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ЮРМОШ 2025\3ЗАКЛ ЭТ\ИТОГ\"/>
    </mc:Choice>
  </mc:AlternateContent>
  <bookViews>
    <workbookView xWindow="-105" yWindow="-105" windowWidth="23250" windowHeight="12450" tabRatio="774" firstSheet="2" activeTab="7"/>
  </bookViews>
  <sheets>
    <sheet name="П1" sheetId="2" state="hidden" r:id="rId1"/>
    <sheet name="П2" sheetId="8" state="hidden" r:id="rId2"/>
    <sheet name="ОЦ 6" sheetId="14" r:id="rId3"/>
    <sheet name="ОЦ 7" sheetId="13" r:id="rId4"/>
    <sheet name="ОЦ 8" sheetId="12" r:id="rId5"/>
    <sheet name="ОЦ 9" sheetId="11" r:id="rId6"/>
    <sheet name="ОЦ 10" sheetId="10" r:id="rId7"/>
    <sheet name="ОЦ 11" sheetId="9" r:id="rId8"/>
  </sheets>
  <definedNames>
    <definedName name="_xlnm._FilterDatabase" localSheetId="6" hidden="1">'ОЦ 10'!$A$1:$W$331</definedName>
    <definedName name="_xlnm._FilterDatabase" localSheetId="7" hidden="1">'ОЦ 11'!$A$1:$W$366</definedName>
    <definedName name="_xlnm._FilterDatabase" localSheetId="2" hidden="1">'ОЦ 6'!$A$1:$S$354</definedName>
    <definedName name="_xlnm._FilterDatabase" localSheetId="3" hidden="1">'ОЦ 7'!$A$1:$U$458</definedName>
    <definedName name="_xlnm._FilterDatabase" localSheetId="4" hidden="1">'ОЦ 8'!$A$1:$U$598</definedName>
    <definedName name="_xlnm._FilterDatabase" localSheetId="5" hidden="1">'ОЦ 9'!$A$1:$W$528</definedName>
    <definedName name="_xlnm._FilterDatabase" localSheetId="0" hidden="1">П1!$C$4:$AL$4644</definedName>
    <definedName name="_xlnm._FilterDatabase" localSheetId="1" hidden="1">П2!$A$2:$AN$2128</definedName>
    <definedName name="_xlnm.Print_Titles" localSheetId="6">'ОЦ 10'!$1:$1</definedName>
    <definedName name="_xlnm.Print_Titles" localSheetId="7">'ОЦ 11'!$1:$1</definedName>
    <definedName name="_xlnm.Print_Titles" localSheetId="2">'ОЦ 6'!$1:$1</definedName>
    <definedName name="_xlnm.Print_Titles" localSheetId="3">'ОЦ 7'!$1:$1</definedName>
    <definedName name="_xlnm.Print_Titles" localSheetId="4">'ОЦ 8'!$1:$1</definedName>
    <definedName name="_xlnm.Print_Titles" localSheetId="5">'ОЦ 9'!$1:$1</definedName>
    <definedName name="_xlnm.Print_Titles" localSheetId="0">П1!$4:$4</definedName>
    <definedName name="_xlnm.Print_Titles" localSheetId="1">П2!$2:$2</definedName>
    <definedName name="_xlnm.Print_Area" localSheetId="6">'ОЦ 10'!$A$1:$W$331</definedName>
    <definedName name="_xlnm.Print_Area" localSheetId="7">'ОЦ 11'!$A$1:$W$364</definedName>
    <definedName name="_xlnm.Print_Area" localSheetId="2">'ОЦ 6'!$A$1:$S$354</definedName>
    <definedName name="_xlnm.Print_Area" localSheetId="3">'ОЦ 7'!$A$1:$U$458</definedName>
    <definedName name="_xlnm.Print_Area" localSheetId="4">'ОЦ 8'!$A$1:$U$598</definedName>
    <definedName name="_xlnm.Print_Area" localSheetId="5">'ОЦ 9'!$A$1:$W$528</definedName>
    <definedName name="_xlnm.Print_Area" localSheetId="0">П1!$C$1:$AL$4644</definedName>
    <definedName name="_xlnm.Print_Area" localSheetId="1">П2!$D$1:$X$2128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12" l="1"/>
  <c r="Q2" i="12"/>
  <c r="R2" i="12"/>
  <c r="S2" i="12"/>
  <c r="A3" i="12"/>
  <c r="Q3" i="12"/>
  <c r="R3" i="12"/>
  <c r="S3" i="12"/>
  <c r="A4" i="12"/>
  <c r="Q4" i="12"/>
  <c r="R4" i="12"/>
  <c r="S4" i="12"/>
  <c r="A5" i="12"/>
  <c r="Q5" i="12"/>
  <c r="R5" i="12"/>
  <c r="S5" i="12"/>
  <c r="A6" i="12"/>
  <c r="Q6" i="12"/>
  <c r="R6" i="12"/>
  <c r="S6" i="12"/>
  <c r="A7" i="12"/>
  <c r="Q7" i="12"/>
  <c r="R7" i="12"/>
  <c r="S7" i="12"/>
  <c r="A8" i="12"/>
  <c r="Q8" i="12"/>
  <c r="R8" i="12"/>
  <c r="S8" i="12"/>
  <c r="A9" i="12"/>
  <c r="Q9" i="12"/>
  <c r="R9" i="12"/>
  <c r="S9" i="12"/>
  <c r="A10" i="12"/>
  <c r="Q10" i="12"/>
  <c r="R10" i="12"/>
  <c r="S10" i="12"/>
  <c r="A11" i="12"/>
  <c r="Q11" i="12"/>
  <c r="R11" i="12"/>
  <c r="S11" i="12"/>
  <c r="A12" i="12"/>
  <c r="Q12" i="12"/>
  <c r="R12" i="12"/>
  <c r="S12" i="12"/>
  <c r="A13" i="12"/>
  <c r="Q13" i="12"/>
  <c r="R13" i="12"/>
  <c r="S13" i="12"/>
  <c r="A14" i="12"/>
  <c r="Q14" i="12"/>
  <c r="R14" i="12"/>
  <c r="S14" i="12"/>
  <c r="A15" i="12"/>
  <c r="Q15" i="12"/>
  <c r="R15" i="12"/>
  <c r="S15" i="12"/>
  <c r="A16" i="12"/>
  <c r="Q16" i="12"/>
  <c r="R16" i="12"/>
  <c r="S16" i="12"/>
  <c r="A17" i="12"/>
  <c r="Q17" i="12"/>
  <c r="R17" i="12"/>
  <c r="S17" i="12"/>
  <c r="A18" i="12"/>
  <c r="Q18" i="12"/>
  <c r="R18" i="12"/>
  <c r="S18" i="12"/>
  <c r="A19" i="12"/>
  <c r="Q19" i="12"/>
  <c r="R19" i="12"/>
  <c r="S19" i="12"/>
  <c r="A20" i="12"/>
  <c r="Q20" i="12"/>
  <c r="R20" i="12"/>
  <c r="S20" i="12"/>
  <c r="A21" i="12"/>
  <c r="Q21" i="12"/>
  <c r="R21" i="12"/>
  <c r="S21" i="12"/>
  <c r="A22" i="12"/>
  <c r="Q22" i="12"/>
  <c r="R22" i="12"/>
  <c r="S22" i="12"/>
  <c r="A23" i="12"/>
  <c r="Q23" i="12"/>
  <c r="R23" i="12"/>
  <c r="S23" i="12"/>
  <c r="A24" i="12"/>
  <c r="Q24" i="12"/>
  <c r="R24" i="12"/>
  <c r="S24" i="12"/>
  <c r="T24" i="12" s="1"/>
  <c r="A25" i="12"/>
  <c r="Q25" i="12"/>
  <c r="R25" i="12"/>
  <c r="T25" i="12" s="1"/>
  <c r="S25" i="12"/>
  <c r="A26" i="12"/>
  <c r="Q26" i="12"/>
  <c r="R26" i="12"/>
  <c r="S26" i="12"/>
  <c r="A27" i="12"/>
  <c r="Q27" i="12"/>
  <c r="R27" i="12"/>
  <c r="S27" i="12"/>
  <c r="A28" i="12"/>
  <c r="Q28" i="12"/>
  <c r="R28" i="12"/>
  <c r="S28" i="12"/>
  <c r="A29" i="12"/>
  <c r="Q29" i="12"/>
  <c r="R29" i="12"/>
  <c r="S29" i="12"/>
  <c r="A30" i="12"/>
  <c r="Q30" i="12"/>
  <c r="R30" i="12"/>
  <c r="S30" i="12"/>
  <c r="A31" i="12"/>
  <c r="Q31" i="12"/>
  <c r="R31" i="12"/>
  <c r="S31" i="12"/>
  <c r="A32" i="12"/>
  <c r="Q32" i="12"/>
  <c r="R32" i="12"/>
  <c r="S32" i="12"/>
  <c r="A33" i="12"/>
  <c r="Q33" i="12"/>
  <c r="R33" i="12"/>
  <c r="S33" i="12"/>
  <c r="A34" i="12"/>
  <c r="Q34" i="12"/>
  <c r="R34" i="12"/>
  <c r="S34" i="12"/>
  <c r="A35" i="12"/>
  <c r="Q35" i="12"/>
  <c r="R35" i="12"/>
  <c r="S35" i="12"/>
  <c r="A36" i="12"/>
  <c r="Q36" i="12"/>
  <c r="R36" i="12"/>
  <c r="S36" i="12"/>
  <c r="A37" i="12"/>
  <c r="Q37" i="12"/>
  <c r="R37" i="12"/>
  <c r="S37" i="12"/>
  <c r="A38" i="12"/>
  <c r="Q38" i="12"/>
  <c r="R38" i="12"/>
  <c r="S38" i="12"/>
  <c r="A39" i="12"/>
  <c r="Q39" i="12"/>
  <c r="R39" i="12"/>
  <c r="S39" i="12"/>
  <c r="A40" i="12"/>
  <c r="Q40" i="12"/>
  <c r="R40" i="12"/>
  <c r="S40" i="12"/>
  <c r="A41" i="12"/>
  <c r="Q41" i="12"/>
  <c r="R41" i="12"/>
  <c r="S41" i="12"/>
  <c r="A42" i="12"/>
  <c r="Q42" i="12"/>
  <c r="R42" i="12"/>
  <c r="S42" i="12"/>
  <c r="A43" i="12"/>
  <c r="Q43" i="12"/>
  <c r="R43" i="12"/>
  <c r="S43" i="12"/>
  <c r="A44" i="12"/>
  <c r="Q44" i="12"/>
  <c r="R44" i="12"/>
  <c r="S44" i="12"/>
  <c r="A45" i="12"/>
  <c r="Q45" i="12"/>
  <c r="R45" i="12"/>
  <c r="S45" i="12"/>
  <c r="A46" i="12"/>
  <c r="Q46" i="12"/>
  <c r="R46" i="12"/>
  <c r="S46" i="12"/>
  <c r="A47" i="12"/>
  <c r="Q47" i="12"/>
  <c r="R47" i="12"/>
  <c r="S47" i="12"/>
  <c r="A48" i="12"/>
  <c r="Q48" i="12"/>
  <c r="R48" i="12"/>
  <c r="S48" i="12"/>
  <c r="A49" i="12"/>
  <c r="Q49" i="12"/>
  <c r="R49" i="12"/>
  <c r="S49" i="12"/>
  <c r="A50" i="12"/>
  <c r="Q50" i="12"/>
  <c r="R50" i="12"/>
  <c r="S50" i="12"/>
  <c r="A51" i="12"/>
  <c r="Q51" i="12"/>
  <c r="R51" i="12"/>
  <c r="S51" i="12"/>
  <c r="A52" i="12"/>
  <c r="Q52" i="12"/>
  <c r="R52" i="12"/>
  <c r="S52" i="12"/>
  <c r="A53" i="12"/>
  <c r="Q53" i="12"/>
  <c r="R53" i="12"/>
  <c r="S53" i="12"/>
  <c r="A54" i="12"/>
  <c r="Q54" i="12"/>
  <c r="R54" i="12"/>
  <c r="S54" i="12"/>
  <c r="A55" i="12"/>
  <c r="Q55" i="12"/>
  <c r="R55" i="12"/>
  <c r="S55" i="12"/>
  <c r="A56" i="12"/>
  <c r="Q56" i="12"/>
  <c r="R56" i="12"/>
  <c r="S56" i="12"/>
  <c r="A57" i="12"/>
  <c r="Q57" i="12"/>
  <c r="R57" i="12"/>
  <c r="S57" i="12"/>
  <c r="A58" i="12"/>
  <c r="Q58" i="12"/>
  <c r="R58" i="12"/>
  <c r="S58" i="12"/>
  <c r="A59" i="12"/>
  <c r="Q59" i="12"/>
  <c r="R59" i="12"/>
  <c r="S59" i="12"/>
  <c r="A60" i="12"/>
  <c r="Q60" i="12"/>
  <c r="R60" i="12"/>
  <c r="S60" i="12"/>
  <c r="A61" i="12"/>
  <c r="Q61" i="12"/>
  <c r="R61" i="12"/>
  <c r="S61" i="12"/>
  <c r="A62" i="12"/>
  <c r="Q62" i="12"/>
  <c r="R62" i="12"/>
  <c r="S62" i="12"/>
  <c r="A63" i="12"/>
  <c r="Q63" i="12"/>
  <c r="R63" i="12"/>
  <c r="S63" i="12"/>
  <c r="A64" i="12"/>
  <c r="Q64" i="12"/>
  <c r="R64" i="12"/>
  <c r="S64" i="12"/>
  <c r="A65" i="12"/>
  <c r="Q65" i="12"/>
  <c r="R65" i="12"/>
  <c r="S65" i="12"/>
  <c r="A66" i="12"/>
  <c r="Q66" i="12"/>
  <c r="R66" i="12"/>
  <c r="S66" i="12"/>
  <c r="A67" i="12"/>
  <c r="Q67" i="12"/>
  <c r="R67" i="12"/>
  <c r="S67" i="12"/>
  <c r="A68" i="12"/>
  <c r="Q68" i="12"/>
  <c r="R68" i="12"/>
  <c r="S68" i="12"/>
  <c r="A69" i="12"/>
  <c r="Q69" i="12"/>
  <c r="R69" i="12"/>
  <c r="S69" i="12"/>
  <c r="A70" i="12"/>
  <c r="Q70" i="12"/>
  <c r="R70" i="12"/>
  <c r="S70" i="12"/>
  <c r="A71" i="12"/>
  <c r="Q71" i="12"/>
  <c r="R71" i="12"/>
  <c r="S71" i="12"/>
  <c r="A72" i="12"/>
  <c r="Q72" i="12"/>
  <c r="R72" i="12"/>
  <c r="S72" i="12"/>
  <c r="A73" i="12"/>
  <c r="Q73" i="12"/>
  <c r="R73" i="12"/>
  <c r="S73" i="12"/>
  <c r="A74" i="12"/>
  <c r="Q74" i="12"/>
  <c r="R74" i="12"/>
  <c r="S74" i="12"/>
  <c r="A75" i="12"/>
  <c r="Q75" i="12"/>
  <c r="R75" i="12"/>
  <c r="S75" i="12"/>
  <c r="A76" i="12"/>
  <c r="Q76" i="12"/>
  <c r="R76" i="12"/>
  <c r="S76" i="12"/>
  <c r="A77" i="12"/>
  <c r="Q77" i="12"/>
  <c r="R77" i="12"/>
  <c r="S77" i="12"/>
  <c r="A78" i="12"/>
  <c r="Q78" i="12"/>
  <c r="R78" i="12"/>
  <c r="S78" i="12"/>
  <c r="A79" i="12"/>
  <c r="Q79" i="12"/>
  <c r="R79" i="12"/>
  <c r="S79" i="12"/>
  <c r="A80" i="12"/>
  <c r="Q80" i="12"/>
  <c r="R80" i="12"/>
  <c r="S80" i="12"/>
  <c r="A81" i="12"/>
  <c r="Q81" i="12"/>
  <c r="R81" i="12"/>
  <c r="S81" i="12"/>
  <c r="A82" i="12"/>
  <c r="Q82" i="12"/>
  <c r="R82" i="12"/>
  <c r="S82" i="12"/>
  <c r="A83" i="12"/>
  <c r="Q83" i="12"/>
  <c r="R83" i="12"/>
  <c r="S83" i="12"/>
  <c r="A84" i="12"/>
  <c r="Q84" i="12"/>
  <c r="R84" i="12"/>
  <c r="S84" i="12"/>
  <c r="A85" i="12"/>
  <c r="Q85" i="12"/>
  <c r="R85" i="12"/>
  <c r="S85" i="12"/>
  <c r="A86" i="12"/>
  <c r="Q86" i="12"/>
  <c r="R86" i="12"/>
  <c r="S86" i="12"/>
  <c r="A87" i="12"/>
  <c r="Q87" i="12"/>
  <c r="R87" i="12"/>
  <c r="S87" i="12"/>
  <c r="A88" i="12"/>
  <c r="Q88" i="12"/>
  <c r="R88" i="12"/>
  <c r="S88" i="12"/>
  <c r="A89" i="12"/>
  <c r="Q89" i="12"/>
  <c r="R89" i="12"/>
  <c r="S89" i="12"/>
  <c r="A90" i="12"/>
  <c r="Q90" i="12"/>
  <c r="R90" i="12"/>
  <c r="S90" i="12"/>
  <c r="A91" i="12"/>
  <c r="Q91" i="12"/>
  <c r="R91" i="12"/>
  <c r="S91" i="12"/>
  <c r="A92" i="12"/>
  <c r="Q92" i="12"/>
  <c r="R92" i="12"/>
  <c r="S92" i="12"/>
  <c r="A93" i="12"/>
  <c r="Q93" i="12"/>
  <c r="R93" i="12"/>
  <c r="S93" i="12"/>
  <c r="A94" i="12"/>
  <c r="Q94" i="12"/>
  <c r="R94" i="12"/>
  <c r="S94" i="12"/>
  <c r="A95" i="12"/>
  <c r="Q95" i="12"/>
  <c r="R95" i="12"/>
  <c r="S95" i="12"/>
  <c r="A96" i="12"/>
  <c r="Q96" i="12"/>
  <c r="R96" i="12"/>
  <c r="S96" i="12"/>
  <c r="A97" i="12"/>
  <c r="Q97" i="12"/>
  <c r="R97" i="12"/>
  <c r="S97" i="12"/>
  <c r="A98" i="12"/>
  <c r="Q98" i="12"/>
  <c r="R98" i="12"/>
  <c r="S98" i="12"/>
  <c r="A99" i="12"/>
  <c r="Q99" i="12"/>
  <c r="R99" i="12"/>
  <c r="S99" i="12"/>
  <c r="A100" i="12"/>
  <c r="Q100" i="12"/>
  <c r="R100" i="12"/>
  <c r="S100" i="12"/>
  <c r="A101" i="12"/>
  <c r="Q101" i="12"/>
  <c r="R101" i="12"/>
  <c r="S101" i="12"/>
  <c r="A102" i="12"/>
  <c r="Q102" i="12"/>
  <c r="R102" i="12"/>
  <c r="S102" i="12"/>
  <c r="A103" i="12"/>
  <c r="Q103" i="12"/>
  <c r="R103" i="12"/>
  <c r="S103" i="12"/>
  <c r="A104" i="12"/>
  <c r="Q104" i="12"/>
  <c r="R104" i="12"/>
  <c r="S104" i="12"/>
  <c r="A105" i="12"/>
  <c r="Q105" i="12"/>
  <c r="R105" i="12"/>
  <c r="S105" i="12"/>
  <c r="A106" i="12"/>
  <c r="Q106" i="12"/>
  <c r="R106" i="12"/>
  <c r="S106" i="12"/>
  <c r="A107" i="12"/>
  <c r="Q107" i="12"/>
  <c r="R107" i="12"/>
  <c r="S107" i="12"/>
  <c r="A108" i="12"/>
  <c r="Q108" i="12"/>
  <c r="R108" i="12"/>
  <c r="S108" i="12"/>
  <c r="A109" i="12"/>
  <c r="Q109" i="12"/>
  <c r="R109" i="12"/>
  <c r="S109" i="12"/>
  <c r="A110" i="12"/>
  <c r="Q110" i="12"/>
  <c r="R110" i="12"/>
  <c r="S110" i="12"/>
  <c r="A111" i="12"/>
  <c r="Q111" i="12"/>
  <c r="R111" i="12"/>
  <c r="S111" i="12"/>
  <c r="A112" i="12"/>
  <c r="Q112" i="12"/>
  <c r="R112" i="12"/>
  <c r="S112" i="12"/>
  <c r="A113" i="12"/>
  <c r="Q113" i="12"/>
  <c r="R113" i="12"/>
  <c r="S113" i="12"/>
  <c r="A114" i="12"/>
  <c r="Q114" i="12"/>
  <c r="R114" i="12"/>
  <c r="S114" i="12"/>
  <c r="A115" i="12"/>
  <c r="Q115" i="12"/>
  <c r="R115" i="12"/>
  <c r="S115" i="12"/>
  <c r="A116" i="12"/>
  <c r="Q116" i="12"/>
  <c r="R116" i="12"/>
  <c r="S116" i="12"/>
  <c r="A117" i="12"/>
  <c r="Q117" i="12"/>
  <c r="R117" i="12"/>
  <c r="S117" i="12"/>
  <c r="A118" i="12"/>
  <c r="Q118" i="12"/>
  <c r="R118" i="12"/>
  <c r="S118" i="12"/>
  <c r="A119" i="12"/>
  <c r="Q119" i="12"/>
  <c r="R119" i="12"/>
  <c r="S119" i="12"/>
  <c r="A120" i="12"/>
  <c r="Q120" i="12"/>
  <c r="R120" i="12"/>
  <c r="S120" i="12"/>
  <c r="T120" i="12" s="1"/>
  <c r="A121" i="12"/>
  <c r="Q121" i="12"/>
  <c r="R121" i="12"/>
  <c r="S121" i="12"/>
  <c r="A122" i="12"/>
  <c r="Q122" i="12"/>
  <c r="R122" i="12"/>
  <c r="S122" i="12"/>
  <c r="A123" i="12"/>
  <c r="Q123" i="12"/>
  <c r="R123" i="12"/>
  <c r="S123" i="12"/>
  <c r="A124" i="12"/>
  <c r="Q124" i="12"/>
  <c r="R124" i="12"/>
  <c r="S124" i="12"/>
  <c r="A125" i="12"/>
  <c r="Q125" i="12"/>
  <c r="R125" i="12"/>
  <c r="S125" i="12"/>
  <c r="A126" i="12"/>
  <c r="Q126" i="12"/>
  <c r="R126" i="12"/>
  <c r="S126" i="12"/>
  <c r="T126" i="12" s="1"/>
  <c r="A127" i="12"/>
  <c r="Q127" i="12"/>
  <c r="R127" i="12"/>
  <c r="S127" i="12"/>
  <c r="A128" i="12"/>
  <c r="Q128" i="12"/>
  <c r="R128" i="12"/>
  <c r="S128" i="12"/>
  <c r="A129" i="12"/>
  <c r="Q129" i="12"/>
  <c r="R129" i="12"/>
  <c r="S129" i="12"/>
  <c r="A130" i="12"/>
  <c r="Q130" i="12"/>
  <c r="R130" i="12"/>
  <c r="S130" i="12"/>
  <c r="A131" i="12"/>
  <c r="Q131" i="12"/>
  <c r="R131" i="12"/>
  <c r="S131" i="12"/>
  <c r="A132" i="12"/>
  <c r="Q132" i="12"/>
  <c r="R132" i="12"/>
  <c r="S132" i="12"/>
  <c r="A133" i="12"/>
  <c r="Q133" i="12"/>
  <c r="R133" i="12"/>
  <c r="S133" i="12"/>
  <c r="A134" i="12"/>
  <c r="Q134" i="12"/>
  <c r="R134" i="12"/>
  <c r="S134" i="12"/>
  <c r="A135" i="12"/>
  <c r="Q135" i="12"/>
  <c r="R135" i="12"/>
  <c r="S135" i="12"/>
  <c r="A136" i="12"/>
  <c r="Q136" i="12"/>
  <c r="R136" i="12"/>
  <c r="S136" i="12"/>
  <c r="A137" i="12"/>
  <c r="Q137" i="12"/>
  <c r="R137" i="12"/>
  <c r="S137" i="12"/>
  <c r="A138" i="12"/>
  <c r="Q138" i="12"/>
  <c r="R138" i="12"/>
  <c r="S138" i="12"/>
  <c r="A139" i="12"/>
  <c r="Q139" i="12"/>
  <c r="R139" i="12"/>
  <c r="S139" i="12"/>
  <c r="A140" i="12"/>
  <c r="Q140" i="12"/>
  <c r="R140" i="12"/>
  <c r="S140" i="12"/>
  <c r="A141" i="12"/>
  <c r="Q141" i="12"/>
  <c r="R141" i="12"/>
  <c r="S141" i="12"/>
  <c r="A142" i="12"/>
  <c r="Q142" i="12"/>
  <c r="R142" i="12"/>
  <c r="S142" i="12"/>
  <c r="A143" i="12"/>
  <c r="Q143" i="12"/>
  <c r="R143" i="12"/>
  <c r="S143" i="12"/>
  <c r="A144" i="12"/>
  <c r="Q144" i="12"/>
  <c r="R144" i="12"/>
  <c r="S144" i="12"/>
  <c r="A145" i="12"/>
  <c r="Q145" i="12"/>
  <c r="R145" i="12"/>
  <c r="S145" i="12"/>
  <c r="A146" i="12"/>
  <c r="Q146" i="12"/>
  <c r="R146" i="12"/>
  <c r="S146" i="12"/>
  <c r="A147" i="12"/>
  <c r="Q147" i="12"/>
  <c r="R147" i="12"/>
  <c r="S147" i="12"/>
  <c r="A148" i="12"/>
  <c r="Q148" i="12"/>
  <c r="R148" i="12"/>
  <c r="S148" i="12"/>
  <c r="A149" i="12"/>
  <c r="Q149" i="12"/>
  <c r="R149" i="12"/>
  <c r="S149" i="12"/>
  <c r="A150" i="12"/>
  <c r="Q150" i="12"/>
  <c r="R150" i="12"/>
  <c r="S150" i="12"/>
  <c r="A151" i="12"/>
  <c r="Q151" i="12"/>
  <c r="R151" i="12"/>
  <c r="S151" i="12"/>
  <c r="A152" i="12"/>
  <c r="Q152" i="12"/>
  <c r="R152" i="12"/>
  <c r="S152" i="12"/>
  <c r="A153" i="12"/>
  <c r="Q153" i="12"/>
  <c r="R153" i="12"/>
  <c r="S153" i="12"/>
  <c r="A154" i="12"/>
  <c r="Q154" i="12"/>
  <c r="R154" i="12"/>
  <c r="S154" i="12"/>
  <c r="A155" i="12"/>
  <c r="Q155" i="12"/>
  <c r="R155" i="12"/>
  <c r="S155" i="12"/>
  <c r="A156" i="12"/>
  <c r="Q156" i="12"/>
  <c r="R156" i="12"/>
  <c r="S156" i="12"/>
  <c r="A157" i="12"/>
  <c r="Q157" i="12"/>
  <c r="R157" i="12"/>
  <c r="S157" i="12"/>
  <c r="A158" i="12"/>
  <c r="Q158" i="12"/>
  <c r="R158" i="12"/>
  <c r="S158" i="12"/>
  <c r="A159" i="12"/>
  <c r="Q159" i="12"/>
  <c r="R159" i="12"/>
  <c r="S159" i="12"/>
  <c r="A160" i="12"/>
  <c r="Q160" i="12"/>
  <c r="R160" i="12"/>
  <c r="S160" i="12"/>
  <c r="A161" i="12"/>
  <c r="Q161" i="12"/>
  <c r="R161" i="12"/>
  <c r="S161" i="12"/>
  <c r="A162" i="12"/>
  <c r="Q162" i="12"/>
  <c r="R162" i="12"/>
  <c r="S162" i="12"/>
  <c r="A163" i="12"/>
  <c r="Q163" i="12"/>
  <c r="R163" i="12"/>
  <c r="S163" i="12"/>
  <c r="A164" i="12"/>
  <c r="Q164" i="12"/>
  <c r="R164" i="12"/>
  <c r="S164" i="12"/>
  <c r="A165" i="12"/>
  <c r="Q165" i="12"/>
  <c r="R165" i="12"/>
  <c r="S165" i="12"/>
  <c r="A166" i="12"/>
  <c r="Q166" i="12"/>
  <c r="R166" i="12"/>
  <c r="S166" i="12"/>
  <c r="A167" i="12"/>
  <c r="Q167" i="12"/>
  <c r="R167" i="12"/>
  <c r="S167" i="12"/>
  <c r="A168" i="12"/>
  <c r="Q168" i="12"/>
  <c r="R168" i="12"/>
  <c r="S168" i="12"/>
  <c r="A169" i="12"/>
  <c r="Q169" i="12"/>
  <c r="R169" i="12"/>
  <c r="S169" i="12"/>
  <c r="A170" i="12"/>
  <c r="Q170" i="12"/>
  <c r="R170" i="12"/>
  <c r="S170" i="12"/>
  <c r="A171" i="12"/>
  <c r="Q171" i="12"/>
  <c r="R171" i="12"/>
  <c r="S171" i="12"/>
  <c r="A172" i="12"/>
  <c r="Q172" i="12"/>
  <c r="R172" i="12"/>
  <c r="S172" i="12"/>
  <c r="A173" i="12"/>
  <c r="Q173" i="12"/>
  <c r="R173" i="12"/>
  <c r="S173" i="12"/>
  <c r="A174" i="12"/>
  <c r="Q174" i="12"/>
  <c r="R174" i="12"/>
  <c r="S174" i="12"/>
  <c r="A175" i="12"/>
  <c r="Q175" i="12"/>
  <c r="R175" i="12"/>
  <c r="S175" i="12"/>
  <c r="A176" i="12"/>
  <c r="Q176" i="12"/>
  <c r="R176" i="12"/>
  <c r="S176" i="12"/>
  <c r="A178" i="12"/>
  <c r="Q178" i="12"/>
  <c r="R178" i="12"/>
  <c r="S178" i="12"/>
  <c r="A179" i="12"/>
  <c r="Q179" i="12"/>
  <c r="R179" i="12"/>
  <c r="S179" i="12"/>
  <c r="A180" i="12"/>
  <c r="Q180" i="12"/>
  <c r="R180" i="12"/>
  <c r="S180" i="12"/>
  <c r="A181" i="12"/>
  <c r="Q181" i="12"/>
  <c r="R181" i="12"/>
  <c r="S181" i="12"/>
  <c r="A182" i="12"/>
  <c r="Q182" i="12"/>
  <c r="R182" i="12"/>
  <c r="S182" i="12"/>
  <c r="A183" i="12"/>
  <c r="Q183" i="12"/>
  <c r="R183" i="12"/>
  <c r="S183" i="12"/>
  <c r="A184" i="12"/>
  <c r="Q184" i="12"/>
  <c r="R184" i="12"/>
  <c r="S184" i="12"/>
  <c r="A185" i="12"/>
  <c r="Q185" i="12"/>
  <c r="R185" i="12"/>
  <c r="S185" i="12"/>
  <c r="A186" i="12"/>
  <c r="Q186" i="12"/>
  <c r="R186" i="12"/>
  <c r="S186" i="12"/>
  <c r="A187" i="12"/>
  <c r="Q187" i="12"/>
  <c r="R187" i="12"/>
  <c r="S187" i="12"/>
  <c r="A188" i="12"/>
  <c r="Q188" i="12"/>
  <c r="R188" i="12"/>
  <c r="S188" i="12"/>
  <c r="A189" i="12"/>
  <c r="Q189" i="12"/>
  <c r="R189" i="12"/>
  <c r="S189" i="12"/>
  <c r="A190" i="12"/>
  <c r="Q190" i="12"/>
  <c r="R190" i="12"/>
  <c r="S190" i="12"/>
  <c r="A191" i="12"/>
  <c r="Q191" i="12"/>
  <c r="R191" i="12"/>
  <c r="S191" i="12"/>
  <c r="A192" i="12"/>
  <c r="Q192" i="12"/>
  <c r="R192" i="12"/>
  <c r="S192" i="12"/>
  <c r="A193" i="12"/>
  <c r="Q193" i="12"/>
  <c r="R193" i="12"/>
  <c r="S193" i="12"/>
  <c r="A194" i="12"/>
  <c r="Q194" i="12"/>
  <c r="R194" i="12"/>
  <c r="S194" i="12"/>
  <c r="A195" i="12"/>
  <c r="Q195" i="12"/>
  <c r="R195" i="12"/>
  <c r="S195" i="12"/>
  <c r="A196" i="12"/>
  <c r="Q196" i="12"/>
  <c r="R196" i="12"/>
  <c r="S196" i="12"/>
  <c r="A197" i="12"/>
  <c r="Q197" i="12"/>
  <c r="R197" i="12"/>
  <c r="S197" i="12"/>
  <c r="A198" i="12"/>
  <c r="Q198" i="12"/>
  <c r="R198" i="12"/>
  <c r="S198" i="12"/>
  <c r="A199" i="12"/>
  <c r="Q199" i="12"/>
  <c r="R199" i="12"/>
  <c r="S199" i="12"/>
  <c r="A200" i="12"/>
  <c r="Q200" i="12"/>
  <c r="R200" i="12"/>
  <c r="S200" i="12"/>
  <c r="A201" i="12"/>
  <c r="Q201" i="12"/>
  <c r="R201" i="12"/>
  <c r="S201" i="12"/>
  <c r="A202" i="12"/>
  <c r="Q202" i="12"/>
  <c r="R202" i="12"/>
  <c r="S202" i="12"/>
  <c r="A203" i="12"/>
  <c r="Q203" i="12"/>
  <c r="R203" i="12"/>
  <c r="S203" i="12"/>
  <c r="A204" i="12"/>
  <c r="Q204" i="12"/>
  <c r="R204" i="12"/>
  <c r="S204" i="12"/>
  <c r="A205" i="12"/>
  <c r="Q205" i="12"/>
  <c r="R205" i="12"/>
  <c r="S205" i="12"/>
  <c r="A206" i="12"/>
  <c r="Q206" i="12"/>
  <c r="R206" i="12"/>
  <c r="S206" i="12"/>
  <c r="A207" i="12"/>
  <c r="Q207" i="12"/>
  <c r="R207" i="12"/>
  <c r="S207" i="12"/>
  <c r="A208" i="12"/>
  <c r="Q208" i="12"/>
  <c r="R208" i="12"/>
  <c r="S208" i="12"/>
  <c r="A209" i="12"/>
  <c r="Q209" i="12"/>
  <c r="R209" i="12"/>
  <c r="S209" i="12"/>
  <c r="A210" i="12"/>
  <c r="Q210" i="12"/>
  <c r="R210" i="12"/>
  <c r="S210" i="12"/>
  <c r="A211" i="12"/>
  <c r="Q211" i="12"/>
  <c r="R211" i="12"/>
  <c r="S211" i="12"/>
  <c r="A212" i="12"/>
  <c r="Q212" i="12"/>
  <c r="R212" i="12"/>
  <c r="S212" i="12"/>
  <c r="A213" i="12"/>
  <c r="Q213" i="12"/>
  <c r="R213" i="12"/>
  <c r="S213" i="12"/>
  <c r="A214" i="12"/>
  <c r="Q214" i="12"/>
  <c r="R214" i="12"/>
  <c r="S214" i="12"/>
  <c r="A215" i="12"/>
  <c r="Q215" i="12"/>
  <c r="R215" i="12"/>
  <c r="S215" i="12"/>
  <c r="A216" i="12"/>
  <c r="Q216" i="12"/>
  <c r="R216" i="12"/>
  <c r="S216" i="12"/>
  <c r="A217" i="12"/>
  <c r="Q217" i="12"/>
  <c r="R217" i="12"/>
  <c r="S217" i="12"/>
  <c r="A218" i="12"/>
  <c r="Q218" i="12"/>
  <c r="R218" i="12"/>
  <c r="S218" i="12"/>
  <c r="A219" i="12"/>
  <c r="Q219" i="12"/>
  <c r="R219" i="12"/>
  <c r="S219" i="12"/>
  <c r="A220" i="12"/>
  <c r="Q220" i="12"/>
  <c r="R220" i="12"/>
  <c r="S220" i="12"/>
  <c r="A221" i="12"/>
  <c r="Q221" i="12"/>
  <c r="R221" i="12"/>
  <c r="S221" i="12"/>
  <c r="A222" i="12"/>
  <c r="Q222" i="12"/>
  <c r="R222" i="12"/>
  <c r="S222" i="12"/>
  <c r="A223" i="12"/>
  <c r="Q223" i="12"/>
  <c r="R223" i="12"/>
  <c r="S223" i="12"/>
  <c r="A224" i="12"/>
  <c r="Q224" i="12"/>
  <c r="R224" i="12"/>
  <c r="S224" i="12"/>
  <c r="A225" i="12"/>
  <c r="Q225" i="12"/>
  <c r="R225" i="12"/>
  <c r="S225" i="12"/>
  <c r="A226" i="12"/>
  <c r="Q226" i="12"/>
  <c r="R226" i="12"/>
  <c r="S226" i="12"/>
  <c r="A227" i="12"/>
  <c r="Q227" i="12"/>
  <c r="R227" i="12"/>
  <c r="S227" i="12"/>
  <c r="A228" i="12"/>
  <c r="Q228" i="12"/>
  <c r="R228" i="12"/>
  <c r="S228" i="12"/>
  <c r="A229" i="12"/>
  <c r="Q229" i="12"/>
  <c r="R229" i="12"/>
  <c r="S229" i="12"/>
  <c r="A230" i="12"/>
  <c r="Q230" i="12"/>
  <c r="R230" i="12"/>
  <c r="S230" i="12"/>
  <c r="A231" i="12"/>
  <c r="Q231" i="12"/>
  <c r="R231" i="12"/>
  <c r="S231" i="12"/>
  <c r="A232" i="12"/>
  <c r="Q232" i="12"/>
  <c r="R232" i="12"/>
  <c r="S232" i="12"/>
  <c r="A233" i="12"/>
  <c r="Q233" i="12"/>
  <c r="R233" i="12"/>
  <c r="S233" i="12"/>
  <c r="A234" i="12"/>
  <c r="Q234" i="12"/>
  <c r="R234" i="12"/>
  <c r="S234" i="12"/>
  <c r="A235" i="12"/>
  <c r="Q235" i="12"/>
  <c r="R235" i="12"/>
  <c r="S235" i="12"/>
  <c r="A236" i="12"/>
  <c r="Q236" i="12"/>
  <c r="R236" i="12"/>
  <c r="S236" i="12"/>
  <c r="A237" i="12"/>
  <c r="Q237" i="12"/>
  <c r="R237" i="12"/>
  <c r="S237" i="12"/>
  <c r="A238" i="12"/>
  <c r="Q238" i="12"/>
  <c r="R238" i="12"/>
  <c r="S238" i="12"/>
  <c r="A239" i="12"/>
  <c r="Q239" i="12"/>
  <c r="R239" i="12"/>
  <c r="S239" i="12"/>
  <c r="A240" i="12"/>
  <c r="Q240" i="12"/>
  <c r="R240" i="12"/>
  <c r="S240" i="12"/>
  <c r="A241" i="12"/>
  <c r="Q241" i="12"/>
  <c r="R241" i="12"/>
  <c r="S241" i="12"/>
  <c r="T241" i="12" s="1"/>
  <c r="A242" i="12"/>
  <c r="Q242" i="12"/>
  <c r="R242" i="12"/>
  <c r="S242" i="12"/>
  <c r="A243" i="12"/>
  <c r="Q243" i="12"/>
  <c r="R243" i="12"/>
  <c r="S243" i="12"/>
  <c r="A244" i="12"/>
  <c r="Q244" i="12"/>
  <c r="R244" i="12"/>
  <c r="S244" i="12"/>
  <c r="A245" i="12"/>
  <c r="Q245" i="12"/>
  <c r="R245" i="12"/>
  <c r="S245" i="12"/>
  <c r="A246" i="12"/>
  <c r="Q246" i="12"/>
  <c r="R246" i="12"/>
  <c r="S246" i="12"/>
  <c r="A247" i="12"/>
  <c r="Q247" i="12"/>
  <c r="R247" i="12"/>
  <c r="S247" i="12"/>
  <c r="A248" i="12"/>
  <c r="Q248" i="12"/>
  <c r="R248" i="12"/>
  <c r="S248" i="12"/>
  <c r="A249" i="12"/>
  <c r="Q249" i="12"/>
  <c r="R249" i="12"/>
  <c r="S249" i="12"/>
  <c r="A250" i="12"/>
  <c r="Q250" i="12"/>
  <c r="R250" i="12"/>
  <c r="S250" i="12"/>
  <c r="A251" i="12"/>
  <c r="Q251" i="12"/>
  <c r="R251" i="12"/>
  <c r="S251" i="12"/>
  <c r="A252" i="12"/>
  <c r="Q252" i="12"/>
  <c r="R252" i="12"/>
  <c r="S252" i="12"/>
  <c r="A253" i="12"/>
  <c r="Q253" i="12"/>
  <c r="R253" i="12"/>
  <c r="S253" i="12"/>
  <c r="A254" i="12"/>
  <c r="Q254" i="12"/>
  <c r="R254" i="12"/>
  <c r="S254" i="12"/>
  <c r="A255" i="12"/>
  <c r="Q255" i="12"/>
  <c r="R255" i="12"/>
  <c r="S255" i="12"/>
  <c r="A256" i="12"/>
  <c r="Q256" i="12"/>
  <c r="R256" i="12"/>
  <c r="S256" i="12"/>
  <c r="A257" i="12"/>
  <c r="Q257" i="12"/>
  <c r="R257" i="12"/>
  <c r="S257" i="12"/>
  <c r="A258" i="12"/>
  <c r="Q258" i="12"/>
  <c r="R258" i="12"/>
  <c r="S258" i="12"/>
  <c r="A259" i="12"/>
  <c r="Q259" i="12"/>
  <c r="R259" i="12"/>
  <c r="S259" i="12"/>
  <c r="A260" i="12"/>
  <c r="Q260" i="12"/>
  <c r="R260" i="12"/>
  <c r="S260" i="12"/>
  <c r="A261" i="12"/>
  <c r="Q261" i="12"/>
  <c r="R261" i="12"/>
  <c r="S261" i="12"/>
  <c r="A262" i="12"/>
  <c r="Q262" i="12"/>
  <c r="R262" i="12"/>
  <c r="S262" i="12"/>
  <c r="A263" i="12"/>
  <c r="Q263" i="12"/>
  <c r="R263" i="12"/>
  <c r="S263" i="12"/>
  <c r="A264" i="12"/>
  <c r="Q264" i="12"/>
  <c r="R264" i="12"/>
  <c r="S264" i="12"/>
  <c r="A265" i="12"/>
  <c r="Q265" i="12"/>
  <c r="R265" i="12"/>
  <c r="S265" i="12"/>
  <c r="A266" i="12"/>
  <c r="Q266" i="12"/>
  <c r="R266" i="12"/>
  <c r="S266" i="12"/>
  <c r="A267" i="12"/>
  <c r="Q267" i="12"/>
  <c r="R267" i="12"/>
  <c r="S267" i="12"/>
  <c r="A268" i="12"/>
  <c r="Q268" i="12"/>
  <c r="R268" i="12"/>
  <c r="S268" i="12"/>
  <c r="A269" i="12"/>
  <c r="Q269" i="12"/>
  <c r="R269" i="12"/>
  <c r="S269" i="12"/>
  <c r="A270" i="12"/>
  <c r="Q270" i="12"/>
  <c r="R270" i="12"/>
  <c r="S270" i="12"/>
  <c r="A271" i="12"/>
  <c r="Q271" i="12"/>
  <c r="R271" i="12"/>
  <c r="S271" i="12"/>
  <c r="A272" i="12"/>
  <c r="Q272" i="12"/>
  <c r="R272" i="12"/>
  <c r="S272" i="12"/>
  <c r="A273" i="12"/>
  <c r="Q273" i="12"/>
  <c r="R273" i="12"/>
  <c r="S273" i="12"/>
  <c r="A274" i="12"/>
  <c r="Q274" i="12"/>
  <c r="R274" i="12"/>
  <c r="S274" i="12"/>
  <c r="A275" i="12"/>
  <c r="Q275" i="12"/>
  <c r="R275" i="12"/>
  <c r="S275" i="12"/>
  <c r="A276" i="12"/>
  <c r="Q276" i="12"/>
  <c r="R276" i="12"/>
  <c r="S276" i="12"/>
  <c r="A277" i="12"/>
  <c r="Q277" i="12"/>
  <c r="R277" i="12"/>
  <c r="S277" i="12"/>
  <c r="A278" i="12"/>
  <c r="Q278" i="12"/>
  <c r="R278" i="12"/>
  <c r="S278" i="12"/>
  <c r="A279" i="12"/>
  <c r="Q279" i="12"/>
  <c r="R279" i="12"/>
  <c r="S279" i="12"/>
  <c r="A280" i="12"/>
  <c r="Q280" i="12"/>
  <c r="R280" i="12"/>
  <c r="S280" i="12"/>
  <c r="A281" i="12"/>
  <c r="Q281" i="12"/>
  <c r="R281" i="12"/>
  <c r="S281" i="12"/>
  <c r="A282" i="12"/>
  <c r="Q282" i="12"/>
  <c r="R282" i="12"/>
  <c r="S282" i="12"/>
  <c r="A283" i="12"/>
  <c r="Q283" i="12"/>
  <c r="R283" i="12"/>
  <c r="S283" i="12"/>
  <c r="A284" i="12"/>
  <c r="Q284" i="12"/>
  <c r="R284" i="12"/>
  <c r="S284" i="12"/>
  <c r="A285" i="12"/>
  <c r="Q285" i="12"/>
  <c r="R285" i="12"/>
  <c r="S285" i="12"/>
  <c r="A286" i="12"/>
  <c r="Q286" i="12"/>
  <c r="R286" i="12"/>
  <c r="S286" i="12"/>
  <c r="A287" i="12"/>
  <c r="Q287" i="12"/>
  <c r="R287" i="12"/>
  <c r="S287" i="12"/>
  <c r="A288" i="12"/>
  <c r="Q288" i="12"/>
  <c r="R288" i="12"/>
  <c r="S288" i="12"/>
  <c r="A289" i="12"/>
  <c r="Q289" i="12"/>
  <c r="R289" i="12"/>
  <c r="S289" i="12"/>
  <c r="A290" i="12"/>
  <c r="Q290" i="12"/>
  <c r="R290" i="12"/>
  <c r="S290" i="12"/>
  <c r="A291" i="12"/>
  <c r="Q291" i="12"/>
  <c r="R291" i="12"/>
  <c r="S291" i="12"/>
  <c r="A292" i="12"/>
  <c r="Q292" i="12"/>
  <c r="R292" i="12"/>
  <c r="S292" i="12"/>
  <c r="A293" i="12"/>
  <c r="Q293" i="12"/>
  <c r="R293" i="12"/>
  <c r="S293" i="12"/>
  <c r="A294" i="12"/>
  <c r="Q294" i="12"/>
  <c r="R294" i="12"/>
  <c r="S294" i="12"/>
  <c r="A295" i="12"/>
  <c r="Q295" i="12"/>
  <c r="R295" i="12"/>
  <c r="S295" i="12"/>
  <c r="A296" i="12"/>
  <c r="Q296" i="12"/>
  <c r="R296" i="12"/>
  <c r="S296" i="12"/>
  <c r="A297" i="12"/>
  <c r="Q297" i="12"/>
  <c r="R297" i="12"/>
  <c r="S297" i="12"/>
  <c r="A298" i="12"/>
  <c r="Q298" i="12"/>
  <c r="R298" i="12"/>
  <c r="S298" i="12"/>
  <c r="A299" i="12"/>
  <c r="Q299" i="12"/>
  <c r="R299" i="12"/>
  <c r="S299" i="12"/>
  <c r="A300" i="12"/>
  <c r="Q300" i="12"/>
  <c r="R300" i="12"/>
  <c r="S300" i="12"/>
  <c r="A301" i="12"/>
  <c r="Q301" i="12"/>
  <c r="R301" i="12"/>
  <c r="S301" i="12"/>
  <c r="A302" i="12"/>
  <c r="Q302" i="12"/>
  <c r="R302" i="12"/>
  <c r="S302" i="12"/>
  <c r="A303" i="12"/>
  <c r="Q303" i="12"/>
  <c r="R303" i="12"/>
  <c r="S303" i="12"/>
  <c r="A304" i="12"/>
  <c r="Q304" i="12"/>
  <c r="R304" i="12"/>
  <c r="S304" i="12"/>
  <c r="A305" i="12"/>
  <c r="Q305" i="12"/>
  <c r="R305" i="12"/>
  <c r="S305" i="12"/>
  <c r="A306" i="12"/>
  <c r="Q306" i="12"/>
  <c r="R306" i="12"/>
  <c r="S306" i="12"/>
  <c r="A307" i="12"/>
  <c r="Q307" i="12"/>
  <c r="R307" i="12"/>
  <c r="S307" i="12"/>
  <c r="A308" i="12"/>
  <c r="Q308" i="12"/>
  <c r="R308" i="12"/>
  <c r="S308" i="12"/>
  <c r="A309" i="12"/>
  <c r="Q309" i="12"/>
  <c r="R309" i="12"/>
  <c r="S309" i="12"/>
  <c r="A310" i="12"/>
  <c r="Q310" i="12"/>
  <c r="R310" i="12"/>
  <c r="S310" i="12"/>
  <c r="A311" i="12"/>
  <c r="Q311" i="12"/>
  <c r="R311" i="12"/>
  <c r="S311" i="12"/>
  <c r="A312" i="12"/>
  <c r="Q312" i="12"/>
  <c r="R312" i="12"/>
  <c r="S312" i="12"/>
  <c r="A313" i="12"/>
  <c r="Q313" i="12"/>
  <c r="R313" i="12"/>
  <c r="S313" i="12"/>
  <c r="A314" i="12"/>
  <c r="Q314" i="12"/>
  <c r="R314" i="12"/>
  <c r="S314" i="12"/>
  <c r="A315" i="12"/>
  <c r="Q315" i="12"/>
  <c r="R315" i="12"/>
  <c r="S315" i="12"/>
  <c r="A316" i="12"/>
  <c r="Q316" i="12"/>
  <c r="R316" i="12"/>
  <c r="S316" i="12"/>
  <c r="A317" i="12"/>
  <c r="Q317" i="12"/>
  <c r="R317" i="12"/>
  <c r="S317" i="12"/>
  <c r="A318" i="12"/>
  <c r="Q318" i="12"/>
  <c r="R318" i="12"/>
  <c r="S318" i="12"/>
  <c r="A319" i="12"/>
  <c r="Q319" i="12"/>
  <c r="R319" i="12"/>
  <c r="S319" i="12"/>
  <c r="A320" i="12"/>
  <c r="Q320" i="12"/>
  <c r="R320" i="12"/>
  <c r="S320" i="12"/>
  <c r="A321" i="12"/>
  <c r="Q321" i="12"/>
  <c r="R321" i="12"/>
  <c r="S321" i="12"/>
  <c r="A322" i="12"/>
  <c r="Q322" i="12"/>
  <c r="R322" i="12"/>
  <c r="S322" i="12"/>
  <c r="A323" i="12"/>
  <c r="Q323" i="12"/>
  <c r="R323" i="12"/>
  <c r="S323" i="12"/>
  <c r="A324" i="12"/>
  <c r="Q324" i="12"/>
  <c r="R324" i="12"/>
  <c r="S324" i="12"/>
  <c r="A325" i="12"/>
  <c r="Q325" i="12"/>
  <c r="R325" i="12"/>
  <c r="S325" i="12"/>
  <c r="A326" i="12"/>
  <c r="Q326" i="12"/>
  <c r="R326" i="12"/>
  <c r="S326" i="12"/>
  <c r="A327" i="12"/>
  <c r="Q327" i="12"/>
  <c r="R327" i="12"/>
  <c r="S327" i="12"/>
  <c r="A328" i="12"/>
  <c r="Q328" i="12"/>
  <c r="R328" i="12"/>
  <c r="S328" i="12"/>
  <c r="A329" i="12"/>
  <c r="Q329" i="12"/>
  <c r="R329" i="12"/>
  <c r="S329" i="12"/>
  <c r="A330" i="12"/>
  <c r="Q330" i="12"/>
  <c r="R330" i="12"/>
  <c r="S330" i="12"/>
  <c r="A331" i="12"/>
  <c r="Q331" i="12"/>
  <c r="R331" i="12"/>
  <c r="S331" i="12"/>
  <c r="A332" i="12"/>
  <c r="Q332" i="12"/>
  <c r="R332" i="12"/>
  <c r="S332" i="12"/>
  <c r="A333" i="12"/>
  <c r="Q333" i="12"/>
  <c r="R333" i="12"/>
  <c r="S333" i="12"/>
  <c r="A334" i="12"/>
  <c r="Q334" i="12"/>
  <c r="R334" i="12"/>
  <c r="S334" i="12"/>
  <c r="A335" i="12"/>
  <c r="Q335" i="12"/>
  <c r="R335" i="12"/>
  <c r="S335" i="12"/>
  <c r="A336" i="12"/>
  <c r="Q336" i="12"/>
  <c r="R336" i="12"/>
  <c r="S336" i="12"/>
  <c r="A337" i="12"/>
  <c r="Q337" i="12"/>
  <c r="R337" i="12"/>
  <c r="S337" i="12"/>
  <c r="A338" i="12"/>
  <c r="Q338" i="12"/>
  <c r="R338" i="12"/>
  <c r="S338" i="12"/>
  <c r="A339" i="12"/>
  <c r="Q339" i="12"/>
  <c r="R339" i="12"/>
  <c r="S339" i="12"/>
  <c r="A340" i="12"/>
  <c r="Q340" i="12"/>
  <c r="R340" i="12"/>
  <c r="S340" i="12"/>
  <c r="A341" i="12"/>
  <c r="Q341" i="12"/>
  <c r="R341" i="12"/>
  <c r="S341" i="12"/>
  <c r="A342" i="12"/>
  <c r="Q342" i="12"/>
  <c r="R342" i="12"/>
  <c r="S342" i="12"/>
  <c r="A343" i="12"/>
  <c r="Q343" i="12"/>
  <c r="R343" i="12"/>
  <c r="S343" i="12"/>
  <c r="A344" i="12"/>
  <c r="Q344" i="12"/>
  <c r="R344" i="12"/>
  <c r="S344" i="12"/>
  <c r="A345" i="12"/>
  <c r="Q345" i="12"/>
  <c r="R345" i="12"/>
  <c r="S345" i="12"/>
  <c r="A346" i="12"/>
  <c r="Q346" i="12"/>
  <c r="R346" i="12"/>
  <c r="S346" i="12"/>
  <c r="A347" i="12"/>
  <c r="Q347" i="12"/>
  <c r="R347" i="12"/>
  <c r="S347" i="12"/>
  <c r="A348" i="12"/>
  <c r="Q348" i="12"/>
  <c r="R348" i="12"/>
  <c r="S348" i="12"/>
  <c r="A349" i="12"/>
  <c r="Q349" i="12"/>
  <c r="R349" i="12"/>
  <c r="S349" i="12"/>
  <c r="A350" i="12"/>
  <c r="Q350" i="12"/>
  <c r="R350" i="12"/>
  <c r="S350" i="12"/>
  <c r="A351" i="12"/>
  <c r="Q351" i="12"/>
  <c r="R351" i="12"/>
  <c r="S351" i="12"/>
  <c r="A352" i="12"/>
  <c r="Q352" i="12"/>
  <c r="R352" i="12"/>
  <c r="S352" i="12"/>
  <c r="A353" i="12"/>
  <c r="Q353" i="12"/>
  <c r="R353" i="12"/>
  <c r="S353" i="12"/>
  <c r="A354" i="12"/>
  <c r="Q354" i="12"/>
  <c r="R354" i="12"/>
  <c r="S354" i="12"/>
  <c r="A355" i="12"/>
  <c r="Q355" i="12"/>
  <c r="R355" i="12"/>
  <c r="S355" i="12"/>
  <c r="A356" i="12"/>
  <c r="Q356" i="12"/>
  <c r="R356" i="12"/>
  <c r="S356" i="12"/>
  <c r="A357" i="12"/>
  <c r="Q357" i="12"/>
  <c r="R357" i="12"/>
  <c r="S357" i="12"/>
  <c r="A358" i="12"/>
  <c r="Q358" i="12"/>
  <c r="R358" i="12"/>
  <c r="S358" i="12"/>
  <c r="T358" i="12" s="1"/>
  <c r="A359" i="12"/>
  <c r="Q359" i="12"/>
  <c r="R359" i="12"/>
  <c r="S359" i="12"/>
  <c r="A360" i="12"/>
  <c r="Q360" i="12"/>
  <c r="R360" i="12"/>
  <c r="S360" i="12"/>
  <c r="A361" i="12"/>
  <c r="Q361" i="12"/>
  <c r="R361" i="12"/>
  <c r="S361" i="12"/>
  <c r="A362" i="12"/>
  <c r="Q362" i="12"/>
  <c r="R362" i="12"/>
  <c r="S362" i="12"/>
  <c r="A363" i="12"/>
  <c r="Q363" i="12"/>
  <c r="R363" i="12"/>
  <c r="S363" i="12"/>
  <c r="A364" i="12"/>
  <c r="Q364" i="12"/>
  <c r="R364" i="12"/>
  <c r="S364" i="12"/>
  <c r="A365" i="12"/>
  <c r="Q365" i="12"/>
  <c r="R365" i="12"/>
  <c r="S365" i="12"/>
  <c r="A366" i="12"/>
  <c r="Q366" i="12"/>
  <c r="R366" i="12"/>
  <c r="S366" i="12"/>
  <c r="A367" i="12"/>
  <c r="Q367" i="12"/>
  <c r="R367" i="12"/>
  <c r="S367" i="12"/>
  <c r="A368" i="12"/>
  <c r="Q368" i="12"/>
  <c r="R368" i="12"/>
  <c r="S368" i="12"/>
  <c r="A369" i="12"/>
  <c r="Q369" i="12"/>
  <c r="R369" i="12"/>
  <c r="S369" i="12"/>
  <c r="A370" i="12"/>
  <c r="Q370" i="12"/>
  <c r="R370" i="12"/>
  <c r="S370" i="12"/>
  <c r="A371" i="12"/>
  <c r="Q371" i="12"/>
  <c r="R371" i="12"/>
  <c r="S371" i="12"/>
  <c r="A372" i="12"/>
  <c r="Q372" i="12"/>
  <c r="R372" i="12"/>
  <c r="S372" i="12"/>
  <c r="A373" i="12"/>
  <c r="Q373" i="12"/>
  <c r="R373" i="12"/>
  <c r="S373" i="12"/>
  <c r="A374" i="12"/>
  <c r="Q374" i="12"/>
  <c r="R374" i="12"/>
  <c r="S374" i="12"/>
  <c r="A375" i="12"/>
  <c r="Q375" i="12"/>
  <c r="R375" i="12"/>
  <c r="S375" i="12"/>
  <c r="A376" i="12"/>
  <c r="Q376" i="12"/>
  <c r="R376" i="12"/>
  <c r="S376" i="12"/>
  <c r="A377" i="12"/>
  <c r="Q377" i="12"/>
  <c r="R377" i="12"/>
  <c r="S377" i="12"/>
  <c r="A378" i="12"/>
  <c r="Q378" i="12"/>
  <c r="R378" i="12"/>
  <c r="S378" i="12"/>
  <c r="A379" i="12"/>
  <c r="Q379" i="12"/>
  <c r="R379" i="12"/>
  <c r="S379" i="12"/>
  <c r="A380" i="12"/>
  <c r="Q380" i="12"/>
  <c r="R380" i="12"/>
  <c r="S380" i="12"/>
  <c r="A381" i="12"/>
  <c r="Q381" i="12"/>
  <c r="R381" i="12"/>
  <c r="S381" i="12"/>
  <c r="A382" i="12"/>
  <c r="Q382" i="12"/>
  <c r="R382" i="12"/>
  <c r="S382" i="12"/>
  <c r="A383" i="12"/>
  <c r="Q383" i="12"/>
  <c r="R383" i="12"/>
  <c r="S383" i="12"/>
  <c r="A384" i="12"/>
  <c r="Q384" i="12"/>
  <c r="R384" i="12"/>
  <c r="S384" i="12"/>
  <c r="A385" i="12"/>
  <c r="Q385" i="12"/>
  <c r="R385" i="12"/>
  <c r="S385" i="12"/>
  <c r="A386" i="12"/>
  <c r="Q386" i="12"/>
  <c r="R386" i="12"/>
  <c r="S386" i="12"/>
  <c r="A387" i="12"/>
  <c r="Q387" i="12"/>
  <c r="R387" i="12"/>
  <c r="S387" i="12"/>
  <c r="A388" i="12"/>
  <c r="Q388" i="12"/>
  <c r="R388" i="12"/>
  <c r="S388" i="12"/>
  <c r="A389" i="12"/>
  <c r="Q389" i="12"/>
  <c r="R389" i="12"/>
  <c r="S389" i="12"/>
  <c r="A390" i="12"/>
  <c r="Q390" i="12"/>
  <c r="R390" i="12"/>
  <c r="S390" i="12"/>
  <c r="A391" i="12"/>
  <c r="Q391" i="12"/>
  <c r="R391" i="12"/>
  <c r="S391" i="12"/>
  <c r="A392" i="12"/>
  <c r="Q392" i="12"/>
  <c r="R392" i="12"/>
  <c r="S392" i="12"/>
  <c r="A393" i="12"/>
  <c r="Q393" i="12"/>
  <c r="R393" i="12"/>
  <c r="S393" i="12"/>
  <c r="A394" i="12"/>
  <c r="Q394" i="12"/>
  <c r="R394" i="12"/>
  <c r="S394" i="12"/>
  <c r="A395" i="12"/>
  <c r="Q395" i="12"/>
  <c r="R395" i="12"/>
  <c r="S395" i="12"/>
  <c r="A396" i="12"/>
  <c r="Q396" i="12"/>
  <c r="R396" i="12"/>
  <c r="S396" i="12"/>
  <c r="A397" i="12"/>
  <c r="Q397" i="12"/>
  <c r="R397" i="12"/>
  <c r="S397" i="12"/>
  <c r="A398" i="12"/>
  <c r="Q398" i="12"/>
  <c r="R398" i="12"/>
  <c r="S398" i="12"/>
  <c r="A399" i="12"/>
  <c r="Q399" i="12"/>
  <c r="R399" i="12"/>
  <c r="S399" i="12"/>
  <c r="A400" i="12"/>
  <c r="Q400" i="12"/>
  <c r="R400" i="12"/>
  <c r="S400" i="12"/>
  <c r="A401" i="12"/>
  <c r="Q401" i="12"/>
  <c r="R401" i="12"/>
  <c r="S401" i="12"/>
  <c r="A402" i="12"/>
  <c r="Q402" i="12"/>
  <c r="R402" i="12"/>
  <c r="S402" i="12"/>
  <c r="A403" i="12"/>
  <c r="Q403" i="12"/>
  <c r="R403" i="12"/>
  <c r="S403" i="12"/>
  <c r="A404" i="12"/>
  <c r="Q404" i="12"/>
  <c r="R404" i="12"/>
  <c r="S404" i="12"/>
  <c r="A405" i="12"/>
  <c r="Q405" i="12"/>
  <c r="R405" i="12"/>
  <c r="S405" i="12"/>
  <c r="A406" i="12"/>
  <c r="Q406" i="12"/>
  <c r="R406" i="12"/>
  <c r="S406" i="12"/>
  <c r="A407" i="12"/>
  <c r="Q407" i="12"/>
  <c r="R407" i="12"/>
  <c r="S407" i="12"/>
  <c r="A408" i="12"/>
  <c r="Q408" i="12"/>
  <c r="R408" i="12"/>
  <c r="S408" i="12"/>
  <c r="A409" i="12"/>
  <c r="Q409" i="12"/>
  <c r="R409" i="12"/>
  <c r="S409" i="12"/>
  <c r="A410" i="12"/>
  <c r="Q410" i="12"/>
  <c r="R410" i="12"/>
  <c r="S410" i="12"/>
  <c r="A411" i="12"/>
  <c r="Q411" i="12"/>
  <c r="R411" i="12"/>
  <c r="S411" i="12"/>
  <c r="A412" i="12"/>
  <c r="Q412" i="12"/>
  <c r="R412" i="12"/>
  <c r="S412" i="12"/>
  <c r="A413" i="12"/>
  <c r="Q413" i="12"/>
  <c r="R413" i="12"/>
  <c r="S413" i="12"/>
  <c r="A414" i="12"/>
  <c r="Q414" i="12"/>
  <c r="R414" i="12"/>
  <c r="S414" i="12"/>
  <c r="A415" i="12"/>
  <c r="Q415" i="12"/>
  <c r="R415" i="12"/>
  <c r="S415" i="12"/>
  <c r="A416" i="12"/>
  <c r="Q416" i="12"/>
  <c r="R416" i="12"/>
  <c r="S416" i="12"/>
  <c r="A417" i="12"/>
  <c r="Q417" i="12"/>
  <c r="R417" i="12"/>
  <c r="S417" i="12"/>
  <c r="A418" i="12"/>
  <c r="Q418" i="12"/>
  <c r="R418" i="12"/>
  <c r="S418" i="12"/>
  <c r="A419" i="12"/>
  <c r="Q419" i="12"/>
  <c r="R419" i="12"/>
  <c r="S419" i="12"/>
  <c r="A420" i="12"/>
  <c r="Q420" i="12"/>
  <c r="R420" i="12"/>
  <c r="S420" i="12"/>
  <c r="A421" i="12"/>
  <c r="Q421" i="12"/>
  <c r="R421" i="12"/>
  <c r="S421" i="12"/>
  <c r="A422" i="12"/>
  <c r="Q422" i="12"/>
  <c r="R422" i="12"/>
  <c r="S422" i="12"/>
  <c r="A423" i="12"/>
  <c r="Q423" i="12"/>
  <c r="R423" i="12"/>
  <c r="S423" i="12"/>
  <c r="A424" i="12"/>
  <c r="Q424" i="12"/>
  <c r="R424" i="12"/>
  <c r="S424" i="12"/>
  <c r="A425" i="12"/>
  <c r="Q425" i="12"/>
  <c r="R425" i="12"/>
  <c r="S425" i="12"/>
  <c r="A426" i="12"/>
  <c r="Q426" i="12"/>
  <c r="R426" i="12"/>
  <c r="S426" i="12"/>
  <c r="A427" i="12"/>
  <c r="Q427" i="12"/>
  <c r="R427" i="12"/>
  <c r="S427" i="12"/>
  <c r="A428" i="12"/>
  <c r="Q428" i="12"/>
  <c r="R428" i="12"/>
  <c r="S428" i="12"/>
  <c r="A429" i="12"/>
  <c r="Q429" i="12"/>
  <c r="R429" i="12"/>
  <c r="S429" i="12"/>
  <c r="A430" i="12"/>
  <c r="Q430" i="12"/>
  <c r="R430" i="12"/>
  <c r="S430" i="12"/>
  <c r="A431" i="12"/>
  <c r="Q431" i="12"/>
  <c r="R431" i="12"/>
  <c r="S431" i="12"/>
  <c r="A432" i="12"/>
  <c r="Q432" i="12"/>
  <c r="R432" i="12"/>
  <c r="S432" i="12"/>
  <c r="A433" i="12"/>
  <c r="Q433" i="12"/>
  <c r="R433" i="12"/>
  <c r="S433" i="12"/>
  <c r="A434" i="12"/>
  <c r="Q434" i="12"/>
  <c r="R434" i="12"/>
  <c r="S434" i="12"/>
  <c r="A435" i="12"/>
  <c r="Q435" i="12"/>
  <c r="R435" i="12"/>
  <c r="S435" i="12"/>
  <c r="A436" i="12"/>
  <c r="Q436" i="12"/>
  <c r="R436" i="12"/>
  <c r="S436" i="12"/>
  <c r="A437" i="12"/>
  <c r="Q437" i="12"/>
  <c r="R437" i="12"/>
  <c r="S437" i="12"/>
  <c r="A438" i="12"/>
  <c r="Q438" i="12"/>
  <c r="R438" i="12"/>
  <c r="S438" i="12"/>
  <c r="A439" i="12"/>
  <c r="Q439" i="12"/>
  <c r="R439" i="12"/>
  <c r="S439" i="12"/>
  <c r="A440" i="12"/>
  <c r="Q440" i="12"/>
  <c r="R440" i="12"/>
  <c r="S440" i="12"/>
  <c r="A441" i="12"/>
  <c r="Q441" i="12"/>
  <c r="R441" i="12"/>
  <c r="S441" i="12"/>
  <c r="A442" i="12"/>
  <c r="Q442" i="12"/>
  <c r="R442" i="12"/>
  <c r="S442" i="12"/>
  <c r="A443" i="12"/>
  <c r="Q443" i="12"/>
  <c r="R443" i="12"/>
  <c r="S443" i="12"/>
  <c r="A444" i="12"/>
  <c r="Q444" i="12"/>
  <c r="R444" i="12"/>
  <c r="S444" i="12"/>
  <c r="A445" i="12"/>
  <c r="Q445" i="12"/>
  <c r="R445" i="12"/>
  <c r="S445" i="12"/>
  <c r="A446" i="12"/>
  <c r="Q446" i="12"/>
  <c r="R446" i="12"/>
  <c r="S446" i="12"/>
  <c r="A447" i="12"/>
  <c r="Q447" i="12"/>
  <c r="R447" i="12"/>
  <c r="S447" i="12"/>
  <c r="A448" i="12"/>
  <c r="Q448" i="12"/>
  <c r="R448" i="12"/>
  <c r="S448" i="12"/>
  <c r="A449" i="12"/>
  <c r="Q449" i="12"/>
  <c r="R449" i="12"/>
  <c r="S449" i="12"/>
  <c r="A450" i="12"/>
  <c r="Q450" i="12"/>
  <c r="R450" i="12"/>
  <c r="S450" i="12"/>
  <c r="A451" i="12"/>
  <c r="Q451" i="12"/>
  <c r="R451" i="12"/>
  <c r="S451" i="12"/>
  <c r="A452" i="12"/>
  <c r="Q452" i="12"/>
  <c r="R452" i="12"/>
  <c r="S452" i="12"/>
  <c r="A453" i="12"/>
  <c r="Q453" i="12"/>
  <c r="R453" i="12"/>
  <c r="S453" i="12"/>
  <c r="A454" i="12"/>
  <c r="Q454" i="12"/>
  <c r="R454" i="12"/>
  <c r="S454" i="12"/>
  <c r="A455" i="12"/>
  <c r="Q455" i="12"/>
  <c r="R455" i="12"/>
  <c r="S455" i="12"/>
  <c r="A456" i="12"/>
  <c r="Q456" i="12"/>
  <c r="R456" i="12"/>
  <c r="S456" i="12"/>
  <c r="A457" i="12"/>
  <c r="Q457" i="12"/>
  <c r="R457" i="12"/>
  <c r="S457" i="12"/>
  <c r="A458" i="12"/>
  <c r="Q458" i="12"/>
  <c r="T458" i="12" s="1"/>
  <c r="R458" i="12"/>
  <c r="S458" i="12"/>
  <c r="A459" i="12"/>
  <c r="Q459" i="12"/>
  <c r="R459" i="12"/>
  <c r="S459" i="12"/>
  <c r="A460" i="12"/>
  <c r="Q460" i="12"/>
  <c r="R460" i="12"/>
  <c r="S460" i="12"/>
  <c r="A461" i="12"/>
  <c r="Q461" i="12"/>
  <c r="R461" i="12"/>
  <c r="S461" i="12"/>
  <c r="A462" i="12"/>
  <c r="Q462" i="12"/>
  <c r="R462" i="12"/>
  <c r="S462" i="12"/>
  <c r="A463" i="12"/>
  <c r="Q463" i="12"/>
  <c r="R463" i="12"/>
  <c r="S463" i="12"/>
  <c r="A464" i="12"/>
  <c r="Q464" i="12"/>
  <c r="R464" i="12"/>
  <c r="S464" i="12"/>
  <c r="A465" i="12"/>
  <c r="Q465" i="12"/>
  <c r="R465" i="12"/>
  <c r="S465" i="12"/>
  <c r="A466" i="12"/>
  <c r="Q466" i="12"/>
  <c r="R466" i="12"/>
  <c r="S466" i="12"/>
  <c r="A467" i="12"/>
  <c r="Q467" i="12"/>
  <c r="R467" i="12"/>
  <c r="S467" i="12"/>
  <c r="A468" i="12"/>
  <c r="Q468" i="12"/>
  <c r="R468" i="12"/>
  <c r="S468" i="12"/>
  <c r="A469" i="12"/>
  <c r="Q469" i="12"/>
  <c r="R469" i="12"/>
  <c r="S469" i="12"/>
  <c r="A470" i="12"/>
  <c r="Q470" i="12"/>
  <c r="R470" i="12"/>
  <c r="S470" i="12"/>
  <c r="A471" i="12"/>
  <c r="Q471" i="12"/>
  <c r="R471" i="12"/>
  <c r="S471" i="12"/>
  <c r="A472" i="12"/>
  <c r="Q472" i="12"/>
  <c r="R472" i="12"/>
  <c r="S472" i="12"/>
  <c r="A473" i="12"/>
  <c r="Q473" i="12"/>
  <c r="R473" i="12"/>
  <c r="S473" i="12"/>
  <c r="A474" i="12"/>
  <c r="Q474" i="12"/>
  <c r="R474" i="12"/>
  <c r="S474" i="12"/>
  <c r="A475" i="12"/>
  <c r="Q475" i="12"/>
  <c r="R475" i="12"/>
  <c r="S475" i="12"/>
  <c r="A476" i="12"/>
  <c r="Q476" i="12"/>
  <c r="R476" i="12"/>
  <c r="S476" i="12"/>
  <c r="A477" i="12"/>
  <c r="Q477" i="12"/>
  <c r="R477" i="12"/>
  <c r="S477" i="12"/>
  <c r="A478" i="12"/>
  <c r="Q478" i="12"/>
  <c r="R478" i="12"/>
  <c r="S478" i="12"/>
  <c r="A479" i="12"/>
  <c r="Q479" i="12"/>
  <c r="R479" i="12"/>
  <c r="S479" i="12"/>
  <c r="A480" i="12"/>
  <c r="Q480" i="12"/>
  <c r="R480" i="12"/>
  <c r="S480" i="12"/>
  <c r="A481" i="12"/>
  <c r="Q481" i="12"/>
  <c r="R481" i="12"/>
  <c r="S481" i="12"/>
  <c r="A482" i="12"/>
  <c r="Q482" i="12"/>
  <c r="R482" i="12"/>
  <c r="S482" i="12"/>
  <c r="A483" i="12"/>
  <c r="Q483" i="12"/>
  <c r="R483" i="12"/>
  <c r="S483" i="12"/>
  <c r="A484" i="12"/>
  <c r="Q484" i="12"/>
  <c r="R484" i="12"/>
  <c r="S484" i="12"/>
  <c r="A485" i="12"/>
  <c r="Q485" i="12"/>
  <c r="R485" i="12"/>
  <c r="S485" i="12"/>
  <c r="A486" i="12"/>
  <c r="Q486" i="12"/>
  <c r="R486" i="12"/>
  <c r="S486" i="12"/>
  <c r="A487" i="12"/>
  <c r="Q487" i="12"/>
  <c r="R487" i="12"/>
  <c r="S487" i="12"/>
  <c r="A488" i="12"/>
  <c r="Q488" i="12"/>
  <c r="R488" i="12"/>
  <c r="S488" i="12"/>
  <c r="A489" i="12"/>
  <c r="Q489" i="12"/>
  <c r="R489" i="12"/>
  <c r="S489" i="12"/>
  <c r="A490" i="12"/>
  <c r="Q490" i="12"/>
  <c r="R490" i="12"/>
  <c r="S490" i="12"/>
  <c r="A491" i="12"/>
  <c r="Q491" i="12"/>
  <c r="R491" i="12"/>
  <c r="S491" i="12"/>
  <c r="A492" i="12"/>
  <c r="Q492" i="12"/>
  <c r="R492" i="12"/>
  <c r="S492" i="12"/>
  <c r="A493" i="12"/>
  <c r="Q493" i="12"/>
  <c r="R493" i="12"/>
  <c r="S493" i="12"/>
  <c r="A494" i="12"/>
  <c r="Q494" i="12"/>
  <c r="R494" i="12"/>
  <c r="S494" i="12"/>
  <c r="A495" i="12"/>
  <c r="Q495" i="12"/>
  <c r="R495" i="12"/>
  <c r="S495" i="12"/>
  <c r="A496" i="12"/>
  <c r="Q496" i="12"/>
  <c r="R496" i="12"/>
  <c r="S496" i="12"/>
  <c r="A497" i="12"/>
  <c r="Q497" i="12"/>
  <c r="R497" i="12"/>
  <c r="S497" i="12"/>
  <c r="A498" i="12"/>
  <c r="Q498" i="12"/>
  <c r="R498" i="12"/>
  <c r="S498" i="12"/>
  <c r="A499" i="12"/>
  <c r="Q499" i="12"/>
  <c r="R499" i="12"/>
  <c r="S499" i="12"/>
  <c r="A500" i="12"/>
  <c r="Q500" i="12"/>
  <c r="R500" i="12"/>
  <c r="S500" i="12"/>
  <c r="A501" i="12"/>
  <c r="Q501" i="12"/>
  <c r="R501" i="12"/>
  <c r="S501" i="12"/>
  <c r="A502" i="12"/>
  <c r="Q502" i="12"/>
  <c r="R502" i="12"/>
  <c r="S502" i="12"/>
  <c r="A503" i="12"/>
  <c r="Q503" i="12"/>
  <c r="R503" i="12"/>
  <c r="S503" i="12"/>
  <c r="A504" i="12"/>
  <c r="Q504" i="12"/>
  <c r="R504" i="12"/>
  <c r="S504" i="12"/>
  <c r="A505" i="12"/>
  <c r="Q505" i="12"/>
  <c r="R505" i="12"/>
  <c r="S505" i="12"/>
  <c r="A506" i="12"/>
  <c r="Q506" i="12"/>
  <c r="R506" i="12"/>
  <c r="S506" i="12"/>
  <c r="A507" i="12"/>
  <c r="Q507" i="12"/>
  <c r="R507" i="12"/>
  <c r="S507" i="12"/>
  <c r="A508" i="12"/>
  <c r="Q508" i="12"/>
  <c r="R508" i="12"/>
  <c r="S508" i="12"/>
  <c r="A509" i="12"/>
  <c r="Q509" i="12"/>
  <c r="R509" i="12"/>
  <c r="S509" i="12"/>
  <c r="A510" i="12"/>
  <c r="Q510" i="12"/>
  <c r="R510" i="12"/>
  <c r="S510" i="12"/>
  <c r="A511" i="12"/>
  <c r="Q511" i="12"/>
  <c r="R511" i="12"/>
  <c r="S511" i="12"/>
  <c r="A512" i="12"/>
  <c r="Q512" i="12"/>
  <c r="R512" i="12"/>
  <c r="S512" i="12"/>
  <c r="A513" i="12"/>
  <c r="Q513" i="12"/>
  <c r="R513" i="12"/>
  <c r="S513" i="12"/>
  <c r="A514" i="12"/>
  <c r="Q514" i="12"/>
  <c r="R514" i="12"/>
  <c r="S514" i="12"/>
  <c r="A515" i="12"/>
  <c r="Q515" i="12"/>
  <c r="R515" i="12"/>
  <c r="S515" i="12"/>
  <c r="A516" i="12"/>
  <c r="Q516" i="12"/>
  <c r="R516" i="12"/>
  <c r="S516" i="12"/>
  <c r="A517" i="12"/>
  <c r="Q517" i="12"/>
  <c r="R517" i="12"/>
  <c r="S517" i="12"/>
  <c r="A518" i="12"/>
  <c r="Q518" i="12"/>
  <c r="R518" i="12"/>
  <c r="S518" i="12"/>
  <c r="A519" i="12"/>
  <c r="Q519" i="12"/>
  <c r="R519" i="12"/>
  <c r="S519" i="12"/>
  <c r="A520" i="12"/>
  <c r="Q520" i="12"/>
  <c r="R520" i="12"/>
  <c r="S520" i="12"/>
  <c r="A521" i="12"/>
  <c r="Q521" i="12"/>
  <c r="R521" i="12"/>
  <c r="S521" i="12"/>
  <c r="A522" i="12"/>
  <c r="Q522" i="12"/>
  <c r="R522" i="12"/>
  <c r="S522" i="12"/>
  <c r="A523" i="12"/>
  <c r="Q523" i="12"/>
  <c r="R523" i="12"/>
  <c r="S523" i="12"/>
  <c r="A524" i="12"/>
  <c r="Q524" i="12"/>
  <c r="R524" i="12"/>
  <c r="S524" i="12"/>
  <c r="A525" i="12"/>
  <c r="Q525" i="12"/>
  <c r="R525" i="12"/>
  <c r="S525" i="12"/>
  <c r="A526" i="12"/>
  <c r="Q526" i="12"/>
  <c r="R526" i="12"/>
  <c r="S526" i="12"/>
  <c r="A527" i="12"/>
  <c r="Q527" i="12"/>
  <c r="R527" i="12"/>
  <c r="S527" i="12"/>
  <c r="A528" i="12"/>
  <c r="Q528" i="12"/>
  <c r="R528" i="12"/>
  <c r="S528" i="12"/>
  <c r="A529" i="12"/>
  <c r="Q529" i="12"/>
  <c r="R529" i="12"/>
  <c r="S529" i="12"/>
  <c r="A530" i="12"/>
  <c r="Q530" i="12"/>
  <c r="R530" i="12"/>
  <c r="S530" i="12"/>
  <c r="A531" i="12"/>
  <c r="Q531" i="12"/>
  <c r="R531" i="12"/>
  <c r="A532" i="12"/>
  <c r="Q532" i="12"/>
  <c r="R532" i="12"/>
  <c r="A533" i="12"/>
  <c r="Q533" i="12"/>
  <c r="R533" i="12"/>
  <c r="A534" i="12"/>
  <c r="Q534" i="12"/>
  <c r="R534" i="12"/>
  <c r="A535" i="12"/>
  <c r="Q535" i="12"/>
  <c r="T535" i="12" s="1"/>
  <c r="A536" i="12"/>
  <c r="Q536" i="12"/>
  <c r="T536" i="12" s="1"/>
  <c r="A537" i="12"/>
  <c r="Q537" i="12"/>
  <c r="T537" i="12" s="1"/>
  <c r="A538" i="12"/>
  <c r="Q538" i="12"/>
  <c r="T538" i="12" s="1"/>
  <c r="A539" i="12"/>
  <c r="Q539" i="12"/>
  <c r="T539" i="12" s="1"/>
  <c r="A540" i="12"/>
  <c r="Q540" i="12"/>
  <c r="T540" i="12" s="1"/>
  <c r="A541" i="12"/>
  <c r="Q541" i="12"/>
  <c r="T541" i="12" s="1"/>
  <c r="A542" i="12"/>
  <c r="A543" i="12"/>
  <c r="A544" i="12"/>
  <c r="A545" i="12"/>
  <c r="A546" i="12"/>
  <c r="A547" i="12"/>
  <c r="A548" i="12"/>
  <c r="A549" i="12"/>
  <c r="A550" i="12"/>
  <c r="A551" i="12"/>
  <c r="A552" i="12"/>
  <c r="A553" i="12"/>
  <c r="A554" i="12"/>
  <c r="A555" i="12"/>
  <c r="A556" i="12"/>
  <c r="A557" i="12"/>
  <c r="A558" i="12"/>
  <c r="A559" i="12"/>
  <c r="A560" i="12"/>
  <c r="A561" i="12"/>
  <c r="A562" i="12"/>
  <c r="A563" i="12"/>
  <c r="A564" i="12"/>
  <c r="A565" i="12"/>
  <c r="A566" i="12"/>
  <c r="A567" i="12"/>
  <c r="A568" i="12"/>
  <c r="A569" i="12"/>
  <c r="A570" i="12"/>
  <c r="A571" i="12"/>
  <c r="A572" i="12"/>
  <c r="A573" i="12"/>
  <c r="A574" i="12"/>
  <c r="A575" i="12"/>
  <c r="A576" i="12"/>
  <c r="A577" i="12"/>
  <c r="A578" i="12"/>
  <c r="A579" i="12"/>
  <c r="A580" i="12"/>
  <c r="A581" i="12"/>
  <c r="A582" i="12"/>
  <c r="A583" i="12"/>
  <c r="A584" i="12"/>
  <c r="A585" i="12"/>
  <c r="A586" i="12"/>
  <c r="A587" i="12"/>
  <c r="A588" i="12"/>
  <c r="A589" i="12"/>
  <c r="A590" i="12"/>
  <c r="A591" i="12"/>
  <c r="A592" i="12"/>
  <c r="A593" i="12"/>
  <c r="A594" i="12"/>
  <c r="A595" i="12"/>
  <c r="A596" i="12"/>
  <c r="A597" i="12"/>
  <c r="A598" i="12"/>
  <c r="T533" i="12" l="1"/>
  <c r="T398" i="12"/>
  <c r="T531" i="12"/>
  <c r="T314" i="12"/>
  <c r="T169" i="12"/>
  <c r="T478" i="12"/>
  <c r="T357" i="12"/>
  <c r="T524" i="12"/>
  <c r="T430" i="12"/>
  <c r="T424" i="12"/>
  <c r="T344" i="12"/>
  <c r="T333" i="12"/>
  <c r="T278" i="12"/>
  <c r="T248" i="12"/>
  <c r="T139" i="12"/>
  <c r="T534" i="12"/>
  <c r="T133" i="12"/>
  <c r="T127" i="12"/>
  <c r="T121" i="12"/>
  <c r="T118" i="12"/>
  <c r="T97" i="12"/>
  <c r="T91" i="12"/>
  <c r="T494" i="12"/>
  <c r="T488" i="12"/>
  <c r="T237" i="12"/>
  <c r="T199" i="12"/>
  <c r="T193" i="12"/>
  <c r="T187" i="12"/>
  <c r="T442" i="12"/>
  <c r="T368" i="12"/>
  <c r="T362" i="12"/>
  <c r="T236" i="12"/>
  <c r="T212" i="12"/>
  <c r="T448" i="12"/>
  <c r="T392" i="12"/>
  <c r="T352" i="12"/>
  <c r="T346" i="12"/>
  <c r="T304" i="12"/>
  <c r="T298" i="12"/>
  <c r="T292" i="12"/>
  <c r="T234" i="12"/>
  <c r="T163" i="12"/>
  <c r="T103" i="12"/>
  <c r="T55" i="12"/>
  <c r="T482" i="12"/>
  <c r="T388" i="12"/>
  <c r="T382" i="12"/>
  <c r="T376" i="12"/>
  <c r="T250" i="12"/>
  <c r="T162" i="12"/>
  <c r="T156" i="12"/>
  <c r="T150" i="12"/>
  <c r="T85" i="12"/>
  <c r="T82" i="12"/>
  <c r="T61" i="12"/>
  <c r="T31" i="12"/>
  <c r="T19" i="12"/>
  <c r="T412" i="12"/>
  <c r="T400" i="12"/>
  <c r="T320" i="12"/>
  <c r="T464" i="12"/>
  <c r="T452" i="12"/>
  <c r="T416" i="12"/>
  <c r="T308" i="12"/>
  <c r="T302" i="12"/>
  <c r="T299" i="12"/>
  <c r="T272" i="12"/>
  <c r="T200" i="12"/>
  <c r="T56" i="12"/>
  <c r="T520" i="12"/>
  <c r="T514" i="12"/>
  <c r="T472" i="12"/>
  <c r="T434" i="12"/>
  <c r="T428" i="12"/>
  <c r="T425" i="12"/>
  <c r="T423" i="12"/>
  <c r="T422" i="12"/>
  <c r="T417" i="12"/>
  <c r="T242" i="12"/>
  <c r="T206" i="12"/>
  <c r="T175" i="12"/>
  <c r="T530" i="12"/>
  <c r="T487" i="12"/>
  <c r="T484" i="12"/>
  <c r="T480" i="12"/>
  <c r="T476" i="12"/>
  <c r="T473" i="12"/>
  <c r="T470" i="12"/>
  <c r="T356" i="12"/>
  <c r="T353" i="12"/>
  <c r="T319" i="12"/>
  <c r="T310" i="12"/>
  <c r="T303" i="12"/>
  <c r="T235" i="12"/>
  <c r="T229" i="12"/>
  <c r="T223" i="12"/>
  <c r="T194" i="12"/>
  <c r="T191" i="12"/>
  <c r="T128" i="12"/>
  <c r="T69" i="12"/>
  <c r="T67" i="12"/>
  <c r="T63" i="12"/>
  <c r="T54" i="12"/>
  <c r="T50" i="12"/>
  <c r="T48" i="12"/>
  <c r="T42" i="12"/>
  <c r="T432" i="12"/>
  <c r="T410" i="12"/>
  <c r="T407" i="12"/>
  <c r="T266" i="12"/>
  <c r="T263" i="12"/>
  <c r="T201" i="12"/>
  <c r="T141" i="12"/>
  <c r="T135" i="12"/>
  <c r="T122" i="12"/>
  <c r="T114" i="12"/>
  <c r="T13" i="12"/>
  <c r="T10" i="12"/>
  <c r="T515" i="12"/>
  <c r="T512" i="12"/>
  <c r="T414" i="12"/>
  <c r="T338" i="12"/>
  <c r="T335" i="12"/>
  <c r="T273" i="12"/>
  <c r="T214" i="12"/>
  <c r="T208" i="12"/>
  <c r="T195" i="12"/>
  <c r="T33" i="12"/>
  <c r="T20" i="12"/>
  <c r="T17" i="12"/>
  <c r="T509" i="12"/>
  <c r="T446" i="12"/>
  <c r="T443" i="12"/>
  <c r="T406" i="12"/>
  <c r="T386" i="12"/>
  <c r="T383" i="12"/>
  <c r="T284" i="12"/>
  <c r="T271" i="12"/>
  <c r="T267" i="12"/>
  <c r="T265" i="12"/>
  <c r="T259" i="12"/>
  <c r="T157" i="12"/>
  <c r="T154" i="12"/>
  <c r="T105" i="12"/>
  <c r="T96" i="12"/>
  <c r="T92" i="12"/>
  <c r="T89" i="12"/>
  <c r="T18" i="12"/>
  <c r="T12" i="12"/>
  <c r="T6" i="12"/>
  <c r="T518" i="12"/>
  <c r="T519" i="12"/>
  <c r="T526" i="12"/>
  <c r="T511" i="12"/>
  <c r="T508" i="12"/>
  <c r="T505" i="12"/>
  <c r="T502" i="12"/>
  <c r="T454" i="12"/>
  <c r="T450" i="12"/>
  <c r="T447" i="12"/>
  <c r="T435" i="12"/>
  <c r="T340" i="12"/>
  <c r="T334" i="12"/>
  <c r="T328" i="12"/>
  <c r="T230" i="12"/>
  <c r="T227" i="12"/>
  <c r="T178" i="12"/>
  <c r="T168" i="12"/>
  <c r="T164" i="12"/>
  <c r="T161" i="12"/>
  <c r="T90" i="12"/>
  <c r="T84" i="12"/>
  <c r="T78" i="12"/>
  <c r="T49" i="12"/>
  <c r="T46" i="12"/>
  <c r="T497" i="12"/>
  <c r="T521" i="12"/>
  <c r="T513" i="12"/>
  <c r="T501" i="12"/>
  <c r="T495" i="12"/>
  <c r="T532" i="12"/>
  <c r="T525" i="12"/>
  <c r="T517" i="12"/>
  <c r="T529" i="12"/>
  <c r="T522" i="12"/>
  <c r="T390" i="12"/>
  <c r="T387" i="12"/>
  <c r="T384" i="12"/>
  <c r="T381" i="12"/>
  <c r="T339" i="12"/>
  <c r="T336" i="12"/>
  <c r="T277" i="12"/>
  <c r="T270" i="12"/>
  <c r="T264" i="12"/>
  <c r="T205" i="12"/>
  <c r="T198" i="12"/>
  <c r="T192" i="12"/>
  <c r="T132" i="12"/>
  <c r="T125" i="12"/>
  <c r="T119" i="12"/>
  <c r="T60" i="12"/>
  <c r="T53" i="12"/>
  <c r="T47" i="12"/>
  <c r="T477" i="12"/>
  <c r="T293" i="12"/>
  <c r="T218" i="12"/>
  <c r="T145" i="12"/>
  <c r="T79" i="12"/>
  <c r="T7" i="12"/>
  <c r="T503" i="12"/>
  <c r="T404" i="12"/>
  <c r="T401" i="12"/>
  <c r="T354" i="12"/>
  <c r="T350" i="12"/>
  <c r="T300" i="12"/>
  <c r="T297" i="12"/>
  <c r="T228" i="12"/>
  <c r="T155" i="12"/>
  <c r="T83" i="12"/>
  <c r="T471" i="12"/>
  <c r="T394" i="12"/>
  <c r="T290" i="12"/>
  <c r="T221" i="12"/>
  <c r="T151" i="12"/>
  <c r="T73" i="12"/>
  <c r="T516" i="12"/>
  <c r="T436" i="12"/>
  <c r="T510" i="12"/>
  <c r="T504" i="12"/>
  <c r="T244" i="12"/>
  <c r="T231" i="12"/>
  <c r="T171" i="12"/>
  <c r="T158" i="12"/>
  <c r="T99" i="12"/>
  <c r="T86" i="12"/>
  <c r="T527" i="12"/>
  <c r="T429" i="12"/>
  <c r="T296" i="12"/>
  <c r="T224" i="12"/>
  <c r="T148" i="12"/>
  <c r="T76" i="12"/>
  <c r="T506" i="12"/>
  <c r="T500" i="12"/>
  <c r="T528" i="12"/>
  <c r="T507" i="12"/>
  <c r="T498" i="12"/>
  <c r="T405" i="12"/>
  <c r="T444" i="12"/>
  <c r="T440" i="12"/>
  <c r="T418" i="12"/>
  <c r="T380" i="12"/>
  <c r="T377" i="12"/>
  <c r="T374" i="12"/>
  <c r="T332" i="12"/>
  <c r="T329" i="12"/>
  <c r="T326" i="12"/>
  <c r="T260" i="12"/>
  <c r="T257" i="12"/>
  <c r="T254" i="12"/>
  <c r="T188" i="12"/>
  <c r="T185" i="12"/>
  <c r="T182" i="12"/>
  <c r="T115" i="12"/>
  <c r="T112" i="12"/>
  <c r="T109" i="12"/>
  <c r="T43" i="12"/>
  <c r="T40" i="12"/>
  <c r="T37" i="12"/>
  <c r="T493" i="12"/>
  <c r="T490" i="12"/>
  <c r="T486" i="12"/>
  <c r="T483" i="12"/>
  <c r="T479" i="12"/>
  <c r="T460" i="12"/>
  <c r="T456" i="12"/>
  <c r="T453" i="12"/>
  <c r="T449" i="12"/>
  <c r="T411" i="12"/>
  <c r="T393" i="12"/>
  <c r="T389" i="12"/>
  <c r="T364" i="12"/>
  <c r="T360" i="12"/>
  <c r="T342" i="12"/>
  <c r="T316" i="12"/>
  <c r="T312" i="12"/>
  <c r="T309" i="12"/>
  <c r="T305" i="12"/>
  <c r="T283" i="12"/>
  <c r="T280" i="12"/>
  <c r="T279" i="12"/>
  <c r="T276" i="12"/>
  <c r="T269" i="12"/>
  <c r="T256" i="12"/>
  <c r="T247" i="12"/>
  <c r="T243" i="12"/>
  <c r="T240" i="12"/>
  <c r="T233" i="12"/>
  <c r="T220" i="12"/>
  <c r="T211" i="12"/>
  <c r="T207" i="12"/>
  <c r="T204" i="12"/>
  <c r="T197" i="12"/>
  <c r="T184" i="12"/>
  <c r="T174" i="12"/>
  <c r="T170" i="12"/>
  <c r="T167" i="12"/>
  <c r="T160" i="12"/>
  <c r="T147" i="12"/>
  <c r="T138" i="12"/>
  <c r="T134" i="12"/>
  <c r="T131" i="12"/>
  <c r="T124" i="12"/>
  <c r="T111" i="12"/>
  <c r="T102" i="12"/>
  <c r="T98" i="12"/>
  <c r="T95" i="12"/>
  <c r="T88" i="12"/>
  <c r="T75" i="12"/>
  <c r="T66" i="12"/>
  <c r="T62" i="12"/>
  <c r="T59" i="12"/>
  <c r="T52" i="12"/>
  <c r="T39" i="12"/>
  <c r="T30" i="12"/>
  <c r="T26" i="12"/>
  <c r="T23" i="12"/>
  <c r="T16" i="12"/>
  <c r="T3" i="12"/>
  <c r="T27" i="12"/>
  <c r="T14" i="12"/>
  <c r="T11" i="12"/>
  <c r="T4" i="12"/>
  <c r="T467" i="12"/>
  <c r="T457" i="12"/>
  <c r="T441" i="12"/>
  <c r="T437" i="12"/>
  <c r="T433" i="12"/>
  <c r="T426" i="12"/>
  <c r="T419" i="12"/>
  <c r="T415" i="12"/>
  <c r="T408" i="12"/>
  <c r="T402" i="12"/>
  <c r="T375" i="12"/>
  <c r="T371" i="12"/>
  <c r="T361" i="12"/>
  <c r="T351" i="12"/>
  <c r="T347" i="12"/>
  <c r="T343" i="12"/>
  <c r="T330" i="12"/>
  <c r="T327" i="12"/>
  <c r="T323" i="12"/>
  <c r="T307" i="12"/>
  <c r="T294" i="12"/>
  <c r="T287" i="12"/>
  <c r="T274" i="12"/>
  <c r="T261" i="12"/>
  <c r="T258" i="12"/>
  <c r="T251" i="12"/>
  <c r="T238" i="12"/>
  <c r="T225" i="12"/>
  <c r="T222" i="12"/>
  <c r="T215" i="12"/>
  <c r="T202" i="12"/>
  <c r="T189" i="12"/>
  <c r="T186" i="12"/>
  <c r="T179" i="12"/>
  <c r="T165" i="12"/>
  <c r="T152" i="12"/>
  <c r="T149" i="12"/>
  <c r="T142" i="12"/>
  <c r="T129" i="12"/>
  <c r="T116" i="12"/>
  <c r="T113" i="12"/>
  <c r="T106" i="12"/>
  <c r="T93" i="12"/>
  <c r="T80" i="12"/>
  <c r="T77" i="12"/>
  <c r="T70" i="12"/>
  <c r="T57" i="12"/>
  <c r="T44" i="12"/>
  <c r="T41" i="12"/>
  <c r="T34" i="12"/>
  <c r="T21" i="12"/>
  <c r="T8" i="12"/>
  <c r="T5" i="12"/>
  <c r="T465" i="12"/>
  <c r="T461" i="12"/>
  <c r="T451" i="12"/>
  <c r="T438" i="12"/>
  <c r="T399" i="12"/>
  <c r="T395" i="12"/>
  <c r="T391" i="12"/>
  <c r="T369" i="12"/>
  <c r="T365" i="12"/>
  <c r="T348" i="12"/>
  <c r="T324" i="12"/>
  <c r="T321" i="12"/>
  <c r="T317" i="12"/>
  <c r="T291" i="12"/>
  <c r="T288" i="12"/>
  <c r="T281" i="12"/>
  <c r="T268" i="12"/>
  <c r="T255" i="12"/>
  <c r="T252" i="12"/>
  <c r="T245" i="12"/>
  <c r="T232" i="12"/>
  <c r="T219" i="12"/>
  <c r="T216" i="12"/>
  <c r="T209" i="12"/>
  <c r="T196" i="12"/>
  <c r="T183" i="12"/>
  <c r="T180" i="12"/>
  <c r="T172" i="12"/>
  <c r="T159" i="12"/>
  <c r="T146" i="12"/>
  <c r="T143" i="12"/>
  <c r="T136" i="12"/>
  <c r="T123" i="12"/>
  <c r="T110" i="12"/>
  <c r="T107" i="12"/>
  <c r="T100" i="12"/>
  <c r="T87" i="12"/>
  <c r="T74" i="12"/>
  <c r="T71" i="12"/>
  <c r="T64" i="12"/>
  <c r="T51" i="12"/>
  <c r="T38" i="12"/>
  <c r="T35" i="12"/>
  <c r="T28" i="12"/>
  <c r="T15" i="12"/>
  <c r="T2" i="12"/>
  <c r="T491" i="12"/>
  <c r="T481" i="12"/>
  <c r="T523" i="12"/>
  <c r="T496" i="12"/>
  <c r="T492" i="12"/>
  <c r="T489" i="12"/>
  <c r="T485" i="12"/>
  <c r="T466" i="12"/>
  <c r="T462" i="12"/>
  <c r="T459" i="12"/>
  <c r="T455" i="12"/>
  <c r="T431" i="12"/>
  <c r="T413" i="12"/>
  <c r="T370" i="12"/>
  <c r="T363" i="12"/>
  <c r="T359" i="12"/>
  <c r="T345" i="12"/>
  <c r="T341" i="12"/>
  <c r="T325" i="12"/>
  <c r="T322" i="12"/>
  <c r="T318" i="12"/>
  <c r="T315" i="12"/>
  <c r="T311" i="12"/>
  <c r="T289" i="12"/>
  <c r="T286" i="12"/>
  <c r="T285" i="12"/>
  <c r="T282" i="12"/>
  <c r="T275" i="12"/>
  <c r="T262" i="12"/>
  <c r="T253" i="12"/>
  <c r="T249" i="12"/>
  <c r="T246" i="12"/>
  <c r="T239" i="12"/>
  <c r="T226" i="12"/>
  <c r="T217" i="12"/>
  <c r="T213" i="12"/>
  <c r="T210" i="12"/>
  <c r="T203" i="12"/>
  <c r="T190" i="12"/>
  <c r="T181" i="12"/>
  <c r="T176" i="12"/>
  <c r="T173" i="12"/>
  <c r="T166" i="12"/>
  <c r="T153" i="12"/>
  <c r="T144" i="12"/>
  <c r="T140" i="12"/>
  <c r="T137" i="12"/>
  <c r="T130" i="12"/>
  <c r="T117" i="12"/>
  <c r="T108" i="12"/>
  <c r="T104" i="12"/>
  <c r="T101" i="12"/>
  <c r="T94" i="12"/>
  <c r="T81" i="12"/>
  <c r="T72" i="12"/>
  <c r="T68" i="12"/>
  <c r="T65" i="12"/>
  <c r="T58" i="12"/>
  <c r="T45" i="12"/>
  <c r="T36" i="12"/>
  <c r="T32" i="12"/>
  <c r="T29" i="12"/>
  <c r="T22" i="12"/>
  <c r="T9" i="12"/>
  <c r="T468" i="12"/>
  <c r="T409" i="12"/>
  <c r="T475" i="12"/>
  <c r="T421" i="12"/>
  <c r="T403" i="12"/>
  <c r="T396" i="12"/>
  <c r="T379" i="12"/>
  <c r="T366" i="12"/>
  <c r="T295" i="12"/>
  <c r="T445" i="12"/>
  <c r="T499" i="12"/>
  <c r="T469" i="12"/>
  <c r="T439" i="12"/>
  <c r="T373" i="12"/>
  <c r="T349" i="12"/>
  <c r="T420" i="12"/>
  <c r="T463" i="12"/>
  <c r="T397" i="12"/>
  <c r="T367" i="12"/>
  <c r="T313" i="12"/>
  <c r="T306" i="12"/>
  <c r="T474" i="12"/>
  <c r="T378" i="12"/>
  <c r="T427" i="12"/>
  <c r="T385" i="12"/>
  <c r="T372" i="12"/>
  <c r="T355" i="12"/>
  <c r="T337" i="12"/>
  <c r="T331" i="12"/>
  <c r="T301" i="12"/>
  <c r="U185" i="9" l="1"/>
  <c r="U87" i="9"/>
  <c r="S190" i="13"/>
  <c r="U226" i="10"/>
  <c r="U267" i="10"/>
  <c r="S410" i="13"/>
  <c r="Q287" i="14"/>
  <c r="Q77" i="14"/>
  <c r="Q87" i="14"/>
  <c r="U163" i="9" l="1"/>
  <c r="T163" i="9"/>
  <c r="S163" i="9"/>
  <c r="A163" i="9"/>
  <c r="V163" i="9" l="1"/>
  <c r="U162" i="9"/>
  <c r="T162" i="9"/>
  <c r="S162" i="9"/>
  <c r="A162" i="9"/>
  <c r="V162" i="9" l="1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20" i="10"/>
  <c r="A22" i="10"/>
  <c r="A25" i="10"/>
  <c r="A21" i="10"/>
  <c r="A26" i="10"/>
  <c r="A29" i="10"/>
  <c r="A30" i="10"/>
  <c r="A31" i="10"/>
  <c r="A32" i="10"/>
  <c r="A34" i="10"/>
  <c r="A36" i="10"/>
  <c r="A17" i="10"/>
  <c r="A37" i="10"/>
  <c r="A16" i="10"/>
  <c r="A39" i="10"/>
  <c r="A40" i="10"/>
  <c r="A41" i="10"/>
  <c r="A18" i="10"/>
  <c r="A43" i="10"/>
  <c r="A19" i="10"/>
  <c r="A45" i="10"/>
  <c r="A48" i="10"/>
  <c r="A23" i="10"/>
  <c r="A24" i="10"/>
  <c r="A49" i="10"/>
  <c r="A52" i="10"/>
  <c r="A46" i="10"/>
  <c r="A42" i="10"/>
  <c r="A55" i="10"/>
  <c r="A53" i="10"/>
  <c r="A27" i="10"/>
  <c r="A28" i="10"/>
  <c r="A60" i="10"/>
  <c r="A51" i="10"/>
  <c r="A62" i="10"/>
  <c r="A58" i="10"/>
  <c r="A63" i="10"/>
  <c r="A35" i="10"/>
  <c r="A64" i="10"/>
  <c r="A33" i="10"/>
  <c r="A65" i="10"/>
  <c r="A38" i="10"/>
  <c r="A67" i="10"/>
  <c r="A68" i="10"/>
  <c r="A69" i="10"/>
  <c r="A71" i="10"/>
  <c r="A72" i="10"/>
  <c r="A73" i="10"/>
  <c r="A77" i="10"/>
  <c r="A78" i="10"/>
  <c r="A50" i="10"/>
  <c r="A79" i="10"/>
  <c r="A81" i="10"/>
  <c r="A82" i="10"/>
  <c r="A47" i="10"/>
  <c r="A54" i="10"/>
  <c r="A44" i="10"/>
  <c r="A80" i="10"/>
  <c r="A56" i="10"/>
  <c r="A86" i="10"/>
  <c r="A87" i="10"/>
  <c r="A88" i="10"/>
  <c r="A89" i="10"/>
  <c r="A93" i="10"/>
  <c r="A94" i="10"/>
  <c r="A96" i="10"/>
  <c r="A57" i="10"/>
  <c r="A61" i="10"/>
  <c r="A84" i="10"/>
  <c r="A90" i="10"/>
  <c r="A91" i="10"/>
  <c r="A92" i="10"/>
  <c r="A59" i="10"/>
  <c r="A85" i="10"/>
  <c r="A97" i="10"/>
  <c r="A95" i="10"/>
  <c r="A98" i="10"/>
  <c r="A99" i="10"/>
  <c r="A100" i="10"/>
  <c r="A101" i="10"/>
  <c r="A102" i="10"/>
  <c r="A103" i="10"/>
  <c r="A104" i="10"/>
  <c r="A106" i="10"/>
  <c r="A107" i="10"/>
  <c r="A108" i="10"/>
  <c r="A109" i="10"/>
  <c r="A110" i="10"/>
  <c r="A112" i="10"/>
  <c r="A70" i="10"/>
  <c r="A74" i="10"/>
  <c r="A66" i="10"/>
  <c r="A114" i="10"/>
  <c r="A113" i="10"/>
  <c r="A75" i="10"/>
  <c r="A76" i="10"/>
  <c r="A115" i="10"/>
  <c r="A116" i="10"/>
  <c r="A117" i="10"/>
  <c r="A83" i="10"/>
  <c r="A118" i="10"/>
  <c r="A120" i="10"/>
  <c r="A121" i="10"/>
  <c r="A119" i="10"/>
  <c r="A122" i="10"/>
  <c r="A123" i="10"/>
  <c r="A124" i="10"/>
  <c r="A125" i="10"/>
  <c r="A126" i="10"/>
  <c r="A127" i="10"/>
  <c r="A128" i="10"/>
  <c r="A129" i="10"/>
  <c r="A130" i="10"/>
  <c r="A131" i="10"/>
  <c r="A132" i="10"/>
  <c r="A134" i="10"/>
  <c r="A133" i="10"/>
  <c r="A135" i="10"/>
  <c r="A136" i="10"/>
  <c r="A137" i="10"/>
  <c r="A138" i="10"/>
  <c r="A139" i="10"/>
  <c r="A140" i="10"/>
  <c r="A141" i="10"/>
  <c r="A142" i="10"/>
  <c r="A143" i="10"/>
  <c r="A144" i="10"/>
  <c r="A145" i="10"/>
  <c r="A105" i="10"/>
  <c r="A146" i="10"/>
  <c r="A147" i="10"/>
  <c r="A148" i="10"/>
  <c r="A149" i="10"/>
  <c r="A150" i="10"/>
  <c r="A151" i="10"/>
  <c r="A152" i="10"/>
  <c r="A153" i="10"/>
  <c r="A154" i="10"/>
  <c r="A155" i="10"/>
  <c r="A156" i="10"/>
  <c r="A158" i="10"/>
  <c r="A159" i="10"/>
  <c r="A160" i="10"/>
  <c r="A161" i="10"/>
  <c r="A162" i="10"/>
  <c r="A163" i="10"/>
  <c r="A111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8" i="10"/>
  <c r="A189" i="10"/>
  <c r="A190" i="10"/>
  <c r="A191" i="10"/>
  <c r="A192" i="10"/>
  <c r="A193" i="10"/>
  <c r="A194" i="10"/>
  <c r="A195" i="10"/>
  <c r="A187" i="10"/>
  <c r="A197" i="10"/>
  <c r="A198" i="10"/>
  <c r="A199" i="10"/>
  <c r="A200" i="10"/>
  <c r="A201" i="10"/>
  <c r="A202" i="10"/>
  <c r="A203" i="10"/>
  <c r="A204" i="10"/>
  <c r="A196" i="10"/>
  <c r="A205" i="10"/>
  <c r="A206" i="10"/>
  <c r="A207" i="10"/>
  <c r="A208" i="10"/>
  <c r="A209" i="10"/>
  <c r="A210" i="10"/>
  <c r="A211" i="10"/>
  <c r="A212" i="10"/>
  <c r="A213" i="10"/>
  <c r="A157" i="10"/>
  <c r="A214" i="10"/>
  <c r="A215" i="10"/>
  <c r="A216" i="10"/>
  <c r="A217" i="10"/>
  <c r="A218" i="10"/>
  <c r="A219" i="10"/>
  <c r="A220" i="10"/>
  <c r="A222" i="10"/>
  <c r="A221" i="10"/>
  <c r="A223" i="10"/>
  <c r="A224" i="10"/>
  <c r="A225" i="10"/>
  <c r="A227" i="10"/>
  <c r="A228" i="10"/>
  <c r="A229" i="10"/>
  <c r="A230" i="10"/>
  <c r="A231" i="10"/>
  <c r="A233" i="10"/>
  <c r="A234" i="10"/>
  <c r="A235" i="10"/>
  <c r="A232" i="10"/>
  <c r="A236" i="10"/>
  <c r="A237" i="10"/>
  <c r="A238" i="10"/>
  <c r="A239" i="10"/>
  <c r="A240" i="10"/>
  <c r="A241" i="10"/>
  <c r="A242" i="10"/>
  <c r="A243" i="10"/>
  <c r="A244" i="10"/>
  <c r="A245" i="10"/>
  <c r="A247" i="10"/>
  <c r="A246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26" i="10"/>
  <c r="A296" i="10"/>
  <c r="A267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O228" i="14"/>
  <c r="P228" i="14"/>
  <c r="Q228" i="14"/>
  <c r="O59" i="14"/>
  <c r="P59" i="14"/>
  <c r="Q59" i="14"/>
  <c r="O102" i="14"/>
  <c r="P102" i="14"/>
  <c r="Q102" i="14"/>
  <c r="O292" i="14"/>
  <c r="P292" i="14"/>
  <c r="Q292" i="14"/>
  <c r="O54" i="14"/>
  <c r="P54" i="14"/>
  <c r="Q54" i="14"/>
  <c r="O43" i="14"/>
  <c r="P43" i="14"/>
  <c r="Q43" i="14"/>
  <c r="O270" i="14"/>
  <c r="P270" i="14"/>
  <c r="Q270" i="14"/>
  <c r="O279" i="14"/>
  <c r="P279" i="14"/>
  <c r="Q279" i="14"/>
  <c r="O293" i="14"/>
  <c r="P293" i="14"/>
  <c r="Q293" i="14"/>
  <c r="O103" i="14"/>
  <c r="P103" i="14"/>
  <c r="Q103" i="14"/>
  <c r="O65" i="14"/>
  <c r="P65" i="14"/>
  <c r="Q65" i="14"/>
  <c r="O312" i="14"/>
  <c r="P312" i="14"/>
  <c r="Q312" i="14"/>
  <c r="O240" i="14"/>
  <c r="P240" i="14"/>
  <c r="Q240" i="14"/>
  <c r="O14" i="14"/>
  <c r="P14" i="14"/>
  <c r="Q14" i="14"/>
  <c r="O15" i="14"/>
  <c r="P15" i="14"/>
  <c r="Q15" i="14"/>
  <c r="O294" i="14"/>
  <c r="P294" i="14"/>
  <c r="Q294" i="14"/>
  <c r="O37" i="14"/>
  <c r="P37" i="14"/>
  <c r="Q37" i="14"/>
  <c r="O33" i="14"/>
  <c r="P33" i="14"/>
  <c r="Q33" i="14"/>
  <c r="O218" i="14"/>
  <c r="P218" i="14"/>
  <c r="Q218" i="14"/>
  <c r="O29" i="14"/>
  <c r="P29" i="14"/>
  <c r="Q29" i="14"/>
  <c r="O17" i="14"/>
  <c r="P17" i="14"/>
  <c r="Q17" i="14"/>
  <c r="O151" i="14"/>
  <c r="P151" i="14"/>
  <c r="Q151" i="14"/>
  <c r="O104" i="14"/>
  <c r="P104" i="14"/>
  <c r="Q104" i="14"/>
  <c r="O152" i="14"/>
  <c r="P152" i="14"/>
  <c r="Q152" i="14"/>
  <c r="O320" i="14"/>
  <c r="O196" i="14"/>
  <c r="P196" i="14"/>
  <c r="Q196" i="14"/>
  <c r="O87" i="14"/>
  <c r="P87" i="14"/>
  <c r="O260" i="14"/>
  <c r="P260" i="14"/>
  <c r="Q260" i="14"/>
  <c r="O109" i="14"/>
  <c r="P109" i="14"/>
  <c r="Q109" i="14"/>
  <c r="O30" i="14"/>
  <c r="P30" i="14"/>
  <c r="Q30" i="14"/>
  <c r="O280" i="14"/>
  <c r="P280" i="14"/>
  <c r="Q280" i="14"/>
  <c r="O23" i="14"/>
  <c r="P23" i="14"/>
  <c r="Q23" i="14"/>
  <c r="O229" i="14"/>
  <c r="P229" i="14"/>
  <c r="Q229" i="14"/>
  <c r="O200" i="14"/>
  <c r="P200" i="14"/>
  <c r="Q200" i="14"/>
  <c r="O66" i="14"/>
  <c r="P66" i="14"/>
  <c r="Q66" i="14"/>
  <c r="O31" i="14"/>
  <c r="P31" i="14"/>
  <c r="Q31" i="14"/>
  <c r="O281" i="14"/>
  <c r="P281" i="14"/>
  <c r="Q281" i="14"/>
  <c r="O146" i="14"/>
  <c r="P146" i="14"/>
  <c r="Q146" i="14"/>
  <c r="O295" i="14"/>
  <c r="P295" i="14"/>
  <c r="Q295" i="14"/>
  <c r="O164" i="14"/>
  <c r="P164" i="14"/>
  <c r="Q164" i="14"/>
  <c r="O271" i="14"/>
  <c r="P271" i="14"/>
  <c r="Q271" i="14"/>
  <c r="O180" i="14"/>
  <c r="P180" i="14"/>
  <c r="Q180" i="14"/>
  <c r="O181" i="14"/>
  <c r="P181" i="14"/>
  <c r="Q181" i="14"/>
  <c r="O212" i="14"/>
  <c r="P212" i="14"/>
  <c r="Q212" i="14"/>
  <c r="O67" i="14"/>
  <c r="P67" i="14"/>
  <c r="Q67" i="14"/>
  <c r="O197" i="14"/>
  <c r="P197" i="14"/>
  <c r="Q197" i="14"/>
  <c r="O95" i="14"/>
  <c r="P95" i="14"/>
  <c r="Q95" i="14"/>
  <c r="O130" i="14"/>
  <c r="P130" i="14"/>
  <c r="Q130" i="14"/>
  <c r="O165" i="14"/>
  <c r="P165" i="14"/>
  <c r="Q165" i="14"/>
  <c r="O241" i="14"/>
  <c r="P241" i="14"/>
  <c r="Q241" i="14"/>
  <c r="O230" i="14"/>
  <c r="P230" i="14"/>
  <c r="Q230" i="14"/>
  <c r="O25" i="14"/>
  <c r="P25" i="14"/>
  <c r="Q25" i="14"/>
  <c r="O166" i="14"/>
  <c r="P166" i="14"/>
  <c r="Q166" i="14"/>
  <c r="O219" i="14"/>
  <c r="P219" i="14"/>
  <c r="Q219" i="14"/>
  <c r="O208" i="14"/>
  <c r="P208" i="14"/>
  <c r="Q208" i="14"/>
  <c r="O316" i="14"/>
  <c r="P316" i="14"/>
  <c r="O231" i="14"/>
  <c r="P231" i="14"/>
  <c r="Q231" i="14"/>
  <c r="O10" i="14"/>
  <c r="P10" i="14"/>
  <c r="Q10" i="14"/>
  <c r="O88" i="14"/>
  <c r="P88" i="14"/>
  <c r="Q88" i="14"/>
  <c r="O296" i="14"/>
  <c r="P296" i="14"/>
  <c r="Q296" i="14"/>
  <c r="O272" i="14"/>
  <c r="P272" i="14"/>
  <c r="Q272" i="14"/>
  <c r="O147" i="14"/>
  <c r="P147" i="14"/>
  <c r="Q147" i="14"/>
  <c r="O117" i="14"/>
  <c r="P117" i="14"/>
  <c r="Q117" i="14"/>
  <c r="O173" i="14"/>
  <c r="P173" i="14"/>
  <c r="Q173" i="14"/>
  <c r="O246" i="14"/>
  <c r="P246" i="14"/>
  <c r="Q246" i="14"/>
  <c r="O124" i="14"/>
  <c r="P124" i="14"/>
  <c r="Q124" i="14"/>
  <c r="O98" i="14"/>
  <c r="P98" i="14"/>
  <c r="Q98" i="14"/>
  <c r="O182" i="14"/>
  <c r="P182" i="14"/>
  <c r="Q182" i="14"/>
  <c r="O55" i="14"/>
  <c r="P55" i="14"/>
  <c r="Q55" i="14"/>
  <c r="O201" i="14"/>
  <c r="P201" i="14"/>
  <c r="Q201" i="14"/>
  <c r="O141" i="14"/>
  <c r="P141" i="14"/>
  <c r="Q141" i="14"/>
  <c r="O220" i="14"/>
  <c r="P220" i="14"/>
  <c r="Q220" i="14"/>
  <c r="O52" i="14"/>
  <c r="P52" i="14"/>
  <c r="Q52" i="14"/>
  <c r="O306" i="14"/>
  <c r="P306" i="14"/>
  <c r="Q306" i="14"/>
  <c r="O137" i="14"/>
  <c r="P137" i="14"/>
  <c r="Q137" i="14"/>
  <c r="O242" i="14"/>
  <c r="P242" i="14"/>
  <c r="Q242" i="14"/>
  <c r="O307" i="14"/>
  <c r="P307" i="14"/>
  <c r="Q307" i="14"/>
  <c r="O183" i="14"/>
  <c r="P183" i="14"/>
  <c r="Q183" i="14"/>
  <c r="O79" i="14"/>
  <c r="P79" i="14"/>
  <c r="Q79" i="14"/>
  <c r="O261" i="14"/>
  <c r="P261" i="14"/>
  <c r="Q261" i="14"/>
  <c r="O313" i="14"/>
  <c r="P313" i="14"/>
  <c r="Q313" i="14"/>
  <c r="O106" i="14"/>
  <c r="P106" i="14"/>
  <c r="Q106" i="14"/>
  <c r="O107" i="14"/>
  <c r="P107" i="14"/>
  <c r="Q107" i="14"/>
  <c r="O259" i="14"/>
  <c r="P259" i="14"/>
  <c r="Q259" i="14"/>
  <c r="O142" i="14"/>
  <c r="P142" i="14"/>
  <c r="Q142" i="14"/>
  <c r="O247" i="14"/>
  <c r="P247" i="14"/>
  <c r="Q247" i="14"/>
  <c r="O18" i="14"/>
  <c r="P18" i="14"/>
  <c r="Q18" i="14"/>
  <c r="O125" i="14"/>
  <c r="P125" i="14"/>
  <c r="Q125" i="14"/>
  <c r="O118" i="14"/>
  <c r="P118" i="14"/>
  <c r="Q118" i="14"/>
  <c r="O282" i="14"/>
  <c r="P282" i="14"/>
  <c r="Q282" i="14"/>
  <c r="O99" i="14"/>
  <c r="P99" i="14"/>
  <c r="Q99" i="14"/>
  <c r="O47" i="14"/>
  <c r="P47" i="14"/>
  <c r="Q47" i="14"/>
  <c r="O184" i="14"/>
  <c r="P184" i="14"/>
  <c r="Q184" i="14"/>
  <c r="O262" i="14"/>
  <c r="P262" i="14"/>
  <c r="Q262" i="14"/>
  <c r="O143" i="14"/>
  <c r="P143" i="14"/>
  <c r="Q143" i="14"/>
  <c r="O283" i="14"/>
  <c r="P283" i="14"/>
  <c r="Q283" i="14"/>
  <c r="O258" i="14"/>
  <c r="P258" i="14"/>
  <c r="Q258" i="14"/>
  <c r="O167" i="14"/>
  <c r="P167" i="14"/>
  <c r="Q167" i="14"/>
  <c r="O189" i="14"/>
  <c r="P189" i="14"/>
  <c r="Q189" i="14"/>
  <c r="O297" i="14"/>
  <c r="P297" i="14"/>
  <c r="Q297" i="14"/>
  <c r="O284" i="14"/>
  <c r="P284" i="14"/>
  <c r="Q284" i="14"/>
  <c r="O7" i="14"/>
  <c r="P7" i="14"/>
  <c r="Q7" i="14"/>
  <c r="O321" i="14"/>
  <c r="O243" i="14"/>
  <c r="P243" i="14"/>
  <c r="Q243" i="14"/>
  <c r="O209" i="14"/>
  <c r="P209" i="14"/>
  <c r="Q209" i="14"/>
  <c r="O110" i="14"/>
  <c r="P110" i="14"/>
  <c r="Q110" i="14"/>
  <c r="O221" i="14"/>
  <c r="P221" i="14"/>
  <c r="Q221" i="14"/>
  <c r="O174" i="14"/>
  <c r="P174" i="14"/>
  <c r="Q174" i="14"/>
  <c r="O60" i="14"/>
  <c r="P60" i="14"/>
  <c r="Q60" i="14"/>
  <c r="O140" i="14"/>
  <c r="P140" i="14"/>
  <c r="Q140" i="14"/>
  <c r="O97" i="14"/>
  <c r="P97" i="14"/>
  <c r="Q97" i="14"/>
  <c r="O190" i="14"/>
  <c r="P190" i="14"/>
  <c r="Q190" i="14"/>
  <c r="O153" i="14"/>
  <c r="P153" i="14"/>
  <c r="Q153" i="14"/>
  <c r="O298" i="14"/>
  <c r="P298" i="14"/>
  <c r="Q298" i="14"/>
  <c r="O80" i="14"/>
  <c r="P80" i="14"/>
  <c r="Q80" i="14"/>
  <c r="O34" i="14"/>
  <c r="P34" i="14"/>
  <c r="Q34" i="14"/>
  <c r="O198" i="14"/>
  <c r="P198" i="14"/>
  <c r="Q198" i="14"/>
  <c r="O154" i="14"/>
  <c r="P154" i="14"/>
  <c r="Q154" i="14"/>
  <c r="O78" i="14"/>
  <c r="P78" i="14"/>
  <c r="Q78" i="14"/>
  <c r="O248" i="14"/>
  <c r="P248" i="14"/>
  <c r="Q248" i="14"/>
  <c r="O322" i="14"/>
  <c r="O4" i="14"/>
  <c r="P4" i="14"/>
  <c r="Q4" i="14"/>
  <c r="O199" i="14"/>
  <c r="P199" i="14"/>
  <c r="Q199" i="14"/>
  <c r="O263" i="14"/>
  <c r="P263" i="14"/>
  <c r="Q263" i="14"/>
  <c r="O202" i="14"/>
  <c r="P202" i="14"/>
  <c r="Q202" i="14"/>
  <c r="O81" i="14"/>
  <c r="P81" i="14"/>
  <c r="Q81" i="14"/>
  <c r="O168" i="14"/>
  <c r="P168" i="14"/>
  <c r="Q168" i="14"/>
  <c r="O68" i="14"/>
  <c r="P68" i="14"/>
  <c r="Q68" i="14"/>
  <c r="O69" i="14"/>
  <c r="P69" i="14"/>
  <c r="Q69" i="14"/>
  <c r="O131" i="14"/>
  <c r="P131" i="14"/>
  <c r="Q131" i="14"/>
  <c r="O222" i="14"/>
  <c r="P222" i="14"/>
  <c r="Q222" i="14"/>
  <c r="O273" i="14"/>
  <c r="P273" i="14"/>
  <c r="Q273" i="14"/>
  <c r="O89" i="14"/>
  <c r="P89" i="14"/>
  <c r="Q89" i="14"/>
  <c r="O264" i="14"/>
  <c r="P264" i="14"/>
  <c r="Q264" i="14"/>
  <c r="O111" i="14"/>
  <c r="P111" i="14"/>
  <c r="Q111" i="14"/>
  <c r="O70" i="14"/>
  <c r="P70" i="14"/>
  <c r="Q70" i="14"/>
  <c r="O155" i="14"/>
  <c r="P155" i="14"/>
  <c r="Q155" i="14"/>
  <c r="O213" i="14"/>
  <c r="P213" i="14"/>
  <c r="Q213" i="14"/>
  <c r="O112" i="14"/>
  <c r="P112" i="14"/>
  <c r="Q112" i="14"/>
  <c r="O194" i="14"/>
  <c r="P194" i="14"/>
  <c r="Q194" i="14"/>
  <c r="O232" i="14"/>
  <c r="P232" i="14"/>
  <c r="Q232" i="14"/>
  <c r="O5" i="14"/>
  <c r="P5" i="14"/>
  <c r="Q5" i="14"/>
  <c r="O308" i="14"/>
  <c r="P308" i="14"/>
  <c r="Q308" i="14"/>
  <c r="O105" i="14"/>
  <c r="P105" i="14"/>
  <c r="Q105" i="14"/>
  <c r="O185" i="14"/>
  <c r="P185" i="14"/>
  <c r="Q185" i="14"/>
  <c r="O156" i="14"/>
  <c r="P156" i="14"/>
  <c r="Q156" i="14"/>
  <c r="O126" i="14"/>
  <c r="P126" i="14"/>
  <c r="Q126" i="14"/>
  <c r="O53" i="14"/>
  <c r="P53" i="14"/>
  <c r="Q53" i="14"/>
  <c r="O38" i="14"/>
  <c r="P38" i="14"/>
  <c r="Q38" i="14"/>
  <c r="O233" i="14"/>
  <c r="P233" i="14"/>
  <c r="Q233" i="14"/>
  <c r="O285" i="14"/>
  <c r="P285" i="14"/>
  <c r="Q285" i="14"/>
  <c r="O3" i="14"/>
  <c r="P3" i="14"/>
  <c r="Q3" i="14"/>
  <c r="O299" i="14"/>
  <c r="P299" i="14"/>
  <c r="Q299" i="14"/>
  <c r="O119" i="14"/>
  <c r="P119" i="14"/>
  <c r="Q119" i="14"/>
  <c r="O90" i="14"/>
  <c r="P90" i="14"/>
  <c r="Q90" i="14"/>
  <c r="O35" i="14"/>
  <c r="P35" i="14"/>
  <c r="Q35" i="14"/>
  <c r="O56" i="14"/>
  <c r="P56" i="14"/>
  <c r="Q56" i="14"/>
  <c r="O175" i="14"/>
  <c r="P175" i="14"/>
  <c r="Q175" i="14"/>
  <c r="O39" i="14"/>
  <c r="P39" i="14"/>
  <c r="Q39" i="14"/>
  <c r="O286" i="14"/>
  <c r="P286" i="14"/>
  <c r="Q286" i="14"/>
  <c r="O169" i="14"/>
  <c r="P169" i="14"/>
  <c r="Q169" i="14"/>
  <c r="O120" i="14"/>
  <c r="P120" i="14"/>
  <c r="Q120" i="14"/>
  <c r="O91" i="14"/>
  <c r="P91" i="14"/>
  <c r="Q91" i="14"/>
  <c r="O16" i="14"/>
  <c r="P16" i="14"/>
  <c r="Q16" i="14"/>
  <c r="O71" i="14"/>
  <c r="P71" i="14"/>
  <c r="Q71" i="14"/>
  <c r="O82" i="14"/>
  <c r="P82" i="14"/>
  <c r="Q82" i="14"/>
  <c r="O309" i="14"/>
  <c r="P309" i="14"/>
  <c r="Q309" i="14"/>
  <c r="O40" i="14"/>
  <c r="P40" i="14"/>
  <c r="Q40" i="14"/>
  <c r="O176" i="14"/>
  <c r="P176" i="14"/>
  <c r="Q176" i="14"/>
  <c r="O210" i="14"/>
  <c r="P210" i="14"/>
  <c r="Q210" i="14"/>
  <c r="O113" i="14"/>
  <c r="P113" i="14"/>
  <c r="Q113" i="14"/>
  <c r="O265" i="14"/>
  <c r="P265" i="14"/>
  <c r="Q265" i="14"/>
  <c r="O249" i="14"/>
  <c r="P249" i="14"/>
  <c r="Q249" i="14"/>
  <c r="O132" i="14"/>
  <c r="P132" i="14"/>
  <c r="Q132" i="14"/>
  <c r="O186" i="14"/>
  <c r="P186" i="14"/>
  <c r="Q186" i="14"/>
  <c r="O223" i="14"/>
  <c r="P223" i="14"/>
  <c r="Q223" i="14"/>
  <c r="O191" i="14"/>
  <c r="P191" i="14"/>
  <c r="Q191" i="14"/>
  <c r="O159" i="14"/>
  <c r="P159" i="14"/>
  <c r="Q159" i="14"/>
  <c r="O287" i="14"/>
  <c r="P287" i="14"/>
  <c r="O127" i="14"/>
  <c r="P127" i="14"/>
  <c r="Q127" i="14"/>
  <c r="O266" i="14"/>
  <c r="P266" i="14"/>
  <c r="Q266" i="14"/>
  <c r="O244" i="14"/>
  <c r="P244" i="14"/>
  <c r="Q244" i="14"/>
  <c r="O72" i="14"/>
  <c r="P72" i="14"/>
  <c r="Q72" i="14"/>
  <c r="O114" i="14"/>
  <c r="P114" i="14"/>
  <c r="Q114" i="14"/>
  <c r="O192" i="14"/>
  <c r="P192" i="14"/>
  <c r="Q192" i="14"/>
  <c r="O267" i="14"/>
  <c r="P267" i="14"/>
  <c r="Q267" i="14"/>
  <c r="O274" i="14"/>
  <c r="P274" i="14"/>
  <c r="Q274" i="14"/>
  <c r="O133" i="14"/>
  <c r="P133" i="14"/>
  <c r="Q133" i="14"/>
  <c r="O36" i="14"/>
  <c r="P36" i="14"/>
  <c r="Q36" i="14"/>
  <c r="O288" i="14"/>
  <c r="P288" i="14"/>
  <c r="Q288" i="14"/>
  <c r="O319" i="14"/>
  <c r="O57" i="14"/>
  <c r="P57" i="14"/>
  <c r="Q57" i="14"/>
  <c r="O300" i="14"/>
  <c r="P300" i="14"/>
  <c r="Q300" i="14"/>
  <c r="O48" i="14"/>
  <c r="P48" i="14"/>
  <c r="Q48" i="14"/>
  <c r="O301" i="14"/>
  <c r="P301" i="14"/>
  <c r="Q301" i="14"/>
  <c r="O58" i="14"/>
  <c r="P58" i="14"/>
  <c r="Q58" i="14"/>
  <c r="O203" i="14"/>
  <c r="P203" i="14"/>
  <c r="Q203" i="14"/>
  <c r="O170" i="14"/>
  <c r="P170" i="14"/>
  <c r="Q170" i="14"/>
  <c r="O214" i="14"/>
  <c r="P214" i="14"/>
  <c r="Q214" i="14"/>
  <c r="O73" i="14"/>
  <c r="P73" i="14"/>
  <c r="Q73" i="14"/>
  <c r="O26" i="14"/>
  <c r="P26" i="14"/>
  <c r="Q26" i="14"/>
  <c r="O275" i="14"/>
  <c r="P275" i="14"/>
  <c r="Q275" i="14"/>
  <c r="O268" i="14"/>
  <c r="P268" i="14"/>
  <c r="Q268" i="14"/>
  <c r="O187" i="14"/>
  <c r="P187" i="14"/>
  <c r="Q187" i="14"/>
  <c r="O224" i="14"/>
  <c r="P224" i="14"/>
  <c r="Q224" i="14"/>
  <c r="O96" i="14"/>
  <c r="P96" i="14"/>
  <c r="Q96" i="14"/>
  <c r="O195" i="14"/>
  <c r="P195" i="14"/>
  <c r="Q195" i="14"/>
  <c r="O49" i="14"/>
  <c r="P49" i="14"/>
  <c r="Q49" i="14"/>
  <c r="O41" i="14"/>
  <c r="P41" i="14"/>
  <c r="Q41" i="14"/>
  <c r="O204" i="14"/>
  <c r="P204" i="14"/>
  <c r="Q204" i="14"/>
  <c r="O83" i="14"/>
  <c r="P83" i="14"/>
  <c r="Q83" i="14"/>
  <c r="O144" i="14"/>
  <c r="P144" i="14"/>
  <c r="Q144" i="14"/>
  <c r="O84" i="14"/>
  <c r="P84" i="14"/>
  <c r="Q84" i="14"/>
  <c r="O193" i="14"/>
  <c r="P193" i="14"/>
  <c r="Q193" i="14"/>
  <c r="O302" i="14"/>
  <c r="P302" i="14"/>
  <c r="Q302" i="14"/>
  <c r="O314" i="14"/>
  <c r="P314" i="14"/>
  <c r="O134" i="14"/>
  <c r="P134" i="14"/>
  <c r="Q134" i="14"/>
  <c r="O303" i="14"/>
  <c r="P303" i="14"/>
  <c r="Q303" i="14"/>
  <c r="O145" i="14"/>
  <c r="P145" i="14"/>
  <c r="Q145" i="14"/>
  <c r="O11" i="14"/>
  <c r="P11" i="14"/>
  <c r="Q11" i="14"/>
  <c r="O74" i="14"/>
  <c r="P74" i="14"/>
  <c r="Q74" i="14"/>
  <c r="O250" i="14"/>
  <c r="P250" i="14"/>
  <c r="Q250" i="14"/>
  <c r="O211" i="14"/>
  <c r="P211" i="14"/>
  <c r="Q211" i="14"/>
  <c r="O225" i="14"/>
  <c r="P225" i="14"/>
  <c r="Q225" i="14"/>
  <c r="O256" i="14"/>
  <c r="P256" i="14"/>
  <c r="Q256" i="14"/>
  <c r="O92" i="14"/>
  <c r="P92" i="14"/>
  <c r="Q92" i="14"/>
  <c r="O269" i="14"/>
  <c r="P269" i="14"/>
  <c r="Q269" i="14"/>
  <c r="O160" i="14"/>
  <c r="P160" i="14"/>
  <c r="Q160" i="14"/>
  <c r="O188" i="14"/>
  <c r="P188" i="14"/>
  <c r="Q188" i="14"/>
  <c r="O257" i="14"/>
  <c r="P257" i="14"/>
  <c r="Q257" i="14"/>
  <c r="O100" i="14"/>
  <c r="P100" i="14"/>
  <c r="Q100" i="14"/>
  <c r="O121" i="14"/>
  <c r="P121" i="14"/>
  <c r="Q121" i="14"/>
  <c r="O93" i="14"/>
  <c r="P93" i="14"/>
  <c r="Q93" i="14"/>
  <c r="O205" i="14"/>
  <c r="P205" i="14"/>
  <c r="Q205" i="14"/>
  <c r="O234" i="14"/>
  <c r="P234" i="14"/>
  <c r="Q234" i="14"/>
  <c r="O310" i="14"/>
  <c r="P310" i="14"/>
  <c r="Q310" i="14"/>
  <c r="O75" i="14"/>
  <c r="P75" i="14"/>
  <c r="Q75" i="14"/>
  <c r="O108" i="14"/>
  <c r="P108" i="14"/>
  <c r="Q108" i="14"/>
  <c r="O161" i="14"/>
  <c r="P161" i="14"/>
  <c r="Q161" i="14"/>
  <c r="O177" i="14"/>
  <c r="P177" i="14"/>
  <c r="Q177" i="14"/>
  <c r="O20" i="14"/>
  <c r="P20" i="14"/>
  <c r="Q20" i="14"/>
  <c r="O46" i="14"/>
  <c r="P46" i="14"/>
  <c r="Q46" i="14"/>
  <c r="O22" i="14"/>
  <c r="P22" i="14"/>
  <c r="Q22" i="14"/>
  <c r="O215" i="14"/>
  <c r="P215" i="14"/>
  <c r="Q215" i="14"/>
  <c r="O148" i="14"/>
  <c r="P148" i="14"/>
  <c r="Q148" i="14"/>
  <c r="O171" i="14"/>
  <c r="P171" i="14"/>
  <c r="Q171" i="14"/>
  <c r="O289" i="14"/>
  <c r="P289" i="14"/>
  <c r="Q289" i="14"/>
  <c r="O135" i="14"/>
  <c r="P135" i="14"/>
  <c r="Q135" i="14"/>
  <c r="O13" i="14"/>
  <c r="P13" i="14"/>
  <c r="Q13" i="14"/>
  <c r="O85" i="14"/>
  <c r="P85" i="14"/>
  <c r="Q85" i="14"/>
  <c r="O235" i="14"/>
  <c r="P235" i="14"/>
  <c r="Q235" i="14"/>
  <c r="O28" i="14"/>
  <c r="P28" i="14"/>
  <c r="Q28" i="14"/>
  <c r="O101" i="14"/>
  <c r="P101" i="14"/>
  <c r="Q101" i="14"/>
  <c r="O226" i="14"/>
  <c r="P226" i="14"/>
  <c r="Q226" i="14"/>
  <c r="O61" i="14"/>
  <c r="P61" i="14"/>
  <c r="Q61" i="14"/>
  <c r="O32" i="14"/>
  <c r="P32" i="14"/>
  <c r="Q32" i="14"/>
  <c r="O115" i="14"/>
  <c r="P115" i="14"/>
  <c r="Q115" i="14"/>
  <c r="O251" i="14"/>
  <c r="P251" i="14"/>
  <c r="Q251" i="14"/>
  <c r="O94" i="14"/>
  <c r="P94" i="14"/>
  <c r="Q94" i="14"/>
  <c r="O178" i="14"/>
  <c r="P178" i="14"/>
  <c r="Q178" i="14"/>
  <c r="O236" i="14"/>
  <c r="P236" i="14"/>
  <c r="Q236" i="14"/>
  <c r="O304" i="14"/>
  <c r="P304" i="14"/>
  <c r="Q304" i="14"/>
  <c r="O276" i="14"/>
  <c r="P276" i="14"/>
  <c r="Q276" i="14"/>
  <c r="O24" i="14"/>
  <c r="P24" i="14"/>
  <c r="Q24" i="14"/>
  <c r="O12" i="14"/>
  <c r="P12" i="14"/>
  <c r="Q12" i="14"/>
  <c r="O42" i="14"/>
  <c r="P42" i="14"/>
  <c r="Q42" i="14"/>
  <c r="O290" i="14"/>
  <c r="P290" i="14"/>
  <c r="Q290" i="14"/>
  <c r="O157" i="14"/>
  <c r="P157" i="14"/>
  <c r="Q157" i="14"/>
  <c r="O172" i="14"/>
  <c r="P172" i="14"/>
  <c r="Q172" i="14"/>
  <c r="O252" i="14"/>
  <c r="P252" i="14"/>
  <c r="Q252" i="14"/>
  <c r="O76" i="14"/>
  <c r="P76" i="14"/>
  <c r="Q76" i="14"/>
  <c r="O216" i="14"/>
  <c r="P216" i="14"/>
  <c r="Q216" i="14"/>
  <c r="O162" i="14"/>
  <c r="P162" i="14"/>
  <c r="Q162" i="14"/>
  <c r="O317" i="14"/>
  <c r="P317" i="14"/>
  <c r="O245" i="14"/>
  <c r="P245" i="14"/>
  <c r="Q245" i="14"/>
  <c r="O149" i="14"/>
  <c r="P149" i="14"/>
  <c r="Q149" i="14"/>
  <c r="O44" i="14"/>
  <c r="P44" i="14"/>
  <c r="Q44" i="14"/>
  <c r="O27" i="14"/>
  <c r="P27" i="14"/>
  <c r="Q27" i="14"/>
  <c r="O179" i="14"/>
  <c r="P179" i="14"/>
  <c r="Q179" i="14"/>
  <c r="O136" i="14"/>
  <c r="P136" i="14"/>
  <c r="Q136" i="14"/>
  <c r="O158" i="14"/>
  <c r="P158" i="14"/>
  <c r="Q158" i="14"/>
  <c r="O324" i="14"/>
  <c r="O315" i="14"/>
  <c r="P315" i="14"/>
  <c r="O128" i="14"/>
  <c r="P128" i="14"/>
  <c r="Q128" i="14"/>
  <c r="O163" i="14"/>
  <c r="P163" i="14"/>
  <c r="Q163" i="14"/>
  <c r="O62" i="14"/>
  <c r="P62" i="14"/>
  <c r="Q62" i="14"/>
  <c r="O45" i="14"/>
  <c r="P45" i="14"/>
  <c r="Q45" i="14"/>
  <c r="O138" i="14"/>
  <c r="P138" i="14"/>
  <c r="Q138" i="14"/>
  <c r="O318" i="14"/>
  <c r="O277" i="14"/>
  <c r="P277" i="14"/>
  <c r="Q277" i="14"/>
  <c r="O122" i="14"/>
  <c r="P122" i="14"/>
  <c r="Q122" i="14"/>
  <c r="O9" i="14"/>
  <c r="P9" i="14"/>
  <c r="Q9" i="14"/>
  <c r="O77" i="14"/>
  <c r="P77" i="14"/>
  <c r="O237" i="14"/>
  <c r="P237" i="14"/>
  <c r="Q237" i="14"/>
  <c r="O311" i="14"/>
  <c r="P311" i="14"/>
  <c r="Q311" i="14"/>
  <c r="O86" i="14"/>
  <c r="P86" i="14"/>
  <c r="Q86" i="14"/>
  <c r="O253" i="14"/>
  <c r="P253" i="14"/>
  <c r="Q253" i="14"/>
  <c r="O116" i="14"/>
  <c r="P116" i="14"/>
  <c r="Q116" i="14"/>
  <c r="O206" i="14"/>
  <c r="P206" i="14"/>
  <c r="Q206" i="14"/>
  <c r="O8" i="14"/>
  <c r="P8" i="14"/>
  <c r="Q8" i="14"/>
  <c r="O63" i="14"/>
  <c r="P63" i="14"/>
  <c r="Q63" i="14"/>
  <c r="O278" i="14"/>
  <c r="P278" i="14"/>
  <c r="Q278" i="14"/>
  <c r="O217" i="14"/>
  <c r="P217" i="14"/>
  <c r="Q217" i="14"/>
  <c r="O50" i="14"/>
  <c r="P50" i="14"/>
  <c r="Q50" i="14"/>
  <c r="O21" i="14"/>
  <c r="P21" i="14"/>
  <c r="Q21" i="14"/>
  <c r="O6" i="14"/>
  <c r="P6" i="14"/>
  <c r="Q6" i="14"/>
  <c r="O254" i="14"/>
  <c r="P254" i="14"/>
  <c r="Q254" i="14"/>
  <c r="O238" i="14"/>
  <c r="P238" i="14"/>
  <c r="Q238" i="14"/>
  <c r="O291" i="14"/>
  <c r="P291" i="14"/>
  <c r="Q291" i="14"/>
  <c r="O139" i="14"/>
  <c r="P139" i="14"/>
  <c r="Q139" i="14"/>
  <c r="O129" i="14"/>
  <c r="P129" i="14"/>
  <c r="Q129" i="14"/>
  <c r="O150" i="14"/>
  <c r="P150" i="14"/>
  <c r="Q150" i="14"/>
  <c r="O239" i="14"/>
  <c r="P239" i="14"/>
  <c r="Q239" i="14"/>
  <c r="O123" i="14"/>
  <c r="P123" i="14"/>
  <c r="Q123" i="14"/>
  <c r="O64" i="14"/>
  <c r="P64" i="14"/>
  <c r="Q64" i="14"/>
  <c r="O2" i="14"/>
  <c r="P2" i="14"/>
  <c r="Q2" i="14"/>
  <c r="O305" i="14"/>
  <c r="P305" i="14"/>
  <c r="Q305" i="14"/>
  <c r="O323" i="14"/>
  <c r="O207" i="14"/>
  <c r="P207" i="14"/>
  <c r="Q207" i="14"/>
  <c r="O227" i="14"/>
  <c r="P227" i="14"/>
  <c r="Q227" i="14"/>
  <c r="O255" i="14"/>
  <c r="P255" i="14"/>
  <c r="Q255" i="14"/>
  <c r="Q19" i="14"/>
  <c r="P19" i="14"/>
  <c r="O19" i="14"/>
  <c r="Q245" i="13"/>
  <c r="R245" i="13"/>
  <c r="S245" i="13"/>
  <c r="Q321" i="13"/>
  <c r="R321" i="13"/>
  <c r="S321" i="13"/>
  <c r="Q334" i="13"/>
  <c r="R334" i="13"/>
  <c r="S334" i="13"/>
  <c r="Q281" i="13"/>
  <c r="R281" i="13"/>
  <c r="S281" i="13"/>
  <c r="Q4" i="13"/>
  <c r="R4" i="13"/>
  <c r="S4" i="13"/>
  <c r="Q9" i="13"/>
  <c r="R9" i="13"/>
  <c r="S9" i="13"/>
  <c r="Q424" i="13"/>
  <c r="Q335" i="13"/>
  <c r="R335" i="13"/>
  <c r="S335" i="13"/>
  <c r="Q64" i="13"/>
  <c r="R64" i="13"/>
  <c r="S64" i="13"/>
  <c r="Q282" i="13"/>
  <c r="R282" i="13"/>
  <c r="S282" i="13"/>
  <c r="Q33" i="13"/>
  <c r="R33" i="13"/>
  <c r="S33" i="13"/>
  <c r="Q160" i="13"/>
  <c r="R160" i="13"/>
  <c r="S160" i="13"/>
  <c r="Q283" i="13"/>
  <c r="R283" i="13"/>
  <c r="S283" i="13"/>
  <c r="Q382" i="13"/>
  <c r="R382" i="13"/>
  <c r="S382" i="13"/>
  <c r="Q361" i="13"/>
  <c r="R361" i="13"/>
  <c r="S361" i="13"/>
  <c r="Q174" i="13"/>
  <c r="R174" i="13"/>
  <c r="S174" i="13"/>
  <c r="Q39" i="13"/>
  <c r="R39" i="13"/>
  <c r="S39" i="13"/>
  <c r="Q110" i="13"/>
  <c r="R110" i="13"/>
  <c r="S110" i="13"/>
  <c r="Q175" i="13"/>
  <c r="R175" i="13"/>
  <c r="S175" i="13"/>
  <c r="Q204" i="13"/>
  <c r="R204" i="13"/>
  <c r="S204" i="13"/>
  <c r="Q50" i="13"/>
  <c r="R50" i="13"/>
  <c r="S50" i="13"/>
  <c r="Q218" i="13"/>
  <c r="R218" i="13"/>
  <c r="S218" i="13"/>
  <c r="Q219" i="13"/>
  <c r="R219" i="13"/>
  <c r="S219" i="13"/>
  <c r="Q140" i="13"/>
  <c r="R140" i="13"/>
  <c r="S140" i="13"/>
  <c r="Q58" i="13"/>
  <c r="R58" i="13"/>
  <c r="S58" i="13"/>
  <c r="Q268" i="13"/>
  <c r="R268" i="13"/>
  <c r="S268" i="13"/>
  <c r="Q40" i="13"/>
  <c r="R40" i="13"/>
  <c r="S40" i="13"/>
  <c r="Q84" i="13"/>
  <c r="R84" i="13"/>
  <c r="S84" i="13"/>
  <c r="Q373" i="13"/>
  <c r="R373" i="13"/>
  <c r="S373" i="13"/>
  <c r="Q360" i="13"/>
  <c r="R360" i="13"/>
  <c r="S360" i="13"/>
  <c r="Q355" i="13"/>
  <c r="R355" i="13"/>
  <c r="S355" i="13"/>
  <c r="Q411" i="13"/>
  <c r="R411" i="13"/>
  <c r="S411" i="13"/>
  <c r="Q303" i="13"/>
  <c r="R303" i="13"/>
  <c r="S303" i="13"/>
  <c r="Q89" i="13"/>
  <c r="R89" i="13"/>
  <c r="S89" i="13"/>
  <c r="Q269" i="13"/>
  <c r="R269" i="13"/>
  <c r="S269" i="13"/>
  <c r="Q205" i="13"/>
  <c r="R205" i="13"/>
  <c r="S205" i="13"/>
  <c r="Q37" i="13"/>
  <c r="R37" i="13"/>
  <c r="S37" i="13"/>
  <c r="Q246" i="13"/>
  <c r="R246" i="13"/>
  <c r="S246" i="13"/>
  <c r="Q270" i="13"/>
  <c r="R270" i="13"/>
  <c r="S270" i="13"/>
  <c r="Q70" i="13"/>
  <c r="R70" i="13"/>
  <c r="S70" i="13"/>
  <c r="Q81" i="13"/>
  <c r="R81" i="13"/>
  <c r="S81" i="13"/>
  <c r="Q176" i="13"/>
  <c r="R176" i="13"/>
  <c r="S176" i="13"/>
  <c r="Q71" i="13"/>
  <c r="R71" i="13"/>
  <c r="S71" i="13"/>
  <c r="Q390" i="13"/>
  <c r="R390" i="13"/>
  <c r="S390" i="13"/>
  <c r="Q230" i="13"/>
  <c r="R230" i="13"/>
  <c r="S230" i="13"/>
  <c r="Q177" i="13"/>
  <c r="R177" i="13"/>
  <c r="S177" i="13"/>
  <c r="Q59" i="13"/>
  <c r="R59" i="13"/>
  <c r="S59" i="13"/>
  <c r="Q60" i="13"/>
  <c r="R60" i="13"/>
  <c r="S60" i="13"/>
  <c r="Q256" i="13"/>
  <c r="R256" i="13"/>
  <c r="S256" i="13"/>
  <c r="Q161" i="13"/>
  <c r="R161" i="13"/>
  <c r="S161" i="13"/>
  <c r="Q166" i="13"/>
  <c r="R166" i="13"/>
  <c r="S166" i="13"/>
  <c r="Q148" i="13"/>
  <c r="R148" i="13"/>
  <c r="S148" i="13"/>
  <c r="Q3" i="13"/>
  <c r="R3" i="13"/>
  <c r="S3" i="13"/>
  <c r="Q235" i="13"/>
  <c r="R235" i="13"/>
  <c r="S235" i="13"/>
  <c r="Q220" i="13"/>
  <c r="R220" i="13"/>
  <c r="S220" i="13"/>
  <c r="Q154" i="13"/>
  <c r="R154" i="13"/>
  <c r="S154" i="13"/>
  <c r="Q247" i="13"/>
  <c r="R247" i="13"/>
  <c r="S247" i="13"/>
  <c r="Q347" i="13"/>
  <c r="R347" i="13"/>
  <c r="S347" i="13"/>
  <c r="Q401" i="13"/>
  <c r="R401" i="13"/>
  <c r="S401" i="13"/>
  <c r="Q364" i="13"/>
  <c r="R364" i="13"/>
  <c r="S364" i="13"/>
  <c r="Q304" i="13"/>
  <c r="R304" i="13"/>
  <c r="S304" i="13"/>
  <c r="Q43" i="13"/>
  <c r="R43" i="13"/>
  <c r="S43" i="13"/>
  <c r="Q284" i="13"/>
  <c r="R284" i="13"/>
  <c r="S284" i="13"/>
  <c r="Q402" i="13"/>
  <c r="R402" i="13"/>
  <c r="S402" i="13"/>
  <c r="Q21" i="13"/>
  <c r="R21" i="13"/>
  <c r="S21" i="13"/>
  <c r="Q65" i="13"/>
  <c r="R65" i="13"/>
  <c r="S65" i="13"/>
  <c r="Q108" i="13"/>
  <c r="R108" i="13"/>
  <c r="S108" i="13"/>
  <c r="Q109" i="13"/>
  <c r="R109" i="13"/>
  <c r="S109" i="13"/>
  <c r="Q194" i="13"/>
  <c r="R194" i="13"/>
  <c r="S194" i="13"/>
  <c r="Q285" i="13"/>
  <c r="R285" i="13"/>
  <c r="S285" i="13"/>
  <c r="Q286" i="13"/>
  <c r="R286" i="13"/>
  <c r="S286" i="13"/>
  <c r="Q240" i="13"/>
  <c r="R240" i="13"/>
  <c r="S240" i="13"/>
  <c r="Q412" i="13"/>
  <c r="R412" i="13"/>
  <c r="S412" i="13"/>
  <c r="Q186" i="13"/>
  <c r="R186" i="13"/>
  <c r="S186" i="13"/>
  <c r="Q403" i="13"/>
  <c r="R403" i="13"/>
  <c r="S403" i="13"/>
  <c r="Q336" i="13"/>
  <c r="R336" i="13"/>
  <c r="S336" i="13"/>
  <c r="Q38" i="13"/>
  <c r="R38" i="13"/>
  <c r="S38" i="13"/>
  <c r="Q391" i="13"/>
  <c r="R391" i="13"/>
  <c r="S391" i="13"/>
  <c r="Q257" i="13"/>
  <c r="R257" i="13"/>
  <c r="S257" i="13"/>
  <c r="Q96" i="13"/>
  <c r="R96" i="13"/>
  <c r="S96" i="13"/>
  <c r="Q418" i="13"/>
  <c r="R418" i="13"/>
  <c r="Q258" i="13"/>
  <c r="R258" i="13"/>
  <c r="S258" i="13"/>
  <c r="Q413" i="13"/>
  <c r="R413" i="13"/>
  <c r="S413" i="13"/>
  <c r="Q259" i="13"/>
  <c r="R259" i="13"/>
  <c r="S259" i="13"/>
  <c r="Q51" i="13"/>
  <c r="R51" i="13"/>
  <c r="S51" i="13"/>
  <c r="Q82" i="13"/>
  <c r="R82" i="13"/>
  <c r="S82" i="13"/>
  <c r="Q101" i="13"/>
  <c r="R101" i="13"/>
  <c r="S101" i="13"/>
  <c r="Q178" i="13"/>
  <c r="R178" i="13"/>
  <c r="S178" i="13"/>
  <c r="Q322" i="13"/>
  <c r="R322" i="13"/>
  <c r="S322" i="13"/>
  <c r="Q167" i="13"/>
  <c r="R167" i="13"/>
  <c r="S167" i="13"/>
  <c r="Q241" i="13"/>
  <c r="R241" i="13"/>
  <c r="S241" i="13"/>
  <c r="Q404" i="13"/>
  <c r="R404" i="13"/>
  <c r="S404" i="13"/>
  <c r="Q36" i="13"/>
  <c r="R36" i="13"/>
  <c r="S36" i="13"/>
  <c r="Q356" i="13"/>
  <c r="R356" i="13"/>
  <c r="S356" i="13"/>
  <c r="Q17" i="13"/>
  <c r="R17" i="13"/>
  <c r="S17" i="13"/>
  <c r="Q379" i="13"/>
  <c r="R379" i="13"/>
  <c r="S379" i="13"/>
  <c r="Q323" i="13"/>
  <c r="R323" i="13"/>
  <c r="S323" i="13"/>
  <c r="Q195" i="13"/>
  <c r="R195" i="13"/>
  <c r="S195" i="13"/>
  <c r="Q123" i="13"/>
  <c r="R123" i="13"/>
  <c r="S123" i="13"/>
  <c r="Q305" i="13"/>
  <c r="R305" i="13"/>
  <c r="S305" i="13"/>
  <c r="Q77" i="13"/>
  <c r="R77" i="13"/>
  <c r="S77" i="13"/>
  <c r="Q86" i="13"/>
  <c r="R86" i="13"/>
  <c r="S86" i="13"/>
  <c r="Q392" i="13"/>
  <c r="R392" i="13"/>
  <c r="S392" i="13"/>
  <c r="Q44" i="13"/>
  <c r="R44" i="13"/>
  <c r="S44" i="13"/>
  <c r="Q422" i="13"/>
  <c r="R422" i="13"/>
  <c r="Q196" i="13"/>
  <c r="R196" i="13"/>
  <c r="S196" i="13"/>
  <c r="Q324" i="13"/>
  <c r="R324" i="13"/>
  <c r="S324" i="13"/>
  <c r="Q46" i="13"/>
  <c r="R46" i="13"/>
  <c r="S46" i="13"/>
  <c r="Q306" i="13"/>
  <c r="R306" i="13"/>
  <c r="S306" i="13"/>
  <c r="Q236" i="13"/>
  <c r="R236" i="13"/>
  <c r="S236" i="13"/>
  <c r="Q307" i="13"/>
  <c r="R307" i="13"/>
  <c r="S307" i="13"/>
  <c r="Q32" i="13"/>
  <c r="R32" i="13"/>
  <c r="S32" i="13"/>
  <c r="Q10" i="13"/>
  <c r="R10" i="13"/>
  <c r="S10" i="13"/>
  <c r="Q151" i="13"/>
  <c r="R151" i="13"/>
  <c r="S151" i="13"/>
  <c r="Q187" i="13"/>
  <c r="R187" i="13"/>
  <c r="S187" i="13"/>
  <c r="Q308" i="13"/>
  <c r="R308" i="13"/>
  <c r="S308" i="13"/>
  <c r="Q287" i="13"/>
  <c r="R287" i="13"/>
  <c r="S287" i="13"/>
  <c r="Q102" i="13"/>
  <c r="R102" i="13"/>
  <c r="S102" i="13"/>
  <c r="Q357" i="13"/>
  <c r="R357" i="13"/>
  <c r="S357" i="13"/>
  <c r="Q206" i="13"/>
  <c r="R206" i="13"/>
  <c r="S206" i="13"/>
  <c r="Q325" i="13"/>
  <c r="R325" i="13"/>
  <c r="S325" i="13"/>
  <c r="Q288" i="13"/>
  <c r="R288" i="13"/>
  <c r="S288" i="13"/>
  <c r="Q362" i="13"/>
  <c r="R362" i="13"/>
  <c r="S362" i="13"/>
  <c r="Q405" i="13"/>
  <c r="R405" i="13"/>
  <c r="S405" i="13"/>
  <c r="Q106" i="13"/>
  <c r="R106" i="13"/>
  <c r="S106" i="13"/>
  <c r="Q406" i="13"/>
  <c r="R406" i="13"/>
  <c r="S406" i="13"/>
  <c r="Q124" i="13"/>
  <c r="R124" i="13"/>
  <c r="S124" i="13"/>
  <c r="Q337" i="13"/>
  <c r="R337" i="13"/>
  <c r="S337" i="13"/>
  <c r="Q27" i="13"/>
  <c r="R27" i="13"/>
  <c r="S27" i="13"/>
  <c r="Q155" i="13"/>
  <c r="R155" i="13"/>
  <c r="S155" i="13"/>
  <c r="Q197" i="13"/>
  <c r="R197" i="13"/>
  <c r="S197" i="13"/>
  <c r="Q237" i="13"/>
  <c r="R237" i="13"/>
  <c r="S237" i="13"/>
  <c r="Q25" i="13"/>
  <c r="R25" i="13"/>
  <c r="S25" i="13"/>
  <c r="Q271" i="13"/>
  <c r="R271" i="13"/>
  <c r="S271" i="13"/>
  <c r="Q66" i="13"/>
  <c r="R66" i="13"/>
  <c r="S66" i="13"/>
  <c r="Q393" i="13"/>
  <c r="R393" i="13"/>
  <c r="S393" i="13"/>
  <c r="Q289" i="13"/>
  <c r="R289" i="13"/>
  <c r="S289" i="13"/>
  <c r="Q207" i="13"/>
  <c r="R207" i="13"/>
  <c r="S207" i="13"/>
  <c r="Q52" i="13"/>
  <c r="R52" i="13"/>
  <c r="S52" i="13"/>
  <c r="Q248" i="13"/>
  <c r="R248" i="13"/>
  <c r="S248" i="13"/>
  <c r="Q168" i="13"/>
  <c r="R168" i="13"/>
  <c r="S168" i="13"/>
  <c r="Q198" i="13"/>
  <c r="R198" i="13"/>
  <c r="S198" i="13"/>
  <c r="Q79" i="13"/>
  <c r="R79" i="13"/>
  <c r="S79" i="13"/>
  <c r="Q338" i="13"/>
  <c r="R338" i="13"/>
  <c r="S338" i="13"/>
  <c r="Q156" i="13"/>
  <c r="R156" i="13"/>
  <c r="S156" i="13"/>
  <c r="Q414" i="13"/>
  <c r="R414" i="13"/>
  <c r="S414" i="13"/>
  <c r="Q99" i="13"/>
  <c r="R99" i="13"/>
  <c r="S99" i="13"/>
  <c r="Q290" i="13"/>
  <c r="R290" i="13"/>
  <c r="S290" i="13"/>
  <c r="Q368" i="13"/>
  <c r="R368" i="13"/>
  <c r="S368" i="13"/>
  <c r="Q326" i="13"/>
  <c r="R326" i="13"/>
  <c r="S326" i="13"/>
  <c r="Q116" i="13"/>
  <c r="R116" i="13"/>
  <c r="S116" i="13"/>
  <c r="Q407" i="13"/>
  <c r="R407" i="13"/>
  <c r="S407" i="13"/>
  <c r="Q152" i="13"/>
  <c r="R152" i="13"/>
  <c r="S152" i="13"/>
  <c r="Q221" i="13"/>
  <c r="R221" i="13"/>
  <c r="S221" i="13"/>
  <c r="Q291" i="13"/>
  <c r="R291" i="13"/>
  <c r="S291" i="13"/>
  <c r="Q145" i="13"/>
  <c r="R145" i="13"/>
  <c r="S145" i="13"/>
  <c r="Q208" i="13"/>
  <c r="R208" i="13"/>
  <c r="S208" i="13"/>
  <c r="Q348" i="13"/>
  <c r="R348" i="13"/>
  <c r="S348" i="13"/>
  <c r="Q22" i="13"/>
  <c r="R22" i="13"/>
  <c r="S22" i="13"/>
  <c r="Q292" i="13"/>
  <c r="R292" i="13"/>
  <c r="S292" i="13"/>
  <c r="Q408" i="13"/>
  <c r="R408" i="13"/>
  <c r="S408" i="13"/>
  <c r="Q420" i="13"/>
  <c r="R420" i="13"/>
  <c r="Q349" i="13"/>
  <c r="R349" i="13"/>
  <c r="S349" i="13"/>
  <c r="Q222" i="13"/>
  <c r="R222" i="13"/>
  <c r="S222" i="13"/>
  <c r="Q97" i="13"/>
  <c r="R97" i="13"/>
  <c r="S97" i="13"/>
  <c r="Q120" i="13"/>
  <c r="R120" i="13"/>
  <c r="S120" i="13"/>
  <c r="Q199" i="13"/>
  <c r="R199" i="13"/>
  <c r="S199" i="13"/>
  <c r="Q125" i="13"/>
  <c r="R125" i="13"/>
  <c r="S125" i="13"/>
  <c r="Q375" i="13"/>
  <c r="R375" i="13"/>
  <c r="S375" i="13"/>
  <c r="Q260" i="13"/>
  <c r="R260" i="13"/>
  <c r="S260" i="13"/>
  <c r="Q149" i="13"/>
  <c r="R149" i="13"/>
  <c r="S149" i="13"/>
  <c r="Q53" i="13"/>
  <c r="R53" i="13"/>
  <c r="S53" i="13"/>
  <c r="Q162" i="13"/>
  <c r="R162" i="13"/>
  <c r="S162" i="13"/>
  <c r="Q146" i="13"/>
  <c r="R146" i="13"/>
  <c r="S146" i="13"/>
  <c r="Q141" i="13"/>
  <c r="R141" i="13"/>
  <c r="S141" i="13"/>
  <c r="Q75" i="13"/>
  <c r="R75" i="13"/>
  <c r="S75" i="13"/>
  <c r="Q272" i="13"/>
  <c r="R272" i="13"/>
  <c r="S272" i="13"/>
  <c r="Q339" i="13"/>
  <c r="R339" i="13"/>
  <c r="S339" i="13"/>
  <c r="Q134" i="13"/>
  <c r="R134" i="13"/>
  <c r="S134" i="13"/>
  <c r="Q179" i="13"/>
  <c r="R179" i="13"/>
  <c r="S179" i="13"/>
  <c r="Q126" i="13"/>
  <c r="R126" i="13"/>
  <c r="S126" i="13"/>
  <c r="Q180" i="13"/>
  <c r="R180" i="13"/>
  <c r="S180" i="13"/>
  <c r="Q80" i="13"/>
  <c r="R80" i="13"/>
  <c r="S80" i="13"/>
  <c r="Q157" i="13"/>
  <c r="R157" i="13"/>
  <c r="S157" i="13"/>
  <c r="Q34" i="13"/>
  <c r="R34" i="13"/>
  <c r="S34" i="13"/>
  <c r="Q350" i="13"/>
  <c r="R350" i="13"/>
  <c r="S350" i="13"/>
  <c r="Q351" i="13"/>
  <c r="R351" i="13"/>
  <c r="S351" i="13"/>
  <c r="Q24" i="13"/>
  <c r="R24" i="13"/>
  <c r="S24" i="13"/>
  <c r="Q380" i="13"/>
  <c r="R380" i="13"/>
  <c r="S380" i="13"/>
  <c r="Q273" i="13"/>
  <c r="R273" i="13"/>
  <c r="S273" i="13"/>
  <c r="Q238" i="13"/>
  <c r="R238" i="13"/>
  <c r="S238" i="13"/>
  <c r="Q121" i="13"/>
  <c r="R121" i="13"/>
  <c r="S121" i="13"/>
  <c r="Q242" i="13"/>
  <c r="R242" i="13"/>
  <c r="S242" i="13"/>
  <c r="Q26" i="13"/>
  <c r="R26" i="13"/>
  <c r="S26" i="13"/>
  <c r="Q293" i="13"/>
  <c r="R293" i="13"/>
  <c r="S293" i="13"/>
  <c r="Q61" i="13"/>
  <c r="R61" i="13"/>
  <c r="S61" i="13"/>
  <c r="Q209" i="13"/>
  <c r="R209" i="13"/>
  <c r="S209" i="13"/>
  <c r="Q169" i="13"/>
  <c r="R169" i="13"/>
  <c r="S169" i="13"/>
  <c r="Q135" i="13"/>
  <c r="R135" i="13"/>
  <c r="S135" i="13"/>
  <c r="Q423" i="13"/>
  <c r="R423" i="13"/>
  <c r="Q365" i="13"/>
  <c r="R365" i="13"/>
  <c r="S365" i="13"/>
  <c r="Q327" i="13"/>
  <c r="R327" i="13"/>
  <c r="S327" i="13"/>
  <c r="Q23" i="13"/>
  <c r="R23" i="13"/>
  <c r="S23" i="13"/>
  <c r="Q358" i="13"/>
  <c r="R358" i="13"/>
  <c r="S358" i="13"/>
  <c r="Q20" i="13"/>
  <c r="R20" i="13"/>
  <c r="S20" i="13"/>
  <c r="Q294" i="13"/>
  <c r="R294" i="13"/>
  <c r="S294" i="13"/>
  <c r="Q295" i="13"/>
  <c r="R295" i="13"/>
  <c r="S295" i="13"/>
  <c r="Q158" i="13"/>
  <c r="R158" i="13"/>
  <c r="S158" i="13"/>
  <c r="Q147" i="13"/>
  <c r="R147" i="13"/>
  <c r="S147" i="13"/>
  <c r="Q274" i="13"/>
  <c r="R274" i="13"/>
  <c r="S274" i="13"/>
  <c r="Q394" i="13"/>
  <c r="R394" i="13"/>
  <c r="S394" i="13"/>
  <c r="Q395" i="13"/>
  <c r="R395" i="13"/>
  <c r="S395" i="13"/>
  <c r="Q142" i="13"/>
  <c r="R142" i="13"/>
  <c r="S142" i="13"/>
  <c r="Q6" i="13"/>
  <c r="R6" i="13"/>
  <c r="S6" i="13"/>
  <c r="Q76" i="13"/>
  <c r="R76" i="13"/>
  <c r="S76" i="13"/>
  <c r="Q90" i="13"/>
  <c r="R90" i="13"/>
  <c r="S90" i="13"/>
  <c r="Q309" i="13"/>
  <c r="R309" i="13"/>
  <c r="S309" i="13"/>
  <c r="Q111" i="13"/>
  <c r="R111" i="13"/>
  <c r="S111" i="13"/>
  <c r="Q200" i="13"/>
  <c r="R200" i="13"/>
  <c r="S200" i="13"/>
  <c r="Q352" i="13"/>
  <c r="R352" i="13"/>
  <c r="S352" i="13"/>
  <c r="Q359" i="13"/>
  <c r="R359" i="13"/>
  <c r="S359" i="13"/>
  <c r="Q83" i="13"/>
  <c r="R83" i="13"/>
  <c r="S83" i="13"/>
  <c r="Q383" i="13"/>
  <c r="R383" i="13"/>
  <c r="S383" i="13"/>
  <c r="Q296" i="13"/>
  <c r="R296" i="13"/>
  <c r="S296" i="13"/>
  <c r="Q249" i="13"/>
  <c r="R249" i="13"/>
  <c r="S249" i="13"/>
  <c r="Q232" i="13"/>
  <c r="R232" i="13"/>
  <c r="S232" i="13"/>
  <c r="Q136" i="13"/>
  <c r="R136" i="13"/>
  <c r="S136" i="13"/>
  <c r="Q366" i="13"/>
  <c r="R366" i="13"/>
  <c r="S366" i="13"/>
  <c r="Q15" i="13"/>
  <c r="R15" i="13"/>
  <c r="S15" i="13"/>
  <c r="Q275" i="13"/>
  <c r="R275" i="13"/>
  <c r="S275" i="13"/>
  <c r="Q133" i="13"/>
  <c r="R133" i="13"/>
  <c r="S133" i="13"/>
  <c r="Q8" i="13"/>
  <c r="R8" i="13"/>
  <c r="S8" i="13"/>
  <c r="Q310" i="13"/>
  <c r="R310" i="13"/>
  <c r="S310" i="13"/>
  <c r="Q250" i="13"/>
  <c r="R250" i="13"/>
  <c r="S250" i="13"/>
  <c r="Q114" i="13"/>
  <c r="R114" i="13"/>
  <c r="S114" i="13"/>
  <c r="Q67" i="13"/>
  <c r="R67" i="13"/>
  <c r="S67" i="13"/>
  <c r="Q311" i="13"/>
  <c r="R311" i="13"/>
  <c r="S311" i="13"/>
  <c r="Q328" i="13"/>
  <c r="R328" i="13"/>
  <c r="S328" i="13"/>
  <c r="Q170" i="13"/>
  <c r="R170" i="13"/>
  <c r="S170" i="13"/>
  <c r="Q329" i="13"/>
  <c r="R329" i="13"/>
  <c r="S329" i="13"/>
  <c r="Q340" i="13"/>
  <c r="R340" i="13"/>
  <c r="S340" i="13"/>
  <c r="Q381" i="13"/>
  <c r="R381" i="13"/>
  <c r="S381" i="13"/>
  <c r="Q210" i="13"/>
  <c r="R210" i="13"/>
  <c r="S210" i="13"/>
  <c r="Q234" i="13"/>
  <c r="R234" i="13"/>
  <c r="S234" i="13"/>
  <c r="Q312" i="13"/>
  <c r="R312" i="13"/>
  <c r="S312" i="13"/>
  <c r="Q201" i="13"/>
  <c r="R201" i="13"/>
  <c r="S201" i="13"/>
  <c r="Q228" i="13"/>
  <c r="R228" i="13"/>
  <c r="S228" i="13"/>
  <c r="Q369" i="13"/>
  <c r="R369" i="13"/>
  <c r="S369" i="13"/>
  <c r="Q376" i="13"/>
  <c r="R376" i="13"/>
  <c r="S376" i="13"/>
  <c r="Q103" i="13"/>
  <c r="R103" i="13"/>
  <c r="S103" i="13"/>
  <c r="Q211" i="13"/>
  <c r="R211" i="13"/>
  <c r="S211" i="13"/>
  <c r="Q313" i="13"/>
  <c r="R313" i="13"/>
  <c r="S313" i="13"/>
  <c r="Q181" i="13"/>
  <c r="R181" i="13"/>
  <c r="S181" i="13"/>
  <c r="Q261" i="13"/>
  <c r="R261" i="13"/>
  <c r="S261" i="13"/>
  <c r="Q91" i="13"/>
  <c r="R91" i="13"/>
  <c r="S91" i="13"/>
  <c r="Q367" i="13"/>
  <c r="R367" i="13"/>
  <c r="S367" i="13"/>
  <c r="Q276" i="13"/>
  <c r="R276" i="13"/>
  <c r="S276" i="13"/>
  <c r="Q251" i="13"/>
  <c r="R251" i="13"/>
  <c r="S251" i="13"/>
  <c r="Q73" i="13"/>
  <c r="R73" i="13"/>
  <c r="S73" i="13"/>
  <c r="Q341" i="13"/>
  <c r="R341" i="13"/>
  <c r="S341" i="13"/>
  <c r="Q396" i="13"/>
  <c r="R396" i="13"/>
  <c r="S396" i="13"/>
  <c r="Q85" i="13"/>
  <c r="R85" i="13"/>
  <c r="S85" i="13"/>
  <c r="Q171" i="13"/>
  <c r="R171" i="13"/>
  <c r="S171" i="13"/>
  <c r="Q112" i="13"/>
  <c r="R112" i="13"/>
  <c r="S112" i="13"/>
  <c r="Q342" i="13"/>
  <c r="R342" i="13"/>
  <c r="S342" i="13"/>
  <c r="Q363" i="13"/>
  <c r="R363" i="13"/>
  <c r="S363" i="13"/>
  <c r="Q297" i="13"/>
  <c r="R297" i="13"/>
  <c r="S297" i="13"/>
  <c r="Q330" i="13"/>
  <c r="R330" i="13"/>
  <c r="S330" i="13"/>
  <c r="Q182" i="13"/>
  <c r="R182" i="13"/>
  <c r="S182" i="13"/>
  <c r="Q331" i="13"/>
  <c r="R331" i="13"/>
  <c r="S331" i="13"/>
  <c r="Q54" i="13"/>
  <c r="R54" i="13"/>
  <c r="S54" i="13"/>
  <c r="Q35" i="13"/>
  <c r="R35" i="13"/>
  <c r="S35" i="13"/>
  <c r="Q16" i="13"/>
  <c r="R16" i="13"/>
  <c r="S16" i="13"/>
  <c r="Q212" i="13"/>
  <c r="R212" i="13"/>
  <c r="S212" i="13"/>
  <c r="Q31" i="13"/>
  <c r="R31" i="13"/>
  <c r="S31" i="13"/>
  <c r="Q2" i="13"/>
  <c r="R2" i="13"/>
  <c r="S2" i="13"/>
  <c r="Q384" i="13"/>
  <c r="R384" i="13"/>
  <c r="S384" i="13"/>
  <c r="Q150" i="13"/>
  <c r="R150" i="13"/>
  <c r="S150" i="13"/>
  <c r="Q314" i="13"/>
  <c r="R314" i="13"/>
  <c r="S314" i="13"/>
  <c r="Q223" i="13"/>
  <c r="R223" i="13"/>
  <c r="S223" i="13"/>
  <c r="Q370" i="13"/>
  <c r="R370" i="13"/>
  <c r="S370" i="13"/>
  <c r="Q117" i="13"/>
  <c r="R117" i="13"/>
  <c r="S117" i="13"/>
  <c r="Q94" i="13"/>
  <c r="R94" i="13"/>
  <c r="S94" i="13"/>
  <c r="Q374" i="13"/>
  <c r="R374" i="13"/>
  <c r="S374" i="13"/>
  <c r="Q28" i="13"/>
  <c r="R28" i="13"/>
  <c r="S28" i="13"/>
  <c r="Q397" i="13"/>
  <c r="R397" i="13"/>
  <c r="S397" i="13"/>
  <c r="Q137" i="13"/>
  <c r="R137" i="13"/>
  <c r="S137" i="13"/>
  <c r="Q113" i="13"/>
  <c r="R113" i="13"/>
  <c r="S113" i="13"/>
  <c r="Q62" i="13"/>
  <c r="R62" i="13"/>
  <c r="S62" i="13"/>
  <c r="Q385" i="13"/>
  <c r="R385" i="13"/>
  <c r="S385" i="13"/>
  <c r="Q56" i="13"/>
  <c r="R56" i="13"/>
  <c r="S56" i="13"/>
  <c r="Q315" i="13"/>
  <c r="R315" i="13"/>
  <c r="S315" i="13"/>
  <c r="Q74" i="13"/>
  <c r="R74" i="13"/>
  <c r="S74" i="13"/>
  <c r="Q87" i="13"/>
  <c r="R87" i="13"/>
  <c r="S87" i="13"/>
  <c r="Q224" i="13"/>
  <c r="R224" i="13"/>
  <c r="S224" i="13"/>
  <c r="Q143" i="13"/>
  <c r="R143" i="13"/>
  <c r="S143" i="13"/>
  <c r="Q57" i="13"/>
  <c r="R57" i="13"/>
  <c r="S57" i="13"/>
  <c r="Q159" i="13"/>
  <c r="R159" i="13"/>
  <c r="S159" i="13"/>
  <c r="Q213" i="13"/>
  <c r="R213" i="13"/>
  <c r="S213" i="13"/>
  <c r="Q127" i="13"/>
  <c r="R127" i="13"/>
  <c r="S127" i="13"/>
  <c r="Q93" i="13"/>
  <c r="R93" i="13"/>
  <c r="S93" i="13"/>
  <c r="Q316" i="13"/>
  <c r="R316" i="13"/>
  <c r="S316" i="13"/>
  <c r="Q214" i="13"/>
  <c r="R214" i="13"/>
  <c r="S214" i="13"/>
  <c r="Q277" i="13"/>
  <c r="R277" i="13"/>
  <c r="S277" i="13"/>
  <c r="Q188" i="13"/>
  <c r="R188" i="13"/>
  <c r="S188" i="13"/>
  <c r="Q332" i="13"/>
  <c r="R332" i="13"/>
  <c r="S332" i="13"/>
  <c r="Q47" i="13"/>
  <c r="R47" i="13"/>
  <c r="S47" i="13"/>
  <c r="Q128" i="13"/>
  <c r="R128" i="13"/>
  <c r="S128" i="13"/>
  <c r="Q377" i="13"/>
  <c r="R377" i="13"/>
  <c r="S377" i="13"/>
  <c r="Q226" i="13"/>
  <c r="R226" i="13"/>
  <c r="S226" i="13"/>
  <c r="Q386" i="13"/>
  <c r="R386" i="13"/>
  <c r="S386" i="13"/>
  <c r="Q419" i="13"/>
  <c r="R419" i="13"/>
  <c r="Q202" i="13"/>
  <c r="R202" i="13"/>
  <c r="S202" i="13"/>
  <c r="Q5" i="13"/>
  <c r="R5" i="13"/>
  <c r="S5" i="13"/>
  <c r="Q163" i="13"/>
  <c r="R163" i="13"/>
  <c r="S163" i="13"/>
  <c r="Q298" i="13"/>
  <c r="R298" i="13"/>
  <c r="S298" i="13"/>
  <c r="Q98" i="13"/>
  <c r="R98" i="13"/>
  <c r="S98" i="13"/>
  <c r="Q299" i="13"/>
  <c r="R299" i="13"/>
  <c r="S299" i="13"/>
  <c r="Q262" i="13"/>
  <c r="R262" i="13"/>
  <c r="S262" i="13"/>
  <c r="Q215" i="13"/>
  <c r="R215" i="13"/>
  <c r="S215" i="13"/>
  <c r="Q92" i="13"/>
  <c r="R92" i="13"/>
  <c r="S92" i="13"/>
  <c r="Q11" i="13"/>
  <c r="R11" i="13"/>
  <c r="S11" i="13"/>
  <c r="Q45" i="13"/>
  <c r="R45" i="13"/>
  <c r="S45" i="13"/>
  <c r="Q183" i="13"/>
  <c r="R183" i="13"/>
  <c r="S183" i="13"/>
  <c r="Q353" i="13"/>
  <c r="R353" i="13"/>
  <c r="S353" i="13"/>
  <c r="Q425" i="13"/>
  <c r="Q233" i="13"/>
  <c r="R233" i="13"/>
  <c r="S233" i="13"/>
  <c r="Q278" i="13"/>
  <c r="R278" i="13"/>
  <c r="S278" i="13"/>
  <c r="Q129" i="13"/>
  <c r="R129" i="13"/>
  <c r="S129" i="13"/>
  <c r="Q130" i="13"/>
  <c r="R130" i="13"/>
  <c r="S130" i="13"/>
  <c r="Q252" i="13"/>
  <c r="R252" i="13"/>
  <c r="S252" i="13"/>
  <c r="Q371" i="13"/>
  <c r="R371" i="13"/>
  <c r="S371" i="13"/>
  <c r="Q398" i="13"/>
  <c r="R398" i="13"/>
  <c r="S398" i="13"/>
  <c r="Q225" i="13"/>
  <c r="R225" i="13"/>
  <c r="S225" i="13"/>
  <c r="Q63" i="13"/>
  <c r="R63" i="13"/>
  <c r="S63" i="13"/>
  <c r="Q144" i="13"/>
  <c r="R144" i="13"/>
  <c r="S144" i="13"/>
  <c r="Q107" i="13"/>
  <c r="R107" i="13"/>
  <c r="S107" i="13"/>
  <c r="Q68" i="13"/>
  <c r="R68" i="13"/>
  <c r="S68" i="13"/>
  <c r="Q387" i="13"/>
  <c r="R387" i="13"/>
  <c r="S387" i="13"/>
  <c r="Q184" i="13"/>
  <c r="R184" i="13"/>
  <c r="S184" i="13"/>
  <c r="Q104" i="13"/>
  <c r="R104" i="13"/>
  <c r="S104" i="13"/>
  <c r="Q279" i="13"/>
  <c r="R279" i="13"/>
  <c r="S279" i="13"/>
  <c r="Q421" i="13"/>
  <c r="R421" i="13"/>
  <c r="Q131" i="13"/>
  <c r="R131" i="13"/>
  <c r="S131" i="13"/>
  <c r="Q29" i="13"/>
  <c r="R29" i="13"/>
  <c r="S29" i="13"/>
  <c r="Q343" i="13"/>
  <c r="R343" i="13"/>
  <c r="S343" i="13"/>
  <c r="Q138" i="13"/>
  <c r="R138" i="13"/>
  <c r="S138" i="13"/>
  <c r="Q189" i="13"/>
  <c r="R189" i="13"/>
  <c r="S189" i="13"/>
  <c r="Q354" i="13"/>
  <c r="R354" i="13"/>
  <c r="S354" i="13"/>
  <c r="Q69" i="13"/>
  <c r="R69" i="13"/>
  <c r="S69" i="13"/>
  <c r="Q41" i="13"/>
  <c r="R41" i="13"/>
  <c r="S41" i="13"/>
  <c r="Q122" i="13"/>
  <c r="R122" i="13"/>
  <c r="S122" i="13"/>
  <c r="Q185" i="13"/>
  <c r="R185" i="13"/>
  <c r="S185" i="13"/>
  <c r="Q88" i="13"/>
  <c r="R88" i="13"/>
  <c r="S88" i="13"/>
  <c r="Q263" i="13"/>
  <c r="R263" i="13"/>
  <c r="S263" i="13"/>
  <c r="Q372" i="13"/>
  <c r="R372" i="13"/>
  <c r="S372" i="13"/>
  <c r="Q13" i="13"/>
  <c r="R13" i="13"/>
  <c r="S13" i="13"/>
  <c r="Q100" i="13"/>
  <c r="R100" i="13"/>
  <c r="S100" i="13"/>
  <c r="Q118" i="13"/>
  <c r="R118" i="13"/>
  <c r="S118" i="13"/>
  <c r="Q264" i="13"/>
  <c r="R264" i="13"/>
  <c r="S264" i="13"/>
  <c r="Q300" i="13"/>
  <c r="R300" i="13"/>
  <c r="S300" i="13"/>
  <c r="Q12" i="13"/>
  <c r="R12" i="13"/>
  <c r="S12" i="13"/>
  <c r="Q190" i="13"/>
  <c r="R190" i="13"/>
  <c r="Q164" i="13"/>
  <c r="R164" i="13"/>
  <c r="S164" i="13"/>
  <c r="Q19" i="13"/>
  <c r="R19" i="13"/>
  <c r="S19" i="13"/>
  <c r="Q253" i="13"/>
  <c r="R253" i="13"/>
  <c r="S253" i="13"/>
  <c r="Q344" i="13"/>
  <c r="R344" i="13"/>
  <c r="S344" i="13"/>
  <c r="Q55" i="13"/>
  <c r="R55" i="13"/>
  <c r="S55" i="13"/>
  <c r="Q48" i="13"/>
  <c r="R48" i="13"/>
  <c r="S48" i="13"/>
  <c r="Q216" i="13"/>
  <c r="R216" i="13"/>
  <c r="S216" i="13"/>
  <c r="Q153" i="13"/>
  <c r="R153" i="13"/>
  <c r="S153" i="13"/>
  <c r="Q42" i="13"/>
  <c r="R42" i="13"/>
  <c r="S42" i="13"/>
  <c r="Q301" i="13"/>
  <c r="R301" i="13"/>
  <c r="S301" i="13"/>
  <c r="Q345" i="13"/>
  <c r="R345" i="13"/>
  <c r="S345" i="13"/>
  <c r="Q265" i="13"/>
  <c r="R265" i="13"/>
  <c r="S265" i="13"/>
  <c r="Q14" i="13"/>
  <c r="R14" i="13"/>
  <c r="S14" i="13"/>
  <c r="Q139" i="13"/>
  <c r="R139" i="13"/>
  <c r="S139" i="13"/>
  <c r="Q409" i="13"/>
  <c r="R409" i="13"/>
  <c r="S409" i="13"/>
  <c r="Q399" i="13"/>
  <c r="R399" i="13"/>
  <c r="S399" i="13"/>
  <c r="Q115" i="13"/>
  <c r="R115" i="13"/>
  <c r="S115" i="13"/>
  <c r="Q72" i="13"/>
  <c r="R72" i="13"/>
  <c r="S72" i="13"/>
  <c r="Q415" i="13"/>
  <c r="R415" i="13"/>
  <c r="S415" i="13"/>
  <c r="Q416" i="13"/>
  <c r="R416" i="13"/>
  <c r="S416" i="13"/>
  <c r="Q254" i="13"/>
  <c r="R254" i="13"/>
  <c r="S254" i="13"/>
  <c r="Q30" i="13"/>
  <c r="R30" i="13"/>
  <c r="S30" i="13"/>
  <c r="Q203" i="13"/>
  <c r="R203" i="13"/>
  <c r="S203" i="13"/>
  <c r="Q400" i="13"/>
  <c r="R400" i="13"/>
  <c r="S400" i="13"/>
  <c r="Q410" i="13"/>
  <c r="R410" i="13"/>
  <c r="Q217" i="13"/>
  <c r="R217" i="13"/>
  <c r="S217" i="13"/>
  <c r="Q231" i="13"/>
  <c r="R231" i="13"/>
  <c r="S231" i="13"/>
  <c r="Q165" i="13"/>
  <c r="R165" i="13"/>
  <c r="S165" i="13"/>
  <c r="Q266" i="13"/>
  <c r="R266" i="13"/>
  <c r="S266" i="13"/>
  <c r="Q172" i="13"/>
  <c r="R172" i="13"/>
  <c r="S172" i="13"/>
  <c r="Q191" i="13"/>
  <c r="R191" i="13"/>
  <c r="S191" i="13"/>
  <c r="Q95" i="13"/>
  <c r="R95" i="13"/>
  <c r="S95" i="13"/>
  <c r="Q317" i="13"/>
  <c r="R317" i="13"/>
  <c r="S317" i="13"/>
  <c r="Q255" i="13"/>
  <c r="R255" i="13"/>
  <c r="S255" i="13"/>
  <c r="Q49" i="13"/>
  <c r="R49" i="13"/>
  <c r="S49" i="13"/>
  <c r="Q119" i="13"/>
  <c r="R119" i="13"/>
  <c r="S119" i="13"/>
  <c r="Q18" i="13"/>
  <c r="R18" i="13"/>
  <c r="S18" i="13"/>
  <c r="Q333" i="13"/>
  <c r="R333" i="13"/>
  <c r="S333" i="13"/>
  <c r="Q346" i="13"/>
  <c r="R346" i="13"/>
  <c r="S346" i="13"/>
  <c r="Q388" i="13"/>
  <c r="R388" i="13"/>
  <c r="S388" i="13"/>
  <c r="Q243" i="13"/>
  <c r="R243" i="13"/>
  <c r="S243" i="13"/>
  <c r="Q302" i="13"/>
  <c r="R302" i="13"/>
  <c r="S302" i="13"/>
  <c r="Q229" i="13"/>
  <c r="R229" i="13"/>
  <c r="S229" i="13"/>
  <c r="Q378" i="13"/>
  <c r="R378" i="13"/>
  <c r="S378" i="13"/>
  <c r="Q227" i="13"/>
  <c r="R227" i="13"/>
  <c r="S227" i="13"/>
  <c r="Q192" i="13"/>
  <c r="R192" i="13"/>
  <c r="S192" i="13"/>
  <c r="Q318" i="13"/>
  <c r="R318" i="13"/>
  <c r="S318" i="13"/>
  <c r="Q193" i="13"/>
  <c r="R193" i="13"/>
  <c r="S193" i="13"/>
  <c r="Q389" i="13"/>
  <c r="R389" i="13"/>
  <c r="S389" i="13"/>
  <c r="Q105" i="13"/>
  <c r="R105" i="13"/>
  <c r="S105" i="13"/>
  <c r="Q239" i="13"/>
  <c r="R239" i="13"/>
  <c r="S239" i="13"/>
  <c r="Q7" i="13"/>
  <c r="R7" i="13"/>
  <c r="S7" i="13"/>
  <c r="Q280" i="13"/>
  <c r="R280" i="13"/>
  <c r="S280" i="13"/>
  <c r="Q132" i="13"/>
  <c r="R132" i="13"/>
  <c r="S132" i="13"/>
  <c r="Q173" i="13"/>
  <c r="R173" i="13"/>
  <c r="S173" i="13"/>
  <c r="Q244" i="13"/>
  <c r="R244" i="13"/>
  <c r="S244" i="13"/>
  <c r="Q319" i="13"/>
  <c r="R319" i="13"/>
  <c r="S319" i="13"/>
  <c r="Q417" i="13"/>
  <c r="R417" i="13"/>
  <c r="S417" i="13"/>
  <c r="Q267" i="13"/>
  <c r="R267" i="13"/>
  <c r="S267" i="13"/>
  <c r="Q320" i="13"/>
  <c r="R320" i="13"/>
  <c r="S320" i="13"/>
  <c r="S78" i="13"/>
  <c r="R78" i="13"/>
  <c r="Q78" i="13"/>
  <c r="A371" i="13"/>
  <c r="A49" i="13"/>
  <c r="A218" i="13"/>
  <c r="A228" i="13"/>
  <c r="A38" i="13"/>
  <c r="A257" i="13"/>
  <c r="A244" i="13"/>
  <c r="A390" i="13"/>
  <c r="A4" i="13"/>
  <c r="A300" i="13"/>
  <c r="A132" i="13"/>
  <c r="A280" i="13"/>
  <c r="A136" i="13"/>
  <c r="A431" i="13"/>
  <c r="A264" i="13"/>
  <c r="A42" i="13"/>
  <c r="A99" i="13"/>
  <c r="A26" i="13"/>
  <c r="A6" i="13"/>
  <c r="A286" i="13"/>
  <c r="A316" i="13"/>
  <c r="A269" i="13"/>
  <c r="A254" i="13"/>
  <c r="A16" i="13"/>
  <c r="A441" i="13"/>
  <c r="A304" i="13"/>
  <c r="A131" i="13"/>
  <c r="A285" i="13"/>
  <c r="A25" i="13"/>
  <c r="A34" i="13"/>
  <c r="A240" i="13"/>
  <c r="A400" i="13"/>
  <c r="A373" i="13"/>
  <c r="A187" i="13"/>
  <c r="A229" i="13"/>
  <c r="A243" i="13"/>
  <c r="A368" i="13"/>
  <c r="A114" i="13"/>
  <c r="A432" i="13"/>
  <c r="A30" i="13"/>
  <c r="A436" i="13"/>
  <c r="A454" i="13"/>
  <c r="A159" i="13"/>
  <c r="A144" i="13"/>
  <c r="A41" i="13"/>
  <c r="A83" i="13"/>
  <c r="A98" i="13"/>
  <c r="A73" i="13"/>
  <c r="A57" i="13"/>
  <c r="A232" i="13"/>
  <c r="A107" i="13"/>
  <c r="A363" i="13"/>
  <c r="A85" i="13"/>
  <c r="A219" i="13"/>
  <c r="A223" i="13"/>
  <c r="A113" i="13"/>
  <c r="A55" i="13"/>
  <c r="A392" i="13"/>
  <c r="A251" i="13"/>
  <c r="A374" i="13"/>
  <c r="A398" i="13"/>
  <c r="A36" i="13"/>
  <c r="A196" i="13"/>
  <c r="A324" i="13"/>
  <c r="A320" i="13"/>
  <c r="A203" i="13"/>
  <c r="A160" i="13"/>
  <c r="A283" i="13"/>
  <c r="A175" i="13"/>
  <c r="A204" i="13"/>
  <c r="A176" i="13"/>
  <c r="A21" i="13"/>
  <c r="A194" i="13"/>
  <c r="A434" i="13"/>
  <c r="A222" i="13"/>
  <c r="A339" i="13"/>
  <c r="A126" i="13"/>
  <c r="A423" i="13"/>
  <c r="A365" i="13"/>
  <c r="A352" i="13"/>
  <c r="A201" i="13"/>
  <c r="A215" i="13"/>
  <c r="A184" i="13"/>
  <c r="A278" i="13"/>
  <c r="A189" i="13"/>
  <c r="A265" i="13"/>
  <c r="A165" i="13"/>
  <c r="A457" i="13"/>
  <c r="A236" i="13"/>
  <c r="A103" i="13"/>
  <c r="A37" i="13"/>
  <c r="A266" i="13"/>
  <c r="A133" i="13"/>
  <c r="A87" i="13"/>
  <c r="A93" i="13"/>
  <c r="A142" i="13"/>
  <c r="A379" i="13"/>
  <c r="A347" i="13"/>
  <c r="A29" i="13"/>
  <c r="A69" i="13"/>
  <c r="A153" i="13"/>
  <c r="A157" i="13"/>
  <c r="A191" i="13"/>
  <c r="A198" i="13"/>
  <c r="A48" i="13"/>
  <c r="A77" i="13"/>
  <c r="A376" i="13"/>
  <c r="A358" i="13"/>
  <c r="A199" i="13"/>
  <c r="A378" i="13"/>
  <c r="A299" i="13"/>
  <c r="A235" i="13"/>
  <c r="A262" i="13"/>
  <c r="A410" i="13"/>
  <c r="A217" i="13"/>
  <c r="A327" i="13"/>
  <c r="A230" i="13"/>
  <c r="A97" i="13"/>
  <c r="A140" i="13"/>
  <c r="A306" i="13"/>
  <c r="A326" i="13"/>
  <c r="A342" i="13"/>
  <c r="A82" i="13"/>
  <c r="A354" i="13"/>
  <c r="A366" i="13"/>
  <c r="A193" i="13"/>
  <c r="A446" i="13"/>
  <c r="A298" i="13"/>
  <c r="A13" i="13"/>
  <c r="A318" i="13"/>
  <c r="A401" i="13"/>
  <c r="A393" i="13"/>
  <c r="A65" i="13"/>
  <c r="A310" i="13"/>
  <c r="A76" i="13"/>
  <c r="A242" i="13"/>
  <c r="A108" i="13"/>
  <c r="A249" i="13"/>
  <c r="A289" i="13"/>
  <c r="A388" i="13"/>
  <c r="A67" i="13"/>
  <c r="A172" i="13"/>
  <c r="A261" i="13"/>
  <c r="A14" i="13"/>
  <c r="A79" i="13"/>
  <c r="A161" i="13"/>
  <c r="A166" i="13"/>
  <c r="A355" i="13"/>
  <c r="A151" i="13"/>
  <c r="A344" i="13"/>
  <c r="A80" i="13"/>
  <c r="A130" i="13"/>
  <c r="A444" i="13"/>
  <c r="A139" i="13"/>
  <c r="A28" i="13"/>
  <c r="A190" i="13"/>
  <c r="A109" i="13"/>
  <c r="A89" i="13"/>
  <c r="A32" i="13"/>
  <c r="A220" i="13"/>
  <c r="A448" i="13"/>
  <c r="A451" i="13"/>
  <c r="A52" i="13"/>
  <c r="A182" i="13"/>
  <c r="A305" i="13"/>
  <c r="A226" i="13"/>
  <c r="A224" i="13"/>
  <c r="A71" i="13"/>
  <c r="A225" i="13"/>
  <c r="A19" i="13"/>
  <c r="A437" i="13"/>
  <c r="A61" i="13"/>
  <c r="A293" i="13"/>
  <c r="A267" i="13"/>
  <c r="A40" i="13"/>
  <c r="A238" i="13"/>
  <c r="A72" i="13"/>
  <c r="A15" i="13"/>
  <c r="A425" i="13"/>
  <c r="A456" i="13"/>
  <c r="A250" i="13"/>
  <c r="A135" i="13"/>
  <c r="A404" i="13"/>
  <c r="A94" i="13"/>
  <c r="A362" i="13"/>
  <c r="A78" i="13"/>
  <c r="A179" i="13"/>
  <c r="A102" i="13"/>
  <c r="A268" i="13"/>
  <c r="A105" i="13"/>
  <c r="A439" i="13"/>
  <c r="A129" i="13"/>
  <c r="A188" i="13"/>
  <c r="A202" i="13"/>
  <c r="A301" i="13"/>
  <c r="A84" i="13"/>
  <c r="A152" i="13"/>
  <c r="A312" i="13"/>
  <c r="A275" i="13"/>
  <c r="A287" i="13"/>
  <c r="A100" i="13"/>
  <c r="A68" i="13"/>
  <c r="A353" i="13"/>
  <c r="A88" i="13"/>
  <c r="A246" i="13"/>
  <c r="A121" i="13"/>
  <c r="A260" i="13"/>
  <c r="A234" i="13"/>
  <c r="A2" i="13"/>
  <c r="A24" i="13"/>
  <c r="A58" i="13"/>
  <c r="A381" i="13"/>
  <c r="A447" i="13"/>
  <c r="A164" i="13"/>
  <c r="A45" i="13"/>
  <c r="A43" i="13"/>
  <c r="A325" i="13"/>
  <c r="A50" i="13"/>
  <c r="A7" i="13"/>
  <c r="A54" i="13"/>
  <c r="A118" i="13"/>
  <c r="A111" i="13"/>
  <c r="A208" i="13"/>
  <c r="A367" i="13"/>
  <c r="A143" i="13"/>
  <c r="A154" i="13"/>
  <c r="A147" i="13"/>
  <c r="A169" i="13"/>
  <c r="A360" i="13"/>
  <c r="A345" i="13"/>
  <c r="A137" i="13"/>
  <c r="A125" i="13"/>
  <c r="A356" i="13"/>
  <c r="A450" i="13"/>
  <c r="A174" i="13"/>
  <c r="A349" i="13"/>
  <c r="A146" i="13"/>
  <c r="A386" i="13"/>
  <c r="A81" i="13"/>
  <c r="A409" i="13"/>
  <c r="A407" i="13"/>
  <c r="A350" i="13"/>
  <c r="A91" i="13"/>
  <c r="A338" i="13"/>
  <c r="A328" i="13"/>
  <c r="A348" i="13"/>
  <c r="A252" i="13"/>
  <c r="A221" i="13"/>
  <c r="A412" i="13"/>
  <c r="A458" i="13"/>
  <c r="A274" i="13"/>
  <c r="A177" i="13"/>
  <c r="A395" i="13"/>
  <c r="A149" i="13"/>
  <c r="A227" i="13"/>
  <c r="A279" i="13"/>
  <c r="A158" i="13"/>
  <c r="A170" i="13"/>
  <c r="A322" i="13"/>
  <c r="A284" i="13"/>
  <c r="A39" i="13"/>
  <c r="A123" i="13"/>
  <c r="A56" i="13"/>
  <c r="A3" i="13"/>
  <c r="A12" i="13"/>
  <c r="A185" i="13"/>
  <c r="A426" i="13"/>
  <c r="A384" i="13"/>
  <c r="A247" i="13"/>
  <c r="A46" i="13"/>
  <c r="A428" i="13"/>
  <c r="A200" i="13"/>
  <c r="A408" i="13"/>
  <c r="A382" i="13"/>
  <c r="A86" i="13"/>
  <c r="A145" i="13"/>
  <c r="A23" i="13"/>
  <c r="A20" i="13"/>
  <c r="A11" i="13"/>
  <c r="A197" i="13"/>
  <c r="A206" i="13"/>
  <c r="A162" i="13"/>
  <c r="A313" i="13"/>
  <c r="A183" i="13"/>
  <c r="A394" i="13"/>
  <c r="A9" i="13"/>
  <c r="A62" i="13"/>
  <c r="A308" i="13"/>
  <c r="A106" i="13"/>
  <c r="A357" i="13"/>
  <c r="A237" i="13"/>
  <c r="A430" i="13"/>
  <c r="A241" i="13"/>
  <c r="A148" i="13"/>
  <c r="A8" i="13"/>
  <c r="A292" i="13"/>
  <c r="A277" i="13"/>
  <c r="A212" i="13"/>
  <c r="A195" i="13"/>
  <c r="A369" i="13"/>
  <c r="A213" i="13"/>
  <c r="A433" i="13"/>
  <c r="A380" i="13"/>
  <c r="A295" i="13"/>
  <c r="A372" i="13"/>
  <c r="A210" i="13"/>
  <c r="A314" i="13"/>
  <c r="A445" i="13"/>
  <c r="A435" i="13"/>
  <c r="A110" i="13"/>
  <c r="A75" i="13"/>
  <c r="A18" i="13"/>
  <c r="A22" i="13"/>
  <c r="A95" i="13"/>
  <c r="A233" i="13"/>
  <c r="A375" i="13"/>
  <c r="A336" i="13"/>
  <c r="A387" i="13"/>
  <c r="A303" i="13"/>
  <c r="A323" i="13"/>
  <c r="A5" i="13"/>
  <c r="A141" i="13"/>
  <c r="A383" i="13"/>
  <c r="A396" i="13"/>
  <c r="A340" i="13"/>
  <c r="A290" i="13"/>
  <c r="A329" i="13"/>
  <c r="A163" i="13"/>
  <c r="A120" i="13"/>
  <c r="A424" i="13"/>
  <c r="A271" i="13"/>
  <c r="A291" i="13"/>
  <c r="A422" i="13"/>
  <c r="A417" i="13"/>
  <c r="A47" i="13"/>
  <c r="A214" i="13"/>
  <c r="A419" i="13"/>
  <c r="A272" i="13"/>
  <c r="A186" i="13"/>
  <c r="A27" i="13"/>
  <c r="A302" i="13"/>
  <c r="A405" i="13"/>
  <c r="A389" i="13"/>
  <c r="A92" i="13"/>
  <c r="A307" i="13"/>
  <c r="A429" i="13"/>
  <c r="A10" i="13"/>
  <c r="A44" i="13"/>
  <c r="A101" i="13"/>
  <c r="A297" i="13"/>
  <c r="A255" i="13"/>
  <c r="A364" i="13"/>
  <c r="A192" i="13"/>
  <c r="A167" i="13"/>
  <c r="A333" i="13"/>
  <c r="A442" i="13"/>
  <c r="A253" i="13"/>
  <c r="A330" i="13"/>
  <c r="A156" i="13"/>
  <c r="A155" i="13"/>
  <c r="A263" i="13"/>
  <c r="A385" i="13"/>
  <c r="A332" i="13"/>
  <c r="A455" i="13"/>
  <c r="A294" i="13"/>
  <c r="A258" i="13"/>
  <c r="A31" i="13"/>
  <c r="A74" i="13"/>
  <c r="A452" i="13"/>
  <c r="A60" i="13"/>
  <c r="A231" i="13"/>
  <c r="A411" i="13"/>
  <c r="A337" i="13"/>
  <c r="A276" i="13"/>
  <c r="A346" i="13"/>
  <c r="A117" i="13"/>
  <c r="A119" i="13"/>
  <c r="A127" i="13"/>
  <c r="A181" i="13"/>
  <c r="A209" i="13"/>
  <c r="A351" i="13"/>
  <c r="A315" i="13"/>
  <c r="A414" i="13"/>
  <c r="A309" i="13"/>
  <c r="A122" i="13"/>
  <c r="A66" i="13"/>
  <c r="A207" i="13"/>
  <c r="A64" i="13"/>
  <c r="A180" i="13"/>
  <c r="A59" i="13"/>
  <c r="A319" i="13"/>
  <c r="A171" i="13"/>
  <c r="A104" i="13"/>
  <c r="A438" i="13"/>
  <c r="A403" i="13"/>
  <c r="A334" i="13"/>
  <c r="A427" i="13"/>
  <c r="A335" i="13"/>
  <c r="A282" i="13"/>
  <c r="A361" i="13"/>
  <c r="A402" i="13"/>
  <c r="A178" i="13"/>
  <c r="A406" i="13"/>
  <c r="A420" i="13"/>
  <c r="A359" i="13"/>
  <c r="A296" i="13"/>
  <c r="A311" i="13"/>
  <c r="A341" i="13"/>
  <c r="A331" i="13"/>
  <c r="A150" i="13"/>
  <c r="A421" i="13"/>
  <c r="A216" i="13"/>
  <c r="A415" i="13"/>
  <c r="A416" i="13"/>
  <c r="A239" i="13"/>
  <c r="A391" i="13"/>
  <c r="A35" i="13"/>
  <c r="A440" i="13"/>
  <c r="A63" i="13"/>
  <c r="A288" i="13"/>
  <c r="A96" i="13"/>
  <c r="A273" i="13"/>
  <c r="A281" i="13"/>
  <c r="A343" i="13"/>
  <c r="A370" i="13"/>
  <c r="A138" i="13"/>
  <c r="A211" i="13"/>
  <c r="A321" i="13"/>
  <c r="A51" i="13"/>
  <c r="A128" i="13"/>
  <c r="A248" i="13"/>
  <c r="A377" i="13"/>
  <c r="A116" i="13"/>
  <c r="A270" i="13"/>
  <c r="A418" i="13"/>
  <c r="A397" i="13"/>
  <c r="A168" i="13"/>
  <c r="A413" i="13"/>
  <c r="A399" i="13"/>
  <c r="A259" i="13"/>
  <c r="A453" i="13"/>
  <c r="A90" i="13"/>
  <c r="A70" i="13"/>
  <c r="A449" i="13"/>
  <c r="A256" i="13"/>
  <c r="A173" i="13"/>
  <c r="A134" i="13"/>
  <c r="A124" i="13"/>
  <c r="A443" i="13"/>
  <c r="A112" i="13"/>
  <c r="A17" i="13"/>
  <c r="A53" i="13"/>
  <c r="A205" i="13"/>
  <c r="A317" i="13"/>
  <c r="A33" i="13"/>
  <c r="A245" i="13"/>
  <c r="A115" i="13"/>
  <c r="S16" i="11"/>
  <c r="T16" i="11"/>
  <c r="U16" i="11"/>
  <c r="S289" i="11"/>
  <c r="T289" i="11"/>
  <c r="U289" i="11"/>
  <c r="S389" i="11"/>
  <c r="T389" i="11"/>
  <c r="U389" i="11"/>
  <c r="S335" i="11"/>
  <c r="T335" i="11"/>
  <c r="U335" i="11"/>
  <c r="S472" i="11"/>
  <c r="S126" i="11"/>
  <c r="T126" i="11"/>
  <c r="U126" i="11"/>
  <c r="S447" i="11"/>
  <c r="T447" i="11"/>
  <c r="U447" i="11"/>
  <c r="S58" i="11"/>
  <c r="T58" i="11"/>
  <c r="U58" i="11"/>
  <c r="S96" i="11"/>
  <c r="T96" i="11"/>
  <c r="U96" i="11"/>
  <c r="S5" i="11"/>
  <c r="T5" i="11"/>
  <c r="U5" i="11"/>
  <c r="S33" i="11"/>
  <c r="T33" i="11"/>
  <c r="U33" i="11"/>
  <c r="S182" i="11"/>
  <c r="T182" i="11"/>
  <c r="U182" i="11"/>
  <c r="S52" i="11"/>
  <c r="T52" i="11"/>
  <c r="U52" i="11"/>
  <c r="S176" i="11"/>
  <c r="T176" i="11"/>
  <c r="U176" i="11"/>
  <c r="S20" i="11"/>
  <c r="T20" i="11"/>
  <c r="U20" i="11"/>
  <c r="S200" i="11"/>
  <c r="T200" i="11"/>
  <c r="U200" i="11"/>
  <c r="S121" i="11"/>
  <c r="T121" i="11"/>
  <c r="U121" i="11"/>
  <c r="S325" i="11"/>
  <c r="T325" i="11"/>
  <c r="U325" i="11"/>
  <c r="S260" i="11"/>
  <c r="T260" i="11"/>
  <c r="U260" i="11"/>
  <c r="S268" i="11"/>
  <c r="T268" i="11"/>
  <c r="U268" i="11"/>
  <c r="S42" i="11"/>
  <c r="T42" i="11"/>
  <c r="U42" i="11"/>
  <c r="S77" i="11"/>
  <c r="T77" i="11"/>
  <c r="U77" i="11"/>
  <c r="S434" i="11"/>
  <c r="T434" i="11"/>
  <c r="U434" i="11"/>
  <c r="S346" i="11"/>
  <c r="T346" i="11"/>
  <c r="U346" i="11"/>
  <c r="S354" i="11"/>
  <c r="T354" i="11"/>
  <c r="U354" i="11"/>
  <c r="S336" i="11"/>
  <c r="T336" i="11"/>
  <c r="U336" i="11"/>
  <c r="S355" i="11"/>
  <c r="T355" i="11"/>
  <c r="U355" i="11"/>
  <c r="S53" i="11"/>
  <c r="T53" i="11"/>
  <c r="U53" i="11"/>
  <c r="S373" i="11"/>
  <c r="T373" i="11"/>
  <c r="U373" i="11"/>
  <c r="S242" i="11"/>
  <c r="T242" i="11"/>
  <c r="U242" i="11"/>
  <c r="S290" i="11"/>
  <c r="T290" i="11"/>
  <c r="U290" i="11"/>
  <c r="S343" i="11"/>
  <c r="T343" i="11"/>
  <c r="U343" i="11"/>
  <c r="S78" i="11"/>
  <c r="T78" i="11"/>
  <c r="U78" i="11"/>
  <c r="S109" i="11"/>
  <c r="T109" i="11"/>
  <c r="U109" i="11"/>
  <c r="S413" i="11"/>
  <c r="T413" i="11"/>
  <c r="U413" i="11"/>
  <c r="S95" i="11"/>
  <c r="T95" i="11"/>
  <c r="U95" i="11"/>
  <c r="S85" i="11"/>
  <c r="T85" i="11"/>
  <c r="U85" i="11"/>
  <c r="S440" i="11"/>
  <c r="T440" i="11"/>
  <c r="U440" i="11"/>
  <c r="S455" i="11"/>
  <c r="T455" i="11"/>
  <c r="U455" i="11"/>
  <c r="S243" i="11"/>
  <c r="T243" i="11"/>
  <c r="U243" i="11"/>
  <c r="S172" i="11"/>
  <c r="T172" i="11"/>
  <c r="U172" i="11"/>
  <c r="S213" i="11"/>
  <c r="T213" i="11"/>
  <c r="U213" i="11"/>
  <c r="S183" i="11"/>
  <c r="T183" i="11"/>
  <c r="U183" i="11"/>
  <c r="S235" i="11"/>
  <c r="T235" i="11"/>
  <c r="U235" i="11"/>
  <c r="S315" i="11"/>
  <c r="T315" i="11"/>
  <c r="U315" i="11"/>
  <c r="S441" i="11"/>
  <c r="T441" i="11"/>
  <c r="U441" i="11"/>
  <c r="S356" i="11"/>
  <c r="T356" i="11"/>
  <c r="U356" i="11"/>
  <c r="S269" i="11"/>
  <c r="T269" i="11"/>
  <c r="U269" i="11"/>
  <c r="S214" i="11"/>
  <c r="T214" i="11"/>
  <c r="U214" i="11"/>
  <c r="S66" i="11"/>
  <c r="T66" i="11"/>
  <c r="U66" i="11"/>
  <c r="S70" i="11"/>
  <c r="T70" i="11"/>
  <c r="U70" i="11"/>
  <c r="S47" i="11"/>
  <c r="T47" i="11"/>
  <c r="U47" i="11"/>
  <c r="S122" i="11"/>
  <c r="T122" i="11"/>
  <c r="U122" i="11"/>
  <c r="S127" i="11"/>
  <c r="T127" i="11"/>
  <c r="U127" i="11"/>
  <c r="S326" i="11"/>
  <c r="T326" i="11"/>
  <c r="U326" i="11"/>
  <c r="S252" i="11"/>
  <c r="T252" i="11"/>
  <c r="U252" i="11"/>
  <c r="S400" i="11"/>
  <c r="T400" i="11"/>
  <c r="U400" i="11"/>
  <c r="S40" i="11"/>
  <c r="T40" i="11"/>
  <c r="U40" i="11"/>
  <c r="S327" i="11"/>
  <c r="T327" i="11"/>
  <c r="U327" i="11"/>
  <c r="S256" i="11"/>
  <c r="T256" i="11"/>
  <c r="U256" i="11"/>
  <c r="S364" i="11"/>
  <c r="T364" i="11"/>
  <c r="U364" i="11"/>
  <c r="S6" i="11"/>
  <c r="T6" i="11"/>
  <c r="U6" i="11"/>
  <c r="S257" i="11"/>
  <c r="T257" i="11"/>
  <c r="U257" i="11"/>
  <c r="S261" i="11"/>
  <c r="T261" i="11"/>
  <c r="U261" i="11"/>
  <c r="S189" i="11"/>
  <c r="T189" i="11"/>
  <c r="U189" i="11"/>
  <c r="S306" i="11"/>
  <c r="T306" i="11"/>
  <c r="U306" i="11"/>
  <c r="S279" i="11"/>
  <c r="T279" i="11"/>
  <c r="U279" i="11"/>
  <c r="S381" i="11"/>
  <c r="T381" i="11"/>
  <c r="U381" i="11"/>
  <c r="S291" i="11"/>
  <c r="T291" i="11"/>
  <c r="U291" i="11"/>
  <c r="S307" i="11"/>
  <c r="T307" i="11"/>
  <c r="U307" i="11"/>
  <c r="S374" i="11"/>
  <c r="T374" i="11"/>
  <c r="U374" i="11"/>
  <c r="S357" i="11"/>
  <c r="T357" i="11"/>
  <c r="U357" i="11"/>
  <c r="S123" i="11"/>
  <c r="T123" i="11"/>
  <c r="U123" i="11"/>
  <c r="S251" i="11"/>
  <c r="T251" i="11"/>
  <c r="U251" i="11"/>
  <c r="S27" i="11"/>
  <c r="T27" i="11"/>
  <c r="U27" i="11"/>
  <c r="S71" i="11"/>
  <c r="T71" i="11"/>
  <c r="U71" i="11"/>
  <c r="S118" i="11"/>
  <c r="T118" i="11"/>
  <c r="U118" i="11"/>
  <c r="S201" i="11"/>
  <c r="T201" i="11"/>
  <c r="U201" i="11"/>
  <c r="S10" i="11"/>
  <c r="T10" i="11"/>
  <c r="U10" i="11"/>
  <c r="S292" i="11"/>
  <c r="T292" i="11"/>
  <c r="U292" i="11"/>
  <c r="S352" i="11"/>
  <c r="T352" i="11"/>
  <c r="U352" i="11"/>
  <c r="S226" i="11"/>
  <c r="T226" i="11"/>
  <c r="U226" i="11"/>
  <c r="S280" i="11"/>
  <c r="T280" i="11"/>
  <c r="U280" i="11"/>
  <c r="S435" i="11"/>
  <c r="T435" i="11"/>
  <c r="U435" i="11"/>
  <c r="S181" i="11"/>
  <c r="T181" i="11"/>
  <c r="U181" i="11"/>
  <c r="S270" i="11"/>
  <c r="T270" i="11"/>
  <c r="U270" i="11"/>
  <c r="S390" i="11"/>
  <c r="T390" i="11"/>
  <c r="U390" i="11"/>
  <c r="S365" i="11"/>
  <c r="T365" i="11"/>
  <c r="U365" i="11"/>
  <c r="S158" i="11"/>
  <c r="T158" i="11"/>
  <c r="U158" i="11"/>
  <c r="S442" i="11"/>
  <c r="T442" i="11"/>
  <c r="U442" i="11"/>
  <c r="S328" i="11"/>
  <c r="T328" i="11"/>
  <c r="U328" i="11"/>
  <c r="S358" i="11"/>
  <c r="T358" i="11"/>
  <c r="U358" i="11"/>
  <c r="S461" i="11"/>
  <c r="T461" i="11"/>
  <c r="U461" i="11"/>
  <c r="S215" i="11"/>
  <c r="T215" i="11"/>
  <c r="U215" i="11"/>
  <c r="S216" i="11"/>
  <c r="T216" i="11"/>
  <c r="U216" i="11"/>
  <c r="S382" i="11"/>
  <c r="T382" i="11"/>
  <c r="U382" i="11"/>
  <c r="S466" i="11"/>
  <c r="T466" i="11"/>
  <c r="S316" i="11"/>
  <c r="T316" i="11"/>
  <c r="U316" i="11"/>
  <c r="S317" i="11"/>
  <c r="T317" i="11"/>
  <c r="U317" i="11"/>
  <c r="S401" i="11"/>
  <c r="T401" i="11"/>
  <c r="U401" i="11"/>
  <c r="S420" i="11"/>
  <c r="T420" i="11"/>
  <c r="U420" i="11"/>
  <c r="S135" i="11"/>
  <c r="T135" i="11"/>
  <c r="U135" i="11"/>
  <c r="S375" i="11"/>
  <c r="T375" i="11"/>
  <c r="U375" i="11"/>
  <c r="S54" i="11"/>
  <c r="T54" i="11"/>
  <c r="U54" i="11"/>
  <c r="S106" i="11"/>
  <c r="T106" i="11"/>
  <c r="U106" i="11"/>
  <c r="S21" i="11"/>
  <c r="T21" i="11"/>
  <c r="U21" i="11"/>
  <c r="S414" i="11"/>
  <c r="T414" i="11"/>
  <c r="U414" i="11"/>
  <c r="S190" i="11"/>
  <c r="T190" i="11"/>
  <c r="U190" i="11"/>
  <c r="S402" i="11"/>
  <c r="T402" i="11"/>
  <c r="U402" i="11"/>
  <c r="S11" i="11"/>
  <c r="T11" i="11"/>
  <c r="U11" i="11"/>
  <c r="S450" i="11"/>
  <c r="T450" i="11"/>
  <c r="U450" i="11"/>
  <c r="S376" i="11"/>
  <c r="T376" i="11"/>
  <c r="U376" i="11"/>
  <c r="S117" i="11"/>
  <c r="T117" i="11"/>
  <c r="U117" i="11"/>
  <c r="S173" i="11"/>
  <c r="T173" i="11"/>
  <c r="U173" i="11"/>
  <c r="S184" i="11"/>
  <c r="T184" i="11"/>
  <c r="U184" i="11"/>
  <c r="S35" i="11"/>
  <c r="T35" i="11"/>
  <c r="U35" i="11"/>
  <c r="S451" i="11"/>
  <c r="T451" i="11"/>
  <c r="U451" i="11"/>
  <c r="S293" i="11"/>
  <c r="T293" i="11"/>
  <c r="U293" i="11"/>
  <c r="S153" i="11"/>
  <c r="T153" i="11"/>
  <c r="U153" i="11"/>
  <c r="S154" i="11"/>
  <c r="T154" i="11"/>
  <c r="U154" i="11"/>
  <c r="S86" i="11"/>
  <c r="T86" i="11"/>
  <c r="U86" i="11"/>
  <c r="S12" i="11"/>
  <c r="T12" i="11"/>
  <c r="U12" i="11"/>
  <c r="S227" i="11"/>
  <c r="T227" i="11"/>
  <c r="U227" i="11"/>
  <c r="S132" i="11"/>
  <c r="T132" i="11"/>
  <c r="U132" i="11"/>
  <c r="S448" i="11"/>
  <c r="T448" i="11"/>
  <c r="U448" i="11"/>
  <c r="S93" i="11"/>
  <c r="T93" i="11"/>
  <c r="U93" i="11"/>
  <c r="S308" i="11"/>
  <c r="T308" i="11"/>
  <c r="U308" i="11"/>
  <c r="S151" i="11"/>
  <c r="T151" i="11"/>
  <c r="U151" i="11"/>
  <c r="S166" i="11"/>
  <c r="T166" i="11"/>
  <c r="U166" i="11"/>
  <c r="S473" i="11"/>
  <c r="S309" i="11"/>
  <c r="T309" i="11"/>
  <c r="U309" i="11"/>
  <c r="S254" i="11"/>
  <c r="T254" i="11"/>
  <c r="U254" i="11"/>
  <c r="S310" i="11"/>
  <c r="T310" i="11"/>
  <c r="U310" i="11"/>
  <c r="S119" i="11"/>
  <c r="T119" i="11"/>
  <c r="U119" i="11"/>
  <c r="S28" i="11"/>
  <c r="T28" i="11"/>
  <c r="U28" i="11"/>
  <c r="S198" i="11"/>
  <c r="T198" i="11"/>
  <c r="U198" i="11"/>
  <c r="S467" i="11"/>
  <c r="T467" i="11"/>
  <c r="S421" i="11"/>
  <c r="T421" i="11"/>
  <c r="U421" i="11"/>
  <c r="S37" i="11"/>
  <c r="T37" i="11"/>
  <c r="U37" i="11"/>
  <c r="S246" i="11"/>
  <c r="T246" i="11"/>
  <c r="U246" i="11"/>
  <c r="S294" i="11"/>
  <c r="T294" i="11"/>
  <c r="U294" i="11"/>
  <c r="S170" i="11"/>
  <c r="T170" i="11"/>
  <c r="U170" i="11"/>
  <c r="S318" i="11"/>
  <c r="T318" i="11"/>
  <c r="U318" i="11"/>
  <c r="S141" i="11"/>
  <c r="T141" i="11"/>
  <c r="U141" i="11"/>
  <c r="S202" i="11"/>
  <c r="T202" i="11"/>
  <c r="U202" i="11"/>
  <c r="S185" i="11"/>
  <c r="T185" i="11"/>
  <c r="U185" i="11"/>
  <c r="S136" i="11"/>
  <c r="T136" i="11"/>
  <c r="U136" i="11"/>
  <c r="S271" i="11"/>
  <c r="T271" i="11"/>
  <c r="U271" i="11"/>
  <c r="S465" i="11"/>
  <c r="T465" i="11"/>
  <c r="S236" i="11"/>
  <c r="T236" i="11"/>
  <c r="U236" i="11"/>
  <c r="S48" i="11"/>
  <c r="T48" i="11"/>
  <c r="U48" i="11"/>
  <c r="S422" i="11"/>
  <c r="T422" i="11"/>
  <c r="U422" i="11"/>
  <c r="S22" i="11"/>
  <c r="T22" i="11"/>
  <c r="U22" i="11"/>
  <c r="S72" i="11"/>
  <c r="T72" i="11"/>
  <c r="U72" i="11"/>
  <c r="S262" i="11"/>
  <c r="T262" i="11"/>
  <c r="U262" i="11"/>
  <c r="S253" i="11"/>
  <c r="T253" i="11"/>
  <c r="U253" i="11"/>
  <c r="S87" i="11"/>
  <c r="T87" i="11"/>
  <c r="U87" i="11"/>
  <c r="S353" i="11"/>
  <c r="T353" i="11"/>
  <c r="U353" i="11"/>
  <c r="S347" i="11"/>
  <c r="T347" i="11"/>
  <c r="U347" i="11"/>
  <c r="S26" i="11"/>
  <c r="T26" i="11"/>
  <c r="U26" i="11"/>
  <c r="S337" i="11"/>
  <c r="T337" i="11"/>
  <c r="U337" i="11"/>
  <c r="S55" i="11"/>
  <c r="T55" i="11"/>
  <c r="U55" i="11"/>
  <c r="S110" i="11"/>
  <c r="T110" i="11"/>
  <c r="U110" i="11"/>
  <c r="S391" i="11"/>
  <c r="T391" i="11"/>
  <c r="U391" i="11"/>
  <c r="S295" i="11"/>
  <c r="T295" i="11"/>
  <c r="U295" i="11"/>
  <c r="S88" i="11"/>
  <c r="T88" i="11"/>
  <c r="U88" i="11"/>
  <c r="S296" i="11"/>
  <c r="T296" i="11"/>
  <c r="U296" i="11"/>
  <c r="S311" i="11"/>
  <c r="T311" i="11"/>
  <c r="U311" i="11"/>
  <c r="S460" i="11"/>
  <c r="T460" i="11"/>
  <c r="U460" i="11"/>
  <c r="S124" i="11"/>
  <c r="T124" i="11"/>
  <c r="U124" i="11"/>
  <c r="S36" i="11"/>
  <c r="T36" i="11"/>
  <c r="U36" i="11"/>
  <c r="S436" i="11"/>
  <c r="T436" i="11"/>
  <c r="U436" i="11"/>
  <c r="S430" i="11"/>
  <c r="T430" i="11"/>
  <c r="U430" i="11"/>
  <c r="S169" i="11"/>
  <c r="T169" i="11"/>
  <c r="U169" i="11"/>
  <c r="S423" i="11"/>
  <c r="T423" i="11"/>
  <c r="U423" i="11"/>
  <c r="S191" i="11"/>
  <c r="T191" i="11"/>
  <c r="U191" i="11"/>
  <c r="S60" i="11"/>
  <c r="T60" i="11"/>
  <c r="U60" i="11"/>
  <c r="S319" i="11"/>
  <c r="T319" i="11"/>
  <c r="U319" i="11"/>
  <c r="S383" i="11"/>
  <c r="T383" i="11"/>
  <c r="U383" i="11"/>
  <c r="S384" i="11"/>
  <c r="T384" i="11"/>
  <c r="U384" i="11"/>
  <c r="S137" i="11"/>
  <c r="T137" i="11"/>
  <c r="U137" i="11"/>
  <c r="S297" i="11"/>
  <c r="T297" i="11"/>
  <c r="U297" i="11"/>
  <c r="S100" i="11"/>
  <c r="T100" i="11"/>
  <c r="U100" i="11"/>
  <c r="S263" i="11"/>
  <c r="T263" i="11"/>
  <c r="U263" i="11"/>
  <c r="S385" i="11"/>
  <c r="T385" i="11"/>
  <c r="U385" i="11"/>
  <c r="S281" i="11"/>
  <c r="T281" i="11"/>
  <c r="U281" i="11"/>
  <c r="S101" i="11"/>
  <c r="T101" i="11"/>
  <c r="U101" i="11"/>
  <c r="S443" i="11"/>
  <c r="T443" i="11"/>
  <c r="U443" i="11"/>
  <c r="S377" i="11"/>
  <c r="T377" i="11"/>
  <c r="U377" i="11"/>
  <c r="S437" i="11"/>
  <c r="T437" i="11"/>
  <c r="U437" i="11"/>
  <c r="S403" i="11"/>
  <c r="T403" i="11"/>
  <c r="U403" i="11"/>
  <c r="S192" i="11"/>
  <c r="T192" i="11"/>
  <c r="U192" i="11"/>
  <c r="S43" i="11"/>
  <c r="T43" i="11"/>
  <c r="U43" i="11"/>
  <c r="S165" i="11"/>
  <c r="T165" i="11"/>
  <c r="U165" i="11"/>
  <c r="S359" i="11"/>
  <c r="T359" i="11"/>
  <c r="U359" i="11"/>
  <c r="S105" i="11"/>
  <c r="T105" i="11"/>
  <c r="U105" i="11"/>
  <c r="S164" i="11"/>
  <c r="T164" i="11"/>
  <c r="U164" i="11"/>
  <c r="S324" i="11"/>
  <c r="T324" i="11"/>
  <c r="U324" i="11"/>
  <c r="S94" i="11"/>
  <c r="T94" i="11"/>
  <c r="U94" i="11"/>
  <c r="S49" i="11"/>
  <c r="T49" i="11"/>
  <c r="U49" i="11"/>
  <c r="S404" i="11"/>
  <c r="T404" i="11"/>
  <c r="U404" i="11"/>
  <c r="S111" i="11"/>
  <c r="T111" i="11"/>
  <c r="U111" i="11"/>
  <c r="S2" i="11"/>
  <c r="T2" i="11"/>
  <c r="U2" i="11"/>
  <c r="S125" i="11"/>
  <c r="T125" i="11"/>
  <c r="U125" i="11"/>
  <c r="S67" i="11"/>
  <c r="T67" i="11"/>
  <c r="U67" i="11"/>
  <c r="S298" i="11"/>
  <c r="T298" i="11"/>
  <c r="U298" i="11"/>
  <c r="S272" i="11"/>
  <c r="T272" i="11"/>
  <c r="U272" i="11"/>
  <c r="S429" i="11"/>
  <c r="T429" i="11"/>
  <c r="U429" i="11"/>
  <c r="S360" i="11"/>
  <c r="T360" i="11"/>
  <c r="U360" i="11"/>
  <c r="S30" i="11"/>
  <c r="T30" i="11"/>
  <c r="U30" i="11"/>
  <c r="S56" i="11"/>
  <c r="T56" i="11"/>
  <c r="U56" i="11"/>
  <c r="S34" i="11"/>
  <c r="T34" i="11"/>
  <c r="U34" i="11"/>
  <c r="S392" i="11"/>
  <c r="T392" i="11"/>
  <c r="U392" i="11"/>
  <c r="S393" i="11"/>
  <c r="T393" i="11"/>
  <c r="U393" i="11"/>
  <c r="S386" i="11"/>
  <c r="T386" i="11"/>
  <c r="U386" i="11"/>
  <c r="S424" i="11"/>
  <c r="T424" i="11"/>
  <c r="U424" i="11"/>
  <c r="S299" i="11"/>
  <c r="T299" i="11"/>
  <c r="U299" i="11"/>
  <c r="S186" i="11"/>
  <c r="T186" i="11"/>
  <c r="U186" i="11"/>
  <c r="S203" i="11"/>
  <c r="T203" i="11"/>
  <c r="U203" i="11"/>
  <c r="S312" i="11"/>
  <c r="T312" i="11"/>
  <c r="U312" i="11"/>
  <c r="S258" i="11"/>
  <c r="T258" i="11"/>
  <c r="U258" i="11"/>
  <c r="S23" i="11"/>
  <c r="T23" i="11"/>
  <c r="U23" i="11"/>
  <c r="S228" i="11"/>
  <c r="T228" i="11"/>
  <c r="U228" i="11"/>
  <c r="S220" i="11"/>
  <c r="T220" i="11"/>
  <c r="U220" i="11"/>
  <c r="S366" i="11"/>
  <c r="T366" i="11"/>
  <c r="U366" i="11"/>
  <c r="S238" i="11"/>
  <c r="T238" i="11"/>
  <c r="U238" i="11"/>
  <c r="S79" i="11"/>
  <c r="T79" i="11"/>
  <c r="U79" i="11"/>
  <c r="S438" i="11"/>
  <c r="T438" i="11"/>
  <c r="U438" i="11"/>
  <c r="S300" i="11"/>
  <c r="T300" i="11"/>
  <c r="U300" i="11"/>
  <c r="S338" i="11"/>
  <c r="T338" i="11"/>
  <c r="U338" i="11"/>
  <c r="S128" i="11"/>
  <c r="T128" i="11"/>
  <c r="U128" i="11"/>
  <c r="S367" i="11"/>
  <c r="T367" i="11"/>
  <c r="U367" i="11"/>
  <c r="S282" i="11"/>
  <c r="T282" i="11"/>
  <c r="U282" i="11"/>
  <c r="S237" i="11"/>
  <c r="T237" i="11"/>
  <c r="U237" i="11"/>
  <c r="S361" i="11"/>
  <c r="T361" i="11"/>
  <c r="U361" i="11"/>
  <c r="S229" i="11"/>
  <c r="T229" i="11"/>
  <c r="U229" i="11"/>
  <c r="S204" i="11"/>
  <c r="T204" i="11"/>
  <c r="U204" i="11"/>
  <c r="S283" i="11"/>
  <c r="T283" i="11"/>
  <c r="U283" i="11"/>
  <c r="S415" i="11"/>
  <c r="T415" i="11"/>
  <c r="U415" i="11"/>
  <c r="S9" i="11"/>
  <c r="T9" i="11"/>
  <c r="U9" i="11"/>
  <c r="S320" i="11"/>
  <c r="T320" i="11"/>
  <c r="U320" i="11"/>
  <c r="S7" i="11"/>
  <c r="T7" i="11"/>
  <c r="U7" i="11"/>
  <c r="S452" i="11"/>
  <c r="T452" i="11"/>
  <c r="U452" i="11"/>
  <c r="S73" i="11"/>
  <c r="T73" i="11"/>
  <c r="U73" i="11"/>
  <c r="S387" i="11"/>
  <c r="T387" i="11"/>
  <c r="U387" i="11"/>
  <c r="S427" i="11"/>
  <c r="T427" i="11"/>
  <c r="U427" i="11"/>
  <c r="S321" i="11"/>
  <c r="T321" i="11"/>
  <c r="U321" i="11"/>
  <c r="S378" i="11"/>
  <c r="T378" i="11"/>
  <c r="U378" i="11"/>
  <c r="S205" i="11"/>
  <c r="T205" i="11"/>
  <c r="U205" i="11"/>
  <c r="S432" i="11"/>
  <c r="T432" i="11"/>
  <c r="U432" i="11"/>
  <c r="S217" i="11"/>
  <c r="T217" i="11"/>
  <c r="U217" i="11"/>
  <c r="S301" i="11"/>
  <c r="T301" i="11"/>
  <c r="U301" i="11"/>
  <c r="S206" i="11"/>
  <c r="T206" i="11"/>
  <c r="U206" i="11"/>
  <c r="S102" i="11"/>
  <c r="T102" i="11"/>
  <c r="U102" i="11"/>
  <c r="S143" i="11"/>
  <c r="T143" i="11"/>
  <c r="U143" i="11"/>
  <c r="S341" i="11"/>
  <c r="T341" i="11"/>
  <c r="U341" i="11"/>
  <c r="S89" i="11"/>
  <c r="T89" i="11"/>
  <c r="U89" i="11"/>
  <c r="S218" i="11"/>
  <c r="T218" i="11"/>
  <c r="U218" i="11"/>
  <c r="S368" i="11"/>
  <c r="T368" i="11"/>
  <c r="U368" i="11"/>
  <c r="S342" i="11"/>
  <c r="T342" i="11"/>
  <c r="U342" i="11"/>
  <c r="S13" i="11"/>
  <c r="T13" i="11"/>
  <c r="U13" i="11"/>
  <c r="S474" i="11"/>
  <c r="S348" i="11"/>
  <c r="T348" i="11"/>
  <c r="U348" i="11"/>
  <c r="S416" i="11"/>
  <c r="T416" i="11"/>
  <c r="U416" i="11"/>
  <c r="S133" i="11"/>
  <c r="T133" i="11"/>
  <c r="U133" i="11"/>
  <c r="S322" i="11"/>
  <c r="T322" i="11"/>
  <c r="U322" i="11"/>
  <c r="S329" i="11"/>
  <c r="T329" i="11"/>
  <c r="U329" i="11"/>
  <c r="S90" i="11"/>
  <c r="T90" i="11"/>
  <c r="U90" i="11"/>
  <c r="S80" i="11"/>
  <c r="T80" i="11"/>
  <c r="U80" i="11"/>
  <c r="S417" i="11"/>
  <c r="T417" i="11"/>
  <c r="U417" i="11"/>
  <c r="S284" i="11"/>
  <c r="T284" i="11"/>
  <c r="U284" i="11"/>
  <c r="S74" i="11"/>
  <c r="T74" i="11"/>
  <c r="U74" i="11"/>
  <c r="S15" i="11"/>
  <c r="T15" i="11"/>
  <c r="U15" i="11"/>
  <c r="S264" i="11"/>
  <c r="T264" i="11"/>
  <c r="U264" i="11"/>
  <c r="S369" i="11"/>
  <c r="T369" i="11"/>
  <c r="U369" i="11"/>
  <c r="S41" i="11"/>
  <c r="T41" i="11"/>
  <c r="U41" i="11"/>
  <c r="S219" i="11"/>
  <c r="T219" i="11"/>
  <c r="U219" i="11"/>
  <c r="S273" i="11"/>
  <c r="T273" i="11"/>
  <c r="U273" i="11"/>
  <c r="S68" i="11"/>
  <c r="T68" i="11"/>
  <c r="U68" i="11"/>
  <c r="S69" i="11"/>
  <c r="T69" i="11"/>
  <c r="U69" i="11"/>
  <c r="S453" i="11"/>
  <c r="T453" i="11"/>
  <c r="U453" i="11"/>
  <c r="S112" i="11"/>
  <c r="T112" i="11"/>
  <c r="U112" i="11"/>
  <c r="S259" i="11"/>
  <c r="T259" i="11"/>
  <c r="U259" i="11"/>
  <c r="S470" i="11"/>
  <c r="S174" i="11"/>
  <c r="T174" i="11"/>
  <c r="U174" i="11"/>
  <c r="S323" i="11"/>
  <c r="T323" i="11"/>
  <c r="U323" i="11"/>
  <c r="S193" i="11"/>
  <c r="T193" i="11"/>
  <c r="U193" i="11"/>
  <c r="S4" i="11"/>
  <c r="T4" i="11"/>
  <c r="U4" i="11"/>
  <c r="S81" i="11"/>
  <c r="T81" i="11"/>
  <c r="U81" i="11"/>
  <c r="S230" i="11"/>
  <c r="T230" i="11"/>
  <c r="U230" i="11"/>
  <c r="S405" i="11"/>
  <c r="T405" i="11"/>
  <c r="U405" i="11"/>
  <c r="S194" i="11"/>
  <c r="T194" i="11"/>
  <c r="U194" i="11"/>
  <c r="S406" i="11"/>
  <c r="T406" i="11"/>
  <c r="U406" i="11"/>
  <c r="S107" i="11"/>
  <c r="T107" i="11"/>
  <c r="U107" i="11"/>
  <c r="S302" i="11"/>
  <c r="T302" i="11"/>
  <c r="U302" i="11"/>
  <c r="S244" i="11"/>
  <c r="T244" i="11"/>
  <c r="U244" i="11"/>
  <c r="S91" i="11"/>
  <c r="T91" i="11"/>
  <c r="U91" i="11"/>
  <c r="S113" i="11"/>
  <c r="T113" i="11"/>
  <c r="U113" i="11"/>
  <c r="S171" i="11"/>
  <c r="T171" i="11"/>
  <c r="U171" i="11"/>
  <c r="S349" i="11"/>
  <c r="T349" i="11"/>
  <c r="U349" i="11"/>
  <c r="S394" i="11"/>
  <c r="T394" i="11"/>
  <c r="U394" i="11"/>
  <c r="S44" i="11"/>
  <c r="T44" i="11"/>
  <c r="U44" i="11"/>
  <c r="S428" i="11"/>
  <c r="T428" i="11"/>
  <c r="U428" i="11"/>
  <c r="S265" i="11"/>
  <c r="T265" i="11"/>
  <c r="U265" i="11"/>
  <c r="S266" i="11"/>
  <c r="T266" i="11"/>
  <c r="U266" i="11"/>
  <c r="S418" i="11"/>
  <c r="T418" i="11"/>
  <c r="U418" i="11"/>
  <c r="S245" i="11"/>
  <c r="T245" i="11"/>
  <c r="U245" i="11"/>
  <c r="S75" i="11"/>
  <c r="T75" i="11"/>
  <c r="U75" i="11"/>
  <c r="S161" i="11"/>
  <c r="T161" i="11"/>
  <c r="U161" i="11"/>
  <c r="S407" i="11"/>
  <c r="T407" i="11"/>
  <c r="U407" i="11"/>
  <c r="S274" i="11"/>
  <c r="T274" i="11"/>
  <c r="U274" i="11"/>
  <c r="S222" i="11"/>
  <c r="T222" i="11"/>
  <c r="U222" i="11"/>
  <c r="S344" i="11"/>
  <c r="T344" i="11"/>
  <c r="U344" i="11"/>
  <c r="S250" i="11"/>
  <c r="T250" i="11"/>
  <c r="U250" i="11"/>
  <c r="S339" i="11"/>
  <c r="T339" i="11"/>
  <c r="U339" i="11"/>
  <c r="S24" i="11"/>
  <c r="T24" i="11"/>
  <c r="U24" i="11"/>
  <c r="S247" i="11"/>
  <c r="T247" i="11"/>
  <c r="U247" i="11"/>
  <c r="S159" i="11"/>
  <c r="T159" i="11"/>
  <c r="U159" i="11"/>
  <c r="S240" i="11"/>
  <c r="T240" i="11"/>
  <c r="U240" i="11"/>
  <c r="S129" i="11"/>
  <c r="T129" i="11"/>
  <c r="U129" i="11"/>
  <c r="S419" i="11"/>
  <c r="T419" i="11"/>
  <c r="U419" i="11"/>
  <c r="S144" i="11"/>
  <c r="T144" i="11"/>
  <c r="U144" i="11"/>
  <c r="S433" i="11"/>
  <c r="T433" i="11"/>
  <c r="U433" i="11"/>
  <c r="S97" i="11"/>
  <c r="T97" i="11"/>
  <c r="U97" i="11"/>
  <c r="S187" i="11"/>
  <c r="T187" i="11"/>
  <c r="U187" i="11"/>
  <c r="S209" i="11"/>
  <c r="T209" i="11"/>
  <c r="U209" i="11"/>
  <c r="S456" i="11"/>
  <c r="T456" i="11"/>
  <c r="U456" i="11"/>
  <c r="S475" i="11"/>
  <c r="S29" i="11"/>
  <c r="T29" i="11"/>
  <c r="U29" i="11"/>
  <c r="S195" i="11"/>
  <c r="T195" i="11"/>
  <c r="U195" i="11"/>
  <c r="S167" i="11"/>
  <c r="T167" i="11"/>
  <c r="U167" i="11"/>
  <c r="S464" i="11"/>
  <c r="T464" i="11"/>
  <c r="S155" i="11"/>
  <c r="T155" i="11"/>
  <c r="U155" i="11"/>
  <c r="S196" i="11"/>
  <c r="T196" i="11"/>
  <c r="U196" i="11"/>
  <c r="S138" i="11"/>
  <c r="T138" i="11"/>
  <c r="U138" i="11"/>
  <c r="S370" i="11"/>
  <c r="T370" i="11"/>
  <c r="U370" i="11"/>
  <c r="S303" i="11"/>
  <c r="T303" i="11"/>
  <c r="U303" i="11"/>
  <c r="S275" i="11"/>
  <c r="T275" i="11"/>
  <c r="U275" i="11"/>
  <c r="S82" i="11"/>
  <c r="T82" i="11"/>
  <c r="U82" i="11"/>
  <c r="S444" i="11"/>
  <c r="T444" i="11"/>
  <c r="U444" i="11"/>
  <c r="S248" i="11"/>
  <c r="T248" i="11"/>
  <c r="U248" i="11"/>
  <c r="S145" i="11"/>
  <c r="T145" i="11"/>
  <c r="U145" i="11"/>
  <c r="S208" i="11"/>
  <c r="T208" i="11"/>
  <c r="U208" i="11"/>
  <c r="S431" i="11"/>
  <c r="T431" i="11"/>
  <c r="U431" i="11"/>
  <c r="S285" i="11"/>
  <c r="T285" i="11"/>
  <c r="U285" i="11"/>
  <c r="S139" i="11"/>
  <c r="T139" i="11"/>
  <c r="U139" i="11"/>
  <c r="S239" i="11"/>
  <c r="T239" i="11"/>
  <c r="U239" i="11"/>
  <c r="S25" i="11"/>
  <c r="T25" i="11"/>
  <c r="U25" i="11"/>
  <c r="S445" i="11"/>
  <c r="T445" i="11"/>
  <c r="U445" i="11"/>
  <c r="S395" i="11"/>
  <c r="T395" i="11"/>
  <c r="U395" i="11"/>
  <c r="S469" i="11"/>
  <c r="T469" i="11"/>
  <c r="S59" i="11"/>
  <c r="T59" i="11"/>
  <c r="U59" i="11"/>
  <c r="S17" i="11"/>
  <c r="T17" i="11"/>
  <c r="U17" i="11"/>
  <c r="S38" i="11"/>
  <c r="T38" i="11"/>
  <c r="U38" i="11"/>
  <c r="S188" i="11"/>
  <c r="T188" i="11"/>
  <c r="U188" i="11"/>
  <c r="S446" i="11"/>
  <c r="T446" i="11"/>
  <c r="U446" i="11"/>
  <c r="S396" i="11"/>
  <c r="T396" i="11"/>
  <c r="U396" i="11"/>
  <c r="S3" i="11"/>
  <c r="T3" i="11"/>
  <c r="U3" i="11"/>
  <c r="S350" i="11"/>
  <c r="T350" i="11"/>
  <c r="U350" i="11"/>
  <c r="S458" i="11"/>
  <c r="T458" i="11"/>
  <c r="U458" i="11"/>
  <c r="S362" i="11"/>
  <c r="T362" i="11"/>
  <c r="U362" i="11"/>
  <c r="S156" i="11"/>
  <c r="T156" i="11"/>
  <c r="U156" i="11"/>
  <c r="S63" i="11"/>
  <c r="T63" i="11"/>
  <c r="U63" i="11"/>
  <c r="S14" i="11"/>
  <c r="T14" i="11"/>
  <c r="U14" i="11"/>
  <c r="S408" i="11"/>
  <c r="T408" i="11"/>
  <c r="U408" i="11"/>
  <c r="S241" i="11"/>
  <c r="T241" i="11"/>
  <c r="U241" i="11"/>
  <c r="S286" i="11"/>
  <c r="T286" i="11"/>
  <c r="U286" i="11"/>
  <c r="S163" i="11"/>
  <c r="T163" i="11"/>
  <c r="U163" i="11"/>
  <c r="S134" i="11"/>
  <c r="T134" i="11"/>
  <c r="U134" i="11"/>
  <c r="S462" i="11"/>
  <c r="T462" i="11"/>
  <c r="S313" i="11"/>
  <c r="T313" i="11"/>
  <c r="U313" i="11"/>
  <c r="S114" i="11"/>
  <c r="T114" i="11"/>
  <c r="U114" i="11"/>
  <c r="S330" i="11"/>
  <c r="T330" i="11"/>
  <c r="U330" i="11"/>
  <c r="S409" i="11"/>
  <c r="T409" i="11"/>
  <c r="U409" i="11"/>
  <c r="S379" i="11"/>
  <c r="T379" i="11"/>
  <c r="U379" i="11"/>
  <c r="S371" i="11"/>
  <c r="T371" i="11"/>
  <c r="U371" i="11"/>
  <c r="S471" i="11"/>
  <c r="S304" i="11"/>
  <c r="T304" i="11"/>
  <c r="U304" i="11"/>
  <c r="S305" i="11"/>
  <c r="T305" i="11"/>
  <c r="U305" i="11"/>
  <c r="S146" i="11"/>
  <c r="T146" i="11"/>
  <c r="U146" i="11"/>
  <c r="S50" i="11"/>
  <c r="T50" i="11"/>
  <c r="U50" i="11"/>
  <c r="S31" i="11"/>
  <c r="T31" i="11"/>
  <c r="U31" i="11"/>
  <c r="S231" i="11"/>
  <c r="T231" i="11"/>
  <c r="U231" i="11"/>
  <c r="S177" i="11"/>
  <c r="T177" i="11"/>
  <c r="U177" i="11"/>
  <c r="S115" i="11"/>
  <c r="T115" i="11"/>
  <c r="U115" i="11"/>
  <c r="S103" i="11"/>
  <c r="T103" i="11"/>
  <c r="U103" i="11"/>
  <c r="S157" i="11"/>
  <c r="T157" i="11"/>
  <c r="U157" i="11"/>
  <c r="S160" i="11"/>
  <c r="T160" i="11"/>
  <c r="U160" i="11"/>
  <c r="S61" i="11"/>
  <c r="T61" i="11"/>
  <c r="U61" i="11"/>
  <c r="S108" i="11"/>
  <c r="T108" i="11"/>
  <c r="U108" i="11"/>
  <c r="S287" i="11"/>
  <c r="T287" i="11"/>
  <c r="U287" i="11"/>
  <c r="S147" i="11"/>
  <c r="T147" i="11"/>
  <c r="U147" i="11"/>
  <c r="S397" i="11"/>
  <c r="T397" i="11"/>
  <c r="U397" i="11"/>
  <c r="S249" i="11"/>
  <c r="T249" i="11"/>
  <c r="U249" i="11"/>
  <c r="S76" i="11"/>
  <c r="T76" i="11"/>
  <c r="U76" i="11"/>
  <c r="S148" i="11"/>
  <c r="T148" i="11"/>
  <c r="U148" i="11"/>
  <c r="S457" i="11"/>
  <c r="T457" i="11"/>
  <c r="U457" i="11"/>
  <c r="S142" i="11"/>
  <c r="T142" i="11"/>
  <c r="U142" i="11"/>
  <c r="S149" i="11"/>
  <c r="T149" i="11"/>
  <c r="U149" i="11"/>
  <c r="S331" i="11"/>
  <c r="T331" i="11"/>
  <c r="U331" i="11"/>
  <c r="S288" i="11"/>
  <c r="T288" i="11"/>
  <c r="U288" i="11"/>
  <c r="S51" i="11"/>
  <c r="T51" i="11"/>
  <c r="U51" i="11"/>
  <c r="S162" i="11"/>
  <c r="T162" i="11"/>
  <c r="U162" i="11"/>
  <c r="S62" i="11"/>
  <c r="T62" i="11"/>
  <c r="U62" i="11"/>
  <c r="S175" i="11"/>
  <c r="T175" i="11"/>
  <c r="U175" i="11"/>
  <c r="S140" i="11"/>
  <c r="T140" i="11"/>
  <c r="U140" i="11"/>
  <c r="S232" i="11"/>
  <c r="T232" i="11"/>
  <c r="U232" i="11"/>
  <c r="S221" i="11"/>
  <c r="T221" i="11"/>
  <c r="U221" i="11"/>
  <c r="S363" i="11"/>
  <c r="T363" i="11"/>
  <c r="U363" i="11"/>
  <c r="S197" i="11"/>
  <c r="T197" i="11"/>
  <c r="U197" i="11"/>
  <c r="S45" i="11"/>
  <c r="T45" i="11"/>
  <c r="U45" i="11"/>
  <c r="S398" i="11"/>
  <c r="T398" i="11"/>
  <c r="U398" i="11"/>
  <c r="S224" i="11"/>
  <c r="T224" i="11"/>
  <c r="U224" i="11"/>
  <c r="S399" i="11"/>
  <c r="T399" i="11"/>
  <c r="U399" i="11"/>
  <c r="S372" i="11"/>
  <c r="T372" i="11"/>
  <c r="U372" i="11"/>
  <c r="S98" i="11"/>
  <c r="T98" i="11"/>
  <c r="U98" i="11"/>
  <c r="S130" i="11"/>
  <c r="T130" i="11"/>
  <c r="U130" i="11"/>
  <c r="S449" i="11"/>
  <c r="T449" i="11"/>
  <c r="U449" i="11"/>
  <c r="S463" i="11"/>
  <c r="T463" i="11"/>
  <c r="S314" i="11"/>
  <c r="T314" i="11"/>
  <c r="U314" i="11"/>
  <c r="S410" i="11"/>
  <c r="T410" i="11"/>
  <c r="U410" i="11"/>
  <c r="S152" i="11"/>
  <c r="T152" i="11"/>
  <c r="U152" i="11"/>
  <c r="S57" i="11"/>
  <c r="T57" i="11"/>
  <c r="U57" i="11"/>
  <c r="S340" i="11"/>
  <c r="T340" i="11"/>
  <c r="U340" i="11"/>
  <c r="S267" i="11"/>
  <c r="T267" i="11"/>
  <c r="U267" i="11"/>
  <c r="S39" i="11"/>
  <c r="T39" i="11"/>
  <c r="U39" i="11"/>
  <c r="S104" i="11"/>
  <c r="T104" i="11"/>
  <c r="U104" i="11"/>
  <c r="S425" i="11"/>
  <c r="T425" i="11"/>
  <c r="U425" i="11"/>
  <c r="S32" i="11"/>
  <c r="T32" i="11"/>
  <c r="U32" i="11"/>
  <c r="S18" i="11"/>
  <c r="T18" i="11"/>
  <c r="U18" i="11"/>
  <c r="S345" i="11"/>
  <c r="T345" i="11"/>
  <c r="U345" i="11"/>
  <c r="S411" i="11"/>
  <c r="T411" i="11"/>
  <c r="U411" i="11"/>
  <c r="S99" i="11"/>
  <c r="T99" i="11"/>
  <c r="U99" i="11"/>
  <c r="S255" i="11"/>
  <c r="T255" i="11"/>
  <c r="U255" i="11"/>
  <c r="S426" i="11"/>
  <c r="T426" i="11"/>
  <c r="U426" i="11"/>
  <c r="S223" i="11"/>
  <c r="T223" i="11"/>
  <c r="U223" i="11"/>
  <c r="S439" i="11"/>
  <c r="T439" i="11"/>
  <c r="U439" i="11"/>
  <c r="S168" i="11"/>
  <c r="T168" i="11"/>
  <c r="U168" i="11"/>
  <c r="S276" i="11"/>
  <c r="T276" i="11"/>
  <c r="U276" i="11"/>
  <c r="S131" i="11"/>
  <c r="T131" i="11"/>
  <c r="U131" i="11"/>
  <c r="S332" i="11"/>
  <c r="T332" i="11"/>
  <c r="U332" i="11"/>
  <c r="S199" i="11"/>
  <c r="T199" i="11"/>
  <c r="U199" i="11"/>
  <c r="S380" i="11"/>
  <c r="T380" i="11"/>
  <c r="U380" i="11"/>
  <c r="S83" i="11"/>
  <c r="T83" i="11"/>
  <c r="U83" i="11"/>
  <c r="S84" i="11"/>
  <c r="T84" i="11"/>
  <c r="U84" i="11"/>
  <c r="S150" i="11"/>
  <c r="T150" i="11"/>
  <c r="U150" i="11"/>
  <c r="S388" i="11"/>
  <c r="T388" i="11"/>
  <c r="U388" i="11"/>
  <c r="S412" i="11"/>
  <c r="T412" i="11"/>
  <c r="U412" i="11"/>
  <c r="S178" i="11"/>
  <c r="T178" i="11"/>
  <c r="U178" i="11"/>
  <c r="S277" i="11"/>
  <c r="T277" i="11"/>
  <c r="U277" i="11"/>
  <c r="S454" i="11"/>
  <c r="T454" i="11"/>
  <c r="U454" i="11"/>
  <c r="S46" i="11"/>
  <c r="T46" i="11"/>
  <c r="U46" i="11"/>
  <c r="S64" i="11"/>
  <c r="T64" i="11"/>
  <c r="U64" i="11"/>
  <c r="S333" i="11"/>
  <c r="T333" i="11"/>
  <c r="U333" i="11"/>
  <c r="S211" i="11"/>
  <c r="T211" i="11"/>
  <c r="U211" i="11"/>
  <c r="S210" i="11"/>
  <c r="T210" i="11"/>
  <c r="U210" i="11"/>
  <c r="S92" i="11"/>
  <c r="T92" i="11"/>
  <c r="U92" i="11"/>
  <c r="S116" i="11"/>
  <c r="T116" i="11"/>
  <c r="U116" i="11"/>
  <c r="S212" i="11"/>
  <c r="T212" i="11"/>
  <c r="U212" i="11"/>
  <c r="S120" i="11"/>
  <c r="T120" i="11"/>
  <c r="U120" i="11"/>
  <c r="S233" i="11"/>
  <c r="T233" i="11"/>
  <c r="U233" i="11"/>
  <c r="S278" i="11"/>
  <c r="T278" i="11"/>
  <c r="U278" i="11"/>
  <c r="S179" i="11"/>
  <c r="T179" i="11"/>
  <c r="U179" i="11"/>
  <c r="S225" i="11"/>
  <c r="T225" i="11"/>
  <c r="U225" i="11"/>
  <c r="S468" i="11"/>
  <c r="T468" i="11"/>
  <c r="S65" i="11"/>
  <c r="T65" i="11"/>
  <c r="U65" i="11"/>
  <c r="S234" i="11"/>
  <c r="T234" i="11"/>
  <c r="U234" i="11"/>
  <c r="S8" i="11"/>
  <c r="T8" i="11"/>
  <c r="U8" i="11"/>
  <c r="S459" i="11"/>
  <c r="T459" i="11"/>
  <c r="U459" i="11"/>
  <c r="S334" i="11"/>
  <c r="T334" i="11"/>
  <c r="U334" i="11"/>
  <c r="S19" i="11"/>
  <c r="T19" i="11"/>
  <c r="U19" i="11"/>
  <c r="S180" i="11"/>
  <c r="T180" i="11"/>
  <c r="U180" i="11"/>
  <c r="R7" i="14" l="1"/>
  <c r="R168" i="14"/>
  <c r="R151" i="14"/>
  <c r="R305" i="14"/>
  <c r="R179" i="14"/>
  <c r="R139" i="14"/>
  <c r="R206" i="14"/>
  <c r="R228" i="14"/>
  <c r="R20" i="14"/>
  <c r="R103" i="14"/>
  <c r="R6" i="14"/>
  <c r="R121" i="14"/>
  <c r="R147" i="14"/>
  <c r="R95" i="14"/>
  <c r="R256" i="14"/>
  <c r="R170" i="14"/>
  <c r="R123" i="14"/>
  <c r="R291" i="14"/>
  <c r="R104" i="14"/>
  <c r="R230" i="14"/>
  <c r="R324" i="14"/>
  <c r="R243" i="14"/>
  <c r="R273" i="14"/>
  <c r="R164" i="14"/>
  <c r="R14" i="14"/>
  <c r="R265" i="14"/>
  <c r="R302" i="14"/>
  <c r="R284" i="14"/>
  <c r="R212" i="14"/>
  <c r="R156" i="14"/>
  <c r="R117" i="14"/>
  <c r="R135" i="14"/>
  <c r="R176" i="14"/>
  <c r="R9" i="14"/>
  <c r="R178" i="14"/>
  <c r="R105" i="14"/>
  <c r="R248" i="14"/>
  <c r="R297" i="14"/>
  <c r="R137" i="14"/>
  <c r="R272" i="14"/>
  <c r="R129" i="14"/>
  <c r="R49" i="14"/>
  <c r="R71" i="14"/>
  <c r="R60" i="14"/>
  <c r="R33" i="14"/>
  <c r="R240" i="14"/>
  <c r="R102" i="14"/>
  <c r="R255" i="14"/>
  <c r="R144" i="14"/>
  <c r="R16" i="14"/>
  <c r="R281" i="14"/>
  <c r="R21" i="14"/>
  <c r="R172" i="14"/>
  <c r="R175" i="14"/>
  <c r="R5" i="14"/>
  <c r="R241" i="14"/>
  <c r="R317" i="14"/>
  <c r="R186" i="14"/>
  <c r="R154" i="14"/>
  <c r="R227" i="14"/>
  <c r="R199" i="14"/>
  <c r="R67" i="14"/>
  <c r="R43" i="14"/>
  <c r="R128" i="14"/>
  <c r="R148" i="14"/>
  <c r="R114" i="14"/>
  <c r="R3" i="14"/>
  <c r="R68" i="14"/>
  <c r="R182" i="14"/>
  <c r="R165" i="14"/>
  <c r="R294" i="14"/>
  <c r="R224" i="14"/>
  <c r="R26" i="14"/>
  <c r="R133" i="14"/>
  <c r="R196" i="14"/>
  <c r="R17" i="14"/>
  <c r="R315" i="14"/>
  <c r="R120" i="14"/>
  <c r="R34" i="14"/>
  <c r="R110" i="14"/>
  <c r="R18" i="14"/>
  <c r="R220" i="14"/>
  <c r="R10" i="14"/>
  <c r="R239" i="14"/>
  <c r="R28" i="14"/>
  <c r="R13" i="14"/>
  <c r="R203" i="14"/>
  <c r="R233" i="14"/>
  <c r="R231" i="14"/>
  <c r="R320" i="14"/>
  <c r="R29" i="14"/>
  <c r="R292" i="14"/>
  <c r="R323" i="14"/>
  <c r="R225" i="14"/>
  <c r="R145" i="14"/>
  <c r="R82" i="14"/>
  <c r="R141" i="14"/>
  <c r="R30" i="14"/>
  <c r="R207" i="14"/>
  <c r="R86" i="14"/>
  <c r="R252" i="14"/>
  <c r="R94" i="14"/>
  <c r="R187" i="14"/>
  <c r="R159" i="14"/>
  <c r="R263" i="14"/>
  <c r="R298" i="14"/>
  <c r="R98" i="14"/>
  <c r="R87" i="14"/>
  <c r="R63" i="14"/>
  <c r="R245" i="14"/>
  <c r="R41" i="14"/>
  <c r="R299" i="14"/>
  <c r="R155" i="14"/>
  <c r="R69" i="14"/>
  <c r="R78" i="14"/>
  <c r="R174" i="14"/>
  <c r="R261" i="14"/>
  <c r="R31" i="14"/>
  <c r="R23" i="14"/>
  <c r="R312" i="14"/>
  <c r="R270" i="14"/>
  <c r="R19" i="14"/>
  <c r="R311" i="14"/>
  <c r="R277" i="14"/>
  <c r="R289" i="14"/>
  <c r="R46" i="14"/>
  <c r="R211" i="14"/>
  <c r="R303" i="14"/>
  <c r="R57" i="14"/>
  <c r="R91" i="14"/>
  <c r="R130" i="14"/>
  <c r="R37" i="14"/>
  <c r="R24" i="14"/>
  <c r="R93" i="14"/>
  <c r="R160" i="14"/>
  <c r="R126" i="14"/>
  <c r="R153" i="14"/>
  <c r="R262" i="14"/>
  <c r="R118" i="14"/>
  <c r="R79" i="14"/>
  <c r="R306" i="14"/>
  <c r="R201" i="14"/>
  <c r="R124" i="14"/>
  <c r="R316" i="14"/>
  <c r="R166" i="14"/>
  <c r="R295" i="14"/>
  <c r="R280" i="14"/>
  <c r="R66" i="14"/>
  <c r="R65" i="14"/>
  <c r="R50" i="14"/>
  <c r="R276" i="14"/>
  <c r="R251" i="14"/>
  <c r="R171" i="14"/>
  <c r="R269" i="14"/>
  <c r="R134" i="14"/>
  <c r="R58" i="14"/>
  <c r="R319" i="14"/>
  <c r="R244" i="14"/>
  <c r="R210" i="14"/>
  <c r="R309" i="14"/>
  <c r="R56" i="14"/>
  <c r="R190" i="14"/>
  <c r="R221" i="14"/>
  <c r="R246" i="14"/>
  <c r="R237" i="14"/>
  <c r="R52" i="14"/>
  <c r="R55" i="14"/>
  <c r="R296" i="14"/>
  <c r="R208" i="14"/>
  <c r="R25" i="14"/>
  <c r="R181" i="14"/>
  <c r="R146" i="14"/>
  <c r="R200" i="14"/>
  <c r="R59" i="14"/>
  <c r="R75" i="14"/>
  <c r="R4" i="14"/>
  <c r="R198" i="14"/>
  <c r="R167" i="14"/>
  <c r="R184" i="14"/>
  <c r="R107" i="14"/>
  <c r="R183" i="14"/>
  <c r="R15" i="14"/>
  <c r="R54" i="14"/>
  <c r="R217" i="14"/>
  <c r="R27" i="14"/>
  <c r="R101" i="14"/>
  <c r="R85" i="14"/>
  <c r="R177" i="14"/>
  <c r="R314" i="14"/>
  <c r="R275" i="14"/>
  <c r="R288" i="14"/>
  <c r="R192" i="14"/>
  <c r="R266" i="14"/>
  <c r="R238" i="14"/>
  <c r="R304" i="14"/>
  <c r="R310" i="14"/>
  <c r="R97" i="14"/>
  <c r="R173" i="14"/>
  <c r="R88" i="14"/>
  <c r="R219" i="14"/>
  <c r="R180" i="14"/>
  <c r="R116" i="14"/>
  <c r="R290" i="14"/>
  <c r="R100" i="14"/>
  <c r="R96" i="14"/>
  <c r="R47" i="14"/>
  <c r="R218" i="14"/>
  <c r="R150" i="14"/>
  <c r="R278" i="14"/>
  <c r="R45" i="14"/>
  <c r="R44" i="14"/>
  <c r="R11" i="14"/>
  <c r="R83" i="14"/>
  <c r="R36" i="14"/>
  <c r="R223" i="14"/>
  <c r="R112" i="14"/>
  <c r="R222" i="14"/>
  <c r="R258" i="14"/>
  <c r="R247" i="14"/>
  <c r="R109" i="14"/>
  <c r="R152" i="14"/>
  <c r="R197" i="14"/>
  <c r="R271" i="14"/>
  <c r="R293" i="14"/>
  <c r="R2" i="14"/>
  <c r="R122" i="14"/>
  <c r="R62" i="14"/>
  <c r="R42" i="14"/>
  <c r="R234" i="14"/>
  <c r="R119" i="14"/>
  <c r="R213" i="14"/>
  <c r="R64" i="14"/>
  <c r="R149" i="14"/>
  <c r="R76" i="14"/>
  <c r="R61" i="14"/>
  <c r="R108" i="14"/>
  <c r="R300" i="14"/>
  <c r="R287" i="14"/>
  <c r="R113" i="14"/>
  <c r="R282" i="14"/>
  <c r="R229" i="14"/>
  <c r="R260" i="14"/>
  <c r="R279" i="14"/>
  <c r="R77" i="14"/>
  <c r="R236" i="14"/>
  <c r="R205" i="14"/>
  <c r="R268" i="14"/>
  <c r="R191" i="14"/>
  <c r="R53" i="14"/>
  <c r="R308" i="14"/>
  <c r="R125" i="14"/>
  <c r="R259" i="14"/>
  <c r="R138" i="14"/>
  <c r="R32" i="14"/>
  <c r="R188" i="14"/>
  <c r="R73" i="14"/>
  <c r="R249" i="14"/>
  <c r="R264" i="14"/>
  <c r="R131" i="14"/>
  <c r="R202" i="14"/>
  <c r="R253" i="14"/>
  <c r="R12" i="14"/>
  <c r="R195" i="14"/>
  <c r="R127" i="14"/>
  <c r="R80" i="14"/>
  <c r="R140" i="14"/>
  <c r="R209" i="14"/>
  <c r="R162" i="14"/>
  <c r="R215" i="14"/>
  <c r="R193" i="14"/>
  <c r="R274" i="14"/>
  <c r="R169" i="14"/>
  <c r="R35" i="14"/>
  <c r="R285" i="14"/>
  <c r="R283" i="14"/>
  <c r="R99" i="14"/>
  <c r="R8" i="14"/>
  <c r="R157" i="14"/>
  <c r="R161" i="14"/>
  <c r="R204" i="14"/>
  <c r="R72" i="14"/>
  <c r="R232" i="14"/>
  <c r="R70" i="14"/>
  <c r="R89" i="14"/>
  <c r="R106" i="14"/>
  <c r="R307" i="14"/>
  <c r="R254" i="14"/>
  <c r="R216" i="14"/>
  <c r="R22" i="14"/>
  <c r="R84" i="14"/>
  <c r="R267" i="14"/>
  <c r="R286" i="14"/>
  <c r="R90" i="14"/>
  <c r="R189" i="14"/>
  <c r="R143" i="14"/>
  <c r="R158" i="14"/>
  <c r="R235" i="14"/>
  <c r="R250" i="14"/>
  <c r="R301" i="14"/>
  <c r="R185" i="14"/>
  <c r="R194" i="14"/>
  <c r="R111" i="14"/>
  <c r="R142" i="14"/>
  <c r="R313" i="14"/>
  <c r="R242" i="14"/>
  <c r="R163" i="14"/>
  <c r="R226" i="14"/>
  <c r="R92" i="14"/>
  <c r="R214" i="14"/>
  <c r="R39" i="14"/>
  <c r="R321" i="14"/>
  <c r="R136" i="14"/>
  <c r="R74" i="14"/>
  <c r="R48" i="14"/>
  <c r="R40" i="14"/>
  <c r="R38" i="14"/>
  <c r="R318" i="14"/>
  <c r="R115" i="14"/>
  <c r="R257" i="14"/>
  <c r="R132" i="14"/>
  <c r="R81" i="14"/>
  <c r="R322" i="14"/>
  <c r="T364" i="13"/>
  <c r="T418" i="13"/>
  <c r="T424" i="13"/>
  <c r="T233" i="13"/>
  <c r="T371" i="13"/>
  <c r="T299" i="13"/>
  <c r="T369" i="13"/>
  <c r="T24" i="13"/>
  <c r="T3" i="13"/>
  <c r="T353" i="13"/>
  <c r="T176" i="13"/>
  <c r="T59" i="13"/>
  <c r="T56" i="13"/>
  <c r="T9" i="13"/>
  <c r="T285" i="13"/>
  <c r="T58" i="13"/>
  <c r="T64" i="13"/>
  <c r="T194" i="13"/>
  <c r="T78" i="13"/>
  <c r="T192" i="13"/>
  <c r="T191" i="13"/>
  <c r="T409" i="13"/>
  <c r="T190" i="13"/>
  <c r="T82" i="13"/>
  <c r="T146" i="13"/>
  <c r="T110" i="13"/>
  <c r="T122" i="13"/>
  <c r="T163" i="13"/>
  <c r="T39" i="13"/>
  <c r="T367" i="13"/>
  <c r="T417" i="13"/>
  <c r="T264" i="13"/>
  <c r="T396" i="13"/>
  <c r="T136" i="13"/>
  <c r="T199" i="13"/>
  <c r="T38" i="13"/>
  <c r="T304" i="13"/>
  <c r="T174" i="13"/>
  <c r="T36" i="13"/>
  <c r="T205" i="13"/>
  <c r="T50" i="13"/>
  <c r="T280" i="13"/>
  <c r="T2" i="13"/>
  <c r="T395" i="13"/>
  <c r="T291" i="13"/>
  <c r="T405" i="13"/>
  <c r="T161" i="13"/>
  <c r="T47" i="13"/>
  <c r="T73" i="13"/>
  <c r="T220" i="13"/>
  <c r="T112" i="13"/>
  <c r="T241" i="13"/>
  <c r="T270" i="13"/>
  <c r="T200" i="13"/>
  <c r="T26" i="13"/>
  <c r="T134" i="13"/>
  <c r="T141" i="13"/>
  <c r="T222" i="13"/>
  <c r="T337" i="13"/>
  <c r="T235" i="13"/>
  <c r="T335" i="13"/>
  <c r="T298" i="13"/>
  <c r="T283" i="13"/>
  <c r="T387" i="13"/>
  <c r="T370" i="13"/>
  <c r="T90" i="13"/>
  <c r="T294" i="13"/>
  <c r="T34" i="13"/>
  <c r="T156" i="13"/>
  <c r="T178" i="13"/>
  <c r="T336" i="13"/>
  <c r="T65" i="13"/>
  <c r="T303" i="13"/>
  <c r="T62" i="13"/>
  <c r="T352" i="13"/>
  <c r="T423" i="13"/>
  <c r="T273" i="13"/>
  <c r="T75" i="13"/>
  <c r="T166" i="13"/>
  <c r="T177" i="13"/>
  <c r="T40" i="13"/>
  <c r="T160" i="13"/>
  <c r="T87" i="13"/>
  <c r="T20" i="13"/>
  <c r="T323" i="13"/>
  <c r="T154" i="13"/>
  <c r="T244" i="13"/>
  <c r="T243" i="13"/>
  <c r="T410" i="13"/>
  <c r="T301" i="13"/>
  <c r="T13" i="13"/>
  <c r="T185" i="13"/>
  <c r="T68" i="13"/>
  <c r="T76" i="13"/>
  <c r="T22" i="13"/>
  <c r="T362" i="13"/>
  <c r="T102" i="13"/>
  <c r="T32" i="13"/>
  <c r="T324" i="13"/>
  <c r="T86" i="13"/>
  <c r="T21" i="13"/>
  <c r="T411" i="13"/>
  <c r="T33" i="13"/>
  <c r="T172" i="13"/>
  <c r="T12" i="13"/>
  <c r="T107" i="13"/>
  <c r="T332" i="13"/>
  <c r="T159" i="13"/>
  <c r="T251" i="13"/>
  <c r="T296" i="13"/>
  <c r="T25" i="13"/>
  <c r="T334" i="13"/>
  <c r="T226" i="13"/>
  <c r="T77" i="13"/>
  <c r="T204" i="13"/>
  <c r="T227" i="13"/>
  <c r="T266" i="13"/>
  <c r="T139" i="13"/>
  <c r="T300" i="13"/>
  <c r="T279" i="13"/>
  <c r="T215" i="13"/>
  <c r="T276" i="13"/>
  <c r="T328" i="13"/>
  <c r="T366" i="13"/>
  <c r="T79" i="13"/>
  <c r="T17" i="13"/>
  <c r="T186" i="13"/>
  <c r="T347" i="13"/>
  <c r="T256" i="13"/>
  <c r="T70" i="13"/>
  <c r="T269" i="13"/>
  <c r="T389" i="13"/>
  <c r="T255" i="13"/>
  <c r="T72" i="13"/>
  <c r="T253" i="13"/>
  <c r="T398" i="13"/>
  <c r="T262" i="13"/>
  <c r="T5" i="13"/>
  <c r="T377" i="13"/>
  <c r="T94" i="13"/>
  <c r="T35" i="13"/>
  <c r="T210" i="13"/>
  <c r="T80" i="13"/>
  <c r="T125" i="13"/>
  <c r="T289" i="13"/>
  <c r="T325" i="13"/>
  <c r="T422" i="13"/>
  <c r="T391" i="13"/>
  <c r="T284" i="13"/>
  <c r="T360" i="13"/>
  <c r="T175" i="13"/>
  <c r="T41" i="13"/>
  <c r="T144" i="13"/>
  <c r="T142" i="13"/>
  <c r="T412" i="13"/>
  <c r="T45" i="13"/>
  <c r="T137" i="13"/>
  <c r="T381" i="13"/>
  <c r="T311" i="13"/>
  <c r="T180" i="13"/>
  <c r="T407" i="13"/>
  <c r="T393" i="13"/>
  <c r="T206" i="13"/>
  <c r="T44" i="13"/>
  <c r="T167" i="13"/>
  <c r="T43" i="13"/>
  <c r="T60" i="13"/>
  <c r="T71" i="13"/>
  <c r="T373" i="13"/>
  <c r="T140" i="13"/>
  <c r="T258" i="13"/>
  <c r="T240" i="13"/>
  <c r="T247" i="13"/>
  <c r="T333" i="13"/>
  <c r="T30" i="13"/>
  <c r="T216" i="13"/>
  <c r="T88" i="13"/>
  <c r="T131" i="13"/>
  <c r="T397" i="13"/>
  <c r="T363" i="13"/>
  <c r="T133" i="13"/>
  <c r="T327" i="13"/>
  <c r="T53" i="13"/>
  <c r="T168" i="13"/>
  <c r="T214" i="13"/>
  <c r="T54" i="13"/>
  <c r="T340" i="13"/>
  <c r="T67" i="13"/>
  <c r="T232" i="13"/>
  <c r="T126" i="13"/>
  <c r="T84" i="13"/>
  <c r="T4" i="13"/>
  <c r="T319" i="13"/>
  <c r="T302" i="13"/>
  <c r="T217" i="13"/>
  <c r="T345" i="13"/>
  <c r="T100" i="13"/>
  <c r="T189" i="13"/>
  <c r="T277" i="13"/>
  <c r="T93" i="13"/>
  <c r="T57" i="13"/>
  <c r="T374" i="13"/>
  <c r="T314" i="13"/>
  <c r="T182" i="13"/>
  <c r="T103" i="13"/>
  <c r="T201" i="13"/>
  <c r="T158" i="13"/>
  <c r="T169" i="13"/>
  <c r="T242" i="13"/>
  <c r="T248" i="13"/>
  <c r="T406" i="13"/>
  <c r="T413" i="13"/>
  <c r="T81" i="13"/>
  <c r="T239" i="13"/>
  <c r="T119" i="13"/>
  <c r="T416" i="13"/>
  <c r="T55" i="13"/>
  <c r="T425" i="13"/>
  <c r="T92" i="13"/>
  <c r="T98" i="13"/>
  <c r="T236" i="13"/>
  <c r="T108" i="13"/>
  <c r="T89" i="13"/>
  <c r="T281" i="13"/>
  <c r="T63" i="13"/>
  <c r="T16" i="13"/>
  <c r="T376" i="13"/>
  <c r="T114" i="13"/>
  <c r="T339" i="13"/>
  <c r="T106" i="13"/>
  <c r="T230" i="13"/>
  <c r="T37" i="13"/>
  <c r="T320" i="13"/>
  <c r="T105" i="13"/>
  <c r="T49" i="13"/>
  <c r="T415" i="13"/>
  <c r="T344" i="13"/>
  <c r="T421" i="13"/>
  <c r="T127" i="13"/>
  <c r="T143" i="13"/>
  <c r="T150" i="13"/>
  <c r="T330" i="13"/>
  <c r="T171" i="13"/>
  <c r="T261" i="13"/>
  <c r="T312" i="13"/>
  <c r="T209" i="13"/>
  <c r="T121" i="13"/>
  <c r="T351" i="13"/>
  <c r="T221" i="13"/>
  <c r="T306" i="13"/>
  <c r="T356" i="13"/>
  <c r="T96" i="13"/>
  <c r="T286" i="13"/>
  <c r="T361" i="13"/>
  <c r="T267" i="13"/>
  <c r="T173" i="13"/>
  <c r="T388" i="13"/>
  <c r="T400" i="13"/>
  <c r="T42" i="13"/>
  <c r="T372" i="13"/>
  <c r="T138" i="13"/>
  <c r="T130" i="13"/>
  <c r="T386" i="13"/>
  <c r="T170" i="13"/>
  <c r="T250" i="13"/>
  <c r="T275" i="13"/>
  <c r="T249" i="13"/>
  <c r="T61" i="13"/>
  <c r="T338" i="13"/>
  <c r="T52" i="13"/>
  <c r="T27" i="13"/>
  <c r="T357" i="13"/>
  <c r="T151" i="13"/>
  <c r="T46" i="13"/>
  <c r="T392" i="13"/>
  <c r="T322" i="13"/>
  <c r="T403" i="13"/>
  <c r="T282" i="13"/>
  <c r="T183" i="13"/>
  <c r="T224" i="13"/>
  <c r="T385" i="13"/>
  <c r="T384" i="13"/>
  <c r="T297" i="13"/>
  <c r="T350" i="13"/>
  <c r="T272" i="13"/>
  <c r="T349" i="13"/>
  <c r="T152" i="13"/>
  <c r="T368" i="13"/>
  <c r="T271" i="13"/>
  <c r="T195" i="13"/>
  <c r="T390" i="13"/>
  <c r="T321" i="13"/>
  <c r="T132" i="13"/>
  <c r="T346" i="13"/>
  <c r="T203" i="13"/>
  <c r="T153" i="13"/>
  <c r="T263" i="13"/>
  <c r="T343" i="13"/>
  <c r="T225" i="13"/>
  <c r="T316" i="13"/>
  <c r="T181" i="13"/>
  <c r="T310" i="13"/>
  <c r="T365" i="13"/>
  <c r="T10" i="13"/>
  <c r="T51" i="13"/>
  <c r="T257" i="13"/>
  <c r="T219" i="13"/>
  <c r="T382" i="13"/>
  <c r="T104" i="13"/>
  <c r="T129" i="13"/>
  <c r="T290" i="13"/>
  <c r="T404" i="13"/>
  <c r="T378" i="13"/>
  <c r="T14" i="13"/>
  <c r="T165" i="13"/>
  <c r="T193" i="13"/>
  <c r="T317" i="13"/>
  <c r="T115" i="13"/>
  <c r="T19" i="13"/>
  <c r="T29" i="13"/>
  <c r="T278" i="13"/>
  <c r="T28" i="13"/>
  <c r="T313" i="13"/>
  <c r="T228" i="13"/>
  <c r="T383" i="13"/>
  <c r="T148" i="13"/>
  <c r="T245" i="13"/>
  <c r="T229" i="13"/>
  <c r="T231" i="13"/>
  <c r="T265" i="13"/>
  <c r="T118" i="13"/>
  <c r="T69" i="13"/>
  <c r="T74" i="13"/>
  <c r="T342" i="13"/>
  <c r="T111" i="13"/>
  <c r="T274" i="13"/>
  <c r="T380" i="13"/>
  <c r="T149" i="13"/>
  <c r="T145" i="13"/>
  <c r="T237" i="13"/>
  <c r="T287" i="13"/>
  <c r="T379" i="13"/>
  <c r="T259" i="13"/>
  <c r="T402" i="13"/>
  <c r="T355" i="13"/>
  <c r="T218" i="13"/>
  <c r="T318" i="13"/>
  <c r="T95" i="13"/>
  <c r="T399" i="13"/>
  <c r="T164" i="13"/>
  <c r="T184" i="13"/>
  <c r="T188" i="13"/>
  <c r="T223" i="13"/>
  <c r="T31" i="13"/>
  <c r="T341" i="13"/>
  <c r="T83" i="13"/>
  <c r="T6" i="13"/>
  <c r="T288" i="13"/>
  <c r="T308" i="13"/>
  <c r="T196" i="13"/>
  <c r="T101" i="13"/>
  <c r="T109" i="13"/>
  <c r="T401" i="13"/>
  <c r="T268" i="13"/>
  <c r="T7" i="13"/>
  <c r="T18" i="13"/>
  <c r="T254" i="13"/>
  <c r="T48" i="13"/>
  <c r="T354" i="13"/>
  <c r="T252" i="13"/>
  <c r="T11" i="13"/>
  <c r="T202" i="13"/>
  <c r="T309" i="13"/>
  <c r="T147" i="13"/>
  <c r="T358" i="13"/>
  <c r="T135" i="13"/>
  <c r="T260" i="13"/>
  <c r="T292" i="13"/>
  <c r="T305" i="13"/>
  <c r="T246" i="13"/>
  <c r="T113" i="13"/>
  <c r="T15" i="13"/>
  <c r="T375" i="13"/>
  <c r="T207" i="13"/>
  <c r="T315" i="13"/>
  <c r="T8" i="13"/>
  <c r="T162" i="13"/>
  <c r="T99" i="13"/>
  <c r="T198" i="13"/>
  <c r="T123" i="13"/>
  <c r="T213" i="13"/>
  <c r="T329" i="13"/>
  <c r="T179" i="13"/>
  <c r="T116" i="13"/>
  <c r="T234" i="13"/>
  <c r="T157" i="13"/>
  <c r="T414" i="13"/>
  <c r="T128" i="13"/>
  <c r="T211" i="13"/>
  <c r="T238" i="13"/>
  <c r="T326" i="13"/>
  <c r="T419" i="13"/>
  <c r="T91" i="13"/>
  <c r="T293" i="13"/>
  <c r="T348" i="13"/>
  <c r="T124" i="13"/>
  <c r="T85" i="13"/>
  <c r="T23" i="13"/>
  <c r="T420" i="13"/>
  <c r="T197" i="13"/>
  <c r="T295" i="13"/>
  <c r="T208" i="13"/>
  <c r="T331" i="13"/>
  <c r="T394" i="13"/>
  <c r="T120" i="13"/>
  <c r="T66" i="13"/>
  <c r="T307" i="13"/>
  <c r="T212" i="13"/>
  <c r="T408" i="13"/>
  <c r="T155" i="13"/>
  <c r="T117" i="13"/>
  <c r="T359" i="13"/>
  <c r="T97" i="13"/>
  <c r="T187" i="13"/>
  <c r="V449" i="11"/>
  <c r="V325" i="11"/>
  <c r="V96" i="11"/>
  <c r="V335" i="11"/>
  <c r="V8" i="11"/>
  <c r="V48" i="11"/>
  <c r="V42" i="11"/>
  <c r="V262" i="11"/>
  <c r="V315" i="11"/>
  <c r="V242" i="11"/>
  <c r="V454" i="11"/>
  <c r="V210" i="11"/>
  <c r="V309" i="11"/>
  <c r="V235" i="11"/>
  <c r="V211" i="11"/>
  <c r="V246" i="11"/>
  <c r="V258" i="11"/>
  <c r="V355" i="11"/>
  <c r="V318" i="11"/>
  <c r="V6" i="11"/>
  <c r="V172" i="11"/>
  <c r="V334" i="11"/>
  <c r="V430" i="11"/>
  <c r="V95" i="11"/>
  <c r="V252" i="11"/>
  <c r="V26" i="11"/>
  <c r="V131" i="11"/>
  <c r="V474" i="11"/>
  <c r="V260" i="11"/>
  <c r="V455" i="11"/>
  <c r="V182" i="11"/>
  <c r="V299" i="11"/>
  <c r="V353" i="11"/>
  <c r="V180" i="11"/>
  <c r="V122" i="11"/>
  <c r="V92" i="11"/>
  <c r="V388" i="11"/>
  <c r="V192" i="11"/>
  <c r="V460" i="11"/>
  <c r="V168" i="11"/>
  <c r="V169" i="11"/>
  <c r="V356" i="11"/>
  <c r="V19" i="11"/>
  <c r="V64" i="11"/>
  <c r="V39" i="11"/>
  <c r="V340" i="11"/>
  <c r="V314" i="11"/>
  <c r="V177" i="11"/>
  <c r="V31" i="11"/>
  <c r="V304" i="11"/>
  <c r="V371" i="11"/>
  <c r="V114" i="11"/>
  <c r="V462" i="11"/>
  <c r="V241" i="11"/>
  <c r="V14" i="11"/>
  <c r="V458" i="11"/>
  <c r="V396" i="11"/>
  <c r="V469" i="11"/>
  <c r="V285" i="11"/>
  <c r="V443" i="11"/>
  <c r="V337" i="11"/>
  <c r="V326" i="11"/>
  <c r="V373" i="11"/>
  <c r="V20" i="11"/>
  <c r="V278" i="11"/>
  <c r="V84" i="11"/>
  <c r="V345" i="11"/>
  <c r="V138" i="11"/>
  <c r="V155" i="11"/>
  <c r="V29" i="11"/>
  <c r="V456" i="11"/>
  <c r="V433" i="11"/>
  <c r="V240" i="11"/>
  <c r="V247" i="11"/>
  <c r="V344" i="11"/>
  <c r="V274" i="11"/>
  <c r="V75" i="11"/>
  <c r="V428" i="11"/>
  <c r="V194" i="11"/>
  <c r="V323" i="11"/>
  <c r="V470" i="11"/>
  <c r="V69" i="11"/>
  <c r="V41" i="11"/>
  <c r="V368" i="11"/>
  <c r="V206" i="11"/>
  <c r="V321" i="11"/>
  <c r="V23" i="11"/>
  <c r="V272" i="11"/>
  <c r="V377" i="11"/>
  <c r="V271" i="11"/>
  <c r="V198" i="11"/>
  <c r="V166" i="11"/>
  <c r="V135" i="11"/>
  <c r="V401" i="11"/>
  <c r="V382" i="11"/>
  <c r="V358" i="11"/>
  <c r="V442" i="11"/>
  <c r="V270" i="11"/>
  <c r="V435" i="11"/>
  <c r="V292" i="11"/>
  <c r="V201" i="11"/>
  <c r="V27" i="11"/>
  <c r="V123" i="11"/>
  <c r="V291" i="11"/>
  <c r="V306" i="11"/>
  <c r="V261" i="11"/>
  <c r="V440" i="11"/>
  <c r="V346" i="11"/>
  <c r="V33" i="11"/>
  <c r="V333" i="11"/>
  <c r="V426" i="11"/>
  <c r="V32" i="11"/>
  <c r="V57" i="11"/>
  <c r="V410" i="11"/>
  <c r="V398" i="11"/>
  <c r="V115" i="11"/>
  <c r="V50" i="11"/>
  <c r="V305" i="11"/>
  <c r="V379" i="11"/>
  <c r="V330" i="11"/>
  <c r="V134" i="11"/>
  <c r="V286" i="11"/>
  <c r="V63" i="11"/>
  <c r="V362" i="11"/>
  <c r="V38" i="11"/>
  <c r="V25" i="11"/>
  <c r="V145" i="11"/>
  <c r="V429" i="11"/>
  <c r="V72" i="11"/>
  <c r="V127" i="11"/>
  <c r="V66" i="11"/>
  <c r="V53" i="11"/>
  <c r="V441" i="11"/>
  <c r="V268" i="11"/>
  <c r="V16" i="11"/>
  <c r="V468" i="11"/>
  <c r="V212" i="11"/>
  <c r="V150" i="11"/>
  <c r="V199" i="11"/>
  <c r="V276" i="11"/>
  <c r="V363" i="11"/>
  <c r="V370" i="11"/>
  <c r="V464" i="11"/>
  <c r="V195" i="11"/>
  <c r="V209" i="11"/>
  <c r="V97" i="11"/>
  <c r="V144" i="11"/>
  <c r="V129" i="11"/>
  <c r="V24" i="11"/>
  <c r="V250" i="11"/>
  <c r="V407" i="11"/>
  <c r="V418" i="11"/>
  <c r="V265" i="11"/>
  <c r="V349" i="11"/>
  <c r="V113" i="11"/>
  <c r="V302" i="11"/>
  <c r="V406" i="11"/>
  <c r="V81" i="11"/>
  <c r="V193" i="11"/>
  <c r="V259" i="11"/>
  <c r="V453" i="11"/>
  <c r="V219" i="11"/>
  <c r="V15" i="11"/>
  <c r="V80" i="11"/>
  <c r="V329" i="11"/>
  <c r="V416" i="11"/>
  <c r="V341" i="11"/>
  <c r="V432" i="11"/>
  <c r="V73" i="11"/>
  <c r="V238" i="11"/>
  <c r="V312" i="11"/>
  <c r="V298" i="11"/>
  <c r="V111" i="11"/>
  <c r="V281" i="11"/>
  <c r="V423" i="11"/>
  <c r="V467" i="11"/>
  <c r="V375" i="11"/>
  <c r="V317" i="11"/>
  <c r="V466" i="11"/>
  <c r="V461" i="11"/>
  <c r="V158" i="11"/>
  <c r="V390" i="11"/>
  <c r="V280" i="11"/>
  <c r="V352" i="11"/>
  <c r="V118" i="11"/>
  <c r="V357" i="11"/>
  <c r="V257" i="11"/>
  <c r="V327" i="11"/>
  <c r="V85" i="11"/>
  <c r="V78" i="11"/>
  <c r="V5" i="11"/>
  <c r="V234" i="11"/>
  <c r="V412" i="11"/>
  <c r="V83" i="11"/>
  <c r="V439" i="11"/>
  <c r="V152" i="11"/>
  <c r="V98" i="11"/>
  <c r="V221" i="11"/>
  <c r="V62" i="11"/>
  <c r="V249" i="11"/>
  <c r="V160" i="11"/>
  <c r="V146" i="11"/>
  <c r="V409" i="11"/>
  <c r="V163" i="11"/>
  <c r="V156" i="11"/>
  <c r="V303" i="11"/>
  <c r="V196" i="11"/>
  <c r="V475" i="11"/>
  <c r="V159" i="11"/>
  <c r="V222" i="11"/>
  <c r="V245" i="11"/>
  <c r="V44" i="11"/>
  <c r="V91" i="11"/>
  <c r="V405" i="11"/>
  <c r="V174" i="11"/>
  <c r="V68" i="11"/>
  <c r="V369" i="11"/>
  <c r="V284" i="11"/>
  <c r="V322" i="11"/>
  <c r="V9" i="11"/>
  <c r="V237" i="11"/>
  <c r="V300" i="11"/>
  <c r="V79" i="11"/>
  <c r="V359" i="11"/>
  <c r="V319" i="11"/>
  <c r="V465" i="11"/>
  <c r="V37" i="11"/>
  <c r="V310" i="11"/>
  <c r="V227" i="11"/>
  <c r="V293" i="11"/>
  <c r="V414" i="11"/>
  <c r="V316" i="11"/>
  <c r="V215" i="11"/>
  <c r="V365" i="11"/>
  <c r="V226" i="11"/>
  <c r="V71" i="11"/>
  <c r="V374" i="11"/>
  <c r="V279" i="11"/>
  <c r="V400" i="11"/>
  <c r="V269" i="11"/>
  <c r="V290" i="11"/>
  <c r="V77" i="11"/>
  <c r="V52" i="11"/>
  <c r="V225" i="11"/>
  <c r="V120" i="11"/>
  <c r="V99" i="11"/>
  <c r="V162" i="11"/>
  <c r="V142" i="11"/>
  <c r="V397" i="11"/>
  <c r="V157" i="11"/>
  <c r="V350" i="11"/>
  <c r="V188" i="11"/>
  <c r="V17" i="11"/>
  <c r="V445" i="11"/>
  <c r="V239" i="11"/>
  <c r="V208" i="11"/>
  <c r="V342" i="11"/>
  <c r="V218" i="11"/>
  <c r="V102" i="11"/>
  <c r="V301" i="11"/>
  <c r="V378" i="11"/>
  <c r="V427" i="11"/>
  <c r="V7" i="11"/>
  <c r="V415" i="11"/>
  <c r="V282" i="11"/>
  <c r="V203" i="11"/>
  <c r="V392" i="11"/>
  <c r="V94" i="11"/>
  <c r="V164" i="11"/>
  <c r="V43" i="11"/>
  <c r="V297" i="11"/>
  <c r="V384" i="11"/>
  <c r="V60" i="11"/>
  <c r="V295" i="11"/>
  <c r="V422" i="11"/>
  <c r="V141" i="11"/>
  <c r="V28" i="11"/>
  <c r="V254" i="11"/>
  <c r="V12" i="11"/>
  <c r="V451" i="11"/>
  <c r="V376" i="11"/>
  <c r="V21" i="11"/>
  <c r="V256" i="11"/>
  <c r="V70" i="11"/>
  <c r="V213" i="11"/>
  <c r="V109" i="11"/>
  <c r="V354" i="11"/>
  <c r="V200" i="11"/>
  <c r="V126" i="11"/>
  <c r="V289" i="11"/>
  <c r="V332" i="11"/>
  <c r="V372" i="11"/>
  <c r="V224" i="11"/>
  <c r="V232" i="11"/>
  <c r="V288" i="11"/>
  <c r="V287" i="11"/>
  <c r="V103" i="11"/>
  <c r="V231" i="11"/>
  <c r="V471" i="11"/>
  <c r="V313" i="11"/>
  <c r="V408" i="11"/>
  <c r="V167" i="11"/>
  <c r="V187" i="11"/>
  <c r="V419" i="11"/>
  <c r="V339" i="11"/>
  <c r="V161" i="11"/>
  <c r="V266" i="11"/>
  <c r="V171" i="11"/>
  <c r="V107" i="11"/>
  <c r="V4" i="11"/>
  <c r="V112" i="11"/>
  <c r="V273" i="11"/>
  <c r="V74" i="11"/>
  <c r="V90" i="11"/>
  <c r="V204" i="11"/>
  <c r="V438" i="11"/>
  <c r="V220" i="11"/>
  <c r="V34" i="11"/>
  <c r="V437" i="11"/>
  <c r="V110" i="11"/>
  <c r="V347" i="11"/>
  <c r="V236" i="11"/>
  <c r="V136" i="11"/>
  <c r="V93" i="11"/>
  <c r="V184" i="11"/>
  <c r="V11" i="11"/>
  <c r="V54" i="11"/>
  <c r="V420" i="11"/>
  <c r="V216" i="11"/>
  <c r="V328" i="11"/>
  <c r="V181" i="11"/>
  <c r="V10" i="11"/>
  <c r="V251" i="11"/>
  <c r="V381" i="11"/>
  <c r="V189" i="11"/>
  <c r="V447" i="11"/>
  <c r="V179" i="11"/>
  <c r="V277" i="11"/>
  <c r="V411" i="11"/>
  <c r="V18" i="11"/>
  <c r="V399" i="11"/>
  <c r="V140" i="11"/>
  <c r="V331" i="11"/>
  <c r="V148" i="11"/>
  <c r="V108" i="11"/>
  <c r="V3" i="11"/>
  <c r="V446" i="11"/>
  <c r="V59" i="11"/>
  <c r="V395" i="11"/>
  <c r="V139" i="11"/>
  <c r="V431" i="11"/>
  <c r="V248" i="11"/>
  <c r="V82" i="11"/>
  <c r="V348" i="11"/>
  <c r="V13" i="11"/>
  <c r="V89" i="11"/>
  <c r="V217" i="11"/>
  <c r="V387" i="11"/>
  <c r="V229" i="11"/>
  <c r="V128" i="11"/>
  <c r="V228" i="11"/>
  <c r="V424" i="11"/>
  <c r="V393" i="11"/>
  <c r="V30" i="11"/>
  <c r="V67" i="11"/>
  <c r="V324" i="11"/>
  <c r="V105" i="11"/>
  <c r="V137" i="11"/>
  <c r="V436" i="11"/>
  <c r="V88" i="11"/>
  <c r="V391" i="11"/>
  <c r="V185" i="11"/>
  <c r="V119" i="11"/>
  <c r="V448" i="11"/>
  <c r="V154" i="11"/>
  <c r="V173" i="11"/>
  <c r="V402" i="11"/>
  <c r="V472" i="11"/>
  <c r="V65" i="11"/>
  <c r="V178" i="11"/>
  <c r="V459" i="11"/>
  <c r="V46" i="11"/>
  <c r="V223" i="11"/>
  <c r="V255" i="11"/>
  <c r="V104" i="11"/>
  <c r="V267" i="11"/>
  <c r="V130" i="11"/>
  <c r="V197" i="11"/>
  <c r="V51" i="11"/>
  <c r="V457" i="11"/>
  <c r="V147" i="11"/>
  <c r="V444" i="11"/>
  <c r="V283" i="11"/>
  <c r="V367" i="11"/>
  <c r="V116" i="11"/>
  <c r="V425" i="11"/>
  <c r="V463" i="11"/>
  <c r="V45" i="11"/>
  <c r="V404" i="11"/>
  <c r="V311" i="11"/>
  <c r="V170" i="11"/>
  <c r="V233" i="11"/>
  <c r="V380" i="11"/>
  <c r="V175" i="11"/>
  <c r="V149" i="11"/>
  <c r="V76" i="11"/>
  <c r="V61" i="11"/>
  <c r="V275" i="11"/>
  <c r="V320" i="11"/>
  <c r="V361" i="11"/>
  <c r="V338" i="11"/>
  <c r="V87" i="11"/>
  <c r="V394" i="11"/>
  <c r="V244" i="11"/>
  <c r="V230" i="11"/>
  <c r="V264" i="11"/>
  <c r="V417" i="11"/>
  <c r="V133" i="11"/>
  <c r="V125" i="11"/>
  <c r="V36" i="11"/>
  <c r="V143" i="11"/>
  <c r="V205" i="11"/>
  <c r="V452" i="11"/>
  <c r="V385" i="11"/>
  <c r="V100" i="11"/>
  <c r="V186" i="11"/>
  <c r="V2" i="11"/>
  <c r="V101" i="11"/>
  <c r="V124" i="11"/>
  <c r="V253" i="11"/>
  <c r="V294" i="11"/>
  <c r="V308" i="11"/>
  <c r="V86" i="11"/>
  <c r="V35" i="11"/>
  <c r="V450" i="11"/>
  <c r="V106" i="11"/>
  <c r="V360" i="11"/>
  <c r="V403" i="11"/>
  <c r="V191" i="11"/>
  <c r="V55" i="11"/>
  <c r="V202" i="11"/>
  <c r="V473" i="11"/>
  <c r="V151" i="11"/>
  <c r="V366" i="11"/>
  <c r="V56" i="11"/>
  <c r="V165" i="11"/>
  <c r="V383" i="11"/>
  <c r="V132" i="11"/>
  <c r="V153" i="11"/>
  <c r="V117" i="11"/>
  <c r="V190" i="11"/>
  <c r="V40" i="11"/>
  <c r="V214" i="11"/>
  <c r="V243" i="11"/>
  <c r="V343" i="11"/>
  <c r="V434" i="11"/>
  <c r="V176" i="11"/>
  <c r="V307" i="11"/>
  <c r="V386" i="11"/>
  <c r="V49" i="11"/>
  <c r="V263" i="11"/>
  <c r="V296" i="11"/>
  <c r="V22" i="11"/>
  <c r="V421" i="11"/>
  <c r="V364" i="11"/>
  <c r="V47" i="11"/>
  <c r="V183" i="11"/>
  <c r="V413" i="11"/>
  <c r="V336" i="11"/>
  <c r="V121" i="11"/>
  <c r="V58" i="11"/>
  <c r="V389" i="11"/>
  <c r="U351" i="11" l="1"/>
  <c r="T351" i="11"/>
  <c r="S351" i="11"/>
  <c r="V351" i="11" l="1"/>
  <c r="A291" i="11"/>
  <c r="A270" i="11"/>
  <c r="A226" i="11"/>
  <c r="A405" i="11"/>
  <c r="A415" i="11"/>
  <c r="A334" i="11"/>
  <c r="A363" i="11"/>
  <c r="A217" i="11"/>
  <c r="A43" i="11"/>
  <c r="A9" i="11"/>
  <c r="A432" i="11"/>
  <c r="A186" i="11"/>
  <c r="A176" i="11"/>
  <c r="A58" i="11"/>
  <c r="A19" i="11"/>
  <c r="A50" i="11"/>
  <c r="A247" i="11"/>
  <c r="A113" i="11"/>
  <c r="A385" i="11"/>
  <c r="A131" i="11"/>
  <c r="A211" i="11"/>
  <c r="A225" i="11"/>
  <c r="A26" i="11"/>
  <c r="A240" i="11"/>
  <c r="A298" i="11"/>
  <c r="A149" i="11"/>
  <c r="A408" i="11"/>
  <c r="A406" i="11"/>
  <c r="A80" i="11"/>
  <c r="A353" i="11"/>
  <c r="A289" i="11"/>
  <c r="A332" i="11"/>
  <c r="A27" i="11"/>
  <c r="A409" i="11"/>
  <c r="A277" i="11"/>
  <c r="A57" i="11"/>
  <c r="A490" i="11"/>
  <c r="A395" i="11"/>
  <c r="A233" i="11"/>
  <c r="A35" i="11"/>
  <c r="A48" i="11"/>
  <c r="A10" i="11"/>
  <c r="A17" i="11"/>
  <c r="A372" i="11"/>
  <c r="A83" i="11"/>
  <c r="A455" i="11"/>
  <c r="A446" i="11"/>
  <c r="A412" i="11"/>
  <c r="A416" i="11"/>
  <c r="A403" i="11"/>
  <c r="A340" i="11"/>
  <c r="A330" i="11"/>
  <c r="A202" i="11"/>
  <c r="A91" i="11"/>
  <c r="A134" i="11"/>
  <c r="A367" i="11"/>
  <c r="A208" i="11"/>
  <c r="A205" i="11"/>
  <c r="A489" i="11"/>
  <c r="A481" i="11"/>
  <c r="A123" i="11"/>
  <c r="A475" i="11"/>
  <c r="A219" i="11"/>
  <c r="A429" i="11"/>
  <c r="A378" i="11"/>
  <c r="A431" i="11"/>
  <c r="A181" i="11"/>
  <c r="A115" i="11"/>
  <c r="A472" i="11"/>
  <c r="A66" i="11"/>
  <c r="A309" i="11"/>
  <c r="A234" i="11"/>
  <c r="A427" i="11"/>
  <c r="A182" i="11"/>
  <c r="A327" i="11"/>
  <c r="A482" i="11"/>
  <c r="A316" i="11"/>
  <c r="A483" i="11"/>
  <c r="A376" i="11"/>
  <c r="A485" i="11"/>
  <c r="A191" i="11"/>
  <c r="A204" i="11"/>
  <c r="A89" i="11"/>
  <c r="A417" i="11"/>
  <c r="A513" i="11"/>
  <c r="A148" i="11"/>
  <c r="A223" i="11"/>
  <c r="A279" i="11"/>
  <c r="A135" i="11"/>
  <c r="A39" i="11"/>
  <c r="A460" i="11"/>
  <c r="A436" i="11"/>
  <c r="A300" i="11"/>
  <c r="A276" i="11"/>
  <c r="A169" i="11"/>
  <c r="A253" i="11"/>
  <c r="A251" i="11"/>
  <c r="A190" i="11"/>
  <c r="A100" i="11"/>
  <c r="A93" i="11"/>
  <c r="A261" i="11"/>
  <c r="A310" i="11"/>
  <c r="A192" i="11"/>
  <c r="A473" i="11"/>
  <c r="A22" i="11"/>
  <c r="A51" i="11"/>
  <c r="A450" i="11"/>
  <c r="A68" i="11"/>
  <c r="A69" i="11"/>
  <c r="A63" i="11"/>
  <c r="A479" i="11"/>
  <c r="A168" i="11"/>
  <c r="A410" i="11"/>
  <c r="A163" i="11"/>
  <c r="A356" i="11"/>
  <c r="A227" i="11"/>
  <c r="A318" i="11"/>
  <c r="A274" i="11"/>
  <c r="A178" i="11"/>
  <c r="A480" i="11"/>
  <c r="A312" i="11"/>
  <c r="A512" i="11"/>
  <c r="A514" i="11"/>
  <c r="A248" i="11"/>
  <c r="A383" i="11"/>
  <c r="A282" i="11"/>
  <c r="A390" i="11"/>
  <c r="A389" i="11"/>
  <c r="A187" i="11"/>
  <c r="A241" i="11"/>
  <c r="A319" i="11"/>
  <c r="A213" i="11"/>
  <c r="A326" i="11"/>
  <c r="A175" i="11"/>
  <c r="A465" i="11"/>
  <c r="A164" i="11"/>
  <c r="A218" i="11"/>
  <c r="A508" i="11"/>
  <c r="A377" i="11"/>
  <c r="A426" i="11"/>
  <c r="A111" i="11"/>
  <c r="A360" i="11"/>
  <c r="A265" i="11"/>
  <c r="A179" i="11"/>
  <c r="A107" i="11"/>
  <c r="A72" i="11"/>
  <c r="A313" i="11"/>
  <c r="A197" i="11"/>
  <c r="A99" i="11"/>
  <c r="A453" i="11"/>
  <c r="A444" i="11"/>
  <c r="A504" i="11"/>
  <c r="A505" i="11"/>
  <c r="A464" i="11"/>
  <c r="A185" i="11"/>
  <c r="A442" i="11"/>
  <c r="A64" i="11"/>
  <c r="A220" i="11"/>
  <c r="A195" i="11"/>
  <c r="A124" i="11"/>
  <c r="A484" i="11"/>
  <c r="A41" i="11"/>
  <c r="A457" i="11"/>
  <c r="A325" i="11"/>
  <c r="A152" i="11"/>
  <c r="A230" i="11"/>
  <c r="A448" i="11"/>
  <c r="A228" i="11"/>
  <c r="A293" i="11"/>
  <c r="A341" i="11"/>
  <c r="A477" i="11"/>
  <c r="A5" i="11"/>
  <c r="A6" i="11"/>
  <c r="A2" i="11"/>
  <c r="A387" i="11"/>
  <c r="A273" i="11"/>
  <c r="A284" i="11"/>
  <c r="A7" i="11"/>
  <c r="A278" i="11"/>
  <c r="A75" i="11"/>
  <c r="A170" i="11"/>
  <c r="A495" i="11"/>
  <c r="A214" i="11"/>
  <c r="A352" i="11"/>
  <c r="A129" i="11"/>
  <c r="A525" i="11"/>
  <c r="A200" i="11"/>
  <c r="A452" i="11"/>
  <c r="A40" i="11"/>
  <c r="A237" i="11"/>
  <c r="A342" i="11"/>
  <c r="A110" i="11"/>
  <c r="A73" i="11"/>
  <c r="A116" i="11"/>
  <c r="A256" i="11"/>
  <c r="A527" i="11"/>
  <c r="A414" i="11"/>
  <c r="A232" i="11"/>
  <c r="A397" i="11"/>
  <c r="A281" i="11"/>
  <c r="A82" i="11"/>
  <c r="A287" i="11"/>
  <c r="A147" i="11"/>
  <c r="A322" i="11"/>
  <c r="A14" i="11"/>
  <c r="A469" i="11"/>
  <c r="A61" i="11"/>
  <c r="A160" i="11"/>
  <c r="A118" i="11"/>
  <c r="A60" i="11"/>
  <c r="A324" i="11"/>
  <c r="A302" i="11"/>
  <c r="A419" i="11"/>
  <c r="A462" i="11"/>
  <c r="A221" i="11"/>
  <c r="A114" i="11"/>
  <c r="A443" i="11"/>
  <c r="A501" i="11"/>
  <c r="A507" i="11"/>
  <c r="A117" i="11"/>
  <c r="A499" i="11"/>
  <c r="A145" i="11"/>
  <c r="A95" i="11"/>
  <c r="A493" i="11"/>
  <c r="A173" i="11"/>
  <c r="A105" i="11"/>
  <c r="A46" i="11"/>
  <c r="A166" i="11"/>
  <c r="A171" i="11"/>
  <c r="A203" i="11"/>
  <c r="A62" i="11"/>
  <c r="A401" i="11"/>
  <c r="A354" i="11"/>
  <c r="A142" i="11"/>
  <c r="A28" i="11"/>
  <c r="A209" i="11"/>
  <c r="A242" i="11"/>
  <c r="A3" i="11"/>
  <c r="A38" i="11"/>
  <c r="A20" i="11"/>
  <c r="A25" i="11"/>
  <c r="A21" i="11"/>
  <c r="A478" i="11"/>
  <c r="A467" i="11"/>
  <c r="A393" i="11"/>
  <c r="A103" i="11"/>
  <c r="A45" i="11"/>
  <c r="A210" i="11"/>
  <c r="A53" i="11"/>
  <c r="A361" i="11"/>
  <c r="A487" i="11"/>
  <c r="A468" i="11"/>
  <c r="A54" i="11"/>
  <c r="A339" i="11"/>
  <c r="A30" i="11"/>
  <c r="A88" i="11"/>
  <c r="A34" i="11"/>
  <c r="A59" i="11"/>
  <c r="A8" i="11"/>
  <c r="A125" i="11"/>
  <c r="A502" i="11"/>
  <c r="A4" i="11"/>
  <c r="A12" i="11"/>
  <c r="A486" i="11"/>
  <c r="A18" i="11"/>
  <c r="A321" i="11"/>
  <c r="A423" i="11"/>
  <c r="A358" i="11"/>
  <c r="A425" i="11"/>
  <c r="A235" i="11"/>
  <c r="A346" i="11"/>
  <c r="A315" i="11"/>
  <c r="A162" i="11"/>
  <c r="A84" i="11"/>
  <c r="A67" i="11"/>
  <c r="A492" i="11"/>
  <c r="A470" i="11"/>
  <c r="A158" i="11"/>
  <c r="A368" i="11"/>
  <c r="A97" i="11"/>
  <c r="A380" i="11"/>
  <c r="A139" i="11"/>
  <c r="A76" i="11"/>
  <c r="A161" i="11"/>
  <c r="A456" i="11"/>
  <c r="A454" i="11"/>
  <c r="A119" i="11"/>
  <c r="A445" i="11"/>
  <c r="A189" i="11"/>
  <c r="A392" i="11"/>
  <c r="A331" i="11"/>
  <c r="A269" i="11"/>
  <c r="A494" i="11"/>
  <c r="A283" i="11"/>
  <c r="A55" i="11"/>
  <c r="A29" i="11"/>
  <c r="A441" i="11"/>
  <c r="A391" i="11"/>
  <c r="A280" i="11"/>
  <c r="A238" i="11"/>
  <c r="A510" i="11"/>
  <c r="A285" i="11"/>
  <c r="A249" i="11"/>
  <c r="A422" i="11"/>
  <c r="A254" i="11"/>
  <c r="A418" i="11"/>
  <c r="A396" i="11"/>
  <c r="A437" i="11"/>
  <c r="A296" i="11"/>
  <c r="A461" i="11"/>
  <c r="A112" i="11"/>
  <c r="A98" i="11"/>
  <c r="A364" i="11"/>
  <c r="A350" i="11"/>
  <c r="A320" i="11"/>
  <c r="A36" i="11"/>
  <c r="A381" i="11"/>
  <c r="A458" i="11"/>
  <c r="A369" i="11"/>
  <c r="A511" i="11"/>
  <c r="A222" i="11"/>
  <c r="A215" i="11"/>
  <c r="A295" i="11"/>
  <c r="A258" i="11"/>
  <c r="A355" i="11"/>
  <c r="A15" i="11"/>
  <c r="A224" i="11"/>
  <c r="A521" i="11"/>
  <c r="A65" i="11"/>
  <c r="A264" i="11"/>
  <c r="A463" i="11"/>
  <c r="A260" i="11"/>
  <c r="A263" i="11"/>
  <c r="A262" i="11"/>
  <c r="A305" i="11"/>
  <c r="A498" i="11"/>
  <c r="A90" i="11"/>
  <c r="A52" i="11"/>
  <c r="A400" i="11"/>
  <c r="A365" i="11"/>
  <c r="A371" i="11"/>
  <c r="A528" i="11"/>
  <c r="A351" i="11"/>
  <c r="A399" i="11"/>
  <c r="A375" i="11"/>
  <c r="A286" i="11"/>
  <c r="A199" i="11"/>
  <c r="A388" i="11"/>
  <c r="A212" i="11"/>
  <c r="A382" i="11"/>
  <c r="A106" i="11"/>
  <c r="A386" i="11"/>
  <c r="A438" i="11"/>
  <c r="A379" i="11"/>
  <c r="A420" i="11"/>
  <c r="A421" i="11"/>
  <c r="A198" i="11"/>
  <c r="A56" i="11"/>
  <c r="A137" i="11"/>
  <c r="A424" i="11"/>
  <c r="A81" i="11"/>
  <c r="A344" i="11"/>
  <c r="A188" i="11"/>
  <c r="A428" i="11"/>
  <c r="A288" i="11"/>
  <c r="A301" i="11"/>
  <c r="A24" i="11"/>
  <c r="A267" i="11"/>
  <c r="A196" i="11"/>
  <c r="A271" i="11"/>
  <c r="A509" i="11"/>
  <c r="A126" i="11"/>
  <c r="A337" i="11"/>
  <c r="A87" i="11"/>
  <c r="A266" i="11"/>
  <c r="A172" i="11"/>
  <c r="A526" i="11"/>
  <c r="A138" i="11"/>
  <c r="A435" i="11"/>
  <c r="A348" i="11"/>
  <c r="A216" i="11"/>
  <c r="A306" i="11"/>
  <c r="A328" i="11"/>
  <c r="A503" i="11"/>
  <c r="A311" i="11"/>
  <c r="A474" i="11"/>
  <c r="A347" i="11"/>
  <c r="A413" i="11"/>
  <c r="A102" i="11"/>
  <c r="A433" i="11"/>
  <c r="A290" i="11"/>
  <c r="A132" i="11"/>
  <c r="A411" i="11"/>
  <c r="A141" i="11"/>
  <c r="A108" i="11"/>
  <c r="A236" i="11"/>
  <c r="A307" i="11"/>
  <c r="A303" i="11"/>
  <c r="A488" i="11"/>
  <c r="A523" i="11"/>
  <c r="A144" i="11"/>
  <c r="A31" i="11"/>
  <c r="A299" i="11"/>
  <c r="A275" i="11"/>
  <c r="A333" i="11"/>
  <c r="A374" i="11"/>
  <c r="A366" i="11"/>
  <c r="A430" i="11"/>
  <c r="A244" i="11"/>
  <c r="A250" i="11"/>
  <c r="A167" i="11"/>
  <c r="A231" i="11"/>
  <c r="A177" i="11"/>
  <c r="A476" i="11"/>
  <c r="A466" i="11"/>
  <c r="A497" i="11"/>
  <c r="A439" i="11"/>
  <c r="A459" i="11"/>
  <c r="A338" i="11"/>
  <c r="A85" i="11"/>
  <c r="A156" i="11"/>
  <c r="A78" i="11"/>
  <c r="A343" i="11"/>
  <c r="A184" i="11"/>
  <c r="A407" i="11"/>
  <c r="A159" i="11"/>
  <c r="A246" i="11"/>
  <c r="A398" i="11"/>
  <c r="A471" i="11"/>
  <c r="A94" i="11"/>
  <c r="A86" i="11"/>
  <c r="A243" i="11"/>
  <c r="A268" i="11"/>
  <c r="A517" i="11"/>
  <c r="A308" i="11"/>
  <c r="A336" i="11"/>
  <c r="A373" i="11"/>
  <c r="A292" i="11"/>
  <c r="A402" i="11"/>
  <c r="A151" i="11"/>
  <c r="A491" i="11"/>
  <c r="A329" i="11"/>
  <c r="A323" i="11"/>
  <c r="A370" i="11"/>
  <c r="A362" i="11"/>
  <c r="A449" i="11"/>
  <c r="A314" i="11"/>
  <c r="A92" i="11"/>
  <c r="A122" i="11"/>
  <c r="A317" i="11"/>
  <c r="A120" i="11"/>
  <c r="A74" i="11"/>
  <c r="A127" i="11"/>
  <c r="A206" i="11"/>
  <c r="A11" i="11"/>
  <c r="A16" i="11"/>
  <c r="A404" i="11"/>
  <c r="A143" i="11"/>
  <c r="A394" i="11"/>
  <c r="A496" i="11"/>
  <c r="A201" i="11"/>
  <c r="A272" i="11"/>
  <c r="A294" i="11"/>
  <c r="A174" i="11"/>
  <c r="A194" i="11"/>
  <c r="A32" i="11"/>
  <c r="A229" i="11"/>
  <c r="A524" i="11"/>
  <c r="A140" i="11"/>
  <c r="A121" i="11"/>
  <c r="A447" i="11"/>
  <c r="A133" i="11"/>
  <c r="A255" i="11"/>
  <c r="A357" i="11"/>
  <c r="A245" i="11"/>
  <c r="A519" i="11"/>
  <c r="A257" i="11"/>
  <c r="A359" i="11"/>
  <c r="A451" i="11"/>
  <c r="A297" i="11"/>
  <c r="A304" i="11"/>
  <c r="A345" i="11"/>
  <c r="A518" i="11"/>
  <c r="A349" i="11"/>
  <c r="A153" i="11"/>
  <c r="A77" i="11"/>
  <c r="A47" i="11"/>
  <c r="A239" i="11"/>
  <c r="A259" i="11"/>
  <c r="A150" i="11"/>
  <c r="A49" i="11"/>
  <c r="A384" i="11"/>
  <c r="A183" i="11"/>
  <c r="A23" i="11"/>
  <c r="A520" i="11"/>
  <c r="A109" i="11"/>
  <c r="A165" i="11"/>
  <c r="A434" i="11"/>
  <c r="A180" i="11"/>
  <c r="A335" i="11"/>
  <c r="A42" i="11"/>
  <c r="A104" i="11"/>
  <c r="A37" i="11"/>
  <c r="A146" i="11"/>
  <c r="A506" i="11"/>
  <c r="A500" i="11"/>
  <c r="A252" i="11"/>
  <c r="A154" i="11"/>
  <c r="A70" i="11"/>
  <c r="A516" i="11"/>
  <c r="A515" i="11"/>
  <c r="A522" i="11"/>
  <c r="A155" i="11"/>
  <c r="A96" i="11"/>
  <c r="A33" i="11"/>
  <c r="A128" i="11"/>
  <c r="A71" i="11"/>
  <c r="A130" i="11"/>
  <c r="A44" i="11"/>
  <c r="A13" i="11"/>
  <c r="A157" i="11"/>
  <c r="A193" i="11"/>
  <c r="A136" i="11"/>
  <c r="A101" i="11"/>
  <c r="A79" i="11"/>
  <c r="A440" i="11"/>
  <c r="S114" i="10" l="1"/>
  <c r="T114" i="10"/>
  <c r="U114" i="10"/>
  <c r="S164" i="10"/>
  <c r="T164" i="10"/>
  <c r="U164" i="10"/>
  <c r="S124" i="10"/>
  <c r="T124" i="10"/>
  <c r="U124" i="10"/>
  <c r="S231" i="10"/>
  <c r="T231" i="10"/>
  <c r="U231" i="10"/>
  <c r="S214" i="10"/>
  <c r="T214" i="10"/>
  <c r="U214" i="10"/>
  <c r="S297" i="10"/>
  <c r="S122" i="10"/>
  <c r="T122" i="10"/>
  <c r="U122" i="10"/>
  <c r="S15" i="10"/>
  <c r="T15" i="10"/>
  <c r="U15" i="10"/>
  <c r="S294" i="10"/>
  <c r="T294" i="10"/>
  <c r="U294" i="10"/>
  <c r="S4" i="10"/>
  <c r="T4" i="10"/>
  <c r="U4" i="10"/>
  <c r="S260" i="10"/>
  <c r="T260" i="10"/>
  <c r="U260" i="10"/>
  <c r="S205" i="10"/>
  <c r="T205" i="10"/>
  <c r="U205" i="10"/>
  <c r="S266" i="10"/>
  <c r="T266" i="10"/>
  <c r="U266" i="10"/>
  <c r="S270" i="10"/>
  <c r="T270" i="10"/>
  <c r="U270" i="10"/>
  <c r="S163" i="10"/>
  <c r="T163" i="10"/>
  <c r="U163" i="10"/>
  <c r="S113" i="10"/>
  <c r="T113" i="10"/>
  <c r="U113" i="10"/>
  <c r="S60" i="10"/>
  <c r="T60" i="10"/>
  <c r="U60" i="10"/>
  <c r="S171" i="10"/>
  <c r="T171" i="10"/>
  <c r="U171" i="10"/>
  <c r="S224" i="10"/>
  <c r="T224" i="10"/>
  <c r="U224" i="10"/>
  <c r="S16" i="10"/>
  <c r="T16" i="10"/>
  <c r="U16" i="10"/>
  <c r="S51" i="10"/>
  <c r="T51" i="10"/>
  <c r="U51" i="10"/>
  <c r="S185" i="10"/>
  <c r="T185" i="10"/>
  <c r="U185" i="10"/>
  <c r="S79" i="10"/>
  <c r="T79" i="10"/>
  <c r="U79" i="10"/>
  <c r="S248" i="10"/>
  <c r="T248" i="10"/>
  <c r="U248" i="10"/>
  <c r="S197" i="10"/>
  <c r="T197" i="10"/>
  <c r="U197" i="10"/>
  <c r="S125" i="10"/>
  <c r="T125" i="10"/>
  <c r="U125" i="10"/>
  <c r="S32" i="10"/>
  <c r="T32" i="10"/>
  <c r="U32" i="10"/>
  <c r="S159" i="10"/>
  <c r="T159" i="10"/>
  <c r="U159" i="10"/>
  <c r="S118" i="10"/>
  <c r="T118" i="10"/>
  <c r="U118" i="10"/>
  <c r="S276" i="10"/>
  <c r="T276" i="10"/>
  <c r="U276" i="10"/>
  <c r="S186" i="10"/>
  <c r="T186" i="10"/>
  <c r="U186" i="10"/>
  <c r="S249" i="10"/>
  <c r="T249" i="10"/>
  <c r="U249" i="10"/>
  <c r="S172" i="10"/>
  <c r="T172" i="10"/>
  <c r="U172" i="10"/>
  <c r="S29" i="10"/>
  <c r="T29" i="10"/>
  <c r="U29" i="10"/>
  <c r="S65" i="10"/>
  <c r="T65" i="10"/>
  <c r="U65" i="10"/>
  <c r="S34" i="10"/>
  <c r="T34" i="10"/>
  <c r="U34" i="10"/>
  <c r="S137" i="10"/>
  <c r="T137" i="10"/>
  <c r="U137" i="10"/>
  <c r="S282" i="10"/>
  <c r="T282" i="10"/>
  <c r="U282" i="10"/>
  <c r="S242" i="10"/>
  <c r="T242" i="10"/>
  <c r="U242" i="10"/>
  <c r="S257" i="10"/>
  <c r="T257" i="10"/>
  <c r="U257" i="10"/>
  <c r="S286" i="10"/>
  <c r="T286" i="10"/>
  <c r="U286" i="10"/>
  <c r="S63" i="10"/>
  <c r="T63" i="10"/>
  <c r="U63" i="10"/>
  <c r="S44" i="10"/>
  <c r="T44" i="10"/>
  <c r="U44" i="10"/>
  <c r="S151" i="10"/>
  <c r="T151" i="10"/>
  <c r="U151" i="10"/>
  <c r="S73" i="10"/>
  <c r="T73" i="10"/>
  <c r="U73" i="10"/>
  <c r="S165" i="10"/>
  <c r="T165" i="10"/>
  <c r="U165" i="10"/>
  <c r="S31" i="10"/>
  <c r="T31" i="10"/>
  <c r="U31" i="10"/>
  <c r="S166" i="10"/>
  <c r="T166" i="10"/>
  <c r="U166" i="10"/>
  <c r="S250" i="10"/>
  <c r="T250" i="10"/>
  <c r="U250" i="10"/>
  <c r="S52" i="10"/>
  <c r="T52" i="10"/>
  <c r="U52" i="10"/>
  <c r="S211" i="10"/>
  <c r="T211" i="10"/>
  <c r="U211" i="10"/>
  <c r="S206" i="10"/>
  <c r="T206" i="10"/>
  <c r="U206" i="10"/>
  <c r="S243" i="10"/>
  <c r="T243" i="10"/>
  <c r="U243" i="10"/>
  <c r="S300" i="10"/>
  <c r="S225" i="10"/>
  <c r="T225" i="10"/>
  <c r="U225" i="10"/>
  <c r="S12" i="10"/>
  <c r="T12" i="10"/>
  <c r="U12" i="10"/>
  <c r="S110" i="10"/>
  <c r="T110" i="10"/>
  <c r="U110" i="10"/>
  <c r="S263" i="10"/>
  <c r="T263" i="10"/>
  <c r="U263" i="10"/>
  <c r="S94" i="10"/>
  <c r="T94" i="10"/>
  <c r="U94" i="10"/>
  <c r="S271" i="10"/>
  <c r="T271" i="10"/>
  <c r="U271" i="10"/>
  <c r="S229" i="10"/>
  <c r="T229" i="10"/>
  <c r="U229" i="10"/>
  <c r="S207" i="10"/>
  <c r="T207" i="10"/>
  <c r="U207" i="10"/>
  <c r="S117" i="10"/>
  <c r="T117" i="10"/>
  <c r="U117" i="10"/>
  <c r="S2" i="10"/>
  <c r="T2" i="10"/>
  <c r="U2" i="10"/>
  <c r="S236" i="10"/>
  <c r="T236" i="10"/>
  <c r="U236" i="10"/>
  <c r="S80" i="10"/>
  <c r="T80" i="10"/>
  <c r="U80" i="10"/>
  <c r="S19" i="10"/>
  <c r="T19" i="10"/>
  <c r="U19" i="10"/>
  <c r="S283" i="10"/>
  <c r="T283" i="10"/>
  <c r="U283" i="10"/>
  <c r="S198" i="10"/>
  <c r="T198" i="10"/>
  <c r="U198" i="10"/>
  <c r="S72" i="10"/>
  <c r="T72" i="10"/>
  <c r="U72" i="10"/>
  <c r="S3" i="10"/>
  <c r="T3" i="10"/>
  <c r="U3" i="10"/>
  <c r="S38" i="10"/>
  <c r="T38" i="10"/>
  <c r="U38" i="10"/>
  <c r="S226" i="10"/>
  <c r="T226" i="10"/>
  <c r="S81" i="10"/>
  <c r="T81" i="10"/>
  <c r="U81" i="10"/>
  <c r="S273" i="10"/>
  <c r="T273" i="10"/>
  <c r="U273" i="10"/>
  <c r="S95" i="10"/>
  <c r="T95" i="10"/>
  <c r="U95" i="10"/>
  <c r="S188" i="10"/>
  <c r="T188" i="10"/>
  <c r="U188" i="10"/>
  <c r="S299" i="10"/>
  <c r="S35" i="10"/>
  <c r="T35" i="10"/>
  <c r="U35" i="10"/>
  <c r="S45" i="10"/>
  <c r="T45" i="10"/>
  <c r="U45" i="10"/>
  <c r="S293" i="10"/>
  <c r="T293" i="10"/>
  <c r="U293" i="10"/>
  <c r="S138" i="10"/>
  <c r="T138" i="10"/>
  <c r="U138" i="10"/>
  <c r="S56" i="10"/>
  <c r="T56" i="10"/>
  <c r="U56" i="10"/>
  <c r="S97" i="10"/>
  <c r="T97" i="10"/>
  <c r="U97" i="10"/>
  <c r="S173" i="10"/>
  <c r="T173" i="10"/>
  <c r="U173" i="10"/>
  <c r="S189" i="10"/>
  <c r="T189" i="10"/>
  <c r="U189" i="10"/>
  <c r="S278" i="10"/>
  <c r="T278" i="10"/>
  <c r="U278" i="10"/>
  <c r="S66" i="10"/>
  <c r="T66" i="10"/>
  <c r="U66" i="10"/>
  <c r="S98" i="10"/>
  <c r="T98" i="10"/>
  <c r="U98" i="10"/>
  <c r="S10" i="10"/>
  <c r="T10" i="10"/>
  <c r="U10" i="10"/>
  <c r="S86" i="10"/>
  <c r="T86" i="10"/>
  <c r="U86" i="10"/>
  <c r="S174" i="10"/>
  <c r="T174" i="10"/>
  <c r="U174" i="10"/>
  <c r="S208" i="10"/>
  <c r="T208" i="10"/>
  <c r="U208" i="10"/>
  <c r="S267" i="10"/>
  <c r="T267" i="10"/>
  <c r="S123" i="10"/>
  <c r="T123" i="10"/>
  <c r="U123" i="10"/>
  <c r="S190" i="10"/>
  <c r="T190" i="10"/>
  <c r="U190" i="10"/>
  <c r="S301" i="10"/>
  <c r="S191" i="10"/>
  <c r="T191" i="10"/>
  <c r="U191" i="10"/>
  <c r="S126" i="10"/>
  <c r="T126" i="10"/>
  <c r="U126" i="10"/>
  <c r="S244" i="10"/>
  <c r="T244" i="10"/>
  <c r="U244" i="10"/>
  <c r="S237" i="10"/>
  <c r="T237" i="10"/>
  <c r="U237" i="10"/>
  <c r="S288" i="10"/>
  <c r="T288" i="10"/>
  <c r="U288" i="10"/>
  <c r="S36" i="10"/>
  <c r="T36" i="10"/>
  <c r="U36" i="10"/>
  <c r="S152" i="10"/>
  <c r="T152" i="10"/>
  <c r="U152" i="10"/>
  <c r="S144" i="10"/>
  <c r="T144" i="10"/>
  <c r="U144" i="10"/>
  <c r="S212" i="10"/>
  <c r="T212" i="10"/>
  <c r="U212" i="10"/>
  <c r="S11" i="10"/>
  <c r="T11" i="10"/>
  <c r="U11" i="10"/>
  <c r="S39" i="10"/>
  <c r="T39" i="10"/>
  <c r="U39" i="10"/>
  <c r="S67" i="10"/>
  <c r="T67" i="10"/>
  <c r="U67" i="10"/>
  <c r="S30" i="10"/>
  <c r="T30" i="10"/>
  <c r="U30" i="10"/>
  <c r="S192" i="10"/>
  <c r="T192" i="10"/>
  <c r="U192" i="10"/>
  <c r="S145" i="10"/>
  <c r="T145" i="10"/>
  <c r="U145" i="10"/>
  <c r="S116" i="10"/>
  <c r="T116" i="10"/>
  <c r="U116" i="10"/>
  <c r="S213" i="10"/>
  <c r="T213" i="10"/>
  <c r="U213" i="10"/>
  <c r="S219" i="10"/>
  <c r="T219" i="10"/>
  <c r="U219" i="10"/>
  <c r="S179" i="10"/>
  <c r="T179" i="10"/>
  <c r="U179" i="10"/>
  <c r="S251" i="10"/>
  <c r="T251" i="10"/>
  <c r="U251" i="10"/>
  <c r="S96" i="10"/>
  <c r="T96" i="10"/>
  <c r="U96" i="10"/>
  <c r="S160" i="10"/>
  <c r="T160" i="10"/>
  <c r="U160" i="10"/>
  <c r="S108" i="10"/>
  <c r="T108" i="10"/>
  <c r="U108" i="10"/>
  <c r="S167" i="10"/>
  <c r="T167" i="10"/>
  <c r="U167" i="10"/>
  <c r="S298" i="10"/>
  <c r="T298" i="10"/>
  <c r="S279" i="10"/>
  <c r="T279" i="10"/>
  <c r="U279" i="10"/>
  <c r="S199" i="10"/>
  <c r="T199" i="10"/>
  <c r="U199" i="10"/>
  <c r="S258" i="10"/>
  <c r="T258" i="10"/>
  <c r="U258" i="10"/>
  <c r="S127" i="10"/>
  <c r="T127" i="10"/>
  <c r="U127" i="10"/>
  <c r="S175" i="10"/>
  <c r="T175" i="10"/>
  <c r="U175" i="10"/>
  <c r="S215" i="10"/>
  <c r="T215" i="10"/>
  <c r="U215" i="10"/>
  <c r="S184" i="10"/>
  <c r="T184" i="10"/>
  <c r="U184" i="10"/>
  <c r="S193" i="10"/>
  <c r="T193" i="10"/>
  <c r="U193" i="10"/>
  <c r="S176" i="10"/>
  <c r="T176" i="10"/>
  <c r="U176" i="10"/>
  <c r="S74" i="10"/>
  <c r="T74" i="10"/>
  <c r="U74" i="10"/>
  <c r="S277" i="10"/>
  <c r="T277" i="10"/>
  <c r="U277" i="10"/>
  <c r="S216" i="10"/>
  <c r="T216" i="10"/>
  <c r="U216" i="10"/>
  <c r="S209" i="10"/>
  <c r="T209" i="10"/>
  <c r="U209" i="10"/>
  <c r="S223" i="10"/>
  <c r="T223" i="10"/>
  <c r="U223" i="10"/>
  <c r="S68" i="10"/>
  <c r="T68" i="10"/>
  <c r="U68" i="10"/>
  <c r="S252" i="10"/>
  <c r="T252" i="10"/>
  <c r="U252" i="10"/>
  <c r="S220" i="10"/>
  <c r="T220" i="10"/>
  <c r="U220" i="10"/>
  <c r="S194" i="10"/>
  <c r="T194" i="10"/>
  <c r="U194" i="10"/>
  <c r="S64" i="10"/>
  <c r="T64" i="10"/>
  <c r="U64" i="10"/>
  <c r="S112" i="10"/>
  <c r="T112" i="10"/>
  <c r="U112" i="10"/>
  <c r="S245" i="10"/>
  <c r="T245" i="10"/>
  <c r="U245" i="10"/>
  <c r="S69" i="10"/>
  <c r="T69" i="10"/>
  <c r="U69" i="10"/>
  <c r="S180" i="10"/>
  <c r="T180" i="10"/>
  <c r="U180" i="10"/>
  <c r="S104" i="10"/>
  <c r="T104" i="10"/>
  <c r="U104" i="10"/>
  <c r="S181" i="10"/>
  <c r="T181" i="10"/>
  <c r="U181" i="10"/>
  <c r="S238" i="10"/>
  <c r="T238" i="10"/>
  <c r="U238" i="10"/>
  <c r="S274" i="10"/>
  <c r="T274" i="10"/>
  <c r="U274" i="10"/>
  <c r="S46" i="10"/>
  <c r="T46" i="10"/>
  <c r="U46" i="10"/>
  <c r="S40" i="10"/>
  <c r="T40" i="10"/>
  <c r="U40" i="10"/>
  <c r="S162" i="10"/>
  <c r="T162" i="10"/>
  <c r="U162" i="10"/>
  <c r="S139" i="10"/>
  <c r="T139" i="10"/>
  <c r="U139" i="10"/>
  <c r="S82" i="10"/>
  <c r="T82" i="10"/>
  <c r="U82" i="10"/>
  <c r="S269" i="10"/>
  <c r="T269" i="10"/>
  <c r="U269" i="10"/>
  <c r="S105" i="10"/>
  <c r="T105" i="10"/>
  <c r="U105" i="10"/>
  <c r="S291" i="10"/>
  <c r="T291" i="10"/>
  <c r="U291" i="10"/>
  <c r="S57" i="10"/>
  <c r="T57" i="10"/>
  <c r="U57" i="10"/>
  <c r="S106" i="10"/>
  <c r="T106" i="10"/>
  <c r="U106" i="10"/>
  <c r="S107" i="10"/>
  <c r="T107" i="10"/>
  <c r="U107" i="10"/>
  <c r="S200" i="10"/>
  <c r="T200" i="10"/>
  <c r="U200" i="10"/>
  <c r="S182" i="10"/>
  <c r="T182" i="10"/>
  <c r="U182" i="10"/>
  <c r="S295" i="10"/>
  <c r="T295" i="10"/>
  <c r="S99" i="10"/>
  <c r="T99" i="10"/>
  <c r="U99" i="10"/>
  <c r="S70" i="10"/>
  <c r="T70" i="10"/>
  <c r="U70" i="10"/>
  <c r="S261" i="10"/>
  <c r="T261" i="10"/>
  <c r="U261" i="10"/>
  <c r="S195" i="10"/>
  <c r="T195" i="10"/>
  <c r="U195" i="10"/>
  <c r="S128" i="10"/>
  <c r="T128" i="10"/>
  <c r="U128" i="10"/>
  <c r="S296" i="10"/>
  <c r="T296" i="10"/>
  <c r="S284" i="10"/>
  <c r="T284" i="10"/>
  <c r="U284" i="10"/>
  <c r="S201" i="10"/>
  <c r="T201" i="10"/>
  <c r="U201" i="10"/>
  <c r="S102" i="10"/>
  <c r="T102" i="10"/>
  <c r="U102" i="10"/>
  <c r="S6" i="10"/>
  <c r="T6" i="10"/>
  <c r="U6" i="10"/>
  <c r="S61" i="10"/>
  <c r="T61" i="10"/>
  <c r="U61" i="10"/>
  <c r="S153" i="10"/>
  <c r="T153" i="10"/>
  <c r="U153" i="10"/>
  <c r="S202" i="10"/>
  <c r="T202" i="10"/>
  <c r="U202" i="10"/>
  <c r="S217" i="10"/>
  <c r="T217" i="10"/>
  <c r="U217" i="10"/>
  <c r="S146" i="10"/>
  <c r="T146" i="10"/>
  <c r="U146" i="10"/>
  <c r="S264" i="10"/>
  <c r="T264" i="10"/>
  <c r="U264" i="10"/>
  <c r="S227" i="10"/>
  <c r="T227" i="10"/>
  <c r="U227" i="10"/>
  <c r="S83" i="10"/>
  <c r="T83" i="10"/>
  <c r="U83" i="10"/>
  <c r="S203" i="10"/>
  <c r="T203" i="10"/>
  <c r="U203" i="10"/>
  <c r="S230" i="10"/>
  <c r="T230" i="10"/>
  <c r="U230" i="10"/>
  <c r="S136" i="10"/>
  <c r="T136" i="10"/>
  <c r="U136" i="10"/>
  <c r="S17" i="10"/>
  <c r="T17" i="10"/>
  <c r="U17" i="10"/>
  <c r="S7" i="10"/>
  <c r="T7" i="10"/>
  <c r="U7" i="10"/>
  <c r="S129" i="10"/>
  <c r="T129" i="10"/>
  <c r="U129" i="10"/>
  <c r="S253" i="10"/>
  <c r="T253" i="10"/>
  <c r="U253" i="10"/>
  <c r="S47" i="10"/>
  <c r="T47" i="10"/>
  <c r="U47" i="10"/>
  <c r="S259" i="10"/>
  <c r="T259" i="10"/>
  <c r="U259" i="10"/>
  <c r="S143" i="10"/>
  <c r="T143" i="10"/>
  <c r="U143" i="10"/>
  <c r="S168" i="10"/>
  <c r="T168" i="10"/>
  <c r="U168" i="10"/>
  <c r="S130" i="10"/>
  <c r="T130" i="10"/>
  <c r="U130" i="10"/>
  <c r="S239" i="10"/>
  <c r="T239" i="10"/>
  <c r="U239" i="10"/>
  <c r="S109" i="10"/>
  <c r="T109" i="10"/>
  <c r="U109" i="10"/>
  <c r="S131" i="10"/>
  <c r="T131" i="10"/>
  <c r="U131" i="10"/>
  <c r="S20" i="10"/>
  <c r="T20" i="10"/>
  <c r="U20" i="10"/>
  <c r="S93" i="10"/>
  <c r="T93" i="10"/>
  <c r="U93" i="10"/>
  <c r="S177" i="10"/>
  <c r="T177" i="10"/>
  <c r="U177" i="10"/>
  <c r="S140" i="10"/>
  <c r="T140" i="10"/>
  <c r="U140" i="10"/>
  <c r="S25" i="10"/>
  <c r="T25" i="10"/>
  <c r="U25" i="10"/>
  <c r="S111" i="10"/>
  <c r="T111" i="10"/>
  <c r="U111" i="10"/>
  <c r="S154" i="10"/>
  <c r="T154" i="10"/>
  <c r="U154" i="10"/>
  <c r="S75" i="10"/>
  <c r="T75" i="10"/>
  <c r="U75" i="10"/>
  <c r="S76" i="10"/>
  <c r="T76" i="10"/>
  <c r="U76" i="10"/>
  <c r="S71" i="10"/>
  <c r="T71" i="10"/>
  <c r="U71" i="10"/>
  <c r="S218" i="10"/>
  <c r="T218" i="10"/>
  <c r="U218" i="10"/>
  <c r="S169" i="10"/>
  <c r="T169" i="10"/>
  <c r="U169" i="10"/>
  <c r="S48" i="10"/>
  <c r="T48" i="10"/>
  <c r="U48" i="10"/>
  <c r="S120" i="10"/>
  <c r="T120" i="10"/>
  <c r="U120" i="10"/>
  <c r="S132" i="10"/>
  <c r="T132" i="10"/>
  <c r="U132" i="10"/>
  <c r="S155" i="10"/>
  <c r="T155" i="10"/>
  <c r="U155" i="10"/>
  <c r="S240" i="10"/>
  <c r="T240" i="10"/>
  <c r="U240" i="10"/>
  <c r="S141" i="10"/>
  <c r="T141" i="10"/>
  <c r="U141" i="10"/>
  <c r="S115" i="10"/>
  <c r="T115" i="10"/>
  <c r="U115" i="10"/>
  <c r="S21" i="10"/>
  <c r="T21" i="10"/>
  <c r="U21" i="10"/>
  <c r="S77" i="10"/>
  <c r="T77" i="10"/>
  <c r="U77" i="10"/>
  <c r="S22" i="10"/>
  <c r="T22" i="10"/>
  <c r="U22" i="10"/>
  <c r="S147" i="10"/>
  <c r="T147" i="10"/>
  <c r="U147" i="10"/>
  <c r="S210" i="10"/>
  <c r="T210" i="10"/>
  <c r="U210" i="10"/>
  <c r="S54" i="10"/>
  <c r="T54" i="10"/>
  <c r="U54" i="10"/>
  <c r="S23" i="10"/>
  <c r="T23" i="10"/>
  <c r="U23" i="10"/>
  <c r="S290" i="10"/>
  <c r="T290" i="10"/>
  <c r="U290" i="10"/>
  <c r="S135" i="10"/>
  <c r="T135" i="10"/>
  <c r="U135" i="10"/>
  <c r="S87" i="10"/>
  <c r="T87" i="10"/>
  <c r="U87" i="10"/>
  <c r="S303" i="10"/>
  <c r="S272" i="10"/>
  <c r="T272" i="10"/>
  <c r="U272" i="10"/>
  <c r="S41" i="10"/>
  <c r="T41" i="10"/>
  <c r="U41" i="10"/>
  <c r="S88" i="10"/>
  <c r="T88" i="10"/>
  <c r="U88" i="10"/>
  <c r="S256" i="10"/>
  <c r="T256" i="10"/>
  <c r="U256" i="10"/>
  <c r="S302" i="10"/>
  <c r="S241" i="10"/>
  <c r="T241" i="10"/>
  <c r="U241" i="10"/>
  <c r="S89" i="10"/>
  <c r="T89" i="10"/>
  <c r="U89" i="10"/>
  <c r="S280" i="10"/>
  <c r="T280" i="10"/>
  <c r="U280" i="10"/>
  <c r="S148" i="10"/>
  <c r="T148" i="10"/>
  <c r="U148" i="10"/>
  <c r="S262" i="10"/>
  <c r="T262" i="10"/>
  <c r="U262" i="10"/>
  <c r="S8" i="10"/>
  <c r="T8" i="10"/>
  <c r="U8" i="10"/>
  <c r="S100" i="10"/>
  <c r="T100" i="10"/>
  <c r="U100" i="10"/>
  <c r="S84" i="10"/>
  <c r="T84" i="10"/>
  <c r="U84" i="10"/>
  <c r="S178" i="10"/>
  <c r="T178" i="10"/>
  <c r="U178" i="10"/>
  <c r="S233" i="10"/>
  <c r="T233" i="10"/>
  <c r="U233" i="10"/>
  <c r="S156" i="10"/>
  <c r="T156" i="10"/>
  <c r="U156" i="10"/>
  <c r="S78" i="10"/>
  <c r="T78" i="10"/>
  <c r="U78" i="10"/>
  <c r="S5" i="10"/>
  <c r="T5" i="10"/>
  <c r="U5" i="10"/>
  <c r="S157" i="10"/>
  <c r="T157" i="10"/>
  <c r="U157" i="10"/>
  <c r="S90" i="10"/>
  <c r="T90" i="10"/>
  <c r="U90" i="10"/>
  <c r="S26" i="10"/>
  <c r="T26" i="10"/>
  <c r="U26" i="10"/>
  <c r="S234" i="10"/>
  <c r="T234" i="10"/>
  <c r="U234" i="10"/>
  <c r="S235" i="10"/>
  <c r="T235" i="10"/>
  <c r="U235" i="10"/>
  <c r="S121" i="10"/>
  <c r="T121" i="10"/>
  <c r="U121" i="10"/>
  <c r="S42" i="10"/>
  <c r="T42" i="10"/>
  <c r="U42" i="10"/>
  <c r="S149" i="10"/>
  <c r="T149" i="10"/>
  <c r="U149" i="10"/>
  <c r="S37" i="10"/>
  <c r="T37" i="10"/>
  <c r="U37" i="10"/>
  <c r="S254" i="10"/>
  <c r="T254" i="10"/>
  <c r="U254" i="10"/>
  <c r="S265" i="10"/>
  <c r="T265" i="10"/>
  <c r="U265" i="10"/>
  <c r="S228" i="10"/>
  <c r="T228" i="10"/>
  <c r="U228" i="10"/>
  <c r="S304" i="10"/>
  <c r="S27" i="10"/>
  <c r="T27" i="10"/>
  <c r="U27" i="10"/>
  <c r="S28" i="10"/>
  <c r="T28" i="10"/>
  <c r="U28" i="10"/>
  <c r="S204" i="10"/>
  <c r="T204" i="10"/>
  <c r="U204" i="10"/>
  <c r="S101" i="10"/>
  <c r="T101" i="10"/>
  <c r="U101" i="10"/>
  <c r="S158" i="10"/>
  <c r="T158" i="10"/>
  <c r="U158" i="10"/>
  <c r="S14" i="10"/>
  <c r="T14" i="10"/>
  <c r="U14" i="10"/>
  <c r="S91" i="10"/>
  <c r="T91" i="10"/>
  <c r="U91" i="10"/>
  <c r="S92" i="10"/>
  <c r="T92" i="10"/>
  <c r="U92" i="10"/>
  <c r="S50" i="10"/>
  <c r="T50" i="10"/>
  <c r="U50" i="10"/>
  <c r="S247" i="10"/>
  <c r="T247" i="10"/>
  <c r="U247" i="10"/>
  <c r="S150" i="10"/>
  <c r="T150" i="10"/>
  <c r="U150" i="10"/>
  <c r="S18" i="10"/>
  <c r="T18" i="10"/>
  <c r="U18" i="10"/>
  <c r="S43" i="10"/>
  <c r="T43" i="10"/>
  <c r="U43" i="10"/>
  <c r="S222" i="10"/>
  <c r="T222" i="10"/>
  <c r="U222" i="10"/>
  <c r="S287" i="10"/>
  <c r="T287" i="10"/>
  <c r="U287" i="10"/>
  <c r="S134" i="10"/>
  <c r="T134" i="10"/>
  <c r="U134" i="10"/>
  <c r="S24" i="10"/>
  <c r="T24" i="10"/>
  <c r="U24" i="10"/>
  <c r="S62" i="10"/>
  <c r="T62" i="10"/>
  <c r="U62" i="10"/>
  <c r="S33" i="10"/>
  <c r="T33" i="10"/>
  <c r="U33" i="10"/>
  <c r="S292" i="10"/>
  <c r="T292" i="10"/>
  <c r="U292" i="10"/>
  <c r="S9" i="10"/>
  <c r="T9" i="10"/>
  <c r="U9" i="10"/>
  <c r="S289" i="10"/>
  <c r="T289" i="10"/>
  <c r="U289" i="10"/>
  <c r="S183" i="10"/>
  <c r="T183" i="10"/>
  <c r="U183" i="10"/>
  <c r="S161" i="10"/>
  <c r="T161" i="10"/>
  <c r="U161" i="10"/>
  <c r="S285" i="10"/>
  <c r="T285" i="10"/>
  <c r="U285" i="10"/>
  <c r="S58" i="10"/>
  <c r="T58" i="10"/>
  <c r="U58" i="10"/>
  <c r="S268" i="10"/>
  <c r="T268" i="10"/>
  <c r="U268" i="10"/>
  <c r="S255" i="10"/>
  <c r="T255" i="10"/>
  <c r="U255" i="10"/>
  <c r="S55" i="10"/>
  <c r="T55" i="10"/>
  <c r="U55" i="10"/>
  <c r="S49" i="10"/>
  <c r="T49" i="10"/>
  <c r="U49" i="10"/>
  <c r="S142" i="10"/>
  <c r="T142" i="10"/>
  <c r="U142" i="10"/>
  <c r="S59" i="10"/>
  <c r="T59" i="10"/>
  <c r="U59" i="10"/>
  <c r="S281" i="10"/>
  <c r="T281" i="10"/>
  <c r="U281" i="10"/>
  <c r="S133" i="10"/>
  <c r="T133" i="10"/>
  <c r="U133" i="10"/>
  <c r="S232" i="10"/>
  <c r="T232" i="10"/>
  <c r="U232" i="10"/>
  <c r="S187" i="10"/>
  <c r="T187" i="10"/>
  <c r="U187" i="10"/>
  <c r="S221" i="10"/>
  <c r="T221" i="10"/>
  <c r="U221" i="10"/>
  <c r="S103" i="10"/>
  <c r="T103" i="10"/>
  <c r="U103" i="10"/>
  <c r="S13" i="10"/>
  <c r="T13" i="10"/>
  <c r="U13" i="10"/>
  <c r="S170" i="10"/>
  <c r="T170" i="10"/>
  <c r="U170" i="10"/>
  <c r="S196" i="10"/>
  <c r="T196" i="10"/>
  <c r="U196" i="10"/>
  <c r="S53" i="10"/>
  <c r="T53" i="10"/>
  <c r="U53" i="10"/>
  <c r="S119" i="10"/>
  <c r="T119" i="10"/>
  <c r="U119" i="10"/>
  <c r="S246" i="10"/>
  <c r="T246" i="10"/>
  <c r="U246" i="10"/>
  <c r="S85" i="10"/>
  <c r="T85" i="10"/>
  <c r="U85" i="10"/>
  <c r="U275" i="10"/>
  <c r="T275" i="10"/>
  <c r="S275" i="10"/>
  <c r="V8" i="10" l="1"/>
  <c r="V20" i="10"/>
  <c r="V91" i="10"/>
  <c r="V122" i="10"/>
  <c r="V113" i="10"/>
  <c r="V4" i="10"/>
  <c r="V115" i="10"/>
  <c r="V231" i="10"/>
  <c r="V270" i="10"/>
  <c r="V134" i="10"/>
  <c r="V36" i="10"/>
  <c r="V149" i="10"/>
  <c r="V172" i="10"/>
  <c r="V89" i="10"/>
  <c r="V167" i="10"/>
  <c r="V239" i="10"/>
  <c r="V17" i="10"/>
  <c r="V174" i="10"/>
  <c r="V221" i="10"/>
  <c r="V58" i="10"/>
  <c r="V161" i="10"/>
  <c r="V289" i="10"/>
  <c r="V275" i="10"/>
  <c r="V220" i="10"/>
  <c r="V74" i="10"/>
  <c r="V271" i="10"/>
  <c r="V170" i="10"/>
  <c r="V49" i="10"/>
  <c r="V119" i="10"/>
  <c r="V14" i="10"/>
  <c r="V101" i="10"/>
  <c r="V28" i="10"/>
  <c r="V304" i="10"/>
  <c r="V265" i="10"/>
  <c r="V42" i="10"/>
  <c r="V25" i="10"/>
  <c r="V177" i="10"/>
  <c r="V153" i="10"/>
  <c r="V261" i="10"/>
  <c r="V291" i="10"/>
  <c r="V94" i="10"/>
  <c r="V211" i="10"/>
  <c r="V155" i="10"/>
  <c r="V145" i="10"/>
  <c r="V30" i="10"/>
  <c r="V212" i="10"/>
  <c r="V244" i="10"/>
  <c r="V188" i="10"/>
  <c r="V22" i="10"/>
  <c r="V187" i="10"/>
  <c r="V26" i="10"/>
  <c r="V162" i="10"/>
  <c r="V46" i="10"/>
  <c r="V112" i="10"/>
  <c r="V63" i="10"/>
  <c r="V257" i="10"/>
  <c r="V34" i="10"/>
  <c r="V241" i="10"/>
  <c r="V111" i="10"/>
  <c r="V53" i="10"/>
  <c r="V209" i="10"/>
  <c r="V184" i="10"/>
  <c r="V127" i="10"/>
  <c r="V249" i="10"/>
  <c r="V248" i="10"/>
  <c r="V210" i="10"/>
  <c r="V128" i="10"/>
  <c r="V19" i="10"/>
  <c r="V117" i="10"/>
  <c r="V196" i="10"/>
  <c r="V183" i="10"/>
  <c r="V287" i="10"/>
  <c r="V247" i="10"/>
  <c r="V254" i="10"/>
  <c r="V255" i="10"/>
  <c r="V292" i="10"/>
  <c r="V24" i="10"/>
  <c r="V18" i="10"/>
  <c r="V121" i="10"/>
  <c r="V234" i="10"/>
  <c r="V178" i="10"/>
  <c r="V148" i="10"/>
  <c r="V256" i="10"/>
  <c r="V303" i="10"/>
  <c r="V240" i="10"/>
  <c r="V218" i="10"/>
  <c r="V76" i="10"/>
  <c r="V83" i="10"/>
  <c r="V102" i="10"/>
  <c r="V284" i="10"/>
  <c r="V238" i="10"/>
  <c r="V279" i="10"/>
  <c r="V96" i="10"/>
  <c r="V237" i="10"/>
  <c r="V191" i="10"/>
  <c r="V190" i="10"/>
  <c r="V95" i="10"/>
  <c r="V52" i="10"/>
  <c r="V222" i="10"/>
  <c r="V143" i="10"/>
  <c r="V230" i="10"/>
  <c r="V295" i="10"/>
  <c r="V223" i="10"/>
  <c r="V56" i="10"/>
  <c r="V110" i="10"/>
  <c r="V276" i="10"/>
  <c r="V85" i="10"/>
  <c r="V33" i="10"/>
  <c r="V235" i="10"/>
  <c r="V280" i="10"/>
  <c r="V88" i="10"/>
  <c r="V290" i="10"/>
  <c r="V75" i="10"/>
  <c r="V203" i="10"/>
  <c r="V269" i="10"/>
  <c r="V274" i="10"/>
  <c r="V180" i="10"/>
  <c r="V123" i="10"/>
  <c r="V98" i="10"/>
  <c r="V278" i="10"/>
  <c r="V273" i="10"/>
  <c r="V3" i="10"/>
  <c r="V80" i="10"/>
  <c r="V250" i="10"/>
  <c r="V73" i="10"/>
  <c r="V242" i="10"/>
  <c r="V185" i="10"/>
  <c r="V224" i="10"/>
  <c r="V266" i="10"/>
  <c r="V285" i="10"/>
  <c r="V150" i="10"/>
  <c r="V13" i="10"/>
  <c r="V142" i="10"/>
  <c r="V204" i="10"/>
  <c r="V27" i="10"/>
  <c r="V302" i="10"/>
  <c r="V140" i="10"/>
  <c r="V253" i="10"/>
  <c r="V6" i="10"/>
  <c r="V296" i="10"/>
  <c r="V216" i="10"/>
  <c r="V160" i="10"/>
  <c r="V219" i="10"/>
  <c r="V67" i="10"/>
  <c r="V283" i="10"/>
  <c r="V286" i="10"/>
  <c r="V163" i="10"/>
  <c r="V133" i="10"/>
  <c r="V50" i="10"/>
  <c r="V281" i="10"/>
  <c r="V77" i="10"/>
  <c r="V132" i="10"/>
  <c r="V7" i="10"/>
  <c r="V107" i="10"/>
  <c r="V82" i="10"/>
  <c r="V68" i="10"/>
  <c r="V215" i="10"/>
  <c r="V267" i="10"/>
  <c r="V97" i="10"/>
  <c r="V45" i="10"/>
  <c r="V81" i="10"/>
  <c r="V263" i="10"/>
  <c r="V300" i="10"/>
  <c r="V166" i="10"/>
  <c r="V186" i="10"/>
  <c r="V32" i="10"/>
  <c r="V51" i="10"/>
  <c r="V214" i="10"/>
  <c r="V114" i="10"/>
  <c r="V246" i="10"/>
  <c r="V268" i="10"/>
  <c r="V43" i="10"/>
  <c r="V37" i="10"/>
  <c r="V78" i="10"/>
  <c r="V233" i="10"/>
  <c r="V135" i="10"/>
  <c r="V47" i="10"/>
  <c r="V136" i="10"/>
  <c r="V200" i="10"/>
  <c r="V245" i="10"/>
  <c r="V199" i="10"/>
  <c r="V179" i="10"/>
  <c r="V11" i="10"/>
  <c r="V293" i="10"/>
  <c r="V38" i="10"/>
  <c r="V2" i="10"/>
  <c r="V225" i="10"/>
  <c r="V165" i="10"/>
  <c r="V137" i="10"/>
  <c r="V159" i="10"/>
  <c r="V260" i="10"/>
  <c r="V164" i="10"/>
  <c r="V228" i="10"/>
  <c r="V169" i="10"/>
  <c r="V130" i="10"/>
  <c r="V264" i="10"/>
  <c r="V195" i="10"/>
  <c r="V193" i="10"/>
  <c r="V126" i="10"/>
  <c r="V301" i="10"/>
  <c r="V10" i="10"/>
  <c r="V55" i="10"/>
  <c r="V59" i="10"/>
  <c r="V232" i="10"/>
  <c r="V62" i="10"/>
  <c r="V158" i="10"/>
  <c r="V90" i="10"/>
  <c r="V5" i="10"/>
  <c r="V272" i="10"/>
  <c r="V146" i="10"/>
  <c r="V99" i="10"/>
  <c r="V104" i="10"/>
  <c r="V277" i="10"/>
  <c r="V175" i="10"/>
  <c r="V208" i="10"/>
  <c r="V86" i="10"/>
  <c r="V103" i="10"/>
  <c r="V9" i="10"/>
  <c r="V92" i="10"/>
  <c r="V100" i="10"/>
  <c r="V54" i="10"/>
  <c r="V21" i="10"/>
  <c r="V141" i="10"/>
  <c r="V93" i="10"/>
  <c r="V131" i="10"/>
  <c r="V202" i="10"/>
  <c r="V57" i="10"/>
  <c r="V139" i="10"/>
  <c r="V40" i="10"/>
  <c r="V194" i="10"/>
  <c r="V252" i="10"/>
  <c r="V176" i="10"/>
  <c r="V108" i="10"/>
  <c r="V116" i="10"/>
  <c r="V192" i="10"/>
  <c r="V152" i="10"/>
  <c r="V288" i="10"/>
  <c r="V189" i="10"/>
  <c r="V173" i="10"/>
  <c r="V299" i="10"/>
  <c r="V198" i="10"/>
  <c r="V229" i="10"/>
  <c r="V206" i="10"/>
  <c r="V44" i="10"/>
  <c r="V29" i="10"/>
  <c r="V197" i="10"/>
  <c r="V79" i="10"/>
  <c r="V60" i="10"/>
  <c r="V15" i="10"/>
  <c r="V297" i="10"/>
  <c r="V262" i="10"/>
  <c r="V147" i="10"/>
  <c r="V23" i="10"/>
  <c r="V156" i="10"/>
  <c r="V87" i="10"/>
  <c r="V48" i="10"/>
  <c r="V168" i="10"/>
  <c r="V217" i="10"/>
  <c r="V182" i="10"/>
  <c r="V181" i="10"/>
  <c r="V258" i="10"/>
  <c r="V251" i="10"/>
  <c r="V39" i="10"/>
  <c r="V138" i="10"/>
  <c r="V16" i="10"/>
  <c r="V205" i="10"/>
  <c r="V124" i="10"/>
  <c r="V154" i="10"/>
  <c r="V129" i="10"/>
  <c r="V201" i="10"/>
  <c r="V105" i="10"/>
  <c r="V213" i="10"/>
  <c r="V144" i="10"/>
  <c r="V125" i="10"/>
  <c r="V171" i="10"/>
  <c r="V294" i="10"/>
  <c r="V61" i="10"/>
  <c r="V298" i="10"/>
  <c r="V35" i="10"/>
  <c r="V65" i="10"/>
  <c r="V157" i="10"/>
  <c r="V41" i="10"/>
  <c r="V120" i="10"/>
  <c r="V109" i="10"/>
  <c r="V227" i="10"/>
  <c r="V70" i="10"/>
  <c r="V226" i="10"/>
  <c r="V236" i="10"/>
  <c r="V12" i="10"/>
  <c r="V31" i="10"/>
  <c r="V282" i="10"/>
  <c r="V118" i="10"/>
  <c r="V84" i="10"/>
  <c r="V71" i="10"/>
  <c r="V259" i="10"/>
  <c r="V106" i="10"/>
  <c r="V69" i="10"/>
  <c r="V64" i="10"/>
  <c r="V66" i="10"/>
  <c r="V72" i="10"/>
  <c r="V207" i="10"/>
  <c r="V243" i="10"/>
  <c r="V151" i="10"/>
  <c r="A2" i="10" l="1"/>
  <c r="S80" i="9" l="1"/>
  <c r="T80" i="9"/>
  <c r="U80" i="9"/>
  <c r="S168" i="9"/>
  <c r="T168" i="9"/>
  <c r="U168" i="9"/>
  <c r="S225" i="9"/>
  <c r="T225" i="9"/>
  <c r="U225" i="9"/>
  <c r="S303" i="9"/>
  <c r="T303" i="9"/>
  <c r="U303" i="9"/>
  <c r="S86" i="9"/>
  <c r="T86" i="9"/>
  <c r="U86" i="9"/>
  <c r="S264" i="9"/>
  <c r="T264" i="9"/>
  <c r="U264" i="9"/>
  <c r="S299" i="9"/>
  <c r="T299" i="9"/>
  <c r="U299" i="9"/>
  <c r="S191" i="9"/>
  <c r="T191" i="9"/>
  <c r="U191" i="9"/>
  <c r="S57" i="9"/>
  <c r="T57" i="9"/>
  <c r="U57" i="9"/>
  <c r="S287" i="9"/>
  <c r="T287" i="9"/>
  <c r="U287" i="9"/>
  <c r="S243" i="9"/>
  <c r="T243" i="9"/>
  <c r="U243" i="9"/>
  <c r="S278" i="9"/>
  <c r="T278" i="9"/>
  <c r="U278" i="9"/>
  <c r="S187" i="9"/>
  <c r="T187" i="9"/>
  <c r="U187" i="9"/>
  <c r="S15" i="9"/>
  <c r="T15" i="9"/>
  <c r="U15" i="9"/>
  <c r="S88" i="9"/>
  <c r="T88" i="9"/>
  <c r="U88" i="9"/>
  <c r="S185" i="9"/>
  <c r="T185" i="9"/>
  <c r="S169" i="9"/>
  <c r="T169" i="9"/>
  <c r="U169" i="9"/>
  <c r="S271" i="9"/>
  <c r="T271" i="9"/>
  <c r="U271" i="9"/>
  <c r="S195" i="9"/>
  <c r="T195" i="9"/>
  <c r="U195" i="9"/>
  <c r="S117" i="9"/>
  <c r="T117" i="9"/>
  <c r="U117" i="9"/>
  <c r="S87" i="9"/>
  <c r="T87" i="9"/>
  <c r="S104" i="9"/>
  <c r="T104" i="9"/>
  <c r="U104" i="9"/>
  <c r="S192" i="9"/>
  <c r="T192" i="9"/>
  <c r="U192" i="9"/>
  <c r="S95" i="9"/>
  <c r="T95" i="9"/>
  <c r="U95" i="9"/>
  <c r="S34" i="9"/>
  <c r="T34" i="9"/>
  <c r="U34" i="9"/>
  <c r="S170" i="9"/>
  <c r="T170" i="9"/>
  <c r="U170" i="9"/>
  <c r="S158" i="9"/>
  <c r="T158" i="9"/>
  <c r="U158" i="9"/>
  <c r="S205" i="9"/>
  <c r="T205" i="9"/>
  <c r="U205" i="9"/>
  <c r="S89" i="9"/>
  <c r="T89" i="9"/>
  <c r="U89" i="9"/>
  <c r="S141" i="9"/>
  <c r="T141" i="9"/>
  <c r="U141" i="9"/>
  <c r="S232" i="9"/>
  <c r="T232" i="9"/>
  <c r="U232" i="9"/>
  <c r="S308" i="9"/>
  <c r="T308" i="9"/>
  <c r="U308" i="9"/>
  <c r="S288" i="9"/>
  <c r="T288" i="9"/>
  <c r="U288" i="9"/>
  <c r="S250" i="9"/>
  <c r="T250" i="9"/>
  <c r="U250" i="9"/>
  <c r="S325" i="9"/>
  <c r="T325" i="9"/>
  <c r="U325" i="9"/>
  <c r="S159" i="9"/>
  <c r="T159" i="9"/>
  <c r="U159" i="9"/>
  <c r="S27" i="9"/>
  <c r="T27" i="9"/>
  <c r="U27" i="9"/>
  <c r="S320" i="9"/>
  <c r="T320" i="9"/>
  <c r="U320" i="9"/>
  <c r="S310" i="9"/>
  <c r="T310" i="9"/>
  <c r="U310" i="9"/>
  <c r="S65" i="9"/>
  <c r="T65" i="9"/>
  <c r="U65" i="9"/>
  <c r="S293" i="9"/>
  <c r="T293" i="9"/>
  <c r="U293" i="9"/>
  <c r="S268" i="9"/>
  <c r="T268" i="9"/>
  <c r="U268" i="9"/>
  <c r="S266" i="9"/>
  <c r="T266" i="9"/>
  <c r="U266" i="9"/>
  <c r="S201" i="9"/>
  <c r="T201" i="9"/>
  <c r="U201" i="9"/>
  <c r="S289" i="9"/>
  <c r="T289" i="9"/>
  <c r="U289" i="9"/>
  <c r="S83" i="9"/>
  <c r="T83" i="9"/>
  <c r="U83" i="9"/>
  <c r="S206" i="9"/>
  <c r="T206" i="9"/>
  <c r="U206" i="9"/>
  <c r="S5" i="9"/>
  <c r="T5" i="9"/>
  <c r="U5" i="9"/>
  <c r="S233" i="9"/>
  <c r="T233" i="9"/>
  <c r="U233" i="9"/>
  <c r="S142" i="9"/>
  <c r="T142" i="9"/>
  <c r="U142" i="9"/>
  <c r="S99" i="9"/>
  <c r="T99" i="9"/>
  <c r="U99" i="9"/>
  <c r="S171" i="9"/>
  <c r="T171" i="9"/>
  <c r="U171" i="9"/>
  <c r="S330" i="9"/>
  <c r="T330" i="9"/>
  <c r="U330" i="9"/>
  <c r="S118" i="9"/>
  <c r="T118" i="9"/>
  <c r="U118" i="9"/>
  <c r="S304" i="9"/>
  <c r="T304" i="9"/>
  <c r="U304" i="9"/>
  <c r="S4" i="9"/>
  <c r="T4" i="9"/>
  <c r="U4" i="9"/>
  <c r="S26" i="9"/>
  <c r="T26" i="9"/>
  <c r="U26" i="9"/>
  <c r="S17" i="9"/>
  <c r="T17" i="9"/>
  <c r="U17" i="9"/>
  <c r="S324" i="9"/>
  <c r="T324" i="9"/>
  <c r="U324" i="9"/>
  <c r="S61" i="9"/>
  <c r="T61" i="9"/>
  <c r="U61" i="9"/>
  <c r="S181" i="9"/>
  <c r="T181" i="9"/>
  <c r="U181" i="9"/>
  <c r="S105" i="9"/>
  <c r="T105" i="9"/>
  <c r="U105" i="9"/>
  <c r="S75" i="9"/>
  <c r="T75" i="9"/>
  <c r="U75" i="9"/>
  <c r="S126" i="9"/>
  <c r="T126" i="9"/>
  <c r="U126" i="9"/>
  <c r="S66" i="9"/>
  <c r="T66" i="9"/>
  <c r="U66" i="9"/>
  <c r="S255" i="9"/>
  <c r="T255" i="9"/>
  <c r="U255" i="9"/>
  <c r="S273" i="9"/>
  <c r="T273" i="9"/>
  <c r="U273" i="9"/>
  <c r="S150" i="9"/>
  <c r="T150" i="9"/>
  <c r="U150" i="9"/>
  <c r="S297" i="9"/>
  <c r="T297" i="9"/>
  <c r="U297" i="9"/>
  <c r="S8" i="9"/>
  <c r="T8" i="9"/>
  <c r="U8" i="9"/>
  <c r="S58" i="9"/>
  <c r="T58" i="9"/>
  <c r="U58" i="9"/>
  <c r="S279" i="9"/>
  <c r="T279" i="9"/>
  <c r="U279" i="9"/>
  <c r="S144" i="9"/>
  <c r="T144" i="9"/>
  <c r="U144" i="9"/>
  <c r="S103" i="9"/>
  <c r="T103" i="9"/>
  <c r="U103" i="9"/>
  <c r="S76" i="9"/>
  <c r="T76" i="9"/>
  <c r="U76" i="9"/>
  <c r="S335" i="9"/>
  <c r="S283" i="9"/>
  <c r="T283" i="9"/>
  <c r="U283" i="9"/>
  <c r="S282" i="9"/>
  <c r="T282" i="9"/>
  <c r="U282" i="9"/>
  <c r="S317" i="9"/>
  <c r="T317" i="9"/>
  <c r="U317" i="9"/>
  <c r="S256" i="9"/>
  <c r="T256" i="9"/>
  <c r="U256" i="9"/>
  <c r="S101" i="9"/>
  <c r="T101" i="9"/>
  <c r="U101" i="9"/>
  <c r="S175" i="9"/>
  <c r="T175" i="9"/>
  <c r="U175" i="9"/>
  <c r="S311" i="9"/>
  <c r="T311" i="9"/>
  <c r="U311" i="9"/>
  <c r="S28" i="9"/>
  <c r="T28" i="9"/>
  <c r="U28" i="9"/>
  <c r="S219" i="9"/>
  <c r="T219" i="9"/>
  <c r="U219" i="9"/>
  <c r="S72" i="9"/>
  <c r="T72" i="9"/>
  <c r="U72" i="9"/>
  <c r="S106" i="9"/>
  <c r="T106" i="9"/>
  <c r="U106" i="9"/>
  <c r="S16" i="9"/>
  <c r="T16" i="9"/>
  <c r="U16" i="9"/>
  <c r="S257" i="9"/>
  <c r="T257" i="9"/>
  <c r="U257" i="9"/>
  <c r="S107" i="9"/>
  <c r="T107" i="9"/>
  <c r="U107" i="9"/>
  <c r="S120" i="9"/>
  <c r="T120" i="9"/>
  <c r="U120" i="9"/>
  <c r="S290" i="9"/>
  <c r="T290" i="9"/>
  <c r="U290" i="9"/>
  <c r="S151" i="9"/>
  <c r="T151" i="9"/>
  <c r="U151" i="9"/>
  <c r="S280" i="9"/>
  <c r="T280" i="9"/>
  <c r="U280" i="9"/>
  <c r="S272" i="9"/>
  <c r="T272" i="9"/>
  <c r="U272" i="9"/>
  <c r="S207" i="9"/>
  <c r="T207" i="9"/>
  <c r="U207" i="9"/>
  <c r="S281" i="9"/>
  <c r="T281" i="9"/>
  <c r="U281" i="9"/>
  <c r="S231" i="9"/>
  <c r="T231" i="9"/>
  <c r="U231" i="9"/>
  <c r="S258" i="9"/>
  <c r="T258" i="9"/>
  <c r="U258" i="9"/>
  <c r="S305" i="9"/>
  <c r="T305" i="9"/>
  <c r="U305" i="9"/>
  <c r="S67" i="9"/>
  <c r="T67" i="9"/>
  <c r="U67" i="9"/>
  <c r="S84" i="9"/>
  <c r="T84" i="9"/>
  <c r="U84" i="9"/>
  <c r="S208" i="9"/>
  <c r="T208" i="9"/>
  <c r="U208" i="9"/>
  <c r="S244" i="9"/>
  <c r="T244" i="9"/>
  <c r="U244" i="9"/>
  <c r="S20" i="9"/>
  <c r="T20" i="9"/>
  <c r="U20" i="9"/>
  <c r="S321" i="9"/>
  <c r="T321" i="9"/>
  <c r="U321" i="9"/>
  <c r="S152" i="9"/>
  <c r="T152" i="9"/>
  <c r="U152" i="9"/>
  <c r="S234" i="9"/>
  <c r="T234" i="9"/>
  <c r="U234" i="9"/>
  <c r="S119" i="9"/>
  <c r="T119" i="9"/>
  <c r="U119" i="9"/>
  <c r="S319" i="9"/>
  <c r="T319" i="9"/>
  <c r="U319" i="9"/>
  <c r="S322" i="9"/>
  <c r="T322" i="9"/>
  <c r="U322" i="9"/>
  <c r="S148" i="9"/>
  <c r="T148" i="9"/>
  <c r="U148" i="9"/>
  <c r="S200" i="9"/>
  <c r="T200" i="9"/>
  <c r="U200" i="9"/>
  <c r="S294" i="9"/>
  <c r="T294" i="9"/>
  <c r="U294" i="9"/>
  <c r="S328" i="9"/>
  <c r="T328" i="9"/>
  <c r="U328" i="9"/>
  <c r="S7" i="9"/>
  <c r="T7" i="9"/>
  <c r="U7" i="9"/>
  <c r="S160" i="9"/>
  <c r="T160" i="9"/>
  <c r="U160" i="9"/>
  <c r="S116" i="9"/>
  <c r="T116" i="9"/>
  <c r="U116" i="9"/>
  <c r="S111" i="9"/>
  <c r="T111" i="9"/>
  <c r="U111" i="9"/>
  <c r="S85" i="9"/>
  <c r="T85" i="9"/>
  <c r="U85" i="9"/>
  <c r="S312" i="9"/>
  <c r="T312" i="9"/>
  <c r="U312" i="9"/>
  <c r="S176" i="9"/>
  <c r="T176" i="9"/>
  <c r="U176" i="9"/>
  <c r="S261" i="9"/>
  <c r="T261" i="9"/>
  <c r="U261" i="9"/>
  <c r="S306" i="9"/>
  <c r="T306" i="9"/>
  <c r="U306" i="9"/>
  <c r="S332" i="9"/>
  <c r="T332" i="9"/>
  <c r="U332" i="9"/>
  <c r="S259" i="9"/>
  <c r="T259" i="9"/>
  <c r="U259" i="9"/>
  <c r="S209" i="9"/>
  <c r="T209" i="9"/>
  <c r="U209" i="9"/>
  <c r="S121" i="9"/>
  <c r="T121" i="9"/>
  <c r="U121" i="9"/>
  <c r="S313" i="9"/>
  <c r="T313" i="9"/>
  <c r="U313" i="9"/>
  <c r="S189" i="9"/>
  <c r="T189" i="9"/>
  <c r="U189" i="9"/>
  <c r="S263" i="9"/>
  <c r="T263" i="9"/>
  <c r="U263" i="9"/>
  <c r="S59" i="9"/>
  <c r="T59" i="9"/>
  <c r="U59" i="9"/>
  <c r="S161" i="9"/>
  <c r="T161" i="9"/>
  <c r="U161" i="9"/>
  <c r="S29" i="9"/>
  <c r="T29" i="9"/>
  <c r="U29" i="9"/>
  <c r="S174" i="9"/>
  <c r="T174" i="9"/>
  <c r="U174" i="9"/>
  <c r="S204" i="9"/>
  <c r="T204" i="9"/>
  <c r="U204" i="9"/>
  <c r="S68" i="9"/>
  <c r="T68" i="9"/>
  <c r="U68" i="9"/>
  <c r="S193" i="9"/>
  <c r="T193" i="9"/>
  <c r="U193" i="9"/>
  <c r="S220" i="9"/>
  <c r="T220" i="9"/>
  <c r="U220" i="9"/>
  <c r="S122" i="9"/>
  <c r="T122" i="9"/>
  <c r="U122" i="9"/>
  <c r="S130" i="9"/>
  <c r="T130" i="9"/>
  <c r="U130" i="9"/>
  <c r="S198" i="9"/>
  <c r="T198" i="9"/>
  <c r="U198" i="9"/>
  <c r="S221" i="9"/>
  <c r="T221" i="9"/>
  <c r="U221" i="9"/>
  <c r="S274" i="9"/>
  <c r="T274" i="9"/>
  <c r="U274" i="9"/>
  <c r="S202" i="9"/>
  <c r="T202" i="9"/>
  <c r="U202" i="9"/>
  <c r="S41" i="9"/>
  <c r="T41" i="9"/>
  <c r="U41" i="9"/>
  <c r="S307" i="9"/>
  <c r="T307" i="9"/>
  <c r="U307" i="9"/>
  <c r="S331" i="9"/>
  <c r="T331" i="9"/>
  <c r="U331" i="9"/>
  <c r="S182" i="9"/>
  <c r="T182" i="9"/>
  <c r="U182" i="9"/>
  <c r="S73" i="9"/>
  <c r="T73" i="9"/>
  <c r="U73" i="9"/>
  <c r="S11" i="9"/>
  <c r="T11" i="9"/>
  <c r="U11" i="9"/>
  <c r="S226" i="9"/>
  <c r="T226" i="9"/>
  <c r="U226" i="9"/>
  <c r="S284" i="9"/>
  <c r="T284" i="9"/>
  <c r="U284" i="9"/>
  <c r="S145" i="9"/>
  <c r="T145" i="9"/>
  <c r="U145" i="9"/>
  <c r="S196" i="9"/>
  <c r="T196" i="9"/>
  <c r="U196" i="9"/>
  <c r="S156" i="9"/>
  <c r="T156" i="9"/>
  <c r="U156" i="9"/>
  <c r="S235" i="9"/>
  <c r="T235" i="9"/>
  <c r="U235" i="9"/>
  <c r="S147" i="9"/>
  <c r="T147" i="9"/>
  <c r="U147" i="9"/>
  <c r="S329" i="9"/>
  <c r="T329" i="9"/>
  <c r="U329" i="9"/>
  <c r="S149" i="9"/>
  <c r="T149" i="9"/>
  <c r="U149" i="9"/>
  <c r="S37" i="9"/>
  <c r="T37" i="9"/>
  <c r="U37" i="9"/>
  <c r="S210" i="9"/>
  <c r="T210" i="9"/>
  <c r="U210" i="9"/>
  <c r="S74" i="9"/>
  <c r="T74" i="9"/>
  <c r="U74" i="9"/>
  <c r="S143" i="9"/>
  <c r="T143" i="9"/>
  <c r="U143" i="9"/>
  <c r="S112" i="9"/>
  <c r="T112" i="9"/>
  <c r="U112" i="9"/>
  <c r="S211" i="9"/>
  <c r="T211" i="9"/>
  <c r="U211" i="9"/>
  <c r="S12" i="9"/>
  <c r="T12" i="9"/>
  <c r="U12" i="9"/>
  <c r="S291" i="9"/>
  <c r="T291" i="9"/>
  <c r="U291" i="9"/>
  <c r="S188" i="9"/>
  <c r="T188" i="9"/>
  <c r="U188" i="9"/>
  <c r="S100" i="9"/>
  <c r="T100" i="9"/>
  <c r="U100" i="9"/>
  <c r="S146" i="9"/>
  <c r="T146" i="9"/>
  <c r="U146" i="9"/>
  <c r="S81" i="9"/>
  <c r="T81" i="9"/>
  <c r="U81" i="9"/>
  <c r="S135" i="9"/>
  <c r="T135" i="9"/>
  <c r="U135" i="9"/>
  <c r="S155" i="9"/>
  <c r="T155" i="9"/>
  <c r="U155" i="9"/>
  <c r="S214" i="9"/>
  <c r="T214" i="9"/>
  <c r="U214" i="9"/>
  <c r="S323" i="9"/>
  <c r="T323" i="9"/>
  <c r="U323" i="9"/>
  <c r="S53" i="9"/>
  <c r="T53" i="9"/>
  <c r="U53" i="9"/>
  <c r="S127" i="9"/>
  <c r="T127" i="9"/>
  <c r="U127" i="9"/>
  <c r="S42" i="9"/>
  <c r="T42" i="9"/>
  <c r="U42" i="9"/>
  <c r="S69" i="9"/>
  <c r="T69" i="9"/>
  <c r="U69" i="9"/>
  <c r="S164" i="9"/>
  <c r="T164" i="9"/>
  <c r="U164" i="9"/>
  <c r="S165" i="9"/>
  <c r="T165" i="9"/>
  <c r="U165" i="9"/>
  <c r="S254" i="9"/>
  <c r="T254" i="9"/>
  <c r="U254" i="9"/>
  <c r="S236" i="9"/>
  <c r="T236" i="9"/>
  <c r="U236" i="9"/>
  <c r="S70" i="9"/>
  <c r="T70" i="9"/>
  <c r="U70" i="9"/>
  <c r="S327" i="9"/>
  <c r="T327" i="9"/>
  <c r="U327" i="9"/>
  <c r="S215" i="9"/>
  <c r="T215" i="9"/>
  <c r="U215" i="9"/>
  <c r="S90" i="9"/>
  <c r="T90" i="9"/>
  <c r="U90" i="9"/>
  <c r="S96" i="9"/>
  <c r="T96" i="9"/>
  <c r="U96" i="9"/>
  <c r="S318" i="9"/>
  <c r="T318" i="9"/>
  <c r="U318" i="9"/>
  <c r="S267" i="9"/>
  <c r="T267" i="9"/>
  <c r="U267" i="9"/>
  <c r="S183" i="9"/>
  <c r="T183" i="9"/>
  <c r="U183" i="9"/>
  <c r="S50" i="9"/>
  <c r="T50" i="9"/>
  <c r="U50" i="9"/>
  <c r="S199" i="9"/>
  <c r="T199" i="9"/>
  <c r="U199" i="9"/>
  <c r="S43" i="9"/>
  <c r="T43" i="9"/>
  <c r="U43" i="9"/>
  <c r="S44" i="9"/>
  <c r="T44" i="9"/>
  <c r="U44" i="9"/>
  <c r="S97" i="9"/>
  <c r="T97" i="9"/>
  <c r="U97" i="9"/>
  <c r="S245" i="9"/>
  <c r="T245" i="9"/>
  <c r="U245" i="9"/>
  <c r="S136" i="9"/>
  <c r="T136" i="9"/>
  <c r="U136" i="9"/>
  <c r="S197" i="9"/>
  <c r="T197" i="9"/>
  <c r="U197" i="9"/>
  <c r="S108" i="9"/>
  <c r="T108" i="9"/>
  <c r="U108" i="9"/>
  <c r="S212" i="9"/>
  <c r="T212" i="9"/>
  <c r="U212" i="9"/>
  <c r="S51" i="9"/>
  <c r="T51" i="9"/>
  <c r="U51" i="9"/>
  <c r="S3" i="9"/>
  <c r="T3" i="9"/>
  <c r="U3" i="9"/>
  <c r="S22" i="9"/>
  <c r="T22" i="9"/>
  <c r="U22" i="9"/>
  <c r="S131" i="9"/>
  <c r="T131" i="9"/>
  <c r="U131" i="9"/>
  <c r="S260" i="9"/>
  <c r="T260" i="9"/>
  <c r="U260" i="9"/>
  <c r="S62" i="9"/>
  <c r="T62" i="9"/>
  <c r="U62" i="9"/>
  <c r="S132" i="9"/>
  <c r="T132" i="9"/>
  <c r="U132" i="9"/>
  <c r="S295" i="9"/>
  <c r="T295" i="9"/>
  <c r="U295" i="9"/>
  <c r="S262" i="9"/>
  <c r="T262" i="9"/>
  <c r="U262" i="9"/>
  <c r="S82" i="9"/>
  <c r="T82" i="9"/>
  <c r="U82" i="9"/>
  <c r="S237" i="9"/>
  <c r="T237" i="9"/>
  <c r="U237" i="9"/>
  <c r="S246" i="9"/>
  <c r="T246" i="9"/>
  <c r="U246" i="9"/>
  <c r="S238" i="9"/>
  <c r="T238" i="9"/>
  <c r="U238" i="9"/>
  <c r="S35" i="9"/>
  <c r="T35" i="9"/>
  <c r="U35" i="9"/>
  <c r="S285" i="9"/>
  <c r="T285" i="9"/>
  <c r="U285" i="9"/>
  <c r="S125" i="9"/>
  <c r="T125" i="9"/>
  <c r="U125" i="9"/>
  <c r="S315" i="9"/>
  <c r="T315" i="9"/>
  <c r="U315" i="9"/>
  <c r="S166" i="9"/>
  <c r="T166" i="9"/>
  <c r="U166" i="9"/>
  <c r="S92" i="9"/>
  <c r="T92" i="9"/>
  <c r="U92" i="9"/>
  <c r="S30" i="9"/>
  <c r="T30" i="9"/>
  <c r="U30" i="9"/>
  <c r="S71" i="9"/>
  <c r="T71" i="9"/>
  <c r="U71" i="9"/>
  <c r="S133" i="9"/>
  <c r="T133" i="9"/>
  <c r="U133" i="9"/>
  <c r="S153" i="9"/>
  <c r="T153" i="9"/>
  <c r="U153" i="9"/>
  <c r="S137" i="9"/>
  <c r="T137" i="9"/>
  <c r="U137" i="9"/>
  <c r="S314" i="9"/>
  <c r="T314" i="9"/>
  <c r="U314" i="9"/>
  <c r="S138" i="9"/>
  <c r="T138" i="9"/>
  <c r="U138" i="9"/>
  <c r="S38" i="9"/>
  <c r="T38" i="9"/>
  <c r="U38" i="9"/>
  <c r="S154" i="9"/>
  <c r="T154" i="9"/>
  <c r="U154" i="9"/>
  <c r="S286" i="9"/>
  <c r="T286" i="9"/>
  <c r="U286" i="9"/>
  <c r="S56" i="9"/>
  <c r="T56" i="9"/>
  <c r="U56" i="9"/>
  <c r="S45" i="9"/>
  <c r="T45" i="9"/>
  <c r="U45" i="9"/>
  <c r="S54" i="9"/>
  <c r="T54" i="9"/>
  <c r="U54" i="9"/>
  <c r="S140" i="9"/>
  <c r="T140" i="9"/>
  <c r="U140" i="9"/>
  <c r="S292" i="9"/>
  <c r="T292" i="9"/>
  <c r="U292" i="9"/>
  <c r="S139" i="9"/>
  <c r="T139" i="9"/>
  <c r="U139" i="9"/>
  <c r="S172" i="9"/>
  <c r="T172" i="9"/>
  <c r="U172" i="9"/>
  <c r="S113" i="9"/>
  <c r="T113" i="9"/>
  <c r="U113" i="9"/>
  <c r="S300" i="9"/>
  <c r="T300" i="9"/>
  <c r="U300" i="9"/>
  <c r="S52" i="9"/>
  <c r="T52" i="9"/>
  <c r="U52" i="9"/>
  <c r="S78" i="9"/>
  <c r="T78" i="9"/>
  <c r="U78" i="9"/>
  <c r="S157" i="9"/>
  <c r="T157" i="9"/>
  <c r="U157" i="9"/>
  <c r="S239" i="9"/>
  <c r="T239" i="9"/>
  <c r="U239" i="9"/>
  <c r="S102" i="9"/>
  <c r="T102" i="9"/>
  <c r="U102" i="9"/>
  <c r="S277" i="9"/>
  <c r="T277" i="9"/>
  <c r="U277" i="9"/>
  <c r="S227" i="9"/>
  <c r="T227" i="9"/>
  <c r="U227" i="9"/>
  <c r="S177" i="9"/>
  <c r="T177" i="9"/>
  <c r="U177" i="9"/>
  <c r="S216" i="9"/>
  <c r="T216" i="9"/>
  <c r="U216" i="9"/>
  <c r="S98" i="9"/>
  <c r="T98" i="9"/>
  <c r="U98" i="9"/>
  <c r="S14" i="9"/>
  <c r="T14" i="9"/>
  <c r="U14" i="9"/>
  <c r="S134" i="9"/>
  <c r="T134" i="9"/>
  <c r="U134" i="9"/>
  <c r="S184" i="9"/>
  <c r="T184" i="9"/>
  <c r="U184" i="9"/>
  <c r="S309" i="9"/>
  <c r="T309" i="9"/>
  <c r="U309" i="9"/>
  <c r="S228" i="9"/>
  <c r="T228" i="9"/>
  <c r="U228" i="9"/>
  <c r="S336" i="9"/>
  <c r="S10" i="9"/>
  <c r="T10" i="9"/>
  <c r="U10" i="9"/>
  <c r="S296" i="9"/>
  <c r="T296" i="9"/>
  <c r="U296" i="9"/>
  <c r="S247" i="9"/>
  <c r="T247" i="9"/>
  <c r="U247" i="9"/>
  <c r="S223" i="9"/>
  <c r="T223" i="9"/>
  <c r="U223" i="9"/>
  <c r="S128" i="9"/>
  <c r="T128" i="9"/>
  <c r="U128" i="9"/>
  <c r="S46" i="9"/>
  <c r="T46" i="9"/>
  <c r="U46" i="9"/>
  <c r="S334" i="9"/>
  <c r="S123" i="9"/>
  <c r="T123" i="9"/>
  <c r="U123" i="9"/>
  <c r="S114" i="9"/>
  <c r="T114" i="9"/>
  <c r="U114" i="9"/>
  <c r="S326" i="9"/>
  <c r="T326" i="9"/>
  <c r="U326" i="9"/>
  <c r="S251" i="9"/>
  <c r="T251" i="9"/>
  <c r="U251" i="9"/>
  <c r="S203" i="9"/>
  <c r="T203" i="9"/>
  <c r="U203" i="9"/>
  <c r="S39" i="9"/>
  <c r="T39" i="9"/>
  <c r="U39" i="9"/>
  <c r="S252" i="9"/>
  <c r="T252" i="9"/>
  <c r="U252" i="9"/>
  <c r="S298" i="9"/>
  <c r="T298" i="9"/>
  <c r="U298" i="9"/>
  <c r="S94" i="9"/>
  <c r="T94" i="9"/>
  <c r="U94" i="9"/>
  <c r="S79" i="9"/>
  <c r="T79" i="9"/>
  <c r="U79" i="9"/>
  <c r="S6" i="9"/>
  <c r="T6" i="9"/>
  <c r="U6" i="9"/>
  <c r="S248" i="9"/>
  <c r="T248" i="9"/>
  <c r="U248" i="9"/>
  <c r="S36" i="9"/>
  <c r="T36" i="9"/>
  <c r="U36" i="9"/>
  <c r="S269" i="9"/>
  <c r="T269" i="9"/>
  <c r="U269" i="9"/>
  <c r="S240" i="9"/>
  <c r="T240" i="9"/>
  <c r="U240" i="9"/>
  <c r="S265" i="9"/>
  <c r="T265" i="9"/>
  <c r="U265" i="9"/>
  <c r="S301" i="9"/>
  <c r="T301" i="9"/>
  <c r="U301" i="9"/>
  <c r="S333" i="9"/>
  <c r="T333" i="9"/>
  <c r="S110" i="9"/>
  <c r="T110" i="9"/>
  <c r="U110" i="9"/>
  <c r="S253" i="9"/>
  <c r="T253" i="9"/>
  <c r="U253" i="9"/>
  <c r="S270" i="9"/>
  <c r="T270" i="9"/>
  <c r="U270" i="9"/>
  <c r="S173" i="9"/>
  <c r="T173" i="9"/>
  <c r="U173" i="9"/>
  <c r="S31" i="9"/>
  <c r="T31" i="9"/>
  <c r="U31" i="9"/>
  <c r="S229" i="9"/>
  <c r="T229" i="9"/>
  <c r="U229" i="9"/>
  <c r="S18" i="9"/>
  <c r="T18" i="9"/>
  <c r="U18" i="9"/>
  <c r="S178" i="9"/>
  <c r="T178" i="9"/>
  <c r="U178" i="9"/>
  <c r="S47" i="9"/>
  <c r="T47" i="9"/>
  <c r="U47" i="9"/>
  <c r="S217" i="9"/>
  <c r="T217" i="9"/>
  <c r="U217" i="9"/>
  <c r="S24" i="9"/>
  <c r="T24" i="9"/>
  <c r="U24" i="9"/>
  <c r="S23" i="9"/>
  <c r="T23" i="9"/>
  <c r="U23" i="9"/>
  <c r="S25" i="9"/>
  <c r="T25" i="9"/>
  <c r="U25" i="9"/>
  <c r="S302" i="9"/>
  <c r="T302" i="9"/>
  <c r="U302" i="9"/>
  <c r="S9" i="9"/>
  <c r="T9" i="9"/>
  <c r="U9" i="9"/>
  <c r="S241" i="9"/>
  <c r="T241" i="9"/>
  <c r="U241" i="9"/>
  <c r="S115" i="9"/>
  <c r="T115" i="9"/>
  <c r="U115" i="9"/>
  <c r="S48" i="9"/>
  <c r="T48" i="9"/>
  <c r="U48" i="9"/>
  <c r="S242" i="9"/>
  <c r="T242" i="9"/>
  <c r="U242" i="9"/>
  <c r="S77" i="9"/>
  <c r="T77" i="9"/>
  <c r="U77" i="9"/>
  <c r="S91" i="9"/>
  <c r="T91" i="9"/>
  <c r="U91" i="9"/>
  <c r="S218" i="9"/>
  <c r="T218" i="9"/>
  <c r="U218" i="9"/>
  <c r="S63" i="9"/>
  <c r="T63" i="9"/>
  <c r="U63" i="9"/>
  <c r="S124" i="9"/>
  <c r="T124" i="9"/>
  <c r="U124" i="9"/>
  <c r="S40" i="9"/>
  <c r="T40" i="9"/>
  <c r="U40" i="9"/>
  <c r="S224" i="9"/>
  <c r="T224" i="9"/>
  <c r="U224" i="9"/>
  <c r="S167" i="9"/>
  <c r="T167" i="9"/>
  <c r="U167" i="9"/>
  <c r="S179" i="9"/>
  <c r="T179" i="9"/>
  <c r="U179" i="9"/>
  <c r="S190" i="9"/>
  <c r="T190" i="9"/>
  <c r="U190" i="9"/>
  <c r="S13" i="9"/>
  <c r="T13" i="9"/>
  <c r="U13" i="9"/>
  <c r="S186" i="9"/>
  <c r="T186" i="9"/>
  <c r="U186" i="9"/>
  <c r="S32" i="9"/>
  <c r="T32" i="9"/>
  <c r="U32" i="9"/>
  <c r="S60" i="9"/>
  <c r="T60" i="9"/>
  <c r="U60" i="9"/>
  <c r="S230" i="9"/>
  <c r="T230" i="9"/>
  <c r="U230" i="9"/>
  <c r="S64" i="9"/>
  <c r="T64" i="9"/>
  <c r="U64" i="9"/>
  <c r="S275" i="9"/>
  <c r="T275" i="9"/>
  <c r="U275" i="9"/>
  <c r="S109" i="9"/>
  <c r="T109" i="9"/>
  <c r="U109" i="9"/>
  <c r="S180" i="9"/>
  <c r="T180" i="9"/>
  <c r="U180" i="9"/>
  <c r="S213" i="9"/>
  <c r="T213" i="9"/>
  <c r="U213" i="9"/>
  <c r="S129" i="9"/>
  <c r="T129" i="9"/>
  <c r="U129" i="9"/>
  <c r="S19" i="9"/>
  <c r="T19" i="9"/>
  <c r="U19" i="9"/>
  <c r="S316" i="9"/>
  <c r="T316" i="9"/>
  <c r="U316" i="9"/>
  <c r="S249" i="9"/>
  <c r="T249" i="9"/>
  <c r="U249" i="9"/>
  <c r="S93" i="9"/>
  <c r="T93" i="9"/>
  <c r="U93" i="9"/>
  <c r="S222" i="9"/>
  <c r="T222" i="9"/>
  <c r="U222" i="9"/>
  <c r="S276" i="9"/>
  <c r="T276" i="9"/>
  <c r="U276" i="9"/>
  <c r="S49" i="9"/>
  <c r="T49" i="9"/>
  <c r="U49" i="9"/>
  <c r="S21" i="9"/>
  <c r="T21" i="9"/>
  <c r="U21" i="9"/>
  <c r="S194" i="9"/>
  <c r="T194" i="9"/>
  <c r="U194" i="9"/>
  <c r="S55" i="9"/>
  <c r="T55" i="9"/>
  <c r="U55" i="9"/>
  <c r="S2" i="9"/>
  <c r="T2" i="9"/>
  <c r="U2" i="9"/>
  <c r="U33" i="9"/>
  <c r="T33" i="9"/>
  <c r="S33" i="9"/>
  <c r="A2" i="9"/>
  <c r="A55" i="9"/>
  <c r="A194" i="9"/>
  <c r="A21" i="9"/>
  <c r="A49" i="9"/>
  <c r="A276" i="9"/>
  <c r="A222" i="9"/>
  <c r="A93" i="9"/>
  <c r="V75" i="9" l="1"/>
  <c r="V88" i="9"/>
  <c r="V64" i="9"/>
  <c r="V57" i="9"/>
  <c r="V167" i="9"/>
  <c r="V168" i="9"/>
  <c r="V65" i="9"/>
  <c r="V324" i="9"/>
  <c r="V266" i="9"/>
  <c r="V9" i="9"/>
  <c r="V206" i="9"/>
  <c r="V194" i="9"/>
  <c r="V288" i="9"/>
  <c r="V213" i="9"/>
  <c r="V334" i="9"/>
  <c r="V71" i="9"/>
  <c r="V278" i="9"/>
  <c r="V299" i="9"/>
  <c r="V277" i="9"/>
  <c r="V231" i="9"/>
  <c r="V222" i="9"/>
  <c r="V262" i="9"/>
  <c r="V315" i="9"/>
  <c r="V189" i="9"/>
  <c r="V54" i="9"/>
  <c r="V259" i="9"/>
  <c r="V182" i="9"/>
  <c r="V244" i="9"/>
  <c r="V21" i="9"/>
  <c r="V33" i="9"/>
  <c r="V270" i="9"/>
  <c r="V184" i="9"/>
  <c r="V62" i="9"/>
  <c r="V26" i="9"/>
  <c r="V320" i="9"/>
  <c r="V95" i="9"/>
  <c r="V273" i="9"/>
  <c r="V83" i="9"/>
  <c r="V301" i="9"/>
  <c r="V186" i="9"/>
  <c r="V2" i="9"/>
  <c r="V292" i="9"/>
  <c r="V226" i="9"/>
  <c r="V193" i="9"/>
  <c r="V27" i="9"/>
  <c r="V223" i="9"/>
  <c r="V232" i="9"/>
  <c r="V190" i="9"/>
  <c r="V124" i="9"/>
  <c r="V158" i="9"/>
  <c r="V263" i="9"/>
  <c r="V7" i="9"/>
  <c r="V48" i="9"/>
  <c r="V151" i="9"/>
  <c r="V282" i="9"/>
  <c r="V240" i="9"/>
  <c r="V172" i="9"/>
  <c r="V18" i="9"/>
  <c r="V12" i="9"/>
  <c r="V331" i="9"/>
  <c r="V220" i="9"/>
  <c r="V305" i="9"/>
  <c r="V310" i="9"/>
  <c r="V117" i="9"/>
  <c r="V15" i="9"/>
  <c r="V19" i="9"/>
  <c r="V203" i="9"/>
  <c r="V25" i="9"/>
  <c r="V23" i="9"/>
  <c r="V285" i="9"/>
  <c r="V284" i="9"/>
  <c r="V208" i="9"/>
  <c r="V106" i="9"/>
  <c r="V276" i="9"/>
  <c r="V326" i="9"/>
  <c r="V91" i="9"/>
  <c r="V234" i="9"/>
  <c r="V195" i="9"/>
  <c r="V70" i="9"/>
  <c r="V271" i="9"/>
  <c r="V303" i="9"/>
  <c r="V235" i="9"/>
  <c r="V192" i="9"/>
  <c r="V24" i="9"/>
  <c r="V260" i="9"/>
  <c r="V199" i="9"/>
  <c r="V82" i="9"/>
  <c r="V249" i="9"/>
  <c r="V180" i="9"/>
  <c r="V60" i="9"/>
  <c r="V219" i="9"/>
  <c r="V99" i="9"/>
  <c r="V289" i="9"/>
  <c r="V154" i="9"/>
  <c r="V41" i="9"/>
  <c r="V104" i="9"/>
  <c r="V90" i="9"/>
  <c r="V155" i="9"/>
  <c r="V149" i="9"/>
  <c r="V304" i="9"/>
  <c r="V169" i="9"/>
  <c r="V109" i="9"/>
  <c r="V49" i="9"/>
  <c r="V123" i="9"/>
  <c r="V216" i="9"/>
  <c r="V247" i="9"/>
  <c r="V239" i="9"/>
  <c r="V22" i="9"/>
  <c r="V254" i="9"/>
  <c r="V127" i="9"/>
  <c r="V257" i="9"/>
  <c r="V66" i="9"/>
  <c r="V87" i="9"/>
  <c r="V243" i="9"/>
  <c r="V85" i="9"/>
  <c r="V103" i="9"/>
  <c r="V325" i="9"/>
  <c r="V174" i="9"/>
  <c r="V86" i="9"/>
  <c r="V218" i="9"/>
  <c r="V125" i="9"/>
  <c r="V129" i="9"/>
  <c r="V252" i="9"/>
  <c r="V14" i="9"/>
  <c r="V139" i="9"/>
  <c r="V224" i="9"/>
  <c r="V302" i="9"/>
  <c r="V73" i="9"/>
  <c r="V321" i="9"/>
  <c r="V93" i="9"/>
  <c r="V6" i="9"/>
  <c r="V3" i="9"/>
  <c r="V74" i="9"/>
  <c r="V329" i="9"/>
  <c r="V120" i="9"/>
  <c r="V159" i="9"/>
  <c r="V205" i="9"/>
  <c r="V32" i="9"/>
  <c r="V138" i="9"/>
  <c r="V336" i="9"/>
  <c r="V78" i="9"/>
  <c r="V242" i="9"/>
  <c r="V47" i="9"/>
  <c r="V196" i="9"/>
  <c r="V13" i="9"/>
  <c r="V228" i="9"/>
  <c r="V286" i="9"/>
  <c r="V314" i="9"/>
  <c r="V43" i="9"/>
  <c r="V312" i="9"/>
  <c r="V283" i="9"/>
  <c r="V279" i="9"/>
  <c r="V150" i="9"/>
  <c r="V330" i="9"/>
  <c r="V187" i="9"/>
  <c r="V128" i="9"/>
  <c r="V51" i="9"/>
  <c r="V164" i="9"/>
  <c r="V122" i="9"/>
  <c r="V280" i="9"/>
  <c r="V107" i="9"/>
  <c r="V191" i="9"/>
  <c r="V45" i="9"/>
  <c r="V230" i="9"/>
  <c r="V115" i="9"/>
  <c r="V136" i="9"/>
  <c r="V300" i="9"/>
  <c r="V92" i="9"/>
  <c r="V327" i="9"/>
  <c r="V101" i="9"/>
  <c r="V335" i="9"/>
  <c r="V58" i="9"/>
  <c r="V212" i="9"/>
  <c r="V245" i="9"/>
  <c r="V67" i="9"/>
  <c r="V281" i="9"/>
  <c r="V250" i="9"/>
  <c r="V225" i="9"/>
  <c r="V153" i="9"/>
  <c r="V256" i="9"/>
  <c r="V316" i="9"/>
  <c r="V211" i="9"/>
  <c r="V221" i="9"/>
  <c r="V179" i="9"/>
  <c r="V63" i="9"/>
  <c r="V110" i="9"/>
  <c r="V94" i="9"/>
  <c r="V251" i="9"/>
  <c r="V46" i="9"/>
  <c r="V177" i="9"/>
  <c r="V295" i="9"/>
  <c r="V307" i="9"/>
  <c r="V161" i="9"/>
  <c r="V121" i="9"/>
  <c r="V306" i="9"/>
  <c r="V181" i="9"/>
  <c r="V268" i="9"/>
  <c r="V185" i="9"/>
  <c r="V264" i="9"/>
  <c r="V34" i="9"/>
  <c r="V198" i="9"/>
  <c r="V148" i="9"/>
  <c r="V311" i="9"/>
  <c r="V287" i="9"/>
  <c r="V36" i="9"/>
  <c r="V246" i="9"/>
  <c r="V42" i="9"/>
  <c r="V156" i="9"/>
  <c r="V11" i="9"/>
  <c r="V84" i="9"/>
  <c r="V293" i="9"/>
  <c r="V89" i="9"/>
  <c r="V31" i="9"/>
  <c r="V275" i="9"/>
  <c r="V56" i="9"/>
  <c r="V267" i="9"/>
  <c r="V215" i="9"/>
  <c r="V144" i="9"/>
  <c r="V297" i="9"/>
  <c r="V126" i="9"/>
  <c r="V233" i="9"/>
  <c r="V55" i="9"/>
  <c r="V10" i="9"/>
  <c r="V80" i="9"/>
  <c r="V298" i="9"/>
  <c r="V52" i="9"/>
  <c r="V272" i="9"/>
  <c r="V72" i="9"/>
  <c r="V178" i="9"/>
  <c r="V296" i="9"/>
  <c r="V318" i="9"/>
  <c r="V165" i="9"/>
  <c r="V29" i="9"/>
  <c r="V313" i="9"/>
  <c r="V332" i="9"/>
  <c r="V248" i="9"/>
  <c r="V102" i="9"/>
  <c r="V238" i="9"/>
  <c r="V135" i="9"/>
  <c r="V188" i="9"/>
  <c r="V143" i="9"/>
  <c r="V328" i="9"/>
  <c r="V319" i="9"/>
  <c r="V20" i="9"/>
  <c r="V17" i="9"/>
  <c r="V5" i="9"/>
  <c r="V140" i="9"/>
  <c r="V131" i="9"/>
  <c r="V53" i="9"/>
  <c r="V81" i="9"/>
  <c r="V291" i="9"/>
  <c r="V111" i="9"/>
  <c r="V294" i="9"/>
  <c r="V119" i="9"/>
  <c r="V105" i="9"/>
  <c r="V171" i="9"/>
  <c r="V241" i="9"/>
  <c r="V170" i="9"/>
  <c r="V134" i="9"/>
  <c r="V39" i="9"/>
  <c r="V113" i="9"/>
  <c r="V132" i="9"/>
  <c r="V97" i="9"/>
  <c r="V50" i="9"/>
  <c r="V96" i="9"/>
  <c r="V68" i="9"/>
  <c r="V59" i="9"/>
  <c r="V28" i="9"/>
  <c r="V76" i="9"/>
  <c r="V77" i="9"/>
  <c r="V30" i="9"/>
  <c r="V265" i="9"/>
  <c r="V40" i="9"/>
  <c r="V229" i="9"/>
  <c r="V137" i="9"/>
  <c r="V323" i="9"/>
  <c r="V146" i="9"/>
  <c r="V261" i="9"/>
  <c r="V116" i="9"/>
  <c r="V200" i="9"/>
  <c r="V255" i="9"/>
  <c r="V4" i="9"/>
  <c r="V79" i="9"/>
  <c r="V157" i="9"/>
  <c r="V237" i="9"/>
  <c r="V210" i="9"/>
  <c r="V147" i="9"/>
  <c r="V145" i="9"/>
  <c r="V207" i="9"/>
  <c r="V16" i="9"/>
  <c r="V317" i="9"/>
  <c r="V141" i="9"/>
  <c r="V253" i="9"/>
  <c r="V217" i="9"/>
  <c r="V38" i="9"/>
  <c r="V108" i="9"/>
  <c r="V44" i="9"/>
  <c r="V183" i="9"/>
  <c r="V202" i="9"/>
  <c r="V130" i="9"/>
  <c r="V204" i="9"/>
  <c r="V269" i="9"/>
  <c r="V227" i="9"/>
  <c r="V35" i="9"/>
  <c r="V236" i="9"/>
  <c r="V69" i="9"/>
  <c r="V214" i="9"/>
  <c r="V209" i="9"/>
  <c r="V176" i="9"/>
  <c r="V160" i="9"/>
  <c r="V8" i="9"/>
  <c r="V61" i="9"/>
  <c r="V114" i="9"/>
  <c r="V152" i="9"/>
  <c r="V258" i="9"/>
  <c r="V142" i="9"/>
  <c r="V333" i="9"/>
  <c r="V98" i="9"/>
  <c r="V166" i="9"/>
  <c r="V197" i="9"/>
  <c r="V274" i="9"/>
  <c r="V290" i="9"/>
  <c r="V175" i="9"/>
  <c r="V308" i="9"/>
  <c r="V173" i="9"/>
  <c r="V309" i="9"/>
  <c r="V133" i="9"/>
  <c r="V100" i="9"/>
  <c r="V112" i="9"/>
  <c r="V37" i="9"/>
  <c r="V322" i="9"/>
  <c r="V118" i="9"/>
  <c r="V201" i="9"/>
  <c r="A12" i="9" l="1"/>
  <c r="A149" i="9"/>
  <c r="A203" i="9"/>
  <c r="A127" i="9"/>
  <c r="A119" i="9"/>
  <c r="A54" i="9"/>
  <c r="A96" i="9"/>
  <c r="A282" i="9"/>
  <c r="A152" i="9"/>
  <c r="A34" i="9"/>
  <c r="A234" i="9"/>
  <c r="A8" i="9"/>
  <c r="A68" i="9"/>
  <c r="A109" i="9"/>
  <c r="A320" i="9"/>
  <c r="A254" i="9"/>
  <c r="A281" i="9"/>
  <c r="A39" i="9"/>
  <c r="A94" i="9"/>
  <c r="A43" i="9"/>
  <c r="A51" i="9"/>
  <c r="A161" i="9"/>
  <c r="A122" i="9"/>
  <c r="A287" i="9"/>
  <c r="A354" i="9"/>
  <c r="A85" i="9"/>
  <c r="A204" i="9"/>
  <c r="A88" i="9"/>
  <c r="A132" i="9"/>
  <c r="A140" i="9"/>
  <c r="A336" i="9"/>
  <c r="A294" i="9"/>
  <c r="A16" i="9"/>
  <c r="A172" i="9"/>
  <c r="A241" i="9"/>
  <c r="A114" i="9"/>
  <c r="A326" i="9"/>
  <c r="A236" i="9"/>
  <c r="A101" i="9"/>
  <c r="A129" i="9"/>
  <c r="A168" i="9"/>
  <c r="A135" i="9"/>
  <c r="A321" i="9"/>
  <c r="A344" i="9"/>
  <c r="A315" i="9"/>
  <c r="A268" i="9"/>
  <c r="A290" i="9"/>
  <c r="A253" i="9"/>
  <c r="A251" i="9"/>
  <c r="A151" i="9"/>
  <c r="A177" i="9"/>
  <c r="A330" i="9"/>
  <c r="A160" i="9"/>
  <c r="A86" i="9"/>
  <c r="A56" i="9"/>
  <c r="A332" i="9"/>
  <c r="A31" i="9"/>
  <c r="A188" i="9"/>
  <c r="A89" i="9"/>
  <c r="A108" i="9"/>
  <c r="A191" i="9"/>
  <c r="A120" i="9"/>
  <c r="A213" i="9"/>
  <c r="A363" i="9"/>
  <c r="A295" i="9"/>
  <c r="A277" i="9"/>
  <c r="A279" i="9"/>
  <c r="A17" i="9"/>
  <c r="A189" i="9"/>
  <c r="A226" i="9"/>
  <c r="A14" i="9"/>
  <c r="A269" i="9"/>
  <c r="A167" i="9"/>
  <c r="A50" i="9"/>
  <c r="A131" i="9"/>
  <c r="A23" i="9"/>
  <c r="A83" i="9"/>
  <c r="A225" i="9"/>
  <c r="A207" i="9"/>
  <c r="A33" i="9"/>
  <c r="A45" i="9"/>
  <c r="A169" i="9"/>
  <c r="A331" i="9"/>
  <c r="A84" i="9"/>
  <c r="A104" i="9"/>
  <c r="A10" i="9"/>
  <c r="A296" i="9"/>
  <c r="A358" i="9"/>
  <c r="A58" i="9"/>
  <c r="A221" i="9"/>
  <c r="A126" i="9"/>
  <c r="A316" i="9"/>
  <c r="A307" i="9"/>
  <c r="A137" i="9"/>
  <c r="A183" i="9"/>
  <c r="A6" i="9"/>
  <c r="A200" i="9"/>
  <c r="A77" i="9"/>
  <c r="A30" i="9"/>
  <c r="A35" i="9"/>
  <c r="A343" i="9"/>
  <c r="A345" i="9"/>
  <c r="A366" i="9"/>
  <c r="A78" i="9"/>
  <c r="A73" i="9"/>
  <c r="A38" i="9"/>
  <c r="A286" i="9"/>
  <c r="A267" i="9"/>
  <c r="A159" i="9"/>
  <c r="A5" i="9"/>
  <c r="A289" i="9"/>
  <c r="A180" i="9"/>
  <c r="A246" i="9"/>
  <c r="A260" i="9"/>
  <c r="A259" i="9"/>
  <c r="A325" i="9"/>
  <c r="A198" i="9"/>
  <c r="A212" i="9"/>
  <c r="A22" i="9"/>
  <c r="A141" i="9"/>
  <c r="A72" i="9"/>
  <c r="A18" i="9"/>
  <c r="A115" i="9"/>
  <c r="A293" i="9"/>
  <c r="A356" i="9"/>
  <c r="A323" i="9"/>
  <c r="A164" i="9"/>
  <c r="A235" i="9"/>
  <c r="A3" i="9"/>
  <c r="A134" i="9"/>
  <c r="A144" i="9"/>
  <c r="A121" i="9"/>
  <c r="A136" i="9"/>
  <c r="A69" i="9"/>
  <c r="A209" i="9"/>
  <c r="A215" i="9"/>
  <c r="A105" i="9"/>
  <c r="A15" i="9"/>
  <c r="A63" i="9"/>
  <c r="A48" i="9"/>
  <c r="A306" i="9"/>
  <c r="A146" i="9"/>
  <c r="A228" i="9"/>
  <c r="A205" i="9"/>
  <c r="A238" i="9"/>
  <c r="A74" i="9"/>
  <c r="A153" i="9"/>
  <c r="A125" i="9"/>
  <c r="A102" i="9"/>
  <c r="A313" i="9"/>
  <c r="A179" i="9"/>
  <c r="A240" i="9"/>
  <c r="A142" i="9"/>
  <c r="A171" i="9"/>
  <c r="A128" i="9"/>
  <c r="A155" i="9"/>
  <c r="A192" i="9"/>
  <c r="A41" i="9"/>
  <c r="A52" i="9"/>
  <c r="A229" i="9"/>
  <c r="A156" i="9"/>
  <c r="A270" i="9"/>
  <c r="A227" i="9"/>
  <c r="A66" i="9"/>
  <c r="A76" i="9"/>
  <c r="A46" i="9"/>
  <c r="A117" i="9"/>
  <c r="A284" i="9"/>
  <c r="A64" i="9"/>
  <c r="A305" i="9"/>
  <c r="A210" i="9"/>
  <c r="A143" i="9"/>
  <c r="A173" i="9"/>
  <c r="A202" i="9"/>
  <c r="A217" i="9"/>
  <c r="A364" i="9"/>
  <c r="A145" i="9"/>
  <c r="A350" i="9"/>
  <c r="A81" i="9"/>
  <c r="A309" i="9"/>
  <c r="A230" i="9"/>
  <c r="A278" i="9"/>
  <c r="A257" i="9"/>
  <c r="A274" i="9"/>
  <c r="A329" i="9"/>
  <c r="A178" i="9"/>
  <c r="A365" i="9"/>
  <c r="A362" i="9"/>
  <c r="A150" i="9"/>
  <c r="A206" i="9"/>
  <c r="A103" i="9"/>
  <c r="A291" i="9"/>
  <c r="A250" i="9"/>
  <c r="A252" i="9"/>
  <c r="A187" i="9"/>
  <c r="A116" i="9"/>
  <c r="A224" i="9"/>
  <c r="A263" i="9"/>
  <c r="A359" i="9"/>
  <c r="A339" i="9"/>
  <c r="A157" i="9"/>
  <c r="A190" i="9"/>
  <c r="A361" i="9"/>
  <c r="A113" i="9"/>
  <c r="A220" i="9"/>
  <c r="A170" i="9"/>
  <c r="A107" i="9"/>
  <c r="A92" i="9"/>
  <c r="A262" i="9"/>
  <c r="A174" i="9"/>
  <c r="A60" i="9"/>
  <c r="A288" i="9"/>
  <c r="A99" i="9"/>
  <c r="A349" i="9"/>
  <c r="A319" i="9"/>
  <c r="A265" i="9"/>
  <c r="A82" i="9"/>
  <c r="A98" i="9"/>
  <c r="A314" i="9"/>
  <c r="A185" i="9"/>
  <c r="A357" i="9"/>
  <c r="A4" i="9"/>
  <c r="A27" i="9"/>
  <c r="A100" i="9"/>
  <c r="A347" i="9"/>
  <c r="A355" i="9"/>
  <c r="A29" i="9"/>
  <c r="A352" i="9"/>
  <c r="A223" i="9"/>
  <c r="A32" i="9"/>
  <c r="A148" i="9"/>
  <c r="A335" i="9"/>
  <c r="A182" i="9"/>
  <c r="A214" i="9"/>
  <c r="A11" i="9"/>
  <c r="A219" i="9"/>
  <c r="A341" i="9"/>
  <c r="A337" i="9"/>
  <c r="A216" i="9"/>
  <c r="A266" i="9"/>
  <c r="A197" i="9"/>
  <c r="A243" i="9"/>
  <c r="A75" i="9"/>
  <c r="A106" i="9"/>
  <c r="A233" i="9"/>
  <c r="A322" i="9"/>
  <c r="A218" i="9"/>
  <c r="A42" i="9"/>
  <c r="A302" i="9"/>
  <c r="A327" i="9"/>
  <c r="A19" i="9"/>
  <c r="A275" i="9"/>
  <c r="A264" i="9"/>
  <c r="A7" i="9"/>
  <c r="A280" i="9"/>
  <c r="A70" i="9"/>
  <c r="A231" i="9"/>
  <c r="A245" i="9"/>
  <c r="A59" i="9"/>
  <c r="A40" i="9"/>
  <c r="A154" i="9"/>
  <c r="A44" i="9"/>
  <c r="A36" i="9"/>
  <c r="A130" i="9"/>
  <c r="A258" i="9"/>
  <c r="A196" i="9"/>
  <c r="A211" i="9"/>
  <c r="A67" i="9"/>
  <c r="A348" i="9"/>
  <c r="A353" i="9"/>
  <c r="A175" i="9"/>
  <c r="A272" i="9"/>
  <c r="A139" i="9"/>
  <c r="A62" i="9"/>
  <c r="A201" i="9"/>
  <c r="A237" i="9"/>
  <c r="A346" i="9"/>
  <c r="A351" i="9"/>
  <c r="A271" i="9"/>
  <c r="A184" i="9"/>
  <c r="A261" i="9"/>
  <c r="A239" i="9"/>
  <c r="A292" i="9"/>
  <c r="A338" i="9"/>
  <c r="A158" i="9"/>
  <c r="A300" i="9"/>
  <c r="A71" i="9"/>
  <c r="A13" i="9"/>
  <c r="A318" i="9"/>
  <c r="A95" i="9"/>
  <c r="A297" i="9"/>
  <c r="A247" i="9"/>
  <c r="A186" i="9"/>
  <c r="A301" i="9"/>
  <c r="A333" i="9"/>
  <c r="A298" i="9"/>
  <c r="A285" i="9"/>
  <c r="A256" i="9"/>
  <c r="A255" i="9"/>
  <c r="A304" i="9"/>
  <c r="A91" i="9"/>
  <c r="A28" i="9"/>
  <c r="A147" i="9"/>
  <c r="A273" i="9"/>
  <c r="A110" i="9"/>
  <c r="A97" i="9"/>
  <c r="A311" i="9"/>
  <c r="A244" i="9"/>
  <c r="A310" i="9"/>
  <c r="A360" i="9"/>
  <c r="A334" i="9"/>
  <c r="A324" i="9"/>
  <c r="A65" i="9"/>
  <c r="A26" i="9"/>
  <c r="A61" i="9"/>
  <c r="A181" i="9"/>
  <c r="A208" i="9"/>
  <c r="A111" i="9"/>
  <c r="A37" i="9"/>
  <c r="A112" i="9"/>
  <c r="A165" i="9"/>
  <c r="A123" i="9"/>
  <c r="A248" i="9"/>
  <c r="A47" i="9"/>
  <c r="A24" i="9"/>
  <c r="A328" i="9"/>
  <c r="A242" i="9"/>
  <c r="A138" i="9"/>
  <c r="A232" i="9"/>
  <c r="A303" i="9"/>
  <c r="A317" i="9"/>
  <c r="A87" i="9"/>
  <c r="A283" i="9"/>
  <c r="A176" i="9"/>
  <c r="A312" i="9"/>
  <c r="A249" i="9"/>
  <c r="A308" i="9"/>
  <c r="A299" i="9"/>
  <c r="A53" i="9"/>
  <c r="A25" i="9"/>
  <c r="A124" i="9"/>
  <c r="A9" i="9"/>
  <c r="A20" i="9"/>
  <c r="A199" i="9"/>
  <c r="A166" i="9"/>
  <c r="A193" i="9"/>
  <c r="A80" i="9"/>
  <c r="A342" i="9"/>
  <c r="A79" i="9"/>
  <c r="A118" i="9"/>
  <c r="A90" i="9"/>
  <c r="A340" i="9"/>
  <c r="A133" i="9"/>
  <c r="A57" i="9"/>
  <c r="A195" i="9"/>
  <c r="AK4644" i="2" l="1"/>
  <c r="AK4643" i="2"/>
  <c r="AK4642" i="2"/>
  <c r="AK4641" i="2"/>
  <c r="AK4640" i="2"/>
  <c r="AK4639" i="2"/>
  <c r="AK4638" i="2"/>
  <c r="AK4637" i="2"/>
  <c r="AK4636" i="2"/>
  <c r="AK4635" i="2"/>
  <c r="AK4634" i="2"/>
  <c r="AK4633" i="2"/>
  <c r="AK4632" i="2"/>
  <c r="AK4631" i="2"/>
  <c r="AK4630" i="2"/>
  <c r="AK4629" i="2"/>
  <c r="AK4628" i="2"/>
  <c r="AK4627" i="2"/>
  <c r="AK4626" i="2"/>
  <c r="AK4625" i="2"/>
  <c r="AK4624" i="2"/>
  <c r="AK4623" i="2"/>
  <c r="AK4622" i="2"/>
  <c r="AK4621" i="2"/>
  <c r="AK4620" i="2"/>
  <c r="AK4619" i="2"/>
  <c r="AK4618" i="2"/>
  <c r="AK4617" i="2"/>
  <c r="AK4616" i="2"/>
  <c r="AK4615" i="2"/>
  <c r="AK4614" i="2"/>
  <c r="AK4613" i="2"/>
  <c r="AK4612" i="2"/>
  <c r="AK4611" i="2"/>
  <c r="AK4610" i="2"/>
  <c r="AK4609" i="2"/>
  <c r="AK4608" i="2"/>
  <c r="AK4607" i="2"/>
  <c r="AK4606" i="2"/>
  <c r="AK4605" i="2"/>
  <c r="AK4604" i="2"/>
  <c r="AK4603" i="2"/>
  <c r="AK4602" i="2"/>
  <c r="AK4601" i="2"/>
  <c r="AK4600" i="2"/>
  <c r="AK4599" i="2"/>
  <c r="AK4598" i="2"/>
  <c r="AK4597" i="2"/>
  <c r="AK4596" i="2"/>
  <c r="AK4595" i="2"/>
  <c r="AK4594" i="2"/>
  <c r="AK4593" i="2"/>
  <c r="AK4592" i="2"/>
  <c r="AK4591" i="2"/>
  <c r="AK4590" i="2"/>
  <c r="AK4589" i="2"/>
  <c r="AK4588" i="2"/>
  <c r="AK4587" i="2"/>
  <c r="AK4586" i="2"/>
  <c r="AK4585" i="2"/>
  <c r="AK4584" i="2"/>
  <c r="AK4583" i="2"/>
  <c r="AK4582" i="2"/>
  <c r="AK4581" i="2"/>
  <c r="AK4580" i="2"/>
  <c r="AK4579" i="2"/>
  <c r="AK4578" i="2"/>
  <c r="AK4577" i="2"/>
  <c r="AK4576" i="2"/>
  <c r="AK4575" i="2"/>
  <c r="AK4574" i="2"/>
  <c r="AK4573" i="2"/>
  <c r="AK4572" i="2"/>
  <c r="AK4571" i="2"/>
  <c r="AK4570" i="2"/>
  <c r="AK4569" i="2"/>
  <c r="AK4568" i="2"/>
  <c r="AK4567" i="2"/>
  <c r="AK4566" i="2"/>
  <c r="AK4565" i="2"/>
  <c r="AK4564" i="2"/>
  <c r="AK4563" i="2"/>
  <c r="AK4562" i="2"/>
  <c r="AK4561" i="2"/>
  <c r="AK4560" i="2"/>
  <c r="AK4559" i="2"/>
  <c r="AK4558" i="2"/>
  <c r="AK4557" i="2"/>
  <c r="AK4556" i="2"/>
  <c r="AK4555" i="2"/>
  <c r="AK4554" i="2"/>
  <c r="AK4553" i="2"/>
  <c r="AK4552" i="2"/>
  <c r="AK4551" i="2"/>
  <c r="AK4550" i="2"/>
  <c r="AK4549" i="2"/>
  <c r="AK4548" i="2"/>
  <c r="AK4547" i="2"/>
  <c r="AK4546" i="2"/>
  <c r="AK4545" i="2"/>
  <c r="AK4544" i="2"/>
  <c r="AK4543" i="2"/>
  <c r="AK4542" i="2"/>
  <c r="AK4541" i="2"/>
  <c r="AK4540" i="2"/>
  <c r="AK4539" i="2"/>
  <c r="AK4538" i="2"/>
  <c r="AK4537" i="2"/>
  <c r="AK4536" i="2"/>
  <c r="AK4535" i="2"/>
  <c r="AK4534" i="2"/>
  <c r="AK4533" i="2"/>
  <c r="AK4532" i="2"/>
  <c r="AK4531" i="2"/>
  <c r="AK4530" i="2"/>
  <c r="AK4529" i="2"/>
  <c r="AK4528" i="2"/>
  <c r="AK4527" i="2"/>
  <c r="AK4526" i="2"/>
  <c r="AK4525" i="2"/>
  <c r="AK4524" i="2"/>
  <c r="AK4523" i="2"/>
  <c r="AK4522" i="2"/>
  <c r="AK4521" i="2"/>
  <c r="AK4520" i="2"/>
  <c r="AK4519" i="2"/>
  <c r="AK4518" i="2"/>
  <c r="AK4517" i="2"/>
  <c r="AK4516" i="2"/>
  <c r="AK4515" i="2"/>
  <c r="AK4514" i="2"/>
  <c r="AK4513" i="2"/>
  <c r="AK4512" i="2"/>
  <c r="AK4511" i="2"/>
  <c r="AK4510" i="2"/>
  <c r="AK4509" i="2"/>
  <c r="AK4508" i="2"/>
  <c r="AK4507" i="2"/>
  <c r="AK4506" i="2"/>
  <c r="AK4505" i="2"/>
  <c r="AK4504" i="2"/>
  <c r="AK4503" i="2"/>
  <c r="AK4502" i="2"/>
  <c r="AK4501" i="2"/>
  <c r="AK4500" i="2"/>
  <c r="AK4499" i="2"/>
  <c r="AK4498" i="2"/>
  <c r="AK4497" i="2"/>
  <c r="AK4496" i="2"/>
  <c r="AK4495" i="2"/>
  <c r="AK4494" i="2"/>
  <c r="AK4493" i="2"/>
  <c r="AK4492" i="2"/>
  <c r="AK4491" i="2"/>
  <c r="AK4490" i="2"/>
  <c r="AK4489" i="2"/>
  <c r="AK4488" i="2"/>
  <c r="AK4487" i="2"/>
  <c r="AK4486" i="2"/>
  <c r="AK4485" i="2"/>
  <c r="AK4484" i="2"/>
  <c r="AK4483" i="2"/>
  <c r="AK4482" i="2"/>
  <c r="AK4481" i="2"/>
  <c r="AK4480" i="2"/>
  <c r="AK4479" i="2"/>
  <c r="AK4478" i="2"/>
  <c r="AK4477" i="2"/>
  <c r="AK4476" i="2"/>
  <c r="AK4475" i="2"/>
  <c r="AK4474" i="2"/>
  <c r="AK4473" i="2"/>
  <c r="AK4472" i="2"/>
  <c r="AK4471" i="2"/>
  <c r="AK4470" i="2"/>
  <c r="AK4469" i="2"/>
  <c r="AK4468" i="2"/>
  <c r="AK4467" i="2"/>
  <c r="AK4466" i="2"/>
  <c r="AK4465" i="2"/>
  <c r="AK4464" i="2"/>
  <c r="AK4463" i="2"/>
  <c r="AK4462" i="2"/>
  <c r="AK4461" i="2"/>
  <c r="AK4460" i="2"/>
  <c r="AK4459" i="2"/>
  <c r="AK4458" i="2"/>
  <c r="AK4457" i="2"/>
  <c r="AK4456" i="2"/>
  <c r="AK4455" i="2"/>
  <c r="AK4454" i="2"/>
  <c r="AK4453" i="2"/>
  <c r="AK4452" i="2"/>
  <c r="AK4451" i="2"/>
  <c r="AK4450" i="2"/>
  <c r="AK4449" i="2"/>
  <c r="AK4448" i="2"/>
  <c r="AK4447" i="2"/>
  <c r="AK4446" i="2"/>
  <c r="AK4445" i="2"/>
  <c r="AK4444" i="2"/>
  <c r="AK4443" i="2"/>
  <c r="AK4442" i="2"/>
  <c r="AK4441" i="2"/>
  <c r="AK4440" i="2"/>
  <c r="AK4439" i="2"/>
  <c r="AK4438" i="2"/>
  <c r="AK4437" i="2"/>
  <c r="AK4436" i="2"/>
  <c r="AK4435" i="2"/>
  <c r="AK4434" i="2"/>
  <c r="AK4433" i="2"/>
  <c r="AK4432" i="2"/>
  <c r="AK4431" i="2"/>
  <c r="AK4430" i="2"/>
  <c r="AK4429" i="2"/>
  <c r="AK4428" i="2"/>
  <c r="AK4427" i="2"/>
  <c r="AK4426" i="2"/>
  <c r="AK4425" i="2"/>
  <c r="AK4424" i="2"/>
  <c r="AK4423" i="2"/>
  <c r="AK4422" i="2"/>
  <c r="AK4421" i="2"/>
  <c r="AK4420" i="2"/>
  <c r="AK4419" i="2"/>
  <c r="AK4418" i="2"/>
  <c r="AK4417" i="2"/>
  <c r="AK4416" i="2"/>
  <c r="AK4415" i="2"/>
  <c r="AK4414" i="2"/>
  <c r="AK4413" i="2"/>
  <c r="AK4412" i="2"/>
  <c r="AK4411" i="2"/>
  <c r="AK4410" i="2"/>
  <c r="AK4409" i="2"/>
  <c r="AK4408" i="2"/>
  <c r="AK4407" i="2"/>
  <c r="AK4406" i="2"/>
  <c r="AK4405" i="2"/>
  <c r="AK4404" i="2"/>
  <c r="AK4403" i="2"/>
  <c r="AK4402" i="2"/>
  <c r="AK4401" i="2"/>
  <c r="AK4400" i="2"/>
  <c r="AK4399" i="2"/>
  <c r="AK4398" i="2"/>
  <c r="AK4397" i="2"/>
  <c r="AK4396" i="2"/>
  <c r="AK4395" i="2"/>
  <c r="AK4394" i="2"/>
  <c r="AK4393" i="2"/>
  <c r="AK4392" i="2"/>
  <c r="AK4391" i="2"/>
  <c r="AK4390" i="2"/>
  <c r="AK4389" i="2"/>
  <c r="AK4388" i="2"/>
  <c r="AK4387" i="2"/>
  <c r="AK4386" i="2"/>
  <c r="AK4385" i="2"/>
  <c r="AK4384" i="2"/>
  <c r="AK4383" i="2"/>
  <c r="AK4382" i="2"/>
  <c r="AK4381" i="2"/>
  <c r="AK4380" i="2"/>
  <c r="AK4379" i="2"/>
  <c r="AK4378" i="2"/>
  <c r="AK4377" i="2"/>
  <c r="AK4376" i="2"/>
  <c r="AK4375" i="2"/>
  <c r="AK4374" i="2"/>
  <c r="AK4373" i="2"/>
  <c r="AK4372" i="2"/>
  <c r="AK4371" i="2"/>
  <c r="AK4370" i="2"/>
  <c r="AK4369" i="2"/>
  <c r="AK4368" i="2"/>
  <c r="AK4367" i="2"/>
  <c r="AK4366" i="2"/>
  <c r="AK4365" i="2"/>
  <c r="AK4364" i="2"/>
  <c r="AK4363" i="2"/>
  <c r="AK4362" i="2"/>
  <c r="AK4361" i="2"/>
  <c r="AK4360" i="2"/>
  <c r="AK4359" i="2"/>
  <c r="AK4358" i="2"/>
  <c r="AK4357" i="2"/>
  <c r="AK4356" i="2"/>
  <c r="AK4355" i="2"/>
  <c r="AK4354" i="2"/>
  <c r="AK4353" i="2"/>
  <c r="AK4352" i="2"/>
  <c r="AK4351" i="2"/>
  <c r="AK4350" i="2"/>
  <c r="AK4349" i="2"/>
  <c r="AK4348" i="2"/>
  <c r="AK4347" i="2"/>
  <c r="AK4346" i="2"/>
  <c r="AK4345" i="2"/>
  <c r="AK4344" i="2"/>
  <c r="AK4343" i="2"/>
  <c r="AK4342" i="2"/>
  <c r="AK4341" i="2"/>
  <c r="AK4340" i="2"/>
  <c r="AK4339" i="2"/>
  <c r="AK4338" i="2"/>
  <c r="AK4337" i="2"/>
  <c r="AK4336" i="2"/>
  <c r="AK4335" i="2"/>
  <c r="AK4334" i="2"/>
  <c r="AK4333" i="2"/>
  <c r="AK4332" i="2"/>
  <c r="AK4331" i="2"/>
  <c r="AK4330" i="2"/>
  <c r="AK4329" i="2"/>
  <c r="AK4328" i="2"/>
  <c r="AK4327" i="2"/>
  <c r="AK4326" i="2"/>
  <c r="AK4325" i="2"/>
  <c r="AK4324" i="2"/>
  <c r="AK4323" i="2"/>
  <c r="AK4322" i="2"/>
  <c r="AK4321" i="2"/>
  <c r="AK4320" i="2"/>
  <c r="AK4319" i="2"/>
  <c r="AK4318" i="2"/>
  <c r="AK4317" i="2"/>
  <c r="AK4316" i="2"/>
  <c r="AK4315" i="2"/>
  <c r="AK4314" i="2"/>
  <c r="AK4313" i="2"/>
  <c r="AK4312" i="2"/>
  <c r="AK4311" i="2"/>
  <c r="AK4310" i="2"/>
  <c r="AK4309" i="2"/>
  <c r="AK4308" i="2"/>
  <c r="AK4307" i="2"/>
  <c r="AK4306" i="2"/>
  <c r="AK4305" i="2"/>
  <c r="AK4304" i="2"/>
  <c r="AK4303" i="2"/>
  <c r="AK4302" i="2"/>
  <c r="AK4301" i="2"/>
  <c r="AK4300" i="2"/>
  <c r="AK4299" i="2"/>
  <c r="AK4298" i="2"/>
  <c r="AK4297" i="2"/>
  <c r="AK4296" i="2"/>
  <c r="AK4295" i="2"/>
  <c r="AK4294" i="2"/>
  <c r="AK4293" i="2"/>
  <c r="AK4292" i="2"/>
  <c r="AK4291" i="2"/>
  <c r="AK4290" i="2"/>
  <c r="AK4289" i="2"/>
  <c r="AK4288" i="2"/>
  <c r="AK4287" i="2"/>
  <c r="AK4286" i="2"/>
  <c r="AK4285" i="2"/>
  <c r="AK4284" i="2"/>
  <c r="AK4283" i="2"/>
  <c r="AK4282" i="2"/>
  <c r="AK4281" i="2"/>
  <c r="AK4280" i="2"/>
  <c r="AK4279" i="2"/>
  <c r="AK4278" i="2"/>
  <c r="AK4277" i="2"/>
  <c r="AK4276" i="2"/>
  <c r="AK4275" i="2"/>
  <c r="AK4274" i="2"/>
  <c r="AK4273" i="2"/>
  <c r="AK4272" i="2"/>
  <c r="AK4271" i="2"/>
  <c r="AK4270" i="2"/>
  <c r="AK4269" i="2"/>
  <c r="AK4268" i="2"/>
  <c r="AK4267" i="2"/>
  <c r="AK4266" i="2"/>
  <c r="AK4265" i="2"/>
  <c r="AK4264" i="2"/>
  <c r="AK4263" i="2"/>
  <c r="AK4262" i="2"/>
  <c r="AK4261" i="2"/>
  <c r="AK4260" i="2"/>
  <c r="AK4259" i="2"/>
  <c r="AK4258" i="2"/>
  <c r="AK4257" i="2"/>
  <c r="AK4256" i="2"/>
  <c r="AK4255" i="2"/>
  <c r="AK4254" i="2"/>
  <c r="AK4253" i="2"/>
  <c r="AK4252" i="2"/>
  <c r="AK4251" i="2"/>
  <c r="AK4250" i="2"/>
  <c r="AK4249" i="2"/>
  <c r="AK4248" i="2"/>
  <c r="AK4247" i="2"/>
  <c r="AK4246" i="2"/>
  <c r="AK4245" i="2"/>
  <c r="AK4244" i="2"/>
  <c r="AK4243" i="2"/>
  <c r="AK4242" i="2"/>
  <c r="AK4241" i="2"/>
  <c r="AK4240" i="2"/>
  <c r="AK4239" i="2"/>
  <c r="AK4238" i="2"/>
  <c r="AK4237" i="2"/>
  <c r="AK4236" i="2"/>
  <c r="AK4235" i="2"/>
  <c r="AK4234" i="2"/>
  <c r="AK4233" i="2"/>
  <c r="AK4232" i="2"/>
  <c r="AK4231" i="2"/>
  <c r="AK4230" i="2"/>
  <c r="AK4229" i="2"/>
  <c r="AK4228" i="2"/>
  <c r="AK4227" i="2"/>
  <c r="AK4226" i="2"/>
  <c r="AK4225" i="2"/>
  <c r="AK4224" i="2"/>
  <c r="AK4223" i="2"/>
  <c r="AK4222" i="2"/>
  <c r="AK4221" i="2"/>
  <c r="AK4220" i="2"/>
  <c r="AK4219" i="2"/>
  <c r="AK4218" i="2"/>
  <c r="AK4217" i="2"/>
  <c r="AK4216" i="2"/>
  <c r="AK4215" i="2"/>
  <c r="AK4214" i="2"/>
  <c r="AK4213" i="2"/>
  <c r="AK4212" i="2"/>
  <c r="AK4211" i="2"/>
  <c r="AK4210" i="2"/>
  <c r="AK4209" i="2"/>
  <c r="AK4208" i="2"/>
  <c r="AK4207" i="2"/>
  <c r="AK4206" i="2"/>
  <c r="AK4205" i="2"/>
  <c r="AK4204" i="2"/>
  <c r="AK4203" i="2"/>
  <c r="AK4202" i="2"/>
  <c r="AK4201" i="2"/>
  <c r="AK4200" i="2"/>
  <c r="AK4199" i="2"/>
  <c r="AK4198" i="2"/>
  <c r="AK4197" i="2"/>
  <c r="AK4196" i="2"/>
  <c r="AK4195" i="2"/>
  <c r="AK4194" i="2"/>
  <c r="AK4193" i="2"/>
  <c r="AK4192" i="2"/>
  <c r="AK4191" i="2"/>
  <c r="AK4190" i="2"/>
  <c r="AK4189" i="2"/>
  <c r="AK4188" i="2"/>
  <c r="AK4187" i="2"/>
  <c r="AK4186" i="2"/>
  <c r="AK4185" i="2"/>
  <c r="AK4184" i="2"/>
  <c r="AK4183" i="2"/>
  <c r="AK4182" i="2"/>
  <c r="AK4181" i="2"/>
  <c r="AK4180" i="2"/>
  <c r="AK4179" i="2"/>
  <c r="AK4178" i="2"/>
  <c r="AK4177" i="2"/>
  <c r="AK4176" i="2"/>
  <c r="AK4175" i="2"/>
  <c r="AK4174" i="2"/>
  <c r="AK4173" i="2"/>
  <c r="AK4172" i="2"/>
  <c r="AK4171" i="2"/>
  <c r="AK4170" i="2"/>
  <c r="AK4169" i="2"/>
  <c r="AK4168" i="2"/>
  <c r="AK4167" i="2"/>
  <c r="AK4166" i="2"/>
  <c r="AK4165" i="2"/>
  <c r="AK4164" i="2"/>
  <c r="AK4163" i="2"/>
  <c r="AK4162" i="2"/>
  <c r="AK4161" i="2"/>
  <c r="AK4160" i="2"/>
  <c r="AK4159" i="2"/>
  <c r="AK4158" i="2"/>
  <c r="AK4157" i="2"/>
  <c r="AK4156" i="2"/>
  <c r="AK4155" i="2"/>
  <c r="AK4154" i="2"/>
  <c r="AK4153" i="2"/>
  <c r="AK4152" i="2"/>
  <c r="AK4151" i="2"/>
  <c r="AK4150" i="2"/>
  <c r="AK4149" i="2"/>
  <c r="AK4148" i="2"/>
  <c r="AK4147" i="2"/>
  <c r="AK4146" i="2"/>
  <c r="AK4145" i="2"/>
  <c r="AK4144" i="2"/>
  <c r="AK4143" i="2"/>
  <c r="AK4142" i="2"/>
  <c r="AK4141" i="2"/>
  <c r="AK4140" i="2"/>
  <c r="AK4139" i="2"/>
  <c r="AK4138" i="2"/>
  <c r="AK4137" i="2"/>
  <c r="AK4136" i="2"/>
  <c r="AK4135" i="2"/>
  <c r="AK4134" i="2"/>
  <c r="AK4133" i="2"/>
  <c r="AK4132" i="2"/>
  <c r="AK4131" i="2"/>
  <c r="AK4130" i="2"/>
  <c r="AK4129" i="2"/>
  <c r="AK4128" i="2"/>
  <c r="AK4127" i="2"/>
  <c r="AK4126" i="2"/>
  <c r="AK4125" i="2"/>
  <c r="AK4124" i="2"/>
  <c r="AK4123" i="2"/>
  <c r="AK4122" i="2"/>
  <c r="AK4121" i="2"/>
  <c r="AK4120" i="2"/>
  <c r="AK4119" i="2"/>
  <c r="AK4118" i="2"/>
  <c r="AK4117" i="2"/>
  <c r="AK4116" i="2"/>
  <c r="AK4115" i="2"/>
  <c r="AK4114" i="2"/>
  <c r="AK4113" i="2"/>
  <c r="AK4112" i="2"/>
  <c r="AK4111" i="2"/>
  <c r="AK4110" i="2"/>
  <c r="AK4109" i="2"/>
  <c r="AK4108" i="2"/>
  <c r="AK4107" i="2"/>
  <c r="AK4106" i="2"/>
  <c r="AK4105" i="2"/>
  <c r="AK4104" i="2"/>
  <c r="AK4103" i="2"/>
  <c r="AK4102" i="2"/>
  <c r="AK4101" i="2"/>
  <c r="AK4100" i="2"/>
  <c r="AK4099" i="2"/>
  <c r="AK4098" i="2"/>
  <c r="AK4097" i="2"/>
  <c r="AK4096" i="2"/>
  <c r="AK4095" i="2"/>
  <c r="AK4094" i="2"/>
  <c r="AK4093" i="2"/>
  <c r="AK4092" i="2"/>
  <c r="AK4091" i="2"/>
  <c r="AK4090" i="2"/>
  <c r="AK4089" i="2"/>
  <c r="AK4088" i="2"/>
  <c r="AK4087" i="2"/>
  <c r="AK4086" i="2"/>
  <c r="AK4085" i="2"/>
  <c r="AK4084" i="2"/>
  <c r="AK4083" i="2"/>
  <c r="AK4082" i="2"/>
  <c r="AK4081" i="2"/>
  <c r="AK4080" i="2"/>
  <c r="AK4079" i="2"/>
  <c r="AK4078" i="2"/>
  <c r="AK4077" i="2"/>
  <c r="AK4076" i="2"/>
  <c r="AK4075" i="2"/>
  <c r="AK4074" i="2"/>
  <c r="AK4073" i="2"/>
  <c r="AK4072" i="2"/>
  <c r="AK4071" i="2"/>
  <c r="AK4070" i="2"/>
  <c r="AK4069" i="2"/>
  <c r="AK4068" i="2"/>
  <c r="AK4067" i="2"/>
  <c r="AK4066" i="2"/>
  <c r="AK4065" i="2"/>
  <c r="AK4064" i="2"/>
  <c r="AK4063" i="2"/>
  <c r="AK4062" i="2"/>
  <c r="AK4061" i="2"/>
  <c r="AK4060" i="2"/>
  <c r="AK4059" i="2"/>
  <c r="AK4058" i="2"/>
  <c r="AK4057" i="2"/>
  <c r="AK4056" i="2"/>
  <c r="AK4055" i="2"/>
  <c r="AK4054" i="2"/>
  <c r="AK4053" i="2"/>
  <c r="AK4052" i="2"/>
  <c r="AK4051" i="2"/>
  <c r="AK4050" i="2"/>
  <c r="AK4049" i="2"/>
  <c r="AK4048" i="2"/>
  <c r="AK4047" i="2"/>
  <c r="AK4046" i="2"/>
  <c r="AK4045" i="2"/>
  <c r="AK4044" i="2"/>
  <c r="AK4043" i="2"/>
  <c r="AK4042" i="2"/>
  <c r="AK4041" i="2"/>
  <c r="AK4040" i="2"/>
  <c r="AK4039" i="2"/>
  <c r="AK4038" i="2"/>
  <c r="AK4037" i="2"/>
  <c r="AK4036" i="2"/>
  <c r="AK4035" i="2"/>
  <c r="AK4034" i="2"/>
  <c r="AK4033" i="2"/>
  <c r="AK4032" i="2"/>
  <c r="AK4031" i="2"/>
  <c r="AK4030" i="2"/>
  <c r="AK4029" i="2"/>
  <c r="AK4028" i="2"/>
  <c r="AK4027" i="2"/>
  <c r="AK4026" i="2"/>
  <c r="AK4025" i="2"/>
  <c r="AK4024" i="2"/>
  <c r="AK4023" i="2"/>
  <c r="AK4022" i="2"/>
  <c r="AK4021" i="2"/>
  <c r="AK4020" i="2"/>
  <c r="AK4019" i="2"/>
  <c r="AK4018" i="2"/>
  <c r="AK4017" i="2"/>
  <c r="AK4016" i="2"/>
  <c r="AK4015" i="2"/>
  <c r="AK4014" i="2"/>
  <c r="AK4013" i="2"/>
  <c r="AK4012" i="2"/>
  <c r="AK4011" i="2"/>
  <c r="AK4010" i="2"/>
  <c r="AK4009" i="2"/>
  <c r="AK4008" i="2"/>
  <c r="AK4007" i="2"/>
  <c r="AK4006" i="2"/>
  <c r="AK4005" i="2"/>
  <c r="AK4004" i="2"/>
  <c r="AK4003" i="2"/>
  <c r="AK4002" i="2"/>
  <c r="AK4001" i="2"/>
  <c r="AK4000" i="2"/>
  <c r="AK3999" i="2"/>
  <c r="AK3998" i="2"/>
  <c r="AK3997" i="2"/>
  <c r="AK3996" i="2"/>
  <c r="AK3995" i="2"/>
  <c r="AK3994" i="2"/>
  <c r="AK3993" i="2"/>
  <c r="AK3992" i="2"/>
  <c r="AK3991" i="2"/>
  <c r="AK3990" i="2"/>
  <c r="AK3989" i="2"/>
  <c r="AK3988" i="2"/>
  <c r="AK3987" i="2"/>
  <c r="AK3986" i="2"/>
  <c r="AK3985" i="2"/>
  <c r="AK3984" i="2"/>
  <c r="AK3983" i="2"/>
  <c r="AK3982" i="2"/>
  <c r="AK3981" i="2"/>
  <c r="AK3980" i="2"/>
  <c r="AK3979" i="2"/>
  <c r="AK3978" i="2"/>
  <c r="AK3977" i="2"/>
  <c r="AK3976" i="2"/>
  <c r="AK3975" i="2"/>
  <c r="AK3974" i="2"/>
  <c r="AK3973" i="2"/>
  <c r="AK3972" i="2"/>
  <c r="AK3971" i="2"/>
  <c r="AK3970" i="2"/>
  <c r="AK3969" i="2"/>
  <c r="AK3968" i="2"/>
  <c r="AK3967" i="2"/>
  <c r="AK3966" i="2"/>
  <c r="AK3965" i="2"/>
  <c r="AK3964" i="2"/>
  <c r="AK3963" i="2"/>
  <c r="AK3962" i="2"/>
  <c r="AK3961" i="2"/>
  <c r="AK3960" i="2"/>
  <c r="AK3959" i="2"/>
  <c r="AK3958" i="2"/>
  <c r="AK3957" i="2"/>
  <c r="AK3956" i="2"/>
  <c r="AK3955" i="2"/>
  <c r="AK3954" i="2"/>
  <c r="AK3953" i="2"/>
  <c r="AK3952" i="2"/>
  <c r="AK3951" i="2"/>
  <c r="AK3950" i="2"/>
  <c r="AK3949" i="2"/>
  <c r="AK3948" i="2"/>
  <c r="AK3947" i="2"/>
  <c r="AK3946" i="2"/>
  <c r="AK3945" i="2"/>
  <c r="AK3944" i="2"/>
  <c r="AK3943" i="2"/>
  <c r="AK3942" i="2"/>
  <c r="AK3941" i="2"/>
  <c r="AK3940" i="2"/>
  <c r="AK3939" i="2"/>
  <c r="AK3938" i="2"/>
  <c r="AK3937" i="2"/>
  <c r="AK3936" i="2"/>
  <c r="AK3935" i="2"/>
  <c r="AK3934" i="2"/>
  <c r="AK3933" i="2"/>
  <c r="AK3932" i="2"/>
  <c r="AK3931" i="2"/>
  <c r="AK3930" i="2"/>
  <c r="AK3929" i="2"/>
  <c r="AK3928" i="2"/>
  <c r="AK3927" i="2"/>
  <c r="AK3926" i="2"/>
  <c r="AK3925" i="2"/>
  <c r="AK3924" i="2"/>
  <c r="AK3923" i="2"/>
  <c r="AK3922" i="2"/>
  <c r="AK3921" i="2"/>
  <c r="AK3920" i="2"/>
  <c r="AK3919" i="2"/>
  <c r="AK3918" i="2"/>
  <c r="AK3917" i="2"/>
  <c r="AK3916" i="2"/>
  <c r="AK3915" i="2"/>
  <c r="AK3914" i="2"/>
  <c r="AK3913" i="2"/>
  <c r="AK3912" i="2"/>
  <c r="AK3911" i="2"/>
  <c r="AK3910" i="2"/>
  <c r="AK3909" i="2"/>
  <c r="AK3908" i="2"/>
  <c r="AK3907" i="2"/>
  <c r="AK3906" i="2"/>
  <c r="AK3905" i="2"/>
  <c r="AK3904" i="2"/>
  <c r="AK3903" i="2"/>
  <c r="AK3902" i="2"/>
  <c r="AK3901" i="2"/>
  <c r="AK3900" i="2"/>
  <c r="AK3899" i="2"/>
  <c r="AK3898" i="2"/>
  <c r="AK3897" i="2"/>
  <c r="AK3896" i="2"/>
  <c r="AK3895" i="2"/>
  <c r="AK3894" i="2"/>
  <c r="AK3893" i="2"/>
  <c r="AK3892" i="2"/>
  <c r="AK3891" i="2"/>
  <c r="AK3890" i="2"/>
  <c r="AK3889" i="2"/>
  <c r="AK3888" i="2"/>
  <c r="AK3887" i="2"/>
  <c r="AK3886" i="2"/>
  <c r="AK3885" i="2"/>
  <c r="AK3884" i="2"/>
  <c r="AK3883" i="2"/>
  <c r="AK3882" i="2"/>
  <c r="AK3881" i="2"/>
  <c r="AK3880" i="2"/>
  <c r="AK3879" i="2"/>
  <c r="AK3878" i="2"/>
  <c r="AK3877" i="2"/>
  <c r="AK3876" i="2"/>
  <c r="AK3875" i="2"/>
  <c r="AK3874" i="2"/>
  <c r="AK3873" i="2"/>
  <c r="AK3872" i="2"/>
  <c r="AK3871" i="2"/>
  <c r="AK3870" i="2"/>
  <c r="AK3869" i="2"/>
  <c r="AK3868" i="2"/>
  <c r="AK3867" i="2"/>
  <c r="AK3866" i="2"/>
  <c r="AK3865" i="2"/>
  <c r="AK3864" i="2"/>
  <c r="AK3863" i="2"/>
  <c r="AK3862" i="2"/>
  <c r="AK3861" i="2"/>
  <c r="AK3860" i="2"/>
  <c r="AK3859" i="2"/>
  <c r="AK3858" i="2"/>
  <c r="AK3857" i="2"/>
  <c r="AK3856" i="2"/>
  <c r="AK3855" i="2"/>
  <c r="AK3854" i="2"/>
  <c r="AK3853" i="2"/>
  <c r="AK3852" i="2"/>
  <c r="AK3851" i="2"/>
  <c r="AK3850" i="2"/>
  <c r="AK3849" i="2"/>
  <c r="AK3848" i="2"/>
  <c r="AK3847" i="2"/>
  <c r="AK3846" i="2"/>
  <c r="AK3845" i="2"/>
  <c r="AK3844" i="2"/>
  <c r="AK3843" i="2"/>
  <c r="AK3842" i="2"/>
  <c r="AK3841" i="2"/>
  <c r="AK3840" i="2"/>
  <c r="AK3839" i="2"/>
  <c r="AK3838" i="2"/>
  <c r="AK3837" i="2"/>
  <c r="AK3836" i="2"/>
  <c r="AK3835" i="2"/>
  <c r="AK3834" i="2"/>
  <c r="AK3833" i="2"/>
  <c r="AK3832" i="2"/>
  <c r="AK3831" i="2"/>
  <c r="AK3830" i="2"/>
  <c r="AK3829" i="2"/>
  <c r="AK3828" i="2"/>
  <c r="AK3827" i="2"/>
  <c r="AK3826" i="2"/>
  <c r="AK3825" i="2"/>
  <c r="AK3824" i="2"/>
  <c r="AK3823" i="2"/>
  <c r="AK3822" i="2"/>
  <c r="AK3821" i="2"/>
  <c r="AK3820" i="2"/>
  <c r="AK3819" i="2"/>
  <c r="AK3818" i="2"/>
  <c r="AK3817" i="2"/>
  <c r="AK3816" i="2"/>
  <c r="AK3815" i="2"/>
  <c r="AK3814" i="2"/>
  <c r="AK3813" i="2"/>
  <c r="AK3812" i="2"/>
  <c r="AK3811" i="2"/>
  <c r="AK3810" i="2"/>
  <c r="AK3809" i="2"/>
  <c r="AK3808" i="2"/>
  <c r="AK3807" i="2"/>
  <c r="AK3806" i="2"/>
  <c r="AK3805" i="2"/>
  <c r="AK3804" i="2"/>
  <c r="AK3803" i="2"/>
  <c r="AK3802" i="2"/>
  <c r="AK3801" i="2"/>
  <c r="AK3800" i="2"/>
  <c r="AK3799" i="2"/>
  <c r="AK3798" i="2"/>
  <c r="AK3797" i="2"/>
  <c r="AK3796" i="2"/>
  <c r="AK3795" i="2"/>
  <c r="AK3794" i="2"/>
  <c r="AK3793" i="2"/>
  <c r="AK3792" i="2"/>
  <c r="AK3791" i="2"/>
  <c r="AK3790" i="2"/>
  <c r="AK3789" i="2"/>
  <c r="AK3788" i="2"/>
  <c r="AK3787" i="2"/>
  <c r="AK3786" i="2"/>
  <c r="AK3785" i="2"/>
  <c r="AK3784" i="2"/>
  <c r="AK3783" i="2"/>
  <c r="AK3782" i="2"/>
  <c r="AK3781" i="2"/>
  <c r="AK3780" i="2"/>
  <c r="AK3779" i="2"/>
  <c r="AK3778" i="2"/>
  <c r="AK3777" i="2"/>
  <c r="AK3776" i="2"/>
  <c r="AK3775" i="2"/>
  <c r="AK3774" i="2"/>
  <c r="AK3773" i="2"/>
  <c r="AK3772" i="2"/>
  <c r="AK3771" i="2"/>
  <c r="AK3770" i="2"/>
  <c r="AK3769" i="2"/>
  <c r="AK3768" i="2"/>
  <c r="AK3767" i="2"/>
  <c r="AK3766" i="2"/>
  <c r="AK3765" i="2"/>
  <c r="AK3764" i="2"/>
  <c r="AK3763" i="2"/>
  <c r="AK3762" i="2"/>
  <c r="AK3761" i="2"/>
  <c r="AK3760" i="2"/>
  <c r="AK3759" i="2"/>
  <c r="AK3758" i="2"/>
  <c r="AK3757" i="2"/>
  <c r="AK3756" i="2"/>
  <c r="AK3755" i="2"/>
  <c r="AK3754" i="2"/>
  <c r="AK3753" i="2"/>
  <c r="AK3752" i="2"/>
  <c r="AK3751" i="2"/>
  <c r="AK3750" i="2"/>
  <c r="AK3749" i="2"/>
  <c r="AK3748" i="2"/>
  <c r="AK3747" i="2"/>
  <c r="AK3746" i="2"/>
  <c r="AK3745" i="2"/>
  <c r="AK3744" i="2"/>
  <c r="AK3743" i="2"/>
  <c r="AK3742" i="2"/>
  <c r="AK3741" i="2"/>
  <c r="AK3740" i="2"/>
  <c r="AK3739" i="2"/>
  <c r="AK3738" i="2"/>
  <c r="AK3737" i="2"/>
  <c r="AK3736" i="2"/>
  <c r="AK3735" i="2"/>
  <c r="AK3734" i="2"/>
  <c r="AK3733" i="2"/>
  <c r="AK3732" i="2"/>
  <c r="AK3731" i="2"/>
  <c r="AK3730" i="2"/>
  <c r="AK3729" i="2"/>
  <c r="AK3728" i="2"/>
  <c r="AK3727" i="2"/>
  <c r="AK3726" i="2"/>
  <c r="AK3725" i="2"/>
  <c r="AK3724" i="2"/>
  <c r="AK3723" i="2"/>
  <c r="AK3722" i="2"/>
  <c r="AK3721" i="2"/>
  <c r="AK3720" i="2"/>
  <c r="AK3719" i="2"/>
  <c r="AK3718" i="2"/>
  <c r="AK3717" i="2"/>
  <c r="AK3716" i="2"/>
  <c r="AK3715" i="2"/>
  <c r="AK3714" i="2"/>
  <c r="AK3713" i="2"/>
  <c r="AK3712" i="2"/>
  <c r="AK3711" i="2"/>
  <c r="AK3710" i="2"/>
  <c r="AK3709" i="2"/>
  <c r="AK3708" i="2"/>
  <c r="AK3707" i="2"/>
  <c r="AK3706" i="2"/>
  <c r="AK3705" i="2"/>
  <c r="AK3704" i="2"/>
  <c r="AK3703" i="2"/>
  <c r="AK3702" i="2"/>
  <c r="AK3701" i="2"/>
  <c r="AK3700" i="2"/>
  <c r="AK3699" i="2"/>
  <c r="AK3698" i="2"/>
  <c r="AK3697" i="2"/>
  <c r="AK3696" i="2"/>
  <c r="AK3695" i="2"/>
  <c r="AK3694" i="2"/>
  <c r="AK3693" i="2"/>
  <c r="AK3692" i="2"/>
  <c r="AK3691" i="2"/>
  <c r="AK3690" i="2"/>
  <c r="AK3689" i="2"/>
  <c r="AK3688" i="2"/>
  <c r="AK3687" i="2"/>
  <c r="AK3686" i="2"/>
  <c r="AK3685" i="2"/>
  <c r="AK3684" i="2"/>
  <c r="AK3683" i="2"/>
  <c r="AK3682" i="2"/>
  <c r="AK3681" i="2"/>
  <c r="AK3680" i="2"/>
  <c r="AK3679" i="2"/>
  <c r="AK3678" i="2"/>
  <c r="AK3677" i="2"/>
  <c r="AK3676" i="2"/>
  <c r="AK3675" i="2"/>
  <c r="AK3674" i="2"/>
  <c r="AK3673" i="2"/>
  <c r="AK3672" i="2"/>
  <c r="AK3671" i="2"/>
  <c r="AK3670" i="2"/>
  <c r="AK3669" i="2"/>
  <c r="AK3668" i="2"/>
  <c r="AK3667" i="2"/>
  <c r="AK3666" i="2"/>
  <c r="AK3665" i="2"/>
  <c r="AK3664" i="2"/>
  <c r="AK3663" i="2"/>
  <c r="AK3662" i="2"/>
  <c r="AK3661" i="2"/>
  <c r="AK3660" i="2"/>
  <c r="AK3659" i="2"/>
  <c r="AK3658" i="2"/>
  <c r="AK3657" i="2"/>
  <c r="AK3656" i="2"/>
  <c r="AK3655" i="2"/>
  <c r="AK3654" i="2"/>
  <c r="AK3653" i="2"/>
  <c r="AK3652" i="2"/>
  <c r="AK3651" i="2"/>
  <c r="AK3650" i="2"/>
  <c r="AK3649" i="2"/>
  <c r="AK3648" i="2"/>
  <c r="AK3647" i="2"/>
  <c r="AK3646" i="2"/>
  <c r="AK3645" i="2"/>
  <c r="AK3644" i="2"/>
  <c r="AK3643" i="2"/>
  <c r="AK3642" i="2"/>
  <c r="AK3641" i="2"/>
  <c r="AK3640" i="2"/>
  <c r="AK3639" i="2"/>
  <c r="AK3638" i="2"/>
  <c r="AK3637" i="2"/>
  <c r="AK3636" i="2"/>
  <c r="AK3635" i="2"/>
  <c r="AK3634" i="2"/>
  <c r="AK3633" i="2"/>
  <c r="AK3632" i="2"/>
  <c r="AK3631" i="2"/>
  <c r="AK3630" i="2"/>
  <c r="AK3629" i="2"/>
  <c r="AK3628" i="2"/>
  <c r="AK3627" i="2"/>
  <c r="AK3626" i="2"/>
  <c r="AK3625" i="2"/>
  <c r="AK3624" i="2"/>
  <c r="AK3623" i="2"/>
  <c r="AK3622" i="2"/>
  <c r="AK3621" i="2"/>
  <c r="AK3620" i="2"/>
  <c r="AK3619" i="2"/>
  <c r="AK3618" i="2"/>
  <c r="AK3617" i="2"/>
  <c r="AK3616" i="2"/>
  <c r="AK3615" i="2"/>
  <c r="AK3614" i="2"/>
  <c r="AK3613" i="2"/>
  <c r="AK3612" i="2"/>
  <c r="AK3611" i="2"/>
  <c r="AK3610" i="2"/>
  <c r="AK3609" i="2"/>
  <c r="AK3608" i="2"/>
  <c r="AK3607" i="2"/>
  <c r="AK3606" i="2"/>
  <c r="AK3605" i="2"/>
  <c r="AK3604" i="2"/>
  <c r="AK3603" i="2"/>
  <c r="AK3602" i="2"/>
  <c r="AK3601" i="2"/>
  <c r="AK3600" i="2"/>
  <c r="AK3599" i="2"/>
  <c r="AK3598" i="2"/>
  <c r="AK3597" i="2"/>
  <c r="AK3596" i="2"/>
  <c r="AK3595" i="2"/>
  <c r="AK3594" i="2"/>
  <c r="AK3593" i="2"/>
  <c r="AK3592" i="2"/>
  <c r="AK3591" i="2"/>
  <c r="AK3590" i="2"/>
  <c r="AK3589" i="2"/>
  <c r="AK3588" i="2"/>
  <c r="AK3587" i="2"/>
  <c r="AK3586" i="2"/>
  <c r="AK3585" i="2"/>
  <c r="AK3584" i="2"/>
  <c r="AK3583" i="2"/>
  <c r="AK3582" i="2"/>
  <c r="AK3581" i="2"/>
  <c r="AK3580" i="2"/>
  <c r="AK3579" i="2"/>
  <c r="AK3578" i="2"/>
  <c r="AK3577" i="2"/>
  <c r="AK3576" i="2"/>
  <c r="AK3575" i="2"/>
  <c r="AK3574" i="2"/>
  <c r="AK3573" i="2"/>
  <c r="AK3572" i="2"/>
  <c r="AK3571" i="2"/>
  <c r="AK3570" i="2"/>
  <c r="AK3569" i="2"/>
  <c r="AK3568" i="2"/>
  <c r="AK3567" i="2"/>
  <c r="AK3566" i="2"/>
  <c r="AK3565" i="2"/>
  <c r="AK3564" i="2"/>
  <c r="AK3563" i="2"/>
  <c r="AK3562" i="2"/>
  <c r="AK3561" i="2"/>
  <c r="AK3560" i="2"/>
  <c r="AK3559" i="2"/>
  <c r="AK3558" i="2"/>
  <c r="AK3557" i="2"/>
  <c r="AK3556" i="2"/>
  <c r="AK3555" i="2"/>
  <c r="AK3554" i="2"/>
  <c r="AK3553" i="2"/>
  <c r="AK3552" i="2"/>
  <c r="AK3551" i="2"/>
  <c r="AK3550" i="2"/>
  <c r="AK3549" i="2"/>
  <c r="AK3548" i="2"/>
  <c r="AK3547" i="2"/>
  <c r="AK3546" i="2"/>
  <c r="AK3545" i="2"/>
  <c r="AK3544" i="2"/>
  <c r="AK3543" i="2"/>
  <c r="AK3542" i="2"/>
  <c r="AK3541" i="2"/>
  <c r="AK3540" i="2"/>
  <c r="AK3539" i="2"/>
  <c r="AK3538" i="2"/>
  <c r="AK3537" i="2"/>
  <c r="AK3536" i="2"/>
  <c r="AK3535" i="2"/>
  <c r="AK3534" i="2"/>
  <c r="AK3533" i="2"/>
  <c r="AK3532" i="2"/>
  <c r="AK3531" i="2"/>
  <c r="AK3530" i="2"/>
  <c r="AK3529" i="2"/>
  <c r="AK3528" i="2"/>
  <c r="AK3527" i="2"/>
  <c r="AK3526" i="2"/>
  <c r="AK3525" i="2"/>
  <c r="AK3524" i="2"/>
  <c r="AK3523" i="2"/>
  <c r="AK3522" i="2"/>
  <c r="AK3521" i="2"/>
  <c r="AK3520" i="2"/>
  <c r="AK3519" i="2"/>
  <c r="AK3518" i="2"/>
  <c r="AK3517" i="2"/>
  <c r="AK3516" i="2"/>
  <c r="AK3515" i="2"/>
  <c r="AK3514" i="2"/>
  <c r="AK3513" i="2"/>
  <c r="AK3512" i="2"/>
  <c r="AK3511" i="2"/>
  <c r="AK3510" i="2"/>
  <c r="AK3509" i="2"/>
  <c r="AK3508" i="2"/>
  <c r="AK3507" i="2"/>
  <c r="AK3506" i="2"/>
  <c r="AK3505" i="2"/>
  <c r="AK3504" i="2"/>
  <c r="AK3503" i="2"/>
  <c r="AK3502" i="2"/>
  <c r="AK3501" i="2"/>
  <c r="AK3500" i="2"/>
  <c r="AK3499" i="2"/>
  <c r="AK3498" i="2"/>
  <c r="AK3497" i="2"/>
  <c r="AK3496" i="2"/>
  <c r="AK3495" i="2"/>
  <c r="AK3494" i="2"/>
  <c r="AK3493" i="2"/>
  <c r="AK3492" i="2"/>
  <c r="AK3491" i="2"/>
  <c r="AK3490" i="2"/>
  <c r="AK3489" i="2"/>
  <c r="AK3488" i="2"/>
  <c r="AK3487" i="2"/>
  <c r="AK3486" i="2"/>
  <c r="AK3485" i="2"/>
  <c r="AK3484" i="2"/>
  <c r="AK3483" i="2"/>
  <c r="AK3482" i="2"/>
  <c r="AK3481" i="2"/>
  <c r="AK3480" i="2"/>
  <c r="AK3479" i="2"/>
  <c r="AK3478" i="2"/>
  <c r="AK3477" i="2"/>
  <c r="AK3476" i="2"/>
  <c r="AK3475" i="2"/>
  <c r="AK3474" i="2"/>
  <c r="AK3473" i="2"/>
  <c r="AK3472" i="2"/>
  <c r="AK3471" i="2"/>
  <c r="AK3470" i="2"/>
  <c r="AK3469" i="2"/>
  <c r="AK3468" i="2"/>
  <c r="AK3467" i="2"/>
  <c r="AK3466" i="2"/>
  <c r="AK3465" i="2"/>
  <c r="AK3464" i="2"/>
  <c r="AK3463" i="2"/>
  <c r="AK3462" i="2"/>
  <c r="AK3461" i="2"/>
  <c r="AK3460" i="2"/>
  <c r="AK3459" i="2"/>
  <c r="AK3458" i="2"/>
  <c r="AK3457" i="2"/>
  <c r="AK3456" i="2"/>
  <c r="AK3455" i="2"/>
  <c r="AK3454" i="2"/>
  <c r="AK3453" i="2"/>
  <c r="AK3452" i="2"/>
  <c r="AK3451" i="2"/>
  <c r="AK3450" i="2"/>
  <c r="AK3449" i="2"/>
  <c r="AK3448" i="2"/>
  <c r="AK3447" i="2"/>
  <c r="AK3446" i="2"/>
  <c r="AK3445" i="2"/>
  <c r="AK3444" i="2"/>
  <c r="AK3443" i="2"/>
  <c r="AK3442" i="2"/>
  <c r="AK3441" i="2"/>
  <c r="AK3440" i="2"/>
  <c r="AK3439" i="2"/>
  <c r="AK3438" i="2"/>
  <c r="AK3437" i="2"/>
  <c r="AK3436" i="2"/>
  <c r="AK3435" i="2"/>
  <c r="AK3434" i="2"/>
  <c r="AK3433" i="2"/>
  <c r="AK3432" i="2"/>
  <c r="AK3431" i="2"/>
  <c r="AK3430" i="2"/>
  <c r="AK3429" i="2"/>
  <c r="AK3428" i="2"/>
  <c r="AK3427" i="2"/>
  <c r="AK3426" i="2"/>
  <c r="AK3425" i="2"/>
  <c r="AK3424" i="2"/>
  <c r="AK3423" i="2"/>
  <c r="AK3422" i="2"/>
  <c r="AK3421" i="2"/>
  <c r="AK3420" i="2"/>
  <c r="AK3419" i="2"/>
  <c r="AK3418" i="2"/>
  <c r="AK3417" i="2"/>
  <c r="AK3416" i="2"/>
  <c r="AK3415" i="2"/>
  <c r="AK3414" i="2"/>
  <c r="AK3413" i="2"/>
  <c r="AK3412" i="2"/>
  <c r="AK3411" i="2"/>
  <c r="AK3410" i="2"/>
  <c r="AK3409" i="2"/>
  <c r="AK3408" i="2"/>
  <c r="AK3407" i="2"/>
  <c r="AK3406" i="2"/>
  <c r="AK3405" i="2"/>
  <c r="AK3404" i="2"/>
  <c r="AK3403" i="2"/>
  <c r="AK3402" i="2"/>
  <c r="AK3401" i="2"/>
  <c r="AK3400" i="2"/>
  <c r="AK3399" i="2"/>
  <c r="AK3398" i="2"/>
  <c r="AK3397" i="2"/>
  <c r="AK3396" i="2"/>
  <c r="AK3395" i="2"/>
  <c r="AK3394" i="2"/>
  <c r="AK3393" i="2"/>
  <c r="AK3392" i="2"/>
  <c r="AK3391" i="2"/>
  <c r="AK3390" i="2"/>
  <c r="AK3389" i="2"/>
  <c r="AK3388" i="2"/>
  <c r="AK3387" i="2"/>
  <c r="AK3386" i="2"/>
  <c r="AK3385" i="2"/>
  <c r="AK3384" i="2"/>
  <c r="AK3383" i="2"/>
  <c r="AK3382" i="2"/>
  <c r="AK3381" i="2"/>
  <c r="AK3380" i="2"/>
  <c r="AK3379" i="2"/>
  <c r="AK3378" i="2"/>
  <c r="AK3377" i="2"/>
  <c r="AK3376" i="2"/>
  <c r="AK3375" i="2"/>
  <c r="AK3374" i="2"/>
  <c r="AK3373" i="2"/>
  <c r="AK3372" i="2"/>
  <c r="AK3371" i="2"/>
  <c r="AK3370" i="2"/>
  <c r="AK3369" i="2"/>
  <c r="AK3368" i="2"/>
  <c r="AK3367" i="2"/>
  <c r="AK3366" i="2"/>
  <c r="AK3365" i="2"/>
  <c r="AK3364" i="2"/>
  <c r="AK3363" i="2"/>
  <c r="AK3362" i="2"/>
  <c r="AK3361" i="2"/>
  <c r="AK3360" i="2"/>
  <c r="AK3359" i="2"/>
  <c r="AK3358" i="2"/>
  <c r="AK3357" i="2"/>
  <c r="AK3356" i="2"/>
  <c r="AK3355" i="2"/>
  <c r="AK3354" i="2"/>
  <c r="AK3353" i="2"/>
  <c r="AK3352" i="2"/>
  <c r="AK3351" i="2"/>
  <c r="AK3350" i="2"/>
  <c r="AK3349" i="2"/>
  <c r="AK3348" i="2"/>
  <c r="AK3347" i="2"/>
  <c r="AK3346" i="2"/>
  <c r="AK3345" i="2"/>
  <c r="AK3344" i="2"/>
  <c r="AK3343" i="2"/>
  <c r="AK3342" i="2"/>
  <c r="AK3341" i="2"/>
  <c r="AK3340" i="2"/>
  <c r="AK3339" i="2"/>
  <c r="AK3338" i="2"/>
  <c r="AK3337" i="2"/>
  <c r="AK3336" i="2"/>
  <c r="AK3335" i="2"/>
  <c r="AK3334" i="2"/>
  <c r="AK3333" i="2"/>
  <c r="AK3332" i="2"/>
  <c r="AK3331" i="2"/>
  <c r="AK3330" i="2"/>
  <c r="AK3329" i="2"/>
  <c r="AK3328" i="2"/>
  <c r="AK3327" i="2"/>
  <c r="AK3326" i="2"/>
  <c r="AK3325" i="2"/>
  <c r="AK3324" i="2"/>
  <c r="AK3323" i="2"/>
  <c r="AK3322" i="2"/>
  <c r="AK3321" i="2"/>
  <c r="AK3320" i="2"/>
  <c r="AK3319" i="2"/>
  <c r="AK3318" i="2"/>
  <c r="AK3317" i="2"/>
  <c r="AK3316" i="2"/>
  <c r="AK3315" i="2"/>
  <c r="AK3314" i="2"/>
  <c r="AK3313" i="2"/>
  <c r="AK3312" i="2"/>
  <c r="AK3311" i="2"/>
  <c r="AK3310" i="2"/>
  <c r="AK3309" i="2"/>
  <c r="AK3308" i="2"/>
  <c r="AK3307" i="2"/>
  <c r="AK3306" i="2"/>
  <c r="AK3305" i="2"/>
  <c r="AK3304" i="2"/>
  <c r="AK3303" i="2"/>
  <c r="AK3302" i="2"/>
  <c r="AK3301" i="2"/>
  <c r="AK3300" i="2"/>
  <c r="AK3299" i="2"/>
  <c r="AK3298" i="2"/>
  <c r="AK3297" i="2"/>
  <c r="AK3296" i="2"/>
  <c r="AK3295" i="2"/>
  <c r="AK3294" i="2"/>
  <c r="AK3293" i="2"/>
  <c r="AK3292" i="2"/>
  <c r="AK3291" i="2"/>
  <c r="AK3290" i="2"/>
  <c r="AK3289" i="2"/>
  <c r="AK3288" i="2"/>
  <c r="AK3287" i="2"/>
  <c r="AK3286" i="2"/>
  <c r="AK3285" i="2"/>
  <c r="AK3284" i="2"/>
  <c r="AK3283" i="2"/>
  <c r="AK3282" i="2"/>
  <c r="AK3281" i="2"/>
  <c r="AK3280" i="2"/>
  <c r="AK3279" i="2"/>
  <c r="AK3278" i="2"/>
  <c r="AK3277" i="2"/>
  <c r="AK3276" i="2"/>
  <c r="AK3275" i="2"/>
  <c r="AK3274" i="2"/>
  <c r="AK3273" i="2"/>
  <c r="AK3272" i="2"/>
  <c r="AK3271" i="2"/>
  <c r="AK3270" i="2"/>
  <c r="AK3269" i="2"/>
  <c r="AK3268" i="2"/>
  <c r="AK3267" i="2"/>
  <c r="AK3266" i="2"/>
  <c r="AK3265" i="2"/>
  <c r="AK3264" i="2"/>
  <c r="AK3263" i="2"/>
  <c r="AK3262" i="2"/>
  <c r="AK3261" i="2"/>
  <c r="AK3260" i="2"/>
  <c r="AK3259" i="2"/>
  <c r="AK3258" i="2"/>
  <c r="AK3257" i="2"/>
  <c r="AK3256" i="2"/>
  <c r="AK3255" i="2"/>
  <c r="AK3254" i="2"/>
  <c r="AK3253" i="2"/>
  <c r="AK3252" i="2"/>
  <c r="AK3251" i="2"/>
  <c r="AK3250" i="2"/>
  <c r="AK3249" i="2"/>
  <c r="AK3248" i="2"/>
  <c r="AK3247" i="2"/>
  <c r="AK3246" i="2"/>
  <c r="AK3245" i="2"/>
  <c r="AK3244" i="2"/>
  <c r="AK3243" i="2"/>
  <c r="AK3242" i="2"/>
  <c r="AK3241" i="2"/>
  <c r="AK3240" i="2"/>
  <c r="AK3239" i="2"/>
  <c r="AK3238" i="2"/>
  <c r="AK3237" i="2"/>
  <c r="AK3236" i="2"/>
  <c r="AK3235" i="2"/>
  <c r="AK3234" i="2"/>
  <c r="AK3233" i="2"/>
  <c r="AK3232" i="2"/>
  <c r="AK3231" i="2"/>
  <c r="AK3230" i="2"/>
  <c r="AK3229" i="2"/>
  <c r="AK3228" i="2"/>
  <c r="AK3227" i="2"/>
  <c r="AK3226" i="2"/>
  <c r="AK3225" i="2"/>
  <c r="AK3224" i="2"/>
  <c r="AK3223" i="2"/>
  <c r="AK3222" i="2"/>
  <c r="AK3221" i="2"/>
  <c r="AK3220" i="2"/>
  <c r="AK3219" i="2"/>
  <c r="AK3218" i="2"/>
  <c r="AK3217" i="2"/>
  <c r="AK3216" i="2"/>
  <c r="AK3215" i="2"/>
  <c r="AK3214" i="2"/>
  <c r="AK3213" i="2"/>
  <c r="AK3212" i="2"/>
  <c r="AK3211" i="2"/>
  <c r="AK3210" i="2"/>
  <c r="AK3209" i="2"/>
  <c r="AK3208" i="2"/>
  <c r="AK3207" i="2"/>
  <c r="AK3206" i="2"/>
  <c r="AK3205" i="2"/>
  <c r="AK3204" i="2"/>
  <c r="AK3203" i="2"/>
  <c r="AK3202" i="2"/>
  <c r="AK3201" i="2"/>
  <c r="AK3200" i="2"/>
  <c r="AK3199" i="2"/>
  <c r="AK3198" i="2"/>
  <c r="AK3197" i="2"/>
  <c r="AK3196" i="2"/>
  <c r="AK3195" i="2"/>
  <c r="AK3194" i="2"/>
  <c r="AK3193" i="2"/>
  <c r="AK3192" i="2"/>
  <c r="AK3191" i="2"/>
  <c r="AK3190" i="2"/>
  <c r="AK3189" i="2"/>
  <c r="AK3188" i="2"/>
  <c r="AK3187" i="2"/>
  <c r="AK3186" i="2"/>
  <c r="AK3185" i="2"/>
  <c r="AK3184" i="2"/>
  <c r="AK3183" i="2"/>
  <c r="AK3182" i="2"/>
  <c r="AK3181" i="2"/>
  <c r="AK3180" i="2"/>
  <c r="AK3179" i="2"/>
  <c r="AK3178" i="2"/>
  <c r="AK3177" i="2"/>
  <c r="AK3176" i="2"/>
  <c r="AK3175" i="2"/>
  <c r="AK3174" i="2"/>
  <c r="AK3173" i="2"/>
  <c r="AK3172" i="2"/>
  <c r="AK3171" i="2"/>
  <c r="AK3170" i="2"/>
  <c r="AK3169" i="2"/>
  <c r="AK3168" i="2"/>
  <c r="AK3167" i="2"/>
  <c r="AK3166" i="2"/>
  <c r="AK3165" i="2"/>
  <c r="AK3164" i="2"/>
  <c r="AK3163" i="2"/>
  <c r="AK3162" i="2"/>
  <c r="AK3161" i="2"/>
  <c r="AK3160" i="2"/>
  <c r="AK3159" i="2"/>
  <c r="AK3158" i="2"/>
  <c r="AK3157" i="2"/>
  <c r="AK3156" i="2"/>
  <c r="AK3155" i="2"/>
  <c r="AK3154" i="2"/>
  <c r="AK3153" i="2"/>
  <c r="AK3152" i="2"/>
  <c r="AK3151" i="2"/>
  <c r="AK3150" i="2"/>
  <c r="AK3149" i="2"/>
  <c r="AK3148" i="2"/>
  <c r="AK3147" i="2"/>
  <c r="AK3146" i="2"/>
  <c r="AK3145" i="2"/>
  <c r="AK3144" i="2"/>
  <c r="AK3143" i="2"/>
  <c r="AK3142" i="2"/>
  <c r="AK3141" i="2"/>
  <c r="AK3140" i="2"/>
  <c r="AK3139" i="2"/>
  <c r="AK3138" i="2"/>
  <c r="AK3137" i="2"/>
  <c r="AK3136" i="2"/>
  <c r="AK3135" i="2"/>
  <c r="AK3134" i="2"/>
  <c r="AK3133" i="2"/>
  <c r="AK3132" i="2"/>
  <c r="AK3131" i="2"/>
  <c r="AK3130" i="2"/>
  <c r="AK3129" i="2"/>
  <c r="AK3128" i="2"/>
  <c r="AK3127" i="2"/>
  <c r="AK3126" i="2"/>
  <c r="AK3125" i="2"/>
  <c r="AK3124" i="2"/>
  <c r="AK3123" i="2"/>
  <c r="AK3122" i="2"/>
  <c r="AK3121" i="2"/>
  <c r="AK3120" i="2"/>
  <c r="AK3119" i="2"/>
  <c r="AK3118" i="2"/>
  <c r="AK3117" i="2"/>
  <c r="AK3116" i="2"/>
  <c r="AK3115" i="2"/>
  <c r="AK3114" i="2"/>
  <c r="AK3113" i="2"/>
  <c r="AK3112" i="2"/>
  <c r="AK3111" i="2"/>
  <c r="AK3110" i="2"/>
  <c r="AK3109" i="2"/>
  <c r="AK3108" i="2"/>
  <c r="AK3107" i="2"/>
  <c r="AK3106" i="2"/>
  <c r="AK3105" i="2"/>
  <c r="AK3104" i="2"/>
  <c r="AK3103" i="2"/>
  <c r="AK3102" i="2"/>
  <c r="AK3101" i="2"/>
  <c r="AK3100" i="2"/>
  <c r="AK3099" i="2"/>
  <c r="AK3098" i="2"/>
  <c r="AK3097" i="2"/>
  <c r="AK3096" i="2"/>
  <c r="AK3095" i="2"/>
  <c r="AK3094" i="2"/>
  <c r="AK3093" i="2"/>
  <c r="AK3092" i="2"/>
  <c r="AK3091" i="2"/>
  <c r="AK3090" i="2"/>
  <c r="AK3089" i="2"/>
  <c r="AK3088" i="2"/>
  <c r="AK3087" i="2"/>
  <c r="AK3086" i="2"/>
  <c r="AK3085" i="2"/>
  <c r="AK3084" i="2"/>
  <c r="AK3083" i="2"/>
  <c r="AK3082" i="2"/>
  <c r="AK3081" i="2"/>
  <c r="AK3080" i="2"/>
  <c r="AK3079" i="2"/>
  <c r="AK3078" i="2"/>
  <c r="AK3077" i="2"/>
  <c r="AK3076" i="2"/>
  <c r="AK3075" i="2"/>
  <c r="AK3074" i="2"/>
  <c r="AK3073" i="2"/>
  <c r="AK3072" i="2"/>
  <c r="AK3071" i="2"/>
  <c r="AK3070" i="2"/>
  <c r="AK3069" i="2"/>
  <c r="AK3068" i="2"/>
  <c r="AK3067" i="2"/>
  <c r="AK3066" i="2"/>
  <c r="AK3065" i="2"/>
  <c r="AK3064" i="2"/>
  <c r="AK3063" i="2"/>
  <c r="AK3062" i="2"/>
  <c r="AK3061" i="2"/>
  <c r="AK3060" i="2"/>
  <c r="AK3059" i="2"/>
  <c r="AK3058" i="2"/>
  <c r="AK3057" i="2"/>
  <c r="AK3056" i="2"/>
  <c r="AK3055" i="2"/>
  <c r="AK3054" i="2"/>
  <c r="AK3053" i="2"/>
  <c r="AK3052" i="2"/>
  <c r="AK3051" i="2"/>
  <c r="AK3050" i="2"/>
  <c r="AK3049" i="2"/>
  <c r="AK3048" i="2"/>
  <c r="AK3047" i="2"/>
  <c r="AK3046" i="2"/>
  <c r="AK3045" i="2"/>
  <c r="AK3044" i="2"/>
  <c r="AK3043" i="2"/>
  <c r="AK3042" i="2"/>
  <c r="AK3041" i="2"/>
  <c r="AK3040" i="2"/>
  <c r="AK3039" i="2"/>
  <c r="AK3038" i="2"/>
  <c r="AK3037" i="2"/>
  <c r="AK3036" i="2"/>
  <c r="AK3035" i="2"/>
  <c r="AK3034" i="2"/>
  <c r="AK3033" i="2"/>
  <c r="AK3032" i="2"/>
  <c r="AK3031" i="2"/>
  <c r="AK3030" i="2"/>
  <c r="AK3029" i="2"/>
  <c r="AK3028" i="2"/>
  <c r="AK3027" i="2"/>
  <c r="AK3026" i="2"/>
  <c r="AK3025" i="2"/>
  <c r="AK3024" i="2"/>
  <c r="AK3023" i="2"/>
  <c r="AK3022" i="2"/>
  <c r="AK3021" i="2"/>
  <c r="AK3020" i="2"/>
  <c r="AK3019" i="2"/>
  <c r="AK3018" i="2"/>
  <c r="AK3017" i="2"/>
  <c r="AK3016" i="2"/>
  <c r="AK3015" i="2"/>
  <c r="AK3014" i="2"/>
  <c r="AK3013" i="2"/>
  <c r="AK3012" i="2"/>
  <c r="AK3011" i="2"/>
  <c r="AK3010" i="2"/>
  <c r="AK3009" i="2"/>
  <c r="AK3008" i="2"/>
  <c r="AK3007" i="2"/>
  <c r="AK3006" i="2"/>
  <c r="AK3005" i="2"/>
  <c r="AK3004" i="2"/>
  <c r="AK3003" i="2"/>
  <c r="AK3002" i="2"/>
  <c r="AK3001" i="2"/>
  <c r="AK3000" i="2"/>
  <c r="AK2999" i="2"/>
  <c r="AK2998" i="2"/>
  <c r="AK2997" i="2"/>
  <c r="AK2996" i="2"/>
  <c r="AK2995" i="2"/>
  <c r="AK2994" i="2"/>
  <c r="AK2993" i="2"/>
  <c r="AK2992" i="2"/>
  <c r="AK2991" i="2"/>
  <c r="AK2990" i="2"/>
  <c r="AK2989" i="2"/>
  <c r="AK2988" i="2"/>
  <c r="AK2987" i="2"/>
  <c r="AK2986" i="2"/>
  <c r="AK2985" i="2"/>
  <c r="AK2984" i="2"/>
  <c r="AK2983" i="2"/>
  <c r="AK2982" i="2"/>
  <c r="AK2981" i="2"/>
  <c r="AK2980" i="2"/>
  <c r="AK2979" i="2"/>
  <c r="AK2978" i="2"/>
  <c r="AK2977" i="2"/>
  <c r="AK2976" i="2"/>
  <c r="AK2975" i="2"/>
  <c r="AK2974" i="2"/>
  <c r="AK2973" i="2"/>
  <c r="AK2972" i="2"/>
  <c r="AK2971" i="2"/>
  <c r="AK2970" i="2"/>
  <c r="AK2969" i="2"/>
  <c r="AK2968" i="2"/>
  <c r="AK2967" i="2"/>
  <c r="AK2966" i="2"/>
  <c r="AK2965" i="2"/>
  <c r="AK2964" i="2"/>
  <c r="AK2963" i="2"/>
  <c r="AK2962" i="2"/>
  <c r="AK2961" i="2"/>
  <c r="AK2960" i="2"/>
  <c r="AK2959" i="2"/>
  <c r="AK2958" i="2"/>
  <c r="AK2957" i="2"/>
  <c r="AK2956" i="2"/>
  <c r="AK2955" i="2"/>
  <c r="AK2954" i="2"/>
  <c r="AK2953" i="2"/>
  <c r="AK2952" i="2"/>
  <c r="AK2951" i="2"/>
  <c r="AK2950" i="2"/>
  <c r="AK2949" i="2"/>
  <c r="AK2948" i="2"/>
  <c r="AK2947" i="2"/>
  <c r="AK2946" i="2"/>
  <c r="AK2945" i="2"/>
  <c r="AK2944" i="2"/>
  <c r="AK2943" i="2"/>
  <c r="AK2942" i="2"/>
  <c r="AK2941" i="2"/>
  <c r="AK2940" i="2"/>
  <c r="AK2939" i="2"/>
  <c r="AK2938" i="2"/>
  <c r="AK2937" i="2"/>
  <c r="AK2936" i="2"/>
  <c r="AK2935" i="2"/>
  <c r="AK2934" i="2"/>
  <c r="AK2933" i="2"/>
  <c r="AK2932" i="2"/>
  <c r="AK2931" i="2"/>
  <c r="AK2930" i="2"/>
  <c r="AK2929" i="2"/>
  <c r="AK2928" i="2"/>
  <c r="AK2927" i="2"/>
  <c r="AK2926" i="2"/>
  <c r="AK2925" i="2"/>
  <c r="AK2924" i="2"/>
  <c r="AK2923" i="2"/>
  <c r="AK2922" i="2"/>
  <c r="AK2921" i="2"/>
  <c r="AK2920" i="2"/>
  <c r="AK2919" i="2"/>
  <c r="AK2918" i="2"/>
  <c r="AK2917" i="2"/>
  <c r="AK2916" i="2"/>
  <c r="AK2915" i="2"/>
  <c r="AK2914" i="2"/>
  <c r="AK2913" i="2"/>
  <c r="AK2912" i="2"/>
  <c r="AK2911" i="2"/>
  <c r="AK2910" i="2"/>
  <c r="AK2909" i="2"/>
  <c r="AK2908" i="2"/>
  <c r="AK2907" i="2"/>
  <c r="AK2906" i="2"/>
  <c r="AK2905" i="2"/>
  <c r="AK2904" i="2"/>
  <c r="AK2903" i="2"/>
  <c r="AK2902" i="2"/>
  <c r="AK2901" i="2"/>
  <c r="AK2900" i="2"/>
  <c r="AK2899" i="2"/>
  <c r="AK2898" i="2"/>
  <c r="AK2897" i="2"/>
  <c r="AK2896" i="2"/>
  <c r="AK2895" i="2"/>
  <c r="AK2894" i="2"/>
  <c r="AK2893" i="2"/>
  <c r="AK2892" i="2"/>
  <c r="AK2891" i="2"/>
  <c r="AK2890" i="2"/>
  <c r="AK2889" i="2"/>
  <c r="AK2888" i="2"/>
  <c r="AK2887" i="2"/>
  <c r="AK2886" i="2"/>
  <c r="AK2885" i="2"/>
  <c r="AK2884" i="2"/>
  <c r="AK2883" i="2"/>
  <c r="AK2882" i="2"/>
  <c r="AK2881" i="2"/>
  <c r="AK2880" i="2"/>
  <c r="AK2879" i="2"/>
  <c r="AK2878" i="2"/>
  <c r="AK2877" i="2"/>
  <c r="AK2876" i="2"/>
  <c r="AK2875" i="2"/>
  <c r="AK2874" i="2"/>
  <c r="AK2873" i="2"/>
  <c r="AK2872" i="2"/>
  <c r="AK2871" i="2"/>
  <c r="AK2870" i="2"/>
  <c r="AK2869" i="2"/>
  <c r="AK2868" i="2"/>
  <c r="AK2867" i="2"/>
  <c r="AK2866" i="2"/>
  <c r="AK2865" i="2"/>
  <c r="AK2864" i="2"/>
  <c r="AK2863" i="2"/>
  <c r="AK2862" i="2"/>
  <c r="AK2861" i="2"/>
  <c r="AK2860" i="2"/>
  <c r="AK2859" i="2"/>
  <c r="AK2858" i="2"/>
  <c r="AK2857" i="2"/>
  <c r="AK2856" i="2"/>
  <c r="AK2855" i="2"/>
  <c r="AK2854" i="2"/>
  <c r="AK2853" i="2"/>
  <c r="AK2852" i="2"/>
  <c r="AK2851" i="2"/>
  <c r="AK2850" i="2"/>
  <c r="AK2849" i="2"/>
  <c r="AK2848" i="2"/>
  <c r="AK2847" i="2"/>
  <c r="AK2846" i="2"/>
  <c r="AK2845" i="2"/>
  <c r="AK2844" i="2"/>
  <c r="AK2843" i="2"/>
  <c r="AK2842" i="2"/>
  <c r="AK2841" i="2"/>
  <c r="AK2840" i="2"/>
  <c r="AK2839" i="2"/>
  <c r="AK2838" i="2"/>
  <c r="AK2837" i="2"/>
  <c r="AK2836" i="2"/>
  <c r="AK2835" i="2"/>
  <c r="AK2834" i="2"/>
  <c r="AK2833" i="2"/>
  <c r="AK2832" i="2"/>
  <c r="AK2831" i="2"/>
  <c r="AK2830" i="2"/>
  <c r="AK2829" i="2"/>
  <c r="AK2828" i="2"/>
  <c r="AK2827" i="2"/>
  <c r="AK2826" i="2"/>
  <c r="AK2825" i="2"/>
  <c r="AK2824" i="2"/>
  <c r="AK2823" i="2"/>
  <c r="AK2822" i="2"/>
  <c r="AK2821" i="2"/>
  <c r="AK2820" i="2"/>
  <c r="AK2819" i="2"/>
  <c r="AK2818" i="2"/>
  <c r="AK2817" i="2"/>
  <c r="AK2816" i="2"/>
  <c r="AK2815" i="2"/>
  <c r="AK2814" i="2"/>
  <c r="AK2813" i="2"/>
  <c r="AK2812" i="2"/>
  <c r="AK2811" i="2"/>
  <c r="AK2810" i="2"/>
  <c r="AK2809" i="2"/>
  <c r="AK2808" i="2"/>
  <c r="AK2807" i="2"/>
  <c r="AK2806" i="2"/>
  <c r="AK2805" i="2"/>
  <c r="AK2804" i="2"/>
  <c r="AK2803" i="2"/>
  <c r="AK2802" i="2"/>
  <c r="AK2801" i="2"/>
  <c r="AK2800" i="2"/>
  <c r="AK2799" i="2"/>
  <c r="AK2798" i="2"/>
  <c r="AK2797" i="2"/>
  <c r="AK2796" i="2"/>
  <c r="AK2795" i="2"/>
  <c r="AK2794" i="2"/>
  <c r="AK2793" i="2"/>
  <c r="AK2792" i="2"/>
  <c r="AK2791" i="2"/>
  <c r="AK2790" i="2"/>
  <c r="AK2789" i="2"/>
  <c r="AK2788" i="2"/>
  <c r="AK2787" i="2"/>
  <c r="AK2786" i="2"/>
  <c r="AK2785" i="2"/>
  <c r="AK2784" i="2"/>
  <c r="AK2783" i="2"/>
  <c r="AK2782" i="2"/>
  <c r="AK2781" i="2"/>
  <c r="AK2780" i="2"/>
  <c r="AK2779" i="2"/>
  <c r="AK2778" i="2"/>
  <c r="AK2777" i="2"/>
  <c r="AK2776" i="2"/>
  <c r="AK2775" i="2"/>
  <c r="AK2774" i="2"/>
  <c r="AK2773" i="2"/>
  <c r="AK2772" i="2"/>
  <c r="AK2771" i="2"/>
  <c r="AK2770" i="2"/>
  <c r="AK2769" i="2"/>
  <c r="AK2768" i="2"/>
  <c r="AK2767" i="2"/>
  <c r="AK2766" i="2"/>
  <c r="AK2765" i="2"/>
  <c r="AK2764" i="2"/>
  <c r="AK2763" i="2"/>
  <c r="AK2762" i="2"/>
  <c r="AK2761" i="2"/>
  <c r="AK2760" i="2"/>
  <c r="AK2759" i="2"/>
  <c r="AK2758" i="2"/>
  <c r="AK2757" i="2"/>
  <c r="AK2756" i="2"/>
  <c r="AK2755" i="2"/>
  <c r="AK2754" i="2"/>
  <c r="AK2753" i="2"/>
  <c r="AK2752" i="2"/>
  <c r="AK2751" i="2"/>
  <c r="AK2750" i="2"/>
  <c r="AK2749" i="2"/>
  <c r="AK2748" i="2"/>
  <c r="AK2747" i="2"/>
  <c r="AK2746" i="2"/>
  <c r="AK2745" i="2"/>
  <c r="AK2744" i="2"/>
  <c r="AK2743" i="2"/>
  <c r="AK2742" i="2"/>
  <c r="AK2741" i="2"/>
  <c r="AK2740" i="2"/>
  <c r="AK2739" i="2"/>
  <c r="AK2738" i="2"/>
  <c r="AK2737" i="2"/>
  <c r="AK2736" i="2"/>
  <c r="AK2735" i="2"/>
  <c r="AK2734" i="2"/>
  <c r="AK2733" i="2"/>
  <c r="AK2732" i="2"/>
  <c r="AK2731" i="2"/>
  <c r="AK2730" i="2"/>
  <c r="AK2729" i="2"/>
  <c r="AK2728" i="2"/>
  <c r="AK2727" i="2"/>
  <c r="AK2726" i="2"/>
  <c r="AK2725" i="2"/>
  <c r="AK2724" i="2"/>
  <c r="AK2723" i="2"/>
  <c r="AK2722" i="2"/>
  <c r="AK2721" i="2"/>
  <c r="AK2720" i="2"/>
  <c r="AK2719" i="2"/>
  <c r="AK2718" i="2"/>
  <c r="AK2717" i="2"/>
  <c r="AK2716" i="2"/>
  <c r="AK2715" i="2"/>
  <c r="AK2714" i="2"/>
  <c r="AK2713" i="2"/>
  <c r="AK2712" i="2"/>
  <c r="AK2711" i="2"/>
  <c r="AK2710" i="2"/>
  <c r="AK2709" i="2"/>
  <c r="AK2708" i="2"/>
  <c r="AK2707" i="2"/>
  <c r="AK2706" i="2"/>
  <c r="AK2705" i="2"/>
  <c r="AK2704" i="2"/>
  <c r="AK2703" i="2"/>
  <c r="AK2702" i="2"/>
  <c r="AK2701" i="2"/>
  <c r="AK2700" i="2"/>
  <c r="AK2699" i="2"/>
  <c r="AK2698" i="2"/>
  <c r="AK2697" i="2"/>
  <c r="AK2696" i="2"/>
  <c r="AK2695" i="2"/>
  <c r="AK2694" i="2"/>
  <c r="AK2693" i="2"/>
  <c r="AK2692" i="2"/>
  <c r="AK2691" i="2"/>
  <c r="AK2690" i="2"/>
  <c r="AK2689" i="2"/>
  <c r="AK2688" i="2"/>
  <c r="AK2687" i="2"/>
  <c r="AK2686" i="2"/>
  <c r="AK2685" i="2"/>
  <c r="AK2684" i="2"/>
  <c r="AK2683" i="2"/>
  <c r="AK2682" i="2"/>
  <c r="AK2681" i="2"/>
  <c r="AK2680" i="2"/>
  <c r="AK2679" i="2"/>
  <c r="AK2678" i="2"/>
  <c r="AK2677" i="2"/>
  <c r="AK2676" i="2"/>
  <c r="AK2675" i="2"/>
  <c r="AK2674" i="2"/>
  <c r="AK2673" i="2"/>
  <c r="AK2672" i="2"/>
  <c r="AK2671" i="2"/>
  <c r="AK2670" i="2"/>
  <c r="AK2669" i="2"/>
  <c r="AK2668" i="2"/>
  <c r="AK2667" i="2"/>
  <c r="AK2666" i="2"/>
  <c r="AK2665" i="2"/>
  <c r="AK2664" i="2"/>
  <c r="AK2663" i="2"/>
  <c r="AK2662" i="2"/>
  <c r="AK2661" i="2"/>
  <c r="AK2660" i="2"/>
  <c r="AK2659" i="2"/>
  <c r="AK2658" i="2"/>
  <c r="AK2657" i="2"/>
  <c r="AK2656" i="2"/>
  <c r="AK2655" i="2"/>
  <c r="AK2654" i="2"/>
  <c r="AK2653" i="2"/>
  <c r="AK2652" i="2"/>
  <c r="AK2651" i="2"/>
  <c r="AK2650" i="2"/>
  <c r="AK2649" i="2"/>
  <c r="AK2648" i="2"/>
  <c r="AK2647" i="2"/>
  <c r="AK2646" i="2"/>
  <c r="AK2645" i="2"/>
  <c r="AK2644" i="2"/>
  <c r="AK2643" i="2"/>
  <c r="AK2641" i="2"/>
  <c r="AK2640" i="2"/>
  <c r="AK2639" i="2"/>
  <c r="AK2638" i="2"/>
  <c r="AK2637" i="2"/>
  <c r="AK2636" i="2"/>
  <c r="AK2635" i="2"/>
  <c r="AK2634" i="2"/>
  <c r="AK2633" i="2"/>
  <c r="AK2632" i="2"/>
  <c r="AK2631" i="2"/>
  <c r="AK2630" i="2"/>
  <c r="AK2629" i="2"/>
  <c r="AK2628" i="2"/>
  <c r="AK2627" i="2"/>
  <c r="AK2626" i="2"/>
  <c r="AK2625" i="2"/>
  <c r="AK2624" i="2"/>
  <c r="AK2623" i="2"/>
  <c r="AK2622" i="2"/>
  <c r="AK2621" i="2"/>
  <c r="AK2620" i="2"/>
  <c r="AK2619" i="2"/>
  <c r="AK2618" i="2"/>
  <c r="AK2617" i="2"/>
  <c r="AK2616" i="2"/>
  <c r="AK2615" i="2"/>
  <c r="AK2614" i="2"/>
  <c r="AK2613" i="2"/>
  <c r="I2613" i="2"/>
  <c r="AK2612" i="2"/>
  <c r="AK2611" i="2"/>
  <c r="AK2610" i="2"/>
  <c r="AK2609" i="2"/>
  <c r="AK2608" i="2"/>
  <c r="AK2607" i="2"/>
  <c r="AK2606" i="2"/>
  <c r="AK2605" i="2"/>
  <c r="AK2604" i="2"/>
  <c r="AK2603" i="2"/>
  <c r="AK2602" i="2"/>
  <c r="AK2601" i="2"/>
  <c r="AK2600" i="2"/>
  <c r="AK2599" i="2"/>
  <c r="AK2598" i="2"/>
  <c r="AK2597" i="2"/>
  <c r="AK2596" i="2"/>
  <c r="AK2595" i="2"/>
  <c r="AK2594" i="2"/>
  <c r="AK2593" i="2"/>
  <c r="AK2592" i="2"/>
  <c r="AK2591" i="2"/>
  <c r="AK2590" i="2"/>
  <c r="AK2589" i="2"/>
  <c r="AK2588" i="2"/>
  <c r="AK2587" i="2"/>
  <c r="AK2586" i="2"/>
  <c r="AK2585" i="2"/>
  <c r="AK2584" i="2"/>
  <c r="AK2583" i="2"/>
  <c r="AK2582" i="2"/>
  <c r="AK2581" i="2"/>
  <c r="AK2580" i="2"/>
  <c r="AK2579" i="2"/>
  <c r="AK2578" i="2"/>
  <c r="AK2577" i="2"/>
  <c r="AK2576" i="2"/>
  <c r="AK2575" i="2"/>
  <c r="AK2574" i="2"/>
  <c r="AK2573" i="2"/>
  <c r="AK2572" i="2"/>
  <c r="AK2571" i="2"/>
  <c r="AK2570" i="2"/>
  <c r="AK2569" i="2"/>
  <c r="AK2568" i="2"/>
  <c r="AK2567" i="2"/>
  <c r="AK2566" i="2"/>
  <c r="AK2565" i="2"/>
  <c r="AK2564" i="2"/>
  <c r="AK2563" i="2"/>
  <c r="AK2562" i="2"/>
  <c r="AK2561" i="2"/>
  <c r="AK2560" i="2"/>
  <c r="AK2559" i="2"/>
  <c r="AK2558" i="2"/>
  <c r="AK2557" i="2"/>
  <c r="AK2556" i="2"/>
  <c r="AK2555" i="2"/>
  <c r="AK2554" i="2"/>
  <c r="AK2553" i="2"/>
  <c r="AK2552" i="2"/>
  <c r="AK2551" i="2"/>
  <c r="AK2550" i="2"/>
  <c r="AK2549" i="2"/>
  <c r="AK2548" i="2"/>
  <c r="AK2547" i="2"/>
  <c r="AK2546" i="2"/>
  <c r="AK2545" i="2"/>
  <c r="AK2544" i="2"/>
  <c r="AK2543" i="2"/>
  <c r="AK2542" i="2"/>
  <c r="AK2541" i="2"/>
  <c r="AK2540" i="2"/>
  <c r="AK2539" i="2"/>
  <c r="AK2538" i="2"/>
  <c r="AK2537" i="2"/>
  <c r="AK2536" i="2"/>
  <c r="AK2535" i="2"/>
  <c r="AK2534" i="2"/>
  <c r="AK2533" i="2"/>
  <c r="AK2532" i="2"/>
  <c r="AK2531" i="2"/>
  <c r="AK2530" i="2"/>
  <c r="AK2529" i="2"/>
  <c r="AK2528" i="2"/>
  <c r="AK2527" i="2"/>
  <c r="AK2526" i="2"/>
  <c r="AK2525" i="2"/>
  <c r="AK2524" i="2"/>
  <c r="AK2523" i="2"/>
  <c r="AK2522" i="2"/>
  <c r="AK2521" i="2"/>
  <c r="AK2520" i="2"/>
  <c r="AK2519" i="2"/>
  <c r="AK2518" i="2"/>
  <c r="AK2517" i="2"/>
  <c r="AK2516" i="2"/>
  <c r="AK2515" i="2"/>
  <c r="AK2514" i="2"/>
  <c r="AK2513" i="2"/>
  <c r="AK2512" i="2"/>
  <c r="AK2511" i="2"/>
  <c r="AK2510" i="2"/>
  <c r="AK2509" i="2"/>
  <c r="AK2508" i="2"/>
  <c r="AK2507" i="2"/>
  <c r="AK2506" i="2"/>
  <c r="AK2505" i="2"/>
  <c r="AK2504" i="2"/>
  <c r="AK2503" i="2"/>
  <c r="AK2502" i="2"/>
  <c r="AK2501" i="2"/>
  <c r="AK2500" i="2"/>
  <c r="AK2499" i="2"/>
  <c r="AK2498" i="2"/>
  <c r="AK2497" i="2"/>
  <c r="AK2496" i="2"/>
  <c r="AK2495" i="2"/>
  <c r="AK2494" i="2"/>
  <c r="AK2493" i="2"/>
  <c r="AK2492" i="2"/>
  <c r="AK2491" i="2"/>
  <c r="AK2490" i="2"/>
  <c r="AK2489" i="2"/>
  <c r="AK2488" i="2"/>
  <c r="AK2487" i="2"/>
  <c r="AK2486" i="2"/>
  <c r="AK2485" i="2"/>
  <c r="AK2484" i="2"/>
  <c r="AK2483" i="2"/>
  <c r="AK2482" i="2"/>
  <c r="AK2481" i="2"/>
  <c r="AK2480" i="2"/>
  <c r="AK2479" i="2"/>
  <c r="AK2478" i="2"/>
  <c r="AK2477" i="2"/>
  <c r="AK2476" i="2"/>
  <c r="AK2475" i="2"/>
  <c r="AK2474" i="2"/>
  <c r="AK2473" i="2"/>
  <c r="AK2472" i="2"/>
  <c r="AK2471" i="2"/>
  <c r="AK2470" i="2"/>
  <c r="AK2469" i="2"/>
  <c r="AK2468" i="2"/>
  <c r="AK2467" i="2"/>
  <c r="AK2466" i="2"/>
  <c r="AK2465" i="2"/>
  <c r="AK2464" i="2"/>
  <c r="AK2463" i="2"/>
  <c r="AK2462" i="2"/>
  <c r="AK2461" i="2"/>
  <c r="AK2460" i="2"/>
  <c r="AK2459" i="2"/>
  <c r="AK2458" i="2"/>
  <c r="AK2457" i="2"/>
  <c r="AK2456" i="2"/>
  <c r="AK2455" i="2"/>
  <c r="AK2454" i="2"/>
  <c r="AK2453" i="2"/>
  <c r="AK2452" i="2"/>
  <c r="AK2451" i="2"/>
  <c r="AK2450" i="2"/>
  <c r="AK2449" i="2"/>
  <c r="AK2448" i="2"/>
  <c r="AK2447" i="2"/>
  <c r="AK2446" i="2"/>
  <c r="AK2445" i="2"/>
  <c r="AK2444" i="2"/>
  <c r="AK2443" i="2"/>
  <c r="AK2442" i="2"/>
  <c r="AK2441" i="2"/>
  <c r="AK2440" i="2"/>
  <c r="AK2439" i="2"/>
  <c r="AK2438" i="2"/>
  <c r="AK2437" i="2"/>
  <c r="AK2436" i="2"/>
  <c r="AK2435" i="2"/>
  <c r="AK2434" i="2"/>
  <c r="AK2433" i="2"/>
  <c r="AK2432" i="2"/>
  <c r="AK2431" i="2"/>
  <c r="AK2430" i="2"/>
  <c r="AK2429" i="2"/>
  <c r="AK2428" i="2"/>
  <c r="AK2427" i="2"/>
  <c r="AK2426" i="2"/>
  <c r="AK2425" i="2"/>
  <c r="AK2424" i="2"/>
  <c r="AK2423" i="2"/>
  <c r="AK2422" i="2"/>
  <c r="AK2421" i="2"/>
  <c r="AK2420" i="2"/>
  <c r="AK2419" i="2"/>
  <c r="AK2418" i="2"/>
  <c r="AK2417" i="2"/>
  <c r="AK2416" i="2"/>
  <c r="AK2415" i="2"/>
  <c r="AK2414" i="2"/>
  <c r="AK2413" i="2"/>
  <c r="AK2412" i="2"/>
  <c r="AK2411" i="2"/>
  <c r="AK2410" i="2"/>
  <c r="AK2409" i="2"/>
  <c r="AK2408" i="2"/>
  <c r="AK2407" i="2"/>
  <c r="AK2406" i="2"/>
  <c r="AK2405" i="2"/>
  <c r="AK2404" i="2"/>
  <c r="AK2403" i="2"/>
  <c r="AK2402" i="2"/>
  <c r="AK2401" i="2"/>
  <c r="AK2400" i="2"/>
  <c r="AK2399" i="2"/>
  <c r="AK2398" i="2"/>
  <c r="AK2397" i="2"/>
  <c r="AK2396" i="2"/>
  <c r="AK2395" i="2"/>
  <c r="AK2394" i="2"/>
  <c r="AK2393" i="2"/>
  <c r="AK2392" i="2"/>
  <c r="AK2391" i="2"/>
  <c r="AK2390" i="2"/>
  <c r="AK2389" i="2"/>
  <c r="AK2388" i="2"/>
  <c r="AK2387" i="2"/>
  <c r="AK2386" i="2"/>
  <c r="AK2385" i="2"/>
  <c r="AK2384" i="2"/>
  <c r="AK2383" i="2"/>
  <c r="AK2382" i="2"/>
  <c r="AK2381" i="2"/>
  <c r="AK2380" i="2"/>
  <c r="AK2379" i="2"/>
  <c r="AK2378" i="2"/>
  <c r="AK2377" i="2"/>
  <c r="AK2376" i="2"/>
  <c r="AK2375" i="2"/>
  <c r="AK2374" i="2"/>
  <c r="AK2373" i="2"/>
  <c r="AK2372" i="2"/>
  <c r="AK2371" i="2"/>
  <c r="AK2370" i="2"/>
  <c r="AK2369" i="2"/>
  <c r="AK2368" i="2"/>
  <c r="AK2367" i="2"/>
  <c r="AK2366" i="2"/>
  <c r="AK2365" i="2"/>
  <c r="AK2364" i="2"/>
  <c r="AK2363" i="2"/>
  <c r="AK2362" i="2"/>
  <c r="AK2361" i="2"/>
  <c r="AK2360" i="2"/>
  <c r="AK2359" i="2"/>
  <c r="AK2358" i="2"/>
  <c r="AK2357" i="2"/>
  <c r="AK2356" i="2"/>
  <c r="AK2355" i="2"/>
  <c r="AK2354" i="2"/>
  <c r="AK2353" i="2"/>
  <c r="AK2352" i="2"/>
  <c r="AK2351" i="2"/>
  <c r="AK2350" i="2"/>
  <c r="AK2349" i="2"/>
  <c r="AK2348" i="2"/>
  <c r="AK2347" i="2"/>
  <c r="AK2346" i="2"/>
  <c r="AK2345" i="2"/>
  <c r="AK2344" i="2"/>
  <c r="AK2343" i="2"/>
  <c r="AK2342" i="2"/>
  <c r="AK2341" i="2"/>
  <c r="AK2340" i="2"/>
  <c r="AK2339" i="2"/>
  <c r="AK2338" i="2"/>
  <c r="AK2337" i="2"/>
  <c r="AK2336" i="2"/>
  <c r="AK2335" i="2"/>
  <c r="AK2334" i="2"/>
  <c r="AK2333" i="2"/>
  <c r="AK2332" i="2"/>
  <c r="AK2331" i="2"/>
  <c r="AK2330" i="2"/>
  <c r="AK2329" i="2"/>
  <c r="AK2328" i="2"/>
  <c r="AK2327" i="2"/>
  <c r="AK2326" i="2"/>
  <c r="AK2325" i="2"/>
  <c r="AK2324" i="2"/>
  <c r="AK2323" i="2"/>
  <c r="AK2322" i="2"/>
  <c r="AK2321" i="2"/>
  <c r="AK2320" i="2"/>
  <c r="AK2319" i="2"/>
  <c r="AK2318" i="2"/>
  <c r="AK2317" i="2"/>
  <c r="AK2316" i="2"/>
  <c r="AK2315" i="2"/>
  <c r="AK2314" i="2"/>
  <c r="AK2313" i="2"/>
  <c r="AK2312" i="2"/>
  <c r="AK2311" i="2"/>
  <c r="AK2310" i="2"/>
  <c r="AK2309" i="2"/>
  <c r="AK2308" i="2"/>
  <c r="AK2307" i="2"/>
  <c r="AK2306" i="2"/>
  <c r="AK2305" i="2"/>
  <c r="AK2304" i="2"/>
  <c r="AK2303" i="2"/>
  <c r="AK2302" i="2"/>
  <c r="AK2301" i="2"/>
  <c r="AK2300" i="2"/>
  <c r="AK2299" i="2"/>
  <c r="AK2298" i="2"/>
  <c r="AK2297" i="2"/>
  <c r="AK2296" i="2"/>
  <c r="AK2295" i="2"/>
  <c r="AK2294" i="2"/>
  <c r="AK2293" i="2"/>
  <c r="AK2292" i="2"/>
  <c r="AK2291" i="2"/>
  <c r="AK2290" i="2"/>
  <c r="AK2289" i="2"/>
  <c r="AK2288" i="2"/>
  <c r="AK2287" i="2"/>
  <c r="AK2286" i="2"/>
  <c r="AK2285" i="2"/>
  <c r="AK2284" i="2"/>
  <c r="AK2283" i="2"/>
  <c r="AK2282" i="2"/>
  <c r="AK2281" i="2"/>
  <c r="AK2280" i="2"/>
  <c r="AK2279" i="2"/>
  <c r="AK2278" i="2"/>
  <c r="AK2277" i="2"/>
  <c r="AK2276" i="2"/>
  <c r="AK2275" i="2"/>
  <c r="AK2274" i="2"/>
  <c r="AK2273" i="2"/>
  <c r="AK2272" i="2"/>
  <c r="AK2271" i="2"/>
  <c r="AK2270" i="2"/>
  <c r="AK2269" i="2"/>
  <c r="AK2268" i="2"/>
  <c r="AK2267" i="2"/>
  <c r="AK2266" i="2"/>
  <c r="AK2265" i="2"/>
  <c r="AK2264" i="2"/>
  <c r="AK2263" i="2"/>
  <c r="AK2262" i="2"/>
  <c r="AK2261" i="2"/>
  <c r="AK2260" i="2"/>
  <c r="AK2259" i="2"/>
  <c r="AK2258" i="2"/>
  <c r="AK2257" i="2"/>
  <c r="AK2256" i="2"/>
  <c r="AK2255" i="2"/>
  <c r="AK2254" i="2"/>
  <c r="AK2253" i="2"/>
  <c r="AK2252" i="2"/>
  <c r="AK2251" i="2"/>
  <c r="AK2250" i="2"/>
  <c r="AK2249" i="2"/>
  <c r="AK2248" i="2"/>
  <c r="AK2247" i="2"/>
  <c r="AK2246" i="2"/>
  <c r="AK2245" i="2"/>
  <c r="AK2244" i="2"/>
  <c r="AK2243" i="2"/>
  <c r="AK2242" i="2"/>
  <c r="AK2241" i="2"/>
  <c r="AK2240" i="2"/>
  <c r="AK2239" i="2"/>
  <c r="AK2238" i="2"/>
  <c r="AK2237" i="2"/>
  <c r="AK2236" i="2"/>
  <c r="AK2235" i="2"/>
  <c r="AK2234" i="2"/>
  <c r="AK2233" i="2"/>
  <c r="AK2232" i="2"/>
  <c r="AK2231" i="2"/>
  <c r="AK2230" i="2"/>
  <c r="AK2229" i="2"/>
  <c r="AK2228" i="2"/>
  <c r="AK2227" i="2"/>
  <c r="AK2226" i="2"/>
  <c r="AK2225" i="2"/>
  <c r="AK2224" i="2"/>
  <c r="AK2223" i="2"/>
  <c r="AK2222" i="2"/>
  <c r="AK2221" i="2"/>
  <c r="AK2220" i="2"/>
  <c r="AK2219" i="2"/>
  <c r="AK2218" i="2"/>
  <c r="AK2217" i="2"/>
  <c r="AK2216" i="2"/>
  <c r="AK2215" i="2"/>
  <c r="AK2214" i="2"/>
  <c r="AK2213" i="2"/>
  <c r="AK2212" i="2"/>
  <c r="AK2211" i="2"/>
  <c r="AK2210" i="2"/>
  <c r="AK2209" i="2"/>
  <c r="AK2208" i="2"/>
  <c r="AK2207" i="2"/>
  <c r="AK2206" i="2"/>
  <c r="AK2205" i="2"/>
  <c r="AK2204" i="2"/>
  <c r="AK2203" i="2"/>
  <c r="AK2202" i="2"/>
  <c r="AK2201" i="2"/>
  <c r="AK2200" i="2"/>
  <c r="AK2199" i="2"/>
  <c r="AK2198" i="2"/>
  <c r="AK2197" i="2"/>
  <c r="AK2196" i="2"/>
  <c r="AK2195" i="2"/>
  <c r="AK2194" i="2"/>
  <c r="AK2193" i="2"/>
  <c r="AK2192" i="2"/>
  <c r="AK2191" i="2"/>
  <c r="AK2190" i="2"/>
  <c r="AK2189" i="2"/>
  <c r="AK2188" i="2"/>
  <c r="AK2187" i="2"/>
  <c r="AK2186" i="2"/>
  <c r="AK2185" i="2"/>
  <c r="AK2184" i="2"/>
  <c r="AK2183" i="2"/>
  <c r="AK2182" i="2"/>
  <c r="AK2181" i="2"/>
  <c r="AK2180" i="2"/>
  <c r="AK2179" i="2"/>
  <c r="AK2178" i="2"/>
  <c r="AK2177" i="2"/>
  <c r="AK2176" i="2"/>
  <c r="AK2175" i="2"/>
  <c r="AK2174" i="2"/>
  <c r="AK2173" i="2"/>
  <c r="AK2172" i="2"/>
  <c r="AK2171" i="2"/>
  <c r="AK2170" i="2"/>
  <c r="AK2169" i="2"/>
  <c r="AK2168" i="2"/>
  <c r="AK2167" i="2"/>
  <c r="AK2166" i="2"/>
  <c r="AK2165" i="2"/>
  <c r="AK2164" i="2"/>
  <c r="AK2163" i="2"/>
  <c r="AK2162" i="2"/>
  <c r="AK2161" i="2"/>
  <c r="AK2160" i="2"/>
  <c r="AK2159" i="2"/>
  <c r="AK2158" i="2"/>
  <c r="AK2157" i="2"/>
  <c r="AK2156" i="2"/>
  <c r="AK2155" i="2"/>
  <c r="AK2154" i="2"/>
  <c r="AK2153" i="2"/>
  <c r="AK2152" i="2"/>
  <c r="AK2151" i="2"/>
  <c r="AK2150" i="2"/>
  <c r="AK2149" i="2"/>
  <c r="AK2148" i="2"/>
  <c r="AK2147" i="2"/>
  <c r="AK2146" i="2"/>
  <c r="AK2145" i="2"/>
  <c r="AK2144" i="2"/>
  <c r="AK2143" i="2"/>
  <c r="AK2142" i="2"/>
  <c r="AK2141" i="2"/>
  <c r="AK2140" i="2"/>
  <c r="AK2139" i="2"/>
  <c r="AK2138" i="2"/>
  <c r="AK2137" i="2"/>
  <c r="AK2136" i="2"/>
  <c r="AK2135" i="2"/>
  <c r="AK2134" i="2"/>
  <c r="AK2133" i="2"/>
  <c r="AK2132" i="2"/>
  <c r="AK2131" i="2"/>
  <c r="AK2130" i="2"/>
  <c r="AK2129" i="2"/>
  <c r="AK2128" i="2"/>
  <c r="AK2127" i="2"/>
  <c r="AK2126" i="2"/>
  <c r="AK2125" i="2"/>
  <c r="AK2124" i="2"/>
  <c r="AK2123" i="2"/>
  <c r="AK2122" i="2"/>
  <c r="AK2121" i="2"/>
  <c r="AK2120" i="2"/>
  <c r="AK2119" i="2"/>
  <c r="AK2118" i="2"/>
  <c r="AK2117" i="2"/>
  <c r="AK2116" i="2"/>
  <c r="AK2115" i="2"/>
  <c r="AK2114" i="2"/>
  <c r="AK2113" i="2"/>
  <c r="AK2112" i="2"/>
  <c r="AK2111" i="2"/>
  <c r="AK2110" i="2"/>
  <c r="AK2109" i="2"/>
  <c r="AK2108" i="2"/>
  <c r="AK2107" i="2"/>
  <c r="AK2106" i="2"/>
  <c r="AK2105" i="2"/>
  <c r="AK2104" i="2"/>
  <c r="AK2103" i="2"/>
  <c r="AK2102" i="2"/>
  <c r="AK2101" i="2"/>
  <c r="AK2100" i="2"/>
  <c r="AK2099" i="2"/>
  <c r="AK2098" i="2"/>
  <c r="AK2097" i="2"/>
  <c r="AK2096" i="2"/>
  <c r="AK2095" i="2"/>
  <c r="AK2094" i="2"/>
  <c r="AK2093" i="2"/>
  <c r="AK2092" i="2"/>
  <c r="AK2091" i="2"/>
  <c r="AK2090" i="2"/>
  <c r="AK2089" i="2"/>
  <c r="AK2088" i="2"/>
  <c r="AK2087" i="2"/>
  <c r="AK2086" i="2"/>
  <c r="AK2085" i="2"/>
  <c r="AK2084" i="2"/>
  <c r="AK2083" i="2"/>
  <c r="AK2082" i="2"/>
  <c r="I2082" i="2"/>
  <c r="AK2081" i="2"/>
  <c r="AK2080" i="2"/>
  <c r="AK2079" i="2"/>
  <c r="AK2078" i="2"/>
  <c r="AK2077" i="2"/>
  <c r="AK2076" i="2"/>
  <c r="AK2075" i="2"/>
  <c r="AK2074" i="2"/>
  <c r="AK2073" i="2"/>
  <c r="AK2072" i="2"/>
  <c r="AK2071" i="2"/>
  <c r="AK2070" i="2"/>
  <c r="AK2069" i="2"/>
  <c r="AK2068" i="2"/>
  <c r="AK2067" i="2"/>
  <c r="AK2066" i="2"/>
  <c r="AK2065" i="2"/>
  <c r="AK2064" i="2"/>
  <c r="AK2063" i="2"/>
  <c r="AK2062" i="2"/>
  <c r="AK2061" i="2"/>
  <c r="AK2060" i="2"/>
  <c r="AK2059" i="2"/>
  <c r="AK2058" i="2"/>
  <c r="AK2057" i="2"/>
  <c r="AK2056" i="2"/>
  <c r="AK2055" i="2"/>
  <c r="AK2054" i="2"/>
  <c r="AK2053" i="2"/>
  <c r="I2053" i="2"/>
  <c r="AK2052" i="2"/>
  <c r="AK2051" i="2"/>
  <c r="AK2050" i="2"/>
  <c r="AK2049" i="2"/>
  <c r="AK2048" i="2"/>
  <c r="AK2047" i="2"/>
  <c r="AK2046" i="2"/>
  <c r="AK2045" i="2"/>
  <c r="AK2044" i="2"/>
  <c r="AK2043" i="2"/>
  <c r="AK2042" i="2"/>
  <c r="AK2041" i="2"/>
  <c r="AK2040" i="2"/>
  <c r="AK2039" i="2"/>
  <c r="AK2038" i="2"/>
  <c r="AK2037" i="2"/>
  <c r="AK2036" i="2"/>
  <c r="AK2035" i="2"/>
  <c r="AK2034" i="2"/>
  <c r="AK2033" i="2"/>
  <c r="AK2032" i="2"/>
  <c r="AK2031" i="2"/>
  <c r="AK2030" i="2"/>
  <c r="AK2029" i="2"/>
  <c r="AK2028" i="2"/>
  <c r="AK2027" i="2"/>
  <c r="AK2026" i="2"/>
  <c r="AK2025" i="2"/>
  <c r="AK2024" i="2"/>
  <c r="AK2023" i="2"/>
  <c r="AK2022" i="2"/>
  <c r="AK2021" i="2"/>
  <c r="AK2020" i="2"/>
  <c r="AK2019" i="2"/>
  <c r="AK2018" i="2"/>
  <c r="AK2017" i="2"/>
  <c r="AK2016" i="2"/>
  <c r="AK2015" i="2"/>
  <c r="AK2014" i="2"/>
  <c r="AK2013" i="2"/>
  <c r="AK2012" i="2"/>
  <c r="AK2011" i="2"/>
  <c r="AK2010" i="2"/>
  <c r="AK2009" i="2"/>
  <c r="AK2008" i="2"/>
  <c r="AK2007" i="2"/>
  <c r="AK2006" i="2"/>
  <c r="AK2005" i="2"/>
  <c r="AK2004" i="2"/>
  <c r="AK2003" i="2"/>
  <c r="AK2002" i="2"/>
  <c r="AK2001" i="2"/>
  <c r="AK2000" i="2"/>
  <c r="AK1999" i="2"/>
  <c r="AK1998" i="2"/>
  <c r="AK1997" i="2"/>
  <c r="AK1996" i="2"/>
  <c r="AK1995" i="2"/>
  <c r="AK1994" i="2"/>
  <c r="AK1993" i="2"/>
  <c r="AK1992" i="2"/>
  <c r="AK1991" i="2"/>
  <c r="AK1990" i="2"/>
  <c r="AK1989" i="2"/>
  <c r="AK1988" i="2"/>
  <c r="AK1987" i="2"/>
  <c r="AK1986" i="2"/>
  <c r="AK1985" i="2"/>
  <c r="AK1984" i="2"/>
  <c r="AK1983" i="2"/>
  <c r="AK1982" i="2"/>
  <c r="AK1981" i="2"/>
  <c r="AK1980" i="2"/>
  <c r="AK1979" i="2"/>
  <c r="AK1978" i="2"/>
  <c r="AK1977" i="2"/>
  <c r="AK1976" i="2"/>
  <c r="AK1975" i="2"/>
  <c r="AK1974" i="2"/>
  <c r="AK1973" i="2"/>
  <c r="AK1972" i="2"/>
  <c r="AK1971" i="2"/>
  <c r="AK1970" i="2"/>
  <c r="AK1969" i="2"/>
  <c r="AK1968" i="2"/>
  <c r="AK1967" i="2"/>
  <c r="AK1966" i="2"/>
  <c r="AK1965" i="2"/>
  <c r="AK1964" i="2"/>
  <c r="AK1963" i="2"/>
  <c r="AK1962" i="2"/>
  <c r="AK1961" i="2"/>
  <c r="AK1960" i="2"/>
  <c r="AK1959" i="2"/>
  <c r="AK1958" i="2"/>
  <c r="AK1957" i="2"/>
  <c r="AK1956" i="2"/>
  <c r="AK1955" i="2"/>
  <c r="AK1954" i="2"/>
  <c r="AK1953" i="2"/>
  <c r="AK1952" i="2"/>
  <c r="AK1951" i="2"/>
  <c r="AK1950" i="2"/>
  <c r="AK1949" i="2"/>
  <c r="AK1948" i="2"/>
  <c r="AK1947" i="2"/>
  <c r="AK1946" i="2"/>
  <c r="AK1945" i="2"/>
  <c r="AK1944" i="2"/>
  <c r="AK1943" i="2"/>
  <c r="AK1942" i="2"/>
  <c r="AK1941" i="2"/>
  <c r="AK1940" i="2"/>
  <c r="AK1939" i="2"/>
  <c r="AK1938" i="2"/>
  <c r="AK1937" i="2"/>
  <c r="AK1936" i="2"/>
  <c r="AK1935" i="2"/>
  <c r="AK1934" i="2"/>
  <c r="AK1933" i="2"/>
  <c r="AK1932" i="2"/>
  <c r="AK1931" i="2"/>
  <c r="AK1930" i="2"/>
  <c r="AK1929" i="2"/>
  <c r="AK1928" i="2"/>
  <c r="AK1927" i="2"/>
  <c r="AK1926" i="2"/>
  <c r="AK1925" i="2"/>
  <c r="AK1924" i="2"/>
  <c r="AK1923" i="2"/>
  <c r="AK1922" i="2"/>
  <c r="AK1921" i="2"/>
  <c r="AK1920" i="2"/>
  <c r="AK1919" i="2"/>
  <c r="AK1918" i="2"/>
  <c r="AK1917" i="2"/>
  <c r="AK1916" i="2"/>
  <c r="AK1915" i="2"/>
  <c r="AK1914" i="2"/>
  <c r="AK1913" i="2"/>
  <c r="AK1912" i="2"/>
  <c r="AK1911" i="2"/>
  <c r="AK1910" i="2"/>
  <c r="AK1909" i="2"/>
  <c r="AK1908" i="2"/>
  <c r="AK1907" i="2"/>
  <c r="AK1906" i="2"/>
  <c r="AK1905" i="2"/>
  <c r="AK1904" i="2"/>
  <c r="AK1903" i="2"/>
  <c r="AK1902" i="2"/>
  <c r="AK1901" i="2"/>
  <c r="AK1900" i="2"/>
  <c r="AK1899" i="2"/>
  <c r="AK1898" i="2"/>
  <c r="AK1897" i="2"/>
  <c r="AK1896" i="2"/>
  <c r="AK1895" i="2"/>
  <c r="AK1894" i="2"/>
  <c r="AK1893" i="2"/>
  <c r="AK1892" i="2"/>
  <c r="AK1891" i="2"/>
  <c r="AK1890" i="2"/>
  <c r="AK1889" i="2"/>
  <c r="AK1888" i="2"/>
  <c r="AK1887" i="2"/>
  <c r="AK1886" i="2"/>
  <c r="AK1885" i="2"/>
  <c r="AK1884" i="2"/>
  <c r="AK1883" i="2"/>
  <c r="AK1882" i="2"/>
  <c r="AK1881" i="2"/>
  <c r="AK1880" i="2"/>
  <c r="AK1879" i="2"/>
  <c r="AK1878" i="2"/>
  <c r="AK1877" i="2"/>
  <c r="AK1876" i="2"/>
  <c r="AK1875" i="2"/>
  <c r="AK1874" i="2"/>
  <c r="AK1873" i="2"/>
  <c r="AK1872" i="2"/>
  <c r="AK1871" i="2"/>
  <c r="AK1870" i="2"/>
  <c r="AK1869" i="2"/>
  <c r="AK1868" i="2"/>
  <c r="AK1867" i="2"/>
  <c r="AK1866" i="2"/>
  <c r="AK1865" i="2"/>
  <c r="AK1864" i="2"/>
  <c r="AK1863" i="2"/>
  <c r="AK1862" i="2"/>
  <c r="AK1861" i="2"/>
  <c r="AK1860" i="2"/>
  <c r="AK1859" i="2"/>
  <c r="AK1858" i="2"/>
  <c r="AK1857" i="2"/>
  <c r="AK1856" i="2"/>
  <c r="AK1855" i="2"/>
  <c r="AK1854" i="2"/>
  <c r="AK1853" i="2"/>
  <c r="AK1852" i="2"/>
  <c r="AK1851" i="2"/>
  <c r="AK1850" i="2"/>
  <c r="AK1849" i="2"/>
  <c r="AK1848" i="2"/>
  <c r="AK1847" i="2"/>
  <c r="AK1846" i="2"/>
  <c r="AK1845" i="2"/>
  <c r="AK1844" i="2"/>
  <c r="AK1843" i="2"/>
  <c r="AK1842" i="2"/>
  <c r="AK1841" i="2"/>
  <c r="AK1840" i="2"/>
  <c r="AK1839" i="2"/>
  <c r="AK1838" i="2"/>
  <c r="AK1837" i="2"/>
  <c r="AK1836" i="2"/>
  <c r="AK1835" i="2"/>
  <c r="AK1834" i="2"/>
  <c r="AK1833" i="2"/>
  <c r="AK1832" i="2"/>
  <c r="AK1831" i="2"/>
  <c r="AK1830" i="2"/>
  <c r="AK1829" i="2"/>
  <c r="AK1828" i="2"/>
  <c r="AK1827" i="2"/>
  <c r="AK1826" i="2"/>
  <c r="AK1825" i="2"/>
  <c r="AK1824" i="2"/>
  <c r="AK1823" i="2"/>
  <c r="AK1822" i="2"/>
  <c r="AK1821" i="2"/>
  <c r="AK1820" i="2"/>
  <c r="AK1819" i="2"/>
  <c r="AK1818" i="2"/>
  <c r="AK1817" i="2"/>
  <c r="AK1816" i="2"/>
  <c r="AK1815" i="2"/>
  <c r="AK1814" i="2"/>
  <c r="AK1813" i="2"/>
  <c r="AK1812" i="2"/>
  <c r="AK1811" i="2"/>
  <c r="AK1810" i="2"/>
  <c r="AK1809" i="2"/>
  <c r="AK1808" i="2"/>
  <c r="AK1807" i="2"/>
  <c r="AK1806" i="2"/>
  <c r="AK1805" i="2"/>
  <c r="AK1804" i="2"/>
  <c r="AK1803" i="2"/>
  <c r="AK1802" i="2"/>
  <c r="AK1801" i="2"/>
  <c r="AK1800" i="2"/>
  <c r="AK1799" i="2"/>
  <c r="AK1798" i="2"/>
  <c r="AK1797" i="2"/>
  <c r="AK1796" i="2"/>
  <c r="AK1795" i="2"/>
  <c r="AK1794" i="2"/>
  <c r="AK1793" i="2"/>
  <c r="AK1792" i="2"/>
  <c r="AK1791" i="2"/>
  <c r="AK1790" i="2"/>
  <c r="AK1789" i="2"/>
  <c r="AK1788" i="2"/>
  <c r="AK1787" i="2"/>
  <c r="AK1786" i="2"/>
  <c r="AK1785" i="2"/>
  <c r="AK1784" i="2"/>
  <c r="AK1783" i="2"/>
  <c r="AK1782" i="2"/>
  <c r="AK1781" i="2"/>
  <c r="AK1780" i="2"/>
  <c r="AK1779" i="2"/>
  <c r="AK1778" i="2"/>
  <c r="AK1777" i="2"/>
  <c r="AK1776" i="2"/>
  <c r="AK1775" i="2"/>
  <c r="AK1774" i="2"/>
  <c r="AK1773" i="2"/>
  <c r="AK1772" i="2"/>
  <c r="AK1771" i="2"/>
  <c r="AK1770" i="2"/>
  <c r="AK1769" i="2"/>
  <c r="AK1768" i="2"/>
  <c r="AK1767" i="2"/>
  <c r="AK1766" i="2"/>
  <c r="AK1765" i="2"/>
  <c r="AK1764" i="2"/>
  <c r="AK1763" i="2"/>
  <c r="AK1762" i="2"/>
  <c r="AK1761" i="2"/>
  <c r="AK1760" i="2"/>
  <c r="AK1759" i="2"/>
  <c r="AK1758" i="2"/>
  <c r="AK1757" i="2"/>
  <c r="AK1756" i="2"/>
  <c r="AK1755" i="2"/>
  <c r="AK1754" i="2"/>
  <c r="AK1753" i="2"/>
  <c r="AK1752" i="2"/>
  <c r="AK1751" i="2"/>
  <c r="AK1750" i="2"/>
  <c r="AK1749" i="2"/>
  <c r="AK1748" i="2"/>
  <c r="AK1747" i="2"/>
  <c r="AK1746" i="2"/>
  <c r="AK1745" i="2"/>
  <c r="AK1744" i="2"/>
  <c r="AK1743" i="2"/>
  <c r="AK1742" i="2"/>
  <c r="AK1741" i="2"/>
  <c r="AK1740" i="2"/>
  <c r="AK1739" i="2"/>
  <c r="AK1738" i="2"/>
  <c r="AK1737" i="2"/>
  <c r="AK1736" i="2"/>
  <c r="AK1735" i="2"/>
  <c r="AK1734" i="2"/>
  <c r="AK1733" i="2"/>
  <c r="AK1732" i="2"/>
  <c r="AK1731" i="2"/>
  <c r="AK1730" i="2"/>
  <c r="AK1729" i="2"/>
  <c r="AK1728" i="2"/>
  <c r="AK1727" i="2"/>
  <c r="AK1726" i="2"/>
  <c r="AK1725" i="2"/>
  <c r="AK1724" i="2"/>
  <c r="AK1723" i="2"/>
  <c r="AK1722" i="2"/>
  <c r="AK1721" i="2"/>
  <c r="AK1720" i="2"/>
  <c r="AK1719" i="2"/>
  <c r="AK1718" i="2"/>
  <c r="AK1717" i="2"/>
  <c r="AK1716" i="2"/>
  <c r="AK1715" i="2"/>
  <c r="AK1714" i="2"/>
  <c r="AK1713" i="2"/>
  <c r="AK1712" i="2"/>
  <c r="AK1711" i="2"/>
  <c r="AK1710" i="2"/>
  <c r="AK1709" i="2"/>
  <c r="AK1708" i="2"/>
  <c r="AK1707" i="2"/>
  <c r="AK1706" i="2"/>
  <c r="AK1705" i="2"/>
  <c r="AK1704" i="2"/>
  <c r="AK1703" i="2"/>
  <c r="AK1702" i="2"/>
  <c r="AK1701" i="2"/>
  <c r="AK1700" i="2"/>
  <c r="AK1699" i="2"/>
  <c r="AK1698" i="2"/>
  <c r="AK1697" i="2"/>
  <c r="AK1696" i="2"/>
  <c r="AK1695" i="2"/>
  <c r="AK1694" i="2"/>
  <c r="AK1693" i="2"/>
  <c r="AK1692" i="2"/>
  <c r="AK1691" i="2"/>
  <c r="AK1690" i="2"/>
  <c r="AK1689" i="2"/>
  <c r="AK1688" i="2"/>
  <c r="AK1687" i="2"/>
  <c r="AK1686" i="2"/>
  <c r="AK1685" i="2"/>
  <c r="AK1684" i="2"/>
  <c r="AK1683" i="2"/>
  <c r="AK1682" i="2"/>
  <c r="AK1681" i="2"/>
  <c r="AK1680" i="2"/>
  <c r="AK1679" i="2"/>
  <c r="AK1678" i="2"/>
  <c r="AK1677" i="2"/>
  <c r="AK1676" i="2"/>
  <c r="AK1675" i="2"/>
  <c r="AK1674" i="2"/>
  <c r="AK1673" i="2"/>
  <c r="AK1672" i="2"/>
  <c r="AK1671" i="2"/>
  <c r="AK1670" i="2"/>
  <c r="AK1669" i="2"/>
  <c r="AK1668" i="2"/>
  <c r="AK1667" i="2"/>
  <c r="AK1666" i="2"/>
  <c r="AK1665" i="2"/>
  <c r="AK1664" i="2"/>
  <c r="AK1663" i="2"/>
  <c r="AK1662" i="2"/>
  <c r="AK1661" i="2"/>
  <c r="AK1660" i="2"/>
  <c r="AK1659" i="2"/>
  <c r="AK1658" i="2"/>
  <c r="AK1657" i="2"/>
  <c r="AK1656" i="2"/>
  <c r="AK1655" i="2"/>
  <c r="AK1654" i="2"/>
  <c r="AK1653" i="2"/>
  <c r="AK1652" i="2"/>
  <c r="AK1651" i="2"/>
  <c r="AK1650" i="2"/>
  <c r="AK1649" i="2"/>
  <c r="AK1648" i="2"/>
  <c r="AK1647" i="2"/>
  <c r="AK1646" i="2"/>
  <c r="AK1645" i="2"/>
  <c r="AK1644" i="2"/>
  <c r="AK1643" i="2"/>
  <c r="AK1642" i="2"/>
  <c r="AK1641" i="2"/>
  <c r="AK1640" i="2"/>
  <c r="AK1639" i="2"/>
  <c r="AK1638" i="2"/>
  <c r="AK1637" i="2"/>
  <c r="AK1636" i="2"/>
  <c r="AK1635" i="2"/>
  <c r="AK1634" i="2"/>
  <c r="AK1633" i="2"/>
  <c r="AK1632" i="2"/>
  <c r="AK1631" i="2"/>
  <c r="AK1630" i="2"/>
  <c r="AK1629" i="2"/>
  <c r="AK1628" i="2"/>
  <c r="AK1627" i="2"/>
  <c r="AK1626" i="2"/>
  <c r="AK1625" i="2"/>
  <c r="AK1624" i="2"/>
  <c r="AK1623" i="2"/>
  <c r="AK1622" i="2"/>
  <c r="AK1621" i="2"/>
  <c r="AK1620" i="2"/>
  <c r="AK1619" i="2"/>
  <c r="AK1618" i="2"/>
  <c r="AK1617" i="2"/>
  <c r="AK1616" i="2"/>
  <c r="AK1615" i="2"/>
  <c r="AK1614" i="2"/>
  <c r="AK1613" i="2"/>
  <c r="AK1612" i="2"/>
  <c r="AK1611" i="2"/>
  <c r="AK1610" i="2"/>
  <c r="AK1609" i="2"/>
  <c r="AK1608" i="2"/>
  <c r="AK1607" i="2"/>
  <c r="AK1606" i="2"/>
  <c r="AK1605" i="2"/>
  <c r="AK1604" i="2"/>
  <c r="AK1603" i="2"/>
  <c r="AK1602" i="2"/>
  <c r="AK1601" i="2"/>
  <c r="AK1600" i="2"/>
  <c r="AK1599" i="2"/>
  <c r="AK1598" i="2"/>
  <c r="AK1597" i="2"/>
  <c r="AK1596" i="2"/>
  <c r="AK1595" i="2"/>
  <c r="AK1594" i="2"/>
  <c r="AK1593" i="2"/>
  <c r="AK1592" i="2"/>
  <c r="AK1591" i="2"/>
  <c r="AK1590" i="2"/>
  <c r="AK1589" i="2"/>
  <c r="AK1588" i="2"/>
  <c r="AK1587" i="2"/>
  <c r="AK1586" i="2"/>
  <c r="AK1585" i="2"/>
  <c r="AK1584" i="2"/>
  <c r="AK1583" i="2"/>
  <c r="AK1582" i="2"/>
  <c r="AK1581" i="2"/>
  <c r="AK1580" i="2"/>
  <c r="AK1579" i="2"/>
  <c r="AK1578" i="2"/>
  <c r="AK1577" i="2"/>
  <c r="AK1576" i="2"/>
  <c r="AK1575" i="2"/>
  <c r="AK1574" i="2"/>
  <c r="AK1573" i="2"/>
  <c r="AK1572" i="2"/>
  <c r="AK1571" i="2"/>
  <c r="AK1570" i="2"/>
  <c r="AK1569" i="2"/>
  <c r="AK1568" i="2"/>
  <c r="AK1567" i="2"/>
  <c r="AK1566" i="2"/>
  <c r="AK1565" i="2"/>
  <c r="AK1564" i="2"/>
  <c r="AK1563" i="2"/>
  <c r="AK1562" i="2"/>
  <c r="AK1561" i="2"/>
  <c r="AK1560" i="2"/>
  <c r="AK1559" i="2"/>
  <c r="AK1558" i="2"/>
  <c r="AK1557" i="2"/>
  <c r="AK1556" i="2"/>
  <c r="AK1555" i="2"/>
  <c r="AK1554" i="2"/>
  <c r="AK1553" i="2"/>
  <c r="AK1552" i="2"/>
  <c r="AK1551" i="2"/>
  <c r="AK1550" i="2"/>
  <c r="AK1549" i="2"/>
  <c r="AK1548" i="2"/>
  <c r="AK1547" i="2"/>
  <c r="AK1546" i="2"/>
  <c r="AK1545" i="2"/>
  <c r="AK1544" i="2"/>
  <c r="AK1543" i="2"/>
  <c r="AK1542" i="2"/>
  <c r="AK1541" i="2"/>
  <c r="AK1540" i="2"/>
  <c r="AK1539" i="2"/>
  <c r="AK1538" i="2"/>
  <c r="AK1537" i="2"/>
  <c r="AK1536" i="2"/>
  <c r="AK1535" i="2"/>
  <c r="AK1534" i="2"/>
  <c r="AK1533" i="2"/>
  <c r="AK1532" i="2"/>
  <c r="AK1531" i="2"/>
  <c r="AK1530" i="2"/>
  <c r="AK1529" i="2"/>
  <c r="AK1528" i="2"/>
  <c r="AK1527" i="2"/>
  <c r="AK1526" i="2"/>
  <c r="AK1525" i="2"/>
  <c r="AK1524" i="2"/>
  <c r="AK1523" i="2"/>
  <c r="AK1522" i="2"/>
  <c r="AK1521" i="2"/>
  <c r="AK1520" i="2"/>
  <c r="AK1519" i="2"/>
  <c r="AK1518" i="2"/>
  <c r="AK1517" i="2"/>
  <c r="AK1516" i="2"/>
  <c r="AK1515" i="2"/>
  <c r="AK1514" i="2"/>
  <c r="AK1513" i="2"/>
  <c r="AK1512" i="2"/>
  <c r="AK1511" i="2"/>
  <c r="AK1510" i="2"/>
  <c r="AK1509" i="2"/>
  <c r="AK1508" i="2"/>
  <c r="AK1507" i="2"/>
  <c r="AK1506" i="2"/>
  <c r="AK1505" i="2"/>
  <c r="AK1504" i="2"/>
  <c r="AK1503" i="2"/>
  <c r="AK1502" i="2"/>
  <c r="AK1501" i="2"/>
  <c r="AK1500" i="2"/>
  <c r="AK1499" i="2"/>
  <c r="AK1498" i="2"/>
  <c r="AK1497" i="2"/>
  <c r="AK1496" i="2"/>
  <c r="AK1495" i="2"/>
  <c r="AK1494" i="2"/>
  <c r="AK1493" i="2"/>
  <c r="AK1492" i="2"/>
  <c r="AK1491" i="2"/>
  <c r="AK1490" i="2"/>
  <c r="AK1489" i="2"/>
  <c r="AK1488" i="2"/>
  <c r="AK1487" i="2"/>
  <c r="AK1486" i="2"/>
  <c r="AK1485" i="2"/>
  <c r="AK1484" i="2"/>
  <c r="AK1483" i="2"/>
  <c r="AK1482" i="2"/>
  <c r="AK1481" i="2"/>
  <c r="AK1480" i="2"/>
  <c r="AK1479" i="2"/>
  <c r="AK1478" i="2"/>
  <c r="AK1477" i="2"/>
  <c r="AK1476" i="2"/>
  <c r="AK1475" i="2"/>
  <c r="AK1474" i="2"/>
  <c r="AK1473" i="2"/>
  <c r="AK1472" i="2"/>
  <c r="AK1471" i="2"/>
  <c r="AK1470" i="2"/>
  <c r="AK1469" i="2"/>
  <c r="AK1468" i="2"/>
  <c r="AK1467" i="2"/>
  <c r="AK1466" i="2"/>
  <c r="AK1465" i="2"/>
  <c r="AK1464" i="2"/>
  <c r="AK1463" i="2"/>
  <c r="AK1462" i="2"/>
  <c r="AK1461" i="2"/>
  <c r="AK1460" i="2"/>
  <c r="AK1459" i="2"/>
  <c r="AK1458" i="2"/>
  <c r="AK1457" i="2"/>
  <c r="AK1456" i="2"/>
  <c r="AK1455" i="2"/>
  <c r="AK1454" i="2"/>
  <c r="AK1453" i="2"/>
  <c r="AK1452" i="2"/>
  <c r="AK1451" i="2"/>
  <c r="AK1450" i="2"/>
  <c r="AK1449" i="2"/>
  <c r="AK1448" i="2"/>
  <c r="AK1447" i="2"/>
  <c r="AK1446" i="2"/>
  <c r="AK1445" i="2"/>
  <c r="AK1444" i="2"/>
  <c r="AK1443" i="2"/>
  <c r="AK1442" i="2"/>
  <c r="AK1441" i="2"/>
  <c r="AK1440" i="2"/>
  <c r="AK1439" i="2"/>
  <c r="AK1438" i="2"/>
  <c r="AK1437" i="2"/>
  <c r="AK1436" i="2"/>
  <c r="AK1435" i="2"/>
  <c r="AK1434" i="2"/>
  <c r="AK1433" i="2"/>
  <c r="AK1432" i="2"/>
  <c r="AK1431" i="2"/>
  <c r="AK1430" i="2"/>
  <c r="AK1429" i="2"/>
  <c r="AK1428" i="2"/>
  <c r="AK1427" i="2"/>
  <c r="AK1426" i="2"/>
  <c r="AK1425" i="2"/>
  <c r="AK1424" i="2"/>
  <c r="AK1423" i="2"/>
  <c r="AK1422" i="2"/>
  <c r="AK1421" i="2"/>
  <c r="AK1420" i="2"/>
  <c r="AK1419" i="2"/>
  <c r="AK1418" i="2"/>
  <c r="AK1417" i="2"/>
  <c r="AK1416" i="2"/>
  <c r="AK1415" i="2"/>
  <c r="AK1414" i="2"/>
  <c r="AK1413" i="2"/>
  <c r="AK1412" i="2"/>
  <c r="AK1411" i="2"/>
  <c r="AK1410" i="2"/>
  <c r="AK1409" i="2"/>
  <c r="AK1408" i="2"/>
  <c r="AK1407" i="2"/>
  <c r="AK1406" i="2"/>
  <c r="AK1405" i="2"/>
  <c r="AK1404" i="2"/>
  <c r="AK1403" i="2"/>
  <c r="AK1402" i="2"/>
  <c r="AK1401" i="2"/>
  <c r="AK1400" i="2"/>
  <c r="AK1399" i="2"/>
  <c r="AK1398" i="2"/>
  <c r="AK1397" i="2"/>
  <c r="AK1396" i="2"/>
  <c r="AK1395" i="2"/>
  <c r="AK1394" i="2"/>
  <c r="AK1393" i="2"/>
  <c r="AK1392" i="2"/>
  <c r="AK1391" i="2"/>
  <c r="AK1390" i="2"/>
  <c r="AK1389" i="2"/>
  <c r="AK1388" i="2"/>
  <c r="AK1387" i="2"/>
  <c r="AK1386" i="2"/>
  <c r="AK1385" i="2"/>
  <c r="AK1384" i="2"/>
  <c r="AK1383" i="2"/>
  <c r="AK1382" i="2"/>
  <c r="AK1381" i="2"/>
  <c r="AK1380" i="2"/>
  <c r="AK1379" i="2"/>
  <c r="AK1378" i="2"/>
  <c r="AK1377" i="2"/>
  <c r="AK1376" i="2"/>
  <c r="AK1375" i="2"/>
  <c r="AK1374" i="2"/>
  <c r="AK1373" i="2"/>
  <c r="AK1372" i="2"/>
  <c r="AK1371" i="2"/>
  <c r="AK1370" i="2"/>
  <c r="AK1369" i="2"/>
  <c r="AK1368" i="2"/>
  <c r="AK1367" i="2"/>
  <c r="AK1366" i="2"/>
  <c r="AK1365" i="2"/>
  <c r="AK1364" i="2"/>
  <c r="AK1363" i="2"/>
  <c r="AK1362" i="2"/>
  <c r="AK1361" i="2"/>
  <c r="AK1360" i="2"/>
  <c r="AK1359" i="2"/>
  <c r="AK1358" i="2"/>
  <c r="AK1357" i="2"/>
  <c r="AK1356" i="2"/>
  <c r="AK1355" i="2"/>
  <c r="AK1354" i="2"/>
  <c r="AK1353" i="2"/>
  <c r="AK1352" i="2"/>
  <c r="AK1351" i="2"/>
  <c r="AK1350" i="2"/>
  <c r="AK1349" i="2"/>
  <c r="AK1348" i="2"/>
  <c r="AK1347" i="2"/>
  <c r="AK1346" i="2"/>
  <c r="AK1345" i="2"/>
  <c r="AK1344" i="2"/>
  <c r="AK1343" i="2"/>
  <c r="AK1342" i="2"/>
  <c r="AK1341" i="2"/>
  <c r="AK1340" i="2"/>
  <c r="AK1339" i="2"/>
  <c r="AK1338" i="2"/>
  <c r="AK1337" i="2"/>
  <c r="AK1336" i="2"/>
  <c r="AK1335" i="2"/>
  <c r="AK1334" i="2"/>
  <c r="AK1333" i="2"/>
  <c r="AK1332" i="2"/>
  <c r="AK1331" i="2"/>
  <c r="AK1330" i="2"/>
  <c r="AK1329" i="2"/>
  <c r="AK1328" i="2"/>
  <c r="AK1327" i="2"/>
  <c r="AK1326" i="2"/>
  <c r="AK1325" i="2"/>
  <c r="AK1324" i="2"/>
  <c r="AK1323" i="2"/>
  <c r="AK1322" i="2"/>
  <c r="AK1321" i="2"/>
  <c r="AK1320" i="2"/>
  <c r="AK1319" i="2"/>
  <c r="AK1318" i="2"/>
  <c r="AK1317" i="2"/>
  <c r="AK1316" i="2"/>
  <c r="AK1315" i="2"/>
  <c r="AK1314" i="2"/>
  <c r="AK1313" i="2"/>
  <c r="AK1312" i="2"/>
  <c r="AK1311" i="2"/>
  <c r="AK1310" i="2"/>
  <c r="AK1309" i="2"/>
  <c r="AK1308" i="2"/>
  <c r="AK1307" i="2"/>
  <c r="AK1306" i="2"/>
  <c r="AK1305" i="2"/>
  <c r="AK1304" i="2"/>
  <c r="AK1303" i="2"/>
  <c r="AK1302" i="2"/>
  <c r="AK1301" i="2"/>
  <c r="AK1300" i="2"/>
  <c r="AK1299" i="2"/>
  <c r="AK1298" i="2"/>
  <c r="AK1297" i="2"/>
  <c r="AK1296" i="2"/>
  <c r="AK1295" i="2"/>
  <c r="AK1294" i="2"/>
  <c r="AK1293" i="2"/>
  <c r="AK1292" i="2"/>
  <c r="AK1291" i="2"/>
  <c r="AK1290" i="2"/>
  <c r="AK1289" i="2"/>
  <c r="AK1288" i="2"/>
  <c r="AK1287" i="2"/>
  <c r="AK1286" i="2"/>
  <c r="AK1285" i="2"/>
  <c r="AK1284" i="2"/>
  <c r="AK1283" i="2"/>
  <c r="AK1282" i="2"/>
  <c r="AK1281" i="2"/>
  <c r="AK1280" i="2"/>
  <c r="AK1279" i="2"/>
  <c r="AK1278" i="2"/>
  <c r="AK1277" i="2"/>
  <c r="AK1276" i="2"/>
  <c r="AK1275" i="2"/>
  <c r="AK1274" i="2"/>
  <c r="AK1273" i="2"/>
  <c r="AK1272" i="2"/>
  <c r="AK1271" i="2"/>
  <c r="AK1270" i="2"/>
  <c r="AK1269" i="2"/>
  <c r="AK1268" i="2"/>
  <c r="AK1267" i="2"/>
  <c r="AK1266" i="2"/>
  <c r="AK1265" i="2"/>
  <c r="AK1264" i="2"/>
  <c r="AK1263" i="2"/>
  <c r="AK1262" i="2"/>
  <c r="AK1261" i="2"/>
  <c r="AK1260" i="2"/>
  <c r="AK1259" i="2"/>
  <c r="AK1258" i="2"/>
  <c r="AK1257" i="2"/>
  <c r="AK1256" i="2"/>
  <c r="AK1255" i="2"/>
  <c r="AK1254" i="2"/>
  <c r="AK1253" i="2"/>
  <c r="AK1252" i="2"/>
  <c r="AK1251" i="2"/>
  <c r="AK1250" i="2"/>
  <c r="AK1249" i="2"/>
  <c r="AK1248" i="2"/>
  <c r="AK1247" i="2"/>
  <c r="AK1246" i="2"/>
  <c r="AK1245" i="2"/>
  <c r="AK1244" i="2"/>
  <c r="AK1243" i="2"/>
  <c r="AK1242" i="2"/>
  <c r="AK1241" i="2"/>
  <c r="AK1240" i="2"/>
  <c r="AK1239" i="2"/>
  <c r="AK1238" i="2"/>
  <c r="AK1237" i="2"/>
  <c r="AK1236" i="2"/>
  <c r="AK1235" i="2"/>
  <c r="AK1234" i="2"/>
  <c r="AK1233" i="2"/>
  <c r="AK1232" i="2"/>
  <c r="AK1231" i="2"/>
  <c r="AK1230" i="2"/>
  <c r="AK1229" i="2"/>
  <c r="AK1228" i="2"/>
  <c r="AK1227" i="2"/>
  <c r="AK1226" i="2"/>
  <c r="AK1225" i="2"/>
  <c r="AK1224" i="2"/>
  <c r="AK1223" i="2"/>
  <c r="AK1222" i="2"/>
  <c r="AK1221" i="2"/>
  <c r="AK1220" i="2"/>
  <c r="AK1219" i="2"/>
  <c r="AK1218" i="2"/>
  <c r="AK1217" i="2"/>
  <c r="AK1216" i="2"/>
  <c r="AK1215" i="2"/>
  <c r="AK1214" i="2"/>
  <c r="AK1213" i="2"/>
  <c r="AK1212" i="2"/>
  <c r="AK1211" i="2"/>
  <c r="AK1210" i="2"/>
  <c r="AK1209" i="2"/>
  <c r="AK1208" i="2"/>
  <c r="AK1207" i="2"/>
  <c r="AK1206" i="2"/>
  <c r="AK1205" i="2"/>
  <c r="AK1204" i="2"/>
  <c r="AK1203" i="2"/>
  <c r="AK1202" i="2"/>
  <c r="AK1201" i="2"/>
  <c r="AK1200" i="2"/>
  <c r="AK1199" i="2"/>
  <c r="AK1198" i="2"/>
  <c r="AK1197" i="2"/>
  <c r="AK1196" i="2"/>
  <c r="AK1195" i="2"/>
  <c r="AK1194" i="2"/>
  <c r="AK1193" i="2"/>
  <c r="AK1192" i="2"/>
  <c r="AK1191" i="2"/>
  <c r="AK1190" i="2"/>
  <c r="AK1189" i="2"/>
  <c r="AK1188" i="2"/>
  <c r="AK1187" i="2"/>
  <c r="AK1186" i="2"/>
  <c r="AK1185" i="2"/>
  <c r="AK1184" i="2"/>
  <c r="AK1183" i="2"/>
  <c r="AK1182" i="2"/>
  <c r="AK1181" i="2"/>
  <c r="AK1180" i="2"/>
  <c r="AK1179" i="2"/>
  <c r="AK1178" i="2"/>
  <c r="AK1177" i="2"/>
  <c r="AK1176" i="2"/>
  <c r="AK1175" i="2"/>
  <c r="AK1174" i="2"/>
  <c r="AK1173" i="2"/>
  <c r="AK1172" i="2"/>
  <c r="AK1171" i="2"/>
  <c r="AK1170" i="2"/>
  <c r="AK1169" i="2"/>
  <c r="AK1168" i="2"/>
  <c r="AK1167" i="2"/>
  <c r="AK1166" i="2"/>
  <c r="AK1165" i="2"/>
  <c r="AK1164" i="2"/>
  <c r="AK1163" i="2"/>
  <c r="AK1162" i="2"/>
  <c r="AK1161" i="2"/>
  <c r="AK1160" i="2"/>
  <c r="AK1159" i="2"/>
  <c r="AK1158" i="2"/>
  <c r="AK1157" i="2"/>
  <c r="AK1156" i="2"/>
  <c r="AK1155" i="2"/>
  <c r="AK1154" i="2"/>
  <c r="AK1153" i="2"/>
  <c r="AK1152" i="2"/>
  <c r="AK1151" i="2"/>
  <c r="AK1150" i="2"/>
  <c r="AK1149" i="2"/>
  <c r="AK1148" i="2"/>
  <c r="AK1147" i="2"/>
  <c r="AK1146" i="2"/>
  <c r="AK1145" i="2"/>
  <c r="AK1144" i="2"/>
  <c r="AK1143" i="2"/>
  <c r="AK1142" i="2"/>
  <c r="AK1141" i="2"/>
  <c r="AK1140" i="2"/>
  <c r="AK1139" i="2"/>
  <c r="AK1138" i="2"/>
  <c r="AK1137" i="2"/>
  <c r="AK1136" i="2"/>
  <c r="AK1135" i="2"/>
  <c r="AK1134" i="2"/>
  <c r="AK1133" i="2"/>
  <c r="AK1132" i="2"/>
  <c r="AK1131" i="2"/>
  <c r="AK1130" i="2"/>
  <c r="AK1129" i="2"/>
  <c r="AK1128" i="2"/>
  <c r="AK1127" i="2"/>
  <c r="AK1126" i="2"/>
  <c r="AK1125" i="2"/>
  <c r="AK1124" i="2"/>
  <c r="AK1123" i="2"/>
  <c r="AK1122" i="2"/>
  <c r="AK1121" i="2"/>
  <c r="AK1120" i="2"/>
  <c r="AK1119" i="2"/>
  <c r="AK1118" i="2"/>
  <c r="AK1117" i="2"/>
  <c r="AK1116" i="2"/>
  <c r="AK1115" i="2"/>
  <c r="AK1114" i="2"/>
  <c r="AK1113" i="2"/>
  <c r="AK1112" i="2"/>
  <c r="AK1111" i="2"/>
  <c r="AK1110" i="2"/>
  <c r="AK1109" i="2"/>
  <c r="AK1108" i="2"/>
  <c r="AK1107" i="2"/>
  <c r="AK1106" i="2"/>
  <c r="AK1105" i="2"/>
  <c r="AK1104" i="2"/>
  <c r="AK1103" i="2"/>
  <c r="AK1102" i="2"/>
  <c r="AK1101" i="2"/>
  <c r="AK1100" i="2"/>
  <c r="AK1099" i="2"/>
  <c r="AK1098" i="2"/>
  <c r="AK1097" i="2"/>
  <c r="AK1096" i="2"/>
  <c r="AK1095" i="2"/>
  <c r="AK1094" i="2"/>
  <c r="AK1093" i="2"/>
  <c r="AK1092" i="2"/>
  <c r="AK1091" i="2"/>
  <c r="AK1090" i="2"/>
  <c r="AK1089" i="2"/>
  <c r="AK1088" i="2"/>
  <c r="AK1087" i="2"/>
  <c r="AK1086" i="2"/>
  <c r="AK1085" i="2"/>
  <c r="AK1084" i="2"/>
  <c r="AK1083" i="2"/>
  <c r="AK1082" i="2"/>
  <c r="AK1081" i="2"/>
  <c r="AK1080" i="2"/>
  <c r="AK1079" i="2"/>
  <c r="AK1078" i="2"/>
  <c r="AK1077" i="2"/>
  <c r="AK1076" i="2"/>
  <c r="AK1075" i="2"/>
  <c r="AK1074" i="2"/>
  <c r="AK1073" i="2"/>
  <c r="AK1072" i="2"/>
  <c r="AK1071" i="2"/>
  <c r="AK1070" i="2"/>
  <c r="AK1069" i="2"/>
  <c r="AK1068" i="2"/>
  <c r="AK1067" i="2"/>
  <c r="AK1066" i="2"/>
  <c r="AK1065" i="2"/>
  <c r="AK1064" i="2"/>
  <c r="AK1063" i="2"/>
  <c r="AK1062" i="2"/>
  <c r="AK1061" i="2"/>
  <c r="AK1060" i="2"/>
  <c r="AK1059" i="2"/>
  <c r="AK1058" i="2"/>
  <c r="AK1057" i="2"/>
  <c r="AK1056" i="2"/>
  <c r="AK1055" i="2"/>
  <c r="AK1054" i="2"/>
  <c r="AK1053" i="2"/>
  <c r="AK1052" i="2"/>
  <c r="AK1051" i="2"/>
  <c r="AK1050" i="2"/>
  <c r="AK1049" i="2"/>
  <c r="AK1048" i="2"/>
  <c r="AK1047" i="2"/>
  <c r="AK1046" i="2"/>
  <c r="AK1045" i="2"/>
  <c r="AK1044" i="2"/>
  <c r="AK1043" i="2"/>
  <c r="AK1042" i="2"/>
  <c r="AK1041" i="2"/>
  <c r="AK1040" i="2"/>
  <c r="AK1039" i="2"/>
  <c r="AK1038" i="2"/>
  <c r="AK1037" i="2"/>
  <c r="AK1036" i="2"/>
  <c r="AK1035" i="2"/>
  <c r="AK1034" i="2"/>
  <c r="AK1033" i="2"/>
  <c r="AK1032" i="2"/>
  <c r="AK1031" i="2"/>
  <c r="AK1030" i="2"/>
  <c r="AK1029" i="2"/>
  <c r="AK1028" i="2"/>
  <c r="AK1027" i="2"/>
  <c r="AK1026" i="2"/>
  <c r="AK1025" i="2"/>
  <c r="AK1024" i="2"/>
  <c r="AK1023" i="2"/>
  <c r="AK1022" i="2"/>
  <c r="AK1021" i="2"/>
  <c r="AK1020" i="2"/>
  <c r="AK1019" i="2"/>
  <c r="AK1018" i="2"/>
  <c r="AK1017" i="2"/>
  <c r="AK1016" i="2"/>
  <c r="AK1015" i="2"/>
  <c r="AK1014" i="2"/>
  <c r="AK1013" i="2"/>
  <c r="AK1012" i="2"/>
  <c r="AK1011" i="2"/>
  <c r="AK1010" i="2"/>
  <c r="AK1009" i="2"/>
  <c r="AK1008" i="2"/>
  <c r="AK1007" i="2"/>
  <c r="AK1006" i="2"/>
  <c r="AK1005" i="2"/>
  <c r="AK1004" i="2"/>
  <c r="AK1003" i="2"/>
  <c r="AK1002" i="2"/>
  <c r="AK1001" i="2"/>
  <c r="AK1000" i="2"/>
  <c r="AK999" i="2"/>
  <c r="AK998" i="2"/>
  <c r="AK997" i="2"/>
  <c r="AK996" i="2"/>
  <c r="AK995" i="2"/>
  <c r="AK994" i="2"/>
  <c r="AK993" i="2"/>
  <c r="AK992" i="2"/>
  <c r="AK991" i="2"/>
  <c r="AK990" i="2"/>
  <c r="AK989" i="2"/>
  <c r="AK988" i="2"/>
  <c r="AK987" i="2"/>
  <c r="AK986" i="2"/>
  <c r="AK985" i="2"/>
  <c r="AK984" i="2"/>
  <c r="AK983" i="2"/>
  <c r="AK982" i="2"/>
  <c r="AK981" i="2"/>
  <c r="AK980" i="2"/>
  <c r="AK979" i="2"/>
  <c r="AK978" i="2"/>
  <c r="AK977" i="2"/>
  <c r="AK976" i="2"/>
  <c r="AK975" i="2"/>
  <c r="AK974" i="2"/>
  <c r="AK973" i="2"/>
  <c r="AK972" i="2"/>
  <c r="AK971" i="2"/>
  <c r="AK970" i="2"/>
  <c r="AK969" i="2"/>
  <c r="AK968" i="2"/>
  <c r="AK967" i="2"/>
  <c r="AK966" i="2"/>
  <c r="AK965" i="2"/>
  <c r="AK964" i="2"/>
  <c r="AK963" i="2"/>
  <c r="AK962" i="2"/>
  <c r="AK961" i="2"/>
  <c r="AK960" i="2"/>
  <c r="AK959" i="2"/>
  <c r="AK958" i="2"/>
  <c r="AK957" i="2"/>
  <c r="AK956" i="2"/>
  <c r="AK955" i="2"/>
  <c r="AK954" i="2"/>
  <c r="AK953" i="2"/>
  <c r="AK952" i="2"/>
  <c r="AK951" i="2"/>
  <c r="AK950" i="2"/>
  <c r="AK949" i="2"/>
  <c r="AK948" i="2"/>
  <c r="AK947" i="2"/>
  <c r="AK946" i="2"/>
  <c r="AK945" i="2"/>
  <c r="AK944" i="2"/>
  <c r="AK943" i="2"/>
  <c r="AK942" i="2"/>
  <c r="AK941" i="2"/>
  <c r="AK940" i="2"/>
  <c r="AK939" i="2"/>
  <c r="AK938" i="2"/>
  <c r="AK937" i="2"/>
  <c r="AK936" i="2"/>
  <c r="AK935" i="2"/>
  <c r="AK934" i="2"/>
  <c r="AK933" i="2"/>
  <c r="AK932" i="2"/>
  <c r="AK931" i="2"/>
  <c r="AK930" i="2"/>
  <c r="AK929" i="2"/>
  <c r="AK928" i="2"/>
  <c r="AK927" i="2"/>
  <c r="AK926" i="2"/>
  <c r="AK925" i="2"/>
  <c r="AK924" i="2"/>
  <c r="AK923" i="2"/>
  <c r="AK922" i="2"/>
  <c r="AK921" i="2"/>
  <c r="AK920" i="2"/>
  <c r="AK919" i="2"/>
  <c r="AK918" i="2"/>
  <c r="AK917" i="2"/>
  <c r="AK916" i="2"/>
  <c r="AK915" i="2"/>
  <c r="AK914" i="2"/>
  <c r="AK913" i="2"/>
  <c r="AK912" i="2"/>
  <c r="AK911" i="2"/>
  <c r="AK910" i="2"/>
  <c r="AK909" i="2"/>
  <c r="AK908" i="2"/>
  <c r="AK907" i="2"/>
  <c r="AK906" i="2"/>
  <c r="AK905" i="2"/>
  <c r="AK904" i="2"/>
  <c r="AK903" i="2"/>
  <c r="AK902" i="2"/>
  <c r="AK901" i="2"/>
  <c r="AK900" i="2"/>
  <c r="AK899" i="2"/>
  <c r="AK898" i="2"/>
  <c r="AK897" i="2"/>
  <c r="AK896" i="2"/>
  <c r="AK895" i="2"/>
  <c r="AK894" i="2"/>
  <c r="AK893" i="2"/>
  <c r="AK892" i="2"/>
  <c r="AK891" i="2"/>
  <c r="AK890" i="2"/>
  <c r="AK889" i="2"/>
  <c r="AK888" i="2"/>
  <c r="AK887" i="2"/>
  <c r="AK886" i="2"/>
  <c r="AK885" i="2"/>
  <c r="AK884" i="2"/>
  <c r="AK883" i="2"/>
  <c r="AK882" i="2"/>
  <c r="AK881" i="2"/>
  <c r="AK880" i="2"/>
  <c r="AK879" i="2"/>
  <c r="AK878" i="2"/>
  <c r="AK877" i="2"/>
  <c r="AK876" i="2"/>
  <c r="AK875" i="2"/>
  <c r="AK874" i="2"/>
  <c r="AK873" i="2"/>
  <c r="AK872" i="2"/>
  <c r="AK871" i="2"/>
  <c r="AK870" i="2"/>
  <c r="AK869" i="2"/>
  <c r="AK868" i="2"/>
  <c r="AK867" i="2"/>
  <c r="AK866" i="2"/>
  <c r="AK865" i="2"/>
  <c r="AK864" i="2"/>
  <c r="AK863" i="2"/>
  <c r="AK862" i="2"/>
  <c r="AK861" i="2"/>
  <c r="AK860" i="2"/>
  <c r="AK859" i="2"/>
  <c r="AK858" i="2"/>
  <c r="AK857" i="2"/>
  <c r="AK856" i="2"/>
  <c r="AK855" i="2"/>
  <c r="AK854" i="2"/>
  <c r="AK853" i="2"/>
  <c r="AK852" i="2"/>
  <c r="AK851" i="2"/>
  <c r="AK850" i="2"/>
  <c r="AK849" i="2"/>
  <c r="AK848" i="2"/>
  <c r="AK847" i="2"/>
  <c r="AK846" i="2"/>
  <c r="AK845" i="2"/>
  <c r="AK844" i="2"/>
  <c r="AK843" i="2"/>
  <c r="AK842" i="2"/>
  <c r="AK841" i="2"/>
  <c r="AK840" i="2"/>
  <c r="AK839" i="2"/>
  <c r="AK838" i="2"/>
  <c r="AK837" i="2"/>
  <c r="AK836" i="2"/>
  <c r="AK835" i="2"/>
  <c r="AK834" i="2"/>
  <c r="AK833" i="2"/>
  <c r="AK832" i="2"/>
  <c r="AK831" i="2"/>
  <c r="AK830" i="2"/>
  <c r="AK829" i="2"/>
  <c r="AK828" i="2"/>
  <c r="AK827" i="2"/>
  <c r="AK826" i="2"/>
  <c r="AK825" i="2"/>
  <c r="AK824" i="2"/>
  <c r="AK823" i="2"/>
  <c r="AK822" i="2"/>
  <c r="AK821" i="2"/>
  <c r="AK820" i="2"/>
  <c r="AK819" i="2"/>
  <c r="AK818" i="2"/>
  <c r="AK817" i="2"/>
  <c r="AK816" i="2"/>
  <c r="AK815" i="2"/>
  <c r="AK814" i="2"/>
  <c r="AK813" i="2"/>
  <c r="AK812" i="2"/>
  <c r="AK811" i="2"/>
  <c r="AK810" i="2"/>
  <c r="AK809" i="2"/>
  <c r="AK808" i="2"/>
  <c r="AK807" i="2"/>
  <c r="AK806" i="2"/>
  <c r="AK805" i="2"/>
  <c r="AK804" i="2"/>
  <c r="AK803" i="2"/>
  <c r="AK802" i="2"/>
  <c r="AK801" i="2"/>
  <c r="AK800" i="2"/>
  <c r="AK799" i="2"/>
  <c r="AK798" i="2"/>
  <c r="AK797" i="2"/>
  <c r="AK796" i="2"/>
  <c r="AK795" i="2"/>
  <c r="AK794" i="2"/>
  <c r="AK793" i="2"/>
  <c r="AK792" i="2"/>
  <c r="AK791" i="2"/>
  <c r="AK790" i="2"/>
  <c r="AK789" i="2"/>
  <c r="AK788" i="2"/>
  <c r="AK787" i="2"/>
  <c r="AK786" i="2"/>
  <c r="AK785" i="2"/>
  <c r="AK784" i="2"/>
  <c r="AK783" i="2"/>
  <c r="AK782" i="2"/>
  <c r="AK781" i="2"/>
  <c r="AK780" i="2"/>
  <c r="AK779" i="2"/>
  <c r="AK778" i="2"/>
  <c r="AK777" i="2"/>
  <c r="AK776" i="2"/>
  <c r="AK775" i="2"/>
  <c r="AK774" i="2"/>
  <c r="AK773" i="2"/>
  <c r="AK772" i="2"/>
  <c r="AK771" i="2"/>
  <c r="AK770" i="2"/>
  <c r="AK769" i="2"/>
  <c r="AK768" i="2"/>
  <c r="AK767" i="2"/>
  <c r="AK766" i="2"/>
  <c r="AK765" i="2"/>
  <c r="AK764" i="2"/>
  <c r="AK763" i="2"/>
  <c r="AK762" i="2"/>
  <c r="AK761" i="2"/>
  <c r="AK760" i="2"/>
  <c r="AK759" i="2"/>
  <c r="AK758" i="2"/>
  <c r="AK757" i="2"/>
  <c r="AK756" i="2"/>
  <c r="AK755" i="2"/>
  <c r="AK754" i="2"/>
  <c r="AK753" i="2"/>
  <c r="AK752" i="2"/>
  <c r="AK751" i="2"/>
  <c r="AK750" i="2"/>
  <c r="AK749" i="2"/>
  <c r="AK748" i="2"/>
  <c r="AK747" i="2"/>
  <c r="AK746" i="2"/>
  <c r="AK745" i="2"/>
  <c r="AK744" i="2"/>
  <c r="AK743" i="2"/>
  <c r="AK742" i="2"/>
  <c r="AK741" i="2"/>
  <c r="AK740" i="2"/>
  <c r="AK739" i="2"/>
  <c r="AK738" i="2"/>
  <c r="AK737" i="2"/>
  <c r="AK736" i="2"/>
  <c r="AK735" i="2"/>
  <c r="AK734" i="2"/>
  <c r="AK733" i="2"/>
  <c r="AK732" i="2"/>
  <c r="AK731" i="2"/>
  <c r="AK730" i="2"/>
  <c r="AK729" i="2"/>
  <c r="AK728" i="2"/>
  <c r="AK727" i="2"/>
  <c r="AK726" i="2"/>
  <c r="AK725" i="2"/>
  <c r="AK724" i="2"/>
  <c r="AK723" i="2"/>
  <c r="AK722" i="2"/>
  <c r="AK721" i="2"/>
  <c r="AK720" i="2"/>
  <c r="AK719" i="2"/>
  <c r="AK718" i="2"/>
  <c r="AK717" i="2"/>
  <c r="AK716" i="2"/>
  <c r="AK715" i="2"/>
  <c r="AK714" i="2"/>
  <c r="AK713" i="2"/>
  <c r="AK712" i="2"/>
  <c r="AK711" i="2"/>
  <c r="AK710" i="2"/>
  <c r="AK709" i="2"/>
  <c r="AK708" i="2"/>
  <c r="AK707" i="2"/>
  <c r="AK706" i="2"/>
  <c r="AK705" i="2"/>
  <c r="AK704" i="2"/>
  <c r="AK703" i="2"/>
  <c r="AK702" i="2"/>
  <c r="AK701" i="2"/>
  <c r="AK700" i="2"/>
  <c r="AK699" i="2"/>
  <c r="AK698" i="2"/>
  <c r="AK697" i="2"/>
  <c r="AK696" i="2"/>
  <c r="AK695" i="2"/>
  <c r="AK694" i="2"/>
  <c r="AK693" i="2"/>
  <c r="AK692" i="2"/>
  <c r="AK691" i="2"/>
  <c r="AK690" i="2"/>
  <c r="AK689" i="2"/>
  <c r="AK688" i="2"/>
  <c r="AK687" i="2"/>
  <c r="AK686" i="2"/>
  <c r="AK685" i="2"/>
  <c r="AK684" i="2"/>
  <c r="AK683" i="2"/>
  <c r="AK682" i="2"/>
  <c r="AK681" i="2"/>
  <c r="AK680" i="2"/>
  <c r="AK679" i="2"/>
  <c r="AK678" i="2"/>
  <c r="AK677" i="2"/>
  <c r="AK676" i="2"/>
  <c r="AK675" i="2"/>
  <c r="AK674" i="2"/>
  <c r="AK673" i="2"/>
  <c r="AK672" i="2"/>
  <c r="AK671" i="2"/>
  <c r="AK670" i="2"/>
  <c r="AK669" i="2"/>
  <c r="AK668" i="2"/>
  <c r="AK667" i="2"/>
  <c r="AK666" i="2"/>
  <c r="AK665" i="2"/>
  <c r="AK664" i="2"/>
  <c r="AK663" i="2"/>
  <c r="AK662" i="2"/>
  <c r="AK661" i="2"/>
  <c r="AK660" i="2"/>
  <c r="AK659" i="2"/>
  <c r="AK658" i="2"/>
  <c r="AK657" i="2"/>
  <c r="AK656" i="2"/>
  <c r="AK655" i="2"/>
  <c r="AK654" i="2"/>
  <c r="AK653" i="2"/>
  <c r="AK652" i="2"/>
  <c r="AK651" i="2"/>
  <c r="AK650" i="2"/>
  <c r="AK649" i="2"/>
  <c r="AK648" i="2"/>
  <c r="AK647" i="2"/>
  <c r="AK646" i="2"/>
  <c r="AK645" i="2"/>
  <c r="AK644" i="2"/>
  <c r="AK643" i="2"/>
  <c r="AK642" i="2"/>
  <c r="AK641" i="2"/>
  <c r="AK640" i="2"/>
  <c r="AK639" i="2"/>
  <c r="AK638" i="2"/>
  <c r="AK637" i="2"/>
  <c r="AK636" i="2"/>
  <c r="AK635" i="2"/>
  <c r="AK634" i="2"/>
  <c r="AK633" i="2"/>
  <c r="AK632" i="2"/>
  <c r="AK631" i="2"/>
  <c r="AK630" i="2"/>
  <c r="AK629" i="2"/>
  <c r="AK628" i="2"/>
  <c r="AK627" i="2"/>
  <c r="AK626" i="2"/>
  <c r="AK625" i="2"/>
  <c r="AK624" i="2"/>
  <c r="AK623" i="2"/>
  <c r="AK622" i="2"/>
  <c r="AK621" i="2"/>
  <c r="AK620" i="2"/>
  <c r="AK619" i="2"/>
  <c r="AK618" i="2"/>
  <c r="AK617" i="2"/>
  <c r="AK616" i="2"/>
  <c r="AK615" i="2"/>
  <c r="AK614" i="2"/>
  <c r="AK613" i="2"/>
  <c r="AK612" i="2"/>
  <c r="AK611" i="2"/>
  <c r="AK610" i="2"/>
  <c r="AK609" i="2"/>
  <c r="AK608" i="2"/>
  <c r="AK607" i="2"/>
  <c r="AK606" i="2"/>
  <c r="AK605" i="2"/>
  <c r="AK604" i="2"/>
  <c r="AK603" i="2"/>
  <c r="AK602" i="2"/>
  <c r="AK601" i="2"/>
  <c r="AK600" i="2"/>
  <c r="AK599" i="2"/>
  <c r="AK598" i="2"/>
  <c r="AK597" i="2"/>
  <c r="AK596" i="2"/>
  <c r="AK595" i="2"/>
  <c r="AK594" i="2"/>
  <c r="AK593" i="2"/>
  <c r="AK592" i="2"/>
  <c r="AK591" i="2"/>
  <c r="AK590" i="2"/>
  <c r="AK589" i="2"/>
  <c r="AK588" i="2"/>
  <c r="AK587" i="2"/>
  <c r="AK586" i="2"/>
  <c r="AK585" i="2"/>
  <c r="AK584" i="2"/>
  <c r="AK583" i="2"/>
  <c r="AK582" i="2"/>
  <c r="AK581" i="2"/>
  <c r="AK580" i="2"/>
  <c r="AK579" i="2"/>
  <c r="AK578" i="2"/>
  <c r="AK577" i="2"/>
  <c r="AK576" i="2"/>
  <c r="AK575" i="2"/>
  <c r="AK574" i="2"/>
  <c r="AK573" i="2"/>
  <c r="AK572" i="2"/>
  <c r="AK571" i="2"/>
  <c r="AK570" i="2"/>
  <c r="AK569" i="2"/>
  <c r="AK568" i="2"/>
  <c r="AK567" i="2"/>
  <c r="AK566" i="2"/>
  <c r="AK565" i="2"/>
  <c r="AK564" i="2"/>
  <c r="AK563" i="2"/>
  <c r="AK562" i="2"/>
  <c r="AK561" i="2"/>
  <c r="AK560" i="2"/>
  <c r="AK559" i="2"/>
  <c r="AK558" i="2"/>
  <c r="AK557" i="2"/>
  <c r="AK556" i="2"/>
  <c r="AK555" i="2"/>
  <c r="AK554" i="2"/>
  <c r="AK553" i="2"/>
  <c r="AK552" i="2"/>
  <c r="AK551" i="2"/>
  <c r="AK550" i="2"/>
  <c r="AK549" i="2"/>
  <c r="AK548" i="2"/>
  <c r="AK547" i="2"/>
  <c r="AK546" i="2"/>
  <c r="AK545" i="2"/>
  <c r="AK544" i="2"/>
  <c r="AK543" i="2"/>
  <c r="AK542" i="2"/>
  <c r="AK541" i="2"/>
  <c r="AK540" i="2"/>
  <c r="AK539" i="2"/>
  <c r="AK538" i="2"/>
  <c r="AK537" i="2"/>
  <c r="AK536" i="2"/>
  <c r="AK535" i="2"/>
  <c r="AK534" i="2"/>
  <c r="AK533" i="2"/>
  <c r="AK532" i="2"/>
  <c r="AK531" i="2"/>
  <c r="AK530" i="2"/>
  <c r="AK529" i="2"/>
  <c r="AK528" i="2"/>
  <c r="AK527" i="2"/>
  <c r="AK526" i="2"/>
  <c r="AK525" i="2"/>
  <c r="AK524" i="2"/>
  <c r="AK523" i="2"/>
  <c r="AK522" i="2"/>
  <c r="AK521" i="2"/>
  <c r="AK520" i="2"/>
  <c r="AK519" i="2"/>
  <c r="AK518" i="2"/>
  <c r="AK517" i="2"/>
  <c r="AK516" i="2"/>
  <c r="AK515" i="2"/>
  <c r="AK514" i="2"/>
  <c r="AK513" i="2"/>
  <c r="AK512" i="2"/>
  <c r="AK511" i="2"/>
  <c r="AK510" i="2"/>
  <c r="AK509" i="2"/>
  <c r="AK508" i="2"/>
  <c r="AK507" i="2"/>
  <c r="AK506" i="2"/>
  <c r="AK505" i="2"/>
  <c r="AK504" i="2"/>
  <c r="AK503" i="2"/>
  <c r="AK502" i="2"/>
  <c r="AK501" i="2"/>
  <c r="AK500" i="2"/>
  <c r="AK499" i="2"/>
  <c r="AK498" i="2"/>
  <c r="AK497" i="2"/>
  <c r="AK496" i="2"/>
  <c r="AK495" i="2"/>
  <c r="AK494" i="2"/>
  <c r="AK493" i="2"/>
  <c r="AK492" i="2"/>
  <c r="AK491" i="2"/>
  <c r="AK490" i="2"/>
  <c r="AK489" i="2"/>
  <c r="AK488" i="2"/>
  <c r="AK487" i="2"/>
  <c r="AK486" i="2"/>
  <c r="AK485" i="2"/>
  <c r="AK484" i="2"/>
  <c r="AK483" i="2"/>
  <c r="AK482" i="2"/>
  <c r="AK481" i="2"/>
  <c r="AK480" i="2"/>
  <c r="AK479" i="2"/>
  <c r="AK478" i="2"/>
  <c r="AK477" i="2"/>
  <c r="AK476" i="2"/>
  <c r="AK475" i="2"/>
  <c r="AK474" i="2"/>
  <c r="AK473" i="2"/>
  <c r="AK472" i="2"/>
  <c r="AK471" i="2"/>
  <c r="AK470" i="2"/>
  <c r="AK469" i="2"/>
  <c r="AK468" i="2"/>
  <c r="AK467" i="2"/>
  <c r="AK466" i="2"/>
  <c r="AK465" i="2"/>
  <c r="AK464" i="2"/>
  <c r="AK463" i="2"/>
  <c r="AK462" i="2"/>
  <c r="AK461" i="2"/>
  <c r="AK460" i="2"/>
  <c r="AK459" i="2"/>
  <c r="AK458" i="2"/>
  <c r="AK457" i="2"/>
  <c r="AK456" i="2"/>
  <c r="AK455" i="2"/>
  <c r="AK454" i="2"/>
  <c r="AK453" i="2"/>
  <c r="AK452" i="2"/>
  <c r="AK451" i="2"/>
  <c r="AK450" i="2"/>
  <c r="AK449" i="2"/>
  <c r="AK448" i="2"/>
  <c r="AK447" i="2"/>
  <c r="AK446" i="2"/>
  <c r="AK445" i="2"/>
  <c r="AK444" i="2"/>
  <c r="AK443" i="2"/>
  <c r="AK442" i="2"/>
  <c r="AK441" i="2"/>
  <c r="AK440" i="2"/>
  <c r="AK439" i="2"/>
  <c r="AK438" i="2"/>
  <c r="AK437" i="2"/>
  <c r="AK436" i="2"/>
  <c r="AK435" i="2"/>
  <c r="AK434" i="2"/>
  <c r="AK433" i="2"/>
  <c r="AK432" i="2"/>
  <c r="AK431" i="2"/>
  <c r="AK430" i="2"/>
  <c r="AK429" i="2"/>
  <c r="AK428" i="2"/>
  <c r="AK427" i="2"/>
  <c r="AK426" i="2"/>
  <c r="AK425" i="2"/>
  <c r="AK424" i="2"/>
  <c r="AK423" i="2"/>
  <c r="AK422" i="2"/>
  <c r="AK421" i="2"/>
  <c r="AK420" i="2"/>
  <c r="AK419" i="2"/>
  <c r="AK418" i="2"/>
  <c r="AK417" i="2"/>
  <c r="AK416" i="2"/>
  <c r="AK415" i="2"/>
  <c r="AK414" i="2"/>
  <c r="AK413" i="2"/>
  <c r="AK412" i="2"/>
  <c r="AK411" i="2"/>
  <c r="AK410" i="2"/>
  <c r="AK409" i="2"/>
  <c r="AK408" i="2"/>
  <c r="AK407" i="2"/>
  <c r="AK406" i="2"/>
  <c r="AK405" i="2"/>
  <c r="AK404" i="2"/>
  <c r="AK403" i="2"/>
  <c r="AK402" i="2"/>
  <c r="AK401" i="2"/>
  <c r="AK400" i="2"/>
  <c r="AK399" i="2"/>
  <c r="AK398" i="2"/>
  <c r="AK397" i="2"/>
  <c r="AK396" i="2"/>
  <c r="AK395" i="2"/>
  <c r="AK394" i="2"/>
  <c r="AK393" i="2"/>
  <c r="AK392" i="2"/>
  <c r="AK391" i="2"/>
  <c r="AK390" i="2"/>
  <c r="AK389" i="2"/>
  <c r="AK388" i="2"/>
  <c r="AK387" i="2"/>
  <c r="AK386" i="2"/>
  <c r="AK385" i="2"/>
  <c r="AK384" i="2"/>
  <c r="AK383" i="2"/>
  <c r="AK382" i="2"/>
  <c r="AK381" i="2"/>
  <c r="AK380" i="2"/>
  <c r="AK379" i="2"/>
  <c r="AK378" i="2"/>
  <c r="AK377" i="2"/>
  <c r="AK376" i="2"/>
  <c r="AK375" i="2"/>
  <c r="AK374" i="2"/>
  <c r="AK373" i="2"/>
  <c r="AK372" i="2"/>
  <c r="AK371" i="2"/>
  <c r="AK370" i="2"/>
  <c r="AK369" i="2"/>
  <c r="AK368" i="2"/>
  <c r="AK367" i="2"/>
  <c r="AK366" i="2"/>
  <c r="AK365" i="2"/>
  <c r="AK364" i="2"/>
  <c r="AK363" i="2"/>
  <c r="AK362" i="2"/>
  <c r="AK361" i="2"/>
  <c r="AK360" i="2"/>
  <c r="AK359" i="2"/>
  <c r="AK358" i="2"/>
  <c r="AK357" i="2"/>
  <c r="AK356" i="2"/>
  <c r="AK355" i="2"/>
  <c r="AK354" i="2"/>
  <c r="AK353" i="2"/>
  <c r="AK352" i="2"/>
  <c r="AK351" i="2"/>
  <c r="AK350" i="2"/>
  <c r="AK349" i="2"/>
  <c r="AK348" i="2"/>
  <c r="AK347" i="2"/>
  <c r="AK346" i="2"/>
  <c r="AK345" i="2"/>
  <c r="AK344" i="2"/>
  <c r="AK343" i="2"/>
  <c r="AK342" i="2"/>
  <c r="AK341" i="2"/>
  <c r="I341" i="2"/>
  <c r="AK340" i="2"/>
  <c r="AK339" i="2"/>
  <c r="AK338" i="2"/>
  <c r="AK337" i="2"/>
  <c r="AK336" i="2"/>
  <c r="AK335" i="2"/>
  <c r="AK334" i="2"/>
  <c r="AK333" i="2"/>
  <c r="AK332" i="2"/>
  <c r="AK331" i="2"/>
  <c r="AK330" i="2"/>
  <c r="AK329" i="2"/>
  <c r="AK328" i="2"/>
  <c r="AK327" i="2"/>
  <c r="AK326" i="2"/>
  <c r="AK325" i="2"/>
  <c r="AK324" i="2"/>
  <c r="AK323" i="2"/>
  <c r="AK322" i="2"/>
  <c r="AK321" i="2"/>
  <c r="AK320" i="2"/>
  <c r="AK319" i="2"/>
  <c r="AK318" i="2"/>
  <c r="AK317" i="2"/>
  <c r="AK316" i="2"/>
  <c r="AK315" i="2"/>
  <c r="AK314" i="2"/>
  <c r="AK313" i="2"/>
  <c r="AK312" i="2"/>
  <c r="AK311" i="2"/>
  <c r="AK310" i="2"/>
  <c r="AK309" i="2"/>
  <c r="AK308" i="2"/>
  <c r="AK307" i="2"/>
  <c r="AK306" i="2"/>
  <c r="AK305" i="2"/>
  <c r="AK304" i="2"/>
  <c r="AK303" i="2"/>
  <c r="AK302" i="2"/>
  <c r="AK301" i="2"/>
  <c r="AK300" i="2"/>
  <c r="AK299" i="2"/>
  <c r="AK298" i="2"/>
  <c r="AK297" i="2"/>
  <c r="AK296" i="2"/>
  <c r="AK295" i="2"/>
  <c r="AK294" i="2"/>
  <c r="AK293" i="2"/>
  <c r="AK292" i="2"/>
  <c r="AK291" i="2"/>
  <c r="AK290" i="2"/>
  <c r="AK289" i="2"/>
  <c r="AK288" i="2"/>
  <c r="AK287" i="2"/>
  <c r="AK286" i="2"/>
  <c r="AK285" i="2"/>
  <c r="AK284" i="2"/>
  <c r="AK283" i="2"/>
  <c r="AK282" i="2"/>
  <c r="AK281" i="2"/>
  <c r="AK280" i="2"/>
  <c r="AK279" i="2"/>
  <c r="AK278" i="2"/>
  <c r="AK277" i="2"/>
  <c r="AK276" i="2"/>
  <c r="AK275" i="2"/>
  <c r="AK274" i="2"/>
  <c r="AK273" i="2"/>
  <c r="AK272" i="2"/>
  <c r="AK271" i="2"/>
  <c r="AK270" i="2"/>
  <c r="AK269" i="2"/>
  <c r="AK268" i="2"/>
  <c r="AK267" i="2"/>
  <c r="AK266" i="2"/>
  <c r="AK265" i="2"/>
  <c r="AK264" i="2"/>
  <c r="AK263" i="2"/>
  <c r="AK262" i="2"/>
  <c r="AK261" i="2"/>
  <c r="AK260" i="2"/>
  <c r="AK259" i="2"/>
  <c r="AK258" i="2"/>
  <c r="AK257" i="2"/>
  <c r="AK256" i="2"/>
  <c r="AK255" i="2"/>
  <c r="AK254" i="2"/>
  <c r="AK253" i="2"/>
  <c r="AK252" i="2"/>
  <c r="AK251" i="2"/>
  <c r="AK250" i="2"/>
  <c r="AK249" i="2"/>
  <c r="AK248" i="2"/>
  <c r="AK247" i="2"/>
  <c r="AK246" i="2"/>
  <c r="AK245" i="2"/>
  <c r="AK244" i="2"/>
  <c r="AK243" i="2"/>
  <c r="AK242" i="2"/>
  <c r="AK241" i="2"/>
  <c r="AK240" i="2"/>
  <c r="AK239" i="2"/>
  <c r="AK238" i="2"/>
  <c r="AK237" i="2"/>
  <c r="AK236" i="2"/>
  <c r="AK235" i="2"/>
  <c r="AK234" i="2"/>
  <c r="AK233" i="2"/>
  <c r="AK232" i="2"/>
  <c r="AK231" i="2"/>
  <c r="AK230" i="2"/>
  <c r="AK229" i="2"/>
  <c r="AK228" i="2"/>
  <c r="AK227" i="2"/>
  <c r="AK226" i="2"/>
  <c r="AK225" i="2"/>
  <c r="AK224" i="2"/>
  <c r="AK223" i="2"/>
  <c r="AK222" i="2"/>
  <c r="AK221" i="2"/>
  <c r="AK220" i="2"/>
  <c r="AK219" i="2"/>
  <c r="AK218" i="2"/>
  <c r="AK217" i="2"/>
  <c r="AK216" i="2"/>
  <c r="AK215" i="2"/>
  <c r="AK214" i="2"/>
  <c r="AK213" i="2"/>
  <c r="AK212" i="2"/>
  <c r="AK211" i="2"/>
  <c r="AK210" i="2"/>
  <c r="AK209" i="2"/>
  <c r="AK208" i="2"/>
  <c r="AK207" i="2"/>
  <c r="AK206" i="2"/>
  <c r="AK205" i="2"/>
  <c r="AK204" i="2"/>
  <c r="AK203" i="2"/>
  <c r="AK202" i="2"/>
  <c r="AK201" i="2"/>
  <c r="AK200" i="2"/>
  <c r="AK199" i="2"/>
  <c r="AK198" i="2"/>
  <c r="AK197" i="2"/>
  <c r="AK196" i="2"/>
  <c r="AK195" i="2"/>
  <c r="AK194" i="2"/>
  <c r="AK193" i="2"/>
  <c r="AK192" i="2"/>
  <c r="AK191" i="2"/>
  <c r="AK190" i="2"/>
  <c r="AK189" i="2"/>
  <c r="AK188" i="2"/>
  <c r="AK187" i="2"/>
  <c r="AK186" i="2"/>
  <c r="AK185" i="2"/>
  <c r="AK184" i="2"/>
  <c r="AK183" i="2"/>
  <c r="AK182" i="2"/>
  <c r="AK181" i="2"/>
  <c r="AK180" i="2"/>
  <c r="AK179" i="2"/>
  <c r="AK178" i="2"/>
  <c r="AK177" i="2"/>
  <c r="AK176" i="2"/>
  <c r="AK175" i="2"/>
  <c r="AK174" i="2"/>
  <c r="AK173" i="2"/>
  <c r="AK172" i="2"/>
  <c r="AK171" i="2"/>
  <c r="AK170" i="2"/>
  <c r="AK169" i="2"/>
  <c r="AK168" i="2"/>
  <c r="AK167" i="2"/>
  <c r="AK166" i="2"/>
  <c r="AK165" i="2"/>
  <c r="AK164" i="2"/>
  <c r="AK163" i="2"/>
  <c r="AK162" i="2"/>
  <c r="AK161" i="2"/>
  <c r="AK160" i="2"/>
  <c r="AK159" i="2"/>
  <c r="AK158" i="2"/>
  <c r="AK157" i="2"/>
  <c r="AK156" i="2"/>
  <c r="AK155" i="2"/>
  <c r="AK154" i="2"/>
  <c r="AK153" i="2"/>
  <c r="AK152" i="2"/>
  <c r="AK151" i="2"/>
  <c r="AK150" i="2"/>
  <c r="AK149" i="2"/>
  <c r="AK148" i="2"/>
  <c r="AK147" i="2"/>
  <c r="AK146" i="2"/>
  <c r="AK145" i="2"/>
  <c r="AK144" i="2"/>
  <c r="AK143" i="2"/>
  <c r="AK142" i="2"/>
  <c r="AK141" i="2"/>
  <c r="AK140" i="2"/>
  <c r="AK139" i="2"/>
  <c r="AK138" i="2"/>
  <c r="AK137" i="2"/>
  <c r="AK136" i="2"/>
  <c r="AK135" i="2"/>
  <c r="AK134" i="2"/>
  <c r="AK133" i="2"/>
  <c r="AK132" i="2"/>
  <c r="AK131" i="2"/>
  <c r="AK130" i="2"/>
  <c r="AK129" i="2"/>
  <c r="AK128" i="2"/>
  <c r="AK127" i="2"/>
  <c r="AK126" i="2"/>
  <c r="AK125" i="2"/>
  <c r="AK124" i="2"/>
  <c r="AK123" i="2"/>
  <c r="AK122" i="2"/>
  <c r="AK121" i="2"/>
  <c r="AK120" i="2"/>
  <c r="AK119" i="2"/>
  <c r="AK118" i="2"/>
  <c r="AK117" i="2"/>
  <c r="AK116" i="2"/>
  <c r="AK115" i="2"/>
  <c r="AK114" i="2"/>
  <c r="AK113" i="2"/>
  <c r="AK112" i="2"/>
  <c r="AK111" i="2"/>
  <c r="AK110" i="2"/>
  <c r="AK109" i="2"/>
  <c r="AK108" i="2"/>
  <c r="AK107" i="2"/>
  <c r="AK106" i="2"/>
  <c r="AK105" i="2"/>
  <c r="AK104" i="2"/>
  <c r="AK103" i="2"/>
  <c r="AK102" i="2"/>
  <c r="AK101" i="2"/>
  <c r="AK100" i="2"/>
  <c r="AK99" i="2"/>
  <c r="AK98" i="2"/>
  <c r="AK97" i="2"/>
  <c r="AK96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6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3" i="2"/>
  <c r="AK12" i="2"/>
  <c r="AK11" i="2"/>
  <c r="AK10" i="2"/>
  <c r="AK9" i="2"/>
  <c r="AK8" i="2"/>
  <c r="AK7" i="2"/>
  <c r="AK6" i="2"/>
  <c r="AK5" i="2"/>
</calcChain>
</file>

<file path=xl/comments1.xml><?xml version="1.0" encoding="utf-8"?>
<comments xmlns="http://schemas.openxmlformats.org/spreadsheetml/2006/main">
  <authors>
    <author>Курдинова Анна Романовна</author>
  </authors>
  <commentList>
    <comment ref="D177" authorId="0" shapeId="0">
      <text>
        <r>
          <rPr>
            <b/>
            <sz val="9"/>
            <color indexed="81"/>
            <rFont val="Tahoma"/>
            <family val="2"/>
            <charset val="204"/>
          </rPr>
          <t>Курдинова Анна Романовна:</t>
        </r>
        <r>
          <rPr>
            <sz val="9"/>
            <color indexed="81"/>
            <rFont val="Tahoma"/>
            <family val="2"/>
            <charset val="204"/>
          </rPr>
          <t xml:space="preserve">
В августе 24 года поменяла фамилию на "Зайцева"</t>
        </r>
      </text>
    </comment>
  </commentList>
</comments>
</file>

<file path=xl/comments2.xml><?xml version="1.0" encoding="utf-8"?>
<comments xmlns="http://schemas.openxmlformats.org/spreadsheetml/2006/main">
  <authors>
    <author>Курдинова Анна Романовна</author>
  </authors>
  <commentList>
    <comment ref="F229" authorId="0" shapeId="0">
      <text>
        <r>
          <rPr>
            <b/>
            <sz val="9"/>
            <color indexed="81"/>
            <rFont val="Tahoma"/>
            <family val="2"/>
            <charset val="204"/>
          </rPr>
          <t>Курдинова Анна Романовна:</t>
        </r>
        <r>
          <rPr>
            <sz val="9"/>
            <color indexed="81"/>
            <rFont val="Tahoma"/>
            <family val="2"/>
            <charset val="204"/>
          </rPr>
          <t xml:space="preserve">
Александровна??</t>
        </r>
      </text>
    </comment>
    <comment ref="F301" authorId="0" shapeId="0">
      <text>
        <r>
          <rPr>
            <b/>
            <sz val="9"/>
            <color indexed="81"/>
            <rFont val="Tahoma"/>
            <family val="2"/>
            <charset val="204"/>
          </rPr>
          <t>Курдинова Анна Романовна:</t>
        </r>
        <r>
          <rPr>
            <sz val="9"/>
            <color indexed="81"/>
            <rFont val="Tahoma"/>
            <family val="2"/>
            <charset val="204"/>
          </rPr>
          <t xml:space="preserve">
Евгеньевна??</t>
        </r>
      </text>
    </comment>
  </commentList>
</comments>
</file>

<file path=xl/comments3.xml><?xml version="1.0" encoding="utf-8"?>
<comments xmlns="http://schemas.openxmlformats.org/spreadsheetml/2006/main">
  <authors>
    <author>Anna</author>
  </authors>
  <commentList>
    <comment ref="D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Смена Фамилии
Была Покотило
</t>
        </r>
      </text>
    </comment>
  </commentList>
</comments>
</file>

<file path=xl/sharedStrings.xml><?xml version="1.0" encoding="utf-8"?>
<sst xmlns="http://schemas.openxmlformats.org/spreadsheetml/2006/main" count="178630" uniqueCount="19833">
  <si>
    <t>Отметка времени</t>
  </si>
  <si>
    <t>Адрес электронной почты</t>
  </si>
  <si>
    <t>1 эт</t>
  </si>
  <si>
    <t>Фамилия</t>
  </si>
  <si>
    <t>Имя</t>
  </si>
  <si>
    <t>Отчество</t>
  </si>
  <si>
    <t>Пол</t>
  </si>
  <si>
    <t>Дата рождения</t>
  </si>
  <si>
    <t>Контактный телефон</t>
  </si>
  <si>
    <t>Вы разрешаете указание личных данных при публикации результата?</t>
  </si>
  <si>
    <t>Вид документа, удостоверяющего личность</t>
  </si>
  <si>
    <t>Серия</t>
  </si>
  <si>
    <t>Номер</t>
  </si>
  <si>
    <t>Дата выдачи документа</t>
  </si>
  <si>
    <t>Кем выдан документ</t>
  </si>
  <si>
    <t>Наименование общеобразовательного учреждения</t>
  </si>
  <si>
    <t xml:space="preserve">Субъект Российской Федерации </t>
  </si>
  <si>
    <t>Страна и Субъект страны (для иностранных граждан)</t>
  </si>
  <si>
    <t>Вид местности</t>
  </si>
  <si>
    <t>Населенный пункт</t>
  </si>
  <si>
    <t>ФИО педагога, должность и место работы, населенный пункт</t>
  </si>
  <si>
    <t>Участие в XV ЮРМОШ - 2023 г.  XVI ЮРМОШ - 2024 г.</t>
  </si>
  <si>
    <t>Площадки олимпиады</t>
  </si>
  <si>
    <t xml:space="preserve">Выберите из предложенного списка площадку проведения отборочного муниципального и регионального этапов </t>
  </si>
  <si>
    <t/>
  </si>
  <si>
    <t>Площадка 2 эт формула</t>
  </si>
  <si>
    <t>Примеч</t>
  </si>
  <si>
    <t>Роман</t>
  </si>
  <si>
    <t>Сергеевич</t>
  </si>
  <si>
    <t>Мужской</t>
  </si>
  <si>
    <t>Да, я даю согласие</t>
  </si>
  <si>
    <t>Паспорт гражданина РФ</t>
  </si>
  <si>
    <t>УМВД РОССИИ ПО ВЛАДИМИРСКОЙ ОБЛАСТИ</t>
  </si>
  <si>
    <t>МБОУ СОШ №21</t>
  </si>
  <si>
    <t>Владимирская область</t>
  </si>
  <si>
    <t>Городская местность</t>
  </si>
  <si>
    <t>Не принимал(а) участие</t>
  </si>
  <si>
    <t>Площадки олимпиады в регионах РФ</t>
  </si>
  <si>
    <t>МБУ ДО "ДХШ № 2" г. Нижний Новгород</t>
  </si>
  <si>
    <t>Живопись</t>
  </si>
  <si>
    <t>Антонина</t>
  </si>
  <si>
    <t>Георгиевна</t>
  </si>
  <si>
    <t>Женский</t>
  </si>
  <si>
    <t>УМВД РОССИИ ПО АСТРАХАНСКОЙ ОБЛАСТИ</t>
  </si>
  <si>
    <t>Астраханская область</t>
  </si>
  <si>
    <t>ФГБОУ ВО "Волгоградский государственный социально-педагогический университет" (ВГСПУ), г. Волгоград</t>
  </si>
  <si>
    <t>Пока не могу точно сказать</t>
  </si>
  <si>
    <t>Лоскутова</t>
  </si>
  <si>
    <t>Влада</t>
  </si>
  <si>
    <t>Игоревна</t>
  </si>
  <si>
    <t>Свидетельство о рождении</t>
  </si>
  <si>
    <t>II-ИВ</t>
  </si>
  <si>
    <t>Тюменская область</t>
  </si>
  <si>
    <t>Тюмень</t>
  </si>
  <si>
    <t>boichenko.pol@gmail.com</t>
  </si>
  <si>
    <t>Бойченко</t>
  </si>
  <si>
    <t>Полина</t>
  </si>
  <si>
    <t>Сергеевна</t>
  </si>
  <si>
    <t>ГУ МВД России по Ростовской области</t>
  </si>
  <si>
    <t>МБОУ СОШ УИОП г. Зернограда</t>
  </si>
  <si>
    <t>Ростовская область</t>
  </si>
  <si>
    <t>Росси</t>
  </si>
  <si>
    <t>г. Зерноград</t>
  </si>
  <si>
    <t>Подготовительные курсы ААИ ЮФУ</t>
  </si>
  <si>
    <t>Россия</t>
  </si>
  <si>
    <t>г. Ростов-на-дону</t>
  </si>
  <si>
    <t>Участник XIV ЮРМОШ или XV ЮРМОШ</t>
  </si>
  <si>
    <t>Площадки олимпиады г. Ростова-на-Дону</t>
  </si>
  <si>
    <t>Региональный центр архитектурно - художественной довузовской подготовки Академия архитектуры и искусств ЮФУ</t>
  </si>
  <si>
    <t>Мария</t>
  </si>
  <si>
    <t>Александровна</t>
  </si>
  <si>
    <t xml:space="preserve">ГУ МВД России по Ростовской области </t>
  </si>
  <si>
    <t>г. Батайск</t>
  </si>
  <si>
    <t>Площадки олимпиады Ростовской области</t>
  </si>
  <si>
    <t>МБОУ СОШ № 15 г. Батайска</t>
  </si>
  <si>
    <t>Анна</t>
  </si>
  <si>
    <t>Андреевна</t>
  </si>
  <si>
    <t>ГУ МВД России по Волгоградской области</t>
  </si>
  <si>
    <t>Волгоградская область</t>
  </si>
  <si>
    <t>Карина</t>
  </si>
  <si>
    <t>Ринатовна</t>
  </si>
  <si>
    <t>Умвд России по Томской области</t>
  </si>
  <si>
    <t>Томская область</t>
  </si>
  <si>
    <t>г. Северск</t>
  </si>
  <si>
    <t>ФГБОУ ВО "Томский государственный архитектурно-строительный университет" (ТГАСУ) г. Томск</t>
  </si>
  <si>
    <t>Егор</t>
  </si>
  <si>
    <t>Константинович</t>
  </si>
  <si>
    <t>МБОУ Лицей №20</t>
  </si>
  <si>
    <t>Кемеровская область</t>
  </si>
  <si>
    <t>Россия, Кемеровская область</t>
  </si>
  <si>
    <t>Сафина</t>
  </si>
  <si>
    <t>Арина</t>
  </si>
  <si>
    <t>-</t>
  </si>
  <si>
    <t>Детская архитектурная мастерская "ДАМ", г. Челябинск</t>
  </si>
  <si>
    <t>Композиция</t>
  </si>
  <si>
    <t xml:space="preserve">Россия </t>
  </si>
  <si>
    <t>София</t>
  </si>
  <si>
    <t>Романовна</t>
  </si>
  <si>
    <t>Краснодарский край</t>
  </si>
  <si>
    <t>г.Краснодар</t>
  </si>
  <si>
    <t>ДШИ №2 МО г. Краснодар, город Краснодар, Прикубанский внутригородской округ, станица Елизаветинская</t>
  </si>
  <si>
    <t>marinamartynova1981@mail.ru</t>
  </si>
  <si>
    <t>Мартынова</t>
  </si>
  <si>
    <t>V-АН</t>
  </si>
  <si>
    <t>96100053 отдел ЗАГС администрации Ворошиловского района г.Ростова-на-Дону</t>
  </si>
  <si>
    <t>МБОУ Школа №3</t>
  </si>
  <si>
    <t>Ростов-на-Дону</t>
  </si>
  <si>
    <t>ДАХШ ААИ ЮФУ</t>
  </si>
  <si>
    <t>ДХШ ААИ ЮФУ, педагог Хацько Алена Игоревна</t>
  </si>
  <si>
    <t>Толпинская Ирина Евгеньевна, педагог ИЗО МБОУ Школа №3</t>
  </si>
  <si>
    <t>МБОУ г. Ростова-на-Дону «Лицей многопрофильный № 69»</t>
  </si>
  <si>
    <t>p.hrapovitskaya@mail.ru</t>
  </si>
  <si>
    <t>Храповицкая</t>
  </si>
  <si>
    <t xml:space="preserve">Полина </t>
  </si>
  <si>
    <t>Алексеевна</t>
  </si>
  <si>
    <t>I-PE</t>
  </si>
  <si>
    <t>Отдел регистрации рождений управления ЗАГС администрации городского округа "Город Калининград"</t>
  </si>
  <si>
    <t>МАОУ СОШ №58</t>
  </si>
  <si>
    <t>Калининградская область</t>
  </si>
  <si>
    <t>г. Калининград</t>
  </si>
  <si>
    <t>Художественная студия МАОУ СОШ №58</t>
  </si>
  <si>
    <t>Симонова Виктория Николаевна, педагог ИЗО МАОУ СОШ № 58, г. Калининград</t>
  </si>
  <si>
    <t>ФГБОУ ВО «Калининградский государственный технический университет» (КГТУ) г. Калининград</t>
  </si>
  <si>
    <t>Тер-Абрамян</t>
  </si>
  <si>
    <t>ГУ МВД РОССИИ ПО РОСТОВСКОЙ ОБЛАСТИ</t>
  </si>
  <si>
    <t>Гимназия №35</t>
  </si>
  <si>
    <t>Романюк</t>
  </si>
  <si>
    <t>Александра</t>
  </si>
  <si>
    <t>Анатольевна</t>
  </si>
  <si>
    <t>МБОУ ГИМНАЗИЯ 35</t>
  </si>
  <si>
    <t>Г. Ростов-на-Дону</t>
  </si>
  <si>
    <t>ГИМНАЗИЯ 35</t>
  </si>
  <si>
    <t>basovaksusha@mail.ru</t>
  </si>
  <si>
    <t>Басова</t>
  </si>
  <si>
    <t>Ксения</t>
  </si>
  <si>
    <t>ЧОУ ГИМНАЗИЯ РАЗВИТИЕ</t>
  </si>
  <si>
    <t>г.Ростов-на-Дону</t>
  </si>
  <si>
    <t>ФГБОУ ВО "Донской государственный технический университет"</t>
  </si>
  <si>
    <t>Черчение ( только для 9, 10 и 11 классов)</t>
  </si>
  <si>
    <t>fora38@mail.ru</t>
  </si>
  <si>
    <t>Прасол</t>
  </si>
  <si>
    <t xml:space="preserve">Сергеевна </t>
  </si>
  <si>
    <t>V-AH</t>
  </si>
  <si>
    <t xml:space="preserve">Городской (Кировский) отдел записи актов гражданского состояния Администрации города Ростова-на-Дону </t>
  </si>
  <si>
    <t>МБОУ Гимназия 36 имени Героя Советского Союза Гастелло Н.Ф.</t>
  </si>
  <si>
    <t xml:space="preserve">г. Ростов-на-Дону </t>
  </si>
  <si>
    <t>Ващенко Ольга Николаевна, педагог ДАХШ ААИ ЮФУ, г.Ростов-на-Дону</t>
  </si>
  <si>
    <t>Матвеева</t>
  </si>
  <si>
    <t>Ирина</t>
  </si>
  <si>
    <t>МБОУ "Школа №1"</t>
  </si>
  <si>
    <t>г. Ростов-на-Дону</t>
  </si>
  <si>
    <t>alinagrafkina9@gmail.com</t>
  </si>
  <si>
    <t>Графкина</t>
  </si>
  <si>
    <t>Алина</t>
  </si>
  <si>
    <t>0320</t>
  </si>
  <si>
    <t>ГУ МВД РОССИИ ПО КРАСНОДАРСКОМУ КРАЮ</t>
  </si>
  <si>
    <t>МБОУ СОШ №5 имени Г. Я. Бахчиванджи</t>
  </si>
  <si>
    <t>Сельская местность</t>
  </si>
  <si>
    <t>Ст-ца Бриньковская</t>
  </si>
  <si>
    <t>tanya.basova.7676@mail.ru</t>
  </si>
  <si>
    <t>Владимировна</t>
  </si>
  <si>
    <t>II-ДН</t>
  </si>
  <si>
    <t>Отдел записи актов гражданского состояния управления записи актов гражданского состояния Ставропольского края по Александровскому району</t>
  </si>
  <si>
    <t>МБОУ СОШ № 32</t>
  </si>
  <si>
    <t>Ставропольский край</t>
  </si>
  <si>
    <t>Россия, Ставропольский край</t>
  </si>
  <si>
    <t>г. Ставрополь</t>
  </si>
  <si>
    <t>МБУ ДО "Детская художественная школа"</t>
  </si>
  <si>
    <t>Нефёдов Игорь Александрович, учитель  ИЗО МБУ ДО "Детская художественная школа", г. Ставрополь</t>
  </si>
  <si>
    <t>МБУ ДО "Детская художественная школа" г. Ставрополь</t>
  </si>
  <si>
    <t>matvejargat5@gmail.com</t>
  </si>
  <si>
    <t>Аргат</t>
  </si>
  <si>
    <t>Матвей</t>
  </si>
  <si>
    <t xml:space="preserve">Алексеевич </t>
  </si>
  <si>
    <t xml:space="preserve">ГУ МВД РОССИИ ПО РОСТОВСКОЙ ОБЛАСТИ </t>
  </si>
  <si>
    <t>Гимназия 35</t>
  </si>
  <si>
    <t>Российская федерация</t>
  </si>
  <si>
    <t xml:space="preserve">Российская федерация </t>
  </si>
  <si>
    <t xml:space="preserve">Ростова-на-Дону </t>
  </si>
  <si>
    <t>Карпика Элина Игоревна, педагог графики Гимназия 35, г. Ростов-на-Дону</t>
  </si>
  <si>
    <t>Печенджиева Нина Евгеньевна, педагог живописи Гимназия 35, г. Ростов-на-Дону</t>
  </si>
  <si>
    <t>МБОУ «Гимназия № 35»</t>
  </si>
  <si>
    <t>Виктория</t>
  </si>
  <si>
    <t>МБОУ "Гимназия № 35"</t>
  </si>
  <si>
    <t xml:space="preserve">Софья </t>
  </si>
  <si>
    <t xml:space="preserve">Николаевна </t>
  </si>
  <si>
    <t>МБОУ Гимназия 35</t>
  </si>
  <si>
    <t xml:space="preserve">Россия, Ростовская область </t>
  </si>
  <si>
    <t xml:space="preserve">Ростов-на-Дону </t>
  </si>
  <si>
    <t>Леонова</t>
  </si>
  <si>
    <t xml:space="preserve">Екатерина </t>
  </si>
  <si>
    <t xml:space="preserve">Витальевна </t>
  </si>
  <si>
    <t>Власова</t>
  </si>
  <si>
    <t>Екатерина</t>
  </si>
  <si>
    <t xml:space="preserve">Александровна </t>
  </si>
  <si>
    <t>IV-ИК</t>
  </si>
  <si>
    <t>МБОУ СОШ №2</t>
  </si>
  <si>
    <t>Московская область</t>
  </si>
  <si>
    <t>МБУ ДО ТДШИ г. Серпухов Московская область</t>
  </si>
  <si>
    <t>Харченко</t>
  </si>
  <si>
    <t>Артёмовна</t>
  </si>
  <si>
    <t>МБОУ гимназия 35</t>
  </si>
  <si>
    <t>Россия, Ростовская область</t>
  </si>
  <si>
    <t>ksenya.ieader@inbox.ru</t>
  </si>
  <si>
    <t>Мальцева</t>
  </si>
  <si>
    <t xml:space="preserve">Дмитриевна </t>
  </si>
  <si>
    <t>МБОУ АР Гимназия №3</t>
  </si>
  <si>
    <t>г. Аксай</t>
  </si>
  <si>
    <t>Сухомлинова Елена Васильевна, педагог ИЗО МБОУ ДО АР ДШИ г. Аксая</t>
  </si>
  <si>
    <t xml:space="preserve">Кретова Ирина Викторовна, педагог черчения и ИЗО МБОУ Гимназия  №35, г. Ростов-на-Дону </t>
  </si>
  <si>
    <t xml:space="preserve">Лесной Николай Викторович, старший преподаватель кафедры рисунка ИАрхИ ЮФУ, г. Ростов-на-Дону </t>
  </si>
  <si>
    <t>Вячеславовна</t>
  </si>
  <si>
    <t>Г. Аксай</t>
  </si>
  <si>
    <t>Василиса</t>
  </si>
  <si>
    <t>Витальевна</t>
  </si>
  <si>
    <t>Богдан</t>
  </si>
  <si>
    <t>Евгеньевич</t>
  </si>
  <si>
    <t>Колесникова</t>
  </si>
  <si>
    <t>Дарья</t>
  </si>
  <si>
    <t>IIАН</t>
  </si>
  <si>
    <t>Отдел ЗАГС администрации Ленинского района г.Ростова-на-Дону</t>
  </si>
  <si>
    <t>Гимназия №25</t>
  </si>
  <si>
    <t>elfessa@yandex.ru</t>
  </si>
  <si>
    <t>Тарасенко</t>
  </si>
  <si>
    <t>МВД по Республике Крым</t>
  </si>
  <si>
    <t xml:space="preserve">МБУ СОШ №7 </t>
  </si>
  <si>
    <t>Республика Крым</t>
  </si>
  <si>
    <t>Симферополь</t>
  </si>
  <si>
    <t xml:space="preserve">"Художественная школа-мастерская" </t>
  </si>
  <si>
    <t>Евгения Александровна Верхошанская, педагог художественной школы - мастерской, г. Симферополь, респ. Крым.</t>
  </si>
  <si>
    <t>Кристина Андреевна Потапова, педагог художественной школы - мастерской, г. Симферополь, респ. Крым.</t>
  </si>
  <si>
    <t>Гуманитарно-педагогическая академия (филиал) ФГАОУ ВО "Крымский федеральный университет им. В.И. Вернадского" в г. Ялте</t>
  </si>
  <si>
    <t>Бегунова</t>
  </si>
  <si>
    <t>Амалия</t>
  </si>
  <si>
    <t>Николаевна</t>
  </si>
  <si>
    <t>III-АН</t>
  </si>
  <si>
    <t>Отдел ЗАГС администрации Первомайского района г.Ростова-на-Дону</t>
  </si>
  <si>
    <t>МБОУ «Школа № 21»</t>
  </si>
  <si>
    <t>gelya.morgunova@internet.ru</t>
  </si>
  <si>
    <t>Моргунова</t>
  </si>
  <si>
    <t xml:space="preserve">Ангелина </t>
  </si>
  <si>
    <t>|||-АН</t>
  </si>
  <si>
    <t xml:space="preserve">отдел ЗАГС администрации Первомайского района  г. Ростова-на-Дону </t>
  </si>
  <si>
    <t>МБОУ СОШ №54</t>
  </si>
  <si>
    <t>ДАХШ  ААИ ЮФУ</t>
  </si>
  <si>
    <t>Курьянова Анна Валентиновна , педагог в « Детско Архитектурная художественная школа» г. Ростова-на-Дону</t>
  </si>
  <si>
    <t>svmitusov@mail.ru</t>
  </si>
  <si>
    <t>Митусова</t>
  </si>
  <si>
    <t>Анастасия</t>
  </si>
  <si>
    <t>МВД по Республике Адыгея</t>
  </si>
  <si>
    <t>МБОУ "Лицей № 8 им. Жени Попова</t>
  </si>
  <si>
    <t>Республика Адыгея (Адыгея)</t>
  </si>
  <si>
    <t>г. Майкоп</t>
  </si>
  <si>
    <t>Подготовительные курсы ААИ ЮФУ (Краткосрочные)</t>
  </si>
  <si>
    <t>Рожкова Ирина Александровна, заведующая отделением ГБО ДО Республики Адыгея «Адыгейская Республиканская детская школа искусств имени К.Х.Тлецерука», г. Майкоп</t>
  </si>
  <si>
    <t>Яшникова Светлана Валерьевна, преподаватель отделения "Живопись" Адыгейского республиканского колледжа искусств имени У.Х. Тхабисимова, г.Майкоп</t>
  </si>
  <si>
    <t>Масалова Евгения Владимировна, доцент кафедры рисунка ААИ ЮФУ, г. Ростов-на-Дону</t>
  </si>
  <si>
    <t>Эвелина</t>
  </si>
  <si>
    <t>Антоновна</t>
  </si>
  <si>
    <t>МАОУ "Гимназия №76"</t>
  </si>
  <si>
    <t>МАОУ «Гимназия №76»</t>
  </si>
  <si>
    <t>transbos@rambler.ru</t>
  </si>
  <si>
    <t xml:space="preserve">Герасименко </t>
  </si>
  <si>
    <t>Iii-АГ</t>
  </si>
  <si>
    <t>Отдел ЗАГС г.Новороссийска управления ЗАГС Краснодарского кра</t>
  </si>
  <si>
    <t>МАОУ лицей «Морской технический»</t>
  </si>
  <si>
    <t>Новороссийск</t>
  </si>
  <si>
    <t>Арт-школа « Гамма»</t>
  </si>
  <si>
    <t>Кленц Анжелика Вячеславовна, педагог арт-школа «Гамма» , г. Новороссийск</t>
  </si>
  <si>
    <t>yuliya1801@mail.ru</t>
  </si>
  <si>
    <t>0323</t>
  </si>
  <si>
    <t>ГУ МВД России по Краснодарскому краю</t>
  </si>
  <si>
    <t>МБОУ СОШ №63, г. Краснодар</t>
  </si>
  <si>
    <t>г. Краснодар</t>
  </si>
  <si>
    <t>ДШИ №3 МО город Краснодар</t>
  </si>
  <si>
    <t>Касьянова Нина Ивановна, педагог ДШИ №3 МО город Краснодар</t>
  </si>
  <si>
    <t>dmitriizax@mail.ru</t>
  </si>
  <si>
    <t>Карпенко</t>
  </si>
  <si>
    <t>Дмитрий</t>
  </si>
  <si>
    <t>Александрович</t>
  </si>
  <si>
    <t>989-704-34-64</t>
  </si>
  <si>
    <t>ГУ МВД России по Ростовской Области</t>
  </si>
  <si>
    <t>МБОУ Федоровская СОШ</t>
  </si>
  <si>
    <t>село Федоровка</t>
  </si>
  <si>
    <t>Сердинова Любовь Борисовна, педагог ИЗО МБОУ Федоровская СОШ</t>
  </si>
  <si>
    <t>Рой</t>
  </si>
  <si>
    <t>СУНЦ ЮФО</t>
  </si>
  <si>
    <t>teano_light@mail.ru</t>
  </si>
  <si>
    <t>Воронова</t>
  </si>
  <si>
    <t xml:space="preserve">Александра </t>
  </si>
  <si>
    <t>+79525631967</t>
  </si>
  <si>
    <t>МБОУ школы №87</t>
  </si>
  <si>
    <t>Демьяненко Екатерина Михайловна,педагог ААИ ЮФУ архитектурно-художественная школа г.Ростов-на-Дону</t>
  </si>
  <si>
    <t>МБОУ «Школа № 86»</t>
  </si>
  <si>
    <t>sofiatuakova10@gmail.com</t>
  </si>
  <si>
    <t xml:space="preserve">Туякова </t>
  </si>
  <si>
    <t>+79886695078</t>
  </si>
  <si>
    <t xml:space="preserve">ГУ МВД РОССИ ПО КРАСНОДАРСКОМУ КРАЮ </t>
  </si>
  <si>
    <t>МБУ СОШ №2</t>
  </si>
  <si>
    <t xml:space="preserve">Россия Темрюкский район </t>
  </si>
  <si>
    <t xml:space="preserve">Темрюк </t>
  </si>
  <si>
    <t xml:space="preserve">ДШИ </t>
  </si>
  <si>
    <t>Ишханян Лиана Серожевна , педагог ДШИ , города Темрюка</t>
  </si>
  <si>
    <t>МБОУ Гимназия «Эврика» г. Анапа</t>
  </si>
  <si>
    <t xml:space="preserve">Назарько </t>
  </si>
  <si>
    <t>Вероника</t>
  </si>
  <si>
    <t>0322</t>
  </si>
  <si>
    <t>МАОУ-СОШ №4</t>
  </si>
  <si>
    <t>г. Армавир</t>
  </si>
  <si>
    <t>МБУ ДО Дворец детского и юношеского творчества город Армавир</t>
  </si>
  <si>
    <t>zakharovaksenya2000@gmail.com</t>
  </si>
  <si>
    <t>Захарова</t>
  </si>
  <si>
    <t>МВД ПО РЕСПУБЛИКЕ АЛТАЙ</t>
  </si>
  <si>
    <t>МБОУ Гимназия № 3</t>
  </si>
  <si>
    <t>Республика Алтай</t>
  </si>
  <si>
    <t>г. Горно-Алтайск</t>
  </si>
  <si>
    <t>ФГБОУ ВО "Алтайский государственный университет" (АлтГУ) г. Барнаул</t>
  </si>
  <si>
    <t>adementievskaya@yandex.ru</t>
  </si>
  <si>
    <t xml:space="preserve">Дементиевская </t>
  </si>
  <si>
    <t>МБОУ «Школа №109»</t>
  </si>
  <si>
    <t>i.burnos@mail.ru</t>
  </si>
  <si>
    <t>Бурнос</t>
  </si>
  <si>
    <t>Отдел ЗАГС администрации Ворошиловского района г. Ростова-на-Дону</t>
  </si>
  <si>
    <t>МБОУ СОШ №101</t>
  </si>
  <si>
    <t>kateryna.kruk@yandex.ru</t>
  </si>
  <si>
    <t>Крук</t>
  </si>
  <si>
    <t>Дмитриевна</t>
  </si>
  <si>
    <t>+79780796451</t>
  </si>
  <si>
    <t xml:space="preserve">МВД по Республике Крым </t>
  </si>
  <si>
    <t>МБОУ г.Керчи РК Школа №23 им. Героя Советского Союза С.Д. Пошивальникова</t>
  </si>
  <si>
    <t xml:space="preserve">Г. Керчь </t>
  </si>
  <si>
    <t>Подготовительные курсы для 10-х классов ААИ ЮФУ</t>
  </si>
  <si>
    <t>marina.shilova.87@mail.ru</t>
  </si>
  <si>
    <t>Шилова</t>
  </si>
  <si>
    <t>Алиса</t>
  </si>
  <si>
    <t>Константиновна</t>
  </si>
  <si>
    <t>IV-ДН</t>
  </si>
  <si>
    <t>Отдел ЗАГС управления ЗАГС СК по городу Ставрополю</t>
  </si>
  <si>
    <t>МБОУ гимназия номер 9</t>
  </si>
  <si>
    <t>Город Ставрополь</t>
  </si>
  <si>
    <t>МБУ ДО ДХШ г. Ставрополя</t>
  </si>
  <si>
    <t>Гребенщиков Артем Сергеевич, педагог МБУ ДО ДХШ г. Ставрополя</t>
  </si>
  <si>
    <t>Razermiy@yandex.ru</t>
  </si>
  <si>
    <t xml:space="preserve">Кузьменко </t>
  </si>
  <si>
    <t xml:space="preserve">Анастасия </t>
  </si>
  <si>
    <t xml:space="preserve">Васильевна </t>
  </si>
  <si>
    <t>0721</t>
  </si>
  <si>
    <t>ГУ МВД РОССИИ ПО СТАВРОПОЛЬСКОМУ КРАЮ</t>
  </si>
  <si>
    <t>МБОУ СОШ 16</t>
  </si>
  <si>
    <t>Ставрополь, Ставропольский край</t>
  </si>
  <si>
    <t>Galinkastav@mail.ru</t>
  </si>
  <si>
    <t xml:space="preserve">Иванченко </t>
  </si>
  <si>
    <t xml:space="preserve">Ирина </t>
  </si>
  <si>
    <t xml:space="preserve">Юрьевна </t>
  </si>
  <si>
    <t>0722</t>
  </si>
  <si>
    <t xml:space="preserve">ГУ МВД по Ставропольскому краю </t>
  </si>
  <si>
    <t>МБУ Лицей  N14 г. Ставрополя</t>
  </si>
  <si>
    <t xml:space="preserve">г. Ставрополь </t>
  </si>
  <si>
    <t xml:space="preserve"> МБУ ДО ДХШ г. Ставрополя</t>
  </si>
  <si>
    <t xml:space="preserve">Мазанюк Светлана Михайловна, педагог МБУ ДО ДХШ г. Ставрополя </t>
  </si>
  <si>
    <t>Нефедов Игорь Александрович, педагог  МБУ ДО ДХШ г. Ставрополя</t>
  </si>
  <si>
    <t>Иванова</t>
  </si>
  <si>
    <t>Елизавета</t>
  </si>
  <si>
    <t>Вадимовна</t>
  </si>
  <si>
    <t>Отдел ЗАГС управления ЗАГС Ставропольского края по городу Ставрополю</t>
  </si>
  <si>
    <t>Уланова</t>
  </si>
  <si>
    <t>evaberest2009@mail.ru</t>
  </si>
  <si>
    <t xml:space="preserve">Берестовая </t>
  </si>
  <si>
    <t>Ева</t>
  </si>
  <si>
    <t xml:space="preserve">Алексеевна </t>
  </si>
  <si>
    <t>026416</t>
  </si>
  <si>
    <t>МБОУ «Школа №80»</t>
  </si>
  <si>
    <t>Ващенко Ольга Николаевна, педагог ДАХШ ААИ ЮФУ, Ростов-на-Дону</t>
  </si>
  <si>
    <t>Федотова</t>
  </si>
  <si>
    <t>Валерия</t>
  </si>
  <si>
    <t xml:space="preserve">II-ДН </t>
  </si>
  <si>
    <t>Отдел записи актов гражданского состояния управления записи актов гражданского состояния Ставропольского края по Ленинскому району города Ставрополя</t>
  </si>
  <si>
    <t>г.Ставрополь</t>
  </si>
  <si>
    <t>karakash.arianna@gmail.com</t>
  </si>
  <si>
    <t>Каракаш</t>
  </si>
  <si>
    <t>Арианна</t>
  </si>
  <si>
    <t>МБОУ Гимназия 8</t>
  </si>
  <si>
    <t xml:space="preserve">г. Новороссийск </t>
  </si>
  <si>
    <t>Михайловна</t>
  </si>
  <si>
    <t>МБУ ДО "Детская художественная школа г. Ставрополя"</t>
  </si>
  <si>
    <t>Волжский</t>
  </si>
  <si>
    <t>АНО ДО "Художественная школа "РИТМ" г. Волжский Волгоградской области</t>
  </si>
  <si>
    <t>Гетманская</t>
  </si>
  <si>
    <t>Администрация муниципального образования Надеждинского сельсовета Шпаковского района Ставропольского края</t>
  </si>
  <si>
    <t>Есения</t>
  </si>
  <si>
    <t>Евгеньевна</t>
  </si>
  <si>
    <t>II- ДН</t>
  </si>
  <si>
    <t>МБОУ СОШ 1</t>
  </si>
  <si>
    <t>sofi.vlasyan@yandex.ru</t>
  </si>
  <si>
    <t>Власян</t>
  </si>
  <si>
    <t>Павловна</t>
  </si>
  <si>
    <t>Отдел записи актов гражданского состояния управления записи актов гражданского состояния Ставропольского края по городу Ставрополю</t>
  </si>
  <si>
    <t xml:space="preserve">МБОУ СОШ № 45 </t>
  </si>
  <si>
    <t>Ефимова Екатерина Анатольевна, педагог МБУ ДО ДХШ г. Ставрополя</t>
  </si>
  <si>
    <t>Дахно Наталья Владимировна, педагог МБУ ДО ДХШ г. Ставрополя</t>
  </si>
  <si>
    <t>Дорошенко Татьяна Александровна, педагог МБУ ДО ДХШ г. Ставрополя</t>
  </si>
  <si>
    <t>Muraveva.Anya@yandex.ru</t>
  </si>
  <si>
    <t>Муравьева</t>
  </si>
  <si>
    <t>Маргарита</t>
  </si>
  <si>
    <t>ЗАГС Ставропольского края по Ленинскому району  г.Ставрополь</t>
  </si>
  <si>
    <t>МБОУ СОШ №43 г.Ставрополя имени Героя РФ В.Д.Нужного</t>
  </si>
  <si>
    <t>МБУ ДО ДХШ г.Ставрополя</t>
  </si>
  <si>
    <t>Гребенщиков Артем Сергеевич, преподаватель МБУ ДО ДХШ г.Ставрополя</t>
  </si>
  <si>
    <t>puskinv417@gmail.com</t>
  </si>
  <si>
    <t xml:space="preserve">Морозова </t>
  </si>
  <si>
    <t>Ольга</t>
  </si>
  <si>
    <t xml:space="preserve">Ивановна </t>
  </si>
  <si>
    <t>090309</t>
  </si>
  <si>
    <t xml:space="preserve">УМВД РОССИИ ПО КАЛУЖСКОЙ ОБЛАСТИ </t>
  </si>
  <si>
    <t>МБОУ Гимназия №19</t>
  </si>
  <si>
    <t>Калужская область</t>
  </si>
  <si>
    <t xml:space="preserve">Российская Федерация, Калужская область </t>
  </si>
  <si>
    <t>г. Калуга</t>
  </si>
  <si>
    <t>kristi.ant2008@yandex.ru</t>
  </si>
  <si>
    <t>Антоновская</t>
  </si>
  <si>
    <t>Кристина</t>
  </si>
  <si>
    <t>МАОУ СОШ № 25</t>
  </si>
  <si>
    <t>Г. Владимир</t>
  </si>
  <si>
    <t xml:space="preserve">Игоревна </t>
  </si>
  <si>
    <t>Ставрополь</t>
  </si>
  <si>
    <t>volga.ribamail@gmail.com</t>
  </si>
  <si>
    <t xml:space="preserve">Вильдяева </t>
  </si>
  <si>
    <t>МБОУ СОШ №26</t>
  </si>
  <si>
    <t xml:space="preserve">Г.Ставрополь </t>
  </si>
  <si>
    <t xml:space="preserve">МБУ ДО ДХШ </t>
  </si>
  <si>
    <t>Г.Ставрополь</t>
  </si>
  <si>
    <t xml:space="preserve">Светлана Михайловна Мазанюк, педагог МБУ ДО ДХШ, г.Ставрополя </t>
  </si>
  <si>
    <t>leraborovckova@yandex.ru</t>
  </si>
  <si>
    <t>Боровков</t>
  </si>
  <si>
    <t>Илья</t>
  </si>
  <si>
    <t>Максимович</t>
  </si>
  <si>
    <t>II -РК</t>
  </si>
  <si>
    <t>Отдел ЗАГС администрации Городищенского муниципального района Волгоградской области</t>
  </si>
  <si>
    <t>МБУ СОШ №1</t>
  </si>
  <si>
    <t>Городищенский район, Городище</t>
  </si>
  <si>
    <t>МБУ ДО "Городищенская детская школа искусств"</t>
  </si>
  <si>
    <t>Городище</t>
  </si>
  <si>
    <t>Фатеева Евгения Владимировна, педагог МБУ ДО "Городищенская детская школа искусств", р.п. Городище</t>
  </si>
  <si>
    <t>iasinskaiadaria@gmail.com</t>
  </si>
  <si>
    <t>Ясинская</t>
  </si>
  <si>
    <t>Валерьевна</t>
  </si>
  <si>
    <t xml:space="preserve">8960-970-82-78 </t>
  </si>
  <si>
    <t xml:space="preserve">УМВД России по Томской области </t>
  </si>
  <si>
    <t xml:space="preserve">МАОУ СОШ №16 </t>
  </si>
  <si>
    <t xml:space="preserve">г. Томск </t>
  </si>
  <si>
    <t xml:space="preserve">Самандросова Екатерина Алексеевна, учитель изобразительного искусства МАОУ СОШ №16, г. Томск </t>
  </si>
  <si>
    <t xml:space="preserve">Тунгусова Ирина Владимировна, учитель изобразительного искусства МАОУ СОШ №16, г. Томск </t>
  </si>
  <si>
    <t>Вернер Светлана Владимировна, заведующая структурного подразделения "ДХШ№1″, преподаватель рисунка, живописи, композиции высшей квалификационной категории МАОУДО "ДХШ№1", г. Томск</t>
  </si>
  <si>
    <t>iriska_naz@mail.ru</t>
  </si>
  <si>
    <t>Отчина</t>
  </si>
  <si>
    <t>0324</t>
  </si>
  <si>
    <t xml:space="preserve">ГУ МВД России по Краснодарскому краю </t>
  </si>
  <si>
    <t>МАОУ СОШ № 23</t>
  </si>
  <si>
    <t>с. Гайдук</t>
  </si>
  <si>
    <t>Арт-школа "Гамма"</t>
  </si>
  <si>
    <t>Кленц Анжелика Вячеславовна, педагог арт-школы "Гамма"</t>
  </si>
  <si>
    <t>Чумаченко</t>
  </si>
  <si>
    <t>Олегович</t>
  </si>
  <si>
    <t>Высшая школа креативных индустрий ФГАОУ ВО «Северо-Кавказский федеральный университет» (СКФУ) г. Ставрополь</t>
  </si>
  <si>
    <t>Максимовна</t>
  </si>
  <si>
    <t>Детская художественная школа города Ставрополя</t>
  </si>
  <si>
    <t>markh25@mail.ru</t>
  </si>
  <si>
    <t>Хван</t>
  </si>
  <si>
    <t>Марина</t>
  </si>
  <si>
    <t>МБОУ "Лицей № 103" (г. Ростов-на-Дону)</t>
  </si>
  <si>
    <t xml:space="preserve">Виноградова </t>
  </si>
  <si>
    <t>УМВД РОССИИ ПО ТАМБОВСКОЙ ОБЛАСТИ</t>
  </si>
  <si>
    <t>МАОУ СОШ 36</t>
  </si>
  <si>
    <t>Тамбовская область</t>
  </si>
  <si>
    <t>Россия, Тамбовская область</t>
  </si>
  <si>
    <t>г. Тамбов</t>
  </si>
  <si>
    <t xml:space="preserve">МБОУ ДО «ДХШ № 2 ПДИ имени В.Д. Поленова» </t>
  </si>
  <si>
    <t>Беляев Александр Сергеевич, педагог МБОУ ДО «ДХШ № 2 ПДИ имени В.Д. Поленова», г. Тамбов</t>
  </si>
  <si>
    <t>Артём</t>
  </si>
  <si>
    <t>Николаевич</t>
  </si>
  <si>
    <t>МАОУ «Школа № 115»</t>
  </si>
  <si>
    <t>goykalova@vershin.net</t>
  </si>
  <si>
    <t>Гойкалов</t>
  </si>
  <si>
    <t>Григорий</t>
  </si>
  <si>
    <t>8919-258-00-00</t>
  </si>
  <si>
    <t xml:space="preserve">УМВД России по Липецкой области </t>
  </si>
  <si>
    <t>МАОУ «Лицей 44»</t>
  </si>
  <si>
    <t>Липецкая область</t>
  </si>
  <si>
    <t>г. Липецк</t>
  </si>
  <si>
    <t>ФГБОУ ВО «Воронежский государственный технический университет» (ВГТУ) г. Воронеж</t>
  </si>
  <si>
    <t>Гусева</t>
  </si>
  <si>
    <t>МБОУ ДО «ДХШ № 2 ПДИ имени В.Д. Поленова» г. Тамбов</t>
  </si>
  <si>
    <t>ladaakinina9@gmail.com</t>
  </si>
  <si>
    <t xml:space="preserve">Акинина </t>
  </si>
  <si>
    <t>Лада</t>
  </si>
  <si>
    <t>МАОУ Школа №115</t>
  </si>
  <si>
    <t xml:space="preserve">Картавцева Светлана Леонидовна, педагог ДАХШ ААИ ЮФУ, г. Ростов-на-Дону </t>
  </si>
  <si>
    <t xml:space="preserve">Процыкова Анастасия Викторовна, педагог школы рисования "Замалевич", г. Ростов-на-Дону </t>
  </si>
  <si>
    <t>Волкова</t>
  </si>
  <si>
    <t xml:space="preserve">Ульяна </t>
  </si>
  <si>
    <t xml:space="preserve">Андреевна </t>
  </si>
  <si>
    <t>МБОУ лицей №15</t>
  </si>
  <si>
    <t xml:space="preserve">Россия, Ставропольский край </t>
  </si>
  <si>
    <t xml:space="preserve">МБУ ДО ДХШ г. Ставрополя </t>
  </si>
  <si>
    <t>Г. Ставрополь</t>
  </si>
  <si>
    <t xml:space="preserve">Марченко </t>
  </si>
  <si>
    <t>bractihina889@xmail.ru</t>
  </si>
  <si>
    <t xml:space="preserve">Брацыхина </t>
  </si>
  <si>
    <t>0723</t>
  </si>
  <si>
    <t>24.02.0024</t>
  </si>
  <si>
    <t xml:space="preserve">ГУ МВД РОССИИ </t>
  </si>
  <si>
    <t>МБУ ДО ДХШ</t>
  </si>
  <si>
    <t>Чалый Георгий Евгениевич, педагог МБУ ДО ДХШ, г. Ставрополя</t>
  </si>
  <si>
    <t>Диана</t>
  </si>
  <si>
    <t>Ашотовна</t>
  </si>
  <si>
    <t>МБУ ДО ДХШ г. Ставрополь</t>
  </si>
  <si>
    <t xml:space="preserve">Россия Ставропольский край </t>
  </si>
  <si>
    <t xml:space="preserve">МБУ ДО ДХШ г. Ставрополь </t>
  </si>
  <si>
    <t>III-ДН</t>
  </si>
  <si>
    <t>МБОУ СОШ №55</t>
  </si>
  <si>
    <t xml:space="preserve">Денисовна </t>
  </si>
  <si>
    <t>отдел записи актов гражданского состояния управления записи актов гражданского состояния Ставропольского края по Ленинскому району города Ставрополя</t>
  </si>
  <si>
    <t>МБОУ СОШ 11</t>
  </si>
  <si>
    <t>МБУ ДО ДХШ г.Ставрополь</t>
  </si>
  <si>
    <t>Демидова</t>
  </si>
  <si>
    <t>МБОУ СОШ №45</t>
  </si>
  <si>
    <t>МБУ ДО «Детская художественная школа» г. Ставрополя</t>
  </si>
  <si>
    <t>Гетманова</t>
  </si>
  <si>
    <t>МАОУ СОШ № 96</t>
  </si>
  <si>
    <t>ДШИ № 3 МО город Краснодар</t>
  </si>
  <si>
    <t>ksushaaa1661@gmail.com</t>
  </si>
  <si>
    <t xml:space="preserve">Береснева </t>
  </si>
  <si>
    <t xml:space="preserve">Ксения </t>
  </si>
  <si>
    <t>0321</t>
  </si>
  <si>
    <t xml:space="preserve">ГУ МВД РОССИИ ПО КРАСНОДАРСКОМУ КРАЮ </t>
  </si>
  <si>
    <t>МБОУ СОШ №10</t>
  </si>
  <si>
    <t xml:space="preserve">Россия, Краснодарский край </t>
  </si>
  <si>
    <t xml:space="preserve">Анжелика Вячеславовна Кленц, педагог арт-школа "гамма", г. Новороссийск </t>
  </si>
  <si>
    <t>palcikovadara589@gmail.com</t>
  </si>
  <si>
    <t>Берестнева</t>
  </si>
  <si>
    <t>ГУ МВД России по Московской области</t>
  </si>
  <si>
    <t>МБОУ СОШ 19 имени Романа Катасонова</t>
  </si>
  <si>
    <t>г. Серпухов</t>
  </si>
  <si>
    <t>МБУ ДО ТДШИ "Территориальная детская школа искусств"</t>
  </si>
  <si>
    <t xml:space="preserve">Светлана Владимировна Лаврухина, педагог ИЗО МБУ ДО ТДШИ "Территориальная детская школа искусств", г. Серпухов </t>
  </si>
  <si>
    <t>Варвара</t>
  </si>
  <si>
    <t>yuliao85@mail.ru</t>
  </si>
  <si>
    <t xml:space="preserve">Олейникова </t>
  </si>
  <si>
    <t xml:space="preserve">Дарья </t>
  </si>
  <si>
    <t xml:space="preserve">8918-536-53-79 </t>
  </si>
  <si>
    <t>МБОУ ГИМНАЗИЯ 12</t>
  </si>
  <si>
    <t xml:space="preserve">г.Ростов-на-Дону </t>
  </si>
  <si>
    <t xml:space="preserve">ДАХШ ААИ ЮФУ </t>
  </si>
  <si>
    <t xml:space="preserve">Коневская Виктория Владимировна, ДАХШ ААИ ЮФУ,  г.Ростов-на-Дону </t>
  </si>
  <si>
    <t xml:space="preserve">Романенко Евгений Назарович, ДАХШ ААИ ЮФУ, г.Ростов-на-Дону </t>
  </si>
  <si>
    <t>МБОУ «Гимназия № 12»</t>
  </si>
  <si>
    <t>Рамилевна</t>
  </si>
  <si>
    <t>МВД по Республике Татарстан</t>
  </si>
  <si>
    <t>Республика Татарстан (Татарстан)</t>
  </si>
  <si>
    <t xml:space="preserve">г. Казань </t>
  </si>
  <si>
    <t>nastyas06042009@gmail.com</t>
  </si>
  <si>
    <t>Сухорукова</t>
  </si>
  <si>
    <t>УМВД России по Белгородской области</t>
  </si>
  <si>
    <t>МБОУ Лицей №32</t>
  </si>
  <si>
    <t>Белгородская область</t>
  </si>
  <si>
    <t>г. Белгород</t>
  </si>
  <si>
    <t>МБУ ДО "Детская художественная школа", Студия АХТ ИМП-Арт</t>
  </si>
  <si>
    <t>Коротун Елена Николаевна, педагог студии АХТ ИМП-Арт, г. Белгород</t>
  </si>
  <si>
    <t>Сычева Татьяна Константиновна, педагог МБУ ДО "Детская художественная школа", г. Белгород</t>
  </si>
  <si>
    <t>ФГБОУ ВО «Белгородский государственный технологический университет им. В.Г. Шухова» (БГТУ)</t>
  </si>
  <si>
    <t>NastushaRomanova2012@yandex.ru</t>
  </si>
  <si>
    <t>Романова</t>
  </si>
  <si>
    <t>+79620062052</t>
  </si>
  <si>
    <t>администрация муниципального образования Темнолесского сельсовета Шпаковского района Ставропольского края</t>
  </si>
  <si>
    <t>МБОУ СОШ № 9 имени Героя Советского Союза А. И. Рыбникова</t>
  </si>
  <si>
    <t>станица Темнолесская</t>
  </si>
  <si>
    <t>Ефимова Екатерина Анатольевна педагог МБУ ДО ДХШ г. Ставрополя</t>
  </si>
  <si>
    <t>tremilja@yandex.ru</t>
  </si>
  <si>
    <t xml:space="preserve">Тремиля </t>
  </si>
  <si>
    <t>Сергей</t>
  </si>
  <si>
    <t>Алексеевич</t>
  </si>
  <si>
    <t xml:space="preserve">МАОУ Юридическая гимназия имени М. М. Сперанского </t>
  </si>
  <si>
    <t xml:space="preserve">Венцова Светлана Николаевна " Детская архитектурно-художественная школа ААИ ЮФУ" </t>
  </si>
  <si>
    <t xml:space="preserve">Венцова Светлана Николаевна "Детская архитектурно-художественная школа ААИ ЮФУ" </t>
  </si>
  <si>
    <t>luchina_evgenia@mail.ru</t>
  </si>
  <si>
    <t>Лучин</t>
  </si>
  <si>
    <t>Александр</t>
  </si>
  <si>
    <t>Васильевич</t>
  </si>
  <si>
    <t>МБУ Гимназия 4</t>
  </si>
  <si>
    <t>Россия, Краснодарский край</t>
  </si>
  <si>
    <t>г.  Новороссийск</t>
  </si>
  <si>
    <t>Арт-школа Гамма</t>
  </si>
  <si>
    <t>г. Новороссийск</t>
  </si>
  <si>
    <t xml:space="preserve">Кленц Анжелика Вячеславовна, педагог арт-школы Гамма, г. Новороссийск </t>
  </si>
  <si>
    <t>МАУ ДО "ДХШ им.С.Д.Эрьзя МО г. Новороссийск"</t>
  </si>
  <si>
    <t>sofaangolenko@gmail.com</t>
  </si>
  <si>
    <t>Янголенко</t>
  </si>
  <si>
    <t>Софья</t>
  </si>
  <si>
    <t>0123</t>
  </si>
  <si>
    <t>ГУ МВД РОССИИ ПО АЛТАЙСКОМУ КРАЮ</t>
  </si>
  <si>
    <t>МАОУ СОШ №28</t>
  </si>
  <si>
    <t>Арт-Школа "Гамма"</t>
  </si>
  <si>
    <t>Кленц Анжелика Вячеславовна, педагог Арт-Школы "Гамма", г. Новороссийск</t>
  </si>
  <si>
    <t xml:space="preserve">Кленц Анжелика Вячеславовна, педагог Арт-Школы "Гамма", г. </t>
  </si>
  <si>
    <t>mishagalanton@gmail.com</t>
  </si>
  <si>
    <t>Галантон</t>
  </si>
  <si>
    <t>Михаил</t>
  </si>
  <si>
    <t>Михайлович</t>
  </si>
  <si>
    <t>+79269754283</t>
  </si>
  <si>
    <t>ГУ МВД РОССИИ ПО МОСКОВСКОЙ ОБЛАСТИ</t>
  </si>
  <si>
    <t>МБОУ ЛИПИЦКАЯ СОШ</t>
  </si>
  <si>
    <t>Городской округ Серпухов село Липицы</t>
  </si>
  <si>
    <t>МБУДО»ТДШИ»</t>
  </si>
  <si>
    <t>г.о Серпухов село Липицы</t>
  </si>
  <si>
    <t>Гуськова Ирина Юрьевна, преподаватель  МБ УДО «Территориальная детская школа искусств» г.о. Серпухов</t>
  </si>
  <si>
    <t>povelitelstiralnyhmashin666@gmail.com</t>
  </si>
  <si>
    <t xml:space="preserve">Орехова </t>
  </si>
  <si>
    <t>ГУ МВД по Московской области</t>
  </si>
  <si>
    <t>МБОУ Липицкая СОШ</t>
  </si>
  <si>
    <t xml:space="preserve">село Липицы </t>
  </si>
  <si>
    <t>МБУДО ТДШИ</t>
  </si>
  <si>
    <t>Село Липицы</t>
  </si>
  <si>
    <t>liana.asatryan.007@mail.ru</t>
  </si>
  <si>
    <t>Асатрян</t>
  </si>
  <si>
    <t>Лиана</t>
  </si>
  <si>
    <t>Минасовна</t>
  </si>
  <si>
    <t>МАОУ СОШ №19</t>
  </si>
  <si>
    <t>г.Новороссийск</t>
  </si>
  <si>
    <t>арт школа «гамма»</t>
  </si>
  <si>
    <t>Кленц Анжелика Вячеславовна,педагог арт школа «гамма»</t>
  </si>
  <si>
    <t>karmanovakira@ya.ru</t>
  </si>
  <si>
    <t>Карманова</t>
  </si>
  <si>
    <t>Кира</t>
  </si>
  <si>
    <t xml:space="preserve">Евгеньевна </t>
  </si>
  <si>
    <t>ЧОУ ОНЛАЙН ГИМНАЗИЯ №1</t>
  </si>
  <si>
    <t>Новосибирская область</t>
  </si>
  <si>
    <t xml:space="preserve">г. Новосибирск </t>
  </si>
  <si>
    <t>Гимназия №35, ААИ ЮФУ</t>
  </si>
  <si>
    <t>ai3256371@gmail.com</t>
  </si>
  <si>
    <t xml:space="preserve">Исмаилова </t>
  </si>
  <si>
    <t>Амира</t>
  </si>
  <si>
    <t xml:space="preserve">Яшар кызы </t>
  </si>
  <si>
    <t>8(923) 408 23-92</t>
  </si>
  <si>
    <t xml:space="preserve">УМВД РОССИИ ПО ТОМСКОЙ ОБЛАСТИ </t>
  </si>
  <si>
    <t>МАОУ СОШ №16</t>
  </si>
  <si>
    <t xml:space="preserve">Россия, Томская область </t>
  </si>
  <si>
    <t>г. Томск</t>
  </si>
  <si>
    <t xml:space="preserve"> Подготовительные курсы ТГАСУ  </t>
  </si>
  <si>
    <t>Россия, Томская область</t>
  </si>
  <si>
    <t xml:space="preserve">Давыдова Евгения Михайловна, преподаватель кафедры рисунка, живописи и скульптуры ТГАСУ, г. Томск </t>
  </si>
  <si>
    <t>Самандросова Екатерина Алексеевна, педагог ИЗО МАОУ Заозёрной СОШ №16, г. Томск</t>
  </si>
  <si>
    <t xml:space="preserve">Тунгусова Ирина Владимировна, педагог ИЗО МАОУ Заозёрной СОШ №16, г. Томск </t>
  </si>
  <si>
    <t>elaa71866@gmail.com</t>
  </si>
  <si>
    <t xml:space="preserve">Арутюнян </t>
  </si>
  <si>
    <t xml:space="preserve">Эллина </t>
  </si>
  <si>
    <t xml:space="preserve">Артемовна </t>
  </si>
  <si>
    <t>МАОУ гимназия №6</t>
  </si>
  <si>
    <t xml:space="preserve">АРТ ШКОЛА ГАММА </t>
  </si>
  <si>
    <t xml:space="preserve">Новороссийск </t>
  </si>
  <si>
    <t xml:space="preserve">Кленц Анжелика Вячеславовна , педагог АРТ ШКОЛА ГАММА </t>
  </si>
  <si>
    <t>Гречкина</t>
  </si>
  <si>
    <t>Олеговна</t>
  </si>
  <si>
    <t>МБОУ ЛИЦЕЙ ЭКОНОМИЧЕСКИЙ 71</t>
  </si>
  <si>
    <t>dmitrievaksenya83@gmail.com</t>
  </si>
  <si>
    <t>Дмитриева</t>
  </si>
  <si>
    <t>I—OM</t>
  </si>
  <si>
    <t xml:space="preserve"> Отдел ЗАГС ЗАТО Северск  Департамента ЗАГС Томской области</t>
  </si>
  <si>
    <t>МБОУ "Северский Лицей"</t>
  </si>
  <si>
    <t>МБУДО "Детская художественная школа"</t>
  </si>
  <si>
    <t>Кузнецова</t>
  </si>
  <si>
    <t>г. Новокузнецк</t>
  </si>
  <si>
    <t>Мастерская детского творчества "Архитектура и дизайн"</t>
  </si>
  <si>
    <t>IV-АГ</t>
  </si>
  <si>
    <t>Специализированный отдел ЗАГС по государственной регистрации рождения г.Краснодара управления ЗАГС Краснодарского края</t>
  </si>
  <si>
    <t>Антонович</t>
  </si>
  <si>
    <t xml:space="preserve">VI-МЮ </t>
  </si>
  <si>
    <t>Город Москва</t>
  </si>
  <si>
    <t>г. Москва</t>
  </si>
  <si>
    <t>seredkina.svetik@yandex.ru</t>
  </si>
  <si>
    <t xml:space="preserve">Середкина </t>
  </si>
  <si>
    <t>Светлана</t>
  </si>
  <si>
    <t>ГУ МВД РОССИИ ПО НИЖЕГОРОДСКОЙ ОБЛАСТИ</t>
  </si>
  <si>
    <t>МАОУ Лицей 38</t>
  </si>
  <si>
    <t>Нижегородская область</t>
  </si>
  <si>
    <t xml:space="preserve">г. Нижний Новгород </t>
  </si>
  <si>
    <t>МБУ ДО "Детская художественная школа 1"</t>
  </si>
  <si>
    <t xml:space="preserve">Баранина Инна Владимировна, педагог ИЗО МБУ ДО Детская художественная школа 1, г. Нижний Новгород </t>
  </si>
  <si>
    <t>ФГБОУ ВО "Нижегородский государственный архитектурно-строительный университет" (ННГАСУ) г. Нижний Новгород</t>
  </si>
  <si>
    <t>IV- АГ</t>
  </si>
  <si>
    <t>Отдел ЗАГС г. Армавира</t>
  </si>
  <si>
    <t>Г Армавир</t>
  </si>
  <si>
    <t>Армавир</t>
  </si>
  <si>
    <t>МБУ ДО ДШИ г. Армавир</t>
  </si>
  <si>
    <t xml:space="preserve">Павловна </t>
  </si>
  <si>
    <t xml:space="preserve">Российская Федерация </t>
  </si>
  <si>
    <t xml:space="preserve">Ставрополь </t>
  </si>
  <si>
    <t xml:space="preserve">Детская художественная школа </t>
  </si>
  <si>
    <t>gerasimchykvalya@mail.ru</t>
  </si>
  <si>
    <t>Герасимчук</t>
  </si>
  <si>
    <t xml:space="preserve">Елизавета </t>
  </si>
  <si>
    <t xml:space="preserve">Владимировна </t>
  </si>
  <si>
    <t>Il-ДН</t>
  </si>
  <si>
    <t>ЗАГС управления записи актов гражданского состояния Ставропольского края по Ленинскому району города Ставрополя</t>
  </si>
  <si>
    <t>МБУ лицей 16</t>
  </si>
  <si>
    <t xml:space="preserve">МБУ ДО «Детская Художественная Школа» </t>
  </si>
  <si>
    <t xml:space="preserve">Ефимова Екатерина Анатольевна, педагог МБУ  ДО « Детская художественная школа», г. Ставрополь </t>
  </si>
  <si>
    <t>Викторовна</t>
  </si>
  <si>
    <t>МБОУ ДО ДХШ г. Ставрополя</t>
  </si>
  <si>
    <t>valery050109@yandex.ru</t>
  </si>
  <si>
    <t xml:space="preserve">Назарова </t>
  </si>
  <si>
    <t xml:space="preserve">Валерия </t>
  </si>
  <si>
    <t xml:space="preserve">ГУ МВД России по Нижегородской области </t>
  </si>
  <si>
    <t>МБОУ "Гимназия 38"</t>
  </si>
  <si>
    <t xml:space="preserve">г. Дзержинск </t>
  </si>
  <si>
    <t>МБУ ДО "Детская школа искусств N7"</t>
  </si>
  <si>
    <t>Калашникова Людмила Юрьевна, педагог дополнительного образования МБУ ДО "Детская художественная школа" г. Дзержинска</t>
  </si>
  <si>
    <t xml:space="preserve">Арина </t>
  </si>
  <si>
    <t>МБОУ СОШ №44</t>
  </si>
  <si>
    <t>МБУ ДО «Детская художественная школа города Ставрополя»</t>
  </si>
  <si>
    <t>moudoddhsh@yandex.ru</t>
  </si>
  <si>
    <t>Шевкоплясов</t>
  </si>
  <si>
    <t>МБОУ СШ 11</t>
  </si>
  <si>
    <t xml:space="preserve">Город Волгодонск </t>
  </si>
  <si>
    <t>Степанова Нина Петровна, педагог из МБУ ДО ДХШ, город Волгодонск</t>
  </si>
  <si>
    <t>МБУ ДО ДХШ г. Волгодонск</t>
  </si>
  <si>
    <t>Захарян</t>
  </si>
  <si>
    <t>Суреновна</t>
  </si>
  <si>
    <t>МБУ ДО "Детская Художественная Школа"</t>
  </si>
  <si>
    <t>doroshenkosonya256@gmail.com</t>
  </si>
  <si>
    <t>Дорошенко</t>
  </si>
  <si>
    <t>ДРГ МАОУ №62</t>
  </si>
  <si>
    <t xml:space="preserve">Детская школа искусств №3 им. М. И. Глинки </t>
  </si>
  <si>
    <t>Воронежская область</t>
  </si>
  <si>
    <t>МБОУ ДО ДШИ</t>
  </si>
  <si>
    <t>Г. Волжский</t>
  </si>
  <si>
    <t>Художественная школа "Ритм"</t>
  </si>
  <si>
    <t>Горбенко</t>
  </si>
  <si>
    <t>Элеонора</t>
  </si>
  <si>
    <t>Мова</t>
  </si>
  <si>
    <t>Милана</t>
  </si>
  <si>
    <t>0724</t>
  </si>
  <si>
    <t>ГУ МВД России по Ставропольскому краю</t>
  </si>
  <si>
    <t>МБОУ СОШ №18</t>
  </si>
  <si>
    <t>lilyarodi69@gmail.com</t>
  </si>
  <si>
    <t>Родионова</t>
  </si>
  <si>
    <t>Лилия</t>
  </si>
  <si>
    <t>МБОУ лицей №3</t>
  </si>
  <si>
    <t>Г. Батайск</t>
  </si>
  <si>
    <t>Г.Ростов-на-Дону</t>
  </si>
  <si>
    <t xml:space="preserve">Ващенко Ольга Николаевна, педагог подготовительных курсов ААИ ЮФУ ,г.Ростов-на-Дону </t>
  </si>
  <si>
    <t>Золотарева</t>
  </si>
  <si>
    <t>III-AH</t>
  </si>
  <si>
    <t>Отдел ЗАГС администрации Советского района г. Ростова-на-Дону</t>
  </si>
  <si>
    <t>Лицей №50 при ДГТУ</t>
  </si>
  <si>
    <t>Российская Федерация, Ростовская область</t>
  </si>
  <si>
    <t>Лицей ЮФУ</t>
  </si>
  <si>
    <t>galmukova@gmail.com</t>
  </si>
  <si>
    <t>Гальмукова</t>
  </si>
  <si>
    <t>МБОУ гимназия №30</t>
  </si>
  <si>
    <t>МБУ ДО ДХШ Г. СТАВРОПОЛЯ</t>
  </si>
  <si>
    <t>Полякова Ольга Юрьевна , педагог МБУ ДО ДХШ Г. СТАВРОПОЛЯ</t>
  </si>
  <si>
    <t>МОБУ СОШ №26</t>
  </si>
  <si>
    <t>г.Таганрог</t>
  </si>
  <si>
    <t>ФГАОУ ВО ЮФУ ИРТСУ кафедра Инженерной графики и компьютерного дизайна, г. Таганрог</t>
  </si>
  <si>
    <t>Елькин</t>
  </si>
  <si>
    <t>Лев</t>
  </si>
  <si>
    <t xml:space="preserve">Анатольевич </t>
  </si>
  <si>
    <t>ГУ МВД РОССИИ</t>
  </si>
  <si>
    <t>МБОУ СОШ N1</t>
  </si>
  <si>
    <t>Российская Федерация</t>
  </si>
  <si>
    <t xml:space="preserve">МБУ ДО ДХШ г.Ставрополя </t>
  </si>
  <si>
    <t xml:space="preserve">Г. Ставрополь </t>
  </si>
  <si>
    <t>Боталова</t>
  </si>
  <si>
    <t xml:space="preserve">ГУ МВД РОССИИ ПО ВОЛГОГРАДСКОЙ ОБЛАСТИ </t>
  </si>
  <si>
    <t xml:space="preserve">Россия, Волгоградская область </t>
  </si>
  <si>
    <t>angelikakostuk2008@gmail.com</t>
  </si>
  <si>
    <t>Костюк</t>
  </si>
  <si>
    <t>Анжелика</t>
  </si>
  <si>
    <t>МВД ПО РЕСПУБЛИКЕ КРЫМ</t>
  </si>
  <si>
    <t>МБОУ ЕУВК "ИНТЕГРАЛ"</t>
  </si>
  <si>
    <t>г. Евпатория</t>
  </si>
  <si>
    <t>Творческий центр "Калейдоскоп"</t>
  </si>
  <si>
    <t xml:space="preserve">Жиленко </t>
  </si>
  <si>
    <t>МБОУ СОШ №28</t>
  </si>
  <si>
    <t xml:space="preserve">г.Ставрополь </t>
  </si>
  <si>
    <t>ГУ МВД РОССИИ ПО СК</t>
  </si>
  <si>
    <t>timofeevaaa1978@gmail.com</t>
  </si>
  <si>
    <t xml:space="preserve">Тимофеева </t>
  </si>
  <si>
    <t>МБОУ ШКОЛА 47</t>
  </si>
  <si>
    <t xml:space="preserve">г.Ростов-на-дону </t>
  </si>
  <si>
    <t>Кириленко Ольга Юрьевна педагог ОХШ ААИ ЮФУ</t>
  </si>
  <si>
    <t>Храменков Никита Анатольевич педагог ОХШ ААИ ЮФУ</t>
  </si>
  <si>
    <t>shestovitskayamasha@gmail.com</t>
  </si>
  <si>
    <t>Шестовицкая</t>
  </si>
  <si>
    <t>8 904 500-57-04</t>
  </si>
  <si>
    <t>056470</t>
  </si>
  <si>
    <t>МБОУ школа №16</t>
  </si>
  <si>
    <t>Менькова Екатерина Александровна, педагог ДАХШ ЮФУ г. Ростов-на-Дону</t>
  </si>
  <si>
    <t>Композиция (АРХ)</t>
  </si>
  <si>
    <t xml:space="preserve">Варвара </t>
  </si>
  <si>
    <t>Эдуардовна</t>
  </si>
  <si>
    <t>МБОУ СОШ №42</t>
  </si>
  <si>
    <t>katolickaaelena@gmail.com</t>
  </si>
  <si>
    <t xml:space="preserve">Католицкая </t>
  </si>
  <si>
    <t>Елена</t>
  </si>
  <si>
    <t>+79887450981</t>
  </si>
  <si>
    <t>ГБОУ СК ЛИЦЕЙ 14</t>
  </si>
  <si>
    <t>МБОУ ДО Детская художественная школа г. Ставрополя</t>
  </si>
  <si>
    <t>Константин</t>
  </si>
  <si>
    <t>Кириллович</t>
  </si>
  <si>
    <t>ГБОУ СК "Гимназия №25"</t>
  </si>
  <si>
    <t>Надя</t>
  </si>
  <si>
    <t>adrobyaskina@inbox.ru</t>
  </si>
  <si>
    <t xml:space="preserve">Дробяскина </t>
  </si>
  <si>
    <t>+7 (988) 134 93 31</t>
  </si>
  <si>
    <t>МБОУ гимназия №4</t>
  </si>
  <si>
    <t>Арт-школа «Гамма»</t>
  </si>
  <si>
    <t>Кленц Анжелика Вячеславовна, педагог Арт-школа «Гамма»</t>
  </si>
  <si>
    <t>Смирнов</t>
  </si>
  <si>
    <t>Андрей</t>
  </si>
  <si>
    <t>Игоревич</t>
  </si>
  <si>
    <t>ГУ МВД по нижегородской области</t>
  </si>
  <si>
    <t>МБОУ СОШ №35</t>
  </si>
  <si>
    <t>г. Нижний Новгород</t>
  </si>
  <si>
    <t>Николай</t>
  </si>
  <si>
    <t>МБОУ СОШ №32</t>
  </si>
  <si>
    <t>ekaterina3536@gmail.com</t>
  </si>
  <si>
    <t xml:space="preserve">Маркарян </t>
  </si>
  <si>
    <t>Милена</t>
  </si>
  <si>
    <t xml:space="preserve">Эдуардовна </t>
  </si>
  <si>
    <t>011701</t>
  </si>
  <si>
    <t>МБУ СОШ 67</t>
  </si>
  <si>
    <t xml:space="preserve">г.Ростов на Дону </t>
  </si>
  <si>
    <t>Процыкова Анастасия Викторовна,  г.Ростов на Дону</t>
  </si>
  <si>
    <t>helenchup@mail.ru</t>
  </si>
  <si>
    <t>Цыкавый</t>
  </si>
  <si>
    <t>Денис</t>
  </si>
  <si>
    <t>Витальевич</t>
  </si>
  <si>
    <t xml:space="preserve">Отдел ЗАГС администрации Пролетарского района г. Ростова-на-Дону  </t>
  </si>
  <si>
    <t>МАОУ Лицей №11</t>
  </si>
  <si>
    <t>Коневская Виктория Владимировна, ДАХШ ААИ ЮФУ</t>
  </si>
  <si>
    <t>Juliys81@mail.ru</t>
  </si>
  <si>
    <t xml:space="preserve">Янтарёва </t>
  </si>
  <si>
    <t xml:space="preserve">Мария </t>
  </si>
  <si>
    <t xml:space="preserve">8-918-671-30-91 </t>
  </si>
  <si>
    <t xml:space="preserve"> IV-АГ</t>
  </si>
  <si>
    <t xml:space="preserve">Отдел ЗАГС города Новороссийска управления ЗАГС Краснодарского края </t>
  </si>
  <si>
    <t>МБОУ Гимназия 4</t>
  </si>
  <si>
    <t xml:space="preserve">г.Новороссийск </t>
  </si>
  <si>
    <t>Арт школа Гамма</t>
  </si>
  <si>
    <t>Кленц Анжелика Вячеславовна, педагог Арт школы Гаммы</t>
  </si>
  <si>
    <t xml:space="preserve">Черкасова </t>
  </si>
  <si>
    <t>I-ЯЗ</t>
  </si>
  <si>
    <t xml:space="preserve">Россия , Ставропольский край </t>
  </si>
  <si>
    <t>natulya.borisova.87@mail.ru</t>
  </si>
  <si>
    <t xml:space="preserve">Борисов </t>
  </si>
  <si>
    <t>Семён</t>
  </si>
  <si>
    <t>ОЗАГС Ставропольского края в городе Ессентуки</t>
  </si>
  <si>
    <t>МБУ СОШ 7</t>
  </si>
  <si>
    <t>Станица Ессентукская</t>
  </si>
  <si>
    <t>МБУДО ДШИ Предгорного округа</t>
  </si>
  <si>
    <t xml:space="preserve">Пивнева Виктория Александровна ваш педагог ИЗО МБУДО ДШИ Предгорного округа в  </t>
  </si>
  <si>
    <t>ФГБОУ ВО "Пятигорский государственный университет" (ПГУ) г. Пятигорск</t>
  </si>
  <si>
    <t>ГУ МВД России по г. Москве</t>
  </si>
  <si>
    <t>г.Москва</t>
  </si>
  <si>
    <t>МАУДО «Центр художественного мастерства» г.о. Королёв Московской области</t>
  </si>
  <si>
    <t>Buh_rostov@inbox.ru</t>
  </si>
  <si>
    <t xml:space="preserve">Жукова </t>
  </si>
  <si>
    <t xml:space="preserve">Ростислава </t>
  </si>
  <si>
    <t xml:space="preserve">Кирилловна </t>
  </si>
  <si>
    <t xml:space="preserve">Отделом внутренних дел Советского района города  Ростов-на-дону </t>
  </si>
  <si>
    <t xml:space="preserve">117 гимназия мбдоу г. Ростове-на-Дону </t>
  </si>
  <si>
    <t xml:space="preserve">Ростов-на-дону </t>
  </si>
  <si>
    <t xml:space="preserve">Картавцева Светлана Леонидовна, ДАХШ ААА ЮФУ г. Ростов-на-Дону </t>
  </si>
  <si>
    <t xml:space="preserve">II ДН </t>
  </si>
  <si>
    <t>dshi2@inbox.ru</t>
  </si>
  <si>
    <t>Дарина</t>
  </si>
  <si>
    <t>СОШ № 76</t>
  </si>
  <si>
    <t>г. Краснодар, ст. Елизаветинская</t>
  </si>
  <si>
    <t>ДШИ № 2 МО город Краснодар</t>
  </si>
  <si>
    <t>Герасимова Анжела Александровна, преподаватель ДШИ № 2 МО город Краснодар</t>
  </si>
  <si>
    <t>Павлик</t>
  </si>
  <si>
    <t>Специализированный отдел ЗАГС по гос. регистрации рождения г. Краснодара управления ЗАГС Краснодарского края</t>
  </si>
  <si>
    <t>СОШ № 77</t>
  </si>
  <si>
    <t>г. Краснодар, пос. Белозерный</t>
  </si>
  <si>
    <t>Медведева</t>
  </si>
  <si>
    <t>Петровна</t>
  </si>
  <si>
    <t>IV -АГ</t>
  </si>
  <si>
    <t>Серова</t>
  </si>
  <si>
    <t>II-РК</t>
  </si>
  <si>
    <t>г. Волжский</t>
  </si>
  <si>
    <t>Геннадьевна</t>
  </si>
  <si>
    <t>pog09@bk.ru</t>
  </si>
  <si>
    <t>Рожкова</t>
  </si>
  <si>
    <t>928-956-50-90</t>
  </si>
  <si>
    <t>Отдел ЗАГСадминистрации Азовского района Ростовской облапсти</t>
  </si>
  <si>
    <t>МБОУ Гимназия №35</t>
  </si>
  <si>
    <t>Ващенко О.Н. педагог ДАХШ ААИ ЮФУ</t>
  </si>
  <si>
    <t>отдел ЗАГС Прикубанского внутригородского округа города Краснодара управления ЗАГС Краснодарского края</t>
  </si>
  <si>
    <t>Минеев</t>
  </si>
  <si>
    <t>II-ВГ</t>
  </si>
  <si>
    <t>отдел ЗАГС администрации г. Соликамска Пермского края Российской Федерации</t>
  </si>
  <si>
    <t>СОШ № 8</t>
  </si>
  <si>
    <t>г. Краснодар, ст. Марьянская</t>
  </si>
  <si>
    <t>Злата</t>
  </si>
  <si>
    <t>Ильинична</t>
  </si>
  <si>
    <t>Еремина</t>
  </si>
  <si>
    <t>Герасимова А.А., преподаватель ДШИ № 2 МО город Краснодар</t>
  </si>
  <si>
    <t>Некрасова</t>
  </si>
  <si>
    <t>III АН</t>
  </si>
  <si>
    <t xml:space="preserve"> г. Ростов-на-Дону</t>
  </si>
  <si>
    <t>Калита</t>
  </si>
  <si>
    <t>bikovskayaa.v@gmail.com</t>
  </si>
  <si>
    <t>Быковская</t>
  </si>
  <si>
    <t>Денисовна</t>
  </si>
  <si>
    <t>МБОУ "Лицей 58"</t>
  </si>
  <si>
    <t xml:space="preserve">Ростов на Дону </t>
  </si>
  <si>
    <t>ashubinar@gmail.com</t>
  </si>
  <si>
    <t>Шубина</t>
  </si>
  <si>
    <t>+79613009977</t>
  </si>
  <si>
    <t>Ильченко</t>
  </si>
  <si>
    <t>Яковлевна</t>
  </si>
  <si>
    <t>СОШ № 75</t>
  </si>
  <si>
    <t>Кулиева</t>
  </si>
  <si>
    <t>Таира</t>
  </si>
  <si>
    <t>Исмаиловна</t>
  </si>
  <si>
    <t>III- АГ</t>
  </si>
  <si>
    <t>отдел ЗАГС Центрального внутригородского округа г. Краснодар управления ЗАГС Краснодарского края</t>
  </si>
  <si>
    <t xml:space="preserve">София </t>
  </si>
  <si>
    <t>Алибекова</t>
  </si>
  <si>
    <t>Тамила</t>
  </si>
  <si>
    <t>Иномовна</t>
  </si>
  <si>
    <t>II-ЛО</t>
  </si>
  <si>
    <t>Орган записи актов гражданского состояния ЗАГС г. Анжеро-Судженска Кемеровской области</t>
  </si>
  <si>
    <t>г. Краснодарн, ст. Елизаветинская</t>
  </si>
  <si>
    <t>Дядькова</t>
  </si>
  <si>
    <t>Леонидовна</t>
  </si>
  <si>
    <t>II-ПН</t>
  </si>
  <si>
    <t>Адамян</t>
  </si>
  <si>
    <t>Юрий</t>
  </si>
  <si>
    <t>Амирович</t>
  </si>
  <si>
    <t>III-АГ</t>
  </si>
  <si>
    <t>ЗАГС Прикубанск4ого внутригородского округа города Краснодара управления ЗАГС Краснодарского края</t>
  </si>
  <si>
    <t>Валентиновна</t>
  </si>
  <si>
    <t>Вахтина Е.С., преподаватель ДШИ № 2 МО город Краснодар</t>
  </si>
  <si>
    <t>Краева</t>
  </si>
  <si>
    <t>Юлиана</t>
  </si>
  <si>
    <t>Таисия</t>
  </si>
  <si>
    <t>V-МЮ</t>
  </si>
  <si>
    <t>Лысенко</t>
  </si>
  <si>
    <t>Ульяна</t>
  </si>
  <si>
    <t>Юрьевна</t>
  </si>
  <si>
    <t>СОШ № 99</t>
  </si>
  <si>
    <t>Мазурова</t>
  </si>
  <si>
    <t>0325</t>
  </si>
  <si>
    <t>014541</t>
  </si>
  <si>
    <t>Малышева</t>
  </si>
  <si>
    <t xml:space="preserve">Анна </t>
  </si>
  <si>
    <t>отдел ЗАГС Западного внутригородского округа г. Краснодара Управления ЗАГС Краснодарского края Российской Федерации</t>
  </si>
  <si>
    <t xml:space="preserve">Наталенко </t>
  </si>
  <si>
    <t>Евгений</t>
  </si>
  <si>
    <t>Рекина</t>
  </si>
  <si>
    <t>отдел ЗАГС Красноармейского района Управления ЗАГС Краснодарского края Российской Федерации</t>
  </si>
  <si>
    <t>Город Санкт-Петербург</t>
  </si>
  <si>
    <t>г. Санкт-Петербург</t>
  </si>
  <si>
    <t>Романенко</t>
  </si>
  <si>
    <t>Ширватова</t>
  </si>
  <si>
    <t>Баранова</t>
  </si>
  <si>
    <t>1-ЕД</t>
  </si>
  <si>
    <t>СОШ № 105</t>
  </si>
  <si>
    <t>отдел ЗАГС города Краснодара управления ЗАГС Краснодарского края</t>
  </si>
  <si>
    <t>СОШ №19</t>
  </si>
  <si>
    <t>Галиахметова</t>
  </si>
  <si>
    <t>Руслановна</t>
  </si>
  <si>
    <t>III-ИВ</t>
  </si>
  <si>
    <t>отдел ЗАГС администрации Орджоникидзевского района г. Магнитогорска Челябинской области</t>
  </si>
  <si>
    <t>Елистратова</t>
  </si>
  <si>
    <t>отдел ЗАГС Западного внутригорского округа г. Краснодара Управления ЗАГС Краснодарского края Российской Федерации</t>
  </si>
  <si>
    <t>СОШ № 87</t>
  </si>
  <si>
    <t>Куликова</t>
  </si>
  <si>
    <t>III-АИ</t>
  </si>
  <si>
    <t>отдел записи актов гражданского состояния Чкаловского района города Екатеринбурга Свердловской области Российской Федерации</t>
  </si>
  <si>
    <t>Куц</t>
  </si>
  <si>
    <t xml:space="preserve">Алёна </t>
  </si>
  <si>
    <t>Специализированный отдел ЗАГС по государственной регистрации рождения г. Краснодара управления ЗАГС Краснодарского края</t>
  </si>
  <si>
    <t>II-РА</t>
  </si>
  <si>
    <t>Ледовская</t>
  </si>
  <si>
    <t>Мазанюк Светлана Михайловна, педагог МБУ ДО ДХШ г. Ставрополя</t>
  </si>
  <si>
    <t>asuekkma@gmail.com</t>
  </si>
  <si>
    <t xml:space="preserve">Маренкова </t>
  </si>
  <si>
    <t>89085077-194</t>
  </si>
  <si>
    <t>МБОУ Школа №78</t>
  </si>
  <si>
    <t>rfgbnjirf81@gmail.com</t>
  </si>
  <si>
    <t>Николаева</t>
  </si>
  <si>
    <t>УМВД России по Томской области</t>
  </si>
  <si>
    <t>МАОУ СОШ №76</t>
  </si>
  <si>
    <t>МБУДО  «Детская художественная школа»</t>
  </si>
  <si>
    <t>Белякова Ирина Вячеславовна, педагог МБУДО  «Детская художественная школа», г. Северск</t>
  </si>
  <si>
    <t>Чаун</t>
  </si>
  <si>
    <t>Остроух Алла Анатольевна, преподаватель ДШИ № 2 МО город Краснодар</t>
  </si>
  <si>
    <t>Лапшина</t>
  </si>
  <si>
    <t>II -ДН</t>
  </si>
  <si>
    <t>nikabudilkina@gmail.com</t>
  </si>
  <si>
    <t xml:space="preserve">Будылкина </t>
  </si>
  <si>
    <t xml:space="preserve">Вероника </t>
  </si>
  <si>
    <t xml:space="preserve">Олеговна </t>
  </si>
  <si>
    <t>003069</t>
  </si>
  <si>
    <t>МОБУ СОШ №3 им. Е.В.Хлудеева г.Лабинска</t>
  </si>
  <si>
    <t xml:space="preserve">Россия, Лабинский район </t>
  </si>
  <si>
    <t xml:space="preserve">г. Лабинск </t>
  </si>
  <si>
    <t>МБУ ДО ДШИ г. Лабинска</t>
  </si>
  <si>
    <t>Сергеева Ирина Алексеевна, педагог "МБУ ДО ДШИ г. Лабинска"</t>
  </si>
  <si>
    <t>МБУ ДО "Мостовская ДШИ" пгт. Мостовской</t>
  </si>
  <si>
    <t>arakelovakarolina77@icloud.com</t>
  </si>
  <si>
    <t xml:space="preserve">Аракелова </t>
  </si>
  <si>
    <t xml:space="preserve">Каролина </t>
  </si>
  <si>
    <t xml:space="preserve">Вадимовна </t>
  </si>
  <si>
    <t>017746</t>
  </si>
  <si>
    <t xml:space="preserve">ГУ МВД РОССИИ ПО СТВРОПОЛЬСКОМУ КРАЮ </t>
  </si>
  <si>
    <t>Школа Nº43 г. Ставрополя им. Героя РФ В.Д. Нужного</t>
  </si>
  <si>
    <t xml:space="preserve">Россия, Старопольский край </t>
  </si>
  <si>
    <t>МБУ ДО «Детская художественная школа №й1»</t>
  </si>
  <si>
    <t xml:space="preserve">Андрияускас Наталья Александровна, педагог МБУ ДО «Детская художественная школа №1», г. Ставрополь </t>
  </si>
  <si>
    <t>Верещагина</t>
  </si>
  <si>
    <t>гимназия № 25</t>
  </si>
  <si>
    <t>Трушкина</t>
  </si>
  <si>
    <t>014996</t>
  </si>
  <si>
    <t>Лукьянова</t>
  </si>
  <si>
    <t>МБОУ СОШ №43</t>
  </si>
  <si>
    <t>I-ВЕ</t>
  </si>
  <si>
    <t>Миличкин</t>
  </si>
  <si>
    <t>Захар</t>
  </si>
  <si>
    <t>Ладыгин</t>
  </si>
  <si>
    <t>Алпеева</t>
  </si>
  <si>
    <t>СОШ № 1</t>
  </si>
  <si>
    <t>Артеменко</t>
  </si>
  <si>
    <t>IIДН</t>
  </si>
  <si>
    <t>Чиркова Наталья Сергеевна, преподаватель ДШИ № 2 МО город Краснодар</t>
  </si>
  <si>
    <t>Никита</t>
  </si>
  <si>
    <t>МБОУ СОШ № 43</t>
  </si>
  <si>
    <t>Городничая</t>
  </si>
  <si>
    <t>Олеся</t>
  </si>
  <si>
    <t>Кяримова</t>
  </si>
  <si>
    <t>Элина</t>
  </si>
  <si>
    <t>Горб</t>
  </si>
  <si>
    <t>Кротова</t>
  </si>
  <si>
    <t>Сергеева</t>
  </si>
  <si>
    <t>Морозов</t>
  </si>
  <si>
    <t>Викторович</t>
  </si>
  <si>
    <t>Фатеева</t>
  </si>
  <si>
    <t>Любовь</t>
  </si>
  <si>
    <t>Чернышова</t>
  </si>
  <si>
    <t>Отделом записи актов гражданского состояния управления записи актов гражданского состояния Ставропольского края по городу Ставрополю</t>
  </si>
  <si>
    <t>МБОУ СОШ 20</t>
  </si>
  <si>
    <t>Алена</t>
  </si>
  <si>
    <t>Жук</t>
  </si>
  <si>
    <t>Владиславовна</t>
  </si>
  <si>
    <t>МБОУ «Гимназия №12»</t>
  </si>
  <si>
    <t>Евангелина</t>
  </si>
  <si>
    <t>Борисовна</t>
  </si>
  <si>
    <t>I-НО</t>
  </si>
  <si>
    <t>Иванов</t>
  </si>
  <si>
    <t xml:space="preserve">Михаил </t>
  </si>
  <si>
    <t>Андреевич</t>
  </si>
  <si>
    <t>Надежда</t>
  </si>
  <si>
    <t>Даниловна</t>
  </si>
  <si>
    <t>Владислава</t>
  </si>
  <si>
    <t>Игнатова</t>
  </si>
  <si>
    <t>Васильевна</t>
  </si>
  <si>
    <t>отдел ЗАГС западного внутригородского округа г. Краснодара Управления ЗАГС Краснодарского края Российской Федерации</t>
  </si>
  <si>
    <t>Коновалова</t>
  </si>
  <si>
    <t>zasedatel.marina@yandex.ru</t>
  </si>
  <si>
    <t xml:space="preserve">Заседатель </t>
  </si>
  <si>
    <t>ГУ МВД России по Краснодарскому Краю</t>
  </si>
  <si>
    <t>МБОУ СОШ №94Ф</t>
  </si>
  <si>
    <t>Г. Краснодар</t>
  </si>
  <si>
    <t>Diana_a82@mail.ru</t>
  </si>
  <si>
    <t>Роговец</t>
  </si>
  <si>
    <t>Глеб</t>
  </si>
  <si>
    <t>Романович</t>
  </si>
  <si>
    <t>ОЗАГСУЗАГС Ставропольского края по ленинскому району города Ставрополя</t>
  </si>
  <si>
    <t>МБУ СОШ N32</t>
  </si>
  <si>
    <t>Максимова</t>
  </si>
  <si>
    <t>Павленко</t>
  </si>
  <si>
    <t>Виолетта</t>
  </si>
  <si>
    <t>Олег</t>
  </si>
  <si>
    <t xml:space="preserve">Милана </t>
  </si>
  <si>
    <t>I-ДВ</t>
  </si>
  <si>
    <t>Иващенко Оксана Михайловна, преподаватель ДШИ № 2 МО город Краснодар</t>
  </si>
  <si>
    <t>voropaevakatia@mail.ru</t>
  </si>
  <si>
    <t>Воропаева</t>
  </si>
  <si>
    <t>МБОУ Лицей 8</t>
  </si>
  <si>
    <t>Детская художественная школа г. Ставрополя</t>
  </si>
  <si>
    <t>Гребенщиков Артем Сергеевич,педагог ИЗО Детская художественная школа г. Ставрополя</t>
  </si>
  <si>
    <t>Пипириди</t>
  </si>
  <si>
    <t>Аида</t>
  </si>
  <si>
    <t>Петрушина</t>
  </si>
  <si>
    <t>IV-КБ</t>
  </si>
  <si>
    <t>airaddaria@mail.ru</t>
  </si>
  <si>
    <t>Новикова</t>
  </si>
  <si>
    <t>II-Ло</t>
  </si>
  <si>
    <t>Орган записи актов гражданского состояния (ЗАГС) Центрального района г. Новокузнецка Кемеровской области</t>
  </si>
  <si>
    <t>МАОУ школа 60</t>
  </si>
  <si>
    <t>Ростов-на-дону</t>
  </si>
  <si>
    <t>Картавцева Светлана Леонидовна</t>
  </si>
  <si>
    <t>Процыкова Анастасия Викторовна, ДАХШ ААИ ЮФУ  г. Ростов-на-Дону</t>
  </si>
  <si>
    <t>Татьяна</t>
  </si>
  <si>
    <t>УМВД России по Астраханской области</t>
  </si>
  <si>
    <t>glafirasleep@icloud.com</t>
  </si>
  <si>
    <t xml:space="preserve">Слипченко </t>
  </si>
  <si>
    <t>Глафира</t>
  </si>
  <si>
    <t xml:space="preserve">Анатольевна </t>
  </si>
  <si>
    <t xml:space="preserve">УМВД Росии по Калининградской области </t>
  </si>
  <si>
    <t>МАОУ СОШ 58</t>
  </si>
  <si>
    <t xml:space="preserve">Калининград </t>
  </si>
  <si>
    <t xml:space="preserve">МАУ ДО ДХШ </t>
  </si>
  <si>
    <t xml:space="preserve">Ковалёва Галина Николаевна, педагог МАУ ДО ДХШ, г. Калининград </t>
  </si>
  <si>
    <t>pov.06@list.ru</t>
  </si>
  <si>
    <t>Коссе</t>
  </si>
  <si>
    <t>8918-554-22-51</t>
  </si>
  <si>
    <t>II-АН</t>
  </si>
  <si>
    <t>Отдел ЗАГС администрации Советского района г.Ростова-на-Дону</t>
  </si>
  <si>
    <t>МАОУ ДРГ N62</t>
  </si>
  <si>
    <t>Картавцева Светлана Леонидовна, педагог ИЗО ДАХШ ААИ ЮФУ</t>
  </si>
  <si>
    <t>Ретиш</t>
  </si>
  <si>
    <t>МБУ СШ 24</t>
  </si>
  <si>
    <t>Город Волгодонск</t>
  </si>
  <si>
    <t>Степанова Нина Петровна, педагог МБУ ДО ДХШ, город Волгодонск</t>
  </si>
  <si>
    <t>polinaharkovskaa0@gmail.com</t>
  </si>
  <si>
    <t>Харьковская</t>
  </si>
  <si>
    <t>МБОУ школа 97</t>
  </si>
  <si>
    <t>Жоржин</t>
  </si>
  <si>
    <t>Алексей</t>
  </si>
  <si>
    <t xml:space="preserve">II-AH </t>
  </si>
  <si>
    <t>Отдел ЗАГС Администрации города Волгодонска Ростовской области</t>
  </si>
  <si>
    <t>МБУ СШ 11</t>
  </si>
  <si>
    <t>Амелия</t>
  </si>
  <si>
    <t>Скрыпник</t>
  </si>
  <si>
    <t>Кучер</t>
  </si>
  <si>
    <t>ОТДЕЛ загс пРИКУБАНСКОГО ВНУТРИГОРОДСКОГО ОКРУГА ГОРОДЩА кРАСНОДАРА управления ЗАГС Краснодарского края</t>
  </si>
  <si>
    <t>Шпитько</t>
  </si>
  <si>
    <t>Отделом ЗАГС города Волгодонска Ростовской области</t>
  </si>
  <si>
    <t>Кислица</t>
  </si>
  <si>
    <t>отдел ЗАГС Абинского района управления ЗАГС Краснодарского края</t>
  </si>
  <si>
    <t>pr_sverik@mail.ru</t>
  </si>
  <si>
    <t>Аветисян</t>
  </si>
  <si>
    <t>II - ДН</t>
  </si>
  <si>
    <t>ЗАГС Ставропольского края по Ленинскому району города Ставрополя</t>
  </si>
  <si>
    <t>МБОУ СОШ №5</t>
  </si>
  <si>
    <t>Ставропольский край Шпаковский район</t>
  </si>
  <si>
    <t>Г. Михайловск</t>
  </si>
  <si>
    <t>Мазанюк Светлана Михайловна, педагог Детской художественной школы города Ставрополя, г. Ставрополь</t>
  </si>
  <si>
    <t>taxtabaevad@mail.ru</t>
  </si>
  <si>
    <t>Тахтабаева</t>
  </si>
  <si>
    <t>Динара</t>
  </si>
  <si>
    <t>Эльдаровна</t>
  </si>
  <si>
    <t>УМВД РОССИИ ПО ТОМСКОЙ ОБЛАСТИ</t>
  </si>
  <si>
    <t>МАОУ СОШ №32</t>
  </si>
  <si>
    <t>г.Томск</t>
  </si>
  <si>
    <t>подготовительные курсы ТГАСУ</t>
  </si>
  <si>
    <t>Красникова</t>
  </si>
  <si>
    <t>Степановна</t>
  </si>
  <si>
    <t>Специализированный отдел ЗАГС по государственной регистрации рождения г. Кранодара управления ЗАГС Краснодарского края</t>
  </si>
  <si>
    <t>11-ДН</t>
  </si>
  <si>
    <t>МБУ ДО «Детская художественная школа»</t>
  </si>
  <si>
    <t>Иван</t>
  </si>
  <si>
    <t>sveta55555579@mail.ru</t>
  </si>
  <si>
    <t>Шафоростова</t>
  </si>
  <si>
    <t>МБОУ СОШ №64 г.Ставрополя</t>
  </si>
  <si>
    <t>Чалый Георгий Евгеньевич, педагог МБУ ДО ДХШ г.Ставрополя</t>
  </si>
  <si>
    <t>Семеновна</t>
  </si>
  <si>
    <t>lizasuh08@gmail.com</t>
  </si>
  <si>
    <t xml:space="preserve">Суханова </t>
  </si>
  <si>
    <t xml:space="preserve">Антоновна </t>
  </si>
  <si>
    <t xml:space="preserve">ГУ МВД России по Ставропольскому краю </t>
  </si>
  <si>
    <t>МБОУ лицей 23</t>
  </si>
  <si>
    <t xml:space="preserve">Мазанюк Светлана Михайловна, педагог живописи и композиции МБУ ДО «Детская художественная школа», г. Ставрополь </t>
  </si>
  <si>
    <t xml:space="preserve">Нефедов Игорь Александрович, педагог композиции МБУ ДО «Детская художественная школа”, г. Ставрополь </t>
  </si>
  <si>
    <t>Емельянцева</t>
  </si>
  <si>
    <t xml:space="preserve">Отдел ЗАГС Администрации города Волгодонска Ростовской области </t>
  </si>
  <si>
    <t>МБОУ СШ 5</t>
  </si>
  <si>
    <t>МБОУ СШ 18</t>
  </si>
  <si>
    <t>sofaancenko73@gmail.com</t>
  </si>
  <si>
    <t xml:space="preserve">Янченко </t>
  </si>
  <si>
    <t>МАОУ СОШ 23</t>
  </si>
  <si>
    <t xml:space="preserve">Новороссийск, село Гайдук </t>
  </si>
  <si>
    <t>Детская художественная школа им.С.Д. Эрьзя</t>
  </si>
  <si>
    <t xml:space="preserve">Третьяк Виктория Филипповна </t>
  </si>
  <si>
    <t xml:space="preserve">Горчакова Марины Анатольевна </t>
  </si>
  <si>
    <t>fomina_tatyana@mail.ru</t>
  </si>
  <si>
    <t>Трещева</t>
  </si>
  <si>
    <t>II-AH</t>
  </si>
  <si>
    <t>Отдел ЗАГС Администрации Первомайского района г.Ростова-на-Дону</t>
  </si>
  <si>
    <t>МАОУ "Лицей №11"</t>
  </si>
  <si>
    <t>Коневская Виктория Владимировна, педагог ДАХШ ААИ ЮФУ, г.Ростов-на-Дону</t>
  </si>
  <si>
    <t>Назаренко</t>
  </si>
  <si>
    <t>Россия , Ставропольский край</t>
  </si>
  <si>
    <t xml:space="preserve">Петрова </t>
  </si>
  <si>
    <t xml:space="preserve">Марина </t>
  </si>
  <si>
    <t>г.Северск</t>
  </si>
  <si>
    <t>Васильченко</t>
  </si>
  <si>
    <t>Руслан</t>
  </si>
  <si>
    <t>ГУ МВД РОССИИ ПО КЕМЕРОВСКОЙ ОБЛАСТИ</t>
  </si>
  <si>
    <t>г. Пятигорск</t>
  </si>
  <si>
    <t>alinavorobeva2007@gmail.com</t>
  </si>
  <si>
    <t>Воробьева</t>
  </si>
  <si>
    <t>Гу МВД России по Ставропольскому краю</t>
  </si>
  <si>
    <t>МБОУ СОШ 29</t>
  </si>
  <si>
    <t>МБУ ДО «Детская художественная школа» город Ставрополь</t>
  </si>
  <si>
    <t>Мурчич Юрий Дмитриевич, педагог МБУ ДО «Детская художественная школа» города Ставрополь</t>
  </si>
  <si>
    <t>МБОУ СОШ №1</t>
  </si>
  <si>
    <t>yulya.tivikova@bk.ru</t>
  </si>
  <si>
    <t xml:space="preserve">Тивикова </t>
  </si>
  <si>
    <t>Юлия</t>
  </si>
  <si>
    <t xml:space="preserve">ГУ МВД РОССИИ ПО СТАВРОПОЛЬСКОМУ КРАЮ </t>
  </si>
  <si>
    <t xml:space="preserve">Чалый Георгий Евгеньевич педагог МБУ ДО ДХШ </t>
  </si>
  <si>
    <t>9383007924@mail.ru</t>
  </si>
  <si>
    <t>Гладская</t>
  </si>
  <si>
    <t>Ивановна</t>
  </si>
  <si>
    <t>15.02.0011</t>
  </si>
  <si>
    <t>Л.М.Ткаченко</t>
  </si>
  <si>
    <t>Чалый Георгий Евгеньевич Педагог МБУ ДО ДХШ</t>
  </si>
  <si>
    <t>lenazanina2008@gmail.com</t>
  </si>
  <si>
    <t>Занина</t>
  </si>
  <si>
    <t>Еагеньвна</t>
  </si>
  <si>
    <t>+79886719007</t>
  </si>
  <si>
    <t>Россия, кр. Краснодарский</t>
  </si>
  <si>
    <t>Темрюк</t>
  </si>
  <si>
    <t>МБУ ДО "Детская школа искусств г. Темрюка"</t>
  </si>
  <si>
    <t>г. Темрюк</t>
  </si>
  <si>
    <t>Ишханян Лиана Сережовна, педагог ИЗО МБУ ДО "Детская школа искусств г. Темрюка", г. Темрюк</t>
  </si>
  <si>
    <t>Лаура</t>
  </si>
  <si>
    <t xml:space="preserve">Колесникова </t>
  </si>
  <si>
    <t>МБУ СОШ №28</t>
  </si>
  <si>
    <t>Юрченко</t>
  </si>
  <si>
    <t>l.barilovich2011@yandex.ru</t>
  </si>
  <si>
    <t>Барилович</t>
  </si>
  <si>
    <t>МБОУ СОШ п.Янтарный</t>
  </si>
  <si>
    <t>Аксайский район, п.Янтарный</t>
  </si>
  <si>
    <t>Курьянова Анна Валентиновна, педагог ДАХШ РЦ ФХДП ААИ ЮФУ на базе МБОУ "Школа N 21", г.Ростов-на-Дону</t>
  </si>
  <si>
    <t>Шевченко</t>
  </si>
  <si>
    <t>ГУ МВД России по ставропольскому краю</t>
  </si>
  <si>
    <t xml:space="preserve">Чернобай </t>
  </si>
  <si>
    <t xml:space="preserve">Викторовна </t>
  </si>
  <si>
    <t>МБОУ Школа №97</t>
  </si>
  <si>
    <t>ДАХШ РЦ АХДП ААИ ЮФУ</t>
  </si>
  <si>
    <t xml:space="preserve">Россия,Ростовская область </t>
  </si>
  <si>
    <t>m_tereshkin@mail.ru</t>
  </si>
  <si>
    <t>Терешкина</t>
  </si>
  <si>
    <t>8950-858-35-11</t>
  </si>
  <si>
    <t>МБОУ СОШ №37</t>
  </si>
  <si>
    <t>Ушанёва Юлия Сергеевна, педагог ДАХШ ЮФУ, г. Ростов-на-Дону</t>
  </si>
  <si>
    <t>Лесной Николай Викторович, педагог по довузовской подготовке абитуриентов, г. Ростов-на-Дону</t>
  </si>
  <si>
    <t>Чернявский</t>
  </si>
  <si>
    <t>Дмитриевич</t>
  </si>
  <si>
    <t>ГБОУ СК «Лицей №14 им. Героя РФ В.В.Нургалиева»</t>
  </si>
  <si>
    <t>nastenka.84@mail.ru</t>
  </si>
  <si>
    <t>Карапетян</t>
  </si>
  <si>
    <t>Арсеновна</t>
  </si>
  <si>
    <t>СОШ N1 города Ставрополя</t>
  </si>
  <si>
    <t>Россия,Ставропольский край</t>
  </si>
  <si>
    <t>ypalena@mail.ru</t>
  </si>
  <si>
    <t>Евдокимова</t>
  </si>
  <si>
    <t>МБОУСОШ 13</t>
  </si>
  <si>
    <t>село Надежда</t>
  </si>
  <si>
    <t>Мазанюк Светлана Михайловна, педагог МБУ ДО "Детская художественная школа г. Ставрополя"</t>
  </si>
  <si>
    <t>МВД по Республике Башкортостан</t>
  </si>
  <si>
    <t>Республика Башкортостан</t>
  </si>
  <si>
    <t>МБОУ Лицей №124 г.о. Самара</t>
  </si>
  <si>
    <t>l3103@mail.ru</t>
  </si>
  <si>
    <t>Смирнова</t>
  </si>
  <si>
    <t>ГУ МВД России по Свердловской области</t>
  </si>
  <si>
    <t>МАОУ ПГО « СОШ 13 с УИОП»</t>
  </si>
  <si>
    <t>Свердловская область</t>
  </si>
  <si>
    <t>г.Полевской</t>
  </si>
  <si>
    <t>МБОУ ДО «ДХШ»</t>
  </si>
  <si>
    <t>Пеленева Анна Юрьевна, педагог МБОУ ДО «ДХШ»</t>
  </si>
  <si>
    <t>Кремлева</t>
  </si>
  <si>
    <t>МБУ СОШ №32</t>
  </si>
  <si>
    <t xml:space="preserve">МБУ ДО Детская художественная школа </t>
  </si>
  <si>
    <t>tenakovaekaterina67@gmail.com</t>
  </si>
  <si>
    <t xml:space="preserve">Тенякова </t>
  </si>
  <si>
    <t>МБОУ Лицей №3</t>
  </si>
  <si>
    <t xml:space="preserve">Ростовская область, город Шахты </t>
  </si>
  <si>
    <t xml:space="preserve">город Шахты </t>
  </si>
  <si>
    <t>Детская художественная школа им.В.А.Серова</t>
  </si>
  <si>
    <t xml:space="preserve">Город Шахты </t>
  </si>
  <si>
    <t xml:space="preserve">г.Шахты </t>
  </si>
  <si>
    <t xml:space="preserve"> Доренкова Светлана Ивановна  </t>
  </si>
  <si>
    <t xml:space="preserve">Доренкова Светлана Ивановна,педагог </t>
  </si>
  <si>
    <t>Доренкова Светлана Ивановна,педагог ИЗО МБУ ДО «Детская художественная школа им.В.А.Серова»</t>
  </si>
  <si>
    <t>МБУ ДО г. Шахты «Детская школа искусств» структурное подразделение Центр Искусств им. В.А. Серова</t>
  </si>
  <si>
    <t xml:space="preserve">Михайлова </t>
  </si>
  <si>
    <t xml:space="preserve">Антонина </t>
  </si>
  <si>
    <t xml:space="preserve">ГУ МВД России по ростовской области </t>
  </si>
  <si>
    <t>buhgalter092014@mail.ru</t>
  </si>
  <si>
    <t>Полуцкая</t>
  </si>
  <si>
    <t>МБУ СОШ 30</t>
  </si>
  <si>
    <t>Пгт. Мостовской</t>
  </si>
  <si>
    <t>МБУДО МОСТОВСКАЯ ДШИ</t>
  </si>
  <si>
    <t>Яблуновский Максим Васильевич, педагог МБУДО Мостовская ДШИ, пгт. Мостовской</t>
  </si>
  <si>
    <t>Масленникова Оксана Васильевна, МБУДО Мостовская ДШИ, пгт. Мостовской</t>
  </si>
  <si>
    <t>v.urishan@gmail.com</t>
  </si>
  <si>
    <t xml:space="preserve">Юришан </t>
  </si>
  <si>
    <t>Отдел ЗАГС администрации Ленинского р-на г. Ростова-на-Дону</t>
  </si>
  <si>
    <t>МБОУ лицей номер 50 при ДГТУ</t>
  </si>
  <si>
    <t>Тимофеев Евгений Александрович, ЮФУ</t>
  </si>
  <si>
    <t>Коваленко</t>
  </si>
  <si>
    <t>МБОУ Гимназия №12</t>
  </si>
  <si>
    <t>ДАХШ ЮФУ</t>
  </si>
  <si>
    <t>Деркунская</t>
  </si>
  <si>
    <t>pavlyukmilana17@gmail.com</t>
  </si>
  <si>
    <t xml:space="preserve">Павлюк </t>
  </si>
  <si>
    <t>МАОУ СОШ 34</t>
  </si>
  <si>
    <t xml:space="preserve">Г. Новороссийск </t>
  </si>
  <si>
    <t xml:space="preserve">Кленц Анжела Вячеславовна, педагог ИЗО Арт-школы Гамма, г. Новороссийск </t>
  </si>
  <si>
    <t>rinokekcheek@gmail.com</t>
  </si>
  <si>
    <t>Колосова</t>
  </si>
  <si>
    <t>099812</t>
  </si>
  <si>
    <t>МБОУ СОШ №50</t>
  </si>
  <si>
    <t xml:space="preserve">МБУ ДО ДХШ "Детская художественная школа" </t>
  </si>
  <si>
    <t xml:space="preserve">Мурчич Юрий Дмитриевич, педагог МБУ ДО ДХШ "Детская художественная школа", г. Ставрополь </t>
  </si>
  <si>
    <t>katyuska211@icloud.com</t>
  </si>
  <si>
    <t>Кретова</t>
  </si>
  <si>
    <t xml:space="preserve">Катерина </t>
  </si>
  <si>
    <t>МБОУ лицей 20</t>
  </si>
  <si>
    <t>Курьянова Анна Валентиновна, педагог ДАХШ ААИ ЮФУ ,,Детская архитектурно-художественная школа №21 ААИ ЮФУ’’ г. Ростова-на-Дону</t>
  </si>
  <si>
    <t>aksinanikolenko@gmail.com</t>
  </si>
  <si>
    <t xml:space="preserve">Николенко </t>
  </si>
  <si>
    <t xml:space="preserve">Аксинья </t>
  </si>
  <si>
    <t xml:space="preserve">Романовна </t>
  </si>
  <si>
    <t>МАОУ «Школа № 22»</t>
  </si>
  <si>
    <t>г. Екатеринбург</t>
  </si>
  <si>
    <t>МБУ СОШ №20</t>
  </si>
  <si>
    <t>г. Михайловск</t>
  </si>
  <si>
    <t>г. Новочеркасск</t>
  </si>
  <si>
    <t xml:space="preserve">Петровна </t>
  </si>
  <si>
    <t xml:space="preserve">Г. Волжский </t>
  </si>
  <si>
    <t>onisenkovasilisa@gmail.com</t>
  </si>
  <si>
    <t xml:space="preserve">Онищенко </t>
  </si>
  <si>
    <t xml:space="preserve">Гимназия 6 </t>
  </si>
  <si>
    <t>Г.Томск</t>
  </si>
  <si>
    <t>Предуниверситарий ТГАСУ</t>
  </si>
  <si>
    <t>mamedova83@yandex.ru</t>
  </si>
  <si>
    <t xml:space="preserve">Мамедова </t>
  </si>
  <si>
    <t>Дана</t>
  </si>
  <si>
    <t>Багировна</t>
  </si>
  <si>
    <t xml:space="preserve">МБОУ Романовская СОШ </t>
  </si>
  <si>
    <t>Станица</t>
  </si>
  <si>
    <t>МАУ ДО ВР "Школа искусств "</t>
  </si>
  <si>
    <t>Хохлова Инна Викторовна, педагог МАУ ДР "Школа искусств "</t>
  </si>
  <si>
    <t>МБУ ДО ДШИ г. Волгодонск</t>
  </si>
  <si>
    <t>МВД ПО РЕСПУБЛИКЕ АДЫГЕЯ</t>
  </si>
  <si>
    <t>rinyokoroleva@gmail.com</t>
  </si>
  <si>
    <t>Королева</t>
  </si>
  <si>
    <t xml:space="preserve">Романова </t>
  </si>
  <si>
    <t>МБОУ школа 21</t>
  </si>
  <si>
    <t xml:space="preserve">Россия, ростовская область </t>
  </si>
  <si>
    <t xml:space="preserve">Попова </t>
  </si>
  <si>
    <t>МБОУ СОШ №11</t>
  </si>
  <si>
    <t xml:space="preserve">Прокопенко </t>
  </si>
  <si>
    <t>МБОУ СОШ 45</t>
  </si>
  <si>
    <t>fediv-reso@mail.ru</t>
  </si>
  <si>
    <t>Шиколенко</t>
  </si>
  <si>
    <t>МАОУ "Школа 115"</t>
  </si>
  <si>
    <t>Картавцева Светлана Леонидовна преподаватель Детская архитектурно-художественная школа ААИ ЮФУ</t>
  </si>
  <si>
    <t>Процыкова Анастасия Викторовна, бывший педагог ДАХШ ААИ ЮФУ</t>
  </si>
  <si>
    <t>by4kova@yandex.ru</t>
  </si>
  <si>
    <t>Бычкова</t>
  </si>
  <si>
    <t>Отдел ЗАГС Администрации Ворошиловского района г. Ростова-на-Дону</t>
  </si>
  <si>
    <t>МАОУ СОШ № 95</t>
  </si>
  <si>
    <t>Охрий Юлия Валентиновна МБУ ДО ДШИ № 1 им.В.С. Ходоша</t>
  </si>
  <si>
    <t>Жукова</t>
  </si>
  <si>
    <t>отдел ЗАГС Прикубанского внутригородского округа тгорода Краснодар управления ЗАГС ТКраснодарского края</t>
  </si>
  <si>
    <t>Гущина Наталья Юрьевна, преподаватель ДШИ № 2 МО город Краснодар</t>
  </si>
  <si>
    <t>travimari@icloud.com</t>
  </si>
  <si>
    <t xml:space="preserve">Травина </t>
  </si>
  <si>
    <t xml:space="preserve">II-АН </t>
  </si>
  <si>
    <t>Отдел ЗАГС админ. Советск р-на г. Ростов-на-Дону</t>
  </si>
  <si>
    <t>МБУ 117</t>
  </si>
  <si>
    <t>Россия/Ростовская обл</t>
  </si>
  <si>
    <t>Варивцева</t>
  </si>
  <si>
    <t>I-ВА</t>
  </si>
  <si>
    <t>Управление ЗАГС Администрации муниципального образования "Город Димитровград" Ульяновской области Российской Федерации</t>
  </si>
  <si>
    <t>г. Краснодар,  ст. Марьянская</t>
  </si>
  <si>
    <t>Сорокина</t>
  </si>
  <si>
    <t>ashexyan@inbox.ru</t>
  </si>
  <si>
    <t>Агеян</t>
  </si>
  <si>
    <t>Ани</t>
  </si>
  <si>
    <t>Агароновна</t>
  </si>
  <si>
    <t>+79198775001</t>
  </si>
  <si>
    <t>МАОУ 115</t>
  </si>
  <si>
    <t>Россия, Ростовская область, г. Ростоа-на-Дону</t>
  </si>
  <si>
    <t>Россия, г.Ростов-на-Дону</t>
  </si>
  <si>
    <t>г.Ростов-на- Дону</t>
  </si>
  <si>
    <t>Картавцева Светлана Леонидовна педагог ДАХШ при ЮФУ</t>
  </si>
  <si>
    <t>Гайдук</t>
  </si>
  <si>
    <t>Мирончук</t>
  </si>
  <si>
    <t>Фадеева</t>
  </si>
  <si>
    <t>II-КН</t>
  </si>
  <si>
    <t>департамент ЗАГС Министерства государственно-правового развития Омской области, Черпакский район</t>
  </si>
  <si>
    <t>г.Краснодар, ст. Елизаветинская</t>
  </si>
  <si>
    <t>II ДН</t>
  </si>
  <si>
    <t>МБУ ДО "Детская художественная школа "</t>
  </si>
  <si>
    <t>Гирина</t>
  </si>
  <si>
    <t>016491</t>
  </si>
  <si>
    <t>Бареева</t>
  </si>
  <si>
    <t>Гонштейн</t>
  </si>
  <si>
    <t>Отдел ЗАГС Управления записи актов гражданского состояния Карачаево-Черкесской Республики по г. Черкесску</t>
  </si>
  <si>
    <t>VII-АГ</t>
  </si>
  <si>
    <t>pautinca_o@mail.ru</t>
  </si>
  <si>
    <t>Ипатова</t>
  </si>
  <si>
    <t xml:space="preserve">8918-500-2882 </t>
  </si>
  <si>
    <t xml:space="preserve">Отдел ЗАГС администрации Ворошиловского района г. Ростов-на-Дону </t>
  </si>
  <si>
    <t>МБОУ Гимназия N117</t>
  </si>
  <si>
    <t>Процыкова Анастасия Викторовна ДАХШ ААИ ЮФУ</t>
  </si>
  <si>
    <t>Гросс Ирина Владимировна,  ДАХШ ААИ ЮФУ</t>
  </si>
  <si>
    <t>Курсина</t>
  </si>
  <si>
    <t>Лобашева</t>
  </si>
  <si>
    <t>отдел ЗАГС администрации Верещагинского муниципального района Пермского края Российской Федерации</t>
  </si>
  <si>
    <t>Плаксина</t>
  </si>
  <si>
    <t>Отдел записи актов гражданского состояния Прикубанского внутригородского округа</t>
  </si>
  <si>
    <t>Баськов</t>
  </si>
  <si>
    <t>Максим</t>
  </si>
  <si>
    <t>Валерьевич</t>
  </si>
  <si>
    <t>Семенова</t>
  </si>
  <si>
    <t>Специализированный отдел ЗАГС государственной регистрации рождения г. Краснодара управления ЗАГС Краснодарского края</t>
  </si>
  <si>
    <t>Ювженко</t>
  </si>
  <si>
    <t>Вдовченко</t>
  </si>
  <si>
    <t>Антонова</t>
  </si>
  <si>
    <t>администрация Шаумяноского сельсовета Георгиевского района Ставропольского края</t>
  </si>
  <si>
    <t>г. Краснодар, ст Елизаветинская</t>
  </si>
  <si>
    <t>Лаптева</t>
  </si>
  <si>
    <t>Поляков</t>
  </si>
  <si>
    <t>II-БА</t>
  </si>
  <si>
    <t>Кирилл</t>
  </si>
  <si>
    <t>Григорьевна</t>
  </si>
  <si>
    <t>Рубан</t>
  </si>
  <si>
    <t>Мелания</t>
  </si>
  <si>
    <t>Ануш</t>
  </si>
  <si>
    <t>iravlasenko@yandex.ru</t>
  </si>
  <si>
    <t>Власенко</t>
  </si>
  <si>
    <t>МБОУ "Городищенская СШ №3 с углубленным изучением отдельных предметов"</t>
  </si>
  <si>
    <t>Городищенский район, рп Городище</t>
  </si>
  <si>
    <t>Муниципальное бюджетное учреждение дополнительного образования «Городищенская детская школа искусств»</t>
  </si>
  <si>
    <t xml:space="preserve">Фатеева Евгения Владимировна, преподаватель Муниципального бюджетного учреждения дополнительного образования «Городищенская детская школа искусств» </t>
  </si>
  <si>
    <t>Юрьева</t>
  </si>
  <si>
    <t>Артемовна</t>
  </si>
  <si>
    <t xml:space="preserve">Отдел записи актов гражданского состояния управления записи актов гражданского состояния Ставропольского края по Шпаковскому району </t>
  </si>
  <si>
    <t>Павлович</t>
  </si>
  <si>
    <t>dtpodolseva@mail.ru</t>
  </si>
  <si>
    <t>Подольцеа</t>
  </si>
  <si>
    <t>Карпика Элина Игоревна МБОУ Гимназия 35 г. Ростов-на-Дону</t>
  </si>
  <si>
    <t>Маркелова Ольга Викторовна МБОУ Гимназия 35 г.Ростов-на-Дону</t>
  </si>
  <si>
    <t xml:space="preserve">Татьяна </t>
  </si>
  <si>
    <t>butkonl@gmail.com</t>
  </si>
  <si>
    <t>Бутько</t>
  </si>
  <si>
    <t>III-АК</t>
  </si>
  <si>
    <t>Отдел регистрации актов гражданского состояния о рождении - дворец "Малютка" Комитета по делам ЗАГС Правительства Санкт-Петербурга</t>
  </si>
  <si>
    <t>МБОУ гимназия №3 г.Ставрополя</t>
  </si>
  <si>
    <t>МБУ ДО "Детская художественная школа города Ставрополя</t>
  </si>
  <si>
    <t>Нефёдов Игорь Александрович МБУ ДО Детская художественная школа города Ставрополя</t>
  </si>
  <si>
    <t>МБОУ "Северская гимназия"</t>
  </si>
  <si>
    <t xml:space="preserve">г. Северск </t>
  </si>
  <si>
    <t>irishkaK26@inbox.ru</t>
  </si>
  <si>
    <t>Костюшкина</t>
  </si>
  <si>
    <t>Алексия</t>
  </si>
  <si>
    <t>06.08.0013</t>
  </si>
  <si>
    <t>Отдел ЗАГС управление ЗАГС Ставропольского края по Ленинскому району города Ставрополя</t>
  </si>
  <si>
    <t>МАОУ гимназия 24</t>
  </si>
  <si>
    <t>Мазанюк Светлана Михайловна МБУ ДО ДХШ</t>
  </si>
  <si>
    <t>olgaolik1402@gmail.com</t>
  </si>
  <si>
    <t>Докучаева</t>
  </si>
  <si>
    <t>0420</t>
  </si>
  <si>
    <t>ГУ МВД России по Красноярскому краю</t>
  </si>
  <si>
    <t>МБОУ Гимназия №91</t>
  </si>
  <si>
    <t>Красноярский край</t>
  </si>
  <si>
    <t>Россия, Красноярский край</t>
  </si>
  <si>
    <t>г. Железногорск</t>
  </si>
  <si>
    <t>МБУДО ДХШ и подготовительные курсы в СФУ</t>
  </si>
  <si>
    <t>Ковалевская</t>
  </si>
  <si>
    <t>Детская художественная школа №2</t>
  </si>
  <si>
    <t>gaivoronskaay@mail.ru</t>
  </si>
  <si>
    <t>Торчик</t>
  </si>
  <si>
    <t xml:space="preserve">ОЗАГС УЗАГС Ставропольского края по Ленинскому па </t>
  </si>
  <si>
    <t>МБОУ СОШ 64</t>
  </si>
  <si>
    <t>МБУ ДО «Детская художественная школа г. Ставрополя»</t>
  </si>
  <si>
    <t>Полякова Ольга Юрьевна педагог МБУ ДО «Детская художественная школа г. Ставрополя»</t>
  </si>
  <si>
    <t>Шерекина Марина Витальевна педагог МБУ ДО «Детская художественная школа г. Ставрополь»</t>
  </si>
  <si>
    <t>evachebanyan@gmail.com</t>
  </si>
  <si>
    <t>Чебанян</t>
  </si>
  <si>
    <t>Коневская Виктория Владимировна,учитель ИЗО ,,Гимназия 12,, г.Ростов-на-Дону</t>
  </si>
  <si>
    <t>Ковалева</t>
  </si>
  <si>
    <t>МБОУ СОШ №34</t>
  </si>
  <si>
    <t>Гайко</t>
  </si>
  <si>
    <t>МБОУ Лицей N 20 им. В.П. Поляничко</t>
  </si>
  <si>
    <t>Скорченко Екатерина Михайловна, педагог ДАХШ ААИ ЮФУ</t>
  </si>
  <si>
    <t>МВД ПО РЕСПУБЛИКЕ ТАТАРСТАН</t>
  </si>
  <si>
    <t>МБОУ СОШ №31</t>
  </si>
  <si>
    <t>г. Набережные Челны</t>
  </si>
  <si>
    <t xml:space="preserve">г.Набережные Челны </t>
  </si>
  <si>
    <t>МАУ ДО "ДХШ №2" г. Набережные Челны</t>
  </si>
  <si>
    <t>МАУДО «ДХШИ им. Н.А. Аристова» г. Челябинска</t>
  </si>
  <si>
    <t>olgapopcenko34@gmail.com</t>
  </si>
  <si>
    <t>Попченко</t>
  </si>
  <si>
    <t>МБОУ СОШ №3</t>
  </si>
  <si>
    <t>г. Белая Калитва</t>
  </si>
  <si>
    <t>Частная художественная школа г. Белая Калитва</t>
  </si>
  <si>
    <t xml:space="preserve">Фатеева Светлана Владиславовна, учитель ИЗО, МБОУ СОШ №4 </t>
  </si>
  <si>
    <t>МБОУ СОШ № 4 г. Белая Калитва</t>
  </si>
  <si>
    <t>mashashendrik9@gmail.com</t>
  </si>
  <si>
    <t xml:space="preserve">Шендрик </t>
  </si>
  <si>
    <t xml:space="preserve">Григорьевна </t>
  </si>
  <si>
    <t>МАОУСОШ №18 с УИОП</t>
  </si>
  <si>
    <t xml:space="preserve">г. Армавир </t>
  </si>
  <si>
    <t>МБУ ДО ДДЮТ</t>
  </si>
  <si>
    <t xml:space="preserve">Оникиенко Ирина Сергеевна, педагог МБУ ДО ДДЮТ, г. Армавир </t>
  </si>
  <si>
    <t>Наталья Юрьевна, педагог МБУ ДО ДДЮТ, г. Армавир</t>
  </si>
  <si>
    <t>alexkraeva2007@mail.ru</t>
  </si>
  <si>
    <t>МАОУ СОШ 4</t>
  </si>
  <si>
    <t>ст. Динская</t>
  </si>
  <si>
    <t>pgulaeva07@gmail.ru</t>
  </si>
  <si>
    <t>Гуляева</t>
  </si>
  <si>
    <t>ГУ МФД РОССИИ ПО СТАВРОПОЛЬСКОМУ КРАЮ</t>
  </si>
  <si>
    <t>МКОУ СОШ №18</t>
  </si>
  <si>
    <t>х. Дёмино</t>
  </si>
  <si>
    <t>Дмитриева Галина Александровна, педагог ИЗО МБУ ДО ДХШ г. Ставрополь</t>
  </si>
  <si>
    <t>ГУ МВД ПО СТАВРОПОЛЬСКОМУ КРАЮ</t>
  </si>
  <si>
    <t>МБОУ СОШ № 2</t>
  </si>
  <si>
    <t xml:space="preserve">Вячеславовна </t>
  </si>
  <si>
    <t>Россия Ставропольский край</t>
  </si>
  <si>
    <t>Алтайский край</t>
  </si>
  <si>
    <t>Барнаул</t>
  </si>
  <si>
    <t>l-soli@yandex.ru</t>
  </si>
  <si>
    <t>moryshov@inbox.ru</t>
  </si>
  <si>
    <t>Сычева</t>
  </si>
  <si>
    <t>ГУ МВД России по г.Москве</t>
  </si>
  <si>
    <t>ГАОУ "Школа №548 Царицыно"</t>
  </si>
  <si>
    <t>Овчаренко Анастасия Александровна, педагог ИЗО ГАОУ "Школа №548 Царицыно"</t>
  </si>
  <si>
    <t>Лупикова Ирина Владимировна, педагог ИЗО ГАОУ "Школа №548 Царицыно"</t>
  </si>
  <si>
    <t>tanya2009o@yandex.ru</t>
  </si>
  <si>
    <t xml:space="preserve">Олейников </t>
  </si>
  <si>
    <t xml:space="preserve">Иван </t>
  </si>
  <si>
    <t>Валентинович</t>
  </si>
  <si>
    <t>Озагсузагс Ставропольского края по г.Ставрополю</t>
  </si>
  <si>
    <t xml:space="preserve">МБОУ СОШ N18 </t>
  </si>
  <si>
    <t>Детская художественная школа г.Ставрополя</t>
  </si>
  <si>
    <t>Полякова Ольга Юрьевна педагог Детской художественной школы в г.Ставрополе</t>
  </si>
  <si>
    <t>ka12bu@yandex.ru</t>
  </si>
  <si>
    <t>Булавина</t>
  </si>
  <si>
    <t>гу мвд по ставропольскому краю</t>
  </si>
  <si>
    <t>МБОУ СОШ 26</t>
  </si>
  <si>
    <t>мбу до дхш г. ставрополя</t>
  </si>
  <si>
    <t xml:space="preserve">Дахно Наталья Владимировна, педагог МБУ ДО ДХШ г. Ставрополя,  </t>
  </si>
  <si>
    <t>89881083712ira@gmail.com</t>
  </si>
  <si>
    <t>Жарикова</t>
  </si>
  <si>
    <t xml:space="preserve">Маргарита </t>
  </si>
  <si>
    <t>МБУ СОШ 45</t>
  </si>
  <si>
    <t>Наталья Валерьевна, педагог МБУ ДО ДХШ Г. СТАВРОПОЛЯ</t>
  </si>
  <si>
    <t>Лактионова</t>
  </si>
  <si>
    <t>МБОУ гимназия №3</t>
  </si>
  <si>
    <t>Яковенко</t>
  </si>
  <si>
    <t>Российская Федерация, Ставропольский край</t>
  </si>
  <si>
    <t>salo2010@internet.com</t>
  </si>
  <si>
    <t>Сало</t>
  </si>
  <si>
    <t>8918-868-28-19</t>
  </si>
  <si>
    <t>МБОУ СОШ 27</t>
  </si>
  <si>
    <t>Безроднова Наталья Валерьевна, педагог МБУ ДО ДХШ, г. Ставрополя</t>
  </si>
  <si>
    <t>Андреева</t>
  </si>
  <si>
    <t>МБУ СОШ 22</t>
  </si>
  <si>
    <t>baze73kulagina@yandex.ru</t>
  </si>
  <si>
    <t>Кулагина</t>
  </si>
  <si>
    <t>Отдел ЗАГС Ставропольского края по ленинскому району города Ставрополя</t>
  </si>
  <si>
    <t>МБОУ СОШ 37</t>
  </si>
  <si>
    <t>РФ</t>
  </si>
  <si>
    <t>Безроднова Наталья Валерьевна, педагог ИЗО МБУ ДО ДХШ г. Ставрополя</t>
  </si>
  <si>
    <t>Безроднова Наталья Валерьевна, педагог МБУ ДО ДХШ г. Ставрополя</t>
  </si>
  <si>
    <t>nellidoridor@gmail.com</t>
  </si>
  <si>
    <t xml:space="preserve">Дорман </t>
  </si>
  <si>
    <t>Нелли</t>
  </si>
  <si>
    <t xml:space="preserve">Нодаровна </t>
  </si>
  <si>
    <t>ГУ МВД РОССИИ  ПО  СК</t>
  </si>
  <si>
    <t>МБУ ДО ДХШ Г.СТАВРОПОЛЯ</t>
  </si>
  <si>
    <t>МБУ  ДО ДХШ Г. СТАВРОПОЛЯ</t>
  </si>
  <si>
    <t xml:space="preserve">Безроднова Наталья Валерьевна,  педагог МБУ ДО ДХШ г. Ставрополя </t>
  </si>
  <si>
    <t>SeChA35012@yandex.ru</t>
  </si>
  <si>
    <t>Рагулина</t>
  </si>
  <si>
    <t>отделом записи актов гражданского состояния управления записи актов гражданского состояния  Ставропольского края по Ленинскому району города Ставрополя</t>
  </si>
  <si>
    <t>Безроднова Наталья Валерьевна, заместитель директора по воспитательной работе, педагог "МБУ ДО ДХШ" г. Ставрополя</t>
  </si>
  <si>
    <t xml:space="preserve">Дегтярева </t>
  </si>
  <si>
    <t xml:space="preserve">Вера </t>
  </si>
  <si>
    <t>stn081123@mail.ru</t>
  </si>
  <si>
    <t>Головко</t>
  </si>
  <si>
    <t>МБУ СОШ №4 г. Ставрополь</t>
  </si>
  <si>
    <t xml:space="preserve">Безроднова Наталья Валерьевна, заместитель директора по воспитательной работе, преподаватель МБУ ДО ДХШ Г. СТАВРОПОЛЯ </t>
  </si>
  <si>
    <t>semenakangelina54@gmail.com</t>
  </si>
  <si>
    <t>Семеняк</t>
  </si>
  <si>
    <t>Ангелина</t>
  </si>
  <si>
    <t>отдел записи актов гражданского состояния управления записи актов гражданского состояния Ставропольского края по городу Ставрополю</t>
  </si>
  <si>
    <t>МБОУ СОШ №46</t>
  </si>
  <si>
    <t>oksana202003@gmail.com</t>
  </si>
  <si>
    <t>Тищенко</t>
  </si>
  <si>
    <t>8(959) 567-16-40</t>
  </si>
  <si>
    <t>ГБОУ ЛНР "АГ им. В. Н. Онуфриенко"</t>
  </si>
  <si>
    <t>Луганская Народная Республика (ЛНР)</t>
  </si>
  <si>
    <t>г. Алчевск</t>
  </si>
  <si>
    <t>Юрчук Светлана Игоревна, педагог МБУ ДО "Алчевская ДХШ" г. Алчевск</t>
  </si>
  <si>
    <t>marinagrebis@gmail.com</t>
  </si>
  <si>
    <t>Белисова</t>
  </si>
  <si>
    <t>Веста</t>
  </si>
  <si>
    <t xml:space="preserve">МБОУ СОШ №46 </t>
  </si>
  <si>
    <t>Безроднова Наталья Валерьевна, педагог МБУ ДО ДХШ Г. СТАВРОПОЛЯ</t>
  </si>
  <si>
    <t>ardashevaludmila@mail.ru</t>
  </si>
  <si>
    <t>Ардашева</t>
  </si>
  <si>
    <t>Аделина</t>
  </si>
  <si>
    <t>019182</t>
  </si>
  <si>
    <t>МАОУ Лицей№5</t>
  </si>
  <si>
    <t xml:space="preserve">МБУ ДО "Детская Художественная Школа" </t>
  </si>
  <si>
    <t>Дмитриева Галина Александровна, преподаватель МБУ ДО "Детская Художественная Школа" г. Ставрополь</t>
  </si>
  <si>
    <t>Савина</t>
  </si>
  <si>
    <t>ДШИ №6</t>
  </si>
  <si>
    <t>sofiablohova@gmail.com</t>
  </si>
  <si>
    <t>Блохова</t>
  </si>
  <si>
    <t>III- ДН</t>
  </si>
  <si>
    <t>администрация муниципального образования Татарского сельсовета Шпаковского района Ставропольского края</t>
  </si>
  <si>
    <t xml:space="preserve">МБОУ ДО ДХШ </t>
  </si>
  <si>
    <t xml:space="preserve">Багдасарян </t>
  </si>
  <si>
    <t>МБОУ лицей №35</t>
  </si>
  <si>
    <t>Ставропольский край, Ставрополь</t>
  </si>
  <si>
    <t>Чепурко</t>
  </si>
  <si>
    <t>МАОУ лицей №64</t>
  </si>
  <si>
    <t xml:space="preserve">г. Краснодар </t>
  </si>
  <si>
    <t xml:space="preserve">ДШИ №6 МО г. Краснодар </t>
  </si>
  <si>
    <t>Кочанова</t>
  </si>
  <si>
    <t>zaitsev.nikita101220@yandex.ru</t>
  </si>
  <si>
    <t xml:space="preserve">Зайцев </t>
  </si>
  <si>
    <t xml:space="preserve">Никита </t>
  </si>
  <si>
    <t xml:space="preserve">УМВД России по Тамбовской области </t>
  </si>
  <si>
    <t xml:space="preserve">ТОГАОУ "Мичуринский лицей" </t>
  </si>
  <si>
    <t xml:space="preserve">г. Мичуринск </t>
  </si>
  <si>
    <t xml:space="preserve">Платицин Илья Васильевич, директор МБОУ ДО"ДХШ им. А. М. Герасимова", г. Мичуринск </t>
  </si>
  <si>
    <t>agnuchka2011@mail.ru</t>
  </si>
  <si>
    <t xml:space="preserve">Цыбульская </t>
  </si>
  <si>
    <t xml:space="preserve">Агния </t>
  </si>
  <si>
    <t xml:space="preserve">Ii-ДН </t>
  </si>
  <si>
    <t>Отдел загс Ставропольского края по городу Ставрополю</t>
  </si>
  <si>
    <t>Город</t>
  </si>
  <si>
    <t xml:space="preserve">Ставропольский край </t>
  </si>
  <si>
    <t>Безроднова Наталья Валерьевна МБУ ДО ДХШ Г. СТАВРОПОЛЯ</t>
  </si>
  <si>
    <t>Артемий</t>
  </si>
  <si>
    <t>Архангельская область</t>
  </si>
  <si>
    <t xml:space="preserve">Валерьевна </t>
  </si>
  <si>
    <t>Новоскольцева</t>
  </si>
  <si>
    <t>Отдел ЗАГС Коминтерновского района города Воронежа</t>
  </si>
  <si>
    <t>МБУ Лицей №8</t>
  </si>
  <si>
    <t>Россия, Воронежская область</t>
  </si>
  <si>
    <t>г. Воронеж</t>
  </si>
  <si>
    <t>МБУДО "Детская школа искусств №7"</t>
  </si>
  <si>
    <t>Айратовна</t>
  </si>
  <si>
    <t>ФГБОУ ВО «Казанский национальный исследовательский технологический университет», г. Казань</t>
  </si>
  <si>
    <t xml:space="preserve">Станиславовна </t>
  </si>
  <si>
    <t>Томск</t>
  </si>
  <si>
    <t xml:space="preserve">Томск </t>
  </si>
  <si>
    <t>asevilyat@gmail.com</t>
  </si>
  <si>
    <t xml:space="preserve">Атнашева </t>
  </si>
  <si>
    <t xml:space="preserve">Севилья </t>
  </si>
  <si>
    <t xml:space="preserve">Тимуровна </t>
  </si>
  <si>
    <t>ОАНО гимназия Эллада</t>
  </si>
  <si>
    <t>Москва</t>
  </si>
  <si>
    <t>Подготовительные курсы Радужный слон</t>
  </si>
  <si>
    <t>Горчакова Марина Анатольевна, педагог МАУ ДО "Детская художественная школа им.С.Д.Эрьзя , г.Новороссийск"</t>
  </si>
  <si>
    <t>olga9.82@mail.ru</t>
  </si>
  <si>
    <t>Лотышева</t>
  </si>
  <si>
    <t>Отдел записи актов гражданского состояния Пролетарского района  г.Ростова-на-Дону</t>
  </si>
  <si>
    <t>МБОУ Гимназия 12</t>
  </si>
  <si>
    <t>Россия Ростовская область</t>
  </si>
  <si>
    <t>Россия Ростовская обл</t>
  </si>
  <si>
    <t>Морозова</t>
  </si>
  <si>
    <t>МБОУ СОШ №94</t>
  </si>
  <si>
    <t>I-OM</t>
  </si>
  <si>
    <t xml:space="preserve">Виктория </t>
  </si>
  <si>
    <t>irinavs26@mail.ru</t>
  </si>
  <si>
    <t xml:space="preserve">Василенко </t>
  </si>
  <si>
    <t xml:space="preserve">Отделом ЗАГС управления ЗАГК Ставропольского края по г. Ставрополь </t>
  </si>
  <si>
    <t>МБУ СОШ N 2</t>
  </si>
  <si>
    <t>Юрьевич</t>
  </si>
  <si>
    <t>МБОУ СОШ №22</t>
  </si>
  <si>
    <t>МБУ ДО «Детская художественная школа» города Ставрополя</t>
  </si>
  <si>
    <t>Аврора</t>
  </si>
  <si>
    <t>ГУ МВД России по Нижегородской области</t>
  </si>
  <si>
    <t>Россия, Нижегородская область</t>
  </si>
  <si>
    <t xml:space="preserve">Ерёменко </t>
  </si>
  <si>
    <t>МБОУ СОШ №13</t>
  </si>
  <si>
    <t xml:space="preserve">с.Надежда </t>
  </si>
  <si>
    <t>SoFochkaAL1901@yandex.ru</t>
  </si>
  <si>
    <t>Ляшенко</t>
  </si>
  <si>
    <t>МБОУ СОШ 43 г. Ставрополя имени героя Российской Федерации В. Д. Нужного</t>
  </si>
  <si>
    <t xml:space="preserve">Наталья Владимировна Дахно заместитель директора по учебной работе на отделении самоокупаемости     МБУ ДО "Детская Художественная Школа" г. Ставрополь  </t>
  </si>
  <si>
    <t>angel1507sh@icloud.com</t>
  </si>
  <si>
    <t xml:space="preserve">Щербакова </t>
  </si>
  <si>
    <t>Алёна</t>
  </si>
  <si>
    <t>024232</t>
  </si>
  <si>
    <t>Чубанова А.А, педагог ААИ ЮФУ, г.Ростов-на-Дону</t>
  </si>
  <si>
    <t>Денисова Е.А, педагог ААИ ЮФУ, г.Ростов-на-Дону</t>
  </si>
  <si>
    <t>Никитина И.Е, педагог ААИ ЮФУ, г.Ростов-на-Дону</t>
  </si>
  <si>
    <t>artanna2007@icloud.com</t>
  </si>
  <si>
    <t xml:space="preserve">Арутюнова </t>
  </si>
  <si>
    <t xml:space="preserve">МБОУ СОШ №12 им.А . Каширина </t>
  </si>
  <si>
    <t xml:space="preserve">Краснодарский край ,г-к Анапа </t>
  </si>
  <si>
    <t xml:space="preserve">Станица Анапская </t>
  </si>
  <si>
    <t xml:space="preserve">Архитектурный класс , МБОУ гимназия Эврика им. В.А. Сухолимского </t>
  </si>
  <si>
    <t xml:space="preserve">Г-к Анапа </t>
  </si>
  <si>
    <t xml:space="preserve">Горяева Татьяна Владимировна , педагог МБОУ гимназия Эврика </t>
  </si>
  <si>
    <t xml:space="preserve">Горяева Татьяна Владимировна  педагог МБОУ гимназия Эврика  , г Анапа </t>
  </si>
  <si>
    <t xml:space="preserve">Горяева Татьяна Владимировна педагог МБОУ гимназия Эврика , г Анапа </t>
  </si>
  <si>
    <t>4300221aa@gmail.com</t>
  </si>
  <si>
    <t xml:space="preserve">Могилина </t>
  </si>
  <si>
    <t xml:space="preserve">Алина </t>
  </si>
  <si>
    <t>074162</t>
  </si>
  <si>
    <t xml:space="preserve">МБОУ СОШ 4 </t>
  </si>
  <si>
    <t xml:space="preserve">Анапский район </t>
  </si>
  <si>
    <t>г. Анапа</t>
  </si>
  <si>
    <t xml:space="preserve">Архитектурный класс МБОУ Гимназия «Эврика»  </t>
  </si>
  <si>
    <t>Горяева Татьяна Владимировна, педагог архитектурного класса МБОУ Гимназия «Эврика», г. Анапа</t>
  </si>
  <si>
    <t>anapa18051978@gmail.com</t>
  </si>
  <si>
    <t>МБОУ гимназия "Эврика" имени В.А.Сухомлинского</t>
  </si>
  <si>
    <t xml:space="preserve">Отделом ЗАГС Администрации города Волгодонска Ростовской области </t>
  </si>
  <si>
    <t>МБОУ СШ 15</t>
  </si>
  <si>
    <t>lili_in_red@vk.com</t>
  </si>
  <si>
    <t>Докина</t>
  </si>
  <si>
    <t xml:space="preserve">Любовь </t>
  </si>
  <si>
    <t>ГУ МВД по Ставропольскому краю</t>
  </si>
  <si>
    <t>МБОУ СОШ №1 с углубленным изучением английского языка г. Ставрополя</t>
  </si>
  <si>
    <t>г. Ставрополя</t>
  </si>
  <si>
    <t>Крылова Инна Николаевна, Доцент кафедры дизайна ВШКИ Северо-Кавказский федеральный университет, г. Ставрополь</t>
  </si>
  <si>
    <t xml:space="preserve">Андрияускас Наталья Александровна, МБУ ДО ДХШ г. Ставрополь </t>
  </si>
  <si>
    <t>Иващенко</t>
  </si>
  <si>
    <t>Инна</t>
  </si>
  <si>
    <t>Отдел ЗАГС администрации Октябрьского района г.Ростова-на-Дону</t>
  </si>
  <si>
    <t>Сырыкова</t>
  </si>
  <si>
    <t>Тимофеевна</t>
  </si>
  <si>
    <t>Мануилова</t>
  </si>
  <si>
    <t>МБОУ СШ 22</t>
  </si>
  <si>
    <t>margogrigoriva239@mail.ru</t>
  </si>
  <si>
    <t xml:space="preserve">Григорьева </t>
  </si>
  <si>
    <t>МБОУ школа №17</t>
  </si>
  <si>
    <t xml:space="preserve">Г.Ростов-на-Дону </t>
  </si>
  <si>
    <t>Еремин Сергей Васильевич, преподаватель по живописи « Подготовительные курсы ААИ ЮФУ»</t>
  </si>
  <si>
    <t>Масалова Евгения Владимировна, преподаватель по рисунку « Подготовительные курсы ААИ ЮФУ»</t>
  </si>
  <si>
    <t>Никитина И.Е., преподаватель по композиции « Подготовительные курсы ААИ ЮФУ»</t>
  </si>
  <si>
    <t>lerakarpovich2010@gmail.com</t>
  </si>
  <si>
    <t>Карпович</t>
  </si>
  <si>
    <t>УМВД россии по томской области</t>
  </si>
  <si>
    <t>МАОУ СОШ  №58</t>
  </si>
  <si>
    <t>МАОУДО ДХШ  №1</t>
  </si>
  <si>
    <t>Попова Татьяна Сергеевна, педагог МАОУДО ДХШ  №1, г. Томск</t>
  </si>
  <si>
    <t>anastasy.k_38@mail.ru</t>
  </si>
  <si>
    <t>Князева</t>
  </si>
  <si>
    <t>8938-304-82-82</t>
  </si>
  <si>
    <t>МБОУ «СОШ №2»</t>
  </si>
  <si>
    <t>г. Кисловодск</t>
  </si>
  <si>
    <t xml:space="preserve">подготовительные курсы </t>
  </si>
  <si>
    <t>г. Ессентуки</t>
  </si>
  <si>
    <t>Голубич Светлана Анатольевна, доцент ПГУ, г. Пятигорск</t>
  </si>
  <si>
    <t>baranovskaya1@yandex.ru</t>
  </si>
  <si>
    <t xml:space="preserve">Павлова </t>
  </si>
  <si>
    <t xml:space="preserve">Отдел ЗАГС администрации Пролетарского района города Ростова-на-Дону </t>
  </si>
  <si>
    <t>МБОУ Гимназия #12</t>
  </si>
  <si>
    <t xml:space="preserve">Россия, г. Ростов-на-Дону </t>
  </si>
  <si>
    <t>Кисель</t>
  </si>
  <si>
    <t>МБОУ СШ 12</t>
  </si>
  <si>
    <t>annaolegovna0607@mail.ru</t>
  </si>
  <si>
    <t>Костелова</t>
  </si>
  <si>
    <t>0720</t>
  </si>
  <si>
    <t>ГУ МВД России</t>
  </si>
  <si>
    <t>Подготовительные курсы г. Ессентуки</t>
  </si>
  <si>
    <t>zlata_zlata09@mail.ru</t>
  </si>
  <si>
    <t>8905-440-39-40</t>
  </si>
  <si>
    <t>028958</t>
  </si>
  <si>
    <t>МБОУ лицей №6</t>
  </si>
  <si>
    <t>Подготовительные курсы города Ессентуки</t>
  </si>
  <si>
    <t>г.Ессентуки</t>
  </si>
  <si>
    <t>Голубич Светлана Анатольевна, доцент ПГУ</t>
  </si>
  <si>
    <t>badalyansofiya12@gmail.com</t>
  </si>
  <si>
    <t>Бадальян</t>
  </si>
  <si>
    <t>Аркадьевна</t>
  </si>
  <si>
    <t>МБОУ СОШ №12</t>
  </si>
  <si>
    <t xml:space="preserve">г. Пятигорск </t>
  </si>
  <si>
    <t>ПГУ</t>
  </si>
  <si>
    <t>deny110909@gmail.com</t>
  </si>
  <si>
    <t>Пономарёв</t>
  </si>
  <si>
    <t>Даниэль</t>
  </si>
  <si>
    <t>МБОУ Гимназия Эврика им. В.А.Сухомлинского</t>
  </si>
  <si>
    <t>Горяева Татьяна Владимировна , педагог МБОУ Гимназия Эврика им. В.А.Сухомлинского , г. Анапа</t>
  </si>
  <si>
    <t>pencukovatana@gmail.com</t>
  </si>
  <si>
    <t>Пенчукова</t>
  </si>
  <si>
    <t>МБОУ СОШ 22</t>
  </si>
  <si>
    <t>МБУ ДО "Детская художественная школа №1</t>
  </si>
  <si>
    <t>МБОУ гимназия "Эврика" В.А.Сухомлинского</t>
  </si>
  <si>
    <t>Г.Анапа</t>
  </si>
  <si>
    <t>Архитектурный кружок гимназии "Эврика" В.А.Сухомлинского</t>
  </si>
  <si>
    <t>Горяева Татьна Владимировна МБОУ гимназия "Эврика"В.А.Сухомлинского, Архитектурный кружок, г.Анапа</t>
  </si>
  <si>
    <t>Skripka.olga27@gmail.com</t>
  </si>
  <si>
    <t xml:space="preserve">Скрипка </t>
  </si>
  <si>
    <t>МАОУ лицей 17</t>
  </si>
  <si>
    <t>МБУ ДО ДХШ  г. Ставрополя</t>
  </si>
  <si>
    <t xml:space="preserve">Мазанюк Светлана Михайловна, педагог МБУ ДО ДХШ г. Ставрополя ,г.Ставрополь </t>
  </si>
  <si>
    <t xml:space="preserve">Нефедов Игорь Александрович,педагог МБУ ДО ДХШ г. Ставрополя, г. Ставрополь </t>
  </si>
  <si>
    <t>veronikapixy@mail.ru</t>
  </si>
  <si>
    <t>Бескиеру</t>
  </si>
  <si>
    <t>Ионовна</t>
  </si>
  <si>
    <t>ГУ МВД Росии по Ставропольскому краю</t>
  </si>
  <si>
    <t>МБОУ СОШ 6</t>
  </si>
  <si>
    <t>Корсун Наталья Игнатьевна, педагог МБУ ДО "Детская художественная школа, г. Пятигорск"</t>
  </si>
  <si>
    <t>МБУДО ДХШ г. Пятигорск</t>
  </si>
  <si>
    <t xml:space="preserve">Романская </t>
  </si>
  <si>
    <t>МБОУ СОШ 3</t>
  </si>
  <si>
    <t>Skd-2010@bk.ru</t>
  </si>
  <si>
    <t xml:space="preserve">Суняйкина </t>
  </si>
  <si>
    <t>МАОУ гимназия 56</t>
  </si>
  <si>
    <t>Детская художественная школа 2</t>
  </si>
  <si>
    <t>Тверитнева Виктория Владимировна, педагог Детской художественной школы 2</t>
  </si>
  <si>
    <t>syrbukarolina31@gmail.com</t>
  </si>
  <si>
    <t>Сырбу</t>
  </si>
  <si>
    <t>Каролина</t>
  </si>
  <si>
    <t>077363</t>
  </si>
  <si>
    <t>МАОУ СОШ 27 им.Ворошилова</t>
  </si>
  <si>
    <t>ДХШ 1 «Детская художественная школа 1»</t>
  </si>
  <si>
    <t xml:space="preserve">г.Томск </t>
  </si>
  <si>
    <t>Авдеева Ольга Николаевна, педагог ДХШ 1 «Детская художественная школа 1»,г.Томск</t>
  </si>
  <si>
    <t>ve270042@gmail.com</t>
  </si>
  <si>
    <t>Мельницына</t>
  </si>
  <si>
    <t>056609</t>
  </si>
  <si>
    <t xml:space="preserve">Сибирский лицей </t>
  </si>
  <si>
    <t>ludmila.andrzej@mail.ru</t>
  </si>
  <si>
    <t>Суханов</t>
  </si>
  <si>
    <t>Данил</t>
  </si>
  <si>
    <t>Денисович</t>
  </si>
  <si>
    <t>+7 903 408-68-69</t>
  </si>
  <si>
    <t>Безроднова Наталья Валерьевна преподаватель МБУ ДОХШ города Ставрополя</t>
  </si>
  <si>
    <t>Лункина</t>
  </si>
  <si>
    <t>Отдел записи актов гражданского состояния администрации Первомайского района города Ростова-на-Дону</t>
  </si>
  <si>
    <t xml:space="preserve">МАОУ "Школа N60" </t>
  </si>
  <si>
    <t>ОХШ ААИ ЮФУ</t>
  </si>
  <si>
    <t>Картавцева Светлана Леонидовна, педагог ДАХШ ААИ ЮФУ</t>
  </si>
  <si>
    <t>Васильева</t>
  </si>
  <si>
    <t xml:space="preserve">II-ДН  </t>
  </si>
  <si>
    <t>Rada.evt01@gmail.com</t>
  </si>
  <si>
    <t>Евтушенко</t>
  </si>
  <si>
    <t>Рада</t>
  </si>
  <si>
    <t>Кировский район</t>
  </si>
  <si>
    <t>станица Марьинская</t>
  </si>
  <si>
    <t>МКУДО "Детская школа искусств ст. Марьинской", МКУДО "Детская школа искусств г. Новопавловска"</t>
  </si>
  <si>
    <t>г. Новопавловск, ст. Марьинская</t>
  </si>
  <si>
    <t>Медведева Марина Николаевна( МКУДО ДШИ ст Марьинской)</t>
  </si>
  <si>
    <t>Гавришов Игорь Николаевич(МКУДО ДХШ г Новопавловск)</t>
  </si>
  <si>
    <t>m_olesia82@mail.ru</t>
  </si>
  <si>
    <t>8918-562-86-14</t>
  </si>
  <si>
    <t>Отделом ЗАГС администрации Октябрьского района г. Ростова-на-Дону</t>
  </si>
  <si>
    <t>МБОУ "Школа №75"</t>
  </si>
  <si>
    <t>Верин Владислав Владимирович, педагог ДАХШ Регионального центра архитектурно-художественной довузовской подготовки ААИ ЮФУ, г. Ростов-на-Дону</t>
  </si>
  <si>
    <t>МБОУ «Школа № 75»</t>
  </si>
  <si>
    <t>seferova.gailmat@mail.ru</t>
  </si>
  <si>
    <t>Сеферова</t>
  </si>
  <si>
    <t>Галимат</t>
  </si>
  <si>
    <t>Эседовна</t>
  </si>
  <si>
    <t>МБОУ Школа 44</t>
  </si>
  <si>
    <t xml:space="preserve">Россия, Ростов на Дону </t>
  </si>
  <si>
    <t>Скорченко Екатерина Михайловна, педагог ДАХШ ААИ ЮФУ, г. Ростов-на-Дону</t>
  </si>
  <si>
    <t>Артем</t>
  </si>
  <si>
    <t xml:space="preserve">Андреевич </t>
  </si>
  <si>
    <t xml:space="preserve">г. Ессентуки </t>
  </si>
  <si>
    <t>ГУ МВД РОССИИ ПО КРАСНОЯРСКОМУ КРАЮ</t>
  </si>
  <si>
    <t>г. Красноярск</t>
  </si>
  <si>
    <t>shelest.valerya@gmail.com</t>
  </si>
  <si>
    <t>Шелест</t>
  </si>
  <si>
    <t>8(989) 770 74 08</t>
  </si>
  <si>
    <t>ГУ МВД РОССИ ПО КРАСНОДАРСКОМУ КРАЮ</t>
  </si>
  <si>
    <t>МАОУ СОШ №40</t>
  </si>
  <si>
    <t>АРТ-ШКОЛА "ГАММА"</t>
  </si>
  <si>
    <t xml:space="preserve">Кленц Анжелика Вячеславовна, преподаватель АРТ-ШКОЛА "ГАММА", г. Новороссийск </t>
  </si>
  <si>
    <t>Кленц Анжелика Вячеславовна, преподаватель АРТ-ШКОЛА "ГАММА", г. Новороссийск</t>
  </si>
  <si>
    <t>skubinaksenia@gmail.com</t>
  </si>
  <si>
    <t>Скубина</t>
  </si>
  <si>
    <t>+79885624660</t>
  </si>
  <si>
    <t>054575</t>
  </si>
  <si>
    <t>МБУ СОШ №3</t>
  </si>
  <si>
    <t xml:space="preserve">г.Сальск </t>
  </si>
  <si>
    <t>МБУ ДО Детская художественная школа г. Сальск</t>
  </si>
  <si>
    <t>г.Сальск</t>
  </si>
  <si>
    <t>Дежевая Евгения Александровна , педагог МБУ ДО Детская художественная школа г. Сальск</t>
  </si>
  <si>
    <t>shtanovayliana@mail.ru</t>
  </si>
  <si>
    <t>Штанова</t>
  </si>
  <si>
    <t xml:space="preserve">МБУ ДО ДХШ г.Ставрополь </t>
  </si>
  <si>
    <t>Безроднова Наталья Валерьевна, педагог МБУ ДО ДХШ г.Ставрополь</t>
  </si>
  <si>
    <t>Теребенина</t>
  </si>
  <si>
    <t>МБОУ СОШ N87</t>
  </si>
  <si>
    <t>Германовна</t>
  </si>
  <si>
    <t>ФГБОУ ВО "Воронежский государственный педагогический университет" (ВГПУ) г. Воронеж</t>
  </si>
  <si>
    <t>omelianchuk.daria@yandex.ru</t>
  </si>
  <si>
    <t>Омельянчук</t>
  </si>
  <si>
    <t>017352</t>
  </si>
  <si>
    <t>260-033</t>
  </si>
  <si>
    <t>МБОУ СОШ н1</t>
  </si>
  <si>
    <t>Полякова Ольга Юрьевна, педагог МБУ ДО ДХШ г. Ставрополя</t>
  </si>
  <si>
    <t>olkaprima@mail.ru</t>
  </si>
  <si>
    <t>Сапегина</t>
  </si>
  <si>
    <t xml:space="preserve">Отдел ЗАГС Константиновского района Ростовской области </t>
  </si>
  <si>
    <t>МБОУ Николаевская СОШ</t>
  </si>
  <si>
    <t>станица Николаевская</t>
  </si>
  <si>
    <t xml:space="preserve">Картавцева Ольга Дмитриевна, педагог ДАХШ ААИ ЮФУ, г. Ростов-на-Дону </t>
  </si>
  <si>
    <t>ГУ МВД России по Кемеровской области</t>
  </si>
  <si>
    <t>МАОУ СОШ № 36</t>
  </si>
  <si>
    <t>Маркова</t>
  </si>
  <si>
    <t>МБОУ лицей №10</t>
  </si>
  <si>
    <t>konorezova07@inbox.ru</t>
  </si>
  <si>
    <t>Стан</t>
  </si>
  <si>
    <t>pavlidichkkka@mail.ru</t>
  </si>
  <si>
    <t>Павлиди</t>
  </si>
  <si>
    <t xml:space="preserve">г.Ессентуки </t>
  </si>
  <si>
    <t>kimmaria2007@icloud.com</t>
  </si>
  <si>
    <t>Ким</t>
  </si>
  <si>
    <t>+79624410649</t>
  </si>
  <si>
    <t>МБОУ Гимназия № 3 имени Героя Советского Союза Леонида Севрюкова</t>
  </si>
  <si>
    <t>Крылова Инна Николаевна — доцент кафедры дизайна высшей школы креативных индустрий Северо-Кавказского федерального университета, г. Ставрополь</t>
  </si>
  <si>
    <t>ilvchngbn@gmail.com</t>
  </si>
  <si>
    <t xml:space="preserve">МАОУДО (ДХШ) №2 (г. Томска) </t>
  </si>
  <si>
    <t>Тверитнева Виктория Владимировна, педагог Изо МАОУДО "Детская художественная школа №2", Г. Томска</t>
  </si>
  <si>
    <t>xiao101@mail.ru</t>
  </si>
  <si>
    <t>Суздальцева</t>
  </si>
  <si>
    <t>гимназия №24 Им. М. В. Октябрьской</t>
  </si>
  <si>
    <t>МАОУДО ,,Десткая художественная школа №2’’</t>
  </si>
  <si>
    <t>Тверитнева Виктория Владимировна , педагог МАОУДО ,,Десткая художественная школа №2’’,г.Томск</t>
  </si>
  <si>
    <t>alay.zllayugotnis@mail.ru</t>
  </si>
  <si>
    <t>Злауготнис</t>
  </si>
  <si>
    <t>043240</t>
  </si>
  <si>
    <t>МБОУ школа №44</t>
  </si>
  <si>
    <t xml:space="preserve">Курьянова Анна Валентиновна, педагог ДАХШ ААИ ЮФУ, г. Ростов-на-Дону </t>
  </si>
  <si>
    <t>marik140907@gmail.com</t>
  </si>
  <si>
    <t>Кротикова</t>
  </si>
  <si>
    <t>МБОУ Гимназия №3</t>
  </si>
  <si>
    <t>г.Аксай</t>
  </si>
  <si>
    <t>Школа архитектурной подготовки ШАПКА</t>
  </si>
  <si>
    <t>ДАХШ РЦАХДП ААИ ЮФУ, отделение г. Аксай</t>
  </si>
  <si>
    <t>Г. Томск</t>
  </si>
  <si>
    <t>l.nemseva@gmail.com</t>
  </si>
  <si>
    <t>Немцева</t>
  </si>
  <si>
    <t>Людмила</t>
  </si>
  <si>
    <t xml:space="preserve">Отдел ЗАГС администрации Пролетарского района г.  Ростова-на-Дону </t>
  </si>
  <si>
    <t>МАОУ ДРГ №62</t>
  </si>
  <si>
    <t>Картавцева Светлана Леонидовна, педагог Детской архитектурно-художественной школы ААИ ЮФУ, г. Ростов-на-Дону</t>
  </si>
  <si>
    <t>mishonkoff@mail.ru</t>
  </si>
  <si>
    <t>Меринова</t>
  </si>
  <si>
    <t>Агата</t>
  </si>
  <si>
    <t>VI-АГ</t>
  </si>
  <si>
    <t>92300042 Отдел ЗАГС г. Новороссийска</t>
  </si>
  <si>
    <t>ЧОУ ОО «МСШО»</t>
  </si>
  <si>
    <t>Кленц Анжелика Вячеславовна, художник-педагог Арт-школы «Гамма»</t>
  </si>
  <si>
    <t>osickink@gmail.com</t>
  </si>
  <si>
    <t xml:space="preserve">Осичкин </t>
  </si>
  <si>
    <t xml:space="preserve">Олегович </t>
  </si>
  <si>
    <t>+79649115209</t>
  </si>
  <si>
    <t xml:space="preserve">ГУ МВД по Краснодарскому краю </t>
  </si>
  <si>
    <t>МБОУ гимназия номер 4</t>
  </si>
  <si>
    <t>Арт школа "Гамма"</t>
  </si>
  <si>
    <t>Анжелика Вячеславовна Кленц, Арт школа "Гамма"</t>
  </si>
  <si>
    <t>gordiyenko_sofya@mail.ru</t>
  </si>
  <si>
    <t xml:space="preserve">Гордиенко </t>
  </si>
  <si>
    <t xml:space="preserve">Фёдоровна </t>
  </si>
  <si>
    <t>Полякова Ольга Юрьевна, педагог «МБУ ДО ДХШ», г. Ставрополь</t>
  </si>
  <si>
    <t>Евсеев</t>
  </si>
  <si>
    <t xml:space="preserve">Алексей </t>
  </si>
  <si>
    <t>Ермакова</t>
  </si>
  <si>
    <t>kuznetsovada28@mail.ru</t>
  </si>
  <si>
    <t>ГБОУ "Лицей-интернат "ЦОД"</t>
  </si>
  <si>
    <t>0124</t>
  </si>
  <si>
    <t>МБОУ СОШ 55</t>
  </si>
  <si>
    <t>г. Барнаул</t>
  </si>
  <si>
    <t>МБОУ «Школа № 87»</t>
  </si>
  <si>
    <t>matuykhasonia@gmail.com</t>
  </si>
  <si>
    <t>Матюха</t>
  </si>
  <si>
    <t>МАОУ СОШ №2</t>
  </si>
  <si>
    <t>Ст. Ленинградская</t>
  </si>
  <si>
    <t xml:space="preserve">Частная Изостудия  Галины Николаевны Кущий </t>
  </si>
  <si>
    <t>Кущий Галина Николаевна, педагог частной изостудии Галины Кущий, ст. Ленинградская</t>
  </si>
  <si>
    <t>EvelinRoan@yandex.ru</t>
  </si>
  <si>
    <t>Рыжкова</t>
  </si>
  <si>
    <t>АНО ДО "Арт-школа "Рисуем" г. Покров</t>
  </si>
  <si>
    <t>ludasukh@mail.ru</t>
  </si>
  <si>
    <t>Сухова</t>
  </si>
  <si>
    <t>г.Новочеркасск</t>
  </si>
  <si>
    <t>МБУ ДО «Детская художественная школа им. Н.Н. Дубовского» г. Новочеркасска</t>
  </si>
  <si>
    <t xml:space="preserve">Сергеевич </t>
  </si>
  <si>
    <t xml:space="preserve">МБОУ ДО"ДХШ им. А. М. Герасимова" </t>
  </si>
  <si>
    <t xml:space="preserve">Гусева Тамара Александровна, преподаватель МБОУ ДО"ДХШ им. А. М. Герасимова", г. Мичуринск </t>
  </si>
  <si>
    <t xml:space="preserve">Хатунцева Светлана Николаевна, преподаватель МБОУ ДО"ДХШ им. А. М. Герасимова", г. Мичуринск </t>
  </si>
  <si>
    <t>g.sotia2007@gmail.com</t>
  </si>
  <si>
    <t>Горностай</t>
  </si>
  <si>
    <t xml:space="preserve">Константиновна </t>
  </si>
  <si>
    <t>МБОУ СОШ №6</t>
  </si>
  <si>
    <t xml:space="preserve">г. Ипатово </t>
  </si>
  <si>
    <t>Г. Ипатово</t>
  </si>
  <si>
    <t>ko_valeriya@bk.ru</t>
  </si>
  <si>
    <t>Алисия</t>
  </si>
  <si>
    <t>IIIАН</t>
  </si>
  <si>
    <t>Городской (Кировский) отдел ЗАГС г. Ростова-на-Дону</t>
  </si>
  <si>
    <t>Детская архитектурно-художественная школа при ААИ ЮФУ</t>
  </si>
  <si>
    <t>Кириленко Ольга Юрьевна</t>
  </si>
  <si>
    <t xml:space="preserve">Храменков Никита Анатольевич </t>
  </si>
  <si>
    <t>Тимофеева Екатерина Анатольевна</t>
  </si>
  <si>
    <t>polinakh05@mail.ru</t>
  </si>
  <si>
    <t>Козловских</t>
  </si>
  <si>
    <t>+79284048574</t>
  </si>
  <si>
    <t>025706</t>
  </si>
  <si>
    <t>МБЩУ СОШ 6</t>
  </si>
  <si>
    <t>г Армавир</t>
  </si>
  <si>
    <t>МБУ ДО ДДЮТ "Детская художественная студия"</t>
  </si>
  <si>
    <t>Орехова Людмила Ивановна,педагок МБУ ДО ДДЮТ "Детская художественная студия" г Армавира</t>
  </si>
  <si>
    <t>Попова</t>
  </si>
  <si>
    <t>МВД ПО УДМУРТСКОЙ РЕСПУБЛИКЕ</t>
  </si>
  <si>
    <t xml:space="preserve">МБОУ СОШ №6 </t>
  </si>
  <si>
    <t>Удмуртская Республика</t>
  </si>
  <si>
    <t>МОАУ ДО ДДТ «Вдохновение» г. Киров</t>
  </si>
  <si>
    <t>Козырева</t>
  </si>
  <si>
    <t>МВД по республике Татарстан</t>
  </si>
  <si>
    <t>г. Казань</t>
  </si>
  <si>
    <t>Aksenov.v.n@mail.ru</t>
  </si>
  <si>
    <t>Аксенова</t>
  </si>
  <si>
    <t>009210</t>
  </si>
  <si>
    <t>Гимназия №95</t>
  </si>
  <si>
    <t>Демьяненко Екатерина Михайловна, педагог ОХШ ААИ ЮФУ</t>
  </si>
  <si>
    <t>kozananastasia2@gmail.com</t>
  </si>
  <si>
    <t>Кожан</t>
  </si>
  <si>
    <t>+8(951)512-21-51</t>
  </si>
  <si>
    <t>МАОУ "Школа №77"</t>
  </si>
  <si>
    <t>sh_tan4ik@mail.ru</t>
  </si>
  <si>
    <t>Шепелев</t>
  </si>
  <si>
    <t>МАОУ "Школа № 115"</t>
  </si>
  <si>
    <t>г. Ростова-на-Дону</t>
  </si>
  <si>
    <t>ДХШ ААИ ЮФУ</t>
  </si>
  <si>
    <t>emoticons07@yandex.ru</t>
  </si>
  <si>
    <t xml:space="preserve">Бочарникова </t>
  </si>
  <si>
    <t xml:space="preserve">Михайловна </t>
  </si>
  <si>
    <t xml:space="preserve">Отделом ЗАГС администрации Пролетарского района г. Ростова-на-Дону </t>
  </si>
  <si>
    <t>МАОУ "Школа №115"</t>
  </si>
  <si>
    <t xml:space="preserve">Картавцева Светлана Леонидовна, педагог ДАХШ ААИ ЮФУ г.Ростова-на-Дону </t>
  </si>
  <si>
    <t>ls4735971@gmail.com</t>
  </si>
  <si>
    <t>+79054979491</t>
  </si>
  <si>
    <t>ГБОУ СК «Лицей №14 им. героя РФ В.В.Нургалиева»</t>
  </si>
  <si>
    <t>Андрияускас Наталья Александровна,педагог ИЗО МБУ ДО «Детская художественная школа города Ставрополь»,г.Ставрополь</t>
  </si>
  <si>
    <t>МБОУ СОШ 39</t>
  </si>
  <si>
    <t>Евгения</t>
  </si>
  <si>
    <t>uluulu2008@gmail.com</t>
  </si>
  <si>
    <t xml:space="preserve">Крышталева </t>
  </si>
  <si>
    <t>МБОУ СОШ  № 29</t>
  </si>
  <si>
    <t>АРТ-ШКОЛА «ГАММА»</t>
  </si>
  <si>
    <t xml:space="preserve">Кленц Анжелика Вячеславовна "АРТ-ШКОЛА «ГАММА»", г. Новороссийск </t>
  </si>
  <si>
    <t xml:space="preserve">Романович </t>
  </si>
  <si>
    <t>Подготовительные курсы ТГАСУ</t>
  </si>
  <si>
    <t>danaadobryjvecer0@gmail.com</t>
  </si>
  <si>
    <t>Русских</t>
  </si>
  <si>
    <t>Даная</t>
  </si>
  <si>
    <t>МАУ ДО ДХШ ИМ.С.Д.ЭРЬЗЯ</t>
  </si>
  <si>
    <t>Трумпицкене Наталья Николаевна, педагог МАУ ДО ДХШ ИМ.С.Д.ЭРЬЗЯ, г. Новороссийск</t>
  </si>
  <si>
    <t>Горчакова Марина Анатольевна, педагог МАУ ДО ДХШ ИМ.С.Д.ЭРЬЗЯ, г. Новороссийск</t>
  </si>
  <si>
    <t>Третьк Виктория Филиповна, педагог МАУ ДО ДХШ ИМ.С.Д.ЭРЬЗЯ, г. Новороссийск</t>
  </si>
  <si>
    <t xml:space="preserve">Наилевна </t>
  </si>
  <si>
    <t>ГУ МВД РОССИИ ПО САМАРСКОЙ ОБЛАСТИ</t>
  </si>
  <si>
    <t>Самарская область</t>
  </si>
  <si>
    <t xml:space="preserve">г.Тольятти </t>
  </si>
  <si>
    <t>donna.77@mail.ru</t>
  </si>
  <si>
    <t xml:space="preserve">Черновалова </t>
  </si>
  <si>
    <t>Город-курорт Анапа</t>
  </si>
  <si>
    <t>Архитектурный класс МБОУ гимназия "Эврика" имени В.А.Сухомлинского</t>
  </si>
  <si>
    <t>Горяева Татьяна Владимировна МБОУ гимназия "Эврика" имени В.А.Сухомлинского город-курорт Анапа</t>
  </si>
  <si>
    <t>nevermindpack@yandex.ru</t>
  </si>
  <si>
    <t>Исип</t>
  </si>
  <si>
    <t>Майя</t>
  </si>
  <si>
    <t>8996-509-35-18</t>
  </si>
  <si>
    <t>II-PK</t>
  </si>
  <si>
    <t>отдел ЗАГС №2 администрации городского округа - г.Волжский Волгоградской области</t>
  </si>
  <si>
    <t>МОУ СОШ №27</t>
  </si>
  <si>
    <t>Россия, Волгоградская область</t>
  </si>
  <si>
    <t>г.Волжский</t>
  </si>
  <si>
    <t>АНО ДО "Художественная школа "Ритм"</t>
  </si>
  <si>
    <t>Деменко Елена Валерьевна, педагог АНО ДО "Художественная школа "Ритм"</t>
  </si>
  <si>
    <t>8196311@mail.ru</t>
  </si>
  <si>
    <t>Дымов</t>
  </si>
  <si>
    <t>отдел ЗАГС Выселковского района управления ЗАГС Краснодарского края Россия</t>
  </si>
  <si>
    <t>МАОУ СОШ № 17</t>
  </si>
  <si>
    <t>ст. Выселки</t>
  </si>
  <si>
    <t>Детская школа искусств им. Г. Ф. Пономаренко станицы Выселки МО Выселковский район</t>
  </si>
  <si>
    <t>Кононова Светлана Николаевна</t>
  </si>
  <si>
    <t>Артуровна</t>
  </si>
  <si>
    <t>ulikmunik@gmail.com</t>
  </si>
  <si>
    <t>Аборнева</t>
  </si>
  <si>
    <t>Лицей 14 им. Героя РФ В.В.Нургалиева</t>
  </si>
  <si>
    <t>margorabokonova6@gmail.com</t>
  </si>
  <si>
    <t xml:space="preserve">Рябоконова </t>
  </si>
  <si>
    <t xml:space="preserve">Марго </t>
  </si>
  <si>
    <t xml:space="preserve">ГУ МВД РОССИИ ПО МОСКОВСКОЙ ОБЛАСТИ </t>
  </si>
  <si>
    <t xml:space="preserve">МБОУ Липицкая СОШ </t>
  </si>
  <si>
    <t xml:space="preserve">Российская Федерация Московская обл. городской округ Серпухов </t>
  </si>
  <si>
    <t xml:space="preserve">Село Липицы </t>
  </si>
  <si>
    <t>МБОУ ДО "ТДШИ"</t>
  </si>
  <si>
    <t xml:space="preserve">Российская федерация московская обл. г.о. Серпухов </t>
  </si>
  <si>
    <t xml:space="preserve">Гуськова Ирина Юрьевна, педагог МБУ ДО "ТДШИ", Село Липицы </t>
  </si>
  <si>
    <t>sofakhodyakova@gmail.com</t>
  </si>
  <si>
    <t>Ходякова</t>
  </si>
  <si>
    <t>+79876476133</t>
  </si>
  <si>
    <t>МБОУ ГСШ №1</t>
  </si>
  <si>
    <t>р. п. Городище, Волгоградская область</t>
  </si>
  <si>
    <t xml:space="preserve">МБУ ГДШИ "Городищенская детская школа искусств" </t>
  </si>
  <si>
    <t>Фатеева Евгения Владимировна, педагог ИЗО МБУ ГДШИ "Городищенская детская школа искусств"</t>
  </si>
  <si>
    <t>Журавлева</t>
  </si>
  <si>
    <t>МАОУ "Школа №60"</t>
  </si>
  <si>
    <t>Демьяненко Екатерина Михайловна, педагог ДАХШ ААИ ЮФУ</t>
  </si>
  <si>
    <t>Третьякова</t>
  </si>
  <si>
    <t xml:space="preserve">г. Липецк </t>
  </si>
  <si>
    <t>Гончарова</t>
  </si>
  <si>
    <t>gabidylina2021@gmail.com</t>
  </si>
  <si>
    <t xml:space="preserve">Габидулина </t>
  </si>
  <si>
    <t>8913-826-45-59</t>
  </si>
  <si>
    <t>067074</t>
  </si>
  <si>
    <t>МАОУ СОШ №4</t>
  </si>
  <si>
    <t>Детская художественная школа №1</t>
  </si>
  <si>
    <t xml:space="preserve">Авдеева Ольга Николаевна, педагог ИЗО "Детская художественная школа №1", г. Томск </t>
  </si>
  <si>
    <t>alex.nati@mail.ru</t>
  </si>
  <si>
    <t>Алексеенко</t>
  </si>
  <si>
    <t>Станиславовна</t>
  </si>
  <si>
    <t>Г. НОВОРОССИЙСК</t>
  </si>
  <si>
    <t>Изостудия Радужный Слон</t>
  </si>
  <si>
    <t>Г. Новороссийск</t>
  </si>
  <si>
    <t>Третьяк Виктория Филипповна, педагог изостудии Розовый Слон</t>
  </si>
  <si>
    <t xml:space="preserve">Суслова </t>
  </si>
  <si>
    <t xml:space="preserve">Алиса </t>
  </si>
  <si>
    <t xml:space="preserve">ГУ МВД России по Челябинской области </t>
  </si>
  <si>
    <t>МОУ ИТ-Лицей Привелегия</t>
  </si>
  <si>
    <t>Челябинская область</t>
  </si>
  <si>
    <t xml:space="preserve"> поселок Западный</t>
  </si>
  <si>
    <t>Эмилия</t>
  </si>
  <si>
    <t>Рустемовна</t>
  </si>
  <si>
    <t>II-КБ</t>
  </si>
  <si>
    <t>hdhhcdjsebddfwhg@gmail.com</t>
  </si>
  <si>
    <t xml:space="preserve">Стукалка </t>
  </si>
  <si>
    <t>МБОУ лицей 8</t>
  </si>
  <si>
    <t>МБУ ДО "Детская художественная школа" г.Ставрополя</t>
  </si>
  <si>
    <t xml:space="preserve">Наталья Владимировна Дахно, педагог ИЗО МБУ ДО "Детская художественная школа " г. Ставрополь </t>
  </si>
  <si>
    <t xml:space="preserve"> Наталья Владимировна Дахно, педагог ИЗО МБУ ДО "Детская художественная школа " г. Ставрополь </t>
  </si>
  <si>
    <t>7millions@mail.ru</t>
  </si>
  <si>
    <t>Сказик</t>
  </si>
  <si>
    <t>Лидия</t>
  </si>
  <si>
    <t>ЧШ "Слово"</t>
  </si>
  <si>
    <t>ДХШ "АртБуз"</t>
  </si>
  <si>
    <t>Михайлов Андрей Николаевич ДХС "АртБуз" г.Ростов-на-Дону</t>
  </si>
  <si>
    <t>fresh3405@mail.ru</t>
  </si>
  <si>
    <t>8913_818_34_05</t>
  </si>
  <si>
    <t>Отделом ЗАГС ЗАТО Северск Комитета ЗАГС Томской области</t>
  </si>
  <si>
    <t>МБОУ "Северский лицей"</t>
  </si>
  <si>
    <t>МБУДО "Художественная школа"</t>
  </si>
  <si>
    <t xml:space="preserve">Белякова Ирина Вячеславовна, педагог МБУДО "Художественная школа", г. Северск </t>
  </si>
  <si>
    <t>viktoriya.shevchenko.85@bk.ru</t>
  </si>
  <si>
    <t>МБОУ СОШ №1 Аксайского района</t>
  </si>
  <si>
    <t>г. Аксай, Ростовская обл.</t>
  </si>
  <si>
    <t>Алексеева Ирина Викторовна, преподаватель ДАХШ РЦ АХДП ААИ ЮФУ</t>
  </si>
  <si>
    <t>Чернова</t>
  </si>
  <si>
    <t>suchkova_sasha07@icloud.com</t>
  </si>
  <si>
    <t>Сучкова</t>
  </si>
  <si>
    <t>МАОУ Лицей 7</t>
  </si>
  <si>
    <t>г.Кстово</t>
  </si>
  <si>
    <t>г.Нижний Новгород</t>
  </si>
  <si>
    <t>г. Керчь</t>
  </si>
  <si>
    <t>abobus.axaxa13@gmail.com</t>
  </si>
  <si>
    <t>Самарцева</t>
  </si>
  <si>
    <t>МБОУ СОШ №74</t>
  </si>
  <si>
    <t>г. Астрахань</t>
  </si>
  <si>
    <t>МБУ ДО "ДШИ №5</t>
  </si>
  <si>
    <t>Булычева Олеся Васильевна, педагог МБУ ДО "ДШИ №5" г. Астрахань</t>
  </si>
  <si>
    <t>Варламова Ольга Владимировна, педагог МБОУ СОШ №74 г. Астрахани</t>
  </si>
  <si>
    <t>ruzannamovsesyan@yandex.ru</t>
  </si>
  <si>
    <t xml:space="preserve">Навоян </t>
  </si>
  <si>
    <t xml:space="preserve">Грантовна </t>
  </si>
  <si>
    <t>МБОУ ГИМНАЗИЯ 19</t>
  </si>
  <si>
    <t>polydima2010@gmail.com</t>
  </si>
  <si>
    <t>Канашкина</t>
  </si>
  <si>
    <t>Лицей №14 им. Героя РФ В.В.Нургалиева</t>
  </si>
  <si>
    <t xml:space="preserve">Гребенщиков Артем Сергеевич, педагог МБУ ДО ДХШ г. Ставрополя </t>
  </si>
  <si>
    <t>Корниенко</t>
  </si>
  <si>
    <t>МАОУ СОШ №22</t>
  </si>
  <si>
    <t>ДХШ им. С. Д. Эрьзя</t>
  </si>
  <si>
    <t>nelly11galieva@yandex.ru</t>
  </si>
  <si>
    <t>Галиева</t>
  </si>
  <si>
    <t>Наилевна</t>
  </si>
  <si>
    <t>8988_096_46_55</t>
  </si>
  <si>
    <t>администрация муниципального образования Мало-Барханчакского сельсовета</t>
  </si>
  <si>
    <t>МБОУ СОШ N43</t>
  </si>
  <si>
    <t>Ефимова Екатерина Анатольевна, педагог ИЗО МБУ ДО ДХШ г. Ставрополя</t>
  </si>
  <si>
    <t>Дорошенко Татьяна Александровна, педагог ИЗО МБУ ДО ДХШ г. Ставрополя</t>
  </si>
  <si>
    <t>darya-shlepkina@mail.ru</t>
  </si>
  <si>
    <t>Шлепкина</t>
  </si>
  <si>
    <t>МБОУ СШ №13</t>
  </si>
  <si>
    <t>Волгодонск</t>
  </si>
  <si>
    <t>МБУ ДО "Детская школа искусств"</t>
  </si>
  <si>
    <t>Россия,Ростовская область</t>
  </si>
  <si>
    <t>Литвинова Эльвира Сергеевна, педагог МБУ ДО "Детская школа искусств"</t>
  </si>
  <si>
    <t>nasta152136@gmail.com</t>
  </si>
  <si>
    <t>ГУ МВД по Нижегородской области</t>
  </si>
  <si>
    <t>МАОУ Лицей №180</t>
  </si>
  <si>
    <t>Подготовительные курсы ННГАСУ "Классика"</t>
  </si>
  <si>
    <t>Нижний Новгород</t>
  </si>
  <si>
    <t xml:space="preserve">Артемьева Юля Юрьевна, зав. кафедры средового дизайна ВГИПУ, доцент кафедры дизайна интерьера ВГИПУ, г. Нижний Новгород </t>
  </si>
  <si>
    <t>maximdolgov207@gmail.com</t>
  </si>
  <si>
    <t>Долгов</t>
  </si>
  <si>
    <t>МАОУ «Лицей экономический №14»</t>
  </si>
  <si>
    <t xml:space="preserve">г. Ростов-на-дону </t>
  </si>
  <si>
    <t xml:space="preserve">Илинич Наталья Борисона, педагог ААИ ЮФУ г. Ростов-на-дону </t>
  </si>
  <si>
    <t xml:space="preserve">Олейникова Наталья Георгиевна, преподаватель ААИ ЮФУ г. Ростов-на-дону </t>
  </si>
  <si>
    <t xml:space="preserve">Мельникова Светлана Алексеевна, преподаватель ААИ ЮФУ г. Ростов-на-дону </t>
  </si>
  <si>
    <t>Косова</t>
  </si>
  <si>
    <t xml:space="preserve">Москва </t>
  </si>
  <si>
    <t>sonya.yureva.2007@mail.ru</t>
  </si>
  <si>
    <t>8928-440-15-15</t>
  </si>
  <si>
    <t>МБОУ СОШ №9</t>
  </si>
  <si>
    <t xml:space="preserve">с. Белая глина </t>
  </si>
  <si>
    <t>МВД по Удмуртской Республике</t>
  </si>
  <si>
    <t>г. Ижевск</t>
  </si>
  <si>
    <t>МАОУ СОШ №104</t>
  </si>
  <si>
    <t>elena_gnidenko@mail.ru</t>
  </si>
  <si>
    <t>Гниденко</t>
  </si>
  <si>
    <t>Валентина</t>
  </si>
  <si>
    <t>Нет</t>
  </si>
  <si>
    <t>Отдел ЗАГС города Павлодар Павлодарской области</t>
  </si>
  <si>
    <t>МАОУ СОШ №6</t>
  </si>
  <si>
    <t xml:space="preserve">МУ ДО "Детская художественная школа им. В.А. Пташинского" </t>
  </si>
  <si>
    <t>Сокур Светлана Вячеславовна, педагог МУ ДО “Детская художественная школа им. В.А. Пташинского", г. Краснодар</t>
  </si>
  <si>
    <t>anya22991@gmail.com</t>
  </si>
  <si>
    <t>Рыбальченко</t>
  </si>
  <si>
    <t xml:space="preserve">III-AH </t>
  </si>
  <si>
    <t>Отделом ЗАГС Пролетарского района г.Ростова-на-Дону</t>
  </si>
  <si>
    <t>МБОУ "Школа №1" г.Ростова-на-Дону</t>
  </si>
  <si>
    <t>Шарапина Екатерина Вадимовна, учитель ИЗО МБОУ "Школа №1" г.Ростов-на-Дону</t>
  </si>
  <si>
    <t>karinaabushinova7a@mail.ru</t>
  </si>
  <si>
    <t>Абушинова</t>
  </si>
  <si>
    <t>11.11.0021</t>
  </si>
  <si>
    <t>МВД ПО РЕСПУБЛИКЕ КАЛМЫКИЯ</t>
  </si>
  <si>
    <t>Республика Калмыкия</t>
  </si>
  <si>
    <t>г. Элиста</t>
  </si>
  <si>
    <t>Галушкина Надежда Ивановна, педагог "Детская художественная школа №1", г. Элиста</t>
  </si>
  <si>
    <t>Давыдов Юрий Петрович, педагог колледж искусств им. Чонкушова, г. Элиста</t>
  </si>
  <si>
    <t>Цибизова Гиляна Николаевна, педагог «Детской художественной школы искусств №1» г. Элиста</t>
  </si>
  <si>
    <t>elena-chentsova23@mail.ru</t>
  </si>
  <si>
    <t>Ченцова</t>
  </si>
  <si>
    <t>Отдел ЗАГС города Новороссийска управления ЗАГС Краснодарского края</t>
  </si>
  <si>
    <t>МБОУ ООШ 31 имени Г.В. Ластовицкого</t>
  </si>
  <si>
    <t>г.Новороссийск с. Глебовское</t>
  </si>
  <si>
    <t>Кленц Анжелика Вячеславовна. Арт-школа "Гамма". Художественный педагог, г. Новороссийск</t>
  </si>
  <si>
    <t>Северск</t>
  </si>
  <si>
    <t>dj20031981@mail.ru</t>
  </si>
  <si>
    <t xml:space="preserve">Биджамова </t>
  </si>
  <si>
    <t xml:space="preserve">Забиуллаевна </t>
  </si>
  <si>
    <t>МБОУ СОШ №106</t>
  </si>
  <si>
    <t>jagga_07@mail.ru</t>
  </si>
  <si>
    <t>Бережная</t>
  </si>
  <si>
    <t>Наталья</t>
  </si>
  <si>
    <t>Отдел ЗАГС администрации Октябрьского района г. Ростова-на-Дону</t>
  </si>
  <si>
    <t>МАОУ "Лицей #27 имени А. В. Суворова"</t>
  </si>
  <si>
    <t>Вахрушева Екатертна Петровна, ДАХШ ЮФУ</t>
  </si>
  <si>
    <t>Процыкова Анастасия Викторовна</t>
  </si>
  <si>
    <t>maslovaliza83@gmail.com</t>
  </si>
  <si>
    <t xml:space="preserve">Маслова </t>
  </si>
  <si>
    <t>МБОУ Школа №1</t>
  </si>
  <si>
    <t>Подготовительные курсы ДГТУ</t>
  </si>
  <si>
    <t>Ушакова</t>
  </si>
  <si>
    <t>МАОУ №60</t>
  </si>
  <si>
    <t xml:space="preserve">Максимовна </t>
  </si>
  <si>
    <t xml:space="preserve">ГУ МВД РОССИИ ПО НИЖЕГОРОДСКОЙ ОБЛАСТИ </t>
  </si>
  <si>
    <t>Дружинина</t>
  </si>
  <si>
    <t>МБОУ лицей №8 г. Ставрополя им.Н.Г. Голодникова</t>
  </si>
  <si>
    <t>Зырянова</t>
  </si>
  <si>
    <t>МБОУ СШ № 18</t>
  </si>
  <si>
    <t>г.Волгодонск</t>
  </si>
  <si>
    <t>МБУ ДО " Детская художественная школа</t>
  </si>
  <si>
    <t>Синицына</t>
  </si>
  <si>
    <t>Алла</t>
  </si>
  <si>
    <t>Драка</t>
  </si>
  <si>
    <t>3-АН</t>
  </si>
  <si>
    <t>отдел ЗАГС Администрации города Волгодонска Ростовской области</t>
  </si>
  <si>
    <t>МБОУ лицей № 24</t>
  </si>
  <si>
    <t>Баринова Елена Вячеславовна, педагог МБУ ДО "Детская художественная школа", г.Волгодонск</t>
  </si>
  <si>
    <t>Яна</t>
  </si>
  <si>
    <t>Ключникова</t>
  </si>
  <si>
    <t>ОАНО СОШ "Пенаты"</t>
  </si>
  <si>
    <t>Кольцова</t>
  </si>
  <si>
    <t>МБУ СШ №18</t>
  </si>
  <si>
    <t>Площадки олимпиады в Ростовской области</t>
  </si>
  <si>
    <t>Агеева</t>
  </si>
  <si>
    <t>Гу МВД России по Ростовской области</t>
  </si>
  <si>
    <t>МОУ СШ № 5</t>
  </si>
  <si>
    <t>alisa-y@internet.ru</t>
  </si>
  <si>
    <t>Бибик</t>
  </si>
  <si>
    <t>(961)451-49-35</t>
  </si>
  <si>
    <t xml:space="preserve">МБУДО ДШИ №4 </t>
  </si>
  <si>
    <t>Симкина Виктория Валерьевна, педагог МБУДО ДШИ №4, г. Ставрополь</t>
  </si>
  <si>
    <t>Котельникова</t>
  </si>
  <si>
    <t>ГУ МВД России по ростовской области</t>
  </si>
  <si>
    <t>МБУ СШ № 13</t>
  </si>
  <si>
    <t>Баринова Елена Вячеславовна, педагог МБУ ДО "Детскаям художественная школа", г.Волгодонска</t>
  </si>
  <si>
    <t>г. Луганск</t>
  </si>
  <si>
    <t>Тамара</t>
  </si>
  <si>
    <t>Савченко</t>
  </si>
  <si>
    <t>Баринова Елена Вячеславовна, педагог  МБУ ДО "Детская художественная школа", г.Волгодонск</t>
  </si>
  <si>
    <t>levikanna25@gmail.com</t>
  </si>
  <si>
    <t xml:space="preserve">Микадзе </t>
  </si>
  <si>
    <t xml:space="preserve">Софико </t>
  </si>
  <si>
    <t xml:space="preserve">Левановна </t>
  </si>
  <si>
    <t>МАОУ Школа №5</t>
  </si>
  <si>
    <t xml:space="preserve">Ващенко Ольга Николаевна, педагог ДАХШ ААИ ЮФУ, г.Ростов-на-Дону </t>
  </si>
  <si>
    <t>Шулепова</t>
  </si>
  <si>
    <t>Баринова Елена Вячеславовна, педагог МБУ ДО "Детская художественная школа". г.Волгодонск</t>
  </si>
  <si>
    <t>karavardanyanamina@yandex.ru</t>
  </si>
  <si>
    <t xml:space="preserve">Караварданян </t>
  </si>
  <si>
    <t>Амина</t>
  </si>
  <si>
    <t>Саркисовна</t>
  </si>
  <si>
    <t>8988_541_71_10</t>
  </si>
  <si>
    <t>ГБОУ ЛНР "ЛУВО "Академия детства"</t>
  </si>
  <si>
    <t>Зиновьев Сергей Николаевич, директор ГБОУ ЛНР "ЛУВО "Академия детства"</t>
  </si>
  <si>
    <t>МБОУ ДО «Детская школа искусств им. Я. Д. Минченкова» города Каменск-Шахтинский</t>
  </si>
  <si>
    <t xml:space="preserve">Евгения </t>
  </si>
  <si>
    <t>Ахлюстина</t>
  </si>
  <si>
    <t>2-АН</t>
  </si>
  <si>
    <t>МБОУ СШ №м11</t>
  </si>
  <si>
    <t>Баринова Елена Вячеславовна, педагог МБУ ДО "детская художественная школа", г.Волгодонск</t>
  </si>
  <si>
    <t>Ковтуненко</t>
  </si>
  <si>
    <t xml:space="preserve">г. Новокузнецк </t>
  </si>
  <si>
    <t>darasarygina2@gmail.com</t>
  </si>
  <si>
    <t>Шарыгина</t>
  </si>
  <si>
    <t>МБОУ СОШ №97</t>
  </si>
  <si>
    <t>Курьянова Анна Валентиновна педагог Детской архитектурно-художественной школы при ЮФУ</t>
  </si>
  <si>
    <t>Шальнева</t>
  </si>
  <si>
    <t>МБОУ сШ и№ 15</t>
  </si>
  <si>
    <t>Баринова Елена Вячеславовна. педагог МБУ ДО "детская художественная школа", г.Волгодонск</t>
  </si>
  <si>
    <t>Денисенко</t>
  </si>
  <si>
    <t>СОШ № 19</t>
  </si>
  <si>
    <t>Черныш</t>
  </si>
  <si>
    <t>89897186219@ya.ru</t>
  </si>
  <si>
    <t>Жидкова</t>
  </si>
  <si>
    <t>+79897186219</t>
  </si>
  <si>
    <t xml:space="preserve">Подготовительные курсы ДГТУ «Архитектурная школа-студия хранителей наследия КОРИНФ. Класс Парфенон. Модуль 11 класс» </t>
  </si>
  <si>
    <t>Захарченко</t>
  </si>
  <si>
    <t>Какойло</t>
  </si>
  <si>
    <t>МБОУ СШ № 8</t>
  </si>
  <si>
    <t>МБУ ДО 2Детская художественная школа"</t>
  </si>
  <si>
    <t>Мелькина</t>
  </si>
  <si>
    <t>Галушкина</t>
  </si>
  <si>
    <t>г. Краснодар, ст, Елизаветинская</t>
  </si>
  <si>
    <t>Салова</t>
  </si>
  <si>
    <t>СОШ № 80</t>
  </si>
  <si>
    <t>Бондарчук</t>
  </si>
  <si>
    <t>Шахаева</t>
  </si>
  <si>
    <t>МБУ гимназия "Шанс"№ 26</t>
  </si>
  <si>
    <t>marykoshmanova25@gmail.com</t>
  </si>
  <si>
    <t xml:space="preserve">Кошманова </t>
  </si>
  <si>
    <t>+79620043152</t>
  </si>
  <si>
    <t>МБОУ СОШ №11 им. И. А. Бурмистрова</t>
  </si>
  <si>
    <t xml:space="preserve">Мурчич Марина Юрьевна </t>
  </si>
  <si>
    <t>Андрияускас Наталья Александровна</t>
  </si>
  <si>
    <t>Михальченко</t>
  </si>
  <si>
    <t>МБОУ гимназия "Юнона"</t>
  </si>
  <si>
    <t>ppovoroznyuk2007@gmail.com</t>
  </si>
  <si>
    <t>Поворознюк</t>
  </si>
  <si>
    <t xml:space="preserve">гу мвд по ростовской области </t>
  </si>
  <si>
    <t>МАОУ №115</t>
  </si>
  <si>
    <t>творческий центр КОРИНФ</t>
  </si>
  <si>
    <t>Зарубина Майя Валерьевна, педагог Творческий центр КОРИНФ</t>
  </si>
  <si>
    <t>Атленгоф Елена Николаевна, педагог Творческий центр КОРИНФ</t>
  </si>
  <si>
    <t xml:space="preserve">Новичихина Анастасия Владимировна, педагог Творческий центр КОРИНФ </t>
  </si>
  <si>
    <t>dariaburyak2006@gmail.com</t>
  </si>
  <si>
    <t>Буряк</t>
  </si>
  <si>
    <t>Дария</t>
  </si>
  <si>
    <t>+79064765976</t>
  </si>
  <si>
    <t xml:space="preserve">МБОУ СОШ №1 </t>
  </si>
  <si>
    <t xml:space="preserve">Нефедов Игорь Александрович МБУ ДО ДХШ г. Ставрополя </t>
  </si>
  <si>
    <t>Антон</t>
  </si>
  <si>
    <t>Иванович</t>
  </si>
  <si>
    <t>ГУ МВД РОССИИ ПО ВОЛГОГРАДСКОЙ ОБЛАСТИ</t>
  </si>
  <si>
    <t>evelinazhabko@yandex.ru</t>
  </si>
  <si>
    <t xml:space="preserve">Жабко </t>
  </si>
  <si>
    <t xml:space="preserve">Эвелина </t>
  </si>
  <si>
    <t>ДХШ №1</t>
  </si>
  <si>
    <t xml:space="preserve">Дахно Наталья Владимировна, педагог ДХШ №1, г. Ставрополь </t>
  </si>
  <si>
    <t>noxaeterna09@gmail.com</t>
  </si>
  <si>
    <t>Тюленева</t>
  </si>
  <si>
    <t>Камилла</t>
  </si>
  <si>
    <t>ГУ МВД РОССИИ ПО РОСТОВСКОМ ОБЛАСТИ</t>
  </si>
  <si>
    <t>ОАНО СОШ «Пенаты»</t>
  </si>
  <si>
    <t>Студия «Радуга» МБОУ СОШ №1</t>
  </si>
  <si>
    <t>г. Аксай, Ростовская область</t>
  </si>
  <si>
    <t>Подрезова Вера Петровна, педагог высшей категории ИЗО МБОУ СОШ №1, г. Аксай, Ростовская область</t>
  </si>
  <si>
    <t>dtavdumadze@list.ru</t>
  </si>
  <si>
    <t xml:space="preserve">Тавдумадзе </t>
  </si>
  <si>
    <t xml:space="preserve">Диана </t>
  </si>
  <si>
    <t>+79054419421</t>
  </si>
  <si>
    <t>изостудия Артишок Студия развития творческого потенциала для детей и взрослых</t>
  </si>
  <si>
    <t xml:space="preserve">г.Лермонтов </t>
  </si>
  <si>
    <t>nnikifor35@gmail.com</t>
  </si>
  <si>
    <t>Никифорова</t>
  </si>
  <si>
    <t>8928-127-71-09</t>
  </si>
  <si>
    <t>МБОУ Гимназия 14</t>
  </si>
  <si>
    <t xml:space="preserve">Василина </t>
  </si>
  <si>
    <t>МБОУ СОШ №83</t>
  </si>
  <si>
    <t>Г. Северск</t>
  </si>
  <si>
    <t xml:space="preserve">МБУДО "Детская художественная школа" </t>
  </si>
  <si>
    <t>tyler2603311@gmail.com</t>
  </si>
  <si>
    <t>Жаркова</t>
  </si>
  <si>
    <t>047342</t>
  </si>
  <si>
    <t>МАОУ СОШ n34</t>
  </si>
  <si>
    <t>Арт школа «Гамма»</t>
  </si>
  <si>
    <t xml:space="preserve">Анжелика Вячеславовна Кленц, Арт школа «Гамма», г. Новороссийск </t>
  </si>
  <si>
    <t>katerina.corzh@mail.ru</t>
  </si>
  <si>
    <t>Корж</t>
  </si>
  <si>
    <t>ГСШ 1</t>
  </si>
  <si>
    <t>Рп Городище</t>
  </si>
  <si>
    <t>Городищенская школа искусств</t>
  </si>
  <si>
    <t>Фатеева Евгения Владимировна, педагог городищенской школы искусств, рп Городище</t>
  </si>
  <si>
    <t>Лисина</t>
  </si>
  <si>
    <t>Tasia.bti@yandex.ru</t>
  </si>
  <si>
    <t xml:space="preserve">Линник </t>
  </si>
  <si>
    <t xml:space="preserve">8-950-869-95-58 </t>
  </si>
  <si>
    <t>МБОУ Гимназия 95</t>
  </si>
  <si>
    <t xml:space="preserve">г. РОСТОВ-НА-ДОНУ </t>
  </si>
  <si>
    <t xml:space="preserve">Картавцева Светлана Леонидовна, педагог ДАХШ ЮФУ, г. Ростов-на-Дону </t>
  </si>
  <si>
    <t>teltevskaja.elena@yandex.ru</t>
  </si>
  <si>
    <t xml:space="preserve">Тельтевская </t>
  </si>
  <si>
    <t xml:space="preserve">Отдел ЗАГС администрации Советского района г. Ростова-на-Дону </t>
  </si>
  <si>
    <t>МБУ СОШ 92</t>
  </si>
  <si>
    <t xml:space="preserve">г. Ростов -на Дону </t>
  </si>
  <si>
    <t>sredenko6s@bk.ru</t>
  </si>
  <si>
    <t>Середенко</t>
  </si>
  <si>
    <t>МБОУ лицей №1</t>
  </si>
  <si>
    <t>г. Славянск-на-Кубани</t>
  </si>
  <si>
    <t>Грузда Галина Андреевна, наставник, г. Славянск-на-Кубани</t>
  </si>
  <si>
    <t>tomam2178@gmail.com</t>
  </si>
  <si>
    <t>Тома</t>
  </si>
  <si>
    <t xml:space="preserve">МБОУ ЛИЦЕЙ 20 </t>
  </si>
  <si>
    <t xml:space="preserve">Россия, Ростовская область, Ростов-на-Дону </t>
  </si>
  <si>
    <t xml:space="preserve">Скорченко Екатерина Михайловна, ДАХШ ААИ ЮФУ, Ростов на Дону </t>
  </si>
  <si>
    <t>adelina.volf.444@gmail.com</t>
  </si>
  <si>
    <t>Гатина</t>
  </si>
  <si>
    <t>Айдаровна</t>
  </si>
  <si>
    <t>016237</t>
  </si>
  <si>
    <t>г. Чистополь</t>
  </si>
  <si>
    <t>МБО ДО "Детская художественная школа"</t>
  </si>
  <si>
    <t>Песчанова Наталья Николаевна, педагог ИЗО МБО ДО "Детская художественная школа", г. Чистополь</t>
  </si>
  <si>
    <t>Севастьянова Наталья Петровна, педагог ИЗО МБО ДО "Детская художественная школа", г. Чистополь</t>
  </si>
  <si>
    <t>МБОУ ТЭЛ</t>
  </si>
  <si>
    <t>zheltukhin.82@mail.ru</t>
  </si>
  <si>
    <t>Желтухин</t>
  </si>
  <si>
    <t>Отдел ЗАГС администрации первомайского района города Ростова-на-Дону</t>
  </si>
  <si>
    <t>МБОУ  Гимназия 34</t>
  </si>
  <si>
    <t>Скорченко Екатерина Михайловна , педагог Детская архитектурная художественная школа ЮФУ</t>
  </si>
  <si>
    <t>raymitsurugi@yandex.ru</t>
  </si>
  <si>
    <t>Клешнина</t>
  </si>
  <si>
    <t>МБОУ СОШ 30</t>
  </si>
  <si>
    <t>с. Абрау-Дюрсо</t>
  </si>
  <si>
    <t>Подготовительные курсы СПГХПА им. А.Л. Штиглица</t>
  </si>
  <si>
    <t>malyshevaai@mail.ru</t>
  </si>
  <si>
    <t>Медведенко</t>
  </si>
  <si>
    <t>8918-853-88-89</t>
  </si>
  <si>
    <t>|||-AH</t>
  </si>
  <si>
    <t>Отдел ЗАГС администрации Азовского района Ростовской области</t>
  </si>
  <si>
    <t>ДАХШ ААЮ ЮФУ</t>
  </si>
  <si>
    <t>antonenko.dsm@gmail.com</t>
  </si>
  <si>
    <t>Антоненко</t>
  </si>
  <si>
    <t>Отдел ЗАГС администрации Первомайского района г. Ростова-на-Дону</t>
  </si>
  <si>
    <t>Курьянова Анна Валентиновна  г. Ростов-на-Дону ДАХШ ААиИ ЮФУ</t>
  </si>
  <si>
    <t>shtv78@mail.ru</t>
  </si>
  <si>
    <t>Шаповалова</t>
  </si>
  <si>
    <t>8926_410_42_41</t>
  </si>
  <si>
    <t>МБОУ СШ № 19 с углубленным изучением английского языка им. Д.С. Калинина</t>
  </si>
  <si>
    <t xml:space="preserve"> МБУ ДО "Детская музыкальная школа № 2" г. Керчи (отделение ИЗО) </t>
  </si>
  <si>
    <t>Чернухина Ирина Владимировна, педагог ИЗО МБУ ДО "Детская музыкальная школа № 2" г. Керчи</t>
  </si>
  <si>
    <t>mariya.chizhik@my.com</t>
  </si>
  <si>
    <t>Чижик</t>
  </si>
  <si>
    <t>МБОУ СОШ 7</t>
  </si>
  <si>
    <t>г. Сальск</t>
  </si>
  <si>
    <t xml:space="preserve">г. Сальск </t>
  </si>
  <si>
    <t>Юлия Сергеевна Овчаренко, учитель МБОУ СОШ 7, г.Сальск</t>
  </si>
  <si>
    <t xml:space="preserve">Андреева Анна Валерьевна, учитель МБОУ СОШ 7, г.Сальск </t>
  </si>
  <si>
    <t>Середина Маргарита Петровна, учитель МБОУ СОШ 7, г. Сальск</t>
  </si>
  <si>
    <t>tschaimardanova@yandex.ru</t>
  </si>
  <si>
    <t xml:space="preserve">Шаймарданова </t>
  </si>
  <si>
    <t xml:space="preserve">Светлана </t>
  </si>
  <si>
    <t>8(913)3046105</t>
  </si>
  <si>
    <t>МБОУ СОШ 5 им. К.Соловьяновой</t>
  </si>
  <si>
    <t xml:space="preserve">МБОУ Детская художественная школа </t>
  </si>
  <si>
    <t xml:space="preserve">Г. Анапа </t>
  </si>
  <si>
    <t>Федорова Валерия Александровна</t>
  </si>
  <si>
    <t>berkut.nat@yandex.ru</t>
  </si>
  <si>
    <t xml:space="preserve">Беркут </t>
  </si>
  <si>
    <t>+7 (988) 704-24-66</t>
  </si>
  <si>
    <t>083968</t>
  </si>
  <si>
    <t>МБОУ СОШ №1 им. М. Ю. Лермонтова</t>
  </si>
  <si>
    <t>Студия изобразительного искусства «Творчество»</t>
  </si>
  <si>
    <t>Сучкова Ольга Анатольевна, педагог СИИ «Творчество»</t>
  </si>
  <si>
    <t>Яковлев Александр Александрович, преподаватель ГБПОУ СК «Ставропольское краевое училище дизайна»</t>
  </si>
  <si>
    <t>г. Арзамас</t>
  </si>
  <si>
    <t>tanya_rybinceva@mail.ru</t>
  </si>
  <si>
    <t>МБОУ ЕСОШ№7 им.О.Казанского</t>
  </si>
  <si>
    <t>Егорлыкский район, станица Егорлыкская</t>
  </si>
  <si>
    <t>МБОУДО ЕЦВР</t>
  </si>
  <si>
    <t>Егорлыкский район</t>
  </si>
  <si>
    <t>МБОУ ДО Егорлыкский Центр внешкольной работы, пос. Егорлыкский</t>
  </si>
  <si>
    <t>Отдел ЗАГС Администрации Егорлыкского района Ростовской области</t>
  </si>
  <si>
    <t>мбоу сош 43</t>
  </si>
  <si>
    <t>V- АГ</t>
  </si>
  <si>
    <t>oszso2007@gmail.com</t>
  </si>
  <si>
    <t>8-902-724-58-57</t>
  </si>
  <si>
    <t>УМВД России по Тамбовской области</t>
  </si>
  <si>
    <t>МАОУ СОШ №17</t>
  </si>
  <si>
    <t>МБОУ ДО «ДХШ № 2 ПДИ имени В.Д. Поленова»</t>
  </si>
  <si>
    <t>Назарова</t>
  </si>
  <si>
    <t>varvarika102008@gmail.com</t>
  </si>
  <si>
    <t xml:space="preserve">Реуцкая </t>
  </si>
  <si>
    <t>МБУ СОШ №6</t>
  </si>
  <si>
    <t xml:space="preserve">Россия, Ростовская Область </t>
  </si>
  <si>
    <t>Художественная студия Юлии Давиденко "Художка"</t>
  </si>
  <si>
    <t>Андреенко</t>
  </si>
  <si>
    <t>Яценко</t>
  </si>
  <si>
    <t>Кольчикова</t>
  </si>
  <si>
    <t>станица Егорлыкская</t>
  </si>
  <si>
    <t>ProkopenkoV1ad@yandex.ru</t>
  </si>
  <si>
    <t>Прокопенко</t>
  </si>
  <si>
    <t>Владислав</t>
  </si>
  <si>
    <t>МБОУ СОШ №30</t>
  </si>
  <si>
    <t xml:space="preserve">п. Абрау Дюрсо </t>
  </si>
  <si>
    <t>Кленц Анжелика Вячеславовна, педагог Арт-школы «Гамма» г. Новороссийск</t>
  </si>
  <si>
    <t>Плясова</t>
  </si>
  <si>
    <t>Ярославовна</t>
  </si>
  <si>
    <t>kardashyana@rambler.ru</t>
  </si>
  <si>
    <t>Вдовина</t>
  </si>
  <si>
    <t>IV-АН</t>
  </si>
  <si>
    <t>Отдел ЗАГС администрации Железнодорожного района г. Ростова-на-Дону</t>
  </si>
  <si>
    <t>МБУ СОШ №61</t>
  </si>
  <si>
    <t xml:space="preserve">Звычайная Ксения Анатольевна, педагог  ДАХШ ААИ ЮФУ, Ростов-на-Дону </t>
  </si>
  <si>
    <t>dizsamarina@yandex.ru</t>
  </si>
  <si>
    <t>Самарин</t>
  </si>
  <si>
    <t xml:space="preserve">Вячеслав </t>
  </si>
  <si>
    <t>060179</t>
  </si>
  <si>
    <t>МБОУ СОШ №20</t>
  </si>
  <si>
    <t>Кононеко Людмила Львовна, педагог ИЗО МБУ ДО ДХШ, г.Ставрополь</t>
  </si>
  <si>
    <t>Шередеко</t>
  </si>
  <si>
    <t xml:space="preserve">ГУ МВД России по Иркутской области </t>
  </si>
  <si>
    <t>Иркутская область</t>
  </si>
  <si>
    <t xml:space="preserve">Россия, Иркутская область </t>
  </si>
  <si>
    <t>МБУ ДО "ДШИ №1" г. Ангарска</t>
  </si>
  <si>
    <t>Костенко</t>
  </si>
  <si>
    <t>Отдел ЗАГС Администрации города Волгодонска ростовской области</t>
  </si>
  <si>
    <t>г.Волгоград</t>
  </si>
  <si>
    <t>Баринова Елена Вячеславовна, педагог МБУ ДО "Детская художественная школа", г.Волгодонска</t>
  </si>
  <si>
    <t>Ситюкова</t>
  </si>
  <si>
    <t>021832</t>
  </si>
  <si>
    <t>МБОУ Юридическая гимназия</t>
  </si>
  <si>
    <t>МБУ ДО №Детская художественная школа"</t>
  </si>
  <si>
    <t>МБОУ СШ № 15</t>
  </si>
  <si>
    <t>Сазонова</t>
  </si>
  <si>
    <t>Алфеева</t>
  </si>
  <si>
    <t>Отдел ЗАГС Администрации Кагальницкого  района Ростовской области</t>
  </si>
  <si>
    <t>Гладун</t>
  </si>
  <si>
    <t>valeriakolomiec10@gmail.com</t>
  </si>
  <si>
    <t xml:space="preserve">Коломиец </t>
  </si>
  <si>
    <t>МБОУ Сусатская СОШ</t>
  </si>
  <si>
    <t xml:space="preserve">х. Сусат </t>
  </si>
  <si>
    <t>Бадалян Элла Эдуардовна  учитель ИЗО</t>
  </si>
  <si>
    <t>МБОУ Багаевская СОШ № 2 ст. Багаевская, Багаевского р-на</t>
  </si>
  <si>
    <t>mariakov09@mail.ru</t>
  </si>
  <si>
    <t>Коваль</t>
  </si>
  <si>
    <t>УМВД Росии по Калининградской</t>
  </si>
  <si>
    <t>МАОУ Лицей №18</t>
  </si>
  <si>
    <t xml:space="preserve">г. Калининград </t>
  </si>
  <si>
    <t>Школа рисования Ольги Эден</t>
  </si>
  <si>
    <t>Ольга Эден, Школа рисования, г. Калининград</t>
  </si>
  <si>
    <t xml:space="preserve">Филонова </t>
  </si>
  <si>
    <t xml:space="preserve">МБОУ Новониколаевская СОШ </t>
  </si>
  <si>
    <t xml:space="preserve">Хутор Новониколаевский </t>
  </si>
  <si>
    <t xml:space="preserve">МБОУ ДО ЦДТ </t>
  </si>
  <si>
    <t>alentamerson@gmail.com</t>
  </si>
  <si>
    <t xml:space="preserve">Тюменцева </t>
  </si>
  <si>
    <t>МАОУ СОШ №1</t>
  </si>
  <si>
    <t xml:space="preserve">ст. Ленинградская </t>
  </si>
  <si>
    <t>"Изостудия Галины Кущий"</t>
  </si>
  <si>
    <t xml:space="preserve">Галина Николаевна Кущий, педагог изостудии "Изостудия Галины Кущий" ст Ленинградская </t>
  </si>
  <si>
    <t>г. Уфа</t>
  </si>
  <si>
    <t>kira.kulinich@mail.ru</t>
  </si>
  <si>
    <t xml:space="preserve">Кулинич </t>
  </si>
  <si>
    <t xml:space="preserve">Кира </t>
  </si>
  <si>
    <t>МАОУ Школа 77</t>
  </si>
  <si>
    <t>г. Ростов на дону</t>
  </si>
  <si>
    <t>masegovaalena@gmail.com</t>
  </si>
  <si>
    <t>Машегова</t>
  </si>
  <si>
    <t>МБОУ СОШ №2 им. Адмирала Ушакова</t>
  </si>
  <si>
    <t>г. Геленджик</t>
  </si>
  <si>
    <t>МБУ ДО "ДШИ" г-к Геленджик</t>
  </si>
  <si>
    <t>Сатяева Татьяна Сергеевна, педагог МБУ ДО "ДШИ" г-к Геленджик</t>
  </si>
  <si>
    <t>shatilovasofiya2000@icloud.com</t>
  </si>
  <si>
    <t>Шатилова</t>
  </si>
  <si>
    <t>МБОУ СОШ №19</t>
  </si>
  <si>
    <t>г. Мичуринск Тамбовская область</t>
  </si>
  <si>
    <t>МБУ ДО «КДШИ г. Мичуринск»</t>
  </si>
  <si>
    <t>Борзых Светлана Александровна, преподаватель МБУ ДО «КДШИ г. Мичуринска»</t>
  </si>
  <si>
    <t xml:space="preserve"> Борзых Светлана Александровна, преподаватель МБУ ДО «КДШИ г.Мичуринска»</t>
  </si>
  <si>
    <t>Борзых Светлана Александровна, преподаватель МБУ ДО «КДШИ г.Мичуринска»</t>
  </si>
  <si>
    <t>mikhinam@internet.ru</t>
  </si>
  <si>
    <t>Михина</t>
  </si>
  <si>
    <t xml:space="preserve">Геннадьевна </t>
  </si>
  <si>
    <t>МБОУ СОШ 19</t>
  </si>
  <si>
    <t>г.Мичуринск</t>
  </si>
  <si>
    <t>МБУ ДО «КДШИ г.Мичуринска»</t>
  </si>
  <si>
    <t>Борзых Светлана Александровна,преподаватель МБУ ДО «КДШИ г.Мичуринска»</t>
  </si>
  <si>
    <t>loveveronikaamatveeva72@mail.ru</t>
  </si>
  <si>
    <t>Круглинский филиал МБОУ Кочетовской СОш</t>
  </si>
  <si>
    <t>с.Круглое</t>
  </si>
  <si>
    <t>МБУ ДО КДШИ г.Мичуринска</t>
  </si>
  <si>
    <t>г.Мичуринск Тамбовская область</t>
  </si>
  <si>
    <t>Борзых Светлана Александровна,преподаватель МБУ КДШИ г.Мичуринска</t>
  </si>
  <si>
    <t>dardok11@yandex.ru</t>
  </si>
  <si>
    <t xml:space="preserve">Денисова </t>
  </si>
  <si>
    <t xml:space="preserve">МБУ ДО "КДШИ г. Мичуринска" </t>
  </si>
  <si>
    <t xml:space="preserve">Борзых Светлана Александровна, преподователь МБУ ДО "КДШИ г. Мичуринска" </t>
  </si>
  <si>
    <t>ok1132603@gmail.com</t>
  </si>
  <si>
    <t xml:space="preserve">Кравцова </t>
  </si>
  <si>
    <t>МБУ Школа№89</t>
  </si>
  <si>
    <t xml:space="preserve">Россия, Самарская область </t>
  </si>
  <si>
    <t xml:space="preserve">г. Тольятти </t>
  </si>
  <si>
    <t>Ярославцева Анна Сергеевна, педагог МБУ Школа №89, г.Тольятти</t>
  </si>
  <si>
    <t>timaborzih@gmail.com</t>
  </si>
  <si>
    <t xml:space="preserve">Борзых </t>
  </si>
  <si>
    <t xml:space="preserve">Тимофей </t>
  </si>
  <si>
    <t xml:space="preserve">Мичуринск Тамбовская область </t>
  </si>
  <si>
    <t>МБУ ДО "КДШИ г.Мичуринска"</t>
  </si>
  <si>
    <t>Борзых Светлана Александровна МБУ ДО "КДЩИ г.Мичуринск"</t>
  </si>
  <si>
    <t xml:space="preserve"> Александровна МБУ ДО "КДЩИ г.Мичуринск"</t>
  </si>
  <si>
    <t>varjamihina@yandex.ru</t>
  </si>
  <si>
    <t>г. Мичуринск</t>
  </si>
  <si>
    <t>МБУ ДО "КДШИ г. Мичуринска"</t>
  </si>
  <si>
    <t>Урюпина Елена Анатольевна преподаватель МБУ ДО "КДШИ г. Мичуринска"</t>
  </si>
  <si>
    <t>Урюпина Елена Анатольевна преподаватель МБУ ДО"КДШИ г. Мичуринска"</t>
  </si>
  <si>
    <t>Давыдова</t>
  </si>
  <si>
    <t>МБУ ДО «КДШИ г. Мичуринска»</t>
  </si>
  <si>
    <t>polinalavrik51@gmail.com</t>
  </si>
  <si>
    <t>Лаврик</t>
  </si>
  <si>
    <t>МБУ ДО"КДШИ г.Мичуринска"</t>
  </si>
  <si>
    <t>Урюпина Елена Анатольевна, преподаватель МБУ ДО "КДШИ г. Мичуринска"</t>
  </si>
  <si>
    <t>Урюпина Елена Анатольевна, преподаватель МБУ ДО"КДШИ г. Мичуринска"</t>
  </si>
  <si>
    <t>cyparkina@mail.ru</t>
  </si>
  <si>
    <t>Цыпаркина</t>
  </si>
  <si>
    <t>П-СИ</t>
  </si>
  <si>
    <t>Отдел ЗАГС Железнодорожного района города Воронежа</t>
  </si>
  <si>
    <t>Урюпина Елена Анатольевна, педагог МБУ ДО "КДШИ г. Мичуринска"</t>
  </si>
  <si>
    <t xml:space="preserve">ГУ МВД России по Волгоградской области </t>
  </si>
  <si>
    <t>МОУ СШ #32 "Эврика-развитие"</t>
  </si>
  <si>
    <t xml:space="preserve">г. Волжский </t>
  </si>
  <si>
    <t xml:space="preserve">Бодикова </t>
  </si>
  <si>
    <t>г. Азов</t>
  </si>
  <si>
    <t xml:space="preserve">Захарова </t>
  </si>
  <si>
    <t xml:space="preserve">Егорлыкский район  </t>
  </si>
  <si>
    <t>Гордиенко</t>
  </si>
  <si>
    <t>I-ПН</t>
  </si>
  <si>
    <t>Отдел ЗАГС администрации  Белоярского района Ханты-Мансийского автономного округа-Югры Тюменской области</t>
  </si>
  <si>
    <t>Отдел ЗАГС  Администрации Егорлыкского района Ростовской области</t>
  </si>
  <si>
    <t>Кулешова</t>
  </si>
  <si>
    <t>Отдел ЗАГС  Администрации Ворошиловского района г.Ростова-на-Дону</t>
  </si>
  <si>
    <t>Сучу</t>
  </si>
  <si>
    <t>Котова</t>
  </si>
  <si>
    <t xml:space="preserve">Лилия </t>
  </si>
  <si>
    <t>Godezka@icloud.com</t>
  </si>
  <si>
    <t>Окорокова</t>
  </si>
  <si>
    <t>004332</t>
  </si>
  <si>
    <t>МОБУ СОШ №24</t>
  </si>
  <si>
    <t>г. Сочи</t>
  </si>
  <si>
    <t>Беликов Александр Михайлович, педагог живописи и графики ДХШ №1 им. А.И. Пахомова, г. Сочи</t>
  </si>
  <si>
    <t xml:space="preserve">Гаспарян Карен, педагог Autodesk 3ds Max АВТОНОМНАЯ НЕКОММЕРЧЕСКАЯ ОРГАНИЗАЦИЯ ДОПОЛНИТЕЛЬНОГО ПРОФЕССИОНАЛЬНОГО ОБРАЗОВАНИЯ "АКАДЕМИЯ ТОП", г. Сочи </t>
  </si>
  <si>
    <t>Кулюк</t>
  </si>
  <si>
    <t>МБУ СОШ 87</t>
  </si>
  <si>
    <t>Творческая студия "Искусство"</t>
  </si>
  <si>
    <t>trofimovaeva6@gmail.com</t>
  </si>
  <si>
    <t>Трофимова</t>
  </si>
  <si>
    <t>Эва</t>
  </si>
  <si>
    <t>049505</t>
  </si>
  <si>
    <t>МБОУ школа 80</t>
  </si>
  <si>
    <t>Сапронова</t>
  </si>
  <si>
    <t>МБОУ Гимназия №2</t>
  </si>
  <si>
    <t>allacernateva82@gmail.com</t>
  </si>
  <si>
    <t>Чернятьева</t>
  </si>
  <si>
    <t>013978</t>
  </si>
  <si>
    <t>МБОУ ИТ-Лицей 24</t>
  </si>
  <si>
    <t>Ижевск</t>
  </si>
  <si>
    <t>ДШИ 2 им. П. И. Чайковского</t>
  </si>
  <si>
    <t>Корепанова Анна Вячеславовна, педагог-наставник, преподаватель по рисунку и композиции</t>
  </si>
  <si>
    <t>Медведева Елена Федороана ДШИ 2 им. П. И. Чайковского</t>
  </si>
  <si>
    <t>aa6912752@gmail.com</t>
  </si>
  <si>
    <t>Анненкова</t>
  </si>
  <si>
    <t>гу мвд России по Ростовской области</t>
  </si>
  <si>
    <t>МАОУ СОШ 94</t>
  </si>
  <si>
    <t>Федорова Марина Владимировна, педагог ЮФУ, г. Ростов-на-дону</t>
  </si>
  <si>
    <t>Федорова Марина Владимировна, педаго ЮФУ, г. Ростов-на-дону</t>
  </si>
  <si>
    <t>Курдинова Анна Романовна, педагог ЮФУ, г. Ростов-на-дону</t>
  </si>
  <si>
    <t>potakova@bk.ru</t>
  </si>
  <si>
    <t xml:space="preserve">Потаков </t>
  </si>
  <si>
    <t>Елисей</t>
  </si>
  <si>
    <t>III - АН</t>
  </si>
  <si>
    <t>Отдел записи актов гражданского состояния Миллеровского района Ростовской области</t>
  </si>
  <si>
    <t>МАОУ Лицей 11</t>
  </si>
  <si>
    <t>kim21masha@mail.ru</t>
  </si>
  <si>
    <t>Новыйдарскова</t>
  </si>
  <si>
    <t>Егеньевна</t>
  </si>
  <si>
    <t>Отдел ЗАГС Администрации г. Каменск-Шахтинского Ростовской области</t>
  </si>
  <si>
    <t>МБУ ДО ДХШ им. А.С. и М.М. Чиненовых</t>
  </si>
  <si>
    <t xml:space="preserve">Савилова Лилия Васильевна </t>
  </si>
  <si>
    <t>Савилова Лилия Васильевна. Преподаватель спецдисциплин МБУ ДО ДХШ им. А.С. и М.М. Чиненовых, г. Ростов-на-Дону</t>
  </si>
  <si>
    <t>Силенко</t>
  </si>
  <si>
    <t xml:space="preserve">Наталья </t>
  </si>
  <si>
    <t>Отдел ЗАГС  Администрации Целинского района Ростовской области</t>
  </si>
  <si>
    <t>МБОУ ЕСОШ№7 им. О.Казанского</t>
  </si>
  <si>
    <t xml:space="preserve">Шушпанников   </t>
  </si>
  <si>
    <t>Труш</t>
  </si>
  <si>
    <t>Отдел ЗАГС Индустриального района администрации г.Хабаровска</t>
  </si>
  <si>
    <t>stvelik@mail.ru</t>
  </si>
  <si>
    <t>Ершова</t>
  </si>
  <si>
    <t>отдел УФМС по Ростовской области в г.Волгодонске</t>
  </si>
  <si>
    <t xml:space="preserve">МБОУ СОШ №5 </t>
  </si>
  <si>
    <t>Прозорова Галина Сергеевна, частный педагогг</t>
  </si>
  <si>
    <t>gorzievaaleksandraa@gmail.com</t>
  </si>
  <si>
    <t xml:space="preserve">Горзиева </t>
  </si>
  <si>
    <t>художественная школа "Гамма"</t>
  </si>
  <si>
    <t xml:space="preserve">Анжелика Вячеславовна Клену, педагог художественной школы "Гамма", г. Новороссийск </t>
  </si>
  <si>
    <t>Композиция (арх)</t>
  </si>
  <si>
    <t>anastasiaurpalova267@gmail.com</t>
  </si>
  <si>
    <t xml:space="preserve">Юрпалова </t>
  </si>
  <si>
    <t>Художественная школа "Гамма"</t>
  </si>
  <si>
    <t>Анжелика Вячеславовна Кленц педагог ИЗО "художественная школа "Гамма""</t>
  </si>
  <si>
    <t>Хегай</t>
  </si>
  <si>
    <t>Гринь Андрей Александрович, преподаватель ДШИ № 2 МО город Краснодар</t>
  </si>
  <si>
    <t>Арутюнян</t>
  </si>
  <si>
    <t>Тиунова</t>
  </si>
  <si>
    <t>Орган записи актов гражданского состояния (ЗАГС) Заводского района г. Новокузнецка Кемеровской области</t>
  </si>
  <si>
    <t>Мосяева</t>
  </si>
  <si>
    <t>Отдел Управления ЗАГС Исполнительного комитета муниципального образования г. Казани по Приволжскому району Республики Татарстан</t>
  </si>
  <si>
    <t>оналайн школа г. Казань</t>
  </si>
  <si>
    <t>г. Казань Республика Татарстан</t>
  </si>
  <si>
    <t>I-БС</t>
  </si>
  <si>
    <t>Сай</t>
  </si>
  <si>
    <t>Самсонова</t>
  </si>
  <si>
    <t>Мкртичевна</t>
  </si>
  <si>
    <t>Беспалова</t>
  </si>
  <si>
    <t>МБНОУ Лицей №11</t>
  </si>
  <si>
    <t>a.g.bugrov@mail.ru</t>
  </si>
  <si>
    <t>Бугрова</t>
  </si>
  <si>
    <t>Дина</t>
  </si>
  <si>
    <t>22.02.0024</t>
  </si>
  <si>
    <t>МАОУ «Лицей № 78 им. А.С.Пушкина»</t>
  </si>
  <si>
    <t>МАУДО «Детская художественная школа №1»</t>
  </si>
  <si>
    <t>Каширская Елена Юрьевна, МАУДО «Детская художественная школа №1»</t>
  </si>
  <si>
    <t>Бузина</t>
  </si>
  <si>
    <t>Еванжелина</t>
  </si>
  <si>
    <t xml:space="preserve">Дахно Наталья Владимировна, педагог МБУ ДО ДХШ г. Ставрополя </t>
  </si>
  <si>
    <t>Ступникова</t>
  </si>
  <si>
    <t>МАУДО ДХШ</t>
  </si>
  <si>
    <t>sonjabadikova@gmail.com</t>
  </si>
  <si>
    <t>Бадикова</t>
  </si>
  <si>
    <t>МБОУ Школа Nº80</t>
  </si>
  <si>
    <t>Лолита</t>
  </si>
  <si>
    <t>diabet.health@gmail.com</t>
  </si>
  <si>
    <t>Дворец торжественных обрядов Администрации города Новочеркасска Ростовской области</t>
  </si>
  <si>
    <t xml:space="preserve"> МАОУ Школа №22</t>
  </si>
  <si>
    <t>Коневская Виктория Владимировна, педагог ИЗО  "Детская архитектурно-художественная школа ААИ ЮФУ", г. Ростов-на-Дону</t>
  </si>
  <si>
    <t>МАОУ СОШ №70</t>
  </si>
  <si>
    <t>Безгинов</t>
  </si>
  <si>
    <t>111-АН</t>
  </si>
  <si>
    <t>Загс г.Волгодонска</t>
  </si>
  <si>
    <t>МБОУ Гимназия № 1 "Юнона"</t>
  </si>
  <si>
    <t>Г. Волгодонск</t>
  </si>
  <si>
    <t>МБУ ДО "Детская художественная школа г.Волгодонска</t>
  </si>
  <si>
    <t>Г.Волгодонск</t>
  </si>
  <si>
    <t>Перепелица Екатерина Владимировна, педагог МБУ ДО ДХШ г.Волгодонска</t>
  </si>
  <si>
    <t xml:space="preserve">Песоцкая </t>
  </si>
  <si>
    <t>МБОУ Аксайского района Гимназия № 3 им. дважды Героя Советского Союза Н. Д. Гулаева</t>
  </si>
  <si>
    <t xml:space="preserve">г. Аксай, Ростовская область </t>
  </si>
  <si>
    <t xml:space="preserve">студия Радуга МБОУ СОШ №1, г. Аксай </t>
  </si>
  <si>
    <t>МБОУ Гимназия №95</t>
  </si>
  <si>
    <t>pmilahav@gmail.com</t>
  </si>
  <si>
    <t xml:space="preserve">Путилина </t>
  </si>
  <si>
    <t>+7 9138024910</t>
  </si>
  <si>
    <t>700-006</t>
  </si>
  <si>
    <t>МБУ СОШ №78</t>
  </si>
  <si>
    <t>МБУДО "Детская художественная школа" г. Северск</t>
  </si>
  <si>
    <t>Кулагина Наталья Викторовна, педагог МБУДО "Детская художественная школа" г. Северск</t>
  </si>
  <si>
    <t>nika.pereverzeva.08@mail.ru</t>
  </si>
  <si>
    <t>Переверзева</t>
  </si>
  <si>
    <t>+79290150969</t>
  </si>
  <si>
    <t xml:space="preserve">УМВД РОССИИ ПО ТАМБОВСКОЙ ОБЛАСТИ </t>
  </si>
  <si>
    <t xml:space="preserve">Борзых Светлана Александровна, преподаватель  МБУ ДО «КДШИ г. Мичуринска»    </t>
  </si>
  <si>
    <t>safonova-2007@internet.ru</t>
  </si>
  <si>
    <t>Сафонова</t>
  </si>
  <si>
    <t xml:space="preserve">Борзых Светлана Александровна, преподаватель МБУ ДО "КДШИ г. Мичуринска" </t>
  </si>
  <si>
    <t>ekaterinadmitrieva1508@mail.ru</t>
  </si>
  <si>
    <t xml:space="preserve">Дмитриева </t>
  </si>
  <si>
    <t xml:space="preserve">УМВД  России по Тамбовской области </t>
  </si>
  <si>
    <t>Г. Мичуринск</t>
  </si>
  <si>
    <t xml:space="preserve">Борзых Светлана Александровна преподаватель МБУ ДО "КДШИ г. Мичуринска"  </t>
  </si>
  <si>
    <t>gurevaalina06@gmail.com</t>
  </si>
  <si>
    <t xml:space="preserve">Гурьева </t>
  </si>
  <si>
    <t>+79158665234</t>
  </si>
  <si>
    <t xml:space="preserve">Борзых Светлана Александровна преподаватель МБУ ДО "КДШИ г.Мичуринска" </t>
  </si>
  <si>
    <t>Борзых Светлана Александровна преподаватель МБУ ДО "КДШИ г.Мичуринска"</t>
  </si>
  <si>
    <t>pchelkamaiys@yandex.ru</t>
  </si>
  <si>
    <t>Сироткина</t>
  </si>
  <si>
    <t>Мичуринск</t>
  </si>
  <si>
    <t>Борзых Светлана Александровна, преподователь МБУ ДО "КДШИ г. Мичуринска"</t>
  </si>
  <si>
    <t>Борзых Светлана Александровна, преподователь МБУ ДО "КДШИ г. Мичуринска</t>
  </si>
  <si>
    <t>ГУ МВД РОССИИ по Ставропольскому краю</t>
  </si>
  <si>
    <t>МАОУ гимназия №24</t>
  </si>
  <si>
    <t>Рябова</t>
  </si>
  <si>
    <t>Кофанова</t>
  </si>
  <si>
    <t xml:space="preserve">Жиганова </t>
  </si>
  <si>
    <t>МАОУ СОШ №13</t>
  </si>
  <si>
    <t>МБУДО ДШИ г. Темрюк</t>
  </si>
  <si>
    <t xml:space="preserve">Ставрополь, Ставропольский край </t>
  </si>
  <si>
    <t>lalinaotarova315@gmail.com</t>
  </si>
  <si>
    <t>Отарова</t>
  </si>
  <si>
    <t>Лалина</t>
  </si>
  <si>
    <t>Тахировна</t>
  </si>
  <si>
    <t>МВД ПО КАБАРДИНО-БАЛКАРСКОЙ РЕСПУБЛИКЕ</t>
  </si>
  <si>
    <t>МКОУ СОШ №9</t>
  </si>
  <si>
    <t>Кабардино-Балкарская Республика</t>
  </si>
  <si>
    <t xml:space="preserve">Российская Федерация , Кабардино-Балкарская Республика </t>
  </si>
  <si>
    <t xml:space="preserve">г. Нальчик </t>
  </si>
  <si>
    <t>МКОУ Гимназия №29, КБР, г. Нальчик</t>
  </si>
  <si>
    <t xml:space="preserve">Амбросенок </t>
  </si>
  <si>
    <t xml:space="preserve">Меланья </t>
  </si>
  <si>
    <t>Мирослава</t>
  </si>
  <si>
    <t xml:space="preserve">г.Волжский </t>
  </si>
  <si>
    <t>МАУДО "ДХШ г. Волжского"</t>
  </si>
  <si>
    <t>Ростислав</t>
  </si>
  <si>
    <t>yuliya-alekseeva-1989@mail.ru</t>
  </si>
  <si>
    <t>Алексеева</t>
  </si>
  <si>
    <t>Овсянникова</t>
  </si>
  <si>
    <t>pogorelovanataly82@gmail.com</t>
  </si>
  <si>
    <t>Погорелова</t>
  </si>
  <si>
    <t>Гу мвд россии по ростовской области</t>
  </si>
  <si>
    <t>Мбоу гимназия 35</t>
  </si>
  <si>
    <t>МБУ ДО "ДХШ"</t>
  </si>
  <si>
    <t>0422</t>
  </si>
  <si>
    <t>Красноярск</t>
  </si>
  <si>
    <t>Воронина</t>
  </si>
  <si>
    <t>МБУДО «Детская художественная школа» г. Северск</t>
  </si>
  <si>
    <t>Колокольчикова</t>
  </si>
  <si>
    <t>МАОУ "СОШ 76"</t>
  </si>
  <si>
    <t>llizabethy2606@mail.ru</t>
  </si>
  <si>
    <t xml:space="preserve">Глущенко </t>
  </si>
  <si>
    <t>МБОУ "Школа №44"</t>
  </si>
  <si>
    <t>Курдинова Анна Романовна, педагог подготовительных курсов ААИ ЮФУ по черчениию</t>
  </si>
  <si>
    <t xml:space="preserve">Федорова Марина Владимировна, педагог подготовительных курсов ААИ ЮФУ по композиции </t>
  </si>
  <si>
    <t>Федорова Марина Владимировна, педагог подготовительных курсов ААИ ЮФУ по рисунку</t>
  </si>
  <si>
    <t>Мбу сош 1</t>
  </si>
  <si>
    <t>miroslava04228@gmail.com</t>
  </si>
  <si>
    <t>Ребрикова</t>
  </si>
  <si>
    <t xml:space="preserve"> lll-ИВ</t>
  </si>
  <si>
    <t>администрация Кременкульского сельского поселения Сосновского муниципального района Челябинской области</t>
  </si>
  <si>
    <t>МАОУ "Образовательный центр №7 г. Челябинска"</t>
  </si>
  <si>
    <t xml:space="preserve">г. Челябинск </t>
  </si>
  <si>
    <t>МАУДО "ДХШИ Г. ЧЕЛЯБИНСКА ИМ. Н.А. АРИСТОВА"</t>
  </si>
  <si>
    <t>г.Челябинск</t>
  </si>
  <si>
    <t>Вадим</t>
  </si>
  <si>
    <t>Челябинск</t>
  </si>
  <si>
    <t>rsk200761@gmail.com</t>
  </si>
  <si>
    <t xml:space="preserve">Корнева </t>
  </si>
  <si>
    <t>+79585747322</t>
  </si>
  <si>
    <t xml:space="preserve">Ну МВД по Ростовской области </t>
  </si>
  <si>
    <t>МБОУ Гимназия  35</t>
  </si>
  <si>
    <t xml:space="preserve">Ростов -на -Дону </t>
  </si>
  <si>
    <t>ray2007ichka@gmail.com</t>
  </si>
  <si>
    <t xml:space="preserve">Бабаян </t>
  </si>
  <si>
    <t>Раиса</t>
  </si>
  <si>
    <t>Гарниковна</t>
  </si>
  <si>
    <t>МАОУ «школа №22»</t>
  </si>
  <si>
    <t xml:space="preserve">Курдинова Анна Романовна , педагог по черчению ААИ ЮФУ,г. Ростов-на-Дону  </t>
  </si>
  <si>
    <t xml:space="preserve">Федорова Марина Владимировна , педагог по рисунку ААИ ЮФУ,г. Ростов-на-Дону  </t>
  </si>
  <si>
    <t xml:space="preserve">Федорова Марина Владимировна , педагог по композиции ААИ ЮФУ,г. Ростов-на-Дону  </t>
  </si>
  <si>
    <t>г.Тамбов</t>
  </si>
  <si>
    <t>solomonov2008@yandex.ru</t>
  </si>
  <si>
    <t>Соломонова</t>
  </si>
  <si>
    <t>Отделом ЗАГС администрации Ворошиловского района г. Ростова-на-Дону</t>
  </si>
  <si>
    <t>МБОУ СОШ №65</t>
  </si>
  <si>
    <t>Менькова Екатерина Александровна, педагог ДАХШ РЦ АХДП ААИ ЮФУ</t>
  </si>
  <si>
    <t>Академия психологии и педагогики ЮФУ</t>
  </si>
  <si>
    <t>vorushnastya@gmail.com</t>
  </si>
  <si>
    <t>Ворушилина</t>
  </si>
  <si>
    <t>МБОУ СОШ №64</t>
  </si>
  <si>
    <t>Россия , Ставрополь</t>
  </si>
  <si>
    <t>Чалый Георгий Евгеньевич, педагог ИЗО МБУ ДО "Детская художественная школа г. Ставрополя"</t>
  </si>
  <si>
    <t>Чалый Георгий Евгеньевич, педагог ИЗО МБУ ДО "Детская художественная школа г. Ставрополя", г. Ставрополя</t>
  </si>
  <si>
    <t>МАУ ДО "ДХШ им. С. Д. Эрьзя"</t>
  </si>
  <si>
    <t>МБОУ гимназия 12</t>
  </si>
  <si>
    <t>Шлякова</t>
  </si>
  <si>
    <t>Загс г. Волгодонска</t>
  </si>
  <si>
    <t>МБУ ДО ДХШ Г.ВОЛГОДОНСКА</t>
  </si>
  <si>
    <t>Перепелица Екатерина Владимировна, педагог МБУ ДО ДХШ Г.ВОЛГОДОНСКА</t>
  </si>
  <si>
    <t>Лебедь</t>
  </si>
  <si>
    <t>Загс Цимлянсконо района Ростовской области</t>
  </si>
  <si>
    <t>МБОУ СШ 9</t>
  </si>
  <si>
    <t>Перепелица Екатерина Владимировна, педагог МБУ ДО ДХШ Г. ВОЛГОДОНСКА</t>
  </si>
  <si>
    <t>Альбертовна</t>
  </si>
  <si>
    <t>ГУ МВД ПО КРАСНОДАРСКОМУ КРАЮ</t>
  </si>
  <si>
    <t>МАОУ СОШ 40</t>
  </si>
  <si>
    <t>anyta_2910@mail.ru</t>
  </si>
  <si>
    <t>Жежель</t>
  </si>
  <si>
    <t>+79897748929</t>
  </si>
  <si>
    <t>Россия, Крымский район</t>
  </si>
  <si>
    <t xml:space="preserve">г. Крымск </t>
  </si>
  <si>
    <t>Муниципальное бюджетное учреждение дополнительного образования детская школа искусств города Крымска</t>
  </si>
  <si>
    <t xml:space="preserve">Россия, г. Крымск </t>
  </si>
  <si>
    <t>Долганова Нина Валентиновна, педагог Муниципальное бюджетное  учреждение дополнительного образования детская школа искусств города Крымска</t>
  </si>
  <si>
    <t>Вострикова</t>
  </si>
  <si>
    <t>МБОУ СОШ 24</t>
  </si>
  <si>
    <t>maksimowa.anast@yandex.ru</t>
  </si>
  <si>
    <t xml:space="preserve">Зубко </t>
  </si>
  <si>
    <t>+79092342234</t>
  </si>
  <si>
    <t>МАОУ СОШ №5</t>
  </si>
  <si>
    <t>Тамбов</t>
  </si>
  <si>
    <t>МБОУ ДО "ДХШ №2 ПДИ им. В.Д. Поленова"</t>
  </si>
  <si>
    <t>Максимова Анастасия Алексеевна, преподаватель, МБОУ ДО "ДХШ №2 ПДИ им. В.Д. Поленова, Тамбов</t>
  </si>
  <si>
    <t>Путилина</t>
  </si>
  <si>
    <t>МБОУ ДО "ДХШ №2 ПДИ им. В.Д. Поленова</t>
  </si>
  <si>
    <t>Максимова Анастасия Алексеевна, преподователь МБОУ ДО "ДХШ №2 ПДИ им. В.Д. Поленова</t>
  </si>
  <si>
    <t>Vikushlka@yandex.ru</t>
  </si>
  <si>
    <t xml:space="preserve">Дьяченко </t>
  </si>
  <si>
    <t>Отделом Загс управления актов гражданского состояния Ставропольского края по г. Пятигорску</t>
  </si>
  <si>
    <t>Мбоу ксош #19</t>
  </si>
  <si>
    <t xml:space="preserve">РФ Ставропольский край </t>
  </si>
  <si>
    <t xml:space="preserve">Г. Пятигорск </t>
  </si>
  <si>
    <t xml:space="preserve">Студия творчества "Арт-кмв" </t>
  </si>
  <si>
    <t xml:space="preserve">Рф Ставропольский край </t>
  </si>
  <si>
    <t>Сучкова Ольга Анатольевна, педагог студии творчества "Арт-кмв" г. Пятигорск Ставропольский край</t>
  </si>
  <si>
    <t xml:space="preserve">Анжелина </t>
  </si>
  <si>
    <t xml:space="preserve">Арменовна </t>
  </si>
  <si>
    <t>marina.belyu@list.ru</t>
  </si>
  <si>
    <t>Беляева</t>
  </si>
  <si>
    <t>jegor.polushkin@yandex.ru</t>
  </si>
  <si>
    <t xml:space="preserve">Полушкин </t>
  </si>
  <si>
    <t xml:space="preserve">Юрьевич </t>
  </si>
  <si>
    <t xml:space="preserve">Унвд России по Тамбовской области </t>
  </si>
  <si>
    <t xml:space="preserve">г Мичуринск </t>
  </si>
  <si>
    <t xml:space="preserve">МБОУ ДО "КДШИ г. Мичуринска" </t>
  </si>
  <si>
    <t xml:space="preserve">г. Мичуринска </t>
  </si>
  <si>
    <t xml:space="preserve">Борзых Светлана Александровна </t>
  </si>
  <si>
    <t>fausnastia@gmail.com</t>
  </si>
  <si>
    <t>olistik07@gmail.com</t>
  </si>
  <si>
    <t>Листова</t>
  </si>
  <si>
    <t>013811</t>
  </si>
  <si>
    <t>УМВД России по Тульской области</t>
  </si>
  <si>
    <t>ЧОУ ЛТГПУ имени Л. Н. Толстого</t>
  </si>
  <si>
    <t>Тульская область</t>
  </si>
  <si>
    <t>г. Тула</t>
  </si>
  <si>
    <t>nikol110409@mail.ru</t>
  </si>
  <si>
    <t>018245</t>
  </si>
  <si>
    <t>г. Старополь</t>
  </si>
  <si>
    <t>Дахно Наталья Владимировна,педагог МБУ ДО ДХШ г. Ставрополя</t>
  </si>
  <si>
    <t>Филева</t>
  </si>
  <si>
    <t>МБУ СОШ № 86</t>
  </si>
  <si>
    <t>Творческая мастерская "Искусство"</t>
  </si>
  <si>
    <t>kyulenka1984@mail.ru</t>
  </si>
  <si>
    <t>Нестеренко</t>
  </si>
  <si>
    <t xml:space="preserve"> II-PK</t>
  </si>
  <si>
    <t xml:space="preserve"> Отдел ЗАГС Администрации Среднеахтубинского муниципального района Волгоградский обл</t>
  </si>
  <si>
    <t>МБУ СОШ √1</t>
  </si>
  <si>
    <t xml:space="preserve">Р.п. Средняя Ахтуба </t>
  </si>
  <si>
    <t>Р.п. Средняя Ахтуба</t>
  </si>
  <si>
    <t>АНО ДО ХШ "Ритм"</t>
  </si>
  <si>
    <t>Среднеахтубинский район</t>
  </si>
  <si>
    <t>Деменко Елена Валерьевна,педагог  АНО ДО ХШ "Ритм",р.п.Средняя Ахтуба</t>
  </si>
  <si>
    <t>Лошманова Льга Игоревна,педагог АНО ДО ХШ "Ритм"</t>
  </si>
  <si>
    <t>kate.smyk.vitalevna@gmail.com</t>
  </si>
  <si>
    <t>Смык</t>
  </si>
  <si>
    <t>МБОУ "Лицей 20"</t>
  </si>
  <si>
    <t>Михайлова</t>
  </si>
  <si>
    <t>МБОУ СОШ №29</t>
  </si>
  <si>
    <t>Голубева</t>
  </si>
  <si>
    <t>г. Шахунья</t>
  </si>
  <si>
    <t xml:space="preserve">г. Шахунья </t>
  </si>
  <si>
    <t>lilya.tokman@mail.ru</t>
  </si>
  <si>
    <t>Токман</t>
  </si>
  <si>
    <t>Ренатовна</t>
  </si>
  <si>
    <t>гу мвд россии по волгоградской области</t>
  </si>
  <si>
    <t>МОУ СШ 32</t>
  </si>
  <si>
    <t>Аулова Наталья Викторовна, МАУДО "ДХШ г. Волжского"</t>
  </si>
  <si>
    <t>morkovinamargarita@gmail.com</t>
  </si>
  <si>
    <t>Морковина</t>
  </si>
  <si>
    <t>МБОУ им. Л. Н. Толстого</t>
  </si>
  <si>
    <t>п. Лев Толстой</t>
  </si>
  <si>
    <t>МБУ ДО "Дом Творчества"</t>
  </si>
  <si>
    <t>Холодкова Марина Александровна, педагог ИЗО МБУ ДО "Дом Творчества", п. Лев Толстой</t>
  </si>
  <si>
    <t>Чуб</t>
  </si>
  <si>
    <t>МБОУ Гимназия 46</t>
  </si>
  <si>
    <t>aksi.zhukova@mail.ru</t>
  </si>
  <si>
    <t>МБОУ Школа №65</t>
  </si>
  <si>
    <t>Подготовительный курсы ЮРМАИиА</t>
  </si>
  <si>
    <t>II-СИ</t>
  </si>
  <si>
    <t xml:space="preserve">Россия, Воронежская область </t>
  </si>
  <si>
    <t xml:space="preserve">г. Воронеж </t>
  </si>
  <si>
    <t>МАУДО "Детская школа искусств"</t>
  </si>
  <si>
    <t>ДШИ №4</t>
  </si>
  <si>
    <t>mari.shapovalova.07@inbox.ru</t>
  </si>
  <si>
    <t>МБОУ СОШ ШКОЛА 17</t>
  </si>
  <si>
    <t>Орехов Николай Власович, преподаватель подготовительных курсов ААИ ЮФУ г.Ростов-на-Дону</t>
  </si>
  <si>
    <t xml:space="preserve">Косивцов Дмитрий Борисович, преподаватель подготовительных курсов ААИ ЮФУ г.Ростов-на-Дону </t>
  </si>
  <si>
    <t>Курманаевская Наталия Алексеевна</t>
  </si>
  <si>
    <t xml:space="preserve">Иркутск </t>
  </si>
  <si>
    <t>Р</t>
  </si>
  <si>
    <t>Вологодская область</t>
  </si>
  <si>
    <t>a.v.taskaeva12.09.80@mail.ru</t>
  </si>
  <si>
    <t xml:space="preserve">Таскаева </t>
  </si>
  <si>
    <t xml:space="preserve">Отдел ЗАГС администрации Ворошиловского района г.Ростова-на-Дону </t>
  </si>
  <si>
    <t>Школа 30</t>
  </si>
  <si>
    <t>Ващенко Ольга Николаевна, педагог ААИ ЮФУ</t>
  </si>
  <si>
    <t>elizavetakrylova8775@mail.ru</t>
  </si>
  <si>
    <t>Крылова</t>
  </si>
  <si>
    <t>МБОУ СШ №5</t>
  </si>
  <si>
    <t>г. Волгодонск</t>
  </si>
  <si>
    <t>Животова</t>
  </si>
  <si>
    <t>Егоровна</t>
  </si>
  <si>
    <t>ГУ МВД РОССИИ ПО ИРКУТСКОЙ ОБЛАСТИ</t>
  </si>
  <si>
    <t>МБОУ г. Иркутска СОШ №23</t>
  </si>
  <si>
    <t>Россия, Иркутская область</t>
  </si>
  <si>
    <t>г. Иркутск</t>
  </si>
  <si>
    <t>МБУ ДО ДХШ №1 города Иркутска</t>
  </si>
  <si>
    <t>abramovichdara42@mail.ru</t>
  </si>
  <si>
    <t>Абрамович</t>
  </si>
  <si>
    <t>018312</t>
  </si>
  <si>
    <t xml:space="preserve">Аксенова Анастасия Игоревна, педагог МБУ ДО ДХШ г. Ставрополя. </t>
  </si>
  <si>
    <t>kqtni@mail.ru</t>
  </si>
  <si>
    <t>Ни</t>
  </si>
  <si>
    <t>ОГАОУ «Губернаторский Светленский лицей»</t>
  </si>
  <si>
    <t>д. Кисловка</t>
  </si>
  <si>
    <t xml:space="preserve">Сайбединов Александр Геннадьевич </t>
  </si>
  <si>
    <t xml:space="preserve">Герасименко Татьяна Борисовна </t>
  </si>
  <si>
    <t xml:space="preserve">Бейкова Татьяна Николаевна </t>
  </si>
  <si>
    <t>oanna0040@ro.ru</t>
  </si>
  <si>
    <t xml:space="preserve">Остапенко </t>
  </si>
  <si>
    <t>Губернаторский Светленский лицей</t>
  </si>
  <si>
    <t xml:space="preserve">д.Кисловка </t>
  </si>
  <si>
    <t>Преуниверситарий ТГАСУ</t>
  </si>
  <si>
    <t>gavrilencovera155@gmail.com</t>
  </si>
  <si>
    <t xml:space="preserve">Гавриленко </t>
  </si>
  <si>
    <t>Вера</t>
  </si>
  <si>
    <t>Чалый Георгий Евгеньевич, падагог МБУ ДО «Детская художественная школа», г Ставрополя</t>
  </si>
  <si>
    <t>khapugina07@inbox.ru</t>
  </si>
  <si>
    <t>Хапугина</t>
  </si>
  <si>
    <t>МАОУ "Гимназия 76"</t>
  </si>
  <si>
    <t>Подготовительные курсы ААИ ЮФУ, МБУ ДО ДШИ № 1 им. В.С. Ходоша</t>
  </si>
  <si>
    <t>Олейникова Наталья Георгиевна, старший преподаватель  ААИ ЮФУ, г. Ростов-на-Дону</t>
  </si>
  <si>
    <t>Соина Наталья Сергеевна, старший преподаватель  ААИ ЮФУ, г. Ростов-на-Дону</t>
  </si>
  <si>
    <t>Верин Владислав Владимирович, педагог МБУ ДО ДШИ № 1 им. В.С. Ходоша</t>
  </si>
  <si>
    <t>mazovkakatya@gmail.com</t>
  </si>
  <si>
    <t xml:space="preserve">Мазовка </t>
  </si>
  <si>
    <t>ГУ МВД РОССИИ ПО ЧЕЛЯБИНСКОЙ ОБЛАСТИ</t>
  </si>
  <si>
    <t>МКОУ СШ №1</t>
  </si>
  <si>
    <t>Россия , Котельниковский район</t>
  </si>
  <si>
    <t>Котельниково</t>
  </si>
  <si>
    <t xml:space="preserve">АРТ студия  "ИНДИГО" </t>
  </si>
  <si>
    <t>Россия , Котельниковский край</t>
  </si>
  <si>
    <t>Старостина Светлана Викторовна</t>
  </si>
  <si>
    <t>педагог АРТ студии "ИНДИГО"</t>
  </si>
  <si>
    <t>г. Котельниково</t>
  </si>
  <si>
    <t>Региональный центр выявления и поддержки одаренных детей в Волгоградской области ГБ ДОУ Волгоградской области «Зеленая волна»</t>
  </si>
  <si>
    <t xml:space="preserve">Сафронова </t>
  </si>
  <si>
    <t>alisa_nes@icloud.com</t>
  </si>
  <si>
    <t xml:space="preserve">Великанова </t>
  </si>
  <si>
    <t>МБОУ Лицей 57</t>
  </si>
  <si>
    <t>Лесной Николай Викторович, старший преподаватель на кафедре рисунка ААИ ЮФУ, г. Ростов-на-Дону</t>
  </si>
  <si>
    <t>Лесная Елена Александровна, старший преподаватель на подготовительных курсах ААИ ЮФУ и руководитель творческой мастерской «Искусство», г. Ростов-на-Дону</t>
  </si>
  <si>
    <t>nuranuran555111@gmail.com</t>
  </si>
  <si>
    <t>Аксайскова</t>
  </si>
  <si>
    <t>8989-527-11-45</t>
  </si>
  <si>
    <t>Черкасова Мария Николаевна, преподаватель "ААИ ЮФУ", г. Ростов-на-Дону</t>
  </si>
  <si>
    <t>Чубанова Анна Алихановна, преподаватель "ААИ ЮФУ", г. Ростов-на-Дону</t>
  </si>
  <si>
    <t>Писаренко Сергей Александрович, преподаватель "ААИ ЮФУ", г. Ростов-на-Дону</t>
  </si>
  <si>
    <t>logushs76@bk.ru</t>
  </si>
  <si>
    <t>Логуш</t>
  </si>
  <si>
    <t>МБОУ лицей№20</t>
  </si>
  <si>
    <t>||-ДН</t>
  </si>
  <si>
    <t>milenasackova626@gmail.com</t>
  </si>
  <si>
    <t>Сачкова</t>
  </si>
  <si>
    <t>МАОУ СОШ 28</t>
  </si>
  <si>
    <t>ДХШ имени С.Д. Эрьзя</t>
  </si>
  <si>
    <t>Виктория Филипповна Третьяк, педагог ХУД школы имени С. Д. Эрьзя</t>
  </si>
  <si>
    <t>Горчакова Марина Анатольевна, педагог дхш имени Эрьзя</t>
  </si>
  <si>
    <t>Pavlenko.leha.2009@gmail.com</t>
  </si>
  <si>
    <t xml:space="preserve">Николаевич </t>
  </si>
  <si>
    <t>044136</t>
  </si>
  <si>
    <t xml:space="preserve">МАОУ гимназия 24 </t>
  </si>
  <si>
    <t>Российская федерация, Ставропольский край</t>
  </si>
  <si>
    <t xml:space="preserve">Петросян Людмила Викторовна МБУ ДО ДХШ г. Ставрополь </t>
  </si>
  <si>
    <t>siidadasha@gmail.com</t>
  </si>
  <si>
    <t>Сиида</t>
  </si>
  <si>
    <t>ГУ МВД РОССИИ ПО КЕМЕРОВСКОЙ ОБЛАСТИ - КУЗБАССУ</t>
  </si>
  <si>
    <t>МБУ СОШ №64</t>
  </si>
  <si>
    <t>Россия, Кемеровская область-Кузбасс</t>
  </si>
  <si>
    <t>Лазарь Анжелика Валерьевна, педагог Мастерская детского творчества "Архитектура и дизайн", г. Новокузнецк</t>
  </si>
  <si>
    <t>МОУ СШ №36</t>
  </si>
  <si>
    <t>Ulyana1039@yandex.ru</t>
  </si>
  <si>
    <t xml:space="preserve">Дубонина </t>
  </si>
  <si>
    <t xml:space="preserve">Владиславовна </t>
  </si>
  <si>
    <t>ТОГАОУ «Мичуринский лицей»</t>
  </si>
  <si>
    <t>МАУ ДО «ДХШ им.С.Д. Эрьзя МО г.Новороссийск»</t>
  </si>
  <si>
    <t xml:space="preserve">ГУ МВД РОССИИ ПО ИРКУТСКОЙ ОБЛАСТИ </t>
  </si>
  <si>
    <t>a.zakaryan07@mail.ru</t>
  </si>
  <si>
    <t xml:space="preserve">Закарян </t>
  </si>
  <si>
    <t>Анжела</t>
  </si>
  <si>
    <t>Арутровна</t>
  </si>
  <si>
    <t>8989-629-79-19</t>
  </si>
  <si>
    <t>МБОУ СОШ №93</t>
  </si>
  <si>
    <t xml:space="preserve">Курдинова Анна Романовна, преподаватель черчения подготовительных курсов ААИ ЮФу </t>
  </si>
  <si>
    <t>Фёдорова Марина Владимировна, преподаватель рисунка и архитектурной композиции подготовительных курсов ААИ ЮФУ</t>
  </si>
  <si>
    <t>Савелий</t>
  </si>
  <si>
    <t>Пермский край</t>
  </si>
  <si>
    <t>alisa.ps.1307@gmail.com</t>
  </si>
  <si>
    <t>Псюкалова</t>
  </si>
  <si>
    <t>Гимназия «ЭСТУС» ИП Старокошко Л.М.</t>
  </si>
  <si>
    <t xml:space="preserve">Никитина Ирина Евгеньевна, педагог Подготовительных курсов ААИ ЮФУ, г. Ростов-на-Дону </t>
  </si>
  <si>
    <t xml:space="preserve">Еремин Сергей Васильевич, педагог Подготовительных курсов ААИ ЮФУ, г. Ростов-на-Дону </t>
  </si>
  <si>
    <t xml:space="preserve">Масалова Евгения Владимировна, педагог Подготовительных курсов ААИ ЮФУ, г. Ростов-на-Дону </t>
  </si>
  <si>
    <t>422544g@mail.ru</t>
  </si>
  <si>
    <t xml:space="preserve">Бабенкова </t>
  </si>
  <si>
    <t xml:space="preserve">Леонтьевна </t>
  </si>
  <si>
    <t>8918-873-71-99</t>
  </si>
  <si>
    <t>МБОУ Гимназия N 3</t>
  </si>
  <si>
    <t xml:space="preserve">Андрияускас Наталья Александровна, педагог МБУ ДО ДХШ г. Ставрополь </t>
  </si>
  <si>
    <t>p.nichueva@yandex.ru</t>
  </si>
  <si>
    <t xml:space="preserve">Ничуева </t>
  </si>
  <si>
    <t xml:space="preserve">ГУ МВД РОССИИ ПО КЕМЕРОВСКОЙ ОБЛАСТИ </t>
  </si>
  <si>
    <t xml:space="preserve">Лицей 35 им.А.И. Герлингер </t>
  </si>
  <si>
    <t xml:space="preserve">Россия, Кемеровская область </t>
  </si>
  <si>
    <t>Мастерская детского творчества «Архитектура и дизайн»</t>
  </si>
  <si>
    <t>nata_li_2022@internet.ru</t>
  </si>
  <si>
    <t xml:space="preserve">Лихачёв </t>
  </si>
  <si>
    <t>Валериевич</t>
  </si>
  <si>
    <t>+79497108862</t>
  </si>
  <si>
    <t>ГБОУ " СШ 65 г.о. Мариуполь"</t>
  </si>
  <si>
    <t>Донецкая Народная Республика (ДНР)</t>
  </si>
  <si>
    <t xml:space="preserve">Г. Мариуполь </t>
  </si>
  <si>
    <t xml:space="preserve">Мариупольская центральная школа искусств </t>
  </si>
  <si>
    <t>diana.zbitneva2007@gmail.com</t>
  </si>
  <si>
    <t xml:space="preserve">Збитнева </t>
  </si>
  <si>
    <t>МБОУ СОШ N12</t>
  </si>
  <si>
    <t xml:space="preserve">Россия, Мясниковский район </t>
  </si>
  <si>
    <t xml:space="preserve">Хутор Красный Крым </t>
  </si>
  <si>
    <t xml:space="preserve">Россия, Кировский район </t>
  </si>
  <si>
    <t xml:space="preserve">Г. Ростов-на-Дону </t>
  </si>
  <si>
    <t>t.dosova@yandex.ru</t>
  </si>
  <si>
    <t>Досова</t>
  </si>
  <si>
    <t>МБОУ АР гимназия №3</t>
  </si>
  <si>
    <t>Алексеева Ирина Викторовна, педагог ДАХШ РЦАХДП ААИ ЮФУ, отделение г. Аксай</t>
  </si>
  <si>
    <t>Дернова Софья Игоревна, педагог МБУ ДО АР Детская школа искусств г. Аксая</t>
  </si>
  <si>
    <t xml:space="preserve">Кривинец Екатерина Витальевна, учитель МБОУ АР гимназия №3 г.Аксай </t>
  </si>
  <si>
    <t xml:space="preserve">Рыжикова </t>
  </si>
  <si>
    <t>abramkinaulana@mail.ru</t>
  </si>
  <si>
    <t xml:space="preserve">Абрамкина </t>
  </si>
  <si>
    <t xml:space="preserve">ГУ МВД России по Московской области </t>
  </si>
  <si>
    <t>МОУ Дашковская СОШ</t>
  </si>
  <si>
    <t xml:space="preserve">посёлок Большевик </t>
  </si>
  <si>
    <t xml:space="preserve">МБУ ДО ТДШИ г.Серпухов </t>
  </si>
  <si>
    <t xml:space="preserve">Лаврухина Светлана Владимировна, педагог МБУ ДО ТДШИ г.Серпухов  </t>
  </si>
  <si>
    <t>nightmaresun@yandex.ru</t>
  </si>
  <si>
    <t>Бочкарева</t>
  </si>
  <si>
    <t>МБУ ДО ТДШИ г. Серпухов</t>
  </si>
  <si>
    <t>Лаврухина Светлана Владимировна</t>
  </si>
  <si>
    <t>malinka-354@mail.ru</t>
  </si>
  <si>
    <t>ЗАГС  Ставропольского края по Ленинскому району</t>
  </si>
  <si>
    <t>МБОУ СОШ N19</t>
  </si>
  <si>
    <t>Полякова Ольга Юрьевна преподаватель МБУ ДО ДХШ г.Ставрополя</t>
  </si>
  <si>
    <t>zheleznova.o.a@yandex.ru</t>
  </si>
  <si>
    <t xml:space="preserve">Железнова </t>
  </si>
  <si>
    <t>098270</t>
  </si>
  <si>
    <t>МАОУ лицей Морской Технический</t>
  </si>
  <si>
    <t>Третьяк Виктория Филипповна, педагог ДХШ им. Эрьзя, г. Новороссийск</t>
  </si>
  <si>
    <t>МБОУ СОШ №4</t>
  </si>
  <si>
    <t>ст. Каневская</t>
  </si>
  <si>
    <t xml:space="preserve">Сидорова </t>
  </si>
  <si>
    <t>laalaalaa.laaaaaa@gmail.com</t>
  </si>
  <si>
    <t>Маноенко</t>
  </si>
  <si>
    <t>Дмитриевно</t>
  </si>
  <si>
    <t>069831</t>
  </si>
  <si>
    <t>Студия при СК О ВТОРОМ сХР</t>
  </si>
  <si>
    <t>Полякова Ольга Юрьевна, МБУДОДХШ, г. Ставрополб</t>
  </si>
  <si>
    <t>banchukviktoria@gmail.com</t>
  </si>
  <si>
    <t>Банчук</t>
  </si>
  <si>
    <t>МБОУ Мещеряковская СОШ</t>
  </si>
  <si>
    <t>хутор Мещеряковский</t>
  </si>
  <si>
    <t>изостудия МБОУ ДО ЦДТ</t>
  </si>
  <si>
    <t>станица Казанская</t>
  </si>
  <si>
    <t>Ковач Иван Васильевич изостудия МБОУ ДО ЦДТ</t>
  </si>
  <si>
    <t>МБОУ ДО ЦДТ ст. Казанская Верхнедонской район</t>
  </si>
  <si>
    <t>lebedeva.lena2007@mail.ru</t>
  </si>
  <si>
    <t xml:space="preserve">Лебедева </t>
  </si>
  <si>
    <t xml:space="preserve">Елена </t>
  </si>
  <si>
    <t xml:space="preserve">МБОУ Мещеряковская СОШ </t>
  </si>
  <si>
    <t xml:space="preserve">Хутор Мещеряковский </t>
  </si>
  <si>
    <t>Изостудия МБОУ ДО ЦДТ</t>
  </si>
  <si>
    <t>Станица Казанская</t>
  </si>
  <si>
    <t>klass7g2021lobar@yandex.ru</t>
  </si>
  <si>
    <t>Лобарь</t>
  </si>
  <si>
    <t>МБОУ «Лицей 57»</t>
  </si>
  <si>
    <t>ФИО Лиховид Юлия Георгиевна Должность Доцент Кафедры Дизайн Место работы Подкурсы ЮФУ Ростов-на-Дону</t>
  </si>
  <si>
    <t xml:space="preserve">Россия, Республика Татарстан </t>
  </si>
  <si>
    <t>ardrobysheva@gmail.com</t>
  </si>
  <si>
    <t>Дробышева</t>
  </si>
  <si>
    <t>ЧУ СОШ "Столичный КИТ"</t>
  </si>
  <si>
    <t>Мастерская "ШТРИХ"</t>
  </si>
  <si>
    <t>г.Новокузнецк</t>
  </si>
  <si>
    <t>Шехалева Екатерина Владимировна, педагог Мастерской "ШТРИХ"</t>
  </si>
  <si>
    <t>varya.07@icloud.com</t>
  </si>
  <si>
    <t>Михеева</t>
  </si>
  <si>
    <t xml:space="preserve">УМВД России по Тамбовской области. </t>
  </si>
  <si>
    <t>МАОУ «Лицей 14 им. А.М. Кузьмина»</t>
  </si>
  <si>
    <t>МБОУ ДО «ДХШ №2 ПДИ имени В.Д. Поленова»</t>
  </si>
  <si>
    <t xml:space="preserve">Тамбов </t>
  </si>
  <si>
    <t xml:space="preserve">Савельева Ксения Михайловна, руководитель студии ИЗО, г. Тамбов </t>
  </si>
  <si>
    <t>Леонова Алла Владимировна, педагог студии ИЗО, г. Тамбов</t>
  </si>
  <si>
    <t>Воеводина Варвара Анатольевна, педагог МБОУ ДО «ДХШ №2 ПДИ имени В.Д. Поленова»</t>
  </si>
  <si>
    <t>elenaikonnikova58@gmail.com</t>
  </si>
  <si>
    <t>Иконникова</t>
  </si>
  <si>
    <t>УМВД России по вологодской области</t>
  </si>
  <si>
    <t>МБОУ СОШ им. А. В. Ляпидевского №2</t>
  </si>
  <si>
    <t>Г. Ейск</t>
  </si>
  <si>
    <t>uliaka@yandex.ru</t>
  </si>
  <si>
    <t>Забиркина</t>
  </si>
  <si>
    <t>МБОУ БСШ2</t>
  </si>
  <si>
    <t>Ст. Багаевская</t>
  </si>
  <si>
    <t>ЮФУ АХДП</t>
  </si>
  <si>
    <t>Горбачева Ольга Ивановна, педагог ЮФУ АХДП</t>
  </si>
  <si>
    <t>Макеева</t>
  </si>
  <si>
    <t>МБУ СОШ 5</t>
  </si>
  <si>
    <t>sofia33b@gmail.com</t>
  </si>
  <si>
    <t>Безмолитвенная</t>
  </si>
  <si>
    <t>МБОУ Гимназия №25</t>
  </si>
  <si>
    <t xml:space="preserve">Г. Волгодонск </t>
  </si>
  <si>
    <t>1olga422@gmail.com</t>
  </si>
  <si>
    <t xml:space="preserve">Гайдым </t>
  </si>
  <si>
    <t xml:space="preserve">Виолетта </t>
  </si>
  <si>
    <t xml:space="preserve">IIIPK </t>
  </si>
  <si>
    <t xml:space="preserve">Отдел ЗАГС администрации Котелиниковского района Волгоградской области </t>
  </si>
  <si>
    <t>МКОУ СШ№2</t>
  </si>
  <si>
    <t xml:space="preserve">Г. Котельниково </t>
  </si>
  <si>
    <t xml:space="preserve">ЦДТ </t>
  </si>
  <si>
    <t xml:space="preserve">Старостина Светлана Викторовна, педагог ЦДТ, Г. Котельниково </t>
  </si>
  <si>
    <t xml:space="preserve"> III - АН</t>
  </si>
  <si>
    <t xml:space="preserve">Отдел ЗАГС администрации г. Волгодонска </t>
  </si>
  <si>
    <t>Круглова</t>
  </si>
  <si>
    <t xml:space="preserve">г. Волгодонск </t>
  </si>
  <si>
    <t xml:space="preserve">Самсонова </t>
  </si>
  <si>
    <t xml:space="preserve"> III -АН</t>
  </si>
  <si>
    <t xml:space="preserve">Косова Валентина Николаевна, педагог ИЗО "Детская художественная школа " г.Волгодонск </t>
  </si>
  <si>
    <t>Тимонина</t>
  </si>
  <si>
    <t>Ника</t>
  </si>
  <si>
    <t xml:space="preserve">Косова Валентина Николаевна,  педагог ИЗО МБУ ДО " Детская художественная школа ", г Волгодонск </t>
  </si>
  <si>
    <t xml:space="preserve">Александрович </t>
  </si>
  <si>
    <t xml:space="preserve">Косова Валентина Николаевна, педагог ИЗО МБУ ДО "Детская художественная школа ", г.Волгодонск </t>
  </si>
  <si>
    <t>Белоусова</t>
  </si>
  <si>
    <t xml:space="preserve">Милена </t>
  </si>
  <si>
    <t>III- АН</t>
  </si>
  <si>
    <t xml:space="preserve">Отдел ЗАГС администрации г  Волгодонск </t>
  </si>
  <si>
    <t>МБОУ  " Гимназия юридическая"</t>
  </si>
  <si>
    <t>МБУ ДО " Детская художественная школа "</t>
  </si>
  <si>
    <t xml:space="preserve">Косова Валентина Николаевна, педагог ИЗО МБУ ДО "Детская художественная школа " г.Волгодонск </t>
  </si>
  <si>
    <t>Найденова</t>
  </si>
  <si>
    <t xml:space="preserve">Косова Валентина Николаевна,  педагог ИЗО МБУ ДО "Детская художественная школа ", г.Волгодонск </t>
  </si>
  <si>
    <t>МБОУ СОШ 9</t>
  </si>
  <si>
    <t>Алика</t>
  </si>
  <si>
    <t>III -АН</t>
  </si>
  <si>
    <t xml:space="preserve">отдел ЗАГС администрации г  Волгодонск </t>
  </si>
  <si>
    <t>МБОУ  гимназия "Шанс"</t>
  </si>
  <si>
    <t xml:space="preserve"> МБУ ДО "Детская художественная школа "</t>
  </si>
  <si>
    <t xml:space="preserve">Косова Валентина Николаевна, педагог ИЗО МБУ ДО "Детская художественная школа ",г.Волгодонск </t>
  </si>
  <si>
    <t>Попкова</t>
  </si>
  <si>
    <t>МБОУ "Юнона"</t>
  </si>
  <si>
    <t xml:space="preserve">г.Волгодонск </t>
  </si>
  <si>
    <t xml:space="preserve">Косова Валентина Николаевна, педагог ИЗО МБУ ДО "Детская художественная школа "г.Волгодонск </t>
  </si>
  <si>
    <t xml:space="preserve">Отдел ЗАГС администрации г Волгодонск </t>
  </si>
  <si>
    <t>МБОУ СОШ 5</t>
  </si>
  <si>
    <t>Мамедова</t>
  </si>
  <si>
    <t>Гасановна</t>
  </si>
  <si>
    <t>09895205259</t>
  </si>
  <si>
    <t>Корогод</t>
  </si>
  <si>
    <t>julstar75@rambler.ru</t>
  </si>
  <si>
    <t>Стародубцева</t>
  </si>
  <si>
    <t>Ⅲ-АН</t>
  </si>
  <si>
    <t>№ 509206</t>
  </si>
  <si>
    <t>Отдел записи актов гражданского состояния Пролетарского района г. Ростова-на-Дону</t>
  </si>
  <si>
    <t>МБОУ Гимназия № 14</t>
  </si>
  <si>
    <t>МБОУ «Гимназия 35»</t>
  </si>
  <si>
    <t>Гаверова</t>
  </si>
  <si>
    <t>ЧОУ «Образовательный комплекс «Точка будущего»</t>
  </si>
  <si>
    <t xml:space="preserve">Город Иркутск </t>
  </si>
  <si>
    <t xml:space="preserve">МБУ ДО ДХШ № 1 города Иркутска </t>
  </si>
  <si>
    <t>Ann164158@gmail.com</t>
  </si>
  <si>
    <t xml:space="preserve">8961-464-14-49 </t>
  </si>
  <si>
    <t>МБУ ДО "Детская Художественная Школа" г. Ставрополь</t>
  </si>
  <si>
    <t>Гребенщиков Артём Сергеевич, педагог ИЗО МБУ ДО "Детская Худодественная Школа" г. Ставрополь</t>
  </si>
  <si>
    <t>ytka767@mail.ru</t>
  </si>
  <si>
    <t xml:space="preserve">Смирнова </t>
  </si>
  <si>
    <t>МБОУ Школа 40</t>
  </si>
  <si>
    <t>Творческая мастерская «Искусство»</t>
  </si>
  <si>
    <t>Лесная Елена Александровна,педагог творческая мастерская «Искусство»,г.Ростов-на-Дону</t>
  </si>
  <si>
    <t>Семейный клуб "Мастерская чудес"</t>
  </si>
  <si>
    <t>Набиуллина</t>
  </si>
  <si>
    <t>astxikatayan944@gmail.com</t>
  </si>
  <si>
    <t>Никогосян</t>
  </si>
  <si>
    <t>Геворг</t>
  </si>
  <si>
    <t>Мамиконович</t>
  </si>
  <si>
    <t xml:space="preserve">Заведующий отделом записи актов гражданского состояния </t>
  </si>
  <si>
    <t>МАОУ СОШ N34</t>
  </si>
  <si>
    <t>АРТ- ШКОЛА"ГАММА"</t>
  </si>
  <si>
    <t>Кленц Анжелика Вячеславовна, педагог АРТ-ШКОЛА"ГАММА" г. Новороссийск</t>
  </si>
  <si>
    <t>saintgorbusha@vk.com</t>
  </si>
  <si>
    <t>Оленева</t>
  </si>
  <si>
    <t>МАОУ лицей №28</t>
  </si>
  <si>
    <t>Новая художественная школа им. А.Г. Поздеева</t>
  </si>
  <si>
    <t>Числов Александр Викторович, педагог ИЗО Новой художественной школы им. А.Г. Поздеева, г. Красноярск</t>
  </si>
  <si>
    <t>Доржанова Людмила Жамсарановна, педагог ИЗО Новой художественной школы им. А.Г. Поздеева</t>
  </si>
  <si>
    <t>Гуренков Андрей Валерьевич, педагог ИЗО Новой художественной школы им. А.Г. Поздеева</t>
  </si>
  <si>
    <t>Povarova-aliona-5b@mail.ru</t>
  </si>
  <si>
    <t>Поварова</t>
  </si>
  <si>
    <t>МБОУ СОШ №112</t>
  </si>
  <si>
    <t>alushca83@bk.ru</t>
  </si>
  <si>
    <t>Вшивкова</t>
  </si>
  <si>
    <t>МБОУСОШ 2</t>
  </si>
  <si>
    <t>Степкина Наталья Егоровна, педагог Детская художественная школа. г. Армавир</t>
  </si>
  <si>
    <t>Рыбакова Ирина Валерьевна, педагог Детская художественная школа г. Армавир</t>
  </si>
  <si>
    <t>Кононенко</t>
  </si>
  <si>
    <t>МБОУ  юридическая гимназия</t>
  </si>
  <si>
    <t>anna.star22@mail.ru</t>
  </si>
  <si>
    <t>ГУ МВД РОССИИ ПО ВОРОНЕЖСКОЙ ОБЛАСТИ</t>
  </si>
  <si>
    <t>МБОУ гимназия 6</t>
  </si>
  <si>
    <t>godecka@mail.ru</t>
  </si>
  <si>
    <t>004331</t>
  </si>
  <si>
    <t>Сочи</t>
  </si>
  <si>
    <t>Далевски Эдуард Ангелов, педагог Специального цикла дисциплин "Углублённое изучение Академических дисциплин" МБУДО «ДХШ № 1 им. А.И. Пахомова» г. Сочи</t>
  </si>
  <si>
    <t xml:space="preserve">Беликов Александр Михайлович, педагог по живописи МБУДО «ДХШ № 1 им. А.И. Пахомова» г. Сочи </t>
  </si>
  <si>
    <t>tolmacevalera29@gmail.com</t>
  </si>
  <si>
    <t>Толмачева</t>
  </si>
  <si>
    <t>МАОУ СОШ 155</t>
  </si>
  <si>
    <t>Россия, Челябинская область</t>
  </si>
  <si>
    <t>Г. Челябинск</t>
  </si>
  <si>
    <t xml:space="preserve">Россия Челябинская область </t>
  </si>
  <si>
    <t xml:space="preserve">Г. Челябинск </t>
  </si>
  <si>
    <t>margaritkakubasova@gmail.com</t>
  </si>
  <si>
    <t>Кубасова</t>
  </si>
  <si>
    <t>026621</t>
  </si>
  <si>
    <t>Батайск</t>
  </si>
  <si>
    <t>МБУ ДО ДДТ</t>
  </si>
  <si>
    <t>Немчинова</t>
  </si>
  <si>
    <t>II-CT</t>
  </si>
  <si>
    <t>МБОУ Гимназия №1 г. Иркутска</t>
  </si>
  <si>
    <t>Коврова</t>
  </si>
  <si>
    <t>Повловна</t>
  </si>
  <si>
    <t>ГУ МВД  г. Волгодонск ростовской обл.</t>
  </si>
  <si>
    <t>МБОУ "Центр образование"</t>
  </si>
  <si>
    <t>МБУ  ДО "Детская художественная школа "</t>
  </si>
  <si>
    <t>Дятлова</t>
  </si>
  <si>
    <t>МБОУ лицей "Политек"№ 19/20</t>
  </si>
  <si>
    <t>Баринова Елена Вячеславовна,педагог МБУ ДО "Детская художественная школа", г.Волгодонск</t>
  </si>
  <si>
    <t>Митрофанова</t>
  </si>
  <si>
    <t>Iii - АН</t>
  </si>
  <si>
    <t xml:space="preserve">Кослва Валентина Николаевна, педагог ИЗО МБУ ДО "Детская художественная школа ", г.Волгодонск </t>
  </si>
  <si>
    <t>ps3401010@mail.ru</t>
  </si>
  <si>
    <t>Прошкина</t>
  </si>
  <si>
    <t>8978-340-10-10</t>
  </si>
  <si>
    <t>МБОУ Гимназия номер 1</t>
  </si>
  <si>
    <t xml:space="preserve">г. Симферополь </t>
  </si>
  <si>
    <t>Симферопольская детская художественная школа имени Бернадского В. Д</t>
  </si>
  <si>
    <t>Шостаковская Диана Романовна, педагог Симферопольской детской художественной школы, г. Симферополя</t>
  </si>
  <si>
    <t xml:space="preserve">Сарикова </t>
  </si>
  <si>
    <t>МБОУ "Гимназия "Шанс"</t>
  </si>
  <si>
    <t xml:space="preserve">г Волгодонск </t>
  </si>
  <si>
    <t>shemeneva.e@gmail.com</t>
  </si>
  <si>
    <t>Шеменев</t>
  </si>
  <si>
    <t>Отдел ЗАГС администрации Пролетарского района г. Ростова-на-Дону</t>
  </si>
  <si>
    <t>Скорченко Екатерина Михайловна, ДАХШ ААЮ ЮФУ, г. Ростов-на-Дону</t>
  </si>
  <si>
    <t>Игорь</t>
  </si>
  <si>
    <t xml:space="preserve">III-АН </t>
  </si>
  <si>
    <t>МБОУ СОШ № 21</t>
  </si>
  <si>
    <t>michatheneogod@mail.ru</t>
  </si>
  <si>
    <t xml:space="preserve">Богатов </t>
  </si>
  <si>
    <t>МАОУ "Лицей №21"</t>
  </si>
  <si>
    <t xml:space="preserve">ДХШ № 2 прикладного и декоративного искусства им. В.Д. Поленова </t>
  </si>
  <si>
    <t>Лиманская</t>
  </si>
  <si>
    <t>Айрапетян</t>
  </si>
  <si>
    <t>МБОУ Гимназия</t>
  </si>
  <si>
    <t>mk1982mk@mail.ru</t>
  </si>
  <si>
    <t>Касьянова</t>
  </si>
  <si>
    <t>Милада</t>
  </si>
  <si>
    <t>Отдел ЗАГС управления ЗАГС Ставропольского края по г.Ставрополю</t>
  </si>
  <si>
    <t>Нефедов Игорь Александрович, педагог МБУ ДО ДХШ г.Ставрополя</t>
  </si>
  <si>
    <t>osvll@rambler.ru</t>
  </si>
  <si>
    <t>МБОУ гимназия № 9 г. Ставрополя имени Героя Советского Союза Владимира Ковалева</t>
  </si>
  <si>
    <t xml:space="preserve"> Андрияускас Наталья Александровна, педагог,  Детская художественная школа города Ставрополя</t>
  </si>
  <si>
    <t>Дорошенко Татьяна Александровна, педагог,  Детская художественная школа города Ставрополя</t>
  </si>
  <si>
    <t>Мурчич Марина Юрьевна, педагог,  Детская художественная школа города Ставрополя</t>
  </si>
  <si>
    <t>grisanovav12@gmail.com</t>
  </si>
  <si>
    <t xml:space="preserve">Гришанова </t>
  </si>
  <si>
    <t>МБОУ «Гимназия №95»</t>
  </si>
  <si>
    <t>sanita88@mail.ru</t>
  </si>
  <si>
    <t>098322</t>
  </si>
  <si>
    <t>МОУ СШ 17</t>
  </si>
  <si>
    <t>Студия Полины Чивеленковой</t>
  </si>
  <si>
    <t xml:space="preserve">Г.Волжский </t>
  </si>
  <si>
    <t>Чивеленкова Полина Михайловна  « Студия  Полины Чивеленковой»</t>
  </si>
  <si>
    <t>МБОУ СШ № 13</t>
  </si>
  <si>
    <t>Плутенко</t>
  </si>
  <si>
    <t>МБОУ СШ № 11</t>
  </si>
  <si>
    <t>Баринова Елена Вячеславовна, педагог МБУ ДО "Детская художественная школа"</t>
  </si>
  <si>
    <t xml:space="preserve">Вальп </t>
  </si>
  <si>
    <t>Баринова Елена Вячеславовна, педагог МБУ ДО "детская художественная школа".г.Волгодонск</t>
  </si>
  <si>
    <t>МБОУ СШ № 22</t>
  </si>
  <si>
    <t>ГУ МВД Росси по Ростовской области</t>
  </si>
  <si>
    <t>Венцова Светлана Николаевна, педагог ДАХШ ААИ ЮФУ</t>
  </si>
  <si>
    <t>Ганчицкая</t>
  </si>
  <si>
    <t>МБОУ "Юридическая гимназия"</t>
  </si>
  <si>
    <t>Степан</t>
  </si>
  <si>
    <t>Плещенко</t>
  </si>
  <si>
    <t>Коршунов</t>
  </si>
  <si>
    <t>Владимир</t>
  </si>
  <si>
    <t>МБОУ школа 106</t>
  </si>
  <si>
    <t>galya.smetanyuk@yandex.ru</t>
  </si>
  <si>
    <t>Сметанюк</t>
  </si>
  <si>
    <t>+79081967512</t>
  </si>
  <si>
    <t>Отдел ЗАГС администрации Пролетарского района г. Ростов-на-Дону</t>
  </si>
  <si>
    <t>МБОУ СОШ№106</t>
  </si>
  <si>
    <t>Курьянова Анна Валентиновна</t>
  </si>
  <si>
    <t>koshka23@list.ru</t>
  </si>
  <si>
    <t>Бондаренко</t>
  </si>
  <si>
    <t>Кавказский отдел Загс Кавказского района управления ЗАГС Краснодарского края</t>
  </si>
  <si>
    <t>Краснодарский край, Кавказский район, ст. Казанская</t>
  </si>
  <si>
    <t>МБУ ДО ДШИ станицы Казанской МО Кавказский район</t>
  </si>
  <si>
    <t>Иванищева Ольга Владимировна, преподаватель, МБУ ДО ДШИ ст. Казанской МО Кавказский район</t>
  </si>
  <si>
    <t>Мордовец</t>
  </si>
  <si>
    <t>Дмиртиевна</t>
  </si>
  <si>
    <t>loveshipuchka@gmail.com</t>
  </si>
  <si>
    <t>Шипилова</t>
  </si>
  <si>
    <t>МАОУ "Донская реальная гимназия" №62</t>
  </si>
  <si>
    <t>Лесной Н.В., педагог композиции ААИ ЮФУ, г. Ростов-на-Дону</t>
  </si>
  <si>
    <t>Илинич Н.Б., педагог черчения ААИ ЮФУ, г. Ростов-на-Дону</t>
  </si>
  <si>
    <t>Лиманова Т.Н., педагог рисунка ААИ ЮФУ, г. Ростов-на-Дону</t>
  </si>
  <si>
    <t>Падалка</t>
  </si>
  <si>
    <t>Краснодарский край, кавказский район, ст. Казанская</t>
  </si>
  <si>
    <t>Иордонян</t>
  </si>
  <si>
    <t>Лейла</t>
  </si>
  <si>
    <t>III_АГ</t>
  </si>
  <si>
    <t>Кавказский отдел ЗАГС Кавказского района управления ЗАГС Краснодарского края</t>
  </si>
  <si>
    <t>Betti351@yandex.ru</t>
  </si>
  <si>
    <t xml:space="preserve">Нестеренко </t>
  </si>
  <si>
    <t xml:space="preserve">ГУ МВД Поссии Ставропольского края </t>
  </si>
  <si>
    <t>МБОУСОШ №19</t>
  </si>
  <si>
    <t>МБОУ ДО ДХШ г. Ставрополь</t>
  </si>
  <si>
    <t>Андрияускас Наталья Александровна, педагог МБУ ДО ДХШ г. Ставрополя</t>
  </si>
  <si>
    <t>arzanovasofia80@gmail.com</t>
  </si>
  <si>
    <t>Аржанова</t>
  </si>
  <si>
    <t>053097</t>
  </si>
  <si>
    <t>МАОУ Лицей №27</t>
  </si>
  <si>
    <t xml:space="preserve">Россия, Ростов-на-Дону </t>
  </si>
  <si>
    <t>Мельникова С. А, педагог по подготовительным курсам ААИ ЮФУ</t>
  </si>
  <si>
    <t>Масалова Е.В, педагог по подготовительным курсам ААИ ЮФУ</t>
  </si>
  <si>
    <t>Исаева Е.С , педагог по подготовительным курсам ААИ ЮФУ</t>
  </si>
  <si>
    <t>inna.solodova.80@mail.ru</t>
  </si>
  <si>
    <t>Алпатова</t>
  </si>
  <si>
    <t>Отдел ЗАГС Адм. г. Волгодонска Ростовской обл.</t>
  </si>
  <si>
    <t>МБУ ДО ДШИ</t>
  </si>
  <si>
    <t>Бевз</t>
  </si>
  <si>
    <t>I-AЯ</t>
  </si>
  <si>
    <t>Бахчисарайский р. отдел записи гражданского состояния Деп-та записи актов гражданского состояния Мин. юстиции Рисп. Крым</t>
  </si>
  <si>
    <t>МБУ СОШ №21</t>
  </si>
  <si>
    <t>Солодова Инна Геннадьевна, преподаватель ИЗО МБУ ДО ДШИ, г.Волгодонск</t>
  </si>
  <si>
    <t>Басько</t>
  </si>
  <si>
    <t>Яновна</t>
  </si>
  <si>
    <t>МБОУ СШ №21</t>
  </si>
  <si>
    <t>Солодова Инна Геннадьевна, преподаватель ИЗО МБУ ДО ДШИ, г. Волгодонск</t>
  </si>
  <si>
    <t>МБОУ СШ№21</t>
  </si>
  <si>
    <t>МБОУ СШ№23</t>
  </si>
  <si>
    <t>Осетрова</t>
  </si>
  <si>
    <t>Отдел ЗАГС Адм. г.Волгодонска Ростовской обл.</t>
  </si>
  <si>
    <t>МБОУ Лицей №24</t>
  </si>
  <si>
    <t>Репях</t>
  </si>
  <si>
    <t>leno4ekv@list.ru</t>
  </si>
  <si>
    <t>МОУ СШ №31</t>
  </si>
  <si>
    <t>АНО ДО "ХУДОЖЕСТВЕННАЯ ШКОЛА "РИТМ"</t>
  </si>
  <si>
    <t xml:space="preserve">Деменко Елена Валериевна, педагог АНО ДО ХУДОЖЕСТВЕННАЯ ШКОЛА "РИТМ" </t>
  </si>
  <si>
    <t>Dogemai@yandex.ru</t>
  </si>
  <si>
    <t>Кляшев</t>
  </si>
  <si>
    <t xml:space="preserve">Евгеньевич </t>
  </si>
  <si>
    <t>МАОУ лицей №5</t>
  </si>
  <si>
    <t>Дахно Наталья Владимировна, педагог МБУ ДО ДХШ г. Ставрополь, г. Ставрополь</t>
  </si>
  <si>
    <t>vitalinasumoil@gmail.com</t>
  </si>
  <si>
    <t xml:space="preserve">Самойленко </t>
  </si>
  <si>
    <t>Виталина</t>
  </si>
  <si>
    <t>8 928-163-39-34</t>
  </si>
  <si>
    <t>МБОУ гимназии г.Зернограда</t>
  </si>
  <si>
    <t>г.Зерноград</t>
  </si>
  <si>
    <t>ДАХШ РЦАХДП ААИ ЮФУ</t>
  </si>
  <si>
    <t>Лили Александровна Устенко "ДАХШ РЦАХДП ААИ ЮФУ" г. Зернограда</t>
  </si>
  <si>
    <t>ДАХШ РЦАХДП ААИ ЮФУ, отделение г. Зернограда</t>
  </si>
  <si>
    <t>Angels191185@rambler.ru</t>
  </si>
  <si>
    <t xml:space="preserve">Ромаева </t>
  </si>
  <si>
    <t>V-ИК</t>
  </si>
  <si>
    <t>Серпуховским отделением ЗАГС</t>
  </si>
  <si>
    <t>МБОУ "Эффективная школа"</t>
  </si>
  <si>
    <t xml:space="preserve">г. Серпухов </t>
  </si>
  <si>
    <t>МБУ ДО ТДШИ</t>
  </si>
  <si>
    <t xml:space="preserve">Лаврухина Светлана Владимировна педагогМБУ ДО ТДШИ г.о Серпухов </t>
  </si>
  <si>
    <t xml:space="preserve">Лаврухина Светлана Владимировна, Преподаватель художественного отделения, МБУ ДО ТДШИ </t>
  </si>
  <si>
    <t xml:space="preserve">IV-ИК </t>
  </si>
  <si>
    <t>МБОУ СОШ 4</t>
  </si>
  <si>
    <t>KUVARDINakse@mail.ru</t>
  </si>
  <si>
    <t>КУВАРДИНА</t>
  </si>
  <si>
    <t>8905-449-24-54</t>
  </si>
  <si>
    <t>ГБОУ СК лицей №14 им. Героя РФ В.В.Нургалиева</t>
  </si>
  <si>
    <t>Студия при Союзе художников г. Ставрополя</t>
  </si>
  <si>
    <t>Полякова Ольга Юрьевна МБУ ДО "Детская художественная школа" г. Ставрополь</t>
  </si>
  <si>
    <t>Голубцова</t>
  </si>
  <si>
    <t>МБОУ СОШ №21 г. Сальска</t>
  </si>
  <si>
    <t>МБУ ДО ДХШ г. Сальска</t>
  </si>
  <si>
    <t>ririgranden@rambler.ru</t>
  </si>
  <si>
    <t xml:space="preserve">Кузнецова </t>
  </si>
  <si>
    <t>МБОУ СОШ (военвед) г. Зернограда</t>
  </si>
  <si>
    <t xml:space="preserve">Дахш ЮФУ </t>
  </si>
  <si>
    <t>Г.Зерноград</t>
  </si>
  <si>
    <t>Трегуб Анастасия Александровна, педагог Дахш ЮФУ, г. Зерноград</t>
  </si>
  <si>
    <t>varvarapechenyuk@gmail.com</t>
  </si>
  <si>
    <t>Печенюк</t>
  </si>
  <si>
    <t>фнс6102</t>
  </si>
  <si>
    <t>МБОУ сош УИОП г.Зернограда</t>
  </si>
  <si>
    <t>город Зерноград</t>
  </si>
  <si>
    <t>ДАХШ ААИ ЮФУ г.Зернограда</t>
  </si>
  <si>
    <t>Трегуб Анастасия Александровна педагог ДАХШ ААИ ЮФУ отделение г.Зернограда</t>
  </si>
  <si>
    <t>m.elizaveta1@icloud.com</t>
  </si>
  <si>
    <t>Мамунц</t>
  </si>
  <si>
    <t xml:space="preserve">Давидовна </t>
  </si>
  <si>
    <t>ГУ МВД РОССИЙ ПО СТАВРОПОЛЬСКОМУ КРАЮ</t>
  </si>
  <si>
    <t>МБОУ лицей №8</t>
  </si>
  <si>
    <t xml:space="preserve">Шишкова Екатерина Игоревна, педагог МБУ ДО ДХШ г. Ставрополя </t>
  </si>
  <si>
    <t>nastenka27032008@mail.ru</t>
  </si>
  <si>
    <t>Якушева</t>
  </si>
  <si>
    <t>ГБОУ "Школа №73 Г.О. Горловка"</t>
  </si>
  <si>
    <t>Россия, Донецкая Народная Республика (ДНР)</t>
  </si>
  <si>
    <t>г. Горловка</t>
  </si>
  <si>
    <t>МБУДО "Художественная школа г. Горловка"</t>
  </si>
  <si>
    <t>Радивил Лилия Владимировна, педагог МБУДО "Художественная школа г. Горловка", г. Горловка</t>
  </si>
  <si>
    <t>Парфентьева Елена Анатольевна, преподаватель архитектурной композиции и черчения ООО "Школа Архитектурной подготовки", г. Санкт-Петербург</t>
  </si>
  <si>
    <t>Кемпель Анастасия Ивановна, преподаватель черчения ООО "Школа Архитектурной подготовки", г. Санкт-Петербург</t>
  </si>
  <si>
    <t>udovkina.marina@rambler.ru</t>
  </si>
  <si>
    <t xml:space="preserve">Удовкина </t>
  </si>
  <si>
    <t>Отдел ЗАГС Администрации Верхнедонского района Ростовской области</t>
  </si>
  <si>
    <t xml:space="preserve">МБОУ Мещеряковской СОШ </t>
  </si>
  <si>
    <t xml:space="preserve">Верхнедонского район </t>
  </si>
  <si>
    <t>х. Мещеряковский</t>
  </si>
  <si>
    <t>МБОУ ДО ЦДТ</t>
  </si>
  <si>
    <t xml:space="preserve">Верхнедонской район. </t>
  </si>
  <si>
    <t>ст. Казанская</t>
  </si>
  <si>
    <t>Ковач Иван Васильевич педагог ИЗО МБОУ ДО ЦДТ Верхнедонского района , ст. Казанская</t>
  </si>
  <si>
    <t xml:space="preserve">Шевцова </t>
  </si>
  <si>
    <t>milanakazandzan@gmail.com</t>
  </si>
  <si>
    <t>Казанджян</t>
  </si>
  <si>
    <t>МОБУ СОШ № 27</t>
  </si>
  <si>
    <t>Сочи, Адлерский район</t>
  </si>
  <si>
    <t>Г. Сочи</t>
  </si>
  <si>
    <t>МБУДО №3</t>
  </si>
  <si>
    <t>Сочи, Кудепстинский район</t>
  </si>
  <si>
    <t>МБУ ДО ДХШ № 3 г.-курорт Сочи</t>
  </si>
  <si>
    <t xml:space="preserve">Владимир </t>
  </si>
  <si>
    <t xml:space="preserve">Серпухов </t>
  </si>
  <si>
    <t>ТДШИ г. Серпухов</t>
  </si>
  <si>
    <t>Серпухов</t>
  </si>
  <si>
    <t>plktsnk@gmail.com</t>
  </si>
  <si>
    <t>Куценко</t>
  </si>
  <si>
    <t>8-928-755-22-53</t>
  </si>
  <si>
    <t>МБОУ Школа №75</t>
  </si>
  <si>
    <t>Верин Владислав Владимирович, преподаватель ААИ ЮФУ</t>
  </si>
  <si>
    <t>Письменский Сергей Владимирович, преподаватель училища им. Грекова</t>
  </si>
  <si>
    <t>III-ИК</t>
  </si>
  <si>
    <t xml:space="preserve">ЗАТО Северск </t>
  </si>
  <si>
    <t xml:space="preserve">Бердникова </t>
  </si>
  <si>
    <t>МАОУ "СОШ № 84 г.Челябинска"</t>
  </si>
  <si>
    <t xml:space="preserve">г.Челябинск </t>
  </si>
  <si>
    <t>МАУДО "ДХШИ г. Челябинска им. Н.А. Аристова"</t>
  </si>
  <si>
    <t>tahr75@mail.ru</t>
  </si>
  <si>
    <t>Малыга</t>
  </si>
  <si>
    <t>МАОУ ШКОЛА №30</t>
  </si>
  <si>
    <t>Федосенко Юлия Алексеевна ДАХШ РЦ АХДП ААИ ЮФУ</t>
  </si>
  <si>
    <t>Кириленко Ольга Юрьевна ДАХШ РЦ АХДП ААИ ЮФУ</t>
  </si>
  <si>
    <t>vika.kanavina13@mail.ru</t>
  </si>
  <si>
    <t>Канавина</t>
  </si>
  <si>
    <t>+79616986900</t>
  </si>
  <si>
    <t>отдел ЗАГС администрации Городищенского муниципального района Волгоградской области</t>
  </si>
  <si>
    <t>МБОУ ГСШ №3</t>
  </si>
  <si>
    <t>р.п. Городище</t>
  </si>
  <si>
    <t xml:space="preserve">Фатеева Евгения Владимировна МБУ ДО "Городищенская детская школа искусств" </t>
  </si>
  <si>
    <t>МБОУ СОШ #7</t>
  </si>
  <si>
    <t>mgoroshko2703@gmail.com</t>
  </si>
  <si>
    <t>Лесная Елена Александровна</t>
  </si>
  <si>
    <t>Серпуховский городской отдел ЗАГС Главного управления ЗАГС Московской области</t>
  </si>
  <si>
    <t>МБУ ДО "ТДШИ"</t>
  </si>
  <si>
    <t>ok.denisencko2012@yandex.ru</t>
  </si>
  <si>
    <t>Отдел ЗАГС Администрации Зерноградского района Ростовской области</t>
  </si>
  <si>
    <t>МБОУ СОШ УИОП</t>
  </si>
  <si>
    <t>ДАХШ ААИ ЮФУ отделение г. Зернограда</t>
  </si>
  <si>
    <t>Трегуб Анастасия Александровна, педагог ДАХШ ААИ ЮФУ отделение г. Зернограда</t>
  </si>
  <si>
    <t>Решетняк</t>
  </si>
  <si>
    <t>aleksandrskotoboev@mail.ru</t>
  </si>
  <si>
    <t>Гуленко</t>
  </si>
  <si>
    <t>Геннадьевич</t>
  </si>
  <si>
    <t>МАОУ гимназия N6</t>
  </si>
  <si>
    <t>Кленц Анжелика Вячеславовна</t>
  </si>
  <si>
    <t>Кленц Анжелика Вячеславовна,педагог в арт школе «Гамма», г. Новороссийск</t>
  </si>
  <si>
    <t xml:space="preserve">МАОУ "СОШ № 84 г. Челябинска </t>
  </si>
  <si>
    <t>МАУДО "ДХШИ г. Челябинска им. Н.А. Аристова</t>
  </si>
  <si>
    <t>Овчинникова</t>
  </si>
  <si>
    <t>KOs08@mail.ru</t>
  </si>
  <si>
    <t>Прудникова</t>
  </si>
  <si>
    <t>МОБУ СОШ №18</t>
  </si>
  <si>
    <t>МБУДО г. Сочи "ДХШ №3"</t>
  </si>
  <si>
    <t>Лямина Любовь Борисовна преподаватель МБУДО ДХШ № 3 города Сочи</t>
  </si>
  <si>
    <t>stepan.nest08@gmail.com</t>
  </si>
  <si>
    <t xml:space="preserve">Нестерков </t>
  </si>
  <si>
    <t>060253</t>
  </si>
  <si>
    <t>МБУ ДО "ДХШ" №3</t>
  </si>
  <si>
    <t>Лямина Любовь Борисовна, педагог МБУ ДО "ДХШ" №3, г. Сочи</t>
  </si>
  <si>
    <t>oksana-razogreeva@rambler.ru</t>
  </si>
  <si>
    <t>Разогреева</t>
  </si>
  <si>
    <t>МБОУ Верхнедонская гимназия</t>
  </si>
  <si>
    <t>Россия,Ростовская область,Верхнедонской район</t>
  </si>
  <si>
    <t>МБУ ДО "ЦДТ"</t>
  </si>
  <si>
    <t>Россия,Ростовская облась,Верхнедонской район</t>
  </si>
  <si>
    <t>Ковач Иван Васильевич, педагог "Изостудия" МБУ ДО ЦДТ ст.Казанская Верхнедонской район</t>
  </si>
  <si>
    <t>lutya-g@yandex.ru</t>
  </si>
  <si>
    <t>Гнилякова</t>
  </si>
  <si>
    <t>МБОУ Задоно-Кагальницкая СОШ</t>
  </si>
  <si>
    <t>Станица Задоно-Кагальницкая, Семикаракорский р-н Ростовская обл</t>
  </si>
  <si>
    <t>МБОУ ДО "Семикаракорская детская школа искусств"</t>
  </si>
  <si>
    <t>Г. Семикаракорск</t>
  </si>
  <si>
    <t>Паршин Виктор Владимирович, педагог ИЗО МБОУ ДО "Семикаракорская детская школа искусств", г. Семикаракорск</t>
  </si>
  <si>
    <t>oksanatitova490@gmail.com</t>
  </si>
  <si>
    <t>8 937-536-55-04</t>
  </si>
  <si>
    <t>I-ДП</t>
  </si>
  <si>
    <t>№ 697786</t>
  </si>
  <si>
    <t xml:space="preserve">Отдел ЗАГС администрации города Мурманска </t>
  </si>
  <si>
    <t>МОУ СОШ №3</t>
  </si>
  <si>
    <t xml:space="preserve">р.п. Средняя Ахтуба Волгоградской области </t>
  </si>
  <si>
    <t>ХШ "Ритм"</t>
  </si>
  <si>
    <t xml:space="preserve">Деменко Елена Валерьевна, педагог ХШ "Ритм",р.п. Средняя Ахтуба Волгоградской области </t>
  </si>
  <si>
    <t xml:space="preserve">Лошманова Ольга Игоревна, педагог ХШ "Ритм",р.п. Средняя Ахтуба Волгоградской области </t>
  </si>
  <si>
    <t>МБОУ Оболенская СОШ</t>
  </si>
  <si>
    <t>Россия, Московская область</t>
  </si>
  <si>
    <t>docha990@yandex.ru</t>
  </si>
  <si>
    <t xml:space="preserve"> III-АН</t>
  </si>
  <si>
    <t>Мбоу сош военвед</t>
  </si>
  <si>
    <t>Зерноград</t>
  </si>
  <si>
    <t>Трегуб Анастасия Александровна, преподаватель рисунка, живописи и композицти, ДАХШ ААИ ЮФУ</t>
  </si>
  <si>
    <t>arslanovaadelina03@gmail.com</t>
  </si>
  <si>
    <t>Арсланова</t>
  </si>
  <si>
    <t xml:space="preserve">Рустамовна </t>
  </si>
  <si>
    <t>+79373501282</t>
  </si>
  <si>
    <t>МВД ПО РЕСПУБЛИКЕ БАШКОРТОСТАН</t>
  </si>
  <si>
    <t>МАОУ СОШ</t>
  </si>
  <si>
    <t xml:space="preserve">с. Нижнетроцкий </t>
  </si>
  <si>
    <t xml:space="preserve">Художественная школа </t>
  </si>
  <si>
    <t xml:space="preserve">с.Нижнетроицкий </t>
  </si>
  <si>
    <t>Жанна Николаевна, педагог "Художественная школа" с.Нижнетроицкий</t>
  </si>
  <si>
    <t>sano.2009@mail.ru</t>
  </si>
  <si>
    <t>МБОУ "Шахунская гимназия имени А.С. Пушкина"</t>
  </si>
  <si>
    <t>МБОУ ДО Шахунская детская художественная школа имени О.С. Козырева</t>
  </si>
  <si>
    <t>Nastena9854@mail.ru</t>
  </si>
  <si>
    <t xml:space="preserve">Щеголева </t>
  </si>
  <si>
    <t xml:space="preserve">Серпуховский городской отдел ЗАГС Главного управления ЗАГС Московской области </t>
  </si>
  <si>
    <t>Мбо Оболенская сош</t>
  </si>
  <si>
    <t>Россия, Московская область, город Серпухов</t>
  </si>
  <si>
    <t xml:space="preserve">Деревня Райсеменовское </t>
  </si>
  <si>
    <t xml:space="preserve">МБУ ДО ТДШИ </t>
  </si>
  <si>
    <t>Московская обл.г.о Серпухов пл. 178 Авиаполка д.3</t>
  </si>
  <si>
    <t>Г.о.Сеорухов</t>
  </si>
  <si>
    <t>Лаврухина С.В. МБУ ДО ТДШИ г.о.Серпухов с.Липицы пл.178 Авиаполка д.3</t>
  </si>
  <si>
    <t>Марат</t>
  </si>
  <si>
    <t>Артурович</t>
  </si>
  <si>
    <t xml:space="preserve">ГУ МВД РОССИИ ПО ВОРОНЕЖСКОЙ ОБЛАСТИ </t>
  </si>
  <si>
    <t>МБУДО ДШИ №7</t>
  </si>
  <si>
    <t>Тимченко</t>
  </si>
  <si>
    <t>МБОУ Лицей № 20 имени В.П.Поляничко</t>
  </si>
  <si>
    <t>МБОУ СОШ №198</t>
  </si>
  <si>
    <t>eleonenko@mail.ru</t>
  </si>
  <si>
    <t>Канеева</t>
  </si>
  <si>
    <t>Ильдаровна</t>
  </si>
  <si>
    <t>МБОУ Гимназия 25 им. Арищенко</t>
  </si>
  <si>
    <t>Ващенко Ольга Николаевна, педагог подготовительных курсов МАИ ЮФУ</t>
  </si>
  <si>
    <t>Ващенко Ольга Николаевна, педагог подготовительных курсов ААИ ЮФУ</t>
  </si>
  <si>
    <t>n_ponomareva83@mail.ru</t>
  </si>
  <si>
    <t>Малинова</t>
  </si>
  <si>
    <t>055355</t>
  </si>
  <si>
    <t>Махов Вячеслав Юрьевич, педагог АНО ДО "Художественная школа "Ритм", г.Волжский Волгоградская обл.</t>
  </si>
  <si>
    <t>Деменко Елена Валерьевна, педагог АНО ДО "Художественная школа "Ритм" г.Волжский. Волгоградская обл.</t>
  </si>
  <si>
    <t>Зубкова Надежда Викторовна, педагог АНО ДО "Художественная школа "Ритм" г.Волжский, Волгоградская обл.</t>
  </si>
  <si>
    <t>knopiha@mail.ru</t>
  </si>
  <si>
    <t>Пестерева</t>
  </si>
  <si>
    <t xml:space="preserve">Отдел ЗАГС администрации Ленинского района г. Магнитогорска Челябинской области </t>
  </si>
  <si>
    <t>МАОУ СОШ №98</t>
  </si>
  <si>
    <t>ДХШИ г.Челябинска им.Н.А.Аристова</t>
  </si>
  <si>
    <t>г.Челябинска</t>
  </si>
  <si>
    <t>irisiti838@gmail.com</t>
  </si>
  <si>
    <t>Ситникова</t>
  </si>
  <si>
    <t>МБОУ "Школа №65"</t>
  </si>
  <si>
    <t xml:space="preserve">Филатова </t>
  </si>
  <si>
    <t>panyarik11@gmail.com</t>
  </si>
  <si>
    <t>Пантюшкин</t>
  </si>
  <si>
    <t>Ярослав</t>
  </si>
  <si>
    <t>МБОУ СОШ 68</t>
  </si>
  <si>
    <t xml:space="preserve">г Ростов-на-Дону </t>
  </si>
  <si>
    <t xml:space="preserve">Тимофеев Евгений Александрович педагог ДАХШ ААИ ЮФУ г. Ростов-на-Дону </t>
  </si>
  <si>
    <t xml:space="preserve">Тимофеева Екатерина  Анатольевна педагог ДАХШ ААИ ЮФУ г. Ростов-на-Дону </t>
  </si>
  <si>
    <t>smolenskaya.ui@gmail.com</t>
  </si>
  <si>
    <t>Смоленская</t>
  </si>
  <si>
    <t>+7-988-737-78-03</t>
  </si>
  <si>
    <t>отдел записи актов граждонского состояния управления записи актов гражданского состояния Ставропольского края по Лененскому району города Ставрополя</t>
  </si>
  <si>
    <t>Гимназия N24 города Ставрополя имени генерал-лейтенанта юстиции М. Г. Ядрова</t>
  </si>
  <si>
    <t>Детска художественная школа г. Ставрополя</t>
  </si>
  <si>
    <t>Нефёдов Игорь Александрович, педагог"Детская художественная школа г. Ставрополя", Ставрополь</t>
  </si>
  <si>
    <t>sashafilina09@gmail.com</t>
  </si>
  <si>
    <t>Филина</t>
  </si>
  <si>
    <t>+7(903) 489-87-20</t>
  </si>
  <si>
    <t>МБОУ Лицей №50 при ДГТУ</t>
  </si>
  <si>
    <t xml:space="preserve">Мельникова Светлана Алексеевна </t>
  </si>
  <si>
    <t xml:space="preserve">Масалова Елена Владимировна </t>
  </si>
  <si>
    <t xml:space="preserve">Исаева Елизавета Сергеевна </t>
  </si>
  <si>
    <t>ans31@mail.ru</t>
  </si>
  <si>
    <t>Александрова</t>
  </si>
  <si>
    <t>008038</t>
  </si>
  <si>
    <t>МБОУ школа 115</t>
  </si>
  <si>
    <t>г. Ростов -на- Дону</t>
  </si>
  <si>
    <t>Т.М. «Искусство»</t>
  </si>
  <si>
    <t>Лесная Елена Александровна Т.М.»Искусство»</t>
  </si>
  <si>
    <t>ikulikova563@gmail.com</t>
  </si>
  <si>
    <t xml:space="preserve">Куликова </t>
  </si>
  <si>
    <t>Станица Андрюки</t>
  </si>
  <si>
    <t>kilina.sonja@gmail.com</t>
  </si>
  <si>
    <t>Килина</t>
  </si>
  <si>
    <t>МБОУ СОШ №2 имени Л.Н. Плаксина</t>
  </si>
  <si>
    <t>пгт. Мостовской</t>
  </si>
  <si>
    <t>lerka.love343434@gmail.com</t>
  </si>
  <si>
    <t>+79518220964</t>
  </si>
  <si>
    <t>||| - АН</t>
  </si>
  <si>
    <t>Отдел ЗАКС Администрации Зерноградского района  Ростовской области</t>
  </si>
  <si>
    <t>МБУ ДО ДАХШ ААИ ЮФУ</t>
  </si>
  <si>
    <t>Трегуб Анастасия Александровна,педагог МБУ ДО ДАХШ ААИ ЮФУ г. Зернограда</t>
  </si>
  <si>
    <t>tatkost@list.ru</t>
  </si>
  <si>
    <t>Арсенович</t>
  </si>
  <si>
    <t>отдел ЗАГС Хостинского района города-курорта Сочи управления ЗАГС Краснодарского края</t>
  </si>
  <si>
    <t>МОБУ Гимназия № 5</t>
  </si>
  <si>
    <t>МБУДО "Детская художественная школа №3"</t>
  </si>
  <si>
    <t>Рябовалова Юлия Владимировна, заместитель директора по учебно-методической работе МБУДО "Детская художественная школа №3", г. Сочи</t>
  </si>
  <si>
    <t>sponomareva567@gmail.com</t>
  </si>
  <si>
    <t>Пономарёва</t>
  </si>
  <si>
    <t>МОУ "СОШ 8 с. Горькая Балка"</t>
  </si>
  <si>
    <t>Горькая Балка</t>
  </si>
  <si>
    <t xml:space="preserve">Мария	</t>
  </si>
  <si>
    <t>МОБУ Гимназия № 16</t>
  </si>
  <si>
    <t>Шульга Анастасия Павловна, преподаватель ИЗО МБУДО "Детская художественная школа №3", г. Сочи</t>
  </si>
  <si>
    <t xml:space="preserve">Белокриницкая		</t>
  </si>
  <si>
    <t>МОБУ СОШ № 18</t>
  </si>
  <si>
    <t>Рыжакова Светлана Валерьевна, преподаватель ИЗО МБУДО "Детская художественная школа №3", г. Сочи</t>
  </si>
  <si>
    <t xml:space="preserve">Борисова	</t>
  </si>
  <si>
    <t xml:space="preserve">Руслана	</t>
  </si>
  <si>
    <t>МОБУ Лицей № 3</t>
  </si>
  <si>
    <t>Мурашова Юлия Олеговна, преподаватель ИЗО МБУДО "Детская художественная школа №3", г. Сочи</t>
  </si>
  <si>
    <t xml:space="preserve">Ксения	</t>
  </si>
  <si>
    <t>Гребëнкина</t>
  </si>
  <si>
    <t>II-СТ</t>
  </si>
  <si>
    <t>МБОУ СОШ №26 г. Иркутска</t>
  </si>
  <si>
    <t xml:space="preserve"> </t>
  </si>
  <si>
    <t xml:space="preserve">Александровна	</t>
  </si>
  <si>
    <t>Закирничная Наталья Алексеевна, заместитель директора по учебно-воспитательной работе МБУДО "Детская художественная школа №3", г. Сочи</t>
  </si>
  <si>
    <t>veronika.7895@internet.ru</t>
  </si>
  <si>
    <t>Дудина</t>
  </si>
  <si>
    <t>II - СТ</t>
  </si>
  <si>
    <t>Отдел по г. Иркутску/ свердловский район/ управления службы ЗАГС Иркутской области</t>
  </si>
  <si>
    <t>МБОУ гимназия №44</t>
  </si>
  <si>
    <t>МБУ ДО "Детская художественная школа №1"</t>
  </si>
  <si>
    <t>Губарь Елена Георгиевна, педагог МБУ ДО "Детская художественная школа №1", г. Иркутск</t>
  </si>
  <si>
    <t>milana_kim@internet.ru</t>
  </si>
  <si>
    <t>ГУ МВД РОССИИ ПО РО</t>
  </si>
  <si>
    <t>МБОУ ЛИЦЕЙ 57</t>
  </si>
  <si>
    <t xml:space="preserve">г. Ростов на Дону </t>
  </si>
  <si>
    <t xml:space="preserve">Лиховид Юлия Георгиевна, педагог подготовительных курсов ААИ ЮФУ </t>
  </si>
  <si>
    <t>Вербицкая</t>
  </si>
  <si>
    <t xml:space="preserve">София	</t>
  </si>
  <si>
    <t xml:space="preserve">Владимировна	</t>
  </si>
  <si>
    <t>Морозова Ольга Альбертовна, преподаватель ИЗО МБУДО "Детская художественная школа №3", г. Сочи</t>
  </si>
  <si>
    <t>Верхоглядова</t>
  </si>
  <si>
    <t>V-АГ</t>
  </si>
  <si>
    <t xml:space="preserve">Диана	</t>
  </si>
  <si>
    <t xml:space="preserve">Варвара	</t>
  </si>
  <si>
    <t xml:space="preserve">Анатольевна	</t>
  </si>
  <si>
    <t>Шония Наталья Гурамовна, преподаватель ИЗО МБУДО "Детская художественная школа №3", г. Сочи</t>
  </si>
  <si>
    <t>Галкина</t>
  </si>
  <si>
    <t xml:space="preserve">Олеговна	</t>
  </si>
  <si>
    <t>Попова Ева-Николь Романовна , преподаватель ИЗО МБУДО "Детская художественная школа №3", г. Сочи</t>
  </si>
  <si>
    <t>linnikova07@mail.ru</t>
  </si>
  <si>
    <t>Линникова</t>
  </si>
  <si>
    <t>МАОУ ОЦ 2</t>
  </si>
  <si>
    <t>ДХШИ им. Н.А.Аристова</t>
  </si>
  <si>
    <t xml:space="preserve">Боровкова Кристина Игоревна </t>
  </si>
  <si>
    <t>polina.glinin21062000@gmail.com</t>
  </si>
  <si>
    <t>Глинина</t>
  </si>
  <si>
    <t>МБОУ СОШ №33</t>
  </si>
  <si>
    <t>Г. Набережные Челны</t>
  </si>
  <si>
    <t>МАУ ДО "Детская художественная школа№2"</t>
  </si>
  <si>
    <t>Акрамова Гульнара Равгатовна, педагог МАУ ДО "ДХШ №2", г. Набережные Челны</t>
  </si>
  <si>
    <t xml:space="preserve">г. Иркутск </t>
  </si>
  <si>
    <t>tanusha13011987@mail.ru</t>
  </si>
  <si>
    <t>Плесцова</t>
  </si>
  <si>
    <t>III-СТ</t>
  </si>
  <si>
    <t>Центральный отдел по г. Иркутску в управлении государственной регистрации службы записи актов гражданского состояния Иркутской области</t>
  </si>
  <si>
    <t>МБОУ Гимназия №44</t>
  </si>
  <si>
    <t>Губарь Елена Георгиевна, педагог ИЗО МБУ ДО "Детская художественная школа №1", г. Иркутск</t>
  </si>
  <si>
    <t>cerkasovaekaterina68@gmail.com</t>
  </si>
  <si>
    <t>Черкасова</t>
  </si>
  <si>
    <t>МАОУ Гуманитарный лицей</t>
  </si>
  <si>
    <t>Власов Владимир Павлович, доцент кафедры рисунка, живописи и скульптуры ФГБОУ ВО "Томский государственный архитектурно-строительный университет", г. Томск</t>
  </si>
  <si>
    <t xml:space="preserve">Кочергина </t>
  </si>
  <si>
    <t>МБОУ СОШ № 15</t>
  </si>
  <si>
    <t xml:space="preserve">г. Азов </t>
  </si>
  <si>
    <t>МБУ ДО "Детская художественная школа имени И. И. Крылова"</t>
  </si>
  <si>
    <t>maluhinan571@gmail.com</t>
  </si>
  <si>
    <t xml:space="preserve">Малухина </t>
  </si>
  <si>
    <t>СБОУ СОШ 9</t>
  </si>
  <si>
    <t xml:space="preserve">Россия Ростовская облости </t>
  </si>
  <si>
    <t xml:space="preserve">ДХШ </t>
  </si>
  <si>
    <t>Россия Ростовская облость</t>
  </si>
  <si>
    <t xml:space="preserve">Ольга Борисовна Павлова ДХШ г. Азов </t>
  </si>
  <si>
    <t>МБУ ДО ДХШ им. И.И. Крылова г. Азова</t>
  </si>
  <si>
    <t>Дзюба</t>
  </si>
  <si>
    <t>МБОУ СШ№18</t>
  </si>
  <si>
    <t xml:space="preserve">Дзюба </t>
  </si>
  <si>
    <t>Крымская</t>
  </si>
  <si>
    <t>Отдел ЗАГС Адм. г. Волгодонска</t>
  </si>
  <si>
    <t>Пазенко</t>
  </si>
  <si>
    <t>yashenko.v@list.ru</t>
  </si>
  <si>
    <t xml:space="preserve">Ященко </t>
  </si>
  <si>
    <t>III- ИВ</t>
  </si>
  <si>
    <t xml:space="preserve">Отдел ЗАГС администрации советского района города Челябинска </t>
  </si>
  <si>
    <t>СОШ 105</t>
  </si>
  <si>
    <t xml:space="preserve">Челябинск </t>
  </si>
  <si>
    <t>ДХШИ г. Челябинска им.Н.А Аристова</t>
  </si>
  <si>
    <t>dorozkoanastasia8@gmail.com</t>
  </si>
  <si>
    <t>Дорожко</t>
  </si>
  <si>
    <t>020064</t>
  </si>
  <si>
    <t>НУ МВД РОССИИ ПО РОСТОВСКОЙ ОБЛАСТИ</t>
  </si>
  <si>
    <t>Криволапова Елена Анатольевна, педагог ИЗО МБУ ДО ДДТ, г. Батайск</t>
  </si>
  <si>
    <t>МБУ ДО ДДТ г. Батайска</t>
  </si>
  <si>
    <t xml:space="preserve">Сорванова </t>
  </si>
  <si>
    <t>tata25_10@mail.ru</t>
  </si>
  <si>
    <t>Харагоргиян</t>
  </si>
  <si>
    <t>Хачатуровна</t>
  </si>
  <si>
    <t>ГУ МВД РОССИИ по РОСТОВСКОЙ ОБЛАСТИ</t>
  </si>
  <si>
    <t>МБОУ Чалтырьская СОШ №1</t>
  </si>
  <si>
    <t>Ростовская область, Мясниковский район, с. Чалтырь</t>
  </si>
  <si>
    <t xml:space="preserve">Детская школа искусств им. М. Сарьяна </t>
  </si>
  <si>
    <t>Гренадёров Хачатур Лусегенович и Арабачян Карен Артурович, педагоги ДШИ им. М. Сарьяна</t>
  </si>
  <si>
    <t xml:space="preserve"> Гренадёров Хачатур Лусегенович и Арабачян Карен Артурович, педагоги ДШИ им. М. Сарьяна</t>
  </si>
  <si>
    <t>Чекулаева</t>
  </si>
  <si>
    <t>Астахова</t>
  </si>
  <si>
    <t>Отдел ЗАГС Адм. Дубовского района Ростовской области</t>
  </si>
  <si>
    <t>Гимназия "Шанс"</t>
  </si>
  <si>
    <t>МБОУ СОШ 21</t>
  </si>
  <si>
    <t>Россия Краснодарский край</t>
  </si>
  <si>
    <t>Бобичева</t>
  </si>
  <si>
    <t>Журавлёва</t>
  </si>
  <si>
    <t>nnn751192@gmail.com</t>
  </si>
  <si>
    <t>Короленко</t>
  </si>
  <si>
    <t>Ольга Борисовна</t>
  </si>
  <si>
    <t>Киричек</t>
  </si>
  <si>
    <t>Джиоева</t>
  </si>
  <si>
    <t xml:space="preserve">Алана </t>
  </si>
  <si>
    <t>МБУ СОШ №11</t>
  </si>
  <si>
    <t>ДХШ им. Крылова г. Азова</t>
  </si>
  <si>
    <t>Шматько</t>
  </si>
  <si>
    <t>Отдел ЗАГС Адм. Ремонтненского района Ростовской обл.</t>
  </si>
  <si>
    <t>Чабанова</t>
  </si>
  <si>
    <t>Мин. юстиции Украины. Отдел гос. регистрации актов гражданского состояния Первомайского гор. правления юстиции в Луганской обл.</t>
  </si>
  <si>
    <t>lina.poymanova.07@mail.ru</t>
  </si>
  <si>
    <t>Пойманова</t>
  </si>
  <si>
    <t>Воадимировна</t>
  </si>
  <si>
    <t>09.09.0021</t>
  </si>
  <si>
    <t>г. Тимашевск</t>
  </si>
  <si>
    <t>sanata2703@mail.ru</t>
  </si>
  <si>
    <t xml:space="preserve">Сабадырь </t>
  </si>
  <si>
    <t>8919-884-49-03</t>
  </si>
  <si>
    <t>МБУ СОШ 14</t>
  </si>
  <si>
    <t>Г.Азов</t>
  </si>
  <si>
    <t>МБУ ДО "Детская художественная школа им. И.И. Крылова"</t>
  </si>
  <si>
    <t xml:space="preserve">Г. Азов </t>
  </si>
  <si>
    <t>Павлова Ольга Борисовна, педагог ИЗО МБУ ДО " Детская художественная школа им. И.И.Крылова" г.Азов</t>
  </si>
  <si>
    <t>zarinakkardanova1@gmail.com</t>
  </si>
  <si>
    <t xml:space="preserve">Карданова </t>
  </si>
  <si>
    <t xml:space="preserve">Зарина </t>
  </si>
  <si>
    <t xml:space="preserve">Хасиновна </t>
  </si>
  <si>
    <t xml:space="preserve">МВД по Карачаево-Черкесской республике </t>
  </si>
  <si>
    <t xml:space="preserve">МБОУ СОШ имени героя Советского Союза Умара Хабекова а. Малый Зеленчук </t>
  </si>
  <si>
    <t>Карачаево-Черкесская Республика</t>
  </si>
  <si>
    <t xml:space="preserve">аул Малый Зеленчук </t>
  </si>
  <si>
    <t>raduga1000@yandex.ru</t>
  </si>
  <si>
    <t>Юлакаева</t>
  </si>
  <si>
    <t>Сабира</t>
  </si>
  <si>
    <t>Муслимовна</t>
  </si>
  <si>
    <t>8960-468-21-70</t>
  </si>
  <si>
    <t>010456</t>
  </si>
  <si>
    <t>Классический лицей №1</t>
  </si>
  <si>
    <t>Лесная Елена Александровна, педагог творческой мастерской "Искусство", г. Ростов-на-Дону</t>
  </si>
  <si>
    <t>МБОУ "Лицей 24"</t>
  </si>
  <si>
    <t>Дряхлова Александра Викторовна, педагог ИЗО МБУ ДО" Детская художественная школа", г. Волгодонск</t>
  </si>
  <si>
    <t>Пирожникова</t>
  </si>
  <si>
    <t xml:space="preserve">МБОУ СОШ №4 с УИОП </t>
  </si>
  <si>
    <t>Сердюкова</t>
  </si>
  <si>
    <t>Дряхлова Александра Викторовна, педагог ИЗО МБУ ДО "Детская художественная школа", г.Волгодонск</t>
  </si>
  <si>
    <t>infinityya80@gmail.com</t>
  </si>
  <si>
    <t>III-PK</t>
  </si>
  <si>
    <t>Отдел ЗАГС 2 администрации городского округа г. Волжский</t>
  </si>
  <si>
    <t>Кадетская школа , г. Волжский</t>
  </si>
  <si>
    <t>Город Волжский</t>
  </si>
  <si>
    <t>Аулова Н.В., педагог ДХШ г. Волжский</t>
  </si>
  <si>
    <t>malovaliza21@gmail.com</t>
  </si>
  <si>
    <t>Малова</t>
  </si>
  <si>
    <t>035377</t>
  </si>
  <si>
    <t>МБОУ СОШ (военвед)</t>
  </si>
  <si>
    <t>Устенко Лилия Александровна, преподаватель ДАХШ РЦАХДП ААИ ЮФУ,г. Зерноград</t>
  </si>
  <si>
    <t>Трегуб Анастасия Александровна, преподаватель ДАХШ РЦАХДП ААИ ЮФУ,г. Зерноград</t>
  </si>
  <si>
    <t>Нечунеева</t>
  </si>
  <si>
    <t>МБОУ " ИТ Гимназия"Юнона"при ВИТИ НИЯУ МИФИ"</t>
  </si>
  <si>
    <t>МБУ ДО"Детская художественная школа"</t>
  </si>
  <si>
    <t>Симонян</t>
  </si>
  <si>
    <t>Тароновна</t>
  </si>
  <si>
    <t>Г. Азов</t>
  </si>
  <si>
    <t>Савельева</t>
  </si>
  <si>
    <t xml:space="preserve">Ищенко </t>
  </si>
  <si>
    <t xml:space="preserve">  III-АН</t>
  </si>
  <si>
    <t>polinakolisnichenko734@gmail.com</t>
  </si>
  <si>
    <t xml:space="preserve">Колисниченко </t>
  </si>
  <si>
    <t>МБОУ СОШ  74</t>
  </si>
  <si>
    <t>г.Воронеж</t>
  </si>
  <si>
    <t xml:space="preserve">г.Воронеж </t>
  </si>
  <si>
    <t xml:space="preserve">Юрий Николаевич Попов ,педагог Детская художественная школа ,г.Воронеж </t>
  </si>
  <si>
    <t>Жолнина</t>
  </si>
  <si>
    <t>МБОУ СШ "Центр образования"</t>
  </si>
  <si>
    <t xml:space="preserve">МБУ ДО "Детская художественная школа" </t>
  </si>
  <si>
    <t>79885601765@yandex.ru</t>
  </si>
  <si>
    <t>МАОУ "Гимназия № 76"</t>
  </si>
  <si>
    <t>Гаджимагомедова</t>
  </si>
  <si>
    <t>Тагировна</t>
  </si>
  <si>
    <t>8(905)425-88-85</t>
  </si>
  <si>
    <t>Дмитриев</t>
  </si>
  <si>
    <t>Должиков</t>
  </si>
  <si>
    <t>Вадимович</t>
  </si>
  <si>
    <t>8(928)751-29-31</t>
  </si>
  <si>
    <t>Завгородняя</t>
  </si>
  <si>
    <t>8(961)491-38-48</t>
  </si>
  <si>
    <t>Заец</t>
  </si>
  <si>
    <t>8(931)272-82-82</t>
  </si>
  <si>
    <t>Ракова</t>
  </si>
  <si>
    <t>Чигишева</t>
  </si>
  <si>
    <t>8(989)533-13-79</t>
  </si>
  <si>
    <t>УМВД России по Омской области</t>
  </si>
  <si>
    <t>hscoolpt@yandex.ru</t>
  </si>
  <si>
    <t>Айковна</t>
  </si>
  <si>
    <t>АБ</t>
  </si>
  <si>
    <t>МБОУ Гимназия №11</t>
  </si>
  <si>
    <t>Ударенко Мария Олеговна</t>
  </si>
  <si>
    <t>Апрунц</t>
  </si>
  <si>
    <t>Гамлетовна</t>
  </si>
  <si>
    <t>8(928) 319-64-61</t>
  </si>
  <si>
    <t>Отдел ЗАГС управления ЗАГС СК по г. Пятигорску</t>
  </si>
  <si>
    <t>Бетрозова Наталья Робертовна</t>
  </si>
  <si>
    <t>Байцар</t>
  </si>
  <si>
    <t>8(988)1061277</t>
  </si>
  <si>
    <t>ДНР</t>
  </si>
  <si>
    <t>Кировский отдел ЗАГС Донецкого городского управления юстиции Министерства юстиции ДНР</t>
  </si>
  <si>
    <t>Коротких Мария Сергеевна</t>
  </si>
  <si>
    <t>Тимофей</t>
  </si>
  <si>
    <t>МБОУ СОШ №27</t>
  </si>
  <si>
    <t>Бочкарёва</t>
  </si>
  <si>
    <t>8(928)970-33-98</t>
  </si>
  <si>
    <t>I- ИЗ</t>
  </si>
  <si>
    <t>Отдел ЗАГС г. Каменки и Каменского района управления ЗАГС Пензенской области</t>
  </si>
  <si>
    <t>Берлова Ирина Владимировна</t>
  </si>
  <si>
    <t>Василенко</t>
  </si>
  <si>
    <t>Галлямова</t>
  </si>
  <si>
    <t>8(910) 970-05-90</t>
  </si>
  <si>
    <t>МБОУ СОШ №23</t>
  </si>
  <si>
    <t>Отдел ЗАГС администрации городского округа Кизляр республики Дагестан</t>
  </si>
  <si>
    <t>Губарева</t>
  </si>
  <si>
    <t>женский</t>
  </si>
  <si>
    <t>8(961) 465-02-39</t>
  </si>
  <si>
    <t>Загрицына</t>
  </si>
  <si>
    <t>8(903)4459462</t>
  </si>
  <si>
    <t>II-ЛН</t>
  </si>
  <si>
    <t>Отдел ЗАГС управления ЗАГС СК по г.Лермонтову</t>
  </si>
  <si>
    <t>МБОУ СОШ №7</t>
  </si>
  <si>
    <t>Ендовицкая Татьяна Александровна</t>
  </si>
  <si>
    <t>Измайлова</t>
  </si>
  <si>
    <t>8(928)8172357</t>
  </si>
  <si>
    <t>Отдел ЗАГС управления ЗАГС СК по г. Лермонтову</t>
  </si>
  <si>
    <t>Казарян</t>
  </si>
  <si>
    <t>Арменовна</t>
  </si>
  <si>
    <t>8(962)0008050</t>
  </si>
  <si>
    <t>МБОУ СОШ №25</t>
  </si>
  <si>
    <t>Кардашова</t>
  </si>
  <si>
    <t>8(928)639—88-82</t>
  </si>
  <si>
    <t>Мухтаровна</t>
  </si>
  <si>
    <t>Ломоносова</t>
  </si>
  <si>
    <t>8(989) 998-28-38</t>
  </si>
  <si>
    <t>Мильчуцкая</t>
  </si>
  <si>
    <t>8(961) 489-62-02</t>
  </si>
  <si>
    <t>Павлова</t>
  </si>
  <si>
    <t>Участник XVI ЮРМОШ</t>
  </si>
  <si>
    <t>Панова</t>
  </si>
  <si>
    <t>8(909) 750-16-10</t>
  </si>
  <si>
    <t>8(988)1099767</t>
  </si>
  <si>
    <t>III-ВД</t>
  </si>
  <si>
    <t>Порошина</t>
  </si>
  <si>
    <t>Радченко</t>
  </si>
  <si>
    <t>Руденко</t>
  </si>
  <si>
    <t>Черкасова Оксана Сергеевна</t>
  </si>
  <si>
    <t>Середа</t>
  </si>
  <si>
    <t>8(928) 955-39-48</t>
  </si>
  <si>
    <t>Отдел ЗАГС управления ЗАГС СК по Благодарненскому району</t>
  </si>
  <si>
    <t>Сидоренко</t>
  </si>
  <si>
    <t>Спирлияди</t>
  </si>
  <si>
    <t>8(928)0120701</t>
  </si>
  <si>
    <t>Ткачёва</t>
  </si>
  <si>
    <t>8(928)3698040</t>
  </si>
  <si>
    <t>Урилова</t>
  </si>
  <si>
    <t>Ася</t>
  </si>
  <si>
    <t>8(988)097-51-15</t>
  </si>
  <si>
    <t>III-БД</t>
  </si>
  <si>
    <t>Управление ЗАГС администрации муниципального образования городского округа г. Махачкала Республики Дагестан</t>
  </si>
  <si>
    <t>Хомутова</t>
  </si>
  <si>
    <t>8(928) 262-34-66</t>
  </si>
  <si>
    <t>Отдел ЗАГС управления ЗАГС СК по г. Ессентуки</t>
  </si>
  <si>
    <t>Даниил</t>
  </si>
  <si>
    <t>Якименко</t>
  </si>
  <si>
    <t>8(906)17441-37</t>
  </si>
  <si>
    <t>Джамурзаева</t>
  </si>
  <si>
    <t>Хасановна</t>
  </si>
  <si>
    <t>8(961)463-69-66</t>
  </si>
  <si>
    <t>МБОУСОШ №9</t>
  </si>
  <si>
    <t>п. Вин-Сады Предгорного р-она СК</t>
  </si>
  <si>
    <t>Калугина</t>
  </si>
  <si>
    <t>8(988)118-28-38</t>
  </si>
  <si>
    <t>Салтовская Диана Николаевна</t>
  </si>
  <si>
    <t>Журавлёва Наталья Михайловна</t>
  </si>
  <si>
    <t>Барсегян</t>
  </si>
  <si>
    <t>Георгий</t>
  </si>
  <si>
    <t>МБОУСОШ №29</t>
  </si>
  <si>
    <t>Борисенко Светлана Леонидовна</t>
  </si>
  <si>
    <t>Афанасьева</t>
  </si>
  <si>
    <t>Толстых</t>
  </si>
  <si>
    <t>8(918)868-71-39</t>
  </si>
  <si>
    <t>Харитонова</t>
  </si>
  <si>
    <t>Королькова</t>
  </si>
  <si>
    <t>МБОУСОШ №30</t>
  </si>
  <si>
    <t>Гачина Ольга Викторовна</t>
  </si>
  <si>
    <t>Алёхина</t>
  </si>
  <si>
    <t>8(988)627-94-32</t>
  </si>
  <si>
    <t>МБОУСОШ №22</t>
  </si>
  <si>
    <t>Надеина Евгения Олеговна</t>
  </si>
  <si>
    <t>Пелехова Татьяна Валерьевна</t>
  </si>
  <si>
    <t>Аракелян</t>
  </si>
  <si>
    <t>Артюшевна</t>
  </si>
  <si>
    <t>8(968)2705961</t>
  </si>
  <si>
    <t>Арзуманова</t>
  </si>
  <si>
    <t>Рубеновна</t>
  </si>
  <si>
    <t>с. Вин-Сады Предгорного р-она СК</t>
  </si>
  <si>
    <t>Наре</t>
  </si>
  <si>
    <t>Горовна</t>
  </si>
  <si>
    <t>8(906)4638475</t>
  </si>
  <si>
    <t>МБОУСОШ №13</t>
  </si>
  <si>
    <t>8(962)0299088</t>
  </si>
  <si>
    <t>Администрация МО Этокский сельсовет Предгорного р-на СК</t>
  </si>
  <si>
    <t>Бабаян</t>
  </si>
  <si>
    <t>Спартаковна</t>
  </si>
  <si>
    <t>МБОУСОШ №5</t>
  </si>
  <si>
    <t>Малика</t>
  </si>
  <si>
    <t>МБОУСОШ №31</t>
  </si>
  <si>
    <t>Барвинок</t>
  </si>
  <si>
    <t>Барышева</t>
  </si>
  <si>
    <t>Бекке</t>
  </si>
  <si>
    <t>8(905)4410675</t>
  </si>
  <si>
    <t>Юцкий сельсовет предгорного района СК</t>
  </si>
  <si>
    <t>Беш</t>
  </si>
  <si>
    <t>8(996)416-18-09</t>
  </si>
  <si>
    <t>Отдел ЗАГС управления ЗАГС СК по Советскому р-ну</t>
  </si>
  <si>
    <t>Серафима</t>
  </si>
  <si>
    <t>Близнюк</t>
  </si>
  <si>
    <t>8(909)7600407</t>
  </si>
  <si>
    <t>Богатырёва</t>
  </si>
  <si>
    <t>8(962) 412-02-26</t>
  </si>
  <si>
    <t>I-ИО</t>
  </si>
  <si>
    <t>Отдел УЗАГС</t>
  </si>
  <si>
    <t>МБОУСОШ№6</t>
  </si>
  <si>
    <t>Болотова</t>
  </si>
  <si>
    <t>МБОУ лицей №20</t>
  </si>
  <si>
    <t>Лариса</t>
  </si>
  <si>
    <t>8(988)678-55-06</t>
  </si>
  <si>
    <t>Фисенко Светлана Викторовна</t>
  </si>
  <si>
    <t>Бочарова</t>
  </si>
  <si>
    <t>Отдел ЗАГС управления ЗАГС СК по г Пятигорску</t>
  </si>
  <si>
    <t>МБОУ СОШ №16</t>
  </si>
  <si>
    <t>Вишневская</t>
  </si>
  <si>
    <t>Володина</t>
  </si>
  <si>
    <t>8(988) 760-18-51</t>
  </si>
  <si>
    <t>Воронкина</t>
  </si>
  <si>
    <t>8(905) 464-74-25</t>
  </si>
  <si>
    <t>Гаврилова</t>
  </si>
  <si>
    <t>8(919) 739-34-87</t>
  </si>
  <si>
    <t>Отдел ЗАГС управления ЗАГС СК по г.Пятигорску</t>
  </si>
  <si>
    <t>с.Юца Предгорного р-она СК</t>
  </si>
  <si>
    <t>Головань</t>
  </si>
  <si>
    <t>8(962)490-30-13</t>
  </si>
  <si>
    <t>Отдел ЗАГС управления ЗАГС СК по г. Железноводску</t>
  </si>
  <si>
    <t>Живолуп</t>
  </si>
  <si>
    <t>Аксинья</t>
  </si>
  <si>
    <t>8(928)3035298</t>
  </si>
  <si>
    <t>Администрация муниципального образования Винсадского сельсовета Предгорного р-на СК</t>
  </si>
  <si>
    <t>МБОУСОШ №6</t>
  </si>
  <si>
    <t>Чернова Анастасия Владимировна</t>
  </si>
  <si>
    <t>Качалова</t>
  </si>
  <si>
    <t>8(906)497-18-85</t>
  </si>
  <si>
    <t>Республики Северная</t>
  </si>
  <si>
    <t>Владимирович</t>
  </si>
  <si>
    <t>8(988)738-26-31</t>
  </si>
  <si>
    <t>Евдокия</t>
  </si>
  <si>
    <t>Кокарева</t>
  </si>
  <si>
    <t>Кузьменко Виктория Станиславовна</t>
  </si>
  <si>
    <t>Костыркина</t>
  </si>
  <si>
    <t>8(918)758-04-60</t>
  </si>
  <si>
    <t>Отдел ЗАГС СК по Георгиевскому району</t>
  </si>
  <si>
    <t>МБОУСОШ№25</t>
  </si>
  <si>
    <t>Красий</t>
  </si>
  <si>
    <t>Николетта</t>
  </si>
  <si>
    <t>8(903)445-05-33</t>
  </si>
  <si>
    <t>Кривоносова</t>
  </si>
  <si>
    <t>МБОУ СОШ №8</t>
  </si>
  <si>
    <t>МБОУСОШ №1</t>
  </si>
  <si>
    <t>Лебедева</t>
  </si>
  <si>
    <t>8(968)272-84-32</t>
  </si>
  <si>
    <t>Лёвина</t>
  </si>
  <si>
    <t>Ляпина</t>
  </si>
  <si>
    <t>8(938) 309-19-09</t>
  </si>
  <si>
    <t>Станиславович</t>
  </si>
  <si>
    <t>Марченко</t>
  </si>
  <si>
    <t>II-ЕТ</t>
  </si>
  <si>
    <t>ЗАГС Дзержинского района г. Новосибирска</t>
  </si>
  <si>
    <t>МБОУ лицей № 15</t>
  </si>
  <si>
    <t>Мокшанцева</t>
  </si>
  <si>
    <t>Муратиди</t>
  </si>
  <si>
    <t>Вячеславович</t>
  </si>
  <si>
    <t>8(988)8108997</t>
  </si>
  <si>
    <t>МБОУСОШ №24</t>
  </si>
  <si>
    <t>Найманова</t>
  </si>
  <si>
    <t>Асия</t>
  </si>
  <si>
    <t>Темировна</t>
  </si>
  <si>
    <t>Отдел ЗАГС управления ЗАГС Карачаево-Черкесской Республики.по г. Черкесску</t>
  </si>
  <si>
    <t>Насонова</t>
  </si>
  <si>
    <t>Пилипенко</t>
  </si>
  <si>
    <t>МБОУСОШ №14</t>
  </si>
  <si>
    <t>8(961)466-34-35</t>
  </si>
  <si>
    <t>Загрицына Анастасия Сергеевна</t>
  </si>
  <si>
    <t>Самойлова</t>
  </si>
  <si>
    <t>Светиков</t>
  </si>
  <si>
    <t>Стефания</t>
  </si>
  <si>
    <t>Исламовна</t>
  </si>
  <si>
    <t>Севастьянова</t>
  </si>
  <si>
    <t>8(966)4170665</t>
  </si>
  <si>
    <t>Сенатова</t>
  </si>
  <si>
    <t>Степанян</t>
  </si>
  <si>
    <t>Этокский сельсовет предгорного района СК по г. Ессентуки</t>
  </si>
  <si>
    <t>Панина</t>
  </si>
  <si>
    <t>Якушенко</t>
  </si>
  <si>
    <t>I-BE</t>
  </si>
  <si>
    <t>Отдел ЗАГС</t>
  </si>
  <si>
    <t>МБОУСОШ №20</t>
  </si>
  <si>
    <t>Сидорина</t>
  </si>
  <si>
    <t>8(918)806-86-74</t>
  </si>
  <si>
    <t>Зольский район, с. Светловодское КБР,РФ</t>
  </si>
  <si>
    <t>МБОУ Лицей казачества им. А.Ф. Дьякова</t>
  </si>
  <si>
    <t>8(909)759-77-79</t>
  </si>
  <si>
    <t>Корсун Наталья Игнатьевна</t>
  </si>
  <si>
    <t>Сотникова</t>
  </si>
  <si>
    <t>МБОУСОШ №21</t>
  </si>
  <si>
    <t>Студенцова</t>
  </si>
  <si>
    <t>Таранцова</t>
  </si>
  <si>
    <t>Тофанюк</t>
  </si>
  <si>
    <t>Фенева</t>
  </si>
  <si>
    <t>8(961)484-91-73</t>
  </si>
  <si>
    <t>МБОУСОШ №28</t>
  </si>
  <si>
    <t>Хуранова</t>
  </si>
  <si>
    <t>Лилиана</t>
  </si>
  <si>
    <t>8(963) 733-00-07</t>
  </si>
  <si>
    <t>Цуканова</t>
  </si>
  <si>
    <t>8(989)971-87-57</t>
  </si>
  <si>
    <t>МБОУ Гимназия №4</t>
  </si>
  <si>
    <t>Чербижева</t>
  </si>
  <si>
    <t>Микаиловна</t>
  </si>
  <si>
    <t>8(928)364-13-29</t>
  </si>
  <si>
    <t>Ада</t>
  </si>
  <si>
    <t>Самвеловна</t>
  </si>
  <si>
    <t>Широкова</t>
  </si>
  <si>
    <t>8(988)748-79-38</t>
  </si>
  <si>
    <t>МБОУСОШ №12</t>
  </si>
  <si>
    <t>Никонова</t>
  </si>
  <si>
    <t>8(988)104-62-50</t>
  </si>
  <si>
    <t>ГУ МВД России по СК</t>
  </si>
  <si>
    <t>Краснова</t>
  </si>
  <si>
    <t>Айрапетова</t>
  </si>
  <si>
    <t>8(909)761-78-13</t>
  </si>
  <si>
    <t>Левобережный отдел ЗАГС г. Москва</t>
  </si>
  <si>
    <t>Апресян</t>
  </si>
  <si>
    <t>8(962)111-11-04</t>
  </si>
  <si>
    <t>Робертовна</t>
  </si>
  <si>
    <t>24.02.2016 повтор</t>
  </si>
  <si>
    <t>Бондарева</t>
  </si>
  <si>
    <t>8(928)355-58-62</t>
  </si>
  <si>
    <t>паспорт гражданина РФ</t>
  </si>
  <si>
    <t>Коваленко Лидия Борисовна</t>
  </si>
  <si>
    <t>Боргман</t>
  </si>
  <si>
    <t>Ева Елена</t>
  </si>
  <si>
    <t>Борисенко</t>
  </si>
  <si>
    <t>Заремба Елена Владимировна</t>
  </si>
  <si>
    <t>мужской</t>
  </si>
  <si>
    <t>Романенко Людмила Александровна</t>
  </si>
  <si>
    <t>Виноградова</t>
  </si>
  <si>
    <t>Газарян</t>
  </si>
  <si>
    <t>Галустян</t>
  </si>
  <si>
    <t>Гарриевна</t>
  </si>
  <si>
    <t>89 064 938 528</t>
  </si>
  <si>
    <t>Гаспарян</t>
  </si>
  <si>
    <t>Вардановна</t>
  </si>
  <si>
    <t>Министерство юстиции Республики Казахстан города Алматы,Управление юстиции Жетысуского района</t>
  </si>
  <si>
    <t>Валериевна</t>
  </si>
  <si>
    <t>Горлова</t>
  </si>
  <si>
    <t>Гриценко</t>
  </si>
  <si>
    <t>8(928)929-09-23</t>
  </si>
  <si>
    <t>Давидовна</t>
  </si>
  <si>
    <t>Камила</t>
  </si>
  <si>
    <t>8(961) 469-00-76</t>
  </si>
  <si>
    <t>Евдакова</t>
  </si>
  <si>
    <t>8(909)773-65-81</t>
  </si>
  <si>
    <t>I-КВ</t>
  </si>
  <si>
    <t>Зайцева</t>
  </si>
  <si>
    <t>Застрожная</t>
  </si>
  <si>
    <t>8(968)274-05-26</t>
  </si>
  <si>
    <t>Николь</t>
  </si>
  <si>
    <t>8(906)497-85-04</t>
  </si>
  <si>
    <t>МБОУСОШ №3</t>
  </si>
  <si>
    <t>Карлаш</t>
  </si>
  <si>
    <t>Катрич</t>
  </si>
  <si>
    <t>8(962)411-33-57</t>
  </si>
  <si>
    <t>Клименко</t>
  </si>
  <si>
    <t>Кондрашина</t>
  </si>
  <si>
    <t>89 064 736 630</t>
  </si>
  <si>
    <t>Константинова</t>
  </si>
  <si>
    <t>Корнева</t>
  </si>
  <si>
    <t>8(962)430-69-04</t>
  </si>
  <si>
    <t>Гоар</t>
  </si>
  <si>
    <t>8(963)382-62-92</t>
  </si>
  <si>
    <t>Мурадимова</t>
  </si>
  <si>
    <t>Фаридовна</t>
  </si>
  <si>
    <t>8(962)412-40-20</t>
  </si>
  <si>
    <t>Мурадян</t>
  </si>
  <si>
    <t>Семёновна</t>
  </si>
  <si>
    <t>8(928) 825-09-42</t>
  </si>
  <si>
    <t>Нацвалян</t>
  </si>
  <si>
    <t>Артушевна</t>
  </si>
  <si>
    <t>Нечаева</t>
  </si>
  <si>
    <t>Орлова</t>
  </si>
  <si>
    <t>Анреевна</t>
  </si>
  <si>
    <t>Петросян</t>
  </si>
  <si>
    <t>Плохенко</t>
  </si>
  <si>
    <t>8(918)742-50-37</t>
  </si>
  <si>
    <t>Примак</t>
  </si>
  <si>
    <t>Мия</t>
  </si>
  <si>
    <t>8(988)742-90-09</t>
  </si>
  <si>
    <t>Серёгина</t>
  </si>
  <si>
    <t>8(961)450-66-47</t>
  </si>
  <si>
    <t>Владиславович</t>
  </si>
  <si>
    <t>Сова</t>
  </si>
  <si>
    <t>8(988)755-31-44</t>
  </si>
  <si>
    <t>Сысоева</t>
  </si>
  <si>
    <t>Токарева</t>
  </si>
  <si>
    <t>Тригидько</t>
  </si>
  <si>
    <t>8(988)743-64-55</t>
  </si>
  <si>
    <t>Филонова</t>
  </si>
  <si>
    <t>Хлестова</t>
  </si>
  <si>
    <t>8(919)7470308</t>
  </si>
  <si>
    <t>Цельмина</t>
  </si>
  <si>
    <t>8(906)478-16-29</t>
  </si>
  <si>
    <t>МБОУ Лицей №15</t>
  </si>
  <si>
    <t>Шахбулатова</t>
  </si>
  <si>
    <t>Ясмина</t>
  </si>
  <si>
    <t>Адамовна</t>
  </si>
  <si>
    <t>8(962)421-16-80</t>
  </si>
  <si>
    <t>Швецова</t>
  </si>
  <si>
    <t>ГУ МВД по Ставропольскому караю</t>
  </si>
  <si>
    <t>Шелкоплясова</t>
  </si>
  <si>
    <t>Шошиашвили</t>
  </si>
  <si>
    <t>Никтарина</t>
  </si>
  <si>
    <t>8(915)230-01-46</t>
  </si>
  <si>
    <t>Эминова</t>
  </si>
  <si>
    <t>Трифонова</t>
  </si>
  <si>
    <t>8(962)116-81-03</t>
  </si>
  <si>
    <t>I- РЛ</t>
  </si>
  <si>
    <t>Отдел ЗАГС администрации МР по г. Чебок-сары ЧР</t>
  </si>
  <si>
    <t>Анохина</t>
  </si>
  <si>
    <t>Батычко</t>
  </si>
  <si>
    <t>8(987)831-13-00</t>
  </si>
  <si>
    <t>Бурмейстер</t>
  </si>
  <si>
    <t>Эрнестовна</t>
  </si>
  <si>
    <t>8(928)011-14-98</t>
  </si>
  <si>
    <t>Верниковская</t>
  </si>
  <si>
    <t>8 (928) 951-78-18</t>
  </si>
  <si>
    <t>Павлова Марина Александровна</t>
  </si>
  <si>
    <t>Мира</t>
  </si>
  <si>
    <t>Горбачёва</t>
  </si>
  <si>
    <t>Вячеслав</t>
  </si>
  <si>
    <t>Грошева</t>
  </si>
  <si>
    <t>8(968)260-04-92</t>
  </si>
  <si>
    <t>Гудзь</t>
  </si>
  <si>
    <t>8(928)262-72-54</t>
  </si>
  <si>
    <t>Гусарова</t>
  </si>
  <si>
    <t>Дегтяренко</t>
  </si>
  <si>
    <t>8(961)479-59-11</t>
  </si>
  <si>
    <t>Джанибекова</t>
  </si>
  <si>
    <t>Лия</t>
  </si>
  <si>
    <t>8 (962) 005-66-69</t>
  </si>
  <si>
    <t>8(962)019-17-06</t>
  </si>
  <si>
    <t>Жулябин</t>
  </si>
  <si>
    <t>Георгиевич</t>
  </si>
  <si>
    <t>Кимбург</t>
  </si>
  <si>
    <t>Юнонна</t>
  </si>
  <si>
    <t>Киселёва</t>
  </si>
  <si>
    <t>8(988)769-89-26</t>
  </si>
  <si>
    <t>Комиссарова</t>
  </si>
  <si>
    <t>Коротких</t>
  </si>
  <si>
    <t>Куделина</t>
  </si>
  <si>
    <t>Лавренчук</t>
  </si>
  <si>
    <t>8(962)440-01-02</t>
  </si>
  <si>
    <t>8(903)444-94-02</t>
  </si>
  <si>
    <t>Лукьяненко</t>
  </si>
  <si>
    <t>8(961)496-5343</t>
  </si>
  <si>
    <t>Хомутова Елена Николаевна</t>
  </si>
  <si>
    <t>Мачнева</t>
  </si>
  <si>
    <t>МБОУКСОШ №19</t>
  </si>
  <si>
    <t>Машукова</t>
  </si>
  <si>
    <t>Анзоровна</t>
  </si>
  <si>
    <t>Милетов</t>
  </si>
  <si>
    <t>Христофор</t>
  </si>
  <si>
    <t>Янисович</t>
  </si>
  <si>
    <t>8(928)308-4052</t>
  </si>
  <si>
    <t>Мищенко</t>
  </si>
  <si>
    <t>Можаева</t>
  </si>
  <si>
    <t>Московкина</t>
  </si>
  <si>
    <t>8(988)856-35-50</t>
  </si>
  <si>
    <t>Насатюк</t>
  </si>
  <si>
    <t>Никулина</t>
  </si>
  <si>
    <t>Пономаренко</t>
  </si>
  <si>
    <t>Прилепа</t>
  </si>
  <si>
    <t>8(988)097-03-87</t>
  </si>
  <si>
    <t>Прилипа</t>
  </si>
  <si>
    <t>Алеся</t>
  </si>
  <si>
    <t>Григорьевич</t>
  </si>
  <si>
    <t>Аминат</t>
  </si>
  <si>
    <t>Сиротина</t>
  </si>
  <si>
    <t>Скорикова</t>
  </si>
  <si>
    <t>Страхолис</t>
  </si>
  <si>
    <t>8(989)971-96-01</t>
  </si>
  <si>
    <t>8(961) 494-72-66</t>
  </si>
  <si>
    <t>МБОУ КСОШ №19</t>
  </si>
  <si>
    <t>Алановна</t>
  </si>
  <si>
    <t>Цапко</t>
  </si>
  <si>
    <t>8(919)740-29-64</t>
  </si>
  <si>
    <t>Чечелян</t>
  </si>
  <si>
    <t>Газаты</t>
  </si>
  <si>
    <t>8(963)380-33-55</t>
  </si>
  <si>
    <t>Миграционная служба МВД</t>
  </si>
  <si>
    <t>МБОУСОШ №8</t>
  </si>
  <si>
    <t>Евлоева</t>
  </si>
  <si>
    <t>Индира</t>
  </si>
  <si>
    <t>Ибрагимовна</t>
  </si>
  <si>
    <t>8(988)767-23-48</t>
  </si>
  <si>
    <t>Лавриненко</t>
  </si>
  <si>
    <t>8(928)343-11-99</t>
  </si>
  <si>
    <t>Маильян</t>
  </si>
  <si>
    <t>8(905)415-1114</t>
  </si>
  <si>
    <t>Полякова</t>
  </si>
  <si>
    <t>Саврасова</t>
  </si>
  <si>
    <t>8(938)311-38-51</t>
  </si>
  <si>
    <t>Соколова</t>
  </si>
  <si>
    <t>8 (928) 336-68-04</t>
  </si>
  <si>
    <t>ЧОУ Гимназия «Дебют-Уни»</t>
  </si>
  <si>
    <t>МБОУ СОШ №84</t>
  </si>
  <si>
    <t>79505707777@yandex.ru</t>
  </si>
  <si>
    <t>Карпов</t>
  </si>
  <si>
    <t>Савва</t>
  </si>
  <si>
    <t>+79505707777</t>
  </si>
  <si>
    <t>Орган записи актов гражданского состояния (ЗАГС) Центрального района г.Новокузнецка Кемеровской области</t>
  </si>
  <si>
    <t>Лазарь Анжелика Валерьевна, преподаватель астерская детского творчества "Архитектура и дизайн" г.Новокузнецк</t>
  </si>
  <si>
    <t>Карпова</t>
  </si>
  <si>
    <t>Отдел ЗАГС администрации Советского района г Ростова-на-Дону</t>
  </si>
  <si>
    <t xml:space="preserve">Город Ростов-на-Дону </t>
  </si>
  <si>
    <t>tanavedernikova18@gmail.com</t>
  </si>
  <si>
    <t xml:space="preserve">Ведерникова </t>
  </si>
  <si>
    <t xml:space="preserve">Россия, Нижегородская область </t>
  </si>
  <si>
    <t>МБУ ДО "Шахунская ДХШ имени О.С.Козырева"</t>
  </si>
  <si>
    <t xml:space="preserve">Долгие Татьяна Валерьевна, педагог, директор МБУ ДО "Шахунская ДХШ имени О.С.Козырева", г. Шахунья </t>
  </si>
  <si>
    <t>irina.latisheva@gmail.com</t>
  </si>
  <si>
    <t>Латышева</t>
  </si>
  <si>
    <t>8903-434-83-38</t>
  </si>
  <si>
    <t>ЧОУ "Православная СОШ"</t>
  </si>
  <si>
    <t>Коневская Виктория Владимировна, педагог Детская архитектурно-художественная школа РЦ АХДП ААИ ЮФУ, г. Ростов-на-Дону</t>
  </si>
  <si>
    <t>azov_margo2008@mail.ru</t>
  </si>
  <si>
    <t>Пушкаренко</t>
  </si>
  <si>
    <t>МБУ СОШ №5</t>
  </si>
  <si>
    <t>МБУ ДО ДХШ имени И.И. Крылова</t>
  </si>
  <si>
    <t>Павлова Ольга Борисовна, педагог МБУ ДО ДХШ имени И.И. Крылова, г. Азов</t>
  </si>
  <si>
    <t>Лицей 11</t>
  </si>
  <si>
    <t>djemkasasha@mail.ru</t>
  </si>
  <si>
    <t>Джемилия</t>
  </si>
  <si>
    <t xml:space="preserve"> III-AH</t>
  </si>
  <si>
    <t>Отдел ЗАГС администрации Пролетарского района г.Ростова-на-Дону</t>
  </si>
  <si>
    <t>МБОУ Лицей 13</t>
  </si>
  <si>
    <t>Коневская Виктория Владимировна Детская архитектурно-художественная школа ЮФУ г. Ростова-на-Дону</t>
  </si>
  <si>
    <t>Коневская Виктория Владимировна Детская архитектурно-художественная школа ЮФУ г.Ростова-на-Дону</t>
  </si>
  <si>
    <t>Коневская Виктория Владимировна Детская архитектурно-художественная школа ЮФУ г.Ростов-на-Дону</t>
  </si>
  <si>
    <t>tanya7777@yandex.ru</t>
  </si>
  <si>
    <t xml:space="preserve">Кропотова </t>
  </si>
  <si>
    <t xml:space="preserve">I-PE </t>
  </si>
  <si>
    <t>Отдел регистраций рождений управления ЗАГС администрации городского округа "Город Калининград"</t>
  </si>
  <si>
    <t>МАОУ СОШ58</t>
  </si>
  <si>
    <t>г.Калининград</t>
  </si>
  <si>
    <t>Детская музыкальная школа им.Э.Т.А.Гофмана,Отделение изобразительного исскуства</t>
  </si>
  <si>
    <t>orshosh@yandex.ru</t>
  </si>
  <si>
    <t xml:space="preserve">отдел ЗАГС №2 администрации городского округа - г. Волжский Волгоградской области </t>
  </si>
  <si>
    <t>МОУ СШ №30</t>
  </si>
  <si>
    <t>АНО ДО "ХШ" РИТМ"</t>
  </si>
  <si>
    <t xml:space="preserve">Аулова Наталья Викторовна </t>
  </si>
  <si>
    <t>lenya.kopysov@inbox.ru</t>
  </si>
  <si>
    <t>Копысов</t>
  </si>
  <si>
    <t>Леонид</t>
  </si>
  <si>
    <t>МОБУ СОШ №49</t>
  </si>
  <si>
    <t>г. Сочи МБУДО 3</t>
  </si>
  <si>
    <t>Отдел ЗАГС администрации Пролетарского района города Ростова-на-Дону</t>
  </si>
  <si>
    <t>2733065@mail.ru</t>
  </si>
  <si>
    <t>Казанкова</t>
  </si>
  <si>
    <t>МБУ СОШ№23</t>
  </si>
  <si>
    <t>Коневская Виктория Владимировна педагог ИЗО МБУ ДО "Детская художественная школа №1", г. Ростов-на-Дону</t>
  </si>
  <si>
    <t>lana.buldakova.86@inbox.ru</t>
  </si>
  <si>
    <t>Булдакова</t>
  </si>
  <si>
    <t xml:space="preserve">Отделом записи актов гражданского состояния Администрации Белокалитвинского района Ростовской области </t>
  </si>
  <si>
    <t>МБУ СОШ N4</t>
  </si>
  <si>
    <t>г.Белая Калитва</t>
  </si>
  <si>
    <t>Белая Калитва</t>
  </si>
  <si>
    <t>Фатеева Светлана Владиславовна, учитель высшей категории ИЗО  ИЗО МБУ СОШ N4</t>
  </si>
  <si>
    <t>kristinasavina753@gmail.com</t>
  </si>
  <si>
    <t xml:space="preserve">Кристина </t>
  </si>
  <si>
    <t xml:space="preserve">МАОУ лицей №8 имени Н.Н. Рукавишникова </t>
  </si>
  <si>
    <t xml:space="preserve">Подготовительный курсы ТГАСУ </t>
  </si>
  <si>
    <t xml:space="preserve">Гоголева Анжелика Витальевна, педагог МБОУ ДО "ДШИ №5", г. Томск </t>
  </si>
  <si>
    <t xml:space="preserve">Власов Владимир Павлович, доцент ТГАСУ, г. Томск </t>
  </si>
  <si>
    <t xml:space="preserve">Казакова </t>
  </si>
  <si>
    <t xml:space="preserve">Отдел ЗАГС Администрации Белокалитвинского района Ростовской области </t>
  </si>
  <si>
    <t>МБОУ СОШ #4</t>
  </si>
  <si>
    <t xml:space="preserve">Г. Белая Калитва </t>
  </si>
  <si>
    <t xml:space="preserve">Россия, Серпуховский район </t>
  </si>
  <si>
    <t>Винокурова</t>
  </si>
  <si>
    <t>anurevaarina07@gmail.com</t>
  </si>
  <si>
    <t>Анурьева</t>
  </si>
  <si>
    <t>МБОУ СОШ с УИОП №14</t>
  </si>
  <si>
    <t>Российская Федерация, Иркутская область</t>
  </si>
  <si>
    <t>город Иркутск</t>
  </si>
  <si>
    <t>Губарь Елена Георгиевна, педагог МБУ ДО ДХШ № 1 города Иркутска</t>
  </si>
  <si>
    <t>Migulinaanastasia4@gmail.com</t>
  </si>
  <si>
    <t>Мигулина</t>
  </si>
  <si>
    <t>Белая Калитва, Белокалитвинский район</t>
  </si>
  <si>
    <t>Г. Белая Калитва</t>
  </si>
  <si>
    <t xml:space="preserve">Белая Калитва, Белокалитвинский район </t>
  </si>
  <si>
    <t xml:space="preserve">Г. БЕЛАЯ КАЛИТВА </t>
  </si>
  <si>
    <t>Фатеева Светлана Владиславовна, учитель МБОУ СОШ 4,Г.Белая Калитва</t>
  </si>
  <si>
    <t>verondub2007@mail.ru</t>
  </si>
  <si>
    <t>Дубовицкая</t>
  </si>
  <si>
    <t>ГУ МВД России по Воронежской области</t>
  </si>
  <si>
    <t>МБОУ гимназия 7</t>
  </si>
  <si>
    <t>gurova.verochka@mail.ru</t>
  </si>
  <si>
    <t>Гурова</t>
  </si>
  <si>
    <t>Российская федерация, Ростовская область</t>
  </si>
  <si>
    <t>МБУ ДО ДХШ г. Азова</t>
  </si>
  <si>
    <t>Павлова Ольга Борисовна, педагог МБУ ДО ДХШ г. Азова</t>
  </si>
  <si>
    <t>Pysik356@mail.ru</t>
  </si>
  <si>
    <t xml:space="preserve">Никитина </t>
  </si>
  <si>
    <t xml:space="preserve">8 925 048-85-25 </t>
  </si>
  <si>
    <t>Дашковская СОШ</t>
  </si>
  <si>
    <t xml:space="preserve">п. Большевик </t>
  </si>
  <si>
    <t>МБУ ДО Территориальная ДШИ</t>
  </si>
  <si>
    <t>с. Липицы</t>
  </si>
  <si>
    <t>Лаврухина Светлана Владимировна, учитель рисования и черчения, заведущая художественным отделом,  МБУ ДО Территориальная ДШИ, с. Липицы</t>
  </si>
  <si>
    <t>migulinatatyana1977@gmail.com</t>
  </si>
  <si>
    <t>Мигулин</t>
  </si>
  <si>
    <t>Отдел Загс Админинстрации Белокалитвинского района Ростовской области</t>
  </si>
  <si>
    <t xml:space="preserve">Белая Калитва Белокалитвинский район </t>
  </si>
  <si>
    <t>Белая Калитва Белокалитвинский район</t>
  </si>
  <si>
    <t>Фатеева Светлана Владиславовна учитель, МБОУ СОШ 4,Белая Калитва</t>
  </si>
  <si>
    <t>evleng24@gmail.com</t>
  </si>
  <si>
    <t>Лендьел</t>
  </si>
  <si>
    <t>МОУ СОШ №18 г. Сочи</t>
  </si>
  <si>
    <t>г. Сочи ДХШ № 3</t>
  </si>
  <si>
    <t>Стенькина Наталья Николаевна, преподаватель, г. Сочи ДХШ №3</t>
  </si>
  <si>
    <t>Лямина Любовь Борисовна, преподаватель г. Сочи ДХШ №3</t>
  </si>
  <si>
    <t>pecherskich@bk.ru</t>
  </si>
  <si>
    <t>Печерских</t>
  </si>
  <si>
    <t>МБОУ СОШ №110</t>
  </si>
  <si>
    <t>Охрий Юлия Валентиновна</t>
  </si>
  <si>
    <t>ageewa.a.1989@mail.ru</t>
  </si>
  <si>
    <t xml:space="preserve">Быкадорова </t>
  </si>
  <si>
    <t>ОЗАГС Администрации Белокалитвинского района Ростовской области</t>
  </si>
  <si>
    <t>МБОУ СОШ N 4</t>
  </si>
  <si>
    <t>Россия, Белокалитвинский район</t>
  </si>
  <si>
    <t xml:space="preserve">г. Белая Калитва </t>
  </si>
  <si>
    <t>Фатеева Светлана Владиславовна, педагог ИЗО МБОУ СОШ N° 4</t>
  </si>
  <si>
    <t>Чернышкова</t>
  </si>
  <si>
    <t>Фатеева Светлана Владиславовна</t>
  </si>
  <si>
    <t>sogdianarakhmangulova07@gmail.com</t>
  </si>
  <si>
    <t>Рахмангулова</t>
  </si>
  <si>
    <t>Согдиана</t>
  </si>
  <si>
    <t>Рустамовна</t>
  </si>
  <si>
    <t>8953_085_62_04</t>
  </si>
  <si>
    <t>Паспорт гражданина Республики Узбекистан</t>
  </si>
  <si>
    <t>FA</t>
  </si>
  <si>
    <t>МВД 14219</t>
  </si>
  <si>
    <t xml:space="preserve">МАОУ СОШ №3 </t>
  </si>
  <si>
    <t xml:space="preserve">Российская Федерация /Краснодарский край/Курганинский район </t>
  </si>
  <si>
    <t xml:space="preserve">г. Курганинск </t>
  </si>
  <si>
    <t>МБУДО ДХШ г. Курганинска МО Курганинский район</t>
  </si>
  <si>
    <t>г. Курганинск</t>
  </si>
  <si>
    <t>МБУ ДО ДХШ г. Курганинска м. о. Курганинский район</t>
  </si>
  <si>
    <t>Порываева</t>
  </si>
  <si>
    <t>МБОУ СОШ #17</t>
  </si>
  <si>
    <t>lanovenkotania@mail.ru</t>
  </si>
  <si>
    <t>Черняева</t>
  </si>
  <si>
    <t>8-951-821-96-16</t>
  </si>
  <si>
    <t>Отдел ЗАГС администрации Ворошиловского района г.Ростова-на-Дону</t>
  </si>
  <si>
    <t>МБОУ Лицей экономический №71</t>
  </si>
  <si>
    <t>Семейный клуб "Мастерская Чудес"</t>
  </si>
  <si>
    <t>Костенко Мирца Валерьевна, педагог Семейного клуба "Мастерская Чудес"</t>
  </si>
  <si>
    <t>bankir23@mail.ru</t>
  </si>
  <si>
    <t>Отдел ЗАГС Администрации Брединского муниципального района Челябинской области</t>
  </si>
  <si>
    <t>МБОУ СОШ №116 г.Челябинска</t>
  </si>
  <si>
    <t>Детская Художественная Школа Искусств г.Челябинска имени Н.А. Аристова</t>
  </si>
  <si>
    <t>muzagitovaalsu@mail.ru</t>
  </si>
  <si>
    <t xml:space="preserve">Музагитова </t>
  </si>
  <si>
    <t xml:space="preserve">Аделя </t>
  </si>
  <si>
    <t>Рахимовна</t>
  </si>
  <si>
    <t xml:space="preserve">Отдел ЗАГС исполнительного комитета Тукаевского муниципального района Республики Татарстан </t>
  </si>
  <si>
    <t xml:space="preserve">Набережные Челны </t>
  </si>
  <si>
    <t>МАУДО Детская художественная школа №2</t>
  </si>
  <si>
    <t>Акрамова Гульнара Равгатовна, педагог МАУДО Детская художественная школа №2 г. Набережные Челны</t>
  </si>
  <si>
    <t>Чигирь</t>
  </si>
  <si>
    <t>Брониславовна</t>
  </si>
  <si>
    <t>Отдел ЗАГС Администрации Белокалитвинского района Ростовской области</t>
  </si>
  <si>
    <t>Руслана</t>
  </si>
  <si>
    <t>in-siv@mail.ru</t>
  </si>
  <si>
    <t>Богомолова</t>
  </si>
  <si>
    <t>I-ТД</t>
  </si>
  <si>
    <t>Администрация г. Ливны Орловской области отдел ЗАГС</t>
  </si>
  <si>
    <t>Деревня Райсеменовское</t>
  </si>
  <si>
    <t>МБУ ДО ТДШИ Лаврухина Светлана Владимировна педагог</t>
  </si>
  <si>
    <t>Лаврухина Светлана Владимировна, преподаватель МБУ ДО ТДШИ</t>
  </si>
  <si>
    <t>unicornsrulefatcat55@gmail.com</t>
  </si>
  <si>
    <t>Филатова</t>
  </si>
  <si>
    <t xml:space="preserve">Ефимовна </t>
  </si>
  <si>
    <t>МБОУ "Оболенская СОШ"</t>
  </si>
  <si>
    <t>Россия, Серпуховский район</t>
  </si>
  <si>
    <t>Деревня Райсеменовкое</t>
  </si>
  <si>
    <t>vpv85@yandex.ru</t>
  </si>
  <si>
    <t>МБОУ «Пролетарская СОШ»</t>
  </si>
  <si>
    <t>г.о. Серпухов, поселок Пролетарский</t>
  </si>
  <si>
    <t>МБУ ДО ТДШИ  г.о. Серпухов</t>
  </si>
  <si>
    <t xml:space="preserve">деревня Райсемёновское </t>
  </si>
  <si>
    <t>Лаврухина Светлана Владимировна , педагог МБУ ДО ТДШИ  г.о. Серпухов</t>
  </si>
  <si>
    <t>dasha2009_vlg@mail.ru</t>
  </si>
  <si>
    <t>Синкевич</t>
  </si>
  <si>
    <t>ГУ МВД ПО ВОЛГОГРАДСКОЙ ОБЛАСТИ</t>
  </si>
  <si>
    <t>Аулова Наталья Викторовна, педагог ИЗО МАУДО "ДХШ г. Волжского"</t>
  </si>
  <si>
    <t>anna342011@mail.ru</t>
  </si>
  <si>
    <t>Мякишева</t>
  </si>
  <si>
    <t>+7 (988) 051-26-80</t>
  </si>
  <si>
    <t>Отдел ЗАГС №2 администрации городского округа-г.Волжский Волгоградской области</t>
  </si>
  <si>
    <t xml:space="preserve"> МАУДО "ДХШ г. Волжского"</t>
  </si>
  <si>
    <t>Аулова Наталья Викторовна педагог  МАУДО "ДХШ г. Волжского"</t>
  </si>
  <si>
    <t>nanychere2012@gmail.com</t>
  </si>
  <si>
    <t xml:space="preserve">Черемисина </t>
  </si>
  <si>
    <t xml:space="preserve">г. Зерноград </t>
  </si>
  <si>
    <t xml:space="preserve">Г. Зерноград </t>
  </si>
  <si>
    <t>Трегуб Анастасия Александровна, преподаватель ДАХШ ААИ ЮФУ, г. Зернограда</t>
  </si>
  <si>
    <t xml:space="preserve">Трегуб Анастасия Александровна, преподаватель ДАХШ ААИ ЮФУ, г. </t>
  </si>
  <si>
    <t>МОБУ СОШ №38</t>
  </si>
  <si>
    <t>miss.oksana-kotova@yandex.ru</t>
  </si>
  <si>
    <t xml:space="preserve">Фатеева Светлана Владиславовна, педагог ИЗО ДАХШ ААИ ЮФУ </t>
  </si>
  <si>
    <t>sonyadenisova1@icloud.com</t>
  </si>
  <si>
    <t xml:space="preserve"> ГУ МВД РОССИИ ПО РОСТОВСКОЙ ОБЛАСТИ </t>
  </si>
  <si>
    <t xml:space="preserve">Коневская Виктория Владимировна, педагог ДАХШ ААИ ЮФУ </t>
  </si>
  <si>
    <t>maslowadar@yandex.ru</t>
  </si>
  <si>
    <t>Маслова</t>
  </si>
  <si>
    <t xml:space="preserve">УМВД РОССИИ ПО ИВАНОВСКОЙ ОБЛАСТИ </t>
  </si>
  <si>
    <t>МБОУ «Лицей №22»</t>
  </si>
  <si>
    <t>Ивановская область</t>
  </si>
  <si>
    <t>Г. Иваново</t>
  </si>
  <si>
    <t>МБУ ДО ДЕТСКАЯ ХУДОЖЕСТВЕННАЯ ШКОЛА ГОРОДА ИВАН</t>
  </si>
  <si>
    <t>ФГБОУ ВО «Ивановский государственный политехнический университет» (ИВГПУ) г. Иваново</t>
  </si>
  <si>
    <t>darya.osadchaya.92@bk.ru</t>
  </si>
  <si>
    <t>Осадчая</t>
  </si>
  <si>
    <t xml:space="preserve">Отдел ЗАГС Администрации Белокалитвенского района Ростовской области </t>
  </si>
  <si>
    <t>МБОУ СОШ 17</t>
  </si>
  <si>
    <t>Ростовская область Белокалитвенский район</t>
  </si>
  <si>
    <t>Белая калитва</t>
  </si>
  <si>
    <t xml:space="preserve">Белая Калитва Ростовская область </t>
  </si>
  <si>
    <t xml:space="preserve">Белая Калитва </t>
  </si>
  <si>
    <t>Фатеева Светлана Владиславовна, педагог ИЗО МБ СОШ 4 Белая Калитва</t>
  </si>
  <si>
    <t>Хухрянская</t>
  </si>
  <si>
    <t>stepalucky1@gmail.com</t>
  </si>
  <si>
    <t>IV- АН</t>
  </si>
  <si>
    <t>Отдел записи актов гражданского состояния Администрации Белокалитвинского района Ростовской области</t>
  </si>
  <si>
    <t>МБОУ СОШМ№4</t>
  </si>
  <si>
    <t>amibest12@bk.ru</t>
  </si>
  <si>
    <t>Бестаева</t>
  </si>
  <si>
    <t xml:space="preserve">Алудаевна </t>
  </si>
  <si>
    <t xml:space="preserve">Отдел ЗАГС администрации Пролетарского района г.Ростов на Дону </t>
  </si>
  <si>
    <t>kazackovaelizaveta456@gmail.com</t>
  </si>
  <si>
    <t>Казачкова</t>
  </si>
  <si>
    <t>+79910895117</t>
  </si>
  <si>
    <t>Симонян Мария Грачиковна ДАХШ ААИ ЮФУ г. Ростов-на-Дону</t>
  </si>
  <si>
    <t>agatakristi1313@gmail.com</t>
  </si>
  <si>
    <t>Гольцер</t>
  </si>
  <si>
    <t>8908-194-70-38</t>
  </si>
  <si>
    <t xml:space="preserve"> Отдел ЗАГС Администрации Белокалитвенского района Ростовской области</t>
  </si>
  <si>
    <t>МБУ СОШ √17</t>
  </si>
  <si>
    <t>Ростовская область Белокалитвенский район г. Белая Калитва</t>
  </si>
  <si>
    <t>Г. Ростов-а-Дону</t>
  </si>
  <si>
    <t>Фатеева Светлана Владиславовна, педагог ИЗО МБУ СОШ √4 г. Белая Калитва</t>
  </si>
  <si>
    <t>liziknikiforova@gmail.com</t>
  </si>
  <si>
    <t>036957</t>
  </si>
  <si>
    <t>МБОУ №77</t>
  </si>
  <si>
    <t>ЗАТО Северск</t>
  </si>
  <si>
    <t>Радченко Валерия Юрьевна, директор и педагог МБУДО "Детская художественная школа №1", Г. Северск</t>
  </si>
  <si>
    <t xml:space="preserve">Давыдова Евгения Михайловна, заместитель директора по учебно-методической работе и педагог  МБУДО "Детская художественная школа №1", Г. Северск </t>
  </si>
  <si>
    <t>Родченкова Наталья Геннадьевна, педагог МБУДО "Детская художественная школа №1", Г. Северск</t>
  </si>
  <si>
    <t>kuzmich-09@list.ru</t>
  </si>
  <si>
    <t>Кузмич</t>
  </si>
  <si>
    <t>Янина</t>
  </si>
  <si>
    <t>8928-968-78-05</t>
  </si>
  <si>
    <t>060708</t>
  </si>
  <si>
    <t>Шишкова Екатерина Дмитриевна, педагог МБУ ДО ДХШ г. Ставрополь</t>
  </si>
  <si>
    <t>yuliya_katerinkina@inbox.ru</t>
  </si>
  <si>
    <t>Катеринкин</t>
  </si>
  <si>
    <t>mar4enkoea101@yandex.ru</t>
  </si>
  <si>
    <t xml:space="preserve">ДАХШААИ ЮФУ </t>
  </si>
  <si>
    <t>Фатеева Светлана Владиславовна, МБОУ СОШ 4, г.Белая Калитва</t>
  </si>
  <si>
    <t>Полковников</t>
  </si>
  <si>
    <t>МБОУ СОШ N5</t>
  </si>
  <si>
    <t>girase@mail.ru</t>
  </si>
  <si>
    <t>Моттаева</t>
  </si>
  <si>
    <t>МВД по КБР</t>
  </si>
  <si>
    <t>МБОУ СОШ N 33</t>
  </si>
  <si>
    <t>Нальчик</t>
  </si>
  <si>
    <t>sofiarezn13@gmail.com</t>
  </si>
  <si>
    <t>Резниченко</t>
  </si>
  <si>
    <t>МБОУ СОШ № 7 им.Н.В.Кузнецова</t>
  </si>
  <si>
    <t>Россия,Краснодарский край</t>
  </si>
  <si>
    <t>Ст.Переправная</t>
  </si>
  <si>
    <t>МБУДО "Мостовская ДШИ"</t>
  </si>
  <si>
    <t>пгт.Мостовской</t>
  </si>
  <si>
    <t>Масленникова Оксана Васильевна, педагог художественных дисциплин МБУДО "Мостовская ДШИ",пгт.Мостовской"</t>
  </si>
  <si>
    <t>nemicevairinka@gmail.com</t>
  </si>
  <si>
    <t>Немичева</t>
  </si>
  <si>
    <t>МБОУ СОШ № 4</t>
  </si>
  <si>
    <t>Школа живописи Фатеевой С.В.</t>
  </si>
  <si>
    <t>Фатеева Светлана Владиславовна , учитель МБОУ СОШ № 4, г.Белая Калитва</t>
  </si>
  <si>
    <t>Отдел ЗАГС г.Азова Ростовской области</t>
  </si>
  <si>
    <t>МБУ СОШ 13</t>
  </si>
  <si>
    <t>Азов</t>
  </si>
  <si>
    <t xml:space="preserve">МБУ ДО ДХШ г. Азова </t>
  </si>
  <si>
    <t xml:space="preserve">Бареян </t>
  </si>
  <si>
    <t xml:space="preserve">Ананьевна </t>
  </si>
  <si>
    <t xml:space="preserve">МБОУ лицей №10 города Ставрополя </t>
  </si>
  <si>
    <t>МБУ ДО "Детская Художественная Школа " г. Ставрополя</t>
  </si>
  <si>
    <t>milana.vinnichenko@ya.ru</t>
  </si>
  <si>
    <t>Виниченко</t>
  </si>
  <si>
    <t>Павлавна</t>
  </si>
  <si>
    <t>МАОУ школа №94</t>
  </si>
  <si>
    <t xml:space="preserve">г.Ростов- на-Дону </t>
  </si>
  <si>
    <t>Коневская Виктория Владимировна педагог детской архитектурно-художественной школы ААИ ЮФУ г. Ростова-на-Дону</t>
  </si>
  <si>
    <t>kookie.sonya@gmail.com</t>
  </si>
  <si>
    <t xml:space="preserve">Хазратова </t>
  </si>
  <si>
    <t xml:space="preserve">Артуровна </t>
  </si>
  <si>
    <t xml:space="preserve">Лисянская </t>
  </si>
  <si>
    <t>Отдел ЗАГС Администрации г.Волгодонска Ростовской области</t>
  </si>
  <si>
    <t>МБУ СОШ №22</t>
  </si>
  <si>
    <t>naida2809@mail.ru</t>
  </si>
  <si>
    <t>Протянова</t>
  </si>
  <si>
    <t>Гимназия №76</t>
  </si>
  <si>
    <t>Тимофеев Евгений Александрович педагог ДАХШ ААИ ЮФУ г. Ростов-на-Дону</t>
  </si>
  <si>
    <t>Тимофеева Екатерина Анатольевна педагог ДАХШ ААИ ЮФУ г. Ростов-на-Дону</t>
  </si>
  <si>
    <t>bugaenkoksenia9@gmail.com</t>
  </si>
  <si>
    <t>Бугаенко</t>
  </si>
  <si>
    <t>ГКОУ РО "Ростовская специальная школа-интернат № 38"</t>
  </si>
  <si>
    <t>miomio.88@mail.ru</t>
  </si>
  <si>
    <t>Кононова</t>
  </si>
  <si>
    <t>8(961)4707400</t>
  </si>
  <si>
    <t>Отдел записи актов гражданского состояния управления записи актов гражданского состояния Ставропольского края по ленинскому району города Ставрополя</t>
  </si>
  <si>
    <t>МБОУ СОШ 50</t>
  </si>
  <si>
    <t>Полякова Ольга Юрьевна , преподаватель в художественной школе (МБУ ДО ДХШ г. Ставрополя)</t>
  </si>
  <si>
    <t>Voskrik@mail.ru</t>
  </si>
  <si>
    <t>Отдел ЗАГС города Батайска Ростовской области</t>
  </si>
  <si>
    <t>МБОУ СОШ №16 г.Батайска Ростовской области</t>
  </si>
  <si>
    <t>г.Батайск</t>
  </si>
  <si>
    <t xml:space="preserve">Тимофеев Евгений Александрович, педагог ДАХШ ААИ ЮФУ </t>
  </si>
  <si>
    <t>detkinao@inbox.ru</t>
  </si>
  <si>
    <t xml:space="preserve">Деткина </t>
  </si>
  <si>
    <t xml:space="preserve">Отдел ЗАГС администрации Советского района г Ростова-на-Дону </t>
  </si>
  <si>
    <t>Miruniel842@gmail.com</t>
  </si>
  <si>
    <t>Викулова</t>
  </si>
  <si>
    <t>Тунгусова Ирина Владимировна, учитель ИЗО МАОУ СОШ N16 г. Томск</t>
  </si>
  <si>
    <t>Самандросова Екатерина Алексеевна, учитель ИЗО МАОУ СОШ №16 г. Томск</t>
  </si>
  <si>
    <t>vorobevila000@gmail.com</t>
  </si>
  <si>
    <t>Воробьёв</t>
  </si>
  <si>
    <t>Глебович</t>
  </si>
  <si>
    <t>8938-143-98-24</t>
  </si>
  <si>
    <t>МБОУ школа №21</t>
  </si>
  <si>
    <t>Менькова Екатерина Александровна, педагог ДАХШ ААИ ЮФУ г. Ростов-на-Дону</t>
  </si>
  <si>
    <t>Курьянова Анна Валентиновна, педагог ДАХШ ААИ ЮФУ</t>
  </si>
  <si>
    <t>katbka.85@mail.ru</t>
  </si>
  <si>
    <t xml:space="preserve">Личко </t>
  </si>
  <si>
    <t xml:space="preserve">Отдел ЗАГС администрации Советского района города Ростова-на-Дону </t>
  </si>
  <si>
    <t>МБОУ Школа 68</t>
  </si>
  <si>
    <t xml:space="preserve">Семейный клуб "Мастерская Чудес" </t>
  </si>
  <si>
    <t xml:space="preserve">Костенко Мирца Валерьевна, педагог "Семейный клуб Мастерская Чудес", г. Ростов-на-Дону </t>
  </si>
  <si>
    <t>МБОУ гимназия №12</t>
  </si>
  <si>
    <t>Детскую архитектурно-художественную школу ААИ ЮФУ</t>
  </si>
  <si>
    <t>uliya-01_88@mail.ru</t>
  </si>
  <si>
    <t xml:space="preserve">Мосиенко </t>
  </si>
  <si>
    <t xml:space="preserve">Отдел ЗАГС администрации советского района,г. Ростова-на-Дону </t>
  </si>
  <si>
    <t xml:space="preserve">Ленинаванская МБОУ СОШ 13 </t>
  </si>
  <si>
    <t xml:space="preserve">Хутор </t>
  </si>
  <si>
    <t>Семейный клуб " Мастерская Чудес"</t>
  </si>
  <si>
    <t>Костенко Мирца Валерьевна, педагог семейного клуба " Мастерская Чудес"</t>
  </si>
  <si>
    <t>semensd19@gmail.com</t>
  </si>
  <si>
    <t>Сушенцов</t>
  </si>
  <si>
    <t>Подготовительные курсы "Мастерская Архитектуры и дизайна"</t>
  </si>
  <si>
    <t>Анжелика Валерьевна Лазарь, педагог подготовительного курса "Мастерская Архитектуры и дизайна"</t>
  </si>
  <si>
    <t>Деева</t>
  </si>
  <si>
    <t xml:space="preserve">ГУ МВД России по Воронежской области </t>
  </si>
  <si>
    <t>Подготовительные курсы ВГТУ</t>
  </si>
  <si>
    <t xml:space="preserve">Россия Томская область </t>
  </si>
  <si>
    <t>korolevanasta777@mail.ru</t>
  </si>
  <si>
    <t xml:space="preserve">Королева </t>
  </si>
  <si>
    <t>МБОУ СОШ №98</t>
  </si>
  <si>
    <t>МБУ ДО "Детская школа искусств №7"</t>
  </si>
  <si>
    <t xml:space="preserve">Москаленко Ирина Михайловна, педагог МБУ ДО "Детская художественная школа №7", г. Воронеж </t>
  </si>
  <si>
    <t xml:space="preserve">Отдел ЗАГС администрации Октябрьского района г. Ростова-на-Дону </t>
  </si>
  <si>
    <t>Х.ленинаван</t>
  </si>
  <si>
    <t>Вильховская Елена Вячеславовна, педагог</t>
  </si>
  <si>
    <t>kaleria4950@gmail.com</t>
  </si>
  <si>
    <t xml:space="preserve">Грецкая </t>
  </si>
  <si>
    <t>МБОУ СОШ 110</t>
  </si>
  <si>
    <t>"Мастерская чудес"</t>
  </si>
  <si>
    <t>Хачикова Кристиана Леонидовна, педагог Семейного клуба"Мастерская чудес"</t>
  </si>
  <si>
    <t>emamasueva@mail.ru</t>
  </si>
  <si>
    <t>Мамасуева</t>
  </si>
  <si>
    <t>МБОУ СОШ 2</t>
  </si>
  <si>
    <t>а. Хатукай</t>
  </si>
  <si>
    <t>Лиманова Татьяна Николаевна, РЦ АХДП ААИ ЮФУ, г. Ростов-на-Дону</t>
  </si>
  <si>
    <t>Федорова Оксана Олеговна, РЦ АХДП ААИ ЮФУ, г. Ростов-на-Дону</t>
  </si>
  <si>
    <t>УМВД России по Калужской области</t>
  </si>
  <si>
    <t>Семейное образование</t>
  </si>
  <si>
    <t>naturelll@list.ru</t>
  </si>
  <si>
    <t>Отдел ЗАГС Железнодорожного района</t>
  </si>
  <si>
    <t>Гладышева Ксения Анатольевна  , педагогДетская архитектурно-художественная школа  ААИ ЮФУ</t>
  </si>
  <si>
    <t>ovveden@yandex.ru</t>
  </si>
  <si>
    <t>Введенская</t>
  </si>
  <si>
    <t>+79867416410</t>
  </si>
  <si>
    <t>МБОУ школа №127</t>
  </si>
  <si>
    <t>brechov@icloud.com</t>
  </si>
  <si>
    <t xml:space="preserve">Брехов </t>
  </si>
  <si>
    <t>Отдел ЗАГС г. Азова Ростовской области</t>
  </si>
  <si>
    <t xml:space="preserve">Россия ростовская область </t>
  </si>
  <si>
    <t>МБУ ДХШ имени И.И.Крылова</t>
  </si>
  <si>
    <t>Миронов Сергей Александрович, педагог МБУ ДХШ имени И. И. Крылова, г. Азов</t>
  </si>
  <si>
    <t>nevmarus@gmail.com</t>
  </si>
  <si>
    <t>Неврюева</t>
  </si>
  <si>
    <t>МБОУ ЛИЦЕЙ N 8</t>
  </si>
  <si>
    <t xml:space="preserve">город Воронеж </t>
  </si>
  <si>
    <t>sintigaevav@mail.ru</t>
  </si>
  <si>
    <t xml:space="preserve">Синтигаева </t>
  </si>
  <si>
    <t xml:space="preserve">984-62-83 </t>
  </si>
  <si>
    <t>МАОУ СОШ №18</t>
  </si>
  <si>
    <t xml:space="preserve">Краснодарский край </t>
  </si>
  <si>
    <t xml:space="preserve">Армавир </t>
  </si>
  <si>
    <t xml:space="preserve">Римкевич Елена Алексеевна, педагог ИЗО МБУ ДО ДШИ "Детская художественная  школа ,г.Армавира </t>
  </si>
  <si>
    <t>kishulga24@gmail.com</t>
  </si>
  <si>
    <t>Шульга</t>
  </si>
  <si>
    <t>МБОУ СОШ № 17</t>
  </si>
  <si>
    <t>Г. Новочеркасск</t>
  </si>
  <si>
    <t>Художественная студия Юлии Давиденко "ХУДОЖКА"</t>
  </si>
  <si>
    <t>Давиденко Юлия Валентиновна, педагог Художественной студии "ХУДОЖКА, Г. Новочеркасск"</t>
  </si>
  <si>
    <t>Фоменко</t>
  </si>
  <si>
    <t>olgabrezhneva2006@mail.ru</t>
  </si>
  <si>
    <t xml:space="preserve">Брежнева </t>
  </si>
  <si>
    <t xml:space="preserve">Ольга </t>
  </si>
  <si>
    <t>+79508402176</t>
  </si>
  <si>
    <t xml:space="preserve">МОБУ СОШ №38 </t>
  </si>
  <si>
    <t xml:space="preserve">г. Таганрог </t>
  </si>
  <si>
    <t>МБУ СОШ 1</t>
  </si>
  <si>
    <t>г.Азов</t>
  </si>
  <si>
    <t>pinocolada77@mail.ru</t>
  </si>
  <si>
    <t xml:space="preserve">Пичунова </t>
  </si>
  <si>
    <t>IHO</t>
  </si>
  <si>
    <t xml:space="preserve">Отделом государственнойрегистрации актов гражданского состояния по городу Константиновка Константиновского горрайонного управления юстиции в Донецкой области </t>
  </si>
  <si>
    <t>МБУ СОШ №49</t>
  </si>
  <si>
    <t>г. Ростов на Дону</t>
  </si>
  <si>
    <t>Башкатова Ирина Ивановна, педагог ДАХШ ААИ ЮФУ</t>
  </si>
  <si>
    <t>daniilvarakyan@gmail.com</t>
  </si>
  <si>
    <t>Варакян</t>
  </si>
  <si>
    <t>МАОУ Гимназия № 52 имени А. А. Печерского</t>
  </si>
  <si>
    <t>Тимофеев Евгений Александрович, педагог ДАХШ ААИ ЮФУ, г.Ростова-на-Дону</t>
  </si>
  <si>
    <t>taya.pilipenko.85@inbox.ru</t>
  </si>
  <si>
    <t>Таиса</t>
  </si>
  <si>
    <t>032096</t>
  </si>
  <si>
    <t>МОБУ лицей №3</t>
  </si>
  <si>
    <t>ДХШ 3</t>
  </si>
  <si>
    <t>Лямина Любовь Борисовна - преподаватель МБУДО г. Сочи ДХШ 3</t>
  </si>
  <si>
    <t>Булих</t>
  </si>
  <si>
    <t>olgamasunova108@gmail.com</t>
  </si>
  <si>
    <t>МБОУ ООШ №31 Им. Г.Л. Ластовицкого</t>
  </si>
  <si>
    <t>Г. Новороссийск, с. Глебовское</t>
  </si>
  <si>
    <t>Кленц Анжелика Вячеславовна, Арт-школа "Гамма", г.Новороссийск</t>
  </si>
  <si>
    <t>pavlovanna75@gmail.com</t>
  </si>
  <si>
    <t xml:space="preserve">УМВД России по Орловской области </t>
  </si>
  <si>
    <t>МБОУ «Лицей 1»</t>
  </si>
  <si>
    <t xml:space="preserve">г. Воронеж  </t>
  </si>
  <si>
    <t>Подготовительные курсы по подготовке к внутренним вступительным испытания ВГТУ</t>
  </si>
  <si>
    <t xml:space="preserve">Инна Ивановна Белоусова, преподаватель черчения подготовительных курсов ВГТУ, г. Воронеж </t>
  </si>
  <si>
    <t xml:space="preserve">Игорь Юрьевич Бебешко, преподаватель рисунка и композиции подготовительных курсов ВГТУ, г. Воронеж </t>
  </si>
  <si>
    <t>marisunc@bk.ru</t>
  </si>
  <si>
    <t>Колпакова</t>
  </si>
  <si>
    <t>8909-417-59-55</t>
  </si>
  <si>
    <t>Бакаева</t>
  </si>
  <si>
    <t>ГУ МВД РОССИИ по Ростовской области</t>
  </si>
  <si>
    <t>МБОУ СШ 13</t>
  </si>
  <si>
    <t>МБУ ДО " Детская художественная школа"</t>
  </si>
  <si>
    <t>Савко Валентина Владимировна, педагог ИЗО МБУ ДО "Детская художественная школа ",г.Волгодонск</t>
  </si>
  <si>
    <t>Митина</t>
  </si>
  <si>
    <t>МБОУ СОШ №15</t>
  </si>
  <si>
    <t xml:space="preserve">г. Батайск </t>
  </si>
  <si>
    <t>kocinckayaTA@yandex.ru</t>
  </si>
  <si>
    <t>Косинская</t>
  </si>
  <si>
    <t>+7 927 500-44-41</t>
  </si>
  <si>
    <t>№ 655162</t>
  </si>
  <si>
    <t>Отдел ЗАГС администрации Котельниковского муниципального района Волгоградской области</t>
  </si>
  <si>
    <t>МКОУ СШ №2</t>
  </si>
  <si>
    <t xml:space="preserve">Россия, Волгоградская область, Котельниковский район </t>
  </si>
  <si>
    <t>МКОУ ДО "ЦДТ"</t>
  </si>
  <si>
    <t>Россия, Волгоградская область, Котельниковский район</t>
  </si>
  <si>
    <t>Старостина Светлана Викторовна, педагог МКОУ ДО "ЦДТ"  г. Котельниково</t>
  </si>
  <si>
    <t>DreshpakLy@yandex.ru</t>
  </si>
  <si>
    <t xml:space="preserve">Дрешпак </t>
  </si>
  <si>
    <t xml:space="preserve">МБОУ СОШ 14 города Азова </t>
  </si>
  <si>
    <t xml:space="preserve">Город Азов </t>
  </si>
  <si>
    <t>Муниципальное бюджетное учреждение дополнительного образования Детская художественная школа имени И. И. Крылова г. Азова</t>
  </si>
  <si>
    <t xml:space="preserve">Цыбулина Нелли Игоревна, преподаватель живописи, рисунка. ДХШ Имени И. И. Крылова г. Азов </t>
  </si>
  <si>
    <t xml:space="preserve">Лысенко Галина Александровна, преподаватель истории изобразительного искусства. Пусть ДХШ Имени И. И. Крылова г. Азов </t>
  </si>
  <si>
    <t>sofya.ts1602@gmail.com</t>
  </si>
  <si>
    <t>Цыба</t>
  </si>
  <si>
    <t>alexkhayminova@gmail.com</t>
  </si>
  <si>
    <t>Хайминова</t>
  </si>
  <si>
    <t>МБОУ "Гимназия № 14"</t>
  </si>
  <si>
    <t>Коневская Виктория Владимировна  педагог ДАХШ ЮФУ г. Ростов-на-Дону</t>
  </si>
  <si>
    <t>tatiana.kolodkina@yandex.ru</t>
  </si>
  <si>
    <t>УМВД России по Кировской области</t>
  </si>
  <si>
    <t>МОАУ "Лицей №21"</t>
  </si>
  <si>
    <t>Кировская область</t>
  </si>
  <si>
    <t>г. Киров</t>
  </si>
  <si>
    <t>МОАУ ДО ДДТ "Вдохновение" г. Киров</t>
  </si>
  <si>
    <t>Колодкина Татьяна Евгениевна</t>
  </si>
  <si>
    <t>Веселкова Мелания Владиславовна</t>
  </si>
  <si>
    <t>Демьяненко</t>
  </si>
  <si>
    <t>irina130685@mail.ru</t>
  </si>
  <si>
    <t>Климова</t>
  </si>
  <si>
    <t>Отделом ЗАГС управления ЗАГС Ставропольского края по г. Ставрополю</t>
  </si>
  <si>
    <t>МБОУ СОШ 18</t>
  </si>
  <si>
    <t>Детская художественная школа</t>
  </si>
  <si>
    <t>Полякова Ольга Юрьевна, педагог Детская художественная школа, г. Ставрополь</t>
  </si>
  <si>
    <t>Katranelena87@mail.ru</t>
  </si>
  <si>
    <t>Гадзина</t>
  </si>
  <si>
    <t>+79788426096</t>
  </si>
  <si>
    <t>МБОУ ЯСШ № 6</t>
  </si>
  <si>
    <t>г. Ялта</t>
  </si>
  <si>
    <t>eve.batyan@gmail.com</t>
  </si>
  <si>
    <t>Батян</t>
  </si>
  <si>
    <t>ГУ МВД России по Росстовской облости</t>
  </si>
  <si>
    <t>МАОУ Классический лицей №1</t>
  </si>
  <si>
    <t>pomidorkiiluchok@yandex.ru</t>
  </si>
  <si>
    <t>МБОУ «Школа №6»</t>
  </si>
  <si>
    <t>Ярославович</t>
  </si>
  <si>
    <t>ГУ МВД России по Челябинской области</t>
  </si>
  <si>
    <t xml:space="preserve">Россия, Челябинская область </t>
  </si>
  <si>
    <t>г. Челябинск</t>
  </si>
  <si>
    <t>Kikot-17@mail.ru</t>
  </si>
  <si>
    <t>Кикот</t>
  </si>
  <si>
    <t>МБОУ ОЦ "Содружество"</t>
  </si>
  <si>
    <t>МКУДО ДШИ № 7</t>
  </si>
  <si>
    <t>Митасова Ирина Михайловна, педагог МКУДО ДШИ № 7, г. Воронеж</t>
  </si>
  <si>
    <t>Кротенко</t>
  </si>
  <si>
    <t>МОУ СОШ №5</t>
  </si>
  <si>
    <t>г. Миллерово</t>
  </si>
  <si>
    <t>МБОУ ДО ЦДТ "Изостудия"</t>
  </si>
  <si>
    <t>e_oldyreva@mail.ru</t>
  </si>
  <si>
    <t>Олдырева</t>
  </si>
  <si>
    <t>МАОУ СОШ № 37</t>
  </si>
  <si>
    <t>г. Таганрог</t>
  </si>
  <si>
    <t>Орехов Николай Власович, преподаватель подготовительных курсов ААИ ЮФУ, г. Ростов-на-Дону</t>
  </si>
  <si>
    <t>Курманаевская Наталья Алексеевна, преподаватель подготовительных курсов ААИ ЮФУ, г. Ростов-на-Дону</t>
  </si>
  <si>
    <t>Косивцов Дмитрий Борисович, преподаватель подготовительных курсов ААИ ЮФУ, г. Ростов-на-Дону</t>
  </si>
  <si>
    <t>Хаустова</t>
  </si>
  <si>
    <t>I-ИР</t>
  </si>
  <si>
    <t>Ленинское подразделение Кировского городского отдела ЗАГС Кировской области Российской Федерации</t>
  </si>
  <si>
    <t xml:space="preserve">МБОУ СОШ №27 </t>
  </si>
  <si>
    <t>Колодкина Татьяна Евгениевна педагог МОАУ ДО ДДТ "Вдохновение" г. Кирова</t>
  </si>
  <si>
    <t>Веселкова Мелания Владиславовна педагог МОАУ ДО ДДТ "Вдохновение" г. Кирова</t>
  </si>
  <si>
    <t>Орлёнок</t>
  </si>
  <si>
    <t>МАОУ Гимназия 8</t>
  </si>
  <si>
    <t>г. Ангарск</t>
  </si>
  <si>
    <t>ДШИ 1</t>
  </si>
  <si>
    <t xml:space="preserve">МБОУ СОШ №26 </t>
  </si>
  <si>
    <t>Сысолятина</t>
  </si>
  <si>
    <t>Суворова</t>
  </si>
  <si>
    <t>Тараскин</t>
  </si>
  <si>
    <t>Мытищинское управление ЗАГС Главного управления ЗАГС Московской области</t>
  </si>
  <si>
    <t>КОГОАУ "Вятская гуманитарная гимназия с углубленным изучением английского языка"</t>
  </si>
  <si>
    <t xml:space="preserve">Аделина </t>
  </si>
  <si>
    <t>Колышницына</t>
  </si>
  <si>
    <t xml:space="preserve">МБОУ СОШ №47 </t>
  </si>
  <si>
    <t>Самира</t>
  </si>
  <si>
    <t>Протасов</t>
  </si>
  <si>
    <t xml:space="preserve">МБОУ СОШ №52 </t>
  </si>
  <si>
    <t>Утробина</t>
  </si>
  <si>
    <t>Кротких</t>
  </si>
  <si>
    <t>Зимирева</t>
  </si>
  <si>
    <t>Габдрахманова</t>
  </si>
  <si>
    <t>lonshakovakeit@yandex.ru</t>
  </si>
  <si>
    <t>Лоншакова</t>
  </si>
  <si>
    <t>+7 909 406 00 80</t>
  </si>
  <si>
    <t>№ 672174</t>
  </si>
  <si>
    <t>Городской(Кировский) отдел ЗАГС г.Ростова-на-Дону</t>
  </si>
  <si>
    <t>"МАОУ" №27</t>
  </si>
  <si>
    <t>Костенко Мирца Валерьевна,педагог ИЗО семейный клуб "Мастерская чудес" г.Ростов-на-Дон</t>
  </si>
  <si>
    <t>Давыдюк</t>
  </si>
  <si>
    <t>МОАУ СОШ №8</t>
  </si>
  <si>
    <t>ann.yatmanovaGG@gmail.com</t>
  </si>
  <si>
    <t>Ятманова</t>
  </si>
  <si>
    <t>Лицей № 84 имени В. А. Власова</t>
  </si>
  <si>
    <t>Лазарь Анжелика Валерьевна, Архитектор-преподаватель Мастерской детского творчества "Архитектура и дизайн", г. Новокузнецк</t>
  </si>
  <si>
    <t>bodrovairina2007@yandex.ru</t>
  </si>
  <si>
    <t>Бодрова</t>
  </si>
  <si>
    <t>МБОУ "Школа №101 им. Е.Е. Дейч"</t>
  </si>
  <si>
    <t>dudchenko.yana07@gmail.com</t>
  </si>
  <si>
    <t>Дудченко</t>
  </si>
  <si>
    <t>8905-425-13-57</t>
  </si>
  <si>
    <t>МАОУ «Лицей №11»</t>
  </si>
  <si>
    <t xml:space="preserve">Кириленко Ольга Юрьевна, доцент, г. Ростов-на-Дону </t>
  </si>
  <si>
    <t>mimi23082012@mail.ru</t>
  </si>
  <si>
    <t xml:space="preserve">Честных </t>
  </si>
  <si>
    <t>+79896325281</t>
  </si>
  <si>
    <t xml:space="preserve">Отдел ЗАГС администрации Ленинского района г. Ростов-на-Дону </t>
  </si>
  <si>
    <t xml:space="preserve">МБО СОШ 2 </t>
  </si>
  <si>
    <t>Аксай</t>
  </si>
  <si>
    <t>Алексеева Ирина Викторовна</t>
  </si>
  <si>
    <t xml:space="preserve">Алексеева Ирина Викторовна </t>
  </si>
  <si>
    <t>luda198926@mail.ru</t>
  </si>
  <si>
    <t>Дьяченко</t>
  </si>
  <si>
    <t>Отдел Загс администрации Аксайского района Ростовской области</t>
  </si>
  <si>
    <t>МБОУ СОШ4</t>
  </si>
  <si>
    <t>ЮФУ г.Ростов-на-Дону Алексеева Ирина Викторовна</t>
  </si>
  <si>
    <t>fomenkovera38@gmail.com</t>
  </si>
  <si>
    <t xml:space="preserve">Фоменко </t>
  </si>
  <si>
    <t xml:space="preserve">Наталья Алексеевна Курманаевская, педагог подготовительных курсов ААИ ЮФУ, г. Ростов-на-Дону </t>
  </si>
  <si>
    <t xml:space="preserve">Марина Владимировна Фёдорова, педагог подготовительных курсов ААИ ЮФУ, г. Ростов-на-Дону </t>
  </si>
  <si>
    <t xml:space="preserve">Николай Власович Орехов, педагог подготовительных курсов ААИ ЮФУ, г. Ростов-на-Дону </t>
  </si>
  <si>
    <t>rudovamaria388@gmail.com</t>
  </si>
  <si>
    <t>Рудова</t>
  </si>
  <si>
    <t>МБОУ «Школа 105»</t>
  </si>
  <si>
    <t xml:space="preserve">Злата </t>
  </si>
  <si>
    <t>МБУ ДО ДДЮТ г. Армавира</t>
  </si>
  <si>
    <t xml:space="preserve">Г. Армавир </t>
  </si>
  <si>
    <t>kolganova-24-rus@mail.ru</t>
  </si>
  <si>
    <t>Колганова</t>
  </si>
  <si>
    <t>ХШ Ритм</t>
  </si>
  <si>
    <t>Махов Вячеслав Юрьевич, педагог ХШ "Ритм", г. Волжский</t>
  </si>
  <si>
    <t>Ananina070807@gmail.com</t>
  </si>
  <si>
    <t xml:space="preserve">Ананина </t>
  </si>
  <si>
    <t>МКОУ Терновская СОШ №2</t>
  </si>
  <si>
    <t>с. Терновка</t>
  </si>
  <si>
    <t xml:space="preserve">Гладких </t>
  </si>
  <si>
    <t>Mariabegaikina@yandex.ru</t>
  </si>
  <si>
    <t>Бегайкина</t>
  </si>
  <si>
    <t>agata09032009@gmail.com</t>
  </si>
  <si>
    <t xml:space="preserve">Довжанская </t>
  </si>
  <si>
    <t>МБОУСОШ 9</t>
  </si>
  <si>
    <t>Россия, Октябрьский район</t>
  </si>
  <si>
    <t xml:space="preserve">п. Нижнедонской </t>
  </si>
  <si>
    <t>г. Шахты</t>
  </si>
  <si>
    <t>Мельник Надежда Викторовна МБУ ДО г. Шахты «Детская школа искусств» структурное подразделение Центр Искусств им. В.А. Серова</t>
  </si>
  <si>
    <t>lantsovamary34@gmail.com</t>
  </si>
  <si>
    <t>Ланцова</t>
  </si>
  <si>
    <t>ГУ МВД России по волгоградской области</t>
  </si>
  <si>
    <t>Р. П. Городище</t>
  </si>
  <si>
    <t>МБУ ДО ГДШИ</t>
  </si>
  <si>
    <t xml:space="preserve">Фатеева Евгения Владимировна, педагог МБУ ДО ГДШИ, р. п. Городище </t>
  </si>
  <si>
    <t>azmagulovamilena08@gmail.com</t>
  </si>
  <si>
    <t>Азмагулова</t>
  </si>
  <si>
    <t>МБОУ ВСОШ №2</t>
  </si>
  <si>
    <t>п. Весёлый</t>
  </si>
  <si>
    <t>МБОУ Веселовская СОШ № 1 пос. Весёлый, Весёловский район</t>
  </si>
  <si>
    <t>zhenyavarn@gmail.com</t>
  </si>
  <si>
    <t>Варнавская</t>
  </si>
  <si>
    <t>МБОУ Гимназия №1</t>
  </si>
  <si>
    <t xml:space="preserve">Зерноград </t>
  </si>
  <si>
    <t xml:space="preserve">Трегуб Анастасия Александровна, педагог ДАХШ ААИ ЮФУ, г. Зерноград </t>
  </si>
  <si>
    <t>karnaukh-1983@mail.ru</t>
  </si>
  <si>
    <t xml:space="preserve">Карнаух </t>
  </si>
  <si>
    <t>МБОУ СОШ N2</t>
  </si>
  <si>
    <t>Алексеева Ирина Викторовна, педагог Аксайского отделения ДАХШ ААИ ЮФУ</t>
  </si>
  <si>
    <t>PLYTTL@yandex.ru</t>
  </si>
  <si>
    <t>Панов</t>
  </si>
  <si>
    <t>Мирон</t>
  </si>
  <si>
    <t>МБОУ Лицей 6</t>
  </si>
  <si>
    <t>Г.Шахты</t>
  </si>
  <si>
    <t>olgaustim@bk.ru</t>
  </si>
  <si>
    <t>Устименко</t>
  </si>
  <si>
    <t>+79381591424</t>
  </si>
  <si>
    <t xml:space="preserve">МБОУ Гимназия 21 </t>
  </si>
  <si>
    <t>Кирилленко Ольга Юрьевна, ДАХШ ААИ ЮФУ</t>
  </si>
  <si>
    <t>ГУ МВД по Краснодарскому краю</t>
  </si>
  <si>
    <t>МАОУ СОШ №9</t>
  </si>
  <si>
    <t>Г. Армавир</t>
  </si>
  <si>
    <t>mpuglovkina@gmail.com</t>
  </si>
  <si>
    <t>Пуголовкина</t>
  </si>
  <si>
    <t>МАОУ "ШКОЛА №5"</t>
  </si>
  <si>
    <t xml:space="preserve">Подготовительные курсы ЮРМАИиА </t>
  </si>
  <si>
    <t>lesnyak.diana@list.ru</t>
  </si>
  <si>
    <t>Лесняк</t>
  </si>
  <si>
    <t>ДХШ им. И.И. Крылова</t>
  </si>
  <si>
    <t>Миронов Сергей Александрович</t>
  </si>
  <si>
    <t>polina240420@gmail.com</t>
  </si>
  <si>
    <t xml:space="preserve">Пушкарёва </t>
  </si>
  <si>
    <t xml:space="preserve">МБОУ СОШ №42 </t>
  </si>
  <si>
    <t>г.Шахты</t>
  </si>
  <si>
    <t>МБУ ДО города Шахты "Детская школа искусств" структурное подразделение Центр искусств В.А. Серова</t>
  </si>
  <si>
    <t>Мельник Надежда Викторовна, педагог МБУ ДО города Шахты "Детская школа искусств" структурное подразделение Центр искусств В.А. Серова</t>
  </si>
  <si>
    <t>reshetova.veronica@mail.ru</t>
  </si>
  <si>
    <t>Решетова</t>
  </si>
  <si>
    <t>8927-047-81-28</t>
  </si>
  <si>
    <t>МБОУ " ЦО - Гимназия 57 " Приятжение"</t>
  </si>
  <si>
    <t>ДХШ №2</t>
  </si>
  <si>
    <t>ekaterina_ryabykh@mail.ru</t>
  </si>
  <si>
    <t>Рябых</t>
  </si>
  <si>
    <t>МАОУ СОШ N 1 "Школа Сколково-Тамбов"</t>
  </si>
  <si>
    <t>МБОУ ДО "ДХШ N 2 ПДИ имени В.Д. Поленова"</t>
  </si>
  <si>
    <t>Рогожкина Лариса Стефановна, педагог МБОУ ДО "ДХШ N 2 ПДО имени В.Д. Поленова"</t>
  </si>
  <si>
    <t>Гавиилов Олег Алексеевич, педагог МБОУ ДО "ДХШ N 2 ПДИ имени А.Д. Поленова", г. Тамбов</t>
  </si>
  <si>
    <t>Милосердова Елена Олеговна, педагог МБОУ ДО "ДХШ N 2ПДИ имени В.Д. Поленова"</t>
  </si>
  <si>
    <t>ekaterinakajzer9@gmail.com</t>
  </si>
  <si>
    <t>Стифеева</t>
  </si>
  <si>
    <t>Отдел ЗАГС Пролетарского района г. Ростова-на-Дону</t>
  </si>
  <si>
    <t>МБОУ "Лицей №13"</t>
  </si>
  <si>
    <t>г Ростов-на-Дону</t>
  </si>
  <si>
    <t>Коневская Виктория Владимировна</t>
  </si>
  <si>
    <t xml:space="preserve">Хоменко </t>
  </si>
  <si>
    <t>ГУ МВД РОССИИ по Ростовской обл г. Волгодонск</t>
  </si>
  <si>
    <t xml:space="preserve">Волгодонск </t>
  </si>
  <si>
    <t xml:space="preserve">МБУ ДО ДХШ г. Волгодонска </t>
  </si>
  <si>
    <t xml:space="preserve">Скворцова Елена Семёновна, педагог Изо МБУ ДО ДХШ г. Волгодонска </t>
  </si>
  <si>
    <t>Ткачева</t>
  </si>
  <si>
    <t xml:space="preserve">ГУ МВД РОССИИ по Ростовской обл г. Волгодонска </t>
  </si>
  <si>
    <t xml:space="preserve">Александр </t>
  </si>
  <si>
    <t>МБОУ СШ №18</t>
  </si>
  <si>
    <t>ekaterina.panfilova.10@inbox.ru</t>
  </si>
  <si>
    <t xml:space="preserve">Панфилова </t>
  </si>
  <si>
    <t>Ростовская область, город Азов</t>
  </si>
  <si>
    <t xml:space="preserve">Г.Азов, Ростовская область </t>
  </si>
  <si>
    <t>Сергей Александрович Миронов, педагог МБУ ДО ДХШ г. Азова</t>
  </si>
  <si>
    <t>Сергей Александрович Сергей Александрович Миронов, педагог МБУ ДО ДХШ г. Азова</t>
  </si>
  <si>
    <t>Сергей Александрович Сергей Александрович Сергей Александрович Миронов, педагог МБУ ДО ДХШ г. Азова</t>
  </si>
  <si>
    <t>katerinazemko@bk.ru</t>
  </si>
  <si>
    <t>Земко</t>
  </si>
  <si>
    <t>МАОУ Школа 22</t>
  </si>
  <si>
    <t>Алексеева Ирина Викторовна, педагог ДАХШ ААИ ЮФУ</t>
  </si>
  <si>
    <t>МБОУ «Школа № 22»</t>
  </si>
  <si>
    <t xml:space="preserve">Ярослав </t>
  </si>
  <si>
    <t>burdakinav@gmail.com</t>
  </si>
  <si>
    <t xml:space="preserve">Бурдакина </t>
  </si>
  <si>
    <t>МБОУ СОШ № 24 имени В.Г.Столля</t>
  </si>
  <si>
    <t>Макрушин</t>
  </si>
  <si>
    <t xml:space="preserve">Евгений </t>
  </si>
  <si>
    <t xml:space="preserve">ОАНО СОШ "Пената" </t>
  </si>
  <si>
    <t>nastakatrusa680@gmail.com</t>
  </si>
  <si>
    <t>Катруша</t>
  </si>
  <si>
    <t>МБОУ Лицей №65</t>
  </si>
  <si>
    <t>Воронеж</t>
  </si>
  <si>
    <t>savostina.marina.1986@mail.ru</t>
  </si>
  <si>
    <t xml:space="preserve">Савостина </t>
  </si>
  <si>
    <t>Мбусош</t>
  </si>
  <si>
    <t>Г. Зерноград</t>
  </si>
  <si>
    <t>Дахш</t>
  </si>
  <si>
    <t>Г зерногад</t>
  </si>
  <si>
    <t xml:space="preserve">Устенко лилия Александровна ДАХШ </t>
  </si>
  <si>
    <t>leno9081946662@gmail.com</t>
  </si>
  <si>
    <t xml:space="preserve">Горбачева </t>
  </si>
  <si>
    <t xml:space="preserve">Отдел ЗАГС города Батайска Ростовской области </t>
  </si>
  <si>
    <t xml:space="preserve">МБУ ДО ДДТ г Батайска </t>
  </si>
  <si>
    <t xml:space="preserve"> Г.Батайск </t>
  </si>
  <si>
    <t>МБУ ДО ДДТ г.Батайска</t>
  </si>
  <si>
    <t>Г.Батайск</t>
  </si>
  <si>
    <t xml:space="preserve">МБУ ДО ДДТ г.Батайск Педагог Позднякова М.М. </t>
  </si>
  <si>
    <t>МБУ ДО ДДТ г.Батайска Педагог Позднякова М .М</t>
  </si>
  <si>
    <t xml:space="preserve">Позднякова Маргарита Михайловна педагог МБУ  ДО ДДТ г.Батайска </t>
  </si>
  <si>
    <t>anastasiadontsova11@gmail.com</t>
  </si>
  <si>
    <t>Донцова</t>
  </si>
  <si>
    <t xml:space="preserve">Отдел ЗАГС Пролетарского района Ростовской области </t>
  </si>
  <si>
    <t>МАОУ школа №22</t>
  </si>
  <si>
    <t xml:space="preserve"> Г. Ростов-на-Дону</t>
  </si>
  <si>
    <t>Алексеева Ирина Викторовна, профессор кафедры теории и практики изобразительного искусства академии архитектуры и искусств ЮФУ, ДАХШ ААИ ЮФУ, г. Ростов-на-Дону</t>
  </si>
  <si>
    <t>Varya.bochalova@mail.ru</t>
  </si>
  <si>
    <t xml:space="preserve">Бочалова </t>
  </si>
  <si>
    <t xml:space="preserve">МАОУ Школа №22  имени дважды Героя Советского Союза Баграмяна И.Х </t>
  </si>
  <si>
    <t>Алексеева Ирина Викторона, преподаватель в отделении ДАХШ ААИ ЮФУ Г.Аксай</t>
  </si>
  <si>
    <t>dshikamensk@yandex.ru</t>
  </si>
  <si>
    <t>ГУ МВД России по РО</t>
  </si>
  <si>
    <t>МБОУ ДО "ДШИ им.Я.Д.Минченкова"</t>
  </si>
  <si>
    <t>г.Каменск-Шахтинский</t>
  </si>
  <si>
    <t>Ульянич Любовь Ивановна, преподаватель МБОУ ДО "ДШИ им.Я.Д.Минченкова"</t>
  </si>
  <si>
    <t xml:space="preserve">Шворень </t>
  </si>
  <si>
    <t>Ариана</t>
  </si>
  <si>
    <t>Сущенко</t>
  </si>
  <si>
    <t>Дегтярева Надежда Григорьевна, преподаватель МБОУ ДО "ДШИ им.Я.Д.Минченкова"</t>
  </si>
  <si>
    <t>088410</t>
  </si>
  <si>
    <t>Михайлова Галина Александровна, преподаватель МБОУ ДО "ДШИ им.Я.Д.Минченкова"</t>
  </si>
  <si>
    <t>alla.allik@yandex.ru</t>
  </si>
  <si>
    <t>МАОУ Школа №22</t>
  </si>
  <si>
    <t>МБОУ Лицей №5</t>
  </si>
  <si>
    <t>Полторапавлова Наталья Алексеевна, преподаватель МБОУ ДО "ДШИ им.Я.Д.Минченкова"</t>
  </si>
  <si>
    <t>samkati777@yandex.ru</t>
  </si>
  <si>
    <t>Самощенко</t>
  </si>
  <si>
    <t>МБОУ "Школа 113"</t>
  </si>
  <si>
    <t>Лютикова Анастасия Александровна, педагог РЦ АХДП ААИ ЮФУ, г. Ростов-на-Дону</t>
  </si>
  <si>
    <t>2441684@list.ru</t>
  </si>
  <si>
    <t>Яворовская</t>
  </si>
  <si>
    <t>МБОУ Гимназия N 34</t>
  </si>
  <si>
    <t>Масалова Е.В. доцент кафедры рисунка ААИ ЮФУ</t>
  </si>
  <si>
    <t>Еремин Е.В. Профессор кафедры теории и практики изобразительного искусства ААИ ЮФУ</t>
  </si>
  <si>
    <t>Никитина И.Е. - педагог ААИ ЮФУ</t>
  </si>
  <si>
    <t>gerasimenkoira03@gmail.com</t>
  </si>
  <si>
    <t>038912</t>
  </si>
  <si>
    <t xml:space="preserve">МБОУ СОШ №13 </t>
  </si>
  <si>
    <t>Россия, Краснодарский край, Каневской район</t>
  </si>
  <si>
    <t xml:space="preserve">ст. Привольная </t>
  </si>
  <si>
    <t>подготовительные курсы ДГТУ</t>
  </si>
  <si>
    <t>oksana_rnd@inbox.ru</t>
  </si>
  <si>
    <t>Черноусов</t>
  </si>
  <si>
    <t xml:space="preserve">III AH </t>
  </si>
  <si>
    <t>Отдел ЗАГС Администрации Аксайского района Ростовской области</t>
  </si>
  <si>
    <t>МБОУ СОШ №4 г. Аксай</t>
  </si>
  <si>
    <t>Алексеева И.В. преподаватель ДАХШ ААИ ЮФУ</t>
  </si>
  <si>
    <t>0122</t>
  </si>
  <si>
    <t xml:space="preserve">Россия, Алтайский край </t>
  </si>
  <si>
    <t>ААИ ЮФУ</t>
  </si>
  <si>
    <t>Долгова</t>
  </si>
  <si>
    <t>Штепа</t>
  </si>
  <si>
    <t xml:space="preserve">ДХШ им. И.И.Крылова  </t>
  </si>
  <si>
    <t>loginoff0427@gmail.com</t>
  </si>
  <si>
    <t>Логинова</t>
  </si>
  <si>
    <t>8988-570-80-40</t>
  </si>
  <si>
    <t>610-015</t>
  </si>
  <si>
    <t>Чубанова Анна Алехановна, педагог регионального центра архитектурно-художественнной довузовской подготовки ААИ ЮФУ, г. Ростов-на-Дону</t>
  </si>
  <si>
    <t xml:space="preserve">Денисова Елена Александровна, педагог регионального центра архитектурно-художественнной довузовской подготовки ААИ ЮФУ, г. Ростов-на-Донуг </t>
  </si>
  <si>
    <t>Никитина И.Е., педагог регионального центра архитектурно-художественнной довузовской подготовки ААИ ЮФУ, г. Ростов-на-Дону</t>
  </si>
  <si>
    <t>ekaterinasergeevnam@mail.ru</t>
  </si>
  <si>
    <t>Могилёва</t>
  </si>
  <si>
    <t>МАОУ №10</t>
  </si>
  <si>
    <t>Денисова Елена Александровна, педагог регионального архитектурно-художественной довузовской подготовки ААИ ЮФУ, г. Ростов-на-дону</t>
  </si>
  <si>
    <t>Чубанова Анна Алехановна, педагог регионального центра архитектурно-художественной довузовской подготовки ААИ ЮФУ, г. Ростова-на-Дону</t>
  </si>
  <si>
    <t>Никитина И.Е., педагог регионального центра архитектурно-художественной довузовской подготовки ААИ ЮФУ, г. Ростов-на-дону</t>
  </si>
  <si>
    <t>lizagolovatova11@gmail.com</t>
  </si>
  <si>
    <t>Головатова</t>
  </si>
  <si>
    <t xml:space="preserve">МБОУ СОШ УИОП </t>
  </si>
  <si>
    <t>Трегуб Анастасия Александровна, педагог ДАХШ ААИ ЮФУ, г. Зерноград</t>
  </si>
  <si>
    <t>Детская художественная школа г. Волжского</t>
  </si>
  <si>
    <t>nunedrazyan86@gmail.com</t>
  </si>
  <si>
    <t>Дразян</t>
  </si>
  <si>
    <t xml:space="preserve">Отдел ЗАГС шахты </t>
  </si>
  <si>
    <t>Мбу сош N 22</t>
  </si>
  <si>
    <t xml:space="preserve">Ростов на дану </t>
  </si>
  <si>
    <t>Алексеева Ирина Викторовна профессор кафедры Тип Изо ,руководитель отделения ДАХШ ААИ ЮФУ жк Вересаева</t>
  </si>
  <si>
    <t>Ek.detsko@yandex.ru</t>
  </si>
  <si>
    <t xml:space="preserve">Децко </t>
  </si>
  <si>
    <t>Гимназия №12</t>
  </si>
  <si>
    <t>alexdreeva@yandex.ru</t>
  </si>
  <si>
    <t>Дреева</t>
  </si>
  <si>
    <t>016728</t>
  </si>
  <si>
    <t>Алексеева Ирина Викторовна педагог Детскую архитектурно-художественную Академии архитектуры и искусств ЮФУ г. Ростов-на-Дону</t>
  </si>
  <si>
    <t>Тимофеев Евгений Александрович педагог Детскую архитектурно-художественную Академии архитектуры и искусств ЮФУ г. Ростов-на-Дону</t>
  </si>
  <si>
    <t>koffbreywood@gmail.com</t>
  </si>
  <si>
    <t>+79621558223</t>
  </si>
  <si>
    <t>ayagnish@mail.ru</t>
  </si>
  <si>
    <t>Ягниш</t>
  </si>
  <si>
    <t xml:space="preserve">МБОУ АР Гимназия №3 </t>
  </si>
  <si>
    <t xml:space="preserve">Алексеева Ирина Викторовна, педагог ДАХШ ААИ ЮФУ в г. Аксае </t>
  </si>
  <si>
    <t>9085112631@mail.ru</t>
  </si>
  <si>
    <t>Иванкова</t>
  </si>
  <si>
    <t>Отдел ЗАГС Ворошиловского района города Ростова-на-Дону</t>
  </si>
  <si>
    <t>МБОУ Школа 22</t>
  </si>
  <si>
    <t>Ростов-наДону</t>
  </si>
  <si>
    <t>МБУ СОШ №26</t>
  </si>
  <si>
    <t>г. Дзержинск</t>
  </si>
  <si>
    <t>burlachenkoulyana1@gmail.com</t>
  </si>
  <si>
    <t>Бурлаченко</t>
  </si>
  <si>
    <t xml:space="preserve">Поселок Шолоховский </t>
  </si>
  <si>
    <t>Школа живописи Светланы Фатеевой</t>
  </si>
  <si>
    <t>Город Белая Калитва</t>
  </si>
  <si>
    <t>Фатеева Светлана Владиславовна, педагог "Школа живописи Светланы Фатеевой", г. Белая Калитва</t>
  </si>
  <si>
    <t>baturina.rvl@yandex.ru</t>
  </si>
  <si>
    <t>Батурина</t>
  </si>
  <si>
    <t>Отдел записи актов гражданского состояния администрации Октябрьского района города Ростова-на-Дону</t>
  </si>
  <si>
    <t xml:space="preserve">Гимназия N3 </t>
  </si>
  <si>
    <t>Алексеева Ирина Викторовна , преподаватель ДАХШ ААИ ЮФУ</t>
  </si>
  <si>
    <t>alinanam20070507@gmail.com</t>
  </si>
  <si>
    <t>Нам</t>
  </si>
  <si>
    <t>Россия, Ростов-на-Дону</t>
  </si>
  <si>
    <t>Адександровна</t>
  </si>
  <si>
    <t>г. Пермь</t>
  </si>
  <si>
    <t>Спиридонова</t>
  </si>
  <si>
    <t>Подготовительные курсы ННГАСУ</t>
  </si>
  <si>
    <t>veronika.mironova228@icloud.com</t>
  </si>
  <si>
    <t>Миронова</t>
  </si>
  <si>
    <t>МАОУ СОШ 30</t>
  </si>
  <si>
    <t xml:space="preserve">Россия, Тамбовская область </t>
  </si>
  <si>
    <t xml:space="preserve">г. Тамбов </t>
  </si>
  <si>
    <t>МБОУ ДО "ДХШ Nº 2 ПДИ имени В.Д. Поленова"</t>
  </si>
  <si>
    <t xml:space="preserve">Ксения Михайловна Савельева, педагог МБОУ ДО "ДХШ Nº 2 ПДИ имени В.Д. Поленова", г. Тамбов </t>
  </si>
  <si>
    <t xml:space="preserve">Варвара Анатольевна Гурова, педагог МБОУ ДО "ДХШ Nº 2 ПДИ имени В.Д. Поленова", г. Тамбов </t>
  </si>
  <si>
    <t xml:space="preserve">Алла Владимировна Леонова, педагог МБОУ ДО "ДХШ Nº 2 ПДИ имени В.Д. Поленова", г. Тамбов </t>
  </si>
  <si>
    <t>Золотухина</t>
  </si>
  <si>
    <t>profm.2000@mail.ru</t>
  </si>
  <si>
    <t xml:space="preserve">Украинцева </t>
  </si>
  <si>
    <t xml:space="preserve">Отдел ЗАГС Администрации Аксайского района Ростовской области </t>
  </si>
  <si>
    <t>МБОУ Лицей 1 г.Аксай</t>
  </si>
  <si>
    <t xml:space="preserve">Г.Аксай </t>
  </si>
  <si>
    <t xml:space="preserve">г.Аксай </t>
  </si>
  <si>
    <t>Струкова</t>
  </si>
  <si>
    <t>МБОУ СОШ № 1 с УИОП</t>
  </si>
  <si>
    <t>bkris230808@gmail.com</t>
  </si>
  <si>
    <t>Бабченко</t>
  </si>
  <si>
    <t>046055</t>
  </si>
  <si>
    <t>МОБУ СОШ №3</t>
  </si>
  <si>
    <t>Половинка</t>
  </si>
  <si>
    <t>МБОУ Школа №23</t>
  </si>
  <si>
    <t>kravtsovayunna@gmail.com</t>
  </si>
  <si>
    <t xml:space="preserve">Юнна </t>
  </si>
  <si>
    <t xml:space="preserve">Юлиановна </t>
  </si>
  <si>
    <t>056581</t>
  </si>
  <si>
    <t>МБОУ Лицей 23</t>
  </si>
  <si>
    <t>Российская Федерация ,Ставропольский край, Ставрополь</t>
  </si>
  <si>
    <t>Российская Федерации, Ставропольский край, Ставрополь</t>
  </si>
  <si>
    <t xml:space="preserve">Голубева Людмила Васильевна, педагог ИЗО МБУ ДО "Детская художественная школа " г. Ставрополь </t>
  </si>
  <si>
    <t>г. Волгоград</t>
  </si>
  <si>
    <t>Даценко</t>
  </si>
  <si>
    <t xml:space="preserve">Антоновна	</t>
  </si>
  <si>
    <t>Гогорян Вероника Пилосовна, преподаватель ИЗО МБУДО "Детская художественная школа №3", г. Сочи</t>
  </si>
  <si>
    <t>Дворецкая</t>
  </si>
  <si>
    <t xml:space="preserve">Кристина	</t>
  </si>
  <si>
    <t>МОБУ СОШ № 5</t>
  </si>
  <si>
    <t>Долготёр Жанна Ивановна, преподаватель ИЗО МБУДО "Детская художественная школа №3", г. Сочи</t>
  </si>
  <si>
    <t xml:space="preserve">Екатерина	</t>
  </si>
  <si>
    <t xml:space="preserve">Андреевна	</t>
  </si>
  <si>
    <t>Донченко</t>
  </si>
  <si>
    <t xml:space="preserve">Павловна	</t>
  </si>
  <si>
    <t>no.naemcrew1@gmail.com</t>
  </si>
  <si>
    <t xml:space="preserve">Зеленина </t>
  </si>
  <si>
    <t xml:space="preserve">Роман	</t>
  </si>
  <si>
    <t>МОБУ Гимназия № 9</t>
  </si>
  <si>
    <t xml:space="preserve">Ульяна	</t>
  </si>
  <si>
    <t xml:space="preserve">Сергеевна	</t>
  </si>
  <si>
    <t xml:space="preserve">Отдел ЗАГС г. Азова Ростовской области </t>
  </si>
  <si>
    <t>УМВД России по Ивановской области</t>
  </si>
  <si>
    <t>г. Иваново</t>
  </si>
  <si>
    <t>Подготовительные курсы ИВГПУ</t>
  </si>
  <si>
    <t>Кухтин</t>
  </si>
  <si>
    <t xml:space="preserve">Русланович	</t>
  </si>
  <si>
    <t xml:space="preserve">Романовна	</t>
  </si>
  <si>
    <t>МОБУ лицей № 3</t>
  </si>
  <si>
    <t>Семенова Мария Григорьевна, преподаватель ИЗО МБУДО "Детская художественная школа №3", г. Сочи</t>
  </si>
  <si>
    <t>Пелипенко</t>
  </si>
  <si>
    <t xml:space="preserve">Анастасия	</t>
  </si>
  <si>
    <t>Костоусова Татьяна Семеновна, преподаватель ИЗО МБУДО "Детская художественная школа №3", г. Сочи</t>
  </si>
  <si>
    <t>Рубежанская</t>
  </si>
  <si>
    <t xml:space="preserve">Александра	</t>
  </si>
  <si>
    <t xml:space="preserve">Алексеевна	</t>
  </si>
  <si>
    <t>Гринь Елена Ивановна, преподаватель ИЗО МБУДО "Детская художественная школа №3", г. Сочи</t>
  </si>
  <si>
    <t>Рыкова</t>
  </si>
  <si>
    <t xml:space="preserve">Полина	</t>
  </si>
  <si>
    <t xml:space="preserve">Игоревна	</t>
  </si>
  <si>
    <t>Сидукова</t>
  </si>
  <si>
    <t xml:space="preserve">Вероника	</t>
  </si>
  <si>
    <t>Фенева Юлия Сергеевна, преподаватель ИЗО МБУДО "Детская художественная школа №3", г. Сочи</t>
  </si>
  <si>
    <t>Прохватилова</t>
  </si>
  <si>
    <t>Отдел ЗАГС администрации городского округа г.Михайловка Волгоградской области</t>
  </si>
  <si>
    <t>МБОУ "Школа 75"</t>
  </si>
  <si>
    <t xml:space="preserve">Геннадьевна	</t>
  </si>
  <si>
    <t xml:space="preserve">Софья	</t>
  </si>
  <si>
    <t xml:space="preserve">Михайловна	</t>
  </si>
  <si>
    <t>annabaranova107@gmail.com</t>
  </si>
  <si>
    <t xml:space="preserve"> Кочетовская детская художественная школа искусств г.Мичуринска</t>
  </si>
  <si>
    <t xml:space="preserve">Борзых Светлана Александровна педагог « Кочетовская детская школа искусств» г. Мичуринска </t>
  </si>
  <si>
    <t>МБУ ДО ДШИ № 1 им. В.С. Ходоша</t>
  </si>
  <si>
    <t>Юлия Валентиновна Охрий, педагог ИЗО МБУ ДО ДШИ № 1 им. В.С. Ходоша</t>
  </si>
  <si>
    <t>tokareva.nadezhda18@mail.ru</t>
  </si>
  <si>
    <t>Меньшикова</t>
  </si>
  <si>
    <t>ГУ МВД России поВоронежской области</t>
  </si>
  <si>
    <t>МКУДО " Аннинская ДШИ"</t>
  </si>
  <si>
    <t>п.г.т. Анна</t>
  </si>
  <si>
    <t>МКУДО "Аннинская ДШИ"</t>
  </si>
  <si>
    <t>Токарева Надежда Ивановна-педагог МКУДО "Аннинская ДШИ" Воронежская область</t>
  </si>
  <si>
    <t>erodina533@gmail.com</t>
  </si>
  <si>
    <t xml:space="preserve">Родина </t>
  </si>
  <si>
    <t>МАОУ СОШ 39</t>
  </si>
  <si>
    <t>Ващенко Ольга Николаевна, педагог ИЗО ДХАШ ЮФУ г. Ростов-на-Дону</t>
  </si>
  <si>
    <t>moronasyna@rambler.ru</t>
  </si>
  <si>
    <t>V—АН</t>
  </si>
  <si>
    <t>ОЗАГС Администрации Зерноградского района Ростовской области</t>
  </si>
  <si>
    <t>МБОУ СОШ УИОП г. Зерноград</t>
  </si>
  <si>
    <t>ДАХШ Регионального центра архитектурно-художественной довузовской подготовки Академии архитектуры и искусств ФГАОУ ВО "ЮФУ"</t>
  </si>
  <si>
    <t>Трегуб Анастасия Александровна, педагог ДАХШ РЦ АХДП Академии архитектуры и искусств ФГАОУ ВО "ЮФУ", г. Зерноград</t>
  </si>
  <si>
    <t>Luchsany@yandex.ru</t>
  </si>
  <si>
    <t>Таращенко</t>
  </si>
  <si>
    <t>087898</t>
  </si>
  <si>
    <t>МАОУ СОШ2</t>
  </si>
  <si>
    <t>МАОУДО ДХШ 1</t>
  </si>
  <si>
    <t>Авдеева Ольга Николаевна, педагог МАОУДО ДХШ 1,г.ТомскДО</t>
  </si>
  <si>
    <t>МБОУ СОШ №90</t>
  </si>
  <si>
    <t xml:space="preserve">г.Северск </t>
  </si>
  <si>
    <t xml:space="preserve">IV-АГ </t>
  </si>
  <si>
    <t>Бабич</t>
  </si>
  <si>
    <t xml:space="preserve">Ева	</t>
  </si>
  <si>
    <t>МОБУ Гимназия№ 16</t>
  </si>
  <si>
    <t>yzeretty@gmail.com</t>
  </si>
  <si>
    <t xml:space="preserve">Гронская </t>
  </si>
  <si>
    <t xml:space="preserve">МАОУ Школа  №22 </t>
  </si>
  <si>
    <t xml:space="preserve">Алексеева Ирина Викторовна, педагог ДАХШ ААИ ЮФУ Вересаево школа №22, г. Ростов-на-Дону </t>
  </si>
  <si>
    <t xml:space="preserve">Армавир, Краснодарский край </t>
  </si>
  <si>
    <t>fim2501@mail.ru</t>
  </si>
  <si>
    <t>Большакова</t>
  </si>
  <si>
    <t>|||-ИК</t>
  </si>
  <si>
    <t>Павлово-Посадский отдел ЗАГС Главного управления ЗАГС МО</t>
  </si>
  <si>
    <t xml:space="preserve">МОУ Лицей №1 корпус на Сенной </t>
  </si>
  <si>
    <t xml:space="preserve">г. Павловский Посад </t>
  </si>
  <si>
    <t>Художественная мастерская АРТ мания</t>
  </si>
  <si>
    <t xml:space="preserve">Мурынкина Ольга Юрьевна </t>
  </si>
  <si>
    <t>МОУ СОШ 10</t>
  </si>
  <si>
    <t>anasta.ovsyannikova@yandex.ru</t>
  </si>
  <si>
    <t>Олейникова</t>
  </si>
  <si>
    <t>Алексеева Ирина Викторовна, педагог Филиал ДАШХ ААИ ЮФУ в г. Аксае</t>
  </si>
  <si>
    <t xml:space="preserve">Терехова </t>
  </si>
  <si>
    <t xml:space="preserve">ГУ МВД РОССИИ ПО МО </t>
  </si>
  <si>
    <t>МОУ Гимназия корпус 3</t>
  </si>
  <si>
    <t xml:space="preserve">Рудакова </t>
  </si>
  <si>
    <t xml:space="preserve">Художественная мастерская АРТ мания </t>
  </si>
  <si>
    <t xml:space="preserve">Ефимцева Татьяна Владимировна </t>
  </si>
  <si>
    <t>Григорьева</t>
  </si>
  <si>
    <t>МОУ Рахмановская СОШ корпус 2</t>
  </si>
  <si>
    <t xml:space="preserve">Деревня Евсеево </t>
  </si>
  <si>
    <t>Мурынкина Ольга Юрьевна</t>
  </si>
  <si>
    <t xml:space="preserve">Гусева </t>
  </si>
  <si>
    <t>Борисова</t>
  </si>
  <si>
    <t>arinalovesam@yandex.ru</t>
  </si>
  <si>
    <t>Дегтярева</t>
  </si>
  <si>
    <t>078071</t>
  </si>
  <si>
    <t>МОУ "Северная СОШ № 2"</t>
  </si>
  <si>
    <t>поселок городского типа</t>
  </si>
  <si>
    <t>mrs.elizabeth.art@mail.ru</t>
  </si>
  <si>
    <t>Моисеева</t>
  </si>
  <si>
    <t>Косивцов Д.Б., подготовительные курсы ААИ ЮФУ, г. Ростов-на-Дону.</t>
  </si>
  <si>
    <t>Орехов Н.В., подготовительные курсы ААИ ЮФУ, г Ростов-на-Дону</t>
  </si>
  <si>
    <t>Курманаевская Н.А., подготовительные курсы ААИ ЮФУ, г. Ростов-на-Дону</t>
  </si>
  <si>
    <t xml:space="preserve">Юрьевна	</t>
  </si>
  <si>
    <t xml:space="preserve">Милана	</t>
  </si>
  <si>
    <t>Левченко</t>
  </si>
  <si>
    <t>Отдел ЗАГС Хостинского района города-курорта Сочи управления ЗАГС Краснодарского края</t>
  </si>
  <si>
    <t>Трофименко</t>
  </si>
  <si>
    <t>МОБУ гимназия № 9</t>
  </si>
  <si>
    <t xml:space="preserve">Юлия	</t>
  </si>
  <si>
    <t xml:space="preserve">Денисовна	</t>
  </si>
  <si>
    <t>II-АГ</t>
  </si>
  <si>
    <t xml:space="preserve">Максимовна	</t>
  </si>
  <si>
    <t>Шведова</t>
  </si>
  <si>
    <t>Штапура</t>
  </si>
  <si>
    <t xml:space="preserve">Михаил	</t>
  </si>
  <si>
    <t xml:space="preserve">Дмитриевич	</t>
  </si>
  <si>
    <t>Энверова</t>
  </si>
  <si>
    <t xml:space="preserve">Алие	</t>
  </si>
  <si>
    <t xml:space="preserve">Энверовна	</t>
  </si>
  <si>
    <t>Яхненко</t>
  </si>
  <si>
    <t>julialubovets@mail.ru</t>
  </si>
  <si>
    <t>Любовец</t>
  </si>
  <si>
    <t>МБОУ СОШ № 11 им. А.С. Пушкина</t>
  </si>
  <si>
    <t>Панафиденко</t>
  </si>
  <si>
    <t>lana.levchenko.1972@mail.ru</t>
  </si>
  <si>
    <t xml:space="preserve">Левченко </t>
  </si>
  <si>
    <t>8952-567-46-49</t>
  </si>
  <si>
    <t xml:space="preserve">отдел ЗАГС Ейского района Управления ЗАГС Краснодарского края Российской Федерации </t>
  </si>
  <si>
    <t>МБ Гимназия №21</t>
  </si>
  <si>
    <t xml:space="preserve">Батайск </t>
  </si>
  <si>
    <t>Лютиков Анастасия Александровна ,педагог академии архитектуры и искусств ЮФУ,г.Ростов-на-Дону</t>
  </si>
  <si>
    <t>nazarovaliza029@gmail.com</t>
  </si>
  <si>
    <t xml:space="preserve">МБУ ДО ДШИ </t>
  </si>
  <si>
    <t xml:space="preserve">Римкевич Елена Алексеевна, педагог МБУ ДО ДШИ , г. Армавир </t>
  </si>
  <si>
    <t>patitka.2008@gmail.com</t>
  </si>
  <si>
    <t>МБОУ СОШ №29 им. Ю. В. Амелова</t>
  </si>
  <si>
    <t>МАУ ДО "Детская художественная школа им. С. Д. Эрьзя"</t>
  </si>
  <si>
    <t>Горчакова Марина Анатольевна, педагог ДХШ им. Эрьзя, г. Новороссийск</t>
  </si>
  <si>
    <t>Попова Елена Евгеньевна, педагог ДХШ им. Эрьзя, г. Новороссийск</t>
  </si>
  <si>
    <t>IV-AГ</t>
  </si>
  <si>
    <t xml:space="preserve">г. Геленджик </t>
  </si>
  <si>
    <t>МБОУ ДО "Детская школа искусств"</t>
  </si>
  <si>
    <t>emmaoliker@gmail.com</t>
  </si>
  <si>
    <t xml:space="preserve">Оликер </t>
  </si>
  <si>
    <t xml:space="preserve">Эмилия </t>
  </si>
  <si>
    <t xml:space="preserve">отдел ЗАГС администрации Курчатовского района г. Челябинска </t>
  </si>
  <si>
    <t xml:space="preserve">МБОУ "Гимназия №48 г. Челябинска" </t>
  </si>
  <si>
    <t>МАУДО "ДХШИ" им. Н. А. Аристова</t>
  </si>
  <si>
    <t xml:space="preserve">Харченко </t>
  </si>
  <si>
    <t>МБУ СОШ 11</t>
  </si>
  <si>
    <t>ulyanakuxenkova@yandex.ru</t>
  </si>
  <si>
    <t>Куксенкова</t>
  </si>
  <si>
    <t>018481</t>
  </si>
  <si>
    <t>МБОУ "ФМЛ"</t>
  </si>
  <si>
    <t>г. Глазов</t>
  </si>
  <si>
    <t>МБУ ДО "Детская художественная школа" г. Глазова</t>
  </si>
  <si>
    <t>г, Глазов</t>
  </si>
  <si>
    <t>Бабайлов Владислав Валерьевич, педагог МБУ ДО "Детская художественная школа", г. Глазов</t>
  </si>
  <si>
    <t xml:space="preserve">Юлия </t>
  </si>
  <si>
    <t>marina-mari31@mail.ru</t>
  </si>
  <si>
    <t>Сукопов</t>
  </si>
  <si>
    <t xml:space="preserve">Витальевич </t>
  </si>
  <si>
    <t>МБОУ СОШ #15</t>
  </si>
  <si>
    <t>г Азов</t>
  </si>
  <si>
    <t>Детская художественная школа им. Крылова г.Азова</t>
  </si>
  <si>
    <t xml:space="preserve">Г.Азов </t>
  </si>
  <si>
    <t xml:space="preserve">Цибулина Нелли Игоревна,педагог </t>
  </si>
  <si>
    <t>natali.sokolova.07@inbox.ru</t>
  </si>
  <si>
    <t>Наталия</t>
  </si>
  <si>
    <t>8908-130-16-03</t>
  </si>
  <si>
    <t>МБОУ СОШ №95 им. Героя России Крынина А. Э.</t>
  </si>
  <si>
    <t>отдел ЗАГС Адлерского района города-курорта Сочи управления ЗАГС Краснодарского края</t>
  </si>
  <si>
    <t>alinahamzina79@gmail.com</t>
  </si>
  <si>
    <t>Хамзина</t>
  </si>
  <si>
    <t>Куандыковна</t>
  </si>
  <si>
    <t>1-КН</t>
  </si>
  <si>
    <t>№883869</t>
  </si>
  <si>
    <t>Е.Н. Степанова</t>
  </si>
  <si>
    <t>МАОУ лицей №11 им. В.В. Рассохина</t>
  </si>
  <si>
    <t>г.Армавир</t>
  </si>
  <si>
    <t>Елена Алексеевна Римкевич, педагог ИЗО МБУ ДО ДШИ г. Армавир</t>
  </si>
  <si>
    <t xml:space="preserve">Елена Алексеевна Римкевич, педагог ИЗО МБУ ДО ДШИ г. Армавир </t>
  </si>
  <si>
    <t>Г.Ростов -на-Дону</t>
  </si>
  <si>
    <t xml:space="preserve">Валерьевна	</t>
  </si>
  <si>
    <t xml:space="preserve">Георгиевна	</t>
  </si>
  <si>
    <t>МОБУ СОШ № 26</t>
  </si>
  <si>
    <t xml:space="preserve">Яна	</t>
  </si>
  <si>
    <t>Калиниченко</t>
  </si>
  <si>
    <t>ЧОУ «Согласие»</t>
  </si>
  <si>
    <t>МОБУ СОШ № 43</t>
  </si>
  <si>
    <t>Мартенюк</t>
  </si>
  <si>
    <t xml:space="preserve">Злата	</t>
  </si>
  <si>
    <t xml:space="preserve">Дмитриевна	</t>
  </si>
  <si>
    <t>Меняйлова</t>
  </si>
  <si>
    <t xml:space="preserve">Ильинична	</t>
  </si>
  <si>
    <t>sofisikorskaj@gmail.com</t>
  </si>
  <si>
    <t>Сикорская</t>
  </si>
  <si>
    <t xml:space="preserve">ГУ МВД РОССИЯ ПО РОСТОВСКОЙ ОБЛАСТИ </t>
  </si>
  <si>
    <t>МБОУ ЛИЦЕЙ 103</t>
  </si>
  <si>
    <t>Муратовна</t>
  </si>
  <si>
    <t>vika.g1703@gmail.com</t>
  </si>
  <si>
    <t xml:space="preserve">Головкина </t>
  </si>
  <si>
    <t>МБОУ "Средняя школа №68"</t>
  </si>
  <si>
    <t xml:space="preserve">Алиса 		</t>
  </si>
  <si>
    <t xml:space="preserve">Евгеньевна	</t>
  </si>
  <si>
    <t>krissminli@gmail.com</t>
  </si>
  <si>
    <t>Дурнева</t>
  </si>
  <si>
    <t>8989-533-83-04</t>
  </si>
  <si>
    <t>МБОУ Школа № 21</t>
  </si>
  <si>
    <t xml:space="preserve">Курьянова Анна Валентиновна, педагог "Детская архитектурно-художественная школа РЦ АХДП ААИ ЮФУ", г. Ростов-на-Дону </t>
  </si>
  <si>
    <t xml:space="preserve">Милена	</t>
  </si>
  <si>
    <t>Овсиенко</t>
  </si>
  <si>
    <t xml:space="preserve">Алина	</t>
  </si>
  <si>
    <t>Оганесян</t>
  </si>
  <si>
    <t>Кожанова</t>
  </si>
  <si>
    <t>Отдел ЗАГС Аннинского района Воронежской области</t>
  </si>
  <si>
    <t>Токарева Надежда Ивановна, педагог МКУДО "Аннинская ДШИ", пгт Анна  Воронежская область</t>
  </si>
  <si>
    <t>Токарева Надежда Ивановна, педагог МКУДО "Аннинская ДШИ", пгт Анна, Воронежская область</t>
  </si>
  <si>
    <t>Петренко</t>
  </si>
  <si>
    <t>mi-dmi@yandex.ru</t>
  </si>
  <si>
    <t>Михайленко</t>
  </si>
  <si>
    <t>Ефремова Марина Фаридовна, педагог МБУ ДО ДДТ, г. Белая Калитва</t>
  </si>
  <si>
    <t>Савко Валентина Владимировна,педагог ИЗО МБУ ДО " Детская художественная школа",г.Волгодонск</t>
  </si>
  <si>
    <t>Пушкарь</t>
  </si>
  <si>
    <t>Сафанюк</t>
  </si>
  <si>
    <t xml:space="preserve">Анна	</t>
  </si>
  <si>
    <t>lerahipljju@gmail.com</t>
  </si>
  <si>
    <t xml:space="preserve">Селезнёва </t>
  </si>
  <si>
    <t>+79964840465</t>
  </si>
  <si>
    <t>МОУ СШ № 17</t>
  </si>
  <si>
    <t xml:space="preserve">Россия,Волгоградская область </t>
  </si>
  <si>
    <t>Торосян</t>
  </si>
  <si>
    <t>Бурыкина</t>
  </si>
  <si>
    <t>МБОУ СШ 24</t>
  </si>
  <si>
    <t>Савко Валентина Владимировна,педагог ИЗО МБУ ДО " Детская художественная школа, г.Волгодонск</t>
  </si>
  <si>
    <t>yarosloveveresh@gmail.com</t>
  </si>
  <si>
    <t>Верещагин</t>
  </si>
  <si>
    <t>МБОУ Школа N91</t>
  </si>
  <si>
    <t>Лиманова Татьяна Николаевна, педагог ААИ ЮФУ, г. Ростов-на-Дону</t>
  </si>
  <si>
    <t>Илинич Наталья Борисовна, педагог ААИ ЮФУ, г. Ростов-на-Дону</t>
  </si>
  <si>
    <t>Федорова Оксана Олеговна, педагог ААИ ЮФУ, г. Ростов-на-Дону</t>
  </si>
  <si>
    <t>Галабицкая</t>
  </si>
  <si>
    <t>1-ЖС</t>
  </si>
  <si>
    <t>Отдел государственной регистрации актов  гражданского состояния Энергодарского городского управления  юстиции Запорожской области</t>
  </si>
  <si>
    <t>Савко Валентина Владимировна,педагог ИЗО МБУ ДО " Детская художественная школа", г.Волгодонск</t>
  </si>
  <si>
    <t>Сбоева</t>
  </si>
  <si>
    <t>Токарева Надежда Ивановна педагог МКУДО "Аннинская ДШИ", п.г.т. Анна, Воронежская область</t>
  </si>
  <si>
    <t>||-АН</t>
  </si>
  <si>
    <t>Парамонова</t>
  </si>
  <si>
    <t>Отдел ЗАГС Администрации Цимлянского района Ростовской области</t>
  </si>
  <si>
    <t>Сухаревская</t>
  </si>
  <si>
    <t>Токарева Надежда Ивановна, педагог МКУДО "Аннинская ДШИ". п.г.т. Анна, Воронежская область</t>
  </si>
  <si>
    <t>Твердохлебова</t>
  </si>
  <si>
    <t xml:space="preserve">Константин </t>
  </si>
  <si>
    <t>m.volobueva@mail.ru</t>
  </si>
  <si>
    <t>Жих</t>
  </si>
  <si>
    <t>ЗАГС Ленинский район г.Ставрополь</t>
  </si>
  <si>
    <t>Мбоу сош 8</t>
  </si>
  <si>
    <t>МБУ ДО"Детская художественная школа" г.Ставрополь</t>
  </si>
  <si>
    <t>Кононенко Людмила Львовна, педагог  МБУ ДО "Детская художественная школа" г. Ставрополь</t>
  </si>
  <si>
    <t>misenkomaksim350@gmail.com</t>
  </si>
  <si>
    <t>МБОУС СОШ №17</t>
  </si>
  <si>
    <t>Россия, Азовский район</t>
  </si>
  <si>
    <t>с. Кулешока</t>
  </si>
  <si>
    <t>Цыбулина Нелли Игоревна, педагог МБУ ДО ДХШ «Детская художественная школа имени И. И. Крылова», г. Азов</t>
  </si>
  <si>
    <t>05-sladkay-99@mail.ru</t>
  </si>
  <si>
    <t>Магомедова</t>
  </si>
  <si>
    <t>Мадина</t>
  </si>
  <si>
    <t>Гаджиевна</t>
  </si>
  <si>
    <t xml:space="preserve">ЗАГС  г. Кизилюрт, Республика Дагестан </t>
  </si>
  <si>
    <t>МБОУ СОШ6</t>
  </si>
  <si>
    <t xml:space="preserve">Кононенко Людмила Львовна, педагог МБУ ДО ДХШ г. Ставрополя </t>
  </si>
  <si>
    <t xml:space="preserve">Мазанюк Светлана Михайловна, Заместитель директора по учебной работе, МБУ ДО ДХШ г. Ставрополя </t>
  </si>
  <si>
    <t xml:space="preserve">Мальцева Наталия Петровна, Директор, МБУ ДО ДХШ г. Ставрополя </t>
  </si>
  <si>
    <t>kisstochka.87@mail.ru</t>
  </si>
  <si>
    <t>Замкова</t>
  </si>
  <si>
    <t xml:space="preserve"> II-ДН </t>
  </si>
  <si>
    <t>Кононенко Людмила Львовна, педагог ИЗО МБУ ДО "Детская художественная школа г. Ставрополя", г. Ставрополь</t>
  </si>
  <si>
    <t>Пименова</t>
  </si>
  <si>
    <t>96100010 Отдел ЗАГС  Администрации Егорлыкского района Ростовской области</t>
  </si>
  <si>
    <t>Стешенко</t>
  </si>
  <si>
    <t>МБУ ДХШ №1</t>
  </si>
  <si>
    <t>okotlysheva07@gmail.com</t>
  </si>
  <si>
    <t xml:space="preserve">Котлышева </t>
  </si>
  <si>
    <t>МАОУ Школа 85</t>
  </si>
  <si>
    <t>Россия,Ростовская облась</t>
  </si>
  <si>
    <t xml:space="preserve">Россия, Ростовская облась </t>
  </si>
  <si>
    <t>Масалова Е.В.</t>
  </si>
  <si>
    <t>Мельникова С.А.</t>
  </si>
  <si>
    <t>Исаева Е.С.</t>
  </si>
  <si>
    <t>Любимова</t>
  </si>
  <si>
    <t>lionella@list.ru</t>
  </si>
  <si>
    <t>Скалдуцкая</t>
  </si>
  <si>
    <t>Отдел здравоохранения порта Хургады Губернаторство - Красное море</t>
  </si>
  <si>
    <t>МБОУ г. Керчи РК "СШ №19с углубленным изучением английского языка им. Д. С. Калинина"</t>
  </si>
  <si>
    <t>МБУ ДО "Детская музыкальная школа №2"</t>
  </si>
  <si>
    <t>Осьмага Ирина Юрьевна, педагог ИЗО МБУ ДО "Детская музыкальная школа №2", г. Керчь</t>
  </si>
  <si>
    <t>Голубева Елена Григорьевна, педагог ИЗО МБУ ДО "Детская музыкальная школа №2", г. Керчь</t>
  </si>
  <si>
    <t>Чеботарева</t>
  </si>
  <si>
    <t>cat892008@rambler.ru</t>
  </si>
  <si>
    <t>Берлова</t>
  </si>
  <si>
    <t>ОЗАГС Управления ЗАГС Ставропольского края по Ленинскому району города Ставрополя</t>
  </si>
  <si>
    <t>Россия Ставропрльский край</t>
  </si>
  <si>
    <t>Кононенко Людмила Львовна, педагог МБУ ДО «Детская художественная школа», г. Ставрополь</t>
  </si>
  <si>
    <t>Альбина</t>
  </si>
  <si>
    <t>ГУ МФД РОССИИ ПО РОСТОВСКОЙ ОБЛАСТИ</t>
  </si>
  <si>
    <t>Великородняя</t>
  </si>
  <si>
    <t>ГУ МВД РОССИ ПО РОСТОВСКОЙ ОБЛАСТИ</t>
  </si>
  <si>
    <t>Орехова</t>
  </si>
  <si>
    <t>mariya-rnd@yandex.ru</t>
  </si>
  <si>
    <t xml:space="preserve">МБОУ "Лицей № 103" </t>
  </si>
  <si>
    <t>Короп-Крижановская Ольга Игоревна, ассистент кафедры ТиП ИЗО ААИ ЮФУ</t>
  </si>
  <si>
    <t>Колкова Людмила Геннадьевна, ассистент кафедры ТиП ИЗО ААИ ЮФУ, г. Ростов-на-Дону</t>
  </si>
  <si>
    <t>Лиховид Юлия Георгиевна, доцент кафедры дизайн, подкурсы ААИ ЮФУ, г. Ростов-на-Дону</t>
  </si>
  <si>
    <t>МБУ СОШ 27</t>
  </si>
  <si>
    <t>elenamz731@mail.ru</t>
  </si>
  <si>
    <t>Мазницина</t>
  </si>
  <si>
    <t>МБОУ  «Гимназия № 14»</t>
  </si>
  <si>
    <t>Коневская Виктория Владимировна, педагог ИЗО дахш ЮФУ , г. Ростов-на-Дону</t>
  </si>
  <si>
    <t>serovaa568@gmail.com</t>
  </si>
  <si>
    <t>МВД по республике Адыгея</t>
  </si>
  <si>
    <t>МБОУ Майкопская гимназия №22</t>
  </si>
  <si>
    <t>IV-AH</t>
  </si>
  <si>
    <t>e-glad666@yandex.ru</t>
  </si>
  <si>
    <t>МБОУ Лицей экономический N71</t>
  </si>
  <si>
    <t xml:space="preserve">Российская Федерация, Ростовская область </t>
  </si>
  <si>
    <t>Частная студия Творческая Мастерская «Искусство», преподаватель  Лесная Елена Александровна.</t>
  </si>
  <si>
    <t>Лесная Елена Александровна, педагог Творческая мастерская «Искусство», г. Ростов-на-Дону</t>
  </si>
  <si>
    <t>natalya-volodina@mail.ru</t>
  </si>
  <si>
    <t>МБОУ "Отрадненская СОШ №2"</t>
  </si>
  <si>
    <t>посёлок Отрадное</t>
  </si>
  <si>
    <t>Володина Наталья Сергеевна, педагог ИЗО МБОУ "Отрадненская СОШ №2"</t>
  </si>
  <si>
    <t>Маслов</t>
  </si>
  <si>
    <t>Володина Наталья Сергеевна, педагог ИЗО МБОУ "Отрадненская СОШ№2", п.Отрадное</t>
  </si>
  <si>
    <t>Сунгатуллина</t>
  </si>
  <si>
    <t>Володина Наталья Сергеевна,педагог ИЗО МБОУ "Отрадненская СОШ №2", п.Отрадное</t>
  </si>
  <si>
    <t>поселок Отрадное</t>
  </si>
  <si>
    <t>2609dash@gmail.com</t>
  </si>
  <si>
    <t>Чепиль</t>
  </si>
  <si>
    <t>ЗАГС г.Батайска Ростовской области</t>
  </si>
  <si>
    <t>Гимназия 7,г.Батайск</t>
  </si>
  <si>
    <t xml:space="preserve">Детский Дом Творчества </t>
  </si>
  <si>
    <t>Позднякова Маргарита Михайловна,руководитель Арт студии,г.Батайск</t>
  </si>
  <si>
    <t>26annache@gmail.com</t>
  </si>
  <si>
    <t xml:space="preserve">Чепиль </t>
  </si>
  <si>
    <t>ЗАГС г.Батайск,Ростовской области</t>
  </si>
  <si>
    <t>Гимназия 7</t>
  </si>
  <si>
    <t>МБУ ДДТ</t>
  </si>
  <si>
    <t>Позднякова Маргарита Михайловна,педагог Арт студии,МБУ ДДТ,г.Батайск</t>
  </si>
  <si>
    <t>arinaletova274@gmail.com</t>
  </si>
  <si>
    <t>Летова</t>
  </si>
  <si>
    <t>МБОУ СШ № 2</t>
  </si>
  <si>
    <t>Дзержинск</t>
  </si>
  <si>
    <t>Калашникова Людмила Юрьевна, педагоо МБУ ДО "Десткая художественная школа" г. Дзержинск</t>
  </si>
  <si>
    <t>Отдел ЗАГС Советского района города Воронежа</t>
  </si>
  <si>
    <t>janett333@list.ru</t>
  </si>
  <si>
    <t>Гренкова</t>
  </si>
  <si>
    <t>Отделом ЗАГСа г. Ставрополь</t>
  </si>
  <si>
    <t>МБОУ Лицей № 8 г. Ставрополя им. Н.Г. Голодникова</t>
  </si>
  <si>
    <t>Нефедов Игорь Александрович, педагог МБУ ДО ДХШ г. Ставрополя</t>
  </si>
  <si>
    <t>frolovamasha2009@mail.ru</t>
  </si>
  <si>
    <t>Фролова</t>
  </si>
  <si>
    <t>МБОУ Гимназия «Эврика»</t>
  </si>
  <si>
    <t>г.Анапа</t>
  </si>
  <si>
    <t>Россия ,Краснодарский край</t>
  </si>
  <si>
    <t>Горяева Татьяна Владимировна,  учитель МБОУ Гимназия «Эврика»</t>
  </si>
  <si>
    <t>Горяева Татьяна Владимировна,учитель МБОУ Гимназия Эврика</t>
  </si>
  <si>
    <t>Свиридова</t>
  </si>
  <si>
    <t>Болдырева</t>
  </si>
  <si>
    <t xml:space="preserve">Дарья	</t>
  </si>
  <si>
    <t>МОБУ СОШ № 11</t>
  </si>
  <si>
    <t>elizaveta_tsigelnikova@mail.ru</t>
  </si>
  <si>
    <t xml:space="preserve">Цигельникова </t>
  </si>
  <si>
    <t>МБОУ МОШ №23</t>
  </si>
  <si>
    <t>МБОУ ДО ДХШ №1 города Иркутска</t>
  </si>
  <si>
    <t xml:space="preserve">Россия,  Иркутская область </t>
  </si>
  <si>
    <t>Губарь Елена Георгиевна, преподователь МБОУ ДО ДХШ №1 города Иркутска, г. Иркутск</t>
  </si>
  <si>
    <t>jatasha@mail.ru</t>
  </si>
  <si>
    <t>МБОУ СОШ 61</t>
  </si>
  <si>
    <t>МБУДО ЦДО "Реальная школа"</t>
  </si>
  <si>
    <t>Пилипенко Наталья Юрьевна, педагог МБУДО ЦДО "Реальная школа"</t>
  </si>
  <si>
    <t>Фишер</t>
  </si>
  <si>
    <t>МОБУ гимназия № 16</t>
  </si>
  <si>
    <t>Хоменко</t>
  </si>
  <si>
    <t>c0157739@gmail.com</t>
  </si>
  <si>
    <t>Улищенко</t>
  </si>
  <si>
    <t>УМВД России по Чукотскому автономному округу</t>
  </si>
  <si>
    <t>МБОУ СОШ №39</t>
  </si>
  <si>
    <t>МБУ ДО "Детская школа искусств №6"</t>
  </si>
  <si>
    <t>Болгова Мария Александровна, педагог ИЗО МБУ ДО "Детская школа искусств №6", г. Воронеж</t>
  </si>
  <si>
    <t>Крупеня Анна Валерьевна, педагог ИЗО МБУ ДО "Детская школа искусств №6" , г. Воронеж</t>
  </si>
  <si>
    <t>Морева Татьяна Геннадьевна, педагог ИЗО МБУ ДО "Детская школа искусств №6", г. Воронеж</t>
  </si>
  <si>
    <t>solodilowa@mail.ru</t>
  </si>
  <si>
    <t>Солодилов</t>
  </si>
  <si>
    <t>МАОУ г. Ростова-на-Дону "Школа №53 им. Ю.Н. Слюсаря"</t>
  </si>
  <si>
    <t xml:space="preserve">Тимофеев Евгений Александрович, педагог ДАХШ ААИ ЮФУ, г. Ростов-на-Дону </t>
  </si>
  <si>
    <t>lerasidorova1590@gmail.com</t>
  </si>
  <si>
    <t>Сидорова</t>
  </si>
  <si>
    <t>МБОУ школа №8</t>
  </si>
  <si>
    <t>г. Кулебаки</t>
  </si>
  <si>
    <t>МБУДО "Детская школа искусств"</t>
  </si>
  <si>
    <t>Калмычкова Татьяна Алексеевна, педагог МБУДО "Детская школа искусств" , г. Кулебаки</t>
  </si>
  <si>
    <t>Рослякова</t>
  </si>
  <si>
    <t>dianabolshakova84@gmail.com</t>
  </si>
  <si>
    <t>Борзых Светлана Александровна, преподаватель МБУ ДО "КДШИ г. Мичуринска"</t>
  </si>
  <si>
    <t>dzulbekovaanna@gmail.com</t>
  </si>
  <si>
    <t xml:space="preserve">Джульбекова </t>
  </si>
  <si>
    <t xml:space="preserve">Руслановна </t>
  </si>
  <si>
    <t xml:space="preserve"> Урюпина Елена Анатольевна преподаватель МБУ ДО "КДШИ г. Мичуринска"</t>
  </si>
  <si>
    <t xml:space="preserve">Урюпина Елена Анатольевна преподаватель МБУ ДО "КДШИ г. </t>
  </si>
  <si>
    <t>Гашимова</t>
  </si>
  <si>
    <t>МБОУ гимназия 30</t>
  </si>
  <si>
    <t>МБУ ДО ДХШ города Ставрополя</t>
  </si>
  <si>
    <t>Дахно Наталья Владимировна, педагог МБУ ДО ДХШ города Ставрополя</t>
  </si>
  <si>
    <t>Таганрог</t>
  </si>
  <si>
    <t>petrcernobrovin@gmail.com</t>
  </si>
  <si>
    <t>Чернобровин</t>
  </si>
  <si>
    <t>Пётр</t>
  </si>
  <si>
    <t>владимирович</t>
  </si>
  <si>
    <t>+79960044382</t>
  </si>
  <si>
    <t>ГУ МВД РФ по Нижегородской области</t>
  </si>
  <si>
    <t>МБОУ "Школа №101 имени Е.Е.Дейч"</t>
  </si>
  <si>
    <t>МБУ ДО «Детская художественная школа №1»</t>
  </si>
  <si>
    <t>Инна Владимировна Бабанина, педагог МБУ ДО «ДХШ №1», г. Н.Новгород</t>
  </si>
  <si>
    <t>alena_yeremenko@mail.ru</t>
  </si>
  <si>
    <t>Еременко</t>
  </si>
  <si>
    <t>Ефремова Марина Фаридовна, педагог МБУ ДО ДДТ, г. Белая Калитва, Ростовской области</t>
  </si>
  <si>
    <t>veronika.plotnik0va@mail.ru</t>
  </si>
  <si>
    <t>Плотникова</t>
  </si>
  <si>
    <t>039560</t>
  </si>
  <si>
    <t>МОУ «Лицей №1»</t>
  </si>
  <si>
    <t>МАУДО «Детская художественная школа г.Волжского»</t>
  </si>
  <si>
    <t>Аулова Наталья Викторовна, педагог ИЗО МАУДО «Детская художественная школа г.Волжского» г.Волжский</t>
  </si>
  <si>
    <t>daryash@list.ru</t>
  </si>
  <si>
    <t>Шебалин</t>
  </si>
  <si>
    <t>Янович</t>
  </si>
  <si>
    <t>ГБОУ Школа № 2054</t>
  </si>
  <si>
    <t>ГБУДО г. Москвы "ДШИ им. В. В. Крайнева"</t>
  </si>
  <si>
    <t xml:space="preserve">Отдел ЗАГС Неклиновского района Ростовской области </t>
  </si>
  <si>
    <t>Школа искусств «Арт Чулан»</t>
  </si>
  <si>
    <t xml:space="preserve">Великохатская </t>
  </si>
  <si>
    <t xml:space="preserve">Василиса </t>
  </si>
  <si>
    <t>k_levchuk@internet.ru</t>
  </si>
  <si>
    <t>Левчук</t>
  </si>
  <si>
    <t>МКУ СОШ №14 им В. Слядневой</t>
  </si>
  <si>
    <t>Шпаковский район</t>
  </si>
  <si>
    <t xml:space="preserve">МБУДО детская художественная школа города Ставрополя </t>
  </si>
  <si>
    <t>Шишкова Екатерина Игоревна</t>
  </si>
  <si>
    <t>Валерий</t>
  </si>
  <si>
    <t>Отдел ЗАГС г. Таганрога</t>
  </si>
  <si>
    <t xml:space="preserve">МАОУ СОШ 39 </t>
  </si>
  <si>
    <t>Г. Таганрог</t>
  </si>
  <si>
    <t xml:space="preserve">Школа искусств "Арт Чулан" </t>
  </si>
  <si>
    <t>timgus07@gmail.com</t>
  </si>
  <si>
    <t>Гусельников</t>
  </si>
  <si>
    <t>г. Нальчик</t>
  </si>
  <si>
    <t>МКУ ДО ДХШ " Детская художественная школа "</t>
  </si>
  <si>
    <t>Наскидашвили Нина Александрова, педагог ИЗО МКУ ДО ДХШ " Детская художественная школа ", г. Нальчик</t>
  </si>
  <si>
    <t>leylka80@gmail.com</t>
  </si>
  <si>
    <t xml:space="preserve">Лазовская </t>
  </si>
  <si>
    <t>8988-941-42-24</t>
  </si>
  <si>
    <t>I-МТ</t>
  </si>
  <si>
    <t xml:space="preserve">Отдел ЗАГС г.Байконур </t>
  </si>
  <si>
    <t>Шеховцова</t>
  </si>
  <si>
    <t>Гневина Вероника Витальевна, педагог ИЗО ШИ «Арт Чулан», г.Таганрог</t>
  </si>
  <si>
    <t>Отдел записи актов гражданского состояния администрации г.Азова Ростовской области</t>
  </si>
  <si>
    <t>Пискарева</t>
  </si>
  <si>
    <t>ГУ МВД РОССИИ ПО РОСТОВСОЙ ОБЛАСТИ</t>
  </si>
  <si>
    <t>МБОУ Гимназия №117</t>
  </si>
  <si>
    <t>Решетько</t>
  </si>
  <si>
    <t>1-НО</t>
  </si>
  <si>
    <t>МАОУ СОШ №18 с УИОП</t>
  </si>
  <si>
    <t>Корабельникова</t>
  </si>
  <si>
    <t>МАОУ СОШ №36</t>
  </si>
  <si>
    <t>Подготовительные курсы АРХИДУК</t>
  </si>
  <si>
    <t>Зеленкова</t>
  </si>
  <si>
    <t>gawrik.t.11@yandex.ru</t>
  </si>
  <si>
    <t>8(988)997-67-04</t>
  </si>
  <si>
    <t>Отделом ЗАГС администрации г.Каменск-Шахтинского</t>
  </si>
  <si>
    <t>МБОУ ДО "ДШИ им.Я.Д.Минченкова</t>
  </si>
  <si>
    <t>г. Каменск-Шахтинский</t>
  </si>
  <si>
    <t>Не принимала участие</t>
  </si>
  <si>
    <t>МБОУ СОШ №14</t>
  </si>
  <si>
    <t>Дронова</t>
  </si>
  <si>
    <t>Извекова</t>
  </si>
  <si>
    <t>Конотовская</t>
  </si>
  <si>
    <t>Отделом ЗАГС администрации г.Миллерово</t>
  </si>
  <si>
    <t>Безбородова</t>
  </si>
  <si>
    <t>Отделом ЗАГС администрации г.Каменск-Шахтинский</t>
  </si>
  <si>
    <t>Участник XVI Олимпиады ЮРМОШ</t>
  </si>
  <si>
    <t>Диламирян</t>
  </si>
  <si>
    <t>Симона</t>
  </si>
  <si>
    <t>Клетченко</t>
  </si>
  <si>
    <t>Калмыкова</t>
  </si>
  <si>
    <t>Белгородцева Елена Владимировна, преподаватель МБОУ ДО "ДШИ им.Я.Д.Минченкова"</t>
  </si>
  <si>
    <t>Ковальчук</t>
  </si>
  <si>
    <t>Красновская СОШ</t>
  </si>
  <si>
    <t>Сельская месность</t>
  </si>
  <si>
    <t>Долгополова</t>
  </si>
  <si>
    <t>Ефимова</t>
  </si>
  <si>
    <t>Калитина</t>
  </si>
  <si>
    <t>Ткачев</t>
  </si>
  <si>
    <t>Нерсисян</t>
  </si>
  <si>
    <t>Гукасовна</t>
  </si>
  <si>
    <t>Пискунова</t>
  </si>
  <si>
    <t>х.Красновка Каменского района</t>
  </si>
  <si>
    <t>Полянская</t>
  </si>
  <si>
    <t>Головкова</t>
  </si>
  <si>
    <t>Отдел ЗАГС администрации г.Каменск-Шахтинский</t>
  </si>
  <si>
    <t>Кундрюцкова</t>
  </si>
  <si>
    <t>Севцова</t>
  </si>
  <si>
    <t>Участница XVI Олимпиады ЮРМОШ</t>
  </si>
  <si>
    <t>Поливянная Валентина Александровна, преподаватель МБОУ ДО "ДШИ им.Я.Д.Минченкова</t>
  </si>
  <si>
    <t>Узанова</t>
  </si>
  <si>
    <t>Свидетедьство о рождении</t>
  </si>
  <si>
    <t>Горячева Светлана Александровна, преподаватель МБОУ ДО "ДШИ им.Я.Д.Минченкова"</t>
  </si>
  <si>
    <t>Кулинич</t>
  </si>
  <si>
    <t>Тигран</t>
  </si>
  <si>
    <t>Пчелкина Марина Викторовна, преподаватель ГБПОУ СПО РО "КамПК"</t>
  </si>
  <si>
    <t>Участник XV Олимпиады ЮРМОШ</t>
  </si>
  <si>
    <t>Евсейченко</t>
  </si>
  <si>
    <t>Птицына</t>
  </si>
  <si>
    <t>МБОУ Лицей№5</t>
  </si>
  <si>
    <t>Зоя</t>
  </si>
  <si>
    <t>Романчугова</t>
  </si>
  <si>
    <t>Ерохина</t>
  </si>
  <si>
    <t>Злобина</t>
  </si>
  <si>
    <t>Кравченко</t>
  </si>
  <si>
    <t>Пелагея</t>
  </si>
  <si>
    <t>Дроздова</t>
  </si>
  <si>
    <t>Белгородцева Елена Владимировнав, преподаватель МБОУ ДО "ДШИ им.Я.Д.Минченкова"</t>
  </si>
  <si>
    <t>Логвинова</t>
  </si>
  <si>
    <t>Емелина</t>
  </si>
  <si>
    <t>Кононыхина</t>
  </si>
  <si>
    <t>Голуб</t>
  </si>
  <si>
    <t>Лунина</t>
  </si>
  <si>
    <t>Молчанова</t>
  </si>
  <si>
    <t>МБОУ Старостапничная СОШ</t>
  </si>
  <si>
    <t>х.Старая Станица Каменского района</t>
  </si>
  <si>
    <t>МБОУ ДО "ДШИ им.Д.Г.Белоусова""</t>
  </si>
  <si>
    <t>х.Старая Станица Каменский район</t>
  </si>
  <si>
    <t>Игнатенко Юлия Алексеевна, преподаватель МБОУ ДО "ДШИ им.Д.Г.Белоусова"</t>
  </si>
  <si>
    <t>Войтенко</t>
  </si>
  <si>
    <t>Чепурная</t>
  </si>
  <si>
    <t>Колесник</t>
  </si>
  <si>
    <t>Отделом ЗАГС администрации г.Воронеж</t>
  </si>
  <si>
    <t>ulanaogarkova0@gmail.com</t>
  </si>
  <si>
    <t>Огаркова</t>
  </si>
  <si>
    <t>8929-009-54-64</t>
  </si>
  <si>
    <t>МБОУ Лицей МОК 2</t>
  </si>
  <si>
    <t>Артемова Татьяна Владимировна, преподаватель ДХШ, г. Воронеж</t>
  </si>
  <si>
    <t>Сазоненко</t>
  </si>
  <si>
    <t xml:space="preserve">Борисова </t>
  </si>
  <si>
    <t>Снежана</t>
  </si>
  <si>
    <t xml:space="preserve">МБУ ДО "Детская художественная школа " </t>
  </si>
  <si>
    <t>Есаулко</t>
  </si>
  <si>
    <t>МБУ ДО "Детская художественная школа города Ставрополя"</t>
  </si>
  <si>
    <t>Отдел ЗАГС Администрации Белокалитвинского района</t>
  </si>
  <si>
    <t>МБОУ СОШ № 5</t>
  </si>
  <si>
    <t>город Белая Калитва</t>
  </si>
  <si>
    <t>Филиал ДАХШ ААИ ЮФУ</t>
  </si>
  <si>
    <t>trylik07@gmail.com</t>
  </si>
  <si>
    <t>Гу МВД по ставропольскому краю</t>
  </si>
  <si>
    <t>Мбоу сош 7</t>
  </si>
  <si>
    <t>mixeevaad@gmail.com</t>
  </si>
  <si>
    <t>МАОУ Школа №60</t>
  </si>
  <si>
    <t>Ростовская область, Ростов-на-Дону</t>
  </si>
  <si>
    <t xml:space="preserve">Ростовская область, Ростов-на-Дону </t>
  </si>
  <si>
    <t>Курдинова Анна Романовна, педагог черчения подготовительных курсов ААИ ЮФУ</t>
  </si>
  <si>
    <t>Фёдорова Мария Владимировна, педагог рисунка и композиции подготовительных курсов ААИ ЮФУ</t>
  </si>
  <si>
    <t>МАОУ СОШ 18 с УИОП</t>
  </si>
  <si>
    <t>Кашина</t>
  </si>
  <si>
    <t>Кудрина</t>
  </si>
  <si>
    <t>Щербакова</t>
  </si>
  <si>
    <t>Марк</t>
  </si>
  <si>
    <t>olgayams2010@yandex.ru</t>
  </si>
  <si>
    <t xml:space="preserve">Ямщикова </t>
  </si>
  <si>
    <t xml:space="preserve">Трумпицкене Наталья Николаевна педагог ИЗО МАУ ДО "ДХШ им.С.Д.Эрьзя МО г. Новороссийск", г. Новороссийск </t>
  </si>
  <si>
    <t xml:space="preserve">Шаповалова Ирина Викторовна педагог ИЗО МАУ ДО "ДХШ им.С.Д.Эрьзя МО г. Новороссийск", г. Новороссийск </t>
  </si>
  <si>
    <t xml:space="preserve">Варавва </t>
  </si>
  <si>
    <t>МОБУ СОШ №36</t>
  </si>
  <si>
    <t>Школа искусств "Арт Чулан"</t>
  </si>
  <si>
    <t>sonyakoneva2008@mail.ru</t>
  </si>
  <si>
    <t>Конева</t>
  </si>
  <si>
    <t>МБУ ДО "Детская Художественная Школа" г. Ставрополя</t>
  </si>
  <si>
    <t>Мазанюк Светлана Михайловна педагог МБУ ДО "Детская Художественная Школа" г. Ставрополь</t>
  </si>
  <si>
    <t>Нефредов Игорь Александрович, преподаватель МБУ ДО "Детская Художественная Школа" г. Ставрополь</t>
  </si>
  <si>
    <t>annettka29@mail.ru</t>
  </si>
  <si>
    <t>Коржакова</t>
  </si>
  <si>
    <t>Отдел ЗАГС администрации Советского р-на г. Ростова-на-Дону</t>
  </si>
  <si>
    <t>МБОУ "Лицей № 58"</t>
  </si>
  <si>
    <t>Венцова Светлана Николаевна, педагог Детской архитектурно-художественной школы ААИ ЮФУ</t>
  </si>
  <si>
    <t>Шилина</t>
  </si>
  <si>
    <t>МБОУ Гимназия 36</t>
  </si>
  <si>
    <t>dkaravaeva2010@gmail.com</t>
  </si>
  <si>
    <t xml:space="preserve">Караваева </t>
  </si>
  <si>
    <t>МБОУ гимназия УВК №1</t>
  </si>
  <si>
    <t>МБУДО "Детская школа искусств №6"</t>
  </si>
  <si>
    <t>Морева Татьяна Геннадьевна, педагог МБУДО "Детская школа искусств№6", г. Воронеж</t>
  </si>
  <si>
    <t xml:space="preserve">Носач Яна Вадимовна, педагог изостудии "Мир творчества" "МБОУ гимназия УВК №1", г. Воронеж </t>
  </si>
  <si>
    <t>mamilickaya@yandex.ru</t>
  </si>
  <si>
    <t>Милицкая</t>
  </si>
  <si>
    <t>008481</t>
  </si>
  <si>
    <t>МОУ Лицей №9</t>
  </si>
  <si>
    <t>МБУ ДО «Городищенская детская школа искусств»</t>
  </si>
  <si>
    <t>р.п .Городище</t>
  </si>
  <si>
    <t>Фатеева Евгения Владимировна, педагог МБУ ДО «Городищенская детская школа искусств»</t>
  </si>
  <si>
    <t>Отдел ЗАГС  Администрации Зерноградского района Ростовской области</t>
  </si>
  <si>
    <t>katerinamigal@mail.ru</t>
  </si>
  <si>
    <t>Мыгаль</t>
  </si>
  <si>
    <t>СОШ №18</t>
  </si>
  <si>
    <t>Сочи,Хостинский район</t>
  </si>
  <si>
    <t>г.Сочи</t>
  </si>
  <si>
    <t>ДХШ №3</t>
  </si>
  <si>
    <t>Сочи, Хостинский район</t>
  </si>
  <si>
    <t xml:space="preserve">г Сочи </t>
  </si>
  <si>
    <t>teryomushkina@yandex.ru</t>
  </si>
  <si>
    <t xml:space="preserve">Головинская </t>
  </si>
  <si>
    <t>ГУ МВД Росии по Ростовской области</t>
  </si>
  <si>
    <t>raincoat07@mail.ru</t>
  </si>
  <si>
    <t>Принцева</t>
  </si>
  <si>
    <t>г. Лермонтов</t>
  </si>
  <si>
    <t>Студия "Артишок"</t>
  </si>
  <si>
    <t>г.Лермонтов</t>
  </si>
  <si>
    <t>Старжинская Ирина Борисовна, педагог изостудии "Артишок", г.Лермонтов</t>
  </si>
  <si>
    <t>Красковский</t>
  </si>
  <si>
    <t xml:space="preserve">Васильевич </t>
  </si>
  <si>
    <t>МБОУ "Лицей №26"</t>
  </si>
  <si>
    <t>«Центр искусств им. В.А. Серова»,</t>
  </si>
  <si>
    <t xml:space="preserve">г. Шахты </t>
  </si>
  <si>
    <t>listovaulia67@gmail.com</t>
  </si>
  <si>
    <t>МБОУ гимназия №9</t>
  </si>
  <si>
    <t>dasha_aksenova@internet.ru</t>
  </si>
  <si>
    <t xml:space="preserve">Аксенова </t>
  </si>
  <si>
    <t xml:space="preserve">г.Мичуринск </t>
  </si>
  <si>
    <t>yanasto@googlemail.com</t>
  </si>
  <si>
    <t xml:space="preserve">Павловец </t>
  </si>
  <si>
    <t>Чубанова Анна Алихановна, педагог ДАХШ ААИ ЮФУ ААИ</t>
  </si>
  <si>
    <t>Багаева</t>
  </si>
  <si>
    <t>warja2008@gmail.com</t>
  </si>
  <si>
    <t xml:space="preserve">Власенко </t>
  </si>
  <si>
    <t>МБОУ Гимназия 19</t>
  </si>
  <si>
    <t>Россия, Ростов на Дону</t>
  </si>
  <si>
    <t>Ростов на Дону</t>
  </si>
  <si>
    <t xml:space="preserve">Россия Ростов на Дону </t>
  </si>
  <si>
    <t>г. Ростов На Дону</t>
  </si>
  <si>
    <t xml:space="preserve"> Скорченко Екатерина Михайловна,педагог ДАХШ ЮФУ 21 школа г. Ростов на Дону </t>
  </si>
  <si>
    <t>agadzhanyan.elina89@mail.ru</t>
  </si>
  <si>
    <t>Агаджанян</t>
  </si>
  <si>
    <t xml:space="preserve">Элина </t>
  </si>
  <si>
    <t xml:space="preserve">Архитектурная студия </t>
  </si>
  <si>
    <t xml:space="preserve">Голубич Светлана Анатольевна, педагог,, Архитектурная студия " г. Ессентуки </t>
  </si>
  <si>
    <t>ryzonkovamaria222@gmail.com</t>
  </si>
  <si>
    <t>Рыжонкова</t>
  </si>
  <si>
    <t>МБОУ СОШ N°50</t>
  </si>
  <si>
    <t>МБУДО ДШИ N°4</t>
  </si>
  <si>
    <t xml:space="preserve">Симкина Виктория Валерьевна, педагог ИЗО МБУДО ДШИ N°4 г. Ставрополя </t>
  </si>
  <si>
    <t>evchoys2010@yandex.ru</t>
  </si>
  <si>
    <t xml:space="preserve">Фокина </t>
  </si>
  <si>
    <t xml:space="preserve">Ева </t>
  </si>
  <si>
    <t xml:space="preserve">МБОУ лицей №23 города Ставрополь </t>
  </si>
  <si>
    <t>МБУДО ДШИ №4 г. Ставрополя</t>
  </si>
  <si>
    <t>Виктория Валерьевна Симкина, педагог ИЗО МБУДО ДШИ №4 г. Ставрополя</t>
  </si>
  <si>
    <t>sinkkmeows@gmail.com</t>
  </si>
  <si>
    <t>Друговская</t>
  </si>
  <si>
    <t>055686</t>
  </si>
  <si>
    <t>МБОУ №109</t>
  </si>
  <si>
    <t>Чубанова Анна Алихановна, педагог ДАХШ ААИ ЮФУ учреждение дополнительного образования, г. Ростов-на-Дону</t>
  </si>
  <si>
    <t xml:space="preserve">Белоусова </t>
  </si>
  <si>
    <t>МБУ СОШ №14</t>
  </si>
  <si>
    <t>МБУ ДО ДХШ г.Сальска</t>
  </si>
  <si>
    <t xml:space="preserve">Воробьёва </t>
  </si>
  <si>
    <t>Алиева</t>
  </si>
  <si>
    <t>kocholya@rambler.ru</t>
  </si>
  <si>
    <t>Шершикова</t>
  </si>
  <si>
    <t>8961288-95-88</t>
  </si>
  <si>
    <t>ОЗАГС Администрации Аксайского района Ростовской области</t>
  </si>
  <si>
    <t>Егорова Лилианна Олеговна, преподаватель ДАХШ ААИ ЮФУ,  г. Ростов-на-Дону</t>
  </si>
  <si>
    <t>proskurina.yana211@gmail.com</t>
  </si>
  <si>
    <t>Проскурина</t>
  </si>
  <si>
    <t>администрация муниципального образования Средненского сельсовета Александровского района Ставропольского края</t>
  </si>
  <si>
    <t>МБОУ СОШ №43 г. Ставрополя имени Героя РФ В.Д.Нужного</t>
  </si>
  <si>
    <t xml:space="preserve">Чесная Анастасия Анатольевна, педагог ДПТ  МБУ ДО ДХШ г. Ставрополя </t>
  </si>
  <si>
    <t>monkey.coconat@gmail.com</t>
  </si>
  <si>
    <t>008202</t>
  </si>
  <si>
    <t>УМВД России по Калининградской области</t>
  </si>
  <si>
    <t>МАОУСОШ   N 58</t>
  </si>
  <si>
    <t>Детская художественная школа г. Калининград</t>
  </si>
  <si>
    <t>Калинина</t>
  </si>
  <si>
    <t xml:space="preserve">Ильинична </t>
  </si>
  <si>
    <t>МБОУ Лицей 2</t>
  </si>
  <si>
    <t>sonyagreen3010@icloud.com</t>
  </si>
  <si>
    <t>Гринченко</t>
  </si>
  <si>
    <t>МБОУ СОШ №25 им. П. К. Каледина</t>
  </si>
  <si>
    <t>г Новочеркасск</t>
  </si>
  <si>
    <t>urijprokopenko988@gmail.com</t>
  </si>
  <si>
    <t>Ростов-на-Дону, Белая Калитва</t>
  </si>
  <si>
    <t xml:space="preserve">МБУ ДО ДОМ ДЕТСКОГО ТВОРЧЕСТВА </t>
  </si>
  <si>
    <t>Ефремова Марина Фаридовна , педагог ИЗО МБУ ДО "ДДТ" , г. Белая Калитва</t>
  </si>
  <si>
    <t>mindagirov@mail.ru</t>
  </si>
  <si>
    <t>Мамин</t>
  </si>
  <si>
    <t>Отдел ЗАГС Администрация Тракторозаводского района г.Челябинска</t>
  </si>
  <si>
    <t>Боровкова Кристина Игоревна</t>
  </si>
  <si>
    <t>s-k-a2009@mail.ru</t>
  </si>
  <si>
    <t>Сорочинская</t>
  </si>
  <si>
    <t>МБОУ Школа  №83</t>
  </si>
  <si>
    <t xml:space="preserve">Россия, ростовский область </t>
  </si>
  <si>
    <t>Лютикова Анастасия Александровна ,педагог академии архитектуры и искусств ЮФУ,г.Ростов-на-Дону</t>
  </si>
  <si>
    <t>nelli.urv@gmail.com</t>
  </si>
  <si>
    <t>Урванцева</t>
  </si>
  <si>
    <t>Шкарупина</t>
  </si>
  <si>
    <t xml:space="preserve">Нина </t>
  </si>
  <si>
    <t>ГБОУ СК «Гимназия 25»</t>
  </si>
  <si>
    <t>ronya257@yandex.ru</t>
  </si>
  <si>
    <t>Пшеничная</t>
  </si>
  <si>
    <t>МБОУ Лицей № 8</t>
  </si>
  <si>
    <t>МБУ ДО "Детская художественная школа"  г. Ставрополя</t>
  </si>
  <si>
    <t>Дахно Наталья Владимировна, педагог МБУ ДО "Детская художественная школа",  г. Ставрополь</t>
  </si>
  <si>
    <t>Тимохина</t>
  </si>
  <si>
    <t>misha.primack@yandex.ru</t>
  </si>
  <si>
    <t>Отдел ЗАГС администрации Ленинского района г. Ростова-на-Дону</t>
  </si>
  <si>
    <t>Лютикова Анастасия Александровна, педагог ААИ ЮФУ</t>
  </si>
  <si>
    <t>cugreevaanna2008@gmail.com</t>
  </si>
  <si>
    <t xml:space="preserve">Чугреева </t>
  </si>
  <si>
    <t>ГУ МВД России по Ростовской облости</t>
  </si>
  <si>
    <t>МБОУ лицей №7</t>
  </si>
  <si>
    <t xml:space="preserve">г. Красный Сулин </t>
  </si>
  <si>
    <t>kseniahraponova@gmail.com</t>
  </si>
  <si>
    <t>Храпонова</t>
  </si>
  <si>
    <t>МБОУ СОШ с УИОП № 13</t>
  </si>
  <si>
    <t>Дмитриева Галина Михайловна, педагог МАУДО "ДХШ№1", г. Воронеж</t>
  </si>
  <si>
    <t>mobilnyekotiki452@gmail.com</t>
  </si>
  <si>
    <t>Ураскина</t>
  </si>
  <si>
    <t>Россия, Республика Татарстан</t>
  </si>
  <si>
    <t>МАУ ДО «ДХШ №2»</t>
  </si>
  <si>
    <t>г.Набережные Челны</t>
  </si>
  <si>
    <t>koev313@mail.ru</t>
  </si>
  <si>
    <t>Колесников</t>
  </si>
  <si>
    <t>МБОУ "Новоусманский лицей"</t>
  </si>
  <si>
    <t>село Новая Усмань</t>
  </si>
  <si>
    <t>Подготовительные курсы ЦРА</t>
  </si>
  <si>
    <t>Паспорт</t>
  </si>
  <si>
    <t>Marya_owo@bk.ru</t>
  </si>
  <si>
    <t xml:space="preserve">Яценко </t>
  </si>
  <si>
    <t>062656</t>
  </si>
  <si>
    <t>МБОУ ДО ДХШ Г.СТАВРОПОЛЯ</t>
  </si>
  <si>
    <t>Мурчич Юрий Дмитриевич педагог МБУ ДО ДХШ г.Ставрополя</t>
  </si>
  <si>
    <t>yulya_korostelev@mail.ru</t>
  </si>
  <si>
    <t>АНО СОШ "Академическая гимназия"</t>
  </si>
  <si>
    <t>Рафаэлевна</t>
  </si>
  <si>
    <t>III-КБ</t>
  </si>
  <si>
    <t>tatianagrazia@yandex.ru</t>
  </si>
  <si>
    <t>Корень</t>
  </si>
  <si>
    <t>МБУ СОШ 12</t>
  </si>
  <si>
    <t>г. Батайск, Ростовская область</t>
  </si>
  <si>
    <t>Пономарева Виктория Григорьевна, педагог ДАХШ РЦ ААИ ЮФУ г. Ростова-на-Дону</t>
  </si>
  <si>
    <t>samtani777@yandex.ru</t>
  </si>
  <si>
    <t>отдел ЗАГС администрации Первомайского района г. Ростова-на-Дону</t>
  </si>
  <si>
    <t>МБОУ "Школа № 113"</t>
  </si>
  <si>
    <t>Лютикова Анастасия Александровна, педагог ДАХШ РЦ АХДП ААИ ЮФ, г. Ростов-на-ДонуУ</t>
  </si>
  <si>
    <t>Ткаченко</t>
  </si>
  <si>
    <t>Отдел ЗАГС г. Таганрога Ростовской области</t>
  </si>
  <si>
    <t>МОБУ СОШ № 38</t>
  </si>
  <si>
    <t xml:space="preserve">г.Таганрог </t>
  </si>
  <si>
    <t>kirasenc@gmail.com</t>
  </si>
  <si>
    <t xml:space="preserve">Кобелева </t>
  </si>
  <si>
    <t>098128</t>
  </si>
  <si>
    <t xml:space="preserve">МБОУ ДО ДХШ  г. Ставрополя </t>
  </si>
  <si>
    <t>Дахно Наталья Владимировна, преподобного МБОУ СОШ ДЕТСКАЯ ХУДОЖЕСТВЕННАЯ ШКОЛА Г. Ставрополя</t>
  </si>
  <si>
    <t>success0276@gmail.com</t>
  </si>
  <si>
    <t>Чубова</t>
  </si>
  <si>
    <t>ОТДЕЛ ЗАГС АДМИНИСТРАЦИИ ОКТЯБРЬСКОГО РАЙОНА Г. РОСТОВА-НА-ДОНУ</t>
  </si>
  <si>
    <t>Лицей № 27 им. А.В. Суворова</t>
  </si>
  <si>
    <t>Мастерская чудес</t>
  </si>
  <si>
    <t>Добринская Галина Юрьевна, педагог ИЗО Мастерская чудес</t>
  </si>
  <si>
    <t>nadin.velikolepnaya@yandex.ru</t>
  </si>
  <si>
    <t>Говяз</t>
  </si>
  <si>
    <t>N 572217</t>
  </si>
  <si>
    <t>Россия, Советский район</t>
  </si>
  <si>
    <t>Ушанева Юлия Сергеевна, педагог ДАХШ ААИ ЮФУ, г. Ростов-на-Дону</t>
  </si>
  <si>
    <t>Ушанева Юлия Сергеевна, педагог ДАХШ ААИ ЮФУ, г.Ростов-на-Дону</t>
  </si>
  <si>
    <t>|V-ИК</t>
  </si>
  <si>
    <t>Диктярь</t>
  </si>
  <si>
    <t>Балашихинский отдел ЗАГС Главного управления ЗАГС МО</t>
  </si>
  <si>
    <t>МОУ Лицей номер 1</t>
  </si>
  <si>
    <t xml:space="preserve">г. Павловский посад </t>
  </si>
  <si>
    <t>Парфёнова</t>
  </si>
  <si>
    <t>МОУ СОШ 11</t>
  </si>
  <si>
    <t>zinangel@yandex.ri</t>
  </si>
  <si>
    <t>Зинченко</t>
  </si>
  <si>
    <t>Отдел ЗАГС СК по гтСтаврополю</t>
  </si>
  <si>
    <t>МБУ СОШ 43</t>
  </si>
  <si>
    <t xml:space="preserve">МБУ ДО Детская Художественная школа г Ставрополь </t>
  </si>
  <si>
    <t>Полякова Ольга Юрьевна педагог МБУ ДО Детская художественная школа г Ставрополя</t>
  </si>
  <si>
    <t>mihaylovsk-dhsh@yandex.ru</t>
  </si>
  <si>
    <t>Марселевна</t>
  </si>
  <si>
    <t>8 (86553) 6-41-74</t>
  </si>
  <si>
    <t>отелом записи актов гражданского состояния управления записи актов гражданского состояния Ставропольского края по Шпаковскому району</t>
  </si>
  <si>
    <t xml:space="preserve">Рыбчук Анастасия Андреевна, преподаватель МБУ ДО "Детская художественная школа", г. Михайловск </t>
  </si>
  <si>
    <t xml:space="preserve">Шпаковский район </t>
  </si>
  <si>
    <t xml:space="preserve"> г. Михайловск</t>
  </si>
  <si>
    <t>Марьяна</t>
  </si>
  <si>
    <t>Тонян</t>
  </si>
  <si>
    <t>Анджелина</t>
  </si>
  <si>
    <t>отел записи актов гражданского состояния управления записи актов гражданского состояния Ставропольского края по городу Ставрополю</t>
  </si>
  <si>
    <t>veselova_galina@list.ru</t>
  </si>
  <si>
    <t>Касибина</t>
  </si>
  <si>
    <t>Отдел ЗАГС 1 администрации городского округа - г. Волжский Волгоградской области</t>
  </si>
  <si>
    <t>АНО ДО "ХШ "РИТМ"</t>
  </si>
  <si>
    <t>Юпатова Елена Александровна, педагог АНО ДО "ХШ "РИТМ", г. Волжский Волгоградской области</t>
  </si>
  <si>
    <t>Serg_shkamardin@mail.ry</t>
  </si>
  <si>
    <t>Шкамардина</t>
  </si>
  <si>
    <t xml:space="preserve">Отдел записи актов гражданского состояния г. Таганрога Ростовской области </t>
  </si>
  <si>
    <t>Севастьянова Екатерина Юрьевна, педагог ИЗО ШИ «Арт Чулан», г. Таганрог</t>
  </si>
  <si>
    <t>danchenkovas@mail.ru</t>
  </si>
  <si>
    <t xml:space="preserve">Данченкова </t>
  </si>
  <si>
    <t xml:space="preserve">Сеорухов </t>
  </si>
  <si>
    <t>МБУ ДО "Территориальная детская школа искусств"</t>
  </si>
  <si>
    <t xml:space="preserve">Лаврухина Светлана Владимировна, педагог МБУ ДО "Территориальная детская школа искусств", г. Серпухов </t>
  </si>
  <si>
    <t>bna_kkk@mail.ru</t>
  </si>
  <si>
    <t>Корягина</t>
  </si>
  <si>
    <t>Кропоткинский отдел ЗАГС Кавказского района управления ЗАГС Краснодарского края Российской Федерации</t>
  </si>
  <si>
    <t>МБОУ СОШ 20 имени Н.г.Чернышёва</t>
  </si>
  <si>
    <t>МБУ ДО ДШИ ст. Казанской</t>
  </si>
  <si>
    <t xml:space="preserve">Станица Казанская </t>
  </si>
  <si>
    <t>Рощупко Алексей Александрович, преподаватель изобразительного искусства, МБУ ДО ДШИ ст.Казанской</t>
  </si>
  <si>
    <t>Мещерякова</t>
  </si>
  <si>
    <t>МБОУ СОШ №107</t>
  </si>
  <si>
    <t>Радионовна</t>
  </si>
  <si>
    <t xml:space="preserve">ГУ МВД РОССИИ ПО ЧЕЛЯБИНСКОЙ ОБЛАСТИ </t>
  </si>
  <si>
    <t>Ануфриева</t>
  </si>
  <si>
    <t>отдел ЗАГС Центрального района города-курорта Сочи управления ЗАГС Краснодарского края</t>
  </si>
  <si>
    <t>Бабакина</t>
  </si>
  <si>
    <t xml:space="preserve">Николь	</t>
  </si>
  <si>
    <t xml:space="preserve">Руслановна	</t>
  </si>
  <si>
    <t xml:space="preserve">Богатырева	</t>
  </si>
  <si>
    <t>Горбунова</t>
  </si>
  <si>
    <t>Горохова</t>
  </si>
  <si>
    <t xml:space="preserve">Валерия	</t>
  </si>
  <si>
    <t>Григорян</t>
  </si>
  <si>
    <t xml:space="preserve">Арина	</t>
  </si>
  <si>
    <t xml:space="preserve">Генриховна	</t>
  </si>
  <si>
    <t>Гугулян</t>
  </si>
  <si>
    <t xml:space="preserve">Еввула 	</t>
  </si>
  <si>
    <t>МОБУ СОШ № 7</t>
  </si>
  <si>
    <t>Костина</t>
  </si>
  <si>
    <t>Лыжник</t>
  </si>
  <si>
    <t xml:space="preserve">Леонид	</t>
  </si>
  <si>
    <t xml:space="preserve">Владимирович	</t>
  </si>
  <si>
    <t>Мазуленко</t>
  </si>
  <si>
    <t>Отдел ЗАГС Центрального района города-курорта Сочи управления ЗАГС Краснодарского края</t>
  </si>
  <si>
    <t>Музыченко</t>
  </si>
  <si>
    <t xml:space="preserve">Ованесовна	</t>
  </si>
  <si>
    <t>Багина Ксения Константиновна, преподаватель ИЗО МБУДО "Детская художественная школа №3", г. Сочи</t>
  </si>
  <si>
    <t xml:space="preserve">Ангелина	</t>
  </si>
  <si>
    <t>Пономарева</t>
  </si>
  <si>
    <t xml:space="preserve">Витальевна	</t>
  </si>
  <si>
    <t>МБУ АСОШ N2 г.Аксая</t>
  </si>
  <si>
    <t>marinus2002@mail.ru</t>
  </si>
  <si>
    <t>Соткина</t>
  </si>
  <si>
    <t>МОУ СШ №9 им. Харламова Ю.П.</t>
  </si>
  <si>
    <t>МАУДО "Детская художественная школа"</t>
  </si>
  <si>
    <t>Коваль Мариан Владиславович, преподаватель МАУДО "Детская художественная школа", г. Волжский</t>
  </si>
  <si>
    <t>Сенчугова</t>
  </si>
  <si>
    <t>МОБУ СОШ № 14</t>
  </si>
  <si>
    <t>Торкина</t>
  </si>
  <si>
    <t xml:space="preserve">Элеонора	</t>
  </si>
  <si>
    <t>Чернышов</t>
  </si>
  <si>
    <t xml:space="preserve">Андрей	</t>
  </si>
  <si>
    <t xml:space="preserve">Александрович	</t>
  </si>
  <si>
    <t>Шиляева</t>
  </si>
  <si>
    <t xml:space="preserve">Вячеславович	</t>
  </si>
  <si>
    <t>Набережные Челны</t>
  </si>
  <si>
    <t>Баталов</t>
  </si>
  <si>
    <t xml:space="preserve">Алибег	</t>
  </si>
  <si>
    <t xml:space="preserve">Султанович	</t>
  </si>
  <si>
    <t>II-БД</t>
  </si>
  <si>
    <t>Республика Дагестан, Тарумовский район, муниципальное образование «Село Новодмитриевка»</t>
  </si>
  <si>
    <t>Бикинева</t>
  </si>
  <si>
    <t xml:space="preserve">Карина	</t>
  </si>
  <si>
    <t xml:space="preserve">Ильязовна	</t>
  </si>
  <si>
    <t>I-ИЗ</t>
  </si>
  <si>
    <t>территориальный отдел ЗАГС Октябрьского района г. Пензы Управления ЗАГС Пензенской области Российской Федерации</t>
  </si>
  <si>
    <t>Рябовалова Юлия Владимировна, преподаватель ИЗО МБУДО "Детская художественная школа №3", г. Сочи</t>
  </si>
  <si>
    <t>Будина</t>
  </si>
  <si>
    <t>ГУ МВД по Кпаснодарскому краю</t>
  </si>
  <si>
    <t>Костоусова Татьяна Семеновна, директор МБУДО "Детская художественная школа №3", г. Сочи</t>
  </si>
  <si>
    <t>Варваштян</t>
  </si>
  <si>
    <t xml:space="preserve">Алла	</t>
  </si>
  <si>
    <t xml:space="preserve">Суреновна	</t>
  </si>
  <si>
    <t>varamurkina4@gmail.com</t>
  </si>
  <si>
    <t>Тахмазян</t>
  </si>
  <si>
    <t xml:space="preserve">Арсеновна </t>
  </si>
  <si>
    <t>ОУ СОШ "Первая Школа"</t>
  </si>
  <si>
    <t xml:space="preserve">Художественная школа-студия Жанны Сидоренко(ИП) </t>
  </si>
  <si>
    <t>г. Туапсе</t>
  </si>
  <si>
    <t>Сидоренко Жанна Станиславовна педагог "художественной-студии Мечта"(ИП) г. Туапсе</t>
  </si>
  <si>
    <t>alenaivanko2009@gmail.com</t>
  </si>
  <si>
    <t xml:space="preserve">Иванько </t>
  </si>
  <si>
    <t>МАОУ лицей 28</t>
  </si>
  <si>
    <t xml:space="preserve">Гневина Вероника Витальевна, педагог ИЗО ШИ «Арт Чулан», г. Таганрог </t>
  </si>
  <si>
    <t>darya.bogdanova.07@inbox.ru</t>
  </si>
  <si>
    <t xml:space="preserve">Богданова </t>
  </si>
  <si>
    <t>МБОЙ лицей №103</t>
  </si>
  <si>
    <t>II-TH</t>
  </si>
  <si>
    <t>Ермилова</t>
  </si>
  <si>
    <t>МО Ханты-Мансийского округа Югры городской округ г. Когалым отдел записи актов гражданского состояния</t>
  </si>
  <si>
    <t>Забровская</t>
  </si>
  <si>
    <t xml:space="preserve">Святослава	</t>
  </si>
  <si>
    <t>Управление ЗАГС Администрации города Сургута Ханты-Мансийского автономного округа-Югры Тюменской области, Россия</t>
  </si>
  <si>
    <t>lika1974miaw@gmail.com</t>
  </si>
  <si>
    <t>Зандарадзе</t>
  </si>
  <si>
    <t>Лика</t>
  </si>
  <si>
    <t>Зазовна</t>
  </si>
  <si>
    <t>МБОУ СОШ №81</t>
  </si>
  <si>
    <t>Коневская Виктория Владимировна, педагог ИЗО, МБОУ Гимназия №12, г. Ростов-на-Дону</t>
  </si>
  <si>
    <t>Звягинцева</t>
  </si>
  <si>
    <t xml:space="preserve">Василиса	</t>
  </si>
  <si>
    <t xml:space="preserve">Васильевна	</t>
  </si>
  <si>
    <t>II-ТО</t>
  </si>
  <si>
    <t xml:space="preserve">Женевьева	</t>
  </si>
  <si>
    <t xml:space="preserve">Артуровна	</t>
  </si>
  <si>
    <t>II-АИ</t>
  </si>
  <si>
    <t>отдел записи актов гражданского состояния Ленинского района города Екатеринбурга Свердловской области Российской Федерации</t>
  </si>
  <si>
    <t>Клейза</t>
  </si>
  <si>
    <t>VII-МЮ</t>
  </si>
  <si>
    <t>Тушинский отдел ЗАГС Управления ЗАГС Москвы</t>
  </si>
  <si>
    <t xml:space="preserve">Г. Таганрог </t>
  </si>
  <si>
    <t>Гневина Вероника Витальевна, педагог ИЗО ШИ «Арт Чулан», г. Таганрог</t>
  </si>
  <si>
    <t xml:space="preserve">Львовна	</t>
  </si>
  <si>
    <t>I-EC</t>
  </si>
  <si>
    <t>отдел ЗАГС администрации городского округа "Город Йошкар-Ола Ола» Республики Марий Эл, Россия</t>
  </si>
  <si>
    <t>Пилоян</t>
  </si>
  <si>
    <t>Г.Невинномысск</t>
  </si>
  <si>
    <t>МБУДО ДШИ г.Невинномысска</t>
  </si>
  <si>
    <t>г.Невинномысск</t>
  </si>
  <si>
    <t>Коробкова</t>
  </si>
  <si>
    <t xml:space="preserve">Алина 	</t>
  </si>
  <si>
    <t>МОБУ Лицей № 22</t>
  </si>
  <si>
    <t>Alexey.solomonenko@gmail.com</t>
  </si>
  <si>
    <t>Соломоненко</t>
  </si>
  <si>
    <t>Дахно Наталья Владимировна, педагог МБУ ДО ДХШ, г. Ставрополь</t>
  </si>
  <si>
    <t>Отдел ЗАГС Хостинского района города-курорта Сочи управления ЗАГС Краснодарского кра</t>
  </si>
  <si>
    <t xml:space="preserve">Павлово-Посадский отдел ЗАГС ГУ ЗАГС МО </t>
  </si>
  <si>
    <t>МАОУ СОШ №27</t>
  </si>
  <si>
    <t>Севастьянова Екатерина Юрьевна, педагог ИЗО ШИ "Арт Чулан" г. Таганрог</t>
  </si>
  <si>
    <t>Авагян</t>
  </si>
  <si>
    <t xml:space="preserve">Гариковна	</t>
  </si>
  <si>
    <t xml:space="preserve">г. Невинномысск </t>
  </si>
  <si>
    <t>Закарян</t>
  </si>
  <si>
    <t xml:space="preserve">Каролина	</t>
  </si>
  <si>
    <t xml:space="preserve">отдел ЗАГС Адлерского района города-курорта Сочи управления ЗАГС Краснодарского края </t>
  </si>
  <si>
    <t>Пташкина</t>
  </si>
  <si>
    <t>khristina.nikiforidu@mail.ru</t>
  </si>
  <si>
    <t xml:space="preserve">Никифориду </t>
  </si>
  <si>
    <t xml:space="preserve">Христина </t>
  </si>
  <si>
    <t xml:space="preserve">Георгиевна </t>
  </si>
  <si>
    <t>09.11.0022</t>
  </si>
  <si>
    <t xml:space="preserve">город Ставрополь </t>
  </si>
  <si>
    <t>Давно Наталья Владимировна, педагог МБУ ДХШ№1</t>
  </si>
  <si>
    <t>Федоровна</t>
  </si>
  <si>
    <t>г. Тольятти</t>
  </si>
  <si>
    <t>МБУ ДО ДШИ «Лицей искусств» им. В.Н. Сафонова</t>
  </si>
  <si>
    <t>arinamukh30@yandex.ru</t>
  </si>
  <si>
    <t xml:space="preserve">Мухаметзянова </t>
  </si>
  <si>
    <t>ЧОУ СОШ Лидер</t>
  </si>
  <si>
    <t>Россия Челябинская область Челябинск</t>
  </si>
  <si>
    <t>Город Челябинск</t>
  </si>
  <si>
    <t xml:space="preserve">Россия Челябинская область Челябинск </t>
  </si>
  <si>
    <t xml:space="preserve">Кристина Игоревна Боровкова </t>
  </si>
  <si>
    <t>Маряхина</t>
  </si>
  <si>
    <t>ivory-rostov@yandex.ru</t>
  </si>
  <si>
    <t>Бачурин</t>
  </si>
  <si>
    <t>ГУ МВД  России по Ростовской области</t>
  </si>
  <si>
    <t>Костенко Мирце Валерьевне, педагогу и руководителю Семейного Клуба "Мастерская Чудес" г.Ростов-на-Дону</t>
  </si>
  <si>
    <t>liudmilabychutkina@yandex.ru</t>
  </si>
  <si>
    <t xml:space="preserve">Луговая </t>
  </si>
  <si>
    <t>УМВД РОССИИ ПО ВОЛОГОДСКОЙ ОБЛАСТИ</t>
  </si>
  <si>
    <t>МКОУ Каширская СОШ</t>
  </si>
  <si>
    <t>с. Каширское</t>
  </si>
  <si>
    <t>МКУ ДО Каширская ДШИ</t>
  </si>
  <si>
    <t>Бычуткина Людмила Анатольевна, преподаватель МКУ ДО "Каширская ДШИ"</t>
  </si>
  <si>
    <t xml:space="preserve">Фаюстова </t>
  </si>
  <si>
    <t>Борзых Светлана Александровна преподаватель МБУ ДО «КДШИ г. Мичуринска»</t>
  </si>
  <si>
    <t>МАОУ СОШ №30</t>
  </si>
  <si>
    <t>krivosheeva.alina28@mail.ru</t>
  </si>
  <si>
    <t>Кривошеева</t>
  </si>
  <si>
    <t>011138</t>
  </si>
  <si>
    <t>Аулова Наталья Викторовна, педагог МАУДО ,,ДХШ г. Волжского,,</t>
  </si>
  <si>
    <t>Праскова</t>
  </si>
  <si>
    <t>г. Невинномысск</t>
  </si>
  <si>
    <t>Детская школа искусств</t>
  </si>
  <si>
    <t>lusi_sky@mail.ru</t>
  </si>
  <si>
    <t>Куцаева</t>
  </si>
  <si>
    <t>ГУ России по Ростовской области</t>
  </si>
  <si>
    <t>МБУ СШ №21</t>
  </si>
  <si>
    <t>ulap336@gmail.com</t>
  </si>
  <si>
    <t>Петрова</t>
  </si>
  <si>
    <t>Демьяньченко Екатерина Михайловна</t>
  </si>
  <si>
    <t>ГУ МВД России по Самарской области</t>
  </si>
  <si>
    <t>violetta20232023@gmail.com</t>
  </si>
  <si>
    <t>Кинаш</t>
  </si>
  <si>
    <t>Скорченко Екатерина Михайловна, педагог ИЗО ДАХШ школа 21, г. Ростов-на-Дону</t>
  </si>
  <si>
    <t>nkolesnikova@list.ru</t>
  </si>
  <si>
    <t>Вырва</t>
  </si>
  <si>
    <t>988-579-36-53</t>
  </si>
  <si>
    <t>МБОУ "Школа √75"</t>
  </si>
  <si>
    <t>Верин Владислав Владимирович, педагог ДАХШ РЦ АХДП ААИ ЮФУ, г. Ростом</t>
  </si>
  <si>
    <t>Егорова Лилианна Олеговна, педагог ДАХШ РЦ АХДП ААИ ЮФУ, г. Ростом</t>
  </si>
  <si>
    <t>Волик</t>
  </si>
  <si>
    <t>Отдел государственной регистрации актов гражданского состояния Ленинского районного Управления юстиции в гор. Донецке</t>
  </si>
  <si>
    <t>Шляхова Наталья Викторовна, преподаватель МБУ ДХШ, г. Волгодонск</t>
  </si>
  <si>
    <t>nmingalieva@mail.ru</t>
  </si>
  <si>
    <t xml:space="preserve">Мингалиева </t>
  </si>
  <si>
    <t xml:space="preserve">МВД по Республике Татарстан </t>
  </si>
  <si>
    <t>МБОУ СОШ N° 1</t>
  </si>
  <si>
    <t xml:space="preserve">г. Мензелинск </t>
  </si>
  <si>
    <t xml:space="preserve">МБУДО "Детская школа искусств" г. Мензелинск </t>
  </si>
  <si>
    <t xml:space="preserve">Митюшкина Елена Леонидовна, педагог МБУДО "Детская школа искусств" г. МЕНЗЕЛИНСК </t>
  </si>
  <si>
    <t>nadin22.04.88@mail.ru</t>
  </si>
  <si>
    <t>8988_941_39_92</t>
  </si>
  <si>
    <t>Отделом ЗАГС Администрации Белокалитвинского района</t>
  </si>
  <si>
    <t>Ефремова Марина Фаридовна, педагог ДАХШ ААИ ЮФУ, г. Белая Калитва</t>
  </si>
  <si>
    <t>litovskaya.nastya.2010@gmail.com</t>
  </si>
  <si>
    <t xml:space="preserve">Литовская </t>
  </si>
  <si>
    <t>Локонова</t>
  </si>
  <si>
    <t>III - АH</t>
  </si>
  <si>
    <t>vika9543@yandex.ru</t>
  </si>
  <si>
    <t>Нечепоренко</t>
  </si>
  <si>
    <t>Онлайн-школа №1</t>
  </si>
  <si>
    <t>ДАХШ ААИ ЮФУ отделение г. Зерноград</t>
  </si>
  <si>
    <t>vsapach@list.ru</t>
  </si>
  <si>
    <t>Сапач</t>
  </si>
  <si>
    <t>МБОУ Лицей № 10</t>
  </si>
  <si>
    <t>Пономарева Виктория Григорьевна</t>
  </si>
  <si>
    <t>liliiakurilova@yandex.ru</t>
  </si>
  <si>
    <t>Курилова</t>
  </si>
  <si>
    <t>МБОУ Ленинская СОШ</t>
  </si>
  <si>
    <t xml:space="preserve">Хутор Ленина </t>
  </si>
  <si>
    <t>МБУ ДО ДДТ СОШ №4</t>
  </si>
  <si>
    <t xml:space="preserve">Ефремова Марина Фаридовна, педагог ИЗО МБУ ДО ДДТ СОШ №4 «Дом Детского Творчества» г. Белая Калитва </t>
  </si>
  <si>
    <t>ivysf@bk.ru</t>
  </si>
  <si>
    <t xml:space="preserve">Плющева </t>
  </si>
  <si>
    <t xml:space="preserve">г.Новочеркасск </t>
  </si>
  <si>
    <t>leno4kask@mail.ru</t>
  </si>
  <si>
    <t xml:space="preserve">Жаркова </t>
  </si>
  <si>
    <t xml:space="preserve">||-ДН </t>
  </si>
  <si>
    <t xml:space="preserve">Отдел записи актов гражданского состояния управления записи актов гражданского состояния Ставропольского края по городу Ставрополю </t>
  </si>
  <si>
    <t>Куликова Зарина Мирзаевна, педагог МБУ ДО "Детская Художественная Школа" г. Ставрополь</t>
  </si>
  <si>
    <t>Сидоренко Жанна Станиславовна Руководитель, педагог  Частная художественная школа- студия «Мечта» ИП</t>
  </si>
  <si>
    <t>salatova0723@gmail.com</t>
  </si>
  <si>
    <t>Салатова</t>
  </si>
  <si>
    <t>8950-848-31-53</t>
  </si>
  <si>
    <t>МБОУ ШКОЛА №21</t>
  </si>
  <si>
    <t>arinadragoncat0404@gmail.com</t>
  </si>
  <si>
    <t>Конышева</t>
  </si>
  <si>
    <t>+79885041086</t>
  </si>
  <si>
    <t>гу мвд россии по краснодарскому краю</t>
  </si>
  <si>
    <t>Частная художественная школа- студия «Мечта» ИП</t>
  </si>
  <si>
    <t>lala_anastasiya@bk.ru</t>
  </si>
  <si>
    <t xml:space="preserve">Мельникова </t>
  </si>
  <si>
    <t>stasonec@rambler.ru</t>
  </si>
  <si>
    <t>Хуторянская</t>
  </si>
  <si>
    <t>8911-453-61-65</t>
  </si>
  <si>
    <t>038224</t>
  </si>
  <si>
    <t>МАОУ СОШ N 58</t>
  </si>
  <si>
    <t xml:space="preserve">ДМШ им. Э.Т.А. Гофмана , художественное отделение </t>
  </si>
  <si>
    <t>Малюгина Надежда Газинуровна, учитель технологии, МАОУ СОШ N58, г. Калининград</t>
  </si>
  <si>
    <t>Степура Алина Александровна, педагог ДМШ им. Э.Т.А.Гофмана, г.Калининград</t>
  </si>
  <si>
    <t>МБОУ СОШ 28</t>
  </si>
  <si>
    <t>Детская архитектурно-художественная школа РЦ АХДП ААИ ЮФУ</t>
  </si>
  <si>
    <t xml:space="preserve">Корепина </t>
  </si>
  <si>
    <t>ГУМВД РОССИИ ПО РОСТОВСКОЙ ОБЛАСТИ</t>
  </si>
  <si>
    <t>МБОУ СШ№22</t>
  </si>
  <si>
    <t>МБУ ДО Детская художественная школа</t>
  </si>
  <si>
    <t>Широкова Лариса Викторовна, преподаватель МБУ ДО ДХШ, г. Волгодонск</t>
  </si>
  <si>
    <t>elizavetaredko8@gmail.com</t>
  </si>
  <si>
    <t>Редько</t>
  </si>
  <si>
    <t>Белокалитвинский район</t>
  </si>
  <si>
    <t>Сурова Ирина Викторовна, педагог МБУ ДО ДШИ, Белокалитвинский район</t>
  </si>
  <si>
    <t>Отдел ЗАГС администрации города Мурманска</t>
  </si>
  <si>
    <t>Кувалдин</t>
  </si>
  <si>
    <t xml:space="preserve">Тимур	</t>
  </si>
  <si>
    <t>Лесосибирский территориальный отдел агенства записи актов гражданского состояния Красноярского края</t>
  </si>
  <si>
    <t xml:space="preserve">Алёна	</t>
  </si>
  <si>
    <t>IV-МЮ</t>
  </si>
  <si>
    <t>Богородский отдел ЗАГС Управления ЗАГС Москвы</t>
  </si>
  <si>
    <t>МБОУ СШ №22</t>
  </si>
  <si>
    <t>Батищева</t>
  </si>
  <si>
    <t>02.02.0022</t>
  </si>
  <si>
    <t xml:space="preserve">Григорьевна	</t>
  </si>
  <si>
    <t>I-РЕ</t>
  </si>
  <si>
    <t>Территориальный отдел агенства записи актов гражданского состояния Красноярского края по Ленинскому району г. Красноярска</t>
  </si>
  <si>
    <t>Мачулина</t>
  </si>
  <si>
    <t>Ленинское управление ЗАГС Главного управления ЗАГС Московской области</t>
  </si>
  <si>
    <t>Багина Ксения Костантиновна, преподаватель ИЗО МБУДО "Детская художественная школа №3", г. Сочи</t>
  </si>
  <si>
    <t>Мезенцева</t>
  </si>
  <si>
    <t>Михайлов</t>
  </si>
  <si>
    <t xml:space="preserve"> 10-263-11-0000583</t>
  </si>
  <si>
    <t>отдел ЗАГС управления юстиции города Петропавловска Северо-Казахстанской области</t>
  </si>
  <si>
    <t>МОБУ Гимназия №16</t>
  </si>
  <si>
    <t>Немцов</t>
  </si>
  <si>
    <t xml:space="preserve">Радомир	</t>
  </si>
  <si>
    <t xml:space="preserve">Алексеевич	</t>
  </si>
  <si>
    <t>III-БА</t>
  </si>
  <si>
    <t>Территориальный отдел агенства записи актов гражданского состояния Красноярского края по Октябрьскому району г. Красноярска</t>
  </si>
  <si>
    <t>МОБУ Гимназия №5</t>
  </si>
  <si>
    <t>I-НИ</t>
  </si>
  <si>
    <t>орган ЗАГС города Кемерово России</t>
  </si>
  <si>
    <t>I-АЗ</t>
  </si>
  <si>
    <t>Отдел ЗАГС г. Майкопа Управления ЗАГС Республики Адыгея</t>
  </si>
  <si>
    <t>Огий</t>
  </si>
  <si>
    <t>cool.aleksandrakoz@yandex.ru</t>
  </si>
  <si>
    <t xml:space="preserve">Козловская </t>
  </si>
  <si>
    <t>УЗАГС ОЗАГС по Ленинскому району г. Ставрополя</t>
  </si>
  <si>
    <t>МБОУ СОШ 13</t>
  </si>
  <si>
    <t>Осин</t>
  </si>
  <si>
    <t>отдел ЗАГС Ленинского района г. Новосибирска управления по делам ЗАГС Новосибирской области</t>
  </si>
  <si>
    <t>домашнее обучение</t>
  </si>
  <si>
    <t>II-АК</t>
  </si>
  <si>
    <t>Пеканова</t>
  </si>
  <si>
    <t>отдел ЗАГС г. Армавира управления ЗАГС Краснодарского края</t>
  </si>
  <si>
    <t>I-МП</t>
  </si>
  <si>
    <t>отдел записи актов гражданского состояния Администрации муниципального образования Рославльский района Смоленской области</t>
  </si>
  <si>
    <t>Lera05152130@mail.ru</t>
  </si>
  <si>
    <t>Загороднюк</t>
  </si>
  <si>
    <t xml:space="preserve">Отдел ЗАГС Коминтерновского района города Воронежа </t>
  </si>
  <si>
    <t>МБОУ «Отрадненская гимназия»</t>
  </si>
  <si>
    <t xml:space="preserve">Поселок Отрадное, Новоусманский район, Воронежская область </t>
  </si>
  <si>
    <t>МБУ ДО Детская шкала искусств № 6 города Воронежа</t>
  </si>
  <si>
    <t>Болгова Мария Александровна педагог ИЗО МБУДО «Детская школа искусств №6 г. Воронежа</t>
  </si>
  <si>
    <t xml:space="preserve">Морева Татьяна Генадьевна педагог ИЗО МБУ ДО «Детская школа искусств №6 г. Воронежа </t>
  </si>
  <si>
    <t>Шарашкина</t>
  </si>
  <si>
    <t>084271</t>
  </si>
  <si>
    <t>Мусиенко</t>
  </si>
  <si>
    <t>Пугачева</t>
  </si>
  <si>
    <t>Пчелинцева</t>
  </si>
  <si>
    <t xml:space="preserve">Алиса	</t>
  </si>
  <si>
    <t>II-РУ</t>
  </si>
  <si>
    <t>отдел записи актов гражданского состояния по Татищевскому району Управления по делам записи актов гражданского состояния Правительства Саратовской области</t>
  </si>
  <si>
    <t>отдел ЗАГС Лазаревского района города-курорта Сочи управления ЗАГС Краснодарского края в посёлке Дагомыс</t>
  </si>
  <si>
    <t xml:space="preserve">Сергиенко </t>
  </si>
  <si>
    <t>Отдел ЗАГС Администрации города Батайска Ростовской области</t>
  </si>
  <si>
    <t>МБОУ СШ № 9</t>
  </si>
  <si>
    <t>Силинская</t>
  </si>
  <si>
    <t>II-ОД</t>
  </si>
  <si>
    <t>Управление ЗАГС Вологодской области Тарногский территориальный отдел ЗАГС</t>
  </si>
  <si>
    <t>Глушкова</t>
  </si>
  <si>
    <t>kharlamovaag@yandx.ru</t>
  </si>
  <si>
    <t>ГУ МВД по Ростовской области</t>
  </si>
  <si>
    <t xml:space="preserve">МАОУ школа 53 </t>
  </si>
  <si>
    <t xml:space="preserve">Ростов- на -Дону </t>
  </si>
  <si>
    <t>Художественная студия АрТбуз</t>
  </si>
  <si>
    <t>Михайлов Андрей Николаевич, педагог студии АрТбуз</t>
  </si>
  <si>
    <t>Федосеева</t>
  </si>
  <si>
    <t>Хазинова</t>
  </si>
  <si>
    <t>Октябрьское подразделение Кировского городского отдела ЗАГС Кировской области Российской Федерации</t>
  </si>
  <si>
    <t>МБОУ СШ  №21</t>
  </si>
  <si>
    <t>Баринова Елена Вячеславовна, педагог МБУ ДО "Детская художественная школа",г.Волгодонск</t>
  </si>
  <si>
    <t>Ленинское подразделение Кировского городского отдела Загс Кировской области РФ</t>
  </si>
  <si>
    <t>Чашкина Ярослава Сергеевна педагог МОАУ ДО ДДТ "Вдохновение" г. Кирова</t>
  </si>
  <si>
    <t>Шамхалова</t>
  </si>
  <si>
    <t xml:space="preserve">Камила	</t>
  </si>
  <si>
    <t>отдел ЗАГС Мостовского района Управления ЗАГС Краснодарского края Российской Федерации</t>
  </si>
  <si>
    <t>yaroslav.vinogradov2011@gmail.com</t>
  </si>
  <si>
    <t>Виноградов</t>
  </si>
  <si>
    <t>МБОУ СОШ 87</t>
  </si>
  <si>
    <t>Частная студия ТМ «Искусство»</t>
  </si>
  <si>
    <t xml:space="preserve"> Лесная Елена Александровна, педагог Частная студия ТМ «Искусство»,</t>
  </si>
  <si>
    <t>Шушакова</t>
  </si>
  <si>
    <t xml:space="preserve">Олеся	</t>
  </si>
  <si>
    <t>Территориальный отдел агенства записи актов гражданского состояния Красноярского края Свердловскому району г. Красноярск</t>
  </si>
  <si>
    <t>Черная</t>
  </si>
  <si>
    <t>Симонова</t>
  </si>
  <si>
    <t>Рабаданова</t>
  </si>
  <si>
    <t>Осипова</t>
  </si>
  <si>
    <t>МОБУ СОШ № 66</t>
  </si>
  <si>
    <t>Nadilias@yandex.ru</t>
  </si>
  <si>
    <t xml:space="preserve">Буравцева </t>
  </si>
  <si>
    <t xml:space="preserve">Артёмовна </t>
  </si>
  <si>
    <t xml:space="preserve">МБОУ СОШ1 №  83 </t>
  </si>
  <si>
    <t xml:space="preserve">МБУДО "ДХШ", 5 Е </t>
  </si>
  <si>
    <t xml:space="preserve">Ерохина Дарья Евгеньевна </t>
  </si>
  <si>
    <t xml:space="preserve">МБУДО "ДХШ", г. Северск, Томская область </t>
  </si>
  <si>
    <t>Ленинское подразделение Кировского городского отдела ЗАГС</t>
  </si>
  <si>
    <t>vika85442@gmail.com</t>
  </si>
  <si>
    <t>Чайка</t>
  </si>
  <si>
    <t xml:space="preserve"> АН</t>
  </si>
  <si>
    <t>Отдел ЗАГС Кагальницкого района Ростовской области</t>
  </si>
  <si>
    <t>МБОУ СОШ (военвед) г. Зерноград √16</t>
  </si>
  <si>
    <t>Рыбинцев Максим Петрович, педагог ДАХШ ААИ ЮФУ отделение г. Зернограда</t>
  </si>
  <si>
    <t>atgbk@yandex.ru</t>
  </si>
  <si>
    <t>Аракчеева</t>
  </si>
  <si>
    <t>Анисия</t>
  </si>
  <si>
    <t>Отделом ЗАГС Администрации Белокалитвинского района Ростовской области</t>
  </si>
  <si>
    <t>Фатеева Светлана Владиславовна, педагог МБОУ СОШ №4, г. Белая Калитва</t>
  </si>
  <si>
    <t>Родион</t>
  </si>
  <si>
    <t>Литвинова</t>
  </si>
  <si>
    <t>nastasereznikova265@gmail.com</t>
  </si>
  <si>
    <t xml:space="preserve">Сережникова </t>
  </si>
  <si>
    <t>МБОУ 44</t>
  </si>
  <si>
    <t xml:space="preserve">ростов на дону </t>
  </si>
  <si>
    <t xml:space="preserve">Скорченко Екатерина Михайловна. Педагог ДАХШ РЦ АХДП ЮФХ, г. Ростов на дону </t>
  </si>
  <si>
    <t>Наумов</t>
  </si>
  <si>
    <t>МБОУ СОШ№4</t>
  </si>
  <si>
    <t>Скрябина</t>
  </si>
  <si>
    <t>lerragatti@gmail.com</t>
  </si>
  <si>
    <t xml:space="preserve">Захохова </t>
  </si>
  <si>
    <t xml:space="preserve">Амелия </t>
  </si>
  <si>
    <t xml:space="preserve">Алибековна </t>
  </si>
  <si>
    <t xml:space="preserve">Отдел ЗАГС г. Нальчик Кабардино-Балкарская Республика , Российская Федерация </t>
  </si>
  <si>
    <t>МКОУ "Гимназия 14"</t>
  </si>
  <si>
    <t xml:space="preserve">Город Нальчик </t>
  </si>
  <si>
    <t xml:space="preserve">МКУДО "Детская художественная школа"г о. Нальчик </t>
  </si>
  <si>
    <t>Кубатько Инна Валентиновна, педагог ИЗО МКОУ "ГИМНАЗИЯ 14"</t>
  </si>
  <si>
    <t>Татрокова Светлана Александровна, преподаватель высшей категории ИЗО МКУДО "Детская художественная школа"</t>
  </si>
  <si>
    <t>Нина</t>
  </si>
  <si>
    <t>zdvlg@mail.ru</t>
  </si>
  <si>
    <t>+79885662805</t>
  </si>
  <si>
    <t>МБОУ лицей г. Зернограда</t>
  </si>
  <si>
    <t>Рыбинцев Максим Петрович ДАХШ ААИ ЮФУ отделение г.Зернограда</t>
  </si>
  <si>
    <t>Павлов</t>
  </si>
  <si>
    <t>maryana.ziborova@yandex.ru</t>
  </si>
  <si>
    <t>Зиборова</t>
  </si>
  <si>
    <t>062671</t>
  </si>
  <si>
    <t xml:space="preserve">МБУ ДО «Детская художественная школа» г. Михайловска </t>
  </si>
  <si>
    <t>Коготова Виктория Михайловна, преподаватель МБУ ДО «Детская художественная школа» г. Михайловска</t>
  </si>
  <si>
    <t>rudenko1989@internet.ru</t>
  </si>
  <si>
    <t>Отдел ЗАГС Администрации Песчанокопского района Ростовской области</t>
  </si>
  <si>
    <t xml:space="preserve">МБОУ СОШ УИОП г. Зернограда </t>
  </si>
  <si>
    <t xml:space="preserve">ДАХШ ААИ ЮФУ отделение г.Зернограда </t>
  </si>
  <si>
    <t xml:space="preserve">Рыбинцев Максим Петрович ДАХШ ААИ ЮФУ отделение г. Зернограда </t>
  </si>
  <si>
    <t xml:space="preserve">Рыбинцев Максим Петрович ДАХШ ААИ ЮФУ г. зернограда </t>
  </si>
  <si>
    <t xml:space="preserve">Рыбинцев Максим Петрович ДАХШ ААИ ЮФУ отделение г.Зернограда </t>
  </si>
  <si>
    <t>alina51108al@gmail.com</t>
  </si>
  <si>
    <t>Селивановская</t>
  </si>
  <si>
    <t>МОУ СШ 32 «Эврика-развитие»</t>
  </si>
  <si>
    <t>Аулова Наталья Викторовна,педагог ИЗО МАУДО»Детская художественная школа г.Волжского»</t>
  </si>
  <si>
    <t>syuiawss@gmail.com</t>
  </si>
  <si>
    <t>МАОУ лицей №102</t>
  </si>
  <si>
    <t xml:space="preserve"> МАУДО ДХШИ им. Аристова г. Челябинска</t>
  </si>
  <si>
    <t>Тарасова</t>
  </si>
  <si>
    <t>МБОУ Гимназия № 36</t>
  </si>
  <si>
    <t>Гапонова</t>
  </si>
  <si>
    <t>clardeni73@gmail.com</t>
  </si>
  <si>
    <t>Черникова</t>
  </si>
  <si>
    <t>Миланья</t>
  </si>
  <si>
    <t xml:space="preserve">II-РК  </t>
  </si>
  <si>
    <t>Отделом ЗАГС Администрации Среднеахтубинского муниципального района Волгоградской области</t>
  </si>
  <si>
    <t>МОУ СОШ √1</t>
  </si>
  <si>
    <t>Россия,Волгоградская область,Среднеахтубинский район</t>
  </si>
  <si>
    <t>Р.п.Средняя Ахтуба</t>
  </si>
  <si>
    <t>АНО ДО "ХШ " Ритм"</t>
  </si>
  <si>
    <t>Деменко Елена Валериевна,педагог АНО ДО "ХШ" Ритм",Волгоградская обл.,г.Волжский</t>
  </si>
  <si>
    <t>Лошманова О.И.,педагог АНО ДО "ХШ" Ритм" ,Волгоградская обл.,г.Волжский</t>
  </si>
  <si>
    <t>alisa.fly@bk.ru</t>
  </si>
  <si>
    <t>Шахназарян</t>
  </si>
  <si>
    <t>Ромиковна</t>
  </si>
  <si>
    <t>МБОУ Школа №109</t>
  </si>
  <si>
    <t>Чубанова Анна Алихановна ДАХШ ААИ ЮФУ г.Ростов-на-Дону</t>
  </si>
  <si>
    <t>МБОУ СОШ 20 имени Н.Г.Чернышёва</t>
  </si>
  <si>
    <t xml:space="preserve">МБУ ДО ДШИ станицы Казанской МО Кавказский район </t>
  </si>
  <si>
    <t xml:space="preserve">Рощупко Алексей Александрович, преподаватель изобразительного искусства, МБУ ДО ДШИ станицы Казанской </t>
  </si>
  <si>
    <t xml:space="preserve">Кавказский отдел ЗАГС Кавказского района управления ЗАГС Краснодарского края </t>
  </si>
  <si>
    <t xml:space="preserve">МБОУ СОШ 20 имени Н.Г. Чернышёва </t>
  </si>
  <si>
    <t>Федоренко</t>
  </si>
  <si>
    <t xml:space="preserve">МВД ПО РЕСПУБЛИКЕ ТАТАРСТАН </t>
  </si>
  <si>
    <t>МБУ СОШ №15</t>
  </si>
  <si>
    <t xml:space="preserve">Андрозян </t>
  </si>
  <si>
    <t xml:space="preserve">Кропоткинский отдел ЗАГС Кавказского района управления ЗАГС Краснодарского края Российской Федерации </t>
  </si>
  <si>
    <t>karochekatua@gmail.com</t>
  </si>
  <si>
    <t>Шагрова</t>
  </si>
  <si>
    <t>8918-773-25-51</t>
  </si>
  <si>
    <t>МБУ ДШИ г. Невинномысск</t>
  </si>
  <si>
    <t>Чикишева Ксения Александровна, педагог МБУ ДШИ г. Невинномысск</t>
  </si>
  <si>
    <t>11-БА</t>
  </si>
  <si>
    <t>Территориальный отдел агентства записи актов гражданского состояния Красноярска</t>
  </si>
  <si>
    <t>Школа "Шанс"</t>
  </si>
  <si>
    <t>МБУ ДО ДО ДХШ Г. ВОЛГОДОНСКА</t>
  </si>
  <si>
    <t>Перепелица Екатерина Владимировна, МБУ ДО ДХШ Г.ВОЛГОДОНСКА</t>
  </si>
  <si>
    <t>Николашкина</t>
  </si>
  <si>
    <t xml:space="preserve">Рощупко Алексей Александрович, преподаватель изобразительного искусства МБУ ДО ДШИ станицы Казанской МО Кавказский район </t>
  </si>
  <si>
    <t>anauhanova883@gmail.com</t>
  </si>
  <si>
    <t>Уханова</t>
  </si>
  <si>
    <t>Татарстан, Мензелинский район</t>
  </si>
  <si>
    <t>г. Мензелинск</t>
  </si>
  <si>
    <t>ДХШ 2 г. Набережные Челны</t>
  </si>
  <si>
    <t>Татарстан, Тукаевский район</t>
  </si>
  <si>
    <t>г. набережные челны</t>
  </si>
  <si>
    <t>Митюшкина Елена Леонидовна</t>
  </si>
  <si>
    <t>Ярослава</t>
  </si>
  <si>
    <t>МБОУ СОШ с УИОП №8</t>
  </si>
  <si>
    <t xml:space="preserve">Степановна </t>
  </si>
  <si>
    <t xml:space="preserve">Бойко Наталья Александровна </t>
  </si>
  <si>
    <t>tsukuimono@gmail.com</t>
  </si>
  <si>
    <t>Тиграновна</t>
  </si>
  <si>
    <t>8988-546-26-24</t>
  </si>
  <si>
    <t>МАОУ Гимназия 52</t>
  </si>
  <si>
    <t>Частная студия ТМ "Искусство", преподаватель Лесная Елена Александровна</t>
  </si>
  <si>
    <t>Лесная Елена Александровна, педагог частной студии ТМ "Искусство"</t>
  </si>
  <si>
    <t>Игнатенко</t>
  </si>
  <si>
    <t>МБОУ СОШ 44 им. П.Г.Поветкина города Кропоткина</t>
  </si>
  <si>
    <t xml:space="preserve">станица Казанская </t>
  </si>
  <si>
    <t>Варенникова</t>
  </si>
  <si>
    <t>Виталия</t>
  </si>
  <si>
    <t>Отдел Загс администрации города Волгодонска Ростовской области</t>
  </si>
  <si>
    <t>МБОУ 22</t>
  </si>
  <si>
    <t>Перепелица Екатерина Владимировна, преподаватель МБУ ДО ДХШ Г. ВОЛГОДОНСКА</t>
  </si>
  <si>
    <t xml:space="preserve">МБУ ДО ДХШ города Ставрополя </t>
  </si>
  <si>
    <t>Акопян</t>
  </si>
  <si>
    <t>Седа</t>
  </si>
  <si>
    <t xml:space="preserve">Бойко Наталья Александровна, преподаватель изобразительного искусства МБУ ДО ДШИ станицы Казанской МО Кавказский район </t>
  </si>
  <si>
    <t>mnspksem@gmail.com</t>
  </si>
  <si>
    <t xml:space="preserve">Солуданова </t>
  </si>
  <si>
    <t>МАОУ СОШ #36</t>
  </si>
  <si>
    <t xml:space="preserve">Россия, город Тамбов </t>
  </si>
  <si>
    <t xml:space="preserve">Г. Тамбов </t>
  </si>
  <si>
    <t>МБОУ ДО " ДХШ #2 ПДИ имени В.Д. Поленова"</t>
  </si>
  <si>
    <t xml:space="preserve">Беляев Александр Сергеевич, преподователь, МБОУ ДО " ДХШ #2 ПДИ имени В.Д. Поленова"  г Тамбов </t>
  </si>
  <si>
    <t>Макарова</t>
  </si>
  <si>
    <t>г. Самара</t>
  </si>
  <si>
    <t xml:space="preserve">Иванова </t>
  </si>
  <si>
    <t>Ростов-на-Дону, Ростовская область</t>
  </si>
  <si>
    <t>vindieseljt@mail.ru</t>
  </si>
  <si>
    <t>Трясунова</t>
  </si>
  <si>
    <t>0120</t>
  </si>
  <si>
    <t>МБОУ "Павловская СОШ"</t>
  </si>
  <si>
    <t>С. Павловск</t>
  </si>
  <si>
    <t xml:space="preserve">МБУДО «Павловская ДШИ» </t>
  </si>
  <si>
    <t>Камалова Дарья Владимировна, педагог МБУДО «Павловская ДШИ», с. Павловск</t>
  </si>
  <si>
    <t>mineevanatala792@gmail.com</t>
  </si>
  <si>
    <t>Будённая</t>
  </si>
  <si>
    <t>Отдел ЗАГС администрации Белокалитвинского района Ростовской области</t>
  </si>
  <si>
    <t>МБОУ Какичевская ООШ</t>
  </si>
  <si>
    <t>хутор Какичев</t>
  </si>
  <si>
    <t xml:space="preserve">Ростовская область </t>
  </si>
  <si>
    <t xml:space="preserve">Таганрог </t>
  </si>
  <si>
    <t>МАУ ДО «Таганрогская детская художественная школа имени С.И. Блонской» г. Таганрог</t>
  </si>
  <si>
    <t>komarik132008@gmail.com</t>
  </si>
  <si>
    <t xml:space="preserve">Гончарова </t>
  </si>
  <si>
    <t xml:space="preserve">г. Лермонтов </t>
  </si>
  <si>
    <t>Изо студия "Артишок"</t>
  </si>
  <si>
    <t>Старжинская Ирина Борисовна, Изо студия "Артишок"</t>
  </si>
  <si>
    <t>sofkatim@mail.ru</t>
  </si>
  <si>
    <t>Тимошенко</t>
  </si>
  <si>
    <t>Свято-Георгиевская православная средняя общеобразовательная школа</t>
  </si>
  <si>
    <t xml:space="preserve">МАУ ДО «Детская художественная школа имени С.Д. Эрьзя» </t>
  </si>
  <si>
    <t>Свистюла Юлия Яковлевна, педагог МАУ ДО «Детской художественной школы имени С.Д. Эрьзя»</t>
  </si>
  <si>
    <t>jamjudy56@gmail.com</t>
  </si>
  <si>
    <t>Турянская</t>
  </si>
  <si>
    <t>МКОУ ЗАТО Знаменск Гимназия №231</t>
  </si>
  <si>
    <t>Г. Знаменск</t>
  </si>
  <si>
    <t>Художественная студия "Ренессанс"</t>
  </si>
  <si>
    <t>Сканцева Ксения Николаевна, педагог художественной студии "Ренессанс" г. Знаменск</t>
  </si>
  <si>
    <t>МОБУ СОШ №30</t>
  </si>
  <si>
    <t>voropaevadarina4@gmail.com</t>
  </si>
  <si>
    <t xml:space="preserve">Воропаева </t>
  </si>
  <si>
    <t xml:space="preserve">Дарина </t>
  </si>
  <si>
    <t xml:space="preserve">Державинский лицей ТГУ имени Г.Р.Державина </t>
  </si>
  <si>
    <t>Детская Художественная Школа №2 имени В.Д.Поленова</t>
  </si>
  <si>
    <t>vareshkau@gmail.com</t>
  </si>
  <si>
    <t>Ухова</t>
  </si>
  <si>
    <t xml:space="preserve">ГУ МВД РОССИИ по Иркутской области </t>
  </si>
  <si>
    <t>МБОУ г. Иркутска лицей №3</t>
  </si>
  <si>
    <t>Соколовская Дарья Васильевна, преподаватель МБУ ДО "Детская художественная школа №1", г. Иркутск</t>
  </si>
  <si>
    <t xml:space="preserve">Соколовская Дарья Васильевна, преподаватель МБУ ДО "Детская художественная школа №1", г. Иркутск </t>
  </si>
  <si>
    <t>emiliyakharitonova@mail.ru</t>
  </si>
  <si>
    <t xml:space="preserve">Харитонова </t>
  </si>
  <si>
    <t xml:space="preserve">МБУ ДО "Детская художественная школа №1" </t>
  </si>
  <si>
    <t>Соколовская Дарья Васильевна, преподаватель МБУ ДО "Детская художественная школа №1", г. Иркутска</t>
  </si>
  <si>
    <t>nastya@nvrt.ru</t>
  </si>
  <si>
    <t xml:space="preserve">Саидова </t>
  </si>
  <si>
    <t>ГУ МВД России по Иркутской области</t>
  </si>
  <si>
    <t>МБУ ДО №1</t>
  </si>
  <si>
    <t>Соколовска Дарья Васильевна, преподаватель МБУ ДО №1</t>
  </si>
  <si>
    <t>Рогова</t>
  </si>
  <si>
    <t>ГУ МВД России по Алтайскому краю</t>
  </si>
  <si>
    <t>МБОУ СОШ №87</t>
  </si>
  <si>
    <t xml:space="preserve">I- ИР </t>
  </si>
  <si>
    <t>glazova-sofiya@mail.ru</t>
  </si>
  <si>
    <t>Глазова</t>
  </si>
  <si>
    <t>УМВД России по Владимирской области</t>
  </si>
  <si>
    <t>г.Юрьев-Польский</t>
  </si>
  <si>
    <t>Школа архитектуры и дизайна "Ардиз"</t>
  </si>
  <si>
    <t>г.Владимир</t>
  </si>
  <si>
    <t>Мальцева Анастасия Викторовна, заведующий учебной частью школы архитектуры и дизайна "Ардиз", г.Владимир</t>
  </si>
  <si>
    <t>Аслановна</t>
  </si>
  <si>
    <t>Отдел записи актов гражданского состояния администрации Пролетарского района города Ростова-на-Дону</t>
  </si>
  <si>
    <t>МАОУ 22</t>
  </si>
  <si>
    <t xml:space="preserve">Гаспарян </t>
  </si>
  <si>
    <t xml:space="preserve">Стелла </t>
  </si>
  <si>
    <t>МБОУ СОШ 42</t>
  </si>
  <si>
    <t>МОБУ СОШ 21</t>
  </si>
  <si>
    <t>МАУ ДО "ТДХШ им. С. И. Блонской"</t>
  </si>
  <si>
    <t>Белова</t>
  </si>
  <si>
    <t>alena040213@gmail.com</t>
  </si>
  <si>
    <t>Отдел ЗАГС администрации Обливского района Ростовской области</t>
  </si>
  <si>
    <t>МБОУ СОШ 16 г. Батайска Ростовской области</t>
  </si>
  <si>
    <t xml:space="preserve">Г. Батайск </t>
  </si>
  <si>
    <t>Ващенко Ольга Николаевна, доцент кафедры ТипизоААИ Юфу, преподаватель ДАХШ ААИ ИЗО, г. Ростов-на-Дону</t>
  </si>
  <si>
    <t>lina.suponeva@yandex.ru</t>
  </si>
  <si>
    <t>Супонева</t>
  </si>
  <si>
    <t>+79805338964</t>
  </si>
  <si>
    <t>МКОУ  Новоживотинновская СОШ</t>
  </si>
  <si>
    <t>Село Новоживотинное</t>
  </si>
  <si>
    <t>lyudm.am@bk.ru</t>
  </si>
  <si>
    <t>Амирян</t>
  </si>
  <si>
    <t>Аркадьевич</t>
  </si>
  <si>
    <t>Отдел Загс г. Шахты РО</t>
  </si>
  <si>
    <t>Ващенко Ольга Николаевна</t>
  </si>
  <si>
    <t xml:space="preserve">Ващенко Ольга Николаевна </t>
  </si>
  <si>
    <t>alina_misnikova@mail.ru</t>
  </si>
  <si>
    <t>Мисникова</t>
  </si>
  <si>
    <t>+79094412434</t>
  </si>
  <si>
    <t>Будёновским РУЮ в городе Донецке</t>
  </si>
  <si>
    <t>МАОУ школа22</t>
  </si>
  <si>
    <t>Алексеева Ирина Викторовна, педагог ИЗО ДАХШ ААИ ЮФУ</t>
  </si>
  <si>
    <t>Алексеевна Ирина Викторовна педагог ИЗО ДАХШ ААИ ЮФУ</t>
  </si>
  <si>
    <t>kuznastya2008@yandex.ru</t>
  </si>
  <si>
    <t>031746</t>
  </si>
  <si>
    <t>МБУ СОШ № 76</t>
  </si>
  <si>
    <t>Соколовская Дарья Васильевна, преподаватель МБУ ДО "детская художественная школа №1", г. Иркутск</t>
  </si>
  <si>
    <t>Колотушкина</t>
  </si>
  <si>
    <t>МБОУ г. Иркутска лицей №2</t>
  </si>
  <si>
    <t>Г. Иркутск</t>
  </si>
  <si>
    <t>МБОУ ДО "Детская художественная школа" №1 города Иркутска</t>
  </si>
  <si>
    <t>МБУ ДО "Детская художественная школа №1" города Иркутска</t>
  </si>
  <si>
    <t>super.margarete2011@yandex.ru</t>
  </si>
  <si>
    <t>Хохлова</t>
  </si>
  <si>
    <t>Соколовская Дарья Васильевна, педагог МБУ ДО "Детская художественная школа№1", г. Иркутск</t>
  </si>
  <si>
    <t>Соболева Марина Геннадьевна, педагог МБУ ДО "Детская художественная школа №1", г. Иркутск</t>
  </si>
  <si>
    <t>darykot08@gmail.com</t>
  </si>
  <si>
    <t>Косякова</t>
  </si>
  <si>
    <t>094692</t>
  </si>
  <si>
    <t>Ksenya100312@yandex.ru</t>
  </si>
  <si>
    <t>Квасова</t>
  </si>
  <si>
    <t>Ростиславовна</t>
  </si>
  <si>
    <t>12.10.0012</t>
  </si>
  <si>
    <t>К.Б.Малишевская</t>
  </si>
  <si>
    <t>Гимназия 45</t>
  </si>
  <si>
    <t>Ващенко Ольга Николаевна, доцент кафедры пед.наук, член СХ России</t>
  </si>
  <si>
    <t>Nikiforova.Dariya.M@yandex.ru</t>
  </si>
  <si>
    <t xml:space="preserve">Никифорова </t>
  </si>
  <si>
    <t xml:space="preserve">Отчество </t>
  </si>
  <si>
    <t xml:space="preserve">+7 910 347-94-54 </t>
  </si>
  <si>
    <t>МБУДО ДШИ № 7</t>
  </si>
  <si>
    <t xml:space="preserve">Селенкова Наталья Евгеньна, педагог МБУДО ДШИ № 7, г. Воронеж </t>
  </si>
  <si>
    <t>karinaso@list.ru</t>
  </si>
  <si>
    <t xml:space="preserve">Митрофанова </t>
  </si>
  <si>
    <t>+7 909 413-85-55</t>
  </si>
  <si>
    <t>Городской  (Кировский) отдел ЗАГС г. Ростова-на-Дону</t>
  </si>
  <si>
    <t>МБОУ школа №80</t>
  </si>
  <si>
    <t>Г. Ростов-на-дону</t>
  </si>
  <si>
    <t>Ващенко Ольга Николаевна Педагог ИЗО ДАХШ Академии Архитектуры и Искусств ЮФУ</t>
  </si>
  <si>
    <t>als_tool@icloud.com</t>
  </si>
  <si>
    <t xml:space="preserve">Яненко </t>
  </si>
  <si>
    <t>МАОУ СОШ №77</t>
  </si>
  <si>
    <t xml:space="preserve">Лютикова Анастасия Александровна, педагог детской архитектурно-художественной школы ЮФУ, г. Ростов-на-Дону </t>
  </si>
  <si>
    <t>Лютикова Анастасия Александровна, педагог детской архитектурно-художественной школы ЮФУ, г. Ростов-на-Дону</t>
  </si>
  <si>
    <t>mosonya07@mail.ru</t>
  </si>
  <si>
    <t xml:space="preserve">Мозговая </t>
  </si>
  <si>
    <t xml:space="preserve">МАОУ школа №96 "Эврика-Развитие" </t>
  </si>
  <si>
    <t>Подготовительные курсы ЮАРМАИиА</t>
  </si>
  <si>
    <t>Комарова Светлана Евгеньевна, педагог в ДГТУ</t>
  </si>
  <si>
    <t>Алтенгоф Елена Николаевна, педагог в ДГТУ</t>
  </si>
  <si>
    <t>Татьяна Николаевна, педагог в ДГТУ</t>
  </si>
  <si>
    <t>alena_ak21@mail.ru</t>
  </si>
  <si>
    <t>Кондратьева</t>
  </si>
  <si>
    <t>МАОУ лицей №21</t>
  </si>
  <si>
    <t>МБОУ ДО "ДХШ № 2 ПДИ ИМЕНИ В.Д. ПОЛЕНОВА"</t>
  </si>
  <si>
    <t>Рогожкина Лариса Стефановна, педагог МБОУ ДО "ДХШ № 2 ПДИ ИМЕНИ В.Д. ПОЛЕНОВА" , г. Тамбов</t>
  </si>
  <si>
    <t xml:space="preserve">Пугачёва Ирина Ивановна, педагог МБОУ ДО "ДХШ № 2 ПДИ ИМЕНИ В.Д. ПОЛЕНОВА", г. Тамбов </t>
  </si>
  <si>
    <t>Беляев Александр Сергеевич, педагог МБОУ ДО "ДХШ № 2 ПДИ ИМЕНИ В.Д. ПОЛЕНОВА", г. Тамбов</t>
  </si>
  <si>
    <t>elen_81.10@mail.ru</t>
  </si>
  <si>
    <t>Шаклеина</t>
  </si>
  <si>
    <t xml:space="preserve">Отдел ЗАГС администрации Морозовского района  Ростовской области </t>
  </si>
  <si>
    <t>Ростов на дону</t>
  </si>
  <si>
    <t>Скорченко Екатерина Михайловна педагог ДАХШ ЮФУ Художественная школа Ростова на дону</t>
  </si>
  <si>
    <t>viktvlad@mail.ru</t>
  </si>
  <si>
    <t>Родичева</t>
  </si>
  <si>
    <t>МБУ СОШ N 21</t>
  </si>
  <si>
    <t>ЮРМААИ ДГТУ</t>
  </si>
  <si>
    <t>artemx2089@gmail.com</t>
  </si>
  <si>
    <t>Здроб</t>
  </si>
  <si>
    <t xml:space="preserve">МБОУ Лицей 50 при ДГТУ </t>
  </si>
  <si>
    <t>Пономарева Виктория Григорьевна, преподаватель РЦАХДП ААИ ЮФУ,г.Ростов-на-Дону.</t>
  </si>
  <si>
    <t>Пономарёва Виктория Григорьевна, преподаватель РЦАХДП ААИ ЮФУ,г.Ростов-на-Дону.</t>
  </si>
  <si>
    <t>ksyu.khe@mail.ru</t>
  </si>
  <si>
    <t>Хе</t>
  </si>
  <si>
    <t>МАОУ гимназия №5 им. В. А. Голикова</t>
  </si>
  <si>
    <t>Детская художественная школа им. С. Д. Эрьзя</t>
  </si>
  <si>
    <t>Свистюла Юлия Яковлевна, педагог ИЗО МАУ ДО "ДХШ им.С.Д.Эрьзя", г. Новороссийск</t>
  </si>
  <si>
    <t>Шамро Алиса Александровна, педагог ИЗО МАУ ДО "ДХШ им.С.Д.Эрьзя", г. Новороссийск</t>
  </si>
  <si>
    <t>9614951551@mail.ru</t>
  </si>
  <si>
    <t>Свищева</t>
  </si>
  <si>
    <t>Отдал ЗАГС управления ЗАГС по городу Ставрополю</t>
  </si>
  <si>
    <t>МБОУ лицей 5</t>
  </si>
  <si>
    <t>kseniakuhtina5@gmail.com</t>
  </si>
  <si>
    <t>Кухтина</t>
  </si>
  <si>
    <t>7918-582-81-40</t>
  </si>
  <si>
    <t>МАОУ «Школа №22»</t>
  </si>
  <si>
    <t>г. Ростов-на-Дону, Ростовская область, Россия</t>
  </si>
  <si>
    <t>«МБОУ Гимназия №12»</t>
  </si>
  <si>
    <t xml:space="preserve">Романенко Евгений Назарович, педагог ИЗО «Детская архитектурная художественная школа» , г. Ростов-на-Дону </t>
  </si>
  <si>
    <t>matusha-potter@yandex.ru</t>
  </si>
  <si>
    <t>Андрющенко</t>
  </si>
  <si>
    <t>МБОУ Лицей №13</t>
  </si>
  <si>
    <t>г.Ростов-на-Дону,Ростовская область, Россия</t>
  </si>
  <si>
    <t>Романенко Евгений Назарович, педагог ИЗО "Детская Архитектурная Художественная школа" г. Ростов-на-Дону</t>
  </si>
  <si>
    <t>Романенко Евгений Назарович , педагог ИЗО "Детская Архитектурная Художественная школа" г. Ростов-на-Дону</t>
  </si>
  <si>
    <t>tatz-tmblvz@yandex.ru</t>
  </si>
  <si>
    <t>Татаринова</t>
  </si>
  <si>
    <t>+79204789797</t>
  </si>
  <si>
    <t>МАОУ СОШ №31</t>
  </si>
  <si>
    <t>МБОУ ДО "ДХШ №2 ПДИ имени В. Д. Поленова"</t>
  </si>
  <si>
    <t>Беляев Александр Сергеевич, педагог МБОУ ДО "ДХШ №2 ПДИ имени В. Д. Поленова" г. Тамбов</t>
  </si>
  <si>
    <t>Ланина Елена Александровна, педагог МБОУ ДО "ДХШ №2 ПДИ имени В. Д. Поленова" г. Тамбов</t>
  </si>
  <si>
    <t>mixingeorgi@yandex.ru</t>
  </si>
  <si>
    <t xml:space="preserve">Михин </t>
  </si>
  <si>
    <t xml:space="preserve">Георгий </t>
  </si>
  <si>
    <t>028466</t>
  </si>
  <si>
    <t>inok777@mail.ru</t>
  </si>
  <si>
    <t xml:space="preserve">Кривко </t>
  </si>
  <si>
    <t xml:space="preserve">Ващенко Ольга Николаевна  Детская архитектурно-художественная школа ААИ ЮФУ г. Ростов-на-Дону </t>
  </si>
  <si>
    <t>Мельникова</t>
  </si>
  <si>
    <t xml:space="preserve">Яна </t>
  </si>
  <si>
    <t>dasko2896@gmail.com</t>
  </si>
  <si>
    <t xml:space="preserve">Гребенщикова </t>
  </si>
  <si>
    <t xml:space="preserve">Отдел ЗАГС администрации Октябрьского района города Ростова на Дону </t>
  </si>
  <si>
    <t>Гимназия №46</t>
  </si>
  <si>
    <t xml:space="preserve">Ольга Николаевна Ващенко, педагог «Детская архитектурно-художественная школа ААИ ЮФУ» г. Ростов на Дону </t>
  </si>
  <si>
    <t xml:space="preserve">г.Пятигорск </t>
  </si>
  <si>
    <t>МБУДО ДХШ</t>
  </si>
  <si>
    <t xml:space="preserve">МВД по республике Татарстан </t>
  </si>
  <si>
    <t>Чернега</t>
  </si>
  <si>
    <t>МБОУ СШ № 10</t>
  </si>
  <si>
    <t>Y.minec@yandex.ru</t>
  </si>
  <si>
    <t>Минец</t>
  </si>
  <si>
    <t>8904_340_11_47</t>
  </si>
  <si>
    <t>МБОУ Школа № 61</t>
  </si>
  <si>
    <t>Демьяненко Екатерина Михайловна, педагог ДАХШ  ААИ ЮФУ г. Ростов-на-Дону</t>
  </si>
  <si>
    <t xml:space="preserve">Лесная Елена Александровна, педагог Подготовительные курсы ААИ ЮФУ, г. Ростов-на-Дону </t>
  </si>
  <si>
    <t>Гросс Ирина Владимировна, педагог ДАХШ ААИ ЮФУ, г. Ростов-на-Дону</t>
  </si>
  <si>
    <t>sapfir_7@mail.ru</t>
  </si>
  <si>
    <t>Добровольская</t>
  </si>
  <si>
    <t>МБУ ДО " Детская художественная школа города Ставрополя"</t>
  </si>
  <si>
    <t xml:space="preserve">Петросян Людмила Викторовна, преподаватель МБУ ДО ДХШ г. Ставрополя  </t>
  </si>
  <si>
    <t>II - АH</t>
  </si>
  <si>
    <t>Отдел ЗАГС Зимовниковского  района Ростовской области</t>
  </si>
  <si>
    <t>МБОУ СШ № 1</t>
  </si>
  <si>
    <t>МБОУ СОШ №53</t>
  </si>
  <si>
    <t>Степанченко</t>
  </si>
  <si>
    <t>МБОУ СШ № 24</t>
  </si>
  <si>
    <t>butenkonadezda23@gmail.com</t>
  </si>
  <si>
    <t xml:space="preserve">Бутенко </t>
  </si>
  <si>
    <t xml:space="preserve">Отдел записи актов гражданского состояния управления записи актов гражданского образования Ставропольского края по городу Ставрополю </t>
  </si>
  <si>
    <t>Пустовалова Мария Михайловна, педагог МБУ ДО "Детская художественная школа" г. Ставрополь</t>
  </si>
  <si>
    <t>SalogubEA@mail.ru</t>
  </si>
  <si>
    <t>Миллерова</t>
  </si>
  <si>
    <t>Отдел ЗАГС администрации Советского района г. Ростова на Дону</t>
  </si>
  <si>
    <t>Школа 60</t>
  </si>
  <si>
    <t>г. Ростов га Дону</t>
  </si>
  <si>
    <t>Вахрушева Екатерина Петровна, педагог ДАХШ ААИ ЮФУ,г. Ростов на Дону</t>
  </si>
  <si>
    <t>kira007_s@mail.ru</t>
  </si>
  <si>
    <t>Софронова</t>
  </si>
  <si>
    <t>049056</t>
  </si>
  <si>
    <t>МАОУ Гимназия №76</t>
  </si>
  <si>
    <t>Детская школа искусств №6 "ДА-ДА" (архитектурно-дизайнерского профиля)</t>
  </si>
  <si>
    <t>Нигматзянова Галина Александровна</t>
  </si>
  <si>
    <t>Максимов Александр Аркадьевич</t>
  </si>
  <si>
    <t>Никитченко</t>
  </si>
  <si>
    <t>daryabelaya07@gmail.com</t>
  </si>
  <si>
    <t>Белая</t>
  </si>
  <si>
    <t>8928-775-04-45</t>
  </si>
  <si>
    <t>ЧОУ лицей "ДАНКО"</t>
  </si>
  <si>
    <t>Мусаева</t>
  </si>
  <si>
    <t xml:space="preserve">  II - АH</t>
  </si>
  <si>
    <t>Архипова</t>
  </si>
  <si>
    <t>МБОУ Гимназия №7</t>
  </si>
  <si>
    <t>Банько</t>
  </si>
  <si>
    <t>IV - AH</t>
  </si>
  <si>
    <t>Филиппенкова</t>
  </si>
  <si>
    <t>МБОУ СОШ N°1</t>
  </si>
  <si>
    <t>Ростовская область, г. Белая Калитва</t>
  </si>
  <si>
    <t>МБОУ ДО ДДТ " ДАХШ ПРИ ЮФУ"</t>
  </si>
  <si>
    <t>Мурашко</t>
  </si>
  <si>
    <t>Марианна</t>
  </si>
  <si>
    <t>1 - HО</t>
  </si>
  <si>
    <t>Октябрьский отдел регистрации актов гражданского состояния Мариупольского городского управления юстиции Донецкой области</t>
  </si>
  <si>
    <t>МБОУ "Гимназия №1 "Юнона"</t>
  </si>
  <si>
    <t>Чуприна</t>
  </si>
  <si>
    <t>d.nekrasova.dva@gmail.com</t>
  </si>
  <si>
    <t xml:space="preserve">Е.В.Фетисова </t>
  </si>
  <si>
    <t>МБОУ БСОШ 1</t>
  </si>
  <si>
    <t>ст.Багаевская</t>
  </si>
  <si>
    <t>yulechka.molodtseva@mail.ru</t>
  </si>
  <si>
    <t xml:space="preserve">Молодцева </t>
  </si>
  <si>
    <t xml:space="preserve">станица Багаевская </t>
  </si>
  <si>
    <t>katustimenko79@gmail.com</t>
  </si>
  <si>
    <t>Александроана</t>
  </si>
  <si>
    <t>Отдел ЗАГС администрации Ворошиловского района г. Ростов-на-дону</t>
  </si>
  <si>
    <t>МАОУ Школа 96 Эврика- Развития</t>
  </si>
  <si>
    <t xml:space="preserve">Тимофеев Евгений Александрович, педагог Детская архитектурно-художественная школа РЦ АХДП ААИ ЮФУ </t>
  </si>
  <si>
    <t>okulyak@mail.ru</t>
  </si>
  <si>
    <t>Куляк</t>
  </si>
  <si>
    <t xml:space="preserve">Федорова Марина Владимировна </t>
  </si>
  <si>
    <t xml:space="preserve">Курдинова Анна Романовна </t>
  </si>
  <si>
    <t>Гришина</t>
  </si>
  <si>
    <t>I-KC</t>
  </si>
  <si>
    <t xml:space="preserve">Рядно </t>
  </si>
  <si>
    <t xml:space="preserve">МБОУ СОШ УИОП г.Зернограда </t>
  </si>
  <si>
    <t xml:space="preserve">г.Зерноград </t>
  </si>
  <si>
    <t xml:space="preserve"> ДАХШ ААИ ЮФУ отделение г.Зернограда</t>
  </si>
  <si>
    <t>mikunahari@dmail.com</t>
  </si>
  <si>
    <t>Лубянко</t>
  </si>
  <si>
    <t>МБУ ДО "Детская художественная школа" города Ставрополя</t>
  </si>
  <si>
    <t>Пустовалова Мария Михайловна, педагог ИЗО МБУ ДО "Детская художественная школа" г. Ставрополь</t>
  </si>
  <si>
    <t>m4rgantonova@gmail.com</t>
  </si>
  <si>
    <t>МБОУ "СОШ№92"</t>
  </si>
  <si>
    <t>Мастерская детского творчества "Архитектура и Дизайн"</t>
  </si>
  <si>
    <t>Лазарь Анжелика Валерьевна, педагог Мастерской детского творчества "Архитектура и Дизайн", г. Новокузнецка</t>
  </si>
  <si>
    <t xml:space="preserve"> Лазарь Анжелика Валерьевна, педагог Мастерской детского творчества "Архитектура и Дизайн", г. Новокузнецка</t>
  </si>
  <si>
    <t>lizokk071@gmail.com</t>
  </si>
  <si>
    <t xml:space="preserve">Фисунова </t>
  </si>
  <si>
    <t xml:space="preserve">МБУ ДО «Детская Художественная Школа» г. Ставрополь </t>
  </si>
  <si>
    <t xml:space="preserve">Дахно Наталья Владимировна, педагог МБУ ДО «Детская художественная школа» г. Ставрополь </t>
  </si>
  <si>
    <t>mak.ee.sine@gmail.com</t>
  </si>
  <si>
    <t xml:space="preserve">Синельников </t>
  </si>
  <si>
    <t>Дахно Наталья Владимировна, педагок ИЗО МБУ ДО «Детская художественная школа №1» г.Ставрополь</t>
  </si>
  <si>
    <t>tanya.korobova2014@yandex.ru</t>
  </si>
  <si>
    <t>Капуза</t>
  </si>
  <si>
    <t>Фатеева Светлана Владиславовна, МБОУ СОШ 4</t>
  </si>
  <si>
    <t>г. Владимир</t>
  </si>
  <si>
    <t>Казаченко</t>
  </si>
  <si>
    <t>МБОУ СОШ N3</t>
  </si>
  <si>
    <t xml:space="preserve">МБУ ДО ДДТ </t>
  </si>
  <si>
    <t xml:space="preserve">Ростовская область, Белокалитвинский район, г. Белая Калитва </t>
  </si>
  <si>
    <t xml:space="preserve">МБУ ДО ДДТ г. Белая Калитва </t>
  </si>
  <si>
    <t>dvita2020@mail.ru</t>
  </si>
  <si>
    <t>Дорожкина</t>
  </si>
  <si>
    <t>8951-551-17-71</t>
  </si>
  <si>
    <t>МБОУ Гимназия 1</t>
  </si>
  <si>
    <t>neketira2018@gmail.com</t>
  </si>
  <si>
    <t>МБОУ СОШ №5 им. К.П. Феоктистова</t>
  </si>
  <si>
    <t>p.trubitsyna@inbox.ru</t>
  </si>
  <si>
    <t>Трубицына</t>
  </si>
  <si>
    <t>УМВД РОССИИ ПО ЛИПЕЦКОЙ ОБЛАСТИ</t>
  </si>
  <si>
    <t>МАОУ СШ №34</t>
  </si>
  <si>
    <t>Россия,Липецкая область</t>
  </si>
  <si>
    <t>г.Липецк</t>
  </si>
  <si>
    <t>aavedov@gmail.com</t>
  </si>
  <si>
    <t xml:space="preserve">Аведова </t>
  </si>
  <si>
    <t xml:space="preserve">Подготовительные курсы ВГТУ </t>
  </si>
  <si>
    <t>.</t>
  </si>
  <si>
    <t>o11325619@gmail.com</t>
  </si>
  <si>
    <t>+79275371350</t>
  </si>
  <si>
    <t xml:space="preserve">||-PK </t>
  </si>
  <si>
    <t>отдел ЗАГС администрации Котельниковского муниципального района Волгоградской  области</t>
  </si>
  <si>
    <t>МКОУ СШ №4</t>
  </si>
  <si>
    <t>Г. Котельниково</t>
  </si>
  <si>
    <t>МКОУ ДО “Центр детского творчества“</t>
  </si>
  <si>
    <t>Г.Котельниково</t>
  </si>
  <si>
    <t>Старостина Светлана Викторовна, педагог дополнительного образования МКОУ ДО “Центр детского творчества ", г.Котельниково</t>
  </si>
  <si>
    <t>МБОУ СОШ №41</t>
  </si>
  <si>
    <t>kklimenko110@gmail.com</t>
  </si>
  <si>
    <t xml:space="preserve"> Марина Фаридовна Ефремова МБУ ДО ДДТ, г. Белая Калитва </t>
  </si>
  <si>
    <t>dyachenkoyulya.alum@mail.ru</t>
  </si>
  <si>
    <t xml:space="preserve">Отдел ЗАГС Белокалитвинского района Ростовской области </t>
  </si>
  <si>
    <t>Россия Ростовская область Белокалитвинский район</t>
  </si>
  <si>
    <t xml:space="preserve">МБУ ДО ДШИ Белокалитвинского района </t>
  </si>
  <si>
    <t>Катричук Евгения Тимофеевна,педагог МБУ ДО ДШИ Белокалитвинского района,г.Белая Калитва</t>
  </si>
  <si>
    <t>any.l3082700@gmail.com</t>
  </si>
  <si>
    <t xml:space="preserve">Лысенко </t>
  </si>
  <si>
    <t>МБОУ  «Гимназия №118 имени Валерия Николаевича Цыганова»</t>
  </si>
  <si>
    <t>kobzevasasa14@gmail.com</t>
  </si>
  <si>
    <t xml:space="preserve">Кобзева </t>
  </si>
  <si>
    <t>МАОУ лицей №4 (ТМОЛ)</t>
  </si>
  <si>
    <t>МАУ ДО "ТДХШ им. С.И. Блонской"</t>
  </si>
  <si>
    <t xml:space="preserve">Владислава </t>
  </si>
  <si>
    <t>МАОУ лицей 4 (ТМОЛ)</t>
  </si>
  <si>
    <t xml:space="preserve">Россия , Ростовская область </t>
  </si>
  <si>
    <t>v9186164659@gmail.com</t>
  </si>
  <si>
    <t>Федоткина</t>
  </si>
  <si>
    <t>МОБУ Гимназия №9 им. Н. Островского</t>
  </si>
  <si>
    <t>Мария Николаевна Черкасова, педагог ЮФУ, г. Ростов-на-Дону</t>
  </si>
  <si>
    <t>Чубанова Анна Алихановна, педагог ЮФУ, г. Ростов-на-Дону</t>
  </si>
  <si>
    <t>svtsk777@gmail.com</t>
  </si>
  <si>
    <t>Сокульская</t>
  </si>
  <si>
    <t>МБУ ДО ДШИ Белокалитвинского района</t>
  </si>
  <si>
    <t>Катричук Евгения Тимофеевна, педагог  МБУ ДО ДШИ, г. Белая Калитва</t>
  </si>
  <si>
    <t>abskyro@mail.ru</t>
  </si>
  <si>
    <t>Тройнина</t>
  </si>
  <si>
    <t>Илинич Наталья Борисовна, педагог подготовительных курсов ААИ ЮФУ</t>
  </si>
  <si>
    <t>Олейникова Наталья Георгиевна, педагог подготовительных курсов ААИ ЮФУ</t>
  </si>
  <si>
    <t>siwmasha@gmail.com</t>
  </si>
  <si>
    <t>Воткинск</t>
  </si>
  <si>
    <t xml:space="preserve">Детская школа искусств №2 </t>
  </si>
  <si>
    <t>Сентякова Ольга Николаевна, педагог Детская школа искусств №2 г. Воткинска</t>
  </si>
  <si>
    <t>Трофимова Надежда Семеновна, педагог Детская школа искусств №2 г. Воткинска</t>
  </si>
  <si>
    <t>polina.kuznetsova.08@internet.ru</t>
  </si>
  <si>
    <t>035891</t>
  </si>
  <si>
    <t>МАОУ лицей №7</t>
  </si>
  <si>
    <t>Художественная школа №2</t>
  </si>
  <si>
    <t>sofi092564@mail.ru</t>
  </si>
  <si>
    <t>Ш-АН</t>
  </si>
  <si>
    <t>МОБУ СОШ №9</t>
  </si>
  <si>
    <t xml:space="preserve">Российская федерация Ростовская область город Таганрог </t>
  </si>
  <si>
    <t xml:space="preserve">Художественная школа имени Блонской </t>
  </si>
  <si>
    <t xml:space="preserve">Кудрявцева Елена Александровна, педагог художественной школы имени Блонской город Таганрог </t>
  </si>
  <si>
    <t>puerto@bk.ru</t>
  </si>
  <si>
    <t>Мартыненко</t>
  </si>
  <si>
    <t>0717831/II</t>
  </si>
  <si>
    <t>0717831</t>
  </si>
  <si>
    <t>Загсы Гранады</t>
  </si>
  <si>
    <t>Гимназия №3</t>
  </si>
  <si>
    <t>Чесная Анастасия Анатольевна, педагог МБУ ДО "Детская художественная школа" г. Ставрополя</t>
  </si>
  <si>
    <t>petrova-natalya11@mail.ru</t>
  </si>
  <si>
    <t>Пышко</t>
  </si>
  <si>
    <t>Демьяненко Екатерина Михайловна, педагог ДАХШ ААИ ЮФУ, г. Ростов-на-Дону</t>
  </si>
  <si>
    <t>ГУ МВД ПО РОСТОВСКОЙ ОБЛАСТИ</t>
  </si>
  <si>
    <t>ДХАШ ААИ ЮФУ</t>
  </si>
  <si>
    <t>marymary.anapa@gmail.com</t>
  </si>
  <si>
    <t>Алескерова</t>
  </si>
  <si>
    <t>050054</t>
  </si>
  <si>
    <t>МАОУ СОШ №42</t>
  </si>
  <si>
    <t xml:space="preserve">ДШИ №6 МО </t>
  </si>
  <si>
    <t>Далецкая Елена Владимировна, педагог ДШИ №6 МО г. Краснодар</t>
  </si>
  <si>
    <t>evanekrasova306@gmail.com</t>
  </si>
  <si>
    <t xml:space="preserve">Некрасова </t>
  </si>
  <si>
    <t xml:space="preserve">ГУ МВД России по краснодарскому краю </t>
  </si>
  <si>
    <t>Армавир, Краснодарский край</t>
  </si>
  <si>
    <t xml:space="preserve">Римкеевич Елена Алексеевна,педагог ИЗО МБУ ДО "Детская школа искусств" г. Армавир </t>
  </si>
  <si>
    <t>ventsovadarina@gmail.com</t>
  </si>
  <si>
    <t>Венцова</t>
  </si>
  <si>
    <t>8908-178-56-15</t>
  </si>
  <si>
    <t>Олейникова Наталья Георгиевна, преподаватель по рисунку и композиции на Подготовительных курсах ААИ ЮФУ</t>
  </si>
  <si>
    <t>Илинич Наталья Борисовна, преподаватель черчения на Подготовительных курсах ААИ ЮФУ</t>
  </si>
  <si>
    <t xml:space="preserve">Малыхина </t>
  </si>
  <si>
    <t>marina_gor_84@mail.ru</t>
  </si>
  <si>
    <t>МБОУ Лицей №58</t>
  </si>
  <si>
    <t>Вахрушева Екатерина Петровна, педагог ДАХШ РЦ АХДП ААИ ЮФУ, г. Ростов-на-дону</t>
  </si>
  <si>
    <t>kseniasamodurova6@gmail.com</t>
  </si>
  <si>
    <t>Самодурова</t>
  </si>
  <si>
    <t>Г. Невинномысск</t>
  </si>
  <si>
    <t xml:space="preserve">Мбу дши </t>
  </si>
  <si>
    <t>Чикишева Ксения Александровна, педагог Мбу Дши г. Невинномысск</t>
  </si>
  <si>
    <t>t340179@gmail.com</t>
  </si>
  <si>
    <t>МБОУ-СОШ №14</t>
  </si>
  <si>
    <t>МБУ ДО "Детская школа искусств" им. Героя труда Кубани,почётного гражданина города Армавира Г.М.Кандинера</t>
  </si>
  <si>
    <t>Римкевич Елена Алексеевна, педагог МБУ ДО "Детская школа искусств" г. Армавир</t>
  </si>
  <si>
    <t>Римкевич Владимир Эдуардович, педагог МБУ ДО "Детская школа искусств", г Армавир</t>
  </si>
  <si>
    <t xml:space="preserve">Рыбакова Ольга Дмитриевна, педагог МБУ ДО "Детская школа искусств", г. Армавир </t>
  </si>
  <si>
    <t>777_milk_161@mail.ru</t>
  </si>
  <si>
    <t>Сокол</t>
  </si>
  <si>
    <t>Отдел записи актов гражданского состояния г.Таганрога Ростовской области</t>
  </si>
  <si>
    <t>Мобу Сош №24</t>
  </si>
  <si>
    <t>МАУ ДО «ТДХШ им. С.И.Блонской»</t>
  </si>
  <si>
    <t xml:space="preserve">Кудрявцева Елена Александровна ,преподаватель МАУ ДО «ТДХШ С.И. Блонской» </t>
  </si>
  <si>
    <t>Ваганова</t>
  </si>
  <si>
    <t xml:space="preserve">Карина </t>
  </si>
  <si>
    <t xml:space="preserve">Николаевская средняя школа </t>
  </si>
  <si>
    <t xml:space="preserve">С.Николевка </t>
  </si>
  <si>
    <t>МУА ДО "ТДХШ им. С.И.Блонской "</t>
  </si>
  <si>
    <t>Кравец</t>
  </si>
  <si>
    <t>veradanko65@gmail.com</t>
  </si>
  <si>
    <t>Данько</t>
  </si>
  <si>
    <t>Елена Александровна Кудрявцева, педагог МАУ ДО "ТДХШ им. С.И. Блонской"</t>
  </si>
  <si>
    <t>albinaburdovicyna@mail.ru</t>
  </si>
  <si>
    <t xml:space="preserve">Бурдовицына </t>
  </si>
  <si>
    <t>Алана</t>
  </si>
  <si>
    <t xml:space="preserve">Отдел ЗАГС Администрации Белкалитаинского района Ростовской области </t>
  </si>
  <si>
    <t>ДАХШ</t>
  </si>
  <si>
    <t xml:space="preserve">Фатеева Светлана Владиславовна педагог ИЗО ДАХШ г Белая Калитва </t>
  </si>
  <si>
    <t>8-9889520824</t>
  </si>
  <si>
    <t>ДАХШ ААИ</t>
  </si>
  <si>
    <t>s.dyadina@gmail.com</t>
  </si>
  <si>
    <t xml:space="preserve">Дядина </t>
  </si>
  <si>
    <t>МБУДО ДШИ №6</t>
  </si>
  <si>
    <t xml:space="preserve">Морева Татьяна Геннадьевна,  педагог ИЗО МБУДО ДШИ №6, г. Воронеж </t>
  </si>
  <si>
    <t>Болгова Мария Александровна ,  педагог ИЗО МБУДО ДШИ №6, г. Воронеж</t>
  </si>
  <si>
    <t>suprunenko_polina@bk.ru</t>
  </si>
  <si>
    <t xml:space="preserve">Супруненко </t>
  </si>
  <si>
    <t>МБОУ СШ 36</t>
  </si>
  <si>
    <t>Башкирова Марина Владимировна,  педагог репетитор по рисунку, живописи и композиции, и город</t>
  </si>
  <si>
    <t>kozlov150120@yandex.ru</t>
  </si>
  <si>
    <t>Козлов</t>
  </si>
  <si>
    <t>+79524474783</t>
  </si>
  <si>
    <t xml:space="preserve">ГУ МВД России по нижегородской области </t>
  </si>
  <si>
    <t>МБОУ Сокольская СШ</t>
  </si>
  <si>
    <t>р-п Сокольское</t>
  </si>
  <si>
    <t>Красавина Ирина Константиновна, педагог по подготовительным курсам по черчению ННГАСУ, г. Нижний Новгород</t>
  </si>
  <si>
    <t>Яковлева Светлана Игоревна , педагог по подготовительным курсам по рисунку и композиции ННГАСУ</t>
  </si>
  <si>
    <t>berlyakova.katya@mail.ru</t>
  </si>
  <si>
    <t xml:space="preserve">Берлякова </t>
  </si>
  <si>
    <t xml:space="preserve">Советский межрайонный отдел ЗАГС Кировской области Российской Федерации </t>
  </si>
  <si>
    <t xml:space="preserve">МБОУ СОШ (военвед) </t>
  </si>
  <si>
    <t xml:space="preserve">ДАХШ ААИ ЮФУ отделение г. Зерноград </t>
  </si>
  <si>
    <t xml:space="preserve">Рыбинцев Максим Петрович, педагог ДАХШ ААИ ЮФУ отделение г. Зерноград </t>
  </si>
  <si>
    <t>sofiamatyhnenko@gmail.com</t>
  </si>
  <si>
    <t>Матухненко</t>
  </si>
  <si>
    <t>МБОУ Школа №32</t>
  </si>
  <si>
    <t>МБУ ДО ДХШ им. А.С.и М.М. Чиненовых</t>
  </si>
  <si>
    <t>Смирнова Анастасия Сергеевна, педагог МБУ ДО ДХШ им. А.С.и М.М. Чиненовых, г. Ростов-на-дону</t>
  </si>
  <si>
    <t>nik.kolik1973@mail.ru</t>
  </si>
  <si>
    <t>Щирицына</t>
  </si>
  <si>
    <t>Кудрявцева Елена Александровна, преподпватель МАУ ДО "ТДХШ С. И. Блонской"</t>
  </si>
  <si>
    <t>dordary@mail.ru</t>
  </si>
  <si>
    <t>Дорошева</t>
  </si>
  <si>
    <t xml:space="preserve">Отдел записи актов гражданского состояния управления записи актов гражданского состояния Ставропольского края по Ленинскому  району города Ставрополя </t>
  </si>
  <si>
    <t xml:space="preserve">Россия, Ставрополь </t>
  </si>
  <si>
    <t xml:space="preserve">Пустовалова Мария Михайловна, педагог МБОУ ДО ДХШ, г.Ставрополь </t>
  </si>
  <si>
    <t>eva717pashkova@gmail.com</t>
  </si>
  <si>
    <t>Пашкова</t>
  </si>
  <si>
    <t>Печенджиева Нина Евгеньевна</t>
  </si>
  <si>
    <t>Карпика Элина Игорьевна</t>
  </si>
  <si>
    <t>Осипян</t>
  </si>
  <si>
    <t xml:space="preserve">Филимонова </t>
  </si>
  <si>
    <t>МОБУ СОШ № 3 им.Ю.А.Гагарина</t>
  </si>
  <si>
    <t>МАУ ДО "ТДХШ им.С.И.Блонской</t>
  </si>
  <si>
    <t>Марковна</t>
  </si>
  <si>
    <t>anno_domini@rambler.ru</t>
  </si>
  <si>
    <t>8-960-459-38-64</t>
  </si>
  <si>
    <t>Отделом ЗАГС г. Таганрога</t>
  </si>
  <si>
    <t>МОБУ СОШ № 23</t>
  </si>
  <si>
    <t>Кудрявцева Елена Александровна, преподаватель МАУ ДО "ТДХШ С.И. Блонской"</t>
  </si>
  <si>
    <t>Черников</t>
  </si>
  <si>
    <t>МБУ СОШ № 22</t>
  </si>
  <si>
    <t>ВОЛГОДОНСК</t>
  </si>
  <si>
    <t>leralopatkina16@gmail.com</t>
  </si>
  <si>
    <t>Лопаткина</t>
  </si>
  <si>
    <t>Варламова Юлия Станиславовна, "Художественная школа №1", г. Батайск</t>
  </si>
  <si>
    <t>Мухина</t>
  </si>
  <si>
    <t>Бойко</t>
  </si>
  <si>
    <t>volthoput@gmail.com</t>
  </si>
  <si>
    <t>Кашин</t>
  </si>
  <si>
    <t>Анатольевич</t>
  </si>
  <si>
    <t>+79044485411</t>
  </si>
  <si>
    <t>МБОУ СОШ№2</t>
  </si>
  <si>
    <t>Варламова Юлия Станиславовна ,,ХудожественнаяВарламова Юлия Станиславовна Варламова Юлия Станиславовна, "Художественная школа №1", г. Батайск</t>
  </si>
  <si>
    <t xml:space="preserve">Болдырева </t>
  </si>
  <si>
    <t>IlI-AH</t>
  </si>
  <si>
    <t>МБОУ СШ  N° 11</t>
  </si>
  <si>
    <t>Миронова Виктория Викторовна, преподаватель МБУ ДО ДХШ г. Волгодонск</t>
  </si>
  <si>
    <t>Задёра</t>
  </si>
  <si>
    <t>МБОУ СШ  N° 8</t>
  </si>
  <si>
    <t>Тыщук</t>
  </si>
  <si>
    <t>veroni4kapopova@bk.ru</t>
  </si>
  <si>
    <t>Отдел ЗАГС администрации Пролетарского района г. Росова-на-Дону</t>
  </si>
  <si>
    <t>МБОУ  "Гимназия №35"</t>
  </si>
  <si>
    <t xml:space="preserve">Печенджиева Нина Евгеньевна </t>
  </si>
  <si>
    <t xml:space="preserve">Карпика Элина Игоревна </t>
  </si>
  <si>
    <t>ocipovaolga@mail.ru</t>
  </si>
  <si>
    <t xml:space="preserve">Кикоть </t>
  </si>
  <si>
    <t>Отдел ЗАГС управления Загс СК по Ставрополю</t>
  </si>
  <si>
    <t>МАОУ ЛИЦЕЙ  5 г. СТАВРОПОЛЬ МБУ Детская художественная школа г. Ставрополя</t>
  </si>
  <si>
    <t>МБУ доп образования Детская художественная школа г. Ставрополь</t>
  </si>
  <si>
    <t>Зарина Мирзаевна Куликова, педагог МБУ доп. Образование, г. Ставрополь</t>
  </si>
  <si>
    <t>Сковородина</t>
  </si>
  <si>
    <t>Отдел ЗАГС Администрации Волгодонского района Ростовской области</t>
  </si>
  <si>
    <t>МБОУ Лицей N 24</t>
  </si>
  <si>
    <t>littleyaly@gmail.com</t>
  </si>
  <si>
    <t xml:space="preserve">Ревтова </t>
  </si>
  <si>
    <t>057597</t>
  </si>
  <si>
    <t>МОУ ИРМО «Усть-Кудинская СОШ»</t>
  </si>
  <si>
    <t>деревня Усть-Куда</t>
  </si>
  <si>
    <t>Соколовкая Дарья Васильевна, педагог МБУ ДО "Детская художественная школа №1"</t>
  </si>
  <si>
    <t>Комарова</t>
  </si>
  <si>
    <t>Фомиченко</t>
  </si>
  <si>
    <t>МБОУ СШ  N° 18</t>
  </si>
  <si>
    <t>ТГАСУ</t>
  </si>
  <si>
    <t>Ильин Сергей Аркадьевич, ТГАСУ, г. Томск</t>
  </si>
  <si>
    <t>ostaninajulya@gmail.com</t>
  </si>
  <si>
    <t xml:space="preserve">Останина </t>
  </si>
  <si>
    <t>+79234030464</t>
  </si>
  <si>
    <t>005210</t>
  </si>
  <si>
    <t>МБОУ Кисловская СОШ</t>
  </si>
  <si>
    <t>д.Кисловка Томского района</t>
  </si>
  <si>
    <t>Ильин Сергей Аркадьевич, заведующий кафедрой РЖС ТГАСУ г.Томска</t>
  </si>
  <si>
    <t>karpovich_mayya@mail.ru</t>
  </si>
  <si>
    <t xml:space="preserve">Карпович </t>
  </si>
  <si>
    <t xml:space="preserve">Майя </t>
  </si>
  <si>
    <t>014202</t>
  </si>
  <si>
    <t>МАОУ Лицей № 8 имени Н. Н. Рукавишникова</t>
  </si>
  <si>
    <t xml:space="preserve">ТГАСУ </t>
  </si>
  <si>
    <t>Ильин Сергей Аркадьевич, заведующий кафедрой рисунка ТГАСУ, г.Томск</t>
  </si>
  <si>
    <t xml:space="preserve">Яковлева </t>
  </si>
  <si>
    <t>МАОУ СОШ 2</t>
  </si>
  <si>
    <t>plovec.gt@gmail.com</t>
  </si>
  <si>
    <t xml:space="preserve">Боднарчук </t>
  </si>
  <si>
    <t xml:space="preserve">Илья </t>
  </si>
  <si>
    <t>029603</t>
  </si>
  <si>
    <t xml:space="preserve">Российская федерация, Томская область </t>
  </si>
  <si>
    <t>Ильин Сергей Аркадьевич, заведующий кафедрой рисунков, ТГАСУ, г. Томск</t>
  </si>
  <si>
    <t>Отдел ЗАГС Неклиновского района Ростовской области</t>
  </si>
  <si>
    <t>МАУ ДО «ТДХШ им. С.И. Блонской»</t>
  </si>
  <si>
    <t>mayzavoloko@mail.ru</t>
  </si>
  <si>
    <t>Заволоко</t>
  </si>
  <si>
    <t>IV</t>
  </si>
  <si>
    <t>МБОУ АСОШ №2</t>
  </si>
  <si>
    <t>город Аксай</t>
  </si>
  <si>
    <t>Алексеева Ирина Викторовна, педагог  ДАХШ ААИ ЮФУ Аксай</t>
  </si>
  <si>
    <t>aleksandram901@gmail.com</t>
  </si>
  <si>
    <t xml:space="preserve">Макарова </t>
  </si>
  <si>
    <t>018799</t>
  </si>
  <si>
    <t>Попов</t>
  </si>
  <si>
    <t>Бахчагулян</t>
  </si>
  <si>
    <t xml:space="preserve">Эмилиана	</t>
  </si>
  <si>
    <t xml:space="preserve">Вартановна	</t>
  </si>
  <si>
    <t>Стенькина Наталья Николаевна, преподаватель МБУДО г.Сочи "ДХШ №3", г. Сочи</t>
  </si>
  <si>
    <t>Мешковая</t>
  </si>
  <si>
    <t>отдел ЗАГС Тимашевского района управления ЗАГС Краснодарского края</t>
  </si>
  <si>
    <t>Ошмарина</t>
  </si>
  <si>
    <t>Кондрашова</t>
  </si>
  <si>
    <t>I-ЛЕ</t>
  </si>
  <si>
    <t>Холод</t>
  </si>
  <si>
    <t>Швец</t>
  </si>
  <si>
    <t xml:space="preserve">ГУ МВД ПО РОСТОВСКОЙ ОБЛАСТИ </t>
  </si>
  <si>
    <t>nataliasletova1978@gmail.com</t>
  </si>
  <si>
    <t>Слëтова</t>
  </si>
  <si>
    <t>96100004 Отдел записи актов гражданского состояния Администрации Белокалитвинского района Ростовской области</t>
  </si>
  <si>
    <t>МБУ СОШ 3</t>
  </si>
  <si>
    <t>г. Белая Калитва Ростовская область РФ</t>
  </si>
  <si>
    <t>МБУ ДО Детская художественная школа 4</t>
  </si>
  <si>
    <t>г. Белая Калитва Ростоская область РФ</t>
  </si>
  <si>
    <t>Ефремова Марина Фаридовна , педагог  МБУ СОШ ДДТ г. Белая Калитва</t>
  </si>
  <si>
    <t>Ефремова Марина Фаридовна, педагог МБУ СОШ ДДТ</t>
  </si>
  <si>
    <t>Ефремова Марина Фаридовна ,педагог МБУ СОШ ДДТ</t>
  </si>
  <si>
    <t>lizalisenyuk@mail.ru</t>
  </si>
  <si>
    <t xml:space="preserve">Лисенюк </t>
  </si>
  <si>
    <t>+79053397027</t>
  </si>
  <si>
    <t>039404</t>
  </si>
  <si>
    <t xml:space="preserve">МОУ"Гимназия г. Волжского" </t>
  </si>
  <si>
    <t xml:space="preserve">Волжский </t>
  </si>
  <si>
    <t xml:space="preserve">Детская художественная школа Русинка </t>
  </si>
  <si>
    <t xml:space="preserve">Сухорукова Любовь Геннадьевна, Дворец творчества Русинка" детская художественная школа", город Волжский </t>
  </si>
  <si>
    <t>mbezrida12@mail.ru</t>
  </si>
  <si>
    <t>Безрида</t>
  </si>
  <si>
    <t>№635504</t>
  </si>
  <si>
    <t>Отдел ЗАГС г.Таганрога Ростовской области</t>
  </si>
  <si>
    <t>ТагШПМ</t>
  </si>
  <si>
    <t>Кудрявцева Елена Александровна, преподаватель «МАУ ТДХШ им. С.И. Блонской»</t>
  </si>
  <si>
    <t xml:space="preserve">Дуркина 	</t>
  </si>
  <si>
    <t xml:space="preserve">Маргарита 	</t>
  </si>
  <si>
    <t>I-EA</t>
  </si>
  <si>
    <t>территориальный отдел ЗАГСа г. Ухта Управления ЗАГС</t>
  </si>
  <si>
    <t>Арсений</t>
  </si>
  <si>
    <t>makartni0045@mail.ru</t>
  </si>
  <si>
    <t>Дарзиян</t>
  </si>
  <si>
    <t>ГБОУСК Гимназия №25</t>
  </si>
  <si>
    <t>Россия, ставропольский край</t>
  </si>
  <si>
    <t>Дахно  Наталья Владимировна, педагог художественной школы «детская художественной » города Ставрополя</t>
  </si>
  <si>
    <t>kostyabka@gmail.com</t>
  </si>
  <si>
    <t xml:space="preserve">Балясников </t>
  </si>
  <si>
    <t>Ильин Сергей Аркадьевич, заведующий кафедры рисунка ТГАСУ, г. Томск</t>
  </si>
  <si>
    <t>Бороденко</t>
  </si>
  <si>
    <t>Шевчук</t>
  </si>
  <si>
    <t>МБОУ гимназия №2</t>
  </si>
  <si>
    <t>Г.Сальск</t>
  </si>
  <si>
    <t>МБОУ СОШ №43 Г. Ставрополя имени Героя РФ В.Д. Нужного</t>
  </si>
  <si>
    <t>Крикунова</t>
  </si>
  <si>
    <t>Савко Валентина Владимировна,педагог ИЗО МБУ ДО " Детская художественная школа,г.Волгодонска</t>
  </si>
  <si>
    <t>Анненко</t>
  </si>
  <si>
    <t xml:space="preserve">Новокузнецк </t>
  </si>
  <si>
    <t>Рогач</t>
  </si>
  <si>
    <t>МБУ СОШ № 7</t>
  </si>
  <si>
    <t xml:space="preserve">Ковалева </t>
  </si>
  <si>
    <t>III - AH</t>
  </si>
  <si>
    <t xml:space="preserve">Отдел ЗАГС Администрации города Волгодонска ростовской области </t>
  </si>
  <si>
    <t>МБОУ СШ 8</t>
  </si>
  <si>
    <t xml:space="preserve">Лапина Наталья Александровна </t>
  </si>
  <si>
    <t>МБУ СОШ № 21</t>
  </si>
  <si>
    <t>III AH</t>
  </si>
  <si>
    <t>ИТ Гимназия Юнона</t>
  </si>
  <si>
    <t>Шаповалов</t>
  </si>
  <si>
    <t>МБУ СОШ 31</t>
  </si>
  <si>
    <t>Поварницина</t>
  </si>
  <si>
    <t xml:space="preserve">МБОУ Шанс </t>
  </si>
  <si>
    <t>ya.ptg@yandex.ru</t>
  </si>
  <si>
    <t>Палий</t>
  </si>
  <si>
    <t>МАОУ СОШ № 10</t>
  </si>
  <si>
    <t>МАУ ДО «Таганрогская детская художественная школа имени С.И. Блонской»</t>
  </si>
  <si>
    <t>Котленко Наталья Анатольевна, педагог МАУ ДО «Таганрогская детская художественная школа имени С.И. Блонской», г. Таганрог</t>
  </si>
  <si>
    <t>МОУ СШ 12</t>
  </si>
  <si>
    <t>Россия Волгоградская область</t>
  </si>
  <si>
    <t>zvital26r@gmail.com</t>
  </si>
  <si>
    <t>Цокур</t>
  </si>
  <si>
    <t>г. Ипатово</t>
  </si>
  <si>
    <t>Домовец Галина Ивановна, педагог МБУ ДО "ДХШ", г. Ипатово</t>
  </si>
  <si>
    <t>dhsh1_sochi@list.ru</t>
  </si>
  <si>
    <t>Шталикова</t>
  </si>
  <si>
    <t>МОБУ СОШ № 24</t>
  </si>
  <si>
    <t>МБУДО «ДХШ №1 им. А.И. Пахомова»</t>
  </si>
  <si>
    <t>Бирюк Татьяна Анатольевна, преподаватель, МБУДО «ДХШ №1 им. А.И. Пахомова", г. Сочи</t>
  </si>
  <si>
    <t xml:space="preserve">II-ЕР </t>
  </si>
  <si>
    <t xml:space="preserve">отдел ЗАГС Автозаводского района городского округа Тольятти управления ЗАГС Самарской области </t>
  </si>
  <si>
    <t>МОБУ гимназия № 6</t>
  </si>
  <si>
    <t>Бирюк Татьяна Анатольевна, преподаватель, МБУДО «ДХШ №1 им. А.И. Пахомова»</t>
  </si>
  <si>
    <t xml:space="preserve">Ярославовна </t>
  </si>
  <si>
    <t xml:space="preserve">III-АГ </t>
  </si>
  <si>
    <t xml:space="preserve">отдел ЗАГС Центрального района города-курорта Сочи управления ЗАГС Краснодарского края </t>
  </si>
  <si>
    <t>МОБУ СОШ № 19</t>
  </si>
  <si>
    <t xml:space="preserve">Габитова </t>
  </si>
  <si>
    <t>Божена</t>
  </si>
  <si>
    <t xml:space="preserve">II-ИВ </t>
  </si>
  <si>
    <t xml:space="preserve">отдел ЗАГС администрации Ленинского района г. Магнитогорска Челябинской области </t>
  </si>
  <si>
    <t>МОБУ СОШ № 10</t>
  </si>
  <si>
    <t xml:space="preserve">отдел Загс Центрального района города-курорта Сочи управления ЗАГС Краснодарского края </t>
  </si>
  <si>
    <t>МОБУ СОШ № 2</t>
  </si>
  <si>
    <t xml:space="preserve">Чижова </t>
  </si>
  <si>
    <t xml:space="preserve">Королёвский отдел ЗАГС Главного управления ЗАГС Московской области </t>
  </si>
  <si>
    <t>Донцова Ольга Ивановна, преподаватель, МБУДО «ДХШ №1 им. А.И. Пахомова»</t>
  </si>
  <si>
    <t xml:space="preserve">Калюжная </t>
  </si>
  <si>
    <t xml:space="preserve">III-АИ </t>
  </si>
  <si>
    <t>МОБУ СОШ № 13</t>
  </si>
  <si>
    <t>Леухова</t>
  </si>
  <si>
    <t>МБУ Гимназия "Шанс"</t>
  </si>
  <si>
    <t>Щербина Людмила Александровна, педагог изобразительного искусства МБУ ДО ДШИ г. Волгодонск</t>
  </si>
  <si>
    <t xml:space="preserve"> lll-AH</t>
  </si>
  <si>
    <t>МБУ ДО ДХШ Г. ВОЛГОДОНСКА</t>
  </si>
  <si>
    <t>lobanovak715@gmail.com</t>
  </si>
  <si>
    <t>Лобанова</t>
  </si>
  <si>
    <t>+79785664844</t>
  </si>
  <si>
    <t xml:space="preserve">МВД ПО РЕСПУБЛИКЕ КРЫМ </t>
  </si>
  <si>
    <t>МБОУ"СШ № 11 им. Евграфа Рыжова"</t>
  </si>
  <si>
    <t xml:space="preserve">г.Евпатория </t>
  </si>
  <si>
    <t>ДХШ им. Ю.В.Волкова</t>
  </si>
  <si>
    <t>г.Евпатория</t>
  </si>
  <si>
    <t>Рубан Сергей Иванович, педагог ДХШ им.Ю.В.Волкова</t>
  </si>
  <si>
    <t>dahazzzi@mail.ru</t>
  </si>
  <si>
    <t xml:space="preserve">Шишлянникова </t>
  </si>
  <si>
    <t>МБОУ СШ11 им.Евграфа Рыжова</t>
  </si>
  <si>
    <t xml:space="preserve">г. Евпатория </t>
  </si>
  <si>
    <t xml:space="preserve">Рубан Сергей Иванович, педагог ИЗО "ДХШ им. Волкова" г. Евпатория </t>
  </si>
  <si>
    <t xml:space="preserve"> II- АН</t>
  </si>
  <si>
    <t>ЗАГС г. Волгодонск Ростовской обл.</t>
  </si>
  <si>
    <t>МБУ СШ № 21</t>
  </si>
  <si>
    <t>Зубцова</t>
  </si>
  <si>
    <t>Манукян</t>
  </si>
  <si>
    <t>ksyu_dmitrova@mail.ru</t>
  </si>
  <si>
    <t>Дмитрова</t>
  </si>
  <si>
    <t xml:space="preserve">Волгодонское </t>
  </si>
  <si>
    <t>alena_grosheva@mail.ru</t>
  </si>
  <si>
    <t xml:space="preserve">Грошева </t>
  </si>
  <si>
    <t>+79054592860</t>
  </si>
  <si>
    <t>МОБУ СОШ N 23</t>
  </si>
  <si>
    <t>Преподаватель МАУ ДО "ТДХШ им. С.И. Блонской" Катальникова Н.В.</t>
  </si>
  <si>
    <t>II- АН</t>
  </si>
  <si>
    <t>kolosovaekaterina057@gmail.com</t>
  </si>
  <si>
    <t>IV-ИВ</t>
  </si>
  <si>
    <t xml:space="preserve">Отдел ЗАГС  администрации Кусинского муниципального района Челябинской области </t>
  </si>
  <si>
    <t>МБОУ Гимназия №48</t>
  </si>
  <si>
    <t>МАУДО ДХШИ имени Н.А. Аристова</t>
  </si>
  <si>
    <t xml:space="preserve">Шумахер Катарина Александровна,педагог МАУДО ДХШИ им. Н.А. Аристова,г. Челябинск </t>
  </si>
  <si>
    <t xml:space="preserve">Лубкарева Наталья Вадимовна,педагог МАУДО ДХШИ им. Н.А. Аристова, г. Челябинск </t>
  </si>
  <si>
    <t xml:space="preserve">Клименко </t>
  </si>
  <si>
    <t>город Ставрополь</t>
  </si>
  <si>
    <t>МБОУ «Школа № 17»</t>
  </si>
  <si>
    <t>Тонкоштан</t>
  </si>
  <si>
    <t>ЗАГС г. Волгодонск Ростовской области</t>
  </si>
  <si>
    <t>Артур</t>
  </si>
  <si>
    <t>Арменович</t>
  </si>
  <si>
    <t xml:space="preserve">Анфиса </t>
  </si>
  <si>
    <t>Тимербулатова</t>
  </si>
  <si>
    <t>МБОУ СШ  N° 16</t>
  </si>
  <si>
    <t xml:space="preserve">Коваленко </t>
  </si>
  <si>
    <t>r.viktoria2008@mail.ru</t>
  </si>
  <si>
    <t>МБУ ДО ДШИ №1 им. В. С. Ходоша</t>
  </si>
  <si>
    <t>Ерошенко Татьяна Михайловна, педагог ИЗО МБУ ДО ДШИ №1 им. В. С. Ходоша, г. Ростов-на-дону</t>
  </si>
  <si>
    <t>Ерошенко Татьяна Михайловна, педагог ИЗО МБУ ДО ДШИ № 1 им. В. С. Ходоша, г. Ростов-на-дону</t>
  </si>
  <si>
    <t>alexandra_vf@mail.ru</t>
  </si>
  <si>
    <t>МОБУ лицей N33</t>
  </si>
  <si>
    <t xml:space="preserve">Таганрогская ДХШ имени Блонской </t>
  </si>
  <si>
    <t>Котленко Наталья Анатольевна педагог ИЗО МАУ ДО «Таганрогская детская художественная школа имени С.И. Блонской»</t>
  </si>
  <si>
    <t>olga.khachkinayan@mail.ru</t>
  </si>
  <si>
    <t>Хачкинаян</t>
  </si>
  <si>
    <t>Антраниковна</t>
  </si>
  <si>
    <t>II-AН</t>
  </si>
  <si>
    <t>Отдел ЗАГС Администрации Мясниковского района Ростовской области</t>
  </si>
  <si>
    <t>РОССИЯ</t>
  </si>
  <si>
    <t>село Чалтырь</t>
  </si>
  <si>
    <t>Ростовская область, Мясниковский район</t>
  </si>
  <si>
    <t>с. Чалтырь</t>
  </si>
  <si>
    <t>Лесная Елена Александровна, педагог Творческой мастерской "Искусство", г. Ростов-на-Дону</t>
  </si>
  <si>
    <t>Аделия</t>
  </si>
  <si>
    <t>Кузнецов</t>
  </si>
  <si>
    <t>Шмелева</t>
  </si>
  <si>
    <t xml:space="preserve">Викторович </t>
  </si>
  <si>
    <t>Лицей №1</t>
  </si>
  <si>
    <t>gendugova.1979@mail.ru</t>
  </si>
  <si>
    <t xml:space="preserve">Гендугова </t>
  </si>
  <si>
    <t xml:space="preserve">Емельяненко Лариса Владимировна, педагог МБУ ДХШ, г. Пятигорск </t>
  </si>
  <si>
    <t>ilya.yur4enko@gmail.com</t>
  </si>
  <si>
    <t>8908-188-18-08</t>
  </si>
  <si>
    <t xml:space="preserve">Детская художественная школа им. И. И. Крылова </t>
  </si>
  <si>
    <t>Павлова Ольга Борисовна, педагог детской художественной школы им. И.И.Крылова, г. Азов</t>
  </si>
  <si>
    <t>ГУ МВД России по краснодарскому краю</t>
  </si>
  <si>
    <t>Отдел ЗАГС г. Шахты Ростовской области</t>
  </si>
  <si>
    <t>wads2@mail.ru</t>
  </si>
  <si>
    <t>Марта</t>
  </si>
  <si>
    <t>+79895055068</t>
  </si>
  <si>
    <t>Гневина Вероника Витальевна, директор школы искусств, педагог, художник-дизайнер Школа искусств "Арт Чулан", г. Таганрог</t>
  </si>
  <si>
    <t>Севастьянова Екатерина Юрьевна, педагог, художник-акварелист Школа искусств "Арт Чулан", г. Таганрог</t>
  </si>
  <si>
    <t>Смолякова Татьяна Николаевна, преподаватель МАУ ДО ТДХШ им. С. И. Блонской, г. Таганрог</t>
  </si>
  <si>
    <t>lara-zin1@yandex.ru</t>
  </si>
  <si>
    <t>Зиновьева</t>
  </si>
  <si>
    <t>0729</t>
  </si>
  <si>
    <t xml:space="preserve">МБУ СОШ №1 </t>
  </si>
  <si>
    <t>СКФУ Школа креативных индустрий</t>
  </si>
  <si>
    <t xml:space="preserve">Крылова Инна Николаевна, кандидат педагогических наук, член Союза дизайнеров России,доцент кафедры дизайна Высшей школы креативных индустрий СКФУ, г.Ставрополь </t>
  </si>
  <si>
    <t>Загс г. Волгодонск</t>
  </si>
  <si>
    <t>zykovaanastasia917@gmail.com</t>
  </si>
  <si>
    <t>Зыкова</t>
  </si>
  <si>
    <t xml:space="preserve">МБОУ Школа №7 </t>
  </si>
  <si>
    <t>oltewik@mail.ru</t>
  </si>
  <si>
    <t xml:space="preserve">Тельнова </t>
  </si>
  <si>
    <t xml:space="preserve">Олеся </t>
  </si>
  <si>
    <t>МАОУ СОШ №30 имени М.Л. Попович поселка Мостовского</t>
  </si>
  <si>
    <t xml:space="preserve">Пгт. Мостовской </t>
  </si>
  <si>
    <t xml:space="preserve">Суслопарова Елена Анатольевна, преподаватель художественных дисциплин МБУДО "Мостовская ДШИ", пгт. Мостовской </t>
  </si>
  <si>
    <t xml:space="preserve">II-РК </t>
  </si>
  <si>
    <t>averemyova@gmail.com</t>
  </si>
  <si>
    <t xml:space="preserve">Веремьева </t>
  </si>
  <si>
    <t>МОБУ СОШ  №38</t>
  </si>
  <si>
    <t xml:space="preserve">Катальникова Нина Валентиновна, педагог МАУ ДО "ТДХШ им. С. И. Блонской", г. Таганрог </t>
  </si>
  <si>
    <t>МБОУ СШ № 21</t>
  </si>
  <si>
    <t>Отдел ЗАГС администрации Семикаракорского района Ростовской области</t>
  </si>
  <si>
    <t>город Ростов-на-Дону</t>
  </si>
  <si>
    <t>Ващенко</t>
  </si>
  <si>
    <t>queenclubing@gmail.com</t>
  </si>
  <si>
    <t xml:space="preserve">Александрова </t>
  </si>
  <si>
    <t xml:space="preserve">отдел записи актов гражданского состояния г.Таганрога Ростовской области </t>
  </si>
  <si>
    <t>МОБУ СОШ №21</t>
  </si>
  <si>
    <t>Морокина</t>
  </si>
  <si>
    <t>МБОУ СОШ N 2</t>
  </si>
  <si>
    <t>lara21.ivanova@yandex.ru</t>
  </si>
  <si>
    <t>Папшев</t>
  </si>
  <si>
    <t>ЗАГС Белая Калитва</t>
  </si>
  <si>
    <t>МБУ ДОДШИ</t>
  </si>
  <si>
    <t xml:space="preserve">Катричук Евгения Тимофеевна, педагог МБУ ДО ДШИ  Белокалитвинского района. </t>
  </si>
  <si>
    <t>Филиппова</t>
  </si>
  <si>
    <t xml:space="preserve"> Валерьевна</t>
  </si>
  <si>
    <t>ЗАГС Б.Калитва</t>
  </si>
  <si>
    <t>Фатеева Светлана Владиславовна, педагог МБОУ СОШ N 4</t>
  </si>
  <si>
    <t>Двойнина</t>
  </si>
  <si>
    <t>lll-АН</t>
  </si>
  <si>
    <t>Юркевич</t>
  </si>
  <si>
    <t>shina338282@yandex.ru</t>
  </si>
  <si>
    <t>Махов Вячеслав Юрьевич</t>
  </si>
  <si>
    <t>Балахнина</t>
  </si>
  <si>
    <t>Отдел ЗАГС 2 администрации городского округа г.Волжский Волгоградской области</t>
  </si>
  <si>
    <t>МОУ»Гимназия г.Волжского</t>
  </si>
  <si>
    <t>АДО НО художественная школа «РИТМ»</t>
  </si>
  <si>
    <t>annak20093@gmail.com</t>
  </si>
  <si>
    <t>Рассказова</t>
  </si>
  <si>
    <t>045406</t>
  </si>
  <si>
    <t>Ростовская область, станица Казанская</t>
  </si>
  <si>
    <t>Ковыч Иван Васильевич , педагог МБОУ ДО ЦДТ "Изостудия", Ростовская область, станица Казанская</t>
  </si>
  <si>
    <t>Алпатьева</t>
  </si>
  <si>
    <t>Цветкова</t>
  </si>
  <si>
    <t>Г. ВОЛГОДОНСК</t>
  </si>
  <si>
    <t>ЗАГС Г. ВОЛГОДОНСК</t>
  </si>
  <si>
    <t>Никитина</t>
  </si>
  <si>
    <t>4877549@gmail.com</t>
  </si>
  <si>
    <t>Шишкова Екатерина Игоревна, педагог МБУ ДО ДХШ г. Ставрополя</t>
  </si>
  <si>
    <t>natalie04051977@gmail.com</t>
  </si>
  <si>
    <t>Гноевая</t>
  </si>
  <si>
    <t>МБОУ лицей N°3</t>
  </si>
  <si>
    <t>Ростов , Зерноградский район</t>
  </si>
  <si>
    <t>Ростов, г. Зерноград</t>
  </si>
  <si>
    <t>Требуг Анастасия Александровна, педагог ДАХШ ААИ ЮФУ отделение г. Зернограда</t>
  </si>
  <si>
    <t>Кулибабин</t>
  </si>
  <si>
    <t>Светлана Владиславовна Фатеева, педагог ИЗО "ШКОЛА ЖИВОПИСИ СВЕТЛАНЫ ФАТЕЕВОЙ", г. Белая Калитва</t>
  </si>
  <si>
    <t>Иванова Лариса Николаевна, педагог ИЗО МБОУ СОШ #2 , г. Белая Калитва</t>
  </si>
  <si>
    <t>antipova.annjja1987@gmail.com</t>
  </si>
  <si>
    <t>Антипова</t>
  </si>
  <si>
    <t>8989-536-21-80</t>
  </si>
  <si>
    <t>Россия,  Ростовская область</t>
  </si>
  <si>
    <t>artemovadiana802@gmail.com</t>
  </si>
  <si>
    <t>Артемова</t>
  </si>
  <si>
    <t>Г. Тамбов, п.Строитель</t>
  </si>
  <si>
    <t>vsevolodvologzhin@yandex.ru</t>
  </si>
  <si>
    <t>Вологжин</t>
  </si>
  <si>
    <t>Всеволод</t>
  </si>
  <si>
    <t xml:space="preserve">Владимирович </t>
  </si>
  <si>
    <t>МБОУ Гимназия Эврика</t>
  </si>
  <si>
    <t xml:space="preserve">Краснодарский край, Анапский Район </t>
  </si>
  <si>
    <t>г.к.Анапа</t>
  </si>
  <si>
    <t>МБОУ Гимназия "Эврика" "Архитектурный класс"</t>
  </si>
  <si>
    <t xml:space="preserve">Краснодарский край, Анапский район </t>
  </si>
  <si>
    <t>Г. К. Анапа</t>
  </si>
  <si>
    <t>Горяево Татьяна Владимировна, педагог МБОУ Гимназия "Эврика" , г.к. Анапа</t>
  </si>
  <si>
    <t>Муниципальное автономное общеобразовательное учреждение гимназия "Мариинская"</t>
  </si>
  <si>
    <t>Воронцова</t>
  </si>
  <si>
    <t>Г. Аксай Ростовской области</t>
  </si>
  <si>
    <t>Студия "Радуга" г. Аксай</t>
  </si>
  <si>
    <t>sveta-suzdalceva@yandex.ru</t>
  </si>
  <si>
    <t xml:space="preserve">Пупова </t>
  </si>
  <si>
    <t>+79051437772</t>
  </si>
  <si>
    <t>ГУ МВД России по    г. Москве</t>
  </si>
  <si>
    <t>МБОУ     СОШ № 1</t>
  </si>
  <si>
    <t>г. Покров</t>
  </si>
  <si>
    <t>АНО ДО "Арт-школа "Рисуем"</t>
  </si>
  <si>
    <t xml:space="preserve">Суздальцева Светлана Николаевна педагог  АНО ДО "Арт-школа "Рисуем" </t>
  </si>
  <si>
    <t xml:space="preserve">Казумян </t>
  </si>
  <si>
    <t>Жасмина</t>
  </si>
  <si>
    <t xml:space="preserve">  Агасиевна</t>
  </si>
  <si>
    <t>МБОУ Марковская СОШ</t>
  </si>
  <si>
    <t>пос. Марково</t>
  </si>
  <si>
    <t xml:space="preserve">Суздальцева Светлана Николаевна, педагог АНО ДО "Арт-школа "Рисуем"г </t>
  </si>
  <si>
    <t>УМВД РОССИИ ПО ПЕНЗЕНСКОЙ ОБЛАСТИ</t>
  </si>
  <si>
    <t>МОУ "СОШ с УИОП № 39" г. Саранск</t>
  </si>
  <si>
    <t>kostsova_iv73@mail.ru</t>
  </si>
  <si>
    <t>Пастухова</t>
  </si>
  <si>
    <t>|||-АК</t>
  </si>
  <si>
    <t>Отдел ЗАГС Пушкинского района Комитета по делам ЗАГС Правительства Санкт - Петербурга</t>
  </si>
  <si>
    <t xml:space="preserve">МАОУ №4 ТМОЛ </t>
  </si>
  <si>
    <t xml:space="preserve">МАУ ДО "ТДХШ им. Блонской" </t>
  </si>
  <si>
    <t>broubvey@mail.ru</t>
  </si>
  <si>
    <t xml:space="preserve">Тумбучкина </t>
  </si>
  <si>
    <t>МАОУ Лицей № 28</t>
  </si>
  <si>
    <t>Кудрявцева Елена Александровна преподаватель МАУ ДО "ТДХШ им. С. И. Блонской", г.Таганрог</t>
  </si>
  <si>
    <t>alessialeto2020@gmail.com</t>
  </si>
  <si>
    <t xml:space="preserve">Манчини </t>
  </si>
  <si>
    <t xml:space="preserve">Алессия </t>
  </si>
  <si>
    <t>+79094400553</t>
  </si>
  <si>
    <t>МБОУ "Лицей №58"</t>
  </si>
  <si>
    <t xml:space="preserve">Ушанёва Юлия Сергеевна, педагог ДАХШ ААИ ЮФУ, г. Ростов-на-дону </t>
  </si>
  <si>
    <t>bigi-pglu@mail.ru</t>
  </si>
  <si>
    <t>Беппаева</t>
  </si>
  <si>
    <t>Айла</t>
  </si>
  <si>
    <t>Отдел ЗАГС г.о. Нальчик Кабардино-Балкарской республики</t>
  </si>
  <si>
    <t>МКОУ ,,Гимназия 14,,</t>
  </si>
  <si>
    <t>МКУДО ДХШ г. Нальчик</t>
  </si>
  <si>
    <t>Кузина</t>
  </si>
  <si>
    <t>stefani0312@rambler.ru</t>
  </si>
  <si>
    <t>Гимназия имени А.В.Кольцова</t>
  </si>
  <si>
    <t xml:space="preserve">Ахмедова </t>
  </si>
  <si>
    <t xml:space="preserve">VI-АГ </t>
  </si>
  <si>
    <t>Отдел записи актов</t>
  </si>
  <si>
    <t>Кильян Аида Георгиевна, преподаватель, МБУДО «ДХШ №1 им. А.И. Пахомова»</t>
  </si>
  <si>
    <t xml:space="preserve">Вартикян </t>
  </si>
  <si>
    <t>Элиза</t>
  </si>
  <si>
    <t>Арутюновна</t>
  </si>
  <si>
    <t>Отдел ЗАГС Центрального района г. Сочи</t>
  </si>
  <si>
    <t>МОБУ гимназия № 15</t>
  </si>
  <si>
    <t>irina.gorobets60@gmail.com</t>
  </si>
  <si>
    <t xml:space="preserve">Дюкова </t>
  </si>
  <si>
    <t xml:space="preserve">III- АН </t>
  </si>
  <si>
    <t>Отдел ЗАГС администрации Октябрьского района г.Ростова- на- Дону</t>
  </si>
  <si>
    <t>МАОУ  "Лицей27"</t>
  </si>
  <si>
    <t>Россия, г Ростов- на- Дону</t>
  </si>
  <si>
    <t>Россия,Ростовская область,г.Ростов-на-Дону</t>
  </si>
  <si>
    <t>Добринская Галина Юрьевна семейный клуб  "Мастерская чудес"</t>
  </si>
  <si>
    <t>Костенко Мирца Валерьевна,семейный клуб " Мастерская чудес"</t>
  </si>
  <si>
    <t xml:space="preserve">Ильина </t>
  </si>
  <si>
    <t xml:space="preserve">III-АК </t>
  </si>
  <si>
    <t xml:space="preserve">Отдел регистрации актов гражданского состояния о рождении – дворец «Малютка» комитета по делам ЗАГС Правительства Санкт-Петербурга </t>
  </si>
  <si>
    <t>МОБУ лицей № 22</t>
  </si>
  <si>
    <t>lizaz06@mail.ru</t>
  </si>
  <si>
    <t>Жманкова</t>
  </si>
  <si>
    <t>8961_429_55_35</t>
  </si>
  <si>
    <t xml:space="preserve">Матвиюк </t>
  </si>
  <si>
    <t xml:space="preserve">Элеонора </t>
  </si>
  <si>
    <t xml:space="preserve">отдел ЗАГС Лабинского района управления ЗАГС Краснодарского края Россия </t>
  </si>
  <si>
    <t xml:space="preserve">Шляпина </t>
  </si>
  <si>
    <t xml:space="preserve">VI-ИК </t>
  </si>
  <si>
    <t xml:space="preserve">Реутовский отдел ЗАГС Главного управления ЗАГС Московской области </t>
  </si>
  <si>
    <t>НОУ гимназия «Школа бизнеса»</t>
  </si>
  <si>
    <t xml:space="preserve">Гладкова </t>
  </si>
  <si>
    <t>МОАУ гимназия № 8</t>
  </si>
  <si>
    <t xml:space="preserve">Кудинова </t>
  </si>
  <si>
    <t>МОБУ гимназия № 44</t>
  </si>
  <si>
    <t xml:space="preserve">Арсений </t>
  </si>
  <si>
    <t xml:space="preserve">Лебедкина </t>
  </si>
  <si>
    <t xml:space="preserve">Никитична </t>
  </si>
  <si>
    <t>Новик Ирина Генадьевна, преподаватель МБУДО «ДХШ №1 им. А.И. Пахомова»</t>
  </si>
  <si>
    <t>Козина</t>
  </si>
  <si>
    <t>poloness6@mail.ru</t>
  </si>
  <si>
    <t>Ямполь</t>
  </si>
  <si>
    <t>Отдел ЗАГС администрации Зерноградского р-на РО</t>
  </si>
  <si>
    <t>Чубарина</t>
  </si>
  <si>
    <t>МБОУ СОШ г. Зернограда</t>
  </si>
  <si>
    <t xml:space="preserve">Артем </t>
  </si>
  <si>
    <t>Сергейченко</t>
  </si>
  <si>
    <t xml:space="preserve">Воронина </t>
  </si>
  <si>
    <t xml:space="preserve">ЗАГС Ставропольского края </t>
  </si>
  <si>
    <t>Стоянов</t>
  </si>
  <si>
    <t>МБОУ сШ № 15</t>
  </si>
  <si>
    <t>МБУ До "Детская художественная школа"</t>
  </si>
  <si>
    <t>Баринова Елена Вячеславовна. педагог МБУ ДО "Детская художественная школа". г.Волгодонск</t>
  </si>
  <si>
    <t>sofiaasukevich@gmail.com</t>
  </si>
  <si>
    <t>Ясюкевич</t>
  </si>
  <si>
    <t>УМВД РОССИИ по Томской области</t>
  </si>
  <si>
    <t>ОГАУО Губернаторский Светленский лицей</t>
  </si>
  <si>
    <t>Посёлок Светлый</t>
  </si>
  <si>
    <t>Давыдова Евгения Михайловна, педагог старший преподаватель ТГАСУ, г. Томск</t>
  </si>
  <si>
    <t xml:space="preserve">Бирюкова </t>
  </si>
  <si>
    <t xml:space="preserve">отделом ЗАГС Центрального района города-курорта Сочи </t>
  </si>
  <si>
    <t>Станислав</t>
  </si>
  <si>
    <t>Русланович</t>
  </si>
  <si>
    <t>МБОУ гимназия г. Зернограда</t>
  </si>
  <si>
    <t>kozyreva.sva@bk.ru</t>
  </si>
  <si>
    <t xml:space="preserve">II-СИ </t>
  </si>
  <si>
    <t>отдел ЗАГС Левобережного района г. Воронежа управления ЗАГС администрации Воронежской области</t>
  </si>
  <si>
    <t>МБОУ ОЦ "СОДРУЖЕСТВО"</t>
  </si>
  <si>
    <t>Детская школа искусств №7</t>
  </si>
  <si>
    <t>Москаленко Ирина Михайловна, педагог МБУ ДО "Детская школа искусств № 7", г. Воронеж</t>
  </si>
  <si>
    <t>МБОУ СОШ №17</t>
  </si>
  <si>
    <t>|||- АН</t>
  </si>
  <si>
    <t>МБОУ ЕСОШ №1</t>
  </si>
  <si>
    <t>snaskevich@yandex.ru</t>
  </si>
  <si>
    <t>Наскевич</t>
  </si>
  <si>
    <t>МАОУ "Лицей №27"</t>
  </si>
  <si>
    <t>Камалетдинова</t>
  </si>
  <si>
    <t xml:space="preserve">Луценко </t>
  </si>
  <si>
    <t xml:space="preserve">МБОУ имени Сухомлинсокго гимназия Эврика </t>
  </si>
  <si>
    <t>МБУ ДО ДХШ г-к Анапа</t>
  </si>
  <si>
    <t>darpalata@gmail.com</t>
  </si>
  <si>
    <t>Палаткина</t>
  </si>
  <si>
    <t>lubimovaira5@gmail.com</t>
  </si>
  <si>
    <t xml:space="preserve">Любимова </t>
  </si>
  <si>
    <t>+79611882727</t>
  </si>
  <si>
    <t xml:space="preserve">ГУ МВД по Воронежской области </t>
  </si>
  <si>
    <t>Гимназия 9</t>
  </si>
  <si>
    <t xml:space="preserve">Г. Воронеж </t>
  </si>
  <si>
    <t xml:space="preserve">. </t>
  </si>
  <si>
    <t>bataysk_sc12@mail.ru</t>
  </si>
  <si>
    <t>Пухова</t>
  </si>
  <si>
    <t>anna_fedotova8@mail.ru</t>
  </si>
  <si>
    <t>8950-357-72-77</t>
  </si>
  <si>
    <t>МАОУ "Школа № 187"</t>
  </si>
  <si>
    <t>Стариков Александр Александрович, педагог ДХШ №1, г. Нижний Новгород</t>
  </si>
  <si>
    <t>Герасимова Надежда Витальевна, педагог ДШИ имени А. А. Касьянова, г. Нижний Новгород</t>
  </si>
  <si>
    <t>Жеваго</t>
  </si>
  <si>
    <t>Лана</t>
  </si>
  <si>
    <t>kat.doguzova@yandex.ru</t>
  </si>
  <si>
    <t>Догузова</t>
  </si>
  <si>
    <t>8910-245-28-81</t>
  </si>
  <si>
    <t>МБУ ДО Детская школа искусств №7 городского округа город Воронеж</t>
  </si>
  <si>
    <t>Москаленко Ирина Михайловна, преподаватель МБУ ДО ДШИ №7, г. Воронеж</t>
  </si>
  <si>
    <t>Ерошкина</t>
  </si>
  <si>
    <t>МБОУ СОШ № 12</t>
  </si>
  <si>
    <t>kira22nemo@gmail.com</t>
  </si>
  <si>
    <t>Немова</t>
  </si>
  <si>
    <t>п. Мостовской</t>
  </si>
  <si>
    <t>МБУДО «Мостовская ДШИ»</t>
  </si>
  <si>
    <t>Галеева Елена Николаевна, преподаватель МБУДО «Мостовская ДШИ», п. Мостовского</t>
  </si>
  <si>
    <t>Султанян</t>
  </si>
  <si>
    <t>Натали</t>
  </si>
  <si>
    <t>8(86354)94287</t>
  </si>
  <si>
    <t>alinaprihod09@gmail.com</t>
  </si>
  <si>
    <t>Приходько</t>
  </si>
  <si>
    <t>Галеева Елена Николаевна, преподаватель "Мостовская детская школа искусств", пгт. Мостовской</t>
  </si>
  <si>
    <t xml:space="preserve">Кашкин </t>
  </si>
  <si>
    <t>jenya-77_2011@list.ru</t>
  </si>
  <si>
    <t>Лысоиваненко</t>
  </si>
  <si>
    <t>+79170980103</t>
  </si>
  <si>
    <t>МБОУ г.Астрахани СОШ №49</t>
  </si>
  <si>
    <t>г.Астрахань</t>
  </si>
  <si>
    <t>Подготовительные курсы ГБПОУ АО " Астраханское художественное училище (техникум) им. П.А. Власова" окончена в 2024 г. МБУДО "ДШИ "2 г.Астрахани" Художественное отделение</t>
  </si>
  <si>
    <t>Бикбаева Светлана Анатольевна, преподаватель художественного отделения Детской школы искусств №2 г. Астрахани</t>
  </si>
  <si>
    <t>kuorukov2010@gmail.com</t>
  </si>
  <si>
    <t>Куприков</t>
  </si>
  <si>
    <t xml:space="preserve">Павел </t>
  </si>
  <si>
    <t xml:space="preserve">Дмитриевич </t>
  </si>
  <si>
    <t xml:space="preserve">ГУ МВД России по Самарской области </t>
  </si>
  <si>
    <t>124 школа</t>
  </si>
  <si>
    <t>г.Самара</t>
  </si>
  <si>
    <t>gapshinaea@gmail.com</t>
  </si>
  <si>
    <t>Гапшина</t>
  </si>
  <si>
    <t>МБОУ СОШ №24</t>
  </si>
  <si>
    <t>г. Новошахтинск</t>
  </si>
  <si>
    <t>МБУДО ДШИ</t>
  </si>
  <si>
    <t>Бирюкова Светлана Владимировна, преподаватель ИЗО МБУДО ДШИ, г. Новошахтинск</t>
  </si>
  <si>
    <t>Ивлева Алла Георгиевна, преподаватель ИЗО МБУДО ДШИ, г. Новошахтинск</t>
  </si>
  <si>
    <t>sve5450@yandex.ru</t>
  </si>
  <si>
    <t>Сударикова</t>
  </si>
  <si>
    <t>МБУДО "Детская художественная школа №2"</t>
  </si>
  <si>
    <t>Меркулов Дмитрий Ильич, педагог МБУДО "Детская художественная школа №1", г. Ангарск</t>
  </si>
  <si>
    <t>Саратовцева</t>
  </si>
  <si>
    <t xml:space="preserve">Куландина </t>
  </si>
  <si>
    <t xml:space="preserve">МБОУ лицей 87 им. Л.И.Новиковой </t>
  </si>
  <si>
    <t xml:space="preserve">Г. Нижний Новгород </t>
  </si>
  <si>
    <t>analitikrita@rambler.ru</t>
  </si>
  <si>
    <t>Крылов</t>
  </si>
  <si>
    <t>Платон</t>
  </si>
  <si>
    <t>078267</t>
  </si>
  <si>
    <t>Лицей СамГТУ</t>
  </si>
  <si>
    <t>Филатова Наталья Геннадьевна, педагог СамГТУ, г. Самара</t>
  </si>
  <si>
    <t>Справчикова Надежда Александровна, СамГТУ, г. Самара</t>
  </si>
  <si>
    <t>arinamizhiri@gmail.com</t>
  </si>
  <si>
    <t>Мижирицкая</t>
  </si>
  <si>
    <t>tysik-20101983@mail.ru</t>
  </si>
  <si>
    <t>МАОУ СОШ39</t>
  </si>
  <si>
    <t>Тананрог</t>
  </si>
  <si>
    <t>Преподаватель МАУ ДО "ТДХШ им. С. А. Блонской" Кудрявцева Елена Александровна</t>
  </si>
  <si>
    <t>Артюхов</t>
  </si>
  <si>
    <t>ЗАГС г. Махачкала республика Дагестан</t>
  </si>
  <si>
    <t>МБУ СШ №23</t>
  </si>
  <si>
    <t>Щербина Людмила Александровна, педагог ИЗО МБУ ДО ДШИ г. Волгодонск</t>
  </si>
  <si>
    <t>reyveh.6ttveb@mail.ru</t>
  </si>
  <si>
    <t>Болгова Мария Александровна, педагог ДШИ №6 «Детская художественная школа №6», г. Воронеж</t>
  </si>
  <si>
    <t>lebnata001@yandex.ru</t>
  </si>
  <si>
    <t>АРТ-КМВ</t>
  </si>
  <si>
    <t>Г.Пятигорск</t>
  </si>
  <si>
    <t>Сучкова Ольга Анатольевна, педагог АРТ КМВ, г. Пятигорск</t>
  </si>
  <si>
    <t>lahtinapolina4gmail.com@internet.ru</t>
  </si>
  <si>
    <t xml:space="preserve">Лахтина </t>
  </si>
  <si>
    <t>041996</t>
  </si>
  <si>
    <t>МКОУ ООШ №9</t>
  </si>
  <si>
    <t xml:space="preserve">Село Труновское </t>
  </si>
  <si>
    <t>vas33.00@mail.ru</t>
  </si>
  <si>
    <t>Бочаров</t>
  </si>
  <si>
    <t>Василий</t>
  </si>
  <si>
    <t>002992</t>
  </si>
  <si>
    <t>irachebot0211areva@icloud.com</t>
  </si>
  <si>
    <t xml:space="preserve">Отдел службы записи актов гражданского состояния Астраханской области по Ахтубинскому району Астраханской области </t>
  </si>
  <si>
    <t>МБОУ СОШ № 13</t>
  </si>
  <si>
    <t xml:space="preserve">Хутор Ленинаван </t>
  </si>
  <si>
    <t>stoach34@gmail.com</t>
  </si>
  <si>
    <t>Куповых</t>
  </si>
  <si>
    <t xml:space="preserve">Отдел ЗАГС администрации Пролетарского района г.Ростова-на-Дону </t>
  </si>
  <si>
    <t>МАОУ Донская Реальная Гимназия №62</t>
  </si>
  <si>
    <t>Картавцева Светлана Леонидовна, педагог, подготовительные курсы ААИ ЮФУ</t>
  </si>
  <si>
    <t>Корякина</t>
  </si>
  <si>
    <t>Стелла</t>
  </si>
  <si>
    <t>Зиновьев</t>
  </si>
  <si>
    <t>valentinakrutaya0810@gmail.com</t>
  </si>
  <si>
    <t>Чабаненко</t>
  </si>
  <si>
    <t>МБОУСОШ с УИОП №8</t>
  </si>
  <si>
    <t>МБУДО Детская школа искусств №6</t>
  </si>
  <si>
    <t>Мария Александровна Болгова, педагог МБУДО Детская школа искусств №6</t>
  </si>
  <si>
    <t>kseniausaceva48@gmail.com</t>
  </si>
  <si>
    <t>Усачёва</t>
  </si>
  <si>
    <t>МАОУ СОШ №112</t>
  </si>
  <si>
    <t>Гревцев Александр Сергеевич, педагог "Детская Художественная Школа Искусств имени Н.А. Аристова" г. Челябинск</t>
  </si>
  <si>
    <t>Boldinaeu1@gmail.com</t>
  </si>
  <si>
    <t>Болдина</t>
  </si>
  <si>
    <t>отдел ЗАГС Железнодорожного района города Воронежа</t>
  </si>
  <si>
    <t>Москаленко Ирина Михайловна, педагог ИЗО МБУ ДО "Детская школа искусств №7", г.Воронеж.</t>
  </si>
  <si>
    <t>Щербатых Ирина Сергеевна, педагог ИЗО МБУ ДО "Детская школа искусств №7", г.Воронеж</t>
  </si>
  <si>
    <t>Кавказцев</t>
  </si>
  <si>
    <t>Браткова</t>
  </si>
  <si>
    <t xml:space="preserve">i-ЯЗ </t>
  </si>
  <si>
    <t>Отдел ЗАГС Управления актов гроажданского состояния Карачаево-Черкесской Республики по г. Черкесску</t>
  </si>
  <si>
    <t>Сибилькова Ирина Александровна преподаватель рисунка, живописи и композиции                  аватель МБУ ДО ДХШ г Волгодонска</t>
  </si>
  <si>
    <t>МАОУ Гимназия №77</t>
  </si>
  <si>
    <t>Отдел ЗАГС Администрации г. Волгодонска РО</t>
  </si>
  <si>
    <t>Сибилькова Ирина Александровна преподаватель рисунка, живописи и композиции МБУ ДО ДХШ г. Волгодонска</t>
  </si>
  <si>
    <t>Краюшникова</t>
  </si>
  <si>
    <t>Отдел ЗАГС Администрацией г. Волгодонска РО</t>
  </si>
  <si>
    <t>МБУ СОШ "Юнона"</t>
  </si>
  <si>
    <t>oxana_agadzhanyan@icloud.com</t>
  </si>
  <si>
    <t>Араратовна</t>
  </si>
  <si>
    <t>МБОУ лицей №23 г.Ставрополя</t>
  </si>
  <si>
    <t>Симкина Виктория Валерьевна, педагог МБУДО ДШИ №4 г. Ставрополя</t>
  </si>
  <si>
    <t>Погребнякова</t>
  </si>
  <si>
    <t>Отдел ЗАГС АДминистрации г. Волгодонска РО</t>
  </si>
  <si>
    <t>МБУ СОШ №13</t>
  </si>
  <si>
    <t>Сибилькова Ирина Александровна преподаватель рисунка, живописи и композиции МБО ДО ДХШ г Волгодонска</t>
  </si>
  <si>
    <t>svetlanakajsarova9@gmail.com</t>
  </si>
  <si>
    <t>Даровова</t>
  </si>
  <si>
    <t>МБОУ Лицей № 7</t>
  </si>
  <si>
    <t xml:space="preserve">Г. Новочеркасск </t>
  </si>
  <si>
    <t>МБУ ДО "Детская художественная школа им. Н. Н. Дубовского"</t>
  </si>
  <si>
    <t>111_АН</t>
  </si>
  <si>
    <t>Сибилькова Ирина Александровна, преподаватель рисунка, живописи и композиции МБУ ДО ДХШ г. Волгодонска</t>
  </si>
  <si>
    <t>МБУ СОШ №18</t>
  </si>
  <si>
    <t>Дубина</t>
  </si>
  <si>
    <t>anastasiy.dudnikova@gmail.com</t>
  </si>
  <si>
    <t>Дудникова</t>
  </si>
  <si>
    <t>037812</t>
  </si>
  <si>
    <t>МБОУ СОШ  №9</t>
  </si>
  <si>
    <t>Павлова Ольга Борисовна, педагог МБУ ЖО ДХШ г. Азова</t>
  </si>
  <si>
    <t>Сибилькова Ирина Александровна преподаватель рисунка, живописи и композиции МБУ ДО ДХШ г Волгодонска</t>
  </si>
  <si>
    <t>МБОУ СОШ №91</t>
  </si>
  <si>
    <t>ОТДЕЛ ЗАГС Администрации г. Волгодонска РО</t>
  </si>
  <si>
    <t>МБУ СОШ №24</t>
  </si>
  <si>
    <t>olga_wb@mail.ru</t>
  </si>
  <si>
    <t>Шалагина</t>
  </si>
  <si>
    <t>Ill-АН</t>
  </si>
  <si>
    <t>МАОУ Гимназия Мариинская</t>
  </si>
  <si>
    <t>Котленко Наталья Анатольевна, педагог МАУ ДО «Таганрогская детская художественная школа имени С.И. Блонской»</t>
  </si>
  <si>
    <t>Левина</t>
  </si>
  <si>
    <t>bogatinna@mail.ru</t>
  </si>
  <si>
    <t>Богатищева</t>
  </si>
  <si>
    <t>001418</t>
  </si>
  <si>
    <t>МБОУ СОШ №11 г. Азова</t>
  </si>
  <si>
    <t>ДХШ им. Крылова</t>
  </si>
  <si>
    <t>gricenkov352@gmail.com</t>
  </si>
  <si>
    <t xml:space="preserve">Гриценко </t>
  </si>
  <si>
    <t>+79887545369</t>
  </si>
  <si>
    <t xml:space="preserve">МБУ ДО "Детская школа искусств №4" г. Ставрополя </t>
  </si>
  <si>
    <t>Симкина Виктория Валерьевна, преподаватель МБУ ДО "Детская школа искусств №4", г. Ставрополь</t>
  </si>
  <si>
    <t>Кинько</t>
  </si>
  <si>
    <t xml:space="preserve">II - ДН </t>
  </si>
  <si>
    <t>отдел ЗАГС управления записи актов гражданского состояния Ставропольского края по г.Ставрополю</t>
  </si>
  <si>
    <t>МБУ СОШ № 20</t>
  </si>
  <si>
    <t>МБУ ДО "Детская художественная школа" г. Михайловска</t>
  </si>
  <si>
    <t>Леонова Марина Николаевна, преподаватель МБУ ДО "Детская художественная школа" г. Михайловска</t>
  </si>
  <si>
    <t>galina.oleynikova.1508@gmail.com</t>
  </si>
  <si>
    <t>8906_183_80_35</t>
  </si>
  <si>
    <t>ГУ МВД России по Ростовской обл.</t>
  </si>
  <si>
    <t>МБОУ "Школа №23"</t>
  </si>
  <si>
    <t>Киселёва Оксана Федоровна, педагог ДАХШ ААИ ЮФУ</t>
  </si>
  <si>
    <t>Киселева Оксана Федоровна, педагог ДАХШ ААИ ЮФУ</t>
  </si>
  <si>
    <t>Тесля</t>
  </si>
  <si>
    <t>МБУ СОШ № 4</t>
  </si>
  <si>
    <t>г.Михайловск</t>
  </si>
  <si>
    <t>МБУ ДО " Детская художественная школа г.Михайловска"</t>
  </si>
  <si>
    <t>Леонова Марина Николаевна, преподаватель МБУ ДО "ДХШ" г.Михайловска</t>
  </si>
  <si>
    <t>Невинномысск</t>
  </si>
  <si>
    <t>annabassova@mail.ru</t>
  </si>
  <si>
    <t xml:space="preserve">Саенко </t>
  </si>
  <si>
    <t>МБУ СОШ №46</t>
  </si>
  <si>
    <t>Шахты</t>
  </si>
  <si>
    <t>МБУ ДО г.Шахты «Детская школа искусств» СП ЦИ им.В.А.Серова</t>
  </si>
  <si>
    <t xml:space="preserve">Басова Анна Юрьевна, преподаватель МБУ ДО г.Шахты «Детская школа искусств» СП ЦИ им.В.А.Серова  </t>
  </si>
  <si>
    <t xml:space="preserve">Мельник Надежда Викторовна, преподаватель МБУ ДО г.Шахты «Детская школа искусств» СП ЦИ им.В.А.Серова  </t>
  </si>
  <si>
    <t xml:space="preserve">Смолякова Анастасия Алексеевна, преподаватель МБУ ДО г.Шахты «Детская школа искусств» СП ЦИ им.В.А.Серова  </t>
  </si>
  <si>
    <t xml:space="preserve">Бутримова </t>
  </si>
  <si>
    <t>dobroserdova1969@gmail.com</t>
  </si>
  <si>
    <t xml:space="preserve">Добросердова </t>
  </si>
  <si>
    <t xml:space="preserve">МБОУ ЛИЦЕЙ 15 </t>
  </si>
  <si>
    <t>студия "Творчество" Пятигорск</t>
  </si>
  <si>
    <t>Сучкова Ольга Анатольевна ,педагог студии "Творчество" ,г. Пятигорск</t>
  </si>
  <si>
    <t>город Михайловск</t>
  </si>
  <si>
    <t>МБУ ДО "ДХШ" г.Михайловска</t>
  </si>
  <si>
    <t>Черниговская Марина Ивановна, преподаватель МБУ ДО "ДХШ" г.Михайловска</t>
  </si>
  <si>
    <t>Зеликова</t>
  </si>
  <si>
    <t>В. Б. Васильева</t>
  </si>
  <si>
    <t>МОБУ СОШ № 20</t>
  </si>
  <si>
    <t>МАУ ДО "ДТХШ им. С. И. Блонской!"</t>
  </si>
  <si>
    <t>tigr-komnatny@yandex.ru</t>
  </si>
  <si>
    <t>Чернышев</t>
  </si>
  <si>
    <t>8928-140-01-65</t>
  </si>
  <si>
    <t>МБОУ "Гимназия №34"</t>
  </si>
  <si>
    <t>Тимофеев Евгений Александрович, педагог ДАХШ ААИ ЮФУ г.Ростов-на-Дону</t>
  </si>
  <si>
    <t>отдел ЗАГС Ставропольского  края по Шпаковскому району</t>
  </si>
  <si>
    <t>МБУ СОШ № 23</t>
  </si>
  <si>
    <t>МБУ СОШ №23</t>
  </si>
  <si>
    <t>Шумарин</t>
  </si>
  <si>
    <t>отдел ЗАГС Ставропольского края по г. Ставрополю</t>
  </si>
  <si>
    <t>Сим</t>
  </si>
  <si>
    <t>отдел ЗАГС Ставропольского края по Арзгирскому району</t>
  </si>
  <si>
    <t>vuv2005@mail.ru</t>
  </si>
  <si>
    <t>Братко</t>
  </si>
  <si>
    <t>МБОУ "Лицей № 50 при ДГТУ"</t>
  </si>
  <si>
    <t>Ващенко Ольга Николаевна, педагог ДАХШ РЦАХДП ААиИ ЮФУ</t>
  </si>
  <si>
    <t>Колесниченко</t>
  </si>
  <si>
    <t>отделом ЗАГСа Ставропольского края по Шпаковскому району</t>
  </si>
  <si>
    <t>МБУ СОШ №4</t>
  </si>
  <si>
    <t>г.Михайловска</t>
  </si>
  <si>
    <t>Авдиенко</t>
  </si>
  <si>
    <t>Гнездилова</t>
  </si>
  <si>
    <t>Катерина</t>
  </si>
  <si>
    <t>16..05.2023</t>
  </si>
  <si>
    <t>Отдел ЗАГС управления записи актов гражданского состояния Ставропольского края по Шпаковскому району</t>
  </si>
  <si>
    <t>МБУ СОШ № 1</t>
  </si>
  <si>
    <t>Красюкова</t>
  </si>
  <si>
    <t>Акифьева</t>
  </si>
  <si>
    <t>Отделом ЗАГС Администрации города Волгодонска</t>
  </si>
  <si>
    <t>гимназия №1 "Юнона"</t>
  </si>
  <si>
    <t>Широкова Лариса Викторовна, преподаватель МБУ ДО ДХШ г. Волгодонска</t>
  </si>
  <si>
    <t xml:space="preserve">Лесь </t>
  </si>
  <si>
    <t>068348</t>
  </si>
  <si>
    <t>МБУ ДО "Детская художественная школа" г.Михайловска</t>
  </si>
  <si>
    <t>Деньщикова</t>
  </si>
  <si>
    <t>085808</t>
  </si>
  <si>
    <t>lisha.krutyshkina@mail.ru</t>
  </si>
  <si>
    <t>017622</t>
  </si>
  <si>
    <t xml:space="preserve">Дахно Наталья Владимировна, педагог МБУ ДО ДХШ, г. Ставрополь </t>
  </si>
  <si>
    <t>HVA765234@mail.ru</t>
  </si>
  <si>
    <t>Хаванская</t>
  </si>
  <si>
    <t>+79508504113</t>
  </si>
  <si>
    <t>МБУ школа №23</t>
  </si>
  <si>
    <t>lliattka.0@gmail.con</t>
  </si>
  <si>
    <t>Село Винсады</t>
  </si>
  <si>
    <t>Лобачева</t>
  </si>
  <si>
    <t>Леонова Марина Николаевна, преподаватель МБУ ДО "Детская художественная школа" г.Михайловск</t>
  </si>
  <si>
    <t xml:space="preserve">Г.Таганрог </t>
  </si>
  <si>
    <t>poletayevad07@mail.ru</t>
  </si>
  <si>
    <t>Полетаева</t>
  </si>
  <si>
    <t>+79885517309</t>
  </si>
  <si>
    <t xml:space="preserve">МАОУ СОШ № 5 </t>
  </si>
  <si>
    <t>Шалай Елизавета Алексеевна, педагог школы рисования "Рисуй-Твори School" г. Ростов-на-Дону</t>
  </si>
  <si>
    <t>Масалова Евгения Владимировна, педагог доцент, ЮФУ, г. Ростов-на-Дону</t>
  </si>
  <si>
    <t>lera2008bap@mail.ru</t>
  </si>
  <si>
    <t>Баронина</t>
  </si>
  <si>
    <t>г. Тихорецк</t>
  </si>
  <si>
    <t>diana.l0patina@yandex.ru</t>
  </si>
  <si>
    <t>Лопатина</t>
  </si>
  <si>
    <t>МБОУ Гимназия №36</t>
  </si>
  <si>
    <t xml:space="preserve">Шевченко </t>
  </si>
  <si>
    <t xml:space="preserve">Таранов </t>
  </si>
  <si>
    <t xml:space="preserve">Давид </t>
  </si>
  <si>
    <t xml:space="preserve">Шиевич </t>
  </si>
  <si>
    <t xml:space="preserve">Чаркина </t>
  </si>
  <si>
    <t xml:space="preserve">I-КВ </t>
  </si>
  <si>
    <t xml:space="preserve">отделом ЗАГС Астраханской области по Советскому району г. Астрахани </t>
  </si>
  <si>
    <t>veronarom07@gmail.com</t>
  </si>
  <si>
    <t>Ромащенко</t>
  </si>
  <si>
    <t xml:space="preserve">ГУ МВД по воронежской области </t>
  </si>
  <si>
    <t>МБОУ «Лицей «МОК #2»</t>
  </si>
  <si>
    <t xml:space="preserve">Мельник </t>
  </si>
  <si>
    <t>МОБУ гимназия № 1</t>
  </si>
  <si>
    <t xml:space="preserve">Мамадалиева </t>
  </si>
  <si>
    <t xml:space="preserve">Анваровна </t>
  </si>
  <si>
    <t>kunitsyn_07@mail.ru</t>
  </si>
  <si>
    <t>Куницын</t>
  </si>
  <si>
    <t>8900-307-17-98</t>
  </si>
  <si>
    <t xml:space="preserve"> МБОУ "СОШ с УИОП №13"</t>
  </si>
  <si>
    <t xml:space="preserve">МОБУ СОШ № 24 </t>
  </si>
  <si>
    <t>Беликов Александр Михайлович, преподаватель МБУДО «ДХШ №1 им. А.И. Пахомова»</t>
  </si>
  <si>
    <t xml:space="preserve">Сущева </t>
  </si>
  <si>
    <t xml:space="preserve">Стефания </t>
  </si>
  <si>
    <t>Матвиенко</t>
  </si>
  <si>
    <t>МБОУ "Гимназия" Юридическая"</t>
  </si>
  <si>
    <t xml:space="preserve">Шайхутдинова </t>
  </si>
  <si>
    <t xml:space="preserve">Лиана </t>
  </si>
  <si>
    <t>Касакова</t>
  </si>
  <si>
    <t>Отделом ЗАГС Администрации г. Волгодонска</t>
  </si>
  <si>
    <t>Широкова Лариса Викторовна, преподаватель МБУ ДО Детская художественная школа г. Волгодонск</t>
  </si>
  <si>
    <t xml:space="preserve">Алла </t>
  </si>
  <si>
    <t xml:space="preserve">Беркутова </t>
  </si>
  <si>
    <t>ШИРОКОВА ЛАРИСА ВИКТОРОВНА, преподаватель МБУ ДО Детская художественная школа</t>
  </si>
  <si>
    <t>Игнатова Оксана Валерьевна, преподаватель МБУДО «ДХШ №1 им. А.И. Пахомова»</t>
  </si>
  <si>
    <t>margopopovaalexe@gmail.com</t>
  </si>
  <si>
    <t xml:space="preserve"> ГУ МВД РОССИИ ПО РОСТОВСКОЙ ОБЛАСТИ</t>
  </si>
  <si>
    <t>МАОУ школа №55</t>
  </si>
  <si>
    <t>Доникова</t>
  </si>
  <si>
    <t>Отдел государственной регистрации актов гражданского состояния по городу Артёмовску регистрационной службы Артёмовского горрайонного управления  юстиции в Донецкой области</t>
  </si>
  <si>
    <t>Широкова Лариса Викторовна, преподаватель МБУ ДО ДХШ г. Волгодонск</t>
  </si>
  <si>
    <t xml:space="preserve">Андриянова </t>
  </si>
  <si>
    <t xml:space="preserve">Лаура </t>
  </si>
  <si>
    <t>Детская художественная школа имени И.И. Крылова</t>
  </si>
  <si>
    <t>Богдановна</t>
  </si>
  <si>
    <t>Валуйская</t>
  </si>
  <si>
    <t xml:space="preserve">МБОУ СОШ №19 Азовского района </t>
  </si>
  <si>
    <t xml:space="preserve">Россия, Азовский район </t>
  </si>
  <si>
    <t xml:space="preserve">пос. Овощной </t>
  </si>
  <si>
    <t>Детская художественная школа им. Крылова</t>
  </si>
  <si>
    <t>Нездойминова</t>
  </si>
  <si>
    <t>Отделом ЗАГС г. Волгодонска</t>
  </si>
  <si>
    <t>МБУ СОШ № 18</t>
  </si>
  <si>
    <t>Тихон</t>
  </si>
  <si>
    <t>shatkaya@list.ru</t>
  </si>
  <si>
    <t xml:space="preserve">Шацкая </t>
  </si>
  <si>
    <t>г.Туапсе</t>
  </si>
  <si>
    <t>masha31052008@icloud.com</t>
  </si>
  <si>
    <t xml:space="preserve">Малина </t>
  </si>
  <si>
    <t>Кириленко Ольга Юрьевна, доцент Кафедры теории и практики изобразительного искусства, педагог ОХШ ДАХШ ААИ ЮФУ, г. Ростов-на-Дону</t>
  </si>
  <si>
    <t>Лиховид Юлия Георгиевна, доцент Кафедры Дизайн, педагог Подготовительных курсов ААИ ЮФУ, г. Ростов-на-Дону.</t>
  </si>
  <si>
    <t>valentinaredmi019@gmail.com</t>
  </si>
  <si>
    <t xml:space="preserve">Мещерякова </t>
  </si>
  <si>
    <t xml:space="preserve">Валентина </t>
  </si>
  <si>
    <t>МБУ ДО ДХШ №1</t>
  </si>
  <si>
    <t xml:space="preserve">Наталья Владимировна Дахно, педагог МБУ ДО ДХШ №1, г. Ставрополь </t>
  </si>
  <si>
    <t>paramonovadr7@mail.ru</t>
  </si>
  <si>
    <t>МБОУ «Гимназия №38»</t>
  </si>
  <si>
    <t xml:space="preserve">Башкирова Марина Владимировна, художник-педагог, г. Дзержинск </t>
  </si>
  <si>
    <t xml:space="preserve">Кудыбина </t>
  </si>
  <si>
    <t xml:space="preserve">МБУ ДО ДХШ имени Крылова </t>
  </si>
  <si>
    <t>elizamakar09@gmail.com</t>
  </si>
  <si>
    <t>+79381202222</t>
  </si>
  <si>
    <t>МАОУ Гимназия №52</t>
  </si>
  <si>
    <t xml:space="preserve">Елена Александровна Лесная ,педагог творческой мастерской "Искусство", г. Ростов -на-Дону </t>
  </si>
  <si>
    <t>МБОУ СШ  N° 1</t>
  </si>
  <si>
    <t>МАОУ СОШ №37</t>
  </si>
  <si>
    <t>lilytikho8611@gmail.com</t>
  </si>
  <si>
    <t>Тихонова</t>
  </si>
  <si>
    <t>Коломенский городской отдел ЗАГС Главного управления ЗАГС Московской области</t>
  </si>
  <si>
    <t xml:space="preserve"> МБОУ "СОШ №5 с УИОП г. Шебекино Белгородской области"</t>
  </si>
  <si>
    <t>г. Шебекино</t>
  </si>
  <si>
    <t>Шебекинская Детская Школа Искусств</t>
  </si>
  <si>
    <t>Чубукина Наталья Геннадьевна, педагог ИЗО "Шебекинская Детская Школа Искусств"</t>
  </si>
  <si>
    <t xml:space="preserve">Г. Невинномысск </t>
  </si>
  <si>
    <t>МБОУ гимназия №1</t>
  </si>
  <si>
    <t>ocilovanigina6@gmail.com</t>
  </si>
  <si>
    <t xml:space="preserve">Очилова </t>
  </si>
  <si>
    <t>Нигина</t>
  </si>
  <si>
    <t xml:space="preserve">Азаматовна </t>
  </si>
  <si>
    <t xml:space="preserve">Детская художественная школа имени С.И. Блонской </t>
  </si>
  <si>
    <t xml:space="preserve">Кудрявцева Елена Александровна, педагог ИЗО МБУ ДО "Детская художественная школа имени С.И. Блонской", г. Таганрог </t>
  </si>
  <si>
    <t>Музыкина</t>
  </si>
  <si>
    <t>МОБУ СОШ N 5</t>
  </si>
  <si>
    <t>Макарец</t>
  </si>
  <si>
    <t>МБОУ СОШ №1 г.Азовв</t>
  </si>
  <si>
    <t>МБУ ДО Детская художественная школа имени И. И. Крылова г. Азова</t>
  </si>
  <si>
    <t xml:space="preserve">Погорелова </t>
  </si>
  <si>
    <t>alya_sosorina@mail.ru</t>
  </si>
  <si>
    <t xml:space="preserve">Сосорина </t>
  </si>
  <si>
    <t xml:space="preserve">МБОУ Новоусманский лицей </t>
  </si>
  <si>
    <t xml:space="preserve">С. Новая Усмань </t>
  </si>
  <si>
    <t>Андраникович</t>
  </si>
  <si>
    <t>Балдина</t>
  </si>
  <si>
    <t>МОБУ СОШ №20</t>
  </si>
  <si>
    <t>vrnksumskaa@gmail.com</t>
  </si>
  <si>
    <t xml:space="preserve">Шумская </t>
  </si>
  <si>
    <t>24.08.0209</t>
  </si>
  <si>
    <t>064808</t>
  </si>
  <si>
    <t xml:space="preserve">Белобородова Елена Леонидовна, педагог "Детская школа искусств", г. Невинномысск </t>
  </si>
  <si>
    <t>krotenko_liza@rambler.ru</t>
  </si>
  <si>
    <t>+78987705633</t>
  </si>
  <si>
    <t>МАРУ СОШ№40</t>
  </si>
  <si>
    <t xml:space="preserve"> МАУ ДО ДХШ им. С. Д. Эрьзя</t>
  </si>
  <si>
    <t>Третьяк Виктория Филипповна МАУ ДО " ДХШ им. С. Д. Эрьзя" г. Новороссийск</t>
  </si>
  <si>
    <t>Либина</t>
  </si>
  <si>
    <t>Игнатьевна</t>
  </si>
  <si>
    <t>nesm-anastasiya@mail.ru</t>
  </si>
  <si>
    <t>Несмашная</t>
  </si>
  <si>
    <t>+79288191824</t>
  </si>
  <si>
    <t>II-ДН 731976</t>
  </si>
  <si>
    <t>МБОУ СШ 43</t>
  </si>
  <si>
    <t xml:space="preserve">Худ школа Ставрополь </t>
  </si>
  <si>
    <t xml:space="preserve">Полякова Ольга Юрьевна </t>
  </si>
  <si>
    <t>Shelley2008Nelley@gmail.com</t>
  </si>
  <si>
    <t>002422</t>
  </si>
  <si>
    <t>Лицей МБОУ №102</t>
  </si>
  <si>
    <t>Кананян</t>
  </si>
  <si>
    <t>Сабрина</t>
  </si>
  <si>
    <t>Савко Валентина Владимировна,педагог ИЗО МБУ ДО " Детская художественная школа",г.Волгодонска</t>
  </si>
  <si>
    <t>Темежникова</t>
  </si>
  <si>
    <t>angar1604@yandex.ru</t>
  </si>
  <si>
    <t>Гарбузенко</t>
  </si>
  <si>
    <t>8988-256-74-06</t>
  </si>
  <si>
    <t>МБОУ Аксайского района гимназия № 3</t>
  </si>
  <si>
    <t>МБУ ДО АР "ДШИ г. Аксая"</t>
  </si>
  <si>
    <t>Гарбузенко Марина Николаевна, педагог ИЗО МБУ ДО АР "ДШИ г. Аксая", г. Аксай</t>
  </si>
  <si>
    <t>liaayvazyan7@gmail.com</t>
  </si>
  <si>
    <t>Киракосян</t>
  </si>
  <si>
    <t>Элен</t>
  </si>
  <si>
    <t>Саргисовна</t>
  </si>
  <si>
    <t>МВД 0677</t>
  </si>
  <si>
    <t>МБОУ гимназия 20</t>
  </si>
  <si>
    <t>Дхш им. С. Д. Эрьзя</t>
  </si>
  <si>
    <t>Горчакова Марина Анатольевна, педагог ДХШ. им. С. Д. Эрьзя, г. Новороссийск</t>
  </si>
  <si>
    <t xml:space="preserve">Шишова </t>
  </si>
  <si>
    <t>МБОУ  СШ 18</t>
  </si>
  <si>
    <t xml:space="preserve">Неустроева </t>
  </si>
  <si>
    <t>Андреев</t>
  </si>
  <si>
    <t>МБУ ДО  " Детская художественная школа"</t>
  </si>
  <si>
    <t>d4083635@gmail.com</t>
  </si>
  <si>
    <t>Даниэлла</t>
  </si>
  <si>
    <t>+79883238303</t>
  </si>
  <si>
    <t>МАОУ гимназии N5</t>
  </si>
  <si>
    <t>ДХШ им С.Д. Эрьзя</t>
  </si>
  <si>
    <t>г.Новороссиск</t>
  </si>
  <si>
    <t>Горшакова Марина Анатольевна, педагог ДХШ им С.Д. Эрьзя, г. Новороссийск</t>
  </si>
  <si>
    <t>Денисова</t>
  </si>
  <si>
    <t>Тимур</t>
  </si>
  <si>
    <t>ГКОУ РО "Зерноградская специальная школа-интернат"</t>
  </si>
  <si>
    <t xml:space="preserve">Дряхлова Александра Викторовна,педагог ИЗО МБУ ДО "Детская художественная школа ", г.Волгодонск </t>
  </si>
  <si>
    <t xml:space="preserve">Роман </t>
  </si>
  <si>
    <t>kseniaoven2009@gmail.com</t>
  </si>
  <si>
    <t xml:space="preserve">Килеева </t>
  </si>
  <si>
    <t xml:space="preserve">Северск </t>
  </si>
  <si>
    <t xml:space="preserve">МБОУ ДО Художественная школа </t>
  </si>
  <si>
    <t xml:space="preserve">Гайдук Лариса Анатольевна изобразительное искусство МБУ ДО Художественная школа </t>
  </si>
  <si>
    <t>Клячева</t>
  </si>
  <si>
    <t>severevavaleria1@gmail.com</t>
  </si>
  <si>
    <t>Шеверева</t>
  </si>
  <si>
    <t>МБОУ СОШ  №12</t>
  </si>
  <si>
    <t xml:space="preserve">п. Коксовый </t>
  </si>
  <si>
    <t>Катричук Евгения Тимофеевна, педагог МБУ ДО ДШИ Белокалитвинского района .</t>
  </si>
  <si>
    <t>Луста</t>
  </si>
  <si>
    <t>МБОУ ГИМНАЗИЯ " ЮНОНО"</t>
  </si>
  <si>
    <t>Пиньковская</t>
  </si>
  <si>
    <t>МБОУ "Городищенская средняя школа №1"</t>
  </si>
  <si>
    <t>Волгоградская область р.п. Городище</t>
  </si>
  <si>
    <t>МАУ ДО «ТДХШ им. С. И. Блонской»</t>
  </si>
  <si>
    <t>Овинникова</t>
  </si>
  <si>
    <t>Отделом ЗАГС Администрации Волгодонска</t>
  </si>
  <si>
    <t xml:space="preserve">Ульянова </t>
  </si>
  <si>
    <t>Колесниченко Татьяна Викторовна, МБУ ДО ДХШ, г.Волгодонск</t>
  </si>
  <si>
    <t>Скрыльникова</t>
  </si>
  <si>
    <t>ОТДЕЛОМ ЗАГС Администрации г. Волгодонска</t>
  </si>
  <si>
    <t>Колесниченко Татьяна Викторовна, МБУ ДО ДХШ, г.Волгодонск, Ростовской области</t>
  </si>
  <si>
    <t>dyepikhina@bk.ru</t>
  </si>
  <si>
    <t>Епихина</t>
  </si>
  <si>
    <t>230-012</t>
  </si>
  <si>
    <t>МАОУ лицей Морской Технологический</t>
  </si>
  <si>
    <t>Зауторина</t>
  </si>
  <si>
    <t>Электростальский отдел ЗАГС Главного Управления ЗАГС Московской области</t>
  </si>
  <si>
    <t>гимназия № 1 "Юнона"</t>
  </si>
  <si>
    <t>Колесниченко Татьяна Викторовна, МБУ ДО ДХШ , г.Волгодонск Ростовской области</t>
  </si>
  <si>
    <t>Отделом ЗАГС Администрации г.Волгодонска</t>
  </si>
  <si>
    <t>avt.727@yandex.ru</t>
  </si>
  <si>
    <t>Тихомирова</t>
  </si>
  <si>
    <t>ст. Новопокровская</t>
  </si>
  <si>
    <t>Колкова Людмила Геннадьевна</t>
  </si>
  <si>
    <t>Короп-Крижановская Ольга Игорьевна</t>
  </si>
  <si>
    <t>Занудина</t>
  </si>
  <si>
    <t xml:space="preserve">Давтян </t>
  </si>
  <si>
    <t>МБУДО «Детская художественная школа»</t>
  </si>
  <si>
    <t>kmansh@inernet.ru</t>
  </si>
  <si>
    <t>Маньшина</t>
  </si>
  <si>
    <t>Отдел ЗАГС администрации Железнодорожного района г.Ростова-на-дону</t>
  </si>
  <si>
    <t>МАОУ «Классический лицей 1»</t>
  </si>
  <si>
    <t>г.Ростов-на-дону</t>
  </si>
  <si>
    <t>Лютикова Анастасия Александровна,педагог ОХШ «ЮФУ» г.Ростов-на-дону</t>
  </si>
  <si>
    <t>Полушина</t>
  </si>
  <si>
    <t>отдел ЗАГСа Ставропольского края по Шпаковскому району</t>
  </si>
  <si>
    <t>uliana0011249@gmaik.com</t>
  </si>
  <si>
    <t>Зуева</t>
  </si>
  <si>
    <t>МБОУ школа 7</t>
  </si>
  <si>
    <t xml:space="preserve">Россия Нижегородская область </t>
  </si>
  <si>
    <t xml:space="preserve">Город Кулебаки </t>
  </si>
  <si>
    <t>ДШИ г Кулебаки</t>
  </si>
  <si>
    <t>Г Кулебаки</t>
  </si>
  <si>
    <t>Калмычкова Татьяна Алексеевна, педагог ДШИ, г Кулебаки</t>
  </si>
  <si>
    <t>Обухова</t>
  </si>
  <si>
    <t>МБУ ДО "ДХШ" г.МИхайловска</t>
  </si>
  <si>
    <t xml:space="preserve">Вячеславович </t>
  </si>
  <si>
    <t>Морозова Вероника Александровна, преподаватель МБУДО «ДХШ №1 им. А.И. Пахомова»</t>
  </si>
  <si>
    <t xml:space="preserve">Фатюхина </t>
  </si>
  <si>
    <t xml:space="preserve">Тамара </t>
  </si>
  <si>
    <t xml:space="preserve">Мисаковна </t>
  </si>
  <si>
    <t>Уваров</t>
  </si>
  <si>
    <t>отдел ЗАГСа Ставропольского края по Благодарненскому району</t>
  </si>
  <si>
    <t>parimskaya@internet.ru</t>
  </si>
  <si>
    <t>Паримская</t>
  </si>
  <si>
    <t>Мбу сош N*9</t>
  </si>
  <si>
    <t>ДХШ им. С. И Блонской</t>
  </si>
  <si>
    <t>Катальникова Нина Валентиновна ДХШ им блонской</t>
  </si>
  <si>
    <t xml:space="preserve">III -АГ </t>
  </si>
  <si>
    <t xml:space="preserve">отделом ЗАГС Центр.р-на г-к Сочи управления ЗАГС Краснодарского края </t>
  </si>
  <si>
    <t>Пугачева Людмила Николаевна, преподаватель МБУДО «ДХШ №1 им. А.И. Пахомова»</t>
  </si>
  <si>
    <t>Семенихин</t>
  </si>
  <si>
    <t>Янислав</t>
  </si>
  <si>
    <t>Пугачева Людмила Николаевна МБУДО «ДХШ №1 им. А.И. Пахомова»</t>
  </si>
  <si>
    <t xml:space="preserve">Даниелян </t>
  </si>
  <si>
    <t xml:space="preserve">Ани </t>
  </si>
  <si>
    <t>Донцова Полина Сергеевна, преподаватель МБУДО «ДХШ №1 им. А.И. Пахомова»</t>
  </si>
  <si>
    <t>ekaterina.medovs@mail.ru</t>
  </si>
  <si>
    <t>Серебренникова</t>
  </si>
  <si>
    <t>28.02.0010</t>
  </si>
  <si>
    <t>ГУМВД России по Свердловской области</t>
  </si>
  <si>
    <t>г. Невьянск</t>
  </si>
  <si>
    <t>МБУДО "Невьянская детская художественная школа"</t>
  </si>
  <si>
    <t>Мягкова Ольга Владимировна, преподаватель МБУ ДО "Невьянская детская художественная школа", г. Невьянск</t>
  </si>
  <si>
    <t>МОБУ Лицей № 23</t>
  </si>
  <si>
    <t>МБУ СОШ лицей "Политек"</t>
  </si>
  <si>
    <t>МОАУ Гимназия № 8</t>
  </si>
  <si>
    <t xml:space="preserve">Кривальцевич </t>
  </si>
  <si>
    <t>Ивашевская Виолетта Сергеевна МБУДО «ДХШ №1 им. А.И. Пахомова»</t>
  </si>
  <si>
    <t xml:space="preserve">Гаврилова </t>
  </si>
  <si>
    <t>Вощаная</t>
  </si>
  <si>
    <t xml:space="preserve">I-KC </t>
  </si>
  <si>
    <t>Управление ЗАГС Администрации города Тамбова Тамбовской области</t>
  </si>
  <si>
    <t>МАОУ "Лицей №29"</t>
  </si>
  <si>
    <t xml:space="preserve"> МБОУ ДО «ДХШ № 2 ПДИ имени В.Д. Поленова»</t>
  </si>
  <si>
    <t>Максимова Анастасия Алексеевна, преподаватель дизайна  МБОУ ДО «ДХШ № 2 ПДИ имени В.Д. Поленова», г. Тамбов</t>
  </si>
  <si>
    <t>nldafna@gmail.com</t>
  </si>
  <si>
    <t>014064</t>
  </si>
  <si>
    <t>МОБУСОШ 24</t>
  </si>
  <si>
    <t>Художественная школа им. Блонской</t>
  </si>
  <si>
    <t xml:space="preserve">Катальникова Нина Валентиновна, педагог Детской Художестаенной школы им. Блонской </t>
  </si>
  <si>
    <t>Катальникова Нина Валентиновна, педагог МАОУ ДОД"ТАГАНРОГСКАЯ ДЕТСКАЯ ХУДОЖЕСТВЕННАЯ ШКОЛА ИМ. С. И. БЛОНСКОЙ"</t>
  </si>
  <si>
    <t>kriswinx2007@gmail.com</t>
  </si>
  <si>
    <t>Шидакова</t>
  </si>
  <si>
    <t>+7 (993) 082-90-44</t>
  </si>
  <si>
    <t>marina201609@mail.ru</t>
  </si>
  <si>
    <t xml:space="preserve">Бондаренко </t>
  </si>
  <si>
    <t xml:space="preserve">Игоревич </t>
  </si>
  <si>
    <t>МАОУ школа №10</t>
  </si>
  <si>
    <t xml:space="preserve">город  Ростов-на-Дону </t>
  </si>
  <si>
    <t xml:space="preserve">Менькова Екатерина Александровна, педагог ДАХШ РЦ АХДП ААИ ЮФУ , г. Ростов-на-Дону </t>
  </si>
  <si>
    <t>Солодовникова</t>
  </si>
  <si>
    <t>Управление ЗАГС администрации г. Тамбова Тамбовской области Российской Федерации</t>
  </si>
  <si>
    <t>kundina00@bk.ru</t>
  </si>
  <si>
    <t xml:space="preserve">Кундина </t>
  </si>
  <si>
    <t xml:space="preserve">МАОУ ГИМНАЗИЯ 2 </t>
  </si>
  <si>
    <t>МАУ ДО ДХШ ИМ. С.Д.ЭРЬЗЯ</t>
  </si>
  <si>
    <t>Свистюла Юлия Яковлена, педагог ИЗО МАУ ДО ДХШ ИМ. С.Д. ЭРЬЗЯ, г. Новороссийска</t>
  </si>
  <si>
    <t>aafonina18@mail.ru</t>
  </si>
  <si>
    <t xml:space="preserve">Афонина </t>
  </si>
  <si>
    <t xml:space="preserve">ГУ МВД По Нижегородской Области </t>
  </si>
  <si>
    <t>МАОУ Школа №187</t>
  </si>
  <si>
    <t xml:space="preserve">Нижний Новгород </t>
  </si>
  <si>
    <t xml:space="preserve">Силина </t>
  </si>
  <si>
    <t xml:space="preserve">гу МВД России по ростовской области </t>
  </si>
  <si>
    <t>Детская художественная школа им. С.И. Блонской</t>
  </si>
  <si>
    <t>Немчина</t>
  </si>
  <si>
    <t>0624</t>
  </si>
  <si>
    <t>Россия, Ростов-на-дону</t>
  </si>
  <si>
    <t>Ряшенцева</t>
  </si>
  <si>
    <t>МАОУ СОШ № 31</t>
  </si>
  <si>
    <t>Максимова Анастасия Алексеевна, преподаватель дизайна,  МБОУ ДО «ДХШ № 2 ПДИ имени В.Д. Поленова», г.Тамбова</t>
  </si>
  <si>
    <t>МАОУ СОШ №1 – «Школа Сколково - Тамбов»</t>
  </si>
  <si>
    <t>Braznichencko@yandex.ru</t>
  </si>
  <si>
    <t xml:space="preserve">Бражниченко </t>
  </si>
  <si>
    <t xml:space="preserve">Отдел ЗАГС Мостовского района управления ЗАГС Краснодарского краяЗАГС </t>
  </si>
  <si>
    <t>МАОУ СОШ N20 п.Псебай</t>
  </si>
  <si>
    <t>п.Псебай</t>
  </si>
  <si>
    <t>МБУ ДО "Псебайская детская школа искусств"</t>
  </si>
  <si>
    <t xml:space="preserve">п.Псебай </t>
  </si>
  <si>
    <t>Бородай Татьяна Петровна, педагог ИЗО МБУ ДО "Псебайская детская школа искусств " п.Псебай</t>
  </si>
  <si>
    <t>robsarg07@yandex.ru</t>
  </si>
  <si>
    <t>Саргсян</t>
  </si>
  <si>
    <t>Роберт</t>
  </si>
  <si>
    <t>Эрикович</t>
  </si>
  <si>
    <t>Козлова</t>
  </si>
  <si>
    <t>ptn2003@bk.ru</t>
  </si>
  <si>
    <t>Эмирова</t>
  </si>
  <si>
    <t>Алимовна</t>
  </si>
  <si>
    <t>8961-296-54-94</t>
  </si>
  <si>
    <t>Отдел Загс Ворошиловского р-на г. Ростова-на-Дону</t>
  </si>
  <si>
    <t>МБОУ «Школа №75»</t>
  </si>
  <si>
    <t>Лютикова Анастасия Александровна, педагог ДАХШ РЦ АХДП ААИ ЮФУ</t>
  </si>
  <si>
    <t>Отдел записи актов гражданского состояния администрации Железнодорожного района города Ростова-на-Дону</t>
  </si>
  <si>
    <t>kitana-007@yandex.ru</t>
  </si>
  <si>
    <t>МБОУ "Школа №91"</t>
  </si>
  <si>
    <t>Менькова Екатерина Александровна, педагог ИЗО ДАХШ ААИ ЮФУ, г. Ростов-на-Дону</t>
  </si>
  <si>
    <t>Бетина</t>
  </si>
  <si>
    <t>Гимназия Юнона</t>
  </si>
  <si>
    <t>amagazin2012@yandex.ru</t>
  </si>
  <si>
    <t>МБУ СОШ 91</t>
  </si>
  <si>
    <t>Менькова Екатерина Александровна, преподаватель ДАХШ ААИ ЮФУ гРостов-наДону</t>
  </si>
  <si>
    <t>mordvinenko@yandex.ru</t>
  </si>
  <si>
    <t xml:space="preserve">Литвинова </t>
  </si>
  <si>
    <t>8-918-579-53-57</t>
  </si>
  <si>
    <t>Лицей №14</t>
  </si>
  <si>
    <t>Лютикова Анастасия Александровна - ЮФУ</t>
  </si>
  <si>
    <t>Лютикова Анастасия Александровна - педагог ИЗО - ЮФУ</t>
  </si>
  <si>
    <t>Лютикова Анастасия Александровна - педагог ИЗО - ЮФУ - Ростов-на-Дону</t>
  </si>
  <si>
    <t>Грехова</t>
  </si>
  <si>
    <t>Г. Водгодонск</t>
  </si>
  <si>
    <t>olya.yegorova.08@mail.ru</t>
  </si>
  <si>
    <t>Егорова</t>
  </si>
  <si>
    <t>город Мичуринск</t>
  </si>
  <si>
    <t>Геграев</t>
  </si>
  <si>
    <t>Хамид</t>
  </si>
  <si>
    <t>Халисович</t>
  </si>
  <si>
    <t>МБОУ Глубокинская СОШ №32</t>
  </si>
  <si>
    <t>рабочий посёлок Глубокий</t>
  </si>
  <si>
    <t>МБОУ ДО "ДШИ"</t>
  </si>
  <si>
    <t>Хаперская Елена Викторовна, преподаватель МБОУ ДО "ДШИ" р.п.Глубокий</t>
  </si>
  <si>
    <t>Тимуровна</t>
  </si>
  <si>
    <t>Кривенко</t>
  </si>
  <si>
    <t>МБОУ СШ  N° 23</t>
  </si>
  <si>
    <t>Шарова</t>
  </si>
  <si>
    <t>Зяблова</t>
  </si>
  <si>
    <t>nastypopova265@gmail.com</t>
  </si>
  <si>
    <t>+79094492749</t>
  </si>
  <si>
    <t>МБОУ СОШ №29 имени К.Ф. Зайцева</t>
  </si>
  <si>
    <t>МБУ ДО "Мостовская ДШИ"</t>
  </si>
  <si>
    <t>Галеева Елена Николаевна, преподаватель художественных дисциплин МБУ ДО "Мостовская ДШИ"</t>
  </si>
  <si>
    <t xml:space="preserve">Бойко Наталья Александровна, преподаватель изобразительного искусства МБУ ДО ДШИ станицы Казанской </t>
  </si>
  <si>
    <t>aleksandrablinkova553@gmail.com</t>
  </si>
  <si>
    <t>Блинкова</t>
  </si>
  <si>
    <t>+79183825851</t>
  </si>
  <si>
    <t>посёлок Мостовской</t>
  </si>
  <si>
    <t>МБОУДОД «Мостовская ДШИ»</t>
  </si>
  <si>
    <t xml:space="preserve">поселок Мостовской </t>
  </si>
  <si>
    <t>Галеева Елена Николаевна преподаватель МБОУДОД «Мостовская ДШИ»  поселок Мостовской</t>
  </si>
  <si>
    <t>areviksargsan85@gmail.com</t>
  </si>
  <si>
    <t xml:space="preserve">Коцинян </t>
  </si>
  <si>
    <t>Врам</t>
  </si>
  <si>
    <t xml:space="preserve">Вагеевич </t>
  </si>
  <si>
    <t>Город Ереван территориальный отдел ЗАГС Нор Норк</t>
  </si>
  <si>
    <t>МАОУ 72</t>
  </si>
  <si>
    <t xml:space="preserve">Кириленко Ольга Юрьевна, педагог ИЗО  "ДЕТСКАЯ АРХИТЕКТУРНО-ХУДОЖЕСТВЕННАЯ ШКОЛА РЦ АХДП ААИ ЮФУ", г. Ростов-на-Дону </t>
  </si>
  <si>
    <t>chymakova_ksu@icloud.com</t>
  </si>
  <si>
    <t>Чумакова</t>
  </si>
  <si>
    <t>отделом ЗАГС Мостовского района</t>
  </si>
  <si>
    <t xml:space="preserve">пгт. Мостовской </t>
  </si>
  <si>
    <t>МБУДО Мостовская ДШИ</t>
  </si>
  <si>
    <t>Галеева Елена Николаевна,педагог художественных дисциплин МБУДО «Мостовская ДШИ»</t>
  </si>
  <si>
    <t>Евсиков</t>
  </si>
  <si>
    <t>МАОУ № 115</t>
  </si>
  <si>
    <t xml:space="preserve">Барвинко </t>
  </si>
  <si>
    <t xml:space="preserve">Цормутян </t>
  </si>
  <si>
    <t>Тина</t>
  </si>
  <si>
    <t>marianabokina27@gmail.com</t>
  </si>
  <si>
    <t xml:space="preserve">Набокина </t>
  </si>
  <si>
    <t>+79885491786</t>
  </si>
  <si>
    <t>МБОУ Школа №80</t>
  </si>
  <si>
    <t xml:space="preserve">Ващенко Ольга Николаевна, пелагог ДАХШ ААИ ЮФУ, г. Ростов-на-Дону </t>
  </si>
  <si>
    <t>Кареновна</t>
  </si>
  <si>
    <t>Менькова Екатерина Александровна, педагог ДАХШ РЦ АХДП ААИ ЮФУ, г. Ростов-на-Дону</t>
  </si>
  <si>
    <t>Кузовкина</t>
  </si>
  <si>
    <t xml:space="preserve"> МАОУ "Гимназия N 39"</t>
  </si>
  <si>
    <t>Художественная студия О. Робаровской</t>
  </si>
  <si>
    <t>МБОУ школа №99</t>
  </si>
  <si>
    <t>ЗАГС г. Волгодонск ростовской области</t>
  </si>
  <si>
    <t>fedorovamarina2506@gmail.com</t>
  </si>
  <si>
    <t>Федорова</t>
  </si>
  <si>
    <t>Отдел ЗАГС Центрального округа администрации г.Комсомольска-на-Амуре Хабаровского края</t>
  </si>
  <si>
    <t>МАОУ «ШКОЛА № 39</t>
  </si>
  <si>
    <t>Пономарева Виктория Григорьевна, педагог ДАХШ ААИ ЮФУ</t>
  </si>
  <si>
    <t>viktoriakubanskaya@gmail.com</t>
  </si>
  <si>
    <t>Кубанская</t>
  </si>
  <si>
    <t>+89381093191</t>
  </si>
  <si>
    <t>МБОУ Школа №40</t>
  </si>
  <si>
    <t>Лютикова Анастасия Александровна, педагог "ДАХШ РЦ АХДП ААИ ЮФУ", г. Ростов-на-Дону</t>
  </si>
  <si>
    <t>zimalysheva@gmail.com</t>
  </si>
  <si>
    <t xml:space="preserve"> МАОУ №187</t>
  </si>
  <si>
    <t>arzhanova.80@mail.ru</t>
  </si>
  <si>
    <t xml:space="preserve">Аржанов </t>
  </si>
  <si>
    <t xml:space="preserve">Михайлович </t>
  </si>
  <si>
    <t>МОАУ лицей 27</t>
  </si>
  <si>
    <t>Частная школа МТ "Искусство "</t>
  </si>
  <si>
    <t>Лесная Елена Александровна, педагог ИЗО ТМ "Искусство "</t>
  </si>
  <si>
    <t>olga_moiseenko@mail.ru</t>
  </si>
  <si>
    <t xml:space="preserve">Артеменко </t>
  </si>
  <si>
    <t xml:space="preserve">Детская архитектурно-художественнач школа РЦ АХДП ААИ ЮФУ </t>
  </si>
  <si>
    <t>Кириленко Ольга Юрьевна, ДАХШ РЦ АХДП ЮФУ</t>
  </si>
  <si>
    <t>Г Ростов-на-Дону</t>
  </si>
  <si>
    <t>Яковлева</t>
  </si>
  <si>
    <t>khachaturova211210@yandex.ru</t>
  </si>
  <si>
    <t xml:space="preserve">Хачатурова </t>
  </si>
  <si>
    <t>Гариковна</t>
  </si>
  <si>
    <t>ЗАГС Пролетарского р-на</t>
  </si>
  <si>
    <t>Экономический Лицей 14</t>
  </si>
  <si>
    <t>Россия, Ростов обл</t>
  </si>
  <si>
    <t>Ростов - на- Дрну</t>
  </si>
  <si>
    <t>Звычайная Ксения Анатольевна, педагог учереждения дополнительного образования:ДАХШ ААИ ЮФУ</t>
  </si>
  <si>
    <t>Гладышева Ксения Анатольевна , педагог ДАХШ ААИ ЮФУ, Ростов-на-Дону</t>
  </si>
  <si>
    <t>ksenia.ulyanova.1111@gmail.com</t>
  </si>
  <si>
    <t>Ульянова</t>
  </si>
  <si>
    <t>№672646</t>
  </si>
  <si>
    <t>МБОУ СОШ № 30</t>
  </si>
  <si>
    <t>МБУ ДО Детская художественная школа г. Михайловска</t>
  </si>
  <si>
    <t>snezhanabond00@gmail.com</t>
  </si>
  <si>
    <t xml:space="preserve">V-AH </t>
  </si>
  <si>
    <t xml:space="preserve">Отдел записи актов гражданского состояния г. Таганрога  Ростовской области </t>
  </si>
  <si>
    <t>МОБУ СОШ 5</t>
  </si>
  <si>
    <t xml:space="preserve">ТДХШ Детская художественная школа им. С.И.Блонской </t>
  </si>
  <si>
    <t xml:space="preserve">Котленко Наталья Анатольевна, ТДХШ Таганрогская художественная школа им . С.И. Блонской , г.Таганрог </t>
  </si>
  <si>
    <t>maneilovaaa@mail.ru</t>
  </si>
  <si>
    <t>Манейлова</t>
  </si>
  <si>
    <t>Отдел по г. Иркутску /Октябрьский район/ управления службы ЗАГС Иркутской области</t>
  </si>
  <si>
    <t>prilytskaya@mail.ru</t>
  </si>
  <si>
    <t xml:space="preserve">Прилуцкая </t>
  </si>
  <si>
    <t>610-010</t>
  </si>
  <si>
    <t xml:space="preserve">Менькова Екатерина Александровна </t>
  </si>
  <si>
    <t>Менькова Екатерина Александровна ДАХШ ААИ ЮФУ г.Ростов-на-Дону</t>
  </si>
  <si>
    <t>Менькова Екатерина Александровна ДАХШ ААИ ЮФУ</t>
  </si>
  <si>
    <t>rowing11@mail.ru</t>
  </si>
  <si>
    <t xml:space="preserve">Миронова </t>
  </si>
  <si>
    <t>Мбоу сош 44</t>
  </si>
  <si>
    <t>Менькова Екатерина Александровна  "ДАХШ РЦ АХДП ААИ ЮФУ"</t>
  </si>
  <si>
    <t>Андреева Ирина Александровна ДАХШ РЦ АХДП ААИ ЮФУ"</t>
  </si>
  <si>
    <t>a.tugushi@yandex.ru</t>
  </si>
  <si>
    <t>Тугуши</t>
  </si>
  <si>
    <t>«Таганрогская детская художественная школа имени С.И. Блонской»</t>
  </si>
  <si>
    <t>Катальникова Нина Валентиновна , педагог «Таганрогская детская художественная школа имени С.И. Блонской»</t>
  </si>
  <si>
    <t>demidova.elianora@yandex.ru</t>
  </si>
  <si>
    <t xml:space="preserve">Демидова </t>
  </si>
  <si>
    <t>Честная Анастасия Анатольевна, педагог, МБУ ДО "Детская Художественная Школа" г. Ставрополь</t>
  </si>
  <si>
    <t>dianadubok275@gmail.com</t>
  </si>
  <si>
    <t>Дубок</t>
  </si>
  <si>
    <t>МБОУ Гимназия N35</t>
  </si>
  <si>
    <t xml:space="preserve">Лютикова Анастасия Александровна ,педагог  "ДЕТСКАЯ АРХИТЕКТУРНО-ХУДОЖЕСТВЕННАЯ ШКОЛА РЦ АХДП ААИ ЮФУ",г.Ростов-на-дону </t>
  </si>
  <si>
    <t>lantseva.v@yandex.ru</t>
  </si>
  <si>
    <t>Ланцева</t>
  </si>
  <si>
    <t>МБОУ гимназия 4</t>
  </si>
  <si>
    <t>МАУ ДР "Детская художественная школа им. С.Д. Эрьзя"</t>
  </si>
  <si>
    <t>Трумпицкене Наталия Николаевна, педагог МАУ ДО "Детская художественная школа им. С. Д. Эрьзя", г. Новороссийск</t>
  </si>
  <si>
    <t>m.deliusia@gmail.com</t>
  </si>
  <si>
    <t>Мамоян</t>
  </si>
  <si>
    <t>Гу мвд россии по ставропольскому краю</t>
  </si>
  <si>
    <t>МБОУ "СОШ №5 с кадетскими классами имени Губина А.Т. " </t>
  </si>
  <si>
    <t xml:space="preserve">Подговительные курсы </t>
  </si>
  <si>
    <t>olcheg1979@mail.ru</t>
  </si>
  <si>
    <t>Лисова</t>
  </si>
  <si>
    <t>отдел записи актов гражданского состояния управления записи актов гражданского состояния Ставропольского края по Шпаковскому району</t>
  </si>
  <si>
    <t>МАОУ лицей 5 города Ставрополя</t>
  </si>
  <si>
    <t>Кононенко Людмила Львовна педагог МБУ ДО ДХШ города Ставрополя</t>
  </si>
  <si>
    <t>lizaoreotea555@gmail.com</t>
  </si>
  <si>
    <t>МБОУ Гимназия N4 им. И.Н.Нестерова</t>
  </si>
  <si>
    <t>ПГТ. Псебай</t>
  </si>
  <si>
    <t xml:space="preserve">МБУ ДО "Псебайская детская школа искусств" </t>
  </si>
  <si>
    <t>Бородай Татьяна Петровна, педагог МБУ ДО "Псебайская детская школа искусств", ПГТ. Псебай</t>
  </si>
  <si>
    <t>anastasiymak.mak.2002@gmaul.com</t>
  </si>
  <si>
    <t>ГУ МАД ПО ВОРОНЕЖСКОЙ ОБЛАСТИ</t>
  </si>
  <si>
    <t>МБУДО ДШИ 6</t>
  </si>
  <si>
    <t>Морева Татьяна Геннадьевна МБУДО ДШИ 6</t>
  </si>
  <si>
    <t xml:space="preserve">Оганесян </t>
  </si>
  <si>
    <t>anastasiabozko316@gmail.com</t>
  </si>
  <si>
    <t>Божко</t>
  </si>
  <si>
    <t>МБОУ СОШ №4 им. И. Н. Чабанова</t>
  </si>
  <si>
    <t>Г. Туапсе</t>
  </si>
  <si>
    <t>Художественная школа—студия "Мечта" Сидоренко Жанны Станиславовны (ИП)</t>
  </si>
  <si>
    <t xml:space="preserve">Сидоренко Жанна Станиславовна, педагог по рисунку и живописи художественной школы-студии "Мечта" </t>
  </si>
  <si>
    <t xml:space="preserve">Карпеченкова Назиля Ренатовна, педагог по композиции художественной школы-студии "Мечта" </t>
  </si>
  <si>
    <t>feasalimova@gmail.com</t>
  </si>
  <si>
    <t xml:space="preserve">Салимова </t>
  </si>
  <si>
    <t xml:space="preserve">Февзие </t>
  </si>
  <si>
    <t xml:space="preserve">Талятовна </t>
  </si>
  <si>
    <t>+79786553810</t>
  </si>
  <si>
    <t>090121</t>
  </si>
  <si>
    <t>МБОУ ,,Заречненская школа школа им. №126 ОГББО"</t>
  </si>
  <si>
    <t xml:space="preserve">Россия, Республика Крым </t>
  </si>
  <si>
    <t>Республика Крым, село Заречное(Симферопольский район)</t>
  </si>
  <si>
    <t xml:space="preserve">КИПУ имени Ф.Якубова </t>
  </si>
  <si>
    <t>Бондаренко Татьяна Викторовна, педагог МБОУ "Заречненская школа им. №126 ОГББО" с.Заречное (Симферопольский район)</t>
  </si>
  <si>
    <t>Котариди Лилия Ивановна, педагог МБОУ "Заречненская школа им.№126 ОГББО", с.Заречное(Симферопольского района)</t>
  </si>
  <si>
    <t>Склярова Людмила Васильевна, педагог МБОУ "Заречненская школа им.№126 ОГББО", с.Заречное (Симферопольский район)</t>
  </si>
  <si>
    <t>maria-aleksandra@inbox.ru</t>
  </si>
  <si>
    <t>Волотов</t>
  </si>
  <si>
    <t>Виктор</t>
  </si>
  <si>
    <t>МБОУ "Школа № 49"</t>
  </si>
  <si>
    <t>Кириленко Ольга Юрьевна, педагог ДАХШ  РЦ АХДП ААИ ЮФУ</t>
  </si>
  <si>
    <t xml:space="preserve">Храменков Никита Анатольевич, педагог ДАХШ РЦ АХДП ААИ ЮФУ </t>
  </si>
  <si>
    <t>alena.art@list.ru</t>
  </si>
  <si>
    <t>Снезская</t>
  </si>
  <si>
    <t>II- AH</t>
  </si>
  <si>
    <t>. Городской (Кировский) отдел ЗАГС г. Ростова-на-Дону</t>
  </si>
  <si>
    <t>Кириленко Ольга Юрьевна, руководитель детской архитектурно-художественной школой РЦ АХДП ЮФУ</t>
  </si>
  <si>
    <t>Бурик</t>
  </si>
  <si>
    <t>ДХШ И. И. Крылова</t>
  </si>
  <si>
    <t>saradian.sh@yandex.ru</t>
  </si>
  <si>
    <t>Сарадян</t>
  </si>
  <si>
    <t xml:space="preserve">Картин </t>
  </si>
  <si>
    <t>Шагеновна</t>
  </si>
  <si>
    <t xml:space="preserve">Отдел ЗАГС администрации города Оленегорска с подведомственной территорией Мурманской области </t>
  </si>
  <si>
    <t>МБОУ СОШ 106</t>
  </si>
  <si>
    <t>Россия,Воронежская область</t>
  </si>
  <si>
    <t>ДШИ N°7</t>
  </si>
  <si>
    <t xml:space="preserve">Москаленко Ирина Михайловна, педагог ДШИ N°7 г.Воронеж </t>
  </si>
  <si>
    <t>alenaerylkina05_26@mail.ru</t>
  </si>
  <si>
    <t xml:space="preserve">Ерылкина </t>
  </si>
  <si>
    <t>МБОУ №67</t>
  </si>
  <si>
    <t xml:space="preserve">Венцова Светлана Николаевна , педагог в художественной школе от ЮФУ , г.Ростов-на-Дону </t>
  </si>
  <si>
    <t xml:space="preserve">Венцева Светлана Николаевна , педагог в художественной школе от ЮФУ , г.Ростов-на-Дону </t>
  </si>
  <si>
    <t>polina.varyukhinaa@mail.ru</t>
  </si>
  <si>
    <t xml:space="preserve">Счастливая </t>
  </si>
  <si>
    <t xml:space="preserve">Аполлинария </t>
  </si>
  <si>
    <t>МБОУ гимназия  № 44</t>
  </si>
  <si>
    <t>МБУ ДО "Детская художественная школа  №1"</t>
  </si>
  <si>
    <t xml:space="preserve">Брычко Илья Сергеевич, педагог живописи МБУ ДО "Детская художественная школа  №1" г. Иркутск </t>
  </si>
  <si>
    <t xml:space="preserve">Соболева Марина Геннадьевна, педагог рисунка МБУ ДО "Детская художественная школа  №1" г. Иркутск </t>
  </si>
  <si>
    <t>turkova671@gmail.com</t>
  </si>
  <si>
    <t>Туркова</t>
  </si>
  <si>
    <t>№ 708288</t>
  </si>
  <si>
    <t xml:space="preserve">отдел ЗАГС г. Армавир </t>
  </si>
  <si>
    <t>Краснодарский край г. Армавир</t>
  </si>
  <si>
    <t>МБУ ДО Детская школа искусств</t>
  </si>
  <si>
    <t>Римкевич Владимир Эдуардович МБУ ДО Детская художественная школа г. Армавир</t>
  </si>
  <si>
    <t>Кулик</t>
  </si>
  <si>
    <t>molcanovalera503@gmail.com</t>
  </si>
  <si>
    <t xml:space="preserve"> Отдел ЗАГС г. Армавир</t>
  </si>
  <si>
    <t xml:space="preserve"> МАОУ лицей 11</t>
  </si>
  <si>
    <t>МБУ ДО " Детская школа искусств "</t>
  </si>
  <si>
    <t>Владимир Эдуардович Римкевич, педагог МБУДО"Детская школа искусств "г. Армавир</t>
  </si>
  <si>
    <t xml:space="preserve">IV-AГ </t>
  </si>
  <si>
    <t>sofialantukhova@gmail.com</t>
  </si>
  <si>
    <t xml:space="preserve">Лантухова </t>
  </si>
  <si>
    <t>№542271</t>
  </si>
  <si>
    <t>Город Армавир</t>
  </si>
  <si>
    <t>Владимир Эдуардович Римкевич</t>
  </si>
  <si>
    <t>dolce_vika@mail.ru</t>
  </si>
  <si>
    <t>Осепьянц</t>
  </si>
  <si>
    <t>Львовна</t>
  </si>
  <si>
    <t>Отдел ЗАГС управления ЗАГС ставропольского края по Ленинскому району г Ставрополя</t>
  </si>
  <si>
    <t>МБУ ДО «детская художественная школа»</t>
  </si>
  <si>
    <t>Куликова Зарина Мирзаевна, педагог МБОУ ДО «Детская художественная школа», г. Ставрополь</t>
  </si>
  <si>
    <t>n4822637@gmail.com</t>
  </si>
  <si>
    <t>Волочек</t>
  </si>
  <si>
    <t>+89282156016</t>
  </si>
  <si>
    <t>№543726</t>
  </si>
  <si>
    <t>Е.А.Рондалева</t>
  </si>
  <si>
    <t>МБУДО Детская школа искусств</t>
  </si>
  <si>
    <t>Римкеевич Владимир Эдуардович,педагог МБУДО "Детская школа искусств",г.Армавир</t>
  </si>
  <si>
    <t>aminaayvaz21@gmail.com</t>
  </si>
  <si>
    <t>Айвазова</t>
  </si>
  <si>
    <t>Амаяковна</t>
  </si>
  <si>
    <t>№610638</t>
  </si>
  <si>
    <t>И. В. Белякова</t>
  </si>
  <si>
    <t>МБУДО "Детская школа искусств" г. Армавир</t>
  </si>
  <si>
    <t>Римкеевич Владимир Эдуардович, педагог МБУДО "Детская школа искусств" г. Армавир</t>
  </si>
  <si>
    <t>r9090153022@gmail.com</t>
  </si>
  <si>
    <t>Загидулина</t>
  </si>
  <si>
    <t>Раисовна</t>
  </si>
  <si>
    <t>+7 988 107-54-96</t>
  </si>
  <si>
    <t>Ш-АИ</t>
  </si>
  <si>
    <t>И. Г. Бабенко</t>
  </si>
  <si>
    <t>МБУ ДО ДШИ 4 г Ставрополя</t>
  </si>
  <si>
    <t>Лушина Алина Павловна педагог МБУ ДО ДШИ №4 г. Ставрополя</t>
  </si>
  <si>
    <t>Лушина Алина Павловна педагог МБК ДО ДШИ №4 г. Ставрополя</t>
  </si>
  <si>
    <t>dariadarenskaya@gmail.com</t>
  </si>
  <si>
    <t>Даренская</t>
  </si>
  <si>
    <t>Н.Н. Кузнецова</t>
  </si>
  <si>
    <t>МБУ ДО ДШИ 4 г.Ставрополя</t>
  </si>
  <si>
    <t>Лушина Алина Павловна, преподаватель МБУ ДО ДШИ 4 г.Ставрополь</t>
  </si>
  <si>
    <t>bar3d@yandex.ru</t>
  </si>
  <si>
    <t>01.05.0012</t>
  </si>
  <si>
    <t>Н. В. Жерновая</t>
  </si>
  <si>
    <t>Ставрополь, Ствропольский край</t>
  </si>
  <si>
    <t xml:space="preserve">МБУ ДО ДШИ 4 </t>
  </si>
  <si>
    <t>Лушина Алина Павловна, преподователь МБУ ДО ДШИ 4</t>
  </si>
  <si>
    <t>Павловна, преподователь МБУ ДО ДШИ 4</t>
  </si>
  <si>
    <t xml:space="preserve">Владислав </t>
  </si>
  <si>
    <t xml:space="preserve">Отделом ЗАГС администрации Октябрьского района г. Ростова-на-Дону </t>
  </si>
  <si>
    <t>dasha051261@gmail.com</t>
  </si>
  <si>
    <t>МБОУ ГСШ 1</t>
  </si>
  <si>
    <t>Преподаватель Фатеева Евгения Владимировна</t>
  </si>
  <si>
    <t>juliana03@list.ru</t>
  </si>
  <si>
    <t>Отдел ЗАГС г. Таганрога РО</t>
  </si>
  <si>
    <t>МАУ ДО "ТДХШ ИМ. С.И. БЛОНСКОЙ"</t>
  </si>
  <si>
    <t>Кудрявцева Елена Александровна, педагог МАУ ДО "ТДХШ ИМ. С.И. БЛОНСКОЙ"</t>
  </si>
  <si>
    <t>Фомина</t>
  </si>
  <si>
    <t>МБОУ гимназия 2 г. Сальска</t>
  </si>
  <si>
    <t>МБУ ДО "Детская художественная школа" г. Сальска</t>
  </si>
  <si>
    <t>irina1405@mail.ru</t>
  </si>
  <si>
    <t>Караванская</t>
  </si>
  <si>
    <t>МБОУ Гимназия №34</t>
  </si>
  <si>
    <t xml:space="preserve">Решетняк </t>
  </si>
  <si>
    <t>vera-gurdesova@yandex.ru</t>
  </si>
  <si>
    <t>Тулаева</t>
  </si>
  <si>
    <t>Комитет по делам ЗАГС правительство Санкт-Петербурга</t>
  </si>
  <si>
    <t>Лютиковой Анастасии Александровне, педагог ИЗО ААИ УФУ</t>
  </si>
  <si>
    <t>Лютикова Анастасия Александровна ИЗО ААИ Уфу г. Ростова-на-Дону</t>
  </si>
  <si>
    <t>Лютикова Анастасия Александровна ИЗО ААИ ЮФУ г. Ростов-на-Дону у</t>
  </si>
  <si>
    <t>natalie.ivanova77@gmail.com</t>
  </si>
  <si>
    <t xml:space="preserve">Ефремова Марина Фаридовна, педагог МБУ ДО ДДТ, г, Белая Калитва </t>
  </si>
  <si>
    <t>Левоновна</t>
  </si>
  <si>
    <t xml:space="preserve">Ложкина  </t>
  </si>
  <si>
    <t>АНО ДО «Арт-школа «Рисуем»</t>
  </si>
  <si>
    <t>педагог АНО ДО «Арт-школа «Рисуем» Суздальцева Светлана Николаевна</t>
  </si>
  <si>
    <t>elena.denisenko.08@mail.ru</t>
  </si>
  <si>
    <t xml:space="preserve">Денисенко </t>
  </si>
  <si>
    <t>057112</t>
  </si>
  <si>
    <t xml:space="preserve">Россия, Первомайский район </t>
  </si>
  <si>
    <t xml:space="preserve">Индивидуальные </t>
  </si>
  <si>
    <t>Максимова Анастасия Алексеевна, преподаватель дизайна МБОУ ДО «ДХШ № 2 ПДИ имени В.Д. Поленова», г. Тамбов</t>
  </si>
  <si>
    <t xml:space="preserve">Мамонтова </t>
  </si>
  <si>
    <t>отделом ЗАГС администрации г. Рассказово Тамбовской области Российской Федерации</t>
  </si>
  <si>
    <t>Максимова Анастасия Алексеевна, преподаватель дизайна, МБОУ ДО «ДХШ № 2 ПДИ имени В.Д. Поленова», г. Тамбова</t>
  </si>
  <si>
    <t>lizagolikova647@gmail.com</t>
  </si>
  <si>
    <t>Голикова</t>
  </si>
  <si>
    <t>+79612876974</t>
  </si>
  <si>
    <t>МОБУ СОШ 30</t>
  </si>
  <si>
    <t>МАУ ДО "ТДХШ им. С. И. Болонской"</t>
  </si>
  <si>
    <t>Кудрявцева Елена педагог МАУ ДО "ТДХШ имени. С. И. Болонской " г.Таганрог</t>
  </si>
  <si>
    <t>mma759759@gmail.com</t>
  </si>
  <si>
    <t>Митрофаннова</t>
  </si>
  <si>
    <t>015312</t>
  </si>
  <si>
    <t>МАОУ ДОД "ТДХШ им. С. И. Блонской</t>
  </si>
  <si>
    <t>Яковлев Алексей Сергеевич, педагог МАОУ ДОД "ТДХШ им. С. И. Блонской", г. Таганрог</t>
  </si>
  <si>
    <t>evaelcova1914@gmail.ru</t>
  </si>
  <si>
    <t>Ельцова</t>
  </si>
  <si>
    <t>+79933294649</t>
  </si>
  <si>
    <t xml:space="preserve">IV- АГ </t>
  </si>
  <si>
    <t>№ 668138</t>
  </si>
  <si>
    <t>отдел ЗАГС г. Армавир</t>
  </si>
  <si>
    <t xml:space="preserve">МАОУ СОШ № 18 с УИОП </t>
  </si>
  <si>
    <t>Краснодарсуий край</t>
  </si>
  <si>
    <t>МБУ ДО</t>
  </si>
  <si>
    <t xml:space="preserve">Краснодарсуий </t>
  </si>
  <si>
    <t xml:space="preserve">Римкевич  Владимир Эдуардович, педагог </t>
  </si>
  <si>
    <t xml:space="preserve">МАОУ СОШ номер 18 с УИОП </t>
  </si>
  <si>
    <t>krivetka104@gmail.com</t>
  </si>
  <si>
    <t>Козак</t>
  </si>
  <si>
    <t>+79180161079</t>
  </si>
  <si>
    <t>ЧОУ-СОШ "Перспектива"</t>
  </si>
  <si>
    <t>Россия,Армавир</t>
  </si>
  <si>
    <t>МБУ ДО "Детская школа исскуств"</t>
  </si>
  <si>
    <t xml:space="preserve">Римкевич Владимир Эдуардович МБУ ДО "Детская школа исскуств" </t>
  </si>
  <si>
    <t>rybas.mila@icloud.com</t>
  </si>
  <si>
    <t xml:space="preserve">Рыбасова </t>
  </si>
  <si>
    <t>25.01.0013</t>
  </si>
  <si>
    <t>номер 667543</t>
  </si>
  <si>
    <t xml:space="preserve">Отдел загс .г Армавир </t>
  </si>
  <si>
    <t xml:space="preserve">МБУДО детская школа искусств город Армавир </t>
  </si>
  <si>
    <t xml:space="preserve">г.Армавир </t>
  </si>
  <si>
    <t xml:space="preserve">Владимир Эдуардович Римкевич </t>
  </si>
  <si>
    <t xml:space="preserve">Римкейвич Владимир Эдуардович ИЗО МБУДО школа искусство г.Армавир  </t>
  </si>
  <si>
    <t xml:space="preserve">Римкейвич Владимир Эдуардович МБУДО школа искусств г.Армавир </t>
  </si>
  <si>
    <t>Чернышева</t>
  </si>
  <si>
    <t>Лапина Наталья Александровна</t>
  </si>
  <si>
    <t>pihteeva@yandex.ru</t>
  </si>
  <si>
    <t>Рассадкина</t>
  </si>
  <si>
    <t>Отдел ЗАГС Фрунзенского района комитета по делам ЗАГС Правительства Санкт-Петербурга</t>
  </si>
  <si>
    <t>ГБОУ СОШ №316 Фрунзенского района Санкт-Петербурга</t>
  </si>
  <si>
    <t>СПб ГБУ ДО "Санкт-Петербургская детская художественная школа №16"</t>
  </si>
  <si>
    <t>Alin.pa.302@mail.ru</t>
  </si>
  <si>
    <t xml:space="preserve">Панченко </t>
  </si>
  <si>
    <t>6/8/0024</t>
  </si>
  <si>
    <t>МБО ДО ДШИ « детская школа искусств »</t>
  </si>
  <si>
    <t xml:space="preserve">Россия Краснодарский край </t>
  </si>
  <si>
    <t xml:space="preserve">МБО ДО ДШИ г. Армавир </t>
  </si>
  <si>
    <t xml:space="preserve">Римкевич Владимир Эдуардович </t>
  </si>
  <si>
    <t>отдел ЗАГС г.Волгодонска Ростовской области</t>
  </si>
  <si>
    <t>alen.kukhtina@gmail.com</t>
  </si>
  <si>
    <t>+7 9288459400</t>
  </si>
  <si>
    <t>Отдел ЗАГС Кущевского района</t>
  </si>
  <si>
    <t>МБОУ гимназия 1</t>
  </si>
  <si>
    <t>Римкевич Владимир Эдуардович</t>
  </si>
  <si>
    <t>МАУ ДО "ТДХШ им. С.И.Блонской"</t>
  </si>
  <si>
    <t>Токина</t>
  </si>
  <si>
    <t>МБОУ СШ</t>
  </si>
  <si>
    <t>ox.ribckina@yandex.ru</t>
  </si>
  <si>
    <t>Щёголева Анна Владимировна, педагог МБУДО ДШИ № 7 г. Воронеж</t>
  </si>
  <si>
    <t>и Митасова Ирина Михайловна, педагог МБУДО ДШИ № 7 г. Воронеж</t>
  </si>
  <si>
    <t>Санькова</t>
  </si>
  <si>
    <t>отдел ЗАГС управления записи актов гражданского состояния Ставропольского края по Шпаковскому рвйону</t>
  </si>
  <si>
    <t>МБУ ДО " Детская художественная школа" г. Михайловска</t>
  </si>
  <si>
    <t xml:space="preserve">Ариана </t>
  </si>
  <si>
    <t>Толстенева</t>
  </si>
  <si>
    <t>Перепелкина</t>
  </si>
  <si>
    <t>МБУ ДО "Детская художественная школа " г.Михайловска</t>
  </si>
  <si>
    <t>Леонова Марина Николаевна, преподаватель  МБУ ДО "Детская художественная школа" г.Михайловска</t>
  </si>
  <si>
    <t>behlili@yandex.ru</t>
  </si>
  <si>
    <t>Бех</t>
  </si>
  <si>
    <t>МБУ СОШ 38</t>
  </si>
  <si>
    <t>Муниципальное автономное учреждение дополнительного образования «Таганрогская детская художественная школа имени С.И. Блонской»</t>
  </si>
  <si>
    <t>shmidtmarii@yandex.ru</t>
  </si>
  <si>
    <t>Будякова</t>
  </si>
  <si>
    <t>МБОУ СОШ (военвед) г. Зерноград</t>
  </si>
  <si>
    <t>Рыбинцев Максим Петрович  ДАХШ РЦАХДП ААИ ЮФУ, отделение г. Зернограда</t>
  </si>
  <si>
    <t>МБОУ Школа 92</t>
  </si>
  <si>
    <t>г. Ростов - на- Дону</t>
  </si>
  <si>
    <t>anastasia29gorbunova@gmail.com</t>
  </si>
  <si>
    <t xml:space="preserve">Горбунова </t>
  </si>
  <si>
    <t>8928-100-05-11</t>
  </si>
  <si>
    <t>002111</t>
  </si>
  <si>
    <t>гимназия «Мариинская»</t>
  </si>
  <si>
    <t xml:space="preserve">ТДХШ имени С. И. Блонской </t>
  </si>
  <si>
    <t>Angelleonova77@mail.ru</t>
  </si>
  <si>
    <t>Вахрушева Екатерина Петровна ДАХШ ЮФУ</t>
  </si>
  <si>
    <t>+7 928 197 7988</t>
  </si>
  <si>
    <t xml:space="preserve">Боровкова </t>
  </si>
  <si>
    <t xml:space="preserve">отдел ЗАГС Центрального района г. Сочи </t>
  </si>
  <si>
    <t>Бекетова Ирина Анатольевна МБУДО «ДХШ №1 им. А.И. Пахомова»</t>
  </si>
  <si>
    <t>Магомедовна</t>
  </si>
  <si>
    <t>Селькова</t>
  </si>
  <si>
    <t xml:space="preserve">II-ВС </t>
  </si>
  <si>
    <t>554461 отдел ЗАГС администрации Октябрьского муниципального района Приморского края</t>
  </si>
  <si>
    <t>zlata.skorik@yandex.ru</t>
  </si>
  <si>
    <t>Скорик</t>
  </si>
  <si>
    <t>Вальерьевна</t>
  </si>
  <si>
    <t xml:space="preserve">Отдел ЗАГС Кагальницкого района, Ростовской области </t>
  </si>
  <si>
    <t>МБОУ СОШ N9 им. Капитана Быкова А. Н.</t>
  </si>
  <si>
    <t>с. Новобатайск</t>
  </si>
  <si>
    <t>Пономарева Виктория Григорьевна, г. Ростов-на-Дону</t>
  </si>
  <si>
    <t xml:space="preserve">Михайлина </t>
  </si>
  <si>
    <t>szosya2019@mail.ru</t>
  </si>
  <si>
    <t>Столярова</t>
  </si>
  <si>
    <t>Отделом ЗАГС Коминтерновского района города Воронежа</t>
  </si>
  <si>
    <t>МБОУ СОШ №51</t>
  </si>
  <si>
    <t>Морева Татьяна Геннадьевна, преподаватель МБУДО ДШИ №6, г. Воронеж</t>
  </si>
  <si>
    <t>Болгова Мария Александровна, преподаватель МБУДО ДШИ №6, г.Воронеж</t>
  </si>
  <si>
    <t>Дедова Маргарита Сергеевна, учитель МБОУ СОШ №51, г.Воронеж</t>
  </si>
  <si>
    <t xml:space="preserve">Быкова </t>
  </si>
  <si>
    <t xml:space="preserve">II-ЕТ </t>
  </si>
  <si>
    <t xml:space="preserve">отдел ЗАГС Дзержинского района г. Новосибирска </t>
  </si>
  <si>
    <t>Афина</t>
  </si>
  <si>
    <t xml:space="preserve">Кутяшева </t>
  </si>
  <si>
    <t>ЗАГС Кировского района г. Екатеринбурга</t>
  </si>
  <si>
    <t>zannaa050@gmail.com</t>
  </si>
  <si>
    <t>Яшкова</t>
  </si>
  <si>
    <t>Аливия</t>
  </si>
  <si>
    <t>Отдел ЗАГС Администрации Зерноградскогт района Ростовской области</t>
  </si>
  <si>
    <t>МБОУ Лицей г. Зенограда</t>
  </si>
  <si>
    <t>Рыбинцев Максим Петрович, преподаватель ДАХШ ААИ ЮФУ отделение г. Зернограда</t>
  </si>
  <si>
    <t xml:space="preserve">Минасян </t>
  </si>
  <si>
    <t xml:space="preserve">ЗАГС Центрального района г. Сочи </t>
  </si>
  <si>
    <t xml:space="preserve">II-СТ </t>
  </si>
  <si>
    <t>gordienkovaksenia45@gmail.com</t>
  </si>
  <si>
    <t>Гордиенкова</t>
  </si>
  <si>
    <t>МБОУ ГРУШЕВСКОЙ СОШ</t>
  </si>
  <si>
    <t>Россия, Аксайский район</t>
  </si>
  <si>
    <t>ст. Грушевская</t>
  </si>
  <si>
    <t>Косивцов Дмитрий Борисович, преподаватель рисунка, ЮФУ, г. Ростов-на-дону</t>
  </si>
  <si>
    <t>Курманаевская Наталия Алексеевна, преподаватель композиции, ЮФУ, г. Ростов-на-дону</t>
  </si>
  <si>
    <t>Еремин Сергей Васильевич, преподаватель живописи, ЮФУ, г. Ростов-на-дону</t>
  </si>
  <si>
    <t xml:space="preserve">Туренко </t>
  </si>
  <si>
    <t>svetlanachikova7@gmail.com</t>
  </si>
  <si>
    <t>Чикова</t>
  </si>
  <si>
    <t>МБУ ДО "Детская ходожественная школа" города Ставрополя</t>
  </si>
  <si>
    <t>ustrsasha@gmail.com</t>
  </si>
  <si>
    <t>Секизова</t>
  </si>
  <si>
    <t>г Ростов на Дону</t>
  </si>
  <si>
    <t>Менькова Екатерина Александровна, педагог ДАХШ РЦ АХДП ААИ ЮФУ Г. РОСТОВА НА ДОНУ</t>
  </si>
  <si>
    <t>Менькова Екатерина Александровна, педагог  ДАХШ РЦ АХДП ААИ ЮФУ Г Ростова на Дону</t>
  </si>
  <si>
    <t>Менькова Екатерина Александровна, педагог ДАХШ РЦ АХДП ААИ ЮФУ Г Ростова на Дону</t>
  </si>
  <si>
    <t>colod.lena@mail.ru</t>
  </si>
  <si>
    <t>Токмачёва</t>
  </si>
  <si>
    <t xml:space="preserve">город Донецк </t>
  </si>
  <si>
    <t xml:space="preserve">МБУ ДО ДШИ г.Донецка Ростовской области </t>
  </si>
  <si>
    <t>г.Донецк</t>
  </si>
  <si>
    <t xml:space="preserve">Артюшенко Зоя Александровна, старший педагог дополнительного образования МБУ ДО ДШИ г.Донецка Ростовской области </t>
  </si>
  <si>
    <t>mememaucka@gmail.com</t>
  </si>
  <si>
    <t>Кривенцова</t>
  </si>
  <si>
    <t>vadim.montsev@yandex.ru</t>
  </si>
  <si>
    <t>Монцев</t>
  </si>
  <si>
    <t>МОБУ СОШ №32</t>
  </si>
  <si>
    <t>МАУ ДО "ТДХШ ис. С.И. Блонской"</t>
  </si>
  <si>
    <t>Кудрявцева Елена Александровна, педагог ИЗО МАУ ДО "ТДХШ им. С.И. Блонской"</t>
  </si>
  <si>
    <t>Кудинова</t>
  </si>
  <si>
    <t>ГУ  МВД России по Ростовской области</t>
  </si>
  <si>
    <t>Грамма</t>
  </si>
  <si>
    <t>givoeva.elizaveta@yanndex.ru</t>
  </si>
  <si>
    <t xml:space="preserve">Айдинова </t>
  </si>
  <si>
    <t xml:space="preserve">Луиза </t>
  </si>
  <si>
    <t>12/23/0023</t>
  </si>
  <si>
    <t>Гимназия №14</t>
  </si>
  <si>
    <t>Россия , Ростовская область</t>
  </si>
  <si>
    <t xml:space="preserve">Ростов-на-Дону, Ростовская область </t>
  </si>
  <si>
    <t xml:space="preserve">Скорченко Екатерина Михайловна , ДАХШ ААИ ЮФУ, г.Ростов-на-Дону </t>
  </si>
  <si>
    <t>Антонюк</t>
  </si>
  <si>
    <t>Стетюха</t>
  </si>
  <si>
    <t>Ларина</t>
  </si>
  <si>
    <t>Кравцова</t>
  </si>
  <si>
    <t>Krestik3110@mail.ru</t>
  </si>
  <si>
    <t>Отдел записи актов гражданского состояния администрации Ленинского района города Ростова-на-Дону</t>
  </si>
  <si>
    <t>Минькова Екатерина Александровна, педагог ДАХШ РЦ АХДП ААИ ЮФУ</t>
  </si>
  <si>
    <t>oxikox@yandex.ru</t>
  </si>
  <si>
    <t xml:space="preserve">Михнюк </t>
  </si>
  <si>
    <t>+79081901180</t>
  </si>
  <si>
    <t>МБОУ школа №109</t>
  </si>
  <si>
    <t xml:space="preserve">России Первомайский район </t>
  </si>
  <si>
    <t>Минькова Екатерина Александровна, педагог ДАХШ ААИ ЮФУ</t>
  </si>
  <si>
    <t>Зозулина</t>
  </si>
  <si>
    <t>Отдел записи актов гражданского состояния г. Таганрога Ростовской области</t>
  </si>
  <si>
    <t>МБОУ Некрасовская ООШ</t>
  </si>
  <si>
    <t>х.Некрасовка</t>
  </si>
  <si>
    <t>МАУ ДО "Таганрогская детская художественная школа имени С. И. Блонской"</t>
  </si>
  <si>
    <t>svetzula1510@gmail.com</t>
  </si>
  <si>
    <t xml:space="preserve">Отдел записи актов гражданского состояния администрации Советского района города Ростова-на-Дону </t>
  </si>
  <si>
    <t>МАОУ,,Лицей экономический номер 14"</t>
  </si>
  <si>
    <t xml:space="preserve">Ващенко Ольга Николаевна, педагог ИЗО ,, ДАХШ ААИ ЮФУ", г. Ростов-на-Дону </t>
  </si>
  <si>
    <t>Ващенко Ольга Николаевна,  педагог ИЗО ,, ДАХШ ААИ ЮФУ"</t>
  </si>
  <si>
    <t>Ващенко Ольга Николаевна,  педагог ИЗО,, ДАХШ ААИ ЮФУ"</t>
  </si>
  <si>
    <t>age875132@gmail.com</t>
  </si>
  <si>
    <t>Герасименко</t>
  </si>
  <si>
    <t>МБОУ СОШ с ИОУП № 8</t>
  </si>
  <si>
    <t>МБУ ДО ДШИ №6 г. Воронеж</t>
  </si>
  <si>
    <t>Попова Мария Александровна, педагог МБУ ДО ДШИ №6 г. Воронеж</t>
  </si>
  <si>
    <t>Морева Татьяна Геннадьевна, педагог МБУ ДО ДШИ №6 г. Воронеж</t>
  </si>
  <si>
    <t>Александрина</t>
  </si>
  <si>
    <t xml:space="preserve">Мензелинск </t>
  </si>
  <si>
    <t>kajmanakova79@mail.ru</t>
  </si>
  <si>
    <t xml:space="preserve">Кайманакова </t>
  </si>
  <si>
    <t>082260</t>
  </si>
  <si>
    <t>МОУ СОШ № 11</t>
  </si>
  <si>
    <t>МБУ ДО "Дворец творчества "Русинка"</t>
  </si>
  <si>
    <t xml:space="preserve">Сухорукова Любовь Геннадьевна, педагог живописи МБУ ДО "Дворец творчества "Русинка",г. Волжский Волгоградской области </t>
  </si>
  <si>
    <t>liza.bebrochka@gmail.com</t>
  </si>
  <si>
    <t>Принада</t>
  </si>
  <si>
    <t>8 950 861-10-98</t>
  </si>
  <si>
    <t xml:space="preserve">Кудрявцева Елена Александровна, педагог МАУ ДО "ТДХШ им. С. И. Блонской", г. Таганрог </t>
  </si>
  <si>
    <t xml:space="preserve">Смолякова Татьяна Николаевна, педагог МАУ ДО "ТДХШ им. С. И. Блонской", г. Таганрог </t>
  </si>
  <si>
    <t>ksenia.kozlova.nn08@gmail.com</t>
  </si>
  <si>
    <t>МБОУ "Гимназия №25 Им. А.С.Пушкина"</t>
  </si>
  <si>
    <t xml:space="preserve">Рыбакова Анна П., педагог художественной студии "ARTBOX", г. Нижний Новгород </t>
  </si>
  <si>
    <t>gigolyan.aren@mail.ru</t>
  </si>
  <si>
    <t xml:space="preserve">Гиголян </t>
  </si>
  <si>
    <t xml:space="preserve">Армановна </t>
  </si>
  <si>
    <t xml:space="preserve">Отдел ЗАГС Администрации Зерноградского района Ростовской области </t>
  </si>
  <si>
    <t>Рыбинцев Максим Петрович, педагог ДАХШ ААИ ЮФУ отделение г.Зернограда</t>
  </si>
  <si>
    <t>МАУ ДО "ТДХШ имени С. И. Блонской"</t>
  </si>
  <si>
    <t>МБОУ "Школа №48"</t>
  </si>
  <si>
    <t xml:space="preserve">Рамилевна </t>
  </si>
  <si>
    <t>kirillvikulov02@gmail.com</t>
  </si>
  <si>
    <t>Викулов</t>
  </si>
  <si>
    <t>МАОУ Гимназия "Мариинская"</t>
  </si>
  <si>
    <t>МАУ ДО "ТДХШ им С.И. Блонской"</t>
  </si>
  <si>
    <t>samrost@mail.ru</t>
  </si>
  <si>
    <t>Алксандровна</t>
  </si>
  <si>
    <t>МБОУ Школа №82</t>
  </si>
  <si>
    <t>ФГАОУ ВО "ЮФУ" Академия архитектуры и искусств, г. Ростов-на-Дону, ул. М.Горького, 75</t>
  </si>
  <si>
    <t>Кириченко Ольга Юрьевна, педагог ФГАОУ ВО "ЮФУ" Академия архитектуры и искусств, г. Ростов-на-Дону, ул. М.Горького, 75</t>
  </si>
  <si>
    <t>ДЕТСКАЯ АРХИТЕКТУРНО-ХУДОЖЕСТВЕННАЯ ШКОЛА РЦ АХДП ААИ ЮФУ</t>
  </si>
  <si>
    <t>slib83@yandex.ru</t>
  </si>
  <si>
    <t xml:space="preserve"> I-ИГ</t>
  </si>
  <si>
    <t>Архангельский территориальный отдел агентства ЗАГС Архангельской области</t>
  </si>
  <si>
    <t>МАОУ СОШ #31</t>
  </si>
  <si>
    <t>МБОУ ДО "ДХШ #2 ПДИ имени В.Д. Поленова"</t>
  </si>
  <si>
    <t>Рогожкина Лариса Стефановна, педагог ПДИ "ДХШ #2 им. В.Д. Поленова", г. Тамбов</t>
  </si>
  <si>
    <t>kira03102012@mail.ru</t>
  </si>
  <si>
    <t>г.  Ростов-на-Дону</t>
  </si>
  <si>
    <t>Король</t>
  </si>
  <si>
    <t xml:space="preserve">г.Донецк </t>
  </si>
  <si>
    <t>Дымовская Елена Анатольевна,  старший педагог дополнительного образования  МБУ ДО "Детская школа искусств г.Донецка Ростовской области "</t>
  </si>
  <si>
    <t>Данцева</t>
  </si>
  <si>
    <t>АР МБОУ Гимназия 3</t>
  </si>
  <si>
    <t>xxxded883@gmail.com</t>
  </si>
  <si>
    <t xml:space="preserve">Левчукова </t>
  </si>
  <si>
    <t>064986</t>
  </si>
  <si>
    <t xml:space="preserve">МАОУ СОШ 28 </t>
  </si>
  <si>
    <t>Г Томск</t>
  </si>
  <si>
    <t xml:space="preserve">предуниверситарий ТГАСУ </t>
  </si>
  <si>
    <t>Ильин Сергей Аркадьевич , педагог по рисунку ТГАСУ Г Томск</t>
  </si>
  <si>
    <t>sbabaeva5@vk.com</t>
  </si>
  <si>
    <t xml:space="preserve">Бабаева </t>
  </si>
  <si>
    <t>049070</t>
  </si>
  <si>
    <t>taisia201008@mail.ru</t>
  </si>
  <si>
    <t>Монастырева</t>
  </si>
  <si>
    <t>095116</t>
  </si>
  <si>
    <t>МБОУ Гимназия 44</t>
  </si>
  <si>
    <t xml:space="preserve">МБУ ДО «Детская художественная школа 1» </t>
  </si>
  <si>
    <t>Соколовская Дарья Васильевна, педагог МБУ ДО «Детская художественная школа 1», г. Иркутск</t>
  </si>
  <si>
    <t>albinabadykova69@gmail.com</t>
  </si>
  <si>
    <t>Бадыкова</t>
  </si>
  <si>
    <t>ГУМВД России по Краснодарскому краю</t>
  </si>
  <si>
    <t>мбоуоош 21</t>
  </si>
  <si>
    <t>П. Перевалка</t>
  </si>
  <si>
    <t>МБУДО "ПСЕБАЙСКАЯ ДШИ"</t>
  </si>
  <si>
    <t>П ПСЕБАЙ</t>
  </si>
  <si>
    <t>Бородай Татьянна Петровна</t>
  </si>
  <si>
    <t>Бородай Татьяна Петровна преподаватель "Псебайская ДШИ"</t>
  </si>
  <si>
    <t>Шибанова</t>
  </si>
  <si>
    <t>МБОУ СОШ №40</t>
  </si>
  <si>
    <t>МБУ ДО "Детская художественная школа" имени В.А Серова</t>
  </si>
  <si>
    <t>Ситникова Маргарита Григорьевна</t>
  </si>
  <si>
    <t xml:space="preserve">Фомина </t>
  </si>
  <si>
    <t>Белла</t>
  </si>
  <si>
    <t>Н.Ю.Домашенко</t>
  </si>
  <si>
    <t>МБУ СОШ номер 30</t>
  </si>
  <si>
    <t xml:space="preserve">г.Михайловск </t>
  </si>
  <si>
    <t xml:space="preserve">МБУ ДО "ДХШ" города Михайловска </t>
  </si>
  <si>
    <t xml:space="preserve">Коготова Виктория Михайловна, педагог МБУ ДО "ДХШ", г.Михайловск </t>
  </si>
  <si>
    <t>Коготова Виктория Михайловна, педагог МБУ ДО "ДХШ", г.Михайловск</t>
  </si>
  <si>
    <t>Беликова</t>
  </si>
  <si>
    <t>МБОУ СОШ №48</t>
  </si>
  <si>
    <t>город Шахты</t>
  </si>
  <si>
    <t>детская школа искусств имени В.А.Серова</t>
  </si>
  <si>
    <t>ula394390@gmail.com</t>
  </si>
  <si>
    <t xml:space="preserve">Матяж </t>
  </si>
  <si>
    <t xml:space="preserve">Ст. Багаевская </t>
  </si>
  <si>
    <t>ananas10072008@gmail.com</t>
  </si>
  <si>
    <t>Шиндина</t>
  </si>
  <si>
    <t>+79784548734</t>
  </si>
  <si>
    <t>0922</t>
  </si>
  <si>
    <t>УМВД РОССИИ ПО Г.СЕВАСТОПОЛЮ</t>
  </si>
  <si>
    <t>ГБОУ СОШ №47</t>
  </si>
  <si>
    <t>город Севастополь</t>
  </si>
  <si>
    <t xml:space="preserve">г.Севастополь </t>
  </si>
  <si>
    <t>burovamarina.mari@yandex.ru</t>
  </si>
  <si>
    <t>Бурова</t>
  </si>
  <si>
    <t>061001</t>
  </si>
  <si>
    <t>ГУ МВД РОССИИ ПО ВОЛГОГРАДОСКОЙ ОБЛАСТИ</t>
  </si>
  <si>
    <t>МОУ СШ №35 им.Дубины В.П</t>
  </si>
  <si>
    <t>Россия,Волгоградская область</t>
  </si>
  <si>
    <t>АНО ДО "ХШ"РИТМ"</t>
  </si>
  <si>
    <t>Кузнецова Галина Сергеевна,педагог МБУДО "ДТ"РУСИНКА",г.Волжский</t>
  </si>
  <si>
    <t>Сухорукова Любовь Геннадьевна,педагог МБУДО "ДТ"РУСИНКА",г.Волжский</t>
  </si>
  <si>
    <t>e17387648@gmail.com</t>
  </si>
  <si>
    <t>ДШИ "Детская школа искусств"</t>
  </si>
  <si>
    <t xml:space="preserve">Фролова Екатерина Сергеевна, преподаватель ДШИ, Невинномысск </t>
  </si>
  <si>
    <t>abessonova999@gmail.com</t>
  </si>
  <si>
    <t xml:space="preserve">Бессонова </t>
  </si>
  <si>
    <t xml:space="preserve">Отдел ЗАГС управления записи актов гражданского состояния Ставропольского края по по городу Невинномысску </t>
  </si>
  <si>
    <t xml:space="preserve"> МБУ ДО «Детская школа искусств» г. Невинномысска</t>
  </si>
  <si>
    <t xml:space="preserve">Фролова Екатерина Сергеевна, педагог ИЗО МБУ ДО "Детская школа искусств"г. Невинномысска </t>
  </si>
  <si>
    <t>III-СИ</t>
  </si>
  <si>
    <t>МОБУ СОШ №8 им.А.Г.Ломакина</t>
  </si>
  <si>
    <t>udinau878@gmail.com</t>
  </si>
  <si>
    <t>Юдина</t>
  </si>
  <si>
    <t xml:space="preserve">Кумкова </t>
  </si>
  <si>
    <t>Бирюк Татьяна Анатольевна, преподаватель МБУДО «ДХШ №1 им. А.И. Пахомова»</t>
  </si>
  <si>
    <t>Дерюгина</t>
  </si>
  <si>
    <t xml:space="preserve">Игошина </t>
  </si>
  <si>
    <t xml:space="preserve">Серафима </t>
  </si>
  <si>
    <t>кильян Аида Георгиевна, преподаватель МБУДО «ДХШ №1 им. А.И. Пахомова»</t>
  </si>
  <si>
    <t>МОБУ Гимназия № 1</t>
  </si>
  <si>
    <t>akalita@sfedu.ru</t>
  </si>
  <si>
    <t>МБОУ "Школа N 80"</t>
  </si>
  <si>
    <t>Кириленко Ольга Юрьевна, педагог ДАХШ РЦ АХДП ААИ ЮФУ, г. Ростов-на-Дону</t>
  </si>
  <si>
    <t>МБОУ Лицей 58</t>
  </si>
  <si>
    <t>lada.shestak.09@gmail.com</t>
  </si>
  <si>
    <t xml:space="preserve">Шестак </t>
  </si>
  <si>
    <t xml:space="preserve">Лада </t>
  </si>
  <si>
    <t>МБОУ гимназия №12 им. Белоконя В. Э.</t>
  </si>
  <si>
    <t>Сапилкин Роман Алексеевич , педагог МБУ ДО ДХШ г. Ставрополя</t>
  </si>
  <si>
    <t>Сапилкин Роман Алексеевич, педагог МБУ ДО ДХШ г. Ставрополя</t>
  </si>
  <si>
    <t>МОБУ Гимназия № 15</t>
  </si>
  <si>
    <t xml:space="preserve">Тупичкина </t>
  </si>
  <si>
    <t xml:space="preserve">IV -АГ </t>
  </si>
  <si>
    <t>Далевски Эдуард Ангелов, преподаватель МБУДО «ДХШ №1 им. А.И. Пахомова»</t>
  </si>
  <si>
    <t>Партала</t>
  </si>
  <si>
    <t>varvaragricenko9@gmail.com</t>
  </si>
  <si>
    <t xml:space="preserve">МОБУСОШ №24 </t>
  </si>
  <si>
    <t xml:space="preserve">МАУ ДО ТДХШ им. С. И. Блонской </t>
  </si>
  <si>
    <t>Мазурова витрина Владиславовна педагог</t>
  </si>
  <si>
    <t xml:space="preserve">Мазурова Виталина Владиславовна, педагог МАУ ДО ТДХШ им С. Блонской, г. Таганрог </t>
  </si>
  <si>
    <t xml:space="preserve">Сарсаматьян  </t>
  </si>
  <si>
    <t>afoninamatrena@gmail.com</t>
  </si>
  <si>
    <t>Афонина</t>
  </si>
  <si>
    <t>Матрёна</t>
  </si>
  <si>
    <t>+79187573520</t>
  </si>
  <si>
    <t>11- ДН</t>
  </si>
  <si>
    <t>МБУ ДО г. Невинномысск</t>
  </si>
  <si>
    <t>Фролова Екатерина Сергеевна</t>
  </si>
  <si>
    <t>Фролова Екатерина Сергеевна, педагог ИЗО МБУ ДО, г. Невинномысск</t>
  </si>
  <si>
    <t>Фролов Екатерина Сергеевна, педагог ИЗО МБУ ДО, г. Невинномысск</t>
  </si>
  <si>
    <t xml:space="preserve">Сухопарова </t>
  </si>
  <si>
    <t>отдел ЗАГС Алматинского района города Алматы (Казахстан</t>
  </si>
  <si>
    <t>Томашина</t>
  </si>
  <si>
    <t xml:space="preserve">отделом ЗАГС Хост.р-на г-к Сочи управления ЗАГС Краснодарского края </t>
  </si>
  <si>
    <t>МБУ ДО "Детская школа искусств №4"</t>
  </si>
  <si>
    <t>veronicasob06@gmail.com</t>
  </si>
  <si>
    <t>Соболева</t>
  </si>
  <si>
    <t>Сапилкин Роман Алексеевич преподаватель МБУ ДО ДХШ г. Ставрополя</t>
  </si>
  <si>
    <t>ilya.kovalchuk07@mail.ru</t>
  </si>
  <si>
    <t>МБУ СОШ 37</t>
  </si>
  <si>
    <t>Кольстет Ольга Анатольевна</t>
  </si>
  <si>
    <t>8902_176_68_24, 8902_178_50_30</t>
  </si>
  <si>
    <t xml:space="preserve"> II-CT</t>
  </si>
  <si>
    <t>Брычко Илья Сергеевич, педагог МБУ ДО ДХШ №1"города Иркутска, г. Иркутск</t>
  </si>
  <si>
    <t>Соболева Марина Геннадьевна, педагог МБУ ДО ДХШ №1"города Иркутска, г. Иркутск</t>
  </si>
  <si>
    <t>lera7789@mail.ru</t>
  </si>
  <si>
    <t>Труфанова</t>
  </si>
  <si>
    <t>1У МВД РОССИИ ПО СТАВРОПОЛЬСКОМУ КРАЮ</t>
  </si>
  <si>
    <t>Сапилкин Роман Алексеевич, педагог МБУ ДО "Детская Художественная Школа" г. Ставрополь</t>
  </si>
  <si>
    <t>nas.rom.0805@mail.ru</t>
  </si>
  <si>
    <t xml:space="preserve">МАОК школа 53 </t>
  </si>
  <si>
    <t xml:space="preserve">Творческая мастерская искусства </t>
  </si>
  <si>
    <t xml:space="preserve">Лесная Елена Александровна </t>
  </si>
  <si>
    <t>МАОУ СОШ 37</t>
  </si>
  <si>
    <t>МАОУ Школа №53</t>
  </si>
  <si>
    <t>matvey.20072909@mail.ru</t>
  </si>
  <si>
    <t>Лыков</t>
  </si>
  <si>
    <t xml:space="preserve">Матвей </t>
  </si>
  <si>
    <t xml:space="preserve">Денисович </t>
  </si>
  <si>
    <t>МБОУ СОШ № 97</t>
  </si>
  <si>
    <t>МАСТЕРСКАЯ ДЕТСКОГО ТВОРЧЕСТВА АРХИТЕКТУРА И ДИЗАЙН</t>
  </si>
  <si>
    <t>Лазарь Анжелика Валерьевна, педагог МАСТЕРСКАЯ ДЕТСКОГО ТВОРЧЕСТВА АРХИТЕКТУРА И ДИЗАЙН</t>
  </si>
  <si>
    <t>qwerty123qwert6@gmail.com</t>
  </si>
  <si>
    <t>Просолова</t>
  </si>
  <si>
    <t>МБУ ДО "Десткая художественная школа"</t>
  </si>
  <si>
    <t>Сапилкин Роман Алексеевич, педагог МБУ ДО "Детская художественная школа", г. Ставрополь</t>
  </si>
  <si>
    <t>bb_art@mail.ru</t>
  </si>
  <si>
    <t>Эдиева</t>
  </si>
  <si>
    <t>Заира</t>
  </si>
  <si>
    <t>МВД по КЧР</t>
  </si>
  <si>
    <t>МБОУ «гимназия N17»</t>
  </si>
  <si>
    <t>Черкесск</t>
  </si>
  <si>
    <t>Краски09</t>
  </si>
  <si>
    <t>Мокрякова Анна. Педагог студии Краски09. Черкесск</t>
  </si>
  <si>
    <t>Бостанова</t>
  </si>
  <si>
    <t>Хусеевна</t>
  </si>
  <si>
    <t>МКОУ «гимназия N5»</t>
  </si>
  <si>
    <t>Студия Краски09</t>
  </si>
  <si>
    <t>Темирова</t>
  </si>
  <si>
    <t>Мухтаровеа</t>
  </si>
  <si>
    <t>МБОУ «гимназия N19»</t>
  </si>
  <si>
    <t>vodi4ka-azov@yandex.ru</t>
  </si>
  <si>
    <t>Усманова</t>
  </si>
  <si>
    <t xml:space="preserve">Отдел ЗАГС г  Азова Ростовской области </t>
  </si>
  <si>
    <t>Лицей</t>
  </si>
  <si>
    <t>Художественная школа им. Крылова</t>
  </si>
  <si>
    <t xml:space="preserve">Г. Азова </t>
  </si>
  <si>
    <t>Павлова Ольга Борисовна, педагог детская художественная школа г. Азова</t>
  </si>
  <si>
    <t>z0iach228@gmail.com</t>
  </si>
  <si>
    <t>+79888933057</t>
  </si>
  <si>
    <t>МБУ ДО ДХШ г. Азов</t>
  </si>
  <si>
    <t>Ольга Борисовна Павлова</t>
  </si>
  <si>
    <t xml:space="preserve">МБУ ДО ДХШ г. Азов </t>
  </si>
  <si>
    <t>Ацаева</t>
  </si>
  <si>
    <t>Тамерлановна</t>
  </si>
  <si>
    <t>МКОУ «лицей N15»</t>
  </si>
  <si>
    <t xml:space="preserve">Черкесск </t>
  </si>
  <si>
    <t xml:space="preserve">Азов </t>
  </si>
  <si>
    <t>Шапошникова</t>
  </si>
  <si>
    <t>МБОУ СОШ № 39</t>
  </si>
  <si>
    <t>sivuhova.miroslava@gmail.com</t>
  </si>
  <si>
    <t>Сивухова</t>
  </si>
  <si>
    <t>Отдел записи актов гражданского состояния Ставропольского края по городу Невинномысску</t>
  </si>
  <si>
    <t>МБУ ДО « детская школа искусств « г. Невинномысска</t>
  </si>
  <si>
    <t>kitaevd655@gmail.com</t>
  </si>
  <si>
    <t>Китаев</t>
  </si>
  <si>
    <t>002797</t>
  </si>
  <si>
    <t>Россия , ставропольский край</t>
  </si>
  <si>
    <t>МБУ СОШ 19</t>
  </si>
  <si>
    <t>tasha76_76@mail.ru</t>
  </si>
  <si>
    <t xml:space="preserve">Артамонова </t>
  </si>
  <si>
    <t>МБОУ ДО "детская художественная школа"</t>
  </si>
  <si>
    <t>lisenochek_07@mail.ru</t>
  </si>
  <si>
    <t xml:space="preserve">Черепахина </t>
  </si>
  <si>
    <t>Данья</t>
  </si>
  <si>
    <t xml:space="preserve">В.К. Токарева </t>
  </si>
  <si>
    <t>МБОУ Лицея 6</t>
  </si>
  <si>
    <t>Российская Федерация Невинномысск, Ставропольский край</t>
  </si>
  <si>
    <t xml:space="preserve">МБУ ДО «Детская художественная школа </t>
  </si>
  <si>
    <t xml:space="preserve">Екатерина Сергеевна Фролова, педагог ИЗО МБУ ДО «детская художественная школа» Невинномысск </t>
  </si>
  <si>
    <t>vik.tori.tysh@icloud.com</t>
  </si>
  <si>
    <t xml:space="preserve">Тышкевич </t>
  </si>
  <si>
    <t>Сапилкин Роман Алексеевич, педагог ИЗО МБУ ДО ДХШ, г.Ставрополь</t>
  </si>
  <si>
    <t>Репин</t>
  </si>
  <si>
    <t>ТДХШ им.С.И.Блонской</t>
  </si>
  <si>
    <t>samodurovaksenia262@gmail.com</t>
  </si>
  <si>
    <t>8930-420-35-35</t>
  </si>
  <si>
    <t>МБОУ СОШ №73</t>
  </si>
  <si>
    <t>Дмитриева Галина Михайловна, педагог МАУДА ДХШ, г. Воронеж</t>
  </si>
  <si>
    <t>yanaklyuchik@gmail.com</t>
  </si>
  <si>
    <t xml:space="preserve">Ключникова </t>
  </si>
  <si>
    <t>МАОУ школа №53</t>
  </si>
  <si>
    <t xml:space="preserve">Остапук </t>
  </si>
  <si>
    <t xml:space="preserve">ГУ МВД РОССИИ по Ростовской области </t>
  </si>
  <si>
    <t xml:space="preserve">г Азов </t>
  </si>
  <si>
    <t>МБУ ДО " Детская художественная школа им. Крылова" г.Азова</t>
  </si>
  <si>
    <t>boi4enko.ira@yandex.ru</t>
  </si>
  <si>
    <t>ГУ  МВД  РОССИИ  по Ростовской  обл.</t>
  </si>
  <si>
    <t>МБОУ Багаевская СОШ№ 3</t>
  </si>
  <si>
    <t>Ростовская область станица Багаевская</t>
  </si>
  <si>
    <t xml:space="preserve"> Бойченко Ирина Дмитриевна, учитель изобразительного искусства МБОУ Багаевской СОШ№3</t>
  </si>
  <si>
    <t>Бойченко Ирина Дмитриевна, учитель изобразительного искусства МБОУ Багаевской СОШ№3</t>
  </si>
  <si>
    <t>Шапоренко</t>
  </si>
  <si>
    <t>ГУ  МВД  РОССИИ  по Ростовской  обл</t>
  </si>
  <si>
    <t>olga_gera@list.ru</t>
  </si>
  <si>
    <t>Барсукова</t>
  </si>
  <si>
    <t>+79508636810</t>
  </si>
  <si>
    <t>МБОУ "Школа №16"</t>
  </si>
  <si>
    <t>Менькова Екатерина Александровна,педагог Детская архитектурно-художественная школа РЦ АХДП ААИ ЮФУ</t>
  </si>
  <si>
    <t>Киселева Оксана Федоровна, Детская архитектурно-художественная школа РЦ АХДП ААИ ЮФУ</t>
  </si>
  <si>
    <t xml:space="preserve">Снегирёва </t>
  </si>
  <si>
    <t>Семибратова</t>
  </si>
  <si>
    <t>Отделение ЗАГС  администрации Константиновского  района Ростовской области</t>
  </si>
  <si>
    <t>ksu.art.stav@yandex.ru</t>
  </si>
  <si>
    <t>Щукина</t>
  </si>
  <si>
    <t>070076</t>
  </si>
  <si>
    <t>МАОУ гимназия № 24 города Ставрополя имени генерал-лейтенанта юстиции М.Г. Ядрова</t>
  </si>
  <si>
    <t xml:space="preserve">Ставрополь,Ставропольский край </t>
  </si>
  <si>
    <t>Сапилкин Роман Алексеевич, педагог ИЗО МБУ ДО "Детская художественная школа " г.Ставрополь</t>
  </si>
  <si>
    <t xml:space="preserve">Татьяна Викторовна Антонец, педагог ИЗО В ДРЦ "Вундеркинд",г.Ставрополь </t>
  </si>
  <si>
    <t>Отделение ЗАГС  администрации Красносулинского  района Ростовской области</t>
  </si>
  <si>
    <t>Халматова</t>
  </si>
  <si>
    <t>Мелисса</t>
  </si>
  <si>
    <t>Расуловна</t>
  </si>
  <si>
    <t>Отделение ЗАГС  администрации Михайловского  района Волгоградской  области</t>
  </si>
  <si>
    <t>Агабабян</t>
  </si>
  <si>
    <t>Лида</t>
  </si>
  <si>
    <t>Отдел ЗАГС г. Гюмри Республика Армения</t>
  </si>
  <si>
    <t>mocorohka@yandex.ru</t>
  </si>
  <si>
    <t>Вихтевский</t>
  </si>
  <si>
    <t>МБУ СОШ №4 УИОП</t>
  </si>
  <si>
    <t>город Батайск</t>
  </si>
  <si>
    <t>bebeochka.21@mail.ru</t>
  </si>
  <si>
    <t>МБОУ Гимназия №27</t>
  </si>
  <si>
    <t>Барнаульская детская школа искусств № 1</t>
  </si>
  <si>
    <t xml:space="preserve">г. Барнаул </t>
  </si>
  <si>
    <t>Чаркина Ольга Викторовна, педагог  «Детская школа искусств № 1» г. Барнаул</t>
  </si>
  <si>
    <t>emokanotwho@gmail.com</t>
  </si>
  <si>
    <t xml:space="preserve">Машанова </t>
  </si>
  <si>
    <t>МОУ ИРМО Кудинская СОШ</t>
  </si>
  <si>
    <t xml:space="preserve"> д.Куда</t>
  </si>
  <si>
    <t xml:space="preserve">МБУ ДО Детская художественная школа №1 </t>
  </si>
  <si>
    <t xml:space="preserve">г, Иркутск </t>
  </si>
  <si>
    <t xml:space="preserve">Брычко Илья Сергеевич, педагог МБУ ДО ДХШ"Детская художественная школа №1 г. Иркутск </t>
  </si>
  <si>
    <t xml:space="preserve">Соболева Марина Геннадьевна, педагог МБУ ДО ДХШ Детская художественная школа №1, г. Иркутск </t>
  </si>
  <si>
    <t>педагог АНО ДО «Арт-школа «Рисуем» Вагнер Александр Николаевич</t>
  </si>
  <si>
    <t>dkristinar2313@gmail.com</t>
  </si>
  <si>
    <t>Давоян</t>
  </si>
  <si>
    <t>8962-383-35-44</t>
  </si>
  <si>
    <t>ГУ МВД России по г. Санкт-Петербургу и Ленинградской области</t>
  </si>
  <si>
    <t>lizalisa20100903@gmail.com</t>
  </si>
  <si>
    <t>makarovanasta828@gmail.com</t>
  </si>
  <si>
    <t>МАОУ "Гимназия 80"</t>
  </si>
  <si>
    <t>udumpling@inbox.ru</t>
  </si>
  <si>
    <t xml:space="preserve">Антуфьева </t>
  </si>
  <si>
    <t>+79523790468</t>
  </si>
  <si>
    <t>ГУ МВД РОССИИ ПО Г. САНКТ-ПЕТЕРБУРГУ И ЛЕНИНГРАДСКОЙ ОБЛАСТИ</t>
  </si>
  <si>
    <t>МАОУ "Ждановская СШ"</t>
  </si>
  <si>
    <t xml:space="preserve">п. Ждановский </t>
  </si>
  <si>
    <t>dashylia270510@gmail.com</t>
  </si>
  <si>
    <t>Лупина</t>
  </si>
  <si>
    <t>Павлова Ольга Борисовна, педагог МБУ ДО ДХШ, г. Азов</t>
  </si>
  <si>
    <t>Щербинская</t>
  </si>
  <si>
    <t>МБУ ДО ДХШ им. И.И.Крылова</t>
  </si>
  <si>
    <t xml:space="preserve">Римкевич Елена Алексеевна </t>
  </si>
  <si>
    <t>iav64@bk.ru</t>
  </si>
  <si>
    <t>katyamedvedeva111@mail.ru</t>
  </si>
  <si>
    <t>Отдел ЗАГС города Батайска</t>
  </si>
  <si>
    <t>МБУ ДО ДХШ г.Азова</t>
  </si>
  <si>
    <t>Ольга Борисовна Павлова, педагог ИЗО МБУ ДО «Детская художественная школа имени Крылова»,г. Азова</t>
  </si>
  <si>
    <t>mari.lamykina.00@bk.ru</t>
  </si>
  <si>
    <t xml:space="preserve">Ламыкина </t>
  </si>
  <si>
    <t>И-ДН</t>
  </si>
  <si>
    <t xml:space="preserve">Т. В. Блинова </t>
  </si>
  <si>
    <t xml:space="preserve">Россия г. Невинномысск Ставропольский край </t>
  </si>
  <si>
    <t>Россия г. Невинномысск Ставропольский край</t>
  </si>
  <si>
    <t>Фролова Екатерина Сергеевна , педагог  МБУ ДО «Детская школа искусств» г. Невинномысска</t>
  </si>
  <si>
    <t>Королев</t>
  </si>
  <si>
    <t xml:space="preserve">Воронеж </t>
  </si>
  <si>
    <t>gorokhova.an@yandex.ru</t>
  </si>
  <si>
    <t xml:space="preserve">Горохова </t>
  </si>
  <si>
    <t>МБОУ СОШ п, Янтарный</t>
  </si>
  <si>
    <t>п Янтарный,Ростовская область</t>
  </si>
  <si>
    <t xml:space="preserve">Стародубцева Валентина Игоревна, педагог Изо ДАХШ ААИ ЮФУ, г Ростов-на-Дону </t>
  </si>
  <si>
    <t>МБУ ДО "Детская художественная школа</t>
  </si>
  <si>
    <t>tedeevakat29@gmail.com</t>
  </si>
  <si>
    <t>Тедеева</t>
  </si>
  <si>
    <t xml:space="preserve">Катрин </t>
  </si>
  <si>
    <t>miroslavaazizova7@icloud.com</t>
  </si>
  <si>
    <t>Азизова</t>
  </si>
  <si>
    <t>+79613007585</t>
  </si>
  <si>
    <t>студия «Колорит»</t>
  </si>
  <si>
    <t>Сухомлинова Елена Васильевна, педагог отделения ИЗО МБУ ДО АР «Детская школа искусств», г. Аксай</t>
  </si>
  <si>
    <t>nabezdanikolaeva3080@gmail.com</t>
  </si>
  <si>
    <t>Снопов</t>
  </si>
  <si>
    <t xml:space="preserve">Юрий </t>
  </si>
  <si>
    <t>Борисович</t>
  </si>
  <si>
    <t>8928 - 157-61-75</t>
  </si>
  <si>
    <t xml:space="preserve">ОЗАГС администрации Октябрьского района г. Ростова-на-дону </t>
  </si>
  <si>
    <t xml:space="preserve">МБОУ Школа 43	</t>
  </si>
  <si>
    <t xml:space="preserve">г. РОСТОВА-НА-ДОНУ </t>
  </si>
  <si>
    <t xml:space="preserve">Россия Ростовская область </t>
  </si>
  <si>
    <t xml:space="preserve">Тимофеев Евгений Александрович, педагог ДАХШ ААИ ЮФУ, г. РОСТОВ-НА-ДОНУ </t>
  </si>
  <si>
    <t xml:space="preserve">Тимофеев Евгений Александрович, педагог ДАХШ ААИ ЮФУ, г. РОСТОВ-НА-ДОНУ Тимофеев </t>
  </si>
  <si>
    <t xml:space="preserve">Тимофеев Евгений Александрович,ДАХШ ААИ ЮФУ г. РОСТОВ-НА-ДОНУ </t>
  </si>
  <si>
    <t>arisha37@list.ru</t>
  </si>
  <si>
    <t>Бахитова</t>
  </si>
  <si>
    <t>Радиковна</t>
  </si>
  <si>
    <t>088366</t>
  </si>
  <si>
    <t>МБОУ «СОШ №33»</t>
  </si>
  <si>
    <t>«Детская художественная школа №2»</t>
  </si>
  <si>
    <t>Fintilushka.2014@yandex.ru</t>
  </si>
  <si>
    <t>Омельченко</t>
  </si>
  <si>
    <t>МОБУ СОШ № 3 им. Ю.А.  Гагарина</t>
  </si>
  <si>
    <t>Севастьянова Екатерина Юрьевна,педагог ИЗО ШИ "Арт Чулан", г.Таганрог</t>
  </si>
  <si>
    <t>kkkkkqqqwwwrt@mail.ru</t>
  </si>
  <si>
    <t>МБУ ДО «Детская Художественная школа им. И.И.Крылова»</t>
  </si>
  <si>
    <t>irina.shtokhova2015@yandex.ru</t>
  </si>
  <si>
    <t>Штохова</t>
  </si>
  <si>
    <t>Эльвира</t>
  </si>
  <si>
    <t>046417</t>
  </si>
  <si>
    <t>Станица Кагальницкая</t>
  </si>
  <si>
    <t xml:space="preserve">Трегуб Анастасия Александровна, педагог ДАХШ ААИ ЮФУ отделение г.Зернограда </t>
  </si>
  <si>
    <t>egornovikov253@gmail.com</t>
  </si>
  <si>
    <t>Новиков</t>
  </si>
  <si>
    <t>МБУ Гимназия №48</t>
  </si>
  <si>
    <t>Тольятти</t>
  </si>
  <si>
    <t>Структурное подразделение дополнительного образования «Гармония» 89 школа</t>
  </si>
  <si>
    <t xml:space="preserve">Тольятти </t>
  </si>
  <si>
    <t xml:space="preserve">Ярославцева Анна Сергеевна, педагог дополнительного образования, 124 школа, Тольятти </t>
  </si>
  <si>
    <t>Кириллова</t>
  </si>
  <si>
    <t xml:space="preserve">Отдел ЗАГС г.Шахты Ростовской области </t>
  </si>
  <si>
    <t>МБОУ СОШ 109</t>
  </si>
  <si>
    <t>stst15st@gmail.com</t>
  </si>
  <si>
    <t>Душкина</t>
  </si>
  <si>
    <t>Отдел записи актов гражданского состояния управления записи актов гражданского состояния Ставропольского края по городу Невинномысску</t>
  </si>
  <si>
    <t>МБОУ гимназия 10 ЛИК</t>
  </si>
  <si>
    <t>МБУ ДО «Детская школа искусств» г.Невинномысска</t>
  </si>
  <si>
    <t>Фролова Екатерина Сергеевна ,педагог МБУ ДО детская школа искусств г .Невинномысска</t>
  </si>
  <si>
    <t>irina2789@icloud.com</t>
  </si>
  <si>
    <t xml:space="preserve">Геворговна </t>
  </si>
  <si>
    <t>МБОУ "Школа N°26</t>
  </si>
  <si>
    <t xml:space="preserve">Подкурсы ААИ ЮФУ композиция преп.Лиховид Ю.Г </t>
  </si>
  <si>
    <t>Подкурсы ААИ ЮФУ живопись преп. Колкова Л.Г</t>
  </si>
  <si>
    <t>Подкурсы ААИ ЮФУ рисунок преп.К-Крыжановская О.И</t>
  </si>
  <si>
    <t>polina.shaplova@yandex.ru</t>
  </si>
  <si>
    <t>Шаплова</t>
  </si>
  <si>
    <t xml:space="preserve">ГУ МВД по нижегородской области </t>
  </si>
  <si>
    <t>МАОУ «Гимназия №2»</t>
  </si>
  <si>
    <t>Артемьева Юлия Юрьевна, преподаватель ННГАСУ, г. Нижнего Новгорода</t>
  </si>
  <si>
    <t>darasek2010@gmail.com</t>
  </si>
  <si>
    <t>Отдел ЗАГС алминистрации Октябрьского района г.Ростова-на-Дону</t>
  </si>
  <si>
    <t xml:space="preserve">МАОУ Лицей номер 27 </t>
  </si>
  <si>
    <t>Лютикова Анастасия Александровна, педагог  ИЗО ДАХШ при ЮФУ</t>
  </si>
  <si>
    <t>Субот</t>
  </si>
  <si>
    <t>ЗАГС г. Волгодонск Ростовская область</t>
  </si>
  <si>
    <t xml:space="preserve">МБУ СШ № 21 </t>
  </si>
  <si>
    <t>Щербина Людмила Александровна, педагог ИЗО МБУ ДО ДШИ, г. Волгодонск</t>
  </si>
  <si>
    <t>ritaslasheva@mail.ru</t>
  </si>
  <si>
    <t>Слащева</t>
  </si>
  <si>
    <t>043069</t>
  </si>
  <si>
    <t>Сапилкин Роман Алексеевич, преподаватель МБУ ДО ДХШ г. Ставрополя</t>
  </si>
  <si>
    <t>Горн</t>
  </si>
  <si>
    <t>sofaandreevna275@gmail.com</t>
  </si>
  <si>
    <t xml:space="preserve">Степанова </t>
  </si>
  <si>
    <t>МАОУСОШ №39</t>
  </si>
  <si>
    <t>Г . Таганрог</t>
  </si>
  <si>
    <t>МАУ ДО "ТДХШ  им. С.И.Блонской"</t>
  </si>
  <si>
    <t>Кудрявцева Елена Александровна, педагог МАУ  ДО  "ТДХШ им.С.И.Блонской",г.Таганрог</t>
  </si>
  <si>
    <t>alice100r@mail.ru</t>
  </si>
  <si>
    <t>Сторожакова</t>
  </si>
  <si>
    <t>МБОЙ "Гимназия №95"</t>
  </si>
  <si>
    <t>Лиховид Юлия Георгиевна, педагог Доцент Кафедры Дизайн, Подкурсы ЮФУ г. Ростов-на-Дону</t>
  </si>
  <si>
    <t>mari.volnova08@mail.ru</t>
  </si>
  <si>
    <t>Вольнова</t>
  </si>
  <si>
    <t>ГУ МВД Росии г. Ставрополя</t>
  </si>
  <si>
    <t>antonova.e.d.@mail.ru</t>
  </si>
  <si>
    <t xml:space="preserve">Антонова </t>
  </si>
  <si>
    <t>+79886776609</t>
  </si>
  <si>
    <t>ГУ МВД РОССИИ ПО С.К.</t>
  </si>
  <si>
    <t>Сапилкин Роман Алексеевич, педагог МБУ ДО ДХШ, г. Ставрополя</t>
  </si>
  <si>
    <t>sofya68rus@gmail.com</t>
  </si>
  <si>
    <t xml:space="preserve">Комбарова </t>
  </si>
  <si>
    <t>МБОУ ДО "Детская художественная школа №2 прикладного и декоративного искусства имени В. Д. Поленова"</t>
  </si>
  <si>
    <t xml:space="preserve">Воробьёва Наталия Михайловна, педагог МБОУ ДО "Детская художественная школа №2 прикладного и декоративного искусства имени В. Д. Поленова", г. Тамбов </t>
  </si>
  <si>
    <t xml:space="preserve">Гаврилов Олег Алексеевич, педагог МБОУ ДО "Детская художественная школа №2 прикладного и декоративного искусства имени В. Д. Поленова", г. Тамбов </t>
  </si>
  <si>
    <t xml:space="preserve">Милосердова Елена Олеговна, педагог МБОУ ДО "Детская художественная школа №2 прикладного и декоративного искусства имени В. Д. Поленова", г. Тамбов </t>
  </si>
  <si>
    <t>varya.golo0308@gmail.com</t>
  </si>
  <si>
    <t>Головкина</t>
  </si>
  <si>
    <t>Г.Аксай</t>
  </si>
  <si>
    <t>Алексеева Ирина Викторовна, педагог ДАШХ ААИ ЮФУ, г. Аксая</t>
  </si>
  <si>
    <t>ilin4kira@yandex.ru</t>
  </si>
  <si>
    <t>МАОУ ГИМНАЗИЯ №7 им. св. Питирима Епископа Тамбовского</t>
  </si>
  <si>
    <t>Детская художественная школа №2 прикладного и декоративного искусства имени В. Д. Поленова</t>
  </si>
  <si>
    <t xml:space="preserve">Воробьёва Наталия Михайловна,педагог МБОУ ДО "ДХШ № 2 ПДИ имени В.Д. Поленова",г. Тамбов </t>
  </si>
  <si>
    <t xml:space="preserve">Гаврилов Олег Алексеевич,педагог МБОУ ДО "ДХШ № 2 ПДИ имени В.Д. Поленова",г. Тамбов </t>
  </si>
  <si>
    <t xml:space="preserve">Милосердова Елена Олеговна,педагог МБОУ ДО "ДХШ № 2 ПДИ имени В.Д. Поленова" г. Тамбов </t>
  </si>
  <si>
    <t>Dusyas@yandex.ru</t>
  </si>
  <si>
    <t>Гимназия ДГТУ</t>
  </si>
  <si>
    <t>Башкатова Ирина Ивановна, педагог ДАХШ ААИ ЮФУ, г. Ростов-на-Дону</t>
  </si>
  <si>
    <t>arisha.belitskaya@gmail.com</t>
  </si>
  <si>
    <t>Белицкая</t>
  </si>
  <si>
    <t>+7 909 767 93 88</t>
  </si>
  <si>
    <t xml:space="preserve"> Ii-дн</t>
  </si>
  <si>
    <t>МБУ СОШ №45</t>
  </si>
  <si>
    <t>МБУ ДО ДХШ г. Ставропооя</t>
  </si>
  <si>
    <t>Сопилкин Роман Алексеевич, педагог МБУ ДО ДХШ г. Ставрополя</t>
  </si>
  <si>
    <t>Кабанова</t>
  </si>
  <si>
    <t>Ksushabugleeva@gmail.com</t>
  </si>
  <si>
    <t>Буглеева</t>
  </si>
  <si>
    <t>МБУ СОШ N9</t>
  </si>
  <si>
    <t>Сергей Александрович Миронов ,педагог ИЗО ДО «Детская художественная школа» г. Азов</t>
  </si>
  <si>
    <t>Сергей Александрович Миронов, педагог ИЗО МБУ ДО «Детская художественная школа» г.Азов</t>
  </si>
  <si>
    <t>panteleevanasty585@gmail.com</t>
  </si>
  <si>
    <t>Пантелеева</t>
  </si>
  <si>
    <t>I</t>
  </si>
  <si>
    <t>Тамбов, Тамбовская область</t>
  </si>
  <si>
    <t>Воробьёва Наталия Михайловна, педагог МБОУ ДО «ДХШ № 2 ПДИ имени В.Д. Поленова», г. Тамбов</t>
  </si>
  <si>
    <t>Дубовицкая Дарья Александровна, педагог МБОУ ДО «ДХШ № 2 ПДИ имени В.Д. Поленова», г. Тамбов</t>
  </si>
  <si>
    <t>sofa082008@gmail.com</t>
  </si>
  <si>
    <t>08.08.0208</t>
  </si>
  <si>
    <t>МАОУ «Школа №5»</t>
  </si>
  <si>
    <t>Подкурсы ЮРМАИиА</t>
  </si>
  <si>
    <t>Lana79038@gmail.com</t>
  </si>
  <si>
    <t>Вакуленко</t>
  </si>
  <si>
    <t>ГУ МВД России по волгоградской обл</t>
  </si>
  <si>
    <t>МОУ СОШ №3 р.п средняя Ахтуба</t>
  </si>
  <si>
    <t>Р. П средняя Ахтуба , среднеахтубинский район</t>
  </si>
  <si>
    <t>Р. П средняя Ахтуба</t>
  </si>
  <si>
    <t>Художественная школа,, Ритм,,</t>
  </si>
  <si>
    <t xml:space="preserve">Деменко Елена Валерьевна педагог художественной школы,, ритм, </t>
  </si>
  <si>
    <t>МБОУ "Школа №110"</t>
  </si>
  <si>
    <t>karacencevaalina0@gmail.com</t>
  </si>
  <si>
    <t xml:space="preserve">rкараченцева </t>
  </si>
  <si>
    <t>018652</t>
  </si>
  <si>
    <t>15.30</t>
  </si>
  <si>
    <t>МБОУ СОШ43</t>
  </si>
  <si>
    <t>МБУ ДО «Детская художественная школа» г.Ставрополь</t>
  </si>
  <si>
    <t>г.ставрополь</t>
  </si>
  <si>
    <t>Сапилкин Роман Алексеевич</t>
  </si>
  <si>
    <t>«Детская художественная школа», г.Ставрополь</t>
  </si>
  <si>
    <t>r.sonechca@gmail.com</t>
  </si>
  <si>
    <t xml:space="preserve">Рогойская </t>
  </si>
  <si>
    <t>8928-154-63-34</t>
  </si>
  <si>
    <t>МБОУ "гимназия имени А.С.Пушкина"</t>
  </si>
  <si>
    <t>Стародубцева Людмила Анатольевна, педагог ИЗО МБУ ДО г. Шахты «Детская школа искусств» структурное подразделение Центр Искусств им. В.А. Серова, г.Шахты</t>
  </si>
  <si>
    <t>ev_a@mail.ru</t>
  </si>
  <si>
    <t>Токарчук</t>
  </si>
  <si>
    <t>8918-500-41-99</t>
  </si>
  <si>
    <t>Отдел ЗАГС Администрации Ленинского района г.Ростова-на-Дону</t>
  </si>
  <si>
    <t>МБОУ "Лицей N50 при ДГТУ"</t>
  </si>
  <si>
    <t>РФ, Ростовская область</t>
  </si>
  <si>
    <t>Кириленко Ольга Юрьевна, преподаватель ДАХШ РЦ АХДП ААИ ЮФУ, г.Ростов-на-Дону</t>
  </si>
  <si>
    <t>Храменков Никита Анатольевич, преподаватель ДАХШ РЦ АХДП ААИ ЮФУ, г. Ростов-на-Дону</t>
  </si>
  <si>
    <t>adelia.axeno@yandex.ru</t>
  </si>
  <si>
    <t>МБОУ Лицей экономический 71</t>
  </si>
  <si>
    <t>Ващенко Ольга Николаевна ДАХШ ЮФУ г. Ростов-на-Дону</t>
  </si>
  <si>
    <t>ekaterinakorobkina3@gmail.com</t>
  </si>
  <si>
    <t>Коробкина</t>
  </si>
  <si>
    <t>МБОУ "СШ №2 им. А. Круталевича"</t>
  </si>
  <si>
    <t>г. Гвардейск</t>
  </si>
  <si>
    <t xml:space="preserve">Школа архитектурной подготовки </t>
  </si>
  <si>
    <t>Ленинградская область</t>
  </si>
  <si>
    <t>г. Санкт-петербург</t>
  </si>
  <si>
    <t>a.antonson@yandex.ru</t>
  </si>
  <si>
    <t xml:space="preserve">Антонсон </t>
  </si>
  <si>
    <t xml:space="preserve">Сергеева </t>
  </si>
  <si>
    <t>001008</t>
  </si>
  <si>
    <t xml:space="preserve">Российская Федерация,Волгоградская область </t>
  </si>
  <si>
    <t>рп.Городище</t>
  </si>
  <si>
    <t>МБУ ДО ГШИ</t>
  </si>
  <si>
    <t xml:space="preserve">Российская Федерация, Волгоградская область </t>
  </si>
  <si>
    <t>Фатеева Евгения Владимировна,педагог МБУ ДО ГШИ рп.Городише</t>
  </si>
  <si>
    <t>Фатеева Евгения Владимировна, педагог МБУ ДО ГШИ рп.Городище</t>
  </si>
  <si>
    <t>Степченко</t>
  </si>
  <si>
    <t xml:space="preserve"> ДАХШ ААИ ЮФУ</t>
  </si>
  <si>
    <t>and.so.alya@mail.ru</t>
  </si>
  <si>
    <t>Собина</t>
  </si>
  <si>
    <t>053364</t>
  </si>
  <si>
    <t>Дмитриева Галина Александровна, педагог МБУ ДО "Детская Художественная Школа" г. Ставрополь, г. Ставрополь</t>
  </si>
  <si>
    <t>nastya.pushkar5@gmail.com</t>
  </si>
  <si>
    <t>+79494019496</t>
  </si>
  <si>
    <t>054345</t>
  </si>
  <si>
    <t>ГБОУ Школа №20</t>
  </si>
  <si>
    <t>Донецкая Народная Республика (ДНР), Донецкая область</t>
  </si>
  <si>
    <t>г. Донецк</t>
  </si>
  <si>
    <t>Дереза Полина Анатольевна, старший преподаватель кафедры дизайна и art-менеджмента экономического факультета, ФГБОУ ВО «Донецкий государственный университет», г. Донецк</t>
  </si>
  <si>
    <t>Отдел ЗАГС администрации Первомайского района г. Ростов-на-Дону</t>
  </si>
  <si>
    <t>vay-1285@yandex.ru</t>
  </si>
  <si>
    <t xml:space="preserve">Меркулов </t>
  </si>
  <si>
    <t>908-196-93-43</t>
  </si>
  <si>
    <t>МАОУ ШКОЛА N 10</t>
  </si>
  <si>
    <t xml:space="preserve">Г. Ростов-на-дону </t>
  </si>
  <si>
    <t xml:space="preserve">Стародубцева Валентина Игоревна педагог ДАХШ ААИ ЮФУ г. Ростов-на-дону </t>
  </si>
  <si>
    <t>Очеретяная</t>
  </si>
  <si>
    <t>МБУ СОШ №1 Мой ответ</t>
  </si>
  <si>
    <t>nastasija0110@mail.ru</t>
  </si>
  <si>
    <t xml:space="preserve">Лисняк </t>
  </si>
  <si>
    <t>001285</t>
  </si>
  <si>
    <t xml:space="preserve">ГУ МВД России по Ростовской Области </t>
  </si>
  <si>
    <t xml:space="preserve">г. Ростова-на-Дону </t>
  </si>
  <si>
    <t>nastia.kam@mail.ru</t>
  </si>
  <si>
    <t>Каменских</t>
  </si>
  <si>
    <t>МАОУ "ЛИТ №36"</t>
  </si>
  <si>
    <t>МАУДО «Детская художественная школа № 2»</t>
  </si>
  <si>
    <t>Михайлова Елена Анатольевна, преподаватель МАУДО «Детская художественная школа № 2», г. Набережные Челны</t>
  </si>
  <si>
    <t>kojuharova.ira@gmail.com</t>
  </si>
  <si>
    <t>Кожухарова</t>
  </si>
  <si>
    <t>МАОУ Лицей №33</t>
  </si>
  <si>
    <t>Пономарева Виктория Григорьевна педагог ИЗО  ДАХШ ЮФУ, г. Ростов-на-Дону</t>
  </si>
  <si>
    <t>МБУ СОШ N86</t>
  </si>
  <si>
    <t xml:space="preserve">Бокова </t>
  </si>
  <si>
    <t>ДХШ им.И.И. Прокофьева</t>
  </si>
  <si>
    <t>cdo_hood.school@list.ru</t>
  </si>
  <si>
    <t xml:space="preserve">Червоногвардейский отдел регистрации актов гражданского состояния Макеевского городского управления юстиции </t>
  </si>
  <si>
    <t>МБОУ СОШ №47</t>
  </si>
  <si>
    <t>МБУДО Центр дополнительного образования "Созвездие"</t>
  </si>
  <si>
    <t xml:space="preserve">Лободина Галина Викторовна, педагог дополнительного образования МБУДО ЦДО "Созвездие", г. Воронеж </t>
  </si>
  <si>
    <t>Генри</t>
  </si>
  <si>
    <t>Территориальный отдел ЗАГС района Малатия-Себастия города Еревана</t>
  </si>
  <si>
    <t xml:space="preserve">Лободина Галина Викторовна, педагог дополнительного образования МБУДО ЦДО "Созвездие", г.Воронеж </t>
  </si>
  <si>
    <t xml:space="preserve">УМВД России по Белгородской области </t>
  </si>
  <si>
    <t xml:space="preserve">Таисия </t>
  </si>
  <si>
    <t>NA-VI</t>
  </si>
  <si>
    <t>aksarus228@mail.ru</t>
  </si>
  <si>
    <t>Глазырин</t>
  </si>
  <si>
    <t>НУ МВД России по Ставропольскому краю</t>
  </si>
  <si>
    <t>МБОУСОШ6</t>
  </si>
  <si>
    <t>Росиия Ставропольский край</t>
  </si>
  <si>
    <t>Ипатово</t>
  </si>
  <si>
    <t>Емцева</t>
  </si>
  <si>
    <t>milka084@yandex.ru</t>
  </si>
  <si>
    <t>Загс Ленинский район Ростов-на-Дону</t>
  </si>
  <si>
    <t>МБУ СОШ 70</t>
  </si>
  <si>
    <t xml:space="preserve">Башкатова Ирина Ивановна </t>
  </si>
  <si>
    <t>arteira@mail.ru</t>
  </si>
  <si>
    <t>Черноус</t>
  </si>
  <si>
    <t>МБУ ДО Дом детского творчества</t>
  </si>
  <si>
    <t>timothysavchenko@gmail.com</t>
  </si>
  <si>
    <t>Дахно Наталия Владимировна, педагог профильного архитектурного класса МБУ ДО "Детская художественная школа ", г. Ставрополь</t>
  </si>
  <si>
    <t>Uluana.movchan@yandex.ru</t>
  </si>
  <si>
    <t>Мовчан</t>
  </si>
  <si>
    <t>Подготовительные курсы РХУ имени М. Б. Грекова</t>
  </si>
  <si>
    <t>Аникина Наталья Юрьевна, педагог под курсов РХУ имени М. Б. Грекова</t>
  </si>
  <si>
    <t>1barbarbar@gmail.com</t>
  </si>
  <si>
    <t>Шалаева</t>
  </si>
  <si>
    <t xml:space="preserve">Отделом записи актов гражданского состояния управления записи актов гражданского состояния Ставропольского края по городу Ставрополю </t>
  </si>
  <si>
    <t xml:space="preserve">Полякова Ольга Юрьевна, МБУ ДО ДХШ,Ставрополь </t>
  </si>
  <si>
    <t xml:space="preserve">Ефимова </t>
  </si>
  <si>
    <t>Иоанна</t>
  </si>
  <si>
    <t>Далевски Эдуард Ангелов МБУДО «ДХШ №1 им. А.И. Пахомова»</t>
  </si>
  <si>
    <t>schatovaalyona@ya.ru</t>
  </si>
  <si>
    <t xml:space="preserve">Шатова </t>
  </si>
  <si>
    <t>052765</t>
  </si>
  <si>
    <t xml:space="preserve">МОБУ СОШ №10 им.атамана С.И.Белого </t>
  </si>
  <si>
    <t xml:space="preserve">Сочи </t>
  </si>
  <si>
    <t xml:space="preserve">Далевски Татьяна Леонидовна, педагог « Детская художественная школа № 1 имени А.И. Пахомова« г.Сочи </t>
  </si>
  <si>
    <t>Эдуардович</t>
  </si>
  <si>
    <t>Герман</t>
  </si>
  <si>
    <t>МБОУ Лицей №6</t>
  </si>
  <si>
    <t>III -АГ</t>
  </si>
  <si>
    <t>МБУ ДО ДХШ им. И. И. Крылова г. Азова</t>
  </si>
  <si>
    <t>oleynikdaryapavlovna@gmail.com</t>
  </si>
  <si>
    <t>Викторова</t>
  </si>
  <si>
    <t>Г. Шахты</t>
  </si>
  <si>
    <t xml:space="preserve">Глеб </t>
  </si>
  <si>
    <t>Сажина</t>
  </si>
  <si>
    <t>МБОУ СОШ 79</t>
  </si>
  <si>
    <t>Пилипенко Наталья Юрьевна, педагог дополнительного образования МБУДО ЦДО "Реальная школа"</t>
  </si>
  <si>
    <t>Алас</t>
  </si>
  <si>
    <t xml:space="preserve">Управление ЗАГС Администрации города Тамбова Тамбовской области  Российской Федерации </t>
  </si>
  <si>
    <t>Фролов</t>
  </si>
  <si>
    <t>090234</t>
  </si>
  <si>
    <t>Королёва</t>
  </si>
  <si>
    <t>Мишель</t>
  </si>
  <si>
    <t>Акоповна</t>
  </si>
  <si>
    <t xml:space="preserve">IV  -АГ </t>
  </si>
  <si>
    <t xml:space="preserve">Слюсарева </t>
  </si>
  <si>
    <t>sosedkimar1985@gmail.com</t>
  </si>
  <si>
    <t xml:space="preserve">Соседкина </t>
  </si>
  <si>
    <t>+79001347671</t>
  </si>
  <si>
    <t>047819</t>
  </si>
  <si>
    <t>МБОУ Троицкая СОШ</t>
  </si>
  <si>
    <t xml:space="preserve">Село Троицкое </t>
  </si>
  <si>
    <t>Кудрявцева Елена Александровна преподаватель МАУ ДО "ТДХШ им. С. И. Блонской"</t>
  </si>
  <si>
    <t xml:space="preserve">Карпова </t>
  </si>
  <si>
    <t>МБОУ СОШ номер 9</t>
  </si>
  <si>
    <t xml:space="preserve">МБОУ ДХШ имени Крылова </t>
  </si>
  <si>
    <t>kitsop111@inbox.ru</t>
  </si>
  <si>
    <t xml:space="preserve">Черных </t>
  </si>
  <si>
    <t xml:space="preserve">Ростислав </t>
  </si>
  <si>
    <t>Ставрополь, ставропольский край</t>
  </si>
  <si>
    <t>г Ставрополь</t>
  </si>
  <si>
    <t>Дазно Наталья Владимировна педагог МБУ ДО ДХШ г Ставрополь</t>
  </si>
  <si>
    <t>kostenko.yelizaveta@internet.ru</t>
  </si>
  <si>
    <t xml:space="preserve">Монаенкова </t>
  </si>
  <si>
    <t>8908-298-98-65</t>
  </si>
  <si>
    <t>МАОУ "Цент образования №13 имени Героя Советского Союза Н. А. Кузнецова“</t>
  </si>
  <si>
    <t xml:space="preserve">МБОУ ДО „ДХШ №2 ПДИ имени В. Д. Поленова" </t>
  </si>
  <si>
    <t>Максимова Анастасия Алексеевна, преподаватель МБОУ ДО „ДХШ №2 имени В.Д. Поленова"</t>
  </si>
  <si>
    <t>Абдысадыкова</t>
  </si>
  <si>
    <t xml:space="preserve">Вартаванян </t>
  </si>
  <si>
    <t>Эдвардовна</t>
  </si>
  <si>
    <t>olesia_chuikova@mail.ru</t>
  </si>
  <si>
    <t xml:space="preserve">Чуйкова </t>
  </si>
  <si>
    <t xml:space="preserve">ГУ МВД РОССИИ ПО СТАВРОПОЛЬСКОМК КРАЮ </t>
  </si>
  <si>
    <t xml:space="preserve">МБОУ СОШ №2 </t>
  </si>
  <si>
    <t xml:space="preserve">Дахно Наталья Владимировна, заместитель директора по учебной работе на отделении самоокупаемости, г.Ставрополь </t>
  </si>
  <si>
    <t xml:space="preserve">Вовк </t>
  </si>
  <si>
    <t xml:space="preserve">VII -АГ </t>
  </si>
  <si>
    <t xml:space="preserve">отделом ЗАГС Каневского р-на  Краснодарского края </t>
  </si>
  <si>
    <t>aleksandrzuk089@gmail.com</t>
  </si>
  <si>
    <t xml:space="preserve">Домась </t>
  </si>
  <si>
    <t>МОБУ Гимназия № 6</t>
  </si>
  <si>
    <t>Маратовна</t>
  </si>
  <si>
    <t>Рындина</t>
  </si>
  <si>
    <t>Никитична</t>
  </si>
  <si>
    <t>solpina2009@gmail.com</t>
  </si>
  <si>
    <t xml:space="preserve">Солпина </t>
  </si>
  <si>
    <t>МБУ ДО "Датская художественная школа №1"</t>
  </si>
  <si>
    <t xml:space="preserve">Брычко Илья Сергеевич, педагог ИЗО МБУ ДО "Детская художественная школа №1", г. Иркутск </t>
  </si>
  <si>
    <t xml:space="preserve">Соболева Марина Геннадьевна, педагог ИЗО МБУ ДО "Детская художественная школа №1" г. Иркутск </t>
  </si>
  <si>
    <t xml:space="preserve">Управление ЗАГС администрации г. Тамбова Тамбовской области Российской Федерации </t>
  </si>
  <si>
    <t xml:space="preserve">Максимова Анастасия Алексеевна, преподаватель дизайна, МБОУ ДО «ДХШ № 2 ПДИ имени В.Д. Поленова», г. Тамбова </t>
  </si>
  <si>
    <t>karpenkokirill09@gmail.com</t>
  </si>
  <si>
    <t>МБОУ СОШ №197</t>
  </si>
  <si>
    <t xml:space="preserve">Гагарина </t>
  </si>
  <si>
    <t>Геда Юлия Геннадьевна МБУДО «ДХШ №1 им. А.И. Пахомова»</t>
  </si>
  <si>
    <t xml:space="preserve">Стратиенко </t>
  </si>
  <si>
    <t>МБУ ДО "Детская художественная школа имени Крылова"</t>
  </si>
  <si>
    <t xml:space="preserve">Клопотовская </t>
  </si>
  <si>
    <t>potrosienkor@gmail.com</t>
  </si>
  <si>
    <t>Потросиенко</t>
  </si>
  <si>
    <t>ГУ МВД РОСИИ ПО РОСТОВСКОЙ ОБЛАСТИ</t>
  </si>
  <si>
    <t>МБОУ ЛИЦЕЙ №6</t>
  </si>
  <si>
    <t xml:space="preserve">Кривошеева </t>
  </si>
  <si>
    <t>Кириловна</t>
  </si>
  <si>
    <t>Колбина</t>
  </si>
  <si>
    <t xml:space="preserve">Осипова </t>
  </si>
  <si>
    <t>029649</t>
  </si>
  <si>
    <t>skurdenevic@gmail.com</t>
  </si>
  <si>
    <t>Курденевич</t>
  </si>
  <si>
    <t>018124</t>
  </si>
  <si>
    <t>МАОУ СОШ 16</t>
  </si>
  <si>
    <t xml:space="preserve">подготовительные курсы ТГАСУ </t>
  </si>
  <si>
    <t>г . Томск</t>
  </si>
  <si>
    <t>Ильин Сергей Аркадьевич, заведующий кафедрой рисунка ТГАСУ, г. Томск</t>
  </si>
  <si>
    <t xml:space="preserve">Самандросова Екатерина Алексеевна, педагог ИЗО МАОУ СОШ 16, г Томск </t>
  </si>
  <si>
    <t xml:space="preserve">Тунгусова Ирина Владимировна, педагог МАГУ СОШ 16, г. Томск </t>
  </si>
  <si>
    <t xml:space="preserve"> ГУ МВД России по Краснодарскому краю </t>
  </si>
  <si>
    <t>Aksanka-avdei@bk.ru</t>
  </si>
  <si>
    <t>Циберт</t>
  </si>
  <si>
    <t>Г.Донецк</t>
  </si>
  <si>
    <t xml:space="preserve">МБУ ДО ДШИ г.Донецк </t>
  </si>
  <si>
    <t xml:space="preserve">Авдеева Оксана Викторовна, старший педагог дополнительного образования МБУ ДО ДШИ г.Донецка, Ростовской области </t>
  </si>
  <si>
    <t>Силина</t>
  </si>
  <si>
    <t xml:space="preserve">Теплова </t>
  </si>
  <si>
    <t>Данилина</t>
  </si>
  <si>
    <t>Матрона</t>
  </si>
  <si>
    <t xml:space="preserve">МБУ ДО "Детская школа искусств" </t>
  </si>
  <si>
    <t>Г.Донецка</t>
  </si>
  <si>
    <t xml:space="preserve">Авдеева Оксана Викторовна, старший педагог дополнительного образования МБУ ДО ДШИ,г.Донецк, Ростовской области </t>
  </si>
  <si>
    <t>trutnevavika82@gmail.com</t>
  </si>
  <si>
    <t>Трутнева</t>
  </si>
  <si>
    <t>Отдел записи актов гражданского состояния управления записи актов гражданского состояния Ставропольского края по Новоалександровскому району</t>
  </si>
  <si>
    <t>Абдуллаевна</t>
  </si>
  <si>
    <t xml:space="preserve">Полянская </t>
  </si>
  <si>
    <t>0kotikobormotik0@gmail.com</t>
  </si>
  <si>
    <t xml:space="preserve">Кочерга </t>
  </si>
  <si>
    <t>+79381234659</t>
  </si>
  <si>
    <t>Отдел ЗАГС г.Таганрог</t>
  </si>
  <si>
    <t>МОБУ лицей №7</t>
  </si>
  <si>
    <t xml:space="preserve">Кудрявцева Елена Александровна педагог МАУ ДО "ТДХШ имени С.И. Блонской" г. Таганрог </t>
  </si>
  <si>
    <t>yaroslav.pyhtin072@gmail.com</t>
  </si>
  <si>
    <t xml:space="preserve">Пыхтин </t>
  </si>
  <si>
    <t>Лицей  №6</t>
  </si>
  <si>
    <t xml:space="preserve">Шахты </t>
  </si>
  <si>
    <t>ariana.goryacheva.10@mail.ru</t>
  </si>
  <si>
    <t>Горячева</t>
  </si>
  <si>
    <t>МБУ ДО "ДШИ г. Мензелинска"</t>
  </si>
  <si>
    <t>Митюшкина Елена Леонидовна МБУ ДО "ДШИ г. Мензелинска"</t>
  </si>
  <si>
    <t>seranovavaleria@gmail.com</t>
  </si>
  <si>
    <t xml:space="preserve">Серьянова </t>
  </si>
  <si>
    <t>Ростовская область, г. Азов</t>
  </si>
  <si>
    <t xml:space="preserve">МБУ ДО "Детская художественная школа им. И.И. Крылова" </t>
  </si>
  <si>
    <t>Виниченко Алла Владимировна, педагог МБУ ДО "Детская художественная школа им. И.И. Крылова", г. Азова</t>
  </si>
  <si>
    <t>maria.a.shkurko@gmail.com</t>
  </si>
  <si>
    <t>Шкурко</t>
  </si>
  <si>
    <t>МОБУ СОШ №5</t>
  </si>
  <si>
    <t>Кудрявцева Елена Александровна,преподаватель МАУ ДО "ТДХШ им. С.И.Блонской",г. Таганрог</t>
  </si>
  <si>
    <t xml:space="preserve">Пилипенко </t>
  </si>
  <si>
    <t>annalexalove@yandex.ru</t>
  </si>
  <si>
    <t>Петрухина</t>
  </si>
  <si>
    <t>Г. Серпухов</t>
  </si>
  <si>
    <t>Лаврухина Светлана Владимировна, педагог ТДШИ г. Серпухова</t>
  </si>
  <si>
    <t>Муниципальное бюджетное учреждение дополнительного образования Дом детского творчества  МБУ ДО ДДТ</t>
  </si>
  <si>
    <t>Ефремова Марина Фаридовна педагог Муниципальное бюджетное учреждение дополнительного образования Дом детского творчества  МБУ ДО ДДТ г. Белая Калитва</t>
  </si>
  <si>
    <t>davtyan.aliana@yandex.ru</t>
  </si>
  <si>
    <t>МБОУ-СОШ №23</t>
  </si>
  <si>
    <t>город Армавир</t>
  </si>
  <si>
    <t xml:space="preserve">город Армавир </t>
  </si>
  <si>
    <t xml:space="preserve">Луганникова Юлия Петровна , педагог МБУ ДО Дворец детского и юношеского творчества, город Армавир </t>
  </si>
  <si>
    <t>arinasinutina10@gmail.com</t>
  </si>
  <si>
    <t>Синютина</t>
  </si>
  <si>
    <t>+79508581643</t>
  </si>
  <si>
    <t>014521</t>
  </si>
  <si>
    <t>МАОУ СОШ N37</t>
  </si>
  <si>
    <t>Детская художественная школа им. С. И. Блонской</t>
  </si>
  <si>
    <t>Кудрявцева Елена Александровна, педагог ТДХШ им. С. И. Блонской, г. Таганрог</t>
  </si>
  <si>
    <t>tapioka79@mail.ru</t>
  </si>
  <si>
    <t xml:space="preserve">Коробская </t>
  </si>
  <si>
    <t>8903-446-10-92</t>
  </si>
  <si>
    <t>Сапилкин Роман Алексеевич, педагог «Детская художественная школа», г. Ставрополь</t>
  </si>
  <si>
    <t>evagrom1010@iCloud.com</t>
  </si>
  <si>
    <t>Громова</t>
  </si>
  <si>
    <t>МАОУ СОШ N39</t>
  </si>
  <si>
    <t>Гневина Вероника Витальевна педагог ИЗО ШИ «Арт Чулан», г. Таганрог</t>
  </si>
  <si>
    <t>badalovasona359@gmail.com</t>
  </si>
  <si>
    <t xml:space="preserve">Бадалова </t>
  </si>
  <si>
    <t>Сона</t>
  </si>
  <si>
    <t>8 906 472-81-23</t>
  </si>
  <si>
    <t xml:space="preserve">Министерство Юстиции РА. Масисский территориальный отдел агентства ЗАГС </t>
  </si>
  <si>
    <t>МБОУ СОШ 34</t>
  </si>
  <si>
    <t xml:space="preserve">Сапилкин Роман Алексеевич, педагог ИЗО МБУ ДО "детская художественная школа", г.  Ставрополь </t>
  </si>
  <si>
    <t xml:space="preserve">Сапилкин Роман Алексеевич, педагог ИЗО МБУ ДО "Детская художественная школа", г. Ставрополь </t>
  </si>
  <si>
    <t>Рябенко</t>
  </si>
  <si>
    <t>8 918-887-39-76</t>
  </si>
  <si>
    <t>260-032</t>
  </si>
  <si>
    <t>Россия,Шпаковский район</t>
  </si>
  <si>
    <t>Коготова Виктория Михайловна,педагог МБУ ДО "Десткая художественная школа",г.Михайловск</t>
  </si>
  <si>
    <t>Коготова Виктория Михайловна,педагог МБУ ДО "Детская художественная школа",г.Михайловск</t>
  </si>
  <si>
    <t>0taisialll@gmail.com</t>
  </si>
  <si>
    <t xml:space="preserve">Лепёшкина </t>
  </si>
  <si>
    <t xml:space="preserve">Отдел по г. Братску/Падунский район/управления службы ЗАГС Иркутской области </t>
  </si>
  <si>
    <t xml:space="preserve">МАОУ гимназия "Мариинская" </t>
  </si>
  <si>
    <t xml:space="preserve">МАУ ДО "ТДХШ им. С. И. Блонской" </t>
  </si>
  <si>
    <t>Кудрявцева Елена Александровна, преподаватель МАУ ДО "ТДХШ им. С. И. Блонской", г. Таганрог</t>
  </si>
  <si>
    <t>knlom2006@mail.ru</t>
  </si>
  <si>
    <t>Пигарев</t>
  </si>
  <si>
    <t xml:space="preserve">Ефремова Марина Фаридовна, педагог ДАХШ ЮФУ, г. Белая Калитва </t>
  </si>
  <si>
    <t>Артемович</t>
  </si>
  <si>
    <t>timofejkondryko@gmail.com</t>
  </si>
  <si>
    <t>Кондрыко</t>
  </si>
  <si>
    <t>Трегуб Анастасия Александровна, преподаватель ДАХШ ААИ ЮФУ, отделения г. Зерноград</t>
  </si>
  <si>
    <t>Рыбинцев Максим Петрович, преподаватель ДАХШ ААИ ЮФУ, отделения г. Зерноград</t>
  </si>
  <si>
    <t>Сердюк</t>
  </si>
  <si>
    <t>Россия, ростовская область</t>
  </si>
  <si>
    <t>bolomax@gmail.com</t>
  </si>
  <si>
    <t>Болотная</t>
  </si>
  <si>
    <t>Отдел ЗАГС Пролетарского р-на г. Ростов-на-Дону</t>
  </si>
  <si>
    <t>Семейное обучение</t>
  </si>
  <si>
    <t xml:space="preserve">Ольга Юрьевна Кириленко педагог "ДАХШ РЦ АХДП ААИ ЮФУ", г. Ростов-на-Дону </t>
  </si>
  <si>
    <t>daria.25120000@icloud.com</t>
  </si>
  <si>
    <t>Кутыркина</t>
  </si>
  <si>
    <t xml:space="preserve">Чертановский отдел ЗАГС управления ЗАГС Москвы </t>
  </si>
  <si>
    <t>МАОУ СОШ №1 «Школа Сколково-Тамбов»</t>
  </si>
  <si>
    <t>ДХШ №2 ПДИ имени В. Д. Поленова</t>
  </si>
  <si>
    <t>Воробьёва Наталья Михайловна, педагог «ДХШ №2 ПДИ им. В. Д. Поленова»,г. Тамбов</t>
  </si>
  <si>
    <t>Беляев Александр Сергеевич, педагог «ДХШ №2 ПДИ им. В. Д. Поленова», г. Тамбов</t>
  </si>
  <si>
    <t>89526022917@mail.ru</t>
  </si>
  <si>
    <t>89514984698se@gmail.com</t>
  </si>
  <si>
    <t xml:space="preserve">Туркина </t>
  </si>
  <si>
    <t xml:space="preserve">МБОУ  СОШ  1  г Азова </t>
  </si>
  <si>
    <t>Г  Азов</t>
  </si>
  <si>
    <t xml:space="preserve"> МБУ ДО "Детская художественная школа имени И.И. Крылова г. Азова </t>
  </si>
  <si>
    <t xml:space="preserve">Г Азов </t>
  </si>
  <si>
    <t xml:space="preserve">Миронов Сергей Александрович, директор ,педагог ИЗО   МБУ ДО "Детская художественная школа имени И.И. Крылова ",г. Азов </t>
  </si>
  <si>
    <t xml:space="preserve">Чекалина Наталья Владимировна, педагог, художник по живописи  МБУ ДО "Детская художественная школа имени И.И. Крылова ",г. Азов  </t>
  </si>
  <si>
    <t xml:space="preserve">Лысенко Галина Александровна, педагог истории изобразительного искусства   МБУ ДО "Детская художественная школа имени И.И. Крылова ",г. Азов </t>
  </si>
  <si>
    <t>Лифенко</t>
  </si>
  <si>
    <t>МБУ СОШ № 9</t>
  </si>
  <si>
    <t>Детская художественная школа имени ИИ Крылова г. Азов</t>
  </si>
  <si>
    <t xml:space="preserve">Рыльцова </t>
  </si>
  <si>
    <t>Дамировна</t>
  </si>
  <si>
    <t>Процыкова</t>
  </si>
  <si>
    <t>Бойченко Ирина Дмитриевна, учитель изобразительного искусства МБОУ Багаевской СОШ№ 3</t>
  </si>
  <si>
    <t>varyakosheleva04@gmail.com</t>
  </si>
  <si>
    <t xml:space="preserve">Кошелева </t>
  </si>
  <si>
    <t>МБУ Школа 34</t>
  </si>
  <si>
    <t>Студия Самоцветы</t>
  </si>
  <si>
    <t xml:space="preserve">Пекина Ольга Ивановна </t>
  </si>
  <si>
    <t>Ефремова Марина Фаридовна</t>
  </si>
  <si>
    <t>lord130476@mail.ru</t>
  </si>
  <si>
    <t>Воронкова</t>
  </si>
  <si>
    <t>МБОУ СОШ N 35</t>
  </si>
  <si>
    <t>ИЗО ШИ "Арт Чулан" Г. Таганрог</t>
  </si>
  <si>
    <t>Гневина Вероника Витальевна</t>
  </si>
  <si>
    <t>milana.matviyenko.91@mail.ru</t>
  </si>
  <si>
    <t>+79182626760</t>
  </si>
  <si>
    <t>МАОУСОШ 18 с УИОП</t>
  </si>
  <si>
    <t>МБУ ДО ДШИ АРМАВИР</t>
  </si>
  <si>
    <t>Ковязина Юлия Александровна ,педагог МБУ ДО ДШИ г.Армавир</t>
  </si>
  <si>
    <t>Мухамбиталиева</t>
  </si>
  <si>
    <t>marifrids@mail.ru</t>
  </si>
  <si>
    <t>Потанина</t>
  </si>
  <si>
    <t>МБУ СОШ N109</t>
  </si>
  <si>
    <t>Стародубцева Валентина Игоревна, ДАХШ ААИ ЮФУ ,г.Ростов-на-Дону</t>
  </si>
  <si>
    <t>en68109@gmail.com</t>
  </si>
  <si>
    <t xml:space="preserve">Николаева </t>
  </si>
  <si>
    <t>МАОУ СОШ 112</t>
  </si>
  <si>
    <t>Усольцева</t>
  </si>
  <si>
    <t>Ильин Сергей Аркадьевич</t>
  </si>
  <si>
    <t xml:space="preserve">Лахменева </t>
  </si>
  <si>
    <t>Россия, Ставропольский край, Шпаковский район, город Михайловск</t>
  </si>
  <si>
    <t>Толканова Анастасия Алексеевна</t>
  </si>
  <si>
    <t>ketubactoloch9@gmail.com</t>
  </si>
  <si>
    <t>Добрачева</t>
  </si>
  <si>
    <t>voychenko0707@mail.ru</t>
  </si>
  <si>
    <t>Войченко</t>
  </si>
  <si>
    <t xml:space="preserve">Яковлевич </t>
  </si>
  <si>
    <t>МОБУГ №2</t>
  </si>
  <si>
    <t xml:space="preserve">Новокубанск </t>
  </si>
  <si>
    <t>МБУ ДО Дворец детского и юношеского творчества художественная школа-студия</t>
  </si>
  <si>
    <t>Луганникова Юлия Петровна, педагог художественной школы-студии</t>
  </si>
  <si>
    <t>Устюжанина</t>
  </si>
  <si>
    <t>varakorableva317@gmail.com</t>
  </si>
  <si>
    <t>Кораблёва</t>
  </si>
  <si>
    <t>Белякова Ирина Вячеславовна, педагог МБУДО "Детская художественная школа", г.Северск</t>
  </si>
  <si>
    <t>81011090@mail.ru</t>
  </si>
  <si>
    <t>Ситарчук</t>
  </si>
  <si>
    <t>Отдел ЗАГС админ. Ворошил. р-на г. Ростова-на-Дону</t>
  </si>
  <si>
    <t>Гимназия 19</t>
  </si>
  <si>
    <t>niktonik2479@gmail.com</t>
  </si>
  <si>
    <t>Деменко</t>
  </si>
  <si>
    <t>МАУ ДО ДХШ им.Эрьзя</t>
  </si>
  <si>
    <t>Свитюла Юлия Яковлевна, педагог ИЗО МАУ ДО ДХШ им.Эрьзя, г. Новороссийск</t>
  </si>
  <si>
    <t>gif28102003@gmail.com</t>
  </si>
  <si>
    <t>Раджабова</t>
  </si>
  <si>
    <t>Раминовна</t>
  </si>
  <si>
    <t>8960_022_28_32</t>
  </si>
  <si>
    <t>УМВД России по Мурманской области</t>
  </si>
  <si>
    <t>МБОУ СОШ №7 ЗАТО г. Североморск</t>
  </si>
  <si>
    <t>Мурманская область</t>
  </si>
  <si>
    <t>г.Североморск</t>
  </si>
  <si>
    <t>МБУДО ДХШ г. Североморск</t>
  </si>
  <si>
    <t>Шошина Ирина Валентиновна, преподаватель МБУДО ДХШ  г.Североморск, г.Североморск</t>
  </si>
  <si>
    <t>МБУ ДО Детская художественная школа г. Североморск</t>
  </si>
  <si>
    <t>myarina380@gmail.com</t>
  </si>
  <si>
    <t>ЧОУ лицей Армавирский классический лицей</t>
  </si>
  <si>
    <t xml:space="preserve">Город Армавир </t>
  </si>
  <si>
    <t>МБУ ДО "Дворец детского юношеского творчества"</t>
  </si>
  <si>
    <t xml:space="preserve">Тюрина Наталья Юрьевна, педагог доп образования МБУ ДО "Дворец детского юношеского творчества" город Армавир </t>
  </si>
  <si>
    <t>soffiya07@mail.ru</t>
  </si>
  <si>
    <t xml:space="preserve">Буланович </t>
  </si>
  <si>
    <t>041765</t>
  </si>
  <si>
    <t>МБУ ДО " Дворец детского и юношеского творчества"</t>
  </si>
  <si>
    <t>Тюрина Наталья Юрьевна, педагог доп. образования МБУ ДО "Дворец детского и юношеского творчества", г.Армавир</t>
  </si>
  <si>
    <t>rita_art@internet.ru</t>
  </si>
  <si>
    <t>отдел ЗАГС администрации Металлургического района г.Челябинска</t>
  </si>
  <si>
    <t>МАОУ "Гимназия № 96 г.Челябинска"</t>
  </si>
  <si>
    <t>ДХШИ им.Н.А.Аристого</t>
  </si>
  <si>
    <t>поселок</t>
  </si>
  <si>
    <t>Боровкова Кристина Игоревна, педагог, ИЗО МБУ ДО "Детская Художественная школа №</t>
  </si>
  <si>
    <t>Цветовая</t>
  </si>
  <si>
    <t>Алесандровна</t>
  </si>
  <si>
    <t>|||-АГ</t>
  </si>
  <si>
    <t>Отдел ЗАГС Тихорецкого района управления ЗАГС Краснодарского края Российской Федерации</t>
  </si>
  <si>
    <t>МБОУ  СШ 22</t>
  </si>
  <si>
    <t xml:space="preserve">МБОУ СОШ №14 </t>
  </si>
  <si>
    <t>amaslova3180@gmail.com</t>
  </si>
  <si>
    <t>+89093932639</t>
  </si>
  <si>
    <t>МОУ СШ №27</t>
  </si>
  <si>
    <t>МБУДО «Дворец творчества «Русинка»</t>
  </si>
  <si>
    <t>Сухорукова Любовь Геннадьевна, педагог  МБУДО «ДТ «Русинка», г. Волжский</t>
  </si>
  <si>
    <t>Кузнецова Галина Сергеевна, педагог МБУДО «ДТ «Русинка», г. Волжский</t>
  </si>
  <si>
    <t>Новикова Татьяна Васильевна, педагог химии МОУ СШ №27, г. Волжский</t>
  </si>
  <si>
    <t>Г. Белореченск</t>
  </si>
  <si>
    <t>dv_bespalova@mail.ru</t>
  </si>
  <si>
    <t xml:space="preserve">Беспалова </t>
  </si>
  <si>
    <t xml:space="preserve">МАОУ школа N 14 им. В. Г. Короленко </t>
  </si>
  <si>
    <t xml:space="preserve">Павлова Наталья Владимировна, педагог ИЗО МБУ ДО "Детская художественная школа N 2", г. Нижний Новгород </t>
  </si>
  <si>
    <t>Ушанева Юлия Сергеевна ДАХШ ААИ ЮФУ</t>
  </si>
  <si>
    <t>moudoddhsh@ya.ru</t>
  </si>
  <si>
    <t>Рыбак</t>
  </si>
  <si>
    <t>МБУ СОШ 8</t>
  </si>
  <si>
    <t>МБУ ДО Детская художественная школа г. Волгодонск</t>
  </si>
  <si>
    <t>Душина</t>
  </si>
  <si>
    <t>МБУ ДО г.Шахты &lt;&lt;Детская школа искусств&gt;&gt; СП ЦИ им. В.А.Серова</t>
  </si>
  <si>
    <t>rublevapolina4@gmail.com</t>
  </si>
  <si>
    <t xml:space="preserve">Рублева </t>
  </si>
  <si>
    <t>МАОУ гимназия №5</t>
  </si>
  <si>
    <t>МАУ ДО ДХШ им. С.Д. ЭрьзЯ</t>
  </si>
  <si>
    <t xml:space="preserve">Свистюла Юлия Яковлевна,педагог ИЗО ДО ДХШ им.С.Д. Эрьзя,г. Новороссийск </t>
  </si>
  <si>
    <t>МБУ СОШ N3</t>
  </si>
  <si>
    <t>МБУ СОШ 19/20</t>
  </si>
  <si>
    <t>gurovap152@gmail.com</t>
  </si>
  <si>
    <t>МБОУ СОШ №73 им. А.Ф.Чернонога</t>
  </si>
  <si>
    <t>МБУ СОШ 16</t>
  </si>
  <si>
    <t>maryish08@mail.ru</t>
  </si>
  <si>
    <t>Шипицына</t>
  </si>
  <si>
    <t>8913_887_61_49</t>
  </si>
  <si>
    <t>029781</t>
  </si>
  <si>
    <t>МАОУ гимназия №29</t>
  </si>
  <si>
    <t>Подготовительные курсы: рисунок ФГБОУ ВО ТГАСУ</t>
  </si>
  <si>
    <t>Ильин Сергей Аркадьевич, заведующий кафедрой РЖС ФГБОУ ВО ТГАСУ, г. Томск</t>
  </si>
  <si>
    <t xml:space="preserve">Белякова </t>
  </si>
  <si>
    <t>МБУ "Лицей №67"</t>
  </si>
  <si>
    <t>ЦДОД "Академия"</t>
  </si>
  <si>
    <t>katenok01032010@gmail.com</t>
  </si>
  <si>
    <t xml:space="preserve">Малькова </t>
  </si>
  <si>
    <t xml:space="preserve">МВД ПО РЕСПУБЛИКЕ  ТАТАРСТАН </t>
  </si>
  <si>
    <t xml:space="preserve">Город Набережные Челны </t>
  </si>
  <si>
    <t>МАУ ДО ДХШ№2</t>
  </si>
  <si>
    <t xml:space="preserve">г. Набережные Челны </t>
  </si>
  <si>
    <t xml:space="preserve">Алексеева Виктория Владимировна, педагог прикладного дизайна ДХШ 2, г. Набережные Челны </t>
  </si>
  <si>
    <t>anastasiakovalenko2233@gmail.com</t>
  </si>
  <si>
    <t>016003</t>
  </si>
  <si>
    <t>МАОУ СОШ №25/11</t>
  </si>
  <si>
    <t xml:space="preserve">ТДХШ имени С.И. Блонской </t>
  </si>
  <si>
    <t xml:space="preserve">Кудрявцева Елена Александровна, педагог ТДХШ имени С.И. Блонской , г. Таганрог </t>
  </si>
  <si>
    <t>hud2-elabuga@mail.ru</t>
  </si>
  <si>
    <t xml:space="preserve">Халикова </t>
  </si>
  <si>
    <t>Отдел ЗАГС исполнительного комитета елабужского муниципального районаРеспублики Татарстан</t>
  </si>
  <si>
    <t>МБОУ "Средняя школа №1" ЕМР РТ</t>
  </si>
  <si>
    <t>г. Елабуга</t>
  </si>
  <si>
    <t>МБУ ДО "ДХШ №2" ЕМР</t>
  </si>
  <si>
    <t>Васильева Наталия Владимировна, преподаватель МБУ ДО "ДХШ №2" ЕМР, г. Елабуга</t>
  </si>
  <si>
    <t>Серпуховский районный отдел ЗАГС Главного Управления ЗАГС Московской области</t>
  </si>
  <si>
    <t>ansebe@mail.ru</t>
  </si>
  <si>
    <t xml:space="preserve">Белашова </t>
  </si>
  <si>
    <t xml:space="preserve">8 919 895-97-17 </t>
  </si>
  <si>
    <t>МБОУ Лицей № 103</t>
  </si>
  <si>
    <t xml:space="preserve">Саутина </t>
  </si>
  <si>
    <t>Отделом ЗАГС исполнительного комитета Елабужского муниципального района Республики Татарстан</t>
  </si>
  <si>
    <t>anastasiaermarcenko25@gmail.com</t>
  </si>
  <si>
    <t xml:space="preserve">Ермарченко </t>
  </si>
  <si>
    <t>7938-169-47-46</t>
  </si>
  <si>
    <t xml:space="preserve">МБОУ гимназия г. Зернограда </t>
  </si>
  <si>
    <t>privetanfisa@gmail.com</t>
  </si>
  <si>
    <t>ГБОУ СК Гимназия №25</t>
  </si>
  <si>
    <t>Дахно Наталья Владимировна, педагог МБУ ДО "Детская художественная школа" г. Ставрополь</t>
  </si>
  <si>
    <t>sofa32017@gmail.com</t>
  </si>
  <si>
    <t xml:space="preserve">Зязева </t>
  </si>
  <si>
    <t>МАОУ СОШ №153</t>
  </si>
  <si>
    <t>ДХШИ им. Аристова</t>
  </si>
  <si>
    <t xml:space="preserve">Россия, челябинская область </t>
  </si>
  <si>
    <t>duka.elena1985@yandex.ru</t>
  </si>
  <si>
    <t>Дука</t>
  </si>
  <si>
    <t>МБОУ "Школа № 75"</t>
  </si>
  <si>
    <t>Охрий Юлия Валентиновна, педагог ДАХШ ААИ ЮФУ, г. Ростов-на-Дону</t>
  </si>
  <si>
    <t>Охрий Юлия Валентиновна, педагог ДАХШ ААИ ЮФУ</t>
  </si>
  <si>
    <t>Азалия</t>
  </si>
  <si>
    <t>ankatol@mail.ru</t>
  </si>
  <si>
    <t>Агния</t>
  </si>
  <si>
    <t xml:space="preserve">ГУ МВД РОССИИ ПО САМАРСКОЙ ОБЛАСТИ </t>
  </si>
  <si>
    <t>МБУ школа №86</t>
  </si>
  <si>
    <t>Студия Самоцветы Тольятти</t>
  </si>
  <si>
    <t xml:space="preserve"> Пекина Ольга Ивановна, руководитель и преподаватель  студии, к.п.н., доцент. Художественная студия "Самоцветы", г. Тольятти </t>
  </si>
  <si>
    <t>krutovad@icloud.com</t>
  </si>
  <si>
    <t>Крутова</t>
  </si>
  <si>
    <t>УМВД России по Липецкой области</t>
  </si>
  <si>
    <t>МБОУ гимназии с.Боринское имени П.А.Горчакова</t>
  </si>
  <si>
    <t>г.Липецк Липецкий район село Боринское</t>
  </si>
  <si>
    <t>ОАУДО Боринская ДШИ</t>
  </si>
  <si>
    <t>Липецкая область Липецкий район село боринское</t>
  </si>
  <si>
    <t>Волкова Оксана Валерьевна, педагог ИЗО ОАУДО Боринская ДШИ</t>
  </si>
  <si>
    <t>molchanovapolina25@gmail.com</t>
  </si>
  <si>
    <t>8988-531-13-46</t>
  </si>
  <si>
    <t>г. Морозовск</t>
  </si>
  <si>
    <t>yulyafin5@mail.ru</t>
  </si>
  <si>
    <t>Финогеева</t>
  </si>
  <si>
    <t>ГБОУ школа Перспектива</t>
  </si>
  <si>
    <t>Кленц Анжелика Вячеславовна, педагог ИЗО Арт-школа "Гамма"</t>
  </si>
  <si>
    <t>plechkogalina85@gmail.com</t>
  </si>
  <si>
    <t xml:space="preserve">Крамаренко </t>
  </si>
  <si>
    <t>Смолякова Татьяна Николаевна педагог МАУ ДО «ТДХШ им. С. И. Блонской» г. Таганрог</t>
  </si>
  <si>
    <t>МБОУ «Северская гимназия»</t>
  </si>
  <si>
    <t>Белякова Ирина Вячеславовна, преподаватель высшей категории МБУДО"ДХШ" г.Северск.</t>
  </si>
  <si>
    <t>Кирлицкая</t>
  </si>
  <si>
    <t>отдел ЗАГС Администрации Каменск-Шахтинский</t>
  </si>
  <si>
    <t>Leonova_z@mail.ru</t>
  </si>
  <si>
    <t>МБУ Сосновская СОШ</t>
  </si>
  <si>
    <t>п.Сосны</t>
  </si>
  <si>
    <t>ДАХШ ААИ ЮФУ, Ростовская область г. белая Калитва</t>
  </si>
  <si>
    <t>Россия Белокалитвинский район</t>
  </si>
  <si>
    <t>Фатеева Светлана Владиславовна, МБОУ СОШ N4 учитель ИЗО, г. Белая Калитва</t>
  </si>
  <si>
    <t>ek38889@gmail.com</t>
  </si>
  <si>
    <t>Кирсанова</t>
  </si>
  <si>
    <t>Кирилловна</t>
  </si>
  <si>
    <t>Отдел ЗАГС администрации советского района города Ростове-на-Дону</t>
  </si>
  <si>
    <t>МБОУ школы №61</t>
  </si>
  <si>
    <t>Ростов -на-Дону</t>
  </si>
  <si>
    <t>Студия "Арбуз"</t>
  </si>
  <si>
    <t>Киселëва Татьяна Павловна</t>
  </si>
  <si>
    <t>pozdnyakov369@gmail.com</t>
  </si>
  <si>
    <t>Поздняков</t>
  </si>
  <si>
    <t>МАОУ СОШ №34</t>
  </si>
  <si>
    <t xml:space="preserve">Давыдова Евгения Михайловна, старший преполователь кафедры рисунка, живописи и скульптуры </t>
  </si>
  <si>
    <t>safinaalina696@gmail.com</t>
  </si>
  <si>
    <t xml:space="preserve">Рустемовна </t>
  </si>
  <si>
    <t>024974</t>
  </si>
  <si>
    <t>Город Набережные Челны</t>
  </si>
  <si>
    <t>Детская школа искусств № 6, ДА-ДА</t>
  </si>
  <si>
    <t>Максимов Александр Аркадьевич, педагог рисунка в Детской школы искусств № 6, ДА-ДА, г. Набережные Челны</t>
  </si>
  <si>
    <t>Рябинина Нина Антоновна, педагог черчения в Детской школе искусств № 6, ДА-ДА</t>
  </si>
  <si>
    <t>Лукашевич Валерий Николаевич, педагог композиции в Детской школе искусств № 6, ДА-ДА</t>
  </si>
  <si>
    <t>klemeniseva@gmail.com</t>
  </si>
  <si>
    <t>Клеменищева</t>
  </si>
  <si>
    <t>087080</t>
  </si>
  <si>
    <t>Студия А</t>
  </si>
  <si>
    <t>Атавин Сергей Вильямович, педагог Студия А, г. Ангарск</t>
  </si>
  <si>
    <t>Шубникова Светлана Александровна, педагог Студия А, г. Ангарск</t>
  </si>
  <si>
    <t>Атавина Ксения Сергеевна, педагог Студия А, г. Ангарск</t>
  </si>
  <si>
    <t>sadcikovamaria7@gmail.com</t>
  </si>
  <si>
    <t>Садчикова</t>
  </si>
  <si>
    <t>Атавина Ксения Сергеевна, педагог Студии А, г. Ангарск</t>
  </si>
  <si>
    <t>yanewegi@mail.ru</t>
  </si>
  <si>
    <t>+79185619167</t>
  </si>
  <si>
    <t>ЧОУ "Фоксфорд"</t>
  </si>
  <si>
    <t>Анна Алихановна Чубанова, педагог ИЗО ДАХШ ААИ ЮФУ, г. Ростов-на-Дону</t>
  </si>
  <si>
    <t>№530223</t>
  </si>
  <si>
    <t>Володина Наталья Сергеевна, педагог ИЗО МБОУ "Отрадненская СОШ №2", посёлок Отрадное</t>
  </si>
  <si>
    <t>Жеребова</t>
  </si>
  <si>
    <t xml:space="preserve">XIII-МЮ </t>
  </si>
  <si>
    <t xml:space="preserve">Орган ЗАГС Москвы № 74 Многофункциональный центр предоставления государственных услуг района Хорошевский </t>
  </si>
  <si>
    <t>maria.gelber12345679@gmail.com</t>
  </si>
  <si>
    <t>Бабиченко</t>
  </si>
  <si>
    <t>juliyamatveeva788@mail.ru</t>
  </si>
  <si>
    <t>Чикишева Ксения Александровна, педагог МБУДО ДШИ г.Невинномысска</t>
  </si>
  <si>
    <t>platinum87799@mail.ru</t>
  </si>
  <si>
    <t xml:space="preserve">Крыштопова </t>
  </si>
  <si>
    <t>Отдел ЗАГС Администрации города Новошахтинска Ростовской области</t>
  </si>
  <si>
    <t>Гимназия имени А.А. Печерского номер 52</t>
  </si>
  <si>
    <t xml:space="preserve">Лютикова Анастасия, педагог ДАХШ ЮФУ г.Ростова-на-Дону </t>
  </si>
  <si>
    <t xml:space="preserve">Лютикова Анастасия Александровна, педагог ДАХШ ЮФУ г.Ростова-на-Дону </t>
  </si>
  <si>
    <t>shoka07@bk.ru</t>
  </si>
  <si>
    <t xml:space="preserve">Хаматдинова </t>
  </si>
  <si>
    <t>Шакира</t>
  </si>
  <si>
    <t>Раилевна</t>
  </si>
  <si>
    <t>049935</t>
  </si>
  <si>
    <t>МАУДО «ДА-ДА»№6</t>
  </si>
  <si>
    <t>МБУ ДО г. Шахты "Детская школа искусств" СП ЦИ им. В. А. Серова</t>
  </si>
  <si>
    <t>Ващинская Вера Вячеславовна, преподаватель МБУ ДО г. Шахты " Детская школа искусств" СП ЦИ им. В. А. Серова</t>
  </si>
  <si>
    <t>Безроднова</t>
  </si>
  <si>
    <t>iii-АН</t>
  </si>
  <si>
    <t>отдел ЗАГС г. Шахты Ростовской области</t>
  </si>
  <si>
    <t>МБОУ лицей № 26</t>
  </si>
  <si>
    <t>МБУ ДО г. Шахты "Детская школа искусств" СП ЦИ им. В.А. Серова</t>
  </si>
  <si>
    <t>Ващинская Вера Вячеславовна, преподаватель МБУ ДО г. Шахты "Детская школа искусств" СП ЦИ им. В.А.Серова</t>
  </si>
  <si>
    <t xml:space="preserve">Аркадий </t>
  </si>
  <si>
    <t>Евсеева</t>
  </si>
  <si>
    <t>Алиевна</t>
  </si>
  <si>
    <t>отдел ЗАГС г. Шахты Ростовская область</t>
  </si>
  <si>
    <t>МБОУ СОШ № 40</t>
  </si>
  <si>
    <t>olgaivanisova86@gmail.com</t>
  </si>
  <si>
    <t>Иванисова</t>
  </si>
  <si>
    <t>Образцовая Студия Архитектон</t>
  </si>
  <si>
    <t>г.Нововоссийск</t>
  </si>
  <si>
    <t>Александрова Мария Петровна, руководитель Образцовой Студии "Архитектон"</t>
  </si>
  <si>
    <t>Образцовая студия Архитектон</t>
  </si>
  <si>
    <t xml:space="preserve">Матушкин </t>
  </si>
  <si>
    <t xml:space="preserve">iv-АН </t>
  </si>
  <si>
    <t>МБУ ДО г. Шахты "Детская школа искусств" СП ЦИ им. В.А.Серова</t>
  </si>
  <si>
    <t>Ващинская Вера Вячеславовна, МБУ ДО г. Шахты "Детская школа искусств" СП ЦИ им. В.А.Серова</t>
  </si>
  <si>
    <t>ksusalvova02@gmail.com</t>
  </si>
  <si>
    <t>Львова</t>
  </si>
  <si>
    <t xml:space="preserve">Образцовая студия Архитектон </t>
  </si>
  <si>
    <t xml:space="preserve">Александрова Мария Петровна руководитель образцовой студии Архитектон </t>
  </si>
  <si>
    <t>Ремезова</t>
  </si>
  <si>
    <t>отдел ЗАГС г. Шахты</t>
  </si>
  <si>
    <t xml:space="preserve">г. Шахты Ростовская область </t>
  </si>
  <si>
    <t>г. Шахты, Ростовская область</t>
  </si>
  <si>
    <t>Ващинская Вера Вячеславовна, преподаватель МБУ ДО г. Шахты"Детская школа искусств" СП ЦИ им. В.А.Серова</t>
  </si>
  <si>
    <t>Величко</t>
  </si>
  <si>
    <t>Пономарёва Ирина Владимировна, педагог ИЗО МБУ ДО ДХШ г. Волгодонск</t>
  </si>
  <si>
    <t>Бардаленко</t>
  </si>
  <si>
    <t>МБОУ СОШ № 37</t>
  </si>
  <si>
    <t>Ващинская Вера Вячеславовна, преподаватель МБУ ДО г. Шахты"Детская школа искусств" СП ЦИ им. В. А. Серова</t>
  </si>
  <si>
    <t>Пономарёва Ирина Владимировна, педагог ИЗО ДО ДХШ г. Волгодонск</t>
  </si>
  <si>
    <t>Ващинская Вера Вячеславовна, преподаватель МБУ ДО г. Шахты "Детская школа искусств" СП ЦИ им. В. А. Серова</t>
  </si>
  <si>
    <t>ogol2008@mail.ru</t>
  </si>
  <si>
    <t xml:space="preserve">Оголь </t>
  </si>
  <si>
    <t xml:space="preserve">МБОУ гимназия №20 </t>
  </si>
  <si>
    <t>образцовая студия архитектуры и дизайна "Архитектон"</t>
  </si>
  <si>
    <t xml:space="preserve">Александрова Мария Петровна, педагог образцовой студии архитектуры и дизайна "Архитектон" г. Новороссийск </t>
  </si>
  <si>
    <t xml:space="preserve">Александров Борис Евгеньевич, педагог образцовой студии архитектуры и дизайна " Архитектон " г. Новороссийск </t>
  </si>
  <si>
    <t>36272@mail.ru</t>
  </si>
  <si>
    <t>ЗАГС Волгодонск</t>
  </si>
  <si>
    <t>МБУ СОШ х. Мокросоленный</t>
  </si>
  <si>
    <t>Перепелицына</t>
  </si>
  <si>
    <t>МБУ СОШ 10</t>
  </si>
  <si>
    <t>МБУ ДО "Детская художественная школа" г. Волгодонск</t>
  </si>
  <si>
    <t>Пономарёва Ирина Владимировна, педагог ИЗО МБУ ДО ДХШ</t>
  </si>
  <si>
    <t>МБУ СОШ 21</t>
  </si>
  <si>
    <t>Отдел Загс г.Волгодонск</t>
  </si>
  <si>
    <t>Мбу сош 21</t>
  </si>
  <si>
    <t>Рычкова</t>
  </si>
  <si>
    <t>МБУ СОШ 18</t>
  </si>
  <si>
    <t xml:space="preserve">  Г.Волгодонск</t>
  </si>
  <si>
    <t>МБУ ДО ДШИ г.Волгодонск</t>
  </si>
  <si>
    <t>Куела Галина Ивановна</t>
  </si>
  <si>
    <t>Родькин</t>
  </si>
  <si>
    <t>МБУ ДО г. Щахты "Детская школа искусств" СП ЦИ им. В. А. Серова</t>
  </si>
  <si>
    <t>Саитова</t>
  </si>
  <si>
    <t>МБУ СШ 19/20</t>
  </si>
  <si>
    <t>sv9286011118@gmail.com</t>
  </si>
  <si>
    <t>8989_526_28_08</t>
  </si>
  <si>
    <t>Отдел ЗАГС Администрации города Новочеркасска Ростовской области</t>
  </si>
  <si>
    <t>Башкатова Ирина Ивановна, педагог ДХШ ААИ ЮФУ г. Ростов-на-Дону</t>
  </si>
  <si>
    <t>Анпилогова</t>
  </si>
  <si>
    <t>Прошина</t>
  </si>
  <si>
    <t>Ващинская Вера Вячеславовна МБУ ДО г. Шахты "Детская школа искусств" СП ЦИ им. В. А. Серова</t>
  </si>
  <si>
    <t>vikka_pestova@mail.ru</t>
  </si>
  <si>
    <t>Пестова</t>
  </si>
  <si>
    <t>МБОУ СОШ № 19</t>
  </si>
  <si>
    <t>г. Ковров</t>
  </si>
  <si>
    <t>Балабина Екатерина Валерьевна, педагог ИЗО МБУ ДО «ДХШ», г. Ковров</t>
  </si>
  <si>
    <t>Мешалкина Екатерина Григорьевна, педагог ИЗО МБУ ДО «ДХШ», г. Ковров</t>
  </si>
  <si>
    <t>oluny_fail1984@mail.ru</t>
  </si>
  <si>
    <t>Фаиль</t>
  </si>
  <si>
    <t>Отдел ЗАГС по городу Кургану Управления ЗАГС Курганской области</t>
  </si>
  <si>
    <t>МБОУ Гимназия 21</t>
  </si>
  <si>
    <t>Пономарева Виктория Григорьевна, педагог ДАХШ ААИ ЮФУ, г. Ростов-на-Дону</t>
  </si>
  <si>
    <t>utkina-kristina@internet.ru</t>
  </si>
  <si>
    <t>Уткина</t>
  </si>
  <si>
    <t>042054</t>
  </si>
  <si>
    <t xml:space="preserve">МАОУ Гуманитарный лицей </t>
  </si>
  <si>
    <t>Демиденко</t>
  </si>
  <si>
    <t>Жаннетта</t>
  </si>
  <si>
    <t>086015</t>
  </si>
  <si>
    <t xml:space="preserve">Черниговская Марина Ивановна МБУ ДО "ДХШ" г.Михайловска </t>
  </si>
  <si>
    <t>Черниговская Марина Ивановна МБУ ДО "ДХШ" г.Михайловска</t>
  </si>
  <si>
    <t>001430</t>
  </si>
  <si>
    <t>МБУ ДО "ДХШ" г.Михайловск</t>
  </si>
  <si>
    <t>Криволапова</t>
  </si>
  <si>
    <t>051697</t>
  </si>
  <si>
    <t>Детская художественная школа имени С.И. Блонской</t>
  </si>
  <si>
    <t>МАОУ Лицей №38</t>
  </si>
  <si>
    <t>Бобрик</t>
  </si>
  <si>
    <t>МАОУ СОШ №84</t>
  </si>
  <si>
    <t>o.logvinova2003@yandex.ru</t>
  </si>
  <si>
    <t>8903-655-80-48</t>
  </si>
  <si>
    <t>МБОУ ОЦ Содружестве</t>
  </si>
  <si>
    <t>МБУ ДО “Детская школа искусств 7”</t>
  </si>
  <si>
    <t>Щёголева Анна Владимировна, педагог МБУ ДО «Детская школа искуств 7», г. Воронеж</t>
  </si>
  <si>
    <t>r-invisible@yandex.ru</t>
  </si>
  <si>
    <t>МБОУ ДО "Детская художественная школа №2 прикладного и декоративного искусства имени В.Д. Поленова"</t>
  </si>
  <si>
    <t>Иванников Роман Евгеньевич, преподаватель МБОУ ДО "Детская художественная школа №2 прикладного и декоративного искусства имени В.Д. Поленова", г. Тамбов</t>
  </si>
  <si>
    <t>Кудрявцева Людмила Николаевна, преподаватель МБОУ ДО "Детская художественная школа №2 прикладного и декоративного искусства имени В.Д. Поленова", г. Тамбов</t>
  </si>
  <si>
    <t>Ланина Елена Александровна, преподаватель МБОУ ДО "Детская художественная школа №2 прикладного и декоративного искусства имени В.Д. Поленова", г. Тамбов</t>
  </si>
  <si>
    <t>adelinazemlanuhina@gmail.com</t>
  </si>
  <si>
    <t>Землянухина</t>
  </si>
  <si>
    <t>мбоу сош с уиоп 8</t>
  </si>
  <si>
    <t>воронежская область,Россия,, Воронеж</t>
  </si>
  <si>
    <t>мбудо дши 6</t>
  </si>
  <si>
    <t xml:space="preserve"> Болгова Мария Александровна, педагог мбудо дши , детская школа искусств 6, г. Воронеж</t>
  </si>
  <si>
    <t>Болгова Мария Александровна, педагог мбудо дши , детская школа искусств 6, г. Воронеж</t>
  </si>
  <si>
    <t>viktorija_131009@rambler.ru</t>
  </si>
  <si>
    <t>Курсеева</t>
  </si>
  <si>
    <t>МБУ СОШ 15</t>
  </si>
  <si>
    <t xml:space="preserve">Башкатова Ирина Ивановна, педагог ДАХШ ААИ ЮФУ, г Ростов-на-Дону </t>
  </si>
  <si>
    <t>ДАШХ ААИ ЮФУ</t>
  </si>
  <si>
    <t>yakunina_kseniya07@mail.ru</t>
  </si>
  <si>
    <t>Якунина</t>
  </si>
  <si>
    <t>Ковров</t>
  </si>
  <si>
    <t>Подготовительные курсы</t>
  </si>
  <si>
    <t xml:space="preserve">Мешалкина Екатерина Григорьевна, педагог МБУ ДО "ДХШ", г. Ковров </t>
  </si>
  <si>
    <t>МОУ СШ №19</t>
  </si>
  <si>
    <t>alaverdanarsen097@gmail.com</t>
  </si>
  <si>
    <t>Алавердян</t>
  </si>
  <si>
    <t>Арсен</t>
  </si>
  <si>
    <t>ГУ  МВД РОССИИ ПО РОСТОВСКОЙ ОБЛАСТИ</t>
  </si>
  <si>
    <t>Ващенко  Ольга Николаевна, педагог ДАХШ ААИ ЮФУ, г.Ростов-на-Дону</t>
  </si>
  <si>
    <t xml:space="preserve"> Ващенко  Ольга Николаевна, педагог ДАХШ ААИ ЮФУ, г.Ростов-на-Дону</t>
  </si>
  <si>
    <t>gobwinlife@gmail.com</t>
  </si>
  <si>
    <t xml:space="preserve">Барабаш </t>
  </si>
  <si>
    <t>111-AГ</t>
  </si>
  <si>
    <t>Отдел ЗАГС Староминского района управления ЗАГС Краснодарского края Российская Федерация</t>
  </si>
  <si>
    <t>Лицей №20</t>
  </si>
  <si>
    <t>Стародубцева Валентина Игоревна,педагог ДАХШ ААИ ЮФУ,г.Ростов-на-Дону</t>
  </si>
  <si>
    <t>ДХШ им. И. И. Крылова</t>
  </si>
  <si>
    <t>kris.klim2020@ya.ru</t>
  </si>
  <si>
    <t xml:space="preserve">МОУ «Дашковская СОШ » </t>
  </si>
  <si>
    <t>г.о. Серпухов</t>
  </si>
  <si>
    <t>МБУ ДО 'ТДШИ'</t>
  </si>
  <si>
    <t>педагог МБУ ДО 'ТДШИ'</t>
  </si>
  <si>
    <t>shishlova.vika@yandex.ru</t>
  </si>
  <si>
    <t>Шишлова</t>
  </si>
  <si>
    <t xml:space="preserve">Морева Татьяна Геннадьевна, преподаватель по классу живопись, МБУДО ДШИ №6, г. Воронеж </t>
  </si>
  <si>
    <t xml:space="preserve">Болгова Мария Александровна, преподаватель художественных дисциплин, МБУДО ДШИ №6, г. Воронеж </t>
  </si>
  <si>
    <t>welskhud@rambler.ru</t>
  </si>
  <si>
    <t>Агафонова</t>
  </si>
  <si>
    <t>УМВД России по Архангельской области</t>
  </si>
  <si>
    <t>МБОУ "СШ №3 г.Вельска"</t>
  </si>
  <si>
    <t>г.Вельск</t>
  </si>
  <si>
    <t>МБУ ДО ДХШ №3</t>
  </si>
  <si>
    <t>Тюрюханова Наталья Владимировна, преподаватель МБУ ДО ДХШ №3</t>
  </si>
  <si>
    <t>Ляпунова Наталия Александровна, преподаватель МБУ ДО ДХШ №3</t>
  </si>
  <si>
    <t>МБУ ДО ДХШ №3 г. Вельск</t>
  </si>
  <si>
    <t>Шварёва Людмила Владимировна, преподаватель МБУ ДО ДХШ №3</t>
  </si>
  <si>
    <t>Горбунова Александра Алексеевна, преподаватель МБУ ДО ДХШ №3</t>
  </si>
  <si>
    <t>I-ИГ</t>
  </si>
  <si>
    <t>Вельский территориальный отдел агентства ЗАГС Архангельской области</t>
  </si>
  <si>
    <t>МБОУ "СШ №1 г.Вельска"</t>
  </si>
  <si>
    <t>МБОУ "СШ№1 г.Вельска"</t>
  </si>
  <si>
    <t>Арбузова Евгения Николаевна, преподаватель МБУ ДО "ДХШ 3"</t>
  </si>
  <si>
    <t>Баракшина</t>
  </si>
  <si>
    <t>Вельский территориальный отдел агенства ЗАГС АО</t>
  </si>
  <si>
    <t>МБОУ "СШ№2 г.Вельска"</t>
  </si>
  <si>
    <t>Распопова Ирина Витальевна, преподаватель МБУ ДО "ДХШ № 3"</t>
  </si>
  <si>
    <t>Брыкалова</t>
  </si>
  <si>
    <t>МБОУ "СШ№92 г.Вельска"</t>
  </si>
  <si>
    <t>МБОУ "СШ №92 г.Вельска"</t>
  </si>
  <si>
    <t>Головина</t>
  </si>
  <si>
    <t>МБОУ "Усть-Вельская СШ № 23"</t>
  </si>
  <si>
    <t>д.Горка Муравьевская</t>
  </si>
  <si>
    <t>Домашникова</t>
  </si>
  <si>
    <t>Зензинов</t>
  </si>
  <si>
    <t>8(921)241-88-66</t>
  </si>
  <si>
    <t>Канева</t>
  </si>
  <si>
    <t>Кошутина</t>
  </si>
  <si>
    <t>Женский 22.04.2008</t>
  </si>
  <si>
    <t>8(931)406-69-38</t>
  </si>
  <si>
    <t>МБОУ "Гимназия №4 г.Вельска"</t>
  </si>
  <si>
    <t>Леонтьева</t>
  </si>
  <si>
    <t>МБОУ "СШ№3 г.Вельска"</t>
  </si>
  <si>
    <t>Палицына</t>
  </si>
  <si>
    <t>Пахтусова</t>
  </si>
  <si>
    <t>Рогозина</t>
  </si>
  <si>
    <t>Селезнева</t>
  </si>
  <si>
    <t>Селукова</t>
  </si>
  <si>
    <t>Силимянкина</t>
  </si>
  <si>
    <t>Терехова</t>
  </si>
  <si>
    <t>Торочкова</t>
  </si>
  <si>
    <t>Трапезникова</t>
  </si>
  <si>
    <t>Тузовская</t>
  </si>
  <si>
    <t>Шевдина</t>
  </si>
  <si>
    <t>Шутова</t>
  </si>
  <si>
    <t>Отделение ЗАГС  администрации Багаевского района Ростовской области</t>
  </si>
  <si>
    <t>Булавинцева</t>
  </si>
  <si>
    <t>Щербачева Наталья Валерьевна, преподаватель МБУ ДО Детская художественная школа г.Волгодонск</t>
  </si>
  <si>
    <t>Сибилькова Ирина Александровна, преподаватель МБУ ДО Детская художественная школа г.Волгодонск</t>
  </si>
  <si>
    <t>Мелконян</t>
  </si>
  <si>
    <t>МБУ ДО Детская художественная школа город Волгодонск</t>
  </si>
  <si>
    <t>Шелкопляс</t>
  </si>
  <si>
    <t>Щербачева Наталья Валерьевна, преподаватель МБУ ДО Детская художественная школа город Волгодонск</t>
  </si>
  <si>
    <t>Бурняшева</t>
  </si>
  <si>
    <t>Пеженкова</t>
  </si>
  <si>
    <t>МБОУ «Лицей «Политэк»</t>
  </si>
  <si>
    <t>arinaleb09@gmail.com</t>
  </si>
  <si>
    <t>023859</t>
  </si>
  <si>
    <t>МБОУ "ГИМНАЗИЯ №45"</t>
  </si>
  <si>
    <t>Г. Барнаул</t>
  </si>
  <si>
    <t>МБУДО "Барнаульская детская школа искусств №1"</t>
  </si>
  <si>
    <t>Чаркина Ольга Викторовна, педагог рисунки, живописи и  композиции станковой МБУДО "БДШИ №1"</t>
  </si>
  <si>
    <t>МБУ СОШ №30</t>
  </si>
  <si>
    <t>pfavto@gmail.com</t>
  </si>
  <si>
    <t xml:space="preserve">Коростиев </t>
  </si>
  <si>
    <t xml:space="preserve">Лев </t>
  </si>
  <si>
    <t xml:space="preserve">Иванович </t>
  </si>
  <si>
    <t>Анастасия Александровна Лютикова, педагог ДАХШ РЦ АХДП ААИ ЮФУ</t>
  </si>
  <si>
    <t xml:space="preserve">Петр </t>
  </si>
  <si>
    <t>alina0701@yandex.ru</t>
  </si>
  <si>
    <t xml:space="preserve">Первакова </t>
  </si>
  <si>
    <t>8950_767_39_59</t>
  </si>
  <si>
    <t>ГУ МВД ПО ВОРОНЕЖСКОЙ ОБЛАСТИ</t>
  </si>
  <si>
    <t>МКОУ Подгоренская СОШ им. П.П. Серякова</t>
  </si>
  <si>
    <t>с. Подгорное</t>
  </si>
  <si>
    <t>МКУДО "Калачеевская детская школа искусств"</t>
  </si>
  <si>
    <t>г. Калач</t>
  </si>
  <si>
    <t>Левченко Алина Михайловна, преподаватель МКУДО "Калачеевская детская школа искусств", Воронежская область, г. Калач</t>
  </si>
  <si>
    <t>shkola-dpi@yandex.ru</t>
  </si>
  <si>
    <t>МБОУ ДО "ДХШ № 2 ПДИ имени В.Д. Поленова"</t>
  </si>
  <si>
    <t>Пугачева Ирина Ивановна</t>
  </si>
  <si>
    <t>ksulina2016@yandex.ru</t>
  </si>
  <si>
    <t xml:space="preserve">Лаврентьева </t>
  </si>
  <si>
    <t xml:space="preserve">8913-883-82-02 </t>
  </si>
  <si>
    <t>037036</t>
  </si>
  <si>
    <t xml:space="preserve">Радченко Валерия Юрьевна, педагог МБУДО ДХШ, г. Северск </t>
  </si>
  <si>
    <t xml:space="preserve">Давыдова Елена Валерьевна, педагог МБУДО ДХШ, г.Северск </t>
  </si>
  <si>
    <t>Ill -AH</t>
  </si>
  <si>
    <t>МБОУ СОШ 10</t>
  </si>
  <si>
    <t xml:space="preserve">Касаткина </t>
  </si>
  <si>
    <t>Управление ЗАГС администрации г. Тамбова</t>
  </si>
  <si>
    <t>ТОГАОУ "Школа № 3"</t>
  </si>
  <si>
    <t>Пыльдмаа Екатерина Игоревна</t>
  </si>
  <si>
    <t>Брума</t>
  </si>
  <si>
    <t>Управление ЗАГС Администрации г. Тамбова</t>
  </si>
  <si>
    <t>МОУ СОШ № 30</t>
  </si>
  <si>
    <t>МАОУ СОШ № 2</t>
  </si>
  <si>
    <t>Синько</t>
  </si>
  <si>
    <t>МОУ СОШ № 13</t>
  </si>
  <si>
    <t>Пугачева Ирина Ивановна, преподаватель МБОУ ДО "ДХШ № 2 ПДИ имени В.Д. Поленова", г. Тамбов</t>
  </si>
  <si>
    <t>Лосева</t>
  </si>
  <si>
    <t>tanyaborodina1510@gmail.com</t>
  </si>
  <si>
    <t xml:space="preserve">Бородина </t>
  </si>
  <si>
    <t>084927</t>
  </si>
  <si>
    <t>МБОУ ГИМНАЗИЯ №9</t>
  </si>
  <si>
    <t>Полякова Ольга Юрьевна, педагог МБУ ДО "Детская художественная школа"</t>
  </si>
  <si>
    <t xml:space="preserve">Полякова Ольга Юрьевна, педагог МБУ ДО "Детская  художественная школа", г. Ставрополь </t>
  </si>
  <si>
    <t>katranelena87@mail.ru</t>
  </si>
  <si>
    <t>+79787616106</t>
  </si>
  <si>
    <t>СОШ ФГБОУ МДЦ Артек</t>
  </si>
  <si>
    <t>пгт. Гурзуф</t>
  </si>
  <si>
    <t>gremiti@mail.ru</t>
  </si>
  <si>
    <t>Хайхян</t>
  </si>
  <si>
    <t xml:space="preserve">Амбарцумович </t>
  </si>
  <si>
    <t xml:space="preserve">ОЗАГС Первомайского района Ростова -на-Дону </t>
  </si>
  <si>
    <t>Стародубцева Валентина Игоревна ДАХШ ААИ ЮФУ</t>
  </si>
  <si>
    <t>г.Бор</t>
  </si>
  <si>
    <t xml:space="preserve">Тимур </t>
  </si>
  <si>
    <t>Амбарцумович</t>
  </si>
  <si>
    <t xml:space="preserve">|||-AH </t>
  </si>
  <si>
    <t xml:space="preserve">ОЗАГС Первомайского района Ростова на Дону </t>
  </si>
  <si>
    <t>Отдел ЗАГС Калачеевского района Воронежской области</t>
  </si>
  <si>
    <t>МБОУ Калачеевская СОШ № 1 им. С.А.Мостового</t>
  </si>
  <si>
    <t>etoile-rouge@mail.ru</t>
  </si>
  <si>
    <t xml:space="preserve">Городецкий </t>
  </si>
  <si>
    <t>МБОУ гимназия N 36</t>
  </si>
  <si>
    <t>Кириленко Ольга Юрьевна, педагог ДЕТСКАЯ АРХИТЕКТУРНО-ХУДОЖЕСТВЕННАЯ ШКОЛА РЦ АХДП ААИ ЮФУ</t>
  </si>
  <si>
    <t>anna.lymar@rambler.ru</t>
  </si>
  <si>
    <t xml:space="preserve">Лымарь </t>
  </si>
  <si>
    <t xml:space="preserve">Отделом ЗАГС администрации г. Донецка Ростовской области </t>
  </si>
  <si>
    <t>galinaoreh111@mail.ru</t>
  </si>
  <si>
    <t>МБУ СОШ N 97</t>
  </si>
  <si>
    <t>Чубанова Анна Алихановна, педагог ДАХШ ААИ ЮФУ, г Ростов-на-Дону</t>
  </si>
  <si>
    <t xml:space="preserve">Чубанова Анна Алихановна, педагог ДАХШ ААИ ЮФУ, г Ростов-на-Дону </t>
  </si>
  <si>
    <t>Поселок</t>
  </si>
  <si>
    <t>МАОУ Школа №10</t>
  </si>
  <si>
    <t>МБОУ "Лицей №50 при ДГТУ"</t>
  </si>
  <si>
    <t>mariamanukian@icloud.com</t>
  </si>
  <si>
    <t xml:space="preserve">Гургеновна </t>
  </si>
  <si>
    <t>Отдел ЗАГС администрации Пролетарского района г. Ростова-нв-Дону</t>
  </si>
  <si>
    <t>Лютикова Анастасия Александровна</t>
  </si>
  <si>
    <t xml:space="preserve">Город </t>
  </si>
  <si>
    <t>pavcowalenko@yandex.ru</t>
  </si>
  <si>
    <t>Сектор п. Гигант Отдела ЗАГС Администрации Сальского района Ростовской области</t>
  </si>
  <si>
    <t>МАОУ ЛИЦЕЙ 11</t>
  </si>
  <si>
    <t xml:space="preserve">Стародубцева Валентина Игоревна, педагог Регионального центра архитектурно-художественной довузовой подготовки Академия  архитектуры и искусств ЮФУ </t>
  </si>
  <si>
    <t>bespolovv44@gmail.com</t>
  </si>
  <si>
    <t xml:space="preserve">Белякова Ирина Вячеславовна, педагог ИЗО МБУ ДО "Детская художественная школа" , г. Северск </t>
  </si>
  <si>
    <t>sstrukova77@gmail.com</t>
  </si>
  <si>
    <t xml:space="preserve">Струкова </t>
  </si>
  <si>
    <t xml:space="preserve">7 951 824-21-14 </t>
  </si>
  <si>
    <t>МАУ ДО "Таганрогская детская художественная школа им. С. И. Блонской"</t>
  </si>
  <si>
    <t>Горбань Анна Евгеньевна, педагог ИЗО МАУ ДО ТДХШ им.С.И.Блонской, г.Таганрог</t>
  </si>
  <si>
    <t>dh-68@mail.ru</t>
  </si>
  <si>
    <t xml:space="preserve">Хрущева </t>
  </si>
  <si>
    <t>+7 (915) 670-77-71</t>
  </si>
  <si>
    <t>IIKC</t>
  </si>
  <si>
    <t xml:space="preserve">Управление ЗАГС администрации г.Тамбова </t>
  </si>
  <si>
    <t xml:space="preserve">МАОУ СОШ Сколково Тамбов </t>
  </si>
  <si>
    <t xml:space="preserve">Россия, г.Тамбов </t>
  </si>
  <si>
    <t xml:space="preserve">г.Тамбов </t>
  </si>
  <si>
    <t>МБОУ ДО «ДХШ № 2 ПДИ имени В.Д. Поленова</t>
  </si>
  <si>
    <t xml:space="preserve">Рогожкина Лариса Стефановна МБОУ ДО «ДХШ № 2 ПДИ имени В.Д. Поленова, г.Тамбов. </t>
  </si>
  <si>
    <t>Опимах</t>
  </si>
  <si>
    <t>МАОУ СОШ №22 им. Героя РФ Д.Е.Иванова</t>
  </si>
  <si>
    <t>Иванников Роман Евгеньевич, преподаватель МБОУ ДО "ДХШ №2 ПДИ имени В.Д. Поленова", г. Тамбов</t>
  </si>
  <si>
    <t>Ланина Елена Александровна, преподаватель МБОУ ДО "ДХШ №2 ПДИ имени В.Д. Поленова", г. Тамбов</t>
  </si>
  <si>
    <t>viktoriy2008@bk.ru</t>
  </si>
  <si>
    <t>Дубинина</t>
  </si>
  <si>
    <t>СОШ 40</t>
  </si>
  <si>
    <t>МАУ ДО ДХШ им С. Д..Эрьзя</t>
  </si>
  <si>
    <t xml:space="preserve">Адамова Ольга Викторовна, педагог ДПО МАУ ДО "Детская художественная школа имени С.Д. Эрьзя" г Новороссийск </t>
  </si>
  <si>
    <t>Адамова Ольга Викторовна, педагог "Детская художественная школа имени С. Д. Эрьзя" г.Новороссийск</t>
  </si>
  <si>
    <t>Топильская</t>
  </si>
  <si>
    <t>I-КС</t>
  </si>
  <si>
    <t>МАОУ СОШ №1 - "ШКОЛА СКОЛКОВО-ТАМБОВ"</t>
  </si>
  <si>
    <t>Katya.m0710@gmail.com</t>
  </si>
  <si>
    <t xml:space="preserve">Матюшенко </t>
  </si>
  <si>
    <t>МАОУ ШКОЛА №104</t>
  </si>
  <si>
    <t xml:space="preserve">Ростовская область, Ворошиловский район </t>
  </si>
  <si>
    <t>Ростовская область, Ворошиловский район</t>
  </si>
  <si>
    <t xml:space="preserve">Менькова Екатерина Александровна, Преподаватель ДАХШ РЦ АХДП ААИ ЮФУ, г Ростов-на-Дону </t>
  </si>
  <si>
    <t>kslia13@list.ru</t>
  </si>
  <si>
    <t>Татаренкова</t>
  </si>
  <si>
    <t>073431</t>
  </si>
  <si>
    <t>МБОУ СОШ №19 г. Новоалтайск</t>
  </si>
  <si>
    <t xml:space="preserve">г. Новоалтайск </t>
  </si>
  <si>
    <t>Новоалтайская детская школа искусств №2</t>
  </si>
  <si>
    <t>г. Новоалтайск</t>
  </si>
  <si>
    <t>Хихлова Марина Владимировна, педагог ДШИ №2  г. Новоалтайска</t>
  </si>
  <si>
    <t xml:space="preserve">Чередниченко </t>
  </si>
  <si>
    <t>Россия, Ростовская обл</t>
  </si>
  <si>
    <t>Гудкова</t>
  </si>
  <si>
    <t>МАОУ СОШ №10</t>
  </si>
  <si>
    <t>sashagunina@icloud.com</t>
  </si>
  <si>
    <t>Гунина</t>
  </si>
  <si>
    <t>ГУ МВД Ростовской области</t>
  </si>
  <si>
    <t>МБОУ КСОШ 4</t>
  </si>
  <si>
    <t xml:space="preserve">россия, ростовская область, кагальницкий район </t>
  </si>
  <si>
    <t>станица кировская</t>
  </si>
  <si>
    <t>ростов-на-дону</t>
  </si>
  <si>
    <t>apol-lena@yandex.ru</t>
  </si>
  <si>
    <t xml:space="preserve">Стегно </t>
  </si>
  <si>
    <t>Отдел ЗАГС управления ЗАГС Ставропольского края по городу Пятигорску</t>
  </si>
  <si>
    <t>город Лермонтов</t>
  </si>
  <si>
    <t>МУ ДО "Детская художественная школа" г. Лермонтова</t>
  </si>
  <si>
    <t>Коробкина Лариса Сергеевна, педагог МУ ДО "Детская художественная школа" г. Лермонтова, г. Лермонтов</t>
  </si>
  <si>
    <t>МБОУ СОШ 75</t>
  </si>
  <si>
    <t>Lepsya-rostov@yandex.ru</t>
  </si>
  <si>
    <t>Егорова Лилианна Олеговна, педагог ДАХШ ААИ ЮФУ, г. Ростов-на-Дону</t>
  </si>
  <si>
    <t>evapro21122009@gmai.com</t>
  </si>
  <si>
    <t xml:space="preserve">Проскурякова </t>
  </si>
  <si>
    <t>МАОУ ШКОЛА №115</t>
  </si>
  <si>
    <t>Ушанева Юлия Сергеевна, педагог ИЗО, "Детская архитектурно-художественная школа РЦ АХДП ААИ ЮФУ", г. Ростов-на-Дону</t>
  </si>
  <si>
    <t>МАОУ гимназия "Мариинская"</t>
  </si>
  <si>
    <t>t89198810499@mail.ru</t>
  </si>
  <si>
    <t xml:space="preserve">Коркина </t>
  </si>
  <si>
    <t>8988-999-09-25</t>
  </si>
  <si>
    <t>МОБУ СОШ № 36</t>
  </si>
  <si>
    <t>Гневина Вероника Витальевна, педагог ИЗО ШИ "Арт Чулан", г.Таганрог</t>
  </si>
  <si>
    <t>МОБУ СОШ 35</t>
  </si>
  <si>
    <t>Копылова</t>
  </si>
  <si>
    <t>Загс г.Волгодонск</t>
  </si>
  <si>
    <t>Мбу сош 22</t>
  </si>
  <si>
    <t>dimab61rus@mail.ru</t>
  </si>
  <si>
    <t>Бабанникова</t>
  </si>
  <si>
    <t>МБОУ Крутинская СОШ</t>
  </si>
  <si>
    <t>х. Крутинский</t>
  </si>
  <si>
    <t>hut_aleksandrvad@mail.ru</t>
  </si>
  <si>
    <t>Хуторянский</t>
  </si>
  <si>
    <t>8 (909) 409-87-89</t>
  </si>
  <si>
    <t>МАОУ №39</t>
  </si>
  <si>
    <t>Ващенко Ольга Николаевна, преподаватель Детской архитектурно-художественной школы ЮФУ, доцент кафедры ТиПИЗО Ааи ЮФУ, г. Рострв-на-Дону</t>
  </si>
  <si>
    <t xml:space="preserve"> Мбу сош 21</t>
  </si>
  <si>
    <t>Мбу до дши</t>
  </si>
  <si>
    <t>Кукла Галина Ивановна</t>
  </si>
  <si>
    <t>Сташук</t>
  </si>
  <si>
    <t>12/25/0023</t>
  </si>
  <si>
    <t>Казачья СОШ №1</t>
  </si>
  <si>
    <t>рп Глубокий Каменского района</t>
  </si>
  <si>
    <t>рп. Глубокий Каменского района</t>
  </si>
  <si>
    <t>Хаперская Елена Викторовна, преподаватель МБОУ ДО "ДШИ" п.Глубокий</t>
  </si>
  <si>
    <t>vvv.sem.8bit@gmail.com</t>
  </si>
  <si>
    <t>Дурапов</t>
  </si>
  <si>
    <t>Семëн</t>
  </si>
  <si>
    <t>Дахно Наталья Владимировна, педагог МБУ ДО ДХШ, г. Ставрополя</t>
  </si>
  <si>
    <t xml:space="preserve">Васильева </t>
  </si>
  <si>
    <t>viktsemenova@yandex.ru</t>
  </si>
  <si>
    <t>МБУ "Школа №94"</t>
  </si>
  <si>
    <t>Семенова Виктория Викторовна, преподаватель МБУ ДО ДШИ "Лицей искусств" им. В.Н. Сафонова, г. Тольятти</t>
  </si>
  <si>
    <t>Ермохина Анастасия Александровна, преподаватель МБУ ДО ДШИ "Лицей искусств" им. В.Н. Сафонова, г. Тольятти</t>
  </si>
  <si>
    <t>Бахтина</t>
  </si>
  <si>
    <t>МОБУ СОШ N8 им. А. Г. Ломакина</t>
  </si>
  <si>
    <t>Деваева</t>
  </si>
  <si>
    <t>Бурейникова</t>
  </si>
  <si>
    <t>Шумлянцева</t>
  </si>
  <si>
    <t>ksq.m@yandex.ru</t>
  </si>
  <si>
    <t>Дмитренко</t>
  </si>
  <si>
    <t xml:space="preserve">II-PK </t>
  </si>
  <si>
    <t xml:space="preserve">г. Волгоград </t>
  </si>
  <si>
    <t>afonart@gmail.com</t>
  </si>
  <si>
    <t>Сурман</t>
  </si>
  <si>
    <t>+79185566432</t>
  </si>
  <si>
    <t>anna23121984@yandex.ru</t>
  </si>
  <si>
    <t>МБОУ Школа 54</t>
  </si>
  <si>
    <t xml:space="preserve">Стародубцева Валентина Игоревна, педагог ДАХШ ААИ ЮФУ г. Ростов-на-Дону </t>
  </si>
  <si>
    <t>kor805701@gmail.com</t>
  </si>
  <si>
    <t>Толстикова</t>
  </si>
  <si>
    <t>ТДХШ им. Блонской</t>
  </si>
  <si>
    <t>Онищук Алина Владиславовна, педагог ТДХШ им. Блонской, г. Таганрог</t>
  </si>
  <si>
    <t>yana84sh@gmail.com</t>
  </si>
  <si>
    <t xml:space="preserve">Лыкова </t>
  </si>
  <si>
    <t xml:space="preserve">Отдел ЗАГС номер 1 Волгоградская обл в гор.Волжском </t>
  </si>
  <si>
    <t xml:space="preserve">Россия Волгоградская область </t>
  </si>
  <si>
    <t>МБУ ДО «ДТ Русинка»</t>
  </si>
  <si>
    <t xml:space="preserve">МБУ ДО «ДТ Русинка» </t>
  </si>
  <si>
    <t xml:space="preserve">Кузнецова Галина Сергеевна г.Волжский </t>
  </si>
  <si>
    <t xml:space="preserve">Сухорукова Любовь Геннадьевна Г.Волжский </t>
  </si>
  <si>
    <t>dracenkovarvara6@gmail.com</t>
  </si>
  <si>
    <t>Драченко</t>
  </si>
  <si>
    <t xml:space="preserve">МО УФМС России по РО в п. Матвеев Курган </t>
  </si>
  <si>
    <t>МАБУ СОШ 12</t>
  </si>
  <si>
    <t>МАУ ДО"ТДХШ им. С. И. Блонской"</t>
  </si>
  <si>
    <t>Преподаватель МАУ ДО" ТДХШ С. И. Блонской" Фатыхова Юлия Дмитриевна</t>
  </si>
  <si>
    <t>ekaterina_t28@bk.ru</t>
  </si>
  <si>
    <t>Табулина</t>
  </si>
  <si>
    <t>8904_932_27_30</t>
  </si>
  <si>
    <t>025005</t>
  </si>
  <si>
    <t>Мвд Челябинской области</t>
  </si>
  <si>
    <t>annayakobec@mail.ru</t>
  </si>
  <si>
    <t xml:space="preserve">Якобец </t>
  </si>
  <si>
    <t>8988_950_56_21</t>
  </si>
  <si>
    <t>000412</t>
  </si>
  <si>
    <t>МБУ СОШ 104</t>
  </si>
  <si>
    <t xml:space="preserve">Охрий Юлия Валентиновна,  педагог ДАХШ ААИ ЮФУ, г. Ростов-на-Дону </t>
  </si>
  <si>
    <t>shreksi.girl2009@gmail.com</t>
  </si>
  <si>
    <t xml:space="preserve">Ганненко </t>
  </si>
  <si>
    <t>Стародубцева Валентина Игоревна педагог детской художественной школы ДАХШ ААИ ЮФУ г. Ростов-на-Дону</t>
  </si>
  <si>
    <t>Менькова Екатерина Александровна</t>
  </si>
  <si>
    <t>asyachistay2510@gmail.com</t>
  </si>
  <si>
    <t>Чистая</t>
  </si>
  <si>
    <t>МАОУ Донская Реальная Гимназия 62</t>
  </si>
  <si>
    <t>Арт студия Артбуз</t>
  </si>
  <si>
    <t>Киселёва Татьяна Павловна,педагог  арт студии артбуз,г.Ростова-на-Дону</t>
  </si>
  <si>
    <t>oksana-esipenko@mail.ru</t>
  </si>
  <si>
    <t>Есипенко</t>
  </si>
  <si>
    <t>+79289094333</t>
  </si>
  <si>
    <t>Отдел ЗАГС Администрации октябрьского района г. Ростова-на-Дону</t>
  </si>
  <si>
    <t>МБОУ Лицей 69</t>
  </si>
  <si>
    <t>kosonogovaeugenia@yandex.ru</t>
  </si>
  <si>
    <t>Косоногова</t>
  </si>
  <si>
    <t>Филипповна</t>
  </si>
  <si>
    <t>МБОУ АСОШ 2</t>
  </si>
  <si>
    <t>Дублинская</t>
  </si>
  <si>
    <t>МБУ ДО "Дворец детского и юношеского творчества"</t>
  </si>
  <si>
    <t>Дряхлова Александра Викторовна, педагог ИЗО МБУ ДО "Детская художественная школа"</t>
  </si>
  <si>
    <t>kseniabalkovaya@gmail.com</t>
  </si>
  <si>
    <t>Балковая</t>
  </si>
  <si>
    <t>8918-534-57-77</t>
  </si>
  <si>
    <t>МОБУ Лицей 33</t>
  </si>
  <si>
    <t>Преподаватель МАУ ДО "ТДХШ С.И.Блонской"</t>
  </si>
  <si>
    <t>meow.meow.lalalla@gmail.com</t>
  </si>
  <si>
    <t>Просвирова</t>
  </si>
  <si>
    <t>МОУ "Гимназия города Волжского"</t>
  </si>
  <si>
    <t>МБУДО "ДТ" Русинка"</t>
  </si>
  <si>
    <t>Сухорукова Любовь Геннадьевна, педагог МБУДО "ДТ" Русинка", г. Волжский</t>
  </si>
  <si>
    <t xml:space="preserve">Ессентуки </t>
  </si>
  <si>
    <t>МБУ СОШ 2</t>
  </si>
  <si>
    <t>sonyaegorovaav@mail.ru</t>
  </si>
  <si>
    <t>019130</t>
  </si>
  <si>
    <t xml:space="preserve">МАОУ «Зональненская СОШ» Томского района </t>
  </si>
  <si>
    <t xml:space="preserve">поселок Зональная станция </t>
  </si>
  <si>
    <t>«Детская художественная школа 2»</t>
  </si>
  <si>
    <t>Воронова Василина Александровна, педагог «ДХШ н2», г. Томск</t>
  </si>
  <si>
    <t>mkrivenko224@gmail.com</t>
  </si>
  <si>
    <t>ТАГАНРОГСКИЙ ФИЛИАЛ ГБПОУ РО ДОНСКОЙ СТРОИТЕЛЬНЫЙ КОЛЛЕДЖ</t>
  </si>
  <si>
    <t xml:space="preserve">Россия, Неклиновский район </t>
  </si>
  <si>
    <t>МАУ ДО ТДХШ им. С. И. Блонской</t>
  </si>
  <si>
    <t>Россия, Неклиновский район</t>
  </si>
  <si>
    <t>Преподаватель МАУ ДО ТДХШ С. И. Блонской Озерина Людмила Юрьевна</t>
  </si>
  <si>
    <t>impression74@mail.ru</t>
  </si>
  <si>
    <t>МБОУ Гимназия №4 имени И.Н. Нестерова</t>
  </si>
  <si>
    <t>пгт. Псебай</t>
  </si>
  <si>
    <t>МБУДО "Псебайская ДШИ"</t>
  </si>
  <si>
    <t>Захарова Тамара Николаевна, преподаватель МБУДО "Псебайская ДШИ", пгт. Псебай</t>
  </si>
  <si>
    <t>Шишкина</t>
  </si>
  <si>
    <t>berberova2018@yandex.ru</t>
  </si>
  <si>
    <t xml:space="preserve">Берберова </t>
  </si>
  <si>
    <t xml:space="preserve">Отдел ЗАГС администрации первомайского района г. Ростова -на -дону </t>
  </si>
  <si>
    <t>МБОУ СОШ N10</t>
  </si>
  <si>
    <t xml:space="preserve">Г. Ростов -на-Дону </t>
  </si>
  <si>
    <t xml:space="preserve">Ростов -на-Дону </t>
  </si>
  <si>
    <t xml:space="preserve">Чубанова Анна Алиханова, педагог ЮФУ,г. Ростов -на-Дону </t>
  </si>
  <si>
    <t xml:space="preserve">Чубанова Анна Алиханова, педагог ЮФУ, г. Ростов -на-Дону </t>
  </si>
  <si>
    <t>v1v1k1@rambler.ru</t>
  </si>
  <si>
    <t>Кухно</t>
  </si>
  <si>
    <t>8918-558-10-22</t>
  </si>
  <si>
    <t xml:space="preserve">МБОУ Гимназия №21 </t>
  </si>
  <si>
    <t>arci6114@rambler.ru</t>
  </si>
  <si>
    <t xml:space="preserve">Чилингарянц </t>
  </si>
  <si>
    <t>отдел ЗАГС Администрации Первомайского района г.Ростова-на-Дону</t>
  </si>
  <si>
    <t>МБОУ Гимназия №118</t>
  </si>
  <si>
    <t>Россия, Ростовская Область</t>
  </si>
  <si>
    <t>Стародубцева Валентина Игоревна , преподаватель ДХШ ААИ ЮФУ, г. Ростов-на-Дону</t>
  </si>
  <si>
    <t>bas_anastas@mail.ru</t>
  </si>
  <si>
    <t>Басинская</t>
  </si>
  <si>
    <t>МБОУ "Лицей №56"</t>
  </si>
  <si>
    <t>Гарбузенко Марина Николаевна, преподаватель по рисунку подготовительные курсы ААИ ЮФУ, г. Ростов-на-Дону</t>
  </si>
  <si>
    <t>Илинич Наталья Борисовна, преподаватель по черчению подготовительные курсы ААИ ЮФУ, г. Ростов-на-Дону</t>
  </si>
  <si>
    <t>Федорова Оксана Олеговна, преподаватель по композиции дополнительные курсы ААИ ЮФУ, г. Ростов-на-Дону</t>
  </si>
  <si>
    <t>Дрямова</t>
  </si>
  <si>
    <t>Отдел ЗАГС Администрации г.Каменск-Шахтинский</t>
  </si>
  <si>
    <t>Er-Al-M@mail.ru</t>
  </si>
  <si>
    <t xml:space="preserve">Ерёмин </t>
  </si>
  <si>
    <t>МАОУ СОШ 80</t>
  </si>
  <si>
    <t xml:space="preserve">Гуслякова </t>
  </si>
  <si>
    <t>Беликова Елена Ивановна, преподаватель МБУДО «ДХШ №1 им. А.И. Пахомова»</t>
  </si>
  <si>
    <t xml:space="preserve">Такмазян </t>
  </si>
  <si>
    <t xml:space="preserve">Рамела </t>
  </si>
  <si>
    <t xml:space="preserve">Самвеловна </t>
  </si>
  <si>
    <t>elgol1975@mail.ru</t>
  </si>
  <si>
    <t>МАОУ "Школа N10"</t>
  </si>
  <si>
    <t>Чубанова Анна Алихановна, педагог ДАХШ ААИ ЮФУ, г. Ростов-на-Дону</t>
  </si>
  <si>
    <t>Анапа</t>
  </si>
  <si>
    <t>angelstar8382@gmail.com</t>
  </si>
  <si>
    <t xml:space="preserve">Фролов </t>
  </si>
  <si>
    <t xml:space="preserve">Андрей </t>
  </si>
  <si>
    <t>III-РК</t>
  </si>
  <si>
    <t xml:space="preserve">Отдел ЗАГС Администрации Городищенского муниципального района Волгоградской области </t>
  </si>
  <si>
    <t xml:space="preserve">р.п. Городище </t>
  </si>
  <si>
    <t>МБУ ДО "Детская школа искусств'</t>
  </si>
  <si>
    <t>Фатеева Евгения Владимировна педагог  МБОУ ДО Городищенская школа искусств Волгоградской области</t>
  </si>
  <si>
    <t>Мамедов</t>
  </si>
  <si>
    <t>Луиза</t>
  </si>
  <si>
    <t>Толканова Анастасия Алексеевна МБУ ДО "Детская художественная школа" г. Михайловска</t>
  </si>
  <si>
    <t>lizalike97@gmail.com</t>
  </si>
  <si>
    <t xml:space="preserve">Баранович </t>
  </si>
  <si>
    <t>+79896261023</t>
  </si>
  <si>
    <t>МАОУ СОШ Nᵒ12</t>
  </si>
  <si>
    <t xml:space="preserve">Катальникова Нина Валентиновна, преподаватель МАУ ДО им. С.И.Блонской г. Таганрог </t>
  </si>
  <si>
    <t>sofailivaxa@gmail.com</t>
  </si>
  <si>
    <t xml:space="preserve">Вахрушева </t>
  </si>
  <si>
    <t>010466</t>
  </si>
  <si>
    <t>МАОУ СОШ №80</t>
  </si>
  <si>
    <t xml:space="preserve">Подготовительные курсы </t>
  </si>
  <si>
    <t>Ахмедова</t>
  </si>
  <si>
    <t>Исламжановна</t>
  </si>
  <si>
    <t>II-ЕР</t>
  </si>
  <si>
    <t>Кульков</t>
  </si>
  <si>
    <t>Карташева</t>
  </si>
  <si>
    <t>Гаятри</t>
  </si>
  <si>
    <t xml:space="preserve">Никитенко </t>
  </si>
  <si>
    <t>Болгариева</t>
  </si>
  <si>
    <t>Санина</t>
  </si>
  <si>
    <t>Кондратенко</t>
  </si>
  <si>
    <t>indikmarta@gmail.com</t>
  </si>
  <si>
    <t>Индик</t>
  </si>
  <si>
    <t>Чубанова Анна Алиханова, подагог ДАШХ ААИ ЮФУ г. Ростов-на-Дону</t>
  </si>
  <si>
    <t>Поникарова</t>
  </si>
  <si>
    <t>Арефьева</t>
  </si>
  <si>
    <t>Савочкина</t>
  </si>
  <si>
    <t xml:space="preserve">Климова </t>
  </si>
  <si>
    <t>+78655364174</t>
  </si>
  <si>
    <t xml:space="preserve">ЧОУ "Лицей КЭО" </t>
  </si>
  <si>
    <t xml:space="preserve">Подготовительные курсы ААИ ЮФУ </t>
  </si>
  <si>
    <t>г. Михайловска</t>
  </si>
  <si>
    <t>Толканова Анастасия Алексеевна преподаватель ИЗО МБУ ДО "Детская художественная школа" г. Михайловска</t>
  </si>
  <si>
    <t>Чаплыгина</t>
  </si>
  <si>
    <t>050542</t>
  </si>
  <si>
    <t>vladimirnovichihin@gmail.com</t>
  </si>
  <si>
    <t>Валентина Игоревна Стародубцева, педагог ДАХШ ААИ ЮФУ , г. Ростов-на-Дону</t>
  </si>
  <si>
    <t>iren.zhukova.1805@mail.ru</t>
  </si>
  <si>
    <t>Отдел ЗАГС Советского района г. Нижнего Новгорода управления ЗАГС Нижегородской области</t>
  </si>
  <si>
    <t>МАОУ «Школа с Углубленным Изучением Отдельных Предметов 183»</t>
  </si>
  <si>
    <t>Г.Нижний Новгород</t>
  </si>
  <si>
    <t>МБУ ДО «ДХШ 2» г. Нижний Новгород</t>
  </si>
  <si>
    <t>Трофимова Елена Александровна, преподаватель МБУ ДО «ДХШ 2», г. Нижний Новгород</t>
  </si>
  <si>
    <t>Гуцо</t>
  </si>
  <si>
    <t>Шпетер</t>
  </si>
  <si>
    <t>5/4/0202</t>
  </si>
  <si>
    <t>Частное общеобразовательное учреждение общеобразовательная школа "Светлые горы"</t>
  </si>
  <si>
    <t>Московская область, городской округ Красногорск, посёлок Отрадное, жилой комплекс Левел Лесной</t>
  </si>
  <si>
    <t>Жирикова</t>
  </si>
  <si>
    <t>Соловьев</t>
  </si>
  <si>
    <t>Эльмира</t>
  </si>
  <si>
    <t>Бочко</t>
  </si>
  <si>
    <t xml:space="preserve">Эксузян </t>
  </si>
  <si>
    <t>Богданова Инга Снргеевна, преподаватель МБУДО «ДХШ №1 им. А.И. Пахомова»</t>
  </si>
  <si>
    <t>vasilevanika2009@yandex.ru</t>
  </si>
  <si>
    <t>Долженко</t>
  </si>
  <si>
    <t>nikitosik2008magaren@gmail.com</t>
  </si>
  <si>
    <t>Крагель</t>
  </si>
  <si>
    <t>МБОУ Лицей №102</t>
  </si>
  <si>
    <t>Буренок Елизавета Сергеевна, педагог подготовительных курсов ААИ ЮФУ, г. Ростов-на-Дону</t>
  </si>
  <si>
    <t>Косивцов Дмитрий Борисович, педагог подготовительных курсов ААИ ЮФУ, г. Ростов-на-Дону</t>
  </si>
  <si>
    <t>Исаева Елизавета Сергеевна, педагог подготовительных курсов ААИ ЮФУ, г. Ростов-на-Дону</t>
  </si>
  <si>
    <t>mememe131299@gmail.com</t>
  </si>
  <si>
    <t xml:space="preserve">Бахметьева </t>
  </si>
  <si>
    <t xml:space="preserve">Отдел ЗАГС города Томска Комитета ЗАГС Томской области </t>
  </si>
  <si>
    <t>cookerlol60@gmail.com</t>
  </si>
  <si>
    <t>МБОУ Лицей №1</t>
  </si>
  <si>
    <t xml:space="preserve">Аксай Ростовская область </t>
  </si>
  <si>
    <t>Город Аксай</t>
  </si>
  <si>
    <t xml:space="preserve">Ростов-на-Дону Ростовская область </t>
  </si>
  <si>
    <t>mariasergeeva15022011@gmail.com</t>
  </si>
  <si>
    <t>Отдел ЗАГС ЗАТО Северск</t>
  </si>
  <si>
    <t>МБУДО "ДХШ"</t>
  </si>
  <si>
    <t>timpuh28@gmail.com</t>
  </si>
  <si>
    <t xml:space="preserve">Пухов </t>
  </si>
  <si>
    <t>8938-354-57-38</t>
  </si>
  <si>
    <t>Дахно Наталья Владимировна, педагог МБУ ДО ДХШ "Детская художественная школа №1", г. Ставрополь</t>
  </si>
  <si>
    <t>ГУ МВД</t>
  </si>
  <si>
    <t>Туманова</t>
  </si>
  <si>
    <t>nikyluaaa25@gmail.com</t>
  </si>
  <si>
    <t xml:space="preserve">Старухина </t>
  </si>
  <si>
    <t xml:space="preserve">Поселок Отрадное </t>
  </si>
  <si>
    <t>darlingyany66636@gmail.com</t>
  </si>
  <si>
    <t>Понедельникова</t>
  </si>
  <si>
    <t>Загс Волгодонск</t>
  </si>
  <si>
    <t>Мищук</t>
  </si>
  <si>
    <t>Светославна</t>
  </si>
  <si>
    <t>I-НК</t>
  </si>
  <si>
    <t>Г.Калуга</t>
  </si>
  <si>
    <t>Мбу сош21</t>
  </si>
  <si>
    <t>annadyxanina@gmail.com</t>
  </si>
  <si>
    <t xml:space="preserve">Духанина </t>
  </si>
  <si>
    <t>023666</t>
  </si>
  <si>
    <t>МАОУ «Школа№5»</t>
  </si>
  <si>
    <t xml:space="preserve">Ростов-на-Дону, Кировский район </t>
  </si>
  <si>
    <t xml:space="preserve">Ростов-на-Дону, Ленинский район </t>
  </si>
  <si>
    <t>irina.rostov@mail.ru</t>
  </si>
  <si>
    <t>Бедоева</t>
  </si>
  <si>
    <t>8918-515-67-19</t>
  </si>
  <si>
    <t>marinasinko@icloud.com</t>
  </si>
  <si>
    <t>Богомазова</t>
  </si>
  <si>
    <t>lll-AH</t>
  </si>
  <si>
    <t>МБОУ «Лицей № 56»</t>
  </si>
  <si>
    <t>repka0809@mail.ru</t>
  </si>
  <si>
    <t>Репка</t>
  </si>
  <si>
    <t>Оксана</t>
  </si>
  <si>
    <t>+79281850850</t>
  </si>
  <si>
    <t>Картавцева Светлана Леонидовна, педагог ЮФУ «Академия архитектуры и искусств»</t>
  </si>
  <si>
    <t xml:space="preserve">Отдел ЗАГС г. Таганрога Ростовской области </t>
  </si>
  <si>
    <t>МАОУ СОШ №20</t>
  </si>
  <si>
    <t>m.mikhailova2007@gmail.com</t>
  </si>
  <si>
    <t xml:space="preserve">8928_612_32_66 </t>
  </si>
  <si>
    <t xml:space="preserve">МБОУ АР ГИМНАЗИЯ #3 </t>
  </si>
  <si>
    <t xml:space="preserve">Россия, Ростовская область, Аксайский район </t>
  </si>
  <si>
    <t xml:space="preserve">г. Аксай </t>
  </si>
  <si>
    <t>Фёдорова Оксана Олеговна, педагог подкурсов в ААИ ЮФУ</t>
  </si>
  <si>
    <t xml:space="preserve">Мельникова Светлана Алексеевна, педагог подкурсов в ААИ ЮФУ </t>
  </si>
  <si>
    <t xml:space="preserve">Соина Наталья Сергеевна, педагог подкурсов в ААИ ЮФУ </t>
  </si>
  <si>
    <t>Astchudikova@mail.ru</t>
  </si>
  <si>
    <t xml:space="preserve">Чудикова </t>
  </si>
  <si>
    <t xml:space="preserve">Отдел ЗАГС г. Таганрога </t>
  </si>
  <si>
    <t xml:space="preserve">МОБУ СОШ 23 </t>
  </si>
  <si>
    <t xml:space="preserve">МАУ ДО"ТДХШ им. С. И. Блонской" </t>
  </si>
  <si>
    <t xml:space="preserve">Преподаватель Онищук А. В. МАУ ДО"ТДХШ им. Блонской"  г. Таганрога </t>
  </si>
  <si>
    <t>nazarenkodarmi@yandex.ru</t>
  </si>
  <si>
    <t>8905-430-91-84</t>
  </si>
  <si>
    <t>Отдел ЗАГС Ворошиловского района г.Ростова-на-Дону</t>
  </si>
  <si>
    <t>МАОУ Школа 104</t>
  </si>
  <si>
    <t xml:space="preserve">Охрий Юлия Валентиновна, педагого ДАХШ ААИ ЮФУ  </t>
  </si>
  <si>
    <t>vivi.zxcpop@gmail.com</t>
  </si>
  <si>
    <t>Курилина</t>
  </si>
  <si>
    <t xml:space="preserve">Отдел записи актов гражданского состояния города Таганрога Ростовской области </t>
  </si>
  <si>
    <t xml:space="preserve">ТДХШ им Блонской </t>
  </si>
  <si>
    <t xml:space="preserve">Преподаватель МАУ ДО "С.И. Блонской"  Онищук Алина Владиславовна </t>
  </si>
  <si>
    <t>zolotykh.vera@list.ru</t>
  </si>
  <si>
    <t>Золотых</t>
  </si>
  <si>
    <t>+79281859093</t>
  </si>
  <si>
    <t>Смирнова Анастасия Сергеевна , педагог МБУ ДО ДХШ им. А.С.и М.М. Чиненовых</t>
  </si>
  <si>
    <t>tatiana.aleksandrowna@yandex.ru</t>
  </si>
  <si>
    <t>Отделом записи актов гражданского состояния г. Таганрога Ростовской области</t>
  </si>
  <si>
    <t>МАОУ лицей № 4 (ТМОЛ)</t>
  </si>
  <si>
    <t>Онищук Алина Владиславовна, педагог МАУ ДО "ТДХШ  им. С. И. Блонской"</t>
  </si>
  <si>
    <t>romanyukliubov@yandex.ru</t>
  </si>
  <si>
    <t>III-АН 658013</t>
  </si>
  <si>
    <t>МБОУ Лакедемоновская СОШ</t>
  </si>
  <si>
    <t>с.Лакедемоновка</t>
  </si>
  <si>
    <t xml:space="preserve">Севастьянова Екатерина Юрьевна, педагог ИЗО ШИ "Арт Чулан", г.Таганрог </t>
  </si>
  <si>
    <t>tigeshkina85@mail.ru</t>
  </si>
  <si>
    <t xml:space="preserve">Кутовая </t>
  </si>
  <si>
    <t>098471</t>
  </si>
  <si>
    <t>Детская школа искусств %№4</t>
  </si>
  <si>
    <t>elenakomissarova25091969@gmail.com</t>
  </si>
  <si>
    <t xml:space="preserve">II-ТН </t>
  </si>
  <si>
    <t>Отдел ЗАГС Московского р-на г.Н.Новгорода главного управления ЗАГС Нижегородской обл.</t>
  </si>
  <si>
    <t>МАОУ "Школа №178"</t>
  </si>
  <si>
    <t>Волосова Светлана Юрьевна, педагог ДХШ №2, г. Нижний Новгород</t>
  </si>
  <si>
    <t>nastay.vesennay@mail.ru</t>
  </si>
  <si>
    <t xml:space="preserve">Рыбакова </t>
  </si>
  <si>
    <t xml:space="preserve">Мазанюк Светлана Михайловна, педагог МБУ ДО "Детская художественная школа", г. Ставрополь </t>
  </si>
  <si>
    <t xml:space="preserve">ГУ МВД России </t>
  </si>
  <si>
    <t>galyan.lucia_8@mail.ru</t>
  </si>
  <si>
    <t>Галян</t>
  </si>
  <si>
    <t>Люсия</t>
  </si>
  <si>
    <t>Аароновна</t>
  </si>
  <si>
    <t>8989-709-77-74</t>
  </si>
  <si>
    <t>МБОУ СОШ г.ЗЕРНОГРАДА</t>
  </si>
  <si>
    <t>Орехов Николай Власович, педагог подготовительных курсов ААИ ЮФУ, г. Ростов-на-дону</t>
  </si>
  <si>
    <t>Курманаевская Наталия Алексеевна, педагог подготовительных курсов ААИ ЮФУ, г. Ростов-на-дону</t>
  </si>
  <si>
    <t>Косивцов Дмитрий Борисович, педагог подготовительных курсов ААИ ЮФУ, г. Ростов-на-дону</t>
  </si>
  <si>
    <t xml:space="preserve">Зайцева </t>
  </si>
  <si>
    <t>yulena-sm@yandex.ru</t>
  </si>
  <si>
    <t>Козык</t>
  </si>
  <si>
    <t xml:space="preserve">Отдел ЗАГС администрации Пролетарского района г. Ростова-на-Дону </t>
  </si>
  <si>
    <t>Реброва Наталья Алексеевна, преподаватель ДАХШ ААИ ЮФУ, г. Ростов-на-Дону</t>
  </si>
  <si>
    <t>smolinelizaveta@gmail.com</t>
  </si>
  <si>
    <t>Смолина</t>
  </si>
  <si>
    <t>г. Нижний новгород</t>
  </si>
  <si>
    <t>Волосова Светлана Юрьевна, педагог ИЗО МБУ ДО Детская художественная школа 2 , г.Нижний новгород</t>
  </si>
  <si>
    <t>aleksenko06@inbox.ru</t>
  </si>
  <si>
    <t>Алексенко</t>
  </si>
  <si>
    <t>Ильич</t>
  </si>
  <si>
    <t>Г.ростов-на-дону</t>
  </si>
  <si>
    <t>karisovar@mail.ru</t>
  </si>
  <si>
    <t>Карисова</t>
  </si>
  <si>
    <t xml:space="preserve">Руслана </t>
  </si>
  <si>
    <t>МОУ СШ №35 им. Дубины В.П</t>
  </si>
  <si>
    <t>АНО ДО «ХШ «Ритм»</t>
  </si>
  <si>
    <t>Махов Вячеслав Юрьевич, педагог АНО ДО «ХШ «Ритм», г. Волжский</t>
  </si>
  <si>
    <t>sofa25022010@gmail.com</t>
  </si>
  <si>
    <t>МБОУ СОШ №80</t>
  </si>
  <si>
    <t xml:space="preserve">Соколовская Дарья Васильевна, преподаватель МБУ ДО "Детская художественная школа №1", г.Иркутск </t>
  </si>
  <si>
    <t>karpenko2010@internet.ru</t>
  </si>
  <si>
    <t xml:space="preserve">МАОУ Школа №115 </t>
  </si>
  <si>
    <t>Реброва Наталья Алексеевна, педагог ИЗО ААИ ЮФУ художественной школе</t>
  </si>
  <si>
    <t>Гимназия Эврика</t>
  </si>
  <si>
    <t>kabikina.a.m@yandex.ru</t>
  </si>
  <si>
    <t>Кабикина</t>
  </si>
  <si>
    <t>+79524481282</t>
  </si>
  <si>
    <t>МБОУ "Школа №51"</t>
  </si>
  <si>
    <t>МБУ ДО "ДХШ №2"</t>
  </si>
  <si>
    <t xml:space="preserve">Павлова Наталья Владимировна, педагог МБУ ДО "ДХШ №2", г. Нижний Новгород </t>
  </si>
  <si>
    <t>annalucya2001@mail.ru</t>
  </si>
  <si>
    <t>8928-144-39-14</t>
  </si>
  <si>
    <t>МОБУ лицей N7</t>
  </si>
  <si>
    <t xml:space="preserve">Гневина Вероника Витальевна, педагог ИЗО ШИ "Арт Чулан", г. Таганрог  </t>
  </si>
  <si>
    <t>sokolovskogo@list.ru</t>
  </si>
  <si>
    <t xml:space="preserve">Соколовский </t>
  </si>
  <si>
    <t xml:space="preserve">Павлович </t>
  </si>
  <si>
    <t xml:space="preserve">Гу мвд россии по Краснодарскому краю </t>
  </si>
  <si>
    <t xml:space="preserve">Мбоу гимназии эврика </t>
  </si>
  <si>
    <t>МБУ ДО ДШИ им. И. Д. Кобзона</t>
  </si>
  <si>
    <t>Г. Анапа</t>
  </si>
  <si>
    <t>Горяева Татьяна Владимировна</t>
  </si>
  <si>
    <t xml:space="preserve">Манукян Амалия Агасовна </t>
  </si>
  <si>
    <t xml:space="preserve">Петровская </t>
  </si>
  <si>
    <t>МБОУ лицей №2</t>
  </si>
  <si>
    <t xml:space="preserve">Детская художественная школа им. С.И. Блонской </t>
  </si>
  <si>
    <t>sergabram1608@gmail.com</t>
  </si>
  <si>
    <t xml:space="preserve">Абрамов </t>
  </si>
  <si>
    <t xml:space="preserve">Сергей </t>
  </si>
  <si>
    <t>025495</t>
  </si>
  <si>
    <t>МАОУ гимназия №18</t>
  </si>
  <si>
    <t>Ильин Сергей Аркадьевич, ректор кафедры рисунка ТГАСУ, г.Томск</t>
  </si>
  <si>
    <t>отдел ЗАГС г. Шахты, Ростовской области</t>
  </si>
  <si>
    <t>Гавришко</t>
  </si>
  <si>
    <t>II-EP</t>
  </si>
  <si>
    <t>отдел ЗАГС Автозаводского района городского округа Тольятти управления ЗАГС Самарской области</t>
  </si>
  <si>
    <t>Одинцова</t>
  </si>
  <si>
    <t>МБУ ДО г.Шахты "Детская школа искусств" СП ЦИ им.В.А.Серова</t>
  </si>
  <si>
    <t>Ващинская Вера Вячеславовна,преподаватель МБУ ДО г.Шахты "Детская школа искусств" СП ЦИ им.В.А.Серова</t>
  </si>
  <si>
    <t>отдел ЗАГС г.Шахты,Ростовской области</t>
  </si>
  <si>
    <t>МБОУ лицей  №26</t>
  </si>
  <si>
    <t>МБУ ДО г.Шахты "Детская школа искусств" СП ЦИ им.В.А,Серова</t>
  </si>
  <si>
    <t>konopleva.vl@mail.ru</t>
  </si>
  <si>
    <t xml:space="preserve">Коноплева </t>
  </si>
  <si>
    <t>8928-760-09-59</t>
  </si>
  <si>
    <t>ОВД РОССИИ ПО РОСТОВСКОЙ ОБЛАСТИ</t>
  </si>
  <si>
    <t>ameliama@mail.ru</t>
  </si>
  <si>
    <t>отдел ЗАГС г-к Анапа управление ЗАГС Краснодарского края</t>
  </si>
  <si>
    <t>МБОУ СОШ №4 им.В.М.Евскина</t>
  </si>
  <si>
    <t>г-к Анапа</t>
  </si>
  <si>
    <t>МБУ ДО ДШИ №2 им. И.Д. Кобзона</t>
  </si>
  <si>
    <t>Манукян Амаля Агасовна, педагог ИЗО МБУ ДО ДШИ №2 им. И.Д.Кобзона, г-к Анапа</t>
  </si>
  <si>
    <t xml:space="preserve">Псебай </t>
  </si>
  <si>
    <t xml:space="preserve">МБУДО "Псебайская ДШИ", пгт.Псебай, Мостовский район </t>
  </si>
  <si>
    <t xml:space="preserve">Захарова Тамара Николаевна, преподаватель, МБУДО "Псебайская ДШИ", пгт.Псебай, Мостовский район </t>
  </si>
  <si>
    <t xml:space="preserve">Шемет </t>
  </si>
  <si>
    <t>IiI-АГ</t>
  </si>
  <si>
    <t>Отдел ЗАГС Мостовского района управления ЗАГС Краснодарского края в пгт. Псебай</t>
  </si>
  <si>
    <t>МБОУ гимназия N4 им. И.Н. Нестерова</t>
  </si>
  <si>
    <t>Овечкина</t>
  </si>
  <si>
    <t>отдел ЗАГС г-к Анапа управления ЗАГС Краснодарского края</t>
  </si>
  <si>
    <t>НЧОУ гимназия «Росток»</t>
  </si>
  <si>
    <t>Манукян Амаля Агасовна, педагог ИЗО МБУ ДО ДХШ, г-к Анапа</t>
  </si>
  <si>
    <t>Шепелёва</t>
  </si>
  <si>
    <t>МАОУ СОШ №35 им. А.Д. Безкровного</t>
  </si>
  <si>
    <t>Эмериди</t>
  </si>
  <si>
    <t>отдел ЗАГС г-к Анапа управления ЗАГС Краснодарского кр</t>
  </si>
  <si>
    <t>МАОУ СОШ №3 им. А. Шембелиди</t>
  </si>
  <si>
    <t>Манукян Амаля Агасовна, педагог ИЗО МБУ ДО ДХШ, г-к Ана</t>
  </si>
  <si>
    <t>Лихацкая</t>
  </si>
  <si>
    <t>Lpolgova@yandex.ru</t>
  </si>
  <si>
    <t>Елисеева</t>
  </si>
  <si>
    <t>025000</t>
  </si>
  <si>
    <t xml:space="preserve">г. Темрюк </t>
  </si>
  <si>
    <t>МБУ ДО ДШИ г. Темрюка</t>
  </si>
  <si>
    <t xml:space="preserve">Соломатина Алла Юрьевна, педагог ИЗО МБУ ДО ДШИ г. Темрюк </t>
  </si>
  <si>
    <t>Доценко</t>
  </si>
  <si>
    <t>anna25voronina06@gmail.com</t>
  </si>
  <si>
    <t xml:space="preserve">МБОУ гимназия Эврика </t>
  </si>
  <si>
    <t>Российская федерация, Краснодарский край</t>
  </si>
  <si>
    <t>Музыкальная школа №1 имени Глинки</t>
  </si>
  <si>
    <t xml:space="preserve">Российская федерация, Краснодарский край </t>
  </si>
  <si>
    <t xml:space="preserve">г. Анапа </t>
  </si>
  <si>
    <t xml:space="preserve">Горяева Татьяна Владимировна </t>
  </si>
  <si>
    <t xml:space="preserve">Глебова Татьяна Григорьевна </t>
  </si>
  <si>
    <t>Кулачева</t>
  </si>
  <si>
    <t xml:space="preserve">МБОУ СОШ №7 им. Л.И.Севрюкова </t>
  </si>
  <si>
    <t>danielalatova@gmail.com</t>
  </si>
  <si>
    <t xml:space="preserve">Латова </t>
  </si>
  <si>
    <t>Даниэла</t>
  </si>
  <si>
    <t>2/2/0008</t>
  </si>
  <si>
    <t>2/15/0022</t>
  </si>
  <si>
    <t>МАЛУСОШ 37</t>
  </si>
  <si>
    <t>Таганрог, Ростовская область</t>
  </si>
  <si>
    <t xml:space="preserve">Г Таганрог </t>
  </si>
  <si>
    <t>МБУ ДО « Детская художественная школа» ул Свободы 16, Таганрог</t>
  </si>
  <si>
    <t xml:space="preserve">Таганог, Ростовская область </t>
  </si>
  <si>
    <t>г Таганрог</t>
  </si>
  <si>
    <t>Зундер Нина Владимировна педагог ИЗО МБУ ДО « Детская художественная школа» г Таганрог</t>
  </si>
  <si>
    <t>olyakonnik0@gmail.com</t>
  </si>
  <si>
    <t xml:space="preserve">Балабенко </t>
  </si>
  <si>
    <t>МБОУ "Лицей №20"</t>
  </si>
  <si>
    <t xml:space="preserve">Лютикова Анастасия Александровна, педагог ДАХШ РЦ АХДП ААИ ЮФУ, г. Ростов-на-Дону </t>
  </si>
  <si>
    <t xml:space="preserve">Россия , Краснодарский край </t>
  </si>
  <si>
    <t>Косян</t>
  </si>
  <si>
    <t>Вардевановна</t>
  </si>
  <si>
    <t>МБОУ ООШ №21 им. В.Е. Омелькова</t>
  </si>
  <si>
    <t>Лилит</t>
  </si>
  <si>
    <t>Араевна</t>
  </si>
  <si>
    <t>kote-nochek@mail.ru</t>
  </si>
  <si>
    <t>Мирошникова</t>
  </si>
  <si>
    <t>+79001853676</t>
  </si>
  <si>
    <t>МБОУ СОШ № 7</t>
  </si>
  <si>
    <t>Тимофеев Евгений Александрович, педагог Учреждения дополнительного образования ДАХШ ААИ ЮФУ</t>
  </si>
  <si>
    <t>mirar2008@mail.ru</t>
  </si>
  <si>
    <t>Решетникова</t>
  </si>
  <si>
    <t>038643</t>
  </si>
  <si>
    <t>МАОУ Гимназия №18</t>
  </si>
  <si>
    <t>bakovasvetlana357@gmail.com</t>
  </si>
  <si>
    <t xml:space="preserve">Бакова </t>
  </si>
  <si>
    <t>+79202514870</t>
  </si>
  <si>
    <t xml:space="preserve">МАОУ "Школа №118 с УИОП" </t>
  </si>
  <si>
    <t xml:space="preserve">МБУ ДО "ДХШ №2" </t>
  </si>
  <si>
    <t>Трофимова Елена Александровна, преподаватель МБУ ДО "ДХШ №2", г. Н. Новгород</t>
  </si>
  <si>
    <t xml:space="preserve">Онуприенко Татьяна Михайловна, преподаватель МБУ ДО "ДХШ №2", г. Н. Новгород </t>
  </si>
  <si>
    <t>Безрукова</t>
  </si>
  <si>
    <t>ХТЦ "Золотая палитра" ВГСПУ</t>
  </si>
  <si>
    <t>bezrebrovas@mail.ru</t>
  </si>
  <si>
    <t xml:space="preserve">Безреброва </t>
  </si>
  <si>
    <t xml:space="preserve">ЗАГС г.Армавир </t>
  </si>
  <si>
    <t xml:space="preserve">МБУ ДО ДШИ г.Армавир </t>
  </si>
  <si>
    <t xml:space="preserve">МБУ ДО Детская школа искусств </t>
  </si>
  <si>
    <t xml:space="preserve">Ковязина Юлия  Александровна, пидагог МБУ ДО ДШИ  г. Армавир </t>
  </si>
  <si>
    <t>Учреждение дополнительного образования: ДАХШ ААИ ЮФУ</t>
  </si>
  <si>
    <t>svetlanamiroshnikova1971@mail.ru</t>
  </si>
  <si>
    <t xml:space="preserve">Мирошникова </t>
  </si>
  <si>
    <t xml:space="preserve">Виталина </t>
  </si>
  <si>
    <t xml:space="preserve">Отдел ЗАГС администрации Первомайского района г Ростова на дону  </t>
  </si>
  <si>
    <t>МБУ СОШ 84</t>
  </si>
  <si>
    <t xml:space="preserve">Ростов на дону </t>
  </si>
  <si>
    <t xml:space="preserve">Менькова Екатерина Александровна , педагог ИЗО МБУ ДО"Детская Художественная школа" , города Ростова на Дону </t>
  </si>
  <si>
    <t>utinaanastasia@mail.ru</t>
  </si>
  <si>
    <t>Утина</t>
  </si>
  <si>
    <t>ГУ МВД РОССИИ ПО КЕМЕРОВСКОЙ ОБЛАСТИ-КУЗБАССУ</t>
  </si>
  <si>
    <t>МБНОУ Лицей 11</t>
  </si>
  <si>
    <t>teresaapokalipsis1007@gmail.com</t>
  </si>
  <si>
    <t>610-012</t>
  </si>
  <si>
    <t>МБОУ N80</t>
  </si>
  <si>
    <t>Лютикова Анастасия Александровна, педагог ДАХШ РЦ АХДП ААИ ЮФУ, г. Ростов-на-Дону</t>
  </si>
  <si>
    <t xml:space="preserve">Лазарь Анжелика Валерьевна </t>
  </si>
  <si>
    <t>Пунина</t>
  </si>
  <si>
    <t>МАОУ "Лицей №14"</t>
  </si>
  <si>
    <t>МБОУ ДО "Детская художественная школа № 2 прикладного и декоративного искусства имени В. Д. Поленова"</t>
  </si>
  <si>
    <t>lopsha.e@mail.ru</t>
  </si>
  <si>
    <t>П-АН</t>
  </si>
  <si>
    <t>отдел ЗАГС</t>
  </si>
  <si>
    <t xml:space="preserve"> Лютикова Анастасия Александровна ДАХШ РЦ АХДП ААИ ЮФУ</t>
  </si>
  <si>
    <t xml:space="preserve">Надежда </t>
  </si>
  <si>
    <t>anastasia_losevaa@mail.ru</t>
  </si>
  <si>
    <t>МАУДО"ДХШИ г  Челябинска имени Н.А. Аристова"</t>
  </si>
  <si>
    <t>svetiksob.ms@yandex.ru</t>
  </si>
  <si>
    <t>МБОУ СОШ ВОЕНВЕД</t>
  </si>
  <si>
    <t>Федорова Оксана Олеговна, педагог подготовительных курсов ААИ ЮФУ, г. Ростов-на-Дону</t>
  </si>
  <si>
    <t>Гарбузенко Марина Николаевна, педагог подготовительных курсов ААИ ЮФУ, г. Ростов-на-Дону</t>
  </si>
  <si>
    <t>Илинич Наталья Борисовна, педагог подготовительных курсов ААИ ЮФУ, г. Ростов-на-Дону</t>
  </si>
  <si>
    <t>bestytkir@gmail.com</t>
  </si>
  <si>
    <t>Карпяк</t>
  </si>
  <si>
    <t>Жучая Ирина Митрофановна, преподаватель МБУ ДО ДШИ "Лицей искусств" им. В.Н. Сафонова, г. Тольятти</t>
  </si>
  <si>
    <t>arina1986sergey@mail.ru</t>
  </si>
  <si>
    <t>Семешко</t>
  </si>
  <si>
    <t>Отел ЗАГС в г.Армавире</t>
  </si>
  <si>
    <t>Г.Армавир</t>
  </si>
  <si>
    <t>МБУ ДО «Детская школа искусств» им.героя труда Кубани Кандинера Г.М.</t>
  </si>
  <si>
    <t>Ковязина Юлия Александровна ,педагог МБУ ДО «ДШИ» г.Армавир</t>
  </si>
  <si>
    <t>Старцева</t>
  </si>
  <si>
    <t>mnvkira@mail.ru</t>
  </si>
  <si>
    <t>Отдел записи актов гражданского состояния г.Тагарога Ростовской области</t>
  </si>
  <si>
    <t>Озерина Людмила Юрьевна, педагог ДЗШ им. С.И. Блонской г.Таганрог</t>
  </si>
  <si>
    <t>Федор</t>
  </si>
  <si>
    <t>ershova.k.209@mail.ru</t>
  </si>
  <si>
    <t>+79185628025</t>
  </si>
  <si>
    <t>МБОУ лицей 82</t>
  </si>
  <si>
    <t xml:space="preserve">поселок Каменоломни </t>
  </si>
  <si>
    <t>mashk.k@mail.ru</t>
  </si>
  <si>
    <t xml:space="preserve">Краснобородко </t>
  </si>
  <si>
    <t>Сапилкин Роман Алексеевич, педагог МБУ ДХШ г. Ставрополя</t>
  </si>
  <si>
    <t>Денисова Софья Васильевна, педагог МБУ ДХШ г. Ставрополя</t>
  </si>
  <si>
    <t>sovenokolga06@gmail.com</t>
  </si>
  <si>
    <t>Щирова</t>
  </si>
  <si>
    <t>МБОУ Гимназия города Зернограда</t>
  </si>
  <si>
    <t>Детская архитектурно- художественная школа ЮФУ</t>
  </si>
  <si>
    <t>Устенко Лилия Александровна, педагог детской архитектурно- художественной школы ЮФУ</t>
  </si>
  <si>
    <t>Антропова</t>
  </si>
  <si>
    <t xml:space="preserve">Аркадьевна </t>
  </si>
  <si>
    <t>yuliamehasik@yandex.ru</t>
  </si>
  <si>
    <t>Мехасик</t>
  </si>
  <si>
    <t>Денисова Софья Васильевна, педагог МБУ ДО ДХШ г. Ставрополя</t>
  </si>
  <si>
    <t>katy.yakovenko333@mail.ru</t>
  </si>
  <si>
    <t xml:space="preserve">Яковенко </t>
  </si>
  <si>
    <t xml:space="preserve">Сапилкин Роман Алексеевич, преподаватель ИЗО МБУ ДО "Детская художественная школа", г. Ставрополь </t>
  </si>
  <si>
    <t>anakorovina982@gmail.com</t>
  </si>
  <si>
    <t>Коровина</t>
  </si>
  <si>
    <t>МАОУ "Гимназия №77"</t>
  </si>
  <si>
    <t>МАУДО "ДХШ №2"</t>
  </si>
  <si>
    <t>Михайлова Елена Анатольевна, педагог МАУДО "ДХШ №2", г. Набережные Челны</t>
  </si>
  <si>
    <t xml:space="preserve">Максимова </t>
  </si>
  <si>
    <t>irinaslonko@mail.ru</t>
  </si>
  <si>
    <t xml:space="preserve">Едзикьянц </t>
  </si>
  <si>
    <t xml:space="preserve">Отдел ЗАГС г.Азова Ростовской области </t>
  </si>
  <si>
    <t>МБОУ СОШ N°61</t>
  </si>
  <si>
    <t xml:space="preserve">Звычайная Ксения Анатольевна,  педагог ДАХШ ААИ ЮФУ ,г. Ростов-на-Дону </t>
  </si>
  <si>
    <t>angtlina777@mail.ru</t>
  </si>
  <si>
    <t>Федирко</t>
  </si>
  <si>
    <t>Станица Павловская</t>
  </si>
  <si>
    <t>Россия ,Ростовская область</t>
  </si>
  <si>
    <t>Город Ростов-на-Дону</t>
  </si>
  <si>
    <t>dasha.vashchenko10@mail.ru</t>
  </si>
  <si>
    <t>В.Б. Васильева</t>
  </si>
  <si>
    <t xml:space="preserve">Преподователь МАУ ДО "ТДХШ С.И.Блонской Л.Ю.Озёрина г.Таганрог </t>
  </si>
  <si>
    <t>arina.cheraneva1309@gmail.com</t>
  </si>
  <si>
    <t xml:space="preserve">Черанева </t>
  </si>
  <si>
    <t xml:space="preserve">Отдел ЗАГС город ростов-на-дону Октябрьском районе </t>
  </si>
  <si>
    <t>МБОУ СОШ N78</t>
  </si>
  <si>
    <t>podvigina19831980@gmail.com</t>
  </si>
  <si>
    <t>Подвигина</t>
  </si>
  <si>
    <t>МБОУ Гимназия №10</t>
  </si>
  <si>
    <t>МБОУДО ДШИ №7</t>
  </si>
  <si>
    <t>Митасова Ирина Михайловна, педагог МБУДО ДШИ №7, г. Воронеж</t>
  </si>
  <si>
    <t>maralex.7@yandex.ru</t>
  </si>
  <si>
    <t xml:space="preserve">Селезнева </t>
  </si>
  <si>
    <t>8908-509-99-58</t>
  </si>
  <si>
    <t>Кондратова Ольга Васильевна, учитель изо МБОУ СОШ №15, г. Батайск</t>
  </si>
  <si>
    <t>h_snail@mail.ru</t>
  </si>
  <si>
    <t>Сатарова</t>
  </si>
  <si>
    <t>I-HA</t>
  </si>
  <si>
    <t>муниципальное учреждение "Отдел записи актов гражданского состояния администрации Петушинского района" г. Покров филиал №1</t>
  </si>
  <si>
    <t>МБОУ СОШ п. Городищи</t>
  </si>
  <si>
    <t>посёлок Городищи</t>
  </si>
  <si>
    <t>МБУДО "ДШИ п. Городищи"</t>
  </si>
  <si>
    <t>Панфилова Ольга Викторовна, преподаватель МБУДО "ДШИ п. Городищи", п. Городищи</t>
  </si>
  <si>
    <t>mercury_rostov@mail.ru</t>
  </si>
  <si>
    <t>+79381217390</t>
  </si>
  <si>
    <t>Венцова Светлана Николаевна, педагог ДАХШ ААИ ЮФУ, г. Ростов-на-Дону</t>
  </si>
  <si>
    <t>tatyana.basenko8@gmail.com</t>
  </si>
  <si>
    <t>Басенко</t>
  </si>
  <si>
    <t>МБОУ АСОШ N2</t>
  </si>
  <si>
    <t>Художественная школа-студия "Колорит"</t>
  </si>
  <si>
    <t>Сухомлинова Елена Васильевна, педагог Художественная школа-студия "Колорит"</t>
  </si>
  <si>
    <t>Отделом Загс администрации Советского района г. Ростова-на-Дону</t>
  </si>
  <si>
    <t>МАОУ ЛИЦЕЙ 27</t>
  </si>
  <si>
    <t>Панфилова Ольга Викторовна, преподаватель МБУДО "ДШИ п. Городищи", посёлок Городищи</t>
  </si>
  <si>
    <t>naila.yunusova.11@mail.ru</t>
  </si>
  <si>
    <t xml:space="preserve">Юнусова </t>
  </si>
  <si>
    <t xml:space="preserve">Наиля </t>
  </si>
  <si>
    <t>отдел ЗАГС администрации Бардымского муниципального района Пермского края Российской Федерации</t>
  </si>
  <si>
    <t>МБОУ "Гимназия 29"</t>
  </si>
  <si>
    <t xml:space="preserve">Россия Республика Татарстан </t>
  </si>
  <si>
    <t>МАУ ДО "Детская художественная школа 2"</t>
  </si>
  <si>
    <t>Михайлова Елена Анатольевна, педагог МАУ ДО "Детская художественная школа 2", г. Набережные Челны</t>
  </si>
  <si>
    <t xml:space="preserve">Михайлова Елена Анатольевна, педагог МАУ ДО "Детская художественная школа 2", г. Набережные Челны </t>
  </si>
  <si>
    <t>Управления по отделам ЗАГС Правительства Саратовской области</t>
  </si>
  <si>
    <t>Новинская</t>
  </si>
  <si>
    <t>Венера</t>
  </si>
  <si>
    <t>I-НА</t>
  </si>
  <si>
    <t>Муниципальное учреждение "Отдела записи актов гражданского состояния администрации Петушинского района " г. Покров филиал №1</t>
  </si>
  <si>
    <t>МБОУ "Глубоковская СОШ"</t>
  </si>
  <si>
    <t>посёлок Глубоково</t>
  </si>
  <si>
    <t>Отдел ЗАГС администрации Ворошиловского района города Ростова-на-Дону</t>
  </si>
  <si>
    <t>sara.toriya@mail.ru</t>
  </si>
  <si>
    <t>Тория</t>
  </si>
  <si>
    <t>Отдел ЗАГС г.Армавира Управления ЗАГС Краснодарского края</t>
  </si>
  <si>
    <t>МБУ ДО ДШИ г.Армавир</t>
  </si>
  <si>
    <t>Ковязина Юлия Александровна, педагог МБУ ДО ДШИ г. Армавир</t>
  </si>
  <si>
    <t xml:space="preserve">Картушина </t>
  </si>
  <si>
    <t>III – АН</t>
  </si>
  <si>
    <t xml:space="preserve">Отделением  ЗАГС  администрации  Багаевского района   Ростовской области. </t>
  </si>
  <si>
    <t>МБОУ Багаевская СОШ №3</t>
  </si>
  <si>
    <t xml:space="preserve">  Ростовская область,  станица Багаевская</t>
  </si>
  <si>
    <t>Бойченко Ирина Дмитриевна, учитель изобразительного искусства, МБОУ Багаевской  средней общеобразовательной школы №3</t>
  </si>
  <si>
    <t xml:space="preserve"> Ростовская область,  станица Багаевская</t>
  </si>
  <si>
    <t>Автономова</t>
  </si>
  <si>
    <t xml:space="preserve">Якименко </t>
  </si>
  <si>
    <t>Туринская</t>
  </si>
  <si>
    <t>МБОУ СОШ 58</t>
  </si>
  <si>
    <t>г. Ростов-на-Донк</t>
  </si>
  <si>
    <t>romanbabich44@mail.ru</t>
  </si>
  <si>
    <t>+79180944436</t>
  </si>
  <si>
    <t>МАОУ СОШ 1</t>
  </si>
  <si>
    <t xml:space="preserve">станица Ленинградская </t>
  </si>
  <si>
    <t>Мельникова Светлана Алексеевна, педагог подготовительных курсов ААИ ЮФУ по рисунку</t>
  </si>
  <si>
    <t>darya-petrova7002@yandex.ru</t>
  </si>
  <si>
    <t>Мельникова Светлана Алексеевна</t>
  </si>
  <si>
    <t xml:space="preserve">Россия,  Ростовская область </t>
  </si>
  <si>
    <t xml:space="preserve">Г Ростов-на-Дону </t>
  </si>
  <si>
    <t>elizavetalubaneckaa@gmail.com</t>
  </si>
  <si>
    <t>Лубянецкая</t>
  </si>
  <si>
    <t>Ii- CИ</t>
  </si>
  <si>
    <t>stroganova1702@gmail.com</t>
  </si>
  <si>
    <t>Миськив</t>
  </si>
  <si>
    <t>Отдел ЗАГС Снежнянского городского управления юстиции Министерства юстиции Донецкой Народной Республики</t>
  </si>
  <si>
    <t xml:space="preserve">МОБУ СОШ # 9 с углубленным изучением английского языка </t>
  </si>
  <si>
    <t>МАУ ДО " Таганрогская детская художественная школа имени С. И. Блонской"</t>
  </si>
  <si>
    <t>Галицкий Валентин Анатольевич, преподаватель изобразительного искусства МАУ ДО "ТДХШ имени С. И. Блонской" г. Таганрог</t>
  </si>
  <si>
    <t>Раченко Ольга Васильевна, преподаватель истории искусств МАУ ДО "ТДХШ имени С. И. Блонской" г. Таганрог</t>
  </si>
  <si>
    <t>gusev0ekaterina@yandex.ru</t>
  </si>
  <si>
    <t>МБОУ СОШ №37 с УИОП</t>
  </si>
  <si>
    <t>МАУДО "Детская художественная школа №2"</t>
  </si>
  <si>
    <t xml:space="preserve">Абрамова Гульнара Равгатовна, преподаватель ДХШ МАУДО "Детская художественная школа №2", г. Набережные Челны </t>
  </si>
  <si>
    <t>Михайлова Елена Анатольевна, преподаватель МАУДО "Детская художественная школа №2", г. Набережные</t>
  </si>
  <si>
    <t>Федосова</t>
  </si>
  <si>
    <t>mozer.taisya@mail.ru</t>
  </si>
  <si>
    <t xml:space="preserve">Ермоленко </t>
  </si>
  <si>
    <t>+7 (913) 142-04-67</t>
  </si>
  <si>
    <t>Советский отдел</t>
  </si>
  <si>
    <t>Гимназия №36</t>
  </si>
  <si>
    <t xml:space="preserve">Россия, Ленинский район </t>
  </si>
  <si>
    <t>Россия, Ленинский район</t>
  </si>
  <si>
    <t xml:space="preserve">Лютикова Анастасия Александровна, педагог ААИ ЮФУ, г. Ростов-на-Дону </t>
  </si>
  <si>
    <t>nika052008@icloud.com</t>
  </si>
  <si>
    <t>Матосьян</t>
  </si>
  <si>
    <t>г. Ростов-на -Дону</t>
  </si>
  <si>
    <t>arina02071987@gmail.com</t>
  </si>
  <si>
    <t>+79613104421</t>
  </si>
  <si>
    <t>МБОУ "лицей"№102</t>
  </si>
  <si>
    <t>Гарбузенко.М. Н</t>
  </si>
  <si>
    <t>Илинтч. Н.Б.</t>
  </si>
  <si>
    <t>Фёдорова. О. О.</t>
  </si>
  <si>
    <t>Герасимова</t>
  </si>
  <si>
    <t>alinamiller33555@gmail.com</t>
  </si>
  <si>
    <t xml:space="preserve">Галимова </t>
  </si>
  <si>
    <t>Гимназия № 118 имени В. Н. Цыганова</t>
  </si>
  <si>
    <t>Ростов-на-Дону, Ворошиловский район</t>
  </si>
  <si>
    <t>sikanova07@inbox.ru</t>
  </si>
  <si>
    <t>Сиканова</t>
  </si>
  <si>
    <t>Изостудия Радужный слон</t>
  </si>
  <si>
    <t>Виктория Филипповна Третьяк педагог изостудии Радужный слон</t>
  </si>
  <si>
    <t>Горчакова Мария Анатольевна педагог изостудии Радужный слон</t>
  </si>
  <si>
    <t>Анна Евгеньевна Сичак педагог детской художественной школы имени Эрьзя</t>
  </si>
  <si>
    <t>tidenafina@yandex.ru</t>
  </si>
  <si>
    <t xml:space="preserve">Тидень </t>
  </si>
  <si>
    <t xml:space="preserve">Афина </t>
  </si>
  <si>
    <t>Изостудия "Радужный слон"</t>
  </si>
  <si>
    <t xml:space="preserve">Третьяк Виктория Филипповна, педагог изостудии "Радужный слон", г. Новороссийск </t>
  </si>
  <si>
    <t>ariannapuma@icloud.com</t>
  </si>
  <si>
    <t>Пума</t>
  </si>
  <si>
    <t>МБОУ "Гимназия №38"</t>
  </si>
  <si>
    <t>Пятницина Марина Николаевна, доцент кафедры инженерной геометрии, компьютерной графики и автоматизированного проектирования ННГАСУ, г. Нижний Новогород</t>
  </si>
  <si>
    <t>kareli@bk.ru</t>
  </si>
  <si>
    <t>Кинякина</t>
  </si>
  <si>
    <t>МАОУ Гимназия 76</t>
  </si>
  <si>
    <t>Г Ростов—на-Дону</t>
  </si>
  <si>
    <t>Г. Ростов-на-Дону, Охрий Юлия Валентиновна</t>
  </si>
  <si>
    <t>veronikavinnikova2010@gmail.com</t>
  </si>
  <si>
    <t>Винникова</t>
  </si>
  <si>
    <t xml:space="preserve">Петросян Людмила Викторовна, педагог МБУ ДО ДХШ г. Ставрополя </t>
  </si>
  <si>
    <t>kraslinkk7@gmail.com</t>
  </si>
  <si>
    <t>Суетова</t>
  </si>
  <si>
    <t>МАОЙ Гимназия №2</t>
  </si>
  <si>
    <t>Подготовительные курсы СГИИ им.Д.Хворостовского</t>
  </si>
  <si>
    <t>Серова Дарья, педагог подготовит.курсов СГИИ им.Д.Хворостовскогог.Красноярск</t>
  </si>
  <si>
    <t>suetovakate@gmail.com</t>
  </si>
  <si>
    <t>МАОУ Гимназия №2</t>
  </si>
  <si>
    <t>г.Красноярск</t>
  </si>
  <si>
    <t>Серова Дарья Александровна, педагог Подготовит. курсов СГИИ им.Д.Хворостовского</t>
  </si>
  <si>
    <t>Nastya_pilipenko14@bk.ru</t>
  </si>
  <si>
    <t>МБОУ ГИМНАЗИЯ # 35</t>
  </si>
  <si>
    <t xml:space="preserve">Детская архитектурно-художественной школа ААИ ЮФУ </t>
  </si>
  <si>
    <t>Педагог Лютикова Анастасия Александровна детская архитектурной-художественная школа при ЮФУ</t>
  </si>
  <si>
    <t>seu1i@bk.ru</t>
  </si>
  <si>
    <t>Мясникова</t>
  </si>
  <si>
    <t>Отдам записи актов гражданского состояния администрации Ворошиловского района города Ростова-на-Дону</t>
  </si>
  <si>
    <t>МАОУ СОШ 85</t>
  </si>
  <si>
    <t xml:space="preserve">Киселева Оксана Федоровна, педагог ДАХШ ААИ ЮФУ г. Ростов-на-Дону </t>
  </si>
  <si>
    <t>tankri86@mail.ru</t>
  </si>
  <si>
    <t xml:space="preserve">Кривошлыкова </t>
  </si>
  <si>
    <t xml:space="preserve">ОТДЕЛ ЗАГС АДМИНИСТРАЦИИ Первомайского района </t>
  </si>
  <si>
    <t xml:space="preserve">Школа 111 </t>
  </si>
  <si>
    <t xml:space="preserve">Киселева Оксана Фёдоровна, педагог ИЗО МБУ ДО "Детская художественная школа 1,г Ростов-на-Дону </t>
  </si>
  <si>
    <t>Mashrus85@mail.ru</t>
  </si>
  <si>
    <t>Городской (Кировский) ЗАГС г.Ростова-на-Дону</t>
  </si>
  <si>
    <t>ООО «Фоксфорд»</t>
  </si>
  <si>
    <t xml:space="preserve">Г.Москва </t>
  </si>
  <si>
    <t>Киселёва Оксана Федоровна, педагог ДАХШ ААИ ЮФУ, г.Ростов-на-Дону</t>
  </si>
  <si>
    <t>Киселева Оксана Федоровна, педагог ДАХШ ЮФУ</t>
  </si>
  <si>
    <t>demyanshramko2@gmail.com</t>
  </si>
  <si>
    <t>Шрамко</t>
  </si>
  <si>
    <t>Демьян</t>
  </si>
  <si>
    <t>ТагШПМ «Проявление»</t>
  </si>
  <si>
    <t>Озёрина Людмила Юрьевна, преподаватель МАУ ДО "ТДХШ им. С.И. Блонской"</t>
  </si>
  <si>
    <t>Отдел ЗАГС администрации Первомайского района г Ростова-на-Дону</t>
  </si>
  <si>
    <t>МБУ СОШ №54</t>
  </si>
  <si>
    <t xml:space="preserve">Россия, Ставропольский край, Ставрополь </t>
  </si>
  <si>
    <t xml:space="preserve">Сорокина </t>
  </si>
  <si>
    <t>Усанина</t>
  </si>
  <si>
    <t>Основная школа ААИ ЮФУ</t>
  </si>
  <si>
    <t>Geltmanjulia@yandex.ru</t>
  </si>
  <si>
    <t xml:space="preserve">Гельтман </t>
  </si>
  <si>
    <t>Отдел записи актов гражданского состояния Администрации Ворошиловского района города Ростова-на-Дону</t>
  </si>
  <si>
    <t>МБОУ Лицей 102</t>
  </si>
  <si>
    <t xml:space="preserve">Охрий Юлия Валентиновна, педагог ДАХШ ААИ ЮФУ г. Ростов-на-Дону </t>
  </si>
  <si>
    <t xml:space="preserve">Маликова Татьяна Николаевна, педагог МБОУ Лицей 102, г. Ростов-на-Дону </t>
  </si>
  <si>
    <t>ekaterina88882000009@gmail.com</t>
  </si>
  <si>
    <t>Ксенофонтова</t>
  </si>
  <si>
    <t>+79518209029</t>
  </si>
  <si>
    <t>015602</t>
  </si>
  <si>
    <t>МОБУ СОШ 23</t>
  </si>
  <si>
    <t>Горбань Анна Евгеньевна, педагог детской художественной школы имени С. И.Блонской, г. Таганрог</t>
  </si>
  <si>
    <t>Гузева</t>
  </si>
  <si>
    <t>Julia.bu@rambler.ru</t>
  </si>
  <si>
    <t>Бухарова</t>
  </si>
  <si>
    <t>МБОУ СОШ 84</t>
  </si>
  <si>
    <t>Киселёва Оксана Фёдоровна, педагог ДАХШ ААИ ЮФУ</t>
  </si>
  <si>
    <t>nabokina-eva@mail.ru</t>
  </si>
  <si>
    <t>8918-594-95-85</t>
  </si>
  <si>
    <t xml:space="preserve">Отдел ЗАГС администрации Первомайского района города Ростов-на-Дону </t>
  </si>
  <si>
    <t>МБОУ города Ростова-на-Дону "Школа № 16 имени 339 Ростовской стрелковой дивизии"</t>
  </si>
  <si>
    <t>МБОУ СОШ № 20</t>
  </si>
  <si>
    <t>malyginan330@gmail.com</t>
  </si>
  <si>
    <t xml:space="preserve">Малыгина </t>
  </si>
  <si>
    <t>+79034739082</t>
  </si>
  <si>
    <t xml:space="preserve">Отдел ЗАГС администрации Первомайского района города Ростова-на-Дону </t>
  </si>
  <si>
    <t>МБОУ СОШ 54</t>
  </si>
  <si>
    <t>Г. Ростов- на - Дону</t>
  </si>
  <si>
    <t xml:space="preserve">Киселева Оксана Фёдорова педагог ДАХШ ЮФУк </t>
  </si>
  <si>
    <t xml:space="preserve">Киселева Оксана Фёдорова педагог ДАХШ ЮФУ </t>
  </si>
  <si>
    <t>lazarenkosvetlana2011@gmail.com</t>
  </si>
  <si>
    <t xml:space="preserve">Лазаренко </t>
  </si>
  <si>
    <t xml:space="preserve">Иностранное свидетельство о рождении </t>
  </si>
  <si>
    <t xml:space="preserve">Отдел государственной регистрации актов гражданского состояния Краснодарского городского управления юстиции в Луганской области </t>
  </si>
  <si>
    <t>МБУ СОШ 110</t>
  </si>
  <si>
    <t>г.Роствов на Дону</t>
  </si>
  <si>
    <t xml:space="preserve">Егорова Лилиана Олеговна педагог ДАХШ г. Ростов на Дону </t>
  </si>
  <si>
    <t>diana25x@yandex.ru</t>
  </si>
  <si>
    <t>Пурихова</t>
  </si>
  <si>
    <t>8951_496_27_38</t>
  </si>
  <si>
    <t>МБОУ "Гимназия 19"</t>
  </si>
  <si>
    <t>Киселёва Оксана Фёдоровна, педагог ДАХШ ААИ ЮФУ, г. Ростов-на-Дону</t>
  </si>
  <si>
    <t>maxmydovaallina@gmail.com</t>
  </si>
  <si>
    <t>Махмудова</t>
  </si>
  <si>
    <t>Шамильевна</t>
  </si>
  <si>
    <t xml:space="preserve">МАОУ Школа №96 </t>
  </si>
  <si>
    <t>Россия, Северный район</t>
  </si>
  <si>
    <t>vikakijko6@gmail.com</t>
  </si>
  <si>
    <t xml:space="preserve">Кийко </t>
  </si>
  <si>
    <t>МБОУ «Гимназия №118»</t>
  </si>
  <si>
    <t xml:space="preserve">Охрий Юлия Валентиновна, преподаватель изобразительного искусства МБУ ДО ДШИ №1 им.В.С.Ходоша ,г.Ростов-на-Дону </t>
  </si>
  <si>
    <t xml:space="preserve">Охрий Юлия Валентиновна, преподаватель изобразительного искусства МБУ ДО ДШИ №1 им. В.С.Ходша, г.Ростов-на-Дону </t>
  </si>
  <si>
    <t xml:space="preserve">Охрий Юлия Валентиновна, преподаватель изобразительного искусства МБУ ДО ДШИ №1 им. В.С. Ходоша, г.Ростов-на-дону </t>
  </si>
  <si>
    <t>yul-berezh@mail.ru</t>
  </si>
  <si>
    <t xml:space="preserve">Отдел ЗАГС администрации Первомайского района г. Ростов-на-Дону </t>
  </si>
  <si>
    <t>МБОУ СОШ N109</t>
  </si>
  <si>
    <t>Киселева Оксана Федоровна педагог Подразделение ДАХШ г. Ростов-на-Дону</t>
  </si>
  <si>
    <t>avasama7694@mail.ru</t>
  </si>
  <si>
    <t>Массурова</t>
  </si>
  <si>
    <t>МБОУ Лицей №56</t>
  </si>
  <si>
    <t>Хацько Алёна Игоревна, руководитель отделения ДАХШ ЮФУ, лицей №69, г. Ростов-на-Дону</t>
  </si>
  <si>
    <t>sav_ksuy_al@mail.ru</t>
  </si>
  <si>
    <t xml:space="preserve">Шурова </t>
  </si>
  <si>
    <t>8951-495-63-13</t>
  </si>
  <si>
    <t xml:space="preserve"> МБОУ СОШ N107</t>
  </si>
  <si>
    <t>Охрий Юлия Валентиновна,Педагог ДАХШ ААИ ЮФУ г.Ростов-на-Дону</t>
  </si>
  <si>
    <t>scolnce79@gmail.com</t>
  </si>
  <si>
    <t>+79613053432</t>
  </si>
  <si>
    <t xml:space="preserve">с. Чалтырь </t>
  </si>
  <si>
    <t xml:space="preserve">Киселева Оксана Федоровна, педагог ААИ ЮФУ, г. Ростов-на-Дону </t>
  </si>
  <si>
    <t>kotavroblack@gmail.com</t>
  </si>
  <si>
    <t>8928-177-07-75</t>
  </si>
  <si>
    <t>Иванова Марина Анатольевна, режиссер-педагог, дворец культуры имени Максима Горького, г. Донецк</t>
  </si>
  <si>
    <t>Ростов-на-Дону, Первомайский район</t>
  </si>
  <si>
    <t>Киселёва Оксана Федоровна, педагог ДАХШ ААИ ЮФУ, г. Ростов-на-Дону</t>
  </si>
  <si>
    <t>Россия г.Ростов-на-Дону</t>
  </si>
  <si>
    <t>blkrvpln@gmail.com</t>
  </si>
  <si>
    <t>Балакирева</t>
  </si>
  <si>
    <t>УМВД России по томской области</t>
  </si>
  <si>
    <t>fayradova.arina@gmail.com</t>
  </si>
  <si>
    <t>Файрадова</t>
  </si>
  <si>
    <t>Расимовна</t>
  </si>
  <si>
    <t>kiraloznikova@yandex.ru</t>
  </si>
  <si>
    <t xml:space="preserve">Лозникова </t>
  </si>
  <si>
    <t>Гимназия №19</t>
  </si>
  <si>
    <t xml:space="preserve">г.Кисловодск </t>
  </si>
  <si>
    <t xml:space="preserve">Подготовительные курсы г.Ессентуки </t>
  </si>
  <si>
    <t>г.Кисловодск</t>
  </si>
  <si>
    <t>Голубич Светлана Анатольевна, Доцент • ФГБОУ ВО «Пятигорский государственный университет»</t>
  </si>
  <si>
    <t>Светлана Анатольевна , Доцент • ФГБОУ ВО «Пятигорский государственный университет»</t>
  </si>
  <si>
    <t>Светлана Анатольевна , Доцент • ФГБОУ ВО «Пятигорский государственный университет</t>
  </si>
  <si>
    <t>Отдел ЗАГС администрации Железнодорожного района г.Ростова-на-Дону</t>
  </si>
  <si>
    <t>milanaiv0507@mail.ru</t>
  </si>
  <si>
    <t>+79910905565</t>
  </si>
  <si>
    <t>МБОУ лицей №82 им. А. Н. Знаменского</t>
  </si>
  <si>
    <t>Рп. Каменоломни</t>
  </si>
  <si>
    <t>Отдел ЗАГС администрации Октябрьского района города Ростова-на-Дону</t>
  </si>
  <si>
    <t>Dinamiketriplekilovoch@gmail.com</t>
  </si>
  <si>
    <t>Киселева Оксана Федоровна, педагог ДАХШ РУ АРХП ААИ ЮФУ, г. Ростов-на-Дону</t>
  </si>
  <si>
    <t>Василенко Наталья Сергеевна, педагог ИЗО МБОУ "Гимназии № 19", г. Ростов-на-Дону</t>
  </si>
  <si>
    <t>dnik2007@bk.ru</t>
  </si>
  <si>
    <t xml:space="preserve">Никулина </t>
  </si>
  <si>
    <t>МОУ СШ№17</t>
  </si>
  <si>
    <t>polovinkayuliya1@gmail.com</t>
  </si>
  <si>
    <t xml:space="preserve">Половинка </t>
  </si>
  <si>
    <t xml:space="preserve">МБОУ Гимназия №19 </t>
  </si>
  <si>
    <t xml:space="preserve">Киселёва Оксана Фёдоровна, педагог ИЗО ДАХШ РЦ АРХП ААИ ЮФУ, г. Ростов-на-Дону </t>
  </si>
  <si>
    <t>Василенко Наталья Сергеевна, педагог ИЗО МБОУ Гимназии №19</t>
  </si>
  <si>
    <t>dimkul2009@gmail.com</t>
  </si>
  <si>
    <t>Куличкин</t>
  </si>
  <si>
    <t>Петрович</t>
  </si>
  <si>
    <t>+79260788011</t>
  </si>
  <si>
    <t>097246</t>
  </si>
  <si>
    <t xml:space="preserve">МБОУ СОШ №19 имени Романа Катасонова </t>
  </si>
  <si>
    <t xml:space="preserve">МБУ ДО ТДШИ г. Серпухов </t>
  </si>
  <si>
    <t xml:space="preserve">Лаврухина Светлана Владимировна, педагог МБУ ДО ТДШИ г. Серпухов, г. Серпухов </t>
  </si>
  <si>
    <t>xpamou00@mail.ru</t>
  </si>
  <si>
    <t>Синяева</t>
  </si>
  <si>
    <t>Отдел записи актов гражданского состояния администрации Железнодорожного района города Ростова-на-дону</t>
  </si>
  <si>
    <t>ДРГ № 62</t>
  </si>
  <si>
    <t>Башкатова Ирина Ивановна Детская архитектурно-художественная школа г. Ростов-на-дону</t>
  </si>
  <si>
    <t>lll-АГ</t>
  </si>
  <si>
    <t>arinka.pogorelowa@yandex.ru</t>
  </si>
  <si>
    <t xml:space="preserve">г.Ростов -на - Дону </t>
  </si>
  <si>
    <t xml:space="preserve">Киселева Оксана Федоровна, педагог ДАХШ ААИ ЮФУ , г. Ростов-на-Дону </t>
  </si>
  <si>
    <t>МБОУ СОШ №82</t>
  </si>
  <si>
    <t>yabezba@gmail.com</t>
  </si>
  <si>
    <t>Петина</t>
  </si>
  <si>
    <t xml:space="preserve">Отделом ЗАГС администрации Железнодорожного района г. Ростова-на-Дону </t>
  </si>
  <si>
    <t xml:space="preserve">МАОУ Классический лицей 1 г. Ростова-на-Дону </t>
  </si>
  <si>
    <t>Венцова Светлана Николаевна, педагог «Региональный центр архитектурно - художественной довузовской подготовки Академия архитектуры и искусств ЮФУ"</t>
  </si>
  <si>
    <t>3plex@bk.ru</t>
  </si>
  <si>
    <t>Гоголева</t>
  </si>
  <si>
    <t>МБОУ СОШ №8 корпус 2</t>
  </si>
  <si>
    <t>МБУ ОО ДО "ДШИ №10"</t>
  </si>
  <si>
    <t>Сальникова Ирина Викторовна, педагог МБУ ОО ДО "ДШИ №10", г. Ижевск</t>
  </si>
  <si>
    <t>katya_russkix_1@mail.ru</t>
  </si>
  <si>
    <t>038462</t>
  </si>
  <si>
    <t>МВД по Удмуртской республике</t>
  </si>
  <si>
    <t>МБОУ "СОШ №89"</t>
  </si>
  <si>
    <t>Павловских Анна Сергеевна, педагог МБОУ ДО "ЦДТ", г. Ижевск</t>
  </si>
  <si>
    <t>vp5518333@gmail.com</t>
  </si>
  <si>
    <t>Потапова</t>
  </si>
  <si>
    <t>044000</t>
  </si>
  <si>
    <t>МАОУ "Лицей № 25"</t>
  </si>
  <si>
    <t>Г. Ижевск</t>
  </si>
  <si>
    <t>МАУ ОО ДО "Детская школа искусств № 2 имени П.И. Чайковского"</t>
  </si>
  <si>
    <t>Г.Ижевск</t>
  </si>
  <si>
    <t>tatalov1980@gmail.com</t>
  </si>
  <si>
    <t xml:space="preserve">Ловягина </t>
  </si>
  <si>
    <t>Отдел ЗАГС администрации Первомайского района г.Ростова- на -Дону</t>
  </si>
  <si>
    <t>МАОУ ШКОЛА 10</t>
  </si>
  <si>
    <t>Киселева Оксана Федоровна</t>
  </si>
  <si>
    <t>2ДКК ДГТУ</t>
  </si>
  <si>
    <t>fotinik@mail.ru</t>
  </si>
  <si>
    <t>Пермякова</t>
  </si>
  <si>
    <t>8908-182-74-56</t>
  </si>
  <si>
    <t>Исакова Елена Сергеевна, педагог ИЗО МБУ ДО "Детская художественная школа №1" г. Батайск</t>
  </si>
  <si>
    <t>Мягкосердова Диана Витальевна, педагог ИЗО МБУ ДО "Детская художественная школа №1" г. Батайск</t>
  </si>
  <si>
    <t>nastushka_arch@mail.ru</t>
  </si>
  <si>
    <t xml:space="preserve">Чеботарева </t>
  </si>
  <si>
    <t xml:space="preserve">Ладислава </t>
  </si>
  <si>
    <t>8918-502-39-22</t>
  </si>
  <si>
    <t>МАОУ Школа  №5</t>
  </si>
  <si>
    <t xml:space="preserve">Киселева Оксана Федоровна,  педагог ДХШИ ААИ ЮФУ, г. Ростов-на-Дону </t>
  </si>
  <si>
    <t>olga-lustina@yandex.ru</t>
  </si>
  <si>
    <t>Лустина</t>
  </si>
  <si>
    <t xml:space="preserve">отдел ЗАГС 2 администрации городского округа -г.Волжский Волгоградской области </t>
  </si>
  <si>
    <t>Гимназия города Волжского</t>
  </si>
  <si>
    <t>Россия Волгоградская область г. Волжский</t>
  </si>
  <si>
    <t>АВТОНОМНАЯ НЕКОММЕРЧЕСКАЯ ОРГАНИЗАЦИЯ ДОПОЛНИТЕЛЬНОГО ОБРАЗОВАНИЯ "ХУДОЖЕСТВЕННАЯ ШКОЛА "РИТМ"</t>
  </si>
  <si>
    <t>Махов Вячеслав Юрьевич, педагог АВТОНОМНАЯ НЕКОММЕРЧЕСКАЯ ОРГАНИЗАЦИЯ ДОПОЛНИТЕЛЬНОГО ОБРАЗОВАНИЯ "ХУДОЖЕСТВЕННАЯ ШКОЛА "РИТМ", г. Волжский</t>
  </si>
  <si>
    <t>Отдел ЗАГС администрации Первомайского р-на г. Ростова-на-Дону</t>
  </si>
  <si>
    <t>nadin_iva@mail.ru</t>
  </si>
  <si>
    <t>НУ МВД России по Ростовской области</t>
  </si>
  <si>
    <t xml:space="preserve">Преподаватель МАУ ДО "ТДХШ имени С. И. Блонской" Озерина Людмила Юрьевна </t>
  </si>
  <si>
    <t>Данилова</t>
  </si>
  <si>
    <t>МБОУ СОШ №61</t>
  </si>
  <si>
    <t>afanasiewa954@icloud.com</t>
  </si>
  <si>
    <t xml:space="preserve">Управления ЗАГС Краснодарского края </t>
  </si>
  <si>
    <t>Ковязина Юлия Александровна,преподаватель МБУ ДО ДШИ г.Армавир</t>
  </si>
  <si>
    <t>lesenok@yandex.ru</t>
  </si>
  <si>
    <t>Кожина</t>
  </si>
  <si>
    <t>МАОУ "Классический лицей № 1"</t>
  </si>
  <si>
    <t>МБОУ СОШ 100</t>
  </si>
  <si>
    <t>melanaaleksandrova@gmail.com</t>
  </si>
  <si>
    <t>Россия. Ростовская область</t>
  </si>
  <si>
    <t>Киселева Оксана Федоровна педагог ДАХШ ААИ ЮФУ  детская архитектурно-художественная школа. г. Ростов-на-Дону</t>
  </si>
  <si>
    <t>Киселева Оксана Федоровна педагог ДАХШ ААИ ЮФУ  детская архитектурно-художественная школа г. Ростов-на-Дону</t>
  </si>
  <si>
    <t>magelvika22@gmail.com</t>
  </si>
  <si>
    <t>Магель</t>
  </si>
  <si>
    <t>032197</t>
  </si>
  <si>
    <t xml:space="preserve">Г. Томск </t>
  </si>
  <si>
    <t xml:space="preserve">Воронова Василина Александровна, педагог "детская художественная школа №2", г. Томск </t>
  </si>
  <si>
    <t>yafayma@gmail.com</t>
  </si>
  <si>
    <t>8904-119-88-20</t>
  </si>
  <si>
    <t>МБОУ Гимназия N°44 г. Иркутска</t>
  </si>
  <si>
    <t>МБУ ДО ДХШ No1 города Иркутска</t>
  </si>
  <si>
    <t xml:space="preserve">Яфаева Мария Викторовна, преподаватель МБУ ДО ДХШ No1 города Иркутска </t>
  </si>
  <si>
    <t xml:space="preserve">Губарь Елена Георгиевна, преподаватель МБУ ДО ДХШ No1 города Иркутска </t>
  </si>
  <si>
    <t>8950-102-67-22</t>
  </si>
  <si>
    <t xml:space="preserve">МБУ ДО "Детская художественная школа №1 города Иркутска </t>
  </si>
  <si>
    <t>Давыдкина</t>
  </si>
  <si>
    <t>МБОУ г. Иркутска СОШ СУИОП N°14</t>
  </si>
  <si>
    <t xml:space="preserve">Яфаева Мария Викторовна, МБУ ДО "Детская художественная школа №1" города Иркутска </t>
  </si>
  <si>
    <t>Губарь Елена Георгиевна, МБУ ДО "Детская художественная школа №1" города Иркутска</t>
  </si>
  <si>
    <t>Дворянская</t>
  </si>
  <si>
    <t xml:space="preserve">8950-102-67-22 </t>
  </si>
  <si>
    <t>МОУ ИРМО "Хомутовская средняя общеобразовательная школа N°2"</t>
  </si>
  <si>
    <t>с. Хомутово</t>
  </si>
  <si>
    <t>Яфаева Мария Викторовна, преподаватель МБУ ДО "Детская художественная школа №1"города Иркутска</t>
  </si>
  <si>
    <t>Губарь Елена Георгиевна, преподаватель МБУ ДО "Детская художественная школа №1"города Иркутска</t>
  </si>
  <si>
    <t>margarita_n_gribanova@mail.ru</t>
  </si>
  <si>
    <t>Грибанова</t>
  </si>
  <si>
    <t>отдел ЗАГС администрации Центрального района г.Челябинска</t>
  </si>
  <si>
    <t>МАОУ Гимназия №80</t>
  </si>
  <si>
    <t>Шумахер Катарина Александровна, педагог МАУДО «ДХШИ им. Н.А. Аристова» г. Челябинска, г.Челябинск</t>
  </si>
  <si>
    <t>adella.pkg@mail.ru</t>
  </si>
  <si>
    <t>Доронова</t>
  </si>
  <si>
    <t>МБОУ СОШ №27 г. Иркутска</t>
  </si>
  <si>
    <t>МБУ ДО "Детская художественная школа №1" г. Иркутска</t>
  </si>
  <si>
    <t>Брычко Илья Сергеевич, педагог МБУ ДО "Детская художественная школа №1" г. Иркутска</t>
  </si>
  <si>
    <t>Соболева Марина Геннадьевна, директор, педагог МБУ ДО "Детская художественная школа №1" г. Иркутска</t>
  </si>
  <si>
    <t>Сажнева</t>
  </si>
  <si>
    <t>Юргина</t>
  </si>
  <si>
    <t>Бугулова</t>
  </si>
  <si>
    <t>Кудымова</t>
  </si>
  <si>
    <t>Ляшко</t>
  </si>
  <si>
    <t>Валова</t>
  </si>
  <si>
    <t>МАОУ Гимназия N 18</t>
  </si>
  <si>
    <t>gorina-24@mail.ru</t>
  </si>
  <si>
    <t>Коскина</t>
  </si>
  <si>
    <t>МБОУ школа №6</t>
  </si>
  <si>
    <t>Г. Ростова-на-Дону</t>
  </si>
  <si>
    <t>Киселёва Оксана Федоровна, педагог,ЮФУ, г. Ростова-на-Дону</t>
  </si>
  <si>
    <t>МБОУ СОШ №89</t>
  </si>
  <si>
    <t>Альшевская</t>
  </si>
  <si>
    <t>Селиванова</t>
  </si>
  <si>
    <t>kobalevskogoshool@yandex.ru</t>
  </si>
  <si>
    <t>Проститова</t>
  </si>
  <si>
    <t>8(918) 745 25 28</t>
  </si>
  <si>
    <t>•	Муниципальное учреждение администрация поселка Анджиевский Минераловодского района Ставропольского края</t>
  </si>
  <si>
    <t>МБУ СОШ № 8</t>
  </si>
  <si>
    <t>посёлок</t>
  </si>
  <si>
    <t>Муниципальное бюджетное учреждение дополнительного образования «Детская школа искусств им. Д. Б. Кабалевского» Минераловодского муниципального округа Ставропольского края; МБУДО ДШИ</t>
  </si>
  <si>
    <t xml:space="preserve">город. Минеральные Воды   </t>
  </si>
  <si>
    <t xml:space="preserve">Назаренко Светлана Викторовна преподаватель МБУ ДО МБУДО ДШИ им. Д. Б. Кабалевского Минераловодского муниципального округа Ставропольского края г. Минеральные Воды   </t>
  </si>
  <si>
    <t>Авазова</t>
  </si>
  <si>
    <t>Рубаба</t>
  </si>
  <si>
    <t>•	Отдел записи актов гражданского состояния управления записи актов гражданского состояния Ставропольского края по Минераловодскому району</t>
  </si>
  <si>
    <t>МБУ СОШ №7</t>
  </si>
  <si>
    <t xml:space="preserve">г. Минеральные Воды   </t>
  </si>
  <si>
    <t>naden-k@yandex.ru</t>
  </si>
  <si>
    <t>Север</t>
  </si>
  <si>
    <t>8-951-522-48-06</t>
  </si>
  <si>
    <t>МАОУ Гимназия № 76 имени Героя Советского Союза Никандровой А.А</t>
  </si>
  <si>
    <t>Охрий Юлия Валентиновна, педагог  ДАХШ ААИ ЮФУ</t>
  </si>
  <si>
    <t>e.baltenkova@rambler.ru</t>
  </si>
  <si>
    <t>Френкель</t>
  </si>
  <si>
    <t>МАОУ «Школа № 60»</t>
  </si>
  <si>
    <t>Венцова Светлана Николаевна, преподаватель РЦ АХДП ААИ ЮФУ ДАХШ, г. Ростов-на-Дону.</t>
  </si>
  <si>
    <t>kononykhinav@internet.ru</t>
  </si>
  <si>
    <t xml:space="preserve">отделом ЗАГС администрации Копейского городского огруга Челябинской области </t>
  </si>
  <si>
    <t>МОУ СОШ № 1</t>
  </si>
  <si>
    <t>Копейск</t>
  </si>
  <si>
    <t>Дубовенко Ирина Анатольевна, г. Копейск</t>
  </si>
  <si>
    <t>zhu1rina@yandex.ru</t>
  </si>
  <si>
    <t>8 917_122_17_28</t>
  </si>
  <si>
    <t>МБУ ДО ДШИ «Лицей искусств» им. В. Н. Сафонова г. о. Тольятти</t>
  </si>
  <si>
    <t>Жучая Ирина Митрофановна, преподаватель МБУ ДО ДШИ "Лицей искусств" им. В. Н. Сафонова, Самарская обл. г. Тольятти</t>
  </si>
  <si>
    <t>000409</t>
  </si>
  <si>
    <t>Комочкин</t>
  </si>
  <si>
    <t>Жучая Ирина Митрофановна, преподаватель МБУ ДО ДШИ "Лицей искусств" им. В. Н. Сафонова г. Тольятти</t>
  </si>
  <si>
    <t>Семенова Виктория Викторовна, преподаватель МБУ ДО ДШИ "Лицей искусств" им. В. Н. Сафонова г. Тольятти</t>
  </si>
  <si>
    <t>Ермохина Анастасия Александровна, преподаватель МБУ ДО ШИ "Лицей искусств" им. В. Н. Сафонова г. Тольятти</t>
  </si>
  <si>
    <t>olalataman@gmail.com</t>
  </si>
  <si>
    <t xml:space="preserve">Атаманова </t>
  </si>
  <si>
    <t xml:space="preserve">Отдел ЗАГС Первомайского района гор Ростова на Дону </t>
  </si>
  <si>
    <t>Киселёва Оксана Фёдоровна педагог</t>
  </si>
  <si>
    <t>kalleganova9@bk.ru</t>
  </si>
  <si>
    <t>Беккерова</t>
  </si>
  <si>
    <t>Нурлановна</t>
  </si>
  <si>
    <t>Отдел ЗАГС администрации Палласовского муниципального района Волгоградской области</t>
  </si>
  <si>
    <t>МОУ СШ №5 "Долина Знаний"</t>
  </si>
  <si>
    <t>ФГБОУ ВО "ВГСПУ"</t>
  </si>
  <si>
    <t>Джеус</t>
  </si>
  <si>
    <t>veterusya@mail.ru</t>
  </si>
  <si>
    <t>Голик</t>
  </si>
  <si>
    <t xml:space="preserve">МАОУ лицей N⁰28 </t>
  </si>
  <si>
    <t>МАУ ДО " Таганрогская детская художественная школа им.С.И.Блонской"</t>
  </si>
  <si>
    <t>Котленко Наталья Анатольевна, педагог МАУ ДО "Таганрогской детской художественной школы им.С.И.Блонской", г.Таганрог</t>
  </si>
  <si>
    <t>Галина Александровна Меняйлова, педагог МАУ ДО "Таганрогской детской художественной школы им.С.И.Блонской", г.Таганрог</t>
  </si>
  <si>
    <t>Раченко Ольга Васильевна, педагог МАУ ДО "Таганрогской детской художественной школы им.С.И.Блонской", г.Таганрог</t>
  </si>
  <si>
    <t>Мусоэлян</t>
  </si>
  <si>
    <t>oksi9997621@icloud.com</t>
  </si>
  <si>
    <t xml:space="preserve">Степаненко </t>
  </si>
  <si>
    <t xml:space="preserve">Отделом ЗАГС администрации Первомайского района </t>
  </si>
  <si>
    <t>МБУ СОШ п.Янтарный</t>
  </si>
  <si>
    <t>Киселева Оксана Федоровна  Преподаватель ДАХШ ААИ ЮФУ</t>
  </si>
  <si>
    <t>МБУ СОШ №104</t>
  </si>
  <si>
    <t xml:space="preserve"> Назаренко Светлана Викторовна преподаватель МБУ ДО МБУДО ДШИ им. Д. Б. Кабалевского Минераловодского муниципального округа Ставропольского края г. Минеральные Воды   </t>
  </si>
  <si>
    <t>olga-kovaleva11031982@mail.ru</t>
  </si>
  <si>
    <t>МБОУ Гимназия N 95</t>
  </si>
  <si>
    <t>Венцова Светлана Николаевна</t>
  </si>
  <si>
    <t xml:space="preserve">Дельяниди </t>
  </si>
  <si>
    <t>МБУ СОШ №111</t>
  </si>
  <si>
    <t xml:space="preserve">Арзамазов  </t>
  </si>
  <si>
    <t xml:space="preserve">Салова </t>
  </si>
  <si>
    <t>Рамазанова</t>
  </si>
  <si>
    <t>8/20/0012</t>
  </si>
  <si>
    <t>•	Муниципальное учреждение Администрация Ульяновского сельсовета Минераловодского района Ставропольского края</t>
  </si>
  <si>
    <t>МБУ СОШ №8</t>
  </si>
  <si>
    <t>село Ульяновка</t>
  </si>
  <si>
    <t>Хилько</t>
  </si>
  <si>
    <t>Черепухина</t>
  </si>
  <si>
    <t>МАОУ «Лицей № 28 имени Н.А. Рябова»</t>
  </si>
  <si>
    <t>Бескурова</t>
  </si>
  <si>
    <t>Кобылинская</t>
  </si>
  <si>
    <t>Бекетова</t>
  </si>
  <si>
    <t>село Нагутское</t>
  </si>
  <si>
    <t xml:space="preserve">Калерия </t>
  </si>
  <si>
    <t>АНО ПО «Старая школа»</t>
  </si>
  <si>
    <t>ДХШ № 2 ПДИ имени В.Д. Поленова</t>
  </si>
  <si>
    <t>Уразаева</t>
  </si>
  <si>
    <t>МАОУ СОШ №155</t>
  </si>
  <si>
    <t>Детская художественная школа искусств г. Челябинка им. Н.А.Аристова</t>
  </si>
  <si>
    <t xml:space="preserve">Корбут </t>
  </si>
  <si>
    <t>Романовнав</t>
  </si>
  <si>
    <t>•	Отдел записи актов гражданского состояния управления записи актов гражданского состояния Ставропольского края по городу Кисловодску</t>
  </si>
  <si>
    <t>МБУ СОШ № 3</t>
  </si>
  <si>
    <t>село Левокумка</t>
  </si>
  <si>
    <t>Наириевна</t>
  </si>
  <si>
    <t>zhukova@neurotech.ru</t>
  </si>
  <si>
    <t>Винжега</t>
  </si>
  <si>
    <t>сош № 76</t>
  </si>
  <si>
    <t>Лексина</t>
  </si>
  <si>
    <t>Новоселова</t>
  </si>
  <si>
    <t>varya29042008@gmail.com</t>
  </si>
  <si>
    <t xml:space="preserve">Суворова </t>
  </si>
  <si>
    <t>II-CИ</t>
  </si>
  <si>
    <t>Отдел ЗАГС Каширского района Воронежской области</t>
  </si>
  <si>
    <t>МКОУ "Каширская СОШ"</t>
  </si>
  <si>
    <t>МКУ ДО "Каширская ДШИ"</t>
  </si>
  <si>
    <t xml:space="preserve">Абросимова </t>
  </si>
  <si>
    <t>с Каширское</t>
  </si>
  <si>
    <t>Бычуткина Людмила Анатольевна</t>
  </si>
  <si>
    <t>kraspol-jana@mail.ru</t>
  </si>
  <si>
    <t>МОБУ СОШ №65 г. Сочи им. Героя Советского Союза Турчинского А.П.</t>
  </si>
  <si>
    <t>пгт Красная Поляна Адлерского района г. Сочи</t>
  </si>
  <si>
    <t>МБУДО г. Сочи "ДШИ № 5"</t>
  </si>
  <si>
    <t>Финогенов Юрий Васильевич, педагог ИЗО МБУДО г. Сочи "ДШИ № 5", г. Сочи</t>
  </si>
  <si>
    <t>Лихачёва Наталья Валерьевна, педагог ИЗО МБУДО г. Сочи "ДШИ № 5", г. Сочи</t>
  </si>
  <si>
    <t>Каталевская Яна Юрьевна, педагог ИЗО МБУДО г. Сочи "ДШИ № 5", г. Сочи</t>
  </si>
  <si>
    <t>snegireva.katerina@yandex.ru</t>
  </si>
  <si>
    <t>СФМЛ</t>
  </si>
  <si>
    <t>Адам</t>
  </si>
  <si>
    <t>Эльнурович</t>
  </si>
  <si>
    <t>МБУ ДО ДШИ «Лицей искусств» им. В. Н. Сафонова г. о. Тольят</t>
  </si>
  <si>
    <t>Семенова Виктория Викторовна, преподаватель МБУ ДО ДШИ "Лицей искусств" им. В. Н. Сафонова, Самарская обл. г. Тольятти</t>
  </si>
  <si>
    <t>Киранчук</t>
  </si>
  <si>
    <t>МОБУ СОЩ № 65 г. Сочи им. Героя Советского Союза Турчинского А.П.</t>
  </si>
  <si>
    <t>llg75@mail.ru</t>
  </si>
  <si>
    <t>МВД по Республике Северная Осетия-Алания</t>
  </si>
  <si>
    <t>МБОУ-лицей</t>
  </si>
  <si>
    <t>Республика Северная Осетия – Алания</t>
  </si>
  <si>
    <t>г. Владикавказ</t>
  </si>
  <si>
    <t>Павлова Лариса Юрьевна, профессор кафедры архитектура и дизайна ФГБОУ ВО "СКГМИ(ГТУ)</t>
  </si>
  <si>
    <t>МОБУ СОШ № 65 г. Сочи им. Героя Советского Союза Турчинского А.П.</t>
  </si>
  <si>
    <t>Шевелева</t>
  </si>
  <si>
    <t xml:space="preserve">Частная школа "Источник знаний" </t>
  </si>
  <si>
    <t>МБУ СОШ №109</t>
  </si>
  <si>
    <t>Толстокорова</t>
  </si>
  <si>
    <t>Отдел записи актов гражданского состояния администрации Ворошиловского района города Ростова-на-Дону</t>
  </si>
  <si>
    <t>Хачатрян</t>
  </si>
  <si>
    <t>Щученко</t>
  </si>
  <si>
    <t>yaroshenko.marinesska@yandex.ru</t>
  </si>
  <si>
    <t>Тартанова</t>
  </si>
  <si>
    <t>8-919-886-24-00</t>
  </si>
  <si>
    <t>МАОУ школа #115</t>
  </si>
  <si>
    <t>Ламонова Татьяна Сергеевна ДАХШ ААИ ЮФУ</t>
  </si>
  <si>
    <t>Бондарь</t>
  </si>
  <si>
    <t>nikitanovickij12@gmail.com</t>
  </si>
  <si>
    <t xml:space="preserve">Новицкий </t>
  </si>
  <si>
    <t>МБОУ ЦСОШ №8</t>
  </si>
  <si>
    <t>П.Целина</t>
  </si>
  <si>
    <t>Горшкова</t>
  </si>
  <si>
    <t>Халайчева</t>
  </si>
  <si>
    <t>МОБУ СОШ 3 65 г. Сочи им. Героя Советского Союза Турчинского А.П.</t>
  </si>
  <si>
    <t>Киреев</t>
  </si>
  <si>
    <t>МКОУ "Каширская ДШИ"</t>
  </si>
  <si>
    <t>Богучава</t>
  </si>
  <si>
    <t xml:space="preserve">Пащян </t>
  </si>
  <si>
    <t xml:space="preserve">АриКарапетовна на </t>
  </si>
  <si>
    <t>renosceacutoguva@gmail.com</t>
  </si>
  <si>
    <t>+79101007468</t>
  </si>
  <si>
    <t>Гу мвд России по Нижегородской области</t>
  </si>
  <si>
    <t>ЧОУ РО "НЕРПЦ(МП)" "Нижегородская Православная Гимназия"</t>
  </si>
  <si>
    <t>Г. Нижний Новгород</t>
  </si>
  <si>
    <t>Подготовительные курсы ннгасу</t>
  </si>
  <si>
    <t>Артемьева Юлия Юрьевна, доцент ИДИИ</t>
  </si>
  <si>
    <t xml:space="preserve">Хаустова </t>
  </si>
  <si>
    <t>Саввина</t>
  </si>
  <si>
    <t xml:space="preserve">II-CИ </t>
  </si>
  <si>
    <t>lyuba.keseyan@mail.ru</t>
  </si>
  <si>
    <t>Кесеян</t>
  </si>
  <si>
    <t xml:space="preserve">Карекиновна </t>
  </si>
  <si>
    <t xml:space="preserve">Россия,Мясниковский район </t>
  </si>
  <si>
    <t>Село Большие Салы</t>
  </si>
  <si>
    <t xml:space="preserve">Подготовительные курсы ДГТУ </t>
  </si>
  <si>
    <t xml:space="preserve">Ольга Анатольевна </t>
  </si>
  <si>
    <t xml:space="preserve">Светлана Солдаткина </t>
  </si>
  <si>
    <t xml:space="preserve">Светлана Комарова </t>
  </si>
  <si>
    <t>89885501083i@gmail.com</t>
  </si>
  <si>
    <t xml:space="preserve">МБОУ СОШ № 1 Аксайского района </t>
  </si>
  <si>
    <t xml:space="preserve">Город Аксай Ростовской области </t>
  </si>
  <si>
    <t xml:space="preserve">Студия "Радуга" г. Аксай </t>
  </si>
  <si>
    <t>Подрезова Вера Петровна, педагог ИЗО, г. Аксай</t>
  </si>
  <si>
    <t>Бабаева</t>
  </si>
  <si>
    <t>Гращенко</t>
  </si>
  <si>
    <t>051496</t>
  </si>
  <si>
    <t>Резвякова</t>
  </si>
  <si>
    <t>050365</t>
  </si>
  <si>
    <t>Милания</t>
  </si>
  <si>
    <t>014334</t>
  </si>
  <si>
    <t>Арсланбеговна</t>
  </si>
  <si>
    <t>МАОУ СОШ № 24</t>
  </si>
  <si>
    <t>Болотина</t>
  </si>
  <si>
    <t>МАОУ "Лицей №14 имени Заслуженного учителя РФ А. М. Кузьмина"</t>
  </si>
  <si>
    <t>Беляев Александр Сергеевич, преподаватель МБОУ ДО "ДХШ №2 ПДИ имени В.Д. Поленова", г. Тамбов</t>
  </si>
  <si>
    <t>Милосердова Елена Олеговна, преподаватель МБОУ ДО "ДХШ №2 ПДИ имени В.Д. Поленова", г. Тамбов</t>
  </si>
  <si>
    <t>nitaki2015@yandex.ru</t>
  </si>
  <si>
    <t>Левин</t>
  </si>
  <si>
    <t>8919-499-94-68</t>
  </si>
  <si>
    <t>ГУ МВД России по Пермскому краю</t>
  </si>
  <si>
    <t>МАОУ СОШ №93</t>
  </si>
  <si>
    <t>МАУ ДО "Детская художественная школа имени Е.Н. Широкова"</t>
  </si>
  <si>
    <t>Герасимова Вера Андреевна, зам. директора по учебной работе МАУ ДО "Детская художественная школа имени Е.Н. Широкова", г. Пермь</t>
  </si>
  <si>
    <t>nboyko328@gmail.com</t>
  </si>
  <si>
    <t>8904-340-85-80</t>
  </si>
  <si>
    <t>Манько</t>
  </si>
  <si>
    <t>wcatylochka@mail.ru</t>
  </si>
  <si>
    <t xml:space="preserve">Винюкова </t>
  </si>
  <si>
    <t>МАУ ДО "ТДХШ им.С.И.Блонской"</t>
  </si>
  <si>
    <t>Катальникова Нина Валентиновна преподаватель МАУ ДО " ТДХШ им.С.И.Блонской" г. Таганрог</t>
  </si>
  <si>
    <t>Овчарова</t>
  </si>
  <si>
    <t>ksyu.rogova.2025@mail.ru</t>
  </si>
  <si>
    <t>059906</t>
  </si>
  <si>
    <t>МБЦ ДО ДХШ г. Ставрополь</t>
  </si>
  <si>
    <t xml:space="preserve">Россия, г. Ставрополь </t>
  </si>
  <si>
    <t>orbita4851@yandex.ru</t>
  </si>
  <si>
    <t xml:space="preserve">Отдел ЗАГС администрации Ворошиловского района г. Ростова-на-дону </t>
  </si>
  <si>
    <t>МБОУ СОШ N⁰ 107</t>
  </si>
  <si>
    <t xml:space="preserve">Охрий Юля Валентиновна ДАХШ ААИ ЮФУ,  г. Ростов-на-Дону </t>
  </si>
  <si>
    <t xml:space="preserve">Охрий Юля Валентиновна, ДАХШ ААИ ЮФУ, г.Ростов-на-Дону </t>
  </si>
  <si>
    <t>Солдатенкова</t>
  </si>
  <si>
    <t>отдел ЗАГС Адлерского района города-курорта Сочи управления ЗАГС Краснодарского края Российской Федерации</t>
  </si>
  <si>
    <t>kiraepatko66@gmail.com</t>
  </si>
  <si>
    <t>Епатко</t>
  </si>
  <si>
    <t>МБОУ СОШ №111</t>
  </si>
  <si>
    <t>Киселева Оксана Федоровна, педагог ДАХШ ААИ ЮФУ, г. Ростов-на-Дону</t>
  </si>
  <si>
    <t>svetlana.shishkina.75@mail.ru</t>
  </si>
  <si>
    <t>Марков</t>
  </si>
  <si>
    <t>ГУ МВД РОССИИ по Краснодарскому краю</t>
  </si>
  <si>
    <t>село Шедок</t>
  </si>
  <si>
    <t>п. Псебай</t>
  </si>
  <si>
    <t>Мирина Светлана Владимировна, преподаватель художественного отделения МБУДО "Псебайская ДШИ", п.Псебай</t>
  </si>
  <si>
    <t>Мирина Светлана Владимировна, преподаватель художественного отделения МБУДО "Псебайская ДШИ", п. Псебай</t>
  </si>
  <si>
    <t>v3165901@gmail.com</t>
  </si>
  <si>
    <t>Гижа</t>
  </si>
  <si>
    <t>МБОУ Гимназия № 35</t>
  </si>
  <si>
    <t>Печенджиева Нина Евгеньевна, педагог  МБОУ Гимназия №35, г. Ростов-на-Дону</t>
  </si>
  <si>
    <t>victoria.parfenycheva@gmail.com</t>
  </si>
  <si>
    <t>Парфенычева</t>
  </si>
  <si>
    <t>МАОУ «Лицей №82»</t>
  </si>
  <si>
    <t>МБУ ДО «ДХШ №2»</t>
  </si>
  <si>
    <t>Трофимова Елена Александровна, преподаватель МБУ ДО «ДХШ №2», г. Нижний Новгород</t>
  </si>
  <si>
    <t>№724986</t>
  </si>
  <si>
    <t>отдел ЗАГС Мостовского района отделения ЗАГС Краснодарского края</t>
  </si>
  <si>
    <t>Росия</t>
  </si>
  <si>
    <t>Мирина Светлана Владимировна, преподаватель художественного отделения МБУДО "ПСебайская ДШИ", п.Псебай</t>
  </si>
  <si>
    <t>tarayam@mail.ru</t>
  </si>
  <si>
    <t>Татанян</t>
  </si>
  <si>
    <t>Сатеник</t>
  </si>
  <si>
    <t>Аветиковна</t>
  </si>
  <si>
    <t>+79185616353</t>
  </si>
  <si>
    <t>МАОУ школа № 60</t>
  </si>
  <si>
    <t xml:space="preserve">Венцова Светлана Николаевна, педагог ААИ ДАХШ ЮФУ,г. Ростов-на-Дону </t>
  </si>
  <si>
    <t>Лепустина</t>
  </si>
  <si>
    <t>anya-lapunova@mail.ru</t>
  </si>
  <si>
    <t>Славко</t>
  </si>
  <si>
    <t>8929-818-42-73</t>
  </si>
  <si>
    <t>МБОУ СОШ №3 г. Сальска</t>
  </si>
  <si>
    <t>Лапунова Анна Александровна, педагог ИЗО МБОУ СОШ №3 г. Сальска</t>
  </si>
  <si>
    <t>Дежева Евгения Александровна, педагог  МБУ ДО ДХШ г.Сальска</t>
  </si>
  <si>
    <t>Несмиян</t>
  </si>
  <si>
    <t>с.Шедок</t>
  </si>
  <si>
    <t>Мирина Светлана Владимировна ,преподаватель художественного отделения МБУДО "Псебайская ДШИ", п. Псебай</t>
  </si>
  <si>
    <t>selestia2009@gmail.com</t>
  </si>
  <si>
    <t>Лычева</t>
  </si>
  <si>
    <t>8951-500-34-81</t>
  </si>
  <si>
    <t>МБОУ "Школа № 40 им. Восьмой Воздушной Армии"</t>
  </si>
  <si>
    <t>с. Шедок</t>
  </si>
  <si>
    <t>hak230811@gmail.com</t>
  </si>
  <si>
    <t xml:space="preserve">МБУ ДО Советского района города Ростова-на-Дону "дом детского творчества' </t>
  </si>
  <si>
    <t>Писарева Светлана Сергеевна,педагог живописи МБУ ДО советского района г. Ростова-на-Дону "дом детского творчества"</t>
  </si>
  <si>
    <t xml:space="preserve">Молчанова </t>
  </si>
  <si>
    <t>Ярославна</t>
  </si>
  <si>
    <t>anna.yemelyanenko@mail.ru</t>
  </si>
  <si>
    <t>Емельяненко</t>
  </si>
  <si>
    <t>МАОУ школа 22</t>
  </si>
  <si>
    <t>89508527756tori@gmail.com</t>
  </si>
  <si>
    <t>Гаврюшенко</t>
  </si>
  <si>
    <t>МАОУ номер 10</t>
  </si>
  <si>
    <t xml:space="preserve">Россия,Ростов-на-Дону,Ростовская область </t>
  </si>
  <si>
    <t xml:space="preserve">Киселева Оксана Федоровна,педагог ДАХШ ААИ ЮФУ,г. Ростов-на-Дону </t>
  </si>
  <si>
    <t>vechtan@mail.ru</t>
  </si>
  <si>
    <t>Петин</t>
  </si>
  <si>
    <t>905-455-23-67</t>
  </si>
  <si>
    <t>Демьяненко Екатерина Михайловна, преподаватель "Региональный центр архитектурно - художественной довузовской подготовки Академия архитектуры и искусств ЮФУ"</t>
  </si>
  <si>
    <t>alena.kenya.star@gmail.com</t>
  </si>
  <si>
    <t xml:space="preserve">Кеня </t>
  </si>
  <si>
    <t>Матвеевна</t>
  </si>
  <si>
    <t>МАОУ МЛ №148</t>
  </si>
  <si>
    <t>"ДАМ", г. Челябинск</t>
  </si>
  <si>
    <t>maksumova@444.com</t>
  </si>
  <si>
    <t>МАОУ "Школа №96 Эврика-Развитие"</t>
  </si>
  <si>
    <t>Несторова Евгения Валерьевна</t>
  </si>
  <si>
    <t>Нестерова Евгения Валерьевна педагог ДАХМ ААИ ЮФУ</t>
  </si>
  <si>
    <t>МАОУ СОШ №39</t>
  </si>
  <si>
    <t>shalyginanatalia2008@gmail.com</t>
  </si>
  <si>
    <t xml:space="preserve">Шалыгина </t>
  </si>
  <si>
    <t>МБОУ ДО "ДХШ №2"</t>
  </si>
  <si>
    <t xml:space="preserve">Бурмистрова Наталия Геннадьевна, педагог МБУ ДО "ДХШ №2", г. Нижнего Новгорода </t>
  </si>
  <si>
    <t>Darrya.zhe@gmail.com</t>
  </si>
  <si>
    <t>Жердева</t>
  </si>
  <si>
    <t>+79614296747</t>
  </si>
  <si>
    <t>ГУ МВД россии по ростовской области</t>
  </si>
  <si>
    <t>Тимофеев Евгений Александрович педагог подкурсы ААИ ЮФУ г.Ростов-на-Дону</t>
  </si>
  <si>
    <t>Мельникова Светлана Алексеевна педагог подкурсы ААИ ЮФУ г.Ростов-на-Дону</t>
  </si>
  <si>
    <t>Вайлерт Алина Владимировна педагог ААИ ЮФУ г.Ростов-на-Дону</t>
  </si>
  <si>
    <t>katahlypovka2@gmail.com</t>
  </si>
  <si>
    <t>Хлыповка</t>
  </si>
  <si>
    <t>Кабардинка</t>
  </si>
  <si>
    <t xml:space="preserve">МБУДО «Детская школа искусств» МО г-к Геленджик </t>
  </si>
  <si>
    <t xml:space="preserve">Комиссарова Наталья Николаевна, педагог МБУДО «ДШИ» МО г-к Геленджик </t>
  </si>
  <si>
    <t>motoroller82@gmail.com</t>
  </si>
  <si>
    <t>Кривунь</t>
  </si>
  <si>
    <t>МБОУ Кагальницкая СОШ</t>
  </si>
  <si>
    <t>Ростовская область, Азовский район, село Кагальник</t>
  </si>
  <si>
    <t xml:space="preserve"> село Кагальник</t>
  </si>
  <si>
    <t>МБУ ДО Детская художественная школа им. И.И. Крылова</t>
  </si>
  <si>
    <t>zkharatyan228@gmail.com</t>
  </si>
  <si>
    <t>Харатян</t>
  </si>
  <si>
    <t>Тимофеев Евгений Александрович педагог ааи ЮФУ г.Ростов-на-Дону</t>
  </si>
  <si>
    <t>Мельникова Светлана Алексеевна педагог ааи ЮФУ г. Ростов-на-дону</t>
  </si>
  <si>
    <t>Вайлерт Алина Владимировна педагог ааи ЮФУ г. Ростов-на-дону</t>
  </si>
  <si>
    <t>valeriaprin86@gmail.com</t>
  </si>
  <si>
    <t>Принь</t>
  </si>
  <si>
    <t>ГУ МВД РОСИИ ПО СТАВРОПОЛЬСКОМУ КРАЮ</t>
  </si>
  <si>
    <t>МБОУ СОШ 8</t>
  </si>
  <si>
    <t xml:space="preserve">Г. Ессентуки </t>
  </si>
  <si>
    <t>Студия Арка</t>
  </si>
  <si>
    <t xml:space="preserve">Г. ЕССЕНТУКИ </t>
  </si>
  <si>
    <t xml:space="preserve">Марина Александровна, студия Арка, г. Ессентуки </t>
  </si>
  <si>
    <t>Мария Александровна, студия Арка, г. Ессентуки</t>
  </si>
  <si>
    <t>georgiacopazidu@gmail.com</t>
  </si>
  <si>
    <t>Чопазиду</t>
  </si>
  <si>
    <t>Георгиа</t>
  </si>
  <si>
    <t>Викентиевна</t>
  </si>
  <si>
    <t xml:space="preserve">Станица Ессентукская </t>
  </si>
  <si>
    <t>Архитектурная художественная студия</t>
  </si>
  <si>
    <t>Ессентуки</t>
  </si>
  <si>
    <t>Голубич Светлана Анатольевна, ПГУ, г. Ессентуки</t>
  </si>
  <si>
    <t>МБОУ Гимназия 118</t>
  </si>
  <si>
    <t>Абрамова</t>
  </si>
  <si>
    <t>МАУ ДО "Детская художественная школа №2"</t>
  </si>
  <si>
    <t>vailova@list.ru</t>
  </si>
  <si>
    <t>Калюжнова</t>
  </si>
  <si>
    <t>МБОУ Школа №100</t>
  </si>
  <si>
    <t>catlooklike11@gmail.com</t>
  </si>
  <si>
    <t>Лекарева</t>
  </si>
  <si>
    <t>+79525804441</t>
  </si>
  <si>
    <t>МБОУ "Школа № 106"</t>
  </si>
  <si>
    <t>nikulnikovakira12@gmail.com</t>
  </si>
  <si>
    <t>Никульникова</t>
  </si>
  <si>
    <t>019993</t>
  </si>
  <si>
    <t>С. Агой</t>
  </si>
  <si>
    <t>Карпеченков Владимир Александрович, педагог детской школы искусств, с. Агой</t>
  </si>
  <si>
    <t>Sviridova555@mail.ru</t>
  </si>
  <si>
    <t xml:space="preserve">Удянская </t>
  </si>
  <si>
    <t>Отдел ЗАГС администрации г.Гуково Ростовской области</t>
  </si>
  <si>
    <t>МБОУ "Школа № 75"</t>
  </si>
  <si>
    <t xml:space="preserve">Егорова Лилианна Олеговна, педагог ДАХШ ААИ ЮФУ, Ростов-на-Дону </t>
  </si>
  <si>
    <t>lenmir19762@yandex.ru</t>
  </si>
  <si>
    <t xml:space="preserve">Миргородская </t>
  </si>
  <si>
    <t>МАОУ СОШ 41</t>
  </si>
  <si>
    <t xml:space="preserve">Краснодар, Краснодарский край </t>
  </si>
  <si>
    <t xml:space="preserve">Дом культуры учащейся молодежи Краснодарского края </t>
  </si>
  <si>
    <t xml:space="preserve">г.Краснодар </t>
  </si>
  <si>
    <t>Юнусова Елена Юрьевна педагог ГБУ ДО ДКУМ КК</t>
  </si>
  <si>
    <t xml:space="preserve">Миргородская Елена Петровна педагог ГБУ ДО ДКУМ КК </t>
  </si>
  <si>
    <t>Стародубцева Валентина Игоревна</t>
  </si>
  <si>
    <t>Ованесовна</t>
  </si>
  <si>
    <t>МБУ ДО «Детская школа искусств»</t>
  </si>
  <si>
    <t>vikabelova052@gmail.com</t>
  </si>
  <si>
    <t>МБОУ ДО «ДХШ 2 ПДИ имени В.Д. Поленова»</t>
  </si>
  <si>
    <t>Антонова Мария Андреевна МБОУ ДО «ДХШ 2 ПДИ имени В.Д. Поленова»</t>
  </si>
  <si>
    <t>Гаврилов Олег Алексеевич МБОУ ДО «ДХШ 2 ПДИ имени В.Д. Поленова»</t>
  </si>
  <si>
    <t>Беляев Александр Сергеевич МБОУ ДО «ДХШ 2 ПДИ имени В.Д. Поленова»</t>
  </si>
  <si>
    <t>nata_bednaya@mail.ru</t>
  </si>
  <si>
    <t>Бедная</t>
  </si>
  <si>
    <t>Отдел ЗАГС администрации Железнодорожного района г.Ростова на Дону</t>
  </si>
  <si>
    <t>МБУ Школа 91</t>
  </si>
  <si>
    <t>Россия, Ростовская область, г. Ростов на Дону</t>
  </si>
  <si>
    <t>г.Ростов на Днону</t>
  </si>
  <si>
    <t>Стуканов</t>
  </si>
  <si>
    <t xml:space="preserve">Юдина </t>
  </si>
  <si>
    <t>•	Муниципальное учреждение администрация Ленинского поселения Минераловодского района Ставропольского края</t>
  </si>
  <si>
    <t xml:space="preserve">МБОУ Гимназия Эврика имени Сухомлинского </t>
  </si>
  <si>
    <t xml:space="preserve">Басова </t>
  </si>
  <si>
    <t>МАОУ СОШ №1 -  "ШКОЛА СКОЛКОВО-ТАМБОВ"</t>
  </si>
  <si>
    <t xml:space="preserve">•	Отдел записи актов гражданского состояния управления записи актов гражданского состояния Ставропольского края по Минераловодскому району </t>
  </si>
  <si>
    <t>МБУ СОШ №103</t>
  </si>
  <si>
    <t>Говико</t>
  </si>
  <si>
    <t xml:space="preserve">•	Администрация муниципального образования Сулуно-Дмитриевского сельсовета андроповского района Ставропольского края </t>
  </si>
  <si>
    <t>Специализированный отдел записи актов гражданского состояния по государственной регистрации рождения города Краснодара управления записи актов гражданского состояния Краснодарского края</t>
  </si>
  <si>
    <t>МАОУ лицей 11</t>
  </si>
  <si>
    <t>Афендулиди</t>
  </si>
  <si>
    <t>Гасникова</t>
  </si>
  <si>
    <t>№619672</t>
  </si>
  <si>
    <t>Отдел ЗАГС г.ВолгодонскаРостовской области</t>
  </si>
  <si>
    <t>yniksnika@mail.ru</t>
  </si>
  <si>
    <t xml:space="preserve">Устименко </t>
  </si>
  <si>
    <t>025638</t>
  </si>
  <si>
    <t xml:space="preserve">ЮРМАИ Шади ДГТУ </t>
  </si>
  <si>
    <t>Отдел ЗАГС Администрации г.Волгодонска</t>
  </si>
  <si>
    <t xml:space="preserve">Айриян </t>
  </si>
  <si>
    <t>Каринэ</t>
  </si>
  <si>
    <t>kuzina198087@gmail.com</t>
  </si>
  <si>
    <t>+79109184420</t>
  </si>
  <si>
    <t>МКОУ "СОШ№2"</t>
  </si>
  <si>
    <t>Росстя</t>
  </si>
  <si>
    <t>г.Сосенский</t>
  </si>
  <si>
    <t xml:space="preserve">Васина </t>
  </si>
  <si>
    <t>Ильяшенко</t>
  </si>
  <si>
    <t>Отдел ЗАГС Администрации г.Волгодонск</t>
  </si>
  <si>
    <t xml:space="preserve">Военушкина </t>
  </si>
  <si>
    <t>Иванищева Ольга Владимировна, преподаватель, МБУ ДО ДШИ станицы Казанской МО Кавказский район, ст. Казанская</t>
  </si>
  <si>
    <t>Мишакова</t>
  </si>
  <si>
    <t>Анистратова</t>
  </si>
  <si>
    <t>II-ТН</t>
  </si>
  <si>
    <t>Изостудия ПИКАССО</t>
  </si>
  <si>
    <t>ГУ МВД ПО НИЖЕГОРОДСКОЙ ОБЛАСТИ</t>
  </si>
  <si>
    <t xml:space="preserve">Отдел ЗАГС г. Волгодонска ростовской обл </t>
  </si>
  <si>
    <t>МБОУ сш 24</t>
  </si>
  <si>
    <t xml:space="preserve">Косова Валентина Николаевна, педагог ИЗО МБУ ДО "Детская художественная школа "г. Волгодонск </t>
  </si>
  <si>
    <t>Грабина</t>
  </si>
  <si>
    <t>Лесников</t>
  </si>
  <si>
    <t>СОШ № 16</t>
  </si>
  <si>
    <t>отдел ЗАГС администрации Петушинского района г. Покров филиал №1 Владимирской области</t>
  </si>
  <si>
    <t>п. Городищи</t>
  </si>
  <si>
    <t>Панфилова Ольга Викторовна, преподаватель МБУДО "ДШИ п. Городищи"</t>
  </si>
  <si>
    <t>Панфилова Ольга Викторовна, преподаватель МБУДО "ДШИ п. Городищи</t>
  </si>
  <si>
    <t>Боброва</t>
  </si>
  <si>
    <t>Муниципальное учреждение "Отдел записи актов гражданского состояния администрации Петушинского района"</t>
  </si>
  <si>
    <t>aprelskaamisel@gmail.com</t>
  </si>
  <si>
    <t>Дубосарская</t>
  </si>
  <si>
    <t>МБУ "Школа №47"</t>
  </si>
  <si>
    <t>Арт-студия "Самоцветы"</t>
  </si>
  <si>
    <t>Пекина Ольга Ивановна, педагог Арт-студии "Самоцветы", г. Тольятти</t>
  </si>
  <si>
    <t>Колокольникова Татьяна Владимировна, педагог Арт-студии "Самоцветы", г. Тольятти</t>
  </si>
  <si>
    <t>Ганина</t>
  </si>
  <si>
    <t xml:space="preserve">Носачева </t>
  </si>
  <si>
    <t>slsns2203@gmail.com</t>
  </si>
  <si>
    <t>Черткоева</t>
  </si>
  <si>
    <t>Сослановна</t>
  </si>
  <si>
    <t>Отдел ЗАГС администрации Усть-Донецкого района Ростовской области</t>
  </si>
  <si>
    <t>МБОУ Школа №87</t>
  </si>
  <si>
    <t>Звычайная Ксения Анатольевна, педагог ДАХШ РЦ АХДП ААИ ЮФУ, г. Ростов-на-Дону</t>
  </si>
  <si>
    <t>Пивоваров</t>
  </si>
  <si>
    <t>Давид</t>
  </si>
  <si>
    <t>eevgeniya2016@yandex.ru</t>
  </si>
  <si>
    <t>Отдел Загс администрации Пераомайского района г. Ростова-на-Дону</t>
  </si>
  <si>
    <t xml:space="preserve">МБОУ "Школа #54" </t>
  </si>
  <si>
    <t>Пётрикий Марина Юрьевна ДАХШ ААИ ЮФУ г. Ростов-на-Дону</t>
  </si>
  <si>
    <t>Стародубцева Валентина Игоревна ДАХШ ААИ ЮФУ г. Ростов-на-Дону</t>
  </si>
  <si>
    <t>Seppka@mail.ru</t>
  </si>
  <si>
    <t xml:space="preserve">Избенко </t>
  </si>
  <si>
    <t>МБОУ "школа 81"</t>
  </si>
  <si>
    <t>Симонян Мария Грачиковна, преподаватель ДАХШ РЦ АХДП ЮФУ</t>
  </si>
  <si>
    <t>Стародубцева Валентина Игоревна, преподаватель ДАХШ РЦ АХДП ЮФУ</t>
  </si>
  <si>
    <t>Тишкова</t>
  </si>
  <si>
    <t>МБОУ школа №112</t>
  </si>
  <si>
    <t>020295vans@gmail.com</t>
  </si>
  <si>
    <t xml:space="preserve">Ванина </t>
  </si>
  <si>
    <t>МБОУ Гимназия Эврика им. В. А. Сухомлинского</t>
  </si>
  <si>
    <t xml:space="preserve">Архитектурный класс гимназия Эврика </t>
  </si>
  <si>
    <t>Горяева Татьяна  Владимировна, педагог ИЗО г.Анапа</t>
  </si>
  <si>
    <t xml:space="preserve"> Горяева Татьяна  Владимировна, педагог ИЗО г.Анапа</t>
  </si>
  <si>
    <t>Горяева Татьяна  Владимировна , педагог ИЗО г.Анапа</t>
  </si>
  <si>
    <t>spakova@mail.ru</t>
  </si>
  <si>
    <t>Гончарук</t>
  </si>
  <si>
    <t>8923-650-54-94</t>
  </si>
  <si>
    <t>МБОУ "Гимназия №40 имени Народного учителя СССР Овсиевской Руфины Серафимовны"</t>
  </si>
  <si>
    <t>Барнаульская детская школа искусств №1</t>
  </si>
  <si>
    <t>Чаркина Ольга Викторовна, педагог ДПИ БДШИ №1</t>
  </si>
  <si>
    <t>8989-535-87-26</t>
  </si>
  <si>
    <t>г Сальск</t>
  </si>
  <si>
    <t>Лапунова Анна Александровна, педаго ИЗО МБОУ СОШ №3 г. Сальска</t>
  </si>
  <si>
    <t>Козлова Елена Владимировна, педагог МБУ ДО ДХШ г. Сальска</t>
  </si>
  <si>
    <t>suzukikim703@gmail.com</t>
  </si>
  <si>
    <t>Матаева</t>
  </si>
  <si>
    <t>+79000878595</t>
  </si>
  <si>
    <t>ЧОУ СОШ "Лидер"</t>
  </si>
  <si>
    <t xml:space="preserve">МАУДО "ДХШИ" Г. Челябинска им. Н. А. Аристова </t>
  </si>
  <si>
    <t xml:space="preserve">Гревцев Александр Сергеевич, педагог МАУДО "ДХШИ" им. Н. А. Аристова г. Челябинск </t>
  </si>
  <si>
    <t xml:space="preserve">Ананикян </t>
  </si>
  <si>
    <t xml:space="preserve">Карапетовна </t>
  </si>
  <si>
    <t xml:space="preserve">МАОУ СОШ №18 с УИОП </t>
  </si>
  <si>
    <t>menjajlo2015@mail.ru</t>
  </si>
  <si>
    <t>Меняйло</t>
  </si>
  <si>
    <t>Отдел ЗАГС администрации Железнодорожного района г.Ростова-на_Дону</t>
  </si>
  <si>
    <t>Гладышева Ксения Анатольевна, педагог ДАХШ ЮФУ, г. Ростов-на-Дону</t>
  </si>
  <si>
    <t>kseniamir1@mail.ru</t>
  </si>
  <si>
    <t xml:space="preserve">Мирошниченко </t>
  </si>
  <si>
    <t>МБОУ САМАРСКАЯ СОШ №4</t>
  </si>
  <si>
    <t xml:space="preserve">Ростовская область, Азовский район, село Самарское </t>
  </si>
  <si>
    <t>schoolart-2@rambler.ru</t>
  </si>
  <si>
    <t>8 (862) 252-28-10</t>
  </si>
  <si>
    <t>МБОУ гимназия №76</t>
  </si>
  <si>
    <t>МБУДО г.Сочи "ДШИ №2"</t>
  </si>
  <si>
    <t>Иванова Наталья Сергеевна,  педагог МБУДО г. Сочи "ДШИ №2", г. Сочи</t>
  </si>
  <si>
    <t>МКУ ДО "Калачеевская детская школа искусств"</t>
  </si>
  <si>
    <t>Левченко Алина Михайловна, преподаватель МКУДО "Калачеевская детская школа искусств", г. Калач, Воронежская область</t>
  </si>
  <si>
    <t>Киранян</t>
  </si>
  <si>
    <t>Манушак</t>
  </si>
  <si>
    <t xml:space="preserve">IV-АГ   </t>
  </si>
  <si>
    <t>Отдел Загс Лазаревского района города -курорта Сочи</t>
  </si>
  <si>
    <t>МБОУ ООШ №81 имени Быковой М.А.</t>
  </si>
  <si>
    <t xml:space="preserve">Стародубцева </t>
  </si>
  <si>
    <t>отдел ЗАГС Лазаревского района города-курорта Сочи управления</t>
  </si>
  <si>
    <t>Захаренко</t>
  </si>
  <si>
    <t xml:space="preserve"> Василиса</t>
  </si>
  <si>
    <t xml:space="preserve"> Васильевна </t>
  </si>
  <si>
    <t xml:space="preserve">Покотилова </t>
  </si>
  <si>
    <t>8950_767_36_59</t>
  </si>
  <si>
    <t>МКОУ Старокриушанская СОШ</t>
  </si>
  <si>
    <t>с. Старая Криуша</t>
  </si>
  <si>
    <t>Левченко Алина Михайловна, преподаватель МКУ ДО "Калачеевская детская школа искусств", г. Калач, Воронежская область</t>
  </si>
  <si>
    <t>Запорожская</t>
  </si>
  <si>
    <t>МБОУ "Калачеевская СОШ №6" им. М.П. Краснолуцкого</t>
  </si>
  <si>
    <t>МБУ ДО "Калачеевская детская школа искусств"</t>
  </si>
  <si>
    <t>Левченко Алина Михайловна, преподаватель МКУ ДО "Ккалачеевская детская школа искусств", г. Калач, Воронежская область</t>
  </si>
  <si>
    <t>отдел ЗАГС Калачеевского района Воронежской области</t>
  </si>
  <si>
    <t>МБУ "Калачеевская СОШ №6" им. М.П. Краснолуцкого</t>
  </si>
  <si>
    <t>Черенкова</t>
  </si>
  <si>
    <t>отдел ЗАГС администрации муниципального района "Борисовский район" Белгородской области</t>
  </si>
  <si>
    <t>Геворгян Алла Амаяковна, педагог МБУДО г. Сочи "ДШИ №2", г. Сочи</t>
  </si>
  <si>
    <t>elena-sinichkina@yandex.ru</t>
  </si>
  <si>
    <t>Синичкина</t>
  </si>
  <si>
    <t>II TH</t>
  </si>
  <si>
    <t>Отдел ЗАГС Советского района г. Н.Новгорода главного управления ЗАГС Нижегородской области</t>
  </si>
  <si>
    <t>МАОУ "Школа № 131"</t>
  </si>
  <si>
    <t>Шаплова Оксана Борисовна Изостудия ПИКАССО</t>
  </si>
  <si>
    <t>Анстасия</t>
  </si>
  <si>
    <t>Мона</t>
  </si>
  <si>
    <t>Аленовна</t>
  </si>
  <si>
    <t>inb05@list.ru</t>
  </si>
  <si>
    <t xml:space="preserve">Ибрагимова </t>
  </si>
  <si>
    <t xml:space="preserve">МАОУ СОШ № 5 </t>
  </si>
  <si>
    <t>Стародубцева Валентина Игоревна, ДАХШ ААИ ЮФУ, г. Ростов-на-Дону</t>
  </si>
  <si>
    <t xml:space="preserve">Аракелян </t>
  </si>
  <si>
    <t xml:space="preserve">Чипизубова </t>
  </si>
  <si>
    <t>Ковшова Наталья Александровна, педагог МБУДО г. Сочи "ДШИ №2", г. Сочи</t>
  </si>
  <si>
    <t>Прохорова</t>
  </si>
  <si>
    <t>I-МЛ</t>
  </si>
  <si>
    <t>отдел ЗАГС г. Петропавловска-Камчатского Агентства записи актов гражданского состояния Камчатского края</t>
  </si>
  <si>
    <t xml:space="preserve"> Олеся </t>
  </si>
  <si>
    <t>Отдел ЗАГС Лазаревского района города-курорта Сочи</t>
  </si>
  <si>
    <t xml:space="preserve">Бегларян </t>
  </si>
  <si>
    <t>ll-ЕР</t>
  </si>
  <si>
    <t>marinaselyaeva2010@gmail.com</t>
  </si>
  <si>
    <t>Селяева</t>
  </si>
  <si>
    <t>МБОУ лицей 69</t>
  </si>
  <si>
    <t>Сохач Анна Евгеньевна, педагог МБУ ДО ДХШ им. А.С. и М.М. Чиненовых</t>
  </si>
  <si>
    <t xml:space="preserve">Игнатенко </t>
  </si>
  <si>
    <t>Агабекян Татьяна Арутюновна, педагог МБУДО г. Сочи "ДШИ №2"</t>
  </si>
  <si>
    <t>kraspol-jana@maiil.ru</t>
  </si>
  <si>
    <t>Тихвинская</t>
  </si>
  <si>
    <t>отдел ЗАГС Красносельского района Комитета по делам ЗАГС Правительства Санкт-Петербурга</t>
  </si>
  <si>
    <t>АНО СОШ Академическая гимназия г. Москвы</t>
  </si>
  <si>
    <t>Кесян</t>
  </si>
  <si>
    <t>Сарян</t>
  </si>
  <si>
    <t>Ангелана</t>
  </si>
  <si>
    <t>Андраниковна</t>
  </si>
  <si>
    <t>Чтчян</t>
  </si>
  <si>
    <t>МБОУ СОШ №85</t>
  </si>
  <si>
    <t>k.syrneva@mail.ru</t>
  </si>
  <si>
    <t xml:space="preserve">Сырнева </t>
  </si>
  <si>
    <t>МБОУ "Гимназия №73"</t>
  </si>
  <si>
    <t>Лазарь Анжелика Валерьевна, педагог, Мастерская детского творчества "Архитектура и дизайн"</t>
  </si>
  <si>
    <t>egorkin-7-a@yandex.ru</t>
  </si>
  <si>
    <t>Савкова</t>
  </si>
  <si>
    <t xml:space="preserve">МБОУ «Лицей №1» </t>
  </si>
  <si>
    <t xml:space="preserve">г Североморск </t>
  </si>
  <si>
    <t>Егоркина Лада Витальевна, педагог МБУДО ДХШ г. Североморск</t>
  </si>
  <si>
    <t xml:space="preserve">Галицина </t>
  </si>
  <si>
    <t>Галустовна</t>
  </si>
  <si>
    <t>r003va@yandex.ru</t>
  </si>
  <si>
    <t>Жиновач</t>
  </si>
  <si>
    <t>МБОУ Школа 111</t>
  </si>
  <si>
    <t>Ландышева</t>
  </si>
  <si>
    <t>МБОУ «Лицей №1»</t>
  </si>
  <si>
    <t>г Североморск</t>
  </si>
  <si>
    <t>МБУ ДО "ДХШ 2"</t>
  </si>
  <si>
    <t>Школа бизнеса</t>
  </si>
  <si>
    <t>Тимофеева</t>
  </si>
  <si>
    <t>МБОУ ЗАТО г. Североморск "Лицей №1"</t>
  </si>
  <si>
    <t>г. Североморск</t>
  </si>
  <si>
    <t>МБУ ДО ДХШ г. Североморск</t>
  </si>
  <si>
    <t>Егоркина Лада Витальевна, преподаватель МБУДО ДХШ г. Североморск</t>
  </si>
  <si>
    <t>olga.slipchenko@mail.ru</t>
  </si>
  <si>
    <t>Слипченко</t>
  </si>
  <si>
    <t>МБУ СОШ N10</t>
  </si>
  <si>
    <t>Киселëва Оксана Фëдоровна педагог Детской архитектурно-художественной школы ААИ ЮФУ</t>
  </si>
  <si>
    <t>г. Ростов-нв-Дону</t>
  </si>
  <si>
    <t>radchenko20100420@gmail.com</t>
  </si>
  <si>
    <t xml:space="preserve">Радченко </t>
  </si>
  <si>
    <t>МАОУ СОШ N4 им. И. С. Черных</t>
  </si>
  <si>
    <t>МБУ ДО "Детская художественная школа N 2"</t>
  </si>
  <si>
    <t>Тверитнева Виктория Владимировна, педагог ИЗО МБУ ДО "Детская художественная школа N 2", г. Томск</t>
  </si>
  <si>
    <t>Лебедикова</t>
  </si>
  <si>
    <t xml:space="preserve">Россия, Мурманская область </t>
  </si>
  <si>
    <t>МОБУ СОШ № 65 г. Сочи им. Героя Советского Союза  Турчинского А.П.</t>
  </si>
  <si>
    <t xml:space="preserve">Абдулбасирова </t>
  </si>
  <si>
    <t xml:space="preserve"> Назимовна </t>
  </si>
  <si>
    <t>Власова Полина Анатольевна, педагог МБУДО г. Сочи "ДШИ №2", г. Сочи</t>
  </si>
  <si>
    <t>VikusyaL2011@yandex.ru</t>
  </si>
  <si>
    <t xml:space="preserve">Леонтьева </t>
  </si>
  <si>
    <t>II РК</t>
  </si>
  <si>
    <t>Отдел ЗАГС администрации Городищенского  муниципального района  Волгоградской области</t>
  </si>
  <si>
    <t xml:space="preserve">Волгоградская область рп Городище </t>
  </si>
  <si>
    <t xml:space="preserve">МБУ ДО Городищенская детская школа искусств </t>
  </si>
  <si>
    <t>Фатеева Евгения Владимировна, педагог МБУ ДО Городищенская детская школа искусств</t>
  </si>
  <si>
    <t>olya_novoch@mail.ru</t>
  </si>
  <si>
    <t>Боровская</t>
  </si>
  <si>
    <t>МБОУ  61</t>
  </si>
  <si>
    <t>Звычайная Ксения Анатольевна, педагог ОХШ ЮФУ, г. Ростов-на-Дону</t>
  </si>
  <si>
    <t>yan095217@gmail.com</t>
  </si>
  <si>
    <t>Сивягина</t>
  </si>
  <si>
    <t xml:space="preserve">МКОУ ЗАТО Знаменск «Гимназия №231» </t>
  </si>
  <si>
    <t xml:space="preserve">Знаменск </t>
  </si>
  <si>
    <t>Сканцева Ксения Николаевна, художник-педагог, основатель художественной школы-студии «Ренессанс», г. Знаменск</t>
  </si>
  <si>
    <t>varlamova2008@list.ru</t>
  </si>
  <si>
    <t xml:space="preserve">Варламова </t>
  </si>
  <si>
    <t xml:space="preserve">УМВД России по Астраханской области </t>
  </si>
  <si>
    <t xml:space="preserve">г. Знаменск </t>
  </si>
  <si>
    <t>г. Знаменск</t>
  </si>
  <si>
    <t>Сканцева Ксения Николаевна, педагог Художественная студия "Ренессанс", г. Знаменск</t>
  </si>
  <si>
    <t>alexandra22082009sasha@gmail.com</t>
  </si>
  <si>
    <t>012197</t>
  </si>
  <si>
    <t>МАОУ "Классический лицей №1"</t>
  </si>
  <si>
    <t xml:space="preserve">Реброва Наталья Алексеевна, педагог ДАХШ ААИ ЮФУ, г. Ростов-на-Дону </t>
  </si>
  <si>
    <t>Реброва Наталья Алексеевна, педагог ДАХШ ААИ ЮФУ, г. Ростов-на-Дону</t>
  </si>
  <si>
    <t>mackintoshaaaaaa@gmail.com</t>
  </si>
  <si>
    <t xml:space="preserve">Вавилина </t>
  </si>
  <si>
    <t xml:space="preserve">ГБОУ СО «Лицей № 57 (Базовая школа РАН)» </t>
  </si>
  <si>
    <t>Структурное подразделение МБУ "Школа №89" центр дополнительного образования "Гармония"</t>
  </si>
  <si>
    <t>Ярославцева Анна Сергеевна, педагог структурного подразделение МБУ "Школа №89"центр дополнительного образования "Гармония"</t>
  </si>
  <si>
    <t>irina.elovska@yandex.ru</t>
  </si>
  <si>
    <t>Еловская</t>
  </si>
  <si>
    <t>054589</t>
  </si>
  <si>
    <t>МБУ Школа 41</t>
  </si>
  <si>
    <t>Россия, Самарская область, Автозаводский район</t>
  </si>
  <si>
    <t>г.Тольятти</t>
  </si>
  <si>
    <t>Структурное подразделение МБУ "Школа №89" центр дополнительного образования "Гармония", Ярославцева Анна Сергеевна, педагог дополнительного образования, г.Тольятти</t>
  </si>
  <si>
    <t>gereeva-oksana@mail.ru</t>
  </si>
  <si>
    <t>ТХАКАХОВА</t>
  </si>
  <si>
    <t>ДАРИНА</t>
  </si>
  <si>
    <t>ХАЛИЛОВНА</t>
  </si>
  <si>
    <t>МВД ПО КБР</t>
  </si>
  <si>
    <t>МКОУ СОШ 31 ИМЕНИ НУРИ ЦАГОВА Г.О.НАЛЬЧИК</t>
  </si>
  <si>
    <t>Г. НАЛЬЧИК</t>
  </si>
  <si>
    <t>МКУ ДО ДЕТСКАЯ ХУДОЖЕСТВЕННАЯ ШКОЛА Г.О.НАЛЬЧИК</t>
  </si>
  <si>
    <t>Эркенова Евгения Анатольевна, педагог ГБУ ДО Детская художественная школа г.о.Нальчик</t>
  </si>
  <si>
    <t>Ордашева Заира Владимировна, педагог МКОУ СОШ 31 г.о.Нальчик</t>
  </si>
  <si>
    <t>Selin505@yandex.ru</t>
  </si>
  <si>
    <t>Огнева</t>
  </si>
  <si>
    <t>Брюховецкая Мария Альбертовна, педагог МБУ ДО АР "ДШИ г. Аксая"</t>
  </si>
  <si>
    <t xml:space="preserve">Сторожилова </t>
  </si>
  <si>
    <t>МБОУ Школа 109</t>
  </si>
  <si>
    <t>lisina.marina1985@mail.ru</t>
  </si>
  <si>
    <t>Отдел записи актов гражданского состояния Администрации Песчанокопского района Ростовской области</t>
  </si>
  <si>
    <t>МБОУ школа N112</t>
  </si>
  <si>
    <t>Вахрушева Екатерина Петровна , педагог ДАХШ ААИ ЮФУ г. Ростов-на-Дону</t>
  </si>
  <si>
    <t>Процыкова Анастасия Викторовна педагога ДАХШ ААИ  ЮФУ</t>
  </si>
  <si>
    <t>Mexanic.87@mail.ru</t>
  </si>
  <si>
    <t>Комарчук</t>
  </si>
  <si>
    <t xml:space="preserve">МБОУ ДО ДХШ им. И.И. Крылова г. Азов </t>
  </si>
  <si>
    <t xml:space="preserve">Цыбулина Нелли Игоревна, преподаватель 1 категории МБОУ ДО ДХШ им. И.И. Крылова г. Азов </t>
  </si>
  <si>
    <t xml:space="preserve">Лысенко Галина Александровна, преподаватель МБОУ ДО ДХШ им. И.И. Крылова г. Азов </t>
  </si>
  <si>
    <t>a.v.shev@yandex.ru</t>
  </si>
  <si>
    <t>Отдел ЗАГС администрации Ворошиловского района г  Ростова-на-Дону</t>
  </si>
  <si>
    <t>Гимназия 36</t>
  </si>
  <si>
    <t>marianna.arut1974@gmail.com</t>
  </si>
  <si>
    <t xml:space="preserve">Вардановна </t>
  </si>
  <si>
    <t>МАОУ школа 77</t>
  </si>
  <si>
    <t xml:space="preserve">Российская Федерация ,Ростовская область </t>
  </si>
  <si>
    <t xml:space="preserve">г. Ростов -на -Дону </t>
  </si>
  <si>
    <t xml:space="preserve">Г.Ростов -на -Дону </t>
  </si>
  <si>
    <t xml:space="preserve">Курманаевская Наталья Алексеевна ,преподаватель подготовительных курсов ААИ ЮФУ </t>
  </si>
  <si>
    <t xml:space="preserve">Еремин Сергей Васильевич  ,преподаватель подготовительных курсов ААИ ЮФУ </t>
  </si>
  <si>
    <t xml:space="preserve">Косивцов Дмитрий Борисович  ,преподаватель подготовительных курсов ААИ ЮФУ </t>
  </si>
  <si>
    <t>Сахнова</t>
  </si>
  <si>
    <t>orlova-lera@yandex.ru</t>
  </si>
  <si>
    <t>8903-854-55-85</t>
  </si>
  <si>
    <t>Митасова Ирина Михайловна, педагог МБУ ДО "Детская школа искусств №7", г. Воронеж</t>
  </si>
  <si>
    <t>I-АН</t>
  </si>
  <si>
    <t>Русакевич</t>
  </si>
  <si>
    <t>Отдел ЗАГС администрации г. Волгодонска РО</t>
  </si>
  <si>
    <t>Плахотина</t>
  </si>
  <si>
    <t>МБОУ г. Иркутска СОШ № 21 им. Ю.А. Гагарина</t>
  </si>
  <si>
    <t>Яфаева Мария Викторовна, преподаватель МБУ ДО ДХШ №1 города Иркутска</t>
  </si>
  <si>
    <t>Губарь Елена Георгиевна, преподаватель МБУ ДО ДХШ №1 города Иркутска</t>
  </si>
  <si>
    <t>Рудых</t>
  </si>
  <si>
    <t>Шутовская</t>
  </si>
  <si>
    <t>МБОУ г. Иркутска СОШ с углубленнымизучением отдельных предметов №14</t>
  </si>
  <si>
    <t>Шкловская</t>
  </si>
  <si>
    <t>095414</t>
  </si>
  <si>
    <t>МБОУ Гимназия №44 г. Иркутска</t>
  </si>
  <si>
    <t>г.Иркутск</t>
  </si>
  <si>
    <t>Аксёнова</t>
  </si>
  <si>
    <t xml:space="preserve">Аксай, Ростовская область </t>
  </si>
  <si>
    <t>Гукосян</t>
  </si>
  <si>
    <t>МБУ СОШ №25</t>
  </si>
  <si>
    <t>село Бородыновка</t>
  </si>
  <si>
    <t>suhanow.ms@yandex.ru</t>
  </si>
  <si>
    <t>Суханова</t>
  </si>
  <si>
    <t>школа № 70</t>
  </si>
  <si>
    <t>МБУ ДО "ДХШ № 2"</t>
  </si>
  <si>
    <t>Арзамасов Алексей Сергеевич</t>
  </si>
  <si>
    <t>golboj@mail.ru</t>
  </si>
  <si>
    <t>Головня</t>
  </si>
  <si>
    <t>Кленц Анжелика Вячеславовна, педагог Арт-школы "Гамма", г. Новороссийск</t>
  </si>
  <si>
    <t>raindashaa@gmail.com</t>
  </si>
  <si>
    <t xml:space="preserve">Милешкина </t>
  </si>
  <si>
    <t xml:space="preserve">Влада </t>
  </si>
  <si>
    <t xml:space="preserve">Фёдорова Светлана Владимировна МБОУ Гимназия№2 г.Сальск </t>
  </si>
  <si>
    <t xml:space="preserve">Назаренко Владимир Иванович МБУ ДО ДХШ г. Сальск </t>
  </si>
  <si>
    <t>МБОУ гимназия №4 им. И.Н. Нестерова</t>
  </si>
  <si>
    <t>Голева</t>
  </si>
  <si>
    <t>fedorenkomilana825@gmail.com</t>
  </si>
  <si>
    <t xml:space="preserve">Отдел загс г.Таганрога Ростовской области </t>
  </si>
  <si>
    <t>МОБУ СОШ 38</t>
  </si>
  <si>
    <t xml:space="preserve">преподователь МАУ ДО "ТДХШ С.И.Блонской" МАЗУРОВА ВИТАЛИНА ВЛАДИСЛАВОВНА </t>
  </si>
  <si>
    <t xml:space="preserve">преподователь МАУ ДО "ТДХШ С.И.Блонской" ОЗЕРИНА ЛЮДМИЛА ЮРЬЕВНА </t>
  </si>
  <si>
    <t>Марикода</t>
  </si>
  <si>
    <t>grauleed@mail.ru</t>
  </si>
  <si>
    <t>Грауле</t>
  </si>
  <si>
    <t xml:space="preserve">ГУМВД РОССИИ ПО КЕМЕРОВСКОЙ ОБЛАСТИ </t>
  </si>
  <si>
    <t>ГБНОУ лицей 84</t>
  </si>
  <si>
    <t xml:space="preserve">Школа архитектуры и дизайна </t>
  </si>
  <si>
    <t>•	Отдел записи актов гражданского состояния управления записи актов гражданского состояния Ставропольского края по Нефтекумскому району</t>
  </si>
  <si>
    <t>farmaceft.89@mail.ru</t>
  </si>
  <si>
    <t>Лебединская</t>
  </si>
  <si>
    <t xml:space="preserve">г.Батайск </t>
  </si>
  <si>
    <t>Вахрушева Екатерина Петровна, преподаватель ДАХШ ААИ ЮФУ, г.Ростов-на-Дону</t>
  </si>
  <si>
    <t>ksevlova@gmail.com</t>
  </si>
  <si>
    <t>Стукалова</t>
  </si>
  <si>
    <t>‭8952-560-43-99‬</t>
  </si>
  <si>
    <t>МАУ ДО «ТДХШ им. И. С. Блонской»</t>
  </si>
  <si>
    <t>Кудрявцева Елена Александровна, педагог МАУ ДО «ТДХШ им. С. И. Блонской»</t>
  </si>
  <si>
    <t>nagapetansatenik@gmail.com</t>
  </si>
  <si>
    <t>Конорев</t>
  </si>
  <si>
    <t xml:space="preserve">Вадим </t>
  </si>
  <si>
    <t>+79381313709</t>
  </si>
  <si>
    <t xml:space="preserve">МВД России по Ростовской области </t>
  </si>
  <si>
    <t>Ростов на Дону Мясниковский район х.Ленинован СОШ 13</t>
  </si>
  <si>
    <t>Верин Владислав Владимирович,педагог "Архитектурно-художественная школа ЮФУ"</t>
  </si>
  <si>
    <t>отдел ЗАГС Центрального округаадминистрации г. Комсомольска-на-Амуре Хабаровского края</t>
  </si>
  <si>
    <t>Каталевская Яна Юрьевна, педагог ИЗО МБУДО г. Сочи "ДШИ №5", г. Сочи</t>
  </si>
  <si>
    <t>Лихачёва Наталья Валерьевна, педагог ИЗО МБУДО г. Сочи "ДШИ №5", г. Сочи</t>
  </si>
  <si>
    <t xml:space="preserve">Ленг </t>
  </si>
  <si>
    <t>МОБУ СОШ № 65 г. Сочи им. Героя Советского Соза Турчинского А.П.</t>
  </si>
  <si>
    <t>Финогенов Юрий Васильевич, педагог ИЗО МБУДО г. Сочи "ДШИ №5", г. Сочи</t>
  </si>
  <si>
    <t>Минакова</t>
  </si>
  <si>
    <t>sofya.knyazeva.2009@list.ru</t>
  </si>
  <si>
    <t xml:space="preserve">Князева </t>
  </si>
  <si>
    <t>064199</t>
  </si>
  <si>
    <t>Давыдова Евгения Михайловна, педагог МБУДО «Художественная школа» г. Северск</t>
  </si>
  <si>
    <t>отдел ЗАГС администрации Ленинского района г. Перми Пермского края Российской Федерации</t>
  </si>
  <si>
    <t>Ступицкая</t>
  </si>
  <si>
    <t>dhsh_zima@mail.ru</t>
  </si>
  <si>
    <t>МБОУ СОШ № 9</t>
  </si>
  <si>
    <t>г. Зима</t>
  </si>
  <si>
    <t>МБУ ДО "Зиминская ДХШ им. В.А. Брызгалова"</t>
  </si>
  <si>
    <t>Полубенцева Ксения Михайловна, преподаватель МБУ ДО "Зиминская детская художественная школа им. В.А. Брызгалова"</t>
  </si>
  <si>
    <t>Долганева</t>
  </si>
  <si>
    <t>Войнова</t>
  </si>
  <si>
    <t>МАОУ "Лицей 82"</t>
  </si>
  <si>
    <t xml:space="preserve">МБУДО "ДХШ № 3" </t>
  </si>
  <si>
    <t>МБУ ДО "Зиминская детская художественная школа им. В. А. Брызгалова"</t>
  </si>
  <si>
    <t>Полубенцева Ксения Михайловна, преподаватель МБУ ДО "Зиминская ДХШ им. В. А. Брызгалова", г. Зима</t>
  </si>
  <si>
    <t>ivanovadiana0508@gmail.com</t>
  </si>
  <si>
    <t xml:space="preserve">Руководитель студии "Архитектон" Александрова Мария Петровна, г. Новороссийск </t>
  </si>
  <si>
    <t>davidovfamily2009@mail.ru</t>
  </si>
  <si>
    <t xml:space="preserve">Давыдова </t>
  </si>
  <si>
    <t>МАОУ "Гимназия 4"</t>
  </si>
  <si>
    <t xml:space="preserve">г.Кстово </t>
  </si>
  <si>
    <t>Марутина Анастасия Сергеевна, педагог МБУ ДО "Детская художественная школа", г.Кстово</t>
  </si>
  <si>
    <t>tasya10p@mail.ru</t>
  </si>
  <si>
    <t xml:space="preserve">Пугачёва </t>
  </si>
  <si>
    <t>8927-698-44-29</t>
  </si>
  <si>
    <t>МБУ СОШ №89</t>
  </si>
  <si>
    <t xml:space="preserve">Центр дополнительного образования "Гармония" </t>
  </si>
  <si>
    <t>Ярославцева Анна Сергеевна, структурное подразделение МБУ "Школа №89" центр дополнительного образования "Гармония"  педагог дополнительного образования</t>
  </si>
  <si>
    <t>sofiya.kabanova.2205@gmail.com</t>
  </si>
  <si>
    <t>022518</t>
  </si>
  <si>
    <t>shunyaveshnya@gmail.com</t>
  </si>
  <si>
    <t>Вешнякова</t>
  </si>
  <si>
    <t>8917-169-16-06</t>
  </si>
  <si>
    <t>||-ЕР</t>
  </si>
  <si>
    <t>отделом ЗАГС Автозаводского района, городского округа Тольятти управления ЗАГС Самарской области</t>
  </si>
  <si>
    <t>Центр дополнительного образования "Гармония"</t>
  </si>
  <si>
    <t>pipipupek@gmail.com</t>
  </si>
  <si>
    <t>8927-722-17-12</t>
  </si>
  <si>
    <t>Ярославцева Анна Сергеевна, структурное подразделение МБУ "Школа №89" центр дополнительного образования "Гармония" педагог дополнительного образования</t>
  </si>
  <si>
    <t>Могиленко</t>
  </si>
  <si>
    <t>vevkbb@gmail.com</t>
  </si>
  <si>
    <t>Курьянова Анна Валентиновна, педагог Детской архитектурно-художественной школы ЮФУ</t>
  </si>
  <si>
    <t>МБОУ СОШ № 36</t>
  </si>
  <si>
    <t>arina.krut1607@gmail.com</t>
  </si>
  <si>
    <t>8938-131-26-61</t>
  </si>
  <si>
    <t>МБУ ДО "Детская школа искусств"СП Центр искусств им. В.А. Серова</t>
  </si>
  <si>
    <t>Миргород Ольга Николаевна, педагог МБУ ДО "Детская школа искусств"СП Центр искусств им.В.А Серова</t>
  </si>
  <si>
    <t>Курцевич Любовь Петровна,педагог МБУ ДО "Детская школа искусств"СП Центр искусств им.В.А Серова</t>
  </si>
  <si>
    <t>Витерская</t>
  </si>
  <si>
    <t>8928-158-08-24</t>
  </si>
  <si>
    <t>№889613</t>
  </si>
  <si>
    <t xml:space="preserve">отдел ЗАГС г.Шахты Ростовская область </t>
  </si>
  <si>
    <t>МБОУ ЛИЦЕЙ №26</t>
  </si>
  <si>
    <t>МБУ ДО "Детская школа искусств" СП Центр искусств им. В.А. Серова</t>
  </si>
  <si>
    <t>Курцевич Любовь Петровна, педагог МБУ ДО "Детская школа искусств"СП Центр искусств им.В.А Серова</t>
  </si>
  <si>
    <t xml:space="preserve">Тосун-оглы </t>
  </si>
  <si>
    <t>Мусаевна</t>
  </si>
  <si>
    <t>МБУ СОШ № 37</t>
  </si>
  <si>
    <t>masha4dream@gmail.com</t>
  </si>
  <si>
    <t>УМВД России по ТО</t>
  </si>
  <si>
    <t>МАОУ Зональненская сош Томского района</t>
  </si>
  <si>
    <t>Томск, Поселок зональная станция</t>
  </si>
  <si>
    <t>Подготовительные курсы тгасу по рисунку</t>
  </si>
  <si>
    <t>Ст. Андрюки</t>
  </si>
  <si>
    <t>roe743839@gmail.com</t>
  </si>
  <si>
    <t>Дупленко</t>
  </si>
  <si>
    <t>8919-744-92-07</t>
  </si>
  <si>
    <t>Чикишева Ксения Александровна, педагог ИЗО МБУДО ДШИ г.Невинномысска</t>
  </si>
  <si>
    <t>alena.tmb08@gmail.com</t>
  </si>
  <si>
    <t xml:space="preserve">ДХШ №2 декоративного и прекладного искусства им. В. Д. Поленова </t>
  </si>
  <si>
    <t xml:space="preserve">Кудрявцев Иван Владимирович, педагог ДХШ № 2 им. В. Д. Поленова, г. Тамбов </t>
  </si>
  <si>
    <t xml:space="preserve">Иванников Роман Евгениевич, педагог ДХШ № 2 им. В. Д. Поленова, г. Тамбов </t>
  </si>
  <si>
    <t xml:space="preserve">Беляев Александр Сергеевич ,педагог ДХШ № 2 им. В. Д. Поленова, г. Тамбов </t>
  </si>
  <si>
    <t>Гришай</t>
  </si>
  <si>
    <t>Арам</t>
  </si>
  <si>
    <t>Арамович</t>
  </si>
  <si>
    <t xml:space="preserve">Отдел ЗАГС </t>
  </si>
  <si>
    <t>МБОУ СОШ № 48</t>
  </si>
  <si>
    <t>МБУ ДО г. Шахты «Детская школа искусств» СП ЦИ им. В.А. Серова</t>
  </si>
  <si>
    <t>Басова Анна Юрьевна преподаватель МБУ ДО г.Шахты «Детская школа искусств» СП ЦИ им.В.А.Серова</t>
  </si>
  <si>
    <t>al2009du@gmail.com</t>
  </si>
  <si>
    <t>с. Троицкое</t>
  </si>
  <si>
    <t>МБУ ДО "ДШИ с.Покровское" НР РО</t>
  </si>
  <si>
    <t>с. Покровское</t>
  </si>
  <si>
    <t>Лысых Галина Анатольевна, педагог МБУ ДО "ДШИ с.Покровское" НР РО, с.Покровское</t>
  </si>
  <si>
    <t>Януш Наталья Леонидовна,педагог МБОУ Троицкая СОШ, с.Троицкое</t>
  </si>
  <si>
    <t>МБОУ ДО «Центр внешкольной работы» с. Покровское Неклиновский район</t>
  </si>
  <si>
    <t>vika08@internet.ru</t>
  </si>
  <si>
    <t xml:space="preserve">Воробьева </t>
  </si>
  <si>
    <t>Черкашенко</t>
  </si>
  <si>
    <t xml:space="preserve">Оськина </t>
  </si>
  <si>
    <t>МБОУ СОШ № 31</t>
  </si>
  <si>
    <t>Иваненко</t>
  </si>
  <si>
    <t>Баканова</t>
  </si>
  <si>
    <t>Кулясова</t>
  </si>
  <si>
    <t>kazennov7413@yandex.ru</t>
  </si>
  <si>
    <t>КАЗЕННОВА</t>
  </si>
  <si>
    <t>МИЛАНА</t>
  </si>
  <si>
    <t>АЛЕКСЕЕВНА</t>
  </si>
  <si>
    <t>МАОУ «Донская Реальная Гимназия 62»</t>
  </si>
  <si>
    <t>sacha.paimetova@mail.ru</t>
  </si>
  <si>
    <t xml:space="preserve">Пайметова </t>
  </si>
  <si>
    <t>10/2/0021</t>
  </si>
  <si>
    <t>МБОУ школа №100</t>
  </si>
  <si>
    <t xml:space="preserve">Г. Ростова-на-Дону </t>
  </si>
  <si>
    <t>evgeniyabruk@mail.ru</t>
  </si>
  <si>
    <t>Брук</t>
  </si>
  <si>
    <t>+79895045992</t>
  </si>
  <si>
    <t>МБОУ Лицей многопрофильный 69</t>
  </si>
  <si>
    <t>Россия, г. Ростов-на-дону</t>
  </si>
  <si>
    <t>Хацько Алена Игоревна, ДАХШ ЮФУ, г. Ростов-на-дону</t>
  </si>
  <si>
    <t xml:space="preserve">Отдел ЗАГС администрации Первомайского района г. Ростова-на-Дону </t>
  </si>
  <si>
    <t>Кузьмина</t>
  </si>
  <si>
    <t>ul4ik-rg@mail.ru</t>
  </si>
  <si>
    <t xml:space="preserve">Сяовэевна </t>
  </si>
  <si>
    <t xml:space="preserve">МБОУ Лицей при ДГТУ 50 </t>
  </si>
  <si>
    <t>Минькова Екатерина Александровна, педагог художественной школы "ДЕТСКАЯ АРХИТЕКТОРНО-ХУДОЖЕСТВЕННАЯ ШКОЛА РЦ АХДП ААИ ЮФУ"</t>
  </si>
  <si>
    <t>Хацько Алёна Игоревна, руководитель отделения ДАХШ ЮФУ, Лицей №69</t>
  </si>
  <si>
    <t>w-fox@mail.ru</t>
  </si>
  <si>
    <t>Лиманова</t>
  </si>
  <si>
    <t>000333</t>
  </si>
  <si>
    <t>МБОУ СОШ №100</t>
  </si>
  <si>
    <t>Нестерева Евгения Валерьевна, педагог  ДАХШ ААИ ЮФУ г. Ростов-на-Дону</t>
  </si>
  <si>
    <t>2106739@bk.ru</t>
  </si>
  <si>
    <t>Брязгина</t>
  </si>
  <si>
    <t>8938-1337153</t>
  </si>
  <si>
    <t>МБОУ «Экономический лицей № 71»</t>
  </si>
  <si>
    <t>Ростов—на-Дону</t>
  </si>
  <si>
    <t>Хацько Алёна Игоревна</t>
  </si>
  <si>
    <t>cdtnkfyf080209@mail.ru</t>
  </si>
  <si>
    <t>Басмурзина</t>
  </si>
  <si>
    <t>Менькова Екатерина Александровна, преподаватель "ДАХШ РЦ АХДП ААИ ЮФУ", г. Ростов-на-Дону</t>
  </si>
  <si>
    <t>kiralutsenko8@gmail.com</t>
  </si>
  <si>
    <t>Луценко</t>
  </si>
  <si>
    <t>+89889475971</t>
  </si>
  <si>
    <t>МБОУ СОШ номер 49</t>
  </si>
  <si>
    <t>Детская художественная школа имени Танеева</t>
  </si>
  <si>
    <t>Поселок Аюта</t>
  </si>
  <si>
    <t>Фоменко Вера Петровна</t>
  </si>
  <si>
    <t>kpetritsyna@mail.ru</t>
  </si>
  <si>
    <t>Петрицына</t>
  </si>
  <si>
    <t>МБОУ "Гимназия N46"</t>
  </si>
  <si>
    <t xml:space="preserve">Российская Федерация г. Ростов-на-Дону </t>
  </si>
  <si>
    <t xml:space="preserve">Хацько Алена Игоревна, педагог ААИ ЮФУ </t>
  </si>
  <si>
    <t>holyaro@yandex.ru</t>
  </si>
  <si>
    <t>Холяро</t>
  </si>
  <si>
    <t xml:space="preserve">Хацько Алёна Игоревна, педагог ДАХШ ЮФУ, г. Ростов-на-Дону </t>
  </si>
  <si>
    <t>kareena.vartanyan@yandex.ru</t>
  </si>
  <si>
    <t xml:space="preserve">Вартанян </t>
  </si>
  <si>
    <t>Эмма</t>
  </si>
  <si>
    <t>Каспаровна</t>
  </si>
  <si>
    <t>8 (918) 142-45-05</t>
  </si>
  <si>
    <t xml:space="preserve">Отдел ЗАГС г. Армавир </t>
  </si>
  <si>
    <t>МАОУСОШ 9</t>
  </si>
  <si>
    <t xml:space="preserve">Россия, Краснодарский край  </t>
  </si>
  <si>
    <t>Ковязина Юлия Александровна , педагог МБУ ДО ДШИ , г. Армавир</t>
  </si>
  <si>
    <t>МБУ ДО "Детская художественная школа им. И.И.Крылова" г. Азова</t>
  </si>
  <si>
    <t>sova22072009@gmail.com</t>
  </si>
  <si>
    <t xml:space="preserve">Савушкина </t>
  </si>
  <si>
    <t xml:space="preserve">8961 438-80-22 </t>
  </si>
  <si>
    <t xml:space="preserve">Шахты,Ростовская область </t>
  </si>
  <si>
    <t xml:space="preserve">МБУ ДО " Детская школа искусств" города Шахты ЦИ им В.А. Серова </t>
  </si>
  <si>
    <t xml:space="preserve">Мельник Надежда Викторовна  </t>
  </si>
  <si>
    <t>МАОУ "Школа №118 с УИОП"</t>
  </si>
  <si>
    <t xml:space="preserve">Омельченко </t>
  </si>
  <si>
    <t>l.sofia.a@yandex.ru</t>
  </si>
  <si>
    <t>+79601756571</t>
  </si>
  <si>
    <t>ГБОУ "Многопрофильный центр развития детей"</t>
  </si>
  <si>
    <t>Изостудия "Пикассо"</t>
  </si>
  <si>
    <t>Шаплова Оксана Борисовна, педагог изостудии "Пикассо""</t>
  </si>
  <si>
    <t>zaicevaelena2017@yandex.ru</t>
  </si>
  <si>
    <t>Заика</t>
  </si>
  <si>
    <t>МАОУ Школа №104</t>
  </si>
  <si>
    <t xml:space="preserve">Белянина  </t>
  </si>
  <si>
    <t>г Покров</t>
  </si>
  <si>
    <t>mar125@inbox.ru</t>
  </si>
  <si>
    <t>8929-856-97-17</t>
  </si>
  <si>
    <t xml:space="preserve"> МАОУ лицей №5 город Ставрополь</t>
  </si>
  <si>
    <t>Кононенко Людмила Львовна, педагог МБУ ДО ДХШ г. Ставрополя, г. Ставрополь</t>
  </si>
  <si>
    <t>kima8956kruto@gmail.com</t>
  </si>
  <si>
    <t>Васильев</t>
  </si>
  <si>
    <t>МАОУ "Школа №10"</t>
  </si>
  <si>
    <t xml:space="preserve">Киселёва Оксана Федоровна, педагог "Институт философии и социально-политических наук ААИ ЮФУ", г. Ростов-на-Дону </t>
  </si>
  <si>
    <t>digo4ka@yandex.ru</t>
  </si>
  <si>
    <t>Апполонова</t>
  </si>
  <si>
    <t>Отдел ЗАГС города Батайска РО</t>
  </si>
  <si>
    <t>tasiya_z@mail.ru</t>
  </si>
  <si>
    <t>Дробинко</t>
  </si>
  <si>
    <t>Отдел ЗАГС Советского района г.Ростова-на-Дону</t>
  </si>
  <si>
    <t>МАОУ ШКОЛА №60</t>
  </si>
  <si>
    <t>АРТСТУДИЯ «АРТБУЗ»</t>
  </si>
  <si>
    <t>Еремян Лидия Дживаниевна, педагог Артстудии «АРТБУЗ»</t>
  </si>
  <si>
    <t>anastasiagavriluyk2008@gmail.com</t>
  </si>
  <si>
    <t xml:space="preserve">гаврилюк </t>
  </si>
  <si>
    <t xml:space="preserve">анастасия </t>
  </si>
  <si>
    <t xml:space="preserve">николаевна </t>
  </si>
  <si>
    <t>МОБУ СОШ 8</t>
  </si>
  <si>
    <t xml:space="preserve">детская художественная школа имени Блонской </t>
  </si>
  <si>
    <t>Кудрявцева Елена Александровна "детская художественная школа имени Блонской", г. Таганроо</t>
  </si>
  <si>
    <t>dall28.03@mail.ru</t>
  </si>
  <si>
    <t xml:space="preserve">Даллакян </t>
  </si>
  <si>
    <t xml:space="preserve">Левоновна </t>
  </si>
  <si>
    <t>8999_691_15_04</t>
  </si>
  <si>
    <t>Отдел ЗАГС администрации Октябрьского райна г.Ростова-на-Дону</t>
  </si>
  <si>
    <t>Российская федерация и г.Ростов-на-Дону</t>
  </si>
  <si>
    <t xml:space="preserve">Хацько Алёна Игрревна, педагог ДАХШ РЦ АХДП ААИ ЮФУ,г.Ростов-на-дону </t>
  </si>
  <si>
    <t xml:space="preserve">Хацько Алёна Игоревна,педагог ДАХШ РЦ АХПД ААИ ЮФУ,г.Ростов-на-дону </t>
  </si>
  <si>
    <t xml:space="preserve">Хацько Алёна Игоревна,педагог ДАХШ РЦ АХДП ААИ ЮФУ г.Ростов-на-дону </t>
  </si>
  <si>
    <t>marina-kytman@mail.ru</t>
  </si>
  <si>
    <t>Кутовая</t>
  </si>
  <si>
    <t>МБОУ Школа № 79</t>
  </si>
  <si>
    <t>Хацько Алёна Игоревна, преподаватель ДАШХ ЮФУ</t>
  </si>
  <si>
    <t>Храменков Никита Анатольевич</t>
  </si>
  <si>
    <t xml:space="preserve">II-TH </t>
  </si>
  <si>
    <t>ДХШ 2</t>
  </si>
  <si>
    <t>blm-76@mail.ru</t>
  </si>
  <si>
    <t>МБОУ СОШ 40</t>
  </si>
  <si>
    <t>Хацько Алена Игоревна, педагог, лицей 69, г. Ростов-на-Дону</t>
  </si>
  <si>
    <t>karoks02@mail.ru</t>
  </si>
  <si>
    <t>Кармиргодиян</t>
  </si>
  <si>
    <t>МБОУ «Гимназия № 25 им. Героя Советского Союза Орищенко Н.Н.»</t>
  </si>
  <si>
    <t>Хацько Алена Игоревна, педагог ДАХШ ЮФУ</t>
  </si>
  <si>
    <t>elena.pavlikova/82@mail.ru</t>
  </si>
  <si>
    <t>Киселева</t>
  </si>
  <si>
    <t>МАОУ Гимназия №4</t>
  </si>
  <si>
    <t>Кстово</t>
  </si>
  <si>
    <t>Марутина Анастасия Сергеевна, педагог МБУ ДО "Детская художественная школа" г. Кстово</t>
  </si>
  <si>
    <t>МБУ ДО "Детская художественная школа №2"</t>
  </si>
  <si>
    <t>0588in@gmail.com</t>
  </si>
  <si>
    <t xml:space="preserve">Черкасская </t>
  </si>
  <si>
    <t>ГУ МВД РОССИИ   ПО СТАВРОПОЛЬСКОМУ КРАЮ</t>
  </si>
  <si>
    <t>Полякова Ольга Юрьевна,  педагог МБУ ДО ДХШ г. Ставрополя, г. Ставрополь</t>
  </si>
  <si>
    <t>vladislavass331@gmail.com</t>
  </si>
  <si>
    <t>№ 726934</t>
  </si>
  <si>
    <t xml:space="preserve">отдел записи актов гражданского состояния управления , Ставропольского края по Ленинскому району города Ставрополя </t>
  </si>
  <si>
    <t xml:space="preserve">Детская Художественная Школа </t>
  </si>
  <si>
    <t>Полякова Ольга Юрьевна, педагог "Детская Художественная Школа" , г. Ставрополя</t>
  </si>
  <si>
    <t>Лозовая</t>
  </si>
  <si>
    <t>Larisabrykalova@yandex.ru</t>
  </si>
  <si>
    <t>Отдел ЗАГС по г.Ставропоьь</t>
  </si>
  <si>
    <t>Гимназия 3</t>
  </si>
  <si>
    <t>ДХШ г. СТАВРОПОЛЯ</t>
  </si>
  <si>
    <t>Г</t>
  </si>
  <si>
    <t>Ефимова Екатерина Анатольевна,Детская художественная школа,г.Ставиоиоль</t>
  </si>
  <si>
    <t>Тишина</t>
  </si>
  <si>
    <t>ОЗАГС УЗ актов гражданского состояния СК по Ленинскому району г.Ставрополя</t>
  </si>
  <si>
    <t>МБУ СК гимназия 25</t>
  </si>
  <si>
    <t>МБУ Детская художественная школа г. Ставрополя</t>
  </si>
  <si>
    <t>Полякова Ольга Юрьевна, педагог ИЗО МБУ ДХШ г.Ставрополя</t>
  </si>
  <si>
    <t>Milashka-172@list.ru</t>
  </si>
  <si>
    <t>Поддубкина</t>
  </si>
  <si>
    <t xml:space="preserve">Ковязина Юлия Александровна, педагог ИЗО МБУ ДО ДШИ г. Армавир </t>
  </si>
  <si>
    <t>Luybka_89@mail.ru</t>
  </si>
  <si>
    <t>Термалаян</t>
  </si>
  <si>
    <t>8951-525-25-55</t>
  </si>
  <si>
    <t>МБОУ Лицей 56</t>
  </si>
  <si>
    <t xml:space="preserve">Хацько Алена Игоревна педагог в ДХШ при ЮФУ в г.Ростов-на-Дону </t>
  </si>
  <si>
    <t>ms.bondarenkosa@mail.ru</t>
  </si>
  <si>
    <t>Хацько Алена Игоревна, педагог ДАХШ РЦ АХДП ААИ ЮФУ</t>
  </si>
  <si>
    <t>arseniy58pastyxov@gmail.com</t>
  </si>
  <si>
    <t>Пастухов</t>
  </si>
  <si>
    <t>МОУ Лицей №10</t>
  </si>
  <si>
    <t>ХТЦ "Золотая палитра"</t>
  </si>
  <si>
    <t>Яковлева Ирина Валентиновна, педагог ХТЦ "Золота палитра" г. Волгоград</t>
  </si>
  <si>
    <t>lyshenkotatyana@yandex.ru</t>
  </si>
  <si>
    <t>Лаврухина</t>
  </si>
  <si>
    <t>МБОУ школа №61</t>
  </si>
  <si>
    <t>Назарян</t>
  </si>
  <si>
    <t>Каренович</t>
  </si>
  <si>
    <t>Бурыгина</t>
  </si>
  <si>
    <t xml:space="preserve">МБОУ сош №121 </t>
  </si>
  <si>
    <t>МБУДО «детская художественная школа №2»</t>
  </si>
  <si>
    <t>Оганисян</t>
  </si>
  <si>
    <t>truhinakt.@gmail.com</t>
  </si>
  <si>
    <t xml:space="preserve">Трухина </t>
  </si>
  <si>
    <t xml:space="preserve">Отдел ЗАГС Советского района г. Н. Новгорода главного управления ЗАГС Нижегородской области </t>
  </si>
  <si>
    <t>МАОУ школа № 118 с УИОП</t>
  </si>
  <si>
    <t>г. Н. Новгород</t>
  </si>
  <si>
    <t xml:space="preserve">МБУДО «детская художественная школа №2» </t>
  </si>
  <si>
    <t>Евдокимова Анна Сергеевна, педагог МБУДО «детская художественная школа № 2» г. Н. Новгород</t>
  </si>
  <si>
    <t xml:space="preserve">Редькин </t>
  </si>
  <si>
    <t>Турсунова</t>
  </si>
  <si>
    <t>Сабировна</t>
  </si>
  <si>
    <t>cool.marinamarin2014@yandex.ru</t>
  </si>
  <si>
    <t>МБУДО "БДШИ 1"</t>
  </si>
  <si>
    <t>sanina.ak47@gmail.com</t>
  </si>
  <si>
    <t>МБУ Школа 89</t>
  </si>
  <si>
    <t>МБУ Школа 89 центр дополнительного образования «Гармония»</t>
  </si>
  <si>
    <t>г. Тольятии</t>
  </si>
  <si>
    <t xml:space="preserve">Ярославцева Анна Сергеевна педагог дополнительного образования </t>
  </si>
  <si>
    <t xml:space="preserve">Михаелян </t>
  </si>
  <si>
    <t>Гвоздикова Галина Викторовна, педагог высшей категории МУДО "Детская художественная школа" г. Лермонтова, г. Лермонтов</t>
  </si>
  <si>
    <t>Отдел ЗАГС управления ЗАГС Ставропольского края  по городу Пятигорску</t>
  </si>
  <si>
    <t>Коробкина Лариса Сергеевна, педагог МУДО "Детская художественная школа" г. Лермонтова, г. Лермонтов</t>
  </si>
  <si>
    <t>nastya.vasenko.25@mail.ru</t>
  </si>
  <si>
    <t>Васенко</t>
  </si>
  <si>
    <t>Весёловская МБОУ СОШ №1</t>
  </si>
  <si>
    <t xml:space="preserve">Россия об. Ростовская район Веселовский п. Весёлый </t>
  </si>
  <si>
    <t>МБОУ ВСОШ №1</t>
  </si>
  <si>
    <t xml:space="preserve">Елена Николаевна Лисько педагог МБОУ ВСОШ №1. п. Весёлый </t>
  </si>
  <si>
    <t xml:space="preserve">отдел записи актов гражданского состояния управления записи актов гражданского состояния Ставропольского края по Ленинскому району города Ставрополя </t>
  </si>
  <si>
    <t>masis93@bk.ru</t>
  </si>
  <si>
    <t>Горелова</t>
  </si>
  <si>
    <t>8918-558-36-54</t>
  </si>
  <si>
    <t>Отдел ЗАГС Администрации Железнодорожного района г. Ростова-на-Дону</t>
  </si>
  <si>
    <t xml:space="preserve">МАОУ "Лицей экономический #14" </t>
  </si>
  <si>
    <t>Ушанева Юлия Сергеевна, педагог ДАХШ ААИ ЮФУ</t>
  </si>
  <si>
    <t>Matveeva1605av@yandex.ru</t>
  </si>
  <si>
    <t xml:space="preserve">Тазиева </t>
  </si>
  <si>
    <t xml:space="preserve">Зоя </t>
  </si>
  <si>
    <t>+79613233933</t>
  </si>
  <si>
    <t>II ЕР</t>
  </si>
  <si>
    <t>ОЗАГС Промышленного р-на г Самара</t>
  </si>
  <si>
    <t>МАОУ Лицей N33</t>
  </si>
  <si>
    <t>Лютикова Анастасия Александровна,  педагог ДАХШ РЦ АХДП ААИ ЮФУ</t>
  </si>
  <si>
    <t>Отдел ЗАГС города Томска</t>
  </si>
  <si>
    <t>МБОУ СОШ № 10</t>
  </si>
  <si>
    <t>polinatulnikova017@gmail.com</t>
  </si>
  <si>
    <t>Тульникова</t>
  </si>
  <si>
    <t>МБОУ ЛИЦЕ №8</t>
  </si>
  <si>
    <t>МБУ ДО «Детская художественная школа г.Ставрополя»</t>
  </si>
  <si>
    <t>Мурич Юрий Дмитриевич МБУ ДО «Детская художественная школа г.Ставрополя»</t>
  </si>
  <si>
    <t>pendiantr83@mail.ru</t>
  </si>
  <si>
    <t xml:space="preserve">Елизарова </t>
  </si>
  <si>
    <t>МАОУ лицей 17 г. Ставрополя</t>
  </si>
  <si>
    <t>МДОУ ДХШ г. Ставрополя</t>
  </si>
  <si>
    <t>Полякова Ольга Юрьевна, педагог ИЗО МБУДО "Детская художественная школа" г. Ставрополя</t>
  </si>
  <si>
    <t>ba-eva@bk.ru</t>
  </si>
  <si>
    <t xml:space="preserve">Скрынникова </t>
  </si>
  <si>
    <t>Федорова Оксана Олеговна, педагог на подкурсах ААИ ЮФУ</t>
  </si>
  <si>
    <t>julanik_rnd@mail.ru</t>
  </si>
  <si>
    <t>Гвозденко</t>
  </si>
  <si>
    <t>МБОУ "Школа №40"</t>
  </si>
  <si>
    <t xml:space="preserve">Семён </t>
  </si>
  <si>
    <t>Отдел ЗАГС управления ЗАГС Ставропольского края по городу Лермонтову</t>
  </si>
  <si>
    <t>Мирошниченко</t>
  </si>
  <si>
    <t>Артаковна</t>
  </si>
  <si>
    <t>МБОУ СОШ № 6</t>
  </si>
  <si>
    <t>Корчагина</t>
  </si>
  <si>
    <t>Гвоздикова Галина Викторовна, педагог высшей категории МУДО "Детская художественная школа" г. Лермонтова, г.Лермонтов</t>
  </si>
  <si>
    <t>grigorijharahasan@gmail.com</t>
  </si>
  <si>
    <t>Харахашян</t>
  </si>
  <si>
    <t>Курдинова Анн Романовна, педагог подготовительных курсов ААИ ЮФУ, г. Ростов-на-Дону</t>
  </si>
  <si>
    <t>Фёдорова Марина Владимировна, педагог подготовительных курсов ААИ ЮФУ, г. Ростов-на-Дону</t>
  </si>
  <si>
    <t>dreamlittle@mail.ru</t>
  </si>
  <si>
    <t>Мамаева</t>
  </si>
  <si>
    <t>МАОУ СОШ №17 им. Эдуарда Есаяна</t>
  </si>
  <si>
    <t>село Архипо-Осиповка</t>
  </si>
  <si>
    <t>МБУ ДО "ДШИ с. Архипо-Осиповка" МО г.-к. Геленджик</t>
  </si>
  <si>
    <t>Раенко Мария Юрьевна, преподаватель художественных дисциплин МБУ ДО "ДШИ с. Архипо-Осиповка" МО г.-к. Геленджик, село Архипо-Осиповка</t>
  </si>
  <si>
    <t>nastushka1213@yandex.ru</t>
  </si>
  <si>
    <t>Отдел  ЗАГС города Батайска Ростовской области</t>
  </si>
  <si>
    <t>Чубанова Анна Алихановна, преподаватель ДАХШ ААИ ЮФУ, г. Ростов-на-Дону</t>
  </si>
  <si>
    <t>Тимкина</t>
  </si>
  <si>
    <t>Центральный отдел управления ЗАГС администрации города Белгорода</t>
  </si>
  <si>
    <t>Центр поддержки семейного образования</t>
  </si>
  <si>
    <t>Лободина Галина Викторовна, педагог дополнительного образования МБУДО ЦДО "Созвездие", г. Воронеж</t>
  </si>
  <si>
    <t>kasparova.rimma@mail.ru</t>
  </si>
  <si>
    <t>Чалабян</t>
  </si>
  <si>
    <t>МБУ СОШ№1</t>
  </si>
  <si>
    <t>г.Курганинск</t>
  </si>
  <si>
    <t>o.markova8482@gmail.com</t>
  </si>
  <si>
    <t xml:space="preserve">Дмитрий </t>
  </si>
  <si>
    <t xml:space="preserve">Отдел ЗАГС Автозаводского района городского округа Тольятти управления ЗАГС Самарской области. </t>
  </si>
  <si>
    <t>МБУ Школа 32</t>
  </si>
  <si>
    <t xml:space="preserve">МБУ "Школа N 89" центр дополнительного образования "Гармония" </t>
  </si>
  <si>
    <t xml:space="preserve">Ярославцева Анна Сергеевна, педагог дополнительного образования </t>
  </si>
  <si>
    <t>Андросова</t>
  </si>
  <si>
    <t>Долгополов</t>
  </si>
  <si>
    <t xml:space="preserve">ГУ МВД  России по Ростовской области </t>
  </si>
  <si>
    <t xml:space="preserve">Мартынова </t>
  </si>
  <si>
    <t>stepharnd@yandex.ru</t>
  </si>
  <si>
    <t xml:space="preserve">Гу МВД России по ростовской области </t>
  </si>
  <si>
    <t>ДАХШ ААИ ЮФУ г. Ростов-на-Дону  Нестерова Евгения Валерьевна</t>
  </si>
  <si>
    <t>larisaponosovna@gmail.com</t>
  </si>
  <si>
    <t>Чапайкина</t>
  </si>
  <si>
    <t xml:space="preserve">мвд по республике Мордовия </t>
  </si>
  <si>
    <t>МОУ СОШ 39</t>
  </si>
  <si>
    <t>Республика Мордовия</t>
  </si>
  <si>
    <t>г  Саранск</t>
  </si>
  <si>
    <t>МБУ ДО "Детская художественная школа N1имени П.Ф.Рябова"</t>
  </si>
  <si>
    <t>Россия, Республика Мордовия</t>
  </si>
  <si>
    <t>г.Саранск</t>
  </si>
  <si>
    <t>Лапаева Марина Владимировна, педагог ИЗО МОУ СОШ 39</t>
  </si>
  <si>
    <t>toga8982@gmail.com</t>
  </si>
  <si>
    <t>+7 987 012 18 11</t>
  </si>
  <si>
    <t>МВД по Республике Мордовии</t>
  </si>
  <si>
    <t>МОУ СОШ N39</t>
  </si>
  <si>
    <t>г. Саранск</t>
  </si>
  <si>
    <t>МБУ ДО "Детская художественная школа N1 имени П. Ф. Рябова"</t>
  </si>
  <si>
    <t xml:space="preserve">г. Саранск </t>
  </si>
  <si>
    <t>Лапаева Марина Владимировна, педагог ИЗО МОУ СОШ N39, г. Саранск</t>
  </si>
  <si>
    <t>taran-taisiya@mail.ru</t>
  </si>
  <si>
    <t>Таран</t>
  </si>
  <si>
    <t>МБОУ № 88</t>
  </si>
  <si>
    <t xml:space="preserve">Вахрушева Екатерина Петровна, педагог ДАХШ ААИ ЮФУ, г. Ростов-на-Дону </t>
  </si>
  <si>
    <t>МБОУ ЛИЦЕЙ № 26</t>
  </si>
  <si>
    <t>МБУ ДО "Детская школа искусств"СП Центр искусств им.В.А Серова</t>
  </si>
  <si>
    <t>ElenaIva0404@yandex.ru</t>
  </si>
  <si>
    <t>8908-513-64-74</t>
  </si>
  <si>
    <t>МБОУ «Школа 100»</t>
  </si>
  <si>
    <t>Нестерова Евгения Валерьевна, педагог ДАХШ ААИ ЮФУ, г. Ростов-на-Дону</t>
  </si>
  <si>
    <t>spor1245@mail.ru</t>
  </si>
  <si>
    <t>Отдел ЗАГС Московского района г. Н.Новгорода главного управления ЗАГС Нижегородской области</t>
  </si>
  <si>
    <t>МАОУ «ШКОЛА С УГЛУБЛЁННЫМ ИЗУЧЕНИЕМ ОТДЕЛЬНЫХ ПРЕДМЕТОВ №183 ИМЕНИ Р. АЛЕКСЕЕВА»</t>
  </si>
  <si>
    <t>Город Нижний Новгород</t>
  </si>
  <si>
    <t>МБУ ДО «ДХШ 2»</t>
  </si>
  <si>
    <t xml:space="preserve">Город Нижний Новгород </t>
  </si>
  <si>
    <t>Трофимова Елена Александровна, преподаватель МБУ ДО «ДХШ 2» г. Нижнего Новгорода</t>
  </si>
  <si>
    <t>ida.2011@bk.ru</t>
  </si>
  <si>
    <t>Авраменко</t>
  </si>
  <si>
    <t>Ида</t>
  </si>
  <si>
    <t>МБОУ Гимназия N 35</t>
  </si>
  <si>
    <t>degtyareva_anna@mail.ru</t>
  </si>
  <si>
    <t>МБУ СОШ №65</t>
  </si>
  <si>
    <t>Нестерова Евгения Валерьевна, педагог ДАХШ ААИ ЮФУ  г.Ростов-на Дону</t>
  </si>
  <si>
    <t xml:space="preserve">Овчинникова </t>
  </si>
  <si>
    <t>Администрация муниципального образования Винсадского сельсовета Предгорного района Ставропольского края</t>
  </si>
  <si>
    <t>054612</t>
  </si>
  <si>
    <t>Гвоздикова Галина Викторовна, преподаватель высшей категории МУДО "Детская художественная школа" г. Лермонтова, г. Лермонтов</t>
  </si>
  <si>
    <t>kotenochek8457@gmail.com</t>
  </si>
  <si>
    <t xml:space="preserve">Отлел ЗАГС Администрации Советского района г.Ростова-на-Дону </t>
  </si>
  <si>
    <t>ДРГ 62</t>
  </si>
  <si>
    <t xml:space="preserve">Ростовская область, г.Ростов-на-Дону </t>
  </si>
  <si>
    <t xml:space="preserve">Ушанева Юлия Сергеевна-  Доцент кафедры Теории и практики изобразительного искусства академии архитектуры и искусств Южного федерального университета г.Ростов-на-Дону. </t>
  </si>
  <si>
    <t>Сергиенко</t>
  </si>
  <si>
    <t>МУ ДО "Детская художественная школа" города Лермонтова</t>
  </si>
  <si>
    <t>+7 918 953 81 17</t>
  </si>
  <si>
    <t>Паспорт Узбекистана</t>
  </si>
  <si>
    <t>Andijan Region MFA 40062</t>
  </si>
  <si>
    <t>МБУ ДО ДХШ Город Ставрополь</t>
  </si>
  <si>
    <t>Дмитриева Г.А. педагог в МБУ ДО ДХШ, город Ставрополь</t>
  </si>
  <si>
    <t>alya.galimova.06@bk.ru</t>
  </si>
  <si>
    <t xml:space="preserve">Альбина </t>
  </si>
  <si>
    <t>Амировна</t>
  </si>
  <si>
    <t>МАОУ СОШ N⁰4 им. И.С. Черных</t>
  </si>
  <si>
    <t>Власов Владимир Павлович, доцент кафедры рисунка живописи и скульптуры ТГАСУ г. Томск</t>
  </si>
  <si>
    <t>Суковатицина</t>
  </si>
  <si>
    <t>Olga.ast12071988@yandex.ru</t>
  </si>
  <si>
    <t>+79175084648</t>
  </si>
  <si>
    <t>VII-ИК</t>
  </si>
  <si>
    <t>95000043 Подольский городской отдел ЗАГС главного управления ЗАГС Московской области</t>
  </si>
  <si>
    <t>МБОУ Пролетарская СОШ</t>
  </si>
  <si>
    <t xml:space="preserve">Посёлок Пролетарский </t>
  </si>
  <si>
    <t xml:space="preserve">МБУ ДО Территориальная детская школа искусств </t>
  </si>
  <si>
    <t>Шмелёва Ольга Олеговна, преподаватель, МБУ ДО "Территориальная детская школа искусств " г.о. Серпухов</t>
  </si>
  <si>
    <t>Федцова</t>
  </si>
  <si>
    <t>Коробкина Лариса Сергеевна, педагог МУДО "Детская художественная школа" г. Лермонтова</t>
  </si>
  <si>
    <t>musina.dinaradilara@gmail.com</t>
  </si>
  <si>
    <t>Мусина</t>
  </si>
  <si>
    <t>МАОУ Лицей 161</t>
  </si>
  <si>
    <t>Уфа</t>
  </si>
  <si>
    <t>ДШИ 3 г Уфы</t>
  </si>
  <si>
    <t>Осокина Елена Владимировна, педагог ДШИ 3 г Уфа</t>
  </si>
  <si>
    <t>irina.vyazmina@mail.ru</t>
  </si>
  <si>
    <t>Вязьмина</t>
  </si>
  <si>
    <t>Отдел ЗАГС Первомайского района г. Новосибирска управления по делам ЗАГС Новосибирской области</t>
  </si>
  <si>
    <t>МАОУ №30</t>
  </si>
  <si>
    <t>Нестерова Евгения Валерьевна, ДАХШ ААИ ЮФУ г. Ростов-на-Дону</t>
  </si>
  <si>
    <t>Алевтина</t>
  </si>
  <si>
    <t>varvarasidorova82@gmail.com</t>
  </si>
  <si>
    <t>МБУДО ДШИ №9</t>
  </si>
  <si>
    <t>Просветова Анна Сергеевна, педагог ИЗО МБУДО ДШИ "Детская школа искусств №9", г. Воронеж</t>
  </si>
  <si>
    <t>Черняева Зинаида Владимировна, педагог ИЗО МБУДО ДШИ "Детская школа искусств №9", г. Воронеж</t>
  </si>
  <si>
    <t>Отдел ЗАГС Калининского района Комитета по делам ЗАГС Правительства Санкт-Петербурга</t>
  </si>
  <si>
    <t>Панченко</t>
  </si>
  <si>
    <t>Отдел ЗАГС управления ЗАГС Ставропольского края по г. Лермонтову</t>
  </si>
  <si>
    <t xml:space="preserve">Коробкина Лариса Сергеевна, педагог МУДО "Детская художественная школа" г. Лермонтова, г. Лермонтов. </t>
  </si>
  <si>
    <t>sofiyadovzhenko@mail.ru</t>
  </si>
  <si>
    <t xml:space="preserve">Довженко </t>
  </si>
  <si>
    <t>МАОУ Гимназия № 23</t>
  </si>
  <si>
    <t>Челябинск, район ЧТЗ</t>
  </si>
  <si>
    <t xml:space="preserve"> МАУДО "ДХШИ" </t>
  </si>
  <si>
    <t xml:space="preserve">Челябинск, район ЧТЗ </t>
  </si>
  <si>
    <t xml:space="preserve">Лубкарева Наталья Вадимовна, педагог Изо грамотности МАУДО "ДХШИ", г. Челябинск </t>
  </si>
  <si>
    <t>Шумахер Катарина Александровна, педагог Изо грамотности, МАУДО "ДХШИ", г. Челябинск</t>
  </si>
  <si>
    <t xml:space="preserve">Макеева Наталья Анатольевна, педагог АрхПроект МАУДО "ДХШИ", г. Челябинск, г. Челябинск </t>
  </si>
  <si>
    <t>МАОУ Лицей №82</t>
  </si>
  <si>
    <t>vkornienko839@gmail.com</t>
  </si>
  <si>
    <t>051899</t>
  </si>
  <si>
    <t>Пожготовительные курсы ААИ ЮФУ</t>
  </si>
  <si>
    <t>Романов</t>
  </si>
  <si>
    <t>arinavoronc@gmail.com</t>
  </si>
  <si>
    <t xml:space="preserve">Воронцова </t>
  </si>
  <si>
    <t xml:space="preserve">ГУ МВД России по Самарской Области </t>
  </si>
  <si>
    <t xml:space="preserve">Архитектурно-технический Лицей СамГТУ </t>
  </si>
  <si>
    <t xml:space="preserve">Россия, Самарский регион </t>
  </si>
  <si>
    <t xml:space="preserve">г. о. Самара </t>
  </si>
  <si>
    <t xml:space="preserve">«Детская Школа Искусств №6» </t>
  </si>
  <si>
    <t xml:space="preserve">Уварова Анна Ивановна, педагог «Детская Школа Искусств №6» г.о.Самара </t>
  </si>
  <si>
    <t>jene4ka1991@mail.ru</t>
  </si>
  <si>
    <t>8908-502-50-08</t>
  </si>
  <si>
    <t>МБОУ "Школа № 24 имени Героя России Андрея Орлова"</t>
  </si>
  <si>
    <t xml:space="preserve">Черемисских </t>
  </si>
  <si>
    <t xml:space="preserve">I-HA	 </t>
  </si>
  <si>
    <t xml:space="preserve"> отдел ЗАГС администрации Петушинского района Владимирской области</t>
  </si>
  <si>
    <t>пос. Городищи</t>
  </si>
  <si>
    <t>МБУДО «ДШИ п. Городищи»</t>
  </si>
  <si>
    <t>Педагог МБУДО «ДШИ п. Городищи» Панфилова Ольга Викторовна</t>
  </si>
  <si>
    <t xml:space="preserve">УМВД России по Владимирской области </t>
  </si>
  <si>
    <t xml:space="preserve">Прохорчук  </t>
  </si>
  <si>
    <t xml:space="preserve"> АНО ДО «Арт-школа «Рисуем»</t>
  </si>
  <si>
    <t>kiska-murka867@mail.ru</t>
  </si>
  <si>
    <t>МБОУ СОШ № 8</t>
  </si>
  <si>
    <t>МБУ ОО ДО ДШИ № 10</t>
  </si>
  <si>
    <t>Сальникова Ирина Викторовна , педагог МБУ ОО ДО ДШИ № 10, г. Ижевск</t>
  </si>
  <si>
    <t>Луцишина</t>
  </si>
  <si>
    <t>МБОУ СОШ №12 ЗАТО г. Североморск</t>
  </si>
  <si>
    <t>г. Североморск Мурманская область</t>
  </si>
  <si>
    <t xml:space="preserve">МБУДО ДХШ г.Североморск </t>
  </si>
  <si>
    <t xml:space="preserve">г. Североморск </t>
  </si>
  <si>
    <t>Егоркина Лада Витальевна, преподаватель МБУДО ДХШ г.Североморск 100%</t>
  </si>
  <si>
    <t>nikitochkingeorgy@gmail.com</t>
  </si>
  <si>
    <t>Никиточкин</t>
  </si>
  <si>
    <t>МБОУ Лицей № 1</t>
  </si>
  <si>
    <t xml:space="preserve">Зурабова </t>
  </si>
  <si>
    <t>МАОУ №183 имени Р. Алексеева</t>
  </si>
  <si>
    <t>dashapevneva2000@gmail.com</t>
  </si>
  <si>
    <t>Певнева</t>
  </si>
  <si>
    <t>МБОУ Школа №93</t>
  </si>
  <si>
    <t>Вейлерт Алина Владимировна</t>
  </si>
  <si>
    <t>Тимофеев Евгений Александрович</t>
  </si>
  <si>
    <t>polinaesipenko930@gmail.com</t>
  </si>
  <si>
    <t>+79118027163</t>
  </si>
  <si>
    <t>УМВД России по Мурманской обл.</t>
  </si>
  <si>
    <t xml:space="preserve">МБУДО ДХШ г. Североморск </t>
  </si>
  <si>
    <t xml:space="preserve">Егоркина Лада Витальевна, преподаватель МБУДО ДХШ г.Североморск </t>
  </si>
  <si>
    <t>officalliza.grumet@gmail.com</t>
  </si>
  <si>
    <t xml:space="preserve">Грумет </t>
  </si>
  <si>
    <t>0099391</t>
  </si>
  <si>
    <t>7/24/0023</t>
  </si>
  <si>
    <t xml:space="preserve">МБОУ ЛИЦЕЙ 103 </t>
  </si>
  <si>
    <t xml:space="preserve">Российская Федерация,Ростовская область </t>
  </si>
  <si>
    <t xml:space="preserve">Вахрушева Екатерина Петровна,педагог ДАХШ ААИ ЮФУ, г.Ростова-на-Дону </t>
  </si>
  <si>
    <t xml:space="preserve">Маслова  </t>
  </si>
  <si>
    <t>spidex@mail.ru</t>
  </si>
  <si>
    <t>Древаль</t>
  </si>
  <si>
    <t xml:space="preserve">ГУ МВД РОССИ ПО РОСТОВСКОЙ ОБЛАСТИ </t>
  </si>
  <si>
    <t>МБУ Гимназия №95</t>
  </si>
  <si>
    <t>Вахрушева Екатерина Петровна, педагог ДАХШ ААИ ЮФУ, г. Ростов-на-Дону</t>
  </si>
  <si>
    <t>zaharova_ga@bk.ru</t>
  </si>
  <si>
    <t>8904-343-00-46</t>
  </si>
  <si>
    <t>МАОУ Лицей Экономический N14</t>
  </si>
  <si>
    <t>Вахрушева Екатерина Петровна, педагог ДАХШ ААИ ЮФУ , г Ростов-на-Дону</t>
  </si>
  <si>
    <t xml:space="preserve">Отдел ЗАГС Администрации Мясниковского района Ростовской области </t>
  </si>
  <si>
    <t xml:space="preserve">Ушанева Юлия Сергеевна </t>
  </si>
  <si>
    <t>verapryakhina@mail.ru</t>
  </si>
  <si>
    <t>Пряхина</t>
  </si>
  <si>
    <t>МБОУ "ШКОЛА №121"</t>
  </si>
  <si>
    <t>Россия Нижний новгород</t>
  </si>
  <si>
    <t xml:space="preserve"> МБУ ДО "ДХШ №2"</t>
  </si>
  <si>
    <t>Россия НИжний Новгород</t>
  </si>
  <si>
    <t>Волосова Светлана Юрьевна, педагог МБУ ДО "ДХШ№2" г. Нижний Новгород</t>
  </si>
  <si>
    <t>d.dynko@mail.ru</t>
  </si>
  <si>
    <t>Алëна</t>
  </si>
  <si>
    <t>988-547-38-89</t>
  </si>
  <si>
    <t>Отдел ЗАГС Администрации г.Каменск-Шахтинского Ростовской области</t>
  </si>
  <si>
    <t>МАОУ "Школа  №77"</t>
  </si>
  <si>
    <t>Ушанева Юлия Сергеевна, Доцент кафедры Теории и практики изобразительного искусства академии архитектуры и искусств Южного федерального университета</t>
  </si>
  <si>
    <t>artemka.022011@gmail.com</t>
  </si>
  <si>
    <t>Семëнов</t>
  </si>
  <si>
    <t>(963)385-35-31</t>
  </si>
  <si>
    <t>Отдел записи актов  гражданского состояния Ставропольского края по городу Ставрополю</t>
  </si>
  <si>
    <t>Лицей N35</t>
  </si>
  <si>
    <t>Георгий Евгеньевич Чалый, педагог ИЗО МБУ ДО " Детская художественная школа" г. Ставрополь</t>
  </si>
  <si>
    <t xml:space="preserve">МВД по республике Мордовия </t>
  </si>
  <si>
    <t>shestakova.o.n@bk.ru</t>
  </si>
  <si>
    <t>8928-170-37-13</t>
  </si>
  <si>
    <t>МАУ ДО "ТДХШ им. Блонской"</t>
  </si>
  <si>
    <t>Онищук Алина Владиславовна, преподаватель МАУ ДО "ТДХШ им. Блонской"</t>
  </si>
  <si>
    <t>anisimovamariya08@gmail.com</t>
  </si>
  <si>
    <t xml:space="preserve">Анисимова </t>
  </si>
  <si>
    <t>МАОУ с УИОП №70</t>
  </si>
  <si>
    <t>МБУ ДХШ №2</t>
  </si>
  <si>
    <t>Павлова Наталья Владимировна, педагог из МБУ ДХШ №2, город Нижний Новгород</t>
  </si>
  <si>
    <t>juliaposein@mail.ru</t>
  </si>
  <si>
    <t>г.Новоалтайск</t>
  </si>
  <si>
    <t>lidija_nov@bk.ru</t>
  </si>
  <si>
    <t xml:space="preserve">Трушевская </t>
  </si>
  <si>
    <t xml:space="preserve">МБОУ СОШ N1 станицы Ольгинской </t>
  </si>
  <si>
    <t xml:space="preserve">Станица Ольгинская </t>
  </si>
  <si>
    <t xml:space="preserve">Венцова Светлана Николаевна педагог ДАХШ ААИ ЮФУ </t>
  </si>
  <si>
    <t>t.om.85@mail.ru</t>
  </si>
  <si>
    <t>8 952-571-78-61</t>
  </si>
  <si>
    <t xml:space="preserve"> II-AH</t>
  </si>
  <si>
    <t xml:space="preserve">Отдел ЗАГС администрации Ворошиловского района г.Ростов-на-Дону </t>
  </si>
  <si>
    <t>МБУ СОШ  109</t>
  </si>
  <si>
    <t>Чубанова Анна Алихановна ,педагог ИЗО детской школы ААИ ЮФУ</t>
  </si>
  <si>
    <t>marand07@rambler.ru</t>
  </si>
  <si>
    <t>+79027610294</t>
  </si>
  <si>
    <t>МБОУ г. Иркутска СОШ № 32</t>
  </si>
  <si>
    <t>Соболева Марина Геннадьевна, преподаватель МБУ ДО ДХШ №1 города Иркутска, г. Иркутск</t>
  </si>
  <si>
    <t>Брычко Илья Сергеевич, преподаватель МБУ ДО ДХШ №1 города Иркутска, г. Иркутск</t>
  </si>
  <si>
    <t>emutilina@mail.ru</t>
  </si>
  <si>
    <t>Мутилин</t>
  </si>
  <si>
    <t>МБОУ "Гимназия 95"</t>
  </si>
  <si>
    <t>Вахрушева Екатерина Петровна</t>
  </si>
  <si>
    <t>МБОУ ЛИЦЕЙ №69</t>
  </si>
  <si>
    <t xml:space="preserve">Осинцева </t>
  </si>
  <si>
    <t>096325</t>
  </si>
  <si>
    <t>МБОУ г. Иркутска СОШ № 39</t>
  </si>
  <si>
    <t>Анашкина</t>
  </si>
  <si>
    <t>МБУ СОШ № 5</t>
  </si>
  <si>
    <t>Леонова Марина Николаевна, преподаватель МБУ ДО "ДХШ "г.Михайловска</t>
  </si>
  <si>
    <t>Сухих</t>
  </si>
  <si>
    <t xml:space="preserve">МБОУ Гимназия № 25 г.Иркутска </t>
  </si>
  <si>
    <t>wntnan@mail.ru</t>
  </si>
  <si>
    <t>elina-061@mail.ru</t>
  </si>
  <si>
    <t>ЗАГС Ставропольского края города Кисловодска</t>
  </si>
  <si>
    <t>Кириленко Ольга Юрьевна, доцент кафедры ТиП ИЗО ААИ ЮФУ г. Ростов-на-Дону</t>
  </si>
  <si>
    <t>085223</t>
  </si>
  <si>
    <t>МБОУ СОШ№5</t>
  </si>
  <si>
    <t xml:space="preserve">Гаврилюк </t>
  </si>
  <si>
    <t>Ванян</t>
  </si>
  <si>
    <t>Григориевна</t>
  </si>
  <si>
    <t>Администрация муниципальногообразования Винсадского сельсовета Предгорного района Ставропольского края</t>
  </si>
  <si>
    <t>МБОУ СОШ№ 5</t>
  </si>
  <si>
    <t>Дивух</t>
  </si>
  <si>
    <t>III-CT</t>
  </si>
  <si>
    <t>отдел по г. Иркутску /Октябрьский район/ в управлении государственной регистрации службы записи актов гражданского состояния Иркутской области</t>
  </si>
  <si>
    <t>МБОУ г. Иркутска лицей № 3</t>
  </si>
  <si>
    <t xml:space="preserve">Виталий </t>
  </si>
  <si>
    <t>Иванюк</t>
  </si>
  <si>
    <t>020373</t>
  </si>
  <si>
    <t>ГУ МВД  России по Ставропольскому краю</t>
  </si>
  <si>
    <t>Гвоздикова Галина Викторовна, преподаватель высшей категории МУДО "Детская художественная школа" г. Лермонтова</t>
  </si>
  <si>
    <t xml:space="preserve">Никифоров </t>
  </si>
  <si>
    <t xml:space="preserve">Лука </t>
  </si>
  <si>
    <t>Коробкина Лариса Сергеевна, преподаватель МУДО "Детская художественная школа" г. Лермонтова, г. Лермонтов</t>
  </si>
  <si>
    <t>koatiz@mail.ru</t>
  </si>
  <si>
    <t>МБОУ Школа  №1</t>
  </si>
  <si>
    <t>Россия, Ростовская область, г. Ростов-на-Дону</t>
  </si>
  <si>
    <t>Россия, Ростовская область, г. Ростов-на-дону</t>
  </si>
  <si>
    <t xml:space="preserve">Стародубцева Валентина Игоревна, педагог ДАХШ ААИ ЮФУ </t>
  </si>
  <si>
    <t xml:space="preserve">Пономарева </t>
  </si>
  <si>
    <t xml:space="preserve">Инна </t>
  </si>
  <si>
    <t xml:space="preserve">Солнцева </t>
  </si>
  <si>
    <t>отдел по г. Иркутску/Свердловский район/управление службы ЗАГС Иркутской области</t>
  </si>
  <si>
    <t>yulia898@yandex.ru</t>
  </si>
  <si>
    <t xml:space="preserve">Андриасян </t>
  </si>
  <si>
    <t>Геворговна</t>
  </si>
  <si>
    <t xml:space="preserve">Отдел по г. Иркутску/Свердловский район/ управления службы ЗАГС Иркутской области </t>
  </si>
  <si>
    <t>МБОУ Гимназия 44 г. Иркутска</t>
  </si>
  <si>
    <t>МБУДО Детская художественная школа1  г. Иркутска</t>
  </si>
  <si>
    <t>Соколовская Дарья Васильевна, преподаватель живописи и композиции МБУ ДО Детская художественная школа 1 г. Иркутск</t>
  </si>
  <si>
    <t>Соболева Марина Геннадьевна, преподаватель рисунка МБУ ДО Деткая художественная школа 1 г. Иркутска</t>
  </si>
  <si>
    <t xml:space="preserve">Сердюкова </t>
  </si>
  <si>
    <t>Новосельцев</t>
  </si>
  <si>
    <t>d.kvir25@mail.ru</t>
  </si>
  <si>
    <t>Квирквелия</t>
  </si>
  <si>
    <t>89087797691, 89087797693</t>
  </si>
  <si>
    <t>I-БК</t>
  </si>
  <si>
    <t>Отдел регистрации актов гражданского состояния Шевченковского районного управления юстиции г. Киева</t>
  </si>
  <si>
    <t>МБУ ДО "Детская художественная школа № 1", г. Иркутск</t>
  </si>
  <si>
    <t>Соколовская Дарья Васильевна, преподаватель живописи и композиции, МБУ ДО «Детская художественная школа № 1», г.Иркутск</t>
  </si>
  <si>
    <t>Соболева Марина Геннадьевна преподаватель рисунка, МБУ ДО «Детская художественная школа № 1», г.Иркутск</t>
  </si>
  <si>
    <t>Яринченко</t>
  </si>
  <si>
    <t>tochenn@gmail.com</t>
  </si>
  <si>
    <t>Точенная</t>
  </si>
  <si>
    <t xml:space="preserve">Вахрушева Екатерина Петровна, педагог ДАХШ ААИ ЮФУ, г. Ростов-на-Дону   </t>
  </si>
  <si>
    <t>Любченко</t>
  </si>
  <si>
    <t>Коробкина Лариса Сергеевна, преподавател МУДО "Детская художественная школа" г. Лермонтова, г. Лермонтов</t>
  </si>
  <si>
    <t>МБОУ СОШ № 1</t>
  </si>
  <si>
    <t>Якимова</t>
  </si>
  <si>
    <t>knigolga@yandex.ru</t>
  </si>
  <si>
    <t>Книга</t>
  </si>
  <si>
    <t>Охрий Юлия Валентиновна, преподаватель и руководитель отделения в ДАХШ, г. Ростов-на-Дону</t>
  </si>
  <si>
    <t>МБОУ СОШ № 3</t>
  </si>
  <si>
    <t>nashtenka@bk.ru</t>
  </si>
  <si>
    <t>Архипенко</t>
  </si>
  <si>
    <t>8938-101-85-06</t>
  </si>
  <si>
    <t>МБОУ школа #15</t>
  </si>
  <si>
    <t>nikitenkoyana2.0@mail.ru</t>
  </si>
  <si>
    <t>037865</t>
  </si>
  <si>
    <t xml:space="preserve">МАОУ СОШ "Интеграция" Томского района </t>
  </si>
  <si>
    <t>г. Томск, поселок Зональная станция</t>
  </si>
  <si>
    <t xml:space="preserve">Предуниверсетарий ТГАСУ </t>
  </si>
  <si>
    <t>МАОУ лицей № 5</t>
  </si>
  <si>
    <t>МБОУ СОШ № 28</t>
  </si>
  <si>
    <t>lisicinaksy1@list.ru</t>
  </si>
  <si>
    <t>Лисицина</t>
  </si>
  <si>
    <t>8-961-308-38-10</t>
  </si>
  <si>
    <t>Отдел ЗАГС администрации г. Гуково Ростовской области</t>
  </si>
  <si>
    <t xml:space="preserve">Учреждение дополнительного образования: ДАХШ ААИ ЮФУ </t>
  </si>
  <si>
    <t>Gryadunovanna@yandex.ru</t>
  </si>
  <si>
    <t>Грядунова</t>
  </si>
  <si>
    <t>Кириленко Ольга Юрьевна педагог ДХШ ААИ ЮФУ</t>
  </si>
  <si>
    <t>volkova.elena.petrovna@mail.ru</t>
  </si>
  <si>
    <t>Боднарь</t>
  </si>
  <si>
    <t>МБОУ N60</t>
  </si>
  <si>
    <t>Вахрушева Екатерина Петровна, педагог ИЗО ФГАОУВО "Южный федеральный университет"</t>
  </si>
  <si>
    <t>II-TO</t>
  </si>
  <si>
    <t>Сердаровна</t>
  </si>
  <si>
    <t>marta.burmistrova@icloud.com</t>
  </si>
  <si>
    <t xml:space="preserve">Бурмистрова </t>
  </si>
  <si>
    <t>4/26/0202</t>
  </si>
  <si>
    <t xml:space="preserve">Мерзлякова </t>
  </si>
  <si>
    <t>+7 963 573-08-50</t>
  </si>
  <si>
    <t xml:space="preserve">Отдел ЗАГС индестриального района </t>
  </si>
  <si>
    <t>МБОУ "СОШ  118"</t>
  </si>
  <si>
    <t>Демидова Марина Владимировна , МБУДО " БДШИ 1", г. Барнаул</t>
  </si>
  <si>
    <t>anaermohina1986@yandex.ru</t>
  </si>
  <si>
    <t>Ховрина</t>
  </si>
  <si>
    <t>МБУ «Школа №94»</t>
  </si>
  <si>
    <t>Самарская обл. г. Тольятти</t>
  </si>
  <si>
    <t>МБУ ДО ДШИ «Лицей искусств» им. В.Н. Сафонова г. Тольятти</t>
  </si>
  <si>
    <t>Ермохина Анастасия Александровна, преподаватель художественных дисциплин МБУ ДО ДШИ «Лицей искусств» им. В.Н. Сафонова г. Тольятти</t>
  </si>
  <si>
    <t>Земцова</t>
  </si>
  <si>
    <t>dmitrichenko_ka@vddgb.ru</t>
  </si>
  <si>
    <t>Дмитриченко</t>
  </si>
  <si>
    <t>Отдел ЗАГС г.Волгодонска</t>
  </si>
  <si>
    <t>МБОУ Лицей №16</t>
  </si>
  <si>
    <t>kaunanastasia40@gmail.com</t>
  </si>
  <si>
    <t>Каун</t>
  </si>
  <si>
    <t>МБОУ СОШ</t>
  </si>
  <si>
    <t>г. Ростов - на - Дону</t>
  </si>
  <si>
    <t>dhs-kurganinsk@mail.ru</t>
  </si>
  <si>
    <t>Отделом ЗАГС Курганинского районного управления ЗАГСА Краснодарского края</t>
  </si>
  <si>
    <t>Колышницына Екатерина Сергеевна МБУДО ДХШ г.Курганинска</t>
  </si>
  <si>
    <t>КалининаЕлизавета Юрьевна педагог МБУДО ДХШ г.Курганинска</t>
  </si>
  <si>
    <t>8-918-69-84-845</t>
  </si>
  <si>
    <t>Москалев Алексей Николаевич педагог МБУДО ДХШ г.Курганинска</t>
  </si>
  <si>
    <t>Даяна</t>
  </si>
  <si>
    <t>III-AГ</t>
  </si>
  <si>
    <t>Отделом ЗАГС администрации Кусинского муниципального района Челябинской области</t>
  </si>
  <si>
    <t>Егорова Татьяна Николаевна педагог МБУДО ДХШ г.Курганинска</t>
  </si>
  <si>
    <t>Погосян Жанетта Егоровна педагог МБУДО ДХШ г.Курганинска</t>
  </si>
  <si>
    <t>8-901-103-53-43</t>
  </si>
  <si>
    <t>Синявина Елена Евгеньевна педагог МБУДО ДХШ г.Курганинска</t>
  </si>
  <si>
    <t>Павел</t>
  </si>
  <si>
    <t>МАОУ СОШ №12</t>
  </si>
  <si>
    <t>Гаглоева</t>
  </si>
  <si>
    <t>8-995-228-08-71</t>
  </si>
  <si>
    <t>Галстян</t>
  </si>
  <si>
    <t>8-989-836-36-08</t>
  </si>
  <si>
    <t>Дадасян</t>
  </si>
  <si>
    <t>Дедовец</t>
  </si>
  <si>
    <t>8-918-620-01-20</t>
  </si>
  <si>
    <t>Деревянко</t>
  </si>
  <si>
    <t>ст.Михайловская</t>
  </si>
  <si>
    <t>8-918-297-81-09</t>
  </si>
  <si>
    <t>Ерка</t>
  </si>
  <si>
    <t>8-918-184-87-40</t>
  </si>
  <si>
    <t>Каюшкина</t>
  </si>
  <si>
    <t>8-918-198-51-96</t>
  </si>
  <si>
    <t>Киктенко</t>
  </si>
  <si>
    <t>8-918418-25-75</t>
  </si>
  <si>
    <t>Лега</t>
  </si>
  <si>
    <t>8-989-275-57-47</t>
  </si>
  <si>
    <t>Лим</t>
  </si>
  <si>
    <t>Липей</t>
  </si>
  <si>
    <t>8-918-294-57-23</t>
  </si>
  <si>
    <t>Сусанна</t>
  </si>
  <si>
    <t>Матусар</t>
  </si>
  <si>
    <t>Мирзоян</t>
  </si>
  <si>
    <t>Самвел</t>
  </si>
  <si>
    <t>Григорович</t>
  </si>
  <si>
    <t>8-918-017-99-63</t>
  </si>
  <si>
    <t>Михайличенко</t>
  </si>
  <si>
    <t>8-988-806-06-10</t>
  </si>
  <si>
    <t>Острикова</t>
  </si>
  <si>
    <t>8-964-929-95-09</t>
  </si>
  <si>
    <t>Перкина</t>
  </si>
  <si>
    <t>МАОУ СОШ №3</t>
  </si>
  <si>
    <t>Семенкова</t>
  </si>
  <si>
    <t>Семченко</t>
  </si>
  <si>
    <t>8-967-311-22-16</t>
  </si>
  <si>
    <t>Слепова</t>
  </si>
  <si>
    <t>Стороженко</t>
  </si>
  <si>
    <t>8-918-447-34-56</t>
  </si>
  <si>
    <t>8-918-91855-49</t>
  </si>
  <si>
    <t>Шушанян</t>
  </si>
  <si>
    <t>8-905-402-22-07</t>
  </si>
  <si>
    <t>Жосанова</t>
  </si>
  <si>
    <t>отдел ЗАГС Центрального района городского округа Тольятти управления ЗАГС Самарской области</t>
  </si>
  <si>
    <t>Жучая Ирина Митрофановна, преподаватель художественных дисциплин МБУ ДО ДШИ «Лицей искусств» им. В.Н. Сафонова г. Тольятти</t>
  </si>
  <si>
    <t>benevolentia007@yandex.ru</t>
  </si>
  <si>
    <t xml:space="preserve">Гурьянова </t>
  </si>
  <si>
    <t>ГУ МВД России по Нидегородской области</t>
  </si>
  <si>
    <t>МАОУ "Школа №187"</t>
  </si>
  <si>
    <t xml:space="preserve">Кукушкина Мария Андреевна, педагог в ИЗО-студии МБУ ДО ДДТ Советского района г.Нижнего Новгорода </t>
  </si>
  <si>
    <t>Зганяйко</t>
  </si>
  <si>
    <t xml:space="preserve">Алексей	</t>
  </si>
  <si>
    <t xml:space="preserve">Антонович	</t>
  </si>
  <si>
    <t>Бокова</t>
  </si>
  <si>
    <t>086211</t>
  </si>
  <si>
    <t>МБУ ДО "детская художественная школа" г.Михайловска</t>
  </si>
  <si>
    <t>Леонова Марина Николаевна, преподаватель МБУ ДО "Детская художественная школа" г.Михайловска</t>
  </si>
  <si>
    <t>Егоркина</t>
  </si>
  <si>
    <t>Кичигина</t>
  </si>
  <si>
    <t>МБУДО СОШ № 26</t>
  </si>
  <si>
    <t>Автаева</t>
  </si>
  <si>
    <t xml:space="preserve">Кононова </t>
  </si>
  <si>
    <t>отдел ЗАГС администрации Ворошиловского района г. Роства-на-Дону</t>
  </si>
  <si>
    <t>МБУДО СОШ № 27</t>
  </si>
  <si>
    <t>Муравщик</t>
  </si>
  <si>
    <t>anastasiya.smolyakova@inbox.ru</t>
  </si>
  <si>
    <t>Базарбаева</t>
  </si>
  <si>
    <t>МБУ ДО г. Шахты СП ЦИ им. В.А. Серова</t>
  </si>
  <si>
    <t>Смолякова Анастасия Алексеевна, педагог ИЗО МБУ ДО г. Шахты СП ЦИ им. В.А. Серова</t>
  </si>
  <si>
    <t>svetilnik2007@rambler.ru</t>
  </si>
  <si>
    <t>Малойчикова</t>
  </si>
  <si>
    <t>МБОУ СОШ N58 (2 корпус)</t>
  </si>
  <si>
    <t>Гросс Ирина Владимировна</t>
  </si>
  <si>
    <t>olchub33@gmail.com</t>
  </si>
  <si>
    <t xml:space="preserve">Чуб </t>
  </si>
  <si>
    <t xml:space="preserve">Любава </t>
  </si>
  <si>
    <t xml:space="preserve">Черкасова М.А. ААИ ЮФУ г. Ростов-на-Дону </t>
  </si>
  <si>
    <t xml:space="preserve">Писаренко С.А. ААИ ЮФУ г. Ростов-на-Дону </t>
  </si>
  <si>
    <t xml:space="preserve">Чубанова А.А. ААИ ЮФУ г. Ростов-на-Дону </t>
  </si>
  <si>
    <t>Данилюк</t>
  </si>
  <si>
    <t>akuzhukina@mail.ru</t>
  </si>
  <si>
    <t xml:space="preserve">Сенченко </t>
  </si>
  <si>
    <t>Лейда</t>
  </si>
  <si>
    <t>отдел ЗАГС г.Таганрога Ростовской области</t>
  </si>
  <si>
    <t>МБОУ Краснодесантская СОШ</t>
  </si>
  <si>
    <t>х. Красный Десант</t>
  </si>
  <si>
    <t>х.Красный Десант</t>
  </si>
  <si>
    <t>Багдасарян</t>
  </si>
  <si>
    <t xml:space="preserve">Арсеновна	</t>
  </si>
  <si>
    <t>I-АЖ</t>
  </si>
  <si>
    <t>Октябрьский районный отдел г. Улан-Удэ Управления ЗАГС Республики Бурятия</t>
  </si>
  <si>
    <t>Россия, Краснодарский край, Новокубанский район</t>
  </si>
  <si>
    <t>Давиденко</t>
  </si>
  <si>
    <t>Лесникова</t>
  </si>
  <si>
    <t>Калининский отдел ЗАГС Горловского ГУ юстиции в Донецкой обл</t>
  </si>
  <si>
    <t>Отдел ЗАГС г. Шахты</t>
  </si>
  <si>
    <t>mamkiri61@gmail.com</t>
  </si>
  <si>
    <t xml:space="preserve">Оборина </t>
  </si>
  <si>
    <t xml:space="preserve">МБУ ДО АР Детская школа искусств </t>
  </si>
  <si>
    <t xml:space="preserve">Гарбузенко Марина Николаевна, педагог МБУ ДО  АР "Детская школа искусств", г. Аксай </t>
  </si>
  <si>
    <t>alkhimova.anva@gmail.com</t>
  </si>
  <si>
    <t>Алхимова</t>
  </si>
  <si>
    <t>НОУ Католическая гимназия г. Томска</t>
  </si>
  <si>
    <t xml:space="preserve">Симонова Элеонора Ривальевна, педагог художественной школы "ГРАФЕН", г. Томск </t>
  </si>
  <si>
    <t xml:space="preserve">Симонова Элеонора Ривальевна, педагог художественной школы "ГРАФЕН" г. Томск </t>
  </si>
  <si>
    <t>отдел ЗАГС г.Таганрог Ростовской обл</t>
  </si>
  <si>
    <t>МБУДО г. Сочи"ДШИ № 5"</t>
  </si>
  <si>
    <t>Каталевская Яна Юрьевна, педагог ИЗО МБУДО г.Сочи "ДШИ № 5", г. Сочи</t>
  </si>
  <si>
    <t>Побединская</t>
  </si>
  <si>
    <t>Отдел ЗАГС г.Ясиноватая ДНР</t>
  </si>
  <si>
    <t>Скрыпников</t>
  </si>
  <si>
    <t>masharomster@gmail.com</t>
  </si>
  <si>
    <t>Митинский отдел ЗАГС Управления ЗАГС Москвы</t>
  </si>
  <si>
    <t>ГБОУ №1944</t>
  </si>
  <si>
    <t>ГБУДО г.Москвы "ДШИ им. И.Ф.Стравинского"</t>
  </si>
  <si>
    <t>.Романча Мария Викторовна, преподаватель ГБУДО г.Москвы "ДШИ им. И.Ф.Стравинского"</t>
  </si>
  <si>
    <t>Нубарян</t>
  </si>
  <si>
    <t>Альвина</t>
  </si>
  <si>
    <t xml:space="preserve">МОБУ СОШ № 65 г. Сочи </t>
  </si>
  <si>
    <t>Лихачёва Наталья Валерьевна, педагог ИЗО МБУДО г.Сочи "ДШИ № 5", г. Сочи</t>
  </si>
  <si>
    <t>Отдел ЗАГС администрации МО Мамоновский городской округ Калинингиадской области</t>
  </si>
  <si>
    <t>Финогенов Юрий Васильевич, педагог ИЗО МБУДО г.Сочи "ДШИ № 5", г. Сочи</t>
  </si>
  <si>
    <t>Маноменова</t>
  </si>
  <si>
    <t>ДХШ им.С.Д.Эрьзя</t>
  </si>
  <si>
    <t>Гейн</t>
  </si>
  <si>
    <t xml:space="preserve">Пиркулыева </t>
  </si>
  <si>
    <t>Отделением ЗАГС Петроградского района Комитета по делам ЗАГС Правительства Санкт-Петербурга</t>
  </si>
  <si>
    <t>ГБОУ Школа №1900</t>
  </si>
  <si>
    <t>Романча Мария Викторовна, преподаватель ГБУДО г.Москвы "ДШИ им.И.Ф.Стравинского" г.Москва</t>
  </si>
  <si>
    <t>alla.doronina.83@mail.ru</t>
  </si>
  <si>
    <t>Доронина</t>
  </si>
  <si>
    <t>054472</t>
  </si>
  <si>
    <t>МБОУ лицей № 9</t>
  </si>
  <si>
    <t>Дранова</t>
  </si>
  <si>
    <t>o.karpova.law@yandex.ru</t>
  </si>
  <si>
    <t>ОЗАГС администрации Октябрьского района г. Ростова-на-Дону</t>
  </si>
  <si>
    <t xml:space="preserve"> МБОУ «Школа №79»</t>
  </si>
  <si>
    <t>отдел ЗАГС по Ленинскому району г.Саратова Управления по делам ЗАГС Правительства Саратовской области</t>
  </si>
  <si>
    <t>ЧОУ ОО МШСО</t>
  </si>
  <si>
    <t>ГБУДО г.Москвы "ДШИ им.И.Ф.Стравинского"</t>
  </si>
  <si>
    <t>Романча Мария Викторовна, преподаватель ГБУДО г.Москвы "ДШИ им.И.Ф.Стравинского"</t>
  </si>
  <si>
    <t>polinasuhanova07@inbox.ru</t>
  </si>
  <si>
    <t>Лахмитько</t>
  </si>
  <si>
    <t xml:space="preserve">Лидия </t>
  </si>
  <si>
    <t xml:space="preserve">МБОУ Заводская СОШ им. И.Д. Лихобабина </t>
  </si>
  <si>
    <t>пос. Пригородный</t>
  </si>
  <si>
    <t>Вершкова</t>
  </si>
  <si>
    <t xml:space="preserve">МУ ДО "Детская художественная школа" г. Лермонтова </t>
  </si>
  <si>
    <t>m4riamois@yandex.ru</t>
  </si>
  <si>
    <t>96100055 Городской (Кировский) отдел записи актов гражданского состояния регистрации акта гражданского состояния</t>
  </si>
  <si>
    <t>МБОУ Гимназия 117</t>
  </si>
  <si>
    <t>vasilisamihalina@gmail.com</t>
  </si>
  <si>
    <t>016418</t>
  </si>
  <si>
    <t xml:space="preserve">МАОУ СОШ 53 </t>
  </si>
  <si>
    <t>020474</t>
  </si>
  <si>
    <t>terhelenaur@gmail.com</t>
  </si>
  <si>
    <t>Швыдченко</t>
  </si>
  <si>
    <t>+79031004595</t>
  </si>
  <si>
    <t xml:space="preserve">Чеховский отдел ЗАГС Главного управления ЗАГС Московской области </t>
  </si>
  <si>
    <t>МБОУ СОШ №3 (Чехов-7)</t>
  </si>
  <si>
    <t>Деревня Алексеевка, тер.Чехов-7</t>
  </si>
  <si>
    <t xml:space="preserve">МБОУ ДО Чеховская ДШИ </t>
  </si>
  <si>
    <t>Терентьева Елена Юрьевна, педагог МБУ ДО Чеховская ДШИ, Чернецкое отдение, деревня Алексеевка, тер.Чехов-7</t>
  </si>
  <si>
    <t>ekovaleva2008@yandex.ru</t>
  </si>
  <si>
    <t>МБОУ  40</t>
  </si>
  <si>
    <t>Хацько Алена Игоревна, педагог ДАХШ ЮФУ г.Ростов-на-Дону</t>
  </si>
  <si>
    <t>yulya.serdyukova.90@mail.ru</t>
  </si>
  <si>
    <t xml:space="preserve">Завгородняя </t>
  </si>
  <si>
    <t>МБУ Самбекская СОШ</t>
  </si>
  <si>
    <t>Россия Ростовская область Неклиновский район</t>
  </si>
  <si>
    <t xml:space="preserve">Село Самбек </t>
  </si>
  <si>
    <t xml:space="preserve">Россия Ростовская область Неклиновский район </t>
  </si>
  <si>
    <t xml:space="preserve">Самбек </t>
  </si>
  <si>
    <t>Волгоград</t>
  </si>
  <si>
    <t>Художественно-творческий центр "Золотая палитра"</t>
  </si>
  <si>
    <t>aerm91210@gmail.com</t>
  </si>
  <si>
    <t xml:space="preserve">Кириленко Ольга Юрьевна, педагог ДАХШ РЦ АХДП ААИ ЮФУ г. Ростов-на-Дону </t>
  </si>
  <si>
    <t xml:space="preserve">Хроменков Никита Анатольевич, педагог ДАХШ РЦ АХДП ААИ ЮФУ г. Ростов-на-Дону </t>
  </si>
  <si>
    <t>arishonok.09@mail.ru</t>
  </si>
  <si>
    <t xml:space="preserve">Монахова </t>
  </si>
  <si>
    <t>МАОУ СОШ №18сУИОП</t>
  </si>
  <si>
    <t>Луганникова Юлия Петровна, педагог МБУ ДО Дворец детского и юношеского творчества город Армавир</t>
  </si>
  <si>
    <t>shishka.baverba@gmail.com</t>
  </si>
  <si>
    <t>гу мвд россии по ставропольскому краю</t>
  </si>
  <si>
    <t>мбу г. ставрополя детская художественная школа</t>
  </si>
  <si>
    <t>ставрополь</t>
  </si>
  <si>
    <t>Дахно Наталья Воалимировна</t>
  </si>
  <si>
    <t>Дахно Наталья Владимировна,педагог "Детская художественная школа №1", г. Ставрополя</t>
  </si>
  <si>
    <t>anastasia.kuzmina2008@gmail.com</t>
  </si>
  <si>
    <t xml:space="preserve">Кузьмина </t>
  </si>
  <si>
    <t>МAОУ "Гимназия №12 имени Г.Р. Державина"</t>
  </si>
  <si>
    <t xml:space="preserve">Беляев Александр Сергеевич, учитель </t>
  </si>
  <si>
    <t>galuchi.official@gmail.com</t>
  </si>
  <si>
    <t>Бучукури</t>
  </si>
  <si>
    <t>+79620085420</t>
  </si>
  <si>
    <t>stroganova_sofia@mail.ru</t>
  </si>
  <si>
    <t xml:space="preserve">Строганова </t>
  </si>
  <si>
    <t xml:space="preserve">Россия Ворошиловский район </t>
  </si>
  <si>
    <t>Россия Ворошиловский район</t>
  </si>
  <si>
    <t>mormgggi@gmail.com</t>
  </si>
  <si>
    <t>Сунгуртян</t>
  </si>
  <si>
    <t>Отдел ЗАГС администрации Железнодорожного района Ростова-на-Дону</t>
  </si>
  <si>
    <t>Демьяненко Екатерина Михайловна педагог ДАХШ ААИ ЮФУ "Региональный центр архитектурно-художественной довузовской подготовки Академия архитектуры и искусств ЮФУ"</t>
  </si>
  <si>
    <t>Михайловская</t>
  </si>
  <si>
    <t>olga_ln@list.ru</t>
  </si>
  <si>
    <t>Отдел ЗАГС администрации Железнодорожного района Ростовской области</t>
  </si>
  <si>
    <t>ЧОУ СШ " АЗЪ БУКИ ВЕДИ"</t>
  </si>
  <si>
    <t>Доцент кафедры Теории и практики изобразительного искусства академии архитектуры и искусств Южного федерального университета Ушанева Юлия Сергеевна</t>
  </si>
  <si>
    <t>mednin@mail.ru</t>
  </si>
  <si>
    <t>МБУ ОО ДО "Детская школа искусств №10"</t>
  </si>
  <si>
    <t>Сальникова Ирина Викторовна, педагог МБУ ОО ДО "Детская школа искусств №10", г. Ижевск</t>
  </si>
  <si>
    <t>kristinatusit@gmail.com</t>
  </si>
  <si>
    <t>Капсомун</t>
  </si>
  <si>
    <t xml:space="preserve">Афанасьева </t>
  </si>
  <si>
    <t>VI-МЮ</t>
  </si>
  <si>
    <t>Чертановский отдел ЗАГС Управления ЗАГС Москвы</t>
  </si>
  <si>
    <t>МАУ ДО "ТДХШ им. С.И. БЛОНСКОЙ"</t>
  </si>
  <si>
    <t xml:space="preserve">Преподаватель МАУ ДО "ТДХШ С.И Блонской" г. Таганрог, Мазурова Виталина Владиславовна </t>
  </si>
  <si>
    <t>skillztsoler@gmail.com</t>
  </si>
  <si>
    <t xml:space="preserve">Ахмат-Валеева </t>
  </si>
  <si>
    <t xml:space="preserve">МБОУ Школа №31 </t>
  </si>
  <si>
    <t>kimav260908@gmail.com</t>
  </si>
  <si>
    <t>057584</t>
  </si>
  <si>
    <t>МАОУ "Школа 22"</t>
  </si>
  <si>
    <t xml:space="preserve">Курдинова Анна Романовна, педагог ААИ ЮФУ, г. Ростов-на-Дону </t>
  </si>
  <si>
    <t xml:space="preserve">Фёдорова Оксана Олеговна, педагог ААИ ЮФУ, г. Ростов-на-Дону </t>
  </si>
  <si>
    <t xml:space="preserve">Лиманова Татьяна Николаевна, педагог ААИ ЮФУ, г. Ростов-на-Дону </t>
  </si>
  <si>
    <t>МОУ "Гимназия г.Волжского"</t>
  </si>
  <si>
    <t>mariapetusik@gmail.com</t>
  </si>
  <si>
    <t>Петюшик</t>
  </si>
  <si>
    <t>047898</t>
  </si>
  <si>
    <t>МБУ СОШ №33</t>
  </si>
  <si>
    <t>Художественная школа ,,Золотая палитра,,</t>
  </si>
  <si>
    <t>Чивелинкова Полина Михайловна педагог художественной школы ,,Золотая палитра,, г.Волгоград</t>
  </si>
  <si>
    <t>II- СИ</t>
  </si>
  <si>
    <t>Отдел ЗАГС Левобережного района города Воронежа</t>
  </si>
  <si>
    <t>Пилипенко Наталья Юрьевна, МБУДО ЦДО "Реальная школа", г. Воронеж</t>
  </si>
  <si>
    <t>МБОУ СОШ N 61</t>
  </si>
  <si>
    <t>Жерелина</t>
  </si>
  <si>
    <t>Территориальный отдел ЗАГС  Железнодорожного района г.Воронежа управления ЗАГС Воронежской области</t>
  </si>
  <si>
    <t>МБУДО ЦДО "Реальная школа",</t>
  </si>
  <si>
    <t>matveib100@gmail.com</t>
  </si>
  <si>
    <t>Беленов</t>
  </si>
  <si>
    <t>МБОУ лицей</t>
  </si>
  <si>
    <t xml:space="preserve">Устенко Лилия Александровна, педагог Дахш г. Зерноград </t>
  </si>
  <si>
    <t>elinkazhukova04@gmail.com</t>
  </si>
  <si>
    <t>Нестерова Евгения Валерьевна, педагог ИЗО ДАХШ ААИ ЮФУ, г. Ростов-на-Дону</t>
  </si>
  <si>
    <t>mariageldyeva@gmail.com</t>
  </si>
  <si>
    <t>Гельдыева</t>
  </si>
  <si>
    <t>8951-509-11-49</t>
  </si>
  <si>
    <t>sofiyaponomarenko12@mail.ru</t>
  </si>
  <si>
    <t>МБУ ДО Детская художественная школа №1</t>
  </si>
  <si>
    <t>helloarseniy0@gmail.com</t>
  </si>
  <si>
    <t>+79094013192</t>
  </si>
  <si>
    <t>026679</t>
  </si>
  <si>
    <t>Мбоу сош №15</t>
  </si>
  <si>
    <t>katy_2007@internet.ru</t>
  </si>
  <si>
    <t>ГУ МВД РОССИИ ПО РОСТОВСКОЙ ОБЛОСТИ</t>
  </si>
  <si>
    <t>Гимназия 76</t>
  </si>
  <si>
    <t>j.tsarevna@gmail.com</t>
  </si>
  <si>
    <t xml:space="preserve">Царегородцева </t>
  </si>
  <si>
    <t>МБОУ г. Иркутска лицей 2</t>
  </si>
  <si>
    <t>МБУ ДО «Детская художественная школа № 1», г.Иркутск</t>
  </si>
  <si>
    <t xml:space="preserve">Г.Иркутск </t>
  </si>
  <si>
    <t xml:space="preserve"> Соколовская Дарья Васильевна, преподаватель живописи и композиции, МБУ ДО «Детская художественная школа № 1», г.Иркутск</t>
  </si>
  <si>
    <t>vv8140847@gmail.com</t>
  </si>
  <si>
    <t>Гурина</t>
  </si>
  <si>
    <t xml:space="preserve">отдел ЗАГС администрации Ленинского района город Ростов на Дону </t>
  </si>
  <si>
    <t xml:space="preserve">гимназия 36 </t>
  </si>
  <si>
    <t xml:space="preserve">Лютикова Анастасия Александровна </t>
  </si>
  <si>
    <t>tarbokova@mail.ru</t>
  </si>
  <si>
    <t xml:space="preserve">Тарбокова </t>
  </si>
  <si>
    <t>МБОУ Гимназия № 25 г. Иркутска</t>
  </si>
  <si>
    <t>МБУ ДО "Детская художественная школа № 1" города Иркутска</t>
  </si>
  <si>
    <t xml:space="preserve">Соколовская Дарья Васильевна, преподаватель живописи и композиции МБУ ДО "Детская художественная школа № 1", г. Иркутска </t>
  </si>
  <si>
    <t>Соболева Марина Геннадьевна, преподаватель рисунка МБУ ДО "Детская художественная школа № 1", г. Иркутска</t>
  </si>
  <si>
    <t>sanzharovanna@bk.ru</t>
  </si>
  <si>
    <t xml:space="preserve">Санжарова </t>
  </si>
  <si>
    <t>3/30/0023</t>
  </si>
  <si>
    <t>Кириленко Ольга Юрьевна, педагог ДАХШ РЦ АХДП ААИ ЮФУ г. Ростов-на-Дону</t>
  </si>
  <si>
    <t>Рундина</t>
  </si>
  <si>
    <t>МБУ ДО г. Шахты СП ЦИ им. В.А.Серова</t>
  </si>
  <si>
    <t>Смолякова Анастасия Алексеевна, педагог ИЗО МБУ ДО г. Шахты СП ЦИ им. В.А.Серова</t>
  </si>
  <si>
    <t>lizapanevina@mail.ru</t>
  </si>
  <si>
    <t>Паневина</t>
  </si>
  <si>
    <t>МБОУ СОШ Школа №87</t>
  </si>
  <si>
    <t>г. Ростов -на-Дону</t>
  </si>
  <si>
    <t xml:space="preserve">Кириленко Ольга Юрьевна педагог ЮФУ,г Ростов на Дону </t>
  </si>
  <si>
    <t xml:space="preserve">Кириленко Ольга Юрьевна педагог ЮФУ, г Ростов на Дону </t>
  </si>
  <si>
    <t>lastochka-ve@yandex.ru</t>
  </si>
  <si>
    <t xml:space="preserve">Вайпан </t>
  </si>
  <si>
    <t>МБОУ Школа № 67</t>
  </si>
  <si>
    <t xml:space="preserve">Студия АрТбуз </t>
  </si>
  <si>
    <t xml:space="preserve">Киселева Татьяна Павловна, студия АрТбуз </t>
  </si>
  <si>
    <t>elena.begalova@gmail.com</t>
  </si>
  <si>
    <t xml:space="preserve">Бегалов </t>
  </si>
  <si>
    <t xml:space="preserve">Рубенович </t>
  </si>
  <si>
    <t>Кириленко Ольга Юрьевна,доцент кафедры ТиП ИЗО ААИ ЮФУ</t>
  </si>
  <si>
    <t>bruninadarina@gmail.com</t>
  </si>
  <si>
    <t>Брюнина</t>
  </si>
  <si>
    <t>Российская Федерация, Московская область</t>
  </si>
  <si>
    <t>МБОУ ТДШИ Серпухов</t>
  </si>
  <si>
    <t>Россия, московская область</t>
  </si>
  <si>
    <t xml:space="preserve">Гуськова Ирина Юрьевна, перагог МБОУ ТДШИ Серпухов </t>
  </si>
  <si>
    <t>Евлахова</t>
  </si>
  <si>
    <t>ov.stadnik@yandex.ru</t>
  </si>
  <si>
    <t>Стадник</t>
  </si>
  <si>
    <t>МБОУ «Школа №99»</t>
  </si>
  <si>
    <t>Храменков Никита Анатольевич, педагог «Детской архитектурно-художественной школы ААИ ЮФУ», г. Ростов-на-Дону</t>
  </si>
  <si>
    <t>tararita20@gmail.com</t>
  </si>
  <si>
    <t xml:space="preserve">Тарасова </t>
  </si>
  <si>
    <t>+7 995 435 20 68</t>
  </si>
  <si>
    <t>МАОУ лицей №4</t>
  </si>
  <si>
    <t xml:space="preserve">ДХШ им. Блонской </t>
  </si>
  <si>
    <t xml:space="preserve">Кудрявцева Елена Александровна, педагог ДХШ им. Блонской, г. Таганрог </t>
  </si>
  <si>
    <t>eroshenkovika@icloud.com</t>
  </si>
  <si>
    <t>Ерошенко</t>
  </si>
  <si>
    <t>4/13/0012</t>
  </si>
  <si>
    <t>детская архитектурно-художественная школа РЦ АХДП ААИ ЮФУ</t>
  </si>
  <si>
    <t>boroday.tanya@bk.ru</t>
  </si>
  <si>
    <t>IV~АГ</t>
  </si>
  <si>
    <t xml:space="preserve">Отдел ЗАГС Мостовского района управления ЗАГС Краснодарского края. </t>
  </si>
  <si>
    <t>МБУДО «Псебайская ДШИ»</t>
  </si>
  <si>
    <t>Бородай Татьяна Петровна МБУДО Псебайская ДШИ</t>
  </si>
  <si>
    <t>Бородай Татьяна Петровна преподаватель МБУДО Псебайская ДШИ</t>
  </si>
  <si>
    <t>Бородай Татьяна Петровна  преподаватель</t>
  </si>
  <si>
    <t>Тарасовна</t>
  </si>
  <si>
    <t>beloglazova_ketti2008@mail.ru</t>
  </si>
  <si>
    <t>Белоглазова</t>
  </si>
  <si>
    <t>НОУ Гимназия "Школа бизнеса"</t>
  </si>
  <si>
    <t>alicasimonova888@mail.ru</t>
  </si>
  <si>
    <t>+7 906 464 92 04</t>
  </si>
  <si>
    <t>ОЗАГС управления ЗАГС СК по г.Ставрополю</t>
  </si>
  <si>
    <t>МБОУ СОШ N22</t>
  </si>
  <si>
    <t>МБУ ДО " Детская школа искусств N4" г. Ставрополя</t>
  </si>
  <si>
    <t>Лушина Алина Павловна педагог</t>
  </si>
  <si>
    <t>МБУ ДО "Детская школа искусств N4" г. Ставрополя</t>
  </si>
  <si>
    <t xml:space="preserve">Лушина Алина Павловна, педагог МБУ ДО "Детская школа искусств N4" г. Ставрополя </t>
  </si>
  <si>
    <t>Волнистая</t>
  </si>
  <si>
    <t>ТДХШ им. С.И, Блонской</t>
  </si>
  <si>
    <t>+79885348029</t>
  </si>
  <si>
    <t>mein-briefkasten@yandex.ru</t>
  </si>
  <si>
    <t xml:space="preserve">Даниленко </t>
  </si>
  <si>
    <t xml:space="preserve"> МБУ СОШ №65</t>
  </si>
  <si>
    <t>Никита Анатольевич Храменков Подготовительные курсы ААИ ЮФУ</t>
  </si>
  <si>
    <t>uz5246751@gmail.com</t>
  </si>
  <si>
    <t>отдел ЗАГС Мостовского района</t>
  </si>
  <si>
    <t>МБОУ гимназия 4 имени И. Н. Нестерова</t>
  </si>
  <si>
    <t>Бородай Татьяна Петровна, педагог МБУДО "Псебайская ДШИ" п. Псебай</t>
  </si>
  <si>
    <t>qmeens666@gmail.com</t>
  </si>
  <si>
    <t xml:space="preserve">мбу сош №15 </t>
  </si>
  <si>
    <t xml:space="preserve">г. батайск </t>
  </si>
  <si>
    <t>uvanovakristina@gmail.com</t>
  </si>
  <si>
    <t>МБОУ СОШ №75</t>
  </si>
  <si>
    <t>boldyreva.sonic@gmail.com</t>
  </si>
  <si>
    <t>Гимназия 118</t>
  </si>
  <si>
    <t>Храменкоа Никита Анатольевич, ДАХШ РЦ АХДП ААИ ЮФУ</t>
  </si>
  <si>
    <t>blondyana@mail.ru</t>
  </si>
  <si>
    <t xml:space="preserve">Короткова </t>
  </si>
  <si>
    <t>8960-455-30-33</t>
  </si>
  <si>
    <t>043363</t>
  </si>
  <si>
    <t>МБОУ СОШ 65</t>
  </si>
  <si>
    <t>Охрий Юлия Валентиновна, педагог ДАХШ ААИ ЮФУ отделение Северный</t>
  </si>
  <si>
    <t xml:space="preserve">МБОУ Лицей </t>
  </si>
  <si>
    <t>shishlakova.a.d@gmail.com</t>
  </si>
  <si>
    <t xml:space="preserve">Шишлакова </t>
  </si>
  <si>
    <t>055054</t>
  </si>
  <si>
    <t>mchopozova@internet.ru</t>
  </si>
  <si>
    <t>Чопозова</t>
  </si>
  <si>
    <t xml:space="preserve">Аркадиевна </t>
  </si>
  <si>
    <t>030934</t>
  </si>
  <si>
    <t>МБОУ СОШ номер 1</t>
  </si>
  <si>
    <t xml:space="preserve">Голубич Светлана Анатольевна , педагог ПГУ г. Пятигорск </t>
  </si>
  <si>
    <t>helen69sl@yandex.ru</t>
  </si>
  <si>
    <t>МБУ СОШ №36</t>
  </si>
  <si>
    <t>МБУДО "Детская школа искусств №3"</t>
  </si>
  <si>
    <t>aplapl@mail.ru</t>
  </si>
  <si>
    <t>8918349-23-11</t>
  </si>
  <si>
    <t>МБУДО "Псебайская ДШИ" Мостовской район, пгт Псебай</t>
  </si>
  <si>
    <t>Краснодарский край, Мостовской район, пгт Псебай</t>
  </si>
  <si>
    <t>пгт Псебай, Мостовской район</t>
  </si>
  <si>
    <t>Галина Григорьевна Яблуновская, педагог ИЗО МБУДО"Псебайской ДШИ"</t>
  </si>
  <si>
    <t>roman.istomin8@mail.ru</t>
  </si>
  <si>
    <t xml:space="preserve">Истомина </t>
  </si>
  <si>
    <t>8951_838_30_34</t>
  </si>
  <si>
    <t>МБУ СОШ 61</t>
  </si>
  <si>
    <t>Рябчикова</t>
  </si>
  <si>
    <t>lii075@mail.ru</t>
  </si>
  <si>
    <t>Ластовецкая</t>
  </si>
  <si>
    <t>Кировский отдел ЗАГС Донецкого городского управления юстиции Министерства юстиции Донецкой Народной Республики</t>
  </si>
  <si>
    <t>Севастьянова Екатерина Юрьевна, педагог ИЗО ШИ "Арт Чулан", г. Таганрог</t>
  </si>
  <si>
    <t>set.kwon@mail.ru</t>
  </si>
  <si>
    <t>Азанова</t>
  </si>
  <si>
    <t>ЗАГС г. Екатеринбурга Железнодорожного р-на</t>
  </si>
  <si>
    <t xml:space="preserve">школа номер 5 </t>
  </si>
  <si>
    <t>Ростов-на-Дону, Кировский район</t>
  </si>
  <si>
    <t>ДХШ имени Чиненовых</t>
  </si>
  <si>
    <t>Сохач Анна Евгеньевна, педагог ДХШ имени Чиненовых, г. Ростова-на-Дону</t>
  </si>
  <si>
    <t xml:space="preserve">Новикова </t>
  </si>
  <si>
    <t>МБОУ СОШ 49</t>
  </si>
  <si>
    <t>Шаипкина</t>
  </si>
  <si>
    <t>МБОУ СОШ№40</t>
  </si>
  <si>
    <t>МБОУ СОШ №38</t>
  </si>
  <si>
    <t>МБУДО ДШИ №3</t>
  </si>
  <si>
    <t>demyanovapi@yandex.ru</t>
  </si>
  <si>
    <t>Демьянова</t>
  </si>
  <si>
    <t>+79185200100</t>
  </si>
  <si>
    <t>МБОУ " Школа 65"</t>
  </si>
  <si>
    <t>Храменков Никита Анатольевич, педагог Детская архитектурно-художественная школа ААИ ЮФУ, г. Ростов-на-дону</t>
  </si>
  <si>
    <t>Древалева</t>
  </si>
  <si>
    <t>Анастаия</t>
  </si>
  <si>
    <t>МБОУ СОЩ №40</t>
  </si>
  <si>
    <t>Слободянюк Елена Алексеевна педагог МБУДО ДШИ №3, г. Владимир</t>
  </si>
  <si>
    <t>Пахомова</t>
  </si>
  <si>
    <t>Павлушина</t>
  </si>
  <si>
    <t>ketkosovtseva@yandex.ru</t>
  </si>
  <si>
    <t>Косовцева</t>
  </si>
  <si>
    <t>7-918-516-54-98</t>
  </si>
  <si>
    <t>Отдел загс администрации железнодорожного района ростова-на-дону</t>
  </si>
  <si>
    <t>Венцова Светлана Николаевна ДАХШ ААИ ЮФУ</t>
  </si>
  <si>
    <t>konstantinganer@gmail.com</t>
  </si>
  <si>
    <t>Демин</t>
  </si>
  <si>
    <t xml:space="preserve">Ч Ш Источник знаний </t>
  </si>
  <si>
    <t>milena.soldatova.777@gmail.com</t>
  </si>
  <si>
    <t xml:space="preserve">Гребенникова </t>
  </si>
  <si>
    <t xml:space="preserve">Реброва Наталья Алексеевна </t>
  </si>
  <si>
    <t>ewelinash07@gmail.com</t>
  </si>
  <si>
    <t>Шпилевая</t>
  </si>
  <si>
    <t>Илинича Наталья Борисовна учитель черчения подготовительных курсов</t>
  </si>
  <si>
    <t>Олейникова Наталья Георгиевна учитель рисунка и композиции</t>
  </si>
  <si>
    <t>Абакумов</t>
  </si>
  <si>
    <t>IIРК</t>
  </si>
  <si>
    <t>Отдел ЗАГС  №1 г.Волжский, Волгоградская область</t>
  </si>
  <si>
    <t>Абакумова</t>
  </si>
  <si>
    <t>Отдел ЗАГС №1 г.Волжский Волгоградская область</t>
  </si>
  <si>
    <t>Берестовая</t>
  </si>
  <si>
    <t>Yellow.sun008@gmail.com</t>
  </si>
  <si>
    <t xml:space="preserve">Николаюк </t>
  </si>
  <si>
    <t>Сергеевена</t>
  </si>
  <si>
    <t>057450</t>
  </si>
  <si>
    <t xml:space="preserve">УМВД России по томской области </t>
  </si>
  <si>
    <t xml:space="preserve">Губернаторский Светленький лицей </t>
  </si>
  <si>
    <t>Герасименко Татьяна Борисовна, педагог Губернаторского Светленького лицея, г. Томск</t>
  </si>
  <si>
    <t>tan649@yandex.ru</t>
  </si>
  <si>
    <t>МОУ ИРМО &lt;&lt;Дзержинская СОШ&gt;&gt;</t>
  </si>
  <si>
    <t>п. Дзержинск</t>
  </si>
  <si>
    <t>Бажина</t>
  </si>
  <si>
    <t>aved2006@rambler.ru</t>
  </si>
  <si>
    <t>Аведикян</t>
  </si>
  <si>
    <t>МБОУ школа 67</t>
  </si>
  <si>
    <t>Демьяненко  Екатерина Михайловна педагог  Учреждение дополнительного образования ДАХШ  ААИ ЮФУ  гРостов-на-Дону</t>
  </si>
  <si>
    <t>Греховодова</t>
  </si>
  <si>
    <t>Олтецян</t>
  </si>
  <si>
    <t>Дьяков</t>
  </si>
  <si>
    <t>Серафим</t>
  </si>
  <si>
    <t>marina-majorova@yandex.ru</t>
  </si>
  <si>
    <t>Майорова</t>
  </si>
  <si>
    <t xml:space="preserve">ЗАГС Чкаловского района г. Екатеринбург </t>
  </si>
  <si>
    <t xml:space="preserve">МБУ СОШ 72 </t>
  </si>
  <si>
    <t>Чалдаева</t>
  </si>
  <si>
    <t>Отдел ЗАГС администрации Сальского р-на РО</t>
  </si>
  <si>
    <t>ДАХШ РЦАХДП ААИ ЮФУ отделение г.Зернограда</t>
  </si>
  <si>
    <t>Трегуб Анастасия Александровна, преподаватель ДАХШ РЦАХДП ААИ ЮФУ отделение г.Зернограда</t>
  </si>
  <si>
    <t>aqbea2517@gmail.com</t>
  </si>
  <si>
    <t xml:space="preserve">Моргунова </t>
  </si>
  <si>
    <t>МБОУ СОШ №12 г. Грязи</t>
  </si>
  <si>
    <t xml:space="preserve">г. Грязи </t>
  </si>
  <si>
    <t>Шилкина</t>
  </si>
  <si>
    <t>Манченко Дарья Геннальевна, преподаватель ДАХШ РЦАХДП ААИ ЮФУ отделение г.Зернограда</t>
  </si>
  <si>
    <t>makarulyan@mail.ru</t>
  </si>
  <si>
    <t>Мазанюк Светлана Михайловна, педагог МБУ ДО ДХШ г.Ставрополь</t>
  </si>
  <si>
    <t>Нефедов Игорь Александрович, педагог МБУ ДО ДХШ г.Ставрополь</t>
  </si>
  <si>
    <t>silva.tatanyan@mail.ru</t>
  </si>
  <si>
    <t>Сильва</t>
  </si>
  <si>
    <t>7 999-627-48-54</t>
  </si>
  <si>
    <t>МАОУ школа №60</t>
  </si>
  <si>
    <t>Венцова Светлана Николаевна, педагог ААИ ЮФУ ДАХШ</t>
  </si>
  <si>
    <t>doofies@rambler.ru</t>
  </si>
  <si>
    <t>Боярская</t>
  </si>
  <si>
    <t>ЗАГС Советсконо района г. Ростова-на-Дону</t>
  </si>
  <si>
    <t>natasharjgik@mail.ru</t>
  </si>
  <si>
    <t>Ключников</t>
  </si>
  <si>
    <t>+79612927813</t>
  </si>
  <si>
    <t>МБОУ СОШ √87</t>
  </si>
  <si>
    <t>Венцова Светла Николаевна, педагог РЦ АХДП ААИ ЮФУ ДАХШ, г. Ростов-на-Дону</t>
  </si>
  <si>
    <t>Арутюнова</t>
  </si>
  <si>
    <t>Важаевна</t>
  </si>
  <si>
    <t>Мурмаль</t>
  </si>
  <si>
    <t>Трегуб Анастасия Александровна, преподаватель  ДАХШ РЦАХДП ААИ ЮФУ отделение г.Зернограда</t>
  </si>
  <si>
    <t>Манченко Дарья Геннадьевна, преподаватель ДАХШ РЦАХДП ААИ ЮФУ отделение г.Зернограда</t>
  </si>
  <si>
    <t>Трегубова</t>
  </si>
  <si>
    <t>МБОУ лицей 58</t>
  </si>
  <si>
    <t>olgagordok6@gmail.com</t>
  </si>
  <si>
    <t xml:space="preserve">Гордок </t>
  </si>
  <si>
    <t xml:space="preserve">Отдел записи актов гражданского состояния Кагальницкого района Ростовской области </t>
  </si>
  <si>
    <t xml:space="preserve">Венцова Светлана Николаевна, педагог ИЗО,ААИ ЮФУ </t>
  </si>
  <si>
    <t>Нехорошова</t>
  </si>
  <si>
    <t>Губаренко</t>
  </si>
  <si>
    <t>romanov191985@yandex.ru</t>
  </si>
  <si>
    <t>+79381158599</t>
  </si>
  <si>
    <t>Отдел записи актов гражданского состояния администрации Советского района города Ростова-на-Дону</t>
  </si>
  <si>
    <t>МБОУ "Школа 61"</t>
  </si>
  <si>
    <t>Венцова Светлана Николаевна, педагог ОХШ ДАХШ ААИ ЮФУ</t>
  </si>
  <si>
    <t>barina834@gmail.com</t>
  </si>
  <si>
    <t>Бурковская</t>
  </si>
  <si>
    <t xml:space="preserve"> Отдел ЗАГС администрации Советского района города Ростова-на-Дону</t>
  </si>
  <si>
    <t>МБОУ ШКОЛА НОМЕР 86</t>
  </si>
  <si>
    <t>Бородай</t>
  </si>
  <si>
    <t>IV-Аг</t>
  </si>
  <si>
    <t>Отдел ЗАГС Мостовского района управленияЗАГС Краснодарского края</t>
  </si>
  <si>
    <t>МБУДО Гимназия4</t>
  </si>
  <si>
    <t>МБУДО «ПсебайскаяДШИ»</t>
  </si>
  <si>
    <t>Бородай Татьяна Петровна  преподаватель МБУДО « Псебайская ДШИ « п. Псебай</t>
  </si>
  <si>
    <t>Карабань</t>
  </si>
  <si>
    <t>Устенко Лилия Александровна, преподаватель  ДАХШ РЦАХДП ААИ ЮФУ отделение г.Зернограда</t>
  </si>
  <si>
    <t>vladimirburtsev16@gmail.com</t>
  </si>
  <si>
    <t xml:space="preserve">Бурцев </t>
  </si>
  <si>
    <t xml:space="preserve">Антонович </t>
  </si>
  <si>
    <t xml:space="preserve">МБОУ СОШ 9 </t>
  </si>
  <si>
    <t>ДШИ "ЛИРА АЛЬЯНС"</t>
  </si>
  <si>
    <t xml:space="preserve">Дудинова Анна Сейрановна, педагог ДШИ ЛИРА АЛЬЯНС, г. Новочеркасск </t>
  </si>
  <si>
    <t xml:space="preserve">Дудинова Анна Сейрановна, педагог ДШИ ЛИРА АЛЬЯНС, Г. Новочеркасск </t>
  </si>
  <si>
    <t>vl.selin@yandex.ru</t>
  </si>
  <si>
    <t>Селина</t>
  </si>
  <si>
    <t>МБОУ "Школа № 61"</t>
  </si>
  <si>
    <t>Венцова Светлана Николаевна, ДАХШ ААИ ЮФУ, г. Ростов-на-Дону</t>
  </si>
  <si>
    <t>Цапова</t>
  </si>
  <si>
    <t>kamilochka15@gmail.com</t>
  </si>
  <si>
    <t xml:space="preserve">Венцова Светлана Николаевна,педагог РЦ АХДП ДАХШ ААИ ЮФУ, г. Ростов-на-Дону </t>
  </si>
  <si>
    <t>milana-10092010@mail.ru</t>
  </si>
  <si>
    <t>Горбаткова</t>
  </si>
  <si>
    <t>отдел ЗАГС г. Армавира</t>
  </si>
  <si>
    <t>1polisha9@mail.ru</t>
  </si>
  <si>
    <t>Старикова</t>
  </si>
  <si>
    <t>II- БА</t>
  </si>
  <si>
    <t>Территориальный отдел ЗАГС Красноярского края по Советскому району г. Красноярска</t>
  </si>
  <si>
    <t>МБОУ Школа № 31</t>
  </si>
  <si>
    <t>Венцова Светлана Николаевна, ДАХШ ААИ ЮФУ, г. Ростов-на-дону</t>
  </si>
  <si>
    <t>Администрация города Батайска РО</t>
  </si>
  <si>
    <t>Shesto_larisa@mail.ru</t>
  </si>
  <si>
    <t xml:space="preserve">Чернета </t>
  </si>
  <si>
    <t>Отлелом ЗАГС  алминистрации Советского района г.Ростов-на-Дону</t>
  </si>
  <si>
    <t>Ромтов-На -Дону</t>
  </si>
  <si>
    <t xml:space="preserve">Венцова Светлана Николаевна </t>
  </si>
  <si>
    <t>mishon078@gmail.com</t>
  </si>
  <si>
    <t xml:space="preserve">Маслов </t>
  </si>
  <si>
    <t>+7 952-473-44-31</t>
  </si>
  <si>
    <t>||-ТН</t>
  </si>
  <si>
    <t>Отдел ЗАГС Сормовского района г. Н. Новгорода главного управления ЗАГС Нижегородской области</t>
  </si>
  <si>
    <t>МАОУ "Школа № 77"</t>
  </si>
  <si>
    <t>МБУ ДО "Детская художественная школа № 2"</t>
  </si>
  <si>
    <t>Онуприенко Татьяна Михайловна, педагог ИЗО МБУ ДО"Детская художественная школа № 2", г. Нижний Новгород</t>
  </si>
  <si>
    <t>ershovavaleriya670@gmail.com</t>
  </si>
  <si>
    <t>081453</t>
  </si>
  <si>
    <t>nta20k@yandex.ru</t>
  </si>
  <si>
    <t>Отдел ЗАГС Администрации Зерноградского района РО</t>
  </si>
  <si>
    <t>Яковлевич</t>
  </si>
  <si>
    <t>Островская</t>
  </si>
  <si>
    <t xml:space="preserve">Добрынина </t>
  </si>
  <si>
    <t>Кацуба</t>
  </si>
  <si>
    <t>IV-НК</t>
  </si>
  <si>
    <t>Мальченко</t>
  </si>
  <si>
    <t xml:space="preserve">Отдел записи актов гражданского состояния Кагальницкого района РО </t>
  </si>
  <si>
    <t>elv.lev@mail.ru</t>
  </si>
  <si>
    <t>Нарваткина</t>
  </si>
  <si>
    <t>МВД по Республике  Татарстан</t>
  </si>
  <si>
    <t>МБУ ДО "Детская художественная школа  2"</t>
  </si>
  <si>
    <t>Михайлова Елена Анатольевна,педагог  МАУ ДО "ДХШ 2".Набережные Челны</t>
  </si>
  <si>
    <t>Акрамова Гульнара Равгатовна МАО ДО "ХДШ 2",г.Набережные Челны</t>
  </si>
  <si>
    <t>kashtadler@gmail.com</t>
  </si>
  <si>
    <t xml:space="preserve">Штадлер </t>
  </si>
  <si>
    <t xml:space="preserve">Курманаевская Наталия Алексеевна, педагог по композиции "Подготовительные курсы ААИ ЮФУ", г. Ростова-на-Дону </t>
  </si>
  <si>
    <t xml:space="preserve">Еремин Сергей Васильевич, педагог по живописи "Подготовительные курсы ААИ ЮФУ", г. Ростова-на-Дону </t>
  </si>
  <si>
    <t xml:space="preserve">Косивцов Дмитрий Борисович, педагог по рисунку "Подготовительные курсы ААИ ЮФУ", г. Ростова-на-Дону </t>
  </si>
  <si>
    <t xml:space="preserve">Бусовикова </t>
  </si>
  <si>
    <t>pismenskid@mail.ru</t>
  </si>
  <si>
    <t>Письменский</t>
  </si>
  <si>
    <t>8951-499-08-26</t>
  </si>
  <si>
    <t>МБОУ Школа № 54</t>
  </si>
  <si>
    <t>Майборода</t>
  </si>
  <si>
    <t>maria.andreeva8923@gmail.com</t>
  </si>
  <si>
    <t>matosyan_sophia23@mail.ru</t>
  </si>
  <si>
    <t>Демьяненко Екатерина Михайловна, педагог ДАХШ ААИ ЮФУ, г.Ростов-на-Дону</t>
  </si>
  <si>
    <t>Татарова</t>
  </si>
  <si>
    <t>Буряков</t>
  </si>
  <si>
    <t>Луговая</t>
  </si>
  <si>
    <t>vargano@sfedu.ru</t>
  </si>
  <si>
    <t>Варганова</t>
  </si>
  <si>
    <t xml:space="preserve">Отдел ЗАГС администрации Советского района г.Ростова-на-Дону </t>
  </si>
  <si>
    <t>МАОУ Школа 96</t>
  </si>
  <si>
    <t>Храменков Никита Анатольевич, педагог ИЗО «Детской художественной школы»</t>
  </si>
  <si>
    <t>madam.vinnikowa2016@yandex.ru</t>
  </si>
  <si>
    <t>МБОУ « Школа 61»</t>
  </si>
  <si>
    <t>Венцова Светлана Николаевна педагог ДАХШ ААИ ЮФУ</t>
  </si>
  <si>
    <t>v.krivoshapko@yandex.ru</t>
  </si>
  <si>
    <t>Кривошапко</t>
  </si>
  <si>
    <t xml:space="preserve">Отделом записи актов гражданского состояния г.Таганрога Ростовской области </t>
  </si>
  <si>
    <t>Лицей #4 ТМОЛ</t>
  </si>
  <si>
    <t>Галицкий Валентин Анатольевич, МАУ ДО «ТДХШ им. С.И. Блонской»</t>
  </si>
  <si>
    <t>irinlife@yandex.ru</t>
  </si>
  <si>
    <t>Жильцова</t>
  </si>
  <si>
    <t>8960-465-55-53</t>
  </si>
  <si>
    <t>МБОУ школа №92</t>
  </si>
  <si>
    <t>natklimanova@yandex.ru</t>
  </si>
  <si>
    <t>Климанова</t>
  </si>
  <si>
    <t>8906-429-60-71</t>
  </si>
  <si>
    <t xml:space="preserve">Венцова Светлана Николаевна, педагог ДАХШ ЮФУ, г. Ростов-на-Дону </t>
  </si>
  <si>
    <t>Vlada_chekulaeva@mail.ru</t>
  </si>
  <si>
    <t xml:space="preserve">Таганрог, Ростовская область </t>
  </si>
  <si>
    <t xml:space="preserve">Елена Александровна Кудрявцева, педагог ИЗО «школы имени Блонской» Таганрог </t>
  </si>
  <si>
    <t>shemaxi@mail.ru</t>
  </si>
  <si>
    <t>Атакишиева</t>
  </si>
  <si>
    <t>Марьям</t>
  </si>
  <si>
    <t>Вугаровна</t>
  </si>
  <si>
    <t xml:space="preserve">II -AH </t>
  </si>
  <si>
    <t>ЗАГС адм г.Гуково Ростовской области</t>
  </si>
  <si>
    <t>Венцова С Н</t>
  </si>
  <si>
    <t>anna31-87@mail.ru</t>
  </si>
  <si>
    <t>Шацких</t>
  </si>
  <si>
    <t>Отдел ЗАГС Центрального района г.Воронежа</t>
  </si>
  <si>
    <t>Реброва Наталья Алексеевна, педагог Детской архитектурно-художественной школы ЮФУ</t>
  </si>
  <si>
    <t>asapronova51@gmail.com</t>
  </si>
  <si>
    <t>Курдинова Анна Романовна, педагог по черчение Подготовительных курсов ААИ ЮФУ</t>
  </si>
  <si>
    <t>Лиманова Татьяна Николаевна, педагог по рисунку Подготовительных курсов ААИ ЮФУ</t>
  </si>
  <si>
    <t>Федорова Оксана Олеговна, педагог по композиции Подготовительных курсов ААИ ЮФУ</t>
  </si>
  <si>
    <t>feodora2240@mail.ru</t>
  </si>
  <si>
    <t>Горчакова</t>
  </si>
  <si>
    <t xml:space="preserve">Феодора </t>
  </si>
  <si>
    <t>отдел по г.Иркутску /Кировский, Куйбышевский районы/ управления службы ЗАГС Иркутской области</t>
  </si>
  <si>
    <t>ГБОУ «Школа № 1505 «Преображенская» г.Москвы</t>
  </si>
  <si>
    <t>Иркутск</t>
  </si>
  <si>
    <t xml:space="preserve">Соколовская Дарья Васильевна, преподаватель живописи и композиции, МБУ ДО «Детская художественная школа № 1», г.Иркутск  </t>
  </si>
  <si>
    <t>mariaberestova22@gmail.com</t>
  </si>
  <si>
    <t xml:space="preserve">Берестова </t>
  </si>
  <si>
    <t>МБОУ "Лицей экономический №71"</t>
  </si>
  <si>
    <t xml:space="preserve">Картавцева Ольга Дмитриевна, преподаватель ДХШ "ДАХШ РЦ АХДП ААИ ЮФУ" </t>
  </si>
  <si>
    <t>arinababak011@gmail.com</t>
  </si>
  <si>
    <t>Бабак</t>
  </si>
  <si>
    <t>МБОУ 99</t>
  </si>
  <si>
    <t>Картавцева Ольга Дмитриева</t>
  </si>
  <si>
    <t>ekaterina-velichko@yandex.ru</t>
  </si>
  <si>
    <t xml:space="preserve">Лебединская </t>
  </si>
  <si>
    <t>МБУ СОШ 49</t>
  </si>
  <si>
    <t>Картавцева Ольга Дмитриевна, педагог ДАХШ РЦ АХДП ААИ ЮФУ</t>
  </si>
  <si>
    <t>Картавцева Ольга Дмитриевна , педагог ДАХШ РЦ АХДП ААИ ЮФУ</t>
  </si>
  <si>
    <t>taisiaureneva328@gmail.com</t>
  </si>
  <si>
    <t>Уренёв</t>
  </si>
  <si>
    <t>+7 928 753 45 73</t>
  </si>
  <si>
    <t>Отдел ЗАГС района Центр, муниципий Кишенев</t>
  </si>
  <si>
    <t>Ростов-на-Дону РФ</t>
  </si>
  <si>
    <t>Ростов-на -Дону</t>
  </si>
  <si>
    <t>Картавцева Ольга Дмитриевна  педагог ДХШ ЮФУ, г.Ростов-на-Дону</t>
  </si>
  <si>
    <t>Картавцева Ольга Дмитриевна,педагог ДХШ ЮФУ ,г.Ростов-на-Дону</t>
  </si>
  <si>
    <t>koselevakata60@gmail.com</t>
  </si>
  <si>
    <t xml:space="preserve">Л. Б. Пузиков </t>
  </si>
  <si>
    <t xml:space="preserve">Ростов на Дону РФ </t>
  </si>
  <si>
    <t>Картавцева Ольга Дмитриевна, ДХШ  , г. Ростов-на-Дону</t>
  </si>
  <si>
    <t>Xristofor88@mail.ru</t>
  </si>
  <si>
    <t>Ошина</t>
  </si>
  <si>
    <t>МАОУ Лицей 33</t>
  </si>
  <si>
    <t>преподаватель ДХШ Картавцева Ольга Дмитриевна</t>
  </si>
  <si>
    <t>egorkuleshov060411@gmail.com</t>
  </si>
  <si>
    <t>Кулешов</t>
  </si>
  <si>
    <t>Отдел ЗАГС администрации Советсвкого района г. Ростова-на-Дону</t>
  </si>
  <si>
    <t>МАОУ Лицей№33</t>
  </si>
  <si>
    <t>Картавцева Ольга Дмитриевна, педагог "ДАХШ РЦ АХДП ААИ ЮФУ"</t>
  </si>
  <si>
    <t xml:space="preserve">Город Зерноград </t>
  </si>
  <si>
    <t>e.istratova74@gmail.com</t>
  </si>
  <si>
    <t>Воскресенская</t>
  </si>
  <si>
    <t>Таганский отдел ЗАГС Управления ЗАГС Москвы</t>
  </si>
  <si>
    <t>МБОУ гимназия №7</t>
  </si>
  <si>
    <t>г.Чехов</t>
  </si>
  <si>
    <t>МБУДО "Чеховская ДШИ"</t>
  </si>
  <si>
    <t>Истратова Екатерина Анатольевна, преподаватель художественных дисциплин МБУДО "Чеховская ДШИ" , г.Чехов</t>
  </si>
  <si>
    <t>krivobokovavarvara0@gmail.com</t>
  </si>
  <si>
    <t>Кривобокова</t>
  </si>
  <si>
    <t>048208</t>
  </si>
  <si>
    <t>р-п Городище</t>
  </si>
  <si>
    <t xml:space="preserve">Наборщикова Наталия Сергеевна, преподаватель художественного класса МБУ ДО "Городищенская детская школа искусств", р-п Городище </t>
  </si>
  <si>
    <t>sashasuvorova1509@gmail.com</t>
  </si>
  <si>
    <t>8906-417-93-44</t>
  </si>
  <si>
    <t>Алексеева Ирина Викторовна , преподаватель в филиале ДАХШ ААИ ЮФУ,г. Аксай</t>
  </si>
  <si>
    <t>Будко</t>
  </si>
  <si>
    <t>rassolovaas1@gmail.com</t>
  </si>
  <si>
    <t xml:space="preserve">Рассолова </t>
  </si>
  <si>
    <t>8905-430-50-82</t>
  </si>
  <si>
    <t>МАОУ "Школа № 53"</t>
  </si>
  <si>
    <t>Ващенко Ольга Николаевна преподаватель Детской Архитектурно-Художественной школы  г.Ростов-на-Дону</t>
  </si>
  <si>
    <t>t_tomilova@bk.ru</t>
  </si>
  <si>
    <t>Городской(Кировский) отдел ЗАГС г. Росова-на-Дону</t>
  </si>
  <si>
    <t>МБОУ “Школа N 49”</t>
  </si>
  <si>
    <t>Картавцева Ольга Дмитриевна, ДАХШ РЦ АХДП ААИ ЮФУ</t>
  </si>
  <si>
    <t>anngrey76@gmail.com</t>
  </si>
  <si>
    <t>Жембровский</t>
  </si>
  <si>
    <t>8929-815-20-48</t>
  </si>
  <si>
    <t>МАОУ Лицей №27 им. А.В. Суворова</t>
  </si>
  <si>
    <t xml:space="preserve">Картавцева Ольга Дмитриевна Преподаватель ДЕТСКОЙ АРХИТЕКТУРНО-ХУДОЖЕСТВЕННОЙ ШКОЛЫ РЦ АХДП ААИ ЮФУ", г.Ростов-на-Дону, </t>
  </si>
  <si>
    <t>sofialyubishkina@gmail.com</t>
  </si>
  <si>
    <t>Любишкина</t>
  </si>
  <si>
    <t>048590</t>
  </si>
  <si>
    <t>рп. Городище</t>
  </si>
  <si>
    <t>Наборщикова Наталия Сергеевна, преподаватель художественного класса МБУ ДО «Городищенская детская школа искусств», рп. Городище</t>
  </si>
  <si>
    <t>karpovamaria4821@gmail.com</t>
  </si>
  <si>
    <t xml:space="preserve">Федоровна </t>
  </si>
  <si>
    <t xml:space="preserve">отдел по вопросам миграции ОМВД России по городищенскому району ГУ МВД России по Волгоградской области </t>
  </si>
  <si>
    <t xml:space="preserve">МБУ ДО "Детская художественная школа 1" р.п. Городище, Волгоградская область </t>
  </si>
  <si>
    <t xml:space="preserve">Наборщикова Наталья Сергеевна, педагог МБУ ДО "Детская художественная школа 1" р.п. Городище, Волгоградская область </t>
  </si>
  <si>
    <t>ksofyak@yandex.ru</t>
  </si>
  <si>
    <t>УИОП</t>
  </si>
  <si>
    <t>ДАХШ ААИ ЮФУ отделение   г. Зернограда</t>
  </si>
  <si>
    <t>budcko150@gmail.com</t>
  </si>
  <si>
    <t>МКОУ СОШ №2</t>
  </si>
  <si>
    <t>с. Овощи</t>
  </si>
  <si>
    <t>УДО ДШИ ТМО СК</t>
  </si>
  <si>
    <t>с. Летняя Ставка</t>
  </si>
  <si>
    <t>Рашевская Наталья Владимировна, УДО ДШИ ТМО СК, с. Летняя Ставка</t>
  </si>
  <si>
    <t>Vikamashenskay@yandex.ru</t>
  </si>
  <si>
    <t>Капустянская</t>
  </si>
  <si>
    <t>Отдел ЗАГС администрации Октябрьского района г. Ростова -на-Дону</t>
  </si>
  <si>
    <t>Картавцева Ольга Дмитриевна, преподаватель  "ДАХШ РЦ АХДП АЛИ ЮФУ" , г. Ростов-на-Дону</t>
  </si>
  <si>
    <t>afanasenkomargarita2@mail.ru</t>
  </si>
  <si>
    <t>Афанасенко</t>
  </si>
  <si>
    <t>+79996282517</t>
  </si>
  <si>
    <t>Волгоградская область,р.п.Городище</t>
  </si>
  <si>
    <t>МБУ ДО "Городищенская школа искусств"</t>
  </si>
  <si>
    <t>Наборщикова Наталия Сергеевна,педагог художественных классов МБУ ДО "Городищенская школа искусств",Волгоградская область</t>
  </si>
  <si>
    <t>susirina@mail.ru</t>
  </si>
  <si>
    <t>Городской (Кировский) отдел ЗАГС г.Ростов-на-Дону</t>
  </si>
  <si>
    <t>Картавцева Ольга Дмитриевна</t>
  </si>
  <si>
    <t>nekl36925814778945613@gmail.com</t>
  </si>
  <si>
    <t>МБОУ ДО "Центр Внешкольной Работы"</t>
  </si>
  <si>
    <t>Януш Наталья Леонидовна, педагог ИЗО МБОУ Троицкая СОШ, с. Троицкое</t>
  </si>
  <si>
    <t>Белозëрова Оксана Ивановна, педагог МБОУ ДО "Центр Внешкольной Работы", с. Покровское</t>
  </si>
  <si>
    <t>4364444@gmail.com</t>
  </si>
  <si>
    <t>Гаврикова</t>
  </si>
  <si>
    <t>8-906-420-25-09</t>
  </si>
  <si>
    <t>отдел ЗАГС администрации Ворошиловского района г. Ростова-на-Дону</t>
  </si>
  <si>
    <t>МБОУ г.Ростова-на-Дону «Гимназия №118 им. В. Н.Цыганова»</t>
  </si>
  <si>
    <t>Нестерова Евгения Валерьевна, педагог ДАХШ ААИ ЮФУ г. Ростов-на-Дону.</t>
  </si>
  <si>
    <t>e.zakroutkina@rambler.ru</t>
  </si>
  <si>
    <t xml:space="preserve">Яншина </t>
  </si>
  <si>
    <t>Отдел ЗАГС администрации Октябрьского района города Ростова -на-Дону</t>
  </si>
  <si>
    <t>Картавцева Ольга Дмитриевна преподаватель ДХШ Ростов-на-Дону</t>
  </si>
  <si>
    <t>II- РК</t>
  </si>
  <si>
    <t>ahha78@mail.ru</t>
  </si>
  <si>
    <t>Саяпина</t>
  </si>
  <si>
    <t>№614041</t>
  </si>
  <si>
    <t>Отдел записи актов гражданского состояния администрации Октябрьского района г. Ростова-на-Дону</t>
  </si>
  <si>
    <t>kl-audia@yandex.ru</t>
  </si>
  <si>
    <t>Норенко</t>
  </si>
  <si>
    <t>отдел ЗАГС управления ЗАГС Ставропольского края по Ленинскому  р-ну г.Ставрополя</t>
  </si>
  <si>
    <t xml:space="preserve">Семейное образование/ аттестация в МБОУ "Генеральская ООШ" </t>
  </si>
  <si>
    <t>с. Генеральское</t>
  </si>
  <si>
    <t>Картавцева Ольга Дмитриевна, преподаватель  "ДАХШ РЦ АХДП ААИ ЮФУ"</t>
  </si>
  <si>
    <t>mariya_zaichenko@mail.ru</t>
  </si>
  <si>
    <t xml:space="preserve">Заиченко </t>
  </si>
  <si>
    <t>Отдел ЗАГС администрации Советского района города Ростова -на-Дона</t>
  </si>
  <si>
    <t>МБОУ гимназия 45</t>
  </si>
  <si>
    <t>Картавцева Ольга Дмитриевна ДАХШ РЦ АХДП ААИ ЮФУ</t>
  </si>
  <si>
    <t>myasoutovaamina.saw@yandex.com</t>
  </si>
  <si>
    <t xml:space="preserve">Мясоутова </t>
  </si>
  <si>
    <t xml:space="preserve">Рафаильевная </t>
  </si>
  <si>
    <t>I-СП</t>
  </si>
  <si>
    <t xml:space="preserve">Отдел ЗАГС Ингодинского района г.Читы Департамента ЗАГС Забайкальского края </t>
  </si>
  <si>
    <t>МАОУ «Лицей 33»</t>
  </si>
  <si>
    <t xml:space="preserve">Картавцева Ольга Дмитриевна,педагог ДАХШ РЦ АХДП ААИ ЮФУ г.Ростов-на-Дону </t>
  </si>
  <si>
    <t>Картавцева Ольга Дмитриевна,педагог ДАХШ РЦ АХДП ААИ ЮФУ г.Ростов-на-Дону</t>
  </si>
  <si>
    <t>lina_8888888@mail.ru</t>
  </si>
  <si>
    <t>Колоскова</t>
  </si>
  <si>
    <t>МОУ Шатковская СШ</t>
  </si>
  <si>
    <t xml:space="preserve">Россия, Шатковский район </t>
  </si>
  <si>
    <t>рп Шатки</t>
  </si>
  <si>
    <t>ДХШ, подготовительные курсы</t>
  </si>
  <si>
    <t>Россия, Шатковский район</t>
  </si>
  <si>
    <t>ponamareva.photographer@yandex.ru</t>
  </si>
  <si>
    <t>Понамарева</t>
  </si>
  <si>
    <t>V- АН</t>
  </si>
  <si>
    <t>96100055 Городской (Кировский) отдел записи актов гражданского состояния Администрациигорода Ростова-на-Дону</t>
  </si>
  <si>
    <t>МБОУ "Школа 78"</t>
  </si>
  <si>
    <t>echpochmak146@gmail.com</t>
  </si>
  <si>
    <t xml:space="preserve">Отрошко </t>
  </si>
  <si>
    <t>АН 660348</t>
  </si>
  <si>
    <t xml:space="preserve">Отдел записи актов гражданского состояния администрации Пролетарского района города Ростова-на-Дону </t>
  </si>
  <si>
    <t>МбУ СОШ N5</t>
  </si>
  <si>
    <t>Картавцева Ольга Дмитриевна, преподаватель ДХШ</t>
  </si>
  <si>
    <t>polinagracheva2011@icloud.com</t>
  </si>
  <si>
    <t xml:space="preserve">Грачёва </t>
  </si>
  <si>
    <t>8961-318-32-19</t>
  </si>
  <si>
    <t>Сильд</t>
  </si>
  <si>
    <t>Тоомасовна</t>
  </si>
  <si>
    <t>Отделом ЗАГС администрации муниципального ЗАТО Скалистый Мурманской области</t>
  </si>
  <si>
    <t>МБОУ "Средняя школа №10" имени С.Н. Воронина</t>
  </si>
  <si>
    <t xml:space="preserve">МБУДО "Чеховская ДШИ" </t>
  </si>
  <si>
    <t>Истратова Екатерина Анатольевна, преподаватель художественных дисциплин МБУДО "Чеховская ДШИ", г.Чехов</t>
  </si>
  <si>
    <t>Чеховский отдел ЗАГС Главного управления ЗАГС Московской области</t>
  </si>
  <si>
    <t>sosinenkovarvara@gmail.com</t>
  </si>
  <si>
    <t xml:space="preserve">Сосименко </t>
  </si>
  <si>
    <t xml:space="preserve">Семёновна </t>
  </si>
  <si>
    <t>+7 961 693 16 96</t>
  </si>
  <si>
    <t xml:space="preserve">III-PK </t>
  </si>
  <si>
    <t>№ 666133</t>
  </si>
  <si>
    <t xml:space="preserve">отдел ЗАГС №1 администрации городского округа -г. Волжский Волгоградской области </t>
  </si>
  <si>
    <t>МОУ СШ №14 "Зеленый шум"</t>
  </si>
  <si>
    <t>МАУДО " Детская художественная школа" №1</t>
  </si>
  <si>
    <t xml:space="preserve">Жуматаева Гульнара Жаскайратовна, педагог МАУДО " Детская художественная школа №1", г. Волжский </t>
  </si>
  <si>
    <t>Жуматаева Гульнара Жаскайратовна, педагог МАУДО " Детская художественная школа №1", г. Волжский</t>
  </si>
  <si>
    <t>rinkadakimeka@gmail.com</t>
  </si>
  <si>
    <t>Гусейнова</t>
  </si>
  <si>
    <t>Частная студия ТМ «Искусство», преподаватель  Лесная Елена Александровна.</t>
  </si>
  <si>
    <t>Таганрогская 161/2</t>
  </si>
  <si>
    <t>katyasuhosir@mail.ru</t>
  </si>
  <si>
    <t>Дарьяна</t>
  </si>
  <si>
    <t>8 (928) 122-84-46</t>
  </si>
  <si>
    <t>Отдел ЗАГС администрации Железнодорожного района города Ростова-на-Дону</t>
  </si>
  <si>
    <t>МБОУ «Школа №32»</t>
  </si>
  <si>
    <t>nnafikova465@gmail.com</t>
  </si>
  <si>
    <t>Нафикова</t>
  </si>
  <si>
    <t>Лицей  №50 при ДГТУ</t>
  </si>
  <si>
    <t xml:space="preserve">Ростов-на-дону, Октябрьский </t>
  </si>
  <si>
    <t xml:space="preserve">Картавцева ОльгаДмитриевна, преподаватель Региональный центр Архитектурно-художественной подготовки ААИ ЮФУ» г. Ростов-на-дону </t>
  </si>
  <si>
    <t xml:space="preserve">ДХШ Картавцева Ольга Дмитриевна, преподаватель Региональный центр Архитектурно-художественной подготовки ААИ ЮФУ» г. Ростов-на-дону </t>
  </si>
  <si>
    <t xml:space="preserve">ДХШ Картавцева Ольга Дмитревна, преподаватель Региональный центр Архитектурно-художественной подготовки ААИ ЮФУ» г. Ростов-на-дону </t>
  </si>
  <si>
    <t>alyaaeerrr@gmail.com</t>
  </si>
  <si>
    <t xml:space="preserve">Панихидина </t>
  </si>
  <si>
    <t>МБОУ Школа 106</t>
  </si>
  <si>
    <t>alex_strebl@mail.ru</t>
  </si>
  <si>
    <t>Стреблянская</t>
  </si>
  <si>
    <t>ГУ МВД Росси по Волгоградской области</t>
  </si>
  <si>
    <t>МОУ СШ №93</t>
  </si>
  <si>
    <t>Чивеленкова Полина Михайловна, педагог Художественно-творческого центра "Золотая палитра". г. Волгоград</t>
  </si>
  <si>
    <t>Отдел ЗАГС Котовского района Нижегородской области</t>
  </si>
  <si>
    <t>mail.marymas@gmail.com</t>
  </si>
  <si>
    <t>Маслакова</t>
  </si>
  <si>
    <t>отдел ЗАГС администрации Советского района г. Ростова-на-Дону</t>
  </si>
  <si>
    <t>МАОУ "Лицей классический №1"</t>
  </si>
  <si>
    <t>Ващенко Ольга Николаевна, ААИ</t>
  </si>
  <si>
    <t>olesya.verb@yandex.ru</t>
  </si>
  <si>
    <t>МОУ СШ №14 «Зелёный шум»</t>
  </si>
  <si>
    <t>МАУДО Детская художественная школа г. Волжского</t>
  </si>
  <si>
    <t>Чернышева Наталья Сергеевна, педагог МАУДО Детской художественной школы, г. Волжский</t>
  </si>
  <si>
    <t>alinakolomeytseva@mail.ru</t>
  </si>
  <si>
    <t>Коломейцева</t>
  </si>
  <si>
    <t xml:space="preserve">I-ФС </t>
  </si>
  <si>
    <t>Отдел записи актов гражданского состояния города Южно-Сахалинска агентства записи актов гражданского состояния Сахалинской области</t>
  </si>
  <si>
    <t>МБОУ ОЦ «Содружество»</t>
  </si>
  <si>
    <t>ДШИ #7</t>
  </si>
  <si>
    <t>Щеголева Анна Владимировна, педагог ДШИ №7, Воронеж</t>
  </si>
  <si>
    <t>anna.anna2769@yandex.ru</t>
  </si>
  <si>
    <t>МБУ СОШ 65</t>
  </si>
  <si>
    <t>г. Ростов-на- Дону</t>
  </si>
  <si>
    <t>maslukova_olga@inbox.ru</t>
  </si>
  <si>
    <t>Трубилина</t>
  </si>
  <si>
    <t>+79185759458</t>
  </si>
  <si>
    <t>zolotareva@yotta-pharm.ru</t>
  </si>
  <si>
    <t>Золотарев</t>
  </si>
  <si>
    <t>МБОУЛ «ВУВК им. А.П. Киселева»</t>
  </si>
  <si>
    <t>МБУ ДО «Детская школа искусств №2»</t>
  </si>
  <si>
    <t>Ножкина Лариса Николаевна, педагог ИЗО МБУ ДО «Детская школа искусств №2»,г. Воронеж</t>
  </si>
  <si>
    <t>Бабешко Анна Николаевна, педагог ИЗО МБУ ДО «Детская школа искусств №2»,г. Воронеж</t>
  </si>
  <si>
    <t>Гречаная Елена Петровна, педагог ИЗО МБУ ДО «Детская школа искусств №2»,г. Воронеж</t>
  </si>
  <si>
    <t>safiya_m10@mail.ru</t>
  </si>
  <si>
    <t xml:space="preserve">Мирчук </t>
  </si>
  <si>
    <t xml:space="preserve">Сафия </t>
  </si>
  <si>
    <t xml:space="preserve">Исламовна </t>
  </si>
  <si>
    <t xml:space="preserve">отдел ЗАГС г Армавира Краснодарского края </t>
  </si>
  <si>
    <t>педагог ИЗО  МБУ ДО  «Детская школа искусств»</t>
  </si>
  <si>
    <t>v23veronika12volkova09@gmail.com</t>
  </si>
  <si>
    <t xml:space="preserve">Волкова </t>
  </si>
  <si>
    <t>Владиславна</t>
  </si>
  <si>
    <t>Реброва Наталья Алексеевна, старший преподаватель кафедры Теории и практики изобразительного искусства ААИ ЮФУ,г.Ростов-на-Дону</t>
  </si>
  <si>
    <t>lapisinkacool@yandex.ru</t>
  </si>
  <si>
    <t xml:space="preserve">Колобова </t>
  </si>
  <si>
    <t>МБОУ СОШ №86</t>
  </si>
  <si>
    <t>g135.1@yandex.ru</t>
  </si>
  <si>
    <t>Черепахин</t>
  </si>
  <si>
    <t>8988-132-56-54</t>
  </si>
  <si>
    <t>Горяева Татьяна Владимировна, педагог МБОУ Гимназия Эврика им. В. А. Сухомлинского, г. Анапа</t>
  </si>
  <si>
    <t>olgal87@inbox.ru</t>
  </si>
  <si>
    <t>Хмелевская</t>
  </si>
  <si>
    <t>МБОУ СОШ № 67</t>
  </si>
  <si>
    <t>МАОУ Школа N60</t>
  </si>
  <si>
    <t>vs0107d@gmail.com</t>
  </si>
  <si>
    <t>МБОУ "Лицей №57"</t>
  </si>
  <si>
    <t>Кириленко Ольга Юрьевна, педагог ДАХШ ААИ ЮФУ, г. Ростов-на-Дону</t>
  </si>
  <si>
    <t>Храменков Никита Анатольевич, педагог ДАХШ ААИ ЮФУ, г. Ростов-на-Дону</t>
  </si>
  <si>
    <t xml:space="preserve">МБОУ гимназия,,Эврика,, им. Сухомлинсокго </t>
  </si>
  <si>
    <t>busmakinaekaterina2010@gmail.com</t>
  </si>
  <si>
    <t xml:space="preserve">Бушмакина </t>
  </si>
  <si>
    <t xml:space="preserve">МБОУ Лицей №50 при ДГТУ </t>
  </si>
  <si>
    <t>Преподаватель ДХШ Картавцева Ольга Дмитриевна</t>
  </si>
  <si>
    <t xml:space="preserve">Ростов-на-Дону,Ленинский район </t>
  </si>
  <si>
    <t>МБУ ДО ЦДО "Реальная школа"</t>
  </si>
  <si>
    <t>edou.mail@ya.ru</t>
  </si>
  <si>
    <t>ОТДЕЛ ЗАГС АДМИНИСТРАЦИИ УРАСНОАРМЕЙСКОГО РАЙОНА ГОРОДА ВОЛГОГРАДА</t>
  </si>
  <si>
    <t>МОУ ЛИЦЕЙ №4</t>
  </si>
  <si>
    <t>Г. ВОЛГОГРАД</t>
  </si>
  <si>
    <t>МБУ ДО ДШИ №2</t>
  </si>
  <si>
    <t>БУРУКИНА ВАЛЕНТИНА ВИКТОРОВНА, ПЕДАГОГ МБУ ДО ДШИ №2, Г ВОЛГОГРАД</t>
  </si>
  <si>
    <t>Новоселова Наталья Николаевна, ПЕДАГОГ МБУ ДО ДШИ №2, Г ВОЛГОГРАД</t>
  </si>
  <si>
    <t>Погосян</t>
  </si>
  <si>
    <t>Моника</t>
  </si>
  <si>
    <t>Коляевна</t>
  </si>
  <si>
    <t>Шенгавитский территориальный отдел ЗАГС г.Ереван</t>
  </si>
  <si>
    <t>Чибиркин</t>
  </si>
  <si>
    <t>polina_safonova_10@mail.ru</t>
  </si>
  <si>
    <t>8 908-197-69-46</t>
  </si>
  <si>
    <t>МАОУ №72</t>
  </si>
  <si>
    <t>Реброва Наталья Алексеевна, педагог ОХШ подготовительные курсы "ААИ ЮФУ" г. Ростов-на-дону</t>
  </si>
  <si>
    <t>naumdenis@yandex.ru</t>
  </si>
  <si>
    <t>Наумова</t>
  </si>
  <si>
    <t>8 951 822-36-34</t>
  </si>
  <si>
    <t>polina.g.v.7@gmail.com</t>
  </si>
  <si>
    <t>Гегия</t>
  </si>
  <si>
    <t>МБОУ  №100</t>
  </si>
  <si>
    <t xml:space="preserve">Россия, Ростоуская область </t>
  </si>
  <si>
    <t xml:space="preserve">Охрий Юлия Валентиновна, педагог "ДАХШ ААИ ЮФУ", г. Ростов-на-Дону </t>
  </si>
  <si>
    <t>EifJablon2@yandex.ru</t>
  </si>
  <si>
    <t>Пикалова</t>
  </si>
  <si>
    <t>davydovaanna2015@mail.ru</t>
  </si>
  <si>
    <t>Отделом ЗАГС Зерноградского района Ростовской области</t>
  </si>
  <si>
    <t>МБОУ Лицей г.Зернограда</t>
  </si>
  <si>
    <t>Детская архитектурно-художественная школа ЮФУ, отделение г.Зернограда</t>
  </si>
  <si>
    <t>Трегуб Анастасия Александровна, педагог ДАХШ ЮФУ, отделение г.Зернограда</t>
  </si>
  <si>
    <t>Рыбинцев Максим Петрович, педагог ДАХШ ЮФУ, отделение г.Зернограда</t>
  </si>
  <si>
    <t>Ветренко</t>
  </si>
  <si>
    <t>010232</t>
  </si>
  <si>
    <t>Кононов</t>
  </si>
  <si>
    <t>slimevakhrusheva119@gmail.com</t>
  </si>
  <si>
    <t>Вахрушева</t>
  </si>
  <si>
    <t xml:space="preserve">|||-АН </t>
  </si>
  <si>
    <t>Кировский отдел ЗАГС г. Ростова-на-Дону</t>
  </si>
  <si>
    <t>Картавцева Ольга Дмитриевна  ИЗО МБУ ДО «Детская художественная школа 1»</t>
  </si>
  <si>
    <t>Картавцева Ольга Дмитриевна, педагог ИЗО МБУ ДО “Детская художественная школа 1”, г. Ростова-на-Дону</t>
  </si>
  <si>
    <t>Картавцева Ольга Дмитриевна, педагог ИЗО МБУ ДО «Детская художественная школа 1», г. Ростов-на-Дону</t>
  </si>
  <si>
    <t>vksenia1010@yandex.ru</t>
  </si>
  <si>
    <t>Отдел ЗАГС администрации Ворошиловского района г, Ростова-на-Дону</t>
  </si>
  <si>
    <t>МБОУ СОШ 99</t>
  </si>
  <si>
    <t>Нестерова Евгения Валерьевна, ДАХШ ЮФУ, г. Ростов-на-Дону</t>
  </si>
  <si>
    <t>vev3534@gmail.com</t>
  </si>
  <si>
    <t>therezakotsinyan@gmail.com</t>
  </si>
  <si>
    <t xml:space="preserve">Тереза </t>
  </si>
  <si>
    <t xml:space="preserve">Вагеевна </t>
  </si>
  <si>
    <t xml:space="preserve">МБОУ 117 </t>
  </si>
  <si>
    <t>ludmila7707@mail.ru</t>
  </si>
  <si>
    <t xml:space="preserve">Прохладная </t>
  </si>
  <si>
    <t>МБОУ СОШ "Школа N 67"</t>
  </si>
  <si>
    <t>Реброва Наталья Алексеевна, педагог ДАХШ ААИ ЮФУ</t>
  </si>
  <si>
    <t>alisamilash861@gmail.com</t>
  </si>
  <si>
    <t>Цикавая</t>
  </si>
  <si>
    <t>МАОУ школа 53</t>
  </si>
  <si>
    <t xml:space="preserve">Ольга Юрьевна Кириленко, педагог ДАХШ РЦ АХДП ААИ ЮФУ, г. Ростов-на-Дону </t>
  </si>
  <si>
    <t>stepanova.marya@gmail.com</t>
  </si>
  <si>
    <t>Серебрякова</t>
  </si>
  <si>
    <t>8904-440-75-80</t>
  </si>
  <si>
    <t>МБОУ Лицей экономический № 71</t>
  </si>
  <si>
    <t>Башкатова Ирина Ивановна ДАХШ РЦ АХДП ААИ ЮФУ</t>
  </si>
  <si>
    <t>renata.babtsova@ya.ru</t>
  </si>
  <si>
    <t>Бабцова</t>
  </si>
  <si>
    <t>Отделом ЗАГС администрации Первомайского района г. Ростова-на-Дону</t>
  </si>
  <si>
    <t>МБУ СОШ №86</t>
  </si>
  <si>
    <t>Ушанева Юлия Сергеевна ДАХШ ААИ ЮфУ г. Ростов-на-дону</t>
  </si>
  <si>
    <t>Звычайная Ксения Анатольевна ДАХШ ААИ ЮФУ г. Ростов-на-дону</t>
  </si>
  <si>
    <t>annetmiks@gmail.com</t>
  </si>
  <si>
    <t>МАОУ ЛИЦЕЙ №14</t>
  </si>
  <si>
    <t xml:space="preserve">Российская Федерация, Тамбовская область </t>
  </si>
  <si>
    <t xml:space="preserve">Боярова Инна Григорьевна, педагог МБОУ ДО «ДХШ № 2 ПДИ имени В.Д. Поленова» , г. Тамбов </t>
  </si>
  <si>
    <t>МАОУ Школа 115</t>
  </si>
  <si>
    <t>NatashaPolina2009@mail.ru</t>
  </si>
  <si>
    <t>+79655901792</t>
  </si>
  <si>
    <t>МБОУ Гимназия N4</t>
  </si>
  <si>
    <t>г.Казань</t>
  </si>
  <si>
    <t xml:space="preserve">МБУДО "Детская художественная школа №1 им.Х.А.Якупова"  </t>
  </si>
  <si>
    <t>Орлова Галина Михайловна, преподаватель ИЗО МБУДО "Детская художественная школа №1", Заслуженный работник культуры РТ</t>
  </si>
  <si>
    <t>aseev.georgiy@list.ru</t>
  </si>
  <si>
    <t>Асеев</t>
  </si>
  <si>
    <t>ГУ МВД По Краснодарскому краю</t>
  </si>
  <si>
    <t>МАОУ СОШ №7 имени Г.К.Жукова</t>
  </si>
  <si>
    <t>ДДЮТ, Подготовительный курс 'Абитуриент'</t>
  </si>
  <si>
    <t>Луганникова Юлия Петровна, педагог ДДЮТ, г. Армавир</t>
  </si>
  <si>
    <t>Тюрина Наталья Юрьевна, педагог ДДЮТ, г. Армавир.</t>
  </si>
  <si>
    <t>Оникиенко Ирина Сергеевна педагог ДДЮТ, г. Армавир</t>
  </si>
  <si>
    <t>lyuda.bolshakova.15501440@mail.ru</t>
  </si>
  <si>
    <t>Россия Воронежская область</t>
  </si>
  <si>
    <t>МБУ ДО ЦДО " Реальная школа "</t>
  </si>
  <si>
    <t>Большакова Людмила Борисовна, педагог ИЗО МБУ ДО ЦДО "Реальная школа"</t>
  </si>
  <si>
    <t>polinxxwee2611@gmail.com</t>
  </si>
  <si>
    <t xml:space="preserve">МБУ ДО ЦВР с.Покровское Центр внешкольной работы </t>
  </si>
  <si>
    <t>volfgrey@inbox.ru</t>
  </si>
  <si>
    <t>МБУ ДО ДХШ им. А. С и М.М. Чиненовых</t>
  </si>
  <si>
    <t>Сохач Анна Евгеньевна, педагог ИЗО  МБУ ДО ДХШ им. А. С и М.М. Чиненовых</t>
  </si>
  <si>
    <t>I-ФО</t>
  </si>
  <si>
    <t>Г.Казань</t>
  </si>
  <si>
    <t>Хиря</t>
  </si>
  <si>
    <t>Баринова</t>
  </si>
  <si>
    <t>fomenkovera2010@mail.ru</t>
  </si>
  <si>
    <t>Отдел ЗАГС г.Шахты Ростовской обл.</t>
  </si>
  <si>
    <t>г Шахты</t>
  </si>
  <si>
    <t>МБУ ДО г.Шахты "Школа искусств" СП ЦИ им.С.И.Танеева</t>
  </si>
  <si>
    <t>Фоменко Вера Петровна,педагог МБУ ДО г.Шахты "Школа искусств" СП ЦИ  им.С.И.Танеева</t>
  </si>
  <si>
    <t>lyuda.bolsakova.15501440@mail.ru</t>
  </si>
  <si>
    <t xml:space="preserve"> I-ЧО </t>
  </si>
  <si>
    <t>027565</t>
  </si>
  <si>
    <t>отдел загс Могилевского горисполкома</t>
  </si>
  <si>
    <t>Россия, г.Воронеж</t>
  </si>
  <si>
    <t>Россия, г. Воронеж</t>
  </si>
  <si>
    <t>Большакова Людмила Борисовна, педагог ИЗО МБУ ДО ЦДО " Реальная школа",г.Воронеж</t>
  </si>
  <si>
    <t>Большакова Людмила Борисовна, педагог ИЗО МБУ ДО ЦДО " Реальная школа" , г. Воронеж</t>
  </si>
  <si>
    <t>Большакова Людмила Борисовна, педагог ИЗО МБУ ДО ЦДО " Реальная школа", г. Воронеж</t>
  </si>
  <si>
    <t>n.zakusilova@icloud.com</t>
  </si>
  <si>
    <t>Закусилова</t>
  </si>
  <si>
    <t>Школа №22</t>
  </si>
  <si>
    <t>Ольга Юрьевна Кириленко педагог Южный федеральный университет академия архитектуры и искусств ЮФУ Кафедра живописи, графики и скульптуры г. Ростов-на-Дону</t>
  </si>
  <si>
    <t>МБОУ СОШ №49</t>
  </si>
  <si>
    <t>bellisima@bk.ru</t>
  </si>
  <si>
    <t>Керимова</t>
  </si>
  <si>
    <t xml:space="preserve"> Охрий Юлия Валентиновна, педагог ДАХШ ААИ ЮФУ</t>
  </si>
  <si>
    <t>alisa-golysheva08@mail.ru</t>
  </si>
  <si>
    <t>Голышева</t>
  </si>
  <si>
    <t>+79207712520</t>
  </si>
  <si>
    <t xml:space="preserve">УМВД России по Тульской области </t>
  </si>
  <si>
    <t>МБОУ Цо гимназия номер 11 имени Александра и Олега Трояновских</t>
  </si>
  <si>
    <t>Город Тула</t>
  </si>
  <si>
    <t>ТДХШ имени В.Д.Поленова</t>
  </si>
  <si>
    <t>г.Тула</t>
  </si>
  <si>
    <t>kugali.1954@mail.ru</t>
  </si>
  <si>
    <t>Жирнова</t>
  </si>
  <si>
    <t>Отдел ЗАГС Администрации Губкинского городского округа Белгородской области</t>
  </si>
  <si>
    <t>МАОУ СОШ 17</t>
  </si>
  <si>
    <t>г. Губкин</t>
  </si>
  <si>
    <t>МБУ ДО Детская художественная г. Губкина</t>
  </si>
  <si>
    <t>Соколова Вера Ивановна педагог МБУ ДО Детская художественная школа г. Губкина</t>
  </si>
  <si>
    <t>Щурова Олеся Юрьевна педагог МБУ ДО Детская художественная школа г. Губкина</t>
  </si>
  <si>
    <t>Глебовна</t>
  </si>
  <si>
    <t>Коршунова</t>
  </si>
  <si>
    <t>МБОУ СОШ №19 г.Новоалтайск</t>
  </si>
  <si>
    <t>МБУ ДО "Детская школа искусств №1 г.Новоалтайска</t>
  </si>
  <si>
    <t>Посейн Юлия Николаевна, преподаватель МБУ ДО "Детская школа искусств №1 г.Новоалтайска"</t>
  </si>
  <si>
    <t>МБОУ СОШ №52</t>
  </si>
  <si>
    <t>dianakacuba31@gmail.com</t>
  </si>
  <si>
    <t xml:space="preserve">МБОУ Самбекская СОШ </t>
  </si>
  <si>
    <t xml:space="preserve">с. Самбек </t>
  </si>
  <si>
    <t>po.zavad@gmail.com</t>
  </si>
  <si>
    <t>Завада</t>
  </si>
  <si>
    <t>Россия, Ростовская область, Таганрог</t>
  </si>
  <si>
    <t>МАО ДО " Таганрогская Детская Художественная школа имени С.И.Блонской"</t>
  </si>
  <si>
    <t>Озерина Людмила Юрьевна, директор МАО ДО «Таганрогская детская художественная школа имени С.И. Блонской» , г. Таганрог</t>
  </si>
  <si>
    <t>МБОУ ООШ №24 им. Сергея Цыганкова</t>
  </si>
  <si>
    <t>с. Текос</t>
  </si>
  <si>
    <t>с. Архипо-Осиповка</t>
  </si>
  <si>
    <t>Раенко Мария Юрьевна, преподаватель художественных дисциплин МБУ ДО "ДШИ с. Архипо-Осиповка" МО г.- к. Геленджик, с. Архипо-Осиповка</t>
  </si>
  <si>
    <t xml:space="preserve">Маркс </t>
  </si>
  <si>
    <t>Раенко Мария Юрьевна, преподаватель художественных дисциплин МБУ ДО "ДШИ с. Архипо-Осиповка" МО г.-к. Геленджик, с. Архипо-Осиповка</t>
  </si>
  <si>
    <t xml:space="preserve">Демьяненко </t>
  </si>
  <si>
    <t>zhukova_ariadna1@mail.ru</t>
  </si>
  <si>
    <t xml:space="preserve">Ариадна </t>
  </si>
  <si>
    <t xml:space="preserve">ГУ МВД по Волгоградской области </t>
  </si>
  <si>
    <t xml:space="preserve">г.Волгоград </t>
  </si>
  <si>
    <t>ВГСПУ</t>
  </si>
  <si>
    <t>Яковлева Ирина Валентиновна, педагог ВГСПУ г. Волгоград</t>
  </si>
  <si>
    <t>alenavitalevna88@gmail.com</t>
  </si>
  <si>
    <t xml:space="preserve">Ерлыгина </t>
  </si>
  <si>
    <t>МБУ СОШ N 4</t>
  </si>
  <si>
    <t>Алексеева Ирина Викторовна, преподаватель ДАХШ ААИ ЮФУ</t>
  </si>
  <si>
    <t>morozovasofi@bk.ru</t>
  </si>
  <si>
    <t>ГУ МВД РОССИИ ПО Г.МОСКВЕ</t>
  </si>
  <si>
    <t>Балашиха</t>
  </si>
  <si>
    <t>Шляхова</t>
  </si>
  <si>
    <t>МОУ СШ N93</t>
  </si>
  <si>
    <t>МОУ ДЮЦ Волгограда «Детская художественная школа»</t>
  </si>
  <si>
    <t>izolepka@yandex.ru</t>
  </si>
  <si>
    <t>Барабина</t>
  </si>
  <si>
    <t>МБОУ Школа №182</t>
  </si>
  <si>
    <t>ИП Красилевский В.А. ИЗОстудия "Творец"</t>
  </si>
  <si>
    <t>Пакарькина Людмила Александровна, руководитель кружка ИЗО и дизайна ИЗОстудии "Творец", г. Нижний Новгород</t>
  </si>
  <si>
    <t>ivashinenko1982@mail.ru</t>
  </si>
  <si>
    <t>Ивашиненко</t>
  </si>
  <si>
    <t>МКОУ ЗАТО Знаменск СОШ № 236</t>
  </si>
  <si>
    <t>ЗАТО Знаменск</t>
  </si>
  <si>
    <t>Художественная школа -студия "Ренессанс"</t>
  </si>
  <si>
    <t>Сканцева Ксения Николаевна, руководитель и педагог художественной школы-студии "Ренессанс", ЗАТО Знаменск</t>
  </si>
  <si>
    <t>zhirkovadarya2010@gmail.com</t>
  </si>
  <si>
    <t>Жиркова</t>
  </si>
  <si>
    <t>8 988 250-97-37</t>
  </si>
  <si>
    <t>Ростовская область г. Аксай</t>
  </si>
  <si>
    <t>МБУ ДО АР "Детская школа искусств г. Аксая"</t>
  </si>
  <si>
    <t>Сухомлинова Елена Васильевна, педагог МБУ ДО АР "Детская школа искусств г. Аксая"</t>
  </si>
  <si>
    <t>МАОУ Гимназия №184</t>
  </si>
  <si>
    <t>ИП Красилевская Л.К. ИЗОстудия "Творец"</t>
  </si>
  <si>
    <t>Oтдел Загс гШахты</t>
  </si>
  <si>
    <t>МБУ ДО г Шахты "Школа искусств"СПЦИ имСИ Танеева</t>
  </si>
  <si>
    <t>Отдел ЗАГС Ленинского района г. Н. Новгорода главного управления ЗАГС Нижегородской области</t>
  </si>
  <si>
    <t>МБОУ Школа №123</t>
  </si>
  <si>
    <t xml:space="preserve">Акопян </t>
  </si>
  <si>
    <t>Мордвинова</t>
  </si>
  <si>
    <t>Управление ЗАГС Администрации города Сарапула Удмуртской Республики Российской Федерации</t>
  </si>
  <si>
    <t>Никонов Никита Андреевич, руководитель кружка ИЗО и дизайна ИЗОстудии "Творец", г. Нижний Новгород</t>
  </si>
  <si>
    <t>alena.usmanova.1991@mail.ru</t>
  </si>
  <si>
    <t xml:space="preserve">Усманова </t>
  </si>
  <si>
    <t xml:space="preserve">МВД по РЕСПУБЛИКЕ ТАТАРСТАН </t>
  </si>
  <si>
    <t>МБУДО «ДХШ №1 им. Х.А.Якупова» г.Казани</t>
  </si>
  <si>
    <t>Прокопова</t>
  </si>
  <si>
    <t>ЧШ "Маяк" г. Лермонтов</t>
  </si>
  <si>
    <t xml:space="preserve">Коробкиной Ларисе Сергеевне, педагог МУДО "Детская художественная школа" г. Лермонтова, г. Лермонтов </t>
  </si>
  <si>
    <t>Репина</t>
  </si>
  <si>
    <t>МАОУ Школа №94</t>
  </si>
  <si>
    <t>b.olga.2007@yandex.ru</t>
  </si>
  <si>
    <t>Бессонова</t>
  </si>
  <si>
    <t>Дорошенко Татьяна Александровна, педагог МБУ ДО ДХШ  г. Ставрополь</t>
  </si>
  <si>
    <t>Палатова</t>
  </si>
  <si>
    <t>Сайгина</t>
  </si>
  <si>
    <t xml:space="preserve">МБОУ Кадетская  школа </t>
  </si>
  <si>
    <t xml:space="preserve">город Волжский </t>
  </si>
  <si>
    <t>МАУДО Детская художественная школа г.Волжскогоо</t>
  </si>
  <si>
    <t>denisen2012@icloud.com</t>
  </si>
  <si>
    <t>7/13/0021</t>
  </si>
  <si>
    <t>Ростов-на-Дону,Ленинский район</t>
  </si>
  <si>
    <t>Наталья Юрьевна гимназия Дгту</t>
  </si>
  <si>
    <t>Богушевская</t>
  </si>
  <si>
    <t>IV-TH</t>
  </si>
  <si>
    <t>95200041 Отдел ЗАГС Ленинского района г. Н. Новгорода главного управления ЗАГС Нижегородской области</t>
  </si>
  <si>
    <t>ЧАОУ РО "НИЖЕГОРОДСКАЯ ЕПАРХИЯ РУССКОЙ ПРАВОСЛАВНОЙ ЦЕРКВИ (МОСКОВСКИЙ ПАТРИАРХАТ)" "ПРАВОСЛАВНАЯ ГИМНАЗИЯ ВО ИМЯ СВЯТЫХ КИРИЛЛА И МЕФОДИЯ Г. НИЖНЕГО НОВГОРОДА"</t>
  </si>
  <si>
    <t>Ермишина</t>
  </si>
  <si>
    <t>Гогричиани</t>
  </si>
  <si>
    <t>Теймуразовна</t>
  </si>
  <si>
    <t>МОУ СШ №1 имени Ф.Г. Логинова</t>
  </si>
  <si>
    <t xml:space="preserve">Дубасова </t>
  </si>
  <si>
    <t xml:space="preserve">Гимназия г. Волжский </t>
  </si>
  <si>
    <t xml:space="preserve">ХШ Ритм </t>
  </si>
  <si>
    <t>Карлова</t>
  </si>
  <si>
    <t>Отдел ЗАГС Московского района г. Н. Новгорода главного управления ЗАГС Нижегородской области</t>
  </si>
  <si>
    <t>МАОУ Школа №149</t>
  </si>
  <si>
    <t>Рылова Нелли Андреевна, преподаватель ИЗО и дизайна ИЗОстудии "Творец", г. Нижний Новгород</t>
  </si>
  <si>
    <t>Отдел ЗАГС Канавинского района г. Н. Новгорода главного управления ЗАГС Нижегородской области</t>
  </si>
  <si>
    <t>МАОУ Школа №55</t>
  </si>
  <si>
    <t>ktaleon@yandex.ru</t>
  </si>
  <si>
    <t xml:space="preserve">Леонова </t>
  </si>
  <si>
    <t xml:space="preserve">Лисицына Светлана Сергеевна, преподаватель МАУДО ДХШ г. Воронеж </t>
  </si>
  <si>
    <t>Митасова Ирина Михайловна, преподаватель МБУДО ДШИ 7, г.Воронеж</t>
  </si>
  <si>
    <t>Щеголева Анна Владимировна, преподаватель МБУДО ДШИ 7, г. Воронеж</t>
  </si>
  <si>
    <t>Ионова</t>
  </si>
  <si>
    <t>МАОУ Школа № 55</t>
  </si>
  <si>
    <t>Закревская</t>
  </si>
  <si>
    <t>МАОУ Школа №176</t>
  </si>
  <si>
    <t>Belokonovada2010@gmail.com</t>
  </si>
  <si>
    <t xml:space="preserve">Белоконова </t>
  </si>
  <si>
    <t>10/2/0010</t>
  </si>
  <si>
    <t>Анастасия Александровна Трегуб ДАХШ РЦАХДП ААИ ЮФУ отделение г.Зернограда</t>
  </si>
  <si>
    <t>Перевезенцева</t>
  </si>
  <si>
    <t>МАОУ Школа №103 с углубленным изучением отдельных предметов</t>
  </si>
  <si>
    <t>oxanabender@mail.ru</t>
  </si>
  <si>
    <t>Андреева Ирина Александровна, преподаватель ДАХШ РЦ АХДП ААИ ЮФУ, г. Ростов-на-Дону</t>
  </si>
  <si>
    <t>Вжесневский Дмитрий Александрович, преподаватель ДАХШ РЦ АХДП ААИ ЮФУ, г. Ростов-на-Дону</t>
  </si>
  <si>
    <t>Ващенко Ольга Александровна, ДАХШ РЦ АХДП ААИ ЮФУ, г. Ростов-на-Дону</t>
  </si>
  <si>
    <t>skorikova.a@bk.ru</t>
  </si>
  <si>
    <t>I-OH</t>
  </si>
  <si>
    <t>Отдел записи актов гражданского состояния администрации муниципального образования город Торжок</t>
  </si>
  <si>
    <t>МБУ Дашковская СОШ</t>
  </si>
  <si>
    <t>ТДШИ города Серпухова</t>
  </si>
  <si>
    <t>Лаврухина Светлана Владимировна, педагог ТДШИ города Серпухов</t>
  </si>
  <si>
    <t>filena_piano@mail.ru</t>
  </si>
  <si>
    <t>г.Белгород</t>
  </si>
  <si>
    <t>Школа искусств БГИИК</t>
  </si>
  <si>
    <t>Шамраева В.В.,педагог ДПТ "Школа искусств БГИИК",г.Белгород</t>
  </si>
  <si>
    <t>МАОУ СОШ №10 города Таганрога</t>
  </si>
  <si>
    <t>МБОУ ДОД "Детская школа искусств"</t>
  </si>
  <si>
    <t>педагог МБОУ ДОД "Детская школа искусств", г. Таганрог</t>
  </si>
  <si>
    <t>tariaxxyshw55@gmail.com</t>
  </si>
  <si>
    <t xml:space="preserve">Рябикина </t>
  </si>
  <si>
    <t>Художественное отделение МБОУ ДО ДШИ №6</t>
  </si>
  <si>
    <t>Болгова Мария Александровна, педагог художественного отделения МБОУ ДО ДШИ №6</t>
  </si>
  <si>
    <t>Волгоградская область рп Городище</t>
  </si>
  <si>
    <t>Селявка</t>
  </si>
  <si>
    <t>МОУСШ№128</t>
  </si>
  <si>
    <t>Егоров</t>
  </si>
  <si>
    <t>МБОУ ГСШ номер 3</t>
  </si>
  <si>
    <t xml:space="preserve">рп. Городище </t>
  </si>
  <si>
    <t xml:space="preserve">МБУ ДО Городищенская школа искусств </t>
  </si>
  <si>
    <t>МБОУ СОШ №181</t>
  </si>
  <si>
    <t xml:space="preserve">Алакина </t>
  </si>
  <si>
    <t>mashsek@mail.ru</t>
  </si>
  <si>
    <t>Секачева</t>
  </si>
  <si>
    <t>МОУ Лицей № 2</t>
  </si>
  <si>
    <t>Дьячкина</t>
  </si>
  <si>
    <t>Неонилла</t>
  </si>
  <si>
    <t>ms_sofi3107@mail.ru</t>
  </si>
  <si>
    <t>Мазайло</t>
  </si>
  <si>
    <t>Римкевич Елена Алексеевна, педагог МБУ ДО ДШИ, г.Армавир</t>
  </si>
  <si>
    <t>Отделение ЗАГС  администрации Багаевского района Ростовской области ГУ МВД России по Ростовской области</t>
  </si>
  <si>
    <t>Арамовна</t>
  </si>
  <si>
    <t>МБОУ Лицей №11</t>
  </si>
  <si>
    <t>Меркулов</t>
  </si>
  <si>
    <t>Отдел ЗАГС Администрации Октябрьского района Ростовской области</t>
  </si>
  <si>
    <t>Данила</t>
  </si>
  <si>
    <t>levliubov9@gmail.com</t>
  </si>
  <si>
    <t>Левичева</t>
  </si>
  <si>
    <t>Лицей №8</t>
  </si>
  <si>
    <t>Митюрина</t>
  </si>
  <si>
    <t>l.p.kurzevich@mail.ru</t>
  </si>
  <si>
    <t>Пивоварова</t>
  </si>
  <si>
    <t>МБОУ ГИМНАЗИЯ № 10</t>
  </si>
  <si>
    <t>ШАХТЫ</t>
  </si>
  <si>
    <t xml:space="preserve"> МБОУ ДО г.Шахты "Детская школа искусств"</t>
  </si>
  <si>
    <t>Курцевич Любовь Петровна</t>
  </si>
  <si>
    <t>golubi_2000@mail.ru</t>
  </si>
  <si>
    <t>+79201113358</t>
  </si>
  <si>
    <t>МБОУ "Гимназия 17"</t>
  </si>
  <si>
    <t>dara61672@gmail.com</t>
  </si>
  <si>
    <t xml:space="preserve">МАОУ СОШ 9 </t>
  </si>
  <si>
    <t>Римкевич Владимир Эдуардович, педагог МБУ ДО ДШИ г.Армавир</t>
  </si>
  <si>
    <t>МБОУ ЛИЦЕЙ № 3</t>
  </si>
  <si>
    <t>МБОУ № 25</t>
  </si>
  <si>
    <t>Отделение ЗАГС  администрации г.Новочеркасска Ростовской области</t>
  </si>
  <si>
    <t>kishabox@gmail.com</t>
  </si>
  <si>
    <t>Шамина</t>
  </si>
  <si>
    <t xml:space="preserve">отлел ЗАГС №21 </t>
  </si>
  <si>
    <t>Аулова Наталья Викторовна, педагог МАУДО "ДХШ" г. Волжского</t>
  </si>
  <si>
    <t>Буленкова</t>
  </si>
  <si>
    <t>Гончаров</t>
  </si>
  <si>
    <t>Стрепетова</t>
  </si>
  <si>
    <t>МОУ Лицей № 8 "Олимпия"</t>
  </si>
  <si>
    <t>МБУ ДО "Детская школа искусств №5"</t>
  </si>
  <si>
    <t>kashirtzevanatali@gmail.com</t>
  </si>
  <si>
    <t>Каширцева</t>
  </si>
  <si>
    <t>Серпуховский районный отдел ЗАГС ГУ МО</t>
  </si>
  <si>
    <t>д. Райсеменовское</t>
  </si>
  <si>
    <t>г.о Серпухов</t>
  </si>
  <si>
    <t>Лаврухина Светлана Владимировна , педагог МБУ ДО "ТДШИ" г. о Серпухов</t>
  </si>
  <si>
    <t>Лаврухина Светлана Владимировна, педагог МБУ ДО "ТДШИ" г. о Серпухов</t>
  </si>
  <si>
    <t>Лаврухина Светлана Владимировна, педагог МБУ ДО "ТДШИ"  г. о Серпухов</t>
  </si>
  <si>
    <t>linochka15hh@gmail.com</t>
  </si>
  <si>
    <t xml:space="preserve">Шаповалова </t>
  </si>
  <si>
    <t>olechkaculik@yandex.ru</t>
  </si>
  <si>
    <t>8 928-124-74-62</t>
  </si>
  <si>
    <t>004190</t>
  </si>
  <si>
    <t>Венцова Светлана Николаевна, педагог ИЗО ДАХШ ЮФУ</t>
  </si>
  <si>
    <t>ГБОУ Школа № 1564</t>
  </si>
  <si>
    <t>город Москва</t>
  </si>
  <si>
    <t>Ранов</t>
  </si>
  <si>
    <t>МБоУ СОШ №1</t>
  </si>
  <si>
    <t>Ильина</t>
  </si>
  <si>
    <t>Корх</t>
  </si>
  <si>
    <t xml:space="preserve">Нагнеткина </t>
  </si>
  <si>
    <t xml:space="preserve">III-AH  </t>
  </si>
  <si>
    <t>Отдел ЗАГС г.Шахты</t>
  </si>
  <si>
    <t>МБОУ лицей № 6</t>
  </si>
  <si>
    <t xml:space="preserve"> МБОУ ДО г.Шахты "Детская  школа искусств"</t>
  </si>
  <si>
    <t xml:space="preserve">ЧОУ лицей "Армавирский классический лицей " </t>
  </si>
  <si>
    <t>МБУДОДШИ</t>
  </si>
  <si>
    <t>tasya.movchanyuk.08@mail.ru</t>
  </si>
  <si>
    <t>Мовчанюк</t>
  </si>
  <si>
    <t>+79281567229</t>
  </si>
  <si>
    <t>Хз</t>
  </si>
  <si>
    <t>Без понятия</t>
  </si>
  <si>
    <t>МБоУ Троицкая СОш</t>
  </si>
  <si>
    <t>Ростовская область, Неклиновский район</t>
  </si>
  <si>
    <t>Село троицкое, Ростовская область</t>
  </si>
  <si>
    <t>Наталья Леонидовна</t>
  </si>
  <si>
    <t>Подольский</t>
  </si>
  <si>
    <t>Казанцева</t>
  </si>
  <si>
    <t>natalinizenko@mail.ru</t>
  </si>
  <si>
    <t>МБУ СОШ 35</t>
  </si>
  <si>
    <t>ae805650@gmail.com</t>
  </si>
  <si>
    <t>Ефремова</t>
  </si>
  <si>
    <t>МОУ СШ №15</t>
  </si>
  <si>
    <t>г.Волгоград, рабочий посёлок Горьковский,</t>
  </si>
  <si>
    <t>Насакина</t>
  </si>
  <si>
    <t>МАУДО "ДХШ Г. Волжского"</t>
  </si>
  <si>
    <t>olgak-reso@mail.ru</t>
  </si>
  <si>
    <t>Кононченко</t>
  </si>
  <si>
    <t xml:space="preserve">Отдел ЗАГС администрации Пролетарского района г.Ростов-на-Дону </t>
  </si>
  <si>
    <t>Трущенкова</t>
  </si>
  <si>
    <t>МБУ гимназия Аврора</t>
  </si>
  <si>
    <t>гк АНАПА</t>
  </si>
  <si>
    <t>МБУ ДО детская художественная школа г-к Анапа</t>
  </si>
  <si>
    <t>Низенко Наталия Геннадьевна, педагог ИЗО  МБУ ДО ДХШ г-к Анапа МБУ ДО ДХШ</t>
  </si>
  <si>
    <t>Валерия Александровна Фёдорова, педагог ИЗО МБУ ДО ДХШ г-к Анапа</t>
  </si>
  <si>
    <t>lenprotasova@yandex.ru</t>
  </si>
  <si>
    <t>Мастерская рисования для детей "Курица лапой"</t>
  </si>
  <si>
    <t>darya.solodovnik.10@mail.ru</t>
  </si>
  <si>
    <t xml:space="preserve">Солодовник </t>
  </si>
  <si>
    <t>026624</t>
  </si>
  <si>
    <t>МБУ ДО "ДЕТСКАЯ ШКОЛА ИСКУССТВ"</t>
  </si>
  <si>
    <t xml:space="preserve">Римкевич Елена Алексеевна, педагог МБУ ДО "ДЕТСКАЯ ШКОЛА ИСКУССТВ", г. Армавир </t>
  </si>
  <si>
    <t>Sofiya090190@mail.ru</t>
  </si>
  <si>
    <t xml:space="preserve">Ледовская </t>
  </si>
  <si>
    <t>Отделом ЗАГС г. Шахты Ростовской области</t>
  </si>
  <si>
    <t>Город Шахты, Ростовской области</t>
  </si>
  <si>
    <t>Художественная школа имени В. А. Серова</t>
  </si>
  <si>
    <t>Стародубцева Людмила Анатольевна, педагог "Детской художественной школы имени В. А. Серова", г. Шахты</t>
  </si>
  <si>
    <t>Алаторцева</t>
  </si>
  <si>
    <t>МОУ СШ № 3</t>
  </si>
  <si>
    <t>МБУ ДО "Детская школа искусств № 4"</t>
  </si>
  <si>
    <t>МБУ СОШ 4</t>
  </si>
  <si>
    <t>semiya-st@yandex.ru</t>
  </si>
  <si>
    <t>МБОУ Лицей 3 г.Шахты</t>
  </si>
  <si>
    <t>Центр искусств им. В.А. Серова</t>
  </si>
  <si>
    <t>Даренкова Светлана Ивановна, педагог Центра искусств им. В.А. Серова, г. Шахты</t>
  </si>
  <si>
    <t>Стародубцева Людмила Анатольевна, педагог Центра искусств им. В.А. Серова, г. Шахты</t>
  </si>
  <si>
    <t>sofiyaaseeva@yandex.ru</t>
  </si>
  <si>
    <t xml:space="preserve">Асеева </t>
  </si>
  <si>
    <t>6/5/0023</t>
  </si>
  <si>
    <t>МАОУ Лицей №29</t>
  </si>
  <si>
    <t xml:space="preserve">Детская художественная школа №2 прикладного и декоративного искусства имени В.Д. Поленова </t>
  </si>
  <si>
    <t xml:space="preserve">Воробьёва Наталия Михайловна, педагог МБОУ ДО "Детская художественная школа Nº2 прикладного и декоративного искусства имени В. Д. Поленова", г. Тамбов </t>
  </si>
  <si>
    <t xml:space="preserve">Кудрявцева Людмила Николаевна, педагог МБОУ ДО "Детская художественная школа Nº2 прикладного и декоративного искусства имени В. Д. Поленова", г. Тамбов </t>
  </si>
  <si>
    <t>alehina.ii@yandex.ru</t>
  </si>
  <si>
    <t>МБУ "Гимназия №38"</t>
  </si>
  <si>
    <t xml:space="preserve">Батова </t>
  </si>
  <si>
    <t>Отдел государственной регистрации актов в г. Донецке гражданского состояния Петровского районного управления юстиции</t>
  </si>
  <si>
    <t>МБУ СОШ N8</t>
  </si>
  <si>
    <t>Протасова Елена Николаевна, педагог мастерская рисования 2курица лапой", г. Шахты</t>
  </si>
  <si>
    <t xml:space="preserve">Шапчиц </t>
  </si>
  <si>
    <t>ГБОУ Школа №1564</t>
  </si>
  <si>
    <t>zotova.vr@gmail.com</t>
  </si>
  <si>
    <t>Зотова</t>
  </si>
  <si>
    <t>083350</t>
  </si>
  <si>
    <t>МБОУ "Лицей 33"</t>
  </si>
  <si>
    <t>Быков Михаил Юрьевич, преподаватель черчения ИВГПУ, г. Иваново</t>
  </si>
  <si>
    <t>ilya.chabunin@yandex.ru</t>
  </si>
  <si>
    <t>Чабунина</t>
  </si>
  <si>
    <t>МАОУ СШ №9</t>
  </si>
  <si>
    <t>г. Кстово</t>
  </si>
  <si>
    <t>МБУ ДО "Детская художественная школа”</t>
  </si>
  <si>
    <t>Марутина Анастасия Сергеевна, преподаватель МБУ ДО "Детская художественная школа”, г. Кстово</t>
  </si>
  <si>
    <t>Соловьева</t>
  </si>
  <si>
    <t>Токмакова</t>
  </si>
  <si>
    <t>МБУ СОШ 28</t>
  </si>
  <si>
    <t>Минеева</t>
  </si>
  <si>
    <t>ГБОУ Школа № 1944</t>
  </si>
  <si>
    <t>marssofia@icloud.com</t>
  </si>
  <si>
    <t>Марс</t>
  </si>
  <si>
    <t>МБОУ «Гимназия №35»</t>
  </si>
  <si>
    <t>Картавцева Ольга Дмитриевна, преподаватель ДХЩ РЦ АХДП ААИ ЮФУ</t>
  </si>
  <si>
    <t>Кретова Ирина Викторовна, педагог ИЗО МБОУ «Гимназия №35» г. Ростов-на-Дону</t>
  </si>
  <si>
    <t xml:space="preserve">Мажирина Александра Валерьевна, педагог ИЗО МБОУ «Гимназия №35» г. Ростов-на-Дону </t>
  </si>
  <si>
    <t>Тондиев</t>
  </si>
  <si>
    <t>+7 (999) 484-66-30</t>
  </si>
  <si>
    <t>Отдел записи актов гражданского состояния Администрации Зимовниковского района Ростовской области</t>
  </si>
  <si>
    <t>п.Зимовники</t>
  </si>
  <si>
    <t>МБУ ДО ЗДШИ "муниципальное бюджетное учреждение дополнительного образования Зимовниковская детская школа искусств"</t>
  </si>
  <si>
    <t>Белоусов Владимир Евгеньевич,педагог МБУ ДО ЗДШИ"муниципальное бюджетное учреждение дополнительного образования Зимовниковская детская школа искусств", п.Ростовская область</t>
  </si>
  <si>
    <t>romavacilek@mail.ru</t>
  </si>
  <si>
    <t>Василек</t>
  </si>
  <si>
    <t>Отдел ЗАГС администрации Краснооктябрьского района г.Волгограда</t>
  </si>
  <si>
    <t>МОУ Лицей 11</t>
  </si>
  <si>
    <t>Г.Волгоград</t>
  </si>
  <si>
    <t>ДШИ 3</t>
  </si>
  <si>
    <t xml:space="preserve">Гришина Ирина Владимировна ДШИ 3 </t>
  </si>
  <si>
    <t>Сереченко Наталия Александровна ДШИ 3</t>
  </si>
  <si>
    <t>kolomatskaya2009@gmail.com</t>
  </si>
  <si>
    <t>Коломацкая</t>
  </si>
  <si>
    <t xml:space="preserve">Смирнова Анастасия Сергеевна, педагог МБУ ДО ДХШ им. А.С. и М.М. Чиненовых , г. Ростов-на-Дону </t>
  </si>
  <si>
    <t>agimadeev1@gmail.com</t>
  </si>
  <si>
    <t>Гимадеева</t>
  </si>
  <si>
    <t>МБОУ «ГИМНАЗИЯ 96»</t>
  </si>
  <si>
    <t>Орлова Галина Михайловна,педагог МБУ ДО «Детская художественная школа №1»,г.Казань</t>
  </si>
  <si>
    <t>Егорова Зухра Ренатовна,директор МБУ ДО «Детская художественная школа №1»,г.Казань</t>
  </si>
  <si>
    <t>Сафия</t>
  </si>
  <si>
    <t>Казань</t>
  </si>
  <si>
    <t>Россия, республика Татарстан</t>
  </si>
  <si>
    <t>sofiaovsienko26@gmail.com</t>
  </si>
  <si>
    <t>МОБУ СОШ № 6</t>
  </si>
  <si>
    <t>natalia.drok2012@yandex.ru</t>
  </si>
  <si>
    <t>Елишев</t>
  </si>
  <si>
    <t xml:space="preserve">Ну МВД России по ростовской области </t>
  </si>
  <si>
    <t>Гимназия «ДАР»</t>
  </si>
  <si>
    <t xml:space="preserve">Хацько Алёна Игоревна, педагог дахш ААИ ЮФУ, г. Ростов на Дону </t>
  </si>
  <si>
    <t>katua74@mail.ru</t>
  </si>
  <si>
    <t>Отдел ЗАГС администрации муниципального образования "Город Снежинск "Челябинской области</t>
  </si>
  <si>
    <t>МБОУ СОШ 121</t>
  </si>
  <si>
    <t>г. Снежинск</t>
  </si>
  <si>
    <t>МБУ ДО "Снежинская десткая художественная школа</t>
  </si>
  <si>
    <t>г.Снежинск</t>
  </si>
  <si>
    <t>lyxdom@mail.ru</t>
  </si>
  <si>
    <t>97400003, Ленинский отдел ЗАГС Администрации города Челябинска</t>
  </si>
  <si>
    <t>МБОУ СОШ №116</t>
  </si>
  <si>
    <t>Лубкарёва Наталья Вадимовна , преподователь изобразительной грамотности МАУ ДО "ДХШИ им. Аристова г. Челябинск</t>
  </si>
  <si>
    <t>ya.Antonina-art@ya.ru</t>
  </si>
  <si>
    <t>Мисан</t>
  </si>
  <si>
    <t>МБОУ СШ 21</t>
  </si>
  <si>
    <t>Романович Антонина Владимировна, педагог ИЗО МБУ ДО ДШИ г. Волгодонска</t>
  </si>
  <si>
    <t>Нитовская</t>
  </si>
  <si>
    <t>Отдел ЗАГС администрации Центрального района Волгограда</t>
  </si>
  <si>
    <t xml:space="preserve"> г. Волгодонска</t>
  </si>
  <si>
    <t>МБОУ ИТ Гимназия ЮНОНА</t>
  </si>
  <si>
    <t xml:space="preserve"> г. Волгодонск</t>
  </si>
  <si>
    <t xml:space="preserve"> МБУ ДО ДШИ </t>
  </si>
  <si>
    <t xml:space="preserve">Петрунина </t>
  </si>
  <si>
    <t>Отдел Администрации г. Волгодонска Ростовской области</t>
  </si>
  <si>
    <t>МБОУ СШ 23</t>
  </si>
  <si>
    <t>Новрадова</t>
  </si>
  <si>
    <t>Отдел ЗАГС управления ЗАГС Ставропольского края по городу Ессентуки</t>
  </si>
  <si>
    <t>Хлебникова</t>
  </si>
  <si>
    <t>Кайгородцев</t>
  </si>
  <si>
    <t>Каранко</t>
  </si>
  <si>
    <t>alexkorolev175@gmail.com</t>
  </si>
  <si>
    <t>Гимназия «ЭСТУС»</t>
  </si>
  <si>
    <t>Архитектурная школа «ТАМ»</t>
  </si>
  <si>
    <t>МБУ ДО АР Детская школа искусств города Аксая</t>
  </si>
  <si>
    <t>Шайдрова</t>
  </si>
  <si>
    <t>СОШ №  36</t>
  </si>
  <si>
    <t>Землянский</t>
  </si>
  <si>
    <t>Москвитин</t>
  </si>
  <si>
    <t>Балыбина</t>
  </si>
  <si>
    <t>управлением ЗАГС администрации г. Тамбова</t>
  </si>
  <si>
    <t>МАО СОШ № 1</t>
  </si>
  <si>
    <t>Пыльдмаа Екатерина Игоревна, преподаватель МБОУ ДО "ДХШ №2 ПДИ имени В.Д. Поленова", г. Тамбов</t>
  </si>
  <si>
    <t>Девиза Олег Алексеевич, преподаватель МБОУ ДО "ДХШ № 2 ПДИ имени В.Д. Поленова", г. Тамбов</t>
  </si>
  <si>
    <t xml:space="preserve">Милосердова Елена Олеговна, преподаватель МБОУ ДО "ДХШ № 2 ПДИ имени В,Д. Поленова", г. Тамбов </t>
  </si>
  <si>
    <t>tathobby@gmail.com</t>
  </si>
  <si>
    <t>Коняхина</t>
  </si>
  <si>
    <t>IIIКБ</t>
  </si>
  <si>
    <t xml:space="preserve">Муниципальное казенное учреждение Управление ЗАГС при Исполнительном комитете муниципального образования город Набережные Челны </t>
  </si>
  <si>
    <t>МБОУ СОШ Центр образования 62</t>
  </si>
  <si>
    <t xml:space="preserve">Г. Набережные Челны </t>
  </si>
  <si>
    <t>МАУДО ДХШ 2</t>
  </si>
  <si>
    <t xml:space="preserve">Г Набережные Челны </t>
  </si>
  <si>
    <t xml:space="preserve">Запорожан Ольга Владимировна, педагог из МАУДО ДХШ 2, г Набережные Челны </t>
  </si>
  <si>
    <t>Запорожан Ольга Владимировна, педагог из МАУДО ДХШ 2, г Набережные Челны</t>
  </si>
  <si>
    <t>Соломатина</t>
  </si>
  <si>
    <t>Гаврилов Олег Алексеевич, преподаватель МБОУ ДО "ДХШ № 2 ПДИ имени В.Д. Поленова", г. Тамбов</t>
  </si>
  <si>
    <t>МБУ СШ №10</t>
  </si>
  <si>
    <t xml:space="preserve">МБУ ДО " Детская школа искусств №4" </t>
  </si>
  <si>
    <t>Самко</t>
  </si>
  <si>
    <t>г Волгодонск</t>
  </si>
  <si>
    <t>Романович Антонина Владимировна, преподаватель ИЗО МБОУ ДО ДШИ, г. Волгодонска</t>
  </si>
  <si>
    <t>Повагина</t>
  </si>
  <si>
    <t>УМВД России по Тамбовской обл.</t>
  </si>
  <si>
    <t>Алякина</t>
  </si>
  <si>
    <t>отдел записи актов гражданского состояния Ленинского района города Нижний Тагил Свердловской области Российской Федерации</t>
  </si>
  <si>
    <t>Рябовалова Юлия Владимировна, преподаватель ИЗО, МБУДО "Детская художественная школа №3", г. Сочи</t>
  </si>
  <si>
    <t>Пухликова</t>
  </si>
  <si>
    <t xml:space="preserve"> МБОУ ДО ДШИ</t>
  </si>
  <si>
    <t>alisabsad@gmail.com</t>
  </si>
  <si>
    <t>Филатьева Марина Александровна</t>
  </si>
  <si>
    <t>Маратович</t>
  </si>
  <si>
    <t>МАУДО «Детская школа искусств»</t>
  </si>
  <si>
    <t>Отдел ЗАГС Администрации г. Волгодонска Ростовской области</t>
  </si>
  <si>
    <t xml:space="preserve">Пендюрина </t>
  </si>
  <si>
    <t>nataly210386@mail.ru</t>
  </si>
  <si>
    <t xml:space="preserve">Новосёлова </t>
  </si>
  <si>
    <t xml:space="preserve">Отдел записи актов гражданского состояния г. Таганрога  Ростовской  области </t>
  </si>
  <si>
    <t>slastinovskaya@yandex.ru</t>
  </si>
  <si>
    <t>Сластиновская</t>
  </si>
  <si>
    <t>МБУ ДО Детская школа искусств гШахты центр искуств им. В. А Серова.</t>
  </si>
  <si>
    <t>Стародубцева Людмила Анатольевна, педагог МБУ ДО Детская школа искусств гШахты центр искуств им. В. А Серова</t>
  </si>
  <si>
    <t>Шамурин</t>
  </si>
  <si>
    <t>Латин</t>
  </si>
  <si>
    <t xml:space="preserve">Киринцова </t>
  </si>
  <si>
    <t>МОУ СШ № 93</t>
  </si>
  <si>
    <t>ДХШ МОУ ДЮЦ г.Волгограда</t>
  </si>
  <si>
    <t>Шерстюкова</t>
  </si>
  <si>
    <t>ВАлерия</t>
  </si>
  <si>
    <t>Елизарова</t>
  </si>
  <si>
    <t>Кустова</t>
  </si>
  <si>
    <t>malykhinaalisa@gmail.com</t>
  </si>
  <si>
    <t>Российская Федерации</t>
  </si>
  <si>
    <t xml:space="preserve">Архитектурный класс Гимназия Эврика </t>
  </si>
  <si>
    <t xml:space="preserve">Татьяна Горяева Владимировна, педагог МБОУ Гимназии Эврика имени Сухомлинского, г. Анапа </t>
  </si>
  <si>
    <t xml:space="preserve">Татьяна Горяева Владимировна, педагог МБОУ Гимназии Эврика имени </t>
  </si>
  <si>
    <t>Мавлудова</t>
  </si>
  <si>
    <t>Гульнара</t>
  </si>
  <si>
    <t>Бахтияровна</t>
  </si>
  <si>
    <t>2/11/0012</t>
  </si>
  <si>
    <t>Каверина</t>
  </si>
  <si>
    <t>Администрация Ленинского поселения Минераловодского района Ставропольского края</t>
  </si>
  <si>
    <t>eua260108@gmail.com</t>
  </si>
  <si>
    <t xml:space="preserve">Еловская </t>
  </si>
  <si>
    <t>МАОУ СОШ №43</t>
  </si>
  <si>
    <t>elza1908@yandex.ru</t>
  </si>
  <si>
    <t>Долгачева</t>
  </si>
  <si>
    <t>Дмитриева Лариса Дмитриевна МБУ МШ № 1 г. Батайска</t>
  </si>
  <si>
    <t>Семенченко</t>
  </si>
  <si>
    <t>Отдел ЗАГС Муниципального Образования "город Хасавюрт" Республики Дагестан</t>
  </si>
  <si>
    <t>Лазарева</t>
  </si>
  <si>
    <t>МОБУСОШ №1 им. М.М.Бограда</t>
  </si>
  <si>
    <t>Новокубанский район</t>
  </si>
  <si>
    <t>г. Новокубанск</t>
  </si>
  <si>
    <t>МБУДО "Детская художественная школа" г.Новокубанска</t>
  </si>
  <si>
    <t>г.Новокубанск</t>
  </si>
  <si>
    <t>nastyab2003@mail.ru</t>
  </si>
  <si>
    <t>+79023064600</t>
  </si>
  <si>
    <t>МБОУ «Лицей №87 имени Л.И.Новиковой»</t>
  </si>
  <si>
    <t>МБУ ДО «Детская художественная школа №2»</t>
  </si>
  <si>
    <t>Павлова Наталья Владимировна, педагог МБУ ДО «Детская художественная школа №2», г. Нижний Новгород</t>
  </si>
  <si>
    <t>Anna.zhmak_2008@mail.ru</t>
  </si>
  <si>
    <t>Жмак</t>
  </si>
  <si>
    <t>ГУ ВМД ПО КРАСНОДАРСКОМУ КРАЮ</t>
  </si>
  <si>
    <t>МАОУ лицей 11 им. В.В. Рассрхина</t>
  </si>
  <si>
    <t xml:space="preserve">Ремкевич Елена Алексеевна </t>
  </si>
  <si>
    <t>dianaufaeva@gmail.com</t>
  </si>
  <si>
    <t>Уфаева</t>
  </si>
  <si>
    <t>Римкевич Елена Алексеевна, педагог ИЗО МБУ ДО ДШИ, г.Армавир</t>
  </si>
  <si>
    <t>Римкевич Владимир Эдуардович, педагог ИЗО МБУ ДО ДШИ, г.Армавир</t>
  </si>
  <si>
    <t>Рыбакова Ольга Дмитриевна, педагог ИЗО МБУ ДО ДШИ, г.Армавир</t>
  </si>
  <si>
    <t>Юханаева</t>
  </si>
  <si>
    <t>Карловна</t>
  </si>
  <si>
    <t xml:space="preserve">Антипова </t>
  </si>
  <si>
    <t>dyadkova1109@mail.ru</t>
  </si>
  <si>
    <t>ІІ-АГ</t>
  </si>
  <si>
    <t>Отдел записи актов гражданского состояния Курганинского района управления записи актов гражданского состояния Краснодарского края</t>
  </si>
  <si>
    <t>МБУ ДО дхш г. Курганинска МО Курганинский район</t>
  </si>
  <si>
    <t xml:space="preserve">Сенявина Елена Генадевна, педагог МБУ ДО дхш, г. Курганинск </t>
  </si>
  <si>
    <t>angelinapigareva13@gmail.com</t>
  </si>
  <si>
    <t xml:space="preserve">Пигарева </t>
  </si>
  <si>
    <t xml:space="preserve">8 908 196-45-12 </t>
  </si>
  <si>
    <t>angelina1488200724@gmail.com</t>
  </si>
  <si>
    <t>Подхалюзина</t>
  </si>
  <si>
    <t>+79614009015</t>
  </si>
  <si>
    <t xml:space="preserve">Россия, Октябрьский район </t>
  </si>
  <si>
    <t>Россия Ростовская Область</t>
  </si>
  <si>
    <t xml:space="preserve">г Шахты </t>
  </si>
  <si>
    <t>e.sav.reg@mail.ru</t>
  </si>
  <si>
    <t>Богза</t>
  </si>
  <si>
    <t>8950-847-26-55</t>
  </si>
  <si>
    <t>МБОУ Вареновская СОШ</t>
  </si>
  <si>
    <t>с. Вареновка</t>
  </si>
  <si>
    <t>Здоренко</t>
  </si>
  <si>
    <t>003717</t>
  </si>
  <si>
    <t>Россия Октябрьский район</t>
  </si>
  <si>
    <t xml:space="preserve">п Нижнедонской </t>
  </si>
  <si>
    <t>Отдел ЗАГС Администрации Зимовниковского района Ростовской области</t>
  </si>
  <si>
    <t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t>
  </si>
  <si>
    <t>п. Зимовники</t>
  </si>
  <si>
    <t xml:space="preserve">МУНИЦИПАЛЬНОЕ БЮДЖЕТНОЕ УЧРЕЖДЕНИЕ ДОПОЛНИТЕЛЬНОГО ОБРАЗОВАНИЯ ЗИМОВНИКОВСКАЯ ДЕТСКАЯ ШКОЛА ИСКУССТВ </t>
  </si>
  <si>
    <t>Белоусов Владимир Евгеньевич, директор МБУ ДО ЗДШИ, п. Зимовники</t>
  </si>
  <si>
    <t>Булыга</t>
  </si>
  <si>
    <t>МБУ ЗСОШ №1</t>
  </si>
  <si>
    <t xml:space="preserve">Поселок Зимовники </t>
  </si>
  <si>
    <t>ЗДШИ</t>
  </si>
  <si>
    <t>Поселок Зимовники</t>
  </si>
  <si>
    <t xml:space="preserve">Белоусов Владимир Евгеньевич, педагог ЗДШИ, п. Зимовники </t>
  </si>
  <si>
    <t>baycerova68@mail.ru</t>
  </si>
  <si>
    <t>Гуц</t>
  </si>
  <si>
    <t xml:space="preserve">VII-AГ </t>
  </si>
  <si>
    <t>Отдел ЗАГСа г-к Анапа</t>
  </si>
  <si>
    <t xml:space="preserve"> МБУ ДО ДХШ, МБОУ №9,</t>
  </si>
  <si>
    <t>Россия,краснодарский край</t>
  </si>
  <si>
    <t>г-к.Анапа</t>
  </si>
  <si>
    <t>Байцерова Татьяна Валерьевна, педагог МБУ ДО "Детская художественная школа"г-к Анапа</t>
  </si>
  <si>
    <t>Ярославенко</t>
  </si>
  <si>
    <t>Отделение ЗАГС  администрации ролетарского  района Ростовской области</t>
  </si>
  <si>
    <t>marsogomonyan7@gmail.com</t>
  </si>
  <si>
    <t>Согомонян</t>
  </si>
  <si>
    <t>Говорушко Татьяна Владимировна, педагог ИЗО МАОУ СОШ №16, г. Томск</t>
  </si>
  <si>
    <t>019106</t>
  </si>
  <si>
    <t>ГУ МВД Росии по Краснодарскому краю</t>
  </si>
  <si>
    <t>Байцерова Татьяна Валерьевна,педагог МБУ ДО "Детская художественная школа"</t>
  </si>
  <si>
    <t>mamasangel@list.ru</t>
  </si>
  <si>
    <t>Пирогова</t>
  </si>
  <si>
    <t>Муниципальное автономное общеобразовательное учреждение «Средняя общеобразовательная школа №18 с углубленным изучением английского языка» Вахитовского района г. Казани</t>
  </si>
  <si>
    <t>Муниципальное бюджетное учреждение дополнительного образования "Детская художественная школа №1 им.Х.А.Якупова" г.Казани</t>
  </si>
  <si>
    <t>Козлова Валерия Васильевна, педагог дополнительного образования МБУДО "Детская художественная школа №1 им.Х.А.Якупова" г.Казани</t>
  </si>
  <si>
    <t>eva480571@mail.ru</t>
  </si>
  <si>
    <t>МБУ школа №6 имени героя РФ Морева И. А</t>
  </si>
  <si>
    <t>МБУ ДО "ДЕТСКАЯ ХУДОДЕСТВЕННАЯ ШКОЛА" города Кулебаки</t>
  </si>
  <si>
    <t>Щукин Никита Александрович, педагог МБУ ДО  "Детская Художественная школа" г Кулебаки</t>
  </si>
  <si>
    <t>natalyadivekha@yandex.ru</t>
  </si>
  <si>
    <t>Яблуновская</t>
  </si>
  <si>
    <t>ОЗАГС администрации Железнодорожного района города Ростова-на-Дону</t>
  </si>
  <si>
    <t>ОЧУ "Вальдорфская школа "Семейный лад"</t>
  </si>
  <si>
    <t>Творческая студия "АрТбуз" Ростов-на-Дону</t>
  </si>
  <si>
    <t>Еремян Лидия Джаваниевна, педагог Творческой студии "АрТбуз" Ростов-на-Дону</t>
  </si>
  <si>
    <t>dianauyanaeva@yandex.ru</t>
  </si>
  <si>
    <t>Уянаева</t>
  </si>
  <si>
    <t>+79187244726</t>
  </si>
  <si>
    <t>МВД по Кабардино-Балкарской Республике</t>
  </si>
  <si>
    <t>МКОУ МОШ № 9</t>
  </si>
  <si>
    <t>Российская Федерация Кабардино-Балкария</t>
  </si>
  <si>
    <t>г.Наличик</t>
  </si>
  <si>
    <t>ДХШ "Детская художественная школа"</t>
  </si>
  <si>
    <t>Россия, Кабардино-Балкарская Республика</t>
  </si>
  <si>
    <t>г.Нальчик</t>
  </si>
  <si>
    <t>Громова Диана Юрьевна</t>
  </si>
  <si>
    <t>alana05@inbox.ru</t>
  </si>
  <si>
    <t>8928-145-95-09</t>
  </si>
  <si>
    <t>Городской(Кировский) отдел ЗАГС г. Ростова-на-Дону</t>
  </si>
  <si>
    <t>студия Арбуз</t>
  </si>
  <si>
    <t>Лютикова Анастасия Александровна, педагог ИЗО , студия Арбуз</t>
  </si>
  <si>
    <t>irinabat228@gmail.com</t>
  </si>
  <si>
    <t>отдел ЗАГС Новокубанского района Управления ЗАГС Краснодарского края РФ</t>
  </si>
  <si>
    <t>МОАУСОШ№23 имени Надежды Шабатько г.Новокубанска</t>
  </si>
  <si>
    <t>МБУДО"Детская художественная школа" г.Новокубанска</t>
  </si>
  <si>
    <t>Плешакова Ирина Павловна, преподаватель МБУДО "Детская художественная школа" г.Новокубанска</t>
  </si>
  <si>
    <t>galyusik74@ya.ru</t>
  </si>
  <si>
    <t>Долина</t>
  </si>
  <si>
    <t xml:space="preserve">МБОУ ДОД г.Шахты "ДШИ Им. Д.Б. Кабалевского" </t>
  </si>
  <si>
    <t>Першина Елена Алексеевна, педагог МБОУ ДОД г.Шахты "ДШИ им. Д.Б.Кабалевского"</t>
  </si>
  <si>
    <t>МБОУ Гимназия "Эврика"</t>
  </si>
  <si>
    <t>Россия , Краснодарский край</t>
  </si>
  <si>
    <t>МБУ ДО "Дентская художественная школа"</t>
  </si>
  <si>
    <t>Б, педагог МБУ ДО "детская художественная школа", г-к Анапаайцерова Татьяна Валерьевна</t>
  </si>
  <si>
    <t>vveditepinkod6@gmail.com</t>
  </si>
  <si>
    <t>Шандулина</t>
  </si>
  <si>
    <t xml:space="preserve">Рахматулин </t>
  </si>
  <si>
    <t>МБОУ СОШ№1</t>
  </si>
  <si>
    <t>г-кАнапа</t>
  </si>
  <si>
    <t>alenagirgeeva@gmail.com</t>
  </si>
  <si>
    <t>Гиргеева</t>
  </si>
  <si>
    <t>МБОУ школа #90</t>
  </si>
  <si>
    <t xml:space="preserve">Кириленко Ольга Юрьевна: Доцент, преподаватель в ЮФУ, ДАХШ ААИ ЮФУ </t>
  </si>
  <si>
    <t>Храменков Никита Анатольевич. Специалист по учебно-методической работе ЮФУ</t>
  </si>
  <si>
    <t>solenyy-elf@mail.ru</t>
  </si>
  <si>
    <t>Городской (кировский) отдел ЗАГС г.Ростова-на-Дону</t>
  </si>
  <si>
    <t>МБОУ Школа №80 им. Рихарда Зорге</t>
  </si>
  <si>
    <t>Ростовская обл.</t>
  </si>
  <si>
    <t>Лютикова Анастасия Александровна, педагог ДХШ ААИ ЮФУ г. Ростов-на-Дону</t>
  </si>
  <si>
    <t>nataliyab@inbox.ru</t>
  </si>
  <si>
    <t>Отдел ЗАГС г. Таганрога, Ростовской области</t>
  </si>
  <si>
    <t>Безкоровайный</t>
  </si>
  <si>
    <t>МОУ СШ №32 "Эврика-развитие"</t>
  </si>
  <si>
    <t>Волгоградская область г. Волжский</t>
  </si>
  <si>
    <t>Гогуа</t>
  </si>
  <si>
    <t>Гивиевна</t>
  </si>
  <si>
    <t xml:space="preserve"> Отдел ЗАГС Неклиновского района Ростовской области</t>
  </si>
  <si>
    <t>Бунякова</t>
  </si>
  <si>
    <t>artschool.arm@yandex.ru</t>
  </si>
  <si>
    <t>женский07.09.2012</t>
  </si>
  <si>
    <t>8(953)118-40-00</t>
  </si>
  <si>
    <t>свидетельство о рождении</t>
  </si>
  <si>
    <t>отделом ЗАГС города Армавира управления записи актов гражданского состояния Краснодарского края</t>
  </si>
  <si>
    <t>отделом ЗАГС города Армавира управления ЗАГС Краснодарского края</t>
  </si>
  <si>
    <t>паспорт</t>
  </si>
  <si>
    <t>Драновская</t>
  </si>
  <si>
    <t>Ананикян</t>
  </si>
  <si>
    <t>Карапетовна</t>
  </si>
  <si>
    <t>Принимала участие</t>
  </si>
  <si>
    <t>Рыбасова</t>
  </si>
  <si>
    <t>Гаврилов</t>
  </si>
  <si>
    <t>Отдел ЗАГС Администрации Сальского района Ростовской области</t>
  </si>
  <si>
    <t>kirillovadashaevgenievna@gmail.com</t>
  </si>
  <si>
    <t>Муниципальное казённое учреждение "Управление ЗАГС при Исполнительном комитете муниципального образования город Набережные Челны</t>
  </si>
  <si>
    <t>МБОУ «ЦО-Гимназия N57 «Притяжение»</t>
  </si>
  <si>
    <t>МАУДО «ДХШ N2»</t>
  </si>
  <si>
    <t xml:space="preserve">Имангуллова Резида Ильдаровна, педагог рисунка и живописи, МАУДО «ДХШ N2», г. Набережные Челны </t>
  </si>
  <si>
    <t>sof.golceva@mail.ru</t>
  </si>
  <si>
    <t>Гольцева</t>
  </si>
  <si>
    <t xml:space="preserve">УМВД РОССИИ ПО МУРМАНСКОЙ ОБЛАСТИ </t>
  </si>
  <si>
    <t xml:space="preserve">МБУДО ДШИ №6 художественное отделение </t>
  </si>
  <si>
    <t xml:space="preserve">Морева Татьяна Генадьевна, педагог "МБУДО ДШИ №6", г. Воронеж </t>
  </si>
  <si>
    <t>Попова Мария Александровна, педагог "МБУДО ДШИ №6", г. Воронеж</t>
  </si>
  <si>
    <t>Крупеня Анна Валерьевна, педагог "МБУДО "ДШИ №6", г. Воронеж</t>
  </si>
  <si>
    <t>Богданова</t>
  </si>
  <si>
    <t>n_cheveleva@icloud.com</t>
  </si>
  <si>
    <t xml:space="preserve">Чебелева </t>
  </si>
  <si>
    <t>Косивцов Дмитрий Борисович педагог подготовительных курсов ААИ ЮФУ  г.Ростов-на-Дону</t>
  </si>
  <si>
    <t>Исаева Елизавета Сергеева педагог подготовительных курсов ААИ ЮФУ г.Ростов-на-Дону</t>
  </si>
  <si>
    <t>Буренок Елизавета Сергеева педагог подготовительных курсов ААИ ЮФУ  г.Ростов-на-Дону</t>
  </si>
  <si>
    <t>Чивеленкова</t>
  </si>
  <si>
    <t>МОУ СШ №6</t>
  </si>
  <si>
    <t xml:space="preserve"> ХТЦ "Золотая палитра" </t>
  </si>
  <si>
    <t>Элиф</t>
  </si>
  <si>
    <t xml:space="preserve">Казань </t>
  </si>
  <si>
    <t>Любимцева</t>
  </si>
  <si>
    <t>margoshka110309@gmail.com</t>
  </si>
  <si>
    <t>Лапина</t>
  </si>
  <si>
    <t>МОАУ СОШ 14</t>
  </si>
  <si>
    <t xml:space="preserve"> Россия, Новокубанский район</t>
  </si>
  <si>
    <t xml:space="preserve">Новокубанский район, хутор Марьинский, </t>
  </si>
  <si>
    <t>МБУДО "Детская художественная школа"  г.Новокубанска</t>
  </si>
  <si>
    <t>Россия, Новокубанский район</t>
  </si>
  <si>
    <t>Плешакова Ирина Павловна, преподаватель МБУДО "Детская художественная школа ", г. Новокубанск</t>
  </si>
  <si>
    <t>tana09288@gmail.com</t>
  </si>
  <si>
    <t xml:space="preserve">Тамбиева </t>
  </si>
  <si>
    <t>Отдел ЗАГС регистрации Ленинского района г.Ростов-на-Дону</t>
  </si>
  <si>
    <t>МАОУ Классический лицей №</t>
  </si>
  <si>
    <t xml:space="preserve">Кириленко Ольга Юрьевна </t>
  </si>
  <si>
    <t>МОУ СШ N1</t>
  </si>
  <si>
    <t>Югай</t>
  </si>
  <si>
    <t>asel.fatykhova@bk.ru</t>
  </si>
  <si>
    <t>Фатыхова</t>
  </si>
  <si>
    <t>Асель</t>
  </si>
  <si>
    <t>Шамилевна</t>
  </si>
  <si>
    <t xml:space="preserve">Минеева Ольга Владимировна, преподаватель живописи, рисунка и композиции МАУДО «Детская школа искусств», г.Набережные Челны </t>
  </si>
  <si>
    <t>elzaidiatullina7@gmail.com</t>
  </si>
  <si>
    <t>Идиятуллина</t>
  </si>
  <si>
    <t xml:space="preserve">Эльза </t>
  </si>
  <si>
    <t xml:space="preserve">Ильдаровна </t>
  </si>
  <si>
    <t>2-кб</t>
  </si>
  <si>
    <t>Муниципальное учреждение "Управление ЗАГС при исполнительном комитете муниципального образования г.Набережные Челны"</t>
  </si>
  <si>
    <t>Подмоков</t>
  </si>
  <si>
    <t>пос. Зимовники</t>
  </si>
  <si>
    <t>МБУ ДО Зимовниковская ДШИ</t>
  </si>
  <si>
    <t>Белоусов Владимир Евгеньевич, МБУ ДО ЗДШИ</t>
  </si>
  <si>
    <t>Белоусов Владимир Евгеньевич, педагог ИЗО, МБУ ДО Зимовниковская детская школа искусств</t>
  </si>
  <si>
    <t>Минина</t>
  </si>
  <si>
    <t>089630</t>
  </si>
  <si>
    <t>aakimova.80@mail.ru</t>
  </si>
  <si>
    <t xml:space="preserve">Акимова </t>
  </si>
  <si>
    <t>Муниципальное казеное учреждение «Управление ЗАГС при Исполнительном комитете муниципального образования город Набережные Челны»</t>
  </si>
  <si>
    <t>МАУДО «ДХШ №2»</t>
  </si>
  <si>
    <t xml:space="preserve">Имангулова Резида Ильдаровна, педагог МАУДО «ДХШ №2», г. Набережные Челны </t>
  </si>
  <si>
    <t>Филимошкина</t>
  </si>
  <si>
    <t>МОУ Гимназия №1</t>
  </si>
  <si>
    <t>j.magic.yulya@mail.ru</t>
  </si>
  <si>
    <t xml:space="preserve">Мендель </t>
  </si>
  <si>
    <t>МАОУ «Классический лицей №1»</t>
  </si>
  <si>
    <t xml:space="preserve">Арт-студия  "Артбуз" </t>
  </si>
  <si>
    <t xml:space="preserve">Сарычева Мария Михайловна, педагог Арт-студии "Артбуз" г. Ростов-на-Дону </t>
  </si>
  <si>
    <t>gorshkovanina@2002icloud.com</t>
  </si>
  <si>
    <t>Отдел записи актов гражданского состояния Администрации Аксайского района Ростовской области</t>
  </si>
  <si>
    <t>Аксай, Ростовская область</t>
  </si>
  <si>
    <t>Алексеева Ирина Викторовна, педагог ДАХШ ААИ ЮФУ, г.Аксай</t>
  </si>
  <si>
    <t>coffeechek26@gmail.com</t>
  </si>
  <si>
    <t xml:space="preserve">Сухорукова </t>
  </si>
  <si>
    <t xml:space="preserve">Алеся </t>
  </si>
  <si>
    <t>+79182472516</t>
  </si>
  <si>
    <t>МОБУСОШ №15</t>
  </si>
  <si>
    <t xml:space="preserve">Краснодарский край, Новокубанский район, село Ковалёвское </t>
  </si>
  <si>
    <t xml:space="preserve">МБУДО "Детская художественная школа" г. Новокубанск </t>
  </si>
  <si>
    <t xml:space="preserve">Россия, Краснодарский край, Новокубанский район </t>
  </si>
  <si>
    <t>Плешакова Ирина Павловна, преподаватель МБУДО "Детская художественная школа" г. Новокубанска</t>
  </si>
  <si>
    <t>lilekxal@mail.ru</t>
  </si>
  <si>
    <t xml:space="preserve">Гимазетдинова </t>
  </si>
  <si>
    <t>Вафировна</t>
  </si>
  <si>
    <t xml:space="preserve">Минеева Ольга Владимировна, преподователь МАУДО "Детская школа искусств" г. Набережные Челны Республика Татарстан </t>
  </si>
  <si>
    <t>riana0309@mail.ru</t>
  </si>
  <si>
    <t>Шарафиева</t>
  </si>
  <si>
    <t>Риана</t>
  </si>
  <si>
    <t xml:space="preserve">Детская художественная школа № </t>
  </si>
  <si>
    <t xml:space="preserve">Татарстан </t>
  </si>
  <si>
    <t xml:space="preserve">Г.Казань </t>
  </si>
  <si>
    <t>Преподаватель: Козлова Валерия Васильевна  МБУДО "ДХШ №1 им. Х.А. Якупова" г.Казани  г. Казань, Республика Татарстан</t>
  </si>
  <si>
    <t>Лютикова Анастасия Александровна, педагог ААИ ЮФУ г. Ростов-на-Дону</t>
  </si>
  <si>
    <t>hudeeva_olga@mail.ru</t>
  </si>
  <si>
    <t>Папко</t>
  </si>
  <si>
    <t>+79185268141</t>
  </si>
  <si>
    <t>Ващенко Ольга Николаевна, доцент кафедры живописи, графики и скульптуры ААИ ЮФУ, к.п.н, член Союза художников России, педагог Детской архитектурно-художественной школы ААИ ЮФУ</t>
  </si>
  <si>
    <t>r.chikirina@yandex.ru</t>
  </si>
  <si>
    <t>Чикирин</t>
  </si>
  <si>
    <t xml:space="preserve">Отделом управления ЗАГС Исполнительного комитета муниципального образования г.Казани по Приволжскому району Республики Татарстан </t>
  </si>
  <si>
    <t>МБОУ «Лицей №83 - Центр образования» Приволжского района г. Казани</t>
  </si>
  <si>
    <t>Орлова Галина Михайловна, педагог Муниципальное бюджетное учреждение дополнительного образования "Детская художественная школа №1 им.Х.А.Якупова" г.Казани</t>
  </si>
  <si>
    <t>vladimir_rnd@mail.ru</t>
  </si>
  <si>
    <t>8906-426-71-86</t>
  </si>
  <si>
    <t>МБОУ Школа № 40</t>
  </si>
  <si>
    <t>Храменков Никита Анатольевич, преподаватель ДАХШ ААИ ЮФУ, г. Ростов-на-Дону</t>
  </si>
  <si>
    <t>kate.z1981@gmail.com</t>
  </si>
  <si>
    <t>Отдел Управления ЗАГС Исполнительного комитета муниципального образования г. Казани по Ново-Савиновскому району Республики Татарстан</t>
  </si>
  <si>
    <t>Лицей имени Н.И. Лобачевского КФУ</t>
  </si>
  <si>
    <t>"Детская художественная школа №1 им.Х.А.Якупова" г.Казани</t>
  </si>
  <si>
    <t>Орлова Галина Михайловна, Заслуженный работник культуры РТ , Педагог дополнительного образования МБУДО "ДХШ №1 им.Х.А.Якупова" г.Казани</t>
  </si>
  <si>
    <t>Гукова</t>
  </si>
  <si>
    <t>Скворцова</t>
  </si>
  <si>
    <t>viktoria_82@list.ru</t>
  </si>
  <si>
    <t>Сколова</t>
  </si>
  <si>
    <t>ЧОУ СОШ «АзБукиВеди»</t>
  </si>
  <si>
    <t>Творческая студия «Арбуз»</t>
  </si>
  <si>
    <t>Сарычева Мария Михайловна, педагог творческой студии «Арбуз»</t>
  </si>
  <si>
    <t>Гелих</t>
  </si>
  <si>
    <t>dasha2009bonya@gmail.com</t>
  </si>
  <si>
    <t>080299</t>
  </si>
  <si>
    <t>МБУ ОО ДО «Детская школа искусств №10»</t>
  </si>
  <si>
    <t>Циглис Светлана Самойловна, педагог МБУ ОО ДО «Детская школа искусств №10», г. Ижевск</t>
  </si>
  <si>
    <t>abashevaalina65@gmail.com</t>
  </si>
  <si>
    <t>Абашева</t>
  </si>
  <si>
    <t>Сарматовна</t>
  </si>
  <si>
    <t>079874</t>
  </si>
  <si>
    <t>БОУ УР "УГНГ ИМ. КУЗЕБАЯ ГЕРДА"</t>
  </si>
  <si>
    <t>Циглис Светлана Самойловна, педагог МБУ ОО ДО "ДШИ №10", г. Ижевск</t>
  </si>
  <si>
    <t>Резник</t>
  </si>
  <si>
    <t>anishasyrovatskaya2010@gmail.com</t>
  </si>
  <si>
    <t>Сыроватская</t>
  </si>
  <si>
    <t>Отдел записи актов гражданского  состояния города Шахты Ростовской области</t>
  </si>
  <si>
    <t xml:space="preserve">МБОУ г. Шахты ,,Гимназия им. А. С. Пушкина" </t>
  </si>
  <si>
    <t xml:space="preserve">МБУ ДО г. Шахты ,,Детская школа искусств" </t>
  </si>
  <si>
    <t xml:space="preserve">Доренкова Светлана Ивановна, педагог ИЗО МБУ ДО г. Шахты ,,Детская школа искусств"  </t>
  </si>
  <si>
    <t>89883209697@mail.ru</t>
  </si>
  <si>
    <t>Тимошук</t>
  </si>
  <si>
    <t>Отдел ЗАГС города Новороссийска управление ЗАГС Краснодарского края</t>
  </si>
  <si>
    <t>МАОУ СОШ №23</t>
  </si>
  <si>
    <t>ДХШ им.Эрьзя</t>
  </si>
  <si>
    <t>Шамро Алиса Александровна,педагог ДХШ им.Эрьзя " Дневная художественная школа имени Эрьзя",г.Новороссийск</t>
  </si>
  <si>
    <t>klimanova.art@gmail.com</t>
  </si>
  <si>
    <t>Дутикова</t>
  </si>
  <si>
    <t>МБОУ г. Шахты " Лицей №6"</t>
  </si>
  <si>
    <t>мастерская рисования "Курица лапой"</t>
  </si>
  <si>
    <t>zlatilion@gmail.com</t>
  </si>
  <si>
    <t>МБОЙ Гимназия 36</t>
  </si>
  <si>
    <t>Картавцевм Ольга Дмитриевна</t>
  </si>
  <si>
    <t>uborisova918@gmail.com</t>
  </si>
  <si>
    <t>lll-ив</t>
  </si>
  <si>
    <t>622-752</t>
  </si>
  <si>
    <t xml:space="preserve">ЗАГС администрации уйского муниципального района, Челябинской области </t>
  </si>
  <si>
    <t>МБУ ДО", Детская художественная школа им Аристова"</t>
  </si>
  <si>
    <t>Шумахер Катарина Александровна педагог цветоведения,живописи и рисунка МБУ ДО Детская художественная школа им Аристова.г Челябинск.</t>
  </si>
  <si>
    <t xml:space="preserve">Ситник Юлия Анатольевна педагог по истории искусств МБУ ДО Детская художественая школа им Аристова,г.ЧелЯбинск </t>
  </si>
  <si>
    <t>Лубкарева Наталья Вадимовна педагог изографики. МБУ ДО Детская художественая школа им Аристова.г.Челябинск.</t>
  </si>
  <si>
    <t>099124</t>
  </si>
  <si>
    <t>МБУ ОО ДО ДШИ №10</t>
  </si>
  <si>
    <t>sti-vrn@mail.ru</t>
  </si>
  <si>
    <t>отделом ЗАГС Коминтерновского района г. Воронежа</t>
  </si>
  <si>
    <t>МБУДО "Детский спортивно-образовательный центр"</t>
  </si>
  <si>
    <t>Чернышова Валентина Николаевна, педагог дополнительного образования МБУДО "Детский спортивно-образовательный центр", г. Воронеж</t>
  </si>
  <si>
    <t>Богдасарова</t>
  </si>
  <si>
    <t>МАОУ СОШ№18сУИОП</t>
  </si>
  <si>
    <t>Герибо</t>
  </si>
  <si>
    <t>ГУ МВД РОССИИ по Ростовской  области</t>
  </si>
  <si>
    <t>МБОУ г. Шахты "Лицей № 6"</t>
  </si>
  <si>
    <t>отделом ЗАГС Коминтерновского района г. Воронеж</t>
  </si>
  <si>
    <t>lia96@yandex.ru</t>
  </si>
  <si>
    <t>Отделом ЗАГС Железнодорожного района города Воронежа</t>
  </si>
  <si>
    <t>МБОУ СОШ № 74</t>
  </si>
  <si>
    <t>Ггариковна</t>
  </si>
  <si>
    <t>Отдел ЗАГС АДМИНИСТРАЦИИ города Волгодонска Ростовской области</t>
  </si>
  <si>
    <t>Баринова Елена Вячеславовна, МБУ ДО "Детская художественная школа", г.Волгодонск.</t>
  </si>
  <si>
    <t>svetlanko0810@gmail.com</t>
  </si>
  <si>
    <t xml:space="preserve">Колодина </t>
  </si>
  <si>
    <t>МБОУ №65</t>
  </si>
  <si>
    <t>Детская школа искусств № 1 имени В. С. Ходоша</t>
  </si>
  <si>
    <t xml:space="preserve">Ерашенко Татьяна Михайловна "Детская школа искусств № 1 имени В. С. Ходоша" г. Ростов-на-Дону </t>
  </si>
  <si>
    <t>отел записи актов гражданского состояния управления записи актов гражданского состояния Ставропольского края по Арзгирскому району</t>
  </si>
  <si>
    <t>rau.kseniya@mail.ru</t>
  </si>
  <si>
    <t>отделом ЗАГС г. Павлодара Павлодарской области</t>
  </si>
  <si>
    <t>evgesha.khoroshilova@mail.ru</t>
  </si>
  <si>
    <t>Груцынов</t>
  </si>
  <si>
    <t>МБУ ДО г. Шахты "Детская школа искусств"</t>
  </si>
  <si>
    <t>Кропотова Евгения Евгеньевна, МБУ ДО г. Шахты "Детская школа искусств"</t>
  </si>
  <si>
    <t>varvaratolkunova693@gmail.com</t>
  </si>
  <si>
    <t>Толкунова</t>
  </si>
  <si>
    <t>074048</t>
  </si>
  <si>
    <t>мвд по удмуртской республике</t>
  </si>
  <si>
    <t>МОАУ СОШ №46</t>
  </si>
  <si>
    <t>Циглис Светлана Самойловна, педагог МБУ ОО ДО "Детская школа искусств №10", г. Ижевск</t>
  </si>
  <si>
    <t>Седова</t>
  </si>
  <si>
    <t>МБУ до ДХШ г-к Анапа</t>
  </si>
  <si>
    <t>Низенко Наталия Геннадьевна, преподаватель черчения ДХШ г-к Анапа</t>
  </si>
  <si>
    <t>Барабанова Елена Вячеславовна, преподаватель ИЗО ДХШ г-к Анапа</t>
  </si>
  <si>
    <t>sh.vikulya.shevtsova@mail.ru</t>
  </si>
  <si>
    <t>отдел ЗАГС администрации Аксайского района</t>
  </si>
  <si>
    <t>МБОУ СОШ п.Рассвет</t>
  </si>
  <si>
    <t>п. Рассвет</t>
  </si>
  <si>
    <t>МБУ ДО АР Детская школа искусств п. Расвет</t>
  </si>
  <si>
    <t>Долматова Галина Феоктистовна преподаватель МБУ ДО АР п. Рассвет</t>
  </si>
  <si>
    <t>принимала участие</t>
  </si>
  <si>
    <t>МБУ ДО АР «ДШИ п. Рассвет» Аксайского района</t>
  </si>
  <si>
    <t>8989-623-53-55</t>
  </si>
  <si>
    <t>8-952-564-86-40</t>
  </si>
  <si>
    <t>МБУ ДО АР Детская школа искусств п.Рассвет</t>
  </si>
  <si>
    <t>Шевцова Виктория Александровна преподаватель МБУ ДО АР п. рассвет</t>
  </si>
  <si>
    <t>8-919-885-88-50</t>
  </si>
  <si>
    <t>I-ГО</t>
  </si>
  <si>
    <t>Попович</t>
  </si>
  <si>
    <t>8-918-526-29-03</t>
  </si>
  <si>
    <t>п.Октябрьский</t>
  </si>
  <si>
    <t>8-903-405-13-83</t>
  </si>
  <si>
    <t>Черногор</t>
  </si>
  <si>
    <t>8-951-490-11-34</t>
  </si>
  <si>
    <t>отдел ЗАГС Администрации Пролетарского района</t>
  </si>
  <si>
    <t>Шарафеева</t>
  </si>
  <si>
    <t>8-908-515-09-00</t>
  </si>
  <si>
    <t>Шибарова</t>
  </si>
  <si>
    <t>8-928-167-6060</t>
  </si>
  <si>
    <t>Отдел ЗАГС администрации Октябрьского района</t>
  </si>
  <si>
    <t>не принимала участие</t>
  </si>
  <si>
    <t>Акопова</t>
  </si>
  <si>
    <t>8-950-846-55-22</t>
  </si>
  <si>
    <t>8-928-355-48-60</t>
  </si>
  <si>
    <t>8-951-518-69-54</t>
  </si>
  <si>
    <t>28.062024</t>
  </si>
  <si>
    <t>ГУ МВД России по Р.О</t>
  </si>
  <si>
    <t>8-928-629-84-94</t>
  </si>
  <si>
    <t>Дворец торжественных обрядов Адмнистрации г. Новочеркасска</t>
  </si>
  <si>
    <t>Ковешникова</t>
  </si>
  <si>
    <t>8-928-123-09-36</t>
  </si>
  <si>
    <t>Отделом ЗАГС Аксайского района Р.О</t>
  </si>
  <si>
    <t>Ложкова</t>
  </si>
  <si>
    <t>8-961-278-99-06</t>
  </si>
  <si>
    <t>Отдел ЗАГС №2администрации городского округа-г.Волжский Волгоградской области</t>
  </si>
  <si>
    <t>МБУ ДО АР Детская школа искусств п. Рассвет</t>
  </si>
  <si>
    <t>отдел ЗАГС Администрации Аксайского района Р.О</t>
  </si>
  <si>
    <t>Умнов</t>
  </si>
  <si>
    <t>8-918-591-20-65</t>
  </si>
  <si>
    <t>8-929-816-16-63</t>
  </si>
  <si>
    <t>не принимал участие</t>
  </si>
  <si>
    <t>Ляу</t>
  </si>
  <si>
    <t>Тимурович</t>
  </si>
  <si>
    <t>Отделом ЗАГС Первомайского района</t>
  </si>
  <si>
    <t>Женский21.03.2011</t>
  </si>
  <si>
    <t>Отделом ЗАГС Ленинского района</t>
  </si>
  <si>
    <t>Касьянов</t>
  </si>
  <si>
    <t>Комфорин</t>
  </si>
  <si>
    <t>8-928-171-83-85</t>
  </si>
  <si>
    <t>8-906-184-12-58</t>
  </si>
  <si>
    <t>Иевлева</t>
  </si>
  <si>
    <t>Женкий</t>
  </si>
  <si>
    <t>Отдел ЗАГС Аксайского района</t>
  </si>
  <si>
    <t>Бирская</t>
  </si>
  <si>
    <t>8-918-578-72-99</t>
  </si>
  <si>
    <t>Отдел ЗАГС Крыловского района</t>
  </si>
  <si>
    <t>Елецкая</t>
  </si>
  <si>
    <t>8-91850226-95</t>
  </si>
  <si>
    <t>Голец</t>
  </si>
  <si>
    <t>Кальчук</t>
  </si>
  <si>
    <t>8-904-500-58-44</t>
  </si>
  <si>
    <t>kozlovoleg227@gmail.com</t>
  </si>
  <si>
    <t>МАОУСОШ №22</t>
  </si>
  <si>
    <t>Зверев</t>
  </si>
  <si>
    <t xml:space="preserve"> ГУ МВД России по Ростовской области</t>
  </si>
  <si>
    <t>МБЩУ г. Шахты Лицей № 6</t>
  </si>
  <si>
    <t>Нестеров</t>
  </si>
  <si>
    <t>МБОУ г. Шахты лицей № 6</t>
  </si>
  <si>
    <t>olgalapschova@yandex.ru</t>
  </si>
  <si>
    <t>011446</t>
  </si>
  <si>
    <t>ГУ  МВД  России по  Волгоградской обл</t>
  </si>
  <si>
    <t>МОУ СШ 15</t>
  </si>
  <si>
    <t>РФ  Волгоградская обл,  город Волжский</t>
  </si>
  <si>
    <t>Город  Волжский пос. Краснооктябрьский</t>
  </si>
  <si>
    <t>Rita.1974@mail.ru</t>
  </si>
  <si>
    <t>Абдюшева</t>
  </si>
  <si>
    <t xml:space="preserve"> Ирековна</t>
  </si>
  <si>
    <t>Управление ЗАГС Исполнительного комитета муниципального образования г.Казани РТ</t>
  </si>
  <si>
    <t>МБОУ "Гимназия №96"</t>
  </si>
  <si>
    <t>МБУДО "Детская художественная школа №1 им.Х.А.Якупова" г.Казани</t>
  </si>
  <si>
    <t>Галина Михайловна Орлова, педагог МБУДО "Детская художественная школа №1 им.Х.А.Якупова",  г.Казани</t>
  </si>
  <si>
    <t>МБУ ООШ №25 им. В. В. Буракова</t>
  </si>
  <si>
    <t>Краснодарский край, Мостовский район, ст. Баракаевская</t>
  </si>
  <si>
    <t>Российская Федерация, Краснодарский край</t>
  </si>
  <si>
    <t>vera.dzer@gmail.com</t>
  </si>
  <si>
    <t xml:space="preserve">Клюквина </t>
  </si>
  <si>
    <t>МБОУ школа №7</t>
  </si>
  <si>
    <t>nnstr7709aszn@mail.ru</t>
  </si>
  <si>
    <t>Назарко</t>
  </si>
  <si>
    <t>ГУ МВД РОССИИПО РОСТОВСКОЙ ОБЛАСТИ</t>
  </si>
  <si>
    <t>МАОУ Юридическая гимназия им. М.М.Сперанского №9</t>
  </si>
  <si>
    <t>Ольга Юрьевна Кириленко, педагог ДАХШ ЮФУ, г. Ростов-на-Дону</t>
  </si>
  <si>
    <t>olgakhimicheva@yandex.ru</t>
  </si>
  <si>
    <t>Микшис</t>
  </si>
  <si>
    <t xml:space="preserve"> ООО "Фоксфорд"</t>
  </si>
  <si>
    <t>МБУДО "ДХШ 1 им. Х. А. Якупова"</t>
  </si>
  <si>
    <t>Орлова Галина Михайловна, педагог МБУДО"ДХШ 1 им. Х. А. Якупова", г. Казань</t>
  </si>
  <si>
    <t xml:space="preserve">г.Новокузнецк </t>
  </si>
  <si>
    <t xml:space="preserve">Лазарь Анжелика Валерьевна, педагог Мастерской детского творчества «Архитектура и дизайн» г. Новокузнецк </t>
  </si>
  <si>
    <t>dk01072008@gmail.com</t>
  </si>
  <si>
    <t>Коротаева</t>
  </si>
  <si>
    <t>+79501727385</t>
  </si>
  <si>
    <t>030408</t>
  </si>
  <si>
    <t>Российская Федерация, Удмуртская республика</t>
  </si>
  <si>
    <t>Российская федерация, Удмуртская республика</t>
  </si>
  <si>
    <t>Светлана Самойловна Циглис, педагог МБУ ОО ДО "Детская школа искусств №10", г. Ижевск</t>
  </si>
  <si>
    <t>ekaterina.zhuycko@yandex.ru</t>
  </si>
  <si>
    <t>Онопченко</t>
  </si>
  <si>
    <t>8 951 831 72 30</t>
  </si>
  <si>
    <t>Пасюта Антонина Викторовна</t>
  </si>
  <si>
    <t>г. Таганрог, МАОУ СОШ № 37</t>
  </si>
  <si>
    <t>МАОУ СОШ №37 с углубленным изучением искусств и английского языка г. Таганрог</t>
  </si>
  <si>
    <t>Добрынина</t>
  </si>
  <si>
    <t>Отделом ЗАГС администрации г. Таганрог</t>
  </si>
  <si>
    <t>Жуйко Екатерина Борисовна, г. Таганрог, МАОУ СОШ №37</t>
  </si>
  <si>
    <t>Царева</t>
  </si>
  <si>
    <t>Оболенская</t>
  </si>
  <si>
    <t>Не принимал участие</t>
  </si>
  <si>
    <t>Бутенко</t>
  </si>
  <si>
    <t>Антипов</t>
  </si>
  <si>
    <t>Отделом ЗАГС администрации г. Ростов-на -Дону</t>
  </si>
  <si>
    <t>Якушкина</t>
  </si>
  <si>
    <t>Миа</t>
  </si>
  <si>
    <t>Морозова Людмила Анатольевна</t>
  </si>
  <si>
    <t>Анатольевна, г. Таганрог, МАОУ СОШ № 37</t>
  </si>
  <si>
    <t>Овчаров</t>
  </si>
  <si>
    <t>Тороп</t>
  </si>
  <si>
    <t>Участие в XVI ЮРМОШ - 2024 г. и XV ЮРМОШ - 2023 г.</t>
  </si>
  <si>
    <t>Лесничая</t>
  </si>
  <si>
    <t>Журомская</t>
  </si>
  <si>
    <t>Участие в XVI ЮРМОШ - 2024 г.</t>
  </si>
  <si>
    <t>Матюшенко</t>
  </si>
  <si>
    <t>№559828</t>
  </si>
  <si>
    <t>Порфиненко</t>
  </si>
  <si>
    <t>Гармаш</t>
  </si>
  <si>
    <t>2/25/0211</t>
  </si>
  <si>
    <t>Губа</t>
  </si>
  <si>
    <t>Степаненко</t>
  </si>
  <si>
    <t>Устимов</t>
  </si>
  <si>
    <t>Бинько</t>
  </si>
  <si>
    <t>Отделом ЗАГС администрации г. Таганрога</t>
  </si>
  <si>
    <t>ІІІ-AH</t>
  </si>
  <si>
    <t>№559391</t>
  </si>
  <si>
    <t>Брик</t>
  </si>
  <si>
    <t>№561610</t>
  </si>
  <si>
    <t>Давыдов</t>
  </si>
  <si>
    <t>№559283</t>
  </si>
  <si>
    <t>№560515</t>
  </si>
  <si>
    <t>Морозова Людмила Анатольевна учитель МАОУ СОШ № 37 г. Таганрог</t>
  </si>
  <si>
    <t>Писаревская</t>
  </si>
  <si>
    <t>60 24</t>
  </si>
  <si>
    <t>60 22</t>
  </si>
  <si>
    <t>Рындя</t>
  </si>
  <si>
    <t>Коренев</t>
  </si>
  <si>
    <t>№ 884608</t>
  </si>
  <si>
    <t>Лысогорский</t>
  </si>
  <si>
    <t>lenas74@mail.ru</t>
  </si>
  <si>
    <t>ГУ МВД РОССИИ по Челябинской области</t>
  </si>
  <si>
    <t>г.Бакал</t>
  </si>
  <si>
    <t>МБОУ ДО Детская школа искусств г.Бакала</t>
  </si>
  <si>
    <t>Смирнова Елена Ивановна, преподаватель МБОУ ДО ДШИ г.Бакал</t>
  </si>
  <si>
    <t>Бунакова Лариса Викторовна, преподаватель МБОУ ДО ДШИ г.Бакал</t>
  </si>
  <si>
    <t>btfly@mail.ru</t>
  </si>
  <si>
    <t xml:space="preserve">Пасюкова </t>
  </si>
  <si>
    <t xml:space="preserve">МОБУ Лицей N33 </t>
  </si>
  <si>
    <t xml:space="preserve">Фатыхова Юлия Дмитриевна, преподаватель "МАУ ДО" ТДХШ им. С. И. Блонской ", г. Таганрога </t>
  </si>
  <si>
    <t>mikhanechka@yandex.ru</t>
  </si>
  <si>
    <t>МБОУ СОШ №4 с УИОП</t>
  </si>
  <si>
    <t>ionva@list.ru</t>
  </si>
  <si>
    <t>ll-ТН</t>
  </si>
  <si>
    <t>Отдел ЗАГС Сормовского района г. Н. Новгорода</t>
  </si>
  <si>
    <t>МБОУ "Школа №141"</t>
  </si>
  <si>
    <t>Павленко Юлиана Павловна, МБУ ДО "ДХШ №2", г.Н.Новгород</t>
  </si>
  <si>
    <t>vielemich@gmail.com</t>
  </si>
  <si>
    <t>МАОУ Мариинская СОШ №3</t>
  </si>
  <si>
    <t>МАОУДО «Детская художественная школа № 1»</t>
  </si>
  <si>
    <t>Авдеева Ольга Николаевна, педагог МАОУДО «Детская художественная школа № 1», г. Томск</t>
  </si>
  <si>
    <t>Popova.1990.Anna@yandex.ru</t>
  </si>
  <si>
    <t xml:space="preserve">Кислица </t>
  </si>
  <si>
    <t>отдел ЗАГС Неклиновского района РО</t>
  </si>
  <si>
    <t>МБОУ Большенеклиновская СОШ</t>
  </si>
  <si>
    <t>с.Малая Неклиновка</t>
  </si>
  <si>
    <t xml:space="preserve">МБУ ДО «ДШИ с. Покровское» </t>
  </si>
  <si>
    <t>с.Покровское</t>
  </si>
  <si>
    <t>Лысых Галина Анатольевна,МБУ ДО «ДШИ с. Покровское»НР РО ,с.Покровское</t>
  </si>
  <si>
    <t>МБУ ОО ДО «ДШИ № 10»</t>
  </si>
  <si>
    <t>Циглис Светлана Самойловна, педагог МБУ ОО ДО «ДШИ № 10», г. Ижевск</t>
  </si>
  <si>
    <t>dianakrauze727@gmail.com</t>
  </si>
  <si>
    <t xml:space="preserve">Краузе </t>
  </si>
  <si>
    <t>Власов Владимир Павлович, преподаватель ТГАСУ , г. Томск</t>
  </si>
  <si>
    <t>nataliavazharva@gmail.com</t>
  </si>
  <si>
    <t>Важаева</t>
  </si>
  <si>
    <t xml:space="preserve">ГУ МВД РОСИИ ПО РОСТОВСКОЙ ОБЛАСТИ </t>
  </si>
  <si>
    <t>МБОУ «Школа 75»</t>
  </si>
  <si>
    <t>Егорова Лилиана Олеговна, педагог ДАХШ ААИ ЮФУ</t>
  </si>
  <si>
    <t>Varvara240486@rambler.ru</t>
  </si>
  <si>
    <t>МБУ СОШ № 75</t>
  </si>
  <si>
    <t xml:space="preserve">Егорова Лилиана Олеговна, педагог Детской архитектурно-художественной школы РЦ АХДП ААИ ЮФУ, г.Ростов-на-Дону </t>
  </si>
  <si>
    <t>11-АН</t>
  </si>
  <si>
    <t>autobeer@mail.ru</t>
  </si>
  <si>
    <t>МАОУ СОШ № 27</t>
  </si>
  <si>
    <t xml:space="preserve"> Детская художественная школа им. С.И. Блонской</t>
  </si>
  <si>
    <t xml:space="preserve">Котленко Наталья Анатольевна, педагог ИЗО МАУ ДО «ТДХШ им. С.И. Блонской» </t>
  </si>
  <si>
    <t>mic38600037he@gmail.com</t>
  </si>
  <si>
    <t>Алексей Сергеевич Яковлев, педагог из Детской художественной школы им. С. И Блонской, г. Таганрог</t>
  </si>
  <si>
    <t>Вакула</t>
  </si>
  <si>
    <t>детская художественная школа имени С.И. Блонской</t>
  </si>
  <si>
    <t>Яковлев Алексей Сергеевич, педагог "детской художественной школы имени С. И. Блонской" г. Таганрог</t>
  </si>
  <si>
    <t>aleshina.elena161@gmail.com</t>
  </si>
  <si>
    <t>Алешина</t>
  </si>
  <si>
    <t>МБОУ Школа 75</t>
  </si>
  <si>
    <t>polyabun@gmail.com</t>
  </si>
  <si>
    <t>Полях</t>
  </si>
  <si>
    <t>001221</t>
  </si>
  <si>
    <t>Юльяна</t>
  </si>
  <si>
    <t>8928-154-63-35</t>
  </si>
  <si>
    <t>dahgav2007@gmail.com</t>
  </si>
  <si>
    <t>МБОУ "Школа №5"</t>
  </si>
  <si>
    <t xml:space="preserve">Дзержинск </t>
  </si>
  <si>
    <t>Пешехонов Юрий Иванович, педагог МБУ ДО "Детская художественная школа", г. Дзержинск</t>
  </si>
  <si>
    <t>fedulina_arishka11@mail.ru</t>
  </si>
  <si>
    <t>Федулина</t>
  </si>
  <si>
    <t xml:space="preserve">ГУ МВД РОССИИ по Нижегородской области </t>
  </si>
  <si>
    <t xml:space="preserve">МБОУ ГИМНАЗИЯ 38 </t>
  </si>
  <si>
    <t>МБУ ДО,, Детская художественная школа ‘’</t>
  </si>
  <si>
    <t xml:space="preserve">Пешехонов Юрий Иванович, педагог МБУ ДО ,,Детская художественная школа’’ г Дзержинск </t>
  </si>
  <si>
    <t>Гутор</t>
  </si>
  <si>
    <t>МБОУ СОШ №36</t>
  </si>
  <si>
    <t>irinagricaj837@gmail.com</t>
  </si>
  <si>
    <t>Грицай</t>
  </si>
  <si>
    <t>"Детская музыкальная школа №1"</t>
  </si>
  <si>
    <t>Кутовая Елизавета Михайловна, председатель МБОУ СОШ №5, г. Батайск</t>
  </si>
  <si>
    <t>for0103@yandex.ru</t>
  </si>
  <si>
    <t xml:space="preserve">Зуйкова </t>
  </si>
  <si>
    <t xml:space="preserve">Изюмова </t>
  </si>
  <si>
    <t>oksanaagafonova053@gmail.com</t>
  </si>
  <si>
    <t>Чунаева</t>
  </si>
  <si>
    <t>8905-426-53-04</t>
  </si>
  <si>
    <t xml:space="preserve">МБОУ Верхнедонская гимназия </t>
  </si>
  <si>
    <t>Ковач Иван Васильевич, педагог МБОУ ДО ЦДТ, станица Казанская</t>
  </si>
  <si>
    <t>dimarojko@mail.ru</t>
  </si>
  <si>
    <t xml:space="preserve">отдел ЗАГС администрации г. Мичуринска Тамбовской области Российской Федерации </t>
  </si>
  <si>
    <t>МБОУ «Гимназия» г. Мичуринска Тамбовской области</t>
  </si>
  <si>
    <t>МБОУ ДО «Детская художественная школа им. А.М. Герасимова»</t>
  </si>
  <si>
    <t>Хатунцева Светлана Николаевна, педагог МБОУ ДО «Детская художественная школа им. А.М. Герасимова», г. Мичуринск</t>
  </si>
  <si>
    <t>walexsandra151@gmail.com</t>
  </si>
  <si>
    <t>+79061849804</t>
  </si>
  <si>
    <t xml:space="preserve">ст. Казанская </t>
  </si>
  <si>
    <t xml:space="preserve">Ковач Иван Васильевич, педагог  МБОУ ДО ЦДТ  ст. Казанская Ковач Иван Васильевич, педагог  МБОУ ДО ЦДТ  ст. Казанская </t>
  </si>
  <si>
    <t xml:space="preserve">Ковач Иван Васильевич, педагог  МБОУ ДО ЦДТ  ст. </t>
  </si>
  <si>
    <t>vikysik-vi12@yandex.ru</t>
  </si>
  <si>
    <t>Щекина</t>
  </si>
  <si>
    <t>МБОУ "Лицей №87 имени Л.И.Новиковой"</t>
  </si>
  <si>
    <t xml:space="preserve">Павленко Юлиана Павловна, педагог МБУ ДО "Детская художественная школа №2", г. Нижний Новгород </t>
  </si>
  <si>
    <t>chulpan05@mail.ru</t>
  </si>
  <si>
    <t>Мусалимова</t>
  </si>
  <si>
    <t>Диляра</t>
  </si>
  <si>
    <t>Управление Загс при исполнительном комитете муниципального образования горола Набережные Челны</t>
  </si>
  <si>
    <t xml:space="preserve">МБУ СОШ N32 </t>
  </si>
  <si>
    <t>МАУДО "ДХШN2"</t>
  </si>
  <si>
    <t>volhvra@yandex.ru</t>
  </si>
  <si>
    <t xml:space="preserve">Вуколова </t>
  </si>
  <si>
    <t xml:space="preserve">Г. Мичуринск </t>
  </si>
  <si>
    <t xml:space="preserve">Хотунцева Светлана Николаевна, педагог МБОУ ДО «Детская художественная школа им. А.М. Герасимова», г. Мичуринск </t>
  </si>
  <si>
    <t>Платите Илья Васильевич, директор МБОУ ДО «Детская художественная школа им. А.М. Герасимова» г. Мичуринск</t>
  </si>
  <si>
    <t>simvol_85@mail.ru</t>
  </si>
  <si>
    <t xml:space="preserve">Салихова </t>
  </si>
  <si>
    <t xml:space="preserve">Робертовна  </t>
  </si>
  <si>
    <t>II - КБ</t>
  </si>
  <si>
    <t>Муниципальное казенное учреждение «Управление ЗАГС при Исполнительном комитете муниципального образования город Набережные Челны»</t>
  </si>
  <si>
    <t>МБОУ СОШ ЦО №62</t>
  </si>
  <si>
    <t>МАУ ДО «Детская художественная школа №2»</t>
  </si>
  <si>
    <t>Имангулова Резида Ильдаровна, преподаватель рисунка, живописи, станковой композиции,  МАУ ДО «Детская художественная школа №2»</t>
  </si>
  <si>
    <t>sofiayakovleva@inbox.ru</t>
  </si>
  <si>
    <t>2-КБ</t>
  </si>
  <si>
    <t>Муниципальное учреждение "Управление ЗАГС при исполнительном комитете муниципального образования г.Набережные Челны "</t>
  </si>
  <si>
    <t xml:space="preserve">МБОУ СОШ 27 </t>
  </si>
  <si>
    <t xml:space="preserve">Россия , Республика Татарстан </t>
  </si>
  <si>
    <t xml:space="preserve">Г.Набережные Челны </t>
  </si>
  <si>
    <t>ДХШ2 «Детская художественная школа №2</t>
  </si>
  <si>
    <t xml:space="preserve">Росси , Республика Татарстан </t>
  </si>
  <si>
    <t>Имангулова Резида Ильдаровна , преподаватель МАУДО 2 г.Набережные Челны</t>
  </si>
  <si>
    <t>ulyaninka2009@mail.ru</t>
  </si>
  <si>
    <t>Рощупкина</t>
  </si>
  <si>
    <t>МБОУ СОШ № 107</t>
  </si>
  <si>
    <t>masalucenko732@gmail.com</t>
  </si>
  <si>
    <t>МАОУ №7</t>
  </si>
  <si>
    <t> г. Ростов-на-Дону</t>
  </si>
  <si>
    <t>chernyshova_izo@mail.ru</t>
  </si>
  <si>
    <t>Лазорак</t>
  </si>
  <si>
    <t>МБОУ Гимназия № 9</t>
  </si>
  <si>
    <t>egor.kurilkin152@gmail.com</t>
  </si>
  <si>
    <t>Курилкин</t>
  </si>
  <si>
    <t>МАОУ СОШ № 12</t>
  </si>
  <si>
    <t>Мария Александровна Большунова, педагог МАУ ДО «Таганрогская детская художественная школа имени С.И. Блонской»</t>
  </si>
  <si>
    <t>МБОУ СОШ №18 имени Э.Д.Потапова</t>
  </si>
  <si>
    <t>МБОУ ДО "ДХШ им. А.М.Герасимова"</t>
  </si>
  <si>
    <t xml:space="preserve">Реу  </t>
  </si>
  <si>
    <t>darya.timchenko.00@bk.ru</t>
  </si>
  <si>
    <t xml:space="preserve">Тимченко </t>
  </si>
  <si>
    <t>Отдел записи актов гражданского состояния администрации железнодорожного района города Ростова-на-Дону</t>
  </si>
  <si>
    <t>МАОУ СОШ 77</t>
  </si>
  <si>
    <t>Звычайная Ксения Анатольевна  ДАХШ ААИ ЮФУ</t>
  </si>
  <si>
    <t xml:space="preserve">Цой  </t>
  </si>
  <si>
    <t>anuta_www@mail.ru</t>
  </si>
  <si>
    <t>Храменков Никита Анатольевич , преподаватель ДАХШ ААИ ЮФУ</t>
  </si>
  <si>
    <t>vikamakiseva1@gmail.com</t>
  </si>
  <si>
    <t>Арзамасская православная гимназия</t>
  </si>
  <si>
    <t>Г. Арзамас</t>
  </si>
  <si>
    <t>"Детская художественная школа им. А. В. Ступина"</t>
  </si>
  <si>
    <t>Барыкина Мария Александровна, педагог МБУ ДО "Детская художественная школа им. А. В. Ступина"</t>
  </si>
  <si>
    <t>anfisagolowa@yandex.ru</t>
  </si>
  <si>
    <t>Голова</t>
  </si>
  <si>
    <t>МАОУ лицей г.Бор</t>
  </si>
  <si>
    <t>Нижний Новгород, Нижегородский район</t>
  </si>
  <si>
    <t>Петрова Галина Сергеевна, педагог подготовительных курсов ННГАСУ</t>
  </si>
  <si>
    <t>Бердникова</t>
  </si>
  <si>
    <t>Коткова</t>
  </si>
  <si>
    <t>mokoto13@mail.ru</t>
  </si>
  <si>
    <t xml:space="preserve">Орлова </t>
  </si>
  <si>
    <t>МБОУ школа №86</t>
  </si>
  <si>
    <t xml:space="preserve">Г. Ростов -на Дону </t>
  </si>
  <si>
    <t>Художественная школа « Замалевич»</t>
  </si>
  <si>
    <t xml:space="preserve">Г. Ростов -на -Дону </t>
  </si>
  <si>
    <t xml:space="preserve">Семченко Ольга Александровна, педагог художественной школы " Замалевич ",г. Ростова - на -Дону </t>
  </si>
  <si>
    <t>oznobkinazlata@yandex.ru</t>
  </si>
  <si>
    <t xml:space="preserve">Ознобкина </t>
  </si>
  <si>
    <t>МБОУ ДО "ДХШ имени А.М.Герасимова"</t>
  </si>
  <si>
    <t>Хатунцева Светлана Николаевна, педагог МБОУ ДО "ДХШ имени А.М.Герасимова", г.Мичуринск</t>
  </si>
  <si>
    <t>narinesaakian7@gmail.com</t>
  </si>
  <si>
    <t xml:space="preserve">Саакян </t>
  </si>
  <si>
    <t>Наринэ</t>
  </si>
  <si>
    <t xml:space="preserve">Араиковна </t>
  </si>
  <si>
    <t>052465</t>
  </si>
  <si>
    <t xml:space="preserve">ГУ МВД Росси по Ростовкой области </t>
  </si>
  <si>
    <t>МБОУ ШКОЛА N93</t>
  </si>
  <si>
    <t xml:space="preserve">Г Ростов на Дону </t>
  </si>
  <si>
    <t xml:space="preserve">Коликштейн Наталья Станиславовна руководитель  художестенного учреждения ДХШ им.Чиненовых А.С и М.М </t>
  </si>
  <si>
    <t xml:space="preserve">Мединцева </t>
  </si>
  <si>
    <t>Краснодарский край, Кавказский район, ст.Казанская</t>
  </si>
  <si>
    <t>Иванищева Ольга Владимировна, преподаватель, МБУ ДО ДШИ станицы Казанской МО Кавказский район</t>
  </si>
  <si>
    <t>melindahew@gmail.com</t>
  </si>
  <si>
    <t>Ващенко Ольга Николаевна,доцент кафедры Типизо ААИ ЮФУ,кандидат пед.наук,член СХ России</t>
  </si>
  <si>
    <t>lisovenkopolina48@gmail.com</t>
  </si>
  <si>
    <t>Лисовенко</t>
  </si>
  <si>
    <t>МАОК СОШ 19</t>
  </si>
  <si>
    <t>г. Новороссиийск</t>
  </si>
  <si>
    <t>taranenkoliza10@gmail.com</t>
  </si>
  <si>
    <t>Тараненко</t>
  </si>
  <si>
    <t>+79592054555</t>
  </si>
  <si>
    <t>076947</t>
  </si>
  <si>
    <t>МВД ПО ЛУГАНСКОЙ НАРОДНОЙ РЕСПУБЛИКЕ</t>
  </si>
  <si>
    <t>ГБОУ ЛНР КШ№4</t>
  </si>
  <si>
    <t xml:space="preserve">Российская Федерация, Луганская Народная Республика </t>
  </si>
  <si>
    <t>г. Красный Луч</t>
  </si>
  <si>
    <t>МБУДО "Краснолучский ДШИ"</t>
  </si>
  <si>
    <t>Шухно Инна Сергеевна, преподаватель МБУДО "Краснолучская ДШИ" г. Красный Луч</t>
  </si>
  <si>
    <t>Шухно Инна Сергеевна, преподаватель МБУДО " Краснолучская ДШИ", г. Красный Луч</t>
  </si>
  <si>
    <t>Шухно Инна Сергеевна, преподаватель МБУДО "Краснолучская ДШИ", г. Красный Луч</t>
  </si>
  <si>
    <t>kirilltarasenko561@gmail.com</t>
  </si>
  <si>
    <t xml:space="preserve">Тарасенко </t>
  </si>
  <si>
    <t xml:space="preserve">ну мвд россии по ростовской области </t>
  </si>
  <si>
    <t>Иван Васильевич Ковач, педагог  МБОУ ДО ЦДТ «Изостудия», ст. Казанская</t>
  </si>
  <si>
    <t>ave-nika@mail.ru</t>
  </si>
  <si>
    <t>081242</t>
  </si>
  <si>
    <t>МОУ СШ № 23</t>
  </si>
  <si>
    <t>Коваль Татьяна Вячеславовна, преподаватель МАУДО "ДХШ г. Волжского", г. Волжский</t>
  </si>
  <si>
    <t>sofialippka23@gmail.com</t>
  </si>
  <si>
    <t>Липп</t>
  </si>
  <si>
    <t>ГУ МВД России По Ростовской области</t>
  </si>
  <si>
    <t>МБОУ СОШ N 75</t>
  </si>
  <si>
    <t>kashinmat@mail.ru</t>
  </si>
  <si>
    <t>МАОУ СШ №3</t>
  </si>
  <si>
    <t>поселок Ильиногорск</t>
  </si>
  <si>
    <t>МАУ ДО «Володарская детская художественная школа»</t>
  </si>
  <si>
    <t xml:space="preserve">пос Ильиногорск </t>
  </si>
  <si>
    <t>Скуточкина Наталья Викторовна , педагог ИЗО МАУ ДО «Володарская детская художественная школа»</t>
  </si>
  <si>
    <t>lturzhan@yandex.ru</t>
  </si>
  <si>
    <t>Туржан</t>
  </si>
  <si>
    <t>Картавцева Ольга Дмитриевна ДАХШ РЦ  АХДП ААИ ЮФУ , Ростов-на-Дону</t>
  </si>
  <si>
    <t>Картавцева Ольга Дмитриевна ДАХШ РЦ АХДП ААИ ЮФУ,г.Ростов-на-Дону</t>
  </si>
  <si>
    <t>Картавцева Ольга Дмитриевна  ДАХШ РЦ АХДП ААИ ЮФУ,г.Ростов-на-Дону</t>
  </si>
  <si>
    <t>kalach-natalia@yandex.ru</t>
  </si>
  <si>
    <t>Отдел ЗАГС администрации Пролетарского района Ростова-на-Дону</t>
  </si>
  <si>
    <t>Лютикова Анастасия Александровна, педагог ДАХШ</t>
  </si>
  <si>
    <t>polina.sk@internet.ru</t>
  </si>
  <si>
    <t>МБОУ СОШ Гимназия №1</t>
  </si>
  <si>
    <t>Г. Воронеж</t>
  </si>
  <si>
    <t>ДШИ №7</t>
  </si>
  <si>
    <t>Щёголева Анна Владимировна ДШИ №7 г. Воронеж</t>
  </si>
  <si>
    <t>stepura5@mail.ru</t>
  </si>
  <si>
    <t>Отдел ЗАГС Администрации Ворошиловского района города Ростова-на-Дону</t>
  </si>
  <si>
    <t>МБОУ 75</t>
  </si>
  <si>
    <t>г . Ростов-на-Дону</t>
  </si>
  <si>
    <t>Егорова Лилиана Олеговна, педагог ДАХШ ААИ ЮФУ г. Ростова-на-Дону</t>
  </si>
  <si>
    <t>katya2707@mail.ru</t>
  </si>
  <si>
    <t>Полубень</t>
  </si>
  <si>
    <t>Отдел ЗАГС Ейского района Управления ЗАГС Краснодарского края Российской Федерации</t>
  </si>
  <si>
    <t>Киселëаа Оксана Фëдоровна, педагог художественной школы ААИ ЮФУ, г. Ростов-на-дону</t>
  </si>
  <si>
    <t>Киселëва Оксана Фëдоровна, педагог художественной школы ААИ ЮФУ, г. Ростов-на-дону</t>
  </si>
  <si>
    <t>svetanast14@gmail.com</t>
  </si>
  <si>
    <t>МАОУ "СОШ 40 с уиоп"</t>
  </si>
  <si>
    <t>МАУ ДО Детская художественная школа №1</t>
  </si>
  <si>
    <t>Каширская Елена Юрьевна, педагог МАУ ДО Детская художественная школа 1, г. Набережные Челны</t>
  </si>
  <si>
    <t>masslova2711@mail.ru</t>
  </si>
  <si>
    <t>074196</t>
  </si>
  <si>
    <t>МБОУ «ЦО №8</t>
  </si>
  <si>
    <t xml:space="preserve">г. Тула </t>
  </si>
  <si>
    <t>Художественная студия «Наутилус»</t>
  </si>
  <si>
    <t>Казакова Елена Теймуразовна, преподаватель в художественной студии «Наутилус»</t>
  </si>
  <si>
    <t>gim35.rostov@yandex.ru</t>
  </si>
  <si>
    <t>Отделом ЗАГС администрации Железнодорожного района г. Ротова-на-Дону</t>
  </si>
  <si>
    <t>Городским (Кировским) отделом ЗАГС г. Ростова-на-Дону</t>
  </si>
  <si>
    <t>Апанович</t>
  </si>
  <si>
    <t>Отделом администрации станицы Новотроицкой Изобильненского района Ставропольского края</t>
  </si>
  <si>
    <t>Бандурина</t>
  </si>
  <si>
    <t>I-ЕД</t>
  </si>
  <si>
    <t>Горбикова</t>
  </si>
  <si>
    <t>Отделом ЗАГС Администрации Аксайского района</t>
  </si>
  <si>
    <t>Отделом ЗАГС города Батайска Ростовской области</t>
  </si>
  <si>
    <t>Колесова</t>
  </si>
  <si>
    <t>Отделом ЗАГС администрации Пролетарского района</t>
  </si>
  <si>
    <t>Макеевский городской отдел ЗАГС ДНР</t>
  </si>
  <si>
    <t>Черемушкинским отделом ЗАГС Управления ЗАГС Москвы</t>
  </si>
  <si>
    <t>Никольская</t>
  </si>
  <si>
    <t>Отделом ЗАГС администрации Ленинского района г. Ростова-на-Дону</t>
  </si>
  <si>
    <t>Присташ</t>
  </si>
  <si>
    <t>Отделом ЗАГС администрации Советского района г. Ростова-на-Дону</t>
  </si>
  <si>
    <t>Скачков</t>
  </si>
  <si>
    <t>Струненко</t>
  </si>
  <si>
    <t>Черняк</t>
  </si>
  <si>
    <t>Отделом ЗАГС администрации Октябрьского района Ростовской области</t>
  </si>
  <si>
    <t>Сабина</t>
  </si>
  <si>
    <t>Амбарцумян</t>
  </si>
  <si>
    <t>Тигранович</t>
  </si>
  <si>
    <t>Австрийская</t>
  </si>
  <si>
    <t>Артюшенкова</t>
  </si>
  <si>
    <t>Беленко</t>
  </si>
  <si>
    <t>Бурмистров</t>
  </si>
  <si>
    <t>I-CН</t>
  </si>
  <si>
    <t>Администрацией муниципального образования поселка Нижний Куранах Алданского района Республиуи Саха/Якутия/Российской Федерации</t>
  </si>
  <si>
    <t>Вахидова</t>
  </si>
  <si>
    <t>Рухсорахон</t>
  </si>
  <si>
    <t>Фуркатовна</t>
  </si>
  <si>
    <t>АА</t>
  </si>
  <si>
    <t>Джамоат Куякали Исораринскоро района</t>
  </si>
  <si>
    <t>Вышлова</t>
  </si>
  <si>
    <t>Золотицкая</t>
  </si>
  <si>
    <t>Кирпу</t>
  </si>
  <si>
    <t>Отделом записей актов гражданского состояния администрации Пролеторского района города Ростова-на-Дону</t>
  </si>
  <si>
    <t>Любецкая</t>
  </si>
  <si>
    <t>Педыч</t>
  </si>
  <si>
    <t>Пелецкая</t>
  </si>
  <si>
    <t>Перекопский</t>
  </si>
  <si>
    <t>I-AЖ</t>
  </si>
  <si>
    <t>Октябрьским районным отделом г. Улан-Удэ Управления ЗАГС Республики Бурятия</t>
  </si>
  <si>
    <t>Пика</t>
  </si>
  <si>
    <t>Рождественский</t>
  </si>
  <si>
    <t>Демиан</t>
  </si>
  <si>
    <t>Ленинским отделом ЗАГС Донецкого городского управления юстиции Министрества юстиции ДНР</t>
  </si>
  <si>
    <t>Собенникова</t>
  </si>
  <si>
    <t>Сычина-Ганжа</t>
  </si>
  <si>
    <t>Александра-Александрина</t>
  </si>
  <si>
    <t>Отделос ЗАГС администрации Ленинского района г. Ростова-на-Дону</t>
  </si>
  <si>
    <t>Федоров</t>
  </si>
  <si>
    <t>Шамиров</t>
  </si>
  <si>
    <t>Данченко</t>
  </si>
  <si>
    <t>I-HO</t>
  </si>
  <si>
    <t>Отделом государственной регистрации актов гражданского состояния Амвросиевского районного управления юстиции в Донецкой области</t>
  </si>
  <si>
    <t>Довгаль</t>
  </si>
  <si>
    <t>Дубичев</t>
  </si>
  <si>
    <t>Отделом ЗАГС Снежнянского городского управления юстиции Министерства юстиции ДНР</t>
  </si>
  <si>
    <t>Запарина</t>
  </si>
  <si>
    <t>Зинкевич</t>
  </si>
  <si>
    <t>Коробова</t>
  </si>
  <si>
    <t>Корнилов</t>
  </si>
  <si>
    <t>Макагон</t>
  </si>
  <si>
    <t>Малькова</t>
  </si>
  <si>
    <t>Алихановна</t>
  </si>
  <si>
    <t>Машуков</t>
  </si>
  <si>
    <t>Башир</t>
  </si>
  <si>
    <t>МУ "Отделом ЗАГС местной одминистрации Зольского муниципального района Кабардино-Балкарской Республики", Российской Федеррации</t>
  </si>
  <si>
    <t>Мисинев</t>
  </si>
  <si>
    <t>Никольский</t>
  </si>
  <si>
    <t>Яромир</t>
  </si>
  <si>
    <t>Отделом ЗАГС г. Азова Ростовской области</t>
  </si>
  <si>
    <t>Петр</t>
  </si>
  <si>
    <t>Илона</t>
  </si>
  <si>
    <t>Саакян</t>
  </si>
  <si>
    <t>Демина</t>
  </si>
  <si>
    <t>Максименко</t>
  </si>
  <si>
    <t>Неговоров</t>
  </si>
  <si>
    <t>Римма</t>
  </si>
  <si>
    <t>Сабаева</t>
  </si>
  <si>
    <t>Садоха</t>
  </si>
  <si>
    <t>Таратухина</t>
  </si>
  <si>
    <t>Тулушева</t>
  </si>
  <si>
    <t>Шабаринова</t>
  </si>
  <si>
    <t>Кварацхелия</t>
  </si>
  <si>
    <t>Идар</t>
  </si>
  <si>
    <t>Раевский</t>
  </si>
  <si>
    <t>Филипп</t>
  </si>
  <si>
    <t>Отделом ЗАГС администрации г. Батайска Ростовской области</t>
  </si>
  <si>
    <t>Отделом ЗАГС г. Батайска Роствоской области</t>
  </si>
  <si>
    <t>Юсупов</t>
  </si>
  <si>
    <t>Бексултанова</t>
  </si>
  <si>
    <t>Бинат</t>
  </si>
  <si>
    <t>Гавриш</t>
  </si>
  <si>
    <t>Олеса</t>
  </si>
  <si>
    <t>Крупеня</t>
  </si>
  <si>
    <t>Мудраков</t>
  </si>
  <si>
    <t>Реук</t>
  </si>
  <si>
    <t>Рыбалевская</t>
  </si>
  <si>
    <t>I-MP</t>
  </si>
  <si>
    <t>Сокольская</t>
  </si>
  <si>
    <t>Томасов</t>
  </si>
  <si>
    <t>Гонтарь</t>
  </si>
  <si>
    <t>Захаров</t>
  </si>
  <si>
    <t>Ислам</t>
  </si>
  <si>
    <t>Мещеряков</t>
  </si>
  <si>
    <t>Никифоров</t>
  </si>
  <si>
    <t>Новичихин</t>
  </si>
  <si>
    <t>Павлычев</t>
  </si>
  <si>
    <t>Статов</t>
  </si>
  <si>
    <t>Халоилов</t>
  </si>
  <si>
    <t>Рашидовна</t>
  </si>
  <si>
    <t>Ендовицкий</t>
  </si>
  <si>
    <t>Коляда</t>
  </si>
  <si>
    <t>.6023</t>
  </si>
  <si>
    <t>Огуенко</t>
  </si>
  <si>
    <t>Панюшкина</t>
  </si>
  <si>
    <t>Назар</t>
  </si>
  <si>
    <t>Эльза</t>
  </si>
  <si>
    <t>Гурдисова</t>
  </si>
  <si>
    <t>Дымура</t>
  </si>
  <si>
    <t>Дубьева</t>
  </si>
  <si>
    <t>Кульбицкая</t>
  </si>
  <si>
    <t>Матюхина</t>
  </si>
  <si>
    <t>Жарият</t>
  </si>
  <si>
    <t>Гамзаевна</t>
  </si>
  <si>
    <t>Поддубная</t>
  </si>
  <si>
    <t>Теплова</t>
  </si>
  <si>
    <t>Аатольевна</t>
  </si>
  <si>
    <t>Салогуб</t>
  </si>
  <si>
    <t>Шахбанова</t>
  </si>
  <si>
    <t>Фурманова</t>
  </si>
  <si>
    <t>Сычкова</t>
  </si>
  <si>
    <t>Боков</t>
  </si>
  <si>
    <t>Игнатьевич</t>
  </si>
  <si>
    <t>Вольская</t>
  </si>
  <si>
    <t>Даркевич</t>
  </si>
  <si>
    <t>Демидов</t>
  </si>
  <si>
    <t>Кечуткин</t>
  </si>
  <si>
    <t>Крамарова</t>
  </si>
  <si>
    <t>Матюнина</t>
  </si>
  <si>
    <t>Никульников</t>
  </si>
  <si>
    <t>Солнцев</t>
  </si>
  <si>
    <t>Сванадзе</t>
  </si>
  <si>
    <t>Нико</t>
  </si>
  <si>
    <t>Мамукаевич</t>
  </si>
  <si>
    <t>Гайворонская</t>
  </si>
  <si>
    <t>Менаджиева</t>
  </si>
  <si>
    <t>Солодянникова</t>
  </si>
  <si>
    <t>Тутаева</t>
  </si>
  <si>
    <t>Маркелова</t>
  </si>
  <si>
    <t xml:space="preserve">Полоусов </t>
  </si>
  <si>
    <t xml:space="preserve">МБОУ Кулешовская СОШ №16 </t>
  </si>
  <si>
    <t xml:space="preserve">с. Кулешовка, Азовского района </t>
  </si>
  <si>
    <t>67112845@gmail.com</t>
  </si>
  <si>
    <t xml:space="preserve">Москалева </t>
  </si>
  <si>
    <t>+79281814999</t>
  </si>
  <si>
    <t>отдел ЗАГС Щербиновского района управления ЗАГС Краснодарского края</t>
  </si>
  <si>
    <t>МБОУ Школа № 75</t>
  </si>
  <si>
    <t>Егорова Лилианна Олеговна, педагог ДАХШ ААИ ЮФУ</t>
  </si>
  <si>
    <t xml:space="preserve">Данилова  </t>
  </si>
  <si>
    <t>МБОУ лицей имени академика И. А. Бакулова п. Вольгинский</t>
  </si>
  <si>
    <t xml:space="preserve">пос. Вольгинский </t>
  </si>
  <si>
    <t>Миргородская</t>
  </si>
  <si>
    <t xml:space="preserve">Колпакова  </t>
  </si>
  <si>
    <t xml:space="preserve">Остроградская </t>
  </si>
  <si>
    <t>dasabarinova19@gmail.com</t>
  </si>
  <si>
    <t xml:space="preserve">Баринова </t>
  </si>
  <si>
    <t xml:space="preserve">ГУ МВД РОССИИ ПО СВЕРДЛОВСКОЙ ОБЛАСТИ </t>
  </si>
  <si>
    <t>МКОУ СОШ #7</t>
  </si>
  <si>
    <t>Ставропольский край п. Советское руно</t>
  </si>
  <si>
    <t>Фисенко</t>
  </si>
  <si>
    <t xml:space="preserve">П. Нижнедонской </t>
  </si>
  <si>
    <t>Генадьевна</t>
  </si>
  <si>
    <t>inna_i@bk.ru</t>
  </si>
  <si>
    <t>Ревякина</t>
  </si>
  <si>
    <t>МБУ школа № 82</t>
  </si>
  <si>
    <t>Ярославцева Анна Сергеевна, педагог дополнительного образования "Гармония", г.Тольятти</t>
  </si>
  <si>
    <t>Поплавская</t>
  </si>
  <si>
    <t>МБУДО "Псебайская ДШИ" МО Мостовский район, пгт. Псебай</t>
  </si>
  <si>
    <t>Алимова</t>
  </si>
  <si>
    <t>Разина</t>
  </si>
  <si>
    <t>Завгороднева</t>
  </si>
  <si>
    <t>Косс</t>
  </si>
  <si>
    <t>Мироненко Светлана Евгеньевна, преподаватель художественных дисциплин МБУ ДО ДШИ «Лицей искусств» им. В.Н. Сафонова г. Тольятти</t>
  </si>
  <si>
    <t>г.Зима</t>
  </si>
  <si>
    <t>Kaluwa@mail.ru</t>
  </si>
  <si>
    <t>МБОУ СОШ #88 с УИОП</t>
  </si>
  <si>
    <t>Город Воронеж</t>
  </si>
  <si>
    <t xml:space="preserve">Щёголева Анна Владимировна, педагог ДШИ#7, г. Воронеж </t>
  </si>
  <si>
    <t>Митасова Ирина Михайловна, педагог ДШИ #7 г. Воронежж</t>
  </si>
  <si>
    <t>jeepobmen@gmail.com</t>
  </si>
  <si>
    <t>МАОУ Школа 178</t>
  </si>
  <si>
    <t xml:space="preserve">Павлова Наталья Владимировна, педагог МБУ ДО "Детская художественная школа №2", г. Нижний Новгород </t>
  </si>
  <si>
    <t>aniabeare@gmail.com</t>
  </si>
  <si>
    <t>РУ МВД РОССИИ ПО РОСТОВСКОЙ ОБЛАСТИ</t>
  </si>
  <si>
    <t>Россия,Ростов-на-Дону</t>
  </si>
  <si>
    <t xml:space="preserve">Минькова Екатерина Александровна,педагог "ДАХШ РЦ АХДП ААИ ЮФУ" </t>
  </si>
  <si>
    <t>mar_iya80@mail.ru</t>
  </si>
  <si>
    <t>МАУДО "Детская художественная школа #2"</t>
  </si>
  <si>
    <t>Verchik.C.M@yandex.ru</t>
  </si>
  <si>
    <t>Колеса</t>
  </si>
  <si>
    <t>8952-416-77-10</t>
  </si>
  <si>
    <t>Ващенко Ольга Николаевна, педагог Детская архитектурно-художественная школа ААИ ЮФУ, г. Ростов-на-Дону</t>
  </si>
  <si>
    <t>zakirova_lana@inbox.ru</t>
  </si>
  <si>
    <t>Закирова</t>
  </si>
  <si>
    <t>МБОУ ГИМНАЗИЯ 34 им. Чумаченко Д.М.</t>
  </si>
  <si>
    <t>Ващенко Ольга Николаевна, педагог ДАХШ ААИ ЮФУ г.Ростов-на-Дону</t>
  </si>
  <si>
    <t>МБОУ СОШ #28</t>
  </si>
  <si>
    <t>panteleevmaksimilian@xmail.ru</t>
  </si>
  <si>
    <t>Пантелеев</t>
  </si>
  <si>
    <t>Максимилиан</t>
  </si>
  <si>
    <t xml:space="preserve">Александравичь </t>
  </si>
  <si>
    <t>ГУ МВД РОССИИ ПО Краснодарскому краю</t>
  </si>
  <si>
    <t xml:space="preserve">МБОУ гимназий Эврики </t>
  </si>
  <si>
    <t xml:space="preserve">Архитектурный класс гимназий Эвриика </t>
  </si>
  <si>
    <t xml:space="preserve">Россиийская Федерация </t>
  </si>
  <si>
    <t>Алия</t>
  </si>
  <si>
    <t>Управление ЗАГС Исполкома г.Набережные Челны</t>
  </si>
  <si>
    <t>Купцова Мария Вячеславовна, преподаватель МАУДО "Детская художественная школа #2", г.Набережные Челны</t>
  </si>
  <si>
    <t>art-elita@mail.ru</t>
  </si>
  <si>
    <t>Скребец</t>
  </si>
  <si>
    <t>Литвинова Эльвира Сергеевна, преподаватель ДШИ г .Волгодонск</t>
  </si>
  <si>
    <t>ananikyany@list.ru</t>
  </si>
  <si>
    <t>Сенекеримович</t>
  </si>
  <si>
    <t>Гимназия эврика</t>
  </si>
  <si>
    <t xml:space="preserve"> город Анапа </t>
  </si>
  <si>
    <t>Архитектурный класс гимназии эврика</t>
  </si>
  <si>
    <t xml:space="preserve">Горяева Татьяна Владимировна учитель изо </t>
  </si>
  <si>
    <t xml:space="preserve">III- АН    </t>
  </si>
  <si>
    <t>Отделом ЗАГС  Администрации города Волгодонска Ростовской области</t>
  </si>
  <si>
    <t>г .Волгодонск</t>
  </si>
  <si>
    <t>Литвинова Эльвира Сергеевна, преподаватель МБУ ДО ДШИ, г. Волгодонск</t>
  </si>
  <si>
    <t>Тольятти, Самарская область</t>
  </si>
  <si>
    <t>oksana.mingaleeva@inbox.ru</t>
  </si>
  <si>
    <t>Мингалеева</t>
  </si>
  <si>
    <t>Рафисовна</t>
  </si>
  <si>
    <t>Отдел управления ЗАГС исполнительного комитета муниципального образования города Казани по советскому району республики Татарстан</t>
  </si>
  <si>
    <t>Ващенко Ольга Николаевна, педагог ДАХШ РЦ АХДП ААИ ЮФУ, г. Ростов-на-Дону</t>
  </si>
  <si>
    <t>zybkova1986@mail.ru</t>
  </si>
  <si>
    <t>Строц</t>
  </si>
  <si>
    <t>МБОУ Синявская СОШ</t>
  </si>
  <si>
    <t>село Синявское</t>
  </si>
  <si>
    <t>Зубкова Ирина Андреевна, учитель изобразительного искусства МБОУ Синявская СОШ</t>
  </si>
  <si>
    <t>Терешина Наталья Анатольевна, преподаватель художественных дисциплин МБУ ДО ДШИ «Лицей искусств» им. В.Н. Сафонова г. Тольятти</t>
  </si>
  <si>
    <t>stanskz.808@gmail.com</t>
  </si>
  <si>
    <t>Домостроева</t>
  </si>
  <si>
    <t xml:space="preserve">Башкирова Марина Владимировна, художник-педагог, г.Дзержинск </t>
  </si>
  <si>
    <t xml:space="preserve">Алексеева </t>
  </si>
  <si>
    <t>ЗАГС</t>
  </si>
  <si>
    <t>Шамшурина</t>
  </si>
  <si>
    <t>Левицкая</t>
  </si>
  <si>
    <t>antonenkoanna115@gmail.com</t>
  </si>
  <si>
    <t xml:space="preserve">+7(993)830-43-48 </t>
  </si>
  <si>
    <t>УМВД России по тверской области</t>
  </si>
  <si>
    <t>Тверская область</t>
  </si>
  <si>
    <t xml:space="preserve">г. Торжок </t>
  </si>
  <si>
    <t xml:space="preserve">художественная школа "Мастер и Я" </t>
  </si>
  <si>
    <t>г. Торжок</t>
  </si>
  <si>
    <t xml:space="preserve">Пугаева Марина Владимировна, педагог художественной школы "Мастер и Я", г. Торжок </t>
  </si>
  <si>
    <t xml:space="preserve">Пугаева Марина Владимировна, педагог художественной школы "Мастер и Я" </t>
  </si>
  <si>
    <t>kristina.gi@inbox.ru</t>
  </si>
  <si>
    <t>Гильманов</t>
  </si>
  <si>
    <t>Детская Художественная Школа № 1</t>
  </si>
  <si>
    <t>Татарстан</t>
  </si>
  <si>
    <t>Орлова Галина Михайловна, педагог МБУ Детская Художественная Школа № 1</t>
  </si>
  <si>
    <t>Лузина</t>
  </si>
  <si>
    <t>Сагиян</t>
  </si>
  <si>
    <t>Масисовна</t>
  </si>
  <si>
    <t>Салтыкова</t>
  </si>
  <si>
    <t>Отдел по Зиминскому району и г. Зиме управления службы ЗАГС Иркутской области</t>
  </si>
  <si>
    <t>Г. Зима</t>
  </si>
  <si>
    <t>МБУ ДО " Зиминская детская художественная школа им. В. А. Брызгалова "</t>
  </si>
  <si>
    <t>Татарникова Светлана Владимировна, преподаватель ИЗО МБУ ДО " Детская художественная школа В. А . Брызгалова", г. Зима</t>
  </si>
  <si>
    <t>sofiyasmirnova27@mail.ru</t>
  </si>
  <si>
    <t>МАОУ Лицей N°38</t>
  </si>
  <si>
    <t>Нижегородский государственный архитектурно-строительный университет</t>
  </si>
  <si>
    <t>Петрова Галина Сергеевна, педагог по подготовительным курсам в ННГАСУ</t>
  </si>
  <si>
    <t>dashenka07.03.2008@mail.ru</t>
  </si>
  <si>
    <t xml:space="preserve"> МОАНУ СОШ № 17 им.К.В.Навальневой МО Кореновский район</t>
  </si>
  <si>
    <t>г.Кореновск</t>
  </si>
  <si>
    <t>Муниципальное бюджетное учреждение дополнительного образования «Детская школа искусств города Кореновска» муниципального образования Кореновский район имени Виктора Гавриловича Захарченко, Героя труда Российской Федерации, дважды Героя труда Кубани, композитора</t>
  </si>
  <si>
    <t>Закора Надежда Григорьевна "Детская школа искусств" Кореновск</t>
  </si>
  <si>
    <t>Попович Галина Ивановна педагог г.Кореновск</t>
  </si>
  <si>
    <t>sinjavskshcool@mail.ru</t>
  </si>
  <si>
    <t>Ахназарова</t>
  </si>
  <si>
    <t>Зубкова Ирина Андреевна, учитель изобразительного искусства</t>
  </si>
  <si>
    <t>zkira8697@gmail.com</t>
  </si>
  <si>
    <t xml:space="preserve">Зубова </t>
  </si>
  <si>
    <t xml:space="preserve">Село Самарское </t>
  </si>
  <si>
    <t xml:space="preserve">Ващенко Ольга Николаевна. Педагог ИЗО ДАХШ ЮФУ. Г. Ростова на дону </t>
  </si>
  <si>
    <t>kolevaschka@mail.ru</t>
  </si>
  <si>
    <t xml:space="preserve">Собина </t>
  </si>
  <si>
    <t>090013</t>
  </si>
  <si>
    <t xml:space="preserve">МБУ ДХШ им. Брызгалова </t>
  </si>
  <si>
    <t>lizazincik691@gmail.com</t>
  </si>
  <si>
    <t>Зинчук</t>
  </si>
  <si>
    <t>+79086442142</t>
  </si>
  <si>
    <t>380-015</t>
  </si>
  <si>
    <t>МБУ ДО "Детская художественная школа им. Брызгалова</t>
  </si>
  <si>
    <t>Татарникова Светлана Владимировна педагог МБУ ДО "детская художественная школа им. В. А. Брызгалова</t>
  </si>
  <si>
    <t>Исаенко</t>
  </si>
  <si>
    <t>II-CТ</t>
  </si>
  <si>
    <t>Отдел по Зиминскому району г. Зима Управление службы ЗАГС Иркутской области</t>
  </si>
  <si>
    <t>МБОУ Ухтуйская СОШ</t>
  </si>
  <si>
    <t>Татарникова Светлана Владимировна преподаватель МБУ ДО "Зиминская ДХШ им. В. А</t>
  </si>
  <si>
    <t>Брызгалова"</t>
  </si>
  <si>
    <t>alinaulanova818@gmail.com</t>
  </si>
  <si>
    <t>043853</t>
  </si>
  <si>
    <t xml:space="preserve">ГУ МВД России по иркутской области </t>
  </si>
  <si>
    <t>МБУ ДО "Детская художественная школа" им. Брызгалова</t>
  </si>
  <si>
    <t>Татарникова Светлана Владимировна, педагог МБУ ДО "Детская художественная школа" им. Брызгалова г. Зима</t>
  </si>
  <si>
    <t>Панарина</t>
  </si>
  <si>
    <t>Андриенкова</t>
  </si>
  <si>
    <t>МБУ ДО "Детская художественная школа В. А. Брызгалова"</t>
  </si>
  <si>
    <t>lubovbortkova1@gmail.com</t>
  </si>
  <si>
    <t xml:space="preserve">Борткова </t>
  </si>
  <si>
    <t>II-СТ-717689</t>
  </si>
  <si>
    <t xml:space="preserve">отдел по Зиминскому району и г.Зиме управления  службы ЗАГС Иркутской области </t>
  </si>
  <si>
    <t>МБУ ДО "Детская художественная школа В. А. Брызгалова</t>
  </si>
  <si>
    <t>Татарникова Светлана Владимировна, педагог МБУ ДО "Детская художественная школа В. А. Брызгалова" г. Зима</t>
  </si>
  <si>
    <t>gantimurovaeva@gmail.com</t>
  </si>
  <si>
    <t xml:space="preserve">Гантимурова </t>
  </si>
  <si>
    <t>||-СТ</t>
  </si>
  <si>
    <t>Отдел по то зиминскому району и г. Зиме Управления службы ЗАГС Иркутской области</t>
  </si>
  <si>
    <t>Зима</t>
  </si>
  <si>
    <t>МБУ ДО "Детская художественная школа В.А Брызгалова</t>
  </si>
  <si>
    <t xml:space="preserve">Татарникова Светлана Владимировна, педагог МБУ ДО "Детская художественная школа" г.Зима </t>
  </si>
  <si>
    <t>ulasalalina@gmail.com</t>
  </si>
  <si>
    <t xml:space="preserve">Лалина </t>
  </si>
  <si>
    <t>II-CT - 733898</t>
  </si>
  <si>
    <t xml:space="preserve">Отдел по Нижнеилимскому району управления службы ЗАГС Иркутской области </t>
  </si>
  <si>
    <t xml:space="preserve">Город Зима </t>
  </si>
  <si>
    <t xml:space="preserve">МБУ ДО"Детская художественная школа В. А. Брызгалова </t>
  </si>
  <si>
    <t xml:space="preserve">Г. Зима </t>
  </si>
  <si>
    <t xml:space="preserve">Татарникова Светлана Владимировна, педагог МБУ ДО "Детская художественная школа В. А. Брызгалова. Г. Зима </t>
  </si>
  <si>
    <t>alla.tihonenko@mail.ru</t>
  </si>
  <si>
    <t>ЗАГС г. Батайска</t>
  </si>
  <si>
    <t>Антонян Ирина Ремировна, МБОУ СОШ № 9, г. Батайск</t>
  </si>
  <si>
    <t>katabrovkina64@gmail.com</t>
  </si>
  <si>
    <t>Бровкина</t>
  </si>
  <si>
    <t>093090</t>
  </si>
  <si>
    <t>МБУ ДО "Зиминская художественная школа имени В. А. Брызгалова"</t>
  </si>
  <si>
    <t>Крестьянинова Любовь Александровна, педагог МБУ ДО "Зиминская художественная школа имени В. А. Брызгалова", г. Зима</t>
  </si>
  <si>
    <t xml:space="preserve">Моисеев </t>
  </si>
  <si>
    <t xml:space="preserve">Даниил </t>
  </si>
  <si>
    <t>Антонян Ирина Ремировна, МБОУ СОШ № 9</t>
  </si>
  <si>
    <t>ermilinam8@gmail.com</t>
  </si>
  <si>
    <t xml:space="preserve">Ермилина </t>
  </si>
  <si>
    <t>030014</t>
  </si>
  <si>
    <t>МБУ "Школа 124"</t>
  </si>
  <si>
    <t xml:space="preserve">МБУ "Школа 89" Студия "Парк" </t>
  </si>
  <si>
    <t xml:space="preserve">Ярославцева Анна Сергеевна, Тольятти </t>
  </si>
  <si>
    <t>mmpd@list.ru</t>
  </si>
  <si>
    <t>Деревенькова</t>
  </si>
  <si>
    <t>Мариэтта</t>
  </si>
  <si>
    <t>Гимназия №1</t>
  </si>
  <si>
    <t>Детская школа искусств № 4</t>
  </si>
  <si>
    <t>Шмелёва Наталья Сергеевна, педагог Детской школы искусств №4</t>
  </si>
  <si>
    <t>P_alushkina@mail.ru</t>
  </si>
  <si>
    <t xml:space="preserve">Алушкина </t>
  </si>
  <si>
    <t xml:space="preserve">Светлана Николаевна Хатунцева, педагог МБОУ ДО "ДХШ им. А.М.Герасимова", г. Мичуринск </t>
  </si>
  <si>
    <t>ruslan.baran233@gmail.com</t>
  </si>
  <si>
    <t xml:space="preserve">Айрапетов </t>
  </si>
  <si>
    <t xml:space="preserve">Руслан </t>
  </si>
  <si>
    <t xml:space="preserve">Гургенович </t>
  </si>
  <si>
    <t>zvenstar3@gmail.com</t>
  </si>
  <si>
    <t xml:space="preserve">Вениамин </t>
  </si>
  <si>
    <t xml:space="preserve">Муниципальное бюджетное общеобразовательное учреждение «Средняя общеобразовательная школа №7» г.Зимы Иркутской области </t>
  </si>
  <si>
    <t>Муниципальное бюджетное учреждение дополнительного образования «Зиминская детская художественная школа имени Валентина Александровича Брызгалова»</t>
  </si>
  <si>
    <t>Татарникова Светлана Владимировна, педагог Муниципальное бюджетное учреждение дополнительного образования «Зиминская детская художественная школа имени Валентина Александровича Брызгалова»</t>
  </si>
  <si>
    <t>stacevicana1@mail.ru</t>
  </si>
  <si>
    <t>Стацевич</t>
  </si>
  <si>
    <t>Татарникова Светлана Владимировна, педагог МБУ ДО "Зиминская ДХШ им. В.А. Брызгалова" Зима</t>
  </si>
  <si>
    <t xml:space="preserve">II- АН    </t>
  </si>
  <si>
    <t>Мамулина</t>
  </si>
  <si>
    <t xml:space="preserve">МБОУ СОШ №7 </t>
  </si>
  <si>
    <t>МБУ ДО "Зиминская ДХШ им. В. А. Брызгалова"</t>
  </si>
  <si>
    <t>tanazaharevic35@gmail.com</t>
  </si>
  <si>
    <t>Захаревич</t>
  </si>
  <si>
    <t>Зиминская ДХШ им. В. А. Брызгалова</t>
  </si>
  <si>
    <t>Иркутская область город Зима</t>
  </si>
  <si>
    <t>Г.Зима</t>
  </si>
  <si>
    <t>Абрамова Алёна Александровна "Зиминская ДХШ им. В. А. Брызгалова" г. Зима</t>
  </si>
  <si>
    <t>Пбрамова Алёна Александровна "Зиминская ДХШ им. В. А. Брызгалова", г. Зима</t>
  </si>
  <si>
    <t>Абрамова Алёна Александровна "Зиминская ДХШ им. В. А. Брызгалова" г.Зима</t>
  </si>
  <si>
    <t>МОУ СШ №51</t>
  </si>
  <si>
    <t xml:space="preserve">МБУ ДО ДХШ №1 им. В.В. Федорова </t>
  </si>
  <si>
    <t>МБОУ СШ №23</t>
  </si>
  <si>
    <t>hristolubovartemij@gmail.com</t>
  </si>
  <si>
    <t>Христолюбов</t>
  </si>
  <si>
    <t>ГУ МВД РОССИИ ПО КЕМЕРОВСКОЙ ОБЛАСТИ, г. Новокузнецк</t>
  </si>
  <si>
    <t>МБНОУ Гимназия70</t>
  </si>
  <si>
    <t>Российская Федерация, Кемеровская область</t>
  </si>
  <si>
    <t>Школа архитектуры, дизайна и искусства</t>
  </si>
  <si>
    <t xml:space="preserve">Лазарь Анжелика Валерьевна, преподаватель школы искусств, г. Новокузнецк </t>
  </si>
  <si>
    <t>Лазарь Анжелика Валерьевна, преподавать школы искусств, г. Новокузнецк</t>
  </si>
  <si>
    <t>Лазарь Анжелика Валерьевна, преподаватель школы искусств, г. Новокузнецк</t>
  </si>
  <si>
    <t>dasha.fish123321@gmail.com</t>
  </si>
  <si>
    <t>Ермаков</t>
  </si>
  <si>
    <t xml:space="preserve"> +7 928 108-94-54</t>
  </si>
  <si>
    <t>I-АК</t>
  </si>
  <si>
    <t xml:space="preserve">Меньшиков Александр Сергеевич </t>
  </si>
  <si>
    <t xml:space="preserve">МБУ ДО </t>
  </si>
  <si>
    <t>МБУ ДО  г. Шахты "Детская школа искусств"</t>
  </si>
  <si>
    <t>Першина Елена Алексеевна, педагог ИЗО МБУ ДО "Детская школа искусств", г.Шахты</t>
  </si>
  <si>
    <t>kim.karik2007@gmail.com</t>
  </si>
  <si>
    <t xml:space="preserve">С Кулешовка </t>
  </si>
  <si>
    <t>Теплоухов</t>
  </si>
  <si>
    <t xml:space="preserve">Портяная </t>
  </si>
  <si>
    <t>МБОУ "Калачеевская СОШ № 6, им. М.П. Краснолуцкого</t>
  </si>
  <si>
    <t xml:space="preserve">Бастрыгина </t>
  </si>
  <si>
    <t>vikysykus002710@gmail.com</t>
  </si>
  <si>
    <t xml:space="preserve">Троегубова </t>
  </si>
  <si>
    <t xml:space="preserve">МВД по Удмуртской республики </t>
  </si>
  <si>
    <t>ООО "Фоксворд"</t>
  </si>
  <si>
    <t xml:space="preserve">Ижевск </t>
  </si>
  <si>
    <t>МБОУ ДО "ЦДТ"</t>
  </si>
  <si>
    <t>yuliadurmanova@gmail.com</t>
  </si>
  <si>
    <t>Дурманова</t>
  </si>
  <si>
    <t>038635</t>
  </si>
  <si>
    <t>Россия, Удмуртская Республика</t>
  </si>
  <si>
    <t>г.Ижевск</t>
  </si>
  <si>
    <t>anfisa-84@mail.ru</t>
  </si>
  <si>
    <t xml:space="preserve">Шакирова </t>
  </si>
  <si>
    <t xml:space="preserve">Риана </t>
  </si>
  <si>
    <t xml:space="preserve">Эрзисовна </t>
  </si>
  <si>
    <t>+79393701551</t>
  </si>
  <si>
    <t xml:space="preserve">МКУ Управление ЗАГС при Исполкоме г. Набережные Челны </t>
  </si>
  <si>
    <t>МБОУ Проф.Лицей 42</t>
  </si>
  <si>
    <t>МОУ "ДХШ 2"</t>
  </si>
  <si>
    <t>Имангулова Резида Ильдаровна, педагог МОУ ДХШ 2</t>
  </si>
  <si>
    <t>004027@mail.ru</t>
  </si>
  <si>
    <t>МБОУ Лицей 20</t>
  </si>
  <si>
    <t>Курьянова Анна Валентиновна, педагог ДАХШ ААИ ЮФУ, г. Ростов-на-дону</t>
  </si>
  <si>
    <t>alinazavodchikova2007@gmail.com</t>
  </si>
  <si>
    <t xml:space="preserve">Заводчикова </t>
  </si>
  <si>
    <t xml:space="preserve">МОУ СШ 93 </t>
  </si>
  <si>
    <t xml:space="preserve">ВГСПУ </t>
  </si>
  <si>
    <t xml:space="preserve">Яковлева Ирина Валентиновна, педагог ВГСПУ "Золотая палитра", г. Волгоград </t>
  </si>
  <si>
    <t>too793441@gmail.com</t>
  </si>
  <si>
    <t>МБОУ ОСОШ №1</t>
  </si>
  <si>
    <t>Арт студия</t>
  </si>
  <si>
    <t>Маковская Александра Викторовна г. Белореченск</t>
  </si>
  <si>
    <t>guzelya31282@mail.ru</t>
  </si>
  <si>
    <t>Бигашева</t>
  </si>
  <si>
    <t>Муниципальное казенное учреждение "Управление ЗАГС при Исполнительном комитете муниципального образования город Набережные Челны"</t>
  </si>
  <si>
    <t>МБОУ Гимназия №29</t>
  </si>
  <si>
    <t>Имангулова Резида Ильдаровна, педагог МАУДО "Детская художественная школа №2", г. Набережные Челны</t>
  </si>
  <si>
    <t>milaya7ya@gmail.com</t>
  </si>
  <si>
    <t>Петрик</t>
  </si>
  <si>
    <t>794295⁷</t>
  </si>
  <si>
    <t>МБУ СОШ N°12</t>
  </si>
  <si>
    <t>МБУДО Детская художественная школа г. Североморск</t>
  </si>
  <si>
    <t>Бурдюжа Наталья Анатоььевна, преподаватель МБУДО ДХШ г. Североморск,  г. Североморск</t>
  </si>
  <si>
    <t>Бурдюжа Наталья Анатольевна, преподаватель МБУДО ДХШ г. Североморск, г. Североморск</t>
  </si>
  <si>
    <t>Березина</t>
  </si>
  <si>
    <t>katamalceva600@gmail.com</t>
  </si>
  <si>
    <t>083558</t>
  </si>
  <si>
    <t>Бедрик</t>
  </si>
  <si>
    <t>МБУ СОШ N°11</t>
  </si>
  <si>
    <t>МБУ ДО " Детская художественная школа" г. Североморск</t>
  </si>
  <si>
    <t>Бурдюжа Наталья Анатольевна, преподаватель МБУ ДО "Детская художественная школа" г. Североморск</t>
  </si>
  <si>
    <t>Бурдюжа Наталья Анатольевна, преподаватель МБУДО "Детская художественная школа" г. Североморск</t>
  </si>
  <si>
    <t>lenalisko@yandex.ru</t>
  </si>
  <si>
    <t xml:space="preserve">Отдел ЗАГС Администрации Весёловского района Ростовской области </t>
  </si>
  <si>
    <t>МБОУ Веселовская СОШ№1</t>
  </si>
  <si>
    <t>п.Веселый</t>
  </si>
  <si>
    <t>Лисько Елена Николаевна учитель МБОУ Веселовская СОШ№1</t>
  </si>
  <si>
    <t xml:space="preserve">Бабешко </t>
  </si>
  <si>
    <t xml:space="preserve">Отдел ЗАГС г Шахты </t>
  </si>
  <si>
    <t>МБОУ Гимназия «Шанс»</t>
  </si>
  <si>
    <t>Бессолицына</t>
  </si>
  <si>
    <t>МБОУ " Лицей N°1"</t>
  </si>
  <si>
    <t>grishinasonya2900@yandex.ru</t>
  </si>
  <si>
    <t>+79954104006</t>
  </si>
  <si>
    <t>МОУ СШ №140</t>
  </si>
  <si>
    <t>Детская художественная школа " Золотая палитра "</t>
  </si>
  <si>
    <t>Пронина</t>
  </si>
  <si>
    <t xml:space="preserve">ДХШ №1 имени В.В. Фёдорова </t>
  </si>
  <si>
    <t>Аюта</t>
  </si>
  <si>
    <t>Фоменко Вера Петровна художественная школа имени Танеева аюта</t>
  </si>
  <si>
    <t>Зауровна</t>
  </si>
  <si>
    <t>alalalal@gmail.com</t>
  </si>
  <si>
    <t>Восканян</t>
  </si>
  <si>
    <t>+79885546787</t>
  </si>
  <si>
    <t>77-81 636</t>
  </si>
  <si>
    <t>Художественная школа имени Танеева</t>
  </si>
  <si>
    <t>kess26savina@yandex.ru</t>
  </si>
  <si>
    <t>Черепахина</t>
  </si>
  <si>
    <t>МБОУ Гаевская ООШ</t>
  </si>
  <si>
    <t>село Николаевка</t>
  </si>
  <si>
    <t>МБОУ ДОД Детская школа искусств</t>
  </si>
  <si>
    <t>sofagrib3006@gmail.com</t>
  </si>
  <si>
    <t xml:space="preserve">Грибанова </t>
  </si>
  <si>
    <t>МАОУ СОШ №115</t>
  </si>
  <si>
    <t xml:space="preserve">Ушанева Юлия Сергеевна педагог Детской архитектурно-художественной школы ААИ в XVII ЮРМОШ г. Ростов-на-Дону-2024 ДАХШ ААИ ЮФУ  </t>
  </si>
  <si>
    <t>Ушанева Юлия Сергеевна педагог Детской архитектурно-художественной школы ААИ в XVII ЮРМОШ г. Ростов-на-Дону-2024 ДАХШ ААИ ЮФУ</t>
  </si>
  <si>
    <t>mashabm2010@gmail.com</t>
  </si>
  <si>
    <t>Месяц</t>
  </si>
  <si>
    <t>8 900 237-76-24</t>
  </si>
  <si>
    <t>Мастерская</t>
  </si>
  <si>
    <t>Маковская Александра Викторовна, репетитор по живописи и рисунка "мастерская", г. Белореченск</t>
  </si>
  <si>
    <t>z_e_a82@mail.ru</t>
  </si>
  <si>
    <t>+79185017116</t>
  </si>
  <si>
    <t>МБОУ "Школа 97"</t>
  </si>
  <si>
    <t xml:space="preserve">Курьянова Анна Влентиновна, педагог ДАХШ ААИ ЮФУ </t>
  </si>
  <si>
    <t>maxi-shoes@mail.ru</t>
  </si>
  <si>
    <t>Валиахметова</t>
  </si>
  <si>
    <t>Камиля</t>
  </si>
  <si>
    <t>±79600668557</t>
  </si>
  <si>
    <t>МБОУ СОШ #52</t>
  </si>
  <si>
    <t>Российская федерация, Республика Татарстан</t>
  </si>
  <si>
    <t>МАУДО ДХШ#2</t>
  </si>
  <si>
    <t>Российская Федерация, Республика Татарстан</t>
  </si>
  <si>
    <t xml:space="preserve">Михайлова Елена Анатольевна, педагог МАУДО ДХШ#2 </t>
  </si>
  <si>
    <t>alenkadegt2012@gmail.com</t>
  </si>
  <si>
    <t>МБУ ДО г Шахты. «Школа искусств» СП ЦИ им СИ Танеева</t>
  </si>
  <si>
    <t>Буланова</t>
  </si>
  <si>
    <t>Отдел ЗАГС Родионо-Несветайского района Ростовской области</t>
  </si>
  <si>
    <t>XIII AHH</t>
  </si>
  <si>
    <t>8-951-512-79-34</t>
  </si>
  <si>
    <t>Род дом города Шахты</t>
  </si>
  <si>
    <t>МБУ ДО «Школа искусств »</t>
  </si>
  <si>
    <t xml:space="preserve">Поселок Аюта  </t>
  </si>
  <si>
    <t>89185290249a@gmail.com</t>
  </si>
  <si>
    <t>Тютюнникова</t>
  </si>
  <si>
    <t>МБОУ"Школа№49"</t>
  </si>
  <si>
    <t>МБУ ДО г. Шахты " Детская школа искусств" ЦИ им. Д.Б. Кабалевсаого</t>
  </si>
  <si>
    <t>Першина Елена Алексеевна, МБУ ДО г. Шахты " Детская школа искусств" ЦИ им. Д.Б. Кабалевсаого, г. Шахты</t>
  </si>
  <si>
    <t>vovchik12112007@gmail.com</t>
  </si>
  <si>
    <t>Фельбуш</t>
  </si>
  <si>
    <t>Писаренко С.А, педагог рисунка "ААИ ЮФУ", г.Ростов-на-Дону</t>
  </si>
  <si>
    <t>Чубанова А.А, педагог живописи "ААИ ЮФУ" г. Ростов-на-Дону</t>
  </si>
  <si>
    <t>Черкасова М.Н, педагог композиции "ААИ ЮФУ" г. Ростов-на-Дону</t>
  </si>
  <si>
    <t>Ложкин</t>
  </si>
  <si>
    <t xml:space="preserve">Григорьевич </t>
  </si>
  <si>
    <t>VI-РЭ</t>
  </si>
  <si>
    <t xml:space="preserve">Лодыжина Елена Фёдоровна </t>
  </si>
  <si>
    <t>МБУ ДО г. Шахты " Детская школа искусств" ЦИ им. Д.Б. Кабалевсаого, г. Шахты</t>
  </si>
  <si>
    <t>valeriarastopcina775@gmail.com</t>
  </si>
  <si>
    <t xml:space="preserve">Растопчина </t>
  </si>
  <si>
    <t>МАОУ СОШ 31</t>
  </si>
  <si>
    <t xml:space="preserve">Белореченский район, п Родники </t>
  </si>
  <si>
    <t xml:space="preserve">МБОО ДО ДХШ г Белореченск </t>
  </si>
  <si>
    <t xml:space="preserve">г Белореченск </t>
  </si>
  <si>
    <t xml:space="preserve">Маковская Александра Викторовна, педагог ИЗО "Мастерская", г. Белореченск </t>
  </si>
  <si>
    <t xml:space="preserve">Карасёва </t>
  </si>
  <si>
    <t>Krasnova4850@mail.ru</t>
  </si>
  <si>
    <t>Димитриевна</t>
  </si>
  <si>
    <t>8939-367-25-43</t>
  </si>
  <si>
    <t xml:space="preserve">МАУДО «ДХШ №2» г. Набережные Челны </t>
  </si>
  <si>
    <t xml:space="preserve">Имангулова Резида Ильдаровна, преподаватель МАУДО «ДХШ2» г. Набережные Челны </t>
  </si>
  <si>
    <t>vp6092455@gmail.com</t>
  </si>
  <si>
    <t>МБОУ «Профильный лицей №42</t>
  </si>
  <si>
    <t>МАУДО «Детская художественная школа № 2</t>
  </si>
  <si>
    <t>г. набережные Челны</t>
  </si>
  <si>
    <t>Михайлова Елена Анатольевна, педагог рисунка, живописи, композиции МАУДО «Детская художественная школа № 2, г. Набережные Челны</t>
  </si>
  <si>
    <t>МАУДО "ДХШ 2"</t>
  </si>
  <si>
    <t>yuliya23062008@gmail.com</t>
  </si>
  <si>
    <t>МАОУ "Школа 44 с УИОП"</t>
  </si>
  <si>
    <t>Кошкина Ирина Николаевна, педагог дополнительного образования МАОУ "Школа 44 с УИОП"</t>
  </si>
  <si>
    <t>vemdya555@yandex.ru</t>
  </si>
  <si>
    <t xml:space="preserve">МАОУ "Школа №161" </t>
  </si>
  <si>
    <t>Подготовительные курсы "Воскресная школа" ННГАСУ</t>
  </si>
  <si>
    <t>Артемьева Юлия Юрьевна, зав. кафедрой, доцент ННГАСУ, г. Нижний Новгород</t>
  </si>
  <si>
    <t>Ленаровна</t>
  </si>
  <si>
    <t>glyantseva.t@yandex.ru</t>
  </si>
  <si>
    <t>Глянцев</t>
  </si>
  <si>
    <t>001781</t>
  </si>
  <si>
    <t>vasilinaivanovvas@gmail.com</t>
  </si>
  <si>
    <t>+7927 434 65 00</t>
  </si>
  <si>
    <t>МКУ "Управление ЗАГС при Исполнительном комитете МО город  Набережные Челны"</t>
  </si>
  <si>
    <t xml:space="preserve">Набережные Челны, Республика Татарстан </t>
  </si>
  <si>
    <t xml:space="preserve">Резида Ильдаровна Имангулова, педагог МАУДО "ДХШ 2", г Набережные Челны </t>
  </si>
  <si>
    <t>una_81@mail.ru</t>
  </si>
  <si>
    <t>Нерсесян</t>
  </si>
  <si>
    <t>059071</t>
  </si>
  <si>
    <t>ralzal2008@gmail.com</t>
  </si>
  <si>
    <t>Залалетдинова</t>
  </si>
  <si>
    <t>Ралина</t>
  </si>
  <si>
    <t>ludvik888@mail.ru</t>
  </si>
  <si>
    <t xml:space="preserve">МАУДО "ДХШ №2" г. Набережные Челны </t>
  </si>
  <si>
    <t xml:space="preserve">Акрамова Гульнара Равгатовна, педагог  МАУДО "ДХШ №2", г. Набережные Челны </t>
  </si>
  <si>
    <t>svet.pokrovsk@yandex.ru</t>
  </si>
  <si>
    <t xml:space="preserve">||-БА  </t>
  </si>
  <si>
    <t>№718668</t>
  </si>
  <si>
    <t>ЗАГС г. Норильск,  Краснодарский край</t>
  </si>
  <si>
    <t>МБОУ Покровская СОШ "НОК"</t>
  </si>
  <si>
    <t>с. Покровское, Неклиновский район</t>
  </si>
  <si>
    <t>Федорова Светлана Викторовна, учитель ИЗО, МБОУ Покровская СОШ "НОК", с. Покровское</t>
  </si>
  <si>
    <t>Дзус</t>
  </si>
  <si>
    <t>№ 586571</t>
  </si>
  <si>
    <t>ЗАГС с. Покровское, Неклиновский район</t>
  </si>
  <si>
    <t>Федорова Светлана Викторовна, учитель ИЗО МБОУ Покровская СОШ "НОК", с. Покровское</t>
  </si>
  <si>
    <t>|| - АН</t>
  </si>
  <si>
    <t>№ 882397</t>
  </si>
  <si>
    <t>maskinaa928@gmail.com</t>
  </si>
  <si>
    <t>Машкина</t>
  </si>
  <si>
    <t>aahram@bk.ru</t>
  </si>
  <si>
    <t>Рубченко</t>
  </si>
  <si>
    <t>МАОУ СОШ N16</t>
  </si>
  <si>
    <t>ДШИ N3</t>
  </si>
  <si>
    <t>Косьянова Нина Ивановна педагог ИЗО ДШИ N3, г. Краснодар</t>
  </si>
  <si>
    <t>lesya-vasilova@mail.ru</t>
  </si>
  <si>
    <t>Мадаминова</t>
  </si>
  <si>
    <t>Дилшодовна</t>
  </si>
  <si>
    <t>Исполнительный комитет круглопольского сельского поселения Тутаевского муниципального района республики Татарстан</t>
  </si>
  <si>
    <t>МБО СОШ 27</t>
  </si>
  <si>
    <t>Татарстан, г. Набережные челны</t>
  </si>
  <si>
    <t>Набережные челны</t>
  </si>
  <si>
    <t>Татарстан , г. Набережные Челны</t>
  </si>
  <si>
    <t>Гульнара Рафгатовна, педагог МАУДО "ДХШ 2" г. Набережные Челны</t>
  </si>
  <si>
    <t>cechela@rambler.ru</t>
  </si>
  <si>
    <t>Зеленина</t>
  </si>
  <si>
    <t>Отделом по Ангарскому району и г. Ангарску управления службы ЗАГС Иркутской области</t>
  </si>
  <si>
    <t>МБУ ДО ДШИ №1</t>
  </si>
  <si>
    <t>Денеко Лариса Анатольевна, педагог МБУ ДО ДШИ №1 г. Ангарска</t>
  </si>
  <si>
    <t>Абрамов Олег Михайлович, педагог МБУ ДО ДШИ №1 г. Ангарска</t>
  </si>
  <si>
    <t>Герасина Нелли Аркадьевна, педагог МБУ ДО ДШИ №1 г. Ангарска</t>
  </si>
  <si>
    <t>Урбагаев</t>
  </si>
  <si>
    <t>Фризен</t>
  </si>
  <si>
    <t>Женский 13.11.208</t>
  </si>
  <si>
    <t>ГУ МВД России по Иркутской обл.</t>
  </si>
  <si>
    <t>г.Ангарск</t>
  </si>
  <si>
    <t>Абрамов Олег Михайлович</t>
  </si>
  <si>
    <t>Якушенко Эмма Владимировна</t>
  </si>
  <si>
    <t>участник 16ЮРМОШ</t>
  </si>
  <si>
    <t>Отделом по Ангарскому району и г.Ангарску управления службы ЗАГС Иркутской области</t>
  </si>
  <si>
    <t>Смоленкова Анастасия Олеговна</t>
  </si>
  <si>
    <t>Митьковская</t>
  </si>
  <si>
    <t>не принимала</t>
  </si>
  <si>
    <t>Ливенцева</t>
  </si>
  <si>
    <t>Герасина Нелли Аркадьевна</t>
  </si>
  <si>
    <t>участие принимала</t>
  </si>
  <si>
    <t>Мархаева</t>
  </si>
  <si>
    <t>2-СТ</t>
  </si>
  <si>
    <t>Иркутская Область</t>
  </si>
  <si>
    <t>участие не принимала</t>
  </si>
  <si>
    <t>Отдел по Ангарскому району и г. Ангарску управления службы ЗАГС Иркутской области</t>
  </si>
  <si>
    <t>МБУ ДО ДШИ № 1</t>
  </si>
  <si>
    <t>Якушенко Эмма Владимировна, педагог МБУДО "ДШИ №1" г. Ангарска</t>
  </si>
  <si>
    <t>Михеева Галина Юрьевна, педагог МБУДО "ДШИ №1" г. Ангарска</t>
  </si>
  <si>
    <t>Денеко Лариса Анатольевна, педагог МБУДО "ДШИ №1" г. Ангарска</t>
  </si>
  <si>
    <t>Участник XIII ЮРМОШ</t>
  </si>
  <si>
    <t>Ивашко Михаил Иванович, педагог МБУДО "ДШИ №1" г. Ангарска</t>
  </si>
  <si>
    <t>Макус</t>
  </si>
  <si>
    <t>МБОУ СОШ № 24</t>
  </si>
  <si>
    <t>Ракитина</t>
  </si>
  <si>
    <t>Вайчуленайте</t>
  </si>
  <si>
    <t>МБОУ "СОШ №6"</t>
  </si>
  <si>
    <t>Городская местность г.Ангарск</t>
  </si>
  <si>
    <t>МБУДО ДШИ №1</t>
  </si>
  <si>
    <t>Денеко Лариса Анатольевна, преподаватель МБУДО ДШИ №1 г. Ангарск</t>
  </si>
  <si>
    <t>Шамаева Екатерина Валериевна, преподаватель МБУДО ДШИ №1 г. Ангарск</t>
  </si>
  <si>
    <t>Тюменева</t>
  </si>
  <si>
    <t>МАОУ "СОШ с углубленным изучением английского языка № 27"</t>
  </si>
  <si>
    <t>Путинцева</t>
  </si>
  <si>
    <t>Игитян</t>
  </si>
  <si>
    <t>Алвард</t>
  </si>
  <si>
    <t>ГУ МВД России по ИО</t>
  </si>
  <si>
    <t>МАОУ Ангарский лицей 1</t>
  </si>
  <si>
    <t>Ангарский городской округ</t>
  </si>
  <si>
    <t>Смоленкова Анстасия Олеговна</t>
  </si>
  <si>
    <t>Участник. Призер ХV ЮРМОШ</t>
  </si>
  <si>
    <t>Грудинина</t>
  </si>
  <si>
    <t>МБУ ДО "ДШИ №1"</t>
  </si>
  <si>
    <t>Чепрасова</t>
  </si>
  <si>
    <t>8(902)769-32-46</t>
  </si>
  <si>
    <t>МАОУ Гимназия №8</t>
  </si>
  <si>
    <t>Анучина</t>
  </si>
  <si>
    <t>МАОУ Средняя общеобразовательная школа №27 с углубленным изучением английского языка</t>
  </si>
  <si>
    <t>Воложин</t>
  </si>
  <si>
    <t>МБОУ "СОШ №10 с углублённым изучением отдельных предметов</t>
  </si>
  <si>
    <t>Водяскина Виктория Викторовна, преподаватель, МБУ ДО "ДШИ №1", г. Ангарск</t>
  </si>
  <si>
    <t>Абрамов Олег Михайлович, преподаватель, МБУ ДО "ДШИ №1", г. Ангарск</t>
  </si>
  <si>
    <t>Яхнич</t>
  </si>
  <si>
    <t>Отделом по ангарскому району и г ангарск ЗАГС</t>
  </si>
  <si>
    <t>женски</t>
  </si>
  <si>
    <t>МБОУ СОШ № 14</t>
  </si>
  <si>
    <t>esenia_bel_01@vk.com</t>
  </si>
  <si>
    <t xml:space="preserve">Беленко </t>
  </si>
  <si>
    <t>005334</t>
  </si>
  <si>
    <t xml:space="preserve">МАОУ гимназия </t>
  </si>
  <si>
    <t xml:space="preserve">г.Белореченск </t>
  </si>
  <si>
    <t xml:space="preserve">Мастерская художника </t>
  </si>
  <si>
    <t xml:space="preserve">Г.Белореченск </t>
  </si>
  <si>
    <t>Маковская Александра Викторовна, педагог художественной мастерской, г.Белореченск</t>
  </si>
  <si>
    <t>kaidalinazhanna@mail.ru</t>
  </si>
  <si>
    <t xml:space="preserve">Колозина </t>
  </si>
  <si>
    <t>11 - ЛО</t>
  </si>
  <si>
    <t xml:space="preserve">Орган записи актов гражданского состояния (ЗАГС) Центрального раойноа,г.Новокузнецк </t>
  </si>
  <si>
    <t>Г.Новокузнецк</t>
  </si>
  <si>
    <t xml:space="preserve">Преподаватель Лазарь Анжелика Валерьевна, Мастерская детского творчества "Архитектура и дизайн" Г.Новокузнецк </t>
  </si>
  <si>
    <t xml:space="preserve">Преподаватель Лазарь Анжелика Валерьевна, Мастерская детского творчества "Архитектура и дизайн г.Новокузнецк </t>
  </si>
  <si>
    <t>olgael27@mail.ru</t>
  </si>
  <si>
    <t xml:space="preserve">Елхова </t>
  </si>
  <si>
    <t xml:space="preserve">+79616633034 </t>
  </si>
  <si>
    <t>МОУ СШ 87</t>
  </si>
  <si>
    <t>МБОУ г. Шахты лицей №6</t>
  </si>
  <si>
    <t>Бесага</t>
  </si>
  <si>
    <t>niikkttoo@gmail.com</t>
  </si>
  <si>
    <t>ГУ МВД ПО КЕМЕРОВСКОЙ ОБЛАСТИ</t>
  </si>
  <si>
    <t>МБНОУ ЛИЦЕЙ №111</t>
  </si>
  <si>
    <t>МОБНОУ ЛИЦЕЙ №111</t>
  </si>
  <si>
    <t>ontont@list.ru</t>
  </si>
  <si>
    <t>Дмириевна</t>
  </si>
  <si>
    <t>гу мвд россии по кемеровской области</t>
  </si>
  <si>
    <t xml:space="preserve">ГБНОУ лицей 84 </t>
  </si>
  <si>
    <t>мастерская архитектуры и искусства</t>
  </si>
  <si>
    <t>Анжелика Валерьевна Лазарь, преподаватель мастерской архитектуры и искусства, г. Новокузнецк</t>
  </si>
  <si>
    <t>Отдел ЗАГС г. Шахты  Ростовской области</t>
  </si>
  <si>
    <t>отдел ЗАГС Коминтерновского района города Воронежа</t>
  </si>
  <si>
    <t>Попова Надежда Владимировна, педагог дополнительного образования МБУДО ЦДО "Созвездие", г. Воронеж</t>
  </si>
  <si>
    <t>Мурзидис</t>
  </si>
  <si>
    <t>Буримов</t>
  </si>
  <si>
    <t>отдел ЗАГС Левобережного района города Воронежа</t>
  </si>
  <si>
    <t xml:space="preserve">Коренева </t>
  </si>
  <si>
    <t>Отдел Загс г. Шахты Ростовской области</t>
  </si>
  <si>
    <t>Сморчкова</t>
  </si>
  <si>
    <t>I-СИ</t>
  </si>
  <si>
    <t>8950-763-93-81</t>
  </si>
  <si>
    <t>8950763-93-81</t>
  </si>
  <si>
    <t xml:space="preserve">отдел ЗАГС Коминтерновского района города Воронежа </t>
  </si>
  <si>
    <t>axonmaria@gmail.com</t>
  </si>
  <si>
    <t>Нарыжная</t>
  </si>
  <si>
    <t>017081</t>
  </si>
  <si>
    <t>МАОУ "Лицей № 35 г. Челябинска" филиал</t>
  </si>
  <si>
    <t>ДХШИ г.Челябинска им.Н.А.Аристова, Чеботаев Тимофей Александрович</t>
  </si>
  <si>
    <t>natulya.zotova.78@mail.ru</t>
  </si>
  <si>
    <t xml:space="preserve"> I-BE</t>
  </si>
  <si>
    <t>Отдел ЗАГС г.Нальчика КБР РФ</t>
  </si>
  <si>
    <t>МКОУ Гимназия №14 г.о. Нальчик</t>
  </si>
  <si>
    <t>МКОУ ДО "Детская школа искусств №1" г.о. Нальчик</t>
  </si>
  <si>
    <t>Жабалиева  Заират  Вячеславовна, педагог МКОУ ДО "Детская школа искусств №1", г.Нальчик</t>
  </si>
  <si>
    <t>отдел ЗАГС Советского района города Воронежа</t>
  </si>
  <si>
    <t>Романенкова</t>
  </si>
  <si>
    <t>МБОУ СОШ №88</t>
  </si>
  <si>
    <t>polinakryuchkova218@gmail.com</t>
  </si>
  <si>
    <t>Крючкова</t>
  </si>
  <si>
    <t>ЧОУ-СОШ "Развитие"</t>
  </si>
  <si>
    <t xml:space="preserve">Костин  </t>
  </si>
  <si>
    <t>Отдел ЗАГС г. Шахты, РО</t>
  </si>
  <si>
    <t>МБО СОШ 35</t>
  </si>
  <si>
    <t>г. Шахты, РО</t>
  </si>
  <si>
    <t>Кропотова Евгения Евгеньевна, преподаватель МБУ ДО г. Шахты "Детская школа искусств"</t>
  </si>
  <si>
    <t>maria.osipyants@gmail.com</t>
  </si>
  <si>
    <t>Осипянц</t>
  </si>
  <si>
    <t>8928_906_77_01</t>
  </si>
  <si>
    <t>Тимофеев Евгений Александрович, педагог ДАХШ ААИ ЮФУ</t>
  </si>
  <si>
    <t>greneenka@yandex.ru</t>
  </si>
  <si>
    <t>Гребенщикова</t>
  </si>
  <si>
    <t xml:space="preserve">Отдел ЗАГС администрации Октябрьского района города Ростова на дону </t>
  </si>
  <si>
    <t>МБОУ СОШ #40</t>
  </si>
  <si>
    <t>Гайдуенко</t>
  </si>
  <si>
    <t>poziguni@mail.ru</t>
  </si>
  <si>
    <t>Отдел ЗАГС Автозаводского района городского округа Тольятти управления ЗАГС Самарской области</t>
  </si>
  <si>
    <t>МБУ СОШ №43</t>
  </si>
  <si>
    <t>МБУ школа №89 ДО " Гармония "</t>
  </si>
  <si>
    <t>Ярославцева Анна Сергеевна педагог дополнительного образования г. Тольятти</t>
  </si>
  <si>
    <t>г. Тольятти, Самарская область</t>
  </si>
  <si>
    <t>МБУ СОШ 20</t>
  </si>
  <si>
    <t>delete_love@mail.ru</t>
  </si>
  <si>
    <t>Шармазанян</t>
  </si>
  <si>
    <t>МБОУ Лицей № 3</t>
  </si>
  <si>
    <t>holkinairina@mail.ru</t>
  </si>
  <si>
    <t>Холкина</t>
  </si>
  <si>
    <t>Отдел ЗАГС Родионово-Несветайского района Ростовской области</t>
  </si>
  <si>
    <t>МБОУ Генеральская ООШ</t>
  </si>
  <si>
    <t>Ростовская область, Родионово-Несветайский район, с. Генеральское</t>
  </si>
  <si>
    <t>Тимофеев Евгений Александрович, педагог ДАХШ ААИ ЮФУ, г. Ростов-на-Дону</t>
  </si>
  <si>
    <t>Тимофеева Екатерина Анатольевна, педагог ДАХШ ААИ ЮФУ, г. Ростов-на-Дону</t>
  </si>
  <si>
    <t>egorychevagv@mail.ru</t>
  </si>
  <si>
    <t>Егорычева</t>
  </si>
  <si>
    <t>МБУ СОШ №2 г.Суздаля</t>
  </si>
  <si>
    <t>г.Суздаль</t>
  </si>
  <si>
    <t>ООО "Школа архитектурной подготовки"</t>
  </si>
  <si>
    <t>г.Санкт-Петербург</t>
  </si>
  <si>
    <t>Одинцов</t>
  </si>
  <si>
    <t>Отдел ЗАГС г. Шахты РО</t>
  </si>
  <si>
    <t>МБУ ДО г. Шахты " Детская школа искусств"</t>
  </si>
  <si>
    <t>МБУ СОШ 42</t>
  </si>
  <si>
    <t>отдел ЗАГС Ленинского района города Воронежа</t>
  </si>
  <si>
    <t>janna.veronika161@gmail.com</t>
  </si>
  <si>
    <t xml:space="preserve">Гаевская </t>
  </si>
  <si>
    <t xml:space="preserve">Отдел записи актов гражданского состояния администрации Пролетарского района г ростова-на-дону </t>
  </si>
  <si>
    <t>МБОУ школа 90</t>
  </si>
  <si>
    <t xml:space="preserve">Тимофеев Евгений Александрович ДАХШ ААИ ЮФУ, РОСТОВ-НА-ДОНУ </t>
  </si>
  <si>
    <t>Масалова</t>
  </si>
  <si>
    <t>VA_II</t>
  </si>
  <si>
    <t>Волченко</t>
  </si>
  <si>
    <t>koluzonova@mail.ru</t>
  </si>
  <si>
    <t>Шалавина</t>
  </si>
  <si>
    <t>Нагатинским отделом ЗАГС Управления ЗАГС Москвы</t>
  </si>
  <si>
    <t>МБУ СОШ 55</t>
  </si>
  <si>
    <t>Тимофеев Евгений Александрович, преподаватель ДАХШ ЮФУ г Ростов-на-Дону</t>
  </si>
  <si>
    <t>Тимофеева Екатерина Анатольевна, преподаватель ДАХШ ЮФУ г Ростов-на-Дону</t>
  </si>
  <si>
    <t>irina.cybenko@mail.ru</t>
  </si>
  <si>
    <t>Гордина</t>
  </si>
  <si>
    <t>Отдел ЗАГС админимистрации Ворошиловского района г. Ростова-на-Дону</t>
  </si>
  <si>
    <t>МБУ СОШ № 90</t>
  </si>
  <si>
    <t>anait_10@inbox.ru</t>
  </si>
  <si>
    <t>Дудка</t>
  </si>
  <si>
    <t>8-908-181-69-07</t>
  </si>
  <si>
    <t>Ващенко Ольга Николаевна, преподаватель Детская архитектурно-художественная школа ЮФУ</t>
  </si>
  <si>
    <t>elizarovau912@gmail.com</t>
  </si>
  <si>
    <t>037418</t>
  </si>
  <si>
    <t xml:space="preserve">Россия , Томская область </t>
  </si>
  <si>
    <t xml:space="preserve">Радченко Валерия Юрьевна, педагог МБУДО «Детская художественная школа», г. Северск </t>
  </si>
  <si>
    <t>*79185948857</t>
  </si>
  <si>
    <t>Щербина Л.А. Педагог ИЗО МБУ ДШИ г. Волгодонск</t>
  </si>
  <si>
    <t>Щербина Л.А. педагог ИЗО МБУ ДО ДШИ г. Волгодонск</t>
  </si>
  <si>
    <t>egssss@yandex.ru</t>
  </si>
  <si>
    <t>8900-134-41-56</t>
  </si>
  <si>
    <t>ГКОУ РО "Ростовская санаторная школа-интернат" №28</t>
  </si>
  <si>
    <t>Курьянова Анна Валентиновна, педагог Детской архитектурно-художественной школы ААИ ЮФУ</t>
  </si>
  <si>
    <t>9064269170m@gmail.com</t>
  </si>
  <si>
    <t>Пархоменко</t>
  </si>
  <si>
    <t>МБОУ "Школа № 6"</t>
  </si>
  <si>
    <t>Храменков Никита Анатольевич, педагог ДАХШ РЦ АХДП ААИ ЮФУ г. Ростова-на-Дону</t>
  </si>
  <si>
    <t xml:space="preserve">Барилко </t>
  </si>
  <si>
    <t xml:space="preserve">II-АН				</t>
  </si>
  <si>
    <t>МБУ СОШ № 40</t>
  </si>
  <si>
    <t>Сахань</t>
  </si>
  <si>
    <t>ЗАГС г. Волгодрнск Ростовской области</t>
  </si>
  <si>
    <t>МБУ СШ №19/20</t>
  </si>
  <si>
    <t>auzinat@mail.ru</t>
  </si>
  <si>
    <t>Баликоева</t>
  </si>
  <si>
    <t>+79185229789</t>
  </si>
  <si>
    <t>МАОУ «Лицей №27 имени А.В Суворова»</t>
  </si>
  <si>
    <t>Тимофеев Евгений Александрович РЦ АХДП ААИ ЮФУ</t>
  </si>
  <si>
    <t>Lerysik.85@mail.ru</t>
  </si>
  <si>
    <t>Пустовойтенко</t>
  </si>
  <si>
    <t>Varushka311@rambler.ru</t>
  </si>
  <si>
    <t>Юненко</t>
  </si>
  <si>
    <t>Отделом ЗАГС администрации Пролетарского района г. Ростова-на-Дону</t>
  </si>
  <si>
    <t>Скорченко Екатерина Михайловна ДАХШ ЮФУ г. Ростов-на-Дону</t>
  </si>
  <si>
    <t>МАОУ «Донская реальная гимназия» № 62</t>
  </si>
  <si>
    <t xml:space="preserve">Арт студия АрТбуз </t>
  </si>
  <si>
    <t>akterian83@yandex.ru</t>
  </si>
  <si>
    <t xml:space="preserve">Галустян </t>
  </si>
  <si>
    <t xml:space="preserve">Отдел ЗАНС Центрального района города-курорта Сочи управления ЗАГС Краснодарского края </t>
  </si>
  <si>
    <t>МБОУ Школа 1</t>
  </si>
  <si>
    <t xml:space="preserve">Скорченко Екатерина Михайловна, ДАХШ ААИ ЮФУ, г. Ростов-на-Дону </t>
  </si>
  <si>
    <t>mik-alexandra@yandex.ru</t>
  </si>
  <si>
    <t>МБУ СОШ лицей N 20</t>
  </si>
  <si>
    <t xml:space="preserve">Скорченко Екатерина Михайловна Педагог ДАХШ ААИ ЮФУ, г. Ростов-на-дону </t>
  </si>
  <si>
    <t>Педагог ДАХШ ААИ ЮФУ</t>
  </si>
  <si>
    <t xml:space="preserve">Вареновская СОШ Неклиновского района </t>
  </si>
  <si>
    <t>село Вареновка</t>
  </si>
  <si>
    <t>devlikamov@mail.ru</t>
  </si>
  <si>
    <t xml:space="preserve">Девликамов </t>
  </si>
  <si>
    <t>Ян</t>
  </si>
  <si>
    <t>Эльдарович</t>
  </si>
  <si>
    <t>sunny_anny_19@mail.ru</t>
  </si>
  <si>
    <t>Гнедыш</t>
  </si>
  <si>
    <t>8910-226-60-22</t>
  </si>
  <si>
    <t>Центральный отдел Управления ЗАГС Администрации г. Белгорода</t>
  </si>
  <si>
    <t>МБОУ "Гимназия №36"</t>
  </si>
  <si>
    <t>Горького 75</t>
  </si>
  <si>
    <t>Арзуманян</t>
  </si>
  <si>
    <t>МБОУ "Лицей № 57"</t>
  </si>
  <si>
    <t>tanya-n@inbox.ru</t>
  </si>
  <si>
    <t xml:space="preserve">Молокоедова </t>
  </si>
  <si>
    <t>8904-349-43-02</t>
  </si>
  <si>
    <t>Отдел ЗАГС администрации города Новочеркасска</t>
  </si>
  <si>
    <t>Leopold161284@yandex.ru</t>
  </si>
  <si>
    <t>Ляхницкая</t>
  </si>
  <si>
    <t>Маоу школа 115</t>
  </si>
  <si>
    <t xml:space="preserve">Реброва Наталья Александровна </t>
  </si>
  <si>
    <t>ruhsonasatorova@gmail.com</t>
  </si>
  <si>
    <t>Саторова</t>
  </si>
  <si>
    <t>Рухшона</t>
  </si>
  <si>
    <t>Осимходжаевна</t>
  </si>
  <si>
    <t>marie.vash.228@gmail.com</t>
  </si>
  <si>
    <t>Вашукова</t>
  </si>
  <si>
    <t>Подготовительные курсы Ессентуки</t>
  </si>
  <si>
    <t>truzhenikovas@list.ru</t>
  </si>
  <si>
    <t>Труженикова</t>
  </si>
  <si>
    <t>Кисловосдк</t>
  </si>
  <si>
    <t>shaposhnikovstass@gmail.com</t>
  </si>
  <si>
    <t>Шапошников</t>
  </si>
  <si>
    <t>Першина Елена Алексеевна, педагог ИЗО ДО "Детская школа исскуств" ЦИ им. Д.Б. Кабалевского, г.Шахты</t>
  </si>
  <si>
    <t>anyapetrovskaya.08@gmail.com</t>
  </si>
  <si>
    <t>ГБОУ "Свердловская СШ №5"</t>
  </si>
  <si>
    <t>г. Свердловск</t>
  </si>
  <si>
    <t>Карине</t>
  </si>
  <si>
    <t>Петросовна</t>
  </si>
  <si>
    <t>Кабалдина</t>
  </si>
  <si>
    <t>МОУ СШ №49</t>
  </si>
  <si>
    <t>Марине</t>
  </si>
  <si>
    <t>Смолякова Анастасия Алексеевна, педагог Изо МБУ ДО г. Шахты СП ЦИ им. В.А. Серова</t>
  </si>
  <si>
    <t>e89085148878@yandex.ru</t>
  </si>
  <si>
    <t>Ерещенко</t>
  </si>
  <si>
    <t>shopa.olya@mail.ru</t>
  </si>
  <si>
    <t xml:space="preserve">Шопа </t>
  </si>
  <si>
    <t xml:space="preserve">Отдел ЗАГС администрации Железнодорожного района г. Ростов-на-Дону </t>
  </si>
  <si>
    <t>МАОУ "Лицей экономический 14"</t>
  </si>
  <si>
    <t xml:space="preserve">Тимофеев Евгений Александрович, педагог ИЗО ДАХШ ААИ ЮФУ, г. Ростов-на-Дону </t>
  </si>
  <si>
    <t>Тимофеев Евгений Александрович, педагог ИЗО ДАХШ ААИ ЮФУ, г. Ростов-на-Дону г</t>
  </si>
  <si>
    <t>LAR8757@YA.RU</t>
  </si>
  <si>
    <t>Богрец</t>
  </si>
  <si>
    <t>МОУ СШ № 32 Эврика развитие</t>
  </si>
  <si>
    <t>МАУДО Детская художественная школа</t>
  </si>
  <si>
    <t>hripkonastasya2@gmail.com</t>
  </si>
  <si>
    <t xml:space="preserve">Хрипко </t>
  </si>
  <si>
    <t>030360</t>
  </si>
  <si>
    <t>МБУ ДО «Детская студия парк»</t>
  </si>
  <si>
    <t xml:space="preserve">Ярославцева Анна Сергеевна, педагог ДО «Детская студия парк», г Тольятти </t>
  </si>
  <si>
    <t>anastop@ya.ru</t>
  </si>
  <si>
    <t>Пиданова</t>
  </si>
  <si>
    <t>8904-509-30-85</t>
  </si>
  <si>
    <t>Тимофеев Евгений Александрович, педагог ДАХШ ААИ ЮФУ , г. Ростов-на-Дону</t>
  </si>
  <si>
    <t>Шукалина</t>
  </si>
  <si>
    <t xml:space="preserve">Заброда </t>
  </si>
  <si>
    <t>МБОУ "Лицей N°1"</t>
  </si>
  <si>
    <t>МБУ ДО "Детская художественная школа" г. Североморск, г. Североморск</t>
  </si>
  <si>
    <t>svetlana-dorenko@mail.ru</t>
  </si>
  <si>
    <t>Кучин</t>
  </si>
  <si>
    <t>610-009</t>
  </si>
  <si>
    <t xml:space="preserve">МБУ ДО "Детская школа искусств" г. Шахты </t>
  </si>
  <si>
    <t xml:space="preserve">Панфёрова </t>
  </si>
  <si>
    <t>4724⁷</t>
  </si>
  <si>
    <t>МБОУ " Гимназия N° 1"</t>
  </si>
  <si>
    <t>МБУ ДО "Детская художественная школа " г. Североморск</t>
  </si>
  <si>
    <t>МБУ ДО г.Шахты "Детская школа искусств"</t>
  </si>
  <si>
    <t>МБУ ДО "Детская школа искусств" г. Шахты</t>
  </si>
  <si>
    <t>vasilisa_volovich@mail.ru</t>
  </si>
  <si>
    <t xml:space="preserve">Волович </t>
  </si>
  <si>
    <t>МАОУ СОШ №1 - «Школа Сколково - Тамбов»</t>
  </si>
  <si>
    <t>ДХШ №2 ПДИ имени В.Д.Поленова</t>
  </si>
  <si>
    <t xml:space="preserve">Боярова Инна Григорьевна педагог ДХШ №2 ПДИ имени В.Д.Поленова г. Тамбов </t>
  </si>
  <si>
    <t xml:space="preserve">Беляев Александр Сергеевич, педагог ДХШ №2 ПДИ имени В.Д.Поленова, г. Тамбов </t>
  </si>
  <si>
    <t>kazshkul@mail.ru</t>
  </si>
  <si>
    <t>Затонская</t>
  </si>
  <si>
    <t>+79888909680</t>
  </si>
  <si>
    <t>Душкина Вера Владимировна, преподаватель, МБУ ДО г.Шахты "Детская школа искууств"</t>
  </si>
  <si>
    <t xml:space="preserve">Макан </t>
  </si>
  <si>
    <t xml:space="preserve">Федор </t>
  </si>
  <si>
    <t>МБУ До г. Шахты "Детская школа искусств"</t>
  </si>
  <si>
    <t xml:space="preserve">Душкина Вера Владимировна, преподаватель,МБУ До г. Шахты "Детская школа искусств" </t>
  </si>
  <si>
    <t>Доренкова Светлана Ивановна, педагог МБУ ДО города Шахты « Детская школа искусств»</t>
  </si>
  <si>
    <t>Отдел ЗАГС г.Шахты РО</t>
  </si>
  <si>
    <t>Душкина Вера Владимировна, преподаватель, МБУ ДО г. Шахты "Детская школа искусств"</t>
  </si>
  <si>
    <t>skaramycha807020@mail.ru</t>
  </si>
  <si>
    <t xml:space="preserve">Пужаева </t>
  </si>
  <si>
    <t>+79961279855</t>
  </si>
  <si>
    <t xml:space="preserve">Отдел ЗАГС Администрации Зерноградсеого района Ростовской области </t>
  </si>
  <si>
    <t>Басова Анна Юрьевна, педагог МБУ ДО г. Шахты "Детская школа искусств" СП ЦИ им. В. А. Серова, г. Шахты</t>
  </si>
  <si>
    <t>diana_evtushenko09@inbox.ru</t>
  </si>
  <si>
    <t>8910-147-94-00</t>
  </si>
  <si>
    <t>МБОУ Лицей 40</t>
  </si>
  <si>
    <t>Блинова Ирина Дмитриевна, педагог МБУ ДО "Детская художественная школа", г. Богородск</t>
  </si>
  <si>
    <t>a.bondaruk0907@mail.ru</t>
  </si>
  <si>
    <t>Бондарук</t>
  </si>
  <si>
    <t xml:space="preserve">ГУ МВД ПО Ростовской обл. </t>
  </si>
  <si>
    <t xml:space="preserve">МБОУ   лицей 3 г.Шахты </t>
  </si>
  <si>
    <t>lugovaaatanya2008@gmail.com</t>
  </si>
  <si>
    <t>ДХШ им. Чиненовых</t>
  </si>
  <si>
    <t>Горбунова Марина Александровна, педагог ИЗО ДХШ им. Чиненовых, г. Ростов-на-Дону</t>
  </si>
  <si>
    <t>ezaporozec05@gmail.com</t>
  </si>
  <si>
    <t xml:space="preserve">Запорожец </t>
  </si>
  <si>
    <t>МБУДО ДХШ имени А.С и М.М Чиненовых</t>
  </si>
  <si>
    <t>Горбунова Мария Александровна</t>
  </si>
  <si>
    <t>Горбунова Мария Александровна,педагог МБУДО ДХШ имени А.С и М.М Чиненовых</t>
  </si>
  <si>
    <t xml:space="preserve">Горбунова Мария Александровна,педагог МБУДО ДХШ имени А.С и М.М Чиненовых, г. Ростов-на-Дону </t>
  </si>
  <si>
    <t>Nenaol@yandex.ru</t>
  </si>
  <si>
    <t>legend.malk@mail.ru</t>
  </si>
  <si>
    <t xml:space="preserve">Капустин </t>
  </si>
  <si>
    <t>+79896227407</t>
  </si>
  <si>
    <t>Отдел ЗАГС администрации Советского района с.Ростова-на-Дону</t>
  </si>
  <si>
    <t xml:space="preserve">Картавцева Светлана Леонидовна, педагог ДАХШ ААИ ЮФУ </t>
  </si>
  <si>
    <t xml:space="preserve">Картавцева Светлана Леонидовна,  педагог ДАХШ ААИ ЮФУ </t>
  </si>
  <si>
    <t>МБУ СОШ №60</t>
  </si>
  <si>
    <t>Салихова Рамзия Халиловна, преподаватель, МАУ ДО «Детская художественная школа №2»</t>
  </si>
  <si>
    <t>МБОУ «Профильный лицей №42»</t>
  </si>
  <si>
    <t>МАУ ДО»Детская художественная школа №2»</t>
  </si>
  <si>
    <t>Салихова Рамзия Халитовна, преподаватель рисунка, живописи и станковой композиции, МАУ ДО «Детская художественная школа №2»</t>
  </si>
  <si>
    <t>Олейниченко</t>
  </si>
  <si>
    <t>МБОУ "Гимназия N°1 "</t>
  </si>
  <si>
    <t>МБУ ДО "Детская художественная школа" г. Североморск</t>
  </si>
  <si>
    <t>svetlapa@mail.ru</t>
  </si>
  <si>
    <t>Польская</t>
  </si>
  <si>
    <t>МБУ ДО ДХШ им.И.И.Крылова г.Азов</t>
  </si>
  <si>
    <t>Титоренко Екатерина Сергеевна, педагог МБУ ДО ДХШ им.И.И.Крылова г.Азов</t>
  </si>
  <si>
    <t>МБОУ СОШ т№8</t>
  </si>
  <si>
    <t>МБУ ДО г. Шахты "Детская школа искусств" СП ЦИ и. В.А. Серова</t>
  </si>
  <si>
    <t>Немыкина Анастасия Олеговна, МБУ ДО г. Шахты "Детская школа искусств" СП ЦИ и. В.А. Серова</t>
  </si>
  <si>
    <t>II-ВС</t>
  </si>
  <si>
    <t>maltseva-hv@mail.ru</t>
  </si>
  <si>
    <t>Саблина</t>
  </si>
  <si>
    <t>МБОУ Школа 64</t>
  </si>
  <si>
    <t>Павлова Наталья Владимировна, преподаватель МБУ ДО "Детская художественная школа №2"</t>
  </si>
  <si>
    <t>sumanasalunevna@gmail.com</t>
  </si>
  <si>
    <t>Секлетина</t>
  </si>
  <si>
    <t>8987-189-79-91</t>
  </si>
  <si>
    <t>Муниципальное казённое учреждение "Управление ЗАГС при Исполнительном комитете муниципального образования города Набережные Челны"</t>
  </si>
  <si>
    <t>МБОУ СОШ "Гимназия №29"</t>
  </si>
  <si>
    <t>Салихова Рамзия Халитовна, преподаватель рисунка, живописи, станковой композиции МАУ ДО "Детская художественная школа №2"</t>
  </si>
  <si>
    <t>oksana.novikova.8585@mail.ru</t>
  </si>
  <si>
    <t>+79508585407</t>
  </si>
  <si>
    <t>Iii-AH</t>
  </si>
  <si>
    <t>Г Азов</t>
  </si>
  <si>
    <t xml:space="preserve">Художественная школа Имени И И Крылова </t>
  </si>
  <si>
    <t>Титаренко Екатерина Сергеевна</t>
  </si>
  <si>
    <t>Ильясовна</t>
  </si>
  <si>
    <t>nosireva_valya@mail.ru</t>
  </si>
  <si>
    <t>Роднина</t>
  </si>
  <si>
    <t>МБУ СОШ  номер 1</t>
  </si>
  <si>
    <t>МБУ ДО "Детская художественная школа им. И. И. Крылова"</t>
  </si>
  <si>
    <t>Титаренко Екатерина Сергеевна, педагог ИЗО МБУ ДО "Детская художественная школа им. И.И. Крылова"</t>
  </si>
  <si>
    <t xml:space="preserve">Титоренко Екатерина Сергеевна </t>
  </si>
  <si>
    <t>sofi.dov@icloud.com</t>
  </si>
  <si>
    <t>Довгопол</t>
  </si>
  <si>
    <t>11-AH</t>
  </si>
  <si>
    <t>государством</t>
  </si>
  <si>
    <t xml:space="preserve">МБОУ СОШ номер 2 </t>
  </si>
  <si>
    <t xml:space="preserve">город Азов </t>
  </si>
  <si>
    <t>khvorova12@mail.ru</t>
  </si>
  <si>
    <t xml:space="preserve">Хворова </t>
  </si>
  <si>
    <t>3-АШ</t>
  </si>
  <si>
    <t xml:space="preserve">Л.Б. Козаченко </t>
  </si>
  <si>
    <t xml:space="preserve">МБОУ Лицей города Азова </t>
  </si>
  <si>
    <t xml:space="preserve">МБУ До ДХШ г. Азова </t>
  </si>
  <si>
    <t xml:space="preserve">Титоренко Екатерина Сергеевна, педагог ИЗО МБУ До ДХШ г Азова </t>
  </si>
  <si>
    <t>alisa.tarasik09@gmail.com</t>
  </si>
  <si>
    <t>МАОУ #115</t>
  </si>
  <si>
    <t>Художественная студия «Арбуз»</t>
  </si>
  <si>
    <t>Сарычева Мария Михайловна,педагог Художественной студии «Арбуз»,Ростов-на-Дону</t>
  </si>
  <si>
    <t xml:space="preserve">Блажко </t>
  </si>
  <si>
    <t>Городской (Кировский) отдел записи актов гражданского состояния Администрации города Ростова-на-Дону</t>
  </si>
  <si>
    <t>enb36@mail.ru</t>
  </si>
  <si>
    <t>Барановская</t>
  </si>
  <si>
    <t>МБОУ Открытая(сменная) общеобразовательная школа 11</t>
  </si>
  <si>
    <t>Г.Воронеж</t>
  </si>
  <si>
    <t>ДШИ 7</t>
  </si>
  <si>
    <t>Щеголева Анна Владимировна,педагог ДШИ 7,г.Воронеж</t>
  </si>
  <si>
    <t>Митасова Ирина Михаиловна,педагог ДШИ 7,г.Воронеж</t>
  </si>
  <si>
    <t xml:space="preserve"> Детская художественная школа имени И. И. Крылова г.</t>
  </si>
  <si>
    <t>soprundaria1207@gmail.com</t>
  </si>
  <si>
    <t>Сопрун</t>
  </si>
  <si>
    <t>МБОУ СОШ №1 им. М.Ю.Лермонтова</t>
  </si>
  <si>
    <t>nazarova.olgaalex@yandex.ru</t>
  </si>
  <si>
    <t>misteska@gmail.com</t>
  </si>
  <si>
    <t>Циглис Светлана Самойловна, педагог ДШИ №10</t>
  </si>
  <si>
    <t>yekaterina.kokoreva.07@bk.ru</t>
  </si>
  <si>
    <t>Кокорева</t>
  </si>
  <si>
    <t>Авдонин Андрей Михайлович педагог ИЗО МБУ ДО "Детская художественная школа №1"</t>
  </si>
  <si>
    <t>helga.727@mail.ru</t>
  </si>
  <si>
    <t>Тимофеева Екатерина Анатольевна - педагог, отделение на ул. М. Горького 75 (корп. ААИ ЮФУ) Подразделение ДАХШ г Ростова-на-Дону</t>
  </si>
  <si>
    <t xml:space="preserve">Савчук </t>
  </si>
  <si>
    <t>belokonliza316@gmail.com</t>
  </si>
  <si>
    <t>Белоконь</t>
  </si>
  <si>
    <t>+79781121722</t>
  </si>
  <si>
    <t>УМВД РОССИИ ПО Г. СЕВАСТОПОЛЮ 920-002</t>
  </si>
  <si>
    <t>ГБОУ "ШКОЛА ЭКОТЕХ+"</t>
  </si>
  <si>
    <t xml:space="preserve">г. Севастополь </t>
  </si>
  <si>
    <t>Черемисова Ольга Михайловна, г.Севастополь</t>
  </si>
  <si>
    <t>anchus09@mail.ru</t>
  </si>
  <si>
    <t>V-КБ</t>
  </si>
  <si>
    <t>Р.Г.Зарипова</t>
  </si>
  <si>
    <t>МБОУ СОШ №58</t>
  </si>
  <si>
    <t xml:space="preserve">Татарстан, Набережные Челны </t>
  </si>
  <si>
    <t>Г.Набережные Челны</t>
  </si>
  <si>
    <t xml:space="preserve">Татарстан,Набережные Челны </t>
  </si>
  <si>
    <t>arhi-nat@yandex.ru</t>
  </si>
  <si>
    <t>Трут</t>
  </si>
  <si>
    <t>Отделом ЗАГС г.Азова Ростовской области</t>
  </si>
  <si>
    <t>МАОУ Школа 22 Корпус Вересаево</t>
  </si>
  <si>
    <t>Алексеева Ирина Викторовна,педагог ДАХШ ААИ ЮФУ, г.Ростов-на-Дону</t>
  </si>
  <si>
    <t xml:space="preserve">Позднякова Маргарита Михайловна, педагог «Арт-студия» МБУ ДО ДДТ г.Батайск </t>
  </si>
  <si>
    <t>sporova.arina@mail.ru</t>
  </si>
  <si>
    <t>Спорова</t>
  </si>
  <si>
    <t>МБОУ школа номер 39</t>
  </si>
  <si>
    <t>Подготовительные курсы в ННГАСУ</t>
  </si>
  <si>
    <t>cepargomuzskaa@gmail.com</t>
  </si>
  <si>
    <t>Слепакова</t>
  </si>
  <si>
    <t>МБОУ Школа 80</t>
  </si>
  <si>
    <t>МБУ ДО ДХШ Им. А.С и М.М. Чиненовых</t>
  </si>
  <si>
    <t xml:space="preserve">Горбунова Марина Александровна </t>
  </si>
  <si>
    <t>mishelkam@yandex.ru</t>
  </si>
  <si>
    <t>Мирра</t>
  </si>
  <si>
    <t>Отдел ЗАГС администрации Ворошиловского района г.Ростов-на-Дону</t>
  </si>
  <si>
    <t xml:space="preserve">Гимназия ДГТУ </t>
  </si>
  <si>
    <t>Алексеева Ирина Викторовна, педагог художественной школы при ЮФУ</t>
  </si>
  <si>
    <t>Художественная школа при ЮФУ.Аксай</t>
  </si>
  <si>
    <t>tpycbi.deda@gmail.com</t>
  </si>
  <si>
    <t>Донец</t>
  </si>
  <si>
    <t>+7 900 125 37 16</t>
  </si>
  <si>
    <t>III-AH  №  531441</t>
  </si>
  <si>
    <t>Ростовская область, Азовский район</t>
  </si>
  <si>
    <t>Титаренко Екатерина Сергеевна , педагог МБУ ДО ДХШ г. Азова</t>
  </si>
  <si>
    <t>maryakis07@yandex.ru</t>
  </si>
  <si>
    <t xml:space="preserve">Кислицина </t>
  </si>
  <si>
    <t xml:space="preserve">Курдинова Анна Романовна педагог ААИ ЮФУ </t>
  </si>
  <si>
    <t>serajasowa@mail.ru</t>
  </si>
  <si>
    <t>Нистратова</t>
  </si>
  <si>
    <t>8906_414_84_66</t>
  </si>
  <si>
    <t>О-л ЗАГС администрации Советского р-на г.Ростова-на-Дону</t>
  </si>
  <si>
    <t>МБОУ "Лицей №69"</t>
  </si>
  <si>
    <t>Тимофеев Евгений Александрович педагог ДАХШ ААИ ЮФУ, г. Ростов-на-Дону</t>
  </si>
  <si>
    <t>zhenya0929@gmail.com</t>
  </si>
  <si>
    <t>petrosynnaira1980@gmail.com</t>
  </si>
  <si>
    <t>Мушеговна</t>
  </si>
  <si>
    <t>Титоренко Екатерина Сергеевна, педагог МБУ ДО ДХШ г. Азова</t>
  </si>
  <si>
    <t>i@andk82.ru</t>
  </si>
  <si>
    <t>+79286187800</t>
  </si>
  <si>
    <t>Тимофеев Евгений Александрович, преподаватель ДАХШ АИИ ЮФУ</t>
  </si>
  <si>
    <t>kirillglazuna@gmail.com</t>
  </si>
  <si>
    <t xml:space="preserve">Панарин </t>
  </si>
  <si>
    <t xml:space="preserve">Кирилл </t>
  </si>
  <si>
    <t>7 961 315-69-14</t>
  </si>
  <si>
    <t>Скорченко Екатерина Михайловна, педагог ДАХШ ААИ ЮФУ, Ростов-на-Дону</t>
  </si>
  <si>
    <t>martynovich4ars@gmail.com</t>
  </si>
  <si>
    <t xml:space="preserve">Мартынович </t>
  </si>
  <si>
    <t>Алексеева Ирина Викторовна, педагог Филиала ДАХШ ААИ ЮФУ г. Аксая</t>
  </si>
  <si>
    <t>mariya.prixodko060@gmail.com</t>
  </si>
  <si>
    <t>katya@seachart.ru</t>
  </si>
  <si>
    <t>Шляхтина</t>
  </si>
  <si>
    <t xml:space="preserve">Отделом записи актов гражданского состояния администрации Октябрьского района города Ростова-на-Дону </t>
  </si>
  <si>
    <t>МБОУ Гимназия 34</t>
  </si>
  <si>
    <t>Тимофеев Евгений Александрович, педагог ДАХШ ААИ ЮФУ, г.Ростов-на-Дону</t>
  </si>
  <si>
    <t>nasttikk@icloud.com</t>
  </si>
  <si>
    <t>Алексеева Ирина Викторовна, педагог , г. Аксай</t>
  </si>
  <si>
    <t>bardinadara37@gmail.com</t>
  </si>
  <si>
    <t>Бардина</t>
  </si>
  <si>
    <t>МАОУ Школа №77</t>
  </si>
  <si>
    <t>Курцевич</t>
  </si>
  <si>
    <t>МБОУ г.Шахты лицей№6</t>
  </si>
  <si>
    <t xml:space="preserve">Архипов </t>
  </si>
  <si>
    <t>Отдел ЗАГС г Шахты Ростовской области</t>
  </si>
  <si>
    <t>zvetok.dream@yandex.ru</t>
  </si>
  <si>
    <t xml:space="preserve">Гвоздикова </t>
  </si>
  <si>
    <t>МБОУ гимназия 3</t>
  </si>
  <si>
    <t>Алексеева Ирина Викторовна,  педагог ДАХШ ААИ ЮФУ г.Аксай</t>
  </si>
  <si>
    <t>Отдел ЗАГС управления записи актов гражданского состояния Ставропольского края по Изобильненскому району</t>
  </si>
  <si>
    <t>МАОУ "Школа №22"</t>
  </si>
  <si>
    <t>Скорченко Екатерина Михайловна, педагог ИЗО ДАХШ ААИ ЮФУ, г.Ростов-на-Дону</t>
  </si>
  <si>
    <t>Отделом ЗАГС администрации Ворошиловского  района г . Ростова- на-Дону</t>
  </si>
  <si>
    <t xml:space="preserve">Тимофеев Евгений Александрович, преподаватель- Детская архитектурно-художественна школа </t>
  </si>
  <si>
    <t>dasha.dernovaya11@gmail.com</t>
  </si>
  <si>
    <t>Дерновая</t>
  </si>
  <si>
    <t>МБОУ СОШ 9 г. Азова</t>
  </si>
  <si>
    <t>Lera.pyhova@yandex.ru</t>
  </si>
  <si>
    <t xml:space="preserve">Пыхова </t>
  </si>
  <si>
    <t>028678</t>
  </si>
  <si>
    <t>МАОУ Гимназия №24</t>
  </si>
  <si>
    <t>yulya-kupor@yandex.ru</t>
  </si>
  <si>
    <t>8960-322-66-66</t>
  </si>
  <si>
    <t>II-ИЗ</t>
  </si>
  <si>
    <t>Территориальный отдел ЗАГС (код и наимен Ленинского района г. Пензе устровететция заРС инистерства труда, социальной защиты и демографии Пензенской области</t>
  </si>
  <si>
    <t>Алексеева Ирина Викторовна, педагог ДАХШ ЮФУ, г, Ростов-на-Дону</t>
  </si>
  <si>
    <t>martinowa.ok@yandex.ru</t>
  </si>
  <si>
    <t>Курьянова Анна Валентиновна, Художественная школа ААИ ЮФУ, Ростов-на-Дону</t>
  </si>
  <si>
    <t>school29@bk.ru</t>
  </si>
  <si>
    <t>Овсепян</t>
  </si>
  <si>
    <t>Ареана</t>
  </si>
  <si>
    <t>МБОУ "Школа № 29" г.о.Самара</t>
  </si>
  <si>
    <t>ДХШ №1 им.Зингера</t>
  </si>
  <si>
    <t>Широнина Елена Леонидовна</t>
  </si>
  <si>
    <t>evagau@mail.ru</t>
  </si>
  <si>
    <t>Вагау</t>
  </si>
  <si>
    <t xml:space="preserve">IV-AH </t>
  </si>
  <si>
    <t>Отелом ЗАГС администрации Ленинского района города Ростова-на-Дону</t>
  </si>
  <si>
    <t>Ростовский колледж искусств</t>
  </si>
  <si>
    <t>Тимофеева Екатерина Анатольевна, педагог ДАХШ ААИ ЮФУ, г.Ростов-на-Дону</t>
  </si>
  <si>
    <t>nz817538@gmail.com</t>
  </si>
  <si>
    <t xml:space="preserve">Iii-АН </t>
  </si>
  <si>
    <t>Отдел ЗАГС г.Азова</t>
  </si>
  <si>
    <t>МБУ СОШ 9</t>
  </si>
  <si>
    <t>Детская художественная школа имени  И.И.Крылова</t>
  </si>
  <si>
    <t>Россия , Азовский район</t>
  </si>
  <si>
    <t>Титоренко Екатерина Сергеевна, педагогДетской художественной школы им И.И.Крылова.</t>
  </si>
  <si>
    <t>kseniarubleva0@icloud.com</t>
  </si>
  <si>
    <t>Рублева</t>
  </si>
  <si>
    <t>МОУ СШ № 12</t>
  </si>
  <si>
    <t>МАУДО «ДХШ г. Волжского»</t>
  </si>
  <si>
    <t>Коваль Мариан Владиславович, педагог МАУДО «ДХШ г. Волжского», г. Волжский</t>
  </si>
  <si>
    <t>samojlovakata53@gmail.con</t>
  </si>
  <si>
    <t>МБУ ДО г. Шахты ЦИ им.Д. Б. Кабалевского</t>
  </si>
  <si>
    <t>Яковлева Лилия Евгеньевна, педагог МБУ ДО г. Шахты ЦИ им.Д. Б. Кабалевского</t>
  </si>
  <si>
    <t>nvorobyova@rambler.ru</t>
  </si>
  <si>
    <t>Воробьева Наталия Михайловна, педагог МБОУ ДО «ДХШ № 2 ПДИ имени В.Д. Поленова», г. Тамбов</t>
  </si>
  <si>
    <t>Ill-AH</t>
  </si>
  <si>
    <t>vppetrovskii@mail.ru</t>
  </si>
  <si>
    <t>Петровская</t>
  </si>
  <si>
    <t>III-AN</t>
  </si>
  <si>
    <t>ЗАГС Аксайского района</t>
  </si>
  <si>
    <t>МБОУ Рассветовской СОШ</t>
  </si>
  <si>
    <t>Алексеевна Ирина Викторовна, педагог "Детская архитектурно-художественная школа" ААИ ЮФО г.Аксай</t>
  </si>
  <si>
    <t>kaa2305@mail.ru</t>
  </si>
  <si>
    <t>Отдел загс администрации Железнодорожного района г. Ростова-на-Дону</t>
  </si>
  <si>
    <t>МАОУ ШКОЛА N96</t>
  </si>
  <si>
    <t>Тимофеев Евгений Александрович, педагог ДАХШ при ЮФУ</t>
  </si>
  <si>
    <t xml:space="preserve">Г. Шахты </t>
  </si>
  <si>
    <t>Vkusnyasha_88@mail.ru</t>
  </si>
  <si>
    <t>Артамонова</t>
  </si>
  <si>
    <t>Отдел ЗАГС администрации Ворошиловского района в г. Ростове-на-Дону</t>
  </si>
  <si>
    <t>Нестерова Евгения Валерьевна, ДАХШ ААИ ЮФУ, г. Ростов-на-Дону</t>
  </si>
  <si>
    <t>Храменков Никита Анатольевич, ДАХШ ВАМ ЮФУ, г. Ростов-на-Дону</t>
  </si>
  <si>
    <t>lika10292@mail.ru</t>
  </si>
  <si>
    <t>Арустамян</t>
  </si>
  <si>
    <t>Лианелла</t>
  </si>
  <si>
    <t xml:space="preserve">ГУ МВД РОССИИ ПО РОССТОВСКОЙ ОБЛАСТИ </t>
  </si>
  <si>
    <t>МБОУ №87</t>
  </si>
  <si>
    <t>Детская художественная школа им. А.С и М.М Чиненовых</t>
  </si>
  <si>
    <t>Горбунова М.В Детская художественная школа им. А.С и М.М Чиненовых</t>
  </si>
  <si>
    <t>hop.elizabeth@mail.ru</t>
  </si>
  <si>
    <t>Хопрячкова</t>
  </si>
  <si>
    <t>МБУДО ДХШ им А. С. и М. М. Чиненовых</t>
  </si>
  <si>
    <t>Горбунова Марина Александровна, педагог МБУДО ДХШ им А. С. и М. М. Чиненовых, г. Ростов-на-Дону</t>
  </si>
  <si>
    <t>star220807@yandex.ru</t>
  </si>
  <si>
    <t>Бодячевская</t>
  </si>
  <si>
    <t>ГУ МВД России по воронежской области</t>
  </si>
  <si>
    <t>МБОУ "Гимназия имени А.С.Пушкина"</t>
  </si>
  <si>
    <t>МБУ ДО г. Шахты "Детская школа искусств" СП ЦИ имени В.А.Серова</t>
  </si>
  <si>
    <t>Ситникова Маргарита Григорьевна, преподаватель  МБУ ДО г. Шахты "Детская школа искусств" СП ЦИ имени В.А.Серова, г. Шахты</t>
  </si>
  <si>
    <t>Осипенко</t>
  </si>
  <si>
    <t xml:space="preserve">  МБУ ДО г. Шахты "Детская школа искусств" СП ЦИ имени В.А.Серова</t>
  </si>
  <si>
    <t>lukyanova.os08@gmail.com</t>
  </si>
  <si>
    <t>8953-924-26-16</t>
  </si>
  <si>
    <t>022894</t>
  </si>
  <si>
    <t>Кошкарёва Евгения Юрьевна, педагог МБУДО "Детская художественная школа", г. Северск</t>
  </si>
  <si>
    <t>Радченко Валерия Юрьевна, директор МБУДО "Детская художественная школа", г. Северск</t>
  </si>
  <si>
    <t>tusyaol@mail.ru</t>
  </si>
  <si>
    <t>Ольховая</t>
  </si>
  <si>
    <t>Киселева Оксана Фёдоровна, педагог ИЗО ДАХШ ААИ ЮФУ, г. Ростов-на-Дону</t>
  </si>
  <si>
    <t>Заруднева</t>
  </si>
  <si>
    <t>МБУ СОШ N°10</t>
  </si>
  <si>
    <t>МБУ ДО "Детская художественная школа" г.Североморск</t>
  </si>
  <si>
    <t>sergeeva-i-a-1980@yandex.ru</t>
  </si>
  <si>
    <t>Перекрестова</t>
  </si>
  <si>
    <t>МБОУ школа №111</t>
  </si>
  <si>
    <t xml:space="preserve">Менькова Екатерина Александровна, педагог ДАХШ РЦ АХДП ААИ ЮФУ г. Ростов-на-Дону </t>
  </si>
  <si>
    <t>Барковская</t>
  </si>
  <si>
    <t>МБОУ СОШ Школа номер 66</t>
  </si>
  <si>
    <t>Детская художественная школа номер 2</t>
  </si>
  <si>
    <t>ar20ina10@gmail.com</t>
  </si>
  <si>
    <t xml:space="preserve">МБОУ 61 </t>
  </si>
  <si>
    <t>"Арбуз"</t>
  </si>
  <si>
    <t xml:space="preserve">Сарычева Мария Михайловна, педагог студии "Арбуз" г. Ростов-на-Дону </t>
  </si>
  <si>
    <t>stellasaradzan.18@gmail.com</t>
  </si>
  <si>
    <t>Сараджян</t>
  </si>
  <si>
    <t>Волгоград р.п Городище</t>
  </si>
  <si>
    <t>г. Волгоград рьп Городище</t>
  </si>
  <si>
    <t>,,Городищенская школа искусств ,,(МБОУ ДОД,,ГДШИ,),</t>
  </si>
  <si>
    <t>г.Волгоград р.п. Городище</t>
  </si>
  <si>
    <t>Волгоград,р.п.Городище</t>
  </si>
  <si>
    <t>Фатеева Евгения Владимировна, педагогИЗО МБОУ ДОД ГСШИ,,Городищенская школа искусств,,</t>
  </si>
  <si>
    <t>Фатеева Евгения Владимировна, педагог ИЗО МБОУ ДОД ГСШИ,,ГОРОДИЩЕНСКАЯ ШКОЛА ИСКУССТВ</t>
  </si>
  <si>
    <t>vitmajere@gmail.com</t>
  </si>
  <si>
    <t xml:space="preserve">Витмайер </t>
  </si>
  <si>
    <t>МБОУ Гимназия 63</t>
  </si>
  <si>
    <t>МАОУДО «ДХШИ им Н.А. Аристова »</t>
  </si>
  <si>
    <t xml:space="preserve">Карпенко Екатерина Андреевна , педагог МАОУДО ДХШИ ,г. Челябинск </t>
  </si>
  <si>
    <t>larik_star@mail.ru</t>
  </si>
  <si>
    <t>Русия</t>
  </si>
  <si>
    <t>Давитовна</t>
  </si>
  <si>
    <t>АН-II</t>
  </si>
  <si>
    <t>Отдел загс администрации Ворошиловского района г. Ростов на Дону</t>
  </si>
  <si>
    <t>МАОУ СОШ 96</t>
  </si>
  <si>
    <t>Тимофеев Евгений Александрович, педагог ДАХШ ААИ ЮФУ, Ростов-на-Дону</t>
  </si>
  <si>
    <t>totskaya.70@mail.ru</t>
  </si>
  <si>
    <t>Тоцкая</t>
  </si>
  <si>
    <t>МОУ СШ №43</t>
  </si>
  <si>
    <t>Шмелёва Наталья Сергеевна, педагог МБУ ДО "Детская школа искусств №4", г. Волгоград</t>
  </si>
  <si>
    <t>МАУ ДО ДХШ им. С. Д. Эрьзя</t>
  </si>
  <si>
    <t>viktoriarogova511@gmail.com</t>
  </si>
  <si>
    <t>МАОУ"СОШ № 112"</t>
  </si>
  <si>
    <t>Карпенко Екатерина Андреевна, педагог ДХШИ им. Аристова, г. Челябинск</t>
  </si>
  <si>
    <t>olga74smz@mail.ru</t>
  </si>
  <si>
    <t>Запащикова</t>
  </si>
  <si>
    <t>МАОУ Гимназия #76</t>
  </si>
  <si>
    <t>МАУДО ДХШИ г. Челябинска им. Н.А. Аристова</t>
  </si>
  <si>
    <t>Боровкова Кристина Игоревна, педагог живописи и рисунка МАУДО ДХШИ г. Челябинска им. Н.А. Аристова</t>
  </si>
  <si>
    <t>Лубкарева Наталья Вадимовна, педагог по изо.грамотности МАУДО ДХШИ г. Челябинска им. Н.А. Аристова</t>
  </si>
  <si>
    <t>bagrusha0100@mail.ru</t>
  </si>
  <si>
    <t>Гололобова</t>
  </si>
  <si>
    <t>отдел ЗАГС города Новороссийска</t>
  </si>
  <si>
    <t>гимназия имени адмирала Угрюмова №4</t>
  </si>
  <si>
    <t>детская художественная школа им С.Д.Эрьзя</t>
  </si>
  <si>
    <t>yurevg1991177@mail.ru</t>
  </si>
  <si>
    <t xml:space="preserve">Синицкая </t>
  </si>
  <si>
    <t>8908-199-11-77</t>
  </si>
  <si>
    <t>ОЗАГС Администрации Ленинского района г.Ростова-на-Дону</t>
  </si>
  <si>
    <t>Частная общеобразовательная школа «Кот в шляпе»</t>
  </si>
  <si>
    <t xml:space="preserve">Тимофеев Евгений Александрович  </t>
  </si>
  <si>
    <t>anyasamoylova09@gmail.com</t>
  </si>
  <si>
    <t>МБОУ ДОД г. Шахты «ДШИ им. Д.Б. Кабалевского»</t>
  </si>
  <si>
    <t>Яковлева Лилия Евгеньевна, педагог ‪ МБОУ ДОД г. Шахты «ДШИ им. Д.Б. Кабалевского», г. Шахты</t>
  </si>
  <si>
    <t>Яковлева Лилия Евгеньевна, педагог МБОУ ДОД г. Шахты «ДШИ им. Д.Б. Кабалевского», г. Шахты</t>
  </si>
  <si>
    <t>МБОУ Гимназия №14</t>
  </si>
  <si>
    <t>ershova-n24@yandex.ru</t>
  </si>
  <si>
    <t>8951-529-13-25</t>
  </si>
  <si>
    <t xml:space="preserve">Ващенко Ольга Николаевна, педагог ДАХШ ААИ ЮФУ, г. Ростов-на-Дону </t>
  </si>
  <si>
    <t>МБОУ школа №106</t>
  </si>
  <si>
    <t>Рыльскова</t>
  </si>
  <si>
    <t>Кудрявцева Людмила Николаевна, педагог МБОУ ДО «ДХШ № 2 ПДИ имени В.Д. Поленова», г. Тамбов</t>
  </si>
  <si>
    <t>yana.schmatova@yandex.ru</t>
  </si>
  <si>
    <t>Шматова</t>
  </si>
  <si>
    <t xml:space="preserve">Митасова Ирина Михайловна, педагог художественного отделения МБУДО ДШИ № 7, г. Воронеж </t>
  </si>
  <si>
    <t>Щёголева Анна Владимировна, заведующая, педагог художественного отделения МБУДО ДШИ № 7, г. Воронеж</t>
  </si>
  <si>
    <t>hhi34@yandex.ru</t>
  </si>
  <si>
    <t>Николенко</t>
  </si>
  <si>
    <t>Iipk</t>
  </si>
  <si>
    <t>СОШ 1</t>
  </si>
  <si>
    <t>Николаевск</t>
  </si>
  <si>
    <t>МКОУ ДО Детская школа искусств</t>
  </si>
  <si>
    <t>Золотарева Оксана Александровна, МКОУ ДО Детская школа искусств, Николаеаск</t>
  </si>
  <si>
    <t>МБОУ СОШ 12</t>
  </si>
  <si>
    <t>aminagabitova69@gmail.com</t>
  </si>
  <si>
    <t>Габитова</t>
  </si>
  <si>
    <t>МБОУ СОШ 52</t>
  </si>
  <si>
    <t>МАУ ДО «Детская художественная школа 2»</t>
  </si>
  <si>
    <t>Михайлова Елена Анатольевна, учитель МАУ ДО «Детская Художественная школа 2» , г. Набережные Челны</t>
  </si>
  <si>
    <t>Акрамова Гульнара Равгатовна учитель МАУ ДО «Детская Художественная школа 2» , г. Набережные Челны</t>
  </si>
  <si>
    <t>tasha-rostov@mail.ru</t>
  </si>
  <si>
    <t xml:space="preserve">Кишенская </t>
  </si>
  <si>
    <t>Отдел ЗАГС администрации Первомайского района  г. Ростова-на-Дону</t>
  </si>
  <si>
    <t>МБУ СОШ N16</t>
  </si>
  <si>
    <t>Тимфеев Евгений Александрович, педагог ДАХШ ААИ ЮФУ</t>
  </si>
  <si>
    <t>Sofya.ryabova.08@bk.ru</t>
  </si>
  <si>
    <t>Лицей имени А.С. Пушкина №78</t>
  </si>
  <si>
    <t>Михайлова Елена Анатольевна, преподаватель «Детская художественная школа №2», город Набережные Челны</t>
  </si>
  <si>
    <t>arishka.gladkova@gmail.com</t>
  </si>
  <si>
    <t>МОУ СШ №61</t>
  </si>
  <si>
    <t xml:space="preserve">Г.Волгоград </t>
  </si>
  <si>
    <t xml:space="preserve">МБУ До "Детская художественная школа №1 им. В.В. Фёдорова" </t>
  </si>
  <si>
    <t>iegova-ire@list.ru</t>
  </si>
  <si>
    <t>Бойков</t>
  </si>
  <si>
    <t>Добрыня</t>
  </si>
  <si>
    <t xml:space="preserve">Отдел ЗАГС Кировского района городского округа Самара управления ЗАГС Самарской области </t>
  </si>
  <si>
    <t>МБОУ Школа №44</t>
  </si>
  <si>
    <t>Ващенко Ольга Николаевна, ДАХШ ААИ ЮФУ, г. Ростов-на-Дону</t>
  </si>
  <si>
    <t>aleksandraesina282@gmail.com</t>
  </si>
  <si>
    <t xml:space="preserve">Есина </t>
  </si>
  <si>
    <t>МБОУ Гимназия 10</t>
  </si>
  <si>
    <t xml:space="preserve">Детская художественная школа им. В. А. Серова </t>
  </si>
  <si>
    <t>Костру Ирина Евгеньевна, педагог детской художественной школы им. В. А. Серова, г. Шахты</t>
  </si>
  <si>
    <t>Немыкина Анастасия Олеговна, педагог детской художественной школы им. В. А. Серова, г. Шахты</t>
  </si>
  <si>
    <t>Смолякова Анастасия Алексеевна, педагог художественной школы им. В. А. Серова, г. Шахты</t>
  </si>
  <si>
    <t>zotova_0909@bk.ru</t>
  </si>
  <si>
    <t>Россия, Кулебакский район</t>
  </si>
  <si>
    <t xml:space="preserve">Россия, Кулебакский район </t>
  </si>
  <si>
    <t>Щукин Никита Александрович, педагог ИЗО МБУ ДО "Детская художественная школа", г. Кулебаки</t>
  </si>
  <si>
    <t>blyagozz77@gmail.com</t>
  </si>
  <si>
    <t>Блягоз</t>
  </si>
  <si>
    <t>МБОУ «Майкопская гимназия №22»</t>
  </si>
  <si>
    <t>Россия, Реапублика Адыгея</t>
  </si>
  <si>
    <t>ГБО ДО РА «ДХШ»</t>
  </si>
  <si>
    <t>Россия, Республика Адыгея</t>
  </si>
  <si>
    <t>г.Майкоп</t>
  </si>
  <si>
    <t>Иваненко Светлана Валерьевна</t>
  </si>
  <si>
    <t>педагог АРКИ им. У.Х. Тхабисимова</t>
  </si>
  <si>
    <t>Тимина</t>
  </si>
  <si>
    <t>Г. Кулебаки</t>
  </si>
  <si>
    <t>Khilko_Irina@list.ru</t>
  </si>
  <si>
    <t>Кокош</t>
  </si>
  <si>
    <t>МАОУ "Лицей №33"</t>
  </si>
  <si>
    <t>verakrainova55@gmail.com</t>
  </si>
  <si>
    <t>Крайнова</t>
  </si>
  <si>
    <t xml:space="preserve"> III - AH  </t>
  </si>
  <si>
    <t>Отдел ЗАГС администрации Первомайского р-на г. Ростов-на-дону</t>
  </si>
  <si>
    <t>МАОУ школа N96 Эврика-Развитие</t>
  </si>
  <si>
    <t>Тимофеев Е.А.</t>
  </si>
  <si>
    <t>timofejcehovic@gmail.com</t>
  </si>
  <si>
    <t>Чехович</t>
  </si>
  <si>
    <t>Геннадиевич</t>
  </si>
  <si>
    <t>8900-130-01-37</t>
  </si>
  <si>
    <t>Отделом ЗАГС Администрации Октябрьского района Ростовской области</t>
  </si>
  <si>
    <t>МБУ ДО г. Шахты "Детская школа искусств" ЦИ им. Д.Б. Кабалевского</t>
  </si>
  <si>
    <t>Першина Елена Алексеевна, педагог МБУ ДО г. Шахты "Детская школа искусств" ЦИ им. Д.Б. Кабалевского, г. Шахты</t>
  </si>
  <si>
    <t>mari.fedorovykh@bk.ru</t>
  </si>
  <si>
    <t>Федоровых</t>
  </si>
  <si>
    <t>МАОУ  22</t>
  </si>
  <si>
    <t>Алексеевна Ирина Викторовна, педагог Изо МАОУ 22, г. Ростов-на-Дону</t>
  </si>
  <si>
    <t>prkpgr2@gmail.com</t>
  </si>
  <si>
    <t>Варламова</t>
  </si>
  <si>
    <t>Березина Е. Е.</t>
  </si>
  <si>
    <t>МОУ СШ №11</t>
  </si>
  <si>
    <t>Коваль Татьяна Вячеславовна, педагог МАУДО "ДХШ г. Волжского"</t>
  </si>
  <si>
    <t>Степанова</t>
  </si>
  <si>
    <t>diaspora_13@mail.ru</t>
  </si>
  <si>
    <t>ГУ МВД по Ростовской Области</t>
  </si>
  <si>
    <t>ДШИ №1 имени Ходоша , Гимназия ДГТУ</t>
  </si>
  <si>
    <t>Черных Людмила Павловна , педагог ДШИ №1 имени Ходоша , г.Ростов-на-Дону</t>
  </si>
  <si>
    <t>Верин Владислав Владимирович , педагог ДШИ №1 имени Ходоша , г.Ростов-на-Дону</t>
  </si>
  <si>
    <t>г Батайск</t>
  </si>
  <si>
    <t>Shvagerus26@mail.ru</t>
  </si>
  <si>
    <t>Швагерус</t>
  </si>
  <si>
    <t>МАОУ Школа № 53</t>
  </si>
  <si>
    <t>Пономарева Виктория Григорьевна, преподаватель ДАХШ РЦ АХДП ААИ ЮФУ г. Ростов-на-Дону</t>
  </si>
  <si>
    <t>zvezdaazova@yandex.ru</t>
  </si>
  <si>
    <t xml:space="preserve">Лобода </t>
  </si>
  <si>
    <t xml:space="preserve">Город  Азов </t>
  </si>
  <si>
    <t>Титоренко  Екатерина Сергеевна,  педагог МБУ ДО ДХШ им. И.И. Крылова г. Азова</t>
  </si>
  <si>
    <t>inna.voronchenko78@mail.ru</t>
  </si>
  <si>
    <t xml:space="preserve">Воронченко </t>
  </si>
  <si>
    <t>МБОУ СОШ №67</t>
  </si>
  <si>
    <t>penechko.nastya@mail.ru</t>
  </si>
  <si>
    <t>Пенечко</t>
  </si>
  <si>
    <t>042619</t>
  </si>
  <si>
    <t>Гимназия ДАР</t>
  </si>
  <si>
    <t>Ващенко Ольге Николаевна, педагог ДАХШ ЮФУ, г. Ростов-на-Дону</t>
  </si>
  <si>
    <t>kaeyaa228@gmail.com</t>
  </si>
  <si>
    <t>8989-769-38-78</t>
  </si>
  <si>
    <t>С. Гайдук</t>
  </si>
  <si>
    <t>ДХШ имени С. Д. Эрьзи</t>
  </si>
  <si>
    <t>Елена Анатольевна Полященко, педагог ДХШ имени С. Д. Эрьзя, г. Новороссийск</t>
  </si>
  <si>
    <t>polina.potapova.09@list.ru</t>
  </si>
  <si>
    <t>Ангарск</t>
  </si>
  <si>
    <t>МБУДО ДШИ№1 Ангарского городского округа</t>
  </si>
  <si>
    <t>Ануфриева Анастасия Владимировна, педагог МБУДО ДШИ 1 города Ангарск</t>
  </si>
  <si>
    <t>Лариса Анатольевна Денеко, педагог МБУДО ДШИ 1 Города Ангарск</t>
  </si>
  <si>
    <t>Асина</t>
  </si>
  <si>
    <t>Головинова</t>
  </si>
  <si>
    <t>schapovalovacira@yandex.ru</t>
  </si>
  <si>
    <t>Е.А.Белодед</t>
  </si>
  <si>
    <t>Детская художественная школа им.Серова</t>
  </si>
  <si>
    <t>Стародубцева Людмила Анатольевна, педагог Детская художественная школа им.Серова г. Шахты</t>
  </si>
  <si>
    <t>Тимко</t>
  </si>
  <si>
    <t>Смотракова</t>
  </si>
  <si>
    <t xml:space="preserve">Рожанская </t>
  </si>
  <si>
    <t>Бурочкина</t>
  </si>
  <si>
    <t>ГКОУ РО "Зерноградская спец. школа-интернат"</t>
  </si>
  <si>
    <t>Веседовский РОВД</t>
  </si>
  <si>
    <t>МБОУ Веселовская СОШ№!</t>
  </si>
  <si>
    <t>п.Весёлый</t>
  </si>
  <si>
    <t>Лисько Е.Н.</t>
  </si>
  <si>
    <t xml:space="preserve">Пащенко </t>
  </si>
  <si>
    <t xml:space="preserve">Корнеевна </t>
  </si>
  <si>
    <t>Отдел ЗАГС Гулькевичского района управления ЗАГС краснодарского края</t>
  </si>
  <si>
    <t>alfa10121820@gmail.com</t>
  </si>
  <si>
    <t xml:space="preserve">Шищенко </t>
  </si>
  <si>
    <t>+7 938 117 22 51</t>
  </si>
  <si>
    <t>МБОУ Школа №31</t>
  </si>
  <si>
    <t>Художественная студия ,,Арбуз’’</t>
  </si>
  <si>
    <t>Сарычева Мария Михайловна, педагог художественной студии ,,Арбуз’’</t>
  </si>
  <si>
    <t>МБОУ СОШ номер 5</t>
  </si>
  <si>
    <t>Г . Азов</t>
  </si>
  <si>
    <t>Весёловский РОВД</t>
  </si>
  <si>
    <t>МБОУ Веселовская СОШ №1</t>
  </si>
  <si>
    <t>п.Всёлый</t>
  </si>
  <si>
    <t>Рощин</t>
  </si>
  <si>
    <t>Сухонин</t>
  </si>
  <si>
    <t>Степанов</t>
  </si>
  <si>
    <t>egorm1701@gmail.com</t>
  </si>
  <si>
    <t>Станица Багаевская</t>
  </si>
  <si>
    <t>Горбачёва Ольга Ивановна,педагог МБОУ СОШ №2,станица Багаевская</t>
  </si>
  <si>
    <t>Фомичев</t>
  </si>
  <si>
    <t>Горбатова</t>
  </si>
  <si>
    <t xml:space="preserve"> Валерия </t>
  </si>
  <si>
    <t>Веселовский ЗАГС</t>
  </si>
  <si>
    <t>Кетова</t>
  </si>
  <si>
    <t>yarche.yep@mail.ru</t>
  </si>
  <si>
    <t>Рябцов</t>
  </si>
  <si>
    <t>МБОУ «Лицей»</t>
  </si>
  <si>
    <t>Юлия Сергеевна Болотова, преподаватель художественной мастерской «Палитра», г. Арзамас</t>
  </si>
  <si>
    <t>Клотц</t>
  </si>
  <si>
    <t>II-AN</t>
  </si>
  <si>
    <t>ВеселовскийЗАГС</t>
  </si>
  <si>
    <t>ekalyuzhnaya11@mail.ru</t>
  </si>
  <si>
    <t>МАОУ СОШ √23</t>
  </si>
  <si>
    <t>Село Гайдук</t>
  </si>
  <si>
    <t>Город Новороссийск</t>
  </si>
  <si>
    <t>Говор Анна Александровна, педагог МАУ ДО "ДХШ им. С. Д. Эрьзя", г. Новороссийск</t>
  </si>
  <si>
    <t>Горчакова Марина Анатольевна, педагог МАУ ДО им. С. Д. Эрьзя, г. Новороссийск</t>
  </si>
  <si>
    <t>gafurova2025@list.ru</t>
  </si>
  <si>
    <t xml:space="preserve">Гафурова </t>
  </si>
  <si>
    <t>088851</t>
  </si>
  <si>
    <t>МАУДО «ДХШ Nº2»</t>
  </si>
  <si>
    <t>Латышев</t>
  </si>
  <si>
    <t>leskashaitanova@gmail.com</t>
  </si>
  <si>
    <t>Шайтанова</t>
  </si>
  <si>
    <t>МБОУ №101</t>
  </si>
  <si>
    <t>г. Нижний Новнород</t>
  </si>
  <si>
    <t>beebeeka@list.ru</t>
  </si>
  <si>
    <t>Родыгина</t>
  </si>
  <si>
    <t>МБОУ школа N 16</t>
  </si>
  <si>
    <t>kakava-katrin@mail.ru</t>
  </si>
  <si>
    <t>Какава</t>
  </si>
  <si>
    <t xml:space="preserve">Зурабовна </t>
  </si>
  <si>
    <t>Тимофеев Евгений Александрович педагог ДАХШ ААИ ЮФУ</t>
  </si>
  <si>
    <t>Артамонов</t>
  </si>
  <si>
    <t>Храменков Никита Анатольевич, ДАХШ ААИ ЮФУ, г. Ростов-на-Дону</t>
  </si>
  <si>
    <t>udodenkoulana@gmail.com</t>
  </si>
  <si>
    <t xml:space="preserve">Удоденко </t>
  </si>
  <si>
    <t xml:space="preserve">МБОУ СОШ 2 </t>
  </si>
  <si>
    <t xml:space="preserve">Россия, Краснодарский край, Темрюкский район </t>
  </si>
  <si>
    <t xml:space="preserve">МБУДО ДШИ "Муниципальное бюджетное учреждение дополнительного образования Детская школа искусств". </t>
  </si>
  <si>
    <t xml:space="preserve">Россия, Краснодарский край, Темрюкский район. </t>
  </si>
  <si>
    <t xml:space="preserve">Ишханян Лиана Серожевна, педагог ИЗО МБУДО ДШИ "Муниципальное бюджетное учреждение дополнительного образования Детская школа искусств", г. Темрюк </t>
  </si>
  <si>
    <t>serafim.arkhipov.2008@mail.ru</t>
  </si>
  <si>
    <t>Архипов</t>
  </si>
  <si>
    <t>ГУ МВД Росии по Нижегородской Области</t>
  </si>
  <si>
    <t>МАОУ Лицей г. Бор</t>
  </si>
  <si>
    <t>г. Бор</t>
  </si>
  <si>
    <t>Чернова Лариса Сергеевна педагог ДХШ номер 1 г. Бор</t>
  </si>
  <si>
    <t>alexandraponicheva@mail.ru</t>
  </si>
  <si>
    <t>Поничева</t>
  </si>
  <si>
    <t>ГУ МВД РФ ПО НИЖЕГОРОДСКОЙ ОБЛАСТИ</t>
  </si>
  <si>
    <t>МБОУ "Школа № 24"</t>
  </si>
  <si>
    <t>angelinasegoleva95@gmail.com</t>
  </si>
  <si>
    <t>Воробьева Наталья Михайловна, педагог МБОУ ДО «ДХШ № 2 ПДИ имени В.Д. Поленова» г. Тамбов</t>
  </si>
  <si>
    <t>Гаврилов Олег Алексеевич,педагог МБОУ ДО «ДХШ № 2 ПДИ имени В.Д. Поленова» г. Тамбов</t>
  </si>
  <si>
    <t>lanna2705@mail.ru</t>
  </si>
  <si>
    <t xml:space="preserve">Федотова Оксана Олеговна </t>
  </si>
  <si>
    <t xml:space="preserve">Лиманова Татьяна Николаевна </t>
  </si>
  <si>
    <t>Шапкина</t>
  </si>
  <si>
    <t>ФГБОУ ВО "Юго-Западный государственный университет" (ЮЗГУ), г. Курск</t>
  </si>
  <si>
    <t>a_babich@bk.ru</t>
  </si>
  <si>
    <t xml:space="preserve">Белый </t>
  </si>
  <si>
    <t>Отдел ЗАГС администрации Ленинского р-на г. Ростова - на - Дону</t>
  </si>
  <si>
    <t>ulyana-2703@yandex.ru</t>
  </si>
  <si>
    <t>Куринова</t>
  </si>
  <si>
    <t>МБОУ Школа №179</t>
  </si>
  <si>
    <t>vikavorobeva10@yandex.ru</t>
  </si>
  <si>
    <t>+79308150251</t>
  </si>
  <si>
    <t>МАОУ "Школа с углубленным изучением отдельных предметов №183 имени Р.Алексеева"</t>
  </si>
  <si>
    <t>sofiabuyanovskaya@gmail.com</t>
  </si>
  <si>
    <t>Буяновская</t>
  </si>
  <si>
    <t>АНОО СОШ Школа "СОТА"</t>
  </si>
  <si>
    <t>Г. Тольятти</t>
  </si>
  <si>
    <t>shabarinov@mail.ru</t>
  </si>
  <si>
    <t>Тимофеев Евгений Александрович, педагог ДАХШ ААИ ЮФУ г. Ростов-на-Дону</t>
  </si>
  <si>
    <t>eldar_uk@mail.ru</t>
  </si>
  <si>
    <t xml:space="preserve">Горенштейн </t>
  </si>
  <si>
    <t>8 908 518-96-25</t>
  </si>
  <si>
    <t>I-BO</t>
  </si>
  <si>
    <t>Отдел ЗАГС Адм МО Ломонос. муниципальный р/н Лен, обл</t>
  </si>
  <si>
    <t>МБОУ 49 школа</t>
  </si>
  <si>
    <t>Российская Федерация. Ростовская область</t>
  </si>
  <si>
    <t xml:space="preserve">Тимофеев Евгений Александрович , ДШХИ ЮФУ, г. Ростов-на-Дону </t>
  </si>
  <si>
    <t>tori28-85@mail.ru</t>
  </si>
  <si>
    <t>Отделом ЗАГС администрации Советского района г. Ростов-на-Дону</t>
  </si>
  <si>
    <t>МБОУ СОШ N 15</t>
  </si>
  <si>
    <t>Творческая студия "Артбуз"</t>
  </si>
  <si>
    <t>Сарычева Мария Михайловна, педагог творческой студии "Артбуз"</t>
  </si>
  <si>
    <t>tomachka25naf@mail.ru</t>
  </si>
  <si>
    <t xml:space="preserve">город Ростов -на -Дону </t>
  </si>
  <si>
    <t xml:space="preserve">Город Ростов-на -Дону </t>
  </si>
  <si>
    <t xml:space="preserve">Тимофеев Евгений Александрович ,педагог ДАХШ РЦ ААИ ЮФУ,г. Ростов -на -Дону </t>
  </si>
  <si>
    <t>МБОУ г. Шахты  "Гимназия имени А.С. Пушкина"</t>
  </si>
  <si>
    <t>МБУ ДО ДХШ им. И.И. Крылова</t>
  </si>
  <si>
    <t xml:space="preserve">МАУДО Детская художественная школа г.Волжского </t>
  </si>
  <si>
    <t xml:space="preserve">Коваль Татьяна Вячеславовна , педагог МАУДО Детская художественная школа </t>
  </si>
  <si>
    <t xml:space="preserve">Чевеленкова Полина Михайловна, студия Полины Чевеленковой </t>
  </si>
  <si>
    <t>Ann-zam@mail.ru</t>
  </si>
  <si>
    <t>Костин</t>
  </si>
  <si>
    <t xml:space="preserve">Константинович </t>
  </si>
  <si>
    <t>Отделом ЗАГС администрации Ворошиловского района</t>
  </si>
  <si>
    <t xml:space="preserve">Тимофеев Евгений Александрович,  педагог ДАХШ ААИ ЮФУ, г. Ростов-на-Дону </t>
  </si>
  <si>
    <t>Зверева</t>
  </si>
  <si>
    <t>siriolivkaa@gmail.com</t>
  </si>
  <si>
    <t xml:space="preserve">Марковна </t>
  </si>
  <si>
    <t>Виниченко Алла Владимировна, педагог МБУ ДО ДХШ им. И.И. Крылова г. Азова, г. Азова</t>
  </si>
  <si>
    <t>Нелли Игоревна, педагог МБУ ДО ДХШ им. И.И. Крылова г. Азова, г. Азова</t>
  </si>
  <si>
    <t>ae1292482@gmail.com</t>
  </si>
  <si>
    <t>МОУ СШ 67</t>
  </si>
  <si>
    <t>МБОУ Лицей №87 имени Л.И.Новиковой</t>
  </si>
  <si>
    <t>МБУСОШ  25</t>
  </si>
  <si>
    <t>ГУ МВД России по Ростовской олбласти</t>
  </si>
  <si>
    <t>МБУСОШ 25</t>
  </si>
  <si>
    <t>degtyreva.t@yandex.ru</t>
  </si>
  <si>
    <t>МБОУ СОШ №99</t>
  </si>
  <si>
    <t xml:space="preserve">Тимофеев Евгений Александрович, педагог Детской архитектурно-художественной школы ААИ ЮФУ </t>
  </si>
  <si>
    <t>demidencoelisey2010@gmail.com</t>
  </si>
  <si>
    <t>Кучеров</t>
  </si>
  <si>
    <t>Не помню</t>
  </si>
  <si>
    <t>Мы учимся в МБУ ДО г. Шахты " Детская школа искусств" ЦИ им. Д.Б. Кабалевскогова</t>
  </si>
  <si>
    <t>Першина Елена Алексеевна</t>
  </si>
  <si>
    <t>Витальвна</t>
  </si>
  <si>
    <t>ГУ МВД  по  Россия Ростовской  области.</t>
  </si>
  <si>
    <t>Идиятова</t>
  </si>
  <si>
    <t>8951-498-40-43</t>
  </si>
  <si>
    <t>079929</t>
  </si>
  <si>
    <t>Отделение ЗАГС  администрации Багаевского района Ростовской области ГУ МВД  по  Россия Ростовской  области.</t>
  </si>
  <si>
    <t>alinaidiatova33@gmail.com</t>
  </si>
  <si>
    <t>Г. ШАХТЫ</t>
  </si>
  <si>
    <t>Мералиева</t>
  </si>
  <si>
    <t>Сабила</t>
  </si>
  <si>
    <t>Лукашова</t>
  </si>
  <si>
    <t xml:space="preserve">Мы учимся в МБУ ДО г. Шахты " Детская школа искусств" ЦИ им. Д.Б. Кабалевсаого. </t>
  </si>
  <si>
    <t>Мушкетов</t>
  </si>
  <si>
    <t>ГУ Мвд</t>
  </si>
  <si>
    <t>Першина Елена Алексеевна педагог ИЗО МБУ ДО "Детская художественная школа им Кабалевского</t>
  </si>
  <si>
    <t>tlk74@yandex.ru</t>
  </si>
  <si>
    <t>Побегайло</t>
  </si>
  <si>
    <t>Отдел ЗАГС администрации Советского района  г Ростов-на-Дону</t>
  </si>
  <si>
    <t xml:space="preserve">МБУ ДО г. Шахты "Детская школа искусств" СП ЦИ имени В. А. Серова  </t>
  </si>
  <si>
    <t>Байрамова</t>
  </si>
  <si>
    <t>Зейнамивна</t>
  </si>
  <si>
    <t>Отделение ЗАГС  администрации Багаевского района Ростовской области ГУ МВД  по  Россия Ростовской  области</t>
  </si>
  <si>
    <t xml:space="preserve">  Бойченко Ирина Дмитриевна, учитель изобразительного искусства МБОУ Багаевской СОШ№3</t>
  </si>
  <si>
    <t>Гробовская</t>
  </si>
  <si>
    <t>susanna001@mail.ru</t>
  </si>
  <si>
    <t xml:space="preserve">Григорьянц </t>
  </si>
  <si>
    <t>Отдел ЗАГС Ленинского района города Ростова-на-Дону</t>
  </si>
  <si>
    <t>МАОУ СОШ #5</t>
  </si>
  <si>
    <t>Ирина Ивановна Башкатова,педагог ААИ ЮФУ,г.Ростов-на -Дону</t>
  </si>
  <si>
    <t>anastasiavoroncova2010@gmail.com</t>
  </si>
  <si>
    <t>МАОУ «Школа № 60 имени пятого гвардейского Донского казачьего кавалерийского Краснознаменного Будапештского корпуса»</t>
  </si>
  <si>
    <t>Творческая Студия АрТбуз</t>
  </si>
  <si>
    <t>sasasmahtin76900@gmail.com</t>
  </si>
  <si>
    <t>Смахтин</t>
  </si>
  <si>
    <t>МБОУ Гимназия имени А.С.Пушкина</t>
  </si>
  <si>
    <t>Малявко</t>
  </si>
  <si>
    <t>kalinnikovapolina30@gmail.com</t>
  </si>
  <si>
    <t>Калинникова</t>
  </si>
  <si>
    <t>021991</t>
  </si>
  <si>
    <t>Ильин Сергей Аркадьевич, заведующий кафедрой рисунка ТГАСУ</t>
  </si>
  <si>
    <t>Мардалиева</t>
  </si>
  <si>
    <t>Азиза</t>
  </si>
  <si>
    <t>Дильмурадовна</t>
  </si>
  <si>
    <t>Виталий</t>
  </si>
  <si>
    <t>milinova509@gmail.com</t>
  </si>
  <si>
    <t xml:space="preserve">Ильинова </t>
  </si>
  <si>
    <t>МБУ ДО г. Шахты ЦИ им. Д.Б. Кабалевского</t>
  </si>
  <si>
    <t>Першина Елена Алексеевна, педагог ИЗО МБУ ДО ЦИ им. Д.Б. Кабалевского, г. Шахты</t>
  </si>
  <si>
    <t>Расимова</t>
  </si>
  <si>
    <t>Феруза</t>
  </si>
  <si>
    <t>Назимовна</t>
  </si>
  <si>
    <t>Самохина</t>
  </si>
  <si>
    <t>korsunnkrisstina@gmail.com</t>
  </si>
  <si>
    <t xml:space="preserve">Корсун </t>
  </si>
  <si>
    <t>"Эколого-биологический Лицей №35"</t>
  </si>
  <si>
    <t>Яшникова Светлана Валерьевна,педагог по академическому рисунку, г.Майкоп</t>
  </si>
  <si>
    <t xml:space="preserve">ГУ МВД по Нижегородской области </t>
  </si>
  <si>
    <t>anzhelina.shayakhmetova2@mail.ru</t>
  </si>
  <si>
    <t>Шаяхметова</t>
  </si>
  <si>
    <t>Анжелина</t>
  </si>
  <si>
    <t>024946</t>
  </si>
  <si>
    <t>МБОУ Гимназия 29</t>
  </si>
  <si>
    <t>РЕСПУБЛИКА ТАТАРСТАН</t>
  </si>
  <si>
    <t xml:space="preserve">Михайлова Елена Анатольевна ДХШ2 Набережные Челны </t>
  </si>
  <si>
    <t xml:space="preserve">МВД ПО РЕСПУБЛИКЕ МОРДОВИЯ </t>
  </si>
  <si>
    <t xml:space="preserve">Саранск </t>
  </si>
  <si>
    <t>МВД по республике Мордовия</t>
  </si>
  <si>
    <t>moleva@mail.ru</t>
  </si>
  <si>
    <t xml:space="preserve">Молева </t>
  </si>
  <si>
    <t>Отдел ЗАГС Администрации Перовомайского района г. Ростова-на-Дону</t>
  </si>
  <si>
    <t>Башкатова Ирина Ивановна</t>
  </si>
  <si>
    <t>malya.kovshirina@gmail.com</t>
  </si>
  <si>
    <t>Ковширина</t>
  </si>
  <si>
    <t>Мальвина</t>
  </si>
  <si>
    <t>+79381048347</t>
  </si>
  <si>
    <t>МБОУ Калининская СОШ №7</t>
  </si>
  <si>
    <t>п. Двуречье</t>
  </si>
  <si>
    <t>Устенко Лилия Александровна, педагог ДАХШ РЦАХДП ААИ ЮФУ, г. Зерноград</t>
  </si>
  <si>
    <t>komurdjieva@gmail.com</t>
  </si>
  <si>
    <t xml:space="preserve">Комурджиева </t>
  </si>
  <si>
    <t xml:space="preserve">7 928 150-58-59 </t>
  </si>
  <si>
    <t xml:space="preserve">Городской (Кировский) отдел ЗАГС г. Ростов-на-Дону </t>
  </si>
  <si>
    <t xml:space="preserve"> Картавцева Ольга Дмитриевна педагог ДЕТСКАЯ АРХИТЕКТУРНО-ХУДОЖЕСТВЕННАЯ ШКОЛА г. Ростов-на-Дону </t>
  </si>
  <si>
    <t xml:space="preserve">Тимофеева Екатерина Анатольевна педагог ДЕТСКАЯ АРХИТЕКТУРНО-ХУДОЖЕСТВЕННАЯ ШКОЛА г. Ростов-на-Дону </t>
  </si>
  <si>
    <t xml:space="preserve">Тимофеев Евгений Александрович педагог ДЕТСКАЯ АРХИТЕКТУРНО-ХУДОЖЕСТВЕННАЯ ШКОЛА г. Ростов-на-Дону </t>
  </si>
  <si>
    <t>Asuri_sori@mail.ru</t>
  </si>
  <si>
    <t>Неборачко</t>
  </si>
  <si>
    <t>МБОУ Гимназия №50</t>
  </si>
  <si>
    <t>Макушина Наталья Ивановна, педагог МБУ ДО "Десткая художественная школа №1" г. Нижний Новгород</t>
  </si>
  <si>
    <t>turchaninowawika@gmail.com</t>
  </si>
  <si>
    <t>Турчанинова</t>
  </si>
  <si>
    <t>II -AH</t>
  </si>
  <si>
    <t>Стародубцева Людмила Анатольевна, педагог  центра искусств им. В.А. Серова. Г. Шахты</t>
  </si>
  <si>
    <t>МАУ ДО "Детская худржественная школа г. Волжского"</t>
  </si>
  <si>
    <t>anastasya.shemberger@yandex.ru</t>
  </si>
  <si>
    <t>Шембергер</t>
  </si>
  <si>
    <t>МБОУ гимназия "Эврика им. В. А. Сухомлинского</t>
  </si>
  <si>
    <t>Краснодарский край, Анапский район</t>
  </si>
  <si>
    <t>г Анапа</t>
  </si>
  <si>
    <t>Архитектурная студия гимназии "Эврика"</t>
  </si>
  <si>
    <t>Горяева Татьяна Владимировна, педагог Архитектурной студии, МБОУ гимназия "Эврика" им. В. А. Сухомлинского, г. Анапа</t>
  </si>
  <si>
    <t>lop_olga75@mail.ru</t>
  </si>
  <si>
    <t xml:space="preserve">Г. Ростов на Дону </t>
  </si>
  <si>
    <t>alinasnezkina361@gmail.com</t>
  </si>
  <si>
    <t>018762</t>
  </si>
  <si>
    <t>МБОУ СОШ N107</t>
  </si>
  <si>
    <t xml:space="preserve"> Россия, Ростовская область, Ростов на дону</t>
  </si>
  <si>
    <t>Ващенко Ольга николаевна , педагог ДАХШ ААИ ЮФУ, Ростов-на-Дону</t>
  </si>
  <si>
    <t>Туруткина</t>
  </si>
  <si>
    <t>Рианна</t>
  </si>
  <si>
    <t>96100053 отдел записи актов гражданского состояния администрации Ворошиловского района г.Ростова на Дону</t>
  </si>
  <si>
    <t xml:space="preserve">Стародубцева Валентина Игоревна педагог </t>
  </si>
  <si>
    <t>МБОУ СОШ№36</t>
  </si>
  <si>
    <t>МБУ ДО г. Шахты "Детская школа искусств" СП Центр Искусств им В.А. Серова г. Шахты</t>
  </si>
  <si>
    <t>yvlarin57@gmail.com</t>
  </si>
  <si>
    <t>Ларин</t>
  </si>
  <si>
    <t>МАОУ Школа №178</t>
  </si>
  <si>
    <t>Петрова Галина Сергеевна, преподаватель подготовительных курсов ННГАСУ, г. Нижний Новгород</t>
  </si>
  <si>
    <t>romstar1999@gmail.com</t>
  </si>
  <si>
    <t xml:space="preserve">III -АН </t>
  </si>
  <si>
    <t>Загс Шахты</t>
  </si>
  <si>
    <t>Детская школа искусств  Шахты</t>
  </si>
  <si>
    <t>vika.belousov2006@gmail.com</t>
  </si>
  <si>
    <t>ГКОУ РО Ростовская санаторная школа-интернат № 28</t>
  </si>
  <si>
    <t>ДРЦ "Радужный мир"</t>
  </si>
  <si>
    <t xml:space="preserve">Курманова Ольга Николаевна, педагог ИЗО ДРЦ "Радужный мир", г. Ростов-на-Дону </t>
  </si>
  <si>
    <t>alinadotsenkoc07@gmail.com</t>
  </si>
  <si>
    <t xml:space="preserve">Доценко </t>
  </si>
  <si>
    <t>Краснодарский край, Кущевский район, станица Кущевская</t>
  </si>
  <si>
    <t>станица Кущевская</t>
  </si>
  <si>
    <t>t.smirnova@squesito.ru</t>
  </si>
  <si>
    <t>Юдакова</t>
  </si>
  <si>
    <t>МАОУ Школа №53 имени Б.Н.Слюсаря</t>
  </si>
  <si>
    <t xml:space="preserve">Тимофеев Евгений Александрович, педагог "Региональный центр архитектурно-художественной довузовской подготовки Академия архитектуры и искусств ЮФУ" </t>
  </si>
  <si>
    <t>okro2018@gmail.com</t>
  </si>
  <si>
    <t xml:space="preserve">Данченко </t>
  </si>
  <si>
    <t>+79054798231</t>
  </si>
  <si>
    <t>maximko.maximus@gmail.com</t>
  </si>
  <si>
    <t>Козелецкий</t>
  </si>
  <si>
    <t>+79885888694</t>
  </si>
  <si>
    <t>Ващенко Ольга Николаевна, Преподаватель ИЗО ААИ ЮФУ, г.Ростов-на-Дону</t>
  </si>
  <si>
    <t>alesyakovalwinter@gmail.com</t>
  </si>
  <si>
    <t>Фоломеева</t>
  </si>
  <si>
    <t>+79053945565</t>
  </si>
  <si>
    <t>ЗАГС N2</t>
  </si>
  <si>
    <t>МОУ СШ N30</t>
  </si>
  <si>
    <t>Беглецова Ангелина Геннадьевна, педагог МБУ ДО "Детская художественная школа"</t>
  </si>
  <si>
    <t>Zima371@bk.ru</t>
  </si>
  <si>
    <t>Белецкова</t>
  </si>
  <si>
    <t>МБОУ Аксайского района #3</t>
  </si>
  <si>
    <t xml:space="preserve">Ростовская область, Аксайский район, г. Аксай </t>
  </si>
  <si>
    <t>Алексеева  Ирина Викторовна, педагог ДАХШ ААИ ЮФУ в г. Аксае</t>
  </si>
  <si>
    <t>tanngrotter@gmail.com</t>
  </si>
  <si>
    <t>Баракова</t>
  </si>
  <si>
    <t xml:space="preserve">г. Нововоронеж </t>
  </si>
  <si>
    <t>mksu855@gmail.com</t>
  </si>
  <si>
    <t>Круглякова</t>
  </si>
  <si>
    <t>МАОУ №55</t>
  </si>
  <si>
    <t>grekovadascha13@gmail.com</t>
  </si>
  <si>
    <t>Грекова</t>
  </si>
  <si>
    <t>katyshavorobei09022009@gmail.com</t>
  </si>
  <si>
    <t>8904-348-00-12</t>
  </si>
  <si>
    <t xml:space="preserve">ГУ МВД Россия по Ростовской области </t>
  </si>
  <si>
    <t>Хацько Алёна Игоревна, преподаватель ДАХШ ЮФУ, член молодежного отделения ТО ВТОО «СХР, член МСПХ.</t>
  </si>
  <si>
    <t>IriArt07@bk.ru</t>
  </si>
  <si>
    <t>Золотавина</t>
  </si>
  <si>
    <t>ОУ СОШ «Первая школа»</t>
  </si>
  <si>
    <t>marianikolenko112@gmail.com</t>
  </si>
  <si>
    <t>Отдел ЗАГС Ставропольского края по Ленинскому району города Ставрополь</t>
  </si>
  <si>
    <t>МАОУ «Лицей 11»</t>
  </si>
  <si>
    <t>Стародубцева Валентина Игоревна, ДАХШ ААИ ЮФУ, г.Ростов-на-Дону</t>
  </si>
  <si>
    <t>vik-ogibenina@yandex.ru</t>
  </si>
  <si>
    <t>Семенча</t>
  </si>
  <si>
    <t>II-АН №813229</t>
  </si>
  <si>
    <t>МАОУ № 10</t>
  </si>
  <si>
    <t>Менькова Екатерина Александровна, педагог  ДАХШ РЦ АХДП</t>
  </si>
  <si>
    <t>derabinamargarita484@gmail.com</t>
  </si>
  <si>
    <t>Дерябина</t>
  </si>
  <si>
    <t>МБОУ Школа №37</t>
  </si>
  <si>
    <t>г Нижний Новгород</t>
  </si>
  <si>
    <t>avafavaff@mail.ru</t>
  </si>
  <si>
    <t>Школа № 12 школа с углубленным изучением отдельных предметов им. Е.П. Шнитникова</t>
  </si>
  <si>
    <t>ineska161@mail.ru</t>
  </si>
  <si>
    <t xml:space="preserve">Черняк </t>
  </si>
  <si>
    <t>Отдел ЗАГС администрации Ворошиловского района г. Ростова - на- Дону</t>
  </si>
  <si>
    <t xml:space="preserve">МАОУ лицей номер 33 </t>
  </si>
  <si>
    <t xml:space="preserve">г. Ростов - на - Дону </t>
  </si>
  <si>
    <t xml:space="preserve">Г. Ростов - на - Дону </t>
  </si>
  <si>
    <t xml:space="preserve">Тимофеев Евгений Александрович педагог ДАХШ при ЮФУ, г. Ростов - на -Дону, самый наш прекрасный преподаватель </t>
  </si>
  <si>
    <t xml:space="preserve">Тимофеева Екатерина Анатольевна , педагог ДАХШ при ЮФУ, г. Ростов - на -Дону </t>
  </si>
  <si>
    <t>МАОУ «Гимназия №67»</t>
  </si>
  <si>
    <t>Отдел ЗАГС администрации Ворошиловского района г. Ростова-на- Дону</t>
  </si>
  <si>
    <t xml:space="preserve">МАОУ лицей 33 </t>
  </si>
  <si>
    <t xml:space="preserve">Г. Ростов - на -Дону </t>
  </si>
  <si>
    <t xml:space="preserve">Тимофеев Евгений Александрович педагог ДАХШ при ЮФУ, самый лучший и любимый </t>
  </si>
  <si>
    <t xml:space="preserve">Тимофеева Екатерина Анатольевна , педагог ДАХШ при ЮФУ </t>
  </si>
  <si>
    <t>irakhokhlova2007@gmail.com</t>
  </si>
  <si>
    <t xml:space="preserve">Хохлова </t>
  </si>
  <si>
    <t xml:space="preserve">ГУ МВД РОССИИ ПО НИЖГОРОДСКОЙ ОБЛАСТИ </t>
  </si>
  <si>
    <t>МБОУ " Школа №11 имени Г. С. Бересневой"</t>
  </si>
  <si>
    <t xml:space="preserve">Нижегородский государственный архитектурно - строительный университет </t>
  </si>
  <si>
    <t xml:space="preserve">Петрова Галина Сергеевна </t>
  </si>
  <si>
    <t>ula06102011@gmail.com</t>
  </si>
  <si>
    <t>отдел ЗАГС администрации Индустриального района г. Барнаула Алтайского края Россия</t>
  </si>
  <si>
    <t>МБУ СОШ №75</t>
  </si>
  <si>
    <t>Верин В.В., преподаватель ИЗО ДАХШ РЦ АХДП ААИ ЮФУ</t>
  </si>
  <si>
    <t>Зубко</t>
  </si>
  <si>
    <t>МКОУ СШ  5</t>
  </si>
  <si>
    <t>vichka.konovalova@mail.ru</t>
  </si>
  <si>
    <t>Скорченко Екатерина Михайловна, педагог ААИ ЮФУ</t>
  </si>
  <si>
    <t>rustam.spaun@yandex.ru</t>
  </si>
  <si>
    <t>Сефиханова</t>
  </si>
  <si>
    <t>III- БД</t>
  </si>
  <si>
    <t>Отдел ЗАГС Администрации городского округа "город Дербент" Республики Дагестан</t>
  </si>
  <si>
    <t>Сш 90</t>
  </si>
  <si>
    <t>Вжесневский Дмитрий Александрович, педагог</t>
  </si>
  <si>
    <t>elmi.tswetkowa@yandex.ru</t>
  </si>
  <si>
    <t>ШСИИ "Колибри"</t>
  </si>
  <si>
    <t>Христус Светлана Борисовна, педагог ШСИИ "Колибри" при лицее №15</t>
  </si>
  <si>
    <t>kristinastrigina7@gmail.com</t>
  </si>
  <si>
    <t>Стригина</t>
  </si>
  <si>
    <t>Детская художественная школа им. Сурикова</t>
  </si>
  <si>
    <t>Кривопускова Яна Витальевна, педагог в Детской художественной школе им. Сурикова, г. Липецк</t>
  </si>
  <si>
    <t>Шапранова Ольга Николаевна, педагог в Детской художественной школе им. Сурикова, г. Липецк</t>
  </si>
  <si>
    <t xml:space="preserve">Маркина Вера Анатольевна, педагог в Детской художественной школе им. Сурикова, г. Липецк </t>
  </si>
  <si>
    <t>kosareva0301@gmail.com</t>
  </si>
  <si>
    <t>Косарева</t>
  </si>
  <si>
    <t>Отдел регистрации рождений управления ЗАГС администрации городского округа  "Город Калининград"</t>
  </si>
  <si>
    <t>МАУ ДО ДХШ</t>
  </si>
  <si>
    <t>uliana_zhigareva@mail.ru</t>
  </si>
  <si>
    <t>Жигарева</t>
  </si>
  <si>
    <t>МБОУ «Лицей №13»</t>
  </si>
  <si>
    <t>krissolodovnikova@gmail.com</t>
  </si>
  <si>
    <t xml:space="preserve">Токаренко </t>
  </si>
  <si>
    <t xml:space="preserve">Отдел ЗАГС администрации железнодорожного района города Ростова-на-Дону </t>
  </si>
  <si>
    <t>МАОУ лицей экономический 14</t>
  </si>
  <si>
    <t>Венцова С.Н. Педагог ААИ ЮФУ</t>
  </si>
  <si>
    <t>kristi.sed.000@yandex.ru</t>
  </si>
  <si>
    <t>МБОУ 169</t>
  </si>
  <si>
    <t xml:space="preserve">Россия, нижегородская область </t>
  </si>
  <si>
    <t xml:space="preserve">Подготовительные курсы в ННГАСУ </t>
  </si>
  <si>
    <t>Россия, нижегородская область</t>
  </si>
  <si>
    <t xml:space="preserve">Нет </t>
  </si>
  <si>
    <t>mariettats@icloud.com</t>
  </si>
  <si>
    <t>Тамразян</t>
  </si>
  <si>
    <t>Мариетта</t>
  </si>
  <si>
    <t>Сейрановна</t>
  </si>
  <si>
    <t>«Лицей №103»</t>
  </si>
  <si>
    <t>Ростов-на-Дону, Советский район</t>
  </si>
  <si>
    <t>irinakaranko85@gmail.com</t>
  </si>
  <si>
    <t xml:space="preserve">Отдел ЗАГС Администрации Багаевского района </t>
  </si>
  <si>
    <t>МБОУ СОШ2</t>
  </si>
  <si>
    <t xml:space="preserve">ст. Багаевская </t>
  </si>
  <si>
    <t>Горбачева Ольга Ивановна СОШ2</t>
  </si>
  <si>
    <t>kristinaevstegneeva293@gmail.com</t>
  </si>
  <si>
    <t xml:space="preserve">Воронкина </t>
  </si>
  <si>
    <t>058221</t>
  </si>
  <si>
    <t>Образовательный центр "Галактика"</t>
  </si>
  <si>
    <t>Ярославцева Анна Сергеевна</t>
  </si>
  <si>
    <t>sentiabr10@mail.ru</t>
  </si>
  <si>
    <t xml:space="preserve">11- RK </t>
  </si>
  <si>
    <t>отдел ЗАГС Администрации Кировского района г.Волгограда</t>
  </si>
  <si>
    <t>МОУ СОШ 100</t>
  </si>
  <si>
    <t>Россия,Волгоградская область, г.Волгоград</t>
  </si>
  <si>
    <t>МОУ ЦДТ Кировского района</t>
  </si>
  <si>
    <t>Чагина Ольга Викторовна педагог ИЗО МОУ ЦДТ Кировского района г.Волгограда</t>
  </si>
  <si>
    <t>berezhnaya@nextmail.ru</t>
  </si>
  <si>
    <t>8-950-861-20-40</t>
  </si>
  <si>
    <t>МБУ СОШ 75</t>
  </si>
  <si>
    <t>Россия , г. Ростов-на-Дону</t>
  </si>
  <si>
    <t>Верин Владислав Владимирович, педагог ДАХШ РЦ АХДП  ААИ ЮФУ</t>
  </si>
  <si>
    <t xml:space="preserve">Владислав Владимирович Верни , педагог ДАХШ ААИ ЮФУ г.Ростов- на- Дону </t>
  </si>
  <si>
    <t>nastaostrovskaa444@gmail.com</t>
  </si>
  <si>
    <t xml:space="preserve">Островская </t>
  </si>
  <si>
    <t xml:space="preserve">Настя </t>
  </si>
  <si>
    <t>+89281041454</t>
  </si>
  <si>
    <t>МБОУ "Школа №99"</t>
  </si>
  <si>
    <t xml:space="preserve">Храменков Никита Анатольевич, педагог ИЗО ЮФУ ДО "Детская художественная школа", г. Ростов-на-Дону </t>
  </si>
  <si>
    <t>buzovaulia55@gmail.com</t>
  </si>
  <si>
    <t xml:space="preserve">Бузова </t>
  </si>
  <si>
    <t>МБОУ школа №67</t>
  </si>
  <si>
    <t xml:space="preserve">Венцова Светлана Николаевна. Преподаватель ДАХШ ААИ ЮФУ г Ростов-на-Дону </t>
  </si>
  <si>
    <t>МБОУ ЛИЦЕЙ 6</t>
  </si>
  <si>
    <t>МБУ ДО ГОРОДА ШАХТЫ «Детская школа искусств «</t>
  </si>
  <si>
    <t xml:space="preserve">Курцевич Любовь Петровна </t>
  </si>
  <si>
    <t>ebe.eva@yandex.ru</t>
  </si>
  <si>
    <t xml:space="preserve">Рылько </t>
  </si>
  <si>
    <t xml:space="preserve">Львовна </t>
  </si>
  <si>
    <t xml:space="preserve">МВД по республике Адыгея </t>
  </si>
  <si>
    <t>Мбоу экологобиологический лицей номер 35</t>
  </si>
  <si>
    <t>Майкоп</t>
  </si>
  <si>
    <t>Яшникова Светлана Валерьевна педагог колледжа исскуств имени У. Х. Тхабисимова</t>
  </si>
  <si>
    <t>rozarenova.a.g@yandex.ru</t>
  </si>
  <si>
    <t xml:space="preserve">Розаренова </t>
  </si>
  <si>
    <t xml:space="preserve">Тимофеев Евгений Александрович, педагог ДАХШ ААИ </t>
  </si>
  <si>
    <t>nenaol@yandex.ru</t>
  </si>
  <si>
    <t>shpetnayagloria@gmail.com</t>
  </si>
  <si>
    <t xml:space="preserve">Шпетная </t>
  </si>
  <si>
    <t xml:space="preserve">Глория </t>
  </si>
  <si>
    <t>+79384050442</t>
  </si>
  <si>
    <t>МАОУ СОШ 22</t>
  </si>
  <si>
    <t>МАУ ДО ДХШ им. С.Д.Эрьзя</t>
  </si>
  <si>
    <t>Шамро Алиса Александровна, педагог МАУ ДО ДХШ им. С.Д.Эрьзя</t>
  </si>
  <si>
    <t>МБУ ДО гШАХТЫ ДШИ</t>
  </si>
  <si>
    <t>МБУ ДО ШАХТЫ ДШИ</t>
  </si>
  <si>
    <t>Белашова</t>
  </si>
  <si>
    <t>n_dahno@mail.ru</t>
  </si>
  <si>
    <t>Анфиса</t>
  </si>
  <si>
    <t>Школа искусств</t>
  </si>
  <si>
    <t>ЗАГС по Ленинскому району г.Ставрополя</t>
  </si>
  <si>
    <t>администрация муниципального образования Тахтинского сельсовета Ипатовского района Ставропольского</t>
  </si>
  <si>
    <t>МБОУ Гимназия N°30</t>
  </si>
  <si>
    <t>Отдел записи актов гражданского состояния управления записи актов гражданского Ставропольского края по г. Ставрополю</t>
  </si>
  <si>
    <t>Лицей N8 Ставрополь</t>
  </si>
  <si>
    <t>Отделом Загс Правительства Санкт-Петербурга</t>
  </si>
  <si>
    <t>Созинова</t>
  </si>
  <si>
    <t>МАОУ СОШ № 5</t>
  </si>
  <si>
    <t>МБУДО ДХШ г.Курганинска</t>
  </si>
  <si>
    <t>Принимал(а) участие</t>
  </si>
  <si>
    <t>Дёмин</t>
  </si>
  <si>
    <t>8(86147)2-14-41</t>
  </si>
  <si>
    <t>Отделом ЗАГС города-курорта Анапа управления ЗАГС Краснодарского края</t>
  </si>
  <si>
    <t>Синявина Елена Геннадьевна педагог МБУДО ДХШ г.Курганинска</t>
  </si>
  <si>
    <t>Отделом ЗАГС Кургагнинского района управления ЗАГС Краснодарского края</t>
  </si>
  <si>
    <t>Новосельцева</t>
  </si>
  <si>
    <t>МАОУ СОШ№3</t>
  </si>
  <si>
    <t>Москалёв Алексей Николаевич</t>
  </si>
  <si>
    <t>Москалёв Алексей Николаевич МБУДО ДХШ г. Курганинска м. о. Курганинский район</t>
  </si>
  <si>
    <t>Сбитнева</t>
  </si>
  <si>
    <t>Евгеньевне</t>
  </si>
  <si>
    <t>Каялиева</t>
  </si>
  <si>
    <t>Равильевна</t>
  </si>
  <si>
    <t>КP-X</t>
  </si>
  <si>
    <t>г.Балыкчы Городской Отдел ЗАГС</t>
  </si>
  <si>
    <t>gayaka@mail.ru</t>
  </si>
  <si>
    <t>св-во о рождении</t>
  </si>
  <si>
    <t>МАОУ "Лицей № 5"</t>
  </si>
  <si>
    <t>МАУДО "Центр художественного мастерства"</t>
  </si>
  <si>
    <t>г.о.Королёв</t>
  </si>
  <si>
    <t>Меркулова Н.И., педагог доп.образования МАУДО "Центр художественного мастерства" г.о.Королёв</t>
  </si>
  <si>
    <t>Не принимал</t>
  </si>
  <si>
    <t>VI-MЮ</t>
  </si>
  <si>
    <t>Левобережный отдел ЗАГСУправления Москвы</t>
  </si>
  <si>
    <t>Ерофеев</t>
  </si>
  <si>
    <t>Королевский отдел ЗАГС ГУ ЗАГС Московской области</t>
  </si>
  <si>
    <t>Кузовцова</t>
  </si>
  <si>
    <t>отдел ЗАГС Собинского р-на Владимирской обл.</t>
  </si>
  <si>
    <t>Королёвский отдел ЗАГС Главного управления ЗАГС Московской области</t>
  </si>
  <si>
    <t>МБОУ СОШ №15 им.Б.Н. Флёрова</t>
  </si>
  <si>
    <t>Пименова Е.Г., педагог доп.образования МАУДО "Центр художественного мастерства" г.о.Королёв</t>
  </si>
  <si>
    <t>Казымова</t>
  </si>
  <si>
    <t>Королёвский отдел ЗАГС</t>
  </si>
  <si>
    <t>СО</t>
  </si>
  <si>
    <t>Королевский отдел ЗАГС Главного управления ЗАГС Московской области</t>
  </si>
  <si>
    <t>Полетавкина</t>
  </si>
  <si>
    <t>Новикова М.П., педагог доп.образования МАУДО "Центр художественного мастерства" г.о.Королёв</t>
  </si>
  <si>
    <t>Атрошенко</t>
  </si>
  <si>
    <t>МАОУ "Гимназия "Российская школа"</t>
  </si>
  <si>
    <t>N852766</t>
  </si>
  <si>
    <t>Королевский отдел ЗАГС ГУ ЗАГС МО</t>
  </si>
  <si>
    <t>МАОУ "Лицей №19"</t>
  </si>
  <si>
    <t>Гненная</t>
  </si>
  <si>
    <t>Медведковский отдел ЗАГС Управления Загс Москвы</t>
  </si>
  <si>
    <t>Ивачкина</t>
  </si>
  <si>
    <t>8 926 471 20 45</t>
  </si>
  <si>
    <t>Королевский отдел ЗАГС Главногоуправления ЗАГС Московской области</t>
  </si>
  <si>
    <t>МБОУ СОШ №2 им.В.Н. Михайлова</t>
  </si>
  <si>
    <t>Мелентьева</t>
  </si>
  <si>
    <t>8 900 155 27 47</t>
  </si>
  <si>
    <t>3-ик</t>
  </si>
  <si>
    <t>Е. В. Виноградова</t>
  </si>
  <si>
    <t>МБОУ СОШ №20 ГОЩ</t>
  </si>
  <si>
    <t>Щелково</t>
  </si>
  <si>
    <t>Омелюсик</t>
  </si>
  <si>
    <t>Никитовским отделом ГРАГС Горловского ГУ юстиции в Донецкой области</t>
  </si>
  <si>
    <t>МБОУ "Лицей 5"</t>
  </si>
  <si>
    <t>Соколенко</t>
  </si>
  <si>
    <t>XVI ЮРМОШ - 2023 г.</t>
  </si>
  <si>
    <t>Христина</t>
  </si>
  <si>
    <t>МБОУ "Гимназия №18 им. И.Я.Илюшина"</t>
  </si>
  <si>
    <t>8 (950) 098-61-06</t>
  </si>
  <si>
    <t>Качалина</t>
  </si>
  <si>
    <t>МАОУ "Гимназия №9"</t>
  </si>
  <si>
    <t>МБОУ "Гимназия N⁰17"</t>
  </si>
  <si>
    <t>Кощеева</t>
  </si>
  <si>
    <t>МБОУ СОШ N2 им. В.Н. Михайлова</t>
  </si>
  <si>
    <t>III- ИК</t>
  </si>
  <si>
    <t>Королёвским отд. ЗАГС ГУ ЗАГС МО</t>
  </si>
  <si>
    <t>МБОУ СОШ N⁰1</t>
  </si>
  <si>
    <t>Косарева Е.В., педагог доп.образования МАУДО "Центр художественного мастерства" г.о.Королёв</t>
  </si>
  <si>
    <t>XVI ЮРМОШ - 2023 г., XV ЮРМОШ - 2022 г.</t>
  </si>
  <si>
    <t>Маренкова</t>
  </si>
  <si>
    <t>Королёвский отд. ЗАГС ГУ ЗАГС МО</t>
  </si>
  <si>
    <t>МАОУ "Лицей №5"</t>
  </si>
  <si>
    <t>XV ЮРМОШ - 2022 г.</t>
  </si>
  <si>
    <t>Пьявкина</t>
  </si>
  <si>
    <t>ЧОУ «ОНЛАЙН ГИМНАЗИЯ № 1»</t>
  </si>
  <si>
    <t>Новосибирск</t>
  </si>
  <si>
    <t>Рысакова</t>
  </si>
  <si>
    <t>Королевский отдел ЗАКС</t>
  </si>
  <si>
    <t>Селянинова</t>
  </si>
  <si>
    <t>Старкова</t>
  </si>
  <si>
    <t>ГУ МВД ПО МОСКОВСКОЙ ОБЛАСТИ</t>
  </si>
  <si>
    <t>ГУ МВД России по МО</t>
  </si>
  <si>
    <t>МАОУ "Лицей N⁰19"</t>
  </si>
  <si>
    <t>Какушкина</t>
  </si>
  <si>
    <t>МБОУ СОШ N⁰20</t>
  </si>
  <si>
    <t>Любавцева</t>
  </si>
  <si>
    <t>ОВЗ</t>
  </si>
  <si>
    <t>Ошкина</t>
  </si>
  <si>
    <t>ГУ МВД России ПО г. Москве</t>
  </si>
  <si>
    <t>Мила</t>
  </si>
  <si>
    <t>ГУ МВД РОССИИ ПО МОСКОВСКОЙ
 ОБЛАСТИ</t>
  </si>
  <si>
    <t>Путиловская</t>
  </si>
  <si>
    <t>МАОУ "Гимназия № 9"</t>
  </si>
  <si>
    <t>ОАНО "Пенаты"</t>
  </si>
  <si>
    <t>Хомякова</t>
  </si>
  <si>
    <t>МАУО "Гимназия № 9"</t>
  </si>
  <si>
    <t>Коломин</t>
  </si>
  <si>
    <t>МБОУ "Лицей №4"</t>
  </si>
  <si>
    <t>Мереакре</t>
  </si>
  <si>
    <t>Привезенцева</t>
  </si>
  <si>
    <t>МБОУ ПСО № 2 им. М.Ф.Тихонова</t>
  </si>
  <si>
    <t>Буланцева</t>
  </si>
  <si>
    <t>8-925-705-56-64</t>
  </si>
  <si>
    <t>Перовский отдел ЗАГС Управления ЗАГС Москвы</t>
  </si>
  <si>
    <t>baj-eva@mail.ru</t>
  </si>
  <si>
    <t>Саида</t>
  </si>
  <si>
    <t>Отдел ЗАГС г.о.Нальчик КБР РФ</t>
  </si>
  <si>
    <t>МКОУ "Гимназия №29"</t>
  </si>
  <si>
    <t>Бантеева</t>
  </si>
  <si>
    <t>Кабардино-Балкарская Республик</t>
  </si>
  <si>
    <t>Бегидов</t>
  </si>
  <si>
    <t>Айдар</t>
  </si>
  <si>
    <t>Беказиева</t>
  </si>
  <si>
    <t>Гороева</t>
  </si>
  <si>
    <t>Дагужаева</t>
  </si>
  <si>
    <t>Рруслановна</t>
  </si>
  <si>
    <t>Салима</t>
  </si>
  <si>
    <t>Кабардикова</t>
  </si>
  <si>
    <t>Керимовна</t>
  </si>
  <si>
    <t>Карданов</t>
  </si>
  <si>
    <t>Карданова</t>
  </si>
  <si>
    <t>Асланбековна</t>
  </si>
  <si>
    <t>Кумалова</t>
  </si>
  <si>
    <t>Кумыкова</t>
  </si>
  <si>
    <t>Рязанский отдел ЗАГС Москвы</t>
  </si>
  <si>
    <t>Пшихачева</t>
  </si>
  <si>
    <t>Отдел ЗАГС администрации Баксанского р-на КБР РФ</t>
  </si>
  <si>
    <t>Хаджиева</t>
  </si>
  <si>
    <t>Хаупшева</t>
  </si>
  <si>
    <t>Ципинова</t>
  </si>
  <si>
    <t>Зурабовна</t>
  </si>
  <si>
    <t>Шампарова</t>
  </si>
  <si>
    <t>Эльбаева</t>
  </si>
  <si>
    <t>Арипшева</t>
  </si>
  <si>
    <t>женский12.12.2012</t>
  </si>
  <si>
    <t>Отдел ЗАГС г. о. Нальчик Кабардино-Балкарской республики, Российская Федерация</t>
  </si>
  <si>
    <t>Болова</t>
  </si>
  <si>
    <t>женский05.07.2012</t>
  </si>
  <si>
    <t>Винова</t>
  </si>
  <si>
    <t>женский17.09.2012</t>
  </si>
  <si>
    <t>женский18.05.2012</t>
  </si>
  <si>
    <t>Ворокова</t>
  </si>
  <si>
    <t>женский03.12.2012</t>
  </si>
  <si>
    <t>Фаатима</t>
  </si>
  <si>
    <t>Даудовна</t>
  </si>
  <si>
    <t>Мансур</t>
  </si>
  <si>
    <t>Дамир</t>
  </si>
  <si>
    <t>Муратович</t>
  </si>
  <si>
    <t>Тембулат</t>
  </si>
  <si>
    <t>мужской28.08.2012</t>
  </si>
  <si>
    <t>Кучмезова</t>
  </si>
  <si>
    <t>женский06.06.2012</t>
  </si>
  <si>
    <t>Начоева</t>
  </si>
  <si>
    <t>женский29.06.2012</t>
  </si>
  <si>
    <t>Османова</t>
  </si>
  <si>
    <t>Мухарбиевна</t>
  </si>
  <si>
    <t>женский30.10.2012</t>
  </si>
  <si>
    <t>Отдел ЗАГС администрации Черекского муниципального района Кабардино-Балкарской Республики, Российская Федерация"</t>
  </si>
  <si>
    <t>Теуважуков</t>
  </si>
  <si>
    <t>Данияр</t>
  </si>
  <si>
    <t>мужской04.07.2012</t>
  </si>
  <si>
    <t>Тамерлан</t>
  </si>
  <si>
    <t>мужской24.07.2012</t>
  </si>
  <si>
    <t>Отдел ЗАГС администрации Баксанского района Кабардино-Балкарской Республики, Российская Федерация"</t>
  </si>
  <si>
    <t>Шаваева</t>
  </si>
  <si>
    <t>Шхагумова</t>
  </si>
  <si>
    <t>Рамина</t>
  </si>
  <si>
    <t>Хамидбиевна</t>
  </si>
  <si>
    <t>женский23.09.2012</t>
  </si>
  <si>
    <t>Отдел ЗАГС г. Нальчика Кабардино-Балкарской республики, Российская Федерация</t>
  </si>
  <si>
    <t>Аутлов</t>
  </si>
  <si>
    <t>Алим</t>
  </si>
  <si>
    <t>Асланович</t>
  </si>
  <si>
    <t>Балагова</t>
  </si>
  <si>
    <t>Залимовна</t>
  </si>
  <si>
    <t>Гаджиева</t>
  </si>
  <si>
    <t>Отдел ЗАГС местной администрации Урванского муниципального района Кабардино-Балкарской Республики, Российская Федерация"</t>
  </si>
  <si>
    <t>Гугов</t>
  </si>
  <si>
    <t>Ибрахим</t>
  </si>
  <si>
    <t>Докшукин</t>
  </si>
  <si>
    <t>Анзорович</t>
  </si>
  <si>
    <t>Отдел ЗАГС администрации Черекского р-на КБР</t>
  </si>
  <si>
    <t>Иуан</t>
  </si>
  <si>
    <t>Дианна</t>
  </si>
  <si>
    <t>Иналовна</t>
  </si>
  <si>
    <t>Катаев</t>
  </si>
  <si>
    <t>Темиркан</t>
  </si>
  <si>
    <t>Казбекович</t>
  </si>
  <si>
    <t>Ногерова</t>
  </si>
  <si>
    <t>Каралина</t>
  </si>
  <si>
    <t>Петракова</t>
  </si>
  <si>
    <t>МУ Отдел ЗАГС местной администрации Урванского р-наКБР</t>
  </si>
  <si>
    <t>Наурузовна</t>
  </si>
  <si>
    <t>Тохтабиева</t>
  </si>
  <si>
    <t>Имирбековна</t>
  </si>
  <si>
    <t>Черемуйшкинский отдел ЗАГС Управления ЗАГС Москвы</t>
  </si>
  <si>
    <t>Тумсоева</t>
  </si>
  <si>
    <t>Хеда</t>
  </si>
  <si>
    <t>Эльбековна</t>
  </si>
  <si>
    <t>II-ОЖ</t>
  </si>
  <si>
    <t>Ачхой-Мартановский районный отдел Загс,Чеченская Республика</t>
  </si>
  <si>
    <t>Ратмирович</t>
  </si>
  <si>
    <t>МУ "Отдел ЗАГС местной администрации Урванского р-на КБР</t>
  </si>
  <si>
    <t>Чепурной</t>
  </si>
  <si>
    <t>МКОУ "СОШ №18"</t>
  </si>
  <si>
    <t>Белавин</t>
  </si>
  <si>
    <t>Отдел ЗАГС Улетовского района ДепартаментаЗАГС Забайкальского края</t>
  </si>
  <si>
    <t>Бжеников</t>
  </si>
  <si>
    <t>Замирович</t>
  </si>
  <si>
    <t>Газиева</t>
  </si>
  <si>
    <t>Дисана</t>
  </si>
  <si>
    <t>Жабоева</t>
  </si>
  <si>
    <t>Жаннет</t>
  </si>
  <si>
    <t>Кумыков</t>
  </si>
  <si>
    <t>Темборович</t>
  </si>
  <si>
    <t>Нагоев</t>
  </si>
  <si>
    <t>Рустамович</t>
  </si>
  <si>
    <t>Тарчокова</t>
  </si>
  <si>
    <t>Татаров</t>
  </si>
  <si>
    <t>Саид</t>
  </si>
  <si>
    <t>Адамович</t>
  </si>
  <si>
    <t>Хамуков</t>
  </si>
  <si>
    <t>Салим</t>
  </si>
  <si>
    <t>Хамурзаева</t>
  </si>
  <si>
    <t>Умайра</t>
  </si>
  <si>
    <t>Жамбулатовна</t>
  </si>
  <si>
    <t>МУ "ЗАГС администрации Эльбрусского р-на КБР</t>
  </si>
  <si>
    <t>Алипова</t>
  </si>
  <si>
    <t>МВД по Кабардино-Балкарской республике</t>
  </si>
  <si>
    <t>Магомедович</t>
  </si>
  <si>
    <t>Газаева</t>
  </si>
  <si>
    <t>Губашиева</t>
  </si>
  <si>
    <t>Куш</t>
  </si>
  <si>
    <t>Елкан</t>
  </si>
  <si>
    <t>Фикрет</t>
  </si>
  <si>
    <t>Лигидов</t>
  </si>
  <si>
    <t>Кантемир</t>
  </si>
  <si>
    <t>Фарида</t>
  </si>
  <si>
    <t>Сонова</t>
  </si>
  <si>
    <t>Цеева</t>
  </si>
  <si>
    <t>Амали</t>
  </si>
  <si>
    <t>Шаваев</t>
  </si>
  <si>
    <t>Солтанович</t>
  </si>
  <si>
    <t>Анзор</t>
  </si>
  <si>
    <t>Сорокин</t>
  </si>
  <si>
    <t>Найда</t>
  </si>
  <si>
    <t>Нагудова</t>
  </si>
  <si>
    <t>Тембулатовна</t>
  </si>
  <si>
    <t>Кунижева</t>
  </si>
  <si>
    <t>Залина</t>
  </si>
  <si>
    <t>Докшукина</t>
  </si>
  <si>
    <t>Батыровна</t>
  </si>
  <si>
    <t>Ишигов</t>
  </si>
  <si>
    <t>Радмир</t>
  </si>
  <si>
    <t>Боглачева</t>
  </si>
  <si>
    <t>Иылдырым</t>
  </si>
  <si>
    <t>Абдуллах</t>
  </si>
  <si>
    <t>Туранович</t>
  </si>
  <si>
    <t>Чигирова</t>
  </si>
  <si>
    <t>Тхакахов</t>
  </si>
  <si>
    <t>Аскербий</t>
  </si>
  <si>
    <t>Тхатлова</t>
  </si>
  <si>
    <t>Резуановна</t>
  </si>
  <si>
    <t>Тешева</t>
  </si>
  <si>
    <t>Теммоева</t>
  </si>
  <si>
    <t>Нала-Ариэла</t>
  </si>
  <si>
    <t>Эмильевна</t>
  </si>
  <si>
    <t>Платова</t>
  </si>
  <si>
    <t>Эрговна</t>
  </si>
  <si>
    <t>Мальбахова</t>
  </si>
  <si>
    <t>Алан</t>
  </si>
  <si>
    <t>Кульчаева</t>
  </si>
  <si>
    <t>Каголкина</t>
  </si>
  <si>
    <t>Дриати</t>
  </si>
  <si>
    <t>Русудан</t>
  </si>
  <si>
    <t>Доде-Ходе</t>
  </si>
  <si>
    <t>Абдулрагимовна</t>
  </si>
  <si>
    <t>Гейдебрехт</t>
  </si>
  <si>
    <t>Белгарокова</t>
  </si>
  <si>
    <t>Магомед</t>
  </si>
  <si>
    <t>Латифа</t>
  </si>
  <si>
    <t>Казаков</t>
  </si>
  <si>
    <t>Унашхотлова</t>
  </si>
  <si>
    <t>9515437396@mail.ru</t>
  </si>
  <si>
    <t>Зубова</t>
  </si>
  <si>
    <t>I-EД</t>
  </si>
  <si>
    <t>Жовтневый ЗАГС Луганского городского управления юстиции</t>
  </si>
  <si>
    <t>МБОУ СОШ 108</t>
  </si>
  <si>
    <t xml:space="preserve">Воронежская область, г. Воронеж </t>
  </si>
  <si>
    <t>ОУ Детская художественная школа</t>
  </si>
  <si>
    <t>Княжева Анна Николаевна, педагог, Детская художественная школа, г. Воронеж ой</t>
  </si>
  <si>
    <t>drobyshevamashenka@gmail.com</t>
  </si>
  <si>
    <t xml:space="preserve">Дробышева </t>
  </si>
  <si>
    <t>МБОУ ООШ 31</t>
  </si>
  <si>
    <t xml:space="preserve">Краснодарский край, г Новороссийск с Глебовское </t>
  </si>
  <si>
    <t>МАУ ДО ДХШ им. эрьзя</t>
  </si>
  <si>
    <t>Трумпицкене Наталия Николаевна, педагог МАУ ДО "детская художественная школа имени Эрьзя", г. Новороссийск</t>
  </si>
  <si>
    <t>+7 988 997-44-08</t>
  </si>
  <si>
    <t xml:space="preserve">Детская школа искусств г Шахты </t>
  </si>
  <si>
    <t xml:space="preserve">Стародубцева Людмила Анатольевна Детская школа искусств г Шахты </t>
  </si>
  <si>
    <t>Ловчикова</t>
  </si>
  <si>
    <t>МБОУ СОШ г Шахты 37</t>
  </si>
  <si>
    <t>mykrona@mail.ru</t>
  </si>
  <si>
    <t>Вальтер</t>
  </si>
  <si>
    <t>I-ОМ</t>
  </si>
  <si>
    <t>Отдел ЗАГС города Томска Комитета ЗАКС Томской области</t>
  </si>
  <si>
    <t>МАОУ СОШ №40 имени М.К. Видова</t>
  </si>
  <si>
    <t>Шамро Алиса Александровна, педагог из Детская художественная школа им. С. Д. Эрьзя, г. Новороссийск</t>
  </si>
  <si>
    <t>makmar88-84@mail.ru</t>
  </si>
  <si>
    <t>Отделом записи актов гражданского состояния администрации Ленинского района города Ростова-на-Дону</t>
  </si>
  <si>
    <t>Лицей 27 им. А. В. Суворова</t>
  </si>
  <si>
    <t>Костенко Мирца Валерьевна, педагог ИЗО Семейного клуба "Мастерская чудес "ерская</t>
  </si>
  <si>
    <t>Гаврилина</t>
  </si>
  <si>
    <t>МБУ ДО г.ШАХТЫ ДШИ</t>
  </si>
  <si>
    <t>Yana2007Chernyh@yandex.ru</t>
  </si>
  <si>
    <t xml:space="preserve">914 941-71-67 </t>
  </si>
  <si>
    <t>МАОУ лицей 2</t>
  </si>
  <si>
    <t xml:space="preserve">Ангарск </t>
  </si>
  <si>
    <t>МБУДО "Детская школа искусств 4"</t>
  </si>
  <si>
    <t xml:space="preserve">Хлыбова Юлия Павловна, педагог МБУ ДО "Детская школа искусств 4", г. Ангарск </t>
  </si>
  <si>
    <t>МБУДО "Детская школа искусств № 1"</t>
  </si>
  <si>
    <t>malcevamatrena@gmail.ru</t>
  </si>
  <si>
    <t>||-ЕТ</t>
  </si>
  <si>
    <t>отдел ЗАГС Кировского района,г.Новосибирска</t>
  </si>
  <si>
    <t>МБОУ шк 37</t>
  </si>
  <si>
    <t>Палехина</t>
  </si>
  <si>
    <t>Чигрина</t>
  </si>
  <si>
    <t xml:space="preserve">III-AH			</t>
  </si>
  <si>
    <t>Прокофьева</t>
  </si>
  <si>
    <t>Курцевич Любовь Петровна Преподаватель МБУ ДО г.Шахты "ДШИ"</t>
  </si>
  <si>
    <t>Немыкина Анастасия Олеговна Преподаватель МБУ ДО г.Шахты "ДШИ"</t>
  </si>
  <si>
    <t>МОУ СОШ №39</t>
  </si>
  <si>
    <t>alla.baka@mail.ru</t>
  </si>
  <si>
    <t>Бака</t>
  </si>
  <si>
    <t>1-ВЛ</t>
  </si>
  <si>
    <t>Отдел государственной регистрации актов гражданского состояния по г. Харькову Харьковского городского управления юстиции</t>
  </si>
  <si>
    <t>МБОУ СОШ #29 им. Ю.В. Амелова</t>
  </si>
  <si>
    <t>Детская художественная школа им. С.Д. Эрьзя</t>
  </si>
  <si>
    <t>Шамро Алиса Александровна, педагог ДХШ им. С.Д. Эрьзя, г. Новороссийск</t>
  </si>
  <si>
    <t>Ананян</t>
  </si>
  <si>
    <t>amira_1@mail.ru</t>
  </si>
  <si>
    <t>Тохов</t>
  </si>
  <si>
    <t xml:space="preserve">Мурат </t>
  </si>
  <si>
    <t>Мусович</t>
  </si>
  <si>
    <t>МКОУ «Гимназия № 14»</t>
  </si>
  <si>
    <t>МКУ Детская школа искусств №1 г.о.Нальчик</t>
  </si>
  <si>
    <t>Сидаков Сослан Игоревич, педагог ИЗО МКУ Детская школа искусств №1 г.о.Нальчик КБР</t>
  </si>
  <si>
    <t>МБОУ СОШ № 27</t>
  </si>
  <si>
    <t>natalataslykova33088@gmail.com</t>
  </si>
  <si>
    <t>Муради</t>
  </si>
  <si>
    <t xml:space="preserve"> II- СИ</t>
  </si>
  <si>
    <t>Отдел ЗАГС железнолородного района г. Воронеж</t>
  </si>
  <si>
    <t>МБУ ДО ДШИ√14</t>
  </si>
  <si>
    <t xml:space="preserve"> г. Воронеж</t>
  </si>
  <si>
    <t>МБУ ДО ДШИ √14</t>
  </si>
  <si>
    <t>Ташлыкова Наталья Васильевна, преподаватель МБУ ДО ДШИ √14 г. Воронеж√</t>
  </si>
  <si>
    <t>Ташлыкова Наталья Васильевна преподаватель МБУ ДШИ √14 г. Воронеж</t>
  </si>
  <si>
    <t>89604519863@mail.ru</t>
  </si>
  <si>
    <t>Ганжа</t>
  </si>
  <si>
    <t>Сбоку лицей 58</t>
  </si>
  <si>
    <t>Реброва Н.А , член СХР, преподаватель ДАХШ ВАМ ЮФУ,г .Ростов-на-Дону</t>
  </si>
  <si>
    <t>vitalina.boroshko@gmail.com</t>
  </si>
  <si>
    <t xml:space="preserve">Борошко </t>
  </si>
  <si>
    <t>МБОУ школа №15</t>
  </si>
  <si>
    <t>Реброва Наталья Алексеевна, педагог, Ростов на Дону</t>
  </si>
  <si>
    <t>Гваладзе</t>
  </si>
  <si>
    <t>МБУ СОЩ 38</t>
  </si>
  <si>
    <t>varduhi.avagyan@mail.ru</t>
  </si>
  <si>
    <t>Гагиковна</t>
  </si>
  <si>
    <t xml:space="preserve">Свидетельство о рождении Армении </t>
  </si>
  <si>
    <t>095777</t>
  </si>
  <si>
    <t>Территориальный отдел ЗАГС города Гюмри</t>
  </si>
  <si>
    <t>МБОУ №103</t>
  </si>
  <si>
    <t xml:space="preserve">Россия, Ростовский область </t>
  </si>
  <si>
    <t>Г. Горсточ на дону</t>
  </si>
  <si>
    <t xml:space="preserve">Россия , Ростовский область </t>
  </si>
  <si>
    <t>Реброва Наталья Алексеевна</t>
  </si>
  <si>
    <t>Наталья Владимировна Корбут, МБОУ лицей 103, г. Ростов на Дону</t>
  </si>
  <si>
    <t>Забигалюк</t>
  </si>
  <si>
    <t>II-AI</t>
  </si>
  <si>
    <t>Отдел ЗАГС г.  Шахты</t>
  </si>
  <si>
    <t>II-AA</t>
  </si>
  <si>
    <t>Баева</t>
  </si>
  <si>
    <t>II-VA</t>
  </si>
  <si>
    <t>medved0377@gmail.com</t>
  </si>
  <si>
    <t>Мадоян</t>
  </si>
  <si>
    <t>Каро</t>
  </si>
  <si>
    <t>МАОУ "Лицей №82"</t>
  </si>
  <si>
    <t>Зубарева Ольга Викторовна, педагог ННГАСу, г. Нижний Новгород</t>
  </si>
  <si>
    <t>natalicabdarova@gmail.ru</t>
  </si>
  <si>
    <t>Чабдарова</t>
  </si>
  <si>
    <t>Башкатова Ирина Ивановна, педагог ДАХШ ААИ ЮФО</t>
  </si>
  <si>
    <t>МБОУ Лицей №103</t>
  </si>
  <si>
    <t>elizaveta.romanova.2012@bk.ru</t>
  </si>
  <si>
    <t>Городской (Кировский) отдел ЗАГС г.Ростова-на-Дону</t>
  </si>
  <si>
    <t xml:space="preserve">Пономарева Виктория Григорьевна, г.Ростов-на-Дону, Детская архитектурно-художественная школа РЦ АХДП ААИ ЮФУ </t>
  </si>
  <si>
    <t>polisq23@gmail.com</t>
  </si>
  <si>
    <t>Шатова</t>
  </si>
  <si>
    <t>Третьяк Виктория Филипповна, педагог ИЗО, черчения , композиции, рисунка</t>
  </si>
  <si>
    <t>Клименко Екатерина Сергеевна педагог черчения</t>
  </si>
  <si>
    <t xml:space="preserve">Горчакова Марина Анатольевна педагог по черчению и композиции </t>
  </si>
  <si>
    <t>ЗАГС Калачеевского района Воронежской области</t>
  </si>
  <si>
    <t>МБОУ Калачеевская СОШ №1 им. С.А. Мостового</t>
  </si>
  <si>
    <t>МАОУ школа № 115</t>
  </si>
  <si>
    <t>anastasiagavrusina67082@gmail.com</t>
  </si>
  <si>
    <t>Гаврюшина</t>
  </si>
  <si>
    <t>Островерхов</t>
  </si>
  <si>
    <t xml:space="preserve">МБОУ Заброденская СОШ </t>
  </si>
  <si>
    <t>МКУДО ""Калачеевская детская школа искусств"</t>
  </si>
  <si>
    <t>tttt7777t7777ttt@gmail.com</t>
  </si>
  <si>
    <t>nastypri38@gmail.com</t>
  </si>
  <si>
    <t>Прищенко</t>
  </si>
  <si>
    <t>005254</t>
  </si>
  <si>
    <t>МБОУ г. Ростова-на-Дону Лицей №58 имени Б.Бульбы и С.Щеткова</t>
  </si>
  <si>
    <t>liudmila.hrist@yandex.ru</t>
  </si>
  <si>
    <t>8908_149_97_38</t>
  </si>
  <si>
    <t>Христич Людмила Степановна, преподаватель МКУДО "Калачеевская детская школа искусств", г. Калач, Воронежская область</t>
  </si>
  <si>
    <t>uljana0208laz@gmail.com</t>
  </si>
  <si>
    <t>||-РК</t>
  </si>
  <si>
    <t>отдел ЗАГСА √2 администрации городского округа-г. Волжского Волгоградской области</t>
  </si>
  <si>
    <t>МОУ СШ √36</t>
  </si>
  <si>
    <t>МБУДО "ДТ РУСИНКА"</t>
  </si>
  <si>
    <t>Сухорукова Любовь Геннадьевна, педагог МБУДО "ДТ Русинка"</t>
  </si>
  <si>
    <t>max912484@gmail.com</t>
  </si>
  <si>
    <t xml:space="preserve">ГУ МВД РОССИИ  ПО КРАСНОДАРСКОМУ КРАЮ </t>
  </si>
  <si>
    <t>г.Новороссийск,с.Гайдук,ул.Мира,47</t>
  </si>
  <si>
    <t>МАУ ДО ДХШ им .С.Д .Эрьзя МО г.Новороссийск</t>
  </si>
  <si>
    <t>г.Новороссийск,ул.Советов ,45</t>
  </si>
  <si>
    <t>Трумпицкене Наталия Николаевна ,педагог МАУ ДО ДХШ им С.Д .Эрьзя</t>
  </si>
  <si>
    <t>luliasha888@gmail.com</t>
  </si>
  <si>
    <t>Отделом ЗАГС по г. Юрге и Юргинского района Кемеровской области</t>
  </si>
  <si>
    <t xml:space="preserve">Симонян Мария Грачиковна, Лицей ЮФУ, г. Ростов-на-Дону </t>
  </si>
  <si>
    <t>Симонян Мария Грачиковна</t>
  </si>
  <si>
    <t>marina-akulova@mail.ru</t>
  </si>
  <si>
    <t>Полеева</t>
  </si>
  <si>
    <t>Отдел ЗАГС г.Батайска Ростовской области</t>
  </si>
  <si>
    <t xml:space="preserve">Ващенко Ольга Николаевна,преподаватель ДАХШ ААИ ЮФУ, г. Ростов-на-дону </t>
  </si>
  <si>
    <t>Кондратова Ольга Васильевна, учитель ИЗО МБОУ СОШ N15, г. Батайска</t>
  </si>
  <si>
    <t>Тимофеев Сергей Анатольевич, заместитель директора по УВР МБОУ СОШ N 15, г Батайска</t>
  </si>
  <si>
    <t>Bondarevams@mail.ru</t>
  </si>
  <si>
    <t>Рыбинская</t>
  </si>
  <si>
    <t>8928-755-63-13</t>
  </si>
  <si>
    <t>Колкова Людмила Геннадьевна, педагог ДАХШ АИИ ЮФУ, г. Ростов-на-Дону</t>
  </si>
  <si>
    <t>brehacheva.anna@icloud.com</t>
  </si>
  <si>
    <t>Брехачева</t>
  </si>
  <si>
    <t>МОБУ СОШ 37</t>
  </si>
  <si>
    <t>imrusya@mail.ru</t>
  </si>
  <si>
    <t>Аристова</t>
  </si>
  <si>
    <t>Отдел ЗАГС Первомайского района г.Ростова-на-Дону</t>
  </si>
  <si>
    <t>Симонян Мария Грачиковна, педагог ДАХШ ААИ ЮФУ</t>
  </si>
  <si>
    <t>alex-vovk-2008@mail.ru</t>
  </si>
  <si>
    <t>Вовк</t>
  </si>
  <si>
    <t>МАОУ СОШ №147</t>
  </si>
  <si>
    <t>Чаботаев Тимофей Александрович, педагог ДХШИ г. Челябинска им.Н.А.Аристова, г. Челябинск</t>
  </si>
  <si>
    <t>adelinaeranosian@gmail.com</t>
  </si>
  <si>
    <t>Ераносян</t>
  </si>
  <si>
    <t>024729</t>
  </si>
  <si>
    <t xml:space="preserve">Симонян Мария Грачиковна, педагог ДАХШ г. Ростов-на-Дону </t>
  </si>
  <si>
    <t>komnata_1981@mail.ru</t>
  </si>
  <si>
    <t>Инина</t>
  </si>
  <si>
    <t xml:space="preserve">III-БА </t>
  </si>
  <si>
    <t>Березовский территориальный отдел агентства записи актов гражданского состояния Красноярского края</t>
  </si>
  <si>
    <t>ЧОУ"Православная СОШ "</t>
  </si>
  <si>
    <t>Краснодарский край город Новороссийск</t>
  </si>
  <si>
    <t>Арт Школа Гамма</t>
  </si>
  <si>
    <t>Кленц Анжелика Вячеславовна педагог ИЗО Арт-школа"Гамма", г.Новороссийск.</t>
  </si>
  <si>
    <t>nastena.lit@list.ru</t>
  </si>
  <si>
    <t>Литвякова</t>
  </si>
  <si>
    <t>Симонян Мария Грачиковна, педагог ДАХШ РЦ АХДП ААИ ЮФУ, г. Ростов-на-Дону</t>
  </si>
  <si>
    <t>m-aisylu@mail.ru</t>
  </si>
  <si>
    <t xml:space="preserve">Бикмухаметова </t>
  </si>
  <si>
    <t>Иркэ</t>
  </si>
  <si>
    <t xml:space="preserve">III-КБ </t>
  </si>
  <si>
    <t xml:space="preserve">Управление ЗАГС при Исполнительном комитете муниципального образования город Набережные Челны </t>
  </si>
  <si>
    <t xml:space="preserve">Набережные челны </t>
  </si>
  <si>
    <t>МАДОУ "ДХШ 2"</t>
  </si>
  <si>
    <t>zholobowap@yandex.ru</t>
  </si>
  <si>
    <t xml:space="preserve">Жолобова </t>
  </si>
  <si>
    <t>МБОУ Гимназия N 14</t>
  </si>
  <si>
    <t>sablina.un@gmail.com</t>
  </si>
  <si>
    <t>отдел ЗАГС администрации Краснооктябрьского района Волгограда</t>
  </si>
  <si>
    <t>Вахрушева Екатерина Петровна, педагог ДАХШ ААИ ЮФУ, г.Ростов-на-Дону</t>
  </si>
  <si>
    <t>o.l.k.85@mail.ru</t>
  </si>
  <si>
    <t>Кистанов</t>
  </si>
  <si>
    <t>отдел ЗПГС города Новороссийска управления ЗАГС Краснодарского края</t>
  </si>
  <si>
    <t>МБОУ ТЭЛ г. Новоросийск</t>
  </si>
  <si>
    <t>МАУ ДО "ДХШ им. С.Д. Эрьзя МО г. Новороссийск"</t>
  </si>
  <si>
    <t>Шамро Алиса Александровна, педагог МАУ ДО "ДХШ им. С.Д. Эрьзя МО г. Новороссийск"</t>
  </si>
  <si>
    <t>cekaskinaevgenia59@gmail.com</t>
  </si>
  <si>
    <t>Чекашкина</t>
  </si>
  <si>
    <t xml:space="preserve">Симонян Мария Грачиковна, педагог ИЗО МБУ ДО "Детская художественная школа №1", г. Ростов-на-Дону </t>
  </si>
  <si>
    <t>Алабаев</t>
  </si>
  <si>
    <t>Рамшанович</t>
  </si>
  <si>
    <t>III-AG</t>
  </si>
  <si>
    <t>Зал торжественных обрядов города Миллерово</t>
  </si>
  <si>
    <t>Задубко</t>
  </si>
  <si>
    <t>Василь</t>
  </si>
  <si>
    <t>Зал бракосочетаний города Одесса</t>
  </si>
  <si>
    <t>marryell2008@gmail.com</t>
  </si>
  <si>
    <t>elenasherbaneva@yandex.ru</t>
  </si>
  <si>
    <t>Щербанева</t>
  </si>
  <si>
    <t>Гимназия № 36</t>
  </si>
  <si>
    <t>Реброва Наталья Алексеевна, педагог ААИ ЮФУ, г. Ростов-на-Дону</t>
  </si>
  <si>
    <t>zaharcuknadezda02@gmail.com</t>
  </si>
  <si>
    <t xml:space="preserve">Захарчук </t>
  </si>
  <si>
    <t xml:space="preserve">МБОУ Лицей 58 </t>
  </si>
  <si>
    <t>Вахрушева Екатерина Петровна, педагог ААИ ЮФУ</t>
  </si>
  <si>
    <t xml:space="preserve">Вахрушева Екатерина Петровна педагог ААИ ЮФУ </t>
  </si>
  <si>
    <t>Annapaint2705@mail.ru</t>
  </si>
  <si>
    <t xml:space="preserve">МАОУ гимназия N 5 им В.А.Голикова </t>
  </si>
  <si>
    <t>МАУ ДО ДХШ им.С.Д.Эрьзя</t>
  </si>
  <si>
    <t>Трумпицкене Наталия Николаевна,педагог ИЗО МАУ ДО ДХШ им.С.Д.Эрьзя,г.Новороссийск</t>
  </si>
  <si>
    <t xml:space="preserve">Трумпицкене Наталия Николаевна,педагог ИЗО МАУ ДО ДХШ им.С.Д.Эрьзя,г.Новороссийск </t>
  </si>
  <si>
    <t xml:space="preserve">Трумпицкене Наталия Николаевна, педагог ИЗО МАУ ДО С.Д.Эрьзя,г.Новороссийск </t>
  </si>
  <si>
    <t>Курская область</t>
  </si>
  <si>
    <t>г. Курск</t>
  </si>
  <si>
    <t>УМВД РОССИИ ПО КУРСКОЙ ОБЛАСТИ</t>
  </si>
  <si>
    <t>jijenya@icloud.com</t>
  </si>
  <si>
    <t>Леонидова</t>
  </si>
  <si>
    <t>МБОУ "СОШ №51"</t>
  </si>
  <si>
    <t>Курск</t>
  </si>
  <si>
    <t>demidovads2012@gmail.com</t>
  </si>
  <si>
    <t>МАОУ Гимназия №5 им. В. А. Голикова</t>
  </si>
  <si>
    <t>РФ, Краснодарский край</t>
  </si>
  <si>
    <t>Шамро Алиса Александровна, педагог ИЗО МАУ ДО ДХШ им. С. Д. Эрьзя, г. Новороссийск</t>
  </si>
  <si>
    <t>klyudmilae@yandex.ru</t>
  </si>
  <si>
    <t>+7 (980) 533-57-86</t>
  </si>
  <si>
    <t>МБУ СОШ N1 с УИОП</t>
  </si>
  <si>
    <t>ДШИ N7</t>
  </si>
  <si>
    <t>Москаленко Ирина Михайловна, педагог ИЗО ДШИ N7, г. Воронеж</t>
  </si>
  <si>
    <t>с. Углянец</t>
  </si>
  <si>
    <t>mia1003-84@mail.ru</t>
  </si>
  <si>
    <t>Мкртчян</t>
  </si>
  <si>
    <t>Аэлита</t>
  </si>
  <si>
    <t>Мбу сош1</t>
  </si>
  <si>
    <t>Аксай, ростовская область</t>
  </si>
  <si>
    <t>Изо преподаватель</t>
  </si>
  <si>
    <t>Алексеева Ирина викторовна</t>
  </si>
  <si>
    <t xml:space="preserve">Алекаеева ирина викторовна"начальный курс арит </t>
  </si>
  <si>
    <t>emili.krasnikova@gmail.com</t>
  </si>
  <si>
    <t>045430</t>
  </si>
  <si>
    <t>МОУ Гимназия номер 16</t>
  </si>
  <si>
    <t>Художественно-творческий центр " золотая палитра "</t>
  </si>
  <si>
    <t>Чивеленкова Полина Михайловна, педагог Художественно-творческого центра " золотая палитра ", г. Волгоград</t>
  </si>
  <si>
    <t>kberdugina@gmail.com</t>
  </si>
  <si>
    <t>Бердюгина</t>
  </si>
  <si>
    <t>Ануфриева Анастасия Владимировна, педагог дополнительного МБУДО №1 ДШИ г. Ангарск</t>
  </si>
  <si>
    <t>Денеко Лариса Анатольевна, педагог дополнительного образования МБУДО ДШИ №1, г. Ангарск</t>
  </si>
  <si>
    <t>e1anna@bk.ru</t>
  </si>
  <si>
    <t xml:space="preserve">Корякин </t>
  </si>
  <si>
    <t>Алексеева Ирина Викторовна   педагог подразделения ДАХШ ЮФУ</t>
  </si>
  <si>
    <t>bmapuna@mail.ru</t>
  </si>
  <si>
    <t>Саглаева</t>
  </si>
  <si>
    <t>+79281241577</t>
  </si>
  <si>
    <t>Вахрушева Екатерина Петровна, педагог ДАХШ Академии архитектуру и Искусств ЮФУ</t>
  </si>
  <si>
    <t>annadidenko242@gmail.com</t>
  </si>
  <si>
    <t>Диденко</t>
  </si>
  <si>
    <t>Христус Светлана Борисовна, педагог ШСИИ "Колибри", г. Ставрополь</t>
  </si>
  <si>
    <t>afanasova_1977@list.ru</t>
  </si>
  <si>
    <t>Афанасова</t>
  </si>
  <si>
    <t>Отдел загс администрации г. Каменск-шахтинского Ростовской области</t>
  </si>
  <si>
    <t>МБУ Гимназия 117</t>
  </si>
  <si>
    <t>Вахрушева Екатерина Петровна, педагог ДАХШ ЮФУ</t>
  </si>
  <si>
    <t>Процыкова Анастасия Викторовна, педагог ДАХШ ЮФУ</t>
  </si>
  <si>
    <t>Бунькова</t>
  </si>
  <si>
    <t>ksef79@mail.ru</t>
  </si>
  <si>
    <t>Ше</t>
  </si>
  <si>
    <t>ksef79@maol.ru</t>
  </si>
  <si>
    <t>отделом ЗАГС Автозаводского района городского округа Тольятти управления</t>
  </si>
  <si>
    <t xml:space="preserve"> г. Тольятти</t>
  </si>
  <si>
    <t>runya86@list.ru</t>
  </si>
  <si>
    <t>Белякова</t>
  </si>
  <si>
    <t>8989-833-28-24</t>
  </si>
  <si>
    <t>Симонян Мария Грачиковна, педагог ДАХШ ААИ ЮФУ, г.Ростов-на-Дону</t>
  </si>
  <si>
    <t>admiring@yandex.ru</t>
  </si>
  <si>
    <t xml:space="preserve">Карелина </t>
  </si>
  <si>
    <t>8904-448-75-96</t>
  </si>
  <si>
    <t>МБОУ "Лицей 13"</t>
  </si>
  <si>
    <t>Петросян Мария Грачиковна, педагог ДАХШ ААИ ЮФУ, г. Ростов-на-Дону</t>
  </si>
  <si>
    <t xml:space="preserve">Звычайная Ксения Анатольевна, преподаватель ДАХШ ААИ ЮФУ, г. Ростов-на-Дону </t>
  </si>
  <si>
    <t>t.g.komarova@mail.ru</t>
  </si>
  <si>
    <t xml:space="preserve">Комарова </t>
  </si>
  <si>
    <t>059438</t>
  </si>
  <si>
    <t>11/24/0023</t>
  </si>
  <si>
    <t>МОУ СШ 34</t>
  </si>
  <si>
    <t xml:space="preserve">АНО ДО ХШ Ритм </t>
  </si>
  <si>
    <t>Деменко Елена Валерьевна, директор АНО ДО ХШ РИТМ, г.Волжский</t>
  </si>
  <si>
    <t xml:space="preserve">Махов Вячеслав Юрьевич, преподаватель АНО ДО ХШ РИТМ, г.Волжский </t>
  </si>
  <si>
    <t>nastyamelihova83@gmail.com</t>
  </si>
  <si>
    <t xml:space="preserve">Батуева </t>
  </si>
  <si>
    <t xml:space="preserve">Отдел ЗАГС Администрации Ворошиловского района г. Ростов-на-дону </t>
  </si>
  <si>
    <t>lovely-dia@yandex.ru</t>
  </si>
  <si>
    <t xml:space="preserve">Михалько </t>
  </si>
  <si>
    <t>Симонян Мария Грачиковна, преподаватель ДАХШ РЦ АХДП ААИ ЮФУ, г. Ростов-на-Дону</t>
  </si>
  <si>
    <t>Звычайная Ксения Анатольевна - преподаватель ДАХШ РЦ АХДП ААИ ЮФУ, г. Ростов-на-Дону</t>
  </si>
  <si>
    <t>stas77art@mail.ru</t>
  </si>
  <si>
    <t>Кузуб</t>
  </si>
  <si>
    <t>+7 904 340 11 23</t>
  </si>
  <si>
    <t>МБУ номер 16</t>
  </si>
  <si>
    <t xml:space="preserve">Минькова Екатерина Александровна </t>
  </si>
  <si>
    <t>Педагог ДАХШ РЦ АХДП ААИ ЮФУ</t>
  </si>
  <si>
    <t>usenkonv@mail.ru</t>
  </si>
  <si>
    <t>Зеленская</t>
  </si>
  <si>
    <t>Симонян Мария Грачиковна, преподаватель ДАХШ  Академии архитектуры и искусств ЮФУ г. Ростов-на-дону</t>
  </si>
  <si>
    <t>t_baskakova@mail.ru</t>
  </si>
  <si>
    <t>МАОУ "Лицей № 11"</t>
  </si>
  <si>
    <t>Симонян Мария Грачиковна, , педагог ДАХШ ЮФУ, г. Ростов-на-Дону</t>
  </si>
  <si>
    <t>nv-sh74@mail.ru</t>
  </si>
  <si>
    <t>Лубкарёва</t>
  </si>
  <si>
    <t xml:space="preserve">III - ИВ </t>
  </si>
  <si>
    <t>отдел ЗАГС Тракторозаводского района г.Челябинска</t>
  </si>
  <si>
    <t>МБОУ "Гимназия №48 им. Островского г.Челябинска</t>
  </si>
  <si>
    <t>МАУ ДО "ДХШИ им Аристова г.Челябинска"</t>
  </si>
  <si>
    <t>Третьякова Алёна Игоревна</t>
  </si>
  <si>
    <t>vika_sviridova@icloud.com</t>
  </si>
  <si>
    <t xml:space="preserve">Свиридова </t>
  </si>
  <si>
    <t xml:space="preserve">Г, Ростов-на-Дону </t>
  </si>
  <si>
    <t xml:space="preserve">Жукова Марина Александровна </t>
  </si>
  <si>
    <t>olga_gudko@list.ru</t>
  </si>
  <si>
    <t>МАОУ школа 115</t>
  </si>
  <si>
    <t>Вахрушева Екатерина Петровна, педагог ДХАш ААИ ЮФУ, г. Ростов-на-Дону</t>
  </si>
  <si>
    <t>sofagordienko07@gmail.com</t>
  </si>
  <si>
    <t>Федорцова</t>
  </si>
  <si>
    <t>8952-567-10-46</t>
  </si>
  <si>
    <t>Отделом ЗАГС г. Шахты Ростовско области</t>
  </si>
  <si>
    <t>11 лицей</t>
  </si>
  <si>
    <t>artemikys12343@mail.ru</t>
  </si>
  <si>
    <t>Исаханов</t>
  </si>
  <si>
    <t>Отдел ЗАГС г.Новороссийска</t>
  </si>
  <si>
    <t>Г.Новороссийск</t>
  </si>
  <si>
    <t>МАУ ДО «Детская художественная школа им.С.Д.Эрзя МО г.Новороссийск»</t>
  </si>
  <si>
    <t>Алиса Александровна Шамро педагог ДХШ им. С.Д.Эрзя</t>
  </si>
  <si>
    <t>octtuvrn.hud_estet@mail.ru</t>
  </si>
  <si>
    <t xml:space="preserve">Чурсанова </t>
  </si>
  <si>
    <t>8-9081446847</t>
  </si>
  <si>
    <t>Отдел ЗАГС Ленинского района, г. Воронеж</t>
  </si>
  <si>
    <t>Аскольская Вера Александровна, педагог дополнительного образования МБУ ДО ЦДО "Реальная школа", г. Воронеж</t>
  </si>
  <si>
    <t>basievaamina1@gmail.com</t>
  </si>
  <si>
    <t>Башиева</t>
  </si>
  <si>
    <t>Кайсыновна</t>
  </si>
  <si>
    <t>МОУ "Гимназия №5"</t>
  </si>
  <si>
    <t>г. Тырынауз</t>
  </si>
  <si>
    <t>8-908-144-68-47</t>
  </si>
  <si>
    <t>lylok@yandex.ru</t>
  </si>
  <si>
    <t>Косенкова</t>
  </si>
  <si>
    <t>МБОУ Калачеевская гимназия №1 им. Н.М. Дудецкого</t>
  </si>
  <si>
    <t>alisat_doma@mail.ru</t>
  </si>
  <si>
    <t xml:space="preserve">Татьянина </t>
  </si>
  <si>
    <t>МБОУ СОШ 88 с УИОП</t>
  </si>
  <si>
    <t xml:space="preserve">Щёголева Анна Владимировна, педагог ДШИ 7, г. Воронеж </t>
  </si>
  <si>
    <t xml:space="preserve">Митасова Ирина Михайловна,  педагог ДШИ 7, г. Воронеж </t>
  </si>
  <si>
    <t>8920_431_40_30</t>
  </si>
  <si>
    <t>МБОУ Заброденская СОШ</t>
  </si>
  <si>
    <t>с. Заброды</t>
  </si>
  <si>
    <t>Кобзарева Светлана Ивановна, преподаватель МКУДО "Калачеевская детская школа искусств", г. Калач, Воронежская область</t>
  </si>
  <si>
    <t>Дёмина</t>
  </si>
  <si>
    <t>Романенко Евгений Назарович, ДАХШ ААИ ЮФУ</t>
  </si>
  <si>
    <t>eva.savina25@mail.ru</t>
  </si>
  <si>
    <t xml:space="preserve">Савина </t>
  </si>
  <si>
    <t>Краснодарский край, Анапа</t>
  </si>
  <si>
    <t>Горяева Татьяна Владимировна, учитель ИЗО Гимназии Эврика, г. Анапа</t>
  </si>
  <si>
    <t>Горяева Татьяна Владимировна, учитель ИЗО Гимназия Эврика, г. Анапа</t>
  </si>
  <si>
    <t>milisse@yandex.ru</t>
  </si>
  <si>
    <t xml:space="preserve">Семизорова </t>
  </si>
  <si>
    <t xml:space="preserve">г.Российская Федерация </t>
  </si>
  <si>
    <t xml:space="preserve">Преподаватель ААИ ДХАШ Венцлова Светлана Николаевна </t>
  </si>
  <si>
    <t>elenarud1907@mail.ru</t>
  </si>
  <si>
    <t>Петров</t>
  </si>
  <si>
    <t>+79508646423</t>
  </si>
  <si>
    <t>МБУ СОШ  № 1</t>
  </si>
  <si>
    <t xml:space="preserve">Прыгунова </t>
  </si>
  <si>
    <t>alicegordeeva26@gmail.com</t>
  </si>
  <si>
    <t>Гордеева</t>
  </si>
  <si>
    <t>Ерëмин Сергей Васильевич, педагог Подготовительных курсов ААИ ЮФУ, г. Ростов-на-дону</t>
  </si>
  <si>
    <t>Ерёмин Сергей Васильевич, педагог Подготовительных курсов ААИ ЮФУ, г. Ростов-на-дону</t>
  </si>
  <si>
    <t>marinastarog@gmail.com</t>
  </si>
  <si>
    <t xml:space="preserve">Старогородцева </t>
  </si>
  <si>
    <t xml:space="preserve">Ильза Хоззятовна, педагог ДШИ, г. Набережные Челны </t>
  </si>
  <si>
    <t>nastasiyamay36@gmail.com</t>
  </si>
  <si>
    <t xml:space="preserve">Катвицкая </t>
  </si>
  <si>
    <t>8 918 328-51-95</t>
  </si>
  <si>
    <t>Суслопарова Елена Анатольевна, преподаватель художественных дисциплин МБУДО "Мостовская ДШИ"</t>
  </si>
  <si>
    <t>Черкашина</t>
  </si>
  <si>
    <t>Плескач</t>
  </si>
  <si>
    <t>8950_767_39-59</t>
  </si>
  <si>
    <t>025514</t>
  </si>
  <si>
    <t>МВД ПО РЕСПУБЛИКЕ КОМИ</t>
  </si>
  <si>
    <t>yelizaveta.abbagio@xmail.ru</t>
  </si>
  <si>
    <t>Тырышкина</t>
  </si>
  <si>
    <t>ННГАСУ</t>
  </si>
  <si>
    <t>budniksofia91@gmail.com</t>
  </si>
  <si>
    <t xml:space="preserve">Будник </t>
  </si>
  <si>
    <t>+7 9530904770</t>
  </si>
  <si>
    <t xml:space="preserve">Отдел ЗАГС город Новороссийск </t>
  </si>
  <si>
    <t xml:space="preserve">Гимназия 2 </t>
  </si>
  <si>
    <t xml:space="preserve">МАУ ДО ДХШ им. С. Д. Эрьзя МО г. </t>
  </si>
  <si>
    <t xml:space="preserve">Шамро Алиса Александровна </t>
  </si>
  <si>
    <t>Ksushazay@mail.ru</t>
  </si>
  <si>
    <t xml:space="preserve">Отдел Загс г Новороссийска </t>
  </si>
  <si>
    <t xml:space="preserve">МАОУ гимназия номер 6 </t>
  </si>
  <si>
    <t>МАУ ДО ДХШ имени С. Д. Эрьзя</t>
  </si>
  <si>
    <t xml:space="preserve">Шамро Алиса Александровна, педагог МАУ ДО ДШХ имени С. Д. Эрьзи г. Новороссийск </t>
  </si>
  <si>
    <t>kiratahmazyan@yandex.ru</t>
  </si>
  <si>
    <t>+7 918 461 27 08</t>
  </si>
  <si>
    <t xml:space="preserve">отдел ЗАГС города Новороссийска </t>
  </si>
  <si>
    <t>Детская художественная школа имени Эрьзя</t>
  </si>
  <si>
    <t xml:space="preserve">Шамро Алиса Александровна, педагог ИЗО МАУ ДО ''Детская художественная школа имени С. Д. Эрьзя'',г. Новороссийск </t>
  </si>
  <si>
    <t>zefirdasha@gmail.com</t>
  </si>
  <si>
    <t>Зиркина</t>
  </si>
  <si>
    <t>Е. В. Шевцова</t>
  </si>
  <si>
    <t>Детская художественная школа им. Эрьзя</t>
  </si>
  <si>
    <t>Шамро Алиса Александровна, ИЗО МБУ ДО "Детская художественная школа им.Эрьязя", г.Новороссийск</t>
  </si>
  <si>
    <t>artynova@mail.ru</t>
  </si>
  <si>
    <t>Артынова</t>
  </si>
  <si>
    <t>Свидетельство о рождении иностранного государства</t>
  </si>
  <si>
    <t>126706012012100148</t>
  </si>
  <si>
    <t>Служба гражданского состояния Пальмас</t>
  </si>
  <si>
    <t>МАОУ гимназия номер 5</t>
  </si>
  <si>
    <t>Шамро Алиса Александровна, преподаватель, МАУ ДО ДХШ им. С.Д.Эрьзя МО г. Новороссийск</t>
  </si>
  <si>
    <t>v.s.novikova2007@gmail.com</t>
  </si>
  <si>
    <t>МАОУ лицей № 180</t>
  </si>
  <si>
    <t xml:space="preserve">Петрова Галина Сергеевна, преподаватель подготовительных курсов ННГАСУ </t>
  </si>
  <si>
    <t>Фокина Ольга Васильевна, завуч ДХШ №1</t>
  </si>
  <si>
    <t>matohina@vprommetiz.ru</t>
  </si>
  <si>
    <t>Матохина</t>
  </si>
  <si>
    <t>Отделом ЗАГС администрации Советского района г.Ростова-на-Дону</t>
  </si>
  <si>
    <t>МАОУ Лицей # 11</t>
  </si>
  <si>
    <t>Симонян Мария Грачиковна, педагог Лицей  ВШБ ЮФУ</t>
  </si>
  <si>
    <t>prootik@mail.ru</t>
  </si>
  <si>
    <t>Протасевич</t>
  </si>
  <si>
    <t>МАОУ гимназия № 5 им. В.А. Голикова</t>
  </si>
  <si>
    <t>Горчакова Марина Анатольевна, преподаватель МАУ ДО «ДХШ им.С.Д. Эрьзя МО г.Новороссийск»</t>
  </si>
  <si>
    <t>Lydmila15092010@yandex.ru</t>
  </si>
  <si>
    <t>Гумвд России по ск</t>
  </si>
  <si>
    <t>Сош1</t>
  </si>
  <si>
    <t>Лермонтов</t>
  </si>
  <si>
    <t xml:space="preserve">Лермонтов </t>
  </si>
  <si>
    <t>Гвоздикова Г.В.</t>
  </si>
  <si>
    <t>liza.nova.nava@gmail.com</t>
  </si>
  <si>
    <t>Яшкунова</t>
  </si>
  <si>
    <t>zatsepina.ekaterina.d@gmail.com</t>
  </si>
  <si>
    <t>Зацепина</t>
  </si>
  <si>
    <t>+7 (952) 527-98-22</t>
  </si>
  <si>
    <t xml:space="preserve">отдел ЗАГС администрации Советского района г. Челябинска </t>
  </si>
  <si>
    <t>МАОУ Лицей №35</t>
  </si>
  <si>
    <t>Детская художественная школа искусств г. Челябинска им. Н.А. Аристова</t>
  </si>
  <si>
    <t>Гвоздикова Галина Викторовна, педагог МУ ДО "Детская художественная школа" города Лермонтова</t>
  </si>
  <si>
    <t>esofa9496@gmail.com</t>
  </si>
  <si>
    <t xml:space="preserve">Егорова </t>
  </si>
  <si>
    <t>8928-304-15-80</t>
  </si>
  <si>
    <t>МУДО детская художественная школа</t>
  </si>
  <si>
    <t xml:space="preserve">Гвоздикова Галина Викторовна, преподаватель рисунка МБУ ДО "Детская художественная школа", г. Лермонтов </t>
  </si>
  <si>
    <t xml:space="preserve">Гвоздикова Галина Викторовна, преподаватель живописи МБУ ДО "Детская художественная школа", г. Лермонтов </t>
  </si>
  <si>
    <t xml:space="preserve">Полонская Елена Валентиновна, преподаватель прикладной комозиции МБУ ДО "Детская художественная школа", г. Лермонтов </t>
  </si>
  <si>
    <t>kseniya74antipina@gmail.com</t>
  </si>
  <si>
    <t>Антипина</t>
  </si>
  <si>
    <t xml:space="preserve">IV-ИВ </t>
  </si>
  <si>
    <t>Ленинский отдел ЗАГС Администрации г. Челябинска</t>
  </si>
  <si>
    <t>ДХШИ Имени Н.А. Аристова</t>
  </si>
  <si>
    <t>Третьякова Алёна Игоревна, Педагог ДХШИ Имени Н.А. Аристова, г. Челябинск</t>
  </si>
  <si>
    <t>Фазулова Динара Руслановна, педагог ДХШИ имени Н.А. Аристова, г. Челябинск</t>
  </si>
  <si>
    <t>lihovidova84@mail.ru</t>
  </si>
  <si>
    <t>Лиховидова</t>
  </si>
  <si>
    <t>МБУ СОШ N°1</t>
  </si>
  <si>
    <t xml:space="preserve">Симонян М. Г. </t>
  </si>
  <si>
    <t>Свистюля Юлия Яковлевна, педагог ДХШ им.Эрьзя г.Новороссийск</t>
  </si>
  <si>
    <t>inna.platform@mail.ru</t>
  </si>
  <si>
    <t>Симонян Мария Грачиковна, педагог ДАХШ ААИ ЮФУ,  г. Ростов-на-Дону</t>
  </si>
  <si>
    <t>mur.k.a@yandex.ru</t>
  </si>
  <si>
    <t>Скорченко ЕМ</t>
  </si>
  <si>
    <t>Красноглазова</t>
  </si>
  <si>
    <t>Первомайский район</t>
  </si>
  <si>
    <t>Ростов-на Дону</t>
  </si>
  <si>
    <t>olgarozg@icloud.com</t>
  </si>
  <si>
    <t xml:space="preserve">Розгоненко </t>
  </si>
  <si>
    <t>9/21/0011</t>
  </si>
  <si>
    <t>Отдел записи актов гражданского состояния управления записи актов гражданского состояния Ставропольского края по Будённовскому  району</t>
  </si>
  <si>
    <t>МБОУ 43</t>
  </si>
  <si>
    <t>Ващенко Ольга Николаевна преподаватель доцент кафедры Типизо ААИ ЮФУ,кандидат пед.наук,член СХ России</t>
  </si>
  <si>
    <t>bimbovabimba@gmail.com</t>
  </si>
  <si>
    <t>043855</t>
  </si>
  <si>
    <t>УМВД по Белгородской области</t>
  </si>
  <si>
    <t>Подготовительные курсы БГТУ имени Шухова</t>
  </si>
  <si>
    <t>Храбатина Наталья Викторовна, преподаватель БГТУ имени Шухова, г. Белгород</t>
  </si>
  <si>
    <t>eliza.1308@mail.ru</t>
  </si>
  <si>
    <t xml:space="preserve">Драничникова </t>
  </si>
  <si>
    <t>019435</t>
  </si>
  <si>
    <t>Подготовительные курсы Университета им. Шухова</t>
  </si>
  <si>
    <t>dariaakalinina310@gmail.com</t>
  </si>
  <si>
    <t>МОУ "Беломестненская СОШ"</t>
  </si>
  <si>
    <t>с. Беломестное</t>
  </si>
  <si>
    <t xml:space="preserve">г. Белгород </t>
  </si>
  <si>
    <t>fomin.sonya@yandex.ru</t>
  </si>
  <si>
    <t>058094</t>
  </si>
  <si>
    <t>ira.semeryaga@gmail.com</t>
  </si>
  <si>
    <t>Семеряга</t>
  </si>
  <si>
    <t>МАУ ДО " ДХШ им. С. Д. Эрьзя МО г. Новороссийск"</t>
  </si>
  <si>
    <t xml:space="preserve">Бадян Вера Евгеньевна, педагог МАУ ДО "ДХШ им. С. Д. Эрьзя МО г. Новороссийск", г. Новороссийск </t>
  </si>
  <si>
    <t>popova_ksyuha@mail.ru</t>
  </si>
  <si>
    <t>Брущенко</t>
  </si>
  <si>
    <t>Отдел загс крымского района</t>
  </si>
  <si>
    <t>Маоу сош 34</t>
  </si>
  <si>
    <t>МАУ ДО "ДХШ им.С.Д.Эрьзя</t>
  </si>
  <si>
    <t>Шамро Алиса Александровна, педагог МАУ ДО "ДХШ им.С.Д.Эрьзя"</t>
  </si>
  <si>
    <t>bobo2012tik@gmail.com</t>
  </si>
  <si>
    <t>Ш-ИВ</t>
  </si>
  <si>
    <t>№562376</t>
  </si>
  <si>
    <t xml:space="preserve">Отдел ЗАГС администрации Тракторозаводского района г. Челябинска </t>
  </si>
  <si>
    <t xml:space="preserve">МАОУ "СОШ №15" </t>
  </si>
  <si>
    <t xml:space="preserve">Россия, Челябинская область. </t>
  </si>
  <si>
    <t xml:space="preserve">МАУДО "ДХШИ г. Челябинска им. Н.А. Аристова" </t>
  </si>
  <si>
    <t xml:space="preserve">Третьякова Алёна Игоревна, педагог МАУДО "ДХШИ г. Челябинска им. Н.А. Аристова" г. Челябинск. </t>
  </si>
  <si>
    <t>Фазулова Динара Руслановна, педагог МАУДО "ДХШИ г. Челябинска им. Н.А. Аристова" г. Челябинск</t>
  </si>
  <si>
    <t>annbulawina@yandex.ru</t>
  </si>
  <si>
    <t xml:space="preserve">Булавина </t>
  </si>
  <si>
    <t>город Белгород</t>
  </si>
  <si>
    <t>VER4EVI4@yandex.ru</t>
  </si>
  <si>
    <t>Сокарева</t>
  </si>
  <si>
    <t>Сафонцева Олеся Олеговна, педагог ДАХШ ААИ ЮФу</t>
  </si>
  <si>
    <t>laura.bor@mail.ru</t>
  </si>
  <si>
    <t>Борлакова</t>
  </si>
  <si>
    <t>ГУ КВА РОССИИ ПО РОСТОВСКОЙ области</t>
  </si>
  <si>
    <t>МАОУ Юридическая гимназия им. М.М. Сперанского</t>
  </si>
  <si>
    <t>Ростов-на-Дону железнодорожный район</t>
  </si>
  <si>
    <t>Ващенко Ольга Николаевна педагог ЮФУ ДАХШ г. Ростов-на-Дону</t>
  </si>
  <si>
    <t>semenchenko_09@mail.ru</t>
  </si>
  <si>
    <t xml:space="preserve">Отдел ЗАГС администрации Прохладненского района Кабардино-Балкарской Республики,Российская Федерация  </t>
  </si>
  <si>
    <t>МБОУ Школа №17</t>
  </si>
  <si>
    <t>г.Ростов -на -Дону</t>
  </si>
  <si>
    <t>Сафронцева Олеся Олеговна,педагог, МБОУ «школа №17»</t>
  </si>
  <si>
    <t>Козловская</t>
  </si>
  <si>
    <t>aki858747@yandex.ru</t>
  </si>
  <si>
    <t>Кислова</t>
  </si>
  <si>
    <t>город-курорт Геленджик</t>
  </si>
  <si>
    <t>МБУ ДО "Детская школа искусств" МО город-курорт Геленджик</t>
  </si>
  <si>
    <t>Комиссарова Наталья Николаевна, педагог  МБУ ДО "Детская школа искусств" МО город-курорт Геленджик</t>
  </si>
  <si>
    <t>Камбулов</t>
  </si>
  <si>
    <t>sasharjad@mail.ru</t>
  </si>
  <si>
    <t>Кузовенко</t>
  </si>
  <si>
    <t xml:space="preserve">Отдел ЗАГС пролетарского района г. Ростов-на-дону </t>
  </si>
  <si>
    <t>МБУ СОШ №17</t>
  </si>
  <si>
    <t xml:space="preserve">Сафонцева Олеся Олеговна, педагог ИЗО МБУ  СОШ№17, детская архитектурно-художественная школа, г. Ростов-на-дону. </t>
  </si>
  <si>
    <t>Шушлебина</t>
  </si>
  <si>
    <t>МБОУ Калачеевская СОШ № 6 им. М.П. Краснолуцкого</t>
  </si>
  <si>
    <t>МКУДО " Калачеевская детская школа искусств"</t>
  </si>
  <si>
    <t>Сафонцева Олеся Олеговна</t>
  </si>
  <si>
    <t>naidina.eva@mail.ru</t>
  </si>
  <si>
    <t>Найдина</t>
  </si>
  <si>
    <t>+7 (902) 898-64-39</t>
  </si>
  <si>
    <t>Третьякова Алёна Игоревна, педагог ДХШИ г.Челябинска им.Н.А.Аристова</t>
  </si>
  <si>
    <t>kapibarason@mail.ru</t>
  </si>
  <si>
    <t xml:space="preserve">Сафонцева Олеся Олеговна, педагог ИЗО ААИ ЮФУ ДАХШ </t>
  </si>
  <si>
    <t>olgakovalenko.061@gmail.com</t>
  </si>
  <si>
    <t>МБУ ДО «Детская художественная школа» г. Батайск</t>
  </si>
  <si>
    <t>Исакова Елена Сергеевна педагог ИЗО МБУ ДО «Детская художественная школа» г. Батайск</t>
  </si>
  <si>
    <t>Позднякова Маргарита Михайловна педагог ИЗО дополнительного образования «Арт-студия» «Дом детского творчества» г. Батайск</t>
  </si>
  <si>
    <t>Полякова Наталья Сергеевна педагог ИЗО МБУ СОШ 4, г.Батайск</t>
  </si>
  <si>
    <t>riha201084@gmail.com</t>
  </si>
  <si>
    <t>гу мвд</t>
  </si>
  <si>
    <t xml:space="preserve">Россия ,Ростовская область </t>
  </si>
  <si>
    <t xml:space="preserve">г.Ростове-на-дону </t>
  </si>
  <si>
    <t>maria_arhipova_8@mail.ru</t>
  </si>
  <si>
    <t>Отдел ЗАГС администрации Ленинского района г.Челябинска</t>
  </si>
  <si>
    <t xml:space="preserve">Муниципальное автономное учреждение дополнительного образования  «Детская художественная школа искусств города Челябинска им. Н.А. Аристова» </t>
  </si>
  <si>
    <t>Гладилина Алёна Игоревна</t>
  </si>
  <si>
    <t xml:space="preserve">Гладилина Алёна Игоревна, педагог Муниципальное автономное учреждение дополнительного образования  «Детская художественная школа искусств города Челябинска им. Н.А. Аристова» </t>
  </si>
  <si>
    <t>nargizar331@gmail.com</t>
  </si>
  <si>
    <t>Рахимова</t>
  </si>
  <si>
    <t>Наргиза</t>
  </si>
  <si>
    <t>Кахрамоновна</t>
  </si>
  <si>
    <t>МБОУ школа номер 17</t>
  </si>
  <si>
    <t>Ростов на Дону ,Пролетарский район</t>
  </si>
  <si>
    <t>Подготовительная группа ЮФУ</t>
  </si>
  <si>
    <t>Сафонцева Олеся Олеговна, педагог ИЗО МБУ детская художественная школа номер 1, г. Ростов-на-Дону</t>
  </si>
  <si>
    <t>Василиненко</t>
  </si>
  <si>
    <t>ЗАГС Петропавловского района управления ЗАГС Воронежской области</t>
  </si>
  <si>
    <t>МБОУ Заводская СОШ им. И.Д. Лихобабина</t>
  </si>
  <si>
    <t>citadina@mail.ru</t>
  </si>
  <si>
    <t>Лтднл ЗАГС администрации Ворошиловского района г.Ростова-на-Дону</t>
  </si>
  <si>
    <t>МБОУ "Школа №67"</t>
  </si>
  <si>
    <t>lizoveta.sk@gmail.com</t>
  </si>
  <si>
    <t xml:space="preserve">Скорнякова </t>
  </si>
  <si>
    <t>+79990771504</t>
  </si>
  <si>
    <t>МБУ ДО ”Детская художественная школа №2"</t>
  </si>
  <si>
    <t xml:space="preserve">Павлова Наталья Владимировна, педагог МБУ ДО «Детская художественная школа №2», г. Нижний Новгород </t>
  </si>
  <si>
    <t>muhamedsinalajsan9@gmail.com</t>
  </si>
  <si>
    <t xml:space="preserve">Мухамедшина </t>
  </si>
  <si>
    <t>Ляйсан</t>
  </si>
  <si>
    <t>ГУ МДВ по Челябинской области</t>
  </si>
  <si>
    <t xml:space="preserve">МАУДО ДХШИ г. Челябинска имени Н.А Аристова </t>
  </si>
  <si>
    <t>Третьякова Алёна Игоревна, педагог ИЗО МАУДО "ДХШИ" им Н.А.Аристова, г. Челябинск</t>
  </si>
  <si>
    <t>eeeriflooo@gmail.com</t>
  </si>
  <si>
    <t>Пиргулян</t>
  </si>
  <si>
    <t>МБОУ "Школа №87"</t>
  </si>
  <si>
    <t>Студия Арт-дизайна "Зазеркалье</t>
  </si>
  <si>
    <t>Пруданова Марина Анатольевна, педагог Студии Арт-дизайна "Зазеркалье"</t>
  </si>
  <si>
    <t>komarova_13@mail.ru</t>
  </si>
  <si>
    <t>II-ЖК</t>
  </si>
  <si>
    <t>Ленинский отдел ЗАГС Уапрвления записи актов гражданского состояния Администрации городского округа Саранск РМ, Россия</t>
  </si>
  <si>
    <t>МБУ ДО "Детская художественная школа №1 им. П.Ф. Рябова"</t>
  </si>
  <si>
    <t>Лапаева Марина Владимировна, педагог ИЗО МОУ СОШ №39, г. Саранск</t>
  </si>
  <si>
    <t>Солонина Татьяна Николаевна, педагог ДПИ МОУ СОШ №39, г. Саранск</t>
  </si>
  <si>
    <t>koshka_l@list.ru</t>
  </si>
  <si>
    <t xml:space="preserve">Кузина </t>
  </si>
  <si>
    <t>8964-242-48-42</t>
  </si>
  <si>
    <t>Отдел ЗАГС Администрации Тракторозаводского района г. Челябинска</t>
  </si>
  <si>
    <t>МАОУ СОШ N 112</t>
  </si>
  <si>
    <t>Третьякова Алена Игоревна, педагог "Живопись" МАУДО "ДХШИ г Челябинска им. Н. А. Аристова", г</t>
  </si>
  <si>
    <t xml:space="preserve"> Г. ЧЕЛЯБИНСК</t>
  </si>
  <si>
    <t>arinet3000@mail.ru</t>
  </si>
  <si>
    <t>Янчевская</t>
  </si>
  <si>
    <t>гу мвд россии по ростовской рбласти</t>
  </si>
  <si>
    <t>МАОУ "школа 22"</t>
  </si>
  <si>
    <t>s-perepelkina@mail.ru</t>
  </si>
  <si>
    <t>ИВ-III</t>
  </si>
  <si>
    <t>Отдел ЗАГС администрации центрального района города Челябинска</t>
  </si>
  <si>
    <t>МОУ СОШ 155</t>
  </si>
  <si>
    <t>ДХШИ г.Челябинска им. Н.А.Аристова</t>
  </si>
  <si>
    <t xml:space="preserve">Третьякова Алёна Игоревна педагог ДХШИ г.Челябинска им Аристова </t>
  </si>
  <si>
    <t>Фазулова Динара Руслановна педагог ДХШИ г.Челябинска им Аристова</t>
  </si>
  <si>
    <t>alinaterenteva08@mail.ru</t>
  </si>
  <si>
    <t xml:space="preserve">Терентьева </t>
  </si>
  <si>
    <t>ЧШ « Источник знаний»</t>
  </si>
  <si>
    <t xml:space="preserve">Светлана Алексеевна Мельникова </t>
  </si>
  <si>
    <t>Мкоян</t>
  </si>
  <si>
    <t>Лина</t>
  </si>
  <si>
    <t>Эминовна</t>
  </si>
  <si>
    <t>kristinakazaryan2000@gmail.com</t>
  </si>
  <si>
    <t xml:space="preserve">Казарян </t>
  </si>
  <si>
    <t xml:space="preserve">Айковна </t>
  </si>
  <si>
    <t>Сафонцева Олеся Олеговна, педагог ИЗО МБОУ Школа №17</t>
  </si>
  <si>
    <t>alkald776.gw@gmail.com</t>
  </si>
  <si>
    <t>Крот</t>
  </si>
  <si>
    <t>018835</t>
  </si>
  <si>
    <t>МБОУ школа 84</t>
  </si>
  <si>
    <t>Менькова Екатерина Александровна педагог  Детской АРХИТЕКТУРНО-ХУДОЖЕСТВЕННФОЙ ШКОЛЫ РЦ АХДП ААИ ЮФУ</t>
  </si>
  <si>
    <t>Менькова Екатерина Александровна педагог  Детской АРХИТЕКТУРНО-ХУДОЖЕСТВЕННФОЙ ШКОЛЫ РЦ АХДП ААИ ЮФУ г. Ростов-на-дону</t>
  </si>
  <si>
    <t>kzherdeva@yandex.ru</t>
  </si>
  <si>
    <t>Джелаухова</t>
  </si>
  <si>
    <t>a.magomedrahimova@yandex.ru</t>
  </si>
  <si>
    <t>Магомедрахимова</t>
  </si>
  <si>
    <t xml:space="preserve">Асият </t>
  </si>
  <si>
    <t xml:space="preserve">Эльдаровна </t>
  </si>
  <si>
    <t>УМВД РОССИИ ПО БЕЛГОРОРДСКОЙ ОБЛАСТИ</t>
  </si>
  <si>
    <t>ГБОУ «Белгородский инженерный юношеский лицей-интернат»</t>
  </si>
  <si>
    <t>Подготовительные курсы БГТУ им.В.Г. Шухова</t>
  </si>
  <si>
    <t>Наталья Викторовна Храбатина, педагог БГТУ им. В.Г. Шухова, г. Белгород</t>
  </si>
  <si>
    <t>gabeliakatia@yandex.ru</t>
  </si>
  <si>
    <t xml:space="preserve">Габелиа </t>
  </si>
  <si>
    <t>Анзориевна</t>
  </si>
  <si>
    <t>bliss-74@yandex.ru</t>
  </si>
  <si>
    <t>Отдел ЗАГС администрации Советского района г. Челябинска</t>
  </si>
  <si>
    <t>МАУ ДО «Детская художественная школа искусств им. Н.А. Аристова»</t>
  </si>
  <si>
    <t xml:space="preserve">Третьякова Алена Игоревна, педагог МАУ ДО «Детская художественная школа искусств им. Н.А. Аристова», г. Челябинск </t>
  </si>
  <si>
    <t>julia.saryceva@mail.ru</t>
  </si>
  <si>
    <t>Сарычева</t>
  </si>
  <si>
    <t>Отдел загс  2 администрации городского округа - г. Волжский Волгоградской области</t>
  </si>
  <si>
    <t>МОУ СОШ 36</t>
  </si>
  <si>
    <t>Автономная некоммерческая организация дополнительного образования "Художественная школа " Ритм"</t>
  </si>
  <si>
    <t>Юпатова Елена Александровна, педагог ИЗО "Художественная школа " Ритм" , г. Волжский</t>
  </si>
  <si>
    <t>m-suprunova@bk.ru</t>
  </si>
  <si>
    <t xml:space="preserve">Супрунова </t>
  </si>
  <si>
    <t>kozlovskoy.lere@gmail.com</t>
  </si>
  <si>
    <t>kaminskayaelena80@gmail.com</t>
  </si>
  <si>
    <t>Каминская</t>
  </si>
  <si>
    <t>Отдел ЗАГС Пролетарского района г.Ростова-на-Дону</t>
  </si>
  <si>
    <t>Сафонцева Олеся Олеговна, педагог ИЗО ДАРХШ ААМ ЮФУ</t>
  </si>
  <si>
    <t>olgalusegenovna@gmail.com</t>
  </si>
  <si>
    <t>Кечеджиян</t>
  </si>
  <si>
    <t>Отдел ЗАГС админитстрации Пролетарского района г.Ростова-на-Дону</t>
  </si>
  <si>
    <t>Сафонцева Олеся Олеговна, педагог ДАХШ ЮФУ г. Ростов-на-Дону</t>
  </si>
  <si>
    <t>davitovaele@gmail.com</t>
  </si>
  <si>
    <t xml:space="preserve">Давытова </t>
  </si>
  <si>
    <t>Отдел ЗАГС Канавинского района</t>
  </si>
  <si>
    <t>ДХШ√2</t>
  </si>
  <si>
    <t>Волосова Светлана Юрьевна, преподаватель высшей категории детская художественная школа школа √2 г. Нижний Новгород</t>
  </si>
  <si>
    <t>m.shumatova@mail.ru</t>
  </si>
  <si>
    <t>Шуматова</t>
  </si>
  <si>
    <t>Ленинский отдел ЗАГС Управления записи актов гражданского состояния Администрации городского округа Саранск Республики Мордовия,Россия</t>
  </si>
  <si>
    <t>МБУ ДО «Детская художественная школа №1 имени П.Ф.Рябова»</t>
  </si>
  <si>
    <t>Грачёва Ольга Алексеевна,педагог МБУ ДО «Детская художественная школа №1 имени П.Ф.Рябова»,г.Саранск</t>
  </si>
  <si>
    <t>Лапаева Марина Владимировна,педагог ИЗО МОУ СОШ №39,г.Саранск</t>
  </si>
  <si>
    <t>Солонина Татьяна Николаевна,педагог ДПИ МОУ СОШ №39,г.Саранск</t>
  </si>
  <si>
    <t>shevtsov.timoha@yandex.ru</t>
  </si>
  <si>
    <t>Шевцов</t>
  </si>
  <si>
    <t>009257</t>
  </si>
  <si>
    <t xml:space="preserve">ОГБОУ Лицей 9 г.Белгорода </t>
  </si>
  <si>
    <t xml:space="preserve">Российская Федерация,Белгородская область </t>
  </si>
  <si>
    <t xml:space="preserve">г.Белгород </t>
  </si>
  <si>
    <t>abespecalov@gmail.com</t>
  </si>
  <si>
    <t>Беспечалов</t>
  </si>
  <si>
    <t xml:space="preserve">МБУ Школа имени С. П. Королева </t>
  </si>
  <si>
    <t>ЦДОД "Академия" ТГУ</t>
  </si>
  <si>
    <t xml:space="preserve">Пекина Ольга Ивановна, педагог ЦДОД "Академия" ТГУ, г. Тольятти </t>
  </si>
  <si>
    <t>alinayalta07@gmail.com</t>
  </si>
  <si>
    <t>±7(978)652-89-42</t>
  </si>
  <si>
    <t xml:space="preserve">МВД по республике Крым </t>
  </si>
  <si>
    <t>МБОУ ЯСШ №8</t>
  </si>
  <si>
    <t>kuytogemeg@gmail.com</t>
  </si>
  <si>
    <t>Ерашова</t>
  </si>
  <si>
    <t>МАОУ СОШ № 22</t>
  </si>
  <si>
    <t>МАУ ДО "ДХШ им.С.Д.Эрьзя МО"</t>
  </si>
  <si>
    <t>Бадян Вера Евгеньевна, педагог МАУ ДО "ДХШ им.С.Д.Эрьзя МО", г. Новороссийск</t>
  </si>
  <si>
    <t>katya0425k09@gmail.com</t>
  </si>
  <si>
    <t>Астанина</t>
  </si>
  <si>
    <t>927-697-85-09</t>
  </si>
  <si>
    <t xml:space="preserve">ГУ МВД России по самарской области </t>
  </si>
  <si>
    <t>Г. Самара</t>
  </si>
  <si>
    <t>Куприна Татьяна Николаевна, педагог ДХШ №2, г. Самара</t>
  </si>
  <si>
    <t>amirhananya2001@gmail.com</t>
  </si>
  <si>
    <t xml:space="preserve">Амирханян </t>
  </si>
  <si>
    <t xml:space="preserve">Анаит </t>
  </si>
  <si>
    <t xml:space="preserve">УМВД РОССИИ ПО БЕЛГОРОДСКОЙ ОБЛАСТИ </t>
  </si>
  <si>
    <t>soloveyg83@gmail.com</t>
  </si>
  <si>
    <t xml:space="preserve">Жигалова </t>
  </si>
  <si>
    <t>Загс Города Сатпаев</t>
  </si>
  <si>
    <t>МАО СОШ №15</t>
  </si>
  <si>
    <t>Дхши им. Аристова</t>
  </si>
  <si>
    <t>Давыдова Алена Валерьевна , педагог ИЗО МБУ ДО "Дхши им Аристова" , г. Челябинск</t>
  </si>
  <si>
    <t>gizaelizaveta@gmail.com</t>
  </si>
  <si>
    <t>МБОУ СОШ № 116</t>
  </si>
  <si>
    <t xml:space="preserve">ДХШИ "Детская Художественная Школа Искусств имени Н.А Аристова " </t>
  </si>
  <si>
    <t xml:space="preserve">Гладилина Алена Игоревна, педагог ИЗО ДХШИ " Детская художественная школа искусств имени Н. А Аристова " г. Челябинск </t>
  </si>
  <si>
    <t>Гладилина Алена Игоревна, педагог ИЗО ДХШИ " Детская художественная школа искусств имени Н. А Аристова " г. Челябинск</t>
  </si>
  <si>
    <t>dasha.uskova.12@mail.ru</t>
  </si>
  <si>
    <t>Ускова</t>
  </si>
  <si>
    <t>+79883160524</t>
  </si>
  <si>
    <t>О.В. Грушко</t>
  </si>
  <si>
    <t>Горчакова Марина Анатольевна, педагог МАУ ДО "ДХШ им. С. Д. Эрьзя", г. Новороссийск</t>
  </si>
  <si>
    <t>drobyshevasofa2012@gmail.com</t>
  </si>
  <si>
    <t>территориальный отдел ЗАГС Железнодорожного района г. Воронеж управления ЗАГС</t>
  </si>
  <si>
    <t>iamtokareva1908@mail.ru</t>
  </si>
  <si>
    <t>МАОУ СОШ 19</t>
  </si>
  <si>
    <t>Детская художественная школа имени С. Д. Эрьзя</t>
  </si>
  <si>
    <t>Бадян Вера Евгеньевна, педагог детской художественной школы имени С.Д.Эрьзя</t>
  </si>
  <si>
    <t>e.rudenko09@mail.ru</t>
  </si>
  <si>
    <t>МБОУ СОШ № 68</t>
  </si>
  <si>
    <t>topilina_mv@mail.ru</t>
  </si>
  <si>
    <t xml:space="preserve">Топилина </t>
  </si>
  <si>
    <t xml:space="preserve">,Отдел ЗАГС г. Шахты Ростовской области </t>
  </si>
  <si>
    <t xml:space="preserve">МБОУ СОШ № 17 г. Ростова-на-Дону </t>
  </si>
  <si>
    <t xml:space="preserve">Сафонцева Олеся Олеговна.   МБОУ СОШ "Школа  №17", г. Ростов-на-Дону </t>
  </si>
  <si>
    <t>varya.gurova@mail.ru</t>
  </si>
  <si>
    <t>polinadv@inbox.ru</t>
  </si>
  <si>
    <t>Догаева</t>
  </si>
  <si>
    <t xml:space="preserve">Россия,Воронежская область </t>
  </si>
  <si>
    <t>МБУДО ДШИ "Худодественное отделение №6"</t>
  </si>
  <si>
    <t>МОУ СШ №12</t>
  </si>
  <si>
    <t>fitgirl@yandex.ru</t>
  </si>
  <si>
    <t xml:space="preserve">отдел ЗАГС Коминтерновского района г. Воронежа </t>
  </si>
  <si>
    <t xml:space="preserve">Щёголева Анна Владимировна, педагог МБУДО "Детская школа искусств №7" </t>
  </si>
  <si>
    <t xml:space="preserve">Митасова Ирина Михайловна, педагог МБУДО "Детская школа искусств №7" </t>
  </si>
  <si>
    <t xml:space="preserve"> Савельева Ксения Михайловна, преподаватель Изостудии при МБОУ ДО «ДХШ № 2 ПДИ имени В.Д. Поленова»</t>
  </si>
  <si>
    <t xml:space="preserve"> УМВД России по Тамбовской области</t>
  </si>
  <si>
    <t>МАОУ СОШ № 33</t>
  </si>
  <si>
    <t>Изостудия при МБОУ ДО «ДХШ № 2 ПДИ имени В.Д. Поленова»</t>
  </si>
  <si>
    <t>Кудрявцева Людмила Николаевна, преподаватель МБОУ ДО «ДХШ № 2 ПДИ имени В.Д. Поленова»</t>
  </si>
  <si>
    <t>katjavahrush@mail.ru</t>
  </si>
  <si>
    <t>Ланин</t>
  </si>
  <si>
    <t>Ланина Елена Александровна, преподаватель МБОУ ДО «ДХШ № 2 ПДИ имени В.Д. Поленова»</t>
  </si>
  <si>
    <t>Рогожкина Лариса Стефановна, преподаватель МБОУ ДО «ДХШ № 2 ПДИ имени В.Д. Поленова»</t>
  </si>
  <si>
    <t>mariazubcik5@gmail.com</t>
  </si>
  <si>
    <t>Зубчик</t>
  </si>
  <si>
    <t>МБОУ Школа 101</t>
  </si>
  <si>
    <t>katerinagudkova86@mail.ru</t>
  </si>
  <si>
    <t>016427</t>
  </si>
  <si>
    <t>МАОУ Лицей № 33</t>
  </si>
  <si>
    <t>Ващенко Ольга Николаевна, педагог ДАХШ ЮФУ г. Ростов-на-Дону</t>
  </si>
  <si>
    <t>Гусаченко</t>
  </si>
  <si>
    <t>МАОУ Лицей№14 Экономический</t>
  </si>
  <si>
    <t>МАОУ Шола № 60</t>
  </si>
  <si>
    <t>sevastyanova19@mail.ru</t>
  </si>
  <si>
    <t xml:space="preserve">Севастьянов </t>
  </si>
  <si>
    <t xml:space="preserve">Назар </t>
  </si>
  <si>
    <t>Калининский отдел ЗАГС ДНР</t>
  </si>
  <si>
    <t>МБОУ Школа №80 Имени Героя Советского Союза Рихарда Зорге</t>
  </si>
  <si>
    <t>Ващенко Ольга Николаевна, педагог ИЗО МБУ ДО "Детская художественная школа №1", г. Ростов-на-Дону</t>
  </si>
  <si>
    <t xml:space="preserve">Валерий </t>
  </si>
  <si>
    <t>+79885336174</t>
  </si>
  <si>
    <t>СОШ 82</t>
  </si>
  <si>
    <t>Город Ростов - на - Дону</t>
  </si>
  <si>
    <t>khanina-anna@yandex.ru</t>
  </si>
  <si>
    <t>Ханина</t>
  </si>
  <si>
    <t>Лея</t>
  </si>
  <si>
    <t>8995-135-49-79</t>
  </si>
  <si>
    <t>Вжесневский Дмитрий Александрович, педагог подготовительных курсов ААИ ЮФУ</t>
  </si>
  <si>
    <t>Ващенко Ольга Николаевна, педагог ДАХШ ААИ ЮФУ</t>
  </si>
  <si>
    <t>Ройманс</t>
  </si>
  <si>
    <t>Нилцановна</t>
  </si>
  <si>
    <t xml:space="preserve"> II-CH</t>
  </si>
  <si>
    <t>Отделением управления ЗАГС при правительстве республики Саха (Якутия) по Мирнинскому району Российской Федерации</t>
  </si>
  <si>
    <t xml:space="preserve"> Отдел ЗАГС администрации Советского района г. Ростова-на-Дону</t>
  </si>
  <si>
    <t>pomeranceva1@mail.ru</t>
  </si>
  <si>
    <t xml:space="preserve">Мисюрина </t>
  </si>
  <si>
    <t xml:space="preserve">Отделом ЗАГС Ленинского района города Ростова-на-Дону </t>
  </si>
  <si>
    <t>valeriastetuha@gmail.com</t>
  </si>
  <si>
    <t>Отдел ЗАГС администрации Октябрьского района г. Ростова на Дону</t>
  </si>
  <si>
    <t>Ващенко Ольга Николаевна, педагог ДАХШ ААИ ЮФУ, г. Ростов-на-Дону</t>
  </si>
  <si>
    <t>cool.wella@mail.ru</t>
  </si>
  <si>
    <t>Отдел ЗАГС админитрации  Октябрьского района г. Ростова-на-Дону</t>
  </si>
  <si>
    <t>МБОУ СОШ  N 2 г. Батайска</t>
  </si>
  <si>
    <t>Преподаватель ДАХШ РЦ АХДП ААИ Ващенко Ольга Николаевна</t>
  </si>
  <si>
    <t xml:space="preserve">ННГАСУ </t>
  </si>
  <si>
    <t>Ковалевский</t>
  </si>
  <si>
    <t xml:space="preserve">МВД по КБР </t>
  </si>
  <si>
    <t>МКОУ Гимназия 29</t>
  </si>
  <si>
    <t>zuzinvmspam@gmail.com</t>
  </si>
  <si>
    <t>Зюзин</t>
  </si>
  <si>
    <t xml:space="preserve">Москаленко Ирина Михайловна </t>
  </si>
  <si>
    <t>silina.yaganova@mail.ru</t>
  </si>
  <si>
    <t xml:space="preserve">Яганова </t>
  </si>
  <si>
    <t>МКОУ СОШ №5</t>
  </si>
  <si>
    <t xml:space="preserve">Россия, Кабардино-Балкарская Республика </t>
  </si>
  <si>
    <t xml:space="preserve">г. Чегем </t>
  </si>
  <si>
    <t>evstsofia16@gmail.com</t>
  </si>
  <si>
    <t xml:space="preserve">Евстегнеева </t>
  </si>
  <si>
    <t xml:space="preserve">Г. Саранск </t>
  </si>
  <si>
    <t>dashh.okoko@icloud.com</t>
  </si>
  <si>
    <t>Отдел ЗАГС администрации Первомайского района г.Ростова -на- Дону</t>
  </si>
  <si>
    <t>Ростов -на- Дону ,Первомайский район</t>
  </si>
  <si>
    <t>Коневская Виктория Владимировна, ДХАШ ААИ ЮФУ, г.Ростов-на-Дону</t>
  </si>
  <si>
    <t>Коневская Виктория Владимировна, ДХАШ ААИ ЮФУ, г. Ростов-на-Дону</t>
  </si>
  <si>
    <t xml:space="preserve">Бойко </t>
  </si>
  <si>
    <t>niamek18@icloud.com</t>
  </si>
  <si>
    <t>610-039</t>
  </si>
  <si>
    <t>Советский район</t>
  </si>
  <si>
    <t>poli.past@mail.ru</t>
  </si>
  <si>
    <t>ЧОУ "СОШ" Эстет-центр"</t>
  </si>
  <si>
    <t>Детская архитектурная мастерская "ДАМ"</t>
  </si>
  <si>
    <t>Екатерина Глушкова, педагог Детской архитектурной мастерской "ДАМ", Г. ЧЕЛЯБИНСК</t>
  </si>
  <si>
    <t>Тимофей Чеботаев, педагог Детской архитектурной мастерской "ДАМ", Г. ЧЕЛЯБИНСК</t>
  </si>
  <si>
    <t>dassshhhkaaa@gmail.com</t>
  </si>
  <si>
    <t>Отдел ЗАГС Ясиноватского горрайоного управления юстиции Министерства юстиции Донецкой Народной Республики</t>
  </si>
  <si>
    <t>Ващенко Ольга Николаевна, педагог ДАХШ ЮФУ</t>
  </si>
  <si>
    <t>evtatyana@inbox.ru</t>
  </si>
  <si>
    <t>Евчева</t>
  </si>
  <si>
    <t>МБОУ Лицей № 120</t>
  </si>
  <si>
    <t>Детская художественная школа искусств города Челябинска им. Н.А. Аристова</t>
  </si>
  <si>
    <t>Чеботаев Тимофей Александрович</t>
  </si>
  <si>
    <t>sasha_ovchinnikova07@mail.ru</t>
  </si>
  <si>
    <t>МАОУ Школа №84</t>
  </si>
  <si>
    <t>tannez2007@mail.ru</t>
  </si>
  <si>
    <t>Незовибатько</t>
  </si>
  <si>
    <t xml:space="preserve"> МАУДО Детская художественная школа г. Воронеж</t>
  </si>
  <si>
    <t>Кровяков Денис Александрович, педагог из  МАУДО Детская художественная школа г. Воронеж</t>
  </si>
  <si>
    <t xml:space="preserve">Амелин Алексей Владиленович, педагог из МАУДО Детская художественная школа г. Воронеж </t>
  </si>
  <si>
    <t>eva.barykova.08@mail.ru</t>
  </si>
  <si>
    <t xml:space="preserve">Барыкова </t>
  </si>
  <si>
    <t>МБОУ «Лицей №120 г. Челябинска»</t>
  </si>
  <si>
    <t>МАУДО ДХШИ г. Челябинска им. Н.А. Аристова"</t>
  </si>
  <si>
    <t>koshecka08@mail.ru</t>
  </si>
  <si>
    <t xml:space="preserve">Рашидова </t>
  </si>
  <si>
    <t xml:space="preserve">Евангелина </t>
  </si>
  <si>
    <t xml:space="preserve">Ильясовна </t>
  </si>
  <si>
    <t>МАОУ Лицей N°33</t>
  </si>
  <si>
    <t>Ващенко Ольга Николаевна, педагог "ДАХШ ААИ ЮФУ"</t>
  </si>
  <si>
    <t>dontsova.08@bk.ru</t>
  </si>
  <si>
    <t>Безъязыкова</t>
  </si>
  <si>
    <t>027507</t>
  </si>
  <si>
    <t>МБОУ СОГ №16</t>
  </si>
  <si>
    <t>s-borzykh@mail.ru</t>
  </si>
  <si>
    <t>МБУ ДО "КДШИ"</t>
  </si>
  <si>
    <t>ziberlb54@mail.ru</t>
  </si>
  <si>
    <t>М</t>
  </si>
  <si>
    <t>Отдел ЗАГС Промышленного района городского округа Самара управления ЗАГС Самарской области</t>
  </si>
  <si>
    <t>МБОУ "Лицей" №124</t>
  </si>
  <si>
    <t>Околева В.В., Яковлев А.Н., МБОУ "Лицей №124" г.о. Самара</t>
  </si>
  <si>
    <t>Алимбекова</t>
  </si>
  <si>
    <t>Ж</t>
  </si>
  <si>
    <t>ОЗАГС Промышленного района городского округа Самара Управления ЗАГС Самарской области</t>
  </si>
  <si>
    <t>Алтынбаев</t>
  </si>
  <si>
    <t>№ 787751</t>
  </si>
  <si>
    <t>ОЗАГС Советского района городского округа Самара управления ЗАГС Самарской области</t>
  </si>
  <si>
    <t>Андрейчикова</t>
  </si>
  <si>
    <t>№ 767107</t>
  </si>
  <si>
    <t>ОЗАГС муниципального района Волжский управления ЗАГС Самарской области</t>
  </si>
  <si>
    <t>Асадуллина</t>
  </si>
  <si>
    <t>№ 725862</t>
  </si>
  <si>
    <t>ОЗАГС Самарского района г.о. Самара управление ЗАГС Самарской области</t>
  </si>
  <si>
    <t>ОЗАГС Промышленного района городского округа Самара управления ЗАГС Самарской области</t>
  </si>
  <si>
    <t>Бакаенко</t>
  </si>
  <si>
    <t>№ 778496</t>
  </si>
  <si>
    <t>ОЗАГС Промышленного района г. о. Самара</t>
  </si>
  <si>
    <t>Беззубцев</t>
  </si>
  <si>
    <t>№ 868715</t>
  </si>
  <si>
    <t>Отделом ЗАГС Советского района городского округа Самара управления ЗАГС Самарской области</t>
  </si>
  <si>
    <t>Венедиктова</t>
  </si>
  <si>
    <t>№ 809416</t>
  </si>
  <si>
    <t>8(927)657-36-92</t>
  </si>
  <si>
    <t>№ 806673</t>
  </si>
  <si>
    <t>ОЗАГС Кировского района городского округа Самара управления ЗАГС Самарской обл.</t>
  </si>
  <si>
    <t>№ 529460</t>
  </si>
  <si>
    <t>ОЗАГС исполнительного комитета Нурлатского муниципального района Республики Татарстан</t>
  </si>
  <si>
    <t>8(927)726-44-39</t>
  </si>
  <si>
    <t>№ 802926</t>
  </si>
  <si>
    <t>ОЗАГС Железнодорожного района городского округа Самара управления ЗАГС Самарской области</t>
  </si>
  <si>
    <t>8(927)735-84-88</t>
  </si>
  <si>
    <t>№ 529461</t>
  </si>
  <si>
    <t>III-ЕР</t>
  </si>
  <si>
    <t>№ 797465</t>
  </si>
  <si>
    <t>Отделом ЗАГС Промышленного района городского округа Самара управления ЗАГС Самарской области</t>
  </si>
  <si>
    <t>Домбровская</t>
  </si>
  <si>
    <t>№ 798004</t>
  </si>
  <si>
    <t>ОЗАГС Куйбышевского района городского округа Самара управления ЗАГС Самарской области</t>
  </si>
  <si>
    <t>Дышко</t>
  </si>
  <si>
    <t>990-89-39</t>
  </si>
  <si>
    <t>№ 809066</t>
  </si>
  <si>
    <t>№ 778234</t>
  </si>
  <si>
    <t>Жилюнова</t>
  </si>
  <si>
    <t>№ 809537</t>
  </si>
  <si>
    <t>Земскова</t>
  </si>
  <si>
    <t>№ 778647</t>
  </si>
  <si>
    <t>№ 759316</t>
  </si>
  <si>
    <t>ОЗАГС Октябрьского района городского округа Самара управления ЗАГС Самарской области</t>
  </si>
  <si>
    <t>Капитонова</t>
  </si>
  <si>
    <t>№ 787634</t>
  </si>
  <si>
    <t>Колядяев</t>
  </si>
  <si>
    <t>№ 779313</t>
  </si>
  <si>
    <t>8(927)685-80-91</t>
  </si>
  <si>
    <t>№ 797299</t>
  </si>
  <si>
    <t>ОЗАГС Кировского района городского округа Самара управления ЗАГС Самарской области</t>
  </si>
  <si>
    <t>Ивановмч</t>
  </si>
  <si>
    <t>№ 806031</t>
  </si>
  <si>
    <t>ОЗАГС Кировского района г.о. Самара</t>
  </si>
  <si>
    <t>Кузьминых</t>
  </si>
  <si>
    <t>I I-РД</t>
  </si>
  <si>
    <t>№ 748890</t>
  </si>
  <si>
    <t>ОЗАГС Советский отдел управления ЗАГС администрации г.Липецка</t>
  </si>
  <si>
    <t>№ 784082</t>
  </si>
  <si>
    <t>№ 618389</t>
  </si>
  <si>
    <t>ОЗАГС администрации г. Орска Оренбургской области</t>
  </si>
  <si>
    <t>Максимов</t>
  </si>
  <si>
    <t>№ 807438</t>
  </si>
  <si>
    <t>№ 754645</t>
  </si>
  <si>
    <t>ОЗАГС Советского района городского округа Самара Управления ЗАГС Самарской области</t>
  </si>
  <si>
    <t>Никонов</t>
  </si>
  <si>
    <t>Овчинников</t>
  </si>
  <si>
    <t>№ 800137</t>
  </si>
  <si>
    <t>ОЗАГС Промышленного района городского округа Самара Управления ЗАГС Самарской областиI</t>
  </si>
  <si>
    <t>8(917)167-67-46</t>
  </si>
  <si>
    <t>№ 778057</t>
  </si>
  <si>
    <t>№ 778056</t>
  </si>
  <si>
    <t>Отделом ЗАГС Кировского района городского округа Самара управления ЗАГС Самарской области</t>
  </si>
  <si>
    <t>Пантелей</t>
  </si>
  <si>
    <t>№ 793286</t>
  </si>
  <si>
    <t>ОЗАГС городского округа Сызрань Управления ЗАГС Самарской областиII</t>
  </si>
  <si>
    <t>Отдел ЗАГС Октябрьского района городского округа Самара управления ЗАГС Самарской области</t>
  </si>
  <si>
    <t>№ 797467</t>
  </si>
  <si>
    <t>№ 750161</t>
  </si>
  <si>
    <t>ОЗАГС администрации Железнодорожного района г. Ульяновска Ульяновской обл. РФ</t>
  </si>
  <si>
    <t>отдел ЗАГС Промышленного района городского округа Самара управления ЗАГС Самарской области</t>
  </si>
  <si>
    <t>Прокопович</t>
  </si>
  <si>
    <t>№ 809195</t>
  </si>
  <si>
    <t>Просвиркина</t>
  </si>
  <si>
    <t>№ 778894</t>
  </si>
  <si>
    <t>№ 809046</t>
  </si>
  <si>
    <t>Резникова</t>
  </si>
  <si>
    <t>Отделом ЗАГС Октябрьского района городского округа Самара управления ЗАГС</t>
  </si>
  <si>
    <t>№ 800845</t>
  </si>
  <si>
    <t>ОЗАГС Промышленного района г.о. Самара управления ЗАГС Самарской области Промышленного района г.о.Самара</t>
  </si>
  <si>
    <t>№ 778674</t>
  </si>
  <si>
    <t>ОЗАГС Промышленного района г.о.Самара</t>
  </si>
  <si>
    <t>8(906)343-28-93</t>
  </si>
  <si>
    <t>№ 2664703</t>
  </si>
  <si>
    <t>Управление юстиции города Актобе</t>
  </si>
  <si>
    <t>Стецюк</t>
  </si>
  <si>
    <t>№ 813448</t>
  </si>
  <si>
    <t>ОЗАГС городского округа Кинель управления ЗАГС Самарской области</t>
  </si>
  <si>
    <t>№ 749858</t>
  </si>
  <si>
    <t>Тормозова</t>
  </si>
  <si>
    <t>№ 781662</t>
  </si>
  <si>
    <t>ОЗАГС Кировского района городского округа Самара Управления ЗАГС Самарской области</t>
  </si>
  <si>
    <t>Тукмакова</t>
  </si>
  <si>
    <t>8(927)714-17-22</t>
  </si>
  <si>
    <t>№ 778967</t>
  </si>
  <si>
    <t>№ 779004</t>
  </si>
  <si>
    <t>8(937)200-01-55</t>
  </si>
  <si>
    <t>№ 779003</t>
  </si>
  <si>
    <t>№ 797877</t>
  </si>
  <si>
    <t>Хатыпова</t>
  </si>
  <si>
    <t>8(927)717-88-99</t>
  </si>
  <si>
    <t>№ 779679</t>
  </si>
  <si>
    <t>Хныкова</t>
  </si>
  <si>
    <t>№ 754590</t>
  </si>
  <si>
    <t>Чапилина</t>
  </si>
  <si>
    <t>№ 778055</t>
  </si>
  <si>
    <t>Шаракина</t>
  </si>
  <si>
    <t>№ 816088</t>
  </si>
  <si>
    <t>Шарикова</t>
  </si>
  <si>
    <t>№ 782869</t>
  </si>
  <si>
    <t>ОЗАГС Октябрьского района городского округа Самара Управления ЗАГС Самарской области</t>
  </si>
  <si>
    <t>Щукин</t>
  </si>
  <si>
    <t>№ 714786</t>
  </si>
  <si>
    <t>Энгельс</t>
  </si>
  <si>
    <t>8(903)301-10-56</t>
  </si>
  <si>
    <t>Dobrotvortseva.ir@yandex.ru</t>
  </si>
  <si>
    <t>Айкина</t>
  </si>
  <si>
    <t>№ 689908</t>
  </si>
  <si>
    <t>Отдел ЗАГС Промышленного района г.Самары Самарской области</t>
  </si>
  <si>
    <t>МБОУ Лицей №124</t>
  </si>
  <si>
    <t>Шишкина А.А.</t>
  </si>
  <si>
    <t>Яковлев А.Н.</t>
  </si>
  <si>
    <t>Добротворцева И.А.</t>
  </si>
  <si>
    <t>Участник XV ЮРМОШ</t>
  </si>
  <si>
    <t>Акинцев</t>
  </si>
  <si>
    <t>№ 745998</t>
  </si>
  <si>
    <t>Витаоьевна</t>
  </si>
  <si>
    <t>№ 727224</t>
  </si>
  <si>
    <t>№ 743395</t>
  </si>
  <si>
    <t>Отделом ЗАГС Октябрьского района городского округа Самара управление ЗАГС Самарской области</t>
  </si>
  <si>
    <t>Аницаева</t>
  </si>
  <si>
    <t>№ 717454</t>
  </si>
  <si>
    <t>Антипкина</t>
  </si>
  <si>
    <t>№ 738977</t>
  </si>
  <si>
    <t>№ 604540</t>
  </si>
  <si>
    <t>Аюпова</t>
  </si>
  <si>
    <t>№ 691266</t>
  </si>
  <si>
    <t>отдел ЗАГС Промышленного района г.о.Самара управления ЗАГС Самарской области</t>
  </si>
  <si>
    <t>Бодин</t>
  </si>
  <si>
    <t>№ 742470</t>
  </si>
  <si>
    <t>отдел ЗАГС Советского района г.о.Самара управления ЗАГС Самарской области</t>
  </si>
  <si>
    <t>Веденина</t>
  </si>
  <si>
    <t>№ 742551</t>
  </si>
  <si>
    <t>отдел ЗАГС муниципального района Исаклинский управления ЗАГС Самарской области</t>
  </si>
  <si>
    <t>Отдел ЗАГС муниципального района Красноярский управления ЗАГС Самарской области</t>
  </si>
  <si>
    <t>Говердовская</t>
  </si>
  <si>
    <t>№ 688112</t>
  </si>
  <si>
    <t>Отделом ЗАГС Куйбышевского района городского округа Самара управления ЗАГС Самарской области</t>
  </si>
  <si>
    <t>Голотропчук</t>
  </si>
  <si>
    <t>8(927)689-89-00</t>
  </si>
  <si>
    <t>№ 745512</t>
  </si>
  <si>
    <t>№ 695265</t>
  </si>
  <si>
    <t>Ерузаева</t>
  </si>
  <si>
    <t>Ерышова</t>
  </si>
  <si>
    <t>№ 717618</t>
  </si>
  <si>
    <t>Зубкова</t>
  </si>
  <si>
    <t>№ 532262</t>
  </si>
  <si>
    <t>отдел ЗАГС Кировского района городского округа Самара управления ЗАГС</t>
  </si>
  <si>
    <t>№ 695503</t>
  </si>
  <si>
    <t>Семен</t>
  </si>
  <si>
    <t>Кошелева</t>
  </si>
  <si>
    <t>№ 759007</t>
  </si>
  <si>
    <t>ОТДЕЛ ЗАГС ОКТЯБРЬСКОГО РАЙОНА</t>
  </si>
  <si>
    <t>Куприянова</t>
  </si>
  <si>
    <t>№ 717508</t>
  </si>
  <si>
    <t>№ 800998</t>
  </si>
  <si>
    <t>Мавричев</t>
  </si>
  <si>
    <t>Прохор</t>
  </si>
  <si>
    <t>№ 717819</t>
  </si>
  <si>
    <t>отделом ЗАГС Промышленного района городского округа Самара управления ЗАГС Самарской области</t>
  </si>
  <si>
    <t>№ 682840</t>
  </si>
  <si>
    <t>Малинина</t>
  </si>
  <si>
    <t>№ 697331</t>
  </si>
  <si>
    <t>Отдел ЗАГС Советского района г.Самары Самарской области</t>
  </si>
  <si>
    <t>Матвеев</t>
  </si>
  <si>
    <t>№ 733534</t>
  </si>
  <si>
    <t>Отделом ЗАГС Октябрьского района городского округа Самара управления ЗАГС Самарской области</t>
  </si>
  <si>
    <t>№ 714024</t>
  </si>
  <si>
    <t>Отдел ЗАГС Красноглинского района г.Самары Самарской области</t>
  </si>
  <si>
    <t>№ 729803</t>
  </si>
  <si>
    <t>Монид</t>
  </si>
  <si>
    <t>№ 689877</t>
  </si>
  <si>
    <t>№ 692744</t>
  </si>
  <si>
    <t>Отдел ЗАГС Железнодорожного района городского округа Самара управления ЗАГС Самарской области</t>
  </si>
  <si>
    <t>№ 704450</t>
  </si>
  <si>
    <t>отдел ЗАГС муниципального района Нефтегорский управления ЗАГС Самарской области</t>
  </si>
  <si>
    <t>Налимова</t>
  </si>
  <si>
    <t>8(927)753-72-25</t>
  </si>
  <si>
    <t>№ 695142</t>
  </si>
  <si>
    <t>Отдел ЗАГС Кировского района г.Самары Самарской области</t>
  </si>
  <si>
    <t>Нещадин</t>
  </si>
  <si>
    <t>№ 745617</t>
  </si>
  <si>
    <t>№ 689594</t>
  </si>
  <si>
    <t>№ 729821</t>
  </si>
  <si>
    <t>Орешкина</t>
  </si>
  <si>
    <t>№ 745969</t>
  </si>
  <si>
    <t>Перова</t>
  </si>
  <si>
    <t>Пологова</t>
  </si>
  <si>
    <t>№ 745784</t>
  </si>
  <si>
    <t>№ 723361</t>
  </si>
  <si>
    <t>отдел ЗАГС Промышленного района го Самара</t>
  </si>
  <si>
    <t>Ильяс</t>
  </si>
  <si>
    <t>8(906)344-41-36</t>
  </si>
  <si>
    <t>№ 718197</t>
  </si>
  <si>
    <t>№ 718041</t>
  </si>
  <si>
    <t>Субеева</t>
  </si>
  <si>
    <t>№ 747040</t>
  </si>
  <si>
    <t>Урсува</t>
  </si>
  <si>
    <t>8(927)297-87-65</t>
  </si>
  <si>
    <t>№ 689816</t>
  </si>
  <si>
    <t>Хуснутдинов</t>
  </si>
  <si>
    <t>Ильшат</t>
  </si>
  <si>
    <t>Алмазович</t>
  </si>
  <si>
    <t>№ 745121</t>
  </si>
  <si>
    <t>Цепова</t>
  </si>
  <si>
    <t>8(903)301-20-20</t>
  </si>
  <si>
    <t>№ 723950</t>
  </si>
  <si>
    <t>Шматов</t>
  </si>
  <si>
    <t>№ 742320</t>
  </si>
  <si>
    <t>Щечкина</t>
  </si>
  <si>
    <t>8(902)3746022</t>
  </si>
  <si>
    <t>№ 745659</t>
  </si>
  <si>
    <t>Отдел ЗАГС Промышленного района Самара</t>
  </si>
  <si>
    <t>да</t>
  </si>
  <si>
    <t>Шишкина А.А., учитель МБОУ Школы №124</t>
  </si>
  <si>
    <t>Цибер Л.Б., учитель МБОУ Школы №124</t>
  </si>
  <si>
    <t>89276879423 ( мама)</t>
  </si>
  <si>
    <t>№ 842050</t>
  </si>
  <si>
    <t>79276897959 (мама)</t>
  </si>
  <si>
    <t>№ 675590</t>
  </si>
  <si>
    <t>Отдел ЗАГС Кировского района г.о.Самара управления ЗАГС Самарской области</t>
  </si>
  <si>
    <t>89228042098 (мама)</t>
  </si>
  <si>
    <t>№ 512733</t>
  </si>
  <si>
    <t>Отдел записи актов гражданского состояния администрации г. Оренбурга</t>
  </si>
  <si>
    <t>89371790181 (мама)</t>
  </si>
  <si>
    <t>№ 656647</t>
  </si>
  <si>
    <t>Бондарев</t>
  </si>
  <si>
    <t>79023203421 (мама)</t>
  </si>
  <si>
    <t>№ 635676</t>
  </si>
  <si>
    <t>Добротворцева И.А., учитель МБОУ Школы №124</t>
  </si>
  <si>
    <t>Отдел ЗАГС Промышленного района г.о.Самара управления ЗАГС Самарской области</t>
  </si>
  <si>
    <t>Васнихин</t>
  </si>
  <si>
    <t>79063417820 (мама)</t>
  </si>
  <si>
    <t>№ 646857</t>
  </si>
  <si>
    <t>Отделом ЗАГС Красноглинского района городского округа Самара управления ЗАГС Самарской области</t>
  </si>
  <si>
    <t>Отдел ЗАГС Красноглинского района городского округа Самара управления ЗАГС Самарской области</t>
  </si>
  <si>
    <t>№ 772687</t>
  </si>
  <si>
    <t>Отдел ЗАГС Нурлатского района Республики Татарстан</t>
  </si>
  <si>
    <t>№ 635730</t>
  </si>
  <si>
    <t>79276583146 (мама)</t>
  </si>
  <si>
    <t>№ 868917</t>
  </si>
  <si>
    <t>Колушева</t>
  </si>
  <si>
    <t>№ 668273</t>
  </si>
  <si>
    <t>отд. ЗАГС Промышленного р-на г.о.Самара</t>
  </si>
  <si>
    <t>№ 656473</t>
  </si>
  <si>
    <t>Отдел ЗАГС Советского района г.о.Самара управления ЗАГС Самарской области</t>
  </si>
  <si>
    <t>Костычева</t>
  </si>
  <si>
    <t>№ 689945</t>
  </si>
  <si>
    <t>Кузеванова</t>
  </si>
  <si>
    <t>79379817917 (мама)</t>
  </si>
  <si>
    <t>№ 635321</t>
  </si>
  <si>
    <t>79649886883 (мама)</t>
  </si>
  <si>
    <t>№ 675099</t>
  </si>
  <si>
    <t>№ 689305</t>
  </si>
  <si>
    <t>Ливанова</t>
  </si>
  <si>
    <t>№ 635763</t>
  </si>
  <si>
    <t>Маджидова</t>
  </si>
  <si>
    <t>№ 689749</t>
  </si>
  <si>
    <t>Мальцев</t>
  </si>
  <si>
    <t>№ 668161</t>
  </si>
  <si>
    <t>89276095240 (мама)</t>
  </si>
  <si>
    <t>№ 792677</t>
  </si>
  <si>
    <t>Оренбуров</t>
  </si>
  <si>
    <t>Адександрович</t>
  </si>
  <si>
    <t>№ 639241</t>
  </si>
  <si>
    <t>Отдел ЗАГС муниципального района Кошкинский управления ЗАГС Самарской области</t>
  </si>
  <si>
    <t>79053005454 (мама)</t>
  </si>
  <si>
    <t>№ 675460</t>
  </si>
  <si>
    <t>79171010681 (мама)</t>
  </si>
  <si>
    <t>№ 664189</t>
  </si>
  <si>
    <t>Отделом ЗАГС Самарского района городского округа Самара управления ЗАГС Самарской области</t>
  </si>
  <si>
    <t>№ 669771</t>
  </si>
  <si>
    <t>Рафаэловна</t>
  </si>
  <si>
    <t>79277062663 (мама)</t>
  </si>
  <si>
    <t>№ 635178</t>
  </si>
  <si>
    <t>79270010712 (мама)</t>
  </si>
  <si>
    <t>№ 689340</t>
  </si>
  <si>
    <t>Эльвина</t>
  </si>
  <si>
    <t>№ 656545</t>
  </si>
  <si>
    <t>Суханкина</t>
  </si>
  <si>
    <t>№ 642391</t>
  </si>
  <si>
    <t>Торопова</t>
  </si>
  <si>
    <t>№ 635451</t>
  </si>
  <si>
    <t>Ушмаева</t>
  </si>
  <si>
    <t>№ 642450</t>
  </si>
  <si>
    <t>79179525274 (мама)</t>
  </si>
  <si>
    <t>№ 717375</t>
  </si>
  <si>
    <t>Отдел ЗАГС администрации Засвияжского района г.Ульяновска Ульяновской области Российской Федерации</t>
  </si>
  <si>
    <t>Холина</t>
  </si>
  <si>
    <t>№ 676772</t>
  </si>
  <si>
    <t>Хритина</t>
  </si>
  <si>
    <t>№ 535143</t>
  </si>
  <si>
    <t>79879857189 (мама)</t>
  </si>
  <si>
    <t>№ 635701</t>
  </si>
  <si>
    <t>Ямщиков</t>
  </si>
  <si>
    <t>79272911816 (мама)</t>
  </si>
  <si>
    <t>№ 582567</t>
  </si>
  <si>
    <t>Отдел ЗАГС муниципального района Большеглушицкий управления ЗАГС Самарской области</t>
  </si>
  <si>
    <t>Алексеев</t>
  </si>
  <si>
    <t>МБОУ "Лицей №124"</t>
  </si>
  <si>
    <t>Цибер Л.Б.,учитель МБОУ "Лицей №124"</t>
  </si>
  <si>
    <t>Шишкина А.А., учитель МБОУ "Лицей №124"</t>
  </si>
  <si>
    <t>8(917)953-5656</t>
  </si>
  <si>
    <t>Бамбурова</t>
  </si>
  <si>
    <t>925-53-68</t>
  </si>
  <si>
    <t>Отделом ЗАГС Промышленного района городского округа Самара</t>
  </si>
  <si>
    <t>8(927)267-1681</t>
  </si>
  <si>
    <t>Цибер Л.Б.,учитель МБОУ Школы №124</t>
  </si>
  <si>
    <t>Гафиятова</t>
  </si>
  <si>
    <t>Гуркина</t>
  </si>
  <si>
    <t>8(937)173-3470</t>
  </si>
  <si>
    <t>Дворникова</t>
  </si>
  <si>
    <t>8(937)793-43-30</t>
  </si>
  <si>
    <t>Долбина</t>
  </si>
  <si>
    <t>Отдел ЗАГС м.р.Волжский управления ЗАГС Самарской области</t>
  </si>
  <si>
    <t>Златослава</t>
  </si>
  <si>
    <t>8(937)078-7893</t>
  </si>
  <si>
    <t>952-46-93</t>
  </si>
  <si>
    <t>202-87-06</t>
  </si>
  <si>
    <t>Отделом ЗАГС Октябрьского р-на городского округа Самара управления ЗАГС Самарской области</t>
  </si>
  <si>
    <t>8(927)704-1579</t>
  </si>
  <si>
    <t>Монтейро</t>
  </si>
  <si>
    <t>222-24-89</t>
  </si>
  <si>
    <t>8(927)011-5430</t>
  </si>
  <si>
    <t>Мугалимова</t>
  </si>
  <si>
    <t>925-54-11</t>
  </si>
  <si>
    <t>Новичкова</t>
  </si>
  <si>
    <t>Носова</t>
  </si>
  <si>
    <t>8(909)371-6226</t>
  </si>
  <si>
    <t>375-17-50</t>
  </si>
  <si>
    <t>Сазонов</t>
  </si>
  <si>
    <t>(8927) 733-3334</t>
  </si>
  <si>
    <t>Отделом ЗАГС Красноглинского района городского округа Самара ЗАГС Самарской области</t>
  </si>
  <si>
    <t>925-54-85</t>
  </si>
  <si>
    <t>Силантьев</t>
  </si>
  <si>
    <t>951-94-97</t>
  </si>
  <si>
    <t>Скосырев</t>
  </si>
  <si>
    <t>925-53-57</t>
  </si>
  <si>
    <t>Словцова</t>
  </si>
  <si>
    <t>8(937)983-9188</t>
  </si>
  <si>
    <t>Трусова</t>
  </si>
  <si>
    <t>Трухтанов</t>
  </si>
  <si>
    <t>Уйманова</t>
  </si>
  <si>
    <t>Фофонов</t>
  </si>
  <si>
    <t>240-63-13</t>
  </si>
  <si>
    <t>28-84-34</t>
  </si>
  <si>
    <t>Отдел ЗАГС Центрального р-на г.о. Тольятти управления ЗАГС Самарской обл</t>
  </si>
  <si>
    <t>Шмигирилова</t>
  </si>
  <si>
    <t>8(927)709-84-19 (мать)</t>
  </si>
  <si>
    <t>Отделом ЗАГС Кировского р-на городского округа Самара управления ЗАГС Самарской области</t>
  </si>
  <si>
    <t>8(985)449-95-23</t>
  </si>
  <si>
    <t>Филатова Н.Г., учитель МБОУ "Лицей №124"</t>
  </si>
  <si>
    <t>Ананьева</t>
  </si>
  <si>
    <t>8(927)6003466</t>
  </si>
  <si>
    <t>Горбачева</t>
  </si>
  <si>
    <t>8 (927) 737-73-23</t>
  </si>
  <si>
    <t>8 (927)604-14-84</t>
  </si>
  <si>
    <t>Иваева</t>
  </si>
  <si>
    <t>8-927-2606027</t>
  </si>
  <si>
    <t>Иванушкина</t>
  </si>
  <si>
    <t>ГУ МВД России по Самарской обл.</t>
  </si>
  <si>
    <t>8 (927) 264-19-11</t>
  </si>
  <si>
    <t>Краснорылкина</t>
  </si>
  <si>
    <t>8(917)110-49-90</t>
  </si>
  <si>
    <t>8(927)260-87-76</t>
  </si>
  <si>
    <t>8 (927) 733-22-88</t>
  </si>
  <si>
    <t>Монаенкова</t>
  </si>
  <si>
    <t>Станислава</t>
  </si>
  <si>
    <t>8(927)607-01-50</t>
  </si>
  <si>
    <t>8 (987) 948-93-15</t>
  </si>
  <si>
    <t>Плешакова</t>
  </si>
  <si>
    <t>8 (917) 115-22-74</t>
  </si>
  <si>
    <t>Силантьева</t>
  </si>
  <si>
    <t>8 (927) 726-51-94</t>
  </si>
  <si>
    <t>Сипайлова</t>
  </si>
  <si>
    <t>8 (937) 176-76-01</t>
  </si>
  <si>
    <t>Срыбная</t>
  </si>
  <si>
    <t>8 (927) 608-87-13</t>
  </si>
  <si>
    <t>Тагунова</t>
  </si>
  <si>
    <t>89277435104 (мама)</t>
  </si>
  <si>
    <t>Ульрих</t>
  </si>
  <si>
    <t>8(927)203-98-04</t>
  </si>
  <si>
    <t>Абдрахманова</t>
  </si>
  <si>
    <t>8-927-721-98-76</t>
  </si>
  <si>
    <t>Ахметов</t>
  </si>
  <si>
    <t>Ильнурович</t>
  </si>
  <si>
    <t>Буркина</t>
  </si>
  <si>
    <t>8-927-605-46-96 (м)</t>
  </si>
  <si>
    <t>Волкодаева</t>
  </si>
  <si>
    <t>201-26-69, 89379980828 (м)</t>
  </si>
  <si>
    <t>Гилаева</t>
  </si>
  <si>
    <t>89370787893 (м)</t>
  </si>
  <si>
    <t>89033082314 (м)</t>
  </si>
  <si>
    <t>Грушевская</t>
  </si>
  <si>
    <t>8 (987) 967-34-87 (м)</t>
  </si>
  <si>
    <t>Исмагилова</t>
  </si>
  <si>
    <t>Рифатовна</t>
  </si>
  <si>
    <t>8-927-723-21-15</t>
  </si>
  <si>
    <t>Кнохинова</t>
  </si>
  <si>
    <t>89371751553(м)</t>
  </si>
  <si>
    <t>89053005454(м)</t>
  </si>
  <si>
    <t>Мамышева</t>
  </si>
  <si>
    <t>Илгизовна</t>
  </si>
  <si>
    <t>8 (927) 264-62-63</t>
  </si>
  <si>
    <t>925-31-39</t>
  </si>
  <si>
    <t>Никитинская</t>
  </si>
  <si>
    <t>Николаенко</t>
  </si>
  <si>
    <t>89277101209 (м)</t>
  </si>
  <si>
    <t>Суслина</t>
  </si>
  <si>
    <t>Титов</t>
  </si>
  <si>
    <t>952-86-30</t>
  </si>
  <si>
    <t>Трипак</t>
  </si>
  <si>
    <t>89277153346(м)</t>
  </si>
  <si>
    <t>Усатов</t>
  </si>
  <si>
    <t>89198007695(м)</t>
  </si>
  <si>
    <t>89171560984(м)</t>
  </si>
  <si>
    <t>Халиков</t>
  </si>
  <si>
    <t>Рафаэлевич</t>
  </si>
  <si>
    <t>89276077344(м)</t>
  </si>
  <si>
    <t>Клим</t>
  </si>
  <si>
    <t>terehovaelizaveta07@gmail.com</t>
  </si>
  <si>
    <t>МБОУ "Школа 110"</t>
  </si>
  <si>
    <t>Барышникова Майя Евгеньевна, педагог ИЗО МБУ ДО "Детская художественная школа №1", г. Нижнего Новгорода</t>
  </si>
  <si>
    <t>Авдонин Андрей Михайлович, педагог ИЗО МБУ ДО "Детская художественная школа №1", г. Нижнего Новгорода</t>
  </si>
  <si>
    <t>angelikaklch09@mail.ru</t>
  </si>
  <si>
    <t>МБОУ Школа №31 им. А.С. Катаева</t>
  </si>
  <si>
    <t>Киселёва Татьяна Павловна, педагог художественной студии «Арбуз», г. Ростов-Дону</t>
  </si>
  <si>
    <t>nathatl@ya.ru</t>
  </si>
  <si>
    <t xml:space="preserve">Хатламаджиян </t>
  </si>
  <si>
    <t xml:space="preserve">Даниэлевна </t>
  </si>
  <si>
    <t>х.Ленинаван</t>
  </si>
  <si>
    <t>Ващенко Ольга Николаевна, преподаватель ДАХШ ААИ ЮФУ</t>
  </si>
  <si>
    <t xml:space="preserve">Башкатова Ирина Ивановна, преподаватель ДАХШ ААИ ЮФУ </t>
  </si>
  <si>
    <t>kiriyenko-kaluga@rambler.ru</t>
  </si>
  <si>
    <t>Кириенко</t>
  </si>
  <si>
    <t>042124</t>
  </si>
  <si>
    <t>МБОУ "Лицей №22"</t>
  </si>
  <si>
    <t>Исаева Наталья Адольфовна, педагог ИЗО ИВГПУ г. Иваново</t>
  </si>
  <si>
    <t>nadezhda_kovalchuk_2012@mail.ru</t>
  </si>
  <si>
    <t xml:space="preserve">Ковальчук </t>
  </si>
  <si>
    <t>+79897273764</t>
  </si>
  <si>
    <t xml:space="preserve">Венцова Светлана Николаевна, педагог ДАХШ ЮФУ г. Ростов-на-Дону </t>
  </si>
  <si>
    <t>alza90@inbox.ru</t>
  </si>
  <si>
    <t>Евмурзаева</t>
  </si>
  <si>
    <t>Сафира</t>
  </si>
  <si>
    <t>НУ МВД ПО РОСТОВСКОЙ ОБЛАСТИ</t>
  </si>
  <si>
    <t>МАОУ школа N22</t>
  </si>
  <si>
    <t>Симонян М.Г. преподаватель ДАХШ ААИ ЮФУ</t>
  </si>
  <si>
    <t>merohina585@gmail.com</t>
  </si>
  <si>
    <t xml:space="preserve">Ерохина </t>
  </si>
  <si>
    <t>5/14/0010</t>
  </si>
  <si>
    <t>5/30/0024</t>
  </si>
  <si>
    <t>ГУ МА РОССИИ ПО РОСТОВСКОЙ ОБЛАСТИ</t>
  </si>
  <si>
    <t>Россия, ростовская область, Ростов на Дону</t>
  </si>
  <si>
    <t>Россия, Ростовская область, Ростов на Дону</t>
  </si>
  <si>
    <t>Симонян Мария Грачиковна ДАХШ ЮФУ,Ростов на дону</t>
  </si>
  <si>
    <t>kirabest2022@mail.ru</t>
  </si>
  <si>
    <t>Низаева</t>
  </si>
  <si>
    <t>Отдел загс города-курорта Геленджик управление ЗАГС краснодарского края</t>
  </si>
  <si>
    <t>МБОУ СОШ н27</t>
  </si>
  <si>
    <t>Новороссийск,Краснодарский край</t>
  </si>
  <si>
    <t xml:space="preserve">Балял Вера Евгеньевна, педагог ШХД. им.С.Д.Эрьзя  Художественная школа, г.Новороссийск </t>
  </si>
  <si>
    <t>nataliya.coi@mail.ru</t>
  </si>
  <si>
    <t>Дадаян</t>
  </si>
  <si>
    <t>Ростов-на-Дону Ростовская область</t>
  </si>
  <si>
    <t>Симонян Мария Грачиковна ДАХШ ААИ ЮФУ г.Ростов-на-Дону</t>
  </si>
  <si>
    <t>vikasashaliza@mail.ru</t>
  </si>
  <si>
    <t>Симонян Мария Грачиковна, педагог Лицей ЮФУ, г.Ростов-на-Дону</t>
  </si>
  <si>
    <t>ostroglazova71@gmail.com</t>
  </si>
  <si>
    <t>Ганич</t>
  </si>
  <si>
    <t>МБУ СОШ 40</t>
  </si>
  <si>
    <t>МБУ ДО,, Детская художественная школа им. С.Д.Эрьзя</t>
  </si>
  <si>
    <t>Шамро Алиса Александровна педагог МАУ ДО,, Детская художественная школа им. С. Д. Эрьзи</t>
  </si>
  <si>
    <t xml:space="preserve">Шамро Алиса Александровна, педагог ИЗО МАУ ДО,, Детская художественная школа им. С. Д.. Эрьзя,, </t>
  </si>
  <si>
    <t xml:space="preserve">Шамро Алиса Александровна педагог ИЗО МАУ ДО ,,Детская художественная школа им. С. Д. Эрьзя,, </t>
  </si>
  <si>
    <t>astrell.chesnokowa@yandex.ru</t>
  </si>
  <si>
    <t>Отдел ЗАГС администрации муниципального образования ЗАТО г. Североморск</t>
  </si>
  <si>
    <t>МБОУ ЗАТО г.Североморск "Лицей №1"</t>
  </si>
  <si>
    <t>Чеснокова Анастасия Владимировна, преподаватель МБУ ДО ДХШ г. Североморск</t>
  </si>
  <si>
    <t>tesnovskijkostan65@gmail.com</t>
  </si>
  <si>
    <t>Лукьянов</t>
  </si>
  <si>
    <t>Абхазия, Сухумский район</t>
  </si>
  <si>
    <t>Росмия</t>
  </si>
  <si>
    <t>Лютикова Анастасия Алекмандровна</t>
  </si>
  <si>
    <t>riana.bondarenko@gmail.com</t>
  </si>
  <si>
    <t>+7 989 534 9050</t>
  </si>
  <si>
    <t>Лютикова Анастасия Александровна, педагог ДАХШ ААИ ЮФУ</t>
  </si>
  <si>
    <t>aleksandrandruh1@gmail.com</t>
  </si>
  <si>
    <t>Андрух</t>
  </si>
  <si>
    <t xml:space="preserve">Лесной Н. В. педагог Дополнительные курсы ААИ ЮФУ </t>
  </si>
  <si>
    <t xml:space="preserve">Илинич Н. Б. педагог Дополнительные курсы ААИ ЮФУ </t>
  </si>
  <si>
    <t xml:space="preserve">Лиманова Т. Н. педагог Дополнительные курсы ААИ ЮФУ </t>
  </si>
  <si>
    <t>sofapoluhina912@gmail.com</t>
  </si>
  <si>
    <t xml:space="preserve">Полухина </t>
  </si>
  <si>
    <t xml:space="preserve">Донская Реальная Гимназия </t>
  </si>
  <si>
    <t xml:space="preserve">Ростов-на- Дону </t>
  </si>
  <si>
    <t>Илинич Наталья Борисовна педагог подготовительных курсов ААИ ЮФУ</t>
  </si>
  <si>
    <t xml:space="preserve">Лесной Виктор Николаевич </t>
  </si>
  <si>
    <t>valisindenis3@gmail.com</t>
  </si>
  <si>
    <t xml:space="preserve">Валишин </t>
  </si>
  <si>
    <t xml:space="preserve">Динислам </t>
  </si>
  <si>
    <t xml:space="preserve">Наильевич </t>
  </si>
  <si>
    <t>061984</t>
  </si>
  <si>
    <t>МБОУ ЛИЦЕЙ 120</t>
  </si>
  <si>
    <t xml:space="preserve">МАУ ДО ДХШИ им. Аристова </t>
  </si>
  <si>
    <t>Челябинск, Челябинский район</t>
  </si>
  <si>
    <t>Coffeeknaphanya09@gmail.com</t>
  </si>
  <si>
    <t xml:space="preserve">Филиппова </t>
  </si>
  <si>
    <t>8987-566-24-00</t>
  </si>
  <si>
    <t>МОУ Гимназия №20 им. Героя Советского Союза В.Б. Миронова</t>
  </si>
  <si>
    <t>Мокроусова Юлия Вячеславовна педагог МХК МОУ гимназия №20, г. Саранск</t>
  </si>
  <si>
    <t>Земкин Сергей Сергеевич, педагог ИЗО Детская школа искусств №7, г.Саранск</t>
  </si>
  <si>
    <t>fshipulina12@gmail.com</t>
  </si>
  <si>
    <t>Шипулина</t>
  </si>
  <si>
    <t>ГУ МВД ПО ЧЕЛЯБИНСКОЙ ОБЛАСТИ</t>
  </si>
  <si>
    <t>Игуменова</t>
  </si>
  <si>
    <t xml:space="preserve">II-EP </t>
  </si>
  <si>
    <t>отдел ЗАГС Промышленного района г Самара</t>
  </si>
  <si>
    <t>МБОУ Школа № 29 г.о.Самара</t>
  </si>
  <si>
    <t>г Самара</t>
  </si>
  <si>
    <t>МБУ ДО "Детская художественная школа им.Зингера"</t>
  </si>
  <si>
    <t>Широнина Елена ЛеонидовнаЮ учитель рисования МБОУ Школа № 29 г.о.Самара</t>
  </si>
  <si>
    <t>vunkku8@gmail.com</t>
  </si>
  <si>
    <t>Генриховна</t>
  </si>
  <si>
    <t>shapkina.dasha07@mail.ru</t>
  </si>
  <si>
    <t>МБОУ "Школа№48"</t>
  </si>
  <si>
    <t>ariska_kozlova06@mail.ru</t>
  </si>
  <si>
    <t xml:space="preserve">Козлова </t>
  </si>
  <si>
    <t>051489</t>
  </si>
  <si>
    <t xml:space="preserve">г.Иваново </t>
  </si>
  <si>
    <t>alo-llai@rambler.ru</t>
  </si>
  <si>
    <t>Дронникова</t>
  </si>
  <si>
    <t>Лютикова Анастасия Александровна, педагог Детской архитектурно-художественной школы ЮФУ</t>
  </si>
  <si>
    <t>cekmarevasofia297@gmail.com</t>
  </si>
  <si>
    <t xml:space="preserve">Чекмарева </t>
  </si>
  <si>
    <t xml:space="preserve">Вильдановна </t>
  </si>
  <si>
    <t>gerakidboy08@gmail.com</t>
  </si>
  <si>
    <t>082640</t>
  </si>
  <si>
    <t>МАОУ Юридическая гимназия №9</t>
  </si>
  <si>
    <t xml:space="preserve">Россия, Ростовская область, Железнодорожный район </t>
  </si>
  <si>
    <t>vasilrkviolet@gmail.com</t>
  </si>
  <si>
    <t xml:space="preserve">Пыхтина </t>
  </si>
  <si>
    <t xml:space="preserve">Симонян Мария Грачиковна, педагог ДАХШ ЮФУ,г.Ростов-на-Дону </t>
  </si>
  <si>
    <t>mariasmernova014@gmail.com</t>
  </si>
  <si>
    <t>МБУ №81</t>
  </si>
  <si>
    <t>Коноплина</t>
  </si>
  <si>
    <t>ДШИ №7 «Детская школа искусств «</t>
  </si>
  <si>
    <t>alexkorotin07@mail.ru</t>
  </si>
  <si>
    <t>Коротин</t>
  </si>
  <si>
    <t>+79279750499</t>
  </si>
  <si>
    <t>Детская художественная школа №1 им. П.Ф. Рябова</t>
  </si>
  <si>
    <t>Сидорова Галина Александровна педагог живописи детская художественная школа №1 им. П.Ф. Рябова г. Саранск</t>
  </si>
  <si>
    <t>liana.sokhakyan@mail.ru</t>
  </si>
  <si>
    <t>Сохакян</t>
  </si>
  <si>
    <t>Арзумановна</t>
  </si>
  <si>
    <t>МБОУ СОШ города Зернограда</t>
  </si>
  <si>
    <t xml:space="preserve">ДАХШ ААИ ЮФУ г. Зерноград Рыбинцев Максим Петрович </t>
  </si>
  <si>
    <t>ДАХШ ААИ ЮФУ г. Зерноград Рыбинцев Максим Петрович</t>
  </si>
  <si>
    <t>Lusinemak91@mail.ru</t>
  </si>
  <si>
    <t xml:space="preserve">Андраниковна </t>
  </si>
  <si>
    <t>Отделом УФМС России по ростовской обл. В Первомайском районе города Ростова-на-Дону</t>
  </si>
  <si>
    <t xml:space="preserve">Мария Грачиковна </t>
  </si>
  <si>
    <t>volata@mail.ru</t>
  </si>
  <si>
    <t>Панькова</t>
  </si>
  <si>
    <t>СОШ  121</t>
  </si>
  <si>
    <t xml:space="preserve">ДХШИ </t>
  </si>
  <si>
    <t>Лубкарёва Наталья Вадимовна ,Педагог Детская художественная школа имени Аристова город Челябинск</t>
  </si>
  <si>
    <t>Лубкарёва Наталья Вадимовна педагог детской художественной школы искусств имени Аристова город Челябинск</t>
  </si>
  <si>
    <t>Лобкарёва Наталья Вадимовна педагог детская художественная школа искусств имени арестова город Челябинск</t>
  </si>
  <si>
    <t>МАОУ "СОШ № 84 г. Челябинска"</t>
  </si>
  <si>
    <t>Борзых Светлана Александровна, преподаватель МБУ ДО "КДШИ", г. Мичуринск</t>
  </si>
  <si>
    <t>brusnyakmary2406@gmail.con</t>
  </si>
  <si>
    <t>Брусняк</t>
  </si>
  <si>
    <t>МБОУ Школа 43</t>
  </si>
  <si>
    <t>Лесной Николай Викторович, преподаватель подготовительных курсов ААИ ЮФУ</t>
  </si>
  <si>
    <t>Лиманова Татьяна Николаевна, преподаватель подготовительных курсов ААИ ЮФУ</t>
  </si>
  <si>
    <t>Илинич Наталья Борисовна, преподаватель подготовительных курсов ААИЮФУ</t>
  </si>
  <si>
    <t>nv067305@gmail.com</t>
  </si>
  <si>
    <t xml:space="preserve">Вершинина </t>
  </si>
  <si>
    <t xml:space="preserve">Отдел ЗАГС администрации </t>
  </si>
  <si>
    <t xml:space="preserve">ЧОУ СШ Азъ Буки Веди </t>
  </si>
  <si>
    <t xml:space="preserve">Светлана Леонидовна Каркатцева, педагог химфак, г. Ростов-на-Дону </t>
  </si>
  <si>
    <t>Karinushka88@mail.ru</t>
  </si>
  <si>
    <t>Мельченко</t>
  </si>
  <si>
    <t xml:space="preserve">Отдел ЗАГС администрации Пролетарского района г Ростова-на-Дону </t>
  </si>
  <si>
    <t>МБУ СОШ 17</t>
  </si>
  <si>
    <t>Сафонцева Олеся Олеговна , педагог ДАХШ ААИ ЮФУ г.Ростов-на-Дону</t>
  </si>
  <si>
    <t>madampeva2015@mail.ru</t>
  </si>
  <si>
    <t>Отдел ЗАГС администрации Ворошиловского района г. Ростова на дону</t>
  </si>
  <si>
    <t>МБОУ гимназия 46</t>
  </si>
  <si>
    <t>Картавцева Ольга Дмитриевна педагог из ДАХШ ЮФУ г. Ростова на Дону</t>
  </si>
  <si>
    <t>kat08032007@gmail.com</t>
  </si>
  <si>
    <t>Маляренко</t>
  </si>
  <si>
    <t>Vgulamova@yandex.ru</t>
  </si>
  <si>
    <t>Гуламова</t>
  </si>
  <si>
    <t>ГБОУ СО "Лицей 57(Базовая школа РАН)"</t>
  </si>
  <si>
    <t>МБУ ДО ДХШ им. Марка Шагала</t>
  </si>
  <si>
    <t>Захарова Алёна Сергеевна, педагог МБУ ДО ДХШ им. Марка Шагала, г. Тольятти</t>
  </si>
  <si>
    <t>Шепилова Наталья Юрьевна, педагог МБУ ДО ДХШ им. Марка Шагала, г. Тольятти</t>
  </si>
  <si>
    <t>alya.kozina.07@mail.ru</t>
  </si>
  <si>
    <t xml:space="preserve">Козина </t>
  </si>
  <si>
    <t>030446</t>
  </si>
  <si>
    <t xml:space="preserve">Г. Тольятти </t>
  </si>
  <si>
    <t xml:space="preserve">МБУ ДО ДХШ им. Марка Шагала </t>
  </si>
  <si>
    <t xml:space="preserve">Г.Тольятти </t>
  </si>
  <si>
    <t>rush.anasta@gmail.com</t>
  </si>
  <si>
    <t>Рауш</t>
  </si>
  <si>
    <t>+7 961 389-63-50</t>
  </si>
  <si>
    <t>ГУ МВД РОССИИ  ПО САМАРСКОЙ ОБЛАСТИ</t>
  </si>
  <si>
    <t>МБУ школа  №40</t>
  </si>
  <si>
    <t>Россия, Самарская область</t>
  </si>
  <si>
    <t>МБУ ДО ДХШ им. М. Шагала</t>
  </si>
  <si>
    <t>Захарова Алена Сергеевна, преподаватель, МБУ ДО ДХШ им. М. Шагала, г. Тольятти</t>
  </si>
  <si>
    <t>ekaterina@lavrinenko.su</t>
  </si>
  <si>
    <t>ГБОУ СО лицей №57</t>
  </si>
  <si>
    <t>МБУДО ДОД ДХШ им. М. Шагала</t>
  </si>
  <si>
    <t>Захарова Алена Сергеевна, педагог МБУДО ДОД ДХШ им. М. Шагала, г. Тольятти</t>
  </si>
  <si>
    <t>timofejsickin98@gmail.com</t>
  </si>
  <si>
    <t xml:space="preserve">Шичкин </t>
  </si>
  <si>
    <t>МБУ №84</t>
  </si>
  <si>
    <t xml:space="preserve">МБУ ДО ДХШ им. М. Шагала </t>
  </si>
  <si>
    <t xml:space="preserve">Россия, Самаркая область </t>
  </si>
  <si>
    <t xml:space="preserve">Захарова Алена Сергеевна, педагог МБУ ДО ДХШ им. М. Шагала г. Тольятти </t>
  </si>
  <si>
    <t>boltnevadarina8@mail.ru</t>
  </si>
  <si>
    <t xml:space="preserve">Болтнева </t>
  </si>
  <si>
    <t>008873</t>
  </si>
  <si>
    <t>Гу мвд России  по самарской обл</t>
  </si>
  <si>
    <t>Мбу сош номер 61</t>
  </si>
  <si>
    <t xml:space="preserve">Россия, самарская обл </t>
  </si>
  <si>
    <t>МБУДО ДОД ДХШ им. Марка Шагала</t>
  </si>
  <si>
    <t>Захарова алена Сергеевна, педагог МБУДО ДОД ДХШ им. Марка Шагала</t>
  </si>
  <si>
    <t>novichchkova.anna328@gmail.com</t>
  </si>
  <si>
    <t>МБУ школа 70</t>
  </si>
  <si>
    <t>Художественная школа им. Марка Шагала</t>
  </si>
  <si>
    <t xml:space="preserve">Морозова Ирина Георгиевна, преподаватель художественной школы им. Марка Шагала, г. Тольятти </t>
  </si>
  <si>
    <t>ksenia.korolevv@gmail.com</t>
  </si>
  <si>
    <t>ЧОУ СОШ «ООЦ«Школа»</t>
  </si>
  <si>
    <t>kva201208@mail.ru</t>
  </si>
  <si>
    <t>Китайкина</t>
  </si>
  <si>
    <t>МБУ Лицей 51</t>
  </si>
  <si>
    <t>Детская художественная школа им. Марка Шагала</t>
  </si>
  <si>
    <t xml:space="preserve">Алена Сергеевна Захарова, педагог детской Художественной школы им. Марка Шагала </t>
  </si>
  <si>
    <t>gilvanovakira05@gmail.com</t>
  </si>
  <si>
    <t xml:space="preserve">Гильванова </t>
  </si>
  <si>
    <t xml:space="preserve">Foxford </t>
  </si>
  <si>
    <t xml:space="preserve">Тольятти, Самарская область </t>
  </si>
  <si>
    <t>МБУ ДО «Художественная школа имени Марка Шагала»</t>
  </si>
  <si>
    <t>Шепилова Наталья Юрьевна, педагог МБУ ДО «художественная школа имени Марка Шагала»</t>
  </si>
  <si>
    <t>smirnovaanna200813@gmail.com</t>
  </si>
  <si>
    <t xml:space="preserve">ГУ МВД по самарской области </t>
  </si>
  <si>
    <t xml:space="preserve">Россия, самарская область </t>
  </si>
  <si>
    <t xml:space="preserve">Детская художественная школа им. Марка Шагала </t>
  </si>
  <si>
    <t xml:space="preserve">Россия самарская область </t>
  </si>
  <si>
    <t xml:space="preserve">Ирина Георгиевна Морозова педагог детской художественной школы им. Марка Шагала г. Тольятти </t>
  </si>
  <si>
    <t>Ирина Георгиевна Морозова педагог детской художественной школы им. Марка Шагала г. Тольятти</t>
  </si>
  <si>
    <t>k-anna2019@mail.ru</t>
  </si>
  <si>
    <t>МБУ №86</t>
  </si>
  <si>
    <t>babeshkoe@gmail.com</t>
  </si>
  <si>
    <t xml:space="preserve">Симонян Мария Грачиковна </t>
  </si>
  <si>
    <t>tokarpro5555@xmail.ru</t>
  </si>
  <si>
    <t xml:space="preserve">Токарь </t>
  </si>
  <si>
    <t>2/24/0009</t>
  </si>
  <si>
    <t>4/28/0023</t>
  </si>
  <si>
    <t>МБОУ Школа №86</t>
  </si>
  <si>
    <t>raisa-vz@list.ru</t>
  </si>
  <si>
    <t>Солдатенко</t>
  </si>
  <si>
    <t>МБУ ДО" Детская художественная школа №2"</t>
  </si>
  <si>
    <t>Самара</t>
  </si>
  <si>
    <t>Куприна Татьяна Николаевна, педагог МБУ ДО "Детская художественная школа№2", г.Самара</t>
  </si>
  <si>
    <t>Куприна Татьяна Николаевна, педагог МБУ ДО "Детская художественная школа №2" г.Самара</t>
  </si>
  <si>
    <t>Художественная школа Ритм</t>
  </si>
  <si>
    <t>hlynovaulana8@gmail.com</t>
  </si>
  <si>
    <t>Хлынова</t>
  </si>
  <si>
    <t>отдел ЗАГС администрации Палласовского муниципального района</t>
  </si>
  <si>
    <t>МБУ СОШ 6</t>
  </si>
  <si>
    <t>РОССИЙСКАЯ ФЕДЕРАЦИЯ</t>
  </si>
  <si>
    <t>АНО ДО ХШ РИТМ</t>
  </si>
  <si>
    <t>Юпатова Елена Александровна, педагог АНО ДО ХШ РИТМ</t>
  </si>
  <si>
    <t>ronpoeu@gmail.com</t>
  </si>
  <si>
    <t>Пузин</t>
  </si>
  <si>
    <t>МБУ СОШ №72</t>
  </si>
  <si>
    <t>МБУ ДО "Художественная школа имени Марка Шагала"</t>
  </si>
  <si>
    <t>Эльмира Вениаминовна Чиркова, педагог МБУ ДО "Художественная школа имени Марка Шагала"</t>
  </si>
  <si>
    <t>Художественная школа имени Марка Шагала", г. Тольятти</t>
  </si>
  <si>
    <t>Художественная школа имени Марка Шагала" г. Тольятти</t>
  </si>
  <si>
    <t>gelart40@mail.ru</t>
  </si>
  <si>
    <t>Айзатовна</t>
  </si>
  <si>
    <t>МВД ПО Республике Татарстан</t>
  </si>
  <si>
    <t>МАОУ СОШ 55</t>
  </si>
  <si>
    <t>МАУДО ДХШ2</t>
  </si>
  <si>
    <t>Шарафутдинова Гюзель Тахировна</t>
  </si>
  <si>
    <t xml:space="preserve">Инна Ивановна, подготовительные курсы ВГТУ, город Воронеж </t>
  </si>
  <si>
    <t>sof-dina@yandex.ru</t>
  </si>
  <si>
    <t>МБОУ "Школа N 17"</t>
  </si>
  <si>
    <t>Сафонцева Олеся Олеговна, педагог ДАХШ ЮФУ г.Ростов-на-Дону</t>
  </si>
  <si>
    <t>Яхина</t>
  </si>
  <si>
    <t>МВД  Республики Татарстан</t>
  </si>
  <si>
    <t>МАОУ СОШ37</t>
  </si>
  <si>
    <t>II КБ</t>
  </si>
  <si>
    <t>Му Управление ЗАГС при исполнительном комитете муниципального образования города Набережные Челны</t>
  </si>
  <si>
    <t>МБОУ СОШ36</t>
  </si>
  <si>
    <t>Lyuda.bolshakova.15501440@mail.ru</t>
  </si>
  <si>
    <t>Туз</t>
  </si>
  <si>
    <t>Отдел ЗАГС Левобережного р-на г.Воронежа ЗАГС Воронежской области</t>
  </si>
  <si>
    <t>МБУ СОШ 69</t>
  </si>
  <si>
    <t>МБУ ДО ЦДО " Реальная школа"</t>
  </si>
  <si>
    <t>Большакова Людмила Борисовна, педагог ИЗО МБУ ДО ЦДО "Реальная школа", г. Воронеж</t>
  </si>
  <si>
    <t>III КБ</t>
  </si>
  <si>
    <t>МУ управление ЗАГС при исполнительном комитете муниципального образования города Набережные Челны</t>
  </si>
  <si>
    <t>Ахунова</t>
  </si>
  <si>
    <t>Айлина</t>
  </si>
  <si>
    <t>МУ  управление ЗАГС при исполнительном комитете муниципального образования города Набережные Челны</t>
  </si>
  <si>
    <t>МБУДО КШ49</t>
  </si>
  <si>
    <t>Шарафутдинова Гюзель Тахировна преподаввтель МАУДО ДХШ2  города Набережные Челны республики Татарстан</t>
  </si>
  <si>
    <t>albinaskorikova@icloud.com</t>
  </si>
  <si>
    <t>Художественная школа Марка Шагала</t>
  </si>
  <si>
    <t>Морозова Ирина Георгиевна художественная школа Марка Шагала ,Тольятти</t>
  </si>
  <si>
    <t>Латыпова</t>
  </si>
  <si>
    <t>Му управление ЗАГС при исполнительном комитете муниципального образования города Набережные Челны</t>
  </si>
  <si>
    <t>Шарафутдинова Гюзель Тахировна, преподаватель МАУ ДО ДХШ 2 города Набережные Челны республики Татарстан</t>
  </si>
  <si>
    <t>sofa000009@gmail.com</t>
  </si>
  <si>
    <t>МБУ Лицей 67</t>
  </si>
  <si>
    <t>Художественная школа им. М. Шагала</t>
  </si>
  <si>
    <t>Нагорнова</t>
  </si>
  <si>
    <t>МБОУ СОШ №88 с УИОП</t>
  </si>
  <si>
    <t>ritalinlin@yandex.ru</t>
  </si>
  <si>
    <t xml:space="preserve">Шайкина </t>
  </si>
  <si>
    <t xml:space="preserve">Отдел ЗАГС администрации Среднеахтубинского муниципального района Волгоградской области </t>
  </si>
  <si>
    <t>Моу СОШ 1</t>
  </si>
  <si>
    <t xml:space="preserve">Р. П. Средняя Ахтуба </t>
  </si>
  <si>
    <t xml:space="preserve">Елена Валерьевна Деменко, директор художественной школы Ритм </t>
  </si>
  <si>
    <t>kstark9002@gmail.com</t>
  </si>
  <si>
    <t>МБОУ Лицей "Технический"</t>
  </si>
  <si>
    <t>Куприна Татьяна Николаевна, педагог "Детская художественная школа №2", г. Самара</t>
  </si>
  <si>
    <t>bratovasofa87@gmail.com</t>
  </si>
  <si>
    <t xml:space="preserve">Брятова </t>
  </si>
  <si>
    <t>МБОУ школа №10 «Успех»</t>
  </si>
  <si>
    <t>Г.Самара</t>
  </si>
  <si>
    <t>Куприна Татьяна Николаевна, педагог ИЗО МБУ ДО «ДХШ №2», г.Самара</t>
  </si>
  <si>
    <t>bomarina@gmail.com</t>
  </si>
  <si>
    <t xml:space="preserve">Преподаватель Ващенко Ольга Николаевна, доцент кафедры Типизо ААИ Юфу </t>
  </si>
  <si>
    <t>vovaborisov043@gmail.com</t>
  </si>
  <si>
    <t>Борисов</t>
  </si>
  <si>
    <t>s_pridma@mail.ru</t>
  </si>
  <si>
    <t xml:space="preserve">Сафонцева Олеся Олеговна, преподаватель ИЗО высшей категории в МБОУ "Школа №17", г  Ростов-на-Дону </t>
  </si>
  <si>
    <t>Ведаслава</t>
  </si>
  <si>
    <t>Домашняя школа Интернет урок</t>
  </si>
  <si>
    <t>veronii4kaa.tt@gmail.com</t>
  </si>
  <si>
    <t>Иваницкая</t>
  </si>
  <si>
    <t>МБОУ «Лицей 5 г.Ельца»</t>
  </si>
  <si>
    <t>г.Елец</t>
  </si>
  <si>
    <t>elizavetadergunova07@gmail.com</t>
  </si>
  <si>
    <t>Дергунова</t>
  </si>
  <si>
    <t>МАОУ ШКОЛА√81</t>
  </si>
  <si>
    <t>Детская художественная школа №3</t>
  </si>
  <si>
    <t>dulana872@gmail.com</t>
  </si>
  <si>
    <t>Дудко</t>
  </si>
  <si>
    <t>Евгентевна</t>
  </si>
  <si>
    <t>МАОУ Лицей № 27, 6б</t>
  </si>
  <si>
    <t>xiaosasukeuchiha@gmail.com</t>
  </si>
  <si>
    <t>ГБОУ СО Лицей 57</t>
  </si>
  <si>
    <t>г. о. Тольятти</t>
  </si>
  <si>
    <t>ДХШ им. Марка Шагала</t>
  </si>
  <si>
    <t>10sasha10ten@gmail.com</t>
  </si>
  <si>
    <t>Тен</t>
  </si>
  <si>
    <t>МБУ СОШ №73</t>
  </si>
  <si>
    <t xml:space="preserve">ДХШ им. Марка Шагала </t>
  </si>
  <si>
    <t xml:space="preserve">Эльмира Вениаминовна Чиркова, педагог ДХШ им. Марка Шагала г. Тольятти </t>
  </si>
  <si>
    <t>klevtsovayana@yandex.ru</t>
  </si>
  <si>
    <t>Молодцова</t>
  </si>
  <si>
    <t>96100057 Отд. Актов гр. сост. адм. Октябрьского района, г. Ростова-на-Дону</t>
  </si>
  <si>
    <t>Семейная форма обучения, частная школа «Кот в шляпе», аттестацию проходит в частной школе «Знайка»</t>
  </si>
  <si>
    <t>Ващенко Ольга Николаевна, основной курс МБУ ДО « Детская художественная школа 1», г. Ростов-на-Дону</t>
  </si>
  <si>
    <t>Молодцова София Владимировна, педагог: Ващенко Ольга Николаевна, основной курс МБУ ДО « Детская художественная школа 1», г. Ростов-на-Дону</t>
  </si>
  <si>
    <t>elenaas1981@mail.ru</t>
  </si>
  <si>
    <t>Сибилева</t>
  </si>
  <si>
    <t>Симонян Мария Грачиковна, педагог ДАХШ ААИ ЮФУ, г. Ростов-на-Дону</t>
  </si>
  <si>
    <t>inessic@mail.com</t>
  </si>
  <si>
    <t>Сакина</t>
  </si>
  <si>
    <t>Инесса</t>
  </si>
  <si>
    <t>Дюбанова</t>
  </si>
  <si>
    <t xml:space="preserve">Наталия </t>
  </si>
  <si>
    <t>8(951)2973679</t>
  </si>
  <si>
    <t>Чеснокова Анастасия Владимировна</t>
  </si>
  <si>
    <t xml:space="preserve">Елистратова </t>
  </si>
  <si>
    <t>8(911)3328188</t>
  </si>
  <si>
    <t>Отдел ЗАГС администрации  ЗАТО г. Североморск</t>
  </si>
  <si>
    <t xml:space="preserve"> г. Североморск</t>
  </si>
  <si>
    <t>Чеснокова Анастасия Владимировна, преподаватель МБУДО ДХШ г. Североморск</t>
  </si>
  <si>
    <t>ekaterina.kuc2011@yandex.ru</t>
  </si>
  <si>
    <t>Евгеньевина</t>
  </si>
  <si>
    <t>III-AН</t>
  </si>
  <si>
    <t xml:space="preserve">МБОУ "Школа 97" </t>
  </si>
  <si>
    <t xml:space="preserve">Курьянова Анна Валентиновна </t>
  </si>
  <si>
    <t>xvostik198@mail.ru</t>
  </si>
  <si>
    <t>Лицей экономический № 71 имени героя Советского союза Г. А. Иноземцева</t>
  </si>
  <si>
    <t>Верин Владислав Владимирович, педагог ДАХШ РЦ АХДП ААИ ЮФУ</t>
  </si>
  <si>
    <t>Lvpro520@yandex.ru</t>
  </si>
  <si>
    <t>Верин Владислав Владимирович , педагог ДАХШ ААИ ЮФУ,г.Ростов-на-Дону</t>
  </si>
  <si>
    <t xml:space="preserve">Егорова Лилианна Олеговна, преподаватель ДАХШ ААИ ЮФУ , г.Ростов-на-Дону </t>
  </si>
  <si>
    <t>olgavaulina@gmail.com</t>
  </si>
  <si>
    <t>Ваулина</t>
  </si>
  <si>
    <t>085794</t>
  </si>
  <si>
    <t>Российская Федерация, Самарская область</t>
  </si>
  <si>
    <t>МБУ ДО "Детская художественная школа имени Марка Шагала"</t>
  </si>
  <si>
    <t>Захарова Алёна Сергеевна, педагог ИЗО МБУ ДО "Детская художественная школа имени Марка Шагала", г. Тольятти</t>
  </si>
  <si>
    <t xml:space="preserve">Шерстюгина </t>
  </si>
  <si>
    <t>8(921)0455077</t>
  </si>
  <si>
    <t>8(921)0421450</t>
  </si>
  <si>
    <t>Няндомский территориальный отдел агентства ЗАГС Архангельской области</t>
  </si>
  <si>
    <t>Cofitupolskaj@gmaiil.com</t>
  </si>
  <si>
    <t>Тупольская</t>
  </si>
  <si>
    <t>+79372360257</t>
  </si>
  <si>
    <t>Отдел ЗАГС Автозаводского района городского округа Тольятти управления ЗАГС Самарской области .</t>
  </si>
  <si>
    <t>ГБОУ СО «Лицей №57 (Базовая школа РАН)»</t>
  </si>
  <si>
    <t>Самарская область Тольятти</t>
  </si>
  <si>
    <t xml:space="preserve">МБУ ДО ДХШ им. М. Шагала. </t>
  </si>
  <si>
    <t xml:space="preserve">Чиркова Эльмира Вениаминовна МБУ ДО ДХШ им. М. Шагала. </t>
  </si>
  <si>
    <t>kristuplay01@gmail.com</t>
  </si>
  <si>
    <t>Большова</t>
  </si>
  <si>
    <t>Лицей 57</t>
  </si>
  <si>
    <t>if285702@gmail.com</t>
  </si>
  <si>
    <t>Антипанова</t>
  </si>
  <si>
    <t>МБОУ Бобровский образовательный центр Лидер имени А.В. Гордеева</t>
  </si>
  <si>
    <t>Россия Бобровский район Воронежской области</t>
  </si>
  <si>
    <t>г. Бобров</t>
  </si>
  <si>
    <t>Елена Павловна Рощупкина, педагог МКУ ДО "Бобровская детская школа искусств" г. Бобров</t>
  </si>
  <si>
    <t>opera1485@rambler.ru</t>
  </si>
  <si>
    <t>Мазур</t>
  </si>
  <si>
    <t>Гимранова</t>
  </si>
  <si>
    <t>МАОУ СОШ  62</t>
  </si>
  <si>
    <t>МАУДО  ДХШ2</t>
  </si>
  <si>
    <t>777vikb@mail.ru</t>
  </si>
  <si>
    <t>Безлюдная</t>
  </si>
  <si>
    <t>ГБОУ "СШ №64 Г. МАРИУПОЛЬ"</t>
  </si>
  <si>
    <t>г. Мариуполь</t>
  </si>
  <si>
    <t>vdreznikova2007@gmail.com</t>
  </si>
  <si>
    <t xml:space="preserve">Резникова </t>
  </si>
  <si>
    <t>МБОУ Самарская СОШ№4</t>
  </si>
  <si>
    <t xml:space="preserve">Ростовская область, Азовский район </t>
  </si>
  <si>
    <t xml:space="preserve">с. Самарское </t>
  </si>
  <si>
    <t xml:space="preserve">Ростов - на-Дону </t>
  </si>
  <si>
    <t>г. Ростов - на-Дону</t>
  </si>
  <si>
    <t xml:space="preserve">Хурамшина </t>
  </si>
  <si>
    <t>Замира</t>
  </si>
  <si>
    <t>II  КБ</t>
  </si>
  <si>
    <t>МУ  управление ЗАГС исполнительного комитета по муниципальному образованию города Набережные Челны</t>
  </si>
  <si>
    <t>МБОУ СОШ37</t>
  </si>
  <si>
    <t>ШАРАФУТДИНОВА Гюзель Тахировна</t>
  </si>
  <si>
    <t>МУ управление ЗАГС исполнительного комитета муниципального образования города Набережные Челны</t>
  </si>
  <si>
    <t>lkochergina778@gmail.com</t>
  </si>
  <si>
    <t>Кочергина</t>
  </si>
  <si>
    <t xml:space="preserve">Загранпаспорт </t>
  </si>
  <si>
    <t>ФМС 75001</t>
  </si>
  <si>
    <t xml:space="preserve">МБОУ школа 75 </t>
  </si>
  <si>
    <t xml:space="preserve">Верин Владислав Владимирович, преподаватель ДАХШ ААИ ЮФУ г. Ростов-на-Дону </t>
  </si>
  <si>
    <t>2012mushka@mail.ru</t>
  </si>
  <si>
    <t>Серкова</t>
  </si>
  <si>
    <t>Верин Владислав Владимирович, педагог  ДАХШ РЦ АХДП ААИ ЮФУ</t>
  </si>
  <si>
    <t>Верин Владислав Владимирович, педагог ДАХШ РЦ  АХДП ААИ ЮФУ</t>
  </si>
  <si>
    <t>msk914@yandex.ru</t>
  </si>
  <si>
    <t>Отдел ЗАГС администрации Ворошиловского района г. Ростову-на-Дону</t>
  </si>
  <si>
    <t>МБОУ СОШ #75</t>
  </si>
  <si>
    <t>МБУДО СОШ 40</t>
  </si>
  <si>
    <t xml:space="preserve">МААУ ДО ДХШ2 </t>
  </si>
  <si>
    <t>asolomatina757@gmail.com</t>
  </si>
  <si>
    <t xml:space="preserve">Соломатина </t>
  </si>
  <si>
    <t>Elvashkulat2@tandex.ru</t>
  </si>
  <si>
    <t>Боженко</t>
  </si>
  <si>
    <t xml:space="preserve">Лицей 33 им. Ростовского полка народного ополчения </t>
  </si>
  <si>
    <t>okhr.yuliya@yandex.ru</t>
  </si>
  <si>
    <t>МКОУ "УГЛЯНСКАЯ СОШ" Верхнехавского района</t>
  </si>
  <si>
    <t>Колоколина</t>
  </si>
  <si>
    <t>МБУ СОШ N 31</t>
  </si>
  <si>
    <t>Беляев Александр Сергеевия, преподаватель МБОУ ДО «ДХШ № 2 ПДИ имени В.Д. Поленова»</t>
  </si>
  <si>
    <t>tanka.cola@mail.ru</t>
  </si>
  <si>
    <t>Отлел ЗАГС г. Батайска Ростовской области</t>
  </si>
  <si>
    <t>МБУ СОШ #90</t>
  </si>
  <si>
    <t xml:space="preserve"> Тимофеев Евгений Александрович</t>
  </si>
  <si>
    <t>8993-458-77-49</t>
  </si>
  <si>
    <t>МБОУ Лицей №69</t>
  </si>
  <si>
    <t>Мельникова (Хацько) Алена Игоревна</t>
  </si>
  <si>
    <t>Юровская</t>
  </si>
  <si>
    <t>8-918-898-97-67</t>
  </si>
  <si>
    <t>Отдел ЗАГС Ворошиловского района Ростова-на-Дону</t>
  </si>
  <si>
    <t>Гречухина</t>
  </si>
  <si>
    <t>МАОУ ЦО 13</t>
  </si>
  <si>
    <t>Беляев Александр Сергеевич, преподаватель МБОУ ДО «ДХШ № 2 ПДИ имени В.Д. Поленова»</t>
  </si>
  <si>
    <t xml:space="preserve"> Беляев Александр Сергеевич, преподаватель МБОУ ДО «ДХШ № 2 ПДИ имени В.Д. Поленова»</t>
  </si>
  <si>
    <t>Цыплакова</t>
  </si>
  <si>
    <t>I- КС</t>
  </si>
  <si>
    <t>Управление администрации г Тамбова Тамбовской области</t>
  </si>
  <si>
    <t>Schoolart-2@rambler.ru</t>
  </si>
  <si>
    <t>МОБУ Гимназия №76 г. Сочи</t>
  </si>
  <si>
    <t>Посёлок</t>
  </si>
  <si>
    <t>МБУДО  детская школа искусств №2 города Сочи</t>
  </si>
  <si>
    <t xml:space="preserve">Данииловна </t>
  </si>
  <si>
    <t>отделом ЗАГС Лазаревского района г-к Сочи управления ЗАГС Краснодарского края</t>
  </si>
  <si>
    <t>МОБУ средняя общеобразовательная школа №82 г. Сочи</t>
  </si>
  <si>
    <t xml:space="preserve">Агабекян Татьяна Арутюновна, преподаватель МБУДО ДШИ №2 г. Сочи </t>
  </si>
  <si>
    <t xml:space="preserve"> МБУДО  детская школа искусств №2 города Сочи</t>
  </si>
  <si>
    <t>ritakorobkina2@gmail.com</t>
  </si>
  <si>
    <t xml:space="preserve">Детская художественная школа имени Крылова </t>
  </si>
  <si>
    <t>Цыбулина Нелли Игоревна, педагог Детской художественной школы имени Крылова, г. Азов</t>
  </si>
  <si>
    <t>Цыбулина Нелли Игоревна, педагог Детской художественной школы имени Крылова</t>
  </si>
  <si>
    <t xml:space="preserve">Цыбулина Нелли Игоревна, педагог Детской художественной школы имени Крылова, г. Азов </t>
  </si>
  <si>
    <t>НОУ гимназия "Школа бизнеса"</t>
  </si>
  <si>
    <t>город</t>
  </si>
  <si>
    <t>Агабекян Татьяна Арутюновна, преподаватель МБУДО  ДШИ №2 города Сочи</t>
  </si>
  <si>
    <t>Сунгурдян</t>
  </si>
  <si>
    <t xml:space="preserve">Дикрановна </t>
  </si>
  <si>
    <t>Алехина</t>
  </si>
  <si>
    <t>Структурное подразделение МБУ " Школа № 89" центр дополнительного образования "Гармония"</t>
  </si>
  <si>
    <t>Ярославцева Анна Сергеевна, педагог дополнительного образования МБУ " Школа №89" центр дополнительного образования "Гармония"</t>
  </si>
  <si>
    <t>romochka.kalinkin@internet.ru</t>
  </si>
  <si>
    <t xml:space="preserve">Калинкин </t>
  </si>
  <si>
    <t>Отдел ЗАГС автозаводского района городского округа Тольятти управления ЗАГС самарской области</t>
  </si>
  <si>
    <t>МБУ 74</t>
  </si>
  <si>
    <t>o.lovcheva@yandex.ru</t>
  </si>
  <si>
    <t xml:space="preserve">Девиченская </t>
  </si>
  <si>
    <t>МБОУ ООШ №5</t>
  </si>
  <si>
    <t>г. Александров</t>
  </si>
  <si>
    <t>МБУДО Александровская Районная Детская Школа Искусств им. в. в. Зубова</t>
  </si>
  <si>
    <t>Ловчева Ольга Александровна ,педагог ИЗО МБУДО АР ДШИ им. В.В. Зубова</t>
  </si>
  <si>
    <t>Айдиев</t>
  </si>
  <si>
    <t>Ренат</t>
  </si>
  <si>
    <t>Эдгарович</t>
  </si>
  <si>
    <t>МБУДО Александровская Районная Детская Школа Искусств им. В. В. Зубова</t>
  </si>
  <si>
    <t>Г. Александров</t>
  </si>
  <si>
    <t>Ловчева Ольга Александровна, педагог ИЗО МБУДО АР ДШИ им. В. В. Зубова</t>
  </si>
  <si>
    <t>matvey.00001@yandex.ru</t>
  </si>
  <si>
    <t>МОУ СОШ №1</t>
  </si>
  <si>
    <t>Р.П.СРЕДНЯЯ АХТУБА</t>
  </si>
  <si>
    <t>АНО ДО "Детская художественная школа "РИТМ"</t>
  </si>
  <si>
    <t>Асадова</t>
  </si>
  <si>
    <t>Нармин</t>
  </si>
  <si>
    <t>Дадаш-кызы</t>
  </si>
  <si>
    <t>МБУДО АР ДШИ им. В. В. Зубова</t>
  </si>
  <si>
    <t>Александроавна</t>
  </si>
  <si>
    <t>МБОУ СОШ №!</t>
  </si>
  <si>
    <t>Ловчева Ольга Александровна, педагог ИЗО АР ДШИ им. В. В. Зубова</t>
  </si>
  <si>
    <t>Ананина</t>
  </si>
  <si>
    <t>ГУ МВД России по Г. Москве</t>
  </si>
  <si>
    <t>Ловчева Ольга Александровна</t>
  </si>
  <si>
    <t>shevchenko.yana74@mail.ru</t>
  </si>
  <si>
    <t>МВД по РО</t>
  </si>
  <si>
    <t>МБУ ДО " Детская художественная школа имени И. И.Крылова</t>
  </si>
  <si>
    <t xml:space="preserve">Цыбулина-Прейс Нелли Игоревна, педагог азовской художественной школы </t>
  </si>
  <si>
    <t>Такташев</t>
  </si>
  <si>
    <t>Камиль</t>
  </si>
  <si>
    <t>Гаязьевич</t>
  </si>
  <si>
    <t>МОУ СШ №5 города Волжского Волгоградской области</t>
  </si>
  <si>
    <t>АНО ДО "Художественная школа  "Ритм"</t>
  </si>
  <si>
    <t>detishkola@mail.ru</t>
  </si>
  <si>
    <t>Влдаимировна</t>
  </si>
  <si>
    <t>женский14.06.2012</t>
  </si>
  <si>
    <t>ДТО Администрации г.Новочеркасска</t>
  </si>
  <si>
    <t>МБУ ДО ДХШ им.Н.Н.Дубовского</t>
  </si>
  <si>
    <t>Губкина Анна Сергеевна</t>
  </si>
  <si>
    <t>Фетисова</t>
  </si>
  <si>
    <t>Сидельникова Мария Сергеевна</t>
  </si>
  <si>
    <t>ГУ МВД по РО</t>
  </si>
  <si>
    <t>Участие в XVI ЮРМОШ - 2024</t>
  </si>
  <si>
    <t>Демкина</t>
  </si>
  <si>
    <t>ДТО г.Новочеркасска РО</t>
  </si>
  <si>
    <t>Отдел ЗАГС г.Новочеркасска</t>
  </si>
  <si>
    <t>Бахарева</t>
  </si>
  <si>
    <t>Кучерова</t>
  </si>
  <si>
    <t>Отдел ЗАГС администрации центрального района Волгограда</t>
  </si>
  <si>
    <t>Отдел выдачи регистрационных актов в Донецкой области</t>
  </si>
  <si>
    <t>Муконина</t>
  </si>
  <si>
    <t>Маскальчук</t>
  </si>
  <si>
    <t>Участие в XVI ЮРМОШ - 20024 г. и XV ЮРМОШ - 2023 г.</t>
  </si>
  <si>
    <t>свидетельство о рождении II-АН</t>
  </si>
  <si>
    <t>МБОУ СОШ 3 19</t>
  </si>
  <si>
    <t>Участие в 16 ЮРМОШ 2024 и 15 ЮРМОШ 2023 г.</t>
  </si>
  <si>
    <t>Царькова</t>
  </si>
  <si>
    <t>свидетельство о рождениии</t>
  </si>
  <si>
    <t>Жиравова</t>
  </si>
  <si>
    <t>Отдел ЗАГС Адмиминистрации г.Новочеркасска</t>
  </si>
  <si>
    <t>Дакус</t>
  </si>
  <si>
    <t>Аджиева</t>
  </si>
  <si>
    <t>свидетельсво о рождении</t>
  </si>
  <si>
    <t>Круцких Наталья Анатольевна</t>
  </si>
  <si>
    <t>Рашидова</t>
  </si>
  <si>
    <t>Отдел ЗАГС Администраци г.Новочеркасска РО</t>
  </si>
  <si>
    <t>МБОУ СОШ 3 6</t>
  </si>
  <si>
    <t>Соломенцева</t>
  </si>
  <si>
    <t>Зубенко</t>
  </si>
  <si>
    <t>Сиденко</t>
  </si>
  <si>
    <t>МБОУ СОШ № 72</t>
  </si>
  <si>
    <t>МБОУ СОШ № 25</t>
  </si>
  <si>
    <t>Зайцева Александра Викторовна</t>
  </si>
  <si>
    <t>Габдулбарова</t>
  </si>
  <si>
    <t>МВД по рес-ке Татрстан</t>
  </si>
  <si>
    <t>Паршина</t>
  </si>
  <si>
    <t>Половкова</t>
  </si>
  <si>
    <t>Спринчан</t>
  </si>
  <si>
    <t>Сапрыгина</t>
  </si>
  <si>
    <t>Титоренко</t>
  </si>
  <si>
    <t>Лисовая Татьяна Юрьевна</t>
  </si>
  <si>
    <t>женкий</t>
  </si>
  <si>
    <t>Мазурина</t>
  </si>
  <si>
    <t>Отдел ЗАГС Администрации Аксайского района РО</t>
  </si>
  <si>
    <t>Зорина Анна Викторовна</t>
  </si>
  <si>
    <t>Онышко</t>
  </si>
  <si>
    <t>Корплякова</t>
  </si>
  <si>
    <t>Алексчандровна</t>
  </si>
  <si>
    <t>Шершицкая</t>
  </si>
  <si>
    <t>Аксененко</t>
  </si>
  <si>
    <t>Участие в 16 ЮРМОШ 2024</t>
  </si>
  <si>
    <t>Лидченко</t>
  </si>
  <si>
    <t>ЗАГС Зерноградского района РО</t>
  </si>
  <si>
    <t>Гладких</t>
  </si>
  <si>
    <t>Короткова</t>
  </si>
  <si>
    <t>Бордачева</t>
  </si>
  <si>
    <t>Череватенко Элла Николаевна</t>
  </si>
  <si>
    <t>Участие в 16 ЮРМОШ и 15 ЮРМОШ</t>
  </si>
  <si>
    <t>Кубашевская</t>
  </si>
  <si>
    <t>Кафтанатий</t>
  </si>
  <si>
    <t>Гапоненко</t>
  </si>
  <si>
    <t>Носик</t>
  </si>
  <si>
    <t>Участник 16 ЮРМОШ 2024 и 15 ЮРМОШ 2023</t>
  </si>
  <si>
    <t>Сильванская</t>
  </si>
  <si>
    <t>Санченко</t>
  </si>
  <si>
    <t>Седелкина</t>
  </si>
  <si>
    <t>Оленникова</t>
  </si>
  <si>
    <t>Хорошайло</t>
  </si>
  <si>
    <t>Яцуценко</t>
  </si>
  <si>
    <t>Лошадкина</t>
  </si>
  <si>
    <t>Отдел ЗАГС Администрации г.Новочеркасска</t>
  </si>
  <si>
    <t>МБОУ СОШ 3 32</t>
  </si>
  <si>
    <t>Бражинская</t>
  </si>
  <si>
    <t>свидетельство о рожеднии</t>
  </si>
  <si>
    <t>Галушкин Иван Александрович</t>
  </si>
  <si>
    <t>Куфтова</t>
  </si>
  <si>
    <t>Зубков</t>
  </si>
  <si>
    <t>Потоцкая</t>
  </si>
  <si>
    <t>Антонец</t>
  </si>
  <si>
    <t>Рыдченкова</t>
  </si>
  <si>
    <t>Халтурина</t>
  </si>
  <si>
    <t>Мамонов Евгений Терентьевич</t>
  </si>
  <si>
    <t>участник 16 ЮРМОШ 2024</t>
  </si>
  <si>
    <t>Чусова</t>
  </si>
  <si>
    <t>Артемьева</t>
  </si>
  <si>
    <t>Отдел ЗАГС Аксайского района РО</t>
  </si>
  <si>
    <t>МБОУ Мишкинская СОШ</t>
  </si>
  <si>
    <t>Сельская мествность</t>
  </si>
  <si>
    <t>ст.Мишкинская</t>
  </si>
  <si>
    <t>Горякина</t>
  </si>
  <si>
    <t>Учяастник 16 ЮРМОШ 2024 и 15 ЮРМОШ 2023</t>
  </si>
  <si>
    <t>Казимагомедова</t>
  </si>
  <si>
    <t>Мурадовна</t>
  </si>
  <si>
    <t>Отдел ЗАГС управления АГС Ставропольского края по Буденовскому району</t>
  </si>
  <si>
    <t>Семенюк</t>
  </si>
  <si>
    <t>МБОУ СОШ № 31 им.Г.А.Бердичевского</t>
  </si>
  <si>
    <t>МАУ ДО "ДШИ "Лира-альянс"</t>
  </si>
  <si>
    <t>Дудинова Анна Сейрановна</t>
  </si>
  <si>
    <t>Не участвовала</t>
  </si>
  <si>
    <t>МБОУ СОШ№ 32</t>
  </si>
  <si>
    <t>8918-516-45-94</t>
  </si>
  <si>
    <t>Аленина</t>
  </si>
  <si>
    <t>ДХШ 2 ПДИ имени В.Д. Поленова</t>
  </si>
  <si>
    <t>333Aki.Ari333@gmail.com</t>
  </si>
  <si>
    <t>Воробьёва Наталия Михайловна, педагог МБОУ ДО «ДХШ № 2 ПДИ имени В.Д. Поленова, г. Тамбов</t>
  </si>
  <si>
    <t>Куракова</t>
  </si>
  <si>
    <t xml:space="preserve"> Рогожкина Лариса Стефановна, преподаватель МБОУ ДО «ДХШ № 2 ПДИ имени В.Д. Поленова»</t>
  </si>
  <si>
    <t>Лимонова</t>
  </si>
  <si>
    <t>Сегреевна</t>
  </si>
  <si>
    <t>Профильные классы ТГУ</t>
  </si>
  <si>
    <t>Гимназия №7 им.святителя Питирима епископа Тамбовского</t>
  </si>
  <si>
    <t>Леонидовнич</t>
  </si>
  <si>
    <t>МАОУ "Лицей № 97 г. Челябинска"</t>
  </si>
  <si>
    <t>МАОУ "СОШ № 3 г. Челябинска"</t>
  </si>
  <si>
    <t>1999-alenka@mail.ru</t>
  </si>
  <si>
    <t>Отдел ЗАГС администрации Тракторозаводского района г. Челябинска</t>
  </si>
  <si>
    <t>МАУ ДО "ДХШИ города Челябинска им. Н.А. Аристова"</t>
  </si>
  <si>
    <t>Третьякова Алена Игоревна, преподаватель МАУ ДО "ДХШИ г. Челябинска им. Н.А. Аристова"</t>
  </si>
  <si>
    <t>i.zamojniy@gmail.com</t>
  </si>
  <si>
    <t>Заможняя</t>
  </si>
  <si>
    <t>Отделом записи актов гражданского состояния администрации Ворошиловского района города Ростова-на-Дону</t>
  </si>
  <si>
    <t>ЧОУ СШ Эрудит</t>
  </si>
  <si>
    <t>alise.uglova@gmail.com</t>
  </si>
  <si>
    <t xml:space="preserve">Углова </t>
  </si>
  <si>
    <t>МБОУ "Школа 123"</t>
  </si>
  <si>
    <t>Галина Сергеевна Петрова, преподаватель Нижегородского государственного архитектурно-строительного университета (ННГАСУ).</t>
  </si>
  <si>
    <t>89168265297@mail.ru</t>
  </si>
  <si>
    <t>Мусейибова</t>
  </si>
  <si>
    <t>«Лицей №27 имени А.В. Суворова» — муниципальное автономное общеобразовательное учреждение города Ростова-на-Дону.</t>
  </si>
  <si>
    <t xml:space="preserve">Картавцева Светлана Леонидовна </t>
  </si>
  <si>
    <t>8919-512-82-26</t>
  </si>
  <si>
    <t>8919-517-59-06</t>
  </si>
  <si>
    <t>3/13/0207</t>
  </si>
  <si>
    <t>olika_@mail.ru</t>
  </si>
  <si>
    <t xml:space="preserve">Пигунова </t>
  </si>
  <si>
    <t xml:space="preserve">Киселева Оксана Фёдоровна, педагог ДАХШ ЮФУ г. Ростов-на-Дону </t>
  </si>
  <si>
    <t>margulia.kur@gmail.com</t>
  </si>
  <si>
    <t>Курашкевич</t>
  </si>
  <si>
    <t>ГУ МВД России по самарской области</t>
  </si>
  <si>
    <t>МБУ « Школа №70»</t>
  </si>
  <si>
    <t>Захарова Алена Сергеевна, преподаватель МБУ ДО ДХШ им. М. Шагала, г. Тольятти</t>
  </si>
  <si>
    <t>zankinaen@yandex.ru</t>
  </si>
  <si>
    <t xml:space="preserve">Занкина </t>
  </si>
  <si>
    <t>8928-199-26-21</t>
  </si>
  <si>
    <t xml:space="preserve">Отдел ЗАГС администрации Первомайского района </t>
  </si>
  <si>
    <t>МБОУ СОШ №104</t>
  </si>
  <si>
    <t xml:space="preserve">Киселёва Оксана Федоровна, педагог ДАХШ ААИ ЮФУ, г. Ростов-на-дону </t>
  </si>
  <si>
    <t xml:space="preserve">Зубкова </t>
  </si>
  <si>
    <t>kristinaberteneva691@gmail.com</t>
  </si>
  <si>
    <t>Бертенева</t>
  </si>
  <si>
    <t>004964</t>
  </si>
  <si>
    <t>Ушанева Юлия Сергеевна ДОСААФ</t>
  </si>
  <si>
    <t>Шошина Ирина Валентиновна, преподаватель МБУДО ДХШ г.Североморск , г.Североморск</t>
  </si>
  <si>
    <t>8(921)1707235</t>
  </si>
  <si>
    <t xml:space="preserve">I-ДО </t>
  </si>
  <si>
    <t>Управление ЗАГС Бежаницкого  района  Псковской области , РФ</t>
  </si>
  <si>
    <t>art_sk@bk.ru</t>
  </si>
  <si>
    <t>УМВД России по Мурм.обл. в г.Североморске</t>
  </si>
  <si>
    <t>МБУДО ДХШ г.Североморск</t>
  </si>
  <si>
    <t>Татаренко Мария Александровна, педагог МБУДО ДХШ г. Североморск</t>
  </si>
  <si>
    <t>Татаренко Мария Александровна, преподаватель МБУДО ДХШ г. Североморск</t>
  </si>
  <si>
    <t>Гладских</t>
  </si>
  <si>
    <t>8(921)2811165</t>
  </si>
  <si>
    <t>8(921)0422559</t>
  </si>
  <si>
    <t>Микаилова</t>
  </si>
  <si>
    <t>Джалал кызы</t>
  </si>
  <si>
    <t>8(909)5604743</t>
  </si>
  <si>
    <t>МБОУ "СОШ №1" ЗАТО г. Североморск им. Ивана Михайловича Сивко</t>
  </si>
  <si>
    <t>Свидетельство оо рождении</t>
  </si>
  <si>
    <t>Отдел ЗАГС администрации Первомайского района г. Ростова- на-Дону</t>
  </si>
  <si>
    <t>Школа 10</t>
  </si>
  <si>
    <t>Стрельцов</t>
  </si>
  <si>
    <t>8961-281-65-25</t>
  </si>
  <si>
    <t>2 Донской имени Императора Николая II кадетский корпус</t>
  </si>
  <si>
    <t>Вердян</t>
  </si>
  <si>
    <t>Куприева</t>
  </si>
  <si>
    <t>7 989 721-03-53</t>
  </si>
  <si>
    <t>МБОУ "Школа № 105"</t>
  </si>
  <si>
    <t>Школа №109</t>
  </si>
  <si>
    <t>Щебланова</t>
  </si>
  <si>
    <t>ГУ МВД РОСИИ ПО Ростовской обл</t>
  </si>
  <si>
    <t>Школа №16</t>
  </si>
  <si>
    <t>8903-400-84-53</t>
  </si>
  <si>
    <t>8928-110-33-40</t>
  </si>
  <si>
    <t>МБОУ ШКОЛА №23</t>
  </si>
  <si>
    <t>Дерепаско</t>
  </si>
  <si>
    <t>Отдел записи актов гражданского состояния администрации Пролетарского района города Ростов-на-Дону</t>
  </si>
  <si>
    <t>СУНЦ ЮФУ</t>
  </si>
  <si>
    <t>МБОУ Школа №54</t>
  </si>
  <si>
    <t>Каргинова</t>
  </si>
  <si>
    <t>Ахсарбековна</t>
  </si>
  <si>
    <t>8928-197-42-26</t>
  </si>
  <si>
    <t>МБОУ гимназия №19</t>
  </si>
  <si>
    <t>Порученко</t>
  </si>
  <si>
    <t>8928-620-67-68</t>
  </si>
  <si>
    <t>Садовова</t>
  </si>
  <si>
    <t>8938-110-10-36</t>
  </si>
  <si>
    <t>отдел ЗАГС администрации Пролетарского района г. Ростова-на-Дону</t>
  </si>
  <si>
    <t>МБОУ Школа 8</t>
  </si>
  <si>
    <t xml:space="preserve">Сафонцева Олеся Олеговна </t>
  </si>
  <si>
    <t>Liahu.marina@yandex.ru</t>
  </si>
  <si>
    <t>Ляху</t>
  </si>
  <si>
    <t>Отдел загс Пролетарского района г. Ростова-на-Дону</t>
  </si>
  <si>
    <t>georgijpinchuk503@gmail.com</t>
  </si>
  <si>
    <t xml:space="preserve">Пинчук </t>
  </si>
  <si>
    <t>Ростов-на-Дону, ул.Верхненольная 8</t>
  </si>
  <si>
    <t xml:space="preserve">Сафонцева Олеся Олеговна, педагог из МБОУ ДО Художественная школа N17", г. Ростов-на-Дону </t>
  </si>
  <si>
    <t>maschutyk@gmail.com</t>
  </si>
  <si>
    <t>+7 988 258-51-72</t>
  </si>
  <si>
    <t>musinadilara9@gmail.com</t>
  </si>
  <si>
    <t xml:space="preserve">Дилара </t>
  </si>
  <si>
    <t>МВД по РБ</t>
  </si>
  <si>
    <t>МАОУ Лицей № 161</t>
  </si>
  <si>
    <t>ДШИ № 3</t>
  </si>
  <si>
    <t>Осокина Елена Владимировна, педагог ДШИ № 3, г. Уфа</t>
  </si>
  <si>
    <t>ushenina.julia@gmail.com</t>
  </si>
  <si>
    <t>Кириленко Ольга Юрьевна, преподаватель, Детская архитектурно-художественная школа, г.Ростов-на-Дону</t>
  </si>
  <si>
    <t>ilyaglebovich228@gmail.com</t>
  </si>
  <si>
    <t>ГБОУ 138</t>
  </si>
  <si>
    <t>Кириленко Ольга Юрьевна, Доцент ААИ ЮФУ</t>
  </si>
  <si>
    <t>Батраков</t>
  </si>
  <si>
    <t>МБОУ №75</t>
  </si>
  <si>
    <t>gorlanovalenina@gmail.com</t>
  </si>
  <si>
    <t xml:space="preserve">Горланова </t>
  </si>
  <si>
    <t>Архитектурно-ткхнияесуий лицей СамГТУ</t>
  </si>
  <si>
    <t xml:space="preserve">Самара </t>
  </si>
  <si>
    <t xml:space="preserve">Филатова Наталия Геннадьевна </t>
  </si>
  <si>
    <t>Тучкова</t>
  </si>
  <si>
    <t>oksana.zubkova.85@gmail.com</t>
  </si>
  <si>
    <t xml:space="preserve">Отдел ЗАГС Первомайского района Ростов на Дону </t>
  </si>
  <si>
    <t xml:space="preserve">Верин Владислав Владимирович. Педагог Дахш ЮФУ  Вам, г. Ростов на Дону </t>
  </si>
  <si>
    <t>lilisrostov@gmail.com</t>
  </si>
  <si>
    <t>Отдел ЗАГС администрации Советского района Росова-на-Дону</t>
  </si>
  <si>
    <t>Кириленко Ольга Юрьевна педагог ДАХШ РЦАХДП ААИ ЮФУ</t>
  </si>
  <si>
    <t>Головачова</t>
  </si>
  <si>
    <t>ОРАГС Оболонского районного управления юстиции в г. Киеве</t>
  </si>
  <si>
    <t>ДАХШ при ААИ ЮФУ</t>
  </si>
  <si>
    <t>s.ahmadi2011@yandex.ru</t>
  </si>
  <si>
    <t>Авлияевна</t>
  </si>
  <si>
    <t xml:space="preserve">Отдел ЗАГС Октябрьского района Ростовской области </t>
  </si>
  <si>
    <t>Курьянова Анна Валентиновна, педагог ДАХШ ЮФУ</t>
  </si>
  <si>
    <t>Курьянова Анна Валентиновна, пе ДАХШ ЮФУ</t>
  </si>
  <si>
    <t>kozlenko1234@yandex.ru</t>
  </si>
  <si>
    <t xml:space="preserve">Козленко </t>
  </si>
  <si>
    <t>8980-375-05-16</t>
  </si>
  <si>
    <t>027308</t>
  </si>
  <si>
    <t xml:space="preserve">Подготовительные курсы БГТУ им.В.Г.Шухова </t>
  </si>
  <si>
    <t xml:space="preserve">Храбатина Наталья Викторовна, педагог БГТУ "Белгородский государственный технологический университет им. В.Г. Шухова", г. Белгород </t>
  </si>
  <si>
    <t>МБУ «Школа № 94»</t>
  </si>
  <si>
    <t xml:space="preserve">МБУ ДО ДШИ "Лицей искусств" им. В.Н. Сафонова </t>
  </si>
  <si>
    <t>Мироненко Светлана Евгеньевна, педагог художественных дисциплин МБУ ДО ДШИ "Лицей искусств" им. В.Н. Сафонова</t>
  </si>
  <si>
    <t>Ермохина Анастасия Александровна, педагог художественных дисциплин МБУ ДО ДШИ "Лицей искусств" им. В.Н. Сафонова</t>
  </si>
  <si>
    <t xml:space="preserve">Художественная школа имени Марка Шагала </t>
  </si>
  <si>
    <t xml:space="preserve">Ирина Георгиевна Морозова </t>
  </si>
  <si>
    <t>МА ОУ Лицей№11</t>
  </si>
  <si>
    <t>olgakoshenskaya@yandex.ru</t>
  </si>
  <si>
    <t>Кошенская</t>
  </si>
  <si>
    <t>ГУ МВД РОССИИ РОСТОВСКОЙ ОБЛАСТИ</t>
  </si>
  <si>
    <t>Кириленко Ольга Юрьевна  Доцент ААИ ЮФУ</t>
  </si>
  <si>
    <t>Кириленко Ольга Юрьевна  Доцент ААИ ЮФУ, педагог</t>
  </si>
  <si>
    <t>Кириленко Ольга Юрьевна доцент "ДЕТСКОЙ АРХИТЕКТУРНО-ХУДОЖЕСТВЕННОЙ ШКОЛЫ РЦ АХДП ААИ ЮФУ"</t>
  </si>
  <si>
    <t>ostryakova@list.ru</t>
  </si>
  <si>
    <t>Ярмолинская</t>
  </si>
  <si>
    <t>8(960)503-13-02</t>
  </si>
  <si>
    <t>О18071</t>
  </si>
  <si>
    <t>МАОУ Лицей №21</t>
  </si>
  <si>
    <t>Редуто</t>
  </si>
  <si>
    <t>8(901)698-94-42</t>
  </si>
  <si>
    <t>О80366</t>
  </si>
  <si>
    <t>МОУ Иванковская СШ</t>
  </si>
  <si>
    <t>г. Фурманов</t>
  </si>
  <si>
    <t>Байбородина</t>
  </si>
  <si>
    <t>8(901)284-40-15</t>
  </si>
  <si>
    <t>О81038</t>
  </si>
  <si>
    <t>МБОУ СШ №2 г. Тейково</t>
  </si>
  <si>
    <t>г. Тейково</t>
  </si>
  <si>
    <t>8(920)366-87-50</t>
  </si>
  <si>
    <t>О97781</t>
  </si>
  <si>
    <t>МБОУ Гимназия №3 г.Тейково</t>
  </si>
  <si>
    <t>8(909)248-29-43</t>
  </si>
  <si>
    <t>МБОУ СШ №20</t>
  </si>
  <si>
    <t>Улыбина</t>
  </si>
  <si>
    <t>8(901)681-44-86</t>
  </si>
  <si>
    <t>МБОУ СШ №19</t>
  </si>
  <si>
    <t>Маковеева</t>
  </si>
  <si>
    <t>8(960)508-35-00</t>
  </si>
  <si>
    <t>О72817</t>
  </si>
  <si>
    <t>8(960)505-99-14</t>
  </si>
  <si>
    <t>Шмелелева</t>
  </si>
  <si>
    <t>Корнелиевна</t>
  </si>
  <si>
    <t>8(906)515-30-67</t>
  </si>
  <si>
    <t>Отдел по г.Ивановои Ив. р-ну комитета Ив. обл. ЗАГС</t>
  </si>
  <si>
    <t>МБОУ "Лицей №33"</t>
  </si>
  <si>
    <t>МБУДО "Перспектива"</t>
  </si>
  <si>
    <t>Наумова Юлия Павловна пдо МБУДО "Перспектива" г.Иваново</t>
  </si>
  <si>
    <t>Бобков</t>
  </si>
  <si>
    <t>Стефан</t>
  </si>
  <si>
    <t>9(919)029-91-26</t>
  </si>
  <si>
    <t>Гимназия №1 им. Барсукова</t>
  </si>
  <si>
    <t>г, Ковров</t>
  </si>
  <si>
    <t>8(964)490-99-88</t>
  </si>
  <si>
    <t>8(920)344-88-67</t>
  </si>
  <si>
    <t>О42873</t>
  </si>
  <si>
    <t>МБОУ школа № 5 г.о. Кохма</t>
  </si>
  <si>
    <t>г. Кохма</t>
  </si>
  <si>
    <t>8(980)693-48-67</t>
  </si>
  <si>
    <t>О64900</t>
  </si>
  <si>
    <t>МБОУ "Центральная городская средняя школа" г. Родники</t>
  </si>
  <si>
    <t>г. Родники</t>
  </si>
  <si>
    <t>Красноцветова</t>
  </si>
  <si>
    <t>8(920 352-77-62)</t>
  </si>
  <si>
    <t>8(901)695-00-74</t>
  </si>
  <si>
    <t>МБОУ "СШ № 8"</t>
  </si>
  <si>
    <t>8960-456-10-69</t>
  </si>
  <si>
    <t>II -AA</t>
  </si>
  <si>
    <t>Отдел ЗАГС администрации советского района</t>
  </si>
  <si>
    <t>8928-960-74-22</t>
  </si>
  <si>
    <t>Ушанева Юлия Сергеевна</t>
  </si>
  <si>
    <t>Коростова Юлия Игоревна</t>
  </si>
  <si>
    <t>Баталина</t>
  </si>
  <si>
    <t>8904-503-14-16</t>
  </si>
  <si>
    <t>Отдел ЗАГС Администрации Ленинского р-на г. Ростова-на-Дону</t>
  </si>
  <si>
    <t>Плиско</t>
  </si>
  <si>
    <t>8918-571-01-33</t>
  </si>
  <si>
    <t>Отдел записи актов гражданского состояния администрации городского округа ЗАТО город Фокино Приморского края</t>
  </si>
  <si>
    <t>Колодкина</t>
  </si>
  <si>
    <t>8961-414-38-08</t>
  </si>
  <si>
    <t>Отдел ЗАГС г. Ростова-на-Дону</t>
  </si>
  <si>
    <t>МБОУ “Школа № 47”</t>
  </si>
  <si>
    <t>Пиховкина</t>
  </si>
  <si>
    <t>8928-135-35-97</t>
  </si>
  <si>
    <t>МБОУ "Школа № 32"</t>
  </si>
  <si>
    <t>Волоховская</t>
  </si>
  <si>
    <t>8903-406-13-02</t>
  </si>
  <si>
    <t>ГУ МВД РОССИИ ПО РОСТОВСКООЙ ОБЛАСТИ</t>
  </si>
  <si>
    <t>МБОУ “Школа № 80”</t>
  </si>
  <si>
    <t>Гуломамадова</t>
  </si>
  <si>
    <t>Давлатовна</t>
  </si>
  <si>
    <t>8929-820-84-56</t>
  </si>
  <si>
    <t>Отделом ЗАГС Железнодорожного района г. Ростова-на-Дону</t>
  </si>
  <si>
    <t>Козюменко</t>
  </si>
  <si>
    <t>8909- 401-57-72</t>
  </si>
  <si>
    <t>МБОУ "Школа № 78"</t>
  </si>
  <si>
    <t>8951-830-01-25</t>
  </si>
  <si>
    <t>Отдел ЗАГС Неклиновского района РО</t>
  </si>
  <si>
    <t>Безсонова</t>
  </si>
  <si>
    <t>8906-429-44-88</t>
  </si>
  <si>
    <t>Отдел ЗАГС администрации Ленинского р-на г.Ростова-на-Дону</t>
  </si>
  <si>
    <t>89 185 412 193</t>
  </si>
  <si>
    <t>Городской ( Кировский) отдел ЗАГС г. Ростова-на-Дону</t>
  </si>
  <si>
    <t>Ткач</t>
  </si>
  <si>
    <t>8-928-176-95-14</t>
  </si>
  <si>
    <t>№11</t>
  </si>
  <si>
    <t>8928-101-59-03</t>
  </si>
  <si>
    <t>Пугач</t>
  </si>
  <si>
    <t>8918-990-23-41</t>
  </si>
  <si>
    <t>Отдел ЗАГС Прикубанского внутригородского округа города Краснодара управления ЗАГС Краснодарского края</t>
  </si>
  <si>
    <t>Абукарова</t>
  </si>
  <si>
    <t>8(905)439-99-19</t>
  </si>
  <si>
    <t>я III-АН</t>
  </si>
  <si>
    <t>Бурлакова</t>
  </si>
  <si>
    <t>8928-106-97-93</t>
  </si>
  <si>
    <t>Отдел ЗАГС администрации Аксайского района Ростовской области</t>
  </si>
  <si>
    <t>Хамовнический отдел ЗАГС Управления ЗАГС Москвы</t>
  </si>
  <si>
    <t>Дзюбко</t>
  </si>
  <si>
    <t>8919-892-58-88</t>
  </si>
  <si>
    <t>Городской ( Кировский) загс г. Ростова-на-Дону</t>
  </si>
  <si>
    <t>отдел ЗАГС администрации Зерноградского района Ростовской обл</t>
  </si>
  <si>
    <t>Киянова</t>
  </si>
  <si>
    <t>8961-312-13-08</t>
  </si>
  <si>
    <t>Латышик</t>
  </si>
  <si>
    <t>8-918-5593395</t>
  </si>
  <si>
    <t>Отдел ЗАГС администрии Железнодорожного района</t>
  </si>
  <si>
    <t>Сизов</t>
  </si>
  <si>
    <t>8928-145-50-45</t>
  </si>
  <si>
    <t>Чмерюк</t>
  </si>
  <si>
    <t>8951-831-83-83</t>
  </si>
  <si>
    <t>Отдел ЗАГС администрации Ленинского района города Ростова-на-Дону</t>
  </si>
  <si>
    <t>Шерашева</t>
  </si>
  <si>
    <t>8938-146-44-36</t>
  </si>
  <si>
    <t>МОУ СОШ № 41</t>
  </si>
  <si>
    <t>республика Мордовия</t>
  </si>
  <si>
    <t>Андронова</t>
  </si>
  <si>
    <t>Шарыпова</t>
  </si>
  <si>
    <t>МБОУ СОШ № 42</t>
  </si>
  <si>
    <t>Ватулина</t>
  </si>
  <si>
    <t>8-961-303-17-01</t>
  </si>
  <si>
    <t>Видавская</t>
  </si>
  <si>
    <t>7 919 889-40-62</t>
  </si>
  <si>
    <t>Ивашина</t>
  </si>
  <si>
    <t>8-988-893-33-43</t>
  </si>
  <si>
    <t>Дворец торжественных обрядов Администрации г. Новочеркасска Ростовской области</t>
  </si>
  <si>
    <t>8928-960-35-88</t>
  </si>
  <si>
    <t>Паспорт РФ</t>
  </si>
  <si>
    <t>ГУ МВД РОССИИ ПО РОСТОВСКОЙ ОБЛАСТИ 610-017</t>
  </si>
  <si>
    <t>лицей 103</t>
  </si>
  <si>
    <t>Кондра</t>
  </si>
  <si>
    <t>гимназия 117</t>
  </si>
  <si>
    <t>Недайвозов</t>
  </si>
  <si>
    <t>Сморщ</t>
  </si>
  <si>
    <t>8-928-626-14-64</t>
  </si>
  <si>
    <t>Отдел ЗАГС департамента государственной регистрации министерства юстиции ДНР</t>
  </si>
  <si>
    <t>Ушич</t>
  </si>
  <si>
    <t>8918 520 54 58</t>
  </si>
  <si>
    <t>Аверкова</t>
  </si>
  <si>
    <t>8-918-555-38-91</t>
  </si>
  <si>
    <t>Школа №60</t>
  </si>
  <si>
    <t>8-928-171-17-00</t>
  </si>
  <si>
    <t>Гимназия №117</t>
  </si>
  <si>
    <t>8906-180-03-00</t>
  </si>
  <si>
    <t>Гимназия 117</t>
  </si>
  <si>
    <t>Горошко</t>
  </si>
  <si>
    <t>8951-821-19-77</t>
  </si>
  <si>
    <t>Удоратина</t>
  </si>
  <si>
    <t>8-961-319-91-75</t>
  </si>
  <si>
    <t>Отдел ЗАГС администрации Советского района Ростова-на-Дону</t>
  </si>
  <si>
    <t>МАОУ 115.</t>
  </si>
  <si>
    <t>8928-140-92-25</t>
  </si>
  <si>
    <t>Отдел ЗАГС администрации Железодорожного района г.Ростова-на-Дону</t>
  </si>
  <si>
    <t>27 лицей</t>
  </si>
  <si>
    <t>8 909-409-03-79</t>
  </si>
  <si>
    <t>МБОУ №61</t>
  </si>
  <si>
    <t>Демьяненко Екатерина Михайловна</t>
  </si>
  <si>
    <t>8-904-503-12-59</t>
  </si>
  <si>
    <t>8-928-769-83-31</t>
  </si>
  <si>
    <t>Отдел ЗАГС администрации Целинского района Ростовской области</t>
  </si>
  <si>
    <t>8-918-856-53-06</t>
  </si>
  <si>
    <t>Иванча</t>
  </si>
  <si>
    <t>8-906-427-70-21</t>
  </si>
  <si>
    <t>8909-410-45-55</t>
  </si>
  <si>
    <t>МБОУ №37</t>
  </si>
  <si>
    <t>Кочеткова</t>
  </si>
  <si>
    <t>8-918-501-88-96</t>
  </si>
  <si>
    <t>Школа №72</t>
  </si>
  <si>
    <t>8-951-529-66-53</t>
  </si>
  <si>
    <t>Школа №77</t>
  </si>
  <si>
    <t>Кугеев</t>
  </si>
  <si>
    <t>Панасюк</t>
  </si>
  <si>
    <t>8989-504-87-88</t>
  </si>
  <si>
    <t>Отделом государственной регистрации актов гражданского состояния Лутугинского районного управления юстиции в Луганской области</t>
  </si>
  <si>
    <t>Поцикайло</t>
  </si>
  <si>
    <t>8-961-402-79-50</t>
  </si>
  <si>
    <t>8928-153-36-45</t>
  </si>
  <si>
    <t>Халатян</t>
  </si>
  <si>
    <t>8-928-966-52-47</t>
  </si>
  <si>
    <t>Территориальный отдел ЗАГС г. Еревана</t>
  </si>
  <si>
    <t>8-918-594-51-99</t>
  </si>
  <si>
    <t>Чивкунова</t>
  </si>
  <si>
    <t>8-950-850-45-18</t>
  </si>
  <si>
    <t>Шевкун</t>
  </si>
  <si>
    <t>8-919-871-18-18</t>
  </si>
  <si>
    <t>Отделение ЗАГС администрации Железнодорожного района г. Ростова-на-Дону</t>
  </si>
  <si>
    <t>Школа №86</t>
  </si>
  <si>
    <t>Шелудько</t>
  </si>
  <si>
    <t>8-904-446-61-68</t>
  </si>
  <si>
    <t>Головатюк</t>
  </si>
  <si>
    <t>8961-408-39-18</t>
  </si>
  <si>
    <t>отдел ЗАГС города Батайска Ростовской области</t>
  </si>
  <si>
    <t>Воистинов</t>
  </si>
  <si>
    <t>Отдел ЗАГС администрации Советского р-на г. Ростова -на- Дону</t>
  </si>
  <si>
    <t>Вернидубова</t>
  </si>
  <si>
    <t>8988-586-29-70</t>
  </si>
  <si>
    <t>МБОУ №86</t>
  </si>
  <si>
    <t>Айдинова</t>
  </si>
  <si>
    <t>8961-269-31-80</t>
  </si>
  <si>
    <t>Отдел ЗАГС администрации Мясниковского района Ростовской обл.</t>
  </si>
  <si>
    <t>ЧОУ Фоксфорд</t>
  </si>
  <si>
    <t>Звычайная Ксения Анатольевна</t>
  </si>
  <si>
    <t>Березовская</t>
  </si>
  <si>
    <t>8928-612-52-72</t>
  </si>
  <si>
    <t>Джемаева</t>
  </si>
  <si>
    <t>8928-138-88-04</t>
  </si>
  <si>
    <t>Отдел ЗАГС Советского района г. Ростов-на-Дону</t>
  </si>
  <si>
    <t>Дрынь</t>
  </si>
  <si>
    <t>8904-500-95-68</t>
  </si>
  <si>
    <t>8960-465-85-28</t>
  </si>
  <si>
    <t>Житенева</t>
  </si>
  <si>
    <t>Мармулева</t>
  </si>
  <si>
    <t>8988-517-08-71</t>
  </si>
  <si>
    <t>8928-186-69-77</t>
  </si>
  <si>
    <t>Отдел ЗАГС администрации Железнодорожного района г Ростова-на-Дону</t>
  </si>
  <si>
    <t>Рыбакьян</t>
  </si>
  <si>
    <t>8988-947-52-38</t>
  </si>
  <si>
    <t>Отдел ЗАГС администрации Советского района г.Ростова-на-дону</t>
  </si>
  <si>
    <t>Строкань</t>
  </si>
  <si>
    <t>Точеных</t>
  </si>
  <si>
    <t>Отдел государственной регистрации актов гражданского состояния по городу Константиновке Константиновского горрайонного управления юстиции Донецкой области</t>
  </si>
  <si>
    <t>Чуркина</t>
  </si>
  <si>
    <t>8-903-486-52-14</t>
  </si>
  <si>
    <t>Отдел ЗАГС Советского района г. Ростова-на-Дону</t>
  </si>
  <si>
    <t>Шкабара</t>
  </si>
  <si>
    <t>8-905-439-74-04</t>
  </si>
  <si>
    <t>Свидетельство и рождении</t>
  </si>
  <si>
    <t>Отдел записи актов гражданского состояния Администрации Целинского района Ростовской области</t>
  </si>
  <si>
    <t>МБОУ «Школа №75</t>
  </si>
  <si>
    <t>Верин Владислав Владимирович</t>
  </si>
  <si>
    <t>8964-914-29-33</t>
  </si>
  <si>
    <t>Отдел ЗАГС Администрации города Бийска Алтайского края</t>
  </si>
  <si>
    <t>Григоренко</t>
  </si>
  <si>
    <t>8 938 155 54 11</t>
  </si>
  <si>
    <t>Управление ЗАГС Администрации муниципального образования городского округа "город Махачкала" РД</t>
  </si>
  <si>
    <t>Отделом ЗАГС Первомайского района Ростов -на-Дону</t>
  </si>
  <si>
    <t>МВД России по Ростовской области</t>
  </si>
  <si>
    <t>Кирена</t>
  </si>
  <si>
    <t>8918-561-54-49</t>
  </si>
  <si>
    <t>Ребро</t>
  </si>
  <si>
    <t>8908-194-00-04</t>
  </si>
  <si>
    <t>Семисалова</t>
  </si>
  <si>
    <t>8(908) 518-93-03</t>
  </si>
  <si>
    <t>О ЗАГС администрации Советского района города Ростова-на-Дону</t>
  </si>
  <si>
    <t>Колган</t>
  </si>
  <si>
    <t>8904-440-17-17</t>
  </si>
  <si>
    <t>Il-АН 898530</t>
  </si>
  <si>
    <t>Скрупская</t>
  </si>
  <si>
    <t>Отдел ЗАГС администрации Советского района г, Ростова-на-Дону</t>
  </si>
  <si>
    <t>8 906 421 53 58</t>
  </si>
  <si>
    <t>Отдел ЗАГС Администрации, г. Каменск-Шахтинского, Ростовской области</t>
  </si>
  <si>
    <t>Хомченко</t>
  </si>
  <si>
    <t>Отдел ЗАГС Матвеево -Курганского района Ростовской области</t>
  </si>
  <si>
    <t>8909-457-93-59</t>
  </si>
  <si>
    <t>отдел записи актов гражданского состояния по городскому округу город Кострома управления ЗАГС Костромской области Российской Федерации</t>
  </si>
  <si>
    <t>Валентин</t>
  </si>
  <si>
    <t>Отдел ЗАГС администрации Октябрьского района г. Ростов-на-Дону</t>
  </si>
  <si>
    <t>Чабовская</t>
  </si>
  <si>
    <t>8-950-847-38-32</t>
  </si>
  <si>
    <t>Чешуин</t>
  </si>
  <si>
    <t>Отдел ЗАГС Петровск‐Забайкальского района Департамента ЗАГС Забайкальского края</t>
  </si>
  <si>
    <t>Заикина</t>
  </si>
  <si>
    <t>Отдел ЗАГС администрации г. Зверево Ростовской области</t>
  </si>
  <si>
    <t>Егорова Лилианна Олеговна</t>
  </si>
  <si>
    <t>Отделом ЗАГС администрации города Гуково</t>
  </si>
  <si>
    <t>лицДГТУ</t>
  </si>
  <si>
    <t>МБОУ гим118 6Б</t>
  </si>
  <si>
    <t>Албогачиева</t>
  </si>
  <si>
    <t>Хусеновна</t>
  </si>
  <si>
    <t>школа 82</t>
  </si>
  <si>
    <t>Нагибина</t>
  </si>
  <si>
    <t>школа 32</t>
  </si>
  <si>
    <t>Едленко</t>
  </si>
  <si>
    <t>гимназия 118</t>
  </si>
  <si>
    <t>8903-460-37-83</t>
  </si>
  <si>
    <t>8928-621-42-71</t>
  </si>
  <si>
    <t>Отдел ЗАГС Октябрьского района г. Ростова-на-Дону</t>
  </si>
  <si>
    <t>школа 40</t>
  </si>
  <si>
    <t>8988-259-32-47</t>
  </si>
  <si>
    <t>ОГРАГС Первомайского городского упрвления юстиции в Луганской области</t>
  </si>
  <si>
    <t>гимназия 76</t>
  </si>
  <si>
    <t>школа 104</t>
  </si>
  <si>
    <t>школа 99</t>
  </si>
  <si>
    <t>Лопатько</t>
  </si>
  <si>
    <t>8928-613-18-19</t>
  </si>
  <si>
    <t>8918-544-23-64</t>
  </si>
  <si>
    <t>школа 84</t>
  </si>
  <si>
    <t>Мзыкян</t>
  </si>
  <si>
    <t>Гарик</t>
  </si>
  <si>
    <t>8918-890-64-40</t>
  </si>
  <si>
    <t>лицей</t>
  </si>
  <si>
    <t>8905-455-12-18</t>
  </si>
  <si>
    <t>школа 107</t>
  </si>
  <si>
    <t>Роменская</t>
  </si>
  <si>
    <t>8988-950-93-10</t>
  </si>
  <si>
    <t>школа 100</t>
  </si>
  <si>
    <t>Фурсенко</t>
  </si>
  <si>
    <t>Чкалова</t>
  </si>
  <si>
    <t>гимназия 46</t>
  </si>
  <si>
    <t>гимназия 34</t>
  </si>
  <si>
    <t>Масалкова</t>
  </si>
  <si>
    <t>8995-758-80-95</t>
  </si>
  <si>
    <t>Беков</t>
  </si>
  <si>
    <t>8928-759-31-32</t>
  </si>
  <si>
    <t>Отдел ЗАГС администрации Советского района</t>
  </si>
  <si>
    <t>Ламонова ТС</t>
  </si>
  <si>
    <t>8918-511-54-30</t>
  </si>
  <si>
    <t>Отдел ЗАГС администрации Пролетарского района города Ростова на Дону</t>
  </si>
  <si>
    <t>Школа №112</t>
  </si>
  <si>
    <t>Палатов</t>
  </si>
  <si>
    <t>Отдел ЗАГС администрации Ворошиловского района г.Ростова-на-дону</t>
  </si>
  <si>
    <t>Классический лицей № 1</t>
  </si>
  <si>
    <t>8989-718-86-70</t>
  </si>
  <si>
    <t>60 23</t>
  </si>
  <si>
    <t>Школа № 31</t>
  </si>
  <si>
    <t>Шаламова</t>
  </si>
  <si>
    <t>Школа № 86</t>
  </si>
  <si>
    <t>Мариами</t>
  </si>
  <si>
    <t>Ревазовна</t>
  </si>
  <si>
    <t>HP</t>
  </si>
  <si>
    <t>Агентство гражданского реестра, служба района Глдани-Надзаладеви</t>
  </si>
  <si>
    <t>I-OT</t>
  </si>
  <si>
    <t>Отдел ЗАГС по городу благовещенск и Благовещенскому району управления ЗАГС Амурской области</t>
  </si>
  <si>
    <t>отдел ЗАГС администрации Первомайского района г. Ростова на Дону</t>
  </si>
  <si>
    <t>АНОО «Школа 800»</t>
  </si>
  <si>
    <t>МБОУ «Гимназия  № 1»</t>
  </si>
  <si>
    <t>МАОУ «Гимназия № 184»</t>
  </si>
  <si>
    <t>malyga68@mail.ru</t>
  </si>
  <si>
    <t>МБУ СОЩ №75</t>
  </si>
  <si>
    <t>Верин Владислав Владимирович ДАХШ РЦ АХДП ААИ ЮФУ</t>
  </si>
  <si>
    <t>anikina_lv@mail.ru</t>
  </si>
  <si>
    <t>Аникина</t>
  </si>
  <si>
    <t>МБУ СОШ N115</t>
  </si>
  <si>
    <t>Картавцева Светлана Леонидовна, ДАХШ ААИ ЮФУ, г. Ростов-на-Дону</t>
  </si>
  <si>
    <t>bogoslovskayagali@yandex.ru</t>
  </si>
  <si>
    <t>Богословская</t>
  </si>
  <si>
    <t>Ушанева Юлия Сергеевна.Доцент кафедры Теории и практики изобразительного искусства академии архитектуры и искусств Южного федерального университета</t>
  </si>
  <si>
    <r>
      <rPr>
        <b/>
        <sz val="11"/>
        <color theme="1"/>
        <rFont val="Times New Roman"/>
        <family val="1"/>
        <charset val="204"/>
      </rPr>
      <t>Список победителей и призеров отборочного муниципального этапа</t>
    </r>
    <r>
      <rPr>
        <sz val="11"/>
        <color theme="1"/>
        <rFont val="Times New Roman"/>
        <family val="1"/>
        <charset val="204"/>
      </rPr>
      <t xml:space="preserve">
 XVII Южно-Российской межрегиональной олимпиады школьников «Архитектура и искусство» 
по комплексу предметов (рисунок, живопись, композиция, черчение)
проводимой с 15.10.2024 – 15.12.2024, г. в соответствии с заключенными Договорами о сотрудничестве. 
Список составлен на основании данных 76 протоколов отборочного муниципального этапа от Площадок олимпиады.
</t>
    </r>
    <r>
      <rPr>
        <b/>
        <sz val="11"/>
        <color theme="1"/>
        <rFont val="Times New Roman"/>
        <family val="1"/>
        <charset val="204"/>
      </rPr>
      <t>Победители отборочного муниципального (первого) этапа XVII ЮРМОШ-2025 среди школьников 6-11 классов</t>
    </r>
  </si>
  <si>
    <t>Место</t>
  </si>
  <si>
    <t>Класс в ОУ</t>
  </si>
  <si>
    <t>Класс 
УЧАС-ТИЯ</t>
  </si>
  <si>
    <t>Наименование ОУ</t>
  </si>
  <si>
    <t xml:space="preserve">Наименование учреждения ДО                     </t>
  </si>
  <si>
    <t>Площадка регионального (второго) этапа</t>
  </si>
  <si>
    <t>1 место</t>
  </si>
  <si>
    <t>МБОУ ДО «Детская школа искусств им. Д. Б. Кабалевского» Минераловодского МО Ставропольского края; МБУДО ДШИ</t>
  </si>
  <si>
    <t>2 место</t>
  </si>
  <si>
    <t>3 место</t>
  </si>
  <si>
    <r>
      <rPr>
        <sz val="10"/>
        <color theme="1"/>
        <rFont val="Times New Roman"/>
        <family val="1"/>
        <charset val="204"/>
      </rPr>
      <t>Вс</t>
    </r>
    <r>
      <rPr>
        <sz val="10"/>
        <color theme="1"/>
        <rFont val="Times New Roman"/>
        <family val="1"/>
        <charset val="204"/>
      </rPr>
      <t>еволод</t>
    </r>
  </si>
  <si>
    <t>Сумма</t>
  </si>
  <si>
    <t>МАОУ гимназия 16 г. Тюмень</t>
  </si>
  <si>
    <t>МАУ ДО ДШИ "Гармония" г. Тюмень</t>
  </si>
  <si>
    <t>МОБУ СОШ 14 г.Сочи</t>
  </si>
  <si>
    <t>ГАОУ Школа № 548</t>
  </si>
  <si>
    <t>ОБУДО "ДХШ им. В. И. Сурикова" г. Липецка</t>
  </si>
  <si>
    <t>nastyapancheva@icloud.com</t>
  </si>
  <si>
    <t>Панчева</t>
  </si>
  <si>
    <t>ГУ МВД РОССИИ ПО РОСТОВОЙ ОБЛАСТИ</t>
  </si>
  <si>
    <t>МАОУ лицей№33</t>
  </si>
  <si>
    <t>Картавцева Ольга Дмитреевна, педагог ААИ ЮФУ в г. Ростов-на-Дону</t>
  </si>
  <si>
    <t>Композиция диз</t>
  </si>
  <si>
    <t>МБОУ лицей №103</t>
  </si>
  <si>
    <t xml:space="preserve">Преподаватель ААИ ДХАШ Венцова Светлана Николаевна </t>
  </si>
  <si>
    <t>Харламова</t>
  </si>
  <si>
    <t>МБОУ г. Шахты "Гимназия имени А.С. Пушкина"</t>
  </si>
  <si>
    <t>Центр искусств им. В.А.Серова</t>
  </si>
  <si>
    <t>Селиверстова</t>
  </si>
  <si>
    <t>Шамшетдинова</t>
  </si>
  <si>
    <t>ГБОУ СК лицей 14</t>
  </si>
  <si>
    <t>МБОУ "Лицей №65"</t>
  </si>
  <si>
    <t>Кувшинова</t>
  </si>
  <si>
    <t>Канзюба</t>
  </si>
  <si>
    <t>ДО ДХШ г.Ставрополь</t>
  </si>
  <si>
    <t>МОУ СШ 13</t>
  </si>
  <si>
    <t>МБУ ДО ДХШ г.Волжский</t>
  </si>
  <si>
    <t>Голованенко</t>
  </si>
  <si>
    <t>Савиткина</t>
  </si>
  <si>
    <t>МБОУ "Биотехнологический лицей № 21"</t>
  </si>
  <si>
    <t>Рабочий поселок Кольцово</t>
  </si>
  <si>
    <t>МБУ ДО "Детская школа искусств № 1"</t>
  </si>
  <si>
    <t>Савостина</t>
  </si>
  <si>
    <t>МОУ СШ 22</t>
  </si>
  <si>
    <t>ДХШ г. Волжский</t>
  </si>
  <si>
    <t>Школа рисования «Artstudio”</t>
  </si>
  <si>
    <t>Поздеева</t>
  </si>
  <si>
    <t>МБОУ "Школа №181"</t>
  </si>
  <si>
    <t>Кирхлярова</t>
  </si>
  <si>
    <t>МОУСШ 14 ЗЕЛЕНЫЙ ШУМ</t>
  </si>
  <si>
    <t>Никурдина</t>
  </si>
  <si>
    <t>г Волжский</t>
  </si>
  <si>
    <t>МАУДО"ДЕТСКАЯ ХУДОЖЕСТВЕННАЯ ШКОЛА г Волжский</t>
  </si>
  <si>
    <t>МОУ СШ № 35 им. Дубины В. П.</t>
  </si>
  <si>
    <t>Шамрина</t>
  </si>
  <si>
    <t>МБОУ "Гимназия 95</t>
  </si>
  <si>
    <t>Детская архитектурно - художественная школа ААИ ЮФУ</t>
  </si>
  <si>
    <t>МБУ ДО " Детская художественная школа имени И.И. Крылова"</t>
  </si>
  <si>
    <t>Свято-Георгиевская православная гимназия</t>
  </si>
  <si>
    <t>Росс</t>
  </si>
  <si>
    <t>МБОУ СШ 32</t>
  </si>
  <si>
    <t>Солгалова</t>
  </si>
  <si>
    <t>МБОУ "Гимназия N36"</t>
  </si>
  <si>
    <t>ДАХШ ЮФУ г. Ростов-на-Дону</t>
  </si>
  <si>
    <t>МАОУ СОШ «Школа №178»</t>
  </si>
  <si>
    <t>Батракова</t>
  </si>
  <si>
    <t>МБОУ "Лицей № 102"</t>
  </si>
  <si>
    <t>МБУ ДО ""Детская художественная школа №1"</t>
  </si>
  <si>
    <t>г. Ростов- на-Дону</t>
  </si>
  <si>
    <t>Брехова</t>
  </si>
  <si>
    <t>Крамская</t>
  </si>
  <si>
    <t>МБОУ "Школа № 3"</t>
  </si>
  <si>
    <t>Ахматханова</t>
  </si>
  <si>
    <t>МАОУ СОШ № 92</t>
  </si>
  <si>
    <t>МБУК ДО «Екатеринбургская детская школа искусств № 10»</t>
  </si>
  <si>
    <t>МАОУ СОШ №92</t>
  </si>
  <si>
    <t>МБУК ДО "Екатеринбургская детская школа искусств №10"</t>
  </si>
  <si>
    <t>МБУ Школа №61</t>
  </si>
  <si>
    <t>Студия Архитектуры и Дизайна "ПАРК"</t>
  </si>
  <si>
    <t>мбоу "шКОЛА № 3"</t>
  </si>
  <si>
    <t>Г. РОСТОВ-НА-ДОНУ</t>
  </si>
  <si>
    <t>художественная школа Ритм</t>
  </si>
  <si>
    <t>Атвиновская</t>
  </si>
  <si>
    <t>МОУ СШ №130</t>
  </si>
  <si>
    <t>ХТЦ "ЗОЛОТАЯ ПАЛИТРА" ВГСПУ</t>
  </si>
  <si>
    <t>Ластовская</t>
  </si>
  <si>
    <t>Г.Курганинск</t>
  </si>
  <si>
    <t>МБОУ "школа №168 им. И.И. Лабузы"</t>
  </si>
  <si>
    <t>Фоминская</t>
  </si>
  <si>
    <t>МБУ ДО "Детская художественная школа" г.Кулебаки</t>
  </si>
  <si>
    <t>Ильичева</t>
  </si>
  <si>
    <t>МАОУ "Гимназия №80"</t>
  </si>
  <si>
    <t>Гимназия номер 3</t>
  </si>
  <si>
    <t>художественная школа«колорит»</t>
  </si>
  <si>
    <t>Грибкова</t>
  </si>
  <si>
    <t>Катрина</t>
  </si>
  <si>
    <t>«Студия Парк»</t>
  </si>
  <si>
    <t>МАОУ Школа 70 с УИОП</t>
  </si>
  <si>
    <t>МБУ ДХШ2</t>
  </si>
  <si>
    <t>МБОУ №106</t>
  </si>
  <si>
    <t>Муха</t>
  </si>
  <si>
    <t>МБОУ лицей №10 города Ставрополя</t>
  </si>
  <si>
    <t>МБОУ СОШ номер 7</t>
  </si>
  <si>
    <t>МАУДО "Детская художественная школа г.Волжского"</t>
  </si>
  <si>
    <t>2 эт</t>
  </si>
  <si>
    <t>Борознова</t>
  </si>
  <si>
    <t>Рыбина</t>
  </si>
  <si>
    <t>МБОУ СШ №6 им. А. С. Макаренко</t>
  </si>
  <si>
    <t>г. о. г. Арзамас</t>
  </si>
  <si>
    <t>МБУ ДО « ДХШ им. А. В. Ступина»</t>
  </si>
  <si>
    <t>Рожнова</t>
  </si>
  <si>
    <t>МБОУ СШ 58</t>
  </si>
  <si>
    <t>МБУ ДО ДХШ им. А.В.Ступина</t>
  </si>
  <si>
    <t>Город Арзамас</t>
  </si>
  <si>
    <t>МБУ ДО ДХШ «имени Ступина»</t>
  </si>
  <si>
    <t>Лазунская</t>
  </si>
  <si>
    <t>Мастер и я</t>
  </si>
  <si>
    <t>МАОУ "СОШ №112 г.Челябинска"</t>
  </si>
  <si>
    <t>МАУДО "ДХШИ г.Челябинска им. Н.А. Аристова"</t>
  </si>
  <si>
    <t>МАОУ лицей Морской технический</t>
  </si>
  <si>
    <t>Кузовлева</t>
  </si>
  <si>
    <t>МАОУ СОШ № 4</t>
  </si>
  <si>
    <t>г. Миасс</t>
  </si>
  <si>
    <t>МБУДО "ДШИ № 4" МГО</t>
  </si>
  <si>
    <t>Мягкая</t>
  </si>
  <si>
    <t>МБОУ СОШ N 107</t>
  </si>
  <si>
    <t>МБОУ ДО «Детская художественная школа»</t>
  </si>
  <si>
    <t>Г. Геленджик</t>
  </si>
  <si>
    <t>МБУДО "Детская школа искусств" МО город-курорт Геленджик</t>
  </si>
  <si>
    <t>Донских</t>
  </si>
  <si>
    <t>МБОУ СОШ Nº1</t>
  </si>
  <si>
    <t>МБУДО «Детская школа искусств»</t>
  </si>
  <si>
    <t>Непша</t>
  </si>
  <si>
    <t>МБУ ДО «ДХШ» г.Михайловска</t>
  </si>
  <si>
    <t>Г. Торжок</t>
  </si>
  <si>
    <t>Художественная школа "Мастер и Я"</t>
  </si>
  <si>
    <t>Ханталина</t>
  </si>
  <si>
    <t>Радькова</t>
  </si>
  <si>
    <t>Карпунина</t>
  </si>
  <si>
    <t>МБОУ "Лицей"</t>
  </si>
  <si>
    <t>МБУ ДО "Детская художественная школа им А.В.Ступина"</t>
  </si>
  <si>
    <t>Гудзева</t>
  </si>
  <si>
    <t>МБУ ДО "ДХШ" города Михайловска</t>
  </si>
  <si>
    <t>МОУ Кадетская школа им. Героя РФ С.А. Солнечникова</t>
  </si>
  <si>
    <t>МБУ ДЮЦ Русинка</t>
  </si>
  <si>
    <t>Белина</t>
  </si>
  <si>
    <t>ElenaVerentsova@mail.ru</t>
  </si>
  <si>
    <t>Шиян</t>
  </si>
  <si>
    <t>МБОУ ОКТЯБРЬСКАЯ СОШ</t>
  </si>
  <si>
    <t>Ростовская область Аксайский район поселок Октябрьский</t>
  </si>
  <si>
    <t>Башкатова Ирина Ивановна , педагог ДАХШ ААИ ЮФУ</t>
  </si>
  <si>
    <t xml:space="preserve">Класс </t>
  </si>
  <si>
    <r>
      <t xml:space="preserve">Класс </t>
    </r>
    <r>
      <rPr>
        <b/>
        <sz val="8"/>
        <rFont val="Times New Roman"/>
        <family val="1"/>
        <charset val="204"/>
      </rPr>
      <t>УЧАСТИЯ</t>
    </r>
  </si>
  <si>
    <t xml:space="preserve">Наименование учреждения ДО                                   </t>
  </si>
  <si>
    <t>Участие в XIII ЮРМОШ - 2021 г. и  XIV ЮРМОШ - 2022 г.</t>
  </si>
  <si>
    <t>2 этап</t>
  </si>
  <si>
    <t>было</t>
  </si>
  <si>
    <t>Список победителей и призеров отборочного регионального этапа
 XVII Южно-Российской межрегиональной олимпиады школьников «Архитектура и искусство» 
по комплексу предметов (рисунок, живопись, композиция, черчение)
проводимого с 25.12.2024 по 29.01.2025 г.
Список составлен на основании данных 73 протоколов отборочного муниципального этапа, поданных Площадками олимпиады.
Победители отборочного регионального этапа XVII – ЮРМОШ 2025 среди школьников 6-11 классов</t>
  </si>
  <si>
    <t>Еагеньевна</t>
  </si>
  <si>
    <t>МБУ ДО ДШИ "Детская школа искусств"</t>
  </si>
  <si>
    <t>Высоколян</t>
  </si>
  <si>
    <t>Коконова</t>
  </si>
  <si>
    <t>МБОУ Гимназия №21</t>
  </si>
  <si>
    <t>МБУ ДО "Детская школа искусств №4" г. Ставрополя</t>
  </si>
  <si>
    <t>МБУ ШКОЛА 156 ИМ. РЯБЦЕВА</t>
  </si>
  <si>
    <t>ДХШ N2</t>
  </si>
  <si>
    <t>Кирьянова</t>
  </si>
  <si>
    <t>Класс участия</t>
  </si>
  <si>
    <t xml:space="preserve">Класс в школе </t>
  </si>
  <si>
    <t>КД</t>
  </si>
  <si>
    <t>КА</t>
  </si>
  <si>
    <t>Ч</t>
  </si>
  <si>
    <t>1 наиб</t>
  </si>
  <si>
    <t>2 наиб</t>
  </si>
  <si>
    <t>Наим. третий
рез-т</t>
  </si>
  <si>
    <t xml:space="preserve">Наименование учреждения ДО                                </t>
  </si>
  <si>
    <t>К</t>
  </si>
  <si>
    <t>Кувардина</t>
  </si>
  <si>
    <t>Т.М „Искусство“</t>
  </si>
  <si>
    <t>МОУ СШ № 96</t>
  </si>
  <si>
    <t>Художественно-творческий центр "Золотая палитра" ВГСПУ</t>
  </si>
  <si>
    <t>Хитина</t>
  </si>
  <si>
    <t>МБОУ "Городищенская СШ № 1"</t>
  </si>
  <si>
    <t>Блиновская</t>
  </si>
  <si>
    <t>МБОУ "СОШ №3"</t>
  </si>
  <si>
    <t>МБУ ДО "Центральная детская школа искусств"</t>
  </si>
  <si>
    <t>МАОУ СОШ № 8</t>
  </si>
  <si>
    <t xml:space="preserve">Кирилина </t>
  </si>
  <si>
    <t>МБОУ "Школа № 87"</t>
  </si>
  <si>
    <t>г. Ростов-на-Дону</t>
  </si>
  <si>
    <t>Камбулова</t>
  </si>
  <si>
    <t>Нечепкова</t>
  </si>
  <si>
    <t>МАУ ДО "Детская художественная школа им.С.Д. Эрьзя"</t>
  </si>
  <si>
    <t>Мартиниду</t>
  </si>
  <si>
    <t>Илианна</t>
  </si>
  <si>
    <t>МБОУ СОШ № 7 им. П.Д. Стерняевой</t>
  </si>
  <si>
    <t>с. Кабардинка</t>
  </si>
  <si>
    <t>Суренян</t>
  </si>
  <si>
    <t xml:space="preserve">Астахова </t>
  </si>
  <si>
    <t>МБОУ СОШ № 20 им. Н.Г. Чернышева</t>
  </si>
  <si>
    <t xml:space="preserve">ст.Казанская МО Кавказский район </t>
  </si>
  <si>
    <t xml:space="preserve">Пироженко </t>
  </si>
  <si>
    <t>МАОУ "Лицей № 21"</t>
  </si>
  <si>
    <t>Взорова</t>
  </si>
  <si>
    <t>МАОУ "Лицей № 29"</t>
  </si>
  <si>
    <t>Дедяева</t>
  </si>
  <si>
    <t xml:space="preserve">Литовченко </t>
  </si>
  <si>
    <t>МОУ "СШ № 6"</t>
  </si>
  <si>
    <t>МБУ ДО «ДХШ г. Волжского»</t>
  </si>
  <si>
    <t>Гагарина</t>
  </si>
  <si>
    <t>МБОУ Городищенская СШ № 1</t>
  </si>
  <si>
    <t xml:space="preserve">р. п. Городище, Волгоградская область </t>
  </si>
  <si>
    <t>МБУ ДО "Городищенская ДШИ"</t>
  </si>
  <si>
    <t>Парыгина</t>
  </si>
  <si>
    <t>Международная школа завтрашнего дня</t>
  </si>
  <si>
    <t>Журба</t>
  </si>
  <si>
    <t>Комоедова</t>
  </si>
  <si>
    <t>МАОУ СОШ № 76</t>
  </si>
  <si>
    <t>Липатникова</t>
  </si>
  <si>
    <t>Зоркальцевская СОШ</t>
  </si>
  <si>
    <t>Гогенко</t>
  </si>
  <si>
    <t>МОУ Лицей №11</t>
  </si>
  <si>
    <t>Копистинская</t>
  </si>
  <si>
    <t>МБОУ лицей «Технико – экономический»</t>
  </si>
  <si>
    <t xml:space="preserve">Степовая </t>
  </si>
  <si>
    <t>МАУ СОШ № 34</t>
  </si>
  <si>
    <t>Цыпурдей</t>
  </si>
  <si>
    <t>МБОУ СОШ № 33</t>
  </si>
  <si>
    <t>Васюнина</t>
  </si>
  <si>
    <t>М+V10041:AI10041БУ "Школа № 94"</t>
  </si>
  <si>
    <t>МБУ ДО "Детская художественная школа им. Н.Н.Дубовского"</t>
  </si>
  <si>
    <t xml:space="preserve">Бобрусева </t>
  </si>
  <si>
    <t>Четвертухина</t>
  </si>
  <si>
    <t>МАОУ" Школа №77"</t>
  </si>
  <si>
    <t>Антощук</t>
  </si>
  <si>
    <t>МБОУ "Гимназия № 1"</t>
  </si>
  <si>
    <t>Автандилович</t>
  </si>
  <si>
    <t>МБОУ "Школа №112"</t>
  </si>
  <si>
    <t>Казеннова</t>
  </si>
  <si>
    <t>Тхакахова</t>
  </si>
  <si>
    <t>Халиловна</t>
  </si>
  <si>
    <t>РЦ +AQ355+Z320</t>
  </si>
  <si>
    <r>
      <rPr>
        <sz val="10"/>
        <rFont val="Arial"/>
        <family val="2"/>
        <charset val="204"/>
      </rPr>
      <t>Всеволод</t>
    </r>
  </si>
  <si>
    <r>
      <t>Арт</t>
    </r>
    <r>
      <rPr>
        <sz val="10"/>
        <color rgb="FF7030A0"/>
        <rFont val="Arial"/>
        <family val="2"/>
        <charset val="204"/>
        <scheme val="minor"/>
      </rPr>
      <t>ё</t>
    </r>
    <r>
      <rPr>
        <sz val="10"/>
        <rFont val="Arial"/>
        <family val="2"/>
        <charset val="204"/>
        <scheme val="minor"/>
      </rPr>
      <t>мович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</si>
</sst>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dd\.mm\.yyyy\ h:mm:ss"/>
    <numFmt numFmtId="165" formatCode="dd\.mm\.yyyy"/>
    <numFmt numFmtId="166" formatCode="m/d/yyyy\ h:mm:ss"/>
    <numFmt numFmtId="167" formatCode="d\.m\.yyyy"/>
    <numFmt numFmtId="168" formatCode="mmmd"/>
  </numFmts>
  <fonts count="36" x14ac:knownFonts="1">
    <font>
      <sz val="10"/>
      <color rgb="FF000000"/>
      <name val="Arial"/>
      <scheme val="minor"/>
    </font>
    <font>
      <sz val="10"/>
      <color theme="1"/>
      <name val="Arial"/>
      <family val="2"/>
      <charset val="204"/>
      <scheme val="minor"/>
    </font>
    <font>
      <sz val="10"/>
      <color rgb="FF000000"/>
      <name val="Arial"/>
      <family val="2"/>
      <charset val="204"/>
    </font>
    <font>
      <sz val="10"/>
      <color rgb="FF9900FF"/>
      <name val="Arial"/>
      <family val="2"/>
      <charset val="204"/>
      <scheme val="minor"/>
    </font>
    <font>
      <sz val="10"/>
      <color rgb="FF0000FF"/>
      <name val="Arial"/>
      <family val="2"/>
      <charset val="204"/>
      <scheme val="minor"/>
    </font>
    <font>
      <sz val="10"/>
      <color rgb="FF9900FF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rgb="FF000000"/>
      <name val="Calibri"/>
      <family val="2"/>
      <charset val="204"/>
    </font>
    <font>
      <sz val="10"/>
      <color rgb="FF000000"/>
      <name val="Arial"/>
      <family val="2"/>
      <charset val="204"/>
      <scheme val="minor"/>
    </font>
    <font>
      <sz val="10"/>
      <color theme="1"/>
      <name val="Arial"/>
      <family val="2"/>
      <charset val="204"/>
      <scheme val="minor"/>
    </font>
    <font>
      <b/>
      <sz val="10"/>
      <color rgb="FF000000"/>
      <name val="Arial"/>
      <family val="2"/>
      <charset val="204"/>
      <scheme val="minor"/>
    </font>
    <font>
      <sz val="10"/>
      <color rgb="FF0D0D0D"/>
      <name val="Arial"/>
      <family val="2"/>
      <charset val="204"/>
      <scheme val="minor"/>
    </font>
    <font>
      <b/>
      <sz val="10"/>
      <color theme="1"/>
      <name val="Arial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0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  <scheme val="minor"/>
    </font>
    <font>
      <sz val="10"/>
      <color rgb="FF7030A0"/>
      <name val="Arial"/>
      <family val="2"/>
      <charset val="204"/>
      <scheme val="minor"/>
    </font>
    <font>
      <sz val="10"/>
      <color rgb="FF7030A0"/>
      <name val="Arial"/>
      <family val="2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name val="Arial"/>
      <family val="2"/>
      <charset val="204"/>
      <scheme val="minor"/>
    </font>
    <font>
      <i/>
      <sz val="10"/>
      <name val="Arial"/>
      <family val="2"/>
      <charset val="204"/>
    </font>
    <font>
      <b/>
      <sz val="10"/>
      <name val="Arial"/>
      <family val="2"/>
      <charset val="204"/>
    </font>
    <font>
      <u/>
      <sz val="10"/>
      <name val="Arial"/>
      <family val="2"/>
      <charset val="204"/>
      <scheme val="minor"/>
    </font>
    <font>
      <u/>
      <sz val="10"/>
      <color theme="7" tint="-0.249977111117893"/>
      <name val="Arial"/>
      <family val="2"/>
      <charset val="204"/>
      <scheme val="minor"/>
    </font>
    <font>
      <b/>
      <u/>
      <sz val="10"/>
      <color theme="7" tint="-0.249977111117893"/>
      <name val="Arial"/>
      <family val="2"/>
      <charset val="204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D9EAD3"/>
        <bgColor rgb="FFD9EAD3"/>
      </patternFill>
    </fill>
    <fill>
      <patternFill patternType="solid">
        <fgColor rgb="FFEAD1DC"/>
        <bgColor rgb="FFEAD1DC"/>
      </patternFill>
    </fill>
    <fill>
      <patternFill patternType="solid">
        <fgColor rgb="FFFCE5CD"/>
        <bgColor rgb="FFFCE5CD"/>
      </patternFill>
    </fill>
    <fill>
      <patternFill patternType="solid">
        <fgColor rgb="FFFCE4D6"/>
        <bgColor rgb="FFFCE4D6"/>
      </patternFill>
    </fill>
    <fill>
      <patternFill patternType="solid">
        <fgColor rgb="FFF6F8F9"/>
        <bgColor rgb="FFF6F8F9"/>
      </patternFill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0E0E3"/>
        <bgColor rgb="FFD0E0E3"/>
      </patternFill>
    </fill>
    <fill>
      <patternFill patternType="solid">
        <fgColor rgb="FFC9DAF8"/>
        <bgColor rgb="FFC9DAF8"/>
      </patternFill>
    </fill>
    <fill>
      <patternFill patternType="solid">
        <fgColor rgb="FFFFF2CC"/>
        <bgColor rgb="FFFFF2CC"/>
      </patternFill>
    </fill>
    <fill>
      <patternFill patternType="solid">
        <fgColor rgb="FFFEF0CB"/>
        <bgColor rgb="FFFEF0CB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A677"/>
        <bgColor rgb="FFCCA67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rgb="FFCCA677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8" fillId="0" borderId="0"/>
    <xf numFmtId="0" fontId="8" fillId="0" borderId="0"/>
    <xf numFmtId="0" fontId="8" fillId="0" borderId="0"/>
  </cellStyleXfs>
  <cellXfs count="316">
    <xf numFmtId="0" fontId="0" fillId="0" borderId="0" xfId="0" applyFont="1" applyAlignment="1"/>
    <xf numFmtId="164" fontId="1" fillId="0" borderId="0" xfId="0" applyNumberFormat="1" applyFont="1" applyAlignment="1"/>
    <xf numFmtId="0" fontId="1" fillId="2" borderId="0" xfId="0" applyFont="1" applyFill="1" applyAlignment="1"/>
    <xf numFmtId="0" fontId="3" fillId="0" borderId="0" xfId="0" applyFont="1" applyAlignment="1"/>
    <xf numFmtId="0" fontId="4" fillId="0" borderId="0" xfId="0" applyFont="1" applyAlignment="1"/>
    <xf numFmtId="0" fontId="3" fillId="0" borderId="0" xfId="0" applyFont="1"/>
    <xf numFmtId="164" fontId="1" fillId="3" borderId="0" xfId="0" applyNumberFormat="1" applyFont="1" applyFill="1" applyAlignment="1"/>
    <xf numFmtId="0" fontId="1" fillId="3" borderId="0" xfId="0" applyFont="1" applyFill="1" applyAlignment="1"/>
    <xf numFmtId="164" fontId="2" fillId="4" borderId="0" xfId="0" applyNumberFormat="1" applyFont="1" applyFill="1" applyAlignment="1">
      <alignment horizontal="right"/>
    </xf>
    <xf numFmtId="0" fontId="7" fillId="5" borderId="0" xfId="0" applyFont="1" applyFill="1" applyAlignment="1"/>
    <xf numFmtId="164" fontId="1" fillId="2" borderId="0" xfId="0" applyNumberFormat="1" applyFont="1" applyFill="1" applyAlignment="1"/>
    <xf numFmtId="0" fontId="5" fillId="6" borderId="0" xfId="0" applyFont="1" applyFill="1" applyAlignment="1"/>
    <xf numFmtId="0" fontId="5" fillId="7" borderId="0" xfId="0" applyFont="1" applyFill="1" applyAlignment="1">
      <alignment horizontal="left"/>
    </xf>
    <xf numFmtId="0" fontId="3" fillId="7" borderId="0" xfId="0" applyFont="1" applyFill="1" applyAlignment="1"/>
    <xf numFmtId="164" fontId="1" fillId="8" borderId="0" xfId="0" applyNumberFormat="1" applyFont="1" applyFill="1" applyAlignment="1"/>
    <xf numFmtId="0" fontId="1" fillId="8" borderId="0" xfId="0" applyFont="1" applyFill="1" applyAlignment="1"/>
    <xf numFmtId="0" fontId="2" fillId="7" borderId="0" xfId="0" applyFont="1" applyFill="1" applyAlignment="1">
      <alignment horizontal="left"/>
    </xf>
    <xf numFmtId="166" fontId="1" fillId="0" borderId="0" xfId="0" applyNumberFormat="1" applyFont="1" applyAlignment="1"/>
    <xf numFmtId="0" fontId="6" fillId="0" borderId="0" xfId="0" applyFont="1" applyAlignment="1"/>
    <xf numFmtId="167" fontId="1" fillId="3" borderId="0" xfId="0" applyNumberFormat="1" applyFont="1" applyFill="1" applyAlignment="1"/>
    <xf numFmtId="0" fontId="5" fillId="0" borderId="0" xfId="0" applyFont="1" applyAlignment="1"/>
    <xf numFmtId="167" fontId="1" fillId="2" borderId="0" xfId="0" applyNumberFormat="1" applyFont="1" applyFill="1" applyAlignment="1"/>
    <xf numFmtId="165" fontId="1" fillId="9" borderId="0" xfId="0" applyNumberFormat="1" applyFont="1" applyFill="1" applyAlignment="1"/>
    <xf numFmtId="0" fontId="1" fillId="9" borderId="0" xfId="0" applyFont="1" applyFill="1" applyAlignment="1"/>
    <xf numFmtId="167" fontId="1" fillId="10" borderId="0" xfId="0" applyNumberFormat="1" applyFont="1" applyFill="1" applyAlignment="1"/>
    <xf numFmtId="0" fontId="1" fillId="10" borderId="0" xfId="0" applyFont="1" applyFill="1" applyAlignment="1"/>
    <xf numFmtId="0" fontId="11" fillId="0" borderId="0" xfId="0" applyFont="1" applyAlignment="1"/>
    <xf numFmtId="0" fontId="8" fillId="0" borderId="0" xfId="0" applyFont="1" applyAlignment="1">
      <alignment horizontal="right"/>
    </xf>
    <xf numFmtId="0" fontId="8" fillId="0" borderId="0" xfId="0" applyFont="1" applyAlignment="1"/>
    <xf numFmtId="165" fontId="1" fillId="11" borderId="0" xfId="0" applyNumberFormat="1" applyFont="1" applyFill="1" applyAlignment="1"/>
    <xf numFmtId="0" fontId="1" fillId="11" borderId="0" xfId="0" applyFont="1" applyFill="1" applyAlignment="1"/>
    <xf numFmtId="167" fontId="1" fillId="4" borderId="0" xfId="0" applyNumberFormat="1" applyFont="1" applyFill="1" applyAlignment="1"/>
    <xf numFmtId="0" fontId="1" fillId="4" borderId="0" xfId="0" applyFont="1" applyFill="1" applyAlignment="1"/>
    <xf numFmtId="165" fontId="2" fillId="12" borderId="0" xfId="0" applyNumberFormat="1" applyFont="1" applyFill="1" applyAlignment="1"/>
    <xf numFmtId="0" fontId="2" fillId="12" borderId="0" xfId="0" applyFont="1" applyFill="1" applyAlignment="1"/>
    <xf numFmtId="165" fontId="2" fillId="9" borderId="0" xfId="0" applyNumberFormat="1" applyFont="1" applyFill="1" applyAlignment="1"/>
    <xf numFmtId="0" fontId="2" fillId="9" borderId="0" xfId="0" applyFont="1" applyFill="1" applyAlignment="1"/>
    <xf numFmtId="0" fontId="2" fillId="4" borderId="0" xfId="0" applyFont="1" applyFill="1" applyAlignment="1"/>
    <xf numFmtId="167" fontId="1" fillId="11" borderId="0" xfId="0" applyNumberFormat="1" applyFont="1" applyFill="1" applyAlignment="1"/>
    <xf numFmtId="164" fontId="1" fillId="0" borderId="0" xfId="0" applyNumberFormat="1" applyFont="1"/>
    <xf numFmtId="0" fontId="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64" fontId="14" fillId="0" borderId="0" xfId="0" applyNumberFormat="1" applyFont="1" applyAlignment="1"/>
    <xf numFmtId="0" fontId="14" fillId="0" borderId="0" xfId="0" applyFont="1" applyAlignment="1"/>
    <xf numFmtId="0" fontId="15" fillId="0" borderId="1" xfId="0" applyFont="1" applyBorder="1" applyAlignment="1">
      <alignment horizontal="center" vertical="center" wrapText="1"/>
    </xf>
    <xf numFmtId="165" fontId="15" fillId="0" borderId="1" xfId="0" applyNumberFormat="1" applyFont="1" applyBorder="1" applyAlignment="1">
      <alignment horizontal="center" vertical="center" wrapText="1"/>
    </xf>
    <xf numFmtId="164" fontId="6" fillId="0" borderId="0" xfId="0" applyNumberFormat="1" applyFont="1" applyAlignment="1">
      <alignment horizontal="right"/>
    </xf>
    <xf numFmtId="0" fontId="16" fillId="0" borderId="1" xfId="0" applyFont="1" applyBorder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6" fillId="0" borderId="1" xfId="0" applyFont="1" applyBorder="1" applyAlignment="1">
      <alignment horizontal="left" wrapText="1"/>
    </xf>
    <xf numFmtId="0" fontId="16" fillId="0" borderId="0" xfId="0" applyFont="1" applyAlignment="1"/>
    <xf numFmtId="165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164" fontId="6" fillId="3" borderId="0" xfId="0" applyNumberFormat="1" applyFont="1" applyFill="1" applyAlignment="1">
      <alignment horizontal="right"/>
    </xf>
    <xf numFmtId="0" fontId="6" fillId="3" borderId="0" xfId="0" applyFont="1" applyFill="1" applyAlignment="1"/>
    <xf numFmtId="164" fontId="6" fillId="4" borderId="0" xfId="0" applyNumberFormat="1" applyFont="1" applyFill="1" applyAlignment="1">
      <alignment horizontal="right"/>
    </xf>
    <xf numFmtId="0" fontId="6" fillId="4" borderId="0" xfId="0" applyFont="1" applyFill="1" applyAlignment="1"/>
    <xf numFmtId="0" fontId="18" fillId="5" borderId="0" xfId="0" applyFont="1" applyFill="1" applyAlignment="1"/>
    <xf numFmtId="0" fontId="16" fillId="0" borderId="0" xfId="0" applyFont="1" applyAlignment="1">
      <alignment horizontal="left" wrapText="1"/>
    </xf>
    <xf numFmtId="165" fontId="16" fillId="0" borderId="1" xfId="0" applyNumberFormat="1" applyFont="1" applyBorder="1" applyAlignment="1">
      <alignment horizontal="center"/>
    </xf>
    <xf numFmtId="164" fontId="6" fillId="2" borderId="0" xfId="0" applyNumberFormat="1" applyFont="1" applyFill="1" applyAlignment="1">
      <alignment horizontal="right"/>
    </xf>
    <xf numFmtId="0" fontId="6" fillId="2" borderId="0" xfId="0" applyFont="1" applyFill="1" applyAlignment="1"/>
    <xf numFmtId="164" fontId="6" fillId="8" borderId="0" xfId="0" applyNumberFormat="1" applyFont="1" applyFill="1" applyAlignment="1">
      <alignment horizontal="right"/>
    </xf>
    <xf numFmtId="0" fontId="6" fillId="8" borderId="0" xfId="0" applyFont="1" applyFill="1" applyAlignment="1"/>
    <xf numFmtId="166" fontId="6" fillId="0" borderId="0" xfId="0" applyNumberFormat="1" applyFont="1" applyAlignment="1">
      <alignment horizontal="right"/>
    </xf>
    <xf numFmtId="167" fontId="6" fillId="3" borderId="0" xfId="0" applyNumberFormat="1" applyFont="1" applyFill="1" applyAlignment="1">
      <alignment horizontal="right"/>
    </xf>
    <xf numFmtId="0" fontId="16" fillId="0" borderId="0" xfId="0" applyFont="1" applyAlignment="1">
      <alignment horizontal="right"/>
    </xf>
    <xf numFmtId="167" fontId="6" fillId="2" borderId="0" xfId="0" applyNumberFormat="1" applyFont="1" applyFill="1" applyAlignment="1">
      <alignment horizontal="right"/>
    </xf>
    <xf numFmtId="165" fontId="6" fillId="9" borderId="0" xfId="0" applyNumberFormat="1" applyFont="1" applyFill="1" applyAlignment="1">
      <alignment horizontal="right"/>
    </xf>
    <xf numFmtId="0" fontId="6" fillId="9" borderId="0" xfId="0" applyFont="1" applyFill="1" applyAlignment="1"/>
    <xf numFmtId="167" fontId="6" fillId="10" borderId="0" xfId="0" applyNumberFormat="1" applyFont="1" applyFill="1" applyAlignment="1">
      <alignment horizontal="right"/>
    </xf>
    <xf numFmtId="0" fontId="6" fillId="10" borderId="0" xfId="0" applyFont="1" applyFill="1" applyAlignment="1"/>
    <xf numFmtId="165" fontId="6" fillId="11" borderId="0" xfId="0" applyNumberFormat="1" applyFont="1" applyFill="1" applyAlignment="1">
      <alignment horizontal="right"/>
    </xf>
    <xf numFmtId="0" fontId="6" fillId="11" borderId="0" xfId="0" applyFont="1" applyFill="1" applyAlignment="1"/>
    <xf numFmtId="167" fontId="6" fillId="0" borderId="0" xfId="0" applyNumberFormat="1" applyFont="1" applyAlignment="1">
      <alignment horizontal="right"/>
    </xf>
    <xf numFmtId="167" fontId="6" fillId="4" borderId="0" xfId="0" applyNumberFormat="1" applyFont="1" applyFill="1" applyAlignment="1">
      <alignment horizontal="right"/>
    </xf>
    <xf numFmtId="165" fontId="6" fillId="12" borderId="0" xfId="0" applyNumberFormat="1" applyFont="1" applyFill="1" applyAlignment="1">
      <alignment horizontal="right"/>
    </xf>
    <xf numFmtId="0" fontId="6" fillId="12" borderId="0" xfId="0" applyFont="1" applyFill="1" applyAlignment="1"/>
    <xf numFmtId="165" fontId="6" fillId="9" borderId="0" xfId="0" applyNumberFormat="1" applyFont="1" applyFill="1" applyAlignment="1">
      <alignment horizontal="right"/>
    </xf>
    <xf numFmtId="0" fontId="6" fillId="10" borderId="0" xfId="0" applyFont="1" applyFill="1" applyAlignment="1">
      <alignment vertical="top"/>
    </xf>
    <xf numFmtId="167" fontId="6" fillId="11" borderId="0" xfId="0" applyNumberFormat="1" applyFont="1" applyFill="1" applyAlignment="1">
      <alignment horizontal="right"/>
    </xf>
    <xf numFmtId="0" fontId="16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14" fontId="16" fillId="0" borderId="0" xfId="0" applyNumberFormat="1" applyFont="1" applyAlignment="1">
      <alignment horizontal="right"/>
    </xf>
    <xf numFmtId="167" fontId="1" fillId="0" borderId="0" xfId="0" applyNumberFormat="1" applyFont="1" applyAlignment="1"/>
    <xf numFmtId="0" fontId="16" fillId="0" borderId="1" xfId="0" applyFont="1" applyBorder="1" applyAlignment="1">
      <alignment horizontal="left"/>
    </xf>
    <xf numFmtId="14" fontId="16" fillId="0" borderId="1" xfId="0" applyNumberFormat="1" applyFont="1" applyBorder="1" applyAlignment="1">
      <alignment horizontal="left"/>
    </xf>
    <xf numFmtId="165" fontId="16" fillId="0" borderId="1" xfId="0" applyNumberFormat="1" applyFont="1" applyBorder="1" applyAlignment="1">
      <alignment horizontal="left"/>
    </xf>
    <xf numFmtId="0" fontId="16" fillId="0" borderId="1" xfId="0" quotePrefix="1" applyFont="1" applyBorder="1" applyAlignment="1">
      <alignment horizontal="left"/>
    </xf>
    <xf numFmtId="0" fontId="16" fillId="7" borderId="1" xfId="0" applyFont="1" applyFill="1" applyBorder="1" applyAlignment="1">
      <alignment horizontal="left"/>
    </xf>
    <xf numFmtId="0" fontId="16" fillId="7" borderId="1" xfId="0" applyFont="1" applyFill="1" applyBorder="1" applyAlignment="1">
      <alignment horizontal="center"/>
    </xf>
    <xf numFmtId="0" fontId="15" fillId="7" borderId="1" xfId="0" applyFont="1" applyFill="1" applyBorder="1" applyAlignment="1">
      <alignment horizontal="center"/>
    </xf>
    <xf numFmtId="0" fontId="16" fillId="7" borderId="1" xfId="0" applyFont="1" applyFill="1" applyBorder="1" applyAlignment="1">
      <alignment horizontal="left" wrapText="1"/>
    </xf>
    <xf numFmtId="0" fontId="16" fillId="0" borderId="0" xfId="0" applyFont="1" applyAlignment="1">
      <alignment horizontal="left"/>
    </xf>
    <xf numFmtId="14" fontId="16" fillId="7" borderId="1" xfId="0" applyNumberFormat="1" applyFont="1" applyFill="1" applyBorder="1" applyAlignment="1">
      <alignment horizontal="left"/>
    </xf>
    <xf numFmtId="0" fontId="16" fillId="7" borderId="0" xfId="0" applyFont="1" applyFill="1" applyAlignment="1">
      <alignment horizontal="left"/>
    </xf>
    <xf numFmtId="0" fontId="16" fillId="6" borderId="1" xfId="0" applyFont="1" applyFill="1" applyBorder="1" applyAlignment="1">
      <alignment horizontal="left"/>
    </xf>
    <xf numFmtId="11" fontId="16" fillId="0" borderId="1" xfId="0" applyNumberFormat="1" applyFont="1" applyBorder="1" applyAlignment="1">
      <alignment horizontal="left"/>
    </xf>
    <xf numFmtId="168" fontId="16" fillId="0" borderId="1" xfId="0" applyNumberFormat="1" applyFont="1" applyBorder="1" applyAlignment="1">
      <alignment horizontal="left"/>
    </xf>
    <xf numFmtId="0" fontId="0" fillId="0" borderId="0" xfId="0" applyFont="1" applyAlignment="1">
      <alignment horizont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65" fontId="16" fillId="7" borderId="1" xfId="0" applyNumberFormat="1" applyFont="1" applyFill="1" applyBorder="1" applyAlignment="1">
      <alignment horizontal="center"/>
    </xf>
    <xf numFmtId="165" fontId="16" fillId="7" borderId="0" xfId="0" applyNumberFormat="1" applyFont="1" applyFill="1" applyAlignment="1">
      <alignment horizontal="center"/>
    </xf>
    <xf numFmtId="0" fontId="0" fillId="0" borderId="6" xfId="0" applyFont="1" applyBorder="1" applyAlignment="1"/>
    <xf numFmtId="0" fontId="20" fillId="0" borderId="0" xfId="0" applyFont="1" applyAlignment="1"/>
    <xf numFmtId="0" fontId="21" fillId="0" borderId="0" xfId="0" applyFont="1" applyAlignment="1"/>
    <xf numFmtId="0" fontId="2" fillId="0" borderId="0" xfId="0" applyFont="1" applyAlignment="1">
      <alignment vertical="top"/>
    </xf>
    <xf numFmtId="0" fontId="21" fillId="0" borderId="0" xfId="0" applyFont="1"/>
    <xf numFmtId="0" fontId="2" fillId="0" borderId="0" xfId="0" applyFont="1" applyBorder="1" applyAlignment="1"/>
    <xf numFmtId="0" fontId="8" fillId="0" borderId="0" xfId="0" applyFont="1" applyBorder="1" applyAlignment="1"/>
    <xf numFmtId="0" fontId="0" fillId="0" borderId="0" xfId="0" applyFont="1" applyBorder="1" applyAlignment="1"/>
    <xf numFmtId="22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vertical="center"/>
    </xf>
    <xf numFmtId="0" fontId="1" fillId="0" borderId="0" xfId="0" applyFont="1" applyFill="1" applyAlignment="1"/>
    <xf numFmtId="0" fontId="9" fillId="0" borderId="0" xfId="0" applyFont="1" applyFill="1" applyAlignment="1">
      <alignment vertical="top"/>
    </xf>
    <xf numFmtId="0" fontId="0" fillId="0" borderId="0" xfId="0" applyFont="1" applyFill="1" applyAlignment="1">
      <alignment vertical="top"/>
    </xf>
    <xf numFmtId="0" fontId="0" fillId="0" borderId="0" xfId="0" applyFont="1" applyFill="1" applyAlignment="1"/>
    <xf numFmtId="0" fontId="2" fillId="0" borderId="0" xfId="0" applyFont="1" applyFill="1" applyAlignment="1">
      <alignment horizontal="left"/>
    </xf>
    <xf numFmtId="0" fontId="1" fillId="0" borderId="0" xfId="0" applyFont="1" applyFill="1"/>
    <xf numFmtId="0" fontId="1" fillId="0" borderId="0" xfId="0" applyFont="1" applyAlignment="1"/>
    <xf numFmtId="0" fontId="0" fillId="0" borderId="0" xfId="0" applyFont="1" applyAlignment="1"/>
    <xf numFmtId="0" fontId="2" fillId="0" borderId="0" xfId="0" applyFont="1" applyAlignment="1"/>
    <xf numFmtId="0" fontId="6" fillId="0" borderId="0" xfId="0" applyFont="1" applyAlignment="1"/>
    <xf numFmtId="0" fontId="1" fillId="0" borderId="0" xfId="0" applyFont="1"/>
    <xf numFmtId="0" fontId="20" fillId="0" borderId="0" xfId="1" applyFont="1"/>
    <xf numFmtId="0" fontId="23" fillId="0" borderId="0" xfId="1" applyFont="1" applyAlignment="1">
      <alignment horizontal="center" vertical="center" wrapText="1"/>
    </xf>
    <xf numFmtId="0" fontId="25" fillId="0" borderId="0" xfId="1" applyFont="1" applyAlignment="1">
      <alignment horizontal="center"/>
    </xf>
    <xf numFmtId="0" fontId="25" fillId="0" borderId="0" xfId="1" applyFont="1" applyAlignment="1">
      <alignment horizontal="left" vertical="center"/>
    </xf>
    <xf numFmtId="0" fontId="8" fillId="0" borderId="0" xfId="1"/>
    <xf numFmtId="0" fontId="23" fillId="0" borderId="8" xfId="1" applyFont="1" applyBorder="1" applyAlignment="1">
      <alignment horizontal="center" vertical="center" wrapText="1"/>
    </xf>
    <xf numFmtId="0" fontId="23" fillId="16" borderId="6" xfId="1" applyFont="1" applyFill="1" applyBorder="1" applyAlignment="1">
      <alignment horizontal="center" vertical="center" wrapText="1"/>
    </xf>
    <xf numFmtId="0" fontId="25" fillId="0" borderId="6" xfId="1" applyFont="1" applyBorder="1"/>
    <xf numFmtId="0" fontId="23" fillId="16" borderId="6" xfId="1" applyFont="1" applyFill="1" applyBorder="1" applyAlignment="1">
      <alignment horizontal="center" vertical="center"/>
    </xf>
    <xf numFmtId="0" fontId="26" fillId="16" borderId="6" xfId="1" applyFont="1" applyFill="1" applyBorder="1" applyAlignment="1">
      <alignment horizontal="center" wrapText="1"/>
    </xf>
    <xf numFmtId="0" fontId="25" fillId="0" borderId="9" xfId="1" applyFont="1" applyBorder="1"/>
    <xf numFmtId="0" fontId="25" fillId="0" borderId="10" xfId="1" applyFont="1" applyBorder="1"/>
    <xf numFmtId="0" fontId="1" fillId="0" borderId="0" xfId="1" applyFont="1"/>
    <xf numFmtId="0" fontId="8" fillId="0" borderId="0" xfId="1" applyAlignment="1">
      <alignment horizontal="center"/>
    </xf>
    <xf numFmtId="0" fontId="10" fillId="0" borderId="0" xfId="1" applyFont="1" applyAlignment="1">
      <alignment horizontal="center" vertical="center"/>
    </xf>
    <xf numFmtId="0" fontId="8" fillId="0" borderId="0" xfId="1" applyAlignment="1">
      <alignment vertical="center"/>
    </xf>
    <xf numFmtId="0" fontId="8" fillId="0" borderId="0" xfId="1" applyAlignment="1">
      <alignment horizontal="center" vertical="center"/>
    </xf>
    <xf numFmtId="0" fontId="8" fillId="0" borderId="0" xfId="1" applyAlignment="1">
      <alignment vertical="center" wrapText="1"/>
    </xf>
    <xf numFmtId="0" fontId="25" fillId="0" borderId="0" xfId="0" applyFont="1" applyFill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8" fillId="0" borderId="0" xfId="1" applyAlignment="1">
      <alignment horizontal="left" vertical="center" wrapText="1"/>
    </xf>
    <xf numFmtId="0" fontId="25" fillId="0" borderId="6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left" vertical="center"/>
    </xf>
    <xf numFmtId="165" fontId="25" fillId="0" borderId="6" xfId="0" applyNumberFormat="1" applyFont="1" applyFill="1" applyBorder="1" applyAlignment="1">
      <alignment horizontal="center" vertical="center"/>
    </xf>
    <xf numFmtId="165" fontId="25" fillId="0" borderId="6" xfId="0" applyNumberFormat="1" applyFont="1" applyFill="1" applyBorder="1" applyAlignment="1">
      <alignment horizontal="left" vertical="center"/>
    </xf>
    <xf numFmtId="0" fontId="25" fillId="0" borderId="6" xfId="0" applyFont="1" applyFill="1" applyBorder="1" applyAlignment="1">
      <alignment horizontal="left" vertical="center" wrapText="1"/>
    </xf>
    <xf numFmtId="0" fontId="25" fillId="0" borderId="6" xfId="0" quotePrefix="1" applyFont="1" applyFill="1" applyBorder="1" applyAlignment="1">
      <alignment horizontal="left" vertical="center"/>
    </xf>
    <xf numFmtId="14" fontId="25" fillId="0" borderId="6" xfId="0" applyNumberFormat="1" applyFont="1" applyFill="1" applyBorder="1" applyAlignment="1">
      <alignment horizontal="left" vertical="center"/>
    </xf>
    <xf numFmtId="0" fontId="23" fillId="0" borderId="6" xfId="0" applyFont="1" applyFill="1" applyBorder="1" applyAlignment="1">
      <alignment horizontal="left" vertical="center"/>
    </xf>
    <xf numFmtId="14" fontId="25" fillId="0" borderId="6" xfId="0" applyNumberFormat="1" applyFont="1" applyFill="1" applyBorder="1" applyAlignment="1">
      <alignment horizontal="center" vertical="center"/>
    </xf>
    <xf numFmtId="0" fontId="22" fillId="0" borderId="0" xfId="0" applyFont="1" applyBorder="1" applyAlignment="1"/>
    <xf numFmtId="0" fontId="1" fillId="0" borderId="5" xfId="0" applyFont="1" applyBorder="1"/>
    <xf numFmtId="0" fontId="23" fillId="0" borderId="6" xfId="0" applyFont="1" applyFill="1" applyBorder="1" applyAlignment="1">
      <alignment horizontal="center" vertical="center"/>
    </xf>
    <xf numFmtId="0" fontId="10" fillId="0" borderId="0" xfId="1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20" fillId="0" borderId="6" xfId="2" applyFont="1" applyBorder="1" applyAlignment="1">
      <alignment vertical="center"/>
    </xf>
    <xf numFmtId="0" fontId="20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8" fillId="0" borderId="6" xfId="0" applyFont="1" applyBorder="1" applyAlignment="1"/>
    <xf numFmtId="0" fontId="17" fillId="0" borderId="6" xfId="0" applyFont="1" applyBorder="1" applyAlignment="1">
      <alignment horizontal="left" vertical="center"/>
    </xf>
    <xf numFmtId="0" fontId="0" fillId="0" borderId="0" xfId="0" applyFont="1" applyAlignment="1"/>
    <xf numFmtId="0" fontId="20" fillId="0" borderId="6" xfId="0" applyFont="1" applyBorder="1" applyAlignment="1">
      <alignment vertical="center"/>
    </xf>
    <xf numFmtId="0" fontId="30" fillId="0" borderId="6" xfId="0" applyFont="1" applyBorder="1" applyAlignment="1">
      <alignment vertical="center"/>
    </xf>
    <xf numFmtId="0" fontId="20" fillId="0" borderId="6" xfId="3" applyFont="1" applyBorder="1" applyAlignment="1">
      <alignment vertical="center"/>
    </xf>
    <xf numFmtId="0" fontId="2" fillId="0" borderId="6" xfId="0" applyFont="1" applyBorder="1" applyAlignment="1"/>
    <xf numFmtId="0" fontId="17" fillId="0" borderId="0" xfId="0" applyFont="1" applyBorder="1" applyAlignment="1">
      <alignment horizontal="right" vertical="center"/>
    </xf>
    <xf numFmtId="0" fontId="0" fillId="0" borderId="0" xfId="0" applyFont="1" applyAlignment="1"/>
    <xf numFmtId="0" fontId="0" fillId="0" borderId="0" xfId="0" applyFont="1" applyAlignment="1"/>
    <xf numFmtId="14" fontId="17" fillId="0" borderId="6" xfId="0" applyNumberFormat="1" applyFont="1" applyBorder="1" applyAlignment="1">
      <alignment horizontal="left" vertical="center"/>
    </xf>
    <xf numFmtId="14" fontId="1" fillId="0" borderId="6" xfId="0" applyNumberFormat="1" applyFont="1" applyBorder="1" applyAlignment="1"/>
    <xf numFmtId="14" fontId="8" fillId="0" borderId="6" xfId="0" applyNumberFormat="1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6" xfId="0" applyFont="1" applyBorder="1" applyAlignment="1">
      <alignment vertical="center"/>
    </xf>
    <xf numFmtId="14" fontId="20" fillId="0" borderId="6" xfId="0" applyNumberFormat="1" applyFont="1" applyBorder="1" applyAlignment="1">
      <alignment horizontal="left" vertical="center"/>
    </xf>
    <xf numFmtId="14" fontId="20" fillId="0" borderId="6" xfId="2" applyNumberFormat="1" applyFont="1" applyBorder="1" applyAlignment="1">
      <alignment vertical="center"/>
    </xf>
    <xf numFmtId="0" fontId="20" fillId="0" borderId="6" xfId="2" applyFont="1" applyBorder="1" applyAlignment="1">
      <alignment horizontal="center" vertical="center"/>
    </xf>
    <xf numFmtId="0" fontId="1" fillId="0" borderId="6" xfId="0" applyFont="1" applyBorder="1" applyAlignment="1">
      <alignment horizontal="center"/>
    </xf>
    <xf numFmtId="0" fontId="1" fillId="0" borderId="6" xfId="0" applyFont="1" applyBorder="1" applyAlignment="1">
      <alignment horizontal="right"/>
    </xf>
    <xf numFmtId="0" fontId="2" fillId="0" borderId="6" xfId="0" applyFont="1" applyBorder="1" applyAlignment="1">
      <alignment horizontal="right"/>
    </xf>
    <xf numFmtId="165" fontId="2" fillId="0" borderId="6" xfId="0" applyNumberFormat="1" applyFont="1" applyBorder="1" applyAlignment="1">
      <alignment horizontal="right"/>
    </xf>
    <xf numFmtId="0" fontId="20" fillId="0" borderId="6" xfId="0" applyFont="1" applyBorder="1" applyAlignment="1">
      <alignment horizontal="center" vertical="center"/>
    </xf>
    <xf numFmtId="14" fontId="20" fillId="0" borderId="6" xfId="3" applyNumberFormat="1" applyFont="1" applyBorder="1" applyAlignment="1">
      <alignment vertical="center"/>
    </xf>
    <xf numFmtId="0" fontId="20" fillId="0" borderId="6" xfId="3" applyFont="1" applyBorder="1" applyAlignment="1">
      <alignment horizontal="center" vertical="center"/>
    </xf>
    <xf numFmtId="0" fontId="20" fillId="0" borderId="6" xfId="2" applyFont="1" applyBorder="1" applyAlignment="1">
      <alignment horizontal="right" vertical="center"/>
    </xf>
    <xf numFmtId="0" fontId="20" fillId="0" borderId="6" xfId="2" applyFont="1" applyBorder="1" applyAlignment="1">
      <alignment horizontal="left" vertical="center"/>
    </xf>
    <xf numFmtId="14" fontId="20" fillId="0" borderId="6" xfId="2" applyNumberFormat="1" applyFont="1" applyBorder="1" applyAlignment="1">
      <alignment horizontal="left" vertical="center"/>
    </xf>
    <xf numFmtId="0" fontId="17" fillId="0" borderId="6" xfId="2" applyFont="1" applyBorder="1" applyAlignment="1">
      <alignment horizontal="left" vertical="center"/>
    </xf>
    <xf numFmtId="14" fontId="17" fillId="0" borderId="6" xfId="2" applyNumberFormat="1" applyFont="1" applyBorder="1" applyAlignment="1">
      <alignment horizontal="left" vertical="center"/>
    </xf>
    <xf numFmtId="0" fontId="17" fillId="0" borderId="6" xfId="2" applyFont="1" applyBorder="1" applyAlignment="1">
      <alignment horizontal="right" vertical="center"/>
    </xf>
    <xf numFmtId="0" fontId="31" fillId="0" borderId="6" xfId="2" applyFont="1" applyBorder="1" applyAlignment="1">
      <alignment horizontal="left" vertical="center"/>
    </xf>
    <xf numFmtId="0" fontId="20" fillId="0" borderId="6" xfId="0" applyFont="1" applyBorder="1" applyAlignment="1">
      <alignment horizontal="right" vertical="center"/>
    </xf>
    <xf numFmtId="0" fontId="20" fillId="0" borderId="6" xfId="0" applyFont="1" applyFill="1" applyBorder="1" applyAlignment="1">
      <alignment horizontal="left" vertical="center"/>
    </xf>
    <xf numFmtId="0" fontId="17" fillId="0" borderId="6" xfId="0" applyFont="1" applyBorder="1" applyAlignment="1">
      <alignment horizontal="right" vertical="center"/>
    </xf>
    <xf numFmtId="0" fontId="30" fillId="0" borderId="6" xfId="0" applyFont="1" applyBorder="1" applyAlignment="1">
      <alignment horizontal="right" vertical="center"/>
    </xf>
    <xf numFmtId="0" fontId="30" fillId="0" borderId="6" xfId="0" applyFont="1" applyFill="1" applyBorder="1" applyAlignment="1">
      <alignment horizontal="right" vertical="center"/>
    </xf>
    <xf numFmtId="0" fontId="20" fillId="0" borderId="6" xfId="0" applyFont="1" applyFill="1" applyBorder="1" applyAlignment="1">
      <alignment horizontal="right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17" fillId="0" borderId="6" xfId="0" applyFont="1" applyBorder="1" applyAlignment="1">
      <alignment vertical="center"/>
    </xf>
    <xf numFmtId="0" fontId="20" fillId="0" borderId="6" xfId="0" applyFont="1" applyFill="1" applyBorder="1" applyAlignment="1">
      <alignment vertical="center"/>
    </xf>
    <xf numFmtId="14" fontId="20" fillId="0" borderId="6" xfId="0" applyNumberFormat="1" applyFont="1" applyBorder="1" applyAlignment="1">
      <alignment horizontal="right" vertical="center"/>
    </xf>
    <xf numFmtId="0" fontId="20" fillId="0" borderId="6" xfId="0" applyFont="1" applyBorder="1" applyAlignment="1">
      <alignment vertical="center" wrapText="1"/>
    </xf>
    <xf numFmtId="0" fontId="20" fillId="15" borderId="6" xfId="0" applyFont="1" applyFill="1" applyBorder="1" applyAlignment="1">
      <alignment vertical="center"/>
    </xf>
    <xf numFmtId="0" fontId="20" fillId="21" borderId="6" xfId="0" applyFont="1" applyFill="1" applyBorder="1" applyAlignment="1">
      <alignment vertical="center"/>
    </xf>
    <xf numFmtId="0" fontId="20" fillId="16" borderId="6" xfId="0" applyFont="1" applyFill="1" applyBorder="1" applyAlignment="1">
      <alignment vertical="center"/>
    </xf>
    <xf numFmtId="0" fontId="20" fillId="23" borderId="6" xfId="0" applyFont="1" applyFill="1" applyBorder="1" applyAlignment="1">
      <alignment vertical="center"/>
    </xf>
    <xf numFmtId="0" fontId="20" fillId="22" borderId="6" xfId="0" applyFont="1" applyFill="1" applyBorder="1" applyAlignment="1">
      <alignment vertical="center"/>
    </xf>
    <xf numFmtId="0" fontId="30" fillId="14" borderId="6" xfId="0" applyFont="1" applyFill="1" applyBorder="1" applyAlignment="1">
      <alignment horizontal="center" vertical="center"/>
    </xf>
    <xf numFmtId="14" fontId="20" fillId="0" borderId="6" xfId="0" applyNumberFormat="1" applyFont="1" applyBorder="1" applyAlignment="1">
      <alignment vertical="center"/>
    </xf>
    <xf numFmtId="165" fontId="20" fillId="0" borderId="6" xfId="0" applyNumberFormat="1" applyFont="1" applyBorder="1" applyAlignment="1">
      <alignment vertical="center"/>
    </xf>
    <xf numFmtId="0" fontId="20" fillId="0" borderId="6" xfId="0" quotePrefix="1" applyFont="1" applyBorder="1" applyAlignment="1">
      <alignment vertical="center"/>
    </xf>
    <xf numFmtId="0" fontId="20" fillId="0" borderId="6" xfId="0" applyFont="1" applyBorder="1" applyAlignment="1">
      <alignment horizontal="left" vertical="center" wrapText="1"/>
    </xf>
    <xf numFmtId="0" fontId="30" fillId="20" borderId="6" xfId="0" applyFont="1" applyFill="1" applyBorder="1" applyAlignment="1">
      <alignment horizontal="center" vertical="center"/>
    </xf>
    <xf numFmtId="0" fontId="30" fillId="13" borderId="6" xfId="0" applyFont="1" applyFill="1" applyBorder="1" applyAlignment="1">
      <alignment horizontal="center" vertical="center"/>
    </xf>
    <xf numFmtId="0" fontId="17" fillId="0" borderId="6" xfId="2" applyFont="1" applyBorder="1" applyAlignment="1">
      <alignment vertical="center"/>
    </xf>
    <xf numFmtId="14" fontId="17" fillId="0" borderId="6" xfId="0" applyNumberFormat="1" applyFont="1" applyBorder="1" applyAlignment="1">
      <alignment horizontal="right" vertical="center"/>
    </xf>
    <xf numFmtId="0" fontId="17" fillId="0" borderId="6" xfId="0" applyFont="1" applyBorder="1" applyAlignment="1">
      <alignment vertical="center" wrapText="1"/>
    </xf>
    <xf numFmtId="0" fontId="20" fillId="0" borderId="0" xfId="0" applyFont="1" applyBorder="1" applyAlignment="1">
      <alignment vertical="center"/>
    </xf>
    <xf numFmtId="165" fontId="20" fillId="0" borderId="6" xfId="0" applyNumberFormat="1" applyFont="1" applyFill="1" applyBorder="1" applyAlignment="1">
      <alignment vertical="center"/>
    </xf>
    <xf numFmtId="0" fontId="20" fillId="0" borderId="6" xfId="0" applyFont="1" applyFill="1" applyBorder="1" applyAlignment="1">
      <alignment vertical="center" wrapText="1"/>
    </xf>
    <xf numFmtId="0" fontId="17" fillId="0" borderId="6" xfId="0" applyFont="1" applyFill="1" applyBorder="1" applyAlignment="1">
      <alignment horizontal="left" vertical="center"/>
    </xf>
    <xf numFmtId="0" fontId="17" fillId="0" borderId="6" xfId="2" applyFont="1" applyBorder="1" applyAlignment="1">
      <alignment horizontal="left" vertical="center" wrapText="1"/>
    </xf>
    <xf numFmtId="165" fontId="17" fillId="0" borderId="6" xfId="0" applyNumberFormat="1" applyFont="1" applyBorder="1" applyAlignment="1">
      <alignment horizontal="right" vertical="center"/>
    </xf>
    <xf numFmtId="0" fontId="20" fillId="0" borderId="6" xfId="2" applyFont="1" applyBorder="1" applyAlignment="1">
      <alignment horizontal="left" vertical="center" wrapText="1"/>
    </xf>
    <xf numFmtId="0" fontId="17" fillId="0" borderId="6" xfId="0" applyFont="1" applyBorder="1" applyAlignment="1">
      <alignment horizontal="left" vertical="center" wrapText="1"/>
    </xf>
    <xf numFmtId="0" fontId="32" fillId="24" borderId="6" xfId="1" applyFont="1" applyFill="1" applyBorder="1" applyAlignment="1">
      <alignment horizontal="center" vertical="center" wrapText="1"/>
    </xf>
    <xf numFmtId="0" fontId="32" fillId="24" borderId="6" xfId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center"/>
    </xf>
    <xf numFmtId="0" fontId="0" fillId="0" borderId="0" xfId="0" applyFont="1" applyAlignment="1">
      <alignment vertical="center" wrapText="1"/>
    </xf>
    <xf numFmtId="0" fontId="20" fillId="17" borderId="6" xfId="0" applyFont="1" applyFill="1" applyBorder="1" applyAlignment="1">
      <alignment vertical="center"/>
    </xf>
    <xf numFmtId="0" fontId="17" fillId="0" borderId="6" xfId="3" applyFont="1" applyBorder="1" applyAlignment="1">
      <alignment vertical="center" wrapText="1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/>
    </xf>
    <xf numFmtId="0" fontId="32" fillId="18" borderId="6" xfId="1" applyFont="1" applyFill="1" applyBorder="1" applyAlignment="1">
      <alignment horizontal="center" vertical="center" wrapText="1"/>
    </xf>
    <xf numFmtId="0" fontId="20" fillId="0" borderId="6" xfId="2" applyFont="1" applyBorder="1" applyAlignment="1">
      <alignment vertical="center" wrapText="1"/>
    </xf>
    <xf numFmtId="0" fontId="17" fillId="0" borderId="6" xfId="1" applyFont="1" applyBorder="1" applyAlignment="1">
      <alignment vertical="center"/>
    </xf>
    <xf numFmtId="0" fontId="30" fillId="0" borderId="6" xfId="0" applyFont="1" applyFill="1" applyBorder="1" applyAlignment="1">
      <alignment vertical="center"/>
    </xf>
    <xf numFmtId="0" fontId="20" fillId="0" borderId="6" xfId="3" applyFont="1" applyBorder="1" applyAlignment="1">
      <alignment vertical="center" wrapText="1"/>
    </xf>
    <xf numFmtId="0" fontId="30" fillId="0" borderId="6" xfId="0" applyFont="1" applyFill="1" applyBorder="1" applyAlignment="1">
      <alignment horizontal="center" vertical="center"/>
    </xf>
    <xf numFmtId="0" fontId="20" fillId="0" borderId="6" xfId="0" applyFont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0" fontId="20" fillId="0" borderId="0" xfId="0" applyFont="1" applyFill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1" fillId="0" borderId="6" xfId="0" applyFont="1" applyBorder="1" applyAlignment="1">
      <alignment horizontal="center" vertical="center"/>
    </xf>
    <xf numFmtId="0" fontId="8" fillId="0" borderId="6" xfId="0" applyFont="1" applyFill="1" applyBorder="1" applyAlignment="1">
      <alignment vertical="center"/>
    </xf>
    <xf numFmtId="14" fontId="8" fillId="0" borderId="6" xfId="0" applyNumberFormat="1" applyFont="1" applyBorder="1" applyAlignment="1">
      <alignment horizontal="right" vertical="center"/>
    </xf>
    <xf numFmtId="0" fontId="8" fillId="0" borderId="6" xfId="0" applyFont="1" applyBorder="1" applyAlignment="1">
      <alignment horizontal="right" vertical="center"/>
    </xf>
    <xf numFmtId="0" fontId="8" fillId="21" borderId="6" xfId="0" applyFont="1" applyFill="1" applyBorder="1" applyAlignment="1">
      <alignment vertical="center"/>
    </xf>
    <xf numFmtId="0" fontId="8" fillId="16" borderId="6" xfId="0" applyFont="1" applyFill="1" applyBorder="1" applyAlignment="1">
      <alignment vertical="center"/>
    </xf>
    <xf numFmtId="0" fontId="8" fillId="22" borderId="6" xfId="0" applyFont="1" applyFill="1" applyBorder="1" applyAlignment="1">
      <alignment vertical="center"/>
    </xf>
    <xf numFmtId="0" fontId="0" fillId="0" borderId="6" xfId="0" applyFont="1" applyBorder="1" applyAlignment="1">
      <alignment vertical="center"/>
    </xf>
    <xf numFmtId="0" fontId="21" fillId="0" borderId="6" xfId="0" applyFont="1" applyBorder="1" applyAlignment="1">
      <alignment vertical="center" wrapText="1"/>
    </xf>
    <xf numFmtId="0" fontId="20" fillId="0" borderId="6" xfId="0" applyFont="1" applyBorder="1" applyAlignment="1"/>
    <xf numFmtId="0" fontId="8" fillId="0" borderId="6" xfId="0" applyFont="1" applyFill="1" applyBorder="1" applyAlignment="1"/>
    <xf numFmtId="0" fontId="20" fillId="0" borderId="11" xfId="0" applyFont="1" applyBorder="1" applyAlignment="1">
      <alignment horizontal="left" vertical="center"/>
    </xf>
    <xf numFmtId="165" fontId="3" fillId="0" borderId="6" xfId="0" applyNumberFormat="1" applyFont="1" applyBorder="1" applyAlignment="1"/>
    <xf numFmtId="14" fontId="17" fillId="0" borderId="0" xfId="0" applyNumberFormat="1" applyFont="1" applyBorder="1" applyAlignment="1">
      <alignment horizontal="right" vertical="center"/>
    </xf>
    <xf numFmtId="0" fontId="17" fillId="0" borderId="6" xfId="0" applyFont="1" applyBorder="1" applyAlignment="1"/>
    <xf numFmtId="0" fontId="20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vertical="center"/>
    </xf>
    <xf numFmtId="0" fontId="20" fillId="0" borderId="12" xfId="0" applyFont="1" applyFill="1" applyBorder="1" applyAlignment="1">
      <alignment vertical="center"/>
    </xf>
    <xf numFmtId="0" fontId="20" fillId="0" borderId="12" xfId="0" applyFont="1" applyBorder="1" applyAlignment="1">
      <alignment horizontal="right" vertical="center"/>
    </xf>
    <xf numFmtId="0" fontId="20" fillId="0" borderId="12" xfId="0" applyFont="1" applyBorder="1" applyAlignment="1">
      <alignment vertical="center" wrapText="1"/>
    </xf>
    <xf numFmtId="0" fontId="20" fillId="21" borderId="12" xfId="0" applyFont="1" applyFill="1" applyBorder="1" applyAlignment="1">
      <alignment vertical="center"/>
    </xf>
    <xf numFmtId="0" fontId="20" fillId="16" borderId="12" xfId="0" applyFont="1" applyFill="1" applyBorder="1" applyAlignment="1">
      <alignment vertical="center"/>
    </xf>
    <xf numFmtId="0" fontId="20" fillId="22" borderId="12" xfId="0" applyFont="1" applyFill="1" applyBorder="1" applyAlignment="1">
      <alignment vertical="center"/>
    </xf>
    <xf numFmtId="0" fontId="20" fillId="15" borderId="12" xfId="0" applyFont="1" applyFill="1" applyBorder="1" applyAlignment="1">
      <alignment vertical="center"/>
    </xf>
    <xf numFmtId="0" fontId="30" fillId="0" borderId="12" xfId="0" applyFont="1" applyBorder="1" applyAlignment="1">
      <alignment vertical="center"/>
    </xf>
    <xf numFmtId="165" fontId="20" fillId="0" borderId="12" xfId="0" applyNumberFormat="1" applyFont="1" applyBorder="1" applyAlignment="1">
      <alignment vertical="center"/>
    </xf>
    <xf numFmtId="0" fontId="0" fillId="0" borderId="6" xfId="0" applyFont="1" applyFill="1" applyBorder="1" applyAlignment="1"/>
    <xf numFmtId="0" fontId="8" fillId="0" borderId="0" xfId="0" applyFont="1" applyFill="1" applyAlignment="1"/>
    <xf numFmtId="0" fontId="20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34" fillId="21" borderId="6" xfId="0" applyFont="1" applyFill="1" applyBorder="1" applyAlignment="1">
      <alignment vertical="center"/>
    </xf>
    <xf numFmtId="0" fontId="34" fillId="16" borderId="6" xfId="0" applyFont="1" applyFill="1" applyBorder="1" applyAlignment="1">
      <alignment vertical="center"/>
    </xf>
    <xf numFmtId="0" fontId="33" fillId="16" borderId="6" xfId="0" applyFont="1" applyFill="1" applyBorder="1" applyAlignment="1">
      <alignment vertical="center"/>
    </xf>
    <xf numFmtId="0" fontId="34" fillId="22" borderId="6" xfId="0" applyFont="1" applyFill="1" applyBorder="1" applyAlignment="1">
      <alignment vertical="center"/>
    </xf>
    <xf numFmtId="0" fontId="34" fillId="15" borderId="6" xfId="0" applyFont="1" applyFill="1" applyBorder="1" applyAlignment="1">
      <alignment vertical="center"/>
    </xf>
    <xf numFmtId="0" fontId="34" fillId="23" borderId="6" xfId="0" applyFont="1" applyFill="1" applyBorder="1" applyAlignment="1">
      <alignment vertical="center"/>
    </xf>
    <xf numFmtId="0" fontId="35" fillId="14" borderId="6" xfId="0" applyFont="1" applyFill="1" applyBorder="1" applyAlignment="1">
      <alignment horizontal="center" vertical="center"/>
    </xf>
    <xf numFmtId="0" fontId="35" fillId="20" borderId="6" xfId="0" applyFont="1" applyFill="1" applyBorder="1" applyAlignment="1">
      <alignment horizontal="center" vertical="center"/>
    </xf>
    <xf numFmtId="0" fontId="35" fillId="13" borderId="6" xfId="0" applyFont="1" applyFill="1" applyBorder="1" applyAlignment="1">
      <alignment horizontal="center" vertical="center"/>
    </xf>
    <xf numFmtId="0" fontId="20" fillId="23" borderId="10" xfId="0" applyFont="1" applyFill="1" applyBorder="1" applyAlignment="1">
      <alignment vertical="center"/>
    </xf>
    <xf numFmtId="0" fontId="20" fillId="0" borderId="10" xfId="0" applyFont="1" applyFill="1" applyBorder="1" applyAlignment="1">
      <alignment vertical="center"/>
    </xf>
    <xf numFmtId="0" fontId="34" fillId="17" borderId="6" xfId="0" applyFont="1" applyFill="1" applyBorder="1" applyAlignment="1">
      <alignment vertical="center"/>
    </xf>
    <xf numFmtId="0" fontId="1" fillId="0" borderId="6" xfId="0" applyFont="1" applyBorder="1" applyAlignment="1">
      <alignment vertical="center"/>
    </xf>
    <xf numFmtId="0" fontId="0" fillId="0" borderId="0" xfId="0" applyFont="1" applyAlignment="1"/>
    <xf numFmtId="0" fontId="16" fillId="0" borderId="2" xfId="0" applyFont="1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4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13" fillId="0" borderId="0" xfId="0" applyFont="1" applyAlignment="1">
      <alignment horizontal="center" wrapText="1"/>
    </xf>
    <xf numFmtId="167" fontId="16" fillId="0" borderId="2" xfId="0" applyNumberFormat="1" applyFont="1" applyBorder="1" applyAlignment="1">
      <alignment horizontal="left"/>
    </xf>
    <xf numFmtId="0" fontId="16" fillId="0" borderId="2" xfId="0" applyFont="1" applyBorder="1" applyAlignment="1">
      <alignment horizontal="left" wrapText="1"/>
    </xf>
    <xf numFmtId="14" fontId="16" fillId="0" borderId="2" xfId="0" applyNumberFormat="1" applyFont="1" applyBorder="1" applyAlignment="1">
      <alignment horizontal="left"/>
    </xf>
    <xf numFmtId="0" fontId="24" fillId="0" borderId="7" xfId="1" applyFont="1" applyBorder="1" applyAlignment="1">
      <alignment horizontal="center" vertical="center" wrapText="1"/>
    </xf>
    <xf numFmtId="0" fontId="35" fillId="0" borderId="6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vertical="center"/>
    </xf>
    <xf numFmtId="0" fontId="20" fillId="19" borderId="6" xfId="0" applyFont="1" applyFill="1" applyBorder="1" applyAlignment="1">
      <alignment vertical="center"/>
    </xf>
    <xf numFmtId="0" fontId="17" fillId="0" borderId="6" xfId="2" applyFont="1" applyFill="1" applyBorder="1" applyAlignment="1">
      <alignment horizontal="left" vertical="center"/>
    </xf>
    <xf numFmtId="0" fontId="20" fillId="0" borderId="6" xfId="2" applyFont="1" applyFill="1" applyBorder="1" applyAlignment="1">
      <alignment horizontal="left" vertical="center"/>
    </xf>
    <xf numFmtId="0" fontId="20" fillId="0" borderId="6" xfId="2" applyFont="1" applyFill="1" applyBorder="1" applyAlignment="1">
      <alignment vertical="center"/>
    </xf>
    <xf numFmtId="0" fontId="2" fillId="0" borderId="6" xfId="0" applyFont="1" applyFill="1" applyBorder="1" applyAlignment="1"/>
    <xf numFmtId="0" fontId="20" fillId="0" borderId="6" xfId="3" applyFont="1" applyFill="1" applyBorder="1" applyAlignment="1">
      <alignment vertical="center"/>
    </xf>
  </cellXfs>
  <cellStyles count="4">
    <cellStyle name="Обычный" xfId="0" builtinId="0"/>
    <cellStyle name="Обычный 2" xfId="1"/>
    <cellStyle name="Обычный 2 2 2" xfId="3"/>
    <cellStyle name="Обычный 2 3" xfId="2"/>
  </cellStyles>
  <dxfs count="37"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5B3F86"/>
          <bgColor rgb="FF5B3F86"/>
        </patternFill>
      </fill>
    </dxf>
  </dxfs>
  <tableStyles count="18">
    <tableStyle name="Del-style" pivot="0" count="3">
      <tableStyleElement type="headerRow" dxfId="36"/>
      <tableStyleElement type="firstRowStripe" dxfId="35"/>
      <tableStyleElement type="secondRowStripe" dxfId="34"/>
    </tableStyle>
    <tableStyle name="Del-style 2" pivot="0" count="2">
      <tableStyleElement type="firstRowStripe" dxfId="33"/>
      <tableStyleElement type="secondRowStripe" dxfId="32"/>
    </tableStyle>
    <tableStyle name="Del-style 3" pivot="0" count="2">
      <tableStyleElement type="firstRowStripe" dxfId="31"/>
      <tableStyleElement type="secondRowStripe" dxfId="30"/>
    </tableStyle>
    <tableStyle name="Del-style 4" pivot="0" count="2">
      <tableStyleElement type="firstRowStripe" dxfId="29"/>
      <tableStyleElement type="secondRowStripe" dxfId="28"/>
    </tableStyle>
    <tableStyle name="Del-style 5" pivot="0" count="2">
      <tableStyleElement type="firstRowStripe" dxfId="27"/>
      <tableStyleElement type="secondRowStripe" dxfId="26"/>
    </tableStyle>
    <tableStyle name="Del-style 6" pivot="0" count="2">
      <tableStyleElement type="firstRowStripe" dxfId="25"/>
      <tableStyleElement type="secondRowStripe" dxfId="24"/>
    </tableStyle>
    <tableStyle name="Del-style 7" pivot="0" count="2">
      <tableStyleElement type="firstRowStripe" dxfId="23"/>
      <tableStyleElement type="secondRowStripe" dxfId="22"/>
    </tableStyle>
    <tableStyle name="Del-style 8" pivot="0" count="2">
      <tableStyleElement type="firstRowStripe" dxfId="21"/>
      <tableStyleElement type="secondRowStripe" dxfId="20"/>
    </tableStyle>
    <tableStyle name="Del-style 9" pivot="0" count="2">
      <tableStyleElement type="firstRowStripe" dxfId="19"/>
      <tableStyleElement type="secondRowStripe" dxfId="18"/>
    </tableStyle>
    <tableStyle name="Del-style 10" pivot="0" count="2">
      <tableStyleElement type="firstRowStripe" dxfId="17"/>
      <tableStyleElement type="secondRowStripe" dxfId="16"/>
    </tableStyle>
    <tableStyle name="Del-style 11" pivot="0" count="2">
      <tableStyleElement type="firstRowStripe" dxfId="15"/>
      <tableStyleElement type="secondRowStripe" dxfId="14"/>
    </tableStyle>
    <tableStyle name="Del-style 12" pivot="0" count="2">
      <tableStyleElement type="firstRowStripe" dxfId="13"/>
      <tableStyleElement type="secondRowStripe" dxfId="12"/>
    </tableStyle>
    <tableStyle name="Del-style 13" pivot="0" count="2">
      <tableStyleElement type="firstRowStripe" dxfId="11"/>
      <tableStyleElement type="secondRowStripe" dxfId="10"/>
    </tableStyle>
    <tableStyle name="Del-style 14" pivot="0" count="2">
      <tableStyleElement type="firstRowStripe" dxfId="9"/>
      <tableStyleElement type="secondRowStripe" dxfId="8"/>
    </tableStyle>
    <tableStyle name="Del-style 15" pivot="0" count="2">
      <tableStyleElement type="firstRowStripe" dxfId="7"/>
      <tableStyleElement type="secondRowStripe" dxfId="6"/>
    </tableStyle>
    <tableStyle name="Del-style 16" pivot="0" count="2">
      <tableStyleElement type="firstRowStripe" dxfId="5"/>
      <tableStyleElement type="secondRowStripe" dxfId="4"/>
    </tableStyle>
    <tableStyle name="Лист4-style" pivot="0" count="2">
      <tableStyleElement type="firstRowStripe" dxfId="3"/>
      <tableStyleElement type="secondRowStripe" dxfId="2"/>
    </tableStyle>
    <tableStyle name="Лист4-style 2" pivot="0" count="2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Q4654"/>
  <sheetViews>
    <sheetView view="pageBreakPreview" topLeftCell="C1" zoomScale="85" zoomScaleNormal="100" zoomScaleSheetLayoutView="85" workbookViewId="0">
      <pane ySplit="4" topLeftCell="A1385" activePane="bottomLeft" state="frozen"/>
      <selection activeCell="D1398" sqref="D1398"/>
      <selection pane="bottomLeft" activeCell="D1398" sqref="D1398"/>
    </sheetView>
  </sheetViews>
  <sheetFormatPr defaultColWidth="12.5703125" defaultRowHeight="15.75" customHeight="1" x14ac:dyDescent="0.2"/>
  <cols>
    <col min="1" max="2" width="0" hidden="1" customWidth="1"/>
    <col min="3" max="3" width="8.28515625" customWidth="1"/>
    <col min="6" max="6" width="14.28515625" customWidth="1"/>
    <col min="7" max="7" width="0" hidden="1" customWidth="1"/>
    <col min="8" max="8" width="12.5703125" style="100"/>
    <col min="9" max="9" width="0" hidden="1" customWidth="1"/>
    <col min="10" max="10" width="9" style="100" customWidth="1"/>
    <col min="11" max="11" width="9.7109375" style="100" customWidth="1"/>
    <col min="12" max="17" width="0" hidden="1" customWidth="1"/>
    <col min="18" max="18" width="19.5703125" customWidth="1"/>
    <col min="19" max="21" width="0" hidden="1" customWidth="1"/>
    <col min="22" max="22" width="17.28515625" customWidth="1"/>
    <col min="23" max="23" width="19.42578125" customWidth="1"/>
    <col min="24" max="37" width="0" hidden="1" customWidth="1"/>
    <col min="38" max="38" width="34.7109375" customWidth="1"/>
  </cols>
  <sheetData>
    <row r="1" spans="1:43" ht="12.75" x14ac:dyDescent="0.2">
      <c r="C1" s="40"/>
      <c r="H1" s="40"/>
      <c r="J1" s="40"/>
      <c r="K1" s="41"/>
    </row>
    <row r="2" spans="1:43" ht="100.5" customHeight="1" x14ac:dyDescent="0.2">
      <c r="C2" s="303" t="s">
        <v>19588</v>
      </c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  <c r="AD2" s="297"/>
      <c r="AE2" s="297"/>
      <c r="AF2" s="297"/>
      <c r="AG2" s="297"/>
      <c r="AH2" s="297"/>
      <c r="AI2" s="297"/>
      <c r="AJ2" s="297"/>
      <c r="AK2" s="297"/>
      <c r="AL2" s="297"/>
    </row>
    <row r="3" spans="1:43" ht="12.75" x14ac:dyDescent="0.2">
      <c r="C3" s="40"/>
      <c r="H3" s="40"/>
      <c r="J3" s="40"/>
      <c r="K3" s="41"/>
    </row>
    <row r="4" spans="1:43" ht="38.25" x14ac:dyDescent="0.2">
      <c r="A4" s="42" t="s">
        <v>0</v>
      </c>
      <c r="B4" s="43" t="s">
        <v>1</v>
      </c>
      <c r="C4" s="44" t="s">
        <v>19589</v>
      </c>
      <c r="D4" s="44" t="s">
        <v>3</v>
      </c>
      <c r="E4" s="44" t="s">
        <v>4</v>
      </c>
      <c r="F4" s="44" t="s">
        <v>5</v>
      </c>
      <c r="G4" s="101" t="s">
        <v>6</v>
      </c>
      <c r="H4" s="45" t="s">
        <v>7</v>
      </c>
      <c r="I4" s="101" t="s">
        <v>8</v>
      </c>
      <c r="J4" s="44" t="s">
        <v>19590</v>
      </c>
      <c r="K4" s="44" t="s">
        <v>19591</v>
      </c>
      <c r="L4" s="101" t="s">
        <v>9</v>
      </c>
      <c r="M4" s="101" t="s">
        <v>10</v>
      </c>
      <c r="N4" s="101" t="s">
        <v>11</v>
      </c>
      <c r="O4" s="101" t="s">
        <v>12</v>
      </c>
      <c r="P4" s="101" t="s">
        <v>13</v>
      </c>
      <c r="Q4" s="101" t="s">
        <v>14</v>
      </c>
      <c r="R4" s="44" t="s">
        <v>19592</v>
      </c>
      <c r="S4" s="101" t="s">
        <v>16</v>
      </c>
      <c r="T4" s="101" t="s">
        <v>17</v>
      </c>
      <c r="U4" s="101" t="s">
        <v>18</v>
      </c>
      <c r="V4" s="44" t="s">
        <v>19</v>
      </c>
      <c r="W4" s="44" t="s">
        <v>19593</v>
      </c>
      <c r="X4" s="101" t="s">
        <v>16</v>
      </c>
      <c r="Y4" s="101" t="s">
        <v>17</v>
      </c>
      <c r="Z4" s="101" t="s">
        <v>18</v>
      </c>
      <c r="AA4" s="101" t="s">
        <v>19</v>
      </c>
      <c r="AB4" s="101" t="s">
        <v>20</v>
      </c>
      <c r="AC4" s="101" t="s">
        <v>20</v>
      </c>
      <c r="AD4" s="101" t="s">
        <v>20</v>
      </c>
      <c r="AE4" s="101" t="s">
        <v>21</v>
      </c>
      <c r="AF4" s="101" t="s">
        <v>22</v>
      </c>
      <c r="AG4" s="101" t="s">
        <v>23</v>
      </c>
      <c r="AH4" s="101" t="s">
        <v>23</v>
      </c>
      <c r="AI4" s="101" t="s">
        <v>23</v>
      </c>
      <c r="AJ4" s="102" t="s">
        <v>24</v>
      </c>
      <c r="AK4" s="101" t="s">
        <v>25</v>
      </c>
      <c r="AL4" s="44" t="s">
        <v>19594</v>
      </c>
      <c r="AM4" s="43" t="s">
        <v>26</v>
      </c>
      <c r="AN4" s="18"/>
      <c r="AO4" s="18"/>
      <c r="AP4" s="18"/>
      <c r="AQ4" s="18"/>
    </row>
    <row r="5" spans="1:43" ht="76.5" x14ac:dyDescent="0.2">
      <c r="A5" s="46">
        <v>45575.907084861115</v>
      </c>
      <c r="B5" s="18" t="s">
        <v>54</v>
      </c>
      <c r="C5" s="86" t="s">
        <v>19595</v>
      </c>
      <c r="D5" s="86" t="s">
        <v>11222</v>
      </c>
      <c r="E5" s="86" t="s">
        <v>11223</v>
      </c>
      <c r="F5" s="86" t="s">
        <v>4546</v>
      </c>
      <c r="G5" s="86" t="s">
        <v>42</v>
      </c>
      <c r="H5" s="48">
        <v>41296</v>
      </c>
      <c r="I5" s="86" t="s">
        <v>11215</v>
      </c>
      <c r="J5" s="47">
        <v>6</v>
      </c>
      <c r="K5" s="49">
        <v>6</v>
      </c>
      <c r="L5" s="86" t="s">
        <v>30</v>
      </c>
      <c r="M5" s="86" t="s">
        <v>50</v>
      </c>
      <c r="N5" s="86" t="s">
        <v>375</v>
      </c>
      <c r="O5" s="86">
        <v>713371</v>
      </c>
      <c r="P5" s="87">
        <v>41303</v>
      </c>
      <c r="Q5" s="86" t="s">
        <v>11224</v>
      </c>
      <c r="R5" s="50" t="s">
        <v>11225</v>
      </c>
      <c r="S5" s="86" t="s">
        <v>164</v>
      </c>
      <c r="T5" s="86"/>
      <c r="U5" s="86" t="s">
        <v>35</v>
      </c>
      <c r="V5" s="50" t="s">
        <v>11226</v>
      </c>
      <c r="W5" s="50" t="s">
        <v>19596</v>
      </c>
      <c r="X5" s="86" t="s">
        <v>164</v>
      </c>
      <c r="Y5" s="86"/>
      <c r="Z5" s="86" t="s">
        <v>35</v>
      </c>
      <c r="AA5" s="86" t="s">
        <v>11226</v>
      </c>
      <c r="AB5" s="86" t="s">
        <v>11221</v>
      </c>
      <c r="AC5" s="86"/>
      <c r="AD5" s="86"/>
      <c r="AE5" s="86" t="s">
        <v>36</v>
      </c>
      <c r="AF5" s="86" t="s">
        <v>37</v>
      </c>
      <c r="AG5" s="86"/>
      <c r="AH5" s="86"/>
      <c r="AI5" s="86" t="s">
        <v>862</v>
      </c>
      <c r="AJ5" s="86" t="s">
        <v>39</v>
      </c>
      <c r="AK5" s="86" t="str">
        <f t="shared" ref="AK5:AK2641" si="0">AG5&amp;AH5&amp;AI5</f>
        <v>ФГБОУ ВО "Пятигорский государственный университет" (ПГУ) г. Пятигорск</v>
      </c>
      <c r="AL5" s="50" t="s">
        <v>862</v>
      </c>
      <c r="AM5" s="18"/>
      <c r="AN5" s="18"/>
      <c r="AO5" s="18"/>
      <c r="AP5" s="18"/>
      <c r="AQ5" s="18"/>
    </row>
    <row r="6" spans="1:43" ht="25.5" x14ac:dyDescent="0.2">
      <c r="A6" s="46">
        <v>45577.6682883912</v>
      </c>
      <c r="B6" s="18" t="s">
        <v>101</v>
      </c>
      <c r="C6" s="86" t="s">
        <v>19595</v>
      </c>
      <c r="D6" s="86" t="s">
        <v>14963</v>
      </c>
      <c r="E6" s="86" t="s">
        <v>69</v>
      </c>
      <c r="F6" s="86" t="s">
        <v>57</v>
      </c>
      <c r="G6" s="86" t="s">
        <v>42</v>
      </c>
      <c r="H6" s="48">
        <v>41095</v>
      </c>
      <c r="I6" s="86">
        <v>89543456789</v>
      </c>
      <c r="J6" s="47">
        <v>6</v>
      </c>
      <c r="K6" s="49">
        <v>6</v>
      </c>
      <c r="L6" s="86" t="s">
        <v>30</v>
      </c>
      <c r="M6" s="86" t="s">
        <v>50</v>
      </c>
      <c r="N6" s="86" t="s">
        <v>751</v>
      </c>
      <c r="O6" s="86">
        <v>629299</v>
      </c>
      <c r="P6" s="87">
        <v>41118</v>
      </c>
      <c r="Q6" s="86" t="s">
        <v>14947</v>
      </c>
      <c r="R6" s="50" t="s">
        <v>183</v>
      </c>
      <c r="S6" s="86" t="s">
        <v>60</v>
      </c>
      <c r="T6" s="86"/>
      <c r="U6" s="86" t="s">
        <v>35</v>
      </c>
      <c r="V6" s="50" t="s">
        <v>150</v>
      </c>
      <c r="W6" s="50"/>
      <c r="X6" s="86"/>
      <c r="Y6" s="86"/>
      <c r="Z6" s="86"/>
      <c r="AA6" s="86" t="s">
        <v>150</v>
      </c>
      <c r="AB6" s="86"/>
      <c r="AC6" s="86"/>
      <c r="AD6" s="86"/>
      <c r="AE6" s="86" t="s">
        <v>36</v>
      </c>
      <c r="AF6" s="86" t="s">
        <v>67</v>
      </c>
      <c r="AG6" s="90" t="s">
        <v>181</v>
      </c>
      <c r="AH6" s="86"/>
      <c r="AI6" s="86"/>
      <c r="AJ6" s="86" t="s">
        <v>46</v>
      </c>
      <c r="AK6" s="86" t="str">
        <f t="shared" si="0"/>
        <v>МБОУ «Гимназия № 35»</v>
      </c>
      <c r="AL6" s="50" t="s">
        <v>181</v>
      </c>
      <c r="AM6" s="18"/>
      <c r="AN6" s="18"/>
      <c r="AO6" s="18"/>
      <c r="AP6" s="18"/>
      <c r="AQ6" s="18"/>
    </row>
    <row r="7" spans="1:43" ht="38.25" x14ac:dyDescent="0.2">
      <c r="A7" s="46">
        <v>45577.678137094903</v>
      </c>
      <c r="B7" s="18" t="s">
        <v>111</v>
      </c>
      <c r="C7" s="86" t="s">
        <v>19595</v>
      </c>
      <c r="D7" s="86" t="s">
        <v>7872</v>
      </c>
      <c r="E7" s="86" t="s">
        <v>6602</v>
      </c>
      <c r="F7" s="86" t="s">
        <v>70</v>
      </c>
      <c r="G7" s="86" t="s">
        <v>42</v>
      </c>
      <c r="H7" s="60">
        <v>41200</v>
      </c>
      <c r="I7" s="86">
        <v>89889989117</v>
      </c>
      <c r="J7" s="47">
        <v>6</v>
      </c>
      <c r="K7" s="49">
        <v>6</v>
      </c>
      <c r="L7" s="86" t="s">
        <v>30</v>
      </c>
      <c r="M7" s="86" t="s">
        <v>50</v>
      </c>
      <c r="N7" s="86" t="s">
        <v>235</v>
      </c>
      <c r="O7" s="86">
        <v>593773</v>
      </c>
      <c r="P7" s="87">
        <v>41205</v>
      </c>
      <c r="Q7" s="86" t="s">
        <v>7873</v>
      </c>
      <c r="R7" s="50" t="s">
        <v>7874</v>
      </c>
      <c r="S7" s="86" t="s">
        <v>60</v>
      </c>
      <c r="T7" s="86"/>
      <c r="U7" s="86" t="s">
        <v>35</v>
      </c>
      <c r="V7" s="50" t="s">
        <v>2201</v>
      </c>
      <c r="W7" s="50" t="s">
        <v>1279</v>
      </c>
      <c r="X7" s="86"/>
      <c r="Y7" s="86"/>
      <c r="Z7" s="86" t="s">
        <v>35</v>
      </c>
      <c r="AA7" s="86" t="s">
        <v>2201</v>
      </c>
      <c r="AB7" s="86" t="s">
        <v>7875</v>
      </c>
      <c r="AC7" s="86"/>
      <c r="AD7" s="86"/>
      <c r="AE7" s="86" t="s">
        <v>36</v>
      </c>
      <c r="AF7" s="86" t="s">
        <v>73</v>
      </c>
      <c r="AG7" s="86"/>
      <c r="AH7" s="86" t="s">
        <v>724</v>
      </c>
      <c r="AI7" s="86"/>
      <c r="AJ7" s="86" t="s">
        <v>39</v>
      </c>
      <c r="AK7" s="86" t="str">
        <f t="shared" si="0"/>
        <v>МБУ ДО ДХШ г. Волгодонск</v>
      </c>
      <c r="AL7" s="50" t="s">
        <v>724</v>
      </c>
      <c r="AM7" s="18"/>
      <c r="AN7" s="18"/>
      <c r="AO7" s="18"/>
      <c r="AP7" s="18"/>
      <c r="AQ7" s="18"/>
    </row>
    <row r="8" spans="1:43" ht="25.5" x14ac:dyDescent="0.2">
      <c r="A8" s="46">
        <v>45578.629467349536</v>
      </c>
      <c r="B8" s="18" t="s">
        <v>132</v>
      </c>
      <c r="C8" s="86" t="s">
        <v>19595</v>
      </c>
      <c r="D8" s="86" t="s">
        <v>13872</v>
      </c>
      <c r="E8" s="86" t="s">
        <v>2327</v>
      </c>
      <c r="F8" s="86" t="s">
        <v>114</v>
      </c>
      <c r="G8" s="86" t="s">
        <v>42</v>
      </c>
      <c r="H8" s="48">
        <v>41114</v>
      </c>
      <c r="I8" s="86">
        <v>89198842918</v>
      </c>
      <c r="J8" s="47">
        <v>6</v>
      </c>
      <c r="K8" s="49">
        <v>6</v>
      </c>
      <c r="L8" s="86" t="s">
        <v>30</v>
      </c>
      <c r="M8" s="86" t="s">
        <v>50</v>
      </c>
      <c r="N8" s="86" t="s">
        <v>751</v>
      </c>
      <c r="O8" s="86">
        <v>632339</v>
      </c>
      <c r="P8" s="87">
        <v>41122</v>
      </c>
      <c r="Q8" s="86" t="s">
        <v>751</v>
      </c>
      <c r="R8" s="50" t="s">
        <v>9010</v>
      </c>
      <c r="S8" s="86" t="s">
        <v>60</v>
      </c>
      <c r="T8" s="86"/>
      <c r="U8" s="86" t="s">
        <v>157</v>
      </c>
      <c r="V8" s="50" t="s">
        <v>9011</v>
      </c>
      <c r="W8" s="50"/>
      <c r="X8" s="86"/>
      <c r="Y8" s="86"/>
      <c r="Z8" s="86"/>
      <c r="AA8" s="86"/>
      <c r="AB8" s="86" t="s">
        <v>9587</v>
      </c>
      <c r="AC8" s="86"/>
      <c r="AD8" s="86"/>
      <c r="AE8" s="86" t="s">
        <v>36</v>
      </c>
      <c r="AF8" s="86" t="s">
        <v>73</v>
      </c>
      <c r="AG8" s="86"/>
      <c r="AH8" s="86" t="s">
        <v>2573</v>
      </c>
      <c r="AI8" s="86"/>
      <c r="AJ8" s="86" t="s">
        <v>39</v>
      </c>
      <c r="AK8" s="86" t="str">
        <f t="shared" si="0"/>
        <v>МБОУ Багаевская СОШ № 2 ст. Багаевская, Багаевского р-на</v>
      </c>
      <c r="AL8" s="50" t="s">
        <v>2573</v>
      </c>
      <c r="AM8" s="18"/>
      <c r="AN8" s="18"/>
      <c r="AO8" s="18"/>
      <c r="AP8" s="18"/>
      <c r="AQ8" s="18"/>
    </row>
    <row r="9" spans="1:43" ht="51" x14ac:dyDescent="0.2">
      <c r="A9" s="46">
        <v>45578.6505090625</v>
      </c>
      <c r="B9" s="18" t="s">
        <v>139</v>
      </c>
      <c r="C9" s="86" t="s">
        <v>19595</v>
      </c>
      <c r="D9" s="86" t="s">
        <v>2844</v>
      </c>
      <c r="E9" s="86" t="s">
        <v>134</v>
      </c>
      <c r="F9" s="86" t="s">
        <v>234</v>
      </c>
      <c r="G9" s="86" t="s">
        <v>42</v>
      </c>
      <c r="H9" s="60">
        <v>41067</v>
      </c>
      <c r="I9" s="86">
        <v>89281397713</v>
      </c>
      <c r="J9" s="47">
        <v>6</v>
      </c>
      <c r="K9" s="49">
        <v>6</v>
      </c>
      <c r="L9" s="86" t="s">
        <v>30</v>
      </c>
      <c r="M9" s="86" t="s">
        <v>50</v>
      </c>
      <c r="N9" s="86" t="s">
        <v>235</v>
      </c>
      <c r="O9" s="86">
        <v>628952</v>
      </c>
      <c r="P9" s="88">
        <v>41081</v>
      </c>
      <c r="Q9" s="86" t="s">
        <v>4734</v>
      </c>
      <c r="R9" s="50" t="s">
        <v>4735</v>
      </c>
      <c r="S9" s="86" t="s">
        <v>60</v>
      </c>
      <c r="T9" s="86"/>
      <c r="U9" s="86" t="s">
        <v>35</v>
      </c>
      <c r="V9" s="50" t="s">
        <v>4736</v>
      </c>
      <c r="W9" s="50" t="s">
        <v>107</v>
      </c>
      <c r="X9" s="86" t="s">
        <v>60</v>
      </c>
      <c r="Y9" s="86"/>
      <c r="Z9" s="86" t="s">
        <v>35</v>
      </c>
      <c r="AA9" s="86" t="s">
        <v>136</v>
      </c>
      <c r="AB9" s="86" t="s">
        <v>4737</v>
      </c>
      <c r="AC9" s="86"/>
      <c r="AD9" s="86"/>
      <c r="AE9" s="86" t="s">
        <v>36</v>
      </c>
      <c r="AF9" s="86" t="s">
        <v>67</v>
      </c>
      <c r="AG9" s="86" t="s">
        <v>68</v>
      </c>
      <c r="AH9" s="86"/>
      <c r="AI9" s="86"/>
      <c r="AJ9" s="86" t="s">
        <v>46</v>
      </c>
      <c r="AK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9" s="50" t="s">
        <v>68</v>
      </c>
      <c r="AM9" s="18"/>
      <c r="AN9" s="18"/>
      <c r="AO9" s="18"/>
      <c r="AP9" s="18"/>
      <c r="AQ9" s="18"/>
    </row>
    <row r="10" spans="1:43" ht="25.5" x14ac:dyDescent="0.2">
      <c r="A10" s="46">
        <v>45578.792287592594</v>
      </c>
      <c r="B10" s="18" t="s">
        <v>151</v>
      </c>
      <c r="C10" s="86" t="s">
        <v>19595</v>
      </c>
      <c r="D10" s="86" t="s">
        <v>14961</v>
      </c>
      <c r="E10" s="86" t="s">
        <v>483</v>
      </c>
      <c r="F10" s="86" t="s">
        <v>14962</v>
      </c>
      <c r="G10" s="86" t="s">
        <v>29</v>
      </c>
      <c r="H10" s="48">
        <v>41268</v>
      </c>
      <c r="I10" s="86">
        <v>89514435678</v>
      </c>
      <c r="J10" s="47">
        <v>6</v>
      </c>
      <c r="K10" s="49">
        <v>6</v>
      </c>
      <c r="L10" s="86" t="s">
        <v>30</v>
      </c>
      <c r="M10" s="86" t="s">
        <v>50</v>
      </c>
      <c r="N10" s="86" t="s">
        <v>751</v>
      </c>
      <c r="O10" s="86">
        <v>621939</v>
      </c>
      <c r="P10" s="87">
        <v>41289</v>
      </c>
      <c r="Q10" s="86" t="s">
        <v>14953</v>
      </c>
      <c r="R10" s="50" t="s">
        <v>183</v>
      </c>
      <c r="S10" s="86" t="s">
        <v>60</v>
      </c>
      <c r="T10" s="86"/>
      <c r="U10" s="86" t="s">
        <v>35</v>
      </c>
      <c r="V10" s="50" t="s">
        <v>150</v>
      </c>
      <c r="W10" s="50"/>
      <c r="X10" s="86"/>
      <c r="Y10" s="86"/>
      <c r="Z10" s="86"/>
      <c r="AA10" s="86" t="s">
        <v>150</v>
      </c>
      <c r="AB10" s="86"/>
      <c r="AC10" s="86"/>
      <c r="AD10" s="86"/>
      <c r="AE10" s="86" t="s">
        <v>36</v>
      </c>
      <c r="AF10" s="86" t="s">
        <v>67</v>
      </c>
      <c r="AG10" s="90" t="s">
        <v>181</v>
      </c>
      <c r="AH10" s="86"/>
      <c r="AI10" s="86"/>
      <c r="AJ10" s="86" t="s">
        <v>46</v>
      </c>
      <c r="AK10" s="86" t="str">
        <f t="shared" si="0"/>
        <v>МБОУ «Гимназия № 35»</v>
      </c>
      <c r="AL10" s="50" t="s">
        <v>181</v>
      </c>
      <c r="AM10" s="18"/>
      <c r="AN10" s="18"/>
      <c r="AO10" s="18"/>
      <c r="AP10" s="18"/>
      <c r="AQ10" s="18"/>
    </row>
    <row r="11" spans="1:43" ht="38.25" x14ac:dyDescent="0.2">
      <c r="A11" s="46">
        <v>45578.856769108796</v>
      </c>
      <c r="B11" s="18" t="s">
        <v>159</v>
      </c>
      <c r="C11" s="86" t="s">
        <v>19595</v>
      </c>
      <c r="D11" s="86" t="s">
        <v>2526</v>
      </c>
      <c r="E11" s="86" t="s">
        <v>305</v>
      </c>
      <c r="F11" s="86" t="s">
        <v>114</v>
      </c>
      <c r="G11" s="86" t="s">
        <v>42</v>
      </c>
      <c r="H11" s="60">
        <v>41215</v>
      </c>
      <c r="I11" s="86">
        <v>89286022520</v>
      </c>
      <c r="J11" s="47">
        <v>6</v>
      </c>
      <c r="K11" s="49">
        <v>6</v>
      </c>
      <c r="L11" s="86" t="s">
        <v>30</v>
      </c>
      <c r="M11" s="86" t="s">
        <v>50</v>
      </c>
      <c r="N11" s="86" t="s">
        <v>235</v>
      </c>
      <c r="O11" s="86">
        <v>551633</v>
      </c>
      <c r="P11" s="88">
        <v>41222</v>
      </c>
      <c r="Q11" s="86" t="s">
        <v>2512</v>
      </c>
      <c r="R11" s="50" t="s">
        <v>2507</v>
      </c>
      <c r="S11" s="86" t="s">
        <v>60</v>
      </c>
      <c r="T11" s="86" t="s">
        <v>2510</v>
      </c>
      <c r="U11" s="86" t="s">
        <v>157</v>
      </c>
      <c r="V11" s="50" t="s">
        <v>2508</v>
      </c>
      <c r="W11" s="50" t="s">
        <v>2509</v>
      </c>
      <c r="X11" s="86" t="s">
        <v>60</v>
      </c>
      <c r="Y11" s="86" t="s">
        <v>2510</v>
      </c>
      <c r="Z11" s="86" t="s">
        <v>157</v>
      </c>
      <c r="AA11" s="86" t="s">
        <v>2508</v>
      </c>
      <c r="AB11" s="86"/>
      <c r="AC11" s="86"/>
      <c r="AD11" s="86"/>
      <c r="AE11" s="86" t="s">
        <v>36</v>
      </c>
      <c r="AF11" s="86" t="s">
        <v>73</v>
      </c>
      <c r="AG11" s="86"/>
      <c r="AH11" s="86" t="s">
        <v>2511</v>
      </c>
      <c r="AI11" s="86"/>
      <c r="AJ11" s="86" t="s">
        <v>46</v>
      </c>
      <c r="AK11" s="86" t="str">
        <f t="shared" si="0"/>
        <v>МБОУ ДО Егорлыкский Центр внешкольной работы, пос. Егорлыкский</v>
      </c>
      <c r="AL11" s="50" t="s">
        <v>2511</v>
      </c>
      <c r="AM11" s="18"/>
      <c r="AN11" s="18"/>
      <c r="AO11" s="18"/>
      <c r="AP11" s="18"/>
      <c r="AQ11" s="18"/>
    </row>
    <row r="12" spans="1:43" ht="38.25" x14ac:dyDescent="0.2">
      <c r="A12" s="46">
        <v>45578.867039618053</v>
      </c>
      <c r="B12" s="18" t="s">
        <v>170</v>
      </c>
      <c r="C12" s="86" t="s">
        <v>19595</v>
      </c>
      <c r="D12" s="86" t="s">
        <v>6580</v>
      </c>
      <c r="E12" s="86" t="s">
        <v>957</v>
      </c>
      <c r="F12" s="86" t="s">
        <v>6272</v>
      </c>
      <c r="G12" s="86" t="s">
        <v>42</v>
      </c>
      <c r="H12" s="60">
        <v>41142</v>
      </c>
      <c r="I12" s="86">
        <v>89183240989</v>
      </c>
      <c r="J12" s="47">
        <v>6</v>
      </c>
      <c r="K12" s="49">
        <v>6</v>
      </c>
      <c r="L12" s="86" t="s">
        <v>30</v>
      </c>
      <c r="M12" s="86" t="s">
        <v>50</v>
      </c>
      <c r="N12" s="86" t="s">
        <v>672</v>
      </c>
      <c r="O12" s="86">
        <v>628326</v>
      </c>
      <c r="P12" s="88">
        <v>41144</v>
      </c>
      <c r="Q12" s="86" t="s">
        <v>6581</v>
      </c>
      <c r="R12" s="50" t="s">
        <v>6576</v>
      </c>
      <c r="S12" s="86" t="s">
        <v>98</v>
      </c>
      <c r="T12" s="86"/>
      <c r="U12" s="86" t="s">
        <v>157</v>
      </c>
      <c r="V12" s="50" t="s">
        <v>6136</v>
      </c>
      <c r="W12" s="50" t="s">
        <v>6573</v>
      </c>
      <c r="X12" s="86" t="s">
        <v>98</v>
      </c>
      <c r="Y12" s="86"/>
      <c r="Z12" s="86" t="s">
        <v>157</v>
      </c>
      <c r="AA12" s="86" t="s">
        <v>6136</v>
      </c>
      <c r="AB12" s="86" t="s">
        <v>6574</v>
      </c>
      <c r="AC12" s="86"/>
      <c r="AD12" s="86"/>
      <c r="AE12" s="86" t="s">
        <v>36</v>
      </c>
      <c r="AF12" s="86" t="s">
        <v>37</v>
      </c>
      <c r="AG12" s="86"/>
      <c r="AH12" s="86"/>
      <c r="AI12" s="86" t="s">
        <v>692</v>
      </c>
      <c r="AJ12" s="86" t="s">
        <v>39</v>
      </c>
      <c r="AK12" s="86" t="str">
        <f t="shared" si="0"/>
        <v>МБУ ДО ДШИ г. Армавир</v>
      </c>
      <c r="AL12" s="50" t="s">
        <v>692</v>
      </c>
      <c r="AM12" s="18"/>
      <c r="AN12" s="18"/>
      <c r="AO12" s="18"/>
      <c r="AP12" s="18"/>
      <c r="AQ12" s="18"/>
    </row>
    <row r="13" spans="1:43" ht="12.75" x14ac:dyDescent="0.2">
      <c r="A13" s="46">
        <v>45578.911965405088</v>
      </c>
      <c r="B13" s="18" t="s">
        <v>203</v>
      </c>
      <c r="C13" s="86" t="s">
        <v>19595</v>
      </c>
      <c r="D13" s="86" t="s">
        <v>3981</v>
      </c>
      <c r="E13" s="86" t="s">
        <v>1947</v>
      </c>
      <c r="F13" s="86" t="s">
        <v>3982</v>
      </c>
      <c r="G13" s="86" t="s">
        <v>42</v>
      </c>
      <c r="H13" s="60">
        <v>41033</v>
      </c>
      <c r="I13" s="86" t="s">
        <v>3983</v>
      </c>
      <c r="J13" s="47">
        <v>6</v>
      </c>
      <c r="K13" s="49">
        <v>6</v>
      </c>
      <c r="L13" s="86" t="s">
        <v>30</v>
      </c>
      <c r="M13" s="86" t="s">
        <v>50</v>
      </c>
      <c r="N13" s="86" t="s">
        <v>161</v>
      </c>
      <c r="O13" s="86">
        <v>719397</v>
      </c>
      <c r="P13" s="88">
        <v>41045</v>
      </c>
      <c r="Q13" s="86" t="s">
        <v>3984</v>
      </c>
      <c r="R13" s="50" t="s">
        <v>2533</v>
      </c>
      <c r="S13" s="86" t="s">
        <v>164</v>
      </c>
      <c r="T13" s="86"/>
      <c r="U13" s="86" t="s">
        <v>35</v>
      </c>
      <c r="V13" s="50" t="s">
        <v>1203</v>
      </c>
      <c r="W13" s="50" t="s">
        <v>511</v>
      </c>
      <c r="X13" s="86" t="s">
        <v>164</v>
      </c>
      <c r="Y13" s="86"/>
      <c r="Z13" s="86" t="s">
        <v>35</v>
      </c>
      <c r="AA13" s="86" t="s">
        <v>1203</v>
      </c>
      <c r="AB13" s="86" t="s">
        <v>3985</v>
      </c>
      <c r="AC13" s="86"/>
      <c r="AD13" s="86"/>
      <c r="AE13" s="86" t="s">
        <v>36</v>
      </c>
      <c r="AF13" s="86" t="s">
        <v>37</v>
      </c>
      <c r="AG13" s="86"/>
      <c r="AH13" s="86"/>
      <c r="AI13" s="86" t="s">
        <v>1814</v>
      </c>
      <c r="AJ13" s="86"/>
      <c r="AK13" s="86" t="str">
        <f t="shared" si="0"/>
        <v>МБУДО ДХШ г. Пятигорск</v>
      </c>
      <c r="AL13" s="50" t="s">
        <v>1814</v>
      </c>
      <c r="AM13" s="18"/>
      <c r="AN13" s="18"/>
      <c r="AO13" s="18"/>
      <c r="AP13" s="18"/>
      <c r="AQ13" s="18"/>
    </row>
    <row r="14" spans="1:43" ht="25.5" x14ac:dyDescent="0.2">
      <c r="A14" s="46">
        <v>45579.626932928237</v>
      </c>
      <c r="B14" s="18" t="s">
        <v>222</v>
      </c>
      <c r="C14" s="86" t="s">
        <v>19595</v>
      </c>
      <c r="D14" s="86" t="s">
        <v>16968</v>
      </c>
      <c r="E14" s="86" t="s">
        <v>2392</v>
      </c>
      <c r="F14" s="86" t="s">
        <v>8250</v>
      </c>
      <c r="G14" s="304">
        <v>41255</v>
      </c>
      <c r="H14" s="299"/>
      <c r="I14" s="86">
        <v>89280838277</v>
      </c>
      <c r="J14" s="47">
        <v>6</v>
      </c>
      <c r="K14" s="49">
        <v>6</v>
      </c>
      <c r="L14" s="86" t="s">
        <v>30</v>
      </c>
      <c r="M14" s="86" t="s">
        <v>50</v>
      </c>
      <c r="N14" s="86" t="s">
        <v>1029</v>
      </c>
      <c r="O14" s="86">
        <v>693882</v>
      </c>
      <c r="P14" s="87">
        <v>41269</v>
      </c>
      <c r="Q14" s="86" t="s">
        <v>16970</v>
      </c>
      <c r="R14" s="50" t="s">
        <v>16942</v>
      </c>
      <c r="S14" s="298" t="s">
        <v>2833</v>
      </c>
      <c r="T14" s="299"/>
      <c r="U14" s="86" t="s">
        <v>35</v>
      </c>
      <c r="V14" s="50" t="s">
        <v>5767</v>
      </c>
      <c r="W14" s="50"/>
      <c r="X14" s="86"/>
      <c r="Y14" s="86"/>
      <c r="Z14" s="86"/>
      <c r="AA14" s="86"/>
      <c r="AB14" s="86"/>
      <c r="AC14" s="86"/>
      <c r="AD14" s="86"/>
      <c r="AE14" s="86" t="s">
        <v>36</v>
      </c>
      <c r="AF14" s="86" t="s">
        <v>37</v>
      </c>
      <c r="AG14" s="86"/>
      <c r="AH14" s="86"/>
      <c r="AI14" s="86" t="s">
        <v>2836</v>
      </c>
      <c r="AJ14" s="86" t="s">
        <v>46</v>
      </c>
      <c r="AK14" s="86" t="str">
        <f t="shared" si="0"/>
        <v>МКОУ Гимназия №29, КБР, г. Нальчик</v>
      </c>
      <c r="AL14" s="50" t="s">
        <v>2836</v>
      </c>
      <c r="AM14" s="18"/>
      <c r="AN14" s="18"/>
      <c r="AO14" s="18"/>
      <c r="AP14" s="18"/>
      <c r="AQ14" s="18"/>
    </row>
    <row r="15" spans="1:43" ht="12.75" x14ac:dyDescent="0.2">
      <c r="A15" s="46">
        <v>45579.987206562495</v>
      </c>
      <c r="B15" s="18" t="s">
        <v>238</v>
      </c>
      <c r="C15" s="86" t="s">
        <v>19595</v>
      </c>
      <c r="D15" s="86" t="s">
        <v>17282</v>
      </c>
      <c r="E15" s="86" t="s">
        <v>739</v>
      </c>
      <c r="F15" s="86" t="s">
        <v>464</v>
      </c>
      <c r="G15" s="86" t="s">
        <v>42</v>
      </c>
      <c r="H15" s="48">
        <v>40952</v>
      </c>
      <c r="I15" s="86">
        <v>89085169582</v>
      </c>
      <c r="J15" s="47">
        <v>6</v>
      </c>
      <c r="K15" s="49">
        <v>6</v>
      </c>
      <c r="L15" s="86" t="s">
        <v>30</v>
      </c>
      <c r="M15" s="86" t="s">
        <v>50</v>
      </c>
      <c r="N15" s="86" t="s">
        <v>235</v>
      </c>
      <c r="O15" s="86">
        <v>568429</v>
      </c>
      <c r="P15" s="87">
        <v>40969</v>
      </c>
      <c r="Q15" s="86" t="s">
        <v>17283</v>
      </c>
      <c r="R15" s="50" t="s">
        <v>8430</v>
      </c>
      <c r="S15" s="86" t="s">
        <v>60</v>
      </c>
      <c r="T15" s="86"/>
      <c r="U15" s="86" t="s">
        <v>35</v>
      </c>
      <c r="V15" s="50" t="s">
        <v>150</v>
      </c>
      <c r="W15" s="50" t="s">
        <v>107</v>
      </c>
      <c r="X15" s="86" t="s">
        <v>60</v>
      </c>
      <c r="Y15" s="86"/>
      <c r="Z15" s="86" t="s">
        <v>35</v>
      </c>
      <c r="AA15" s="86" t="s">
        <v>910</v>
      </c>
      <c r="AB15" s="86" t="s">
        <v>17284</v>
      </c>
      <c r="AC15" s="86"/>
      <c r="AD15" s="86"/>
      <c r="AE15" s="86" t="s">
        <v>36</v>
      </c>
      <c r="AF15" s="86" t="s">
        <v>67</v>
      </c>
      <c r="AG15" s="86" t="s">
        <v>755</v>
      </c>
      <c r="AH15" s="86"/>
      <c r="AI15" s="86"/>
      <c r="AJ15" s="86" t="s">
        <v>46</v>
      </c>
      <c r="AK15" s="86" t="str">
        <f t="shared" si="0"/>
        <v>Лицей ЮФУ</v>
      </c>
      <c r="AL15" s="50" t="s">
        <v>755</v>
      </c>
      <c r="AM15" s="18"/>
      <c r="AN15" s="18"/>
      <c r="AO15" s="18"/>
      <c r="AP15" s="18"/>
      <c r="AQ15" s="18"/>
    </row>
    <row r="16" spans="1:43" ht="12.75" x14ac:dyDescent="0.2">
      <c r="A16" s="46">
        <v>45580.323805821754</v>
      </c>
      <c r="B16" s="18" t="s">
        <v>246</v>
      </c>
      <c r="C16" s="86" t="s">
        <v>19595</v>
      </c>
      <c r="D16" s="86" t="s">
        <v>18011</v>
      </c>
      <c r="E16" s="86" t="s">
        <v>1614</v>
      </c>
      <c r="F16" s="86" t="s">
        <v>6061</v>
      </c>
      <c r="G16" s="86" t="s">
        <v>18003</v>
      </c>
      <c r="H16" s="48">
        <v>40941</v>
      </c>
      <c r="I16" s="86">
        <v>9370770879</v>
      </c>
      <c r="J16" s="47">
        <v>6</v>
      </c>
      <c r="K16" s="49">
        <v>6</v>
      </c>
      <c r="L16" s="86" t="s">
        <v>30</v>
      </c>
      <c r="M16" s="86" t="s">
        <v>50</v>
      </c>
      <c r="N16" s="86" t="s">
        <v>10402</v>
      </c>
      <c r="O16" s="86" t="s">
        <v>18012</v>
      </c>
      <c r="P16" s="87">
        <v>40953</v>
      </c>
      <c r="Q16" s="86" t="s">
        <v>18013</v>
      </c>
      <c r="R16" s="50" t="s">
        <v>18000</v>
      </c>
      <c r="S16" s="86" t="s">
        <v>2068</v>
      </c>
      <c r="T16" s="94" t="s">
        <v>64</v>
      </c>
      <c r="U16" s="86" t="s">
        <v>35</v>
      </c>
      <c r="V16" s="50" t="s">
        <v>7679</v>
      </c>
      <c r="W16" s="50"/>
      <c r="X16" s="86"/>
      <c r="Y16" s="86"/>
      <c r="Z16" s="86"/>
      <c r="AA16" s="86"/>
      <c r="AB16" s="298" t="s">
        <v>18001</v>
      </c>
      <c r="AC16" s="300"/>
      <c r="AD16" s="299"/>
      <c r="AE16" s="86" t="s">
        <v>36</v>
      </c>
      <c r="AF16" s="86" t="s">
        <v>37</v>
      </c>
      <c r="AG16" s="86"/>
      <c r="AH16" s="86"/>
      <c r="AI16" s="86" t="s">
        <v>1268</v>
      </c>
      <c r="AJ16" s="86" t="s">
        <v>46</v>
      </c>
      <c r="AK16" s="86" t="str">
        <f t="shared" si="0"/>
        <v>МБОУ Лицей №124 г.о. Самара</v>
      </c>
      <c r="AL16" s="50" t="s">
        <v>1268</v>
      </c>
      <c r="AM16" s="18"/>
      <c r="AN16" s="18"/>
      <c r="AO16" s="18"/>
      <c r="AP16" s="18"/>
      <c r="AQ16" s="18"/>
    </row>
    <row r="17" spans="1:43" ht="51" x14ac:dyDescent="0.2">
      <c r="A17" s="46">
        <v>45580.356745254627</v>
      </c>
      <c r="B17" s="18" t="s">
        <v>261</v>
      </c>
      <c r="C17" s="86" t="s">
        <v>19595</v>
      </c>
      <c r="D17" s="86" t="s">
        <v>17394</v>
      </c>
      <c r="E17" s="86" t="s">
        <v>75</v>
      </c>
      <c r="F17" s="86" t="s">
        <v>70</v>
      </c>
      <c r="G17" s="86" t="s">
        <v>42</v>
      </c>
      <c r="H17" s="48">
        <v>40879</v>
      </c>
      <c r="I17" s="86">
        <v>89064267064</v>
      </c>
      <c r="J17" s="47">
        <v>6</v>
      </c>
      <c r="K17" s="49">
        <v>6</v>
      </c>
      <c r="L17" s="86" t="s">
        <v>30</v>
      </c>
      <c r="M17" s="86" t="s">
        <v>50</v>
      </c>
      <c r="N17" s="86" t="s">
        <v>751</v>
      </c>
      <c r="O17" s="86">
        <v>613007</v>
      </c>
      <c r="P17" s="87">
        <v>40904</v>
      </c>
      <c r="Q17" s="86" t="s">
        <v>17395</v>
      </c>
      <c r="R17" s="50" t="s">
        <v>17396</v>
      </c>
      <c r="S17" s="86" t="s">
        <v>60</v>
      </c>
      <c r="T17" s="86" t="s">
        <v>769</v>
      </c>
      <c r="U17" s="86" t="s">
        <v>35</v>
      </c>
      <c r="V17" s="50" t="s">
        <v>130</v>
      </c>
      <c r="W17" s="50" t="s">
        <v>107</v>
      </c>
      <c r="X17" s="86" t="s">
        <v>60</v>
      </c>
      <c r="Y17" s="86" t="s">
        <v>64</v>
      </c>
      <c r="Z17" s="86" t="s">
        <v>35</v>
      </c>
      <c r="AA17" s="86" t="s">
        <v>130</v>
      </c>
      <c r="AB17" s="86" t="s">
        <v>17397</v>
      </c>
      <c r="AC17" s="86" t="s">
        <v>17398</v>
      </c>
      <c r="AD17" s="86"/>
      <c r="AE17" s="86" t="s">
        <v>36</v>
      </c>
      <c r="AF17" s="86" t="s">
        <v>67</v>
      </c>
      <c r="AG17" s="86" t="s">
        <v>68</v>
      </c>
      <c r="AH17" s="86"/>
      <c r="AI17" s="86"/>
      <c r="AJ17" s="86" t="s">
        <v>46</v>
      </c>
      <c r="AK1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7" s="50" t="s">
        <v>68</v>
      </c>
      <c r="AM17" s="18"/>
      <c r="AN17" s="18"/>
      <c r="AO17" s="18"/>
      <c r="AP17" s="18"/>
      <c r="AQ17" s="18"/>
    </row>
    <row r="18" spans="1:43" ht="25.5" x14ac:dyDescent="0.2">
      <c r="A18" s="46">
        <v>45580.371101215278</v>
      </c>
      <c r="B18" s="18" t="s">
        <v>269</v>
      </c>
      <c r="C18" s="86" t="s">
        <v>19595</v>
      </c>
      <c r="D18" s="86" t="s">
        <v>8894</v>
      </c>
      <c r="E18" s="86" t="s">
        <v>8895</v>
      </c>
      <c r="F18" s="86" t="s">
        <v>335</v>
      </c>
      <c r="G18" s="86" t="s">
        <v>42</v>
      </c>
      <c r="H18" s="60">
        <v>40895</v>
      </c>
      <c r="I18" s="86" t="s">
        <v>8896</v>
      </c>
      <c r="J18" s="47">
        <v>6</v>
      </c>
      <c r="K18" s="49">
        <v>6</v>
      </c>
      <c r="L18" s="86" t="s">
        <v>30</v>
      </c>
      <c r="M18" s="86" t="s">
        <v>50</v>
      </c>
      <c r="N18" s="86" t="s">
        <v>8897</v>
      </c>
      <c r="O18" s="86">
        <v>690073</v>
      </c>
      <c r="P18" s="87">
        <v>40897</v>
      </c>
      <c r="Q18" s="86" t="s">
        <v>7550</v>
      </c>
      <c r="R18" s="50" t="s">
        <v>8898</v>
      </c>
      <c r="S18" s="86" t="s">
        <v>164</v>
      </c>
      <c r="T18" s="86" t="s">
        <v>1530</v>
      </c>
      <c r="U18" s="86" t="s">
        <v>35</v>
      </c>
      <c r="V18" s="50" t="s">
        <v>7055</v>
      </c>
      <c r="W18" s="50" t="s">
        <v>8898</v>
      </c>
      <c r="X18" s="86" t="s">
        <v>164</v>
      </c>
      <c r="Y18" s="86" t="s">
        <v>165</v>
      </c>
      <c r="Z18" s="86" t="s">
        <v>35</v>
      </c>
      <c r="AA18" s="86" t="s">
        <v>7055</v>
      </c>
      <c r="AB18" s="86" t="s">
        <v>8899</v>
      </c>
      <c r="AC18" s="86" t="s">
        <v>8900</v>
      </c>
      <c r="AD18" s="86" t="s">
        <v>8901</v>
      </c>
      <c r="AE18" s="86" t="s">
        <v>36</v>
      </c>
      <c r="AF18" s="86" t="s">
        <v>37</v>
      </c>
      <c r="AG18" s="86"/>
      <c r="AH18" s="86"/>
      <c r="AI18" s="86" t="s">
        <v>169</v>
      </c>
      <c r="AJ18" s="86" t="s">
        <v>46</v>
      </c>
      <c r="AK18" s="86" t="str">
        <f t="shared" si="0"/>
        <v>МБУ ДО "Детская художественная школа" г. Ставрополь</v>
      </c>
      <c r="AL18" s="50" t="s">
        <v>169</v>
      </c>
      <c r="AM18" s="18"/>
      <c r="AN18" s="18"/>
      <c r="AO18" s="18"/>
      <c r="AP18" s="18"/>
      <c r="AQ18" s="18"/>
    </row>
    <row r="19" spans="1:43" ht="12.75" x14ac:dyDescent="0.2">
      <c r="A19" s="46">
        <v>45580.392145243051</v>
      </c>
      <c r="B19" s="18" t="s">
        <v>276</v>
      </c>
      <c r="C19" s="86" t="s">
        <v>19595</v>
      </c>
      <c r="D19" s="86" t="s">
        <v>3986</v>
      </c>
      <c r="E19" s="86" t="s">
        <v>69</v>
      </c>
      <c r="F19" s="86" t="s">
        <v>258</v>
      </c>
      <c r="G19" s="86" t="s">
        <v>42</v>
      </c>
      <c r="H19" s="60">
        <v>40997</v>
      </c>
      <c r="I19" s="86" t="s">
        <v>3987</v>
      </c>
      <c r="J19" s="47">
        <v>6</v>
      </c>
      <c r="K19" s="49">
        <v>6</v>
      </c>
      <c r="L19" s="86" t="s">
        <v>30</v>
      </c>
      <c r="M19" s="86" t="s">
        <v>50</v>
      </c>
      <c r="N19" s="86" t="s">
        <v>3988</v>
      </c>
      <c r="O19" s="86">
        <v>189606</v>
      </c>
      <c r="P19" s="88">
        <v>43980</v>
      </c>
      <c r="Q19" s="86" t="s">
        <v>3989</v>
      </c>
      <c r="R19" s="50" t="s">
        <v>2533</v>
      </c>
      <c r="S19" s="86" t="s">
        <v>164</v>
      </c>
      <c r="T19" s="86"/>
      <c r="U19" s="86" t="s">
        <v>35</v>
      </c>
      <c r="V19" s="50" t="s">
        <v>1203</v>
      </c>
      <c r="W19" s="50" t="s">
        <v>511</v>
      </c>
      <c r="X19" s="86" t="s">
        <v>164</v>
      </c>
      <c r="Y19" s="86"/>
      <c r="Z19" s="86" t="s">
        <v>35</v>
      </c>
      <c r="AA19" s="86" t="s">
        <v>1203</v>
      </c>
      <c r="AB19" s="86" t="s">
        <v>3990</v>
      </c>
      <c r="AC19" s="86"/>
      <c r="AD19" s="86"/>
      <c r="AE19" s="86" t="s">
        <v>36</v>
      </c>
      <c r="AF19" s="86" t="s">
        <v>37</v>
      </c>
      <c r="AG19" s="86"/>
      <c r="AH19" s="86"/>
      <c r="AI19" s="86" t="s">
        <v>1814</v>
      </c>
      <c r="AJ19" s="86"/>
      <c r="AK19" s="86" t="str">
        <f t="shared" si="0"/>
        <v>МБУДО ДХШ г. Пятигорск</v>
      </c>
      <c r="AL19" s="50" t="s">
        <v>1814</v>
      </c>
      <c r="AM19" s="18"/>
      <c r="AN19" s="18"/>
      <c r="AO19" s="18"/>
      <c r="AP19" s="18"/>
      <c r="AQ19" s="18"/>
    </row>
    <row r="20" spans="1:43" ht="25.5" x14ac:dyDescent="0.2">
      <c r="A20" s="46">
        <v>45580.498390555556</v>
      </c>
      <c r="B20" s="18" t="s">
        <v>287</v>
      </c>
      <c r="C20" s="86" t="s">
        <v>19595</v>
      </c>
      <c r="D20" s="86" t="s">
        <v>14943</v>
      </c>
      <c r="E20" s="86" t="s">
        <v>368</v>
      </c>
      <c r="F20" s="86" t="s">
        <v>57</v>
      </c>
      <c r="G20" s="86" t="s">
        <v>42</v>
      </c>
      <c r="H20" s="48">
        <v>41172</v>
      </c>
      <c r="I20" s="86">
        <v>89511345675</v>
      </c>
      <c r="J20" s="47">
        <v>6</v>
      </c>
      <c r="K20" s="49">
        <v>6</v>
      </c>
      <c r="L20" s="86" t="s">
        <v>30</v>
      </c>
      <c r="M20" s="86" t="s">
        <v>50</v>
      </c>
      <c r="N20" s="86" t="s">
        <v>751</v>
      </c>
      <c r="O20" s="86">
        <v>581844</v>
      </c>
      <c r="P20" s="87">
        <v>41184</v>
      </c>
      <c r="Q20" s="86" t="s">
        <v>1858</v>
      </c>
      <c r="R20" s="50" t="s">
        <v>183</v>
      </c>
      <c r="S20" s="86" t="s">
        <v>60</v>
      </c>
      <c r="T20" s="86"/>
      <c r="U20" s="86" t="s">
        <v>35</v>
      </c>
      <c r="V20" s="50" t="s">
        <v>150</v>
      </c>
      <c r="W20" s="50"/>
      <c r="X20" s="86"/>
      <c r="Y20" s="86"/>
      <c r="Z20" s="86"/>
      <c r="AA20" s="86" t="s">
        <v>150</v>
      </c>
      <c r="AB20" s="86"/>
      <c r="AC20" s="86"/>
      <c r="AD20" s="86"/>
      <c r="AE20" s="86" t="s">
        <v>36</v>
      </c>
      <c r="AF20" s="86" t="s">
        <v>67</v>
      </c>
      <c r="AG20" s="90" t="s">
        <v>181</v>
      </c>
      <c r="AH20" s="86"/>
      <c r="AI20" s="86"/>
      <c r="AJ20" s="86" t="s">
        <v>46</v>
      </c>
      <c r="AK20" s="86" t="str">
        <f t="shared" si="0"/>
        <v>МБОУ «Гимназия № 35»</v>
      </c>
      <c r="AL20" s="50" t="s">
        <v>181</v>
      </c>
      <c r="AM20" s="18"/>
      <c r="AN20" s="18"/>
      <c r="AO20" s="18"/>
      <c r="AP20" s="18"/>
      <c r="AQ20" s="18"/>
    </row>
    <row r="21" spans="1:43" ht="51" x14ac:dyDescent="0.2">
      <c r="A21" s="46">
        <v>45580.499783136576</v>
      </c>
      <c r="B21" s="18" t="s">
        <v>294</v>
      </c>
      <c r="C21" s="86" t="s">
        <v>19595</v>
      </c>
      <c r="D21" s="86" t="s">
        <v>1422</v>
      </c>
      <c r="E21" s="86" t="s">
        <v>1423</v>
      </c>
      <c r="F21" s="86" t="s">
        <v>1424</v>
      </c>
      <c r="G21" s="86" t="s">
        <v>29</v>
      </c>
      <c r="H21" s="60">
        <v>40917</v>
      </c>
      <c r="I21" s="86">
        <v>89528479715</v>
      </c>
      <c r="J21" s="47">
        <v>6</v>
      </c>
      <c r="K21" s="49">
        <v>6</v>
      </c>
      <c r="L21" s="86" t="s">
        <v>30</v>
      </c>
      <c r="M21" s="86" t="s">
        <v>50</v>
      </c>
      <c r="N21" s="86" t="s">
        <v>672</v>
      </c>
      <c r="O21" s="86">
        <v>549219</v>
      </c>
      <c r="P21" s="88">
        <v>40920</v>
      </c>
      <c r="Q21" s="86" t="s">
        <v>984</v>
      </c>
      <c r="R21" s="50" t="s">
        <v>877</v>
      </c>
      <c r="S21" s="86" t="s">
        <v>98</v>
      </c>
      <c r="T21" s="86"/>
      <c r="U21" s="86" t="s">
        <v>157</v>
      </c>
      <c r="V21" s="50" t="s">
        <v>878</v>
      </c>
      <c r="W21" s="50" t="s">
        <v>879</v>
      </c>
      <c r="X21" s="86" t="s">
        <v>98</v>
      </c>
      <c r="Y21" s="86"/>
      <c r="Z21" s="86" t="s">
        <v>157</v>
      </c>
      <c r="AA21" s="86" t="s">
        <v>878</v>
      </c>
      <c r="AB21" s="86" t="s">
        <v>1374</v>
      </c>
      <c r="AC21" s="86" t="s">
        <v>1374</v>
      </c>
      <c r="AD21" s="86" t="s">
        <v>1374</v>
      </c>
      <c r="AE21" s="86" t="s">
        <v>36</v>
      </c>
      <c r="AF21" s="86" t="s">
        <v>37</v>
      </c>
      <c r="AG21" s="86"/>
      <c r="AH21" s="86"/>
      <c r="AI21" s="86" t="s">
        <v>100</v>
      </c>
      <c r="AJ21" s="86" t="s">
        <v>46</v>
      </c>
      <c r="AK21" s="86" t="str">
        <f t="shared" si="0"/>
        <v>ДШИ №2 МО г. Краснодар, город Краснодар, Прикубанский внутригородской округ, станица Елизаветинская</v>
      </c>
      <c r="AL21" s="50" t="s">
        <v>100</v>
      </c>
      <c r="AM21" s="18"/>
      <c r="AN21" s="18"/>
      <c r="AO21" s="18"/>
      <c r="AP21" s="18"/>
      <c r="AQ21" s="18"/>
    </row>
    <row r="22" spans="1:43" ht="38.25" x14ac:dyDescent="0.2">
      <c r="A22" s="46">
        <v>45580.509794351849</v>
      </c>
      <c r="B22" s="18" t="s">
        <v>310</v>
      </c>
      <c r="C22" s="86" t="s">
        <v>19595</v>
      </c>
      <c r="D22" s="86" t="s">
        <v>7248</v>
      </c>
      <c r="E22" s="86" t="s">
        <v>69</v>
      </c>
      <c r="F22" s="86" t="s">
        <v>114</v>
      </c>
      <c r="G22" s="86" t="s">
        <v>42</v>
      </c>
      <c r="H22" s="60">
        <v>41072</v>
      </c>
      <c r="I22" s="86">
        <v>9094350039</v>
      </c>
      <c r="J22" s="47">
        <v>6</v>
      </c>
      <c r="K22" s="49">
        <v>6</v>
      </c>
      <c r="L22" s="86" t="s">
        <v>30</v>
      </c>
      <c r="M22" s="86" t="s">
        <v>50</v>
      </c>
      <c r="N22" s="86" t="s">
        <v>235</v>
      </c>
      <c r="O22" s="86" t="s">
        <v>7249</v>
      </c>
      <c r="P22" s="88">
        <v>41079</v>
      </c>
      <c r="Q22" s="86" t="s">
        <v>7250</v>
      </c>
      <c r="R22" s="50" t="s">
        <v>7251</v>
      </c>
      <c r="S22" s="86" t="s">
        <v>60</v>
      </c>
      <c r="T22" s="86"/>
      <c r="U22" s="86" t="s">
        <v>35</v>
      </c>
      <c r="V22" s="50" t="s">
        <v>762</v>
      </c>
      <c r="W22" s="50" t="s">
        <v>7206</v>
      </c>
      <c r="X22" s="86" t="s">
        <v>60</v>
      </c>
      <c r="Y22" s="86"/>
      <c r="Z22" s="86" t="s">
        <v>35</v>
      </c>
      <c r="AA22" s="86" t="s">
        <v>762</v>
      </c>
      <c r="AB22" s="86" t="s">
        <v>7252</v>
      </c>
      <c r="AC22" s="94"/>
      <c r="AD22" s="94"/>
      <c r="AE22" s="86" t="s">
        <v>66</v>
      </c>
      <c r="AF22" s="86" t="s">
        <v>73</v>
      </c>
      <c r="AG22" s="86"/>
      <c r="AH22" s="86" t="s">
        <v>6649</v>
      </c>
      <c r="AI22" s="86"/>
      <c r="AJ22" s="86" t="s">
        <v>39</v>
      </c>
      <c r="AK22" s="86" t="str">
        <f t="shared" si="0"/>
        <v>МАУ ДО «Таганрогская детская художественная школа имени С.И. Блонской» г. Таганрог</v>
      </c>
      <c r="AL22" s="50" t="s">
        <v>6649</v>
      </c>
      <c r="AM22" s="18"/>
      <c r="AN22" s="18"/>
      <c r="AO22" s="18"/>
      <c r="AP22" s="18"/>
      <c r="AQ22" s="18"/>
    </row>
    <row r="23" spans="1:43" ht="12.75" x14ac:dyDescent="0.2">
      <c r="A23" s="46">
        <v>45580.50998106481</v>
      </c>
      <c r="B23" s="18" t="s">
        <v>317</v>
      </c>
      <c r="C23" s="86" t="s">
        <v>19595</v>
      </c>
      <c r="D23" s="86" t="s">
        <v>19553</v>
      </c>
      <c r="E23" s="86" t="s">
        <v>16980</v>
      </c>
      <c r="F23" s="86" t="s">
        <v>17064</v>
      </c>
      <c r="G23" s="86"/>
      <c r="H23" s="48">
        <v>41077</v>
      </c>
      <c r="I23" s="86" t="s">
        <v>19554</v>
      </c>
      <c r="J23" s="47">
        <v>6</v>
      </c>
      <c r="K23" s="49">
        <v>6</v>
      </c>
      <c r="L23" s="86"/>
      <c r="M23" s="86" t="s">
        <v>50</v>
      </c>
      <c r="N23" s="86" t="s">
        <v>235</v>
      </c>
      <c r="O23" s="86">
        <v>574992</v>
      </c>
      <c r="P23" s="87">
        <v>41082</v>
      </c>
      <c r="Q23" s="86" t="s">
        <v>19555</v>
      </c>
      <c r="R23" s="50" t="s">
        <v>17905</v>
      </c>
      <c r="S23" s="86" t="s">
        <v>60</v>
      </c>
      <c r="T23" s="86"/>
      <c r="U23" s="86" t="s">
        <v>35</v>
      </c>
      <c r="V23" s="50" t="s">
        <v>150</v>
      </c>
      <c r="W23" s="50" t="s">
        <v>107</v>
      </c>
      <c r="X23" s="86" t="s">
        <v>60</v>
      </c>
      <c r="Y23" s="86"/>
      <c r="Z23" s="86" t="s">
        <v>35</v>
      </c>
      <c r="AA23" s="86" t="s">
        <v>150</v>
      </c>
      <c r="AB23" s="86" t="s">
        <v>19302</v>
      </c>
      <c r="AC23" s="86" t="s">
        <v>19556</v>
      </c>
      <c r="AD23" s="86"/>
      <c r="AE23" s="86" t="s">
        <v>36</v>
      </c>
      <c r="AF23" s="86" t="s">
        <v>67</v>
      </c>
      <c r="AG23" s="86" t="s">
        <v>68</v>
      </c>
      <c r="AH23" s="86"/>
      <c r="AI23" s="86"/>
      <c r="AJ23" s="86"/>
      <c r="AK2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3" s="50" t="s">
        <v>293</v>
      </c>
      <c r="AM23" s="18"/>
      <c r="AN23" s="18"/>
      <c r="AO23" s="18"/>
      <c r="AP23" s="18"/>
      <c r="AQ23" s="18"/>
    </row>
    <row r="24" spans="1:43" ht="38.25" x14ac:dyDescent="0.2">
      <c r="A24" s="46">
        <v>45580.515426423612</v>
      </c>
      <c r="B24" s="18" t="s">
        <v>324</v>
      </c>
      <c r="C24" s="86" t="s">
        <v>19595</v>
      </c>
      <c r="D24" s="86" t="s">
        <v>13022</v>
      </c>
      <c r="E24" s="86" t="s">
        <v>248</v>
      </c>
      <c r="F24" s="86" t="s">
        <v>951</v>
      </c>
      <c r="G24" s="86" t="s">
        <v>4004</v>
      </c>
      <c r="H24" s="48">
        <v>41068</v>
      </c>
      <c r="I24" s="86">
        <v>89036819485</v>
      </c>
      <c r="J24" s="47">
        <v>6</v>
      </c>
      <c r="K24" s="49">
        <v>6</v>
      </c>
      <c r="L24" s="86" t="s">
        <v>30</v>
      </c>
      <c r="M24" s="86" t="s">
        <v>16848</v>
      </c>
      <c r="N24" s="86" t="s">
        <v>195</v>
      </c>
      <c r="O24" s="86">
        <v>637025</v>
      </c>
      <c r="P24" s="87">
        <v>41073</v>
      </c>
      <c r="Q24" s="86" t="s">
        <v>16860</v>
      </c>
      <c r="R24" s="50" t="s">
        <v>16861</v>
      </c>
      <c r="S24" s="86" t="s">
        <v>197</v>
      </c>
      <c r="T24" s="86"/>
      <c r="U24" s="86" t="s">
        <v>35</v>
      </c>
      <c r="V24" s="50" t="s">
        <v>9089</v>
      </c>
      <c r="W24" s="50" t="s">
        <v>16850</v>
      </c>
      <c r="X24" s="86" t="s">
        <v>197</v>
      </c>
      <c r="Y24" s="86"/>
      <c r="Z24" s="86" t="s">
        <v>35</v>
      </c>
      <c r="AA24" s="86" t="s">
        <v>16851</v>
      </c>
      <c r="AB24" s="86" t="s">
        <v>16862</v>
      </c>
      <c r="AC24" s="86"/>
      <c r="AD24" s="86"/>
      <c r="AE24" s="86" t="s">
        <v>16853</v>
      </c>
      <c r="AF24" s="86" t="s">
        <v>37</v>
      </c>
      <c r="AG24" s="86"/>
      <c r="AH24" s="86"/>
      <c r="AI24" s="86" t="s">
        <v>865</v>
      </c>
      <c r="AJ24" s="86" t="s">
        <v>46</v>
      </c>
      <c r="AK24" s="86" t="str">
        <f t="shared" si="0"/>
        <v>МАУДО «Центр художественного мастерства» г.о. Королёв Московской области</v>
      </c>
      <c r="AL24" s="50" t="s">
        <v>865</v>
      </c>
      <c r="AM24" s="18"/>
      <c r="AN24" s="18"/>
      <c r="AO24" s="18"/>
      <c r="AP24" s="18"/>
      <c r="AQ24" s="18"/>
    </row>
    <row r="25" spans="1:43" ht="12.75" x14ac:dyDescent="0.2">
      <c r="A25" s="46">
        <v>45580.51621037037</v>
      </c>
      <c r="B25" s="18" t="s">
        <v>332</v>
      </c>
      <c r="C25" s="86" t="s">
        <v>19595</v>
      </c>
      <c r="D25" s="86" t="s">
        <v>19453</v>
      </c>
      <c r="E25" s="86" t="s">
        <v>75</v>
      </c>
      <c r="F25" s="86" t="s">
        <v>76</v>
      </c>
      <c r="G25" s="86"/>
      <c r="H25" s="48">
        <v>40925</v>
      </c>
      <c r="I25" s="86" t="s">
        <v>19454</v>
      </c>
      <c r="J25" s="47">
        <v>6</v>
      </c>
      <c r="K25" s="49">
        <v>6</v>
      </c>
      <c r="L25" s="86"/>
      <c r="M25" s="86" t="s">
        <v>50</v>
      </c>
      <c r="N25" s="86" t="s">
        <v>751</v>
      </c>
      <c r="O25" s="86">
        <v>573871</v>
      </c>
      <c r="P25" s="87">
        <v>40942</v>
      </c>
      <c r="Q25" s="86" t="s">
        <v>752</v>
      </c>
      <c r="R25" s="50">
        <v>115</v>
      </c>
      <c r="S25" s="86" t="s">
        <v>60</v>
      </c>
      <c r="T25" s="86"/>
      <c r="U25" s="86" t="s">
        <v>35</v>
      </c>
      <c r="V25" s="50" t="s">
        <v>150</v>
      </c>
      <c r="W25" s="50" t="s">
        <v>107</v>
      </c>
      <c r="X25" s="86" t="s">
        <v>60</v>
      </c>
      <c r="Y25" s="86"/>
      <c r="Z25" s="86" t="s">
        <v>35</v>
      </c>
      <c r="AA25" s="86" t="s">
        <v>150</v>
      </c>
      <c r="AB25" s="86" t="s">
        <v>19452</v>
      </c>
      <c r="AC25" s="86"/>
      <c r="AD25" s="86"/>
      <c r="AE25" s="86" t="s">
        <v>36</v>
      </c>
      <c r="AF25" s="86" t="s">
        <v>67</v>
      </c>
      <c r="AG25" s="86" t="s">
        <v>68</v>
      </c>
      <c r="AH25" s="86"/>
      <c r="AI25" s="86"/>
      <c r="AJ25" s="86" t="s">
        <v>46</v>
      </c>
      <c r="AK2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5" s="50" t="s">
        <v>293</v>
      </c>
      <c r="AM25" s="18"/>
      <c r="AN25" s="18"/>
      <c r="AO25" s="18"/>
      <c r="AP25" s="18"/>
      <c r="AQ25" s="18"/>
    </row>
    <row r="26" spans="1:43" ht="51" x14ac:dyDescent="0.2">
      <c r="A26" s="46">
        <v>45580.518427060189</v>
      </c>
      <c r="B26" s="18" t="s">
        <v>342</v>
      </c>
      <c r="C26" s="86" t="s">
        <v>19595</v>
      </c>
      <c r="D26" s="86" t="s">
        <v>15414</v>
      </c>
      <c r="E26" s="86" t="s">
        <v>334</v>
      </c>
      <c r="F26" s="86" t="s">
        <v>70</v>
      </c>
      <c r="G26" s="86" t="s">
        <v>42</v>
      </c>
      <c r="H26" s="48">
        <v>40888</v>
      </c>
      <c r="I26" s="86">
        <v>89276136947</v>
      </c>
      <c r="J26" s="47">
        <v>6</v>
      </c>
      <c r="K26" s="49">
        <v>6</v>
      </c>
      <c r="L26" s="86" t="s">
        <v>30</v>
      </c>
      <c r="M26" s="86" t="s">
        <v>50</v>
      </c>
      <c r="N26" s="86" t="s">
        <v>10402</v>
      </c>
      <c r="O26" s="86">
        <v>732835</v>
      </c>
      <c r="P26" s="87">
        <v>40891</v>
      </c>
      <c r="Q26" s="86" t="s">
        <v>17403</v>
      </c>
      <c r="R26" s="50" t="s">
        <v>12666</v>
      </c>
      <c r="S26" s="86" t="s">
        <v>2068</v>
      </c>
      <c r="T26" s="86" t="s">
        <v>12667</v>
      </c>
      <c r="U26" s="86" t="s">
        <v>35</v>
      </c>
      <c r="V26" s="50" t="s">
        <v>6273</v>
      </c>
      <c r="W26" s="50" t="s">
        <v>12668</v>
      </c>
      <c r="X26" s="86" t="s">
        <v>2068</v>
      </c>
      <c r="Y26" s="86" t="s">
        <v>12667</v>
      </c>
      <c r="Z26" s="86" t="s">
        <v>35</v>
      </c>
      <c r="AA26" s="86" t="s">
        <v>6273</v>
      </c>
      <c r="AB26" s="86" t="s">
        <v>15126</v>
      </c>
      <c r="AC26" s="86" t="s">
        <v>12669</v>
      </c>
      <c r="AD26" s="86"/>
      <c r="AE26" s="86" t="s">
        <v>36</v>
      </c>
      <c r="AF26" s="86" t="s">
        <v>37</v>
      </c>
      <c r="AG26" s="86"/>
      <c r="AH26" s="86"/>
      <c r="AI26" s="86" t="s">
        <v>1268</v>
      </c>
      <c r="AJ26" s="86" t="s">
        <v>46</v>
      </c>
      <c r="AK26" s="86" t="str">
        <f t="shared" si="0"/>
        <v>МБОУ Лицей №124 г.о. Самара</v>
      </c>
      <c r="AL26" s="50" t="s">
        <v>1268</v>
      </c>
      <c r="AM26" s="18"/>
      <c r="AN26" s="18"/>
      <c r="AO26" s="18"/>
      <c r="AP26" s="18"/>
      <c r="AQ26" s="18"/>
    </row>
    <row r="27" spans="1:43" ht="51" x14ac:dyDescent="0.2">
      <c r="A27" s="46">
        <v>45580.520706481482</v>
      </c>
      <c r="B27" s="18" t="s">
        <v>350</v>
      </c>
      <c r="C27" s="86" t="s">
        <v>19595</v>
      </c>
      <c r="D27" s="86" t="s">
        <v>10489</v>
      </c>
      <c r="E27" s="86" t="s">
        <v>2839</v>
      </c>
      <c r="F27" s="86" t="s">
        <v>234</v>
      </c>
      <c r="G27" s="86" t="s">
        <v>42</v>
      </c>
      <c r="H27" s="48">
        <v>41616</v>
      </c>
      <c r="I27" s="86">
        <v>9882554981</v>
      </c>
      <c r="J27" s="47">
        <v>5</v>
      </c>
      <c r="K27" s="49">
        <v>6</v>
      </c>
      <c r="L27" s="86" t="s">
        <v>30</v>
      </c>
      <c r="M27" s="86" t="s">
        <v>50</v>
      </c>
      <c r="N27" s="86" t="s">
        <v>751</v>
      </c>
      <c r="O27" s="86">
        <v>749219</v>
      </c>
      <c r="P27" s="87">
        <v>41626</v>
      </c>
      <c r="Q27" s="86" t="s">
        <v>16080</v>
      </c>
      <c r="R27" s="50" t="s">
        <v>10491</v>
      </c>
      <c r="S27" s="86" t="s">
        <v>60</v>
      </c>
      <c r="T27" s="86"/>
      <c r="U27" s="86" t="s">
        <v>35</v>
      </c>
      <c r="V27" s="50" t="s">
        <v>106</v>
      </c>
      <c r="W27" s="50" t="s">
        <v>107</v>
      </c>
      <c r="X27" s="86" t="s">
        <v>60</v>
      </c>
      <c r="Y27" s="86"/>
      <c r="Z27" s="86" t="s">
        <v>35</v>
      </c>
      <c r="AA27" s="86" t="s">
        <v>106</v>
      </c>
      <c r="AB27" s="86" t="s">
        <v>16081</v>
      </c>
      <c r="AC27" s="86"/>
      <c r="AD27" s="86"/>
      <c r="AE27" s="86" t="s">
        <v>36</v>
      </c>
      <c r="AF27" s="86" t="s">
        <v>67</v>
      </c>
      <c r="AG27" s="86" t="s">
        <v>68</v>
      </c>
      <c r="AH27" s="86"/>
      <c r="AI27" s="86"/>
      <c r="AJ27" s="86" t="s">
        <v>46</v>
      </c>
      <c r="AK2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7" s="50" t="s">
        <v>68</v>
      </c>
      <c r="AM27" s="18"/>
      <c r="AN27" s="18"/>
      <c r="AO27" s="18"/>
      <c r="AP27" s="18"/>
      <c r="AQ27" s="18"/>
    </row>
    <row r="28" spans="1:43" ht="12.75" x14ac:dyDescent="0.2">
      <c r="A28" s="46">
        <v>45580.537433923615</v>
      </c>
      <c r="B28" s="18" t="s">
        <v>366</v>
      </c>
      <c r="C28" s="86" t="s">
        <v>19595</v>
      </c>
      <c r="D28" s="86" t="s">
        <v>19586</v>
      </c>
      <c r="E28" s="86" t="s">
        <v>305</v>
      </c>
      <c r="F28" s="86" t="s">
        <v>326</v>
      </c>
      <c r="G28" s="86" t="s">
        <v>42</v>
      </c>
      <c r="H28" s="48">
        <v>41319</v>
      </c>
      <c r="I28" s="86">
        <v>89001313181</v>
      </c>
      <c r="J28" s="47">
        <v>6</v>
      </c>
      <c r="K28" s="49">
        <v>6</v>
      </c>
      <c r="L28" s="86" t="s">
        <v>30</v>
      </c>
      <c r="M28" s="86" t="s">
        <v>50</v>
      </c>
      <c r="N28" s="86" t="s">
        <v>751</v>
      </c>
      <c r="O28" s="86">
        <v>660614</v>
      </c>
      <c r="P28" s="87">
        <v>41327</v>
      </c>
      <c r="Q28" s="86" t="s">
        <v>3386</v>
      </c>
      <c r="R28" s="50" t="s">
        <v>8875</v>
      </c>
      <c r="S28" s="86" t="s">
        <v>60</v>
      </c>
      <c r="T28" s="86"/>
      <c r="U28" s="86" t="s">
        <v>35</v>
      </c>
      <c r="V28" s="50" t="s">
        <v>150</v>
      </c>
      <c r="W28" s="50" t="s">
        <v>107</v>
      </c>
      <c r="X28" s="86" t="s">
        <v>60</v>
      </c>
      <c r="Y28" s="86"/>
      <c r="Z28" s="86" t="s">
        <v>35</v>
      </c>
      <c r="AA28" s="86" t="s">
        <v>150</v>
      </c>
      <c r="AB28" s="86" t="s">
        <v>19587</v>
      </c>
      <c r="AC28" s="86" t="s">
        <v>19587</v>
      </c>
      <c r="AD28" s="86" t="s">
        <v>19587</v>
      </c>
      <c r="AE28" s="86" t="s">
        <v>36</v>
      </c>
      <c r="AF28" s="86" t="s">
        <v>67</v>
      </c>
      <c r="AG28" s="86" t="s">
        <v>68</v>
      </c>
      <c r="AH28" s="86"/>
      <c r="AI28" s="86"/>
      <c r="AJ28" s="86" t="s">
        <v>94</v>
      </c>
      <c r="AK2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8" s="50" t="s">
        <v>293</v>
      </c>
      <c r="AM28" s="18"/>
      <c r="AN28" s="18"/>
      <c r="AO28" s="18"/>
      <c r="AP28" s="18"/>
      <c r="AQ28" s="18"/>
    </row>
    <row r="29" spans="1:43" ht="51" x14ac:dyDescent="0.2">
      <c r="A29" s="46">
        <v>45580.540009340279</v>
      </c>
      <c r="B29" s="18" t="s">
        <v>378</v>
      </c>
      <c r="C29" s="86" t="s">
        <v>19595</v>
      </c>
      <c r="D29" s="86" t="s">
        <v>18893</v>
      </c>
      <c r="E29" s="86" t="s">
        <v>1649</v>
      </c>
      <c r="F29" s="86" t="s">
        <v>279</v>
      </c>
      <c r="G29" s="86" t="s">
        <v>29</v>
      </c>
      <c r="H29" s="48">
        <v>41480</v>
      </c>
      <c r="I29" s="86">
        <v>89185188949</v>
      </c>
      <c r="J29" s="47">
        <v>5</v>
      </c>
      <c r="K29" s="49">
        <v>6</v>
      </c>
      <c r="L29" s="86" t="s">
        <v>30</v>
      </c>
      <c r="M29" s="86" t="s">
        <v>50</v>
      </c>
      <c r="N29" s="86" t="s">
        <v>3389</v>
      </c>
      <c r="O29" s="86">
        <v>740100</v>
      </c>
      <c r="P29" s="87">
        <v>41492</v>
      </c>
      <c r="Q29" s="86" t="s">
        <v>14940</v>
      </c>
      <c r="R29" s="50" t="s">
        <v>18894</v>
      </c>
      <c r="S29" s="86" t="s">
        <v>60</v>
      </c>
      <c r="T29" s="86"/>
      <c r="U29" s="86" t="s">
        <v>35</v>
      </c>
      <c r="V29" s="50" t="s">
        <v>106</v>
      </c>
      <c r="W29" s="50" t="s">
        <v>107</v>
      </c>
      <c r="X29" s="86" t="s">
        <v>60</v>
      </c>
      <c r="Y29" s="86"/>
      <c r="Z29" s="86" t="s">
        <v>35</v>
      </c>
      <c r="AA29" s="86" t="s">
        <v>106</v>
      </c>
      <c r="AB29" s="86" t="s">
        <v>16707</v>
      </c>
      <c r="AC29" s="86"/>
      <c r="AD29" s="86"/>
      <c r="AE29" s="86" t="s">
        <v>36</v>
      </c>
      <c r="AF29" s="86" t="s">
        <v>67</v>
      </c>
      <c r="AG29" s="86" t="s">
        <v>68</v>
      </c>
      <c r="AH29" s="86"/>
      <c r="AI29" s="86"/>
      <c r="AJ29" s="86" t="s">
        <v>46</v>
      </c>
      <c r="AK2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9" s="50" t="s">
        <v>68</v>
      </c>
      <c r="AM29" s="18"/>
      <c r="AN29" s="18"/>
      <c r="AO29" s="18"/>
      <c r="AP29" s="18"/>
      <c r="AQ29" s="18"/>
    </row>
    <row r="30" spans="1:43" ht="38.25" x14ac:dyDescent="0.2">
      <c r="A30" s="46">
        <v>45580.554251099536</v>
      </c>
      <c r="B30" s="18" t="s">
        <v>393</v>
      </c>
      <c r="C30" s="86" t="s">
        <v>19595</v>
      </c>
      <c r="D30" s="86" t="s">
        <v>7151</v>
      </c>
      <c r="E30" s="86" t="s">
        <v>248</v>
      </c>
      <c r="F30" s="86" t="s">
        <v>211</v>
      </c>
      <c r="G30" s="86" t="s">
        <v>42</v>
      </c>
      <c r="H30" s="60">
        <v>41029</v>
      </c>
      <c r="I30" s="86">
        <v>89188960066</v>
      </c>
      <c r="J30" s="47">
        <v>6</v>
      </c>
      <c r="K30" s="49">
        <v>6</v>
      </c>
      <c r="L30" s="86" t="s">
        <v>30</v>
      </c>
      <c r="M30" s="86" t="s">
        <v>50</v>
      </c>
      <c r="N30" s="86" t="s">
        <v>7152</v>
      </c>
      <c r="O30" s="86">
        <v>592295</v>
      </c>
      <c r="P30" s="88">
        <v>41045</v>
      </c>
      <c r="Q30" s="86" t="s">
        <v>1134</v>
      </c>
      <c r="R30" s="50" t="s">
        <v>7153</v>
      </c>
      <c r="S30" s="86" t="s">
        <v>60</v>
      </c>
      <c r="T30" s="86"/>
      <c r="U30" s="86" t="s">
        <v>35</v>
      </c>
      <c r="V30" s="50" t="s">
        <v>3027</v>
      </c>
      <c r="W30" s="50" t="s">
        <v>167</v>
      </c>
      <c r="X30" s="86" t="s">
        <v>60</v>
      </c>
      <c r="Y30" s="86"/>
      <c r="Z30" s="86" t="s">
        <v>35</v>
      </c>
      <c r="AA30" s="86" t="s">
        <v>3027</v>
      </c>
      <c r="AB30" s="86" t="s">
        <v>7154</v>
      </c>
      <c r="AC30" s="86"/>
      <c r="AD30" s="86"/>
      <c r="AE30" s="86" t="s">
        <v>36</v>
      </c>
      <c r="AF30" s="86" t="s">
        <v>73</v>
      </c>
      <c r="AG30" s="86"/>
      <c r="AH30" s="86" t="s">
        <v>724</v>
      </c>
      <c r="AI30" s="86"/>
      <c r="AJ30" s="86" t="s">
        <v>39</v>
      </c>
      <c r="AK30" s="86" t="str">
        <f t="shared" si="0"/>
        <v>МБУ ДО ДХШ г. Волгодонск</v>
      </c>
      <c r="AL30" s="50" t="s">
        <v>724</v>
      </c>
      <c r="AM30" s="18"/>
      <c r="AN30" s="18"/>
      <c r="AO30" s="18"/>
      <c r="AP30" s="18"/>
      <c r="AQ30" s="18"/>
    </row>
    <row r="31" spans="1:43" ht="25.5" x14ac:dyDescent="0.2">
      <c r="A31" s="46">
        <v>45580.564052268513</v>
      </c>
      <c r="B31" s="18" t="s">
        <v>401</v>
      </c>
      <c r="C31" s="86" t="s">
        <v>19595</v>
      </c>
      <c r="D31" s="86" t="s">
        <v>16971</v>
      </c>
      <c r="E31" s="86" t="s">
        <v>14051</v>
      </c>
      <c r="F31" s="86" t="s">
        <v>973</v>
      </c>
      <c r="G31" s="306">
        <v>41159</v>
      </c>
      <c r="H31" s="299"/>
      <c r="I31" s="86">
        <v>89280838277</v>
      </c>
      <c r="J31" s="47">
        <v>6</v>
      </c>
      <c r="K31" s="49">
        <v>6</v>
      </c>
      <c r="L31" s="86" t="s">
        <v>30</v>
      </c>
      <c r="M31" s="86" t="s">
        <v>50</v>
      </c>
      <c r="N31" s="86" t="s">
        <v>1029</v>
      </c>
      <c r="O31" s="86">
        <v>692712</v>
      </c>
      <c r="P31" s="87">
        <v>41173</v>
      </c>
      <c r="Q31" s="86" t="s">
        <v>16970</v>
      </c>
      <c r="R31" s="50" t="s">
        <v>16942</v>
      </c>
      <c r="S31" s="298" t="s">
        <v>2833</v>
      </c>
      <c r="T31" s="299"/>
      <c r="U31" s="86" t="s">
        <v>35</v>
      </c>
      <c r="V31" s="50" t="s">
        <v>5767</v>
      </c>
      <c r="W31" s="50"/>
      <c r="X31" s="86"/>
      <c r="Y31" s="86"/>
      <c r="Z31" s="86"/>
      <c r="AA31" s="86"/>
      <c r="AB31" s="86"/>
      <c r="AC31" s="86"/>
      <c r="AD31" s="86"/>
      <c r="AE31" s="86" t="s">
        <v>36</v>
      </c>
      <c r="AF31" s="86" t="s">
        <v>37</v>
      </c>
      <c r="AG31" s="86"/>
      <c r="AH31" s="86"/>
      <c r="AI31" s="86" t="s">
        <v>2836</v>
      </c>
      <c r="AJ31" s="86" t="s">
        <v>46</v>
      </c>
      <c r="AK31" s="86" t="str">
        <f t="shared" si="0"/>
        <v>МКОУ Гимназия №29, КБР, г. Нальчик</v>
      </c>
      <c r="AL31" s="50" t="s">
        <v>2836</v>
      </c>
      <c r="AM31" s="18"/>
      <c r="AN31" s="18"/>
      <c r="AO31" s="18"/>
      <c r="AP31" s="18"/>
      <c r="AQ31" s="18"/>
    </row>
    <row r="32" spans="1:43" ht="51" x14ac:dyDescent="0.2">
      <c r="A32" s="46">
        <v>45580.569299664348</v>
      </c>
      <c r="B32" s="18" t="s">
        <v>408</v>
      </c>
      <c r="C32" s="86" t="s">
        <v>19595</v>
      </c>
      <c r="D32" s="86" t="s">
        <v>9560</v>
      </c>
      <c r="E32" s="86" t="s">
        <v>218</v>
      </c>
      <c r="F32" s="86" t="s">
        <v>464</v>
      </c>
      <c r="G32" s="86" t="s">
        <v>42</v>
      </c>
      <c r="H32" s="60">
        <v>41174</v>
      </c>
      <c r="I32" s="86">
        <v>89614334231</v>
      </c>
      <c r="J32" s="47">
        <v>6</v>
      </c>
      <c r="K32" s="49">
        <v>6</v>
      </c>
      <c r="L32" s="86" t="s">
        <v>30</v>
      </c>
      <c r="M32" s="86" t="s">
        <v>50</v>
      </c>
      <c r="N32" s="86" t="s">
        <v>103</v>
      </c>
      <c r="O32" s="86">
        <v>509766</v>
      </c>
      <c r="P32" s="87">
        <v>44706</v>
      </c>
      <c r="Q32" s="86" t="s">
        <v>9561</v>
      </c>
      <c r="R32" s="50" t="s">
        <v>9562</v>
      </c>
      <c r="S32" s="86" t="s">
        <v>60</v>
      </c>
      <c r="T32" s="86"/>
      <c r="U32" s="86" t="s">
        <v>35</v>
      </c>
      <c r="V32" s="50" t="s">
        <v>150</v>
      </c>
      <c r="W32" s="50" t="s">
        <v>107</v>
      </c>
      <c r="X32" s="86" t="s">
        <v>60</v>
      </c>
      <c r="Y32" s="86"/>
      <c r="Z32" s="86" t="s">
        <v>35</v>
      </c>
      <c r="AA32" s="86" t="s">
        <v>150</v>
      </c>
      <c r="AB32" s="86" t="s">
        <v>9563</v>
      </c>
      <c r="AC32" s="86"/>
      <c r="AD32" s="86"/>
      <c r="AE32" s="86" t="s">
        <v>36</v>
      </c>
      <c r="AF32" s="86" t="s">
        <v>67</v>
      </c>
      <c r="AG32" s="86" t="s">
        <v>68</v>
      </c>
      <c r="AH32" s="86"/>
      <c r="AI32" s="86"/>
      <c r="AJ32" s="86" t="s">
        <v>46</v>
      </c>
      <c r="AK3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32" s="50" t="s">
        <v>68</v>
      </c>
      <c r="AM32" s="18"/>
      <c r="AN32" s="18"/>
      <c r="AO32" s="18"/>
      <c r="AP32" s="18"/>
      <c r="AQ32" s="18"/>
    </row>
    <row r="33" spans="1:43" ht="51" x14ac:dyDescent="0.2">
      <c r="A33" s="46">
        <v>45580.569388773147</v>
      </c>
      <c r="B33" s="18" t="s">
        <v>418</v>
      </c>
      <c r="C33" s="86" t="s">
        <v>19595</v>
      </c>
      <c r="D33" s="86" t="s">
        <v>433</v>
      </c>
      <c r="E33" s="86" t="s">
        <v>434</v>
      </c>
      <c r="F33" s="86" t="s">
        <v>435</v>
      </c>
      <c r="G33" s="86" t="s">
        <v>29</v>
      </c>
      <c r="H33" s="60">
        <v>40872</v>
      </c>
      <c r="I33" s="86">
        <v>89173304283</v>
      </c>
      <c r="J33" s="47">
        <v>6</v>
      </c>
      <c r="K33" s="49">
        <v>6</v>
      </c>
      <c r="L33" s="86" t="s">
        <v>30</v>
      </c>
      <c r="M33" s="86" t="s">
        <v>50</v>
      </c>
      <c r="N33" s="86" t="s">
        <v>436</v>
      </c>
      <c r="O33" s="86">
        <v>602421</v>
      </c>
      <c r="P33" s="88">
        <v>40879</v>
      </c>
      <c r="Q33" s="86" t="s">
        <v>437</v>
      </c>
      <c r="R33" s="50" t="s">
        <v>438</v>
      </c>
      <c r="S33" s="86" t="s">
        <v>78</v>
      </c>
      <c r="T33" s="86"/>
      <c r="U33" s="86" t="s">
        <v>157</v>
      </c>
      <c r="V33" s="50" t="s">
        <v>439</v>
      </c>
      <c r="W33" s="50" t="s">
        <v>440</v>
      </c>
      <c r="X33" s="86" t="s">
        <v>78</v>
      </c>
      <c r="Y33" s="86"/>
      <c r="Z33" s="86" t="s">
        <v>157</v>
      </c>
      <c r="AA33" s="86" t="s">
        <v>441</v>
      </c>
      <c r="AB33" s="86" t="s">
        <v>442</v>
      </c>
      <c r="AC33" s="86"/>
      <c r="AD33" s="86"/>
      <c r="AE33" s="86" t="s">
        <v>36</v>
      </c>
      <c r="AF33" s="86" t="s">
        <v>37</v>
      </c>
      <c r="AG33" s="86"/>
      <c r="AH33" s="86"/>
      <c r="AI33" s="86" t="s">
        <v>45</v>
      </c>
      <c r="AJ33" s="86" t="s">
        <v>39</v>
      </c>
      <c r="AK33" s="86" t="str">
        <f t="shared" si="0"/>
        <v>ФГБОУ ВО "Волгоградский государственный социально-педагогический университет" (ВГСПУ), г. Волгоград</v>
      </c>
      <c r="AL33" s="50" t="s">
        <v>45</v>
      </c>
      <c r="AM33" s="18"/>
      <c r="AN33" s="18"/>
      <c r="AO33" s="18"/>
      <c r="AP33" s="18"/>
      <c r="AQ33" s="18"/>
    </row>
    <row r="34" spans="1:43" ht="12.75" x14ac:dyDescent="0.2">
      <c r="A34" s="46">
        <v>45580.57856386574</v>
      </c>
      <c r="B34" s="18" t="s">
        <v>425</v>
      </c>
      <c r="C34" s="86" t="s">
        <v>19595</v>
      </c>
      <c r="D34" s="86" t="s">
        <v>3993</v>
      </c>
      <c r="E34" s="86" t="s">
        <v>362</v>
      </c>
      <c r="F34" s="86" t="s">
        <v>914</v>
      </c>
      <c r="G34" s="86" t="s">
        <v>42</v>
      </c>
      <c r="H34" s="60">
        <v>40953</v>
      </c>
      <c r="I34" s="86" t="s">
        <v>3994</v>
      </c>
      <c r="J34" s="47">
        <v>6</v>
      </c>
      <c r="K34" s="49">
        <v>6</v>
      </c>
      <c r="L34" s="86" t="s">
        <v>30</v>
      </c>
      <c r="M34" s="86" t="s">
        <v>50</v>
      </c>
      <c r="N34" s="86" t="s">
        <v>3995</v>
      </c>
      <c r="O34" s="86">
        <v>794182</v>
      </c>
      <c r="P34" s="88">
        <v>40970</v>
      </c>
      <c r="Q34" s="86" t="s">
        <v>3996</v>
      </c>
      <c r="R34" s="50" t="s">
        <v>2533</v>
      </c>
      <c r="S34" s="86" t="s">
        <v>164</v>
      </c>
      <c r="T34" s="86"/>
      <c r="U34" s="86" t="s">
        <v>35</v>
      </c>
      <c r="V34" s="50" t="s">
        <v>1203</v>
      </c>
      <c r="W34" s="50" t="s">
        <v>511</v>
      </c>
      <c r="X34" s="86" t="s">
        <v>164</v>
      </c>
      <c r="Y34" s="86"/>
      <c r="Z34" s="86" t="s">
        <v>35</v>
      </c>
      <c r="AA34" s="86" t="s">
        <v>1203</v>
      </c>
      <c r="AB34" s="86" t="s">
        <v>3985</v>
      </c>
      <c r="AC34" s="86"/>
      <c r="AD34" s="86"/>
      <c r="AE34" s="86" t="s">
        <v>36</v>
      </c>
      <c r="AF34" s="86" t="s">
        <v>37</v>
      </c>
      <c r="AG34" s="86"/>
      <c r="AH34" s="86"/>
      <c r="AI34" s="86" t="s">
        <v>1814</v>
      </c>
      <c r="AJ34" s="86"/>
      <c r="AK34" s="86" t="str">
        <f t="shared" si="0"/>
        <v>МБУДО ДХШ г. Пятигорск</v>
      </c>
      <c r="AL34" s="50" t="s">
        <v>1814</v>
      </c>
      <c r="AM34" s="18"/>
      <c r="AN34" s="18"/>
      <c r="AO34" s="18"/>
      <c r="AP34" s="18"/>
      <c r="AQ34" s="18"/>
    </row>
    <row r="35" spans="1:43" ht="51" x14ac:dyDescent="0.2">
      <c r="A35" s="46">
        <v>45580.586143356486</v>
      </c>
      <c r="B35" s="18" t="s">
        <v>432</v>
      </c>
      <c r="C35" s="86" t="s">
        <v>19595</v>
      </c>
      <c r="D35" s="86" t="s">
        <v>3993</v>
      </c>
      <c r="E35" s="86" t="s">
        <v>362</v>
      </c>
      <c r="F35" s="86" t="s">
        <v>1068</v>
      </c>
      <c r="G35" s="86" t="s">
        <v>42</v>
      </c>
      <c r="H35" s="48">
        <v>41335</v>
      </c>
      <c r="I35" s="86">
        <v>89281090922</v>
      </c>
      <c r="J35" s="47">
        <v>6</v>
      </c>
      <c r="K35" s="49">
        <v>6</v>
      </c>
      <c r="L35" s="86" t="s">
        <v>30</v>
      </c>
      <c r="M35" s="86" t="s">
        <v>50</v>
      </c>
      <c r="N35" s="86" t="s">
        <v>161</v>
      </c>
      <c r="O35" s="86">
        <v>757573</v>
      </c>
      <c r="P35" s="87">
        <v>41348</v>
      </c>
      <c r="Q35" s="86" t="s">
        <v>12571</v>
      </c>
      <c r="R35" s="50" t="s">
        <v>3077</v>
      </c>
      <c r="S35" s="86" t="s">
        <v>60</v>
      </c>
      <c r="T35" s="86" t="s">
        <v>202</v>
      </c>
      <c r="U35" s="86" t="s">
        <v>35</v>
      </c>
      <c r="V35" s="50" t="s">
        <v>150</v>
      </c>
      <c r="W35" s="50" t="s">
        <v>107</v>
      </c>
      <c r="X35" s="86" t="s">
        <v>60</v>
      </c>
      <c r="Y35" s="86" t="s">
        <v>202</v>
      </c>
      <c r="Z35" s="86" t="s">
        <v>35</v>
      </c>
      <c r="AA35" s="86" t="s">
        <v>150</v>
      </c>
      <c r="AB35" s="86" t="s">
        <v>12572</v>
      </c>
      <c r="AC35" s="86"/>
      <c r="AD35" s="86"/>
      <c r="AE35" s="86" t="s">
        <v>36</v>
      </c>
      <c r="AF35" s="86" t="s">
        <v>67</v>
      </c>
      <c r="AG35" s="86" t="s">
        <v>68</v>
      </c>
      <c r="AH35" s="86"/>
      <c r="AI35" s="86"/>
      <c r="AJ35" s="86" t="s">
        <v>46</v>
      </c>
      <c r="AK3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35" s="50" t="s">
        <v>68</v>
      </c>
      <c r="AM35" s="18"/>
      <c r="AN35" s="18"/>
      <c r="AO35" s="18"/>
      <c r="AP35" s="18"/>
      <c r="AQ35" s="18"/>
    </row>
    <row r="36" spans="1:43" ht="12.75" x14ac:dyDescent="0.2">
      <c r="A36" s="46">
        <v>45580.601266446756</v>
      </c>
      <c r="B36" s="18" t="s">
        <v>443</v>
      </c>
      <c r="C36" s="86" t="s">
        <v>19595</v>
      </c>
      <c r="D36" s="86" t="s">
        <v>13172</v>
      </c>
      <c r="E36" s="86" t="s">
        <v>545</v>
      </c>
      <c r="F36" s="86" t="s">
        <v>395</v>
      </c>
      <c r="G36" s="86" t="s">
        <v>42</v>
      </c>
      <c r="H36" s="48">
        <v>40909</v>
      </c>
      <c r="I36" s="86">
        <v>89188949435</v>
      </c>
      <c r="J36" s="47">
        <v>6</v>
      </c>
      <c r="K36" s="49">
        <v>6</v>
      </c>
      <c r="L36" s="86" t="s">
        <v>30</v>
      </c>
      <c r="M36" s="86" t="s">
        <v>50</v>
      </c>
      <c r="N36" s="86" t="s">
        <v>235</v>
      </c>
      <c r="O36" s="86">
        <v>573631</v>
      </c>
      <c r="P36" s="87">
        <v>40919</v>
      </c>
      <c r="Q36" s="86" t="s">
        <v>13173</v>
      </c>
      <c r="R36" s="50" t="s">
        <v>9322</v>
      </c>
      <c r="S36" s="86" t="s">
        <v>60</v>
      </c>
      <c r="T36" s="94"/>
      <c r="U36" s="86" t="s">
        <v>35</v>
      </c>
      <c r="V36" s="50" t="s">
        <v>150</v>
      </c>
      <c r="W36" s="50" t="s">
        <v>107</v>
      </c>
      <c r="X36" s="86" t="s">
        <v>60</v>
      </c>
      <c r="Y36" s="86"/>
      <c r="Z36" s="86" t="s">
        <v>35</v>
      </c>
      <c r="AA36" s="86" t="s">
        <v>150</v>
      </c>
      <c r="AB36" s="86" t="s">
        <v>2116</v>
      </c>
      <c r="AC36" s="86"/>
      <c r="AD36" s="94"/>
      <c r="AE36" s="86" t="s">
        <v>36</v>
      </c>
      <c r="AF36" s="86" t="s">
        <v>67</v>
      </c>
      <c r="AG36" s="86" t="s">
        <v>68</v>
      </c>
      <c r="AH36" s="86"/>
      <c r="AI36" s="86"/>
      <c r="AJ36" s="86" t="s">
        <v>39</v>
      </c>
      <c r="AK3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36" s="50" t="s">
        <v>293</v>
      </c>
      <c r="AM36" s="18"/>
      <c r="AN36" s="18"/>
      <c r="AO36" s="18"/>
      <c r="AP36" s="18"/>
      <c r="AQ36" s="18"/>
    </row>
    <row r="37" spans="1:43" ht="12.75" x14ac:dyDescent="0.2">
      <c r="A37" s="46">
        <v>45580.605396909727</v>
      </c>
      <c r="B37" s="18" t="s">
        <v>453</v>
      </c>
      <c r="C37" s="86" t="s">
        <v>19595</v>
      </c>
      <c r="D37" s="86" t="s">
        <v>7754</v>
      </c>
      <c r="E37" s="86" t="s">
        <v>362</v>
      </c>
      <c r="F37" s="86" t="s">
        <v>114</v>
      </c>
      <c r="G37" s="86" t="s">
        <v>42</v>
      </c>
      <c r="H37" s="60">
        <v>40939</v>
      </c>
      <c r="I37" s="86">
        <v>89889522175</v>
      </c>
      <c r="J37" s="47">
        <v>6</v>
      </c>
      <c r="K37" s="49">
        <v>6</v>
      </c>
      <c r="L37" s="86" t="s">
        <v>30</v>
      </c>
      <c r="M37" s="86" t="s">
        <v>50</v>
      </c>
      <c r="N37" s="86" t="s">
        <v>7755</v>
      </c>
      <c r="O37" s="86">
        <v>628087</v>
      </c>
      <c r="P37" s="88">
        <v>40953</v>
      </c>
      <c r="Q37" s="86" t="s">
        <v>7756</v>
      </c>
      <c r="R37" s="50" t="s">
        <v>4718</v>
      </c>
      <c r="S37" s="86" t="s">
        <v>60</v>
      </c>
      <c r="T37" s="86"/>
      <c r="U37" s="86" t="s">
        <v>35</v>
      </c>
      <c r="V37" s="50" t="s">
        <v>3027</v>
      </c>
      <c r="W37" s="50" t="s">
        <v>511</v>
      </c>
      <c r="X37" s="86" t="s">
        <v>60</v>
      </c>
      <c r="Y37" s="86"/>
      <c r="Z37" s="86" t="s">
        <v>35</v>
      </c>
      <c r="AA37" s="86" t="s">
        <v>3027</v>
      </c>
      <c r="AB37" s="86" t="s">
        <v>7757</v>
      </c>
      <c r="AC37" s="86"/>
      <c r="AD37" s="86"/>
      <c r="AE37" s="86" t="s">
        <v>36</v>
      </c>
      <c r="AF37" s="86" t="s">
        <v>73</v>
      </c>
      <c r="AG37" s="86"/>
      <c r="AH37" s="86" t="s">
        <v>724</v>
      </c>
      <c r="AI37" s="86"/>
      <c r="AJ37" s="86" t="s">
        <v>39</v>
      </c>
      <c r="AK37" s="86" t="str">
        <f t="shared" si="0"/>
        <v>МБУ ДО ДХШ г. Волгодонск</v>
      </c>
      <c r="AL37" s="50" t="s">
        <v>724</v>
      </c>
      <c r="AM37" s="18"/>
      <c r="AN37" s="18"/>
      <c r="AO37" s="18"/>
      <c r="AP37" s="18"/>
      <c r="AQ37" s="18"/>
    </row>
    <row r="38" spans="1:43" ht="25.5" x14ac:dyDescent="0.2">
      <c r="A38" s="46">
        <v>45580.62487579861</v>
      </c>
      <c r="B38" s="18" t="s">
        <v>466</v>
      </c>
      <c r="C38" s="86" t="s">
        <v>19595</v>
      </c>
      <c r="D38" s="86" t="s">
        <v>8622</v>
      </c>
      <c r="E38" s="86" t="s">
        <v>193</v>
      </c>
      <c r="F38" s="86" t="s">
        <v>943</v>
      </c>
      <c r="G38" s="86" t="s">
        <v>42</v>
      </c>
      <c r="H38" s="60">
        <v>41211</v>
      </c>
      <c r="I38" s="86">
        <v>9198840623</v>
      </c>
      <c r="J38" s="47">
        <v>6</v>
      </c>
      <c r="K38" s="49">
        <v>6</v>
      </c>
      <c r="L38" s="86" t="s">
        <v>30</v>
      </c>
      <c r="M38" s="86" t="s">
        <v>50</v>
      </c>
      <c r="N38" s="86" t="s">
        <v>751</v>
      </c>
      <c r="O38" s="86">
        <v>650275</v>
      </c>
      <c r="P38" s="87">
        <v>41226</v>
      </c>
      <c r="Q38" s="86" t="s">
        <v>1858</v>
      </c>
      <c r="R38" s="50" t="s">
        <v>8623</v>
      </c>
      <c r="S38" s="86" t="s">
        <v>60</v>
      </c>
      <c r="T38" s="94"/>
      <c r="U38" s="86" t="s">
        <v>35</v>
      </c>
      <c r="V38" s="50" t="s">
        <v>4613</v>
      </c>
      <c r="W38" s="50" t="s">
        <v>3507</v>
      </c>
      <c r="X38" s="86" t="s">
        <v>60</v>
      </c>
      <c r="Y38" s="86"/>
      <c r="Z38" s="86" t="s">
        <v>35</v>
      </c>
      <c r="AA38" s="86" t="s">
        <v>4613</v>
      </c>
      <c r="AB38" s="86" t="s">
        <v>8624</v>
      </c>
      <c r="AC38" s="86"/>
      <c r="AD38" s="86"/>
      <c r="AE38" s="86" t="s">
        <v>36</v>
      </c>
      <c r="AF38" s="86" t="s">
        <v>73</v>
      </c>
      <c r="AG38" s="86"/>
      <c r="AH38" s="86" t="s">
        <v>3509</v>
      </c>
      <c r="AI38" s="86"/>
      <c r="AJ38" s="86" t="s">
        <v>46</v>
      </c>
      <c r="AK38" s="86" t="str">
        <f t="shared" si="0"/>
        <v>ДАХШ РЦАХДП ААИ ЮФУ, отделение г. Зернограда</v>
      </c>
      <c r="AL38" s="50" t="s">
        <v>3509</v>
      </c>
      <c r="AM38" s="18"/>
      <c r="AN38" s="18"/>
      <c r="AO38" s="18"/>
      <c r="AP38" s="18"/>
      <c r="AQ38" s="18"/>
    </row>
    <row r="39" spans="1:43" ht="38.25" x14ac:dyDescent="0.2">
      <c r="A39" s="46">
        <v>45580.642033055556</v>
      </c>
      <c r="B39" s="18" t="s">
        <v>481</v>
      </c>
      <c r="C39" s="86" t="s">
        <v>19595</v>
      </c>
      <c r="D39" s="86" t="s">
        <v>10041</v>
      </c>
      <c r="E39" s="86" t="s">
        <v>1050</v>
      </c>
      <c r="F39" s="86" t="s">
        <v>2129</v>
      </c>
      <c r="G39" s="86" t="s">
        <v>42</v>
      </c>
      <c r="H39" s="60">
        <v>41015</v>
      </c>
      <c r="I39" s="86">
        <v>89895024408</v>
      </c>
      <c r="J39" s="47">
        <v>6</v>
      </c>
      <c r="K39" s="49">
        <v>6</v>
      </c>
      <c r="L39" s="86" t="s">
        <v>30</v>
      </c>
      <c r="M39" s="86" t="s">
        <v>50</v>
      </c>
      <c r="N39" s="86" t="s">
        <v>235</v>
      </c>
      <c r="O39" s="86">
        <v>592077</v>
      </c>
      <c r="P39" s="87">
        <v>41019</v>
      </c>
      <c r="Q39" s="86" t="s">
        <v>1134</v>
      </c>
      <c r="R39" s="50" t="s">
        <v>1135</v>
      </c>
      <c r="S39" s="86" t="s">
        <v>60</v>
      </c>
      <c r="T39" s="86" t="s">
        <v>64</v>
      </c>
      <c r="U39" s="86" t="s">
        <v>35</v>
      </c>
      <c r="V39" s="50" t="s">
        <v>1126</v>
      </c>
      <c r="W39" s="50" t="s">
        <v>1164</v>
      </c>
      <c r="X39" s="86" t="s">
        <v>60</v>
      </c>
      <c r="Y39" s="86" t="s">
        <v>202</v>
      </c>
      <c r="Z39" s="86" t="s">
        <v>35</v>
      </c>
      <c r="AA39" s="86" t="s">
        <v>2780</v>
      </c>
      <c r="AB39" s="86" t="s">
        <v>10042</v>
      </c>
      <c r="AC39" s="86" t="s">
        <v>10043</v>
      </c>
      <c r="AD39" s="86"/>
      <c r="AE39" s="86" t="s">
        <v>36</v>
      </c>
      <c r="AF39" s="86" t="s">
        <v>73</v>
      </c>
      <c r="AG39" s="86"/>
      <c r="AH39" s="86" t="s">
        <v>724</v>
      </c>
      <c r="AI39" s="86"/>
      <c r="AJ39" s="86" t="s">
        <v>39</v>
      </c>
      <c r="AK39" s="86" t="str">
        <f t="shared" si="0"/>
        <v>МБУ ДО ДХШ г. Волгодонск</v>
      </c>
      <c r="AL39" s="50" t="s">
        <v>724</v>
      </c>
      <c r="AM39" s="18"/>
      <c r="AN39" s="18"/>
      <c r="AO39" s="18"/>
      <c r="AP39" s="18"/>
      <c r="AQ39" s="18"/>
    </row>
    <row r="40" spans="1:43" ht="25.5" x14ac:dyDescent="0.2">
      <c r="A40" s="46">
        <v>45580.64877605324</v>
      </c>
      <c r="B40" s="18" t="s">
        <v>492</v>
      </c>
      <c r="C40" s="86" t="s">
        <v>19595</v>
      </c>
      <c r="D40" s="86" t="s">
        <v>13910</v>
      </c>
      <c r="E40" s="86" t="s">
        <v>368</v>
      </c>
      <c r="F40" s="86" t="s">
        <v>395</v>
      </c>
      <c r="G40" s="86" t="s">
        <v>42</v>
      </c>
      <c r="H40" s="48">
        <v>40944</v>
      </c>
      <c r="I40" s="86">
        <v>89198842918</v>
      </c>
      <c r="J40" s="47">
        <v>6</v>
      </c>
      <c r="K40" s="49">
        <v>6</v>
      </c>
      <c r="L40" s="86" t="s">
        <v>30</v>
      </c>
      <c r="M40" s="86" t="s">
        <v>50</v>
      </c>
      <c r="N40" s="86" t="s">
        <v>751</v>
      </c>
      <c r="O40" s="86">
        <v>632002</v>
      </c>
      <c r="P40" s="87">
        <v>40955</v>
      </c>
      <c r="Q40" s="86" t="s">
        <v>10040</v>
      </c>
      <c r="R40" s="50" t="s">
        <v>9010</v>
      </c>
      <c r="S40" s="86" t="s">
        <v>60</v>
      </c>
      <c r="T40" s="86"/>
      <c r="U40" s="86" t="s">
        <v>157</v>
      </c>
      <c r="V40" s="50" t="s">
        <v>9011</v>
      </c>
      <c r="W40" s="50"/>
      <c r="X40" s="86"/>
      <c r="Y40" s="86"/>
      <c r="Z40" s="86"/>
      <c r="AA40" s="86"/>
      <c r="AB40" s="86" t="s">
        <v>9587</v>
      </c>
      <c r="AC40" s="86"/>
      <c r="AD40" s="86"/>
      <c r="AE40" s="86" t="s">
        <v>36</v>
      </c>
      <c r="AF40" s="86" t="s">
        <v>73</v>
      </c>
      <c r="AG40" s="86"/>
      <c r="AH40" s="86" t="s">
        <v>2573</v>
      </c>
      <c r="AI40" s="86"/>
      <c r="AJ40" s="86" t="s">
        <v>39</v>
      </c>
      <c r="AK40" s="86" t="str">
        <f t="shared" si="0"/>
        <v>МБОУ Багаевская СОШ № 2 ст. Багаевская, Багаевского р-на</v>
      </c>
      <c r="AL40" s="50" t="s">
        <v>2573</v>
      </c>
      <c r="AM40" s="18"/>
      <c r="AN40" s="18"/>
      <c r="AO40" s="18"/>
      <c r="AP40" s="18"/>
      <c r="AQ40" s="18"/>
    </row>
    <row r="41" spans="1:43" ht="38.25" x14ac:dyDescent="0.2">
      <c r="A41" s="46">
        <v>45580.650745729166</v>
      </c>
      <c r="B41" s="18" t="s">
        <v>506</v>
      </c>
      <c r="C41" s="86" t="s">
        <v>19595</v>
      </c>
      <c r="D41" s="86" t="s">
        <v>14646</v>
      </c>
      <c r="E41" s="86" t="s">
        <v>278</v>
      </c>
      <c r="F41" s="86" t="s">
        <v>1063</v>
      </c>
      <c r="G41" s="86" t="s">
        <v>42</v>
      </c>
      <c r="H41" s="48">
        <v>41254</v>
      </c>
      <c r="I41" s="86" t="s">
        <v>14636</v>
      </c>
      <c r="J41" s="47">
        <v>6</v>
      </c>
      <c r="K41" s="49">
        <v>6</v>
      </c>
      <c r="L41" s="86" t="s">
        <v>30</v>
      </c>
      <c r="M41" s="86" t="s">
        <v>50</v>
      </c>
      <c r="N41" s="86" t="s">
        <v>235</v>
      </c>
      <c r="O41" s="86">
        <v>637290</v>
      </c>
      <c r="P41" s="87">
        <v>41268</v>
      </c>
      <c r="Q41" s="86" t="s">
        <v>14641</v>
      </c>
      <c r="R41" s="50" t="s">
        <v>7980</v>
      </c>
      <c r="S41" s="86" t="s">
        <v>60</v>
      </c>
      <c r="T41" s="86"/>
      <c r="U41" s="86" t="s">
        <v>35</v>
      </c>
      <c r="V41" s="50" t="s">
        <v>4940</v>
      </c>
      <c r="W41" s="50" t="s">
        <v>7980</v>
      </c>
      <c r="X41" s="86" t="s">
        <v>60</v>
      </c>
      <c r="Y41" s="86"/>
      <c r="Z41" s="86" t="s">
        <v>35</v>
      </c>
      <c r="AA41" s="86" t="s">
        <v>4940</v>
      </c>
      <c r="AB41" s="86" t="s">
        <v>14642</v>
      </c>
      <c r="AC41" s="94"/>
      <c r="AD41" s="86"/>
      <c r="AE41" s="86" t="s">
        <v>14645</v>
      </c>
      <c r="AF41" s="86" t="s">
        <v>73</v>
      </c>
      <c r="AG41" s="86"/>
      <c r="AH41" s="86" t="s">
        <v>14639</v>
      </c>
      <c r="AI41" s="86"/>
      <c r="AJ41" s="86" t="s">
        <v>46</v>
      </c>
      <c r="AK41" s="86" t="str">
        <f t="shared" si="0"/>
        <v>МАОУ СОШ №37 с углубленным изучением искусств и английского языка г. Таганрог</v>
      </c>
      <c r="AL41" s="50" t="s">
        <v>14639</v>
      </c>
      <c r="AM41" s="18"/>
      <c r="AN41" s="18"/>
      <c r="AO41" s="18"/>
      <c r="AP41" s="18"/>
      <c r="AQ41" s="18"/>
    </row>
    <row r="42" spans="1:43" ht="51" x14ac:dyDescent="0.2">
      <c r="A42" s="46">
        <v>45580.684705358799</v>
      </c>
      <c r="B42" s="18" t="s">
        <v>530</v>
      </c>
      <c r="C42" s="86" t="s">
        <v>19595</v>
      </c>
      <c r="D42" s="86" t="s">
        <v>1456</v>
      </c>
      <c r="E42" s="86" t="s">
        <v>218</v>
      </c>
      <c r="F42" s="86" t="s">
        <v>326</v>
      </c>
      <c r="G42" s="86" t="s">
        <v>42</v>
      </c>
      <c r="H42" s="60">
        <v>41122</v>
      </c>
      <c r="I42" s="86">
        <v>89034169139</v>
      </c>
      <c r="J42" s="47">
        <v>6</v>
      </c>
      <c r="K42" s="49">
        <v>6</v>
      </c>
      <c r="L42" s="86" t="s">
        <v>30</v>
      </c>
      <c r="M42" s="86" t="s">
        <v>50</v>
      </c>
      <c r="N42" s="86" t="s">
        <v>1457</v>
      </c>
      <c r="O42" s="86">
        <v>825177</v>
      </c>
      <c r="P42" s="88">
        <v>41929</v>
      </c>
      <c r="Q42" s="86" t="s">
        <v>1458</v>
      </c>
      <c r="R42" s="50" t="s">
        <v>1459</v>
      </c>
      <c r="S42" s="86" t="s">
        <v>164</v>
      </c>
      <c r="T42" s="86"/>
      <c r="U42" s="86" t="s">
        <v>35</v>
      </c>
      <c r="V42" s="50" t="s">
        <v>166</v>
      </c>
      <c r="W42" s="50" t="s">
        <v>1460</v>
      </c>
      <c r="X42" s="86" t="s">
        <v>164</v>
      </c>
      <c r="Y42" s="86"/>
      <c r="Z42" s="86" t="s">
        <v>35</v>
      </c>
      <c r="AA42" s="86" t="s">
        <v>166</v>
      </c>
      <c r="AB42" s="86" t="s">
        <v>1461</v>
      </c>
      <c r="AC42" s="86"/>
      <c r="AD42" s="86"/>
      <c r="AE42" s="86" t="s">
        <v>36</v>
      </c>
      <c r="AF42" s="86" t="s">
        <v>37</v>
      </c>
      <c r="AG42" s="86"/>
      <c r="AH42" s="86"/>
      <c r="AI42" s="86" t="s">
        <v>169</v>
      </c>
      <c r="AJ42" s="86" t="s">
        <v>46</v>
      </c>
      <c r="AK42" s="86" t="str">
        <f t="shared" si="0"/>
        <v>МБУ ДО "Детская художественная школа" г. Ставрополь</v>
      </c>
      <c r="AL42" s="50" t="s">
        <v>169</v>
      </c>
      <c r="AM42" s="18"/>
      <c r="AN42" s="18"/>
      <c r="AO42" s="18"/>
      <c r="AP42" s="18"/>
      <c r="AQ42" s="18"/>
    </row>
    <row r="43" spans="1:43" ht="25.5" x14ac:dyDescent="0.2">
      <c r="A43" s="46">
        <v>45580.688329641205</v>
      </c>
      <c r="B43" s="18" t="s">
        <v>538</v>
      </c>
      <c r="C43" s="86" t="s">
        <v>19595</v>
      </c>
      <c r="D43" s="86" t="s">
        <v>8658</v>
      </c>
      <c r="E43" s="86" t="s">
        <v>548</v>
      </c>
      <c r="F43" s="86" t="s">
        <v>1529</v>
      </c>
      <c r="G43" s="86" t="s">
        <v>42</v>
      </c>
      <c r="H43" s="60">
        <v>40999</v>
      </c>
      <c r="I43" s="86">
        <v>89286673124</v>
      </c>
      <c r="J43" s="47">
        <v>6</v>
      </c>
      <c r="K43" s="49">
        <v>6</v>
      </c>
      <c r="L43" s="86" t="s">
        <v>30</v>
      </c>
      <c r="M43" s="86" t="s">
        <v>50</v>
      </c>
      <c r="N43" s="86" t="s">
        <v>8659</v>
      </c>
      <c r="O43" s="86">
        <v>733661</v>
      </c>
      <c r="P43" s="87">
        <v>41010</v>
      </c>
      <c r="Q43" s="86" t="s">
        <v>8660</v>
      </c>
      <c r="R43" s="50" t="s">
        <v>7307</v>
      </c>
      <c r="S43" s="86" t="s">
        <v>98</v>
      </c>
      <c r="T43" s="86"/>
      <c r="U43" s="86" t="s">
        <v>35</v>
      </c>
      <c r="V43" s="50" t="s">
        <v>2678</v>
      </c>
      <c r="W43" s="50" t="s">
        <v>7303</v>
      </c>
      <c r="X43" s="86" t="s">
        <v>98</v>
      </c>
      <c r="Y43" s="86"/>
      <c r="Z43" s="86" t="s">
        <v>35</v>
      </c>
      <c r="AA43" s="86" t="s">
        <v>2678</v>
      </c>
      <c r="AB43" s="86" t="s">
        <v>8638</v>
      </c>
      <c r="AC43" s="86"/>
      <c r="AD43" s="86"/>
      <c r="AE43" s="86" t="s">
        <v>36</v>
      </c>
      <c r="AF43" s="86" t="s">
        <v>37</v>
      </c>
      <c r="AG43" s="86"/>
      <c r="AH43" s="86"/>
      <c r="AI43" s="86" t="s">
        <v>3576</v>
      </c>
      <c r="AJ43" s="86" t="s">
        <v>39</v>
      </c>
      <c r="AK43" s="86" t="str">
        <f t="shared" si="0"/>
        <v>МБУ ДО ДХШ № 3 г.-курорт Сочи</v>
      </c>
      <c r="AL43" s="50" t="s">
        <v>3576</v>
      </c>
      <c r="AM43" s="18"/>
      <c r="AN43" s="18"/>
      <c r="AO43" s="18"/>
      <c r="AP43" s="18"/>
      <c r="AQ43" s="18"/>
    </row>
    <row r="44" spans="1:43" ht="51" x14ac:dyDescent="0.2">
      <c r="A44" s="46">
        <v>45580.690507511579</v>
      </c>
      <c r="B44" s="18" t="s">
        <v>546</v>
      </c>
      <c r="C44" s="86" t="s">
        <v>19595</v>
      </c>
      <c r="D44" s="86" t="s">
        <v>19370</v>
      </c>
      <c r="E44" s="86" t="s">
        <v>545</v>
      </c>
      <c r="F44" s="86" t="s">
        <v>214</v>
      </c>
      <c r="G44" s="86"/>
      <c r="H44" s="48">
        <v>41431</v>
      </c>
      <c r="I44" s="86" t="s">
        <v>19371</v>
      </c>
      <c r="J44" s="47">
        <v>5</v>
      </c>
      <c r="K44" s="49">
        <v>6</v>
      </c>
      <c r="L44" s="86"/>
      <c r="M44" s="86" t="s">
        <v>50</v>
      </c>
      <c r="N44" s="86" t="s">
        <v>235</v>
      </c>
      <c r="O44" s="86">
        <v>652143</v>
      </c>
      <c r="P44" s="87">
        <v>41446</v>
      </c>
      <c r="Q44" s="86" t="s">
        <v>2264</v>
      </c>
      <c r="R44" s="50">
        <v>19</v>
      </c>
      <c r="S44" s="86" t="s">
        <v>60</v>
      </c>
      <c r="T44" s="86"/>
      <c r="U44" s="86" t="s">
        <v>35</v>
      </c>
      <c r="V44" s="50" t="s">
        <v>150</v>
      </c>
      <c r="W44" s="50" t="s">
        <v>107</v>
      </c>
      <c r="X44" s="86" t="s">
        <v>60</v>
      </c>
      <c r="Y44" s="86"/>
      <c r="Z44" s="86" t="s">
        <v>35</v>
      </c>
      <c r="AA44" s="86" t="s">
        <v>150</v>
      </c>
      <c r="AB44" s="86" t="s">
        <v>1104</v>
      </c>
      <c r="AC44" s="86"/>
      <c r="AD44" s="86"/>
      <c r="AE44" s="86" t="s">
        <v>36</v>
      </c>
      <c r="AF44" s="86" t="s">
        <v>67</v>
      </c>
      <c r="AG44" s="86" t="s">
        <v>68</v>
      </c>
      <c r="AH44" s="86"/>
      <c r="AI44" s="86"/>
      <c r="AJ44" s="86" t="s">
        <v>46</v>
      </c>
      <c r="AK4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44" s="50" t="s">
        <v>68</v>
      </c>
      <c r="AM44" s="18"/>
      <c r="AN44" s="18"/>
      <c r="AO44" s="18"/>
      <c r="AP44" s="18"/>
      <c r="AQ44" s="18"/>
    </row>
    <row r="45" spans="1:43" ht="51" x14ac:dyDescent="0.2">
      <c r="A45" s="46">
        <v>45580.699835844905</v>
      </c>
      <c r="B45" s="18" t="s">
        <v>560</v>
      </c>
      <c r="C45" s="86" t="s">
        <v>19595</v>
      </c>
      <c r="D45" s="86" t="s">
        <v>13622</v>
      </c>
      <c r="E45" s="86" t="s">
        <v>248</v>
      </c>
      <c r="F45" s="86" t="s">
        <v>205</v>
      </c>
      <c r="G45" s="86" t="s">
        <v>42</v>
      </c>
      <c r="H45" s="48">
        <v>41383</v>
      </c>
      <c r="I45" s="86">
        <v>89085129000</v>
      </c>
      <c r="J45" s="47">
        <v>5</v>
      </c>
      <c r="K45" s="49">
        <v>6</v>
      </c>
      <c r="L45" s="86" t="s">
        <v>30</v>
      </c>
      <c r="M45" s="86" t="s">
        <v>50</v>
      </c>
      <c r="N45" s="86" t="s">
        <v>13623</v>
      </c>
      <c r="O45" s="86">
        <v>672750</v>
      </c>
      <c r="P45" s="87">
        <v>41401</v>
      </c>
      <c r="Q45" s="86" t="s">
        <v>13624</v>
      </c>
      <c r="R45" s="50" t="s">
        <v>6462</v>
      </c>
      <c r="S45" s="86" t="s">
        <v>60</v>
      </c>
      <c r="T45" s="86" t="s">
        <v>64</v>
      </c>
      <c r="U45" s="86" t="s">
        <v>35</v>
      </c>
      <c r="V45" s="50" t="s">
        <v>150</v>
      </c>
      <c r="W45" s="50" t="s">
        <v>107</v>
      </c>
      <c r="X45" s="86" t="s">
        <v>60</v>
      </c>
      <c r="Y45" s="86" t="s">
        <v>95</v>
      </c>
      <c r="Z45" s="86" t="s">
        <v>35</v>
      </c>
      <c r="AA45" s="86" t="s">
        <v>150</v>
      </c>
      <c r="AB45" s="86" t="s">
        <v>13625</v>
      </c>
      <c r="AC45" s="86" t="s">
        <v>13626</v>
      </c>
      <c r="AD45" s="86" t="s">
        <v>13627</v>
      </c>
      <c r="AE45" s="86" t="s">
        <v>36</v>
      </c>
      <c r="AF45" s="86" t="s">
        <v>67</v>
      </c>
      <c r="AG45" s="86" t="s">
        <v>68</v>
      </c>
      <c r="AH45" s="86"/>
      <c r="AI45" s="86"/>
      <c r="AJ45" s="86" t="s">
        <v>46</v>
      </c>
      <c r="AK4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45" s="50" t="s">
        <v>68</v>
      </c>
      <c r="AM45" s="18"/>
      <c r="AN45" s="18"/>
      <c r="AO45" s="18"/>
      <c r="AP45" s="18"/>
      <c r="AQ45" s="18"/>
    </row>
    <row r="46" spans="1:43" ht="12.75" x14ac:dyDescent="0.2">
      <c r="A46" s="46">
        <v>45580.700834953706</v>
      </c>
      <c r="B46" s="18" t="s">
        <v>570</v>
      </c>
      <c r="C46" s="86" t="s">
        <v>19595</v>
      </c>
      <c r="D46" s="86" t="s">
        <v>2539</v>
      </c>
      <c r="E46" s="86" t="s">
        <v>1041</v>
      </c>
      <c r="F46" s="86" t="s">
        <v>194</v>
      </c>
      <c r="G46" s="86" t="s">
        <v>42</v>
      </c>
      <c r="H46" s="60">
        <v>41038</v>
      </c>
      <c r="I46" s="86">
        <v>89185550642</v>
      </c>
      <c r="J46" s="47">
        <v>6</v>
      </c>
      <c r="K46" s="49">
        <v>6</v>
      </c>
      <c r="L46" s="86" t="s">
        <v>30</v>
      </c>
      <c r="M46" s="86" t="s">
        <v>50</v>
      </c>
      <c r="N46" s="86" t="s">
        <v>2540</v>
      </c>
      <c r="O46" s="86">
        <v>687869</v>
      </c>
      <c r="P46" s="88">
        <v>43287</v>
      </c>
      <c r="Q46" s="86" t="s">
        <v>2541</v>
      </c>
      <c r="R46" s="50" t="s">
        <v>2542</v>
      </c>
      <c r="S46" s="86" t="s">
        <v>60</v>
      </c>
      <c r="T46" s="86"/>
      <c r="U46" s="86" t="s">
        <v>35</v>
      </c>
      <c r="V46" s="50" t="s">
        <v>145</v>
      </c>
      <c r="W46" s="50" t="s">
        <v>107</v>
      </c>
      <c r="X46" s="86" t="s">
        <v>60</v>
      </c>
      <c r="Y46" s="86"/>
      <c r="Z46" s="86"/>
      <c r="AA46" s="86" t="s">
        <v>188</v>
      </c>
      <c r="AB46" s="86" t="s">
        <v>2543</v>
      </c>
      <c r="AC46" s="86"/>
      <c r="AD46" s="86"/>
      <c r="AE46" s="86" t="s">
        <v>36</v>
      </c>
      <c r="AF46" s="86" t="s">
        <v>67</v>
      </c>
      <c r="AG46" s="86" t="s">
        <v>68</v>
      </c>
      <c r="AH46" s="86"/>
      <c r="AI46" s="86"/>
      <c r="AJ46" s="86" t="s">
        <v>94</v>
      </c>
      <c r="AK4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46" s="50" t="s">
        <v>293</v>
      </c>
      <c r="AM46" s="18"/>
      <c r="AN46" s="18"/>
      <c r="AO46" s="18"/>
      <c r="AP46" s="18"/>
      <c r="AQ46" s="18"/>
    </row>
    <row r="47" spans="1:43" ht="12.75" x14ac:dyDescent="0.2">
      <c r="A47" s="46">
        <v>45580.70301636574</v>
      </c>
      <c r="B47" s="18" t="s">
        <v>577</v>
      </c>
      <c r="C47" s="86" t="s">
        <v>19595</v>
      </c>
      <c r="D47" s="86" t="s">
        <v>19445</v>
      </c>
      <c r="E47" s="86" t="s">
        <v>950</v>
      </c>
      <c r="F47" s="86" t="s">
        <v>76</v>
      </c>
      <c r="G47" s="86"/>
      <c r="H47" s="48">
        <v>41064</v>
      </c>
      <c r="I47" s="86" t="s">
        <v>19446</v>
      </c>
      <c r="J47" s="47">
        <v>6</v>
      </c>
      <c r="K47" s="49">
        <v>6</v>
      </c>
      <c r="L47" s="86"/>
      <c r="M47" s="86" t="s">
        <v>50</v>
      </c>
      <c r="N47" s="86" t="s">
        <v>751</v>
      </c>
      <c r="O47" s="86">
        <v>611727</v>
      </c>
      <c r="P47" s="87">
        <v>41086</v>
      </c>
      <c r="Q47" s="86" t="s">
        <v>322</v>
      </c>
      <c r="R47" s="50" t="s">
        <v>19447</v>
      </c>
      <c r="S47" s="86" t="s">
        <v>60</v>
      </c>
      <c r="T47" s="86"/>
      <c r="U47" s="86" t="s">
        <v>35</v>
      </c>
      <c r="V47" s="50" t="s">
        <v>150</v>
      </c>
      <c r="W47" s="50" t="s">
        <v>107</v>
      </c>
      <c r="X47" s="86" t="s">
        <v>60</v>
      </c>
      <c r="Y47" s="86"/>
      <c r="Z47" s="86" t="s">
        <v>35</v>
      </c>
      <c r="AA47" s="86" t="s">
        <v>150</v>
      </c>
      <c r="AB47" s="86" t="s">
        <v>19407</v>
      </c>
      <c r="AC47" s="86"/>
      <c r="AD47" s="86"/>
      <c r="AE47" s="86" t="s">
        <v>36</v>
      </c>
      <c r="AF47" s="86" t="s">
        <v>67</v>
      </c>
      <c r="AG47" s="86" t="s">
        <v>68</v>
      </c>
      <c r="AH47" s="86"/>
      <c r="AI47" s="86"/>
      <c r="AJ47" s="86" t="s">
        <v>46</v>
      </c>
      <c r="AK4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47" s="50" t="s">
        <v>293</v>
      </c>
      <c r="AM47" s="18"/>
      <c r="AN47" s="18"/>
      <c r="AO47" s="18"/>
      <c r="AP47" s="18"/>
      <c r="AQ47" s="18"/>
    </row>
    <row r="48" spans="1:43" ht="51" x14ac:dyDescent="0.2">
      <c r="A48" s="46">
        <v>45580.704916284725</v>
      </c>
      <c r="B48" s="18" t="s">
        <v>584</v>
      </c>
      <c r="C48" s="86" t="s">
        <v>19595</v>
      </c>
      <c r="D48" s="86" t="s">
        <v>19372</v>
      </c>
      <c r="E48" s="86" t="s">
        <v>1066</v>
      </c>
      <c r="F48" s="86" t="s">
        <v>160</v>
      </c>
      <c r="G48" s="86"/>
      <c r="H48" s="48">
        <v>41464</v>
      </c>
      <c r="I48" s="86" t="s">
        <v>19373</v>
      </c>
      <c r="J48" s="47">
        <v>5</v>
      </c>
      <c r="K48" s="49">
        <v>6</v>
      </c>
      <c r="L48" s="86"/>
      <c r="M48" s="86" t="s">
        <v>50</v>
      </c>
      <c r="N48" s="86" t="s">
        <v>2540</v>
      </c>
      <c r="O48" s="86">
        <v>565378</v>
      </c>
      <c r="P48" s="87">
        <v>42717</v>
      </c>
      <c r="Q48" s="86" t="s">
        <v>4734</v>
      </c>
      <c r="R48" s="50">
        <v>92</v>
      </c>
      <c r="S48" s="86" t="s">
        <v>60</v>
      </c>
      <c r="T48" s="86"/>
      <c r="U48" s="86" t="s">
        <v>35</v>
      </c>
      <c r="V48" s="50" t="s">
        <v>150</v>
      </c>
      <c r="W48" s="50" t="s">
        <v>107</v>
      </c>
      <c r="X48" s="86" t="s">
        <v>60</v>
      </c>
      <c r="Y48" s="86"/>
      <c r="Z48" s="86" t="s">
        <v>35</v>
      </c>
      <c r="AA48" s="86" t="s">
        <v>150</v>
      </c>
      <c r="AB48" s="86" t="s">
        <v>1104</v>
      </c>
      <c r="AC48" s="86"/>
      <c r="AD48" s="86"/>
      <c r="AE48" s="86" t="s">
        <v>36</v>
      </c>
      <c r="AF48" s="86" t="s">
        <v>67</v>
      </c>
      <c r="AG48" s="86" t="s">
        <v>68</v>
      </c>
      <c r="AH48" s="86"/>
      <c r="AI48" s="86"/>
      <c r="AJ48" s="86" t="s">
        <v>46</v>
      </c>
      <c r="AK4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48" s="50" t="s">
        <v>68</v>
      </c>
      <c r="AM48" s="18"/>
      <c r="AN48" s="18"/>
      <c r="AO48" s="18"/>
      <c r="AP48" s="18"/>
      <c r="AQ48" s="18"/>
    </row>
    <row r="49" spans="1:43" ht="25.5" x14ac:dyDescent="0.2">
      <c r="A49" s="46">
        <v>45580.707928101852</v>
      </c>
      <c r="B49" s="18" t="s">
        <v>595</v>
      </c>
      <c r="C49" s="86" t="s">
        <v>19595</v>
      </c>
      <c r="D49" s="86" t="s">
        <v>1441</v>
      </c>
      <c r="E49" s="86" t="s">
        <v>368</v>
      </c>
      <c r="F49" s="86" t="s">
        <v>114</v>
      </c>
      <c r="G49" s="298" t="s">
        <v>16975</v>
      </c>
      <c r="H49" s="299"/>
      <c r="I49" s="86">
        <v>89280838277</v>
      </c>
      <c r="J49" s="47">
        <v>6</v>
      </c>
      <c r="K49" s="49">
        <v>6</v>
      </c>
      <c r="L49" s="86" t="s">
        <v>30</v>
      </c>
      <c r="M49" s="86" t="s">
        <v>50</v>
      </c>
      <c r="N49" s="86" t="s">
        <v>1029</v>
      </c>
      <c r="O49" s="86">
        <v>690634</v>
      </c>
      <c r="P49" s="87">
        <v>41053</v>
      </c>
      <c r="Q49" s="86" t="s">
        <v>16970</v>
      </c>
      <c r="R49" s="50" t="s">
        <v>16942</v>
      </c>
      <c r="S49" s="298" t="s">
        <v>2833</v>
      </c>
      <c r="T49" s="299"/>
      <c r="U49" s="86" t="s">
        <v>35</v>
      </c>
      <c r="V49" s="50" t="s">
        <v>5767</v>
      </c>
      <c r="W49" s="50"/>
      <c r="X49" s="86"/>
      <c r="Y49" s="86"/>
      <c r="Z49" s="86"/>
      <c r="AA49" s="86"/>
      <c r="AB49" s="86"/>
      <c r="AC49" s="86"/>
      <c r="AD49" s="86"/>
      <c r="AE49" s="86" t="s">
        <v>36</v>
      </c>
      <c r="AF49" s="86" t="s">
        <v>37</v>
      </c>
      <c r="AG49" s="86"/>
      <c r="AH49" s="86"/>
      <c r="AI49" s="86" t="s">
        <v>2836</v>
      </c>
      <c r="AJ49" s="86" t="s">
        <v>46</v>
      </c>
      <c r="AK49" s="86" t="str">
        <f t="shared" si="0"/>
        <v>МКОУ Гимназия №29, КБР, г. Нальчик</v>
      </c>
      <c r="AL49" s="50" t="s">
        <v>2836</v>
      </c>
      <c r="AM49" s="18"/>
      <c r="AN49" s="18"/>
      <c r="AO49" s="18"/>
      <c r="AP49" s="18"/>
      <c r="AQ49" s="18"/>
    </row>
    <row r="50" spans="1:43" ht="25.5" x14ac:dyDescent="0.2">
      <c r="A50" s="46">
        <v>45580.715887754632</v>
      </c>
      <c r="B50" s="18" t="s">
        <v>604</v>
      </c>
      <c r="C50" s="86" t="s">
        <v>19595</v>
      </c>
      <c r="D50" s="86" t="s">
        <v>8472</v>
      </c>
      <c r="E50" s="86" t="s">
        <v>3263</v>
      </c>
      <c r="F50" s="86" t="s">
        <v>464</v>
      </c>
      <c r="G50" s="86" t="s">
        <v>42</v>
      </c>
      <c r="H50" s="60">
        <v>41089</v>
      </c>
      <c r="I50" s="86" t="s">
        <v>8473</v>
      </c>
      <c r="J50" s="47">
        <v>6</v>
      </c>
      <c r="K50" s="49">
        <v>6</v>
      </c>
      <c r="L50" s="86" t="s">
        <v>30</v>
      </c>
      <c r="M50" s="86" t="s">
        <v>50</v>
      </c>
      <c r="N50" s="86" t="s">
        <v>672</v>
      </c>
      <c r="O50" s="86" t="s">
        <v>8474</v>
      </c>
      <c r="P50" s="87">
        <v>41104</v>
      </c>
      <c r="Q50" s="86" t="s">
        <v>8475</v>
      </c>
      <c r="R50" s="50" t="s">
        <v>5783</v>
      </c>
      <c r="S50" s="86" t="s">
        <v>98</v>
      </c>
      <c r="T50" s="86"/>
      <c r="U50" s="86" t="s">
        <v>35</v>
      </c>
      <c r="V50" s="50" t="s">
        <v>5491</v>
      </c>
      <c r="W50" s="50" t="s">
        <v>8476</v>
      </c>
      <c r="X50" s="86" t="s">
        <v>98</v>
      </c>
      <c r="Y50" s="86"/>
      <c r="Z50" s="86" t="s">
        <v>35</v>
      </c>
      <c r="AA50" s="86" t="s">
        <v>5491</v>
      </c>
      <c r="AB50" s="86" t="s">
        <v>8477</v>
      </c>
      <c r="AC50" s="86"/>
      <c r="AD50" s="86"/>
      <c r="AE50" s="86" t="s">
        <v>36</v>
      </c>
      <c r="AF50" s="86" t="s">
        <v>37</v>
      </c>
      <c r="AG50" s="86"/>
      <c r="AH50" s="86"/>
      <c r="AI50" s="86" t="s">
        <v>692</v>
      </c>
      <c r="AJ50" s="86" t="s">
        <v>39</v>
      </c>
      <c r="AK50" s="86" t="str">
        <f t="shared" si="0"/>
        <v>МБУ ДО ДШИ г. Армавир</v>
      </c>
      <c r="AL50" s="50" t="s">
        <v>692</v>
      </c>
      <c r="AM50" s="18"/>
      <c r="AN50" s="18"/>
      <c r="AO50" s="18"/>
      <c r="AP50" s="18"/>
      <c r="AQ50" s="18"/>
    </row>
    <row r="51" spans="1:43" ht="51" x14ac:dyDescent="0.2">
      <c r="A51" s="46">
        <v>45580.718411458336</v>
      </c>
      <c r="B51" s="18" t="s">
        <v>615</v>
      </c>
      <c r="C51" s="86" t="s">
        <v>19595</v>
      </c>
      <c r="D51" s="86" t="s">
        <v>1205</v>
      </c>
      <c r="E51" s="86" t="s">
        <v>248</v>
      </c>
      <c r="F51" s="86" t="s">
        <v>57</v>
      </c>
      <c r="G51" s="86" t="s">
        <v>42</v>
      </c>
      <c r="H51" s="60" t="s">
        <v>8500</v>
      </c>
      <c r="I51" s="86">
        <v>89064976014</v>
      </c>
      <c r="J51" s="47">
        <v>6</v>
      </c>
      <c r="K51" s="49">
        <v>6</v>
      </c>
      <c r="L51" s="86" t="s">
        <v>30</v>
      </c>
      <c r="M51" s="86" t="s">
        <v>50</v>
      </c>
      <c r="N51" s="86">
        <v>726176</v>
      </c>
      <c r="O51" s="86">
        <v>11</v>
      </c>
      <c r="P51" s="87">
        <v>41040</v>
      </c>
      <c r="Q51" s="86" t="s">
        <v>8501</v>
      </c>
      <c r="R51" s="50" t="s">
        <v>1569</v>
      </c>
      <c r="S51" s="86" t="s">
        <v>164</v>
      </c>
      <c r="T51" s="86" t="s">
        <v>8502</v>
      </c>
      <c r="U51" s="86" t="s">
        <v>35</v>
      </c>
      <c r="V51" s="50" t="s">
        <v>166</v>
      </c>
      <c r="W51" s="50" t="s">
        <v>8503</v>
      </c>
      <c r="X51" s="86" t="s">
        <v>164</v>
      </c>
      <c r="Y51" s="86" t="s">
        <v>349</v>
      </c>
      <c r="Z51" s="86" t="s">
        <v>35</v>
      </c>
      <c r="AA51" s="86"/>
      <c r="AB51" s="86" t="s">
        <v>8504</v>
      </c>
      <c r="AC51" s="86" t="s">
        <v>8504</v>
      </c>
      <c r="AD51" s="86" t="s">
        <v>8505</v>
      </c>
      <c r="AE51" s="86" t="s">
        <v>36</v>
      </c>
      <c r="AF51" s="86" t="s">
        <v>37</v>
      </c>
      <c r="AG51" s="86"/>
      <c r="AH51" s="86"/>
      <c r="AI51" s="86" t="s">
        <v>463</v>
      </c>
      <c r="AJ51" s="86" t="s">
        <v>39</v>
      </c>
      <c r="AK51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51" s="50" t="s">
        <v>463</v>
      </c>
      <c r="AM51" s="18"/>
      <c r="AN51" s="18"/>
      <c r="AO51" s="18"/>
      <c r="AP51" s="18"/>
      <c r="AQ51" s="18"/>
    </row>
    <row r="52" spans="1:43" ht="25.5" x14ac:dyDescent="0.2">
      <c r="A52" s="46">
        <v>45580.723298807869</v>
      </c>
      <c r="B52" s="18" t="s">
        <v>622</v>
      </c>
      <c r="C52" s="86" t="s">
        <v>19595</v>
      </c>
      <c r="D52" s="90" t="s">
        <v>1205</v>
      </c>
      <c r="E52" s="90" t="s">
        <v>127</v>
      </c>
      <c r="F52" s="90" t="s">
        <v>70</v>
      </c>
      <c r="G52" s="90" t="s">
        <v>42</v>
      </c>
      <c r="H52" s="103">
        <v>41088</v>
      </c>
      <c r="I52" s="90">
        <v>89216752070</v>
      </c>
      <c r="J52" s="91">
        <v>6</v>
      </c>
      <c r="K52" s="92">
        <v>6</v>
      </c>
      <c r="L52" s="86" t="s">
        <v>30</v>
      </c>
      <c r="M52" s="90" t="s">
        <v>50</v>
      </c>
      <c r="N52" s="90" t="s">
        <v>10003</v>
      </c>
      <c r="O52" s="90">
        <v>780391</v>
      </c>
      <c r="P52" s="95">
        <v>41090</v>
      </c>
      <c r="Q52" s="90" t="s">
        <v>10009</v>
      </c>
      <c r="R52" s="93" t="s">
        <v>10014</v>
      </c>
      <c r="S52" s="90" t="s">
        <v>1650</v>
      </c>
      <c r="T52" s="90"/>
      <c r="U52" s="90" t="s">
        <v>35</v>
      </c>
      <c r="V52" s="93" t="s">
        <v>9996</v>
      </c>
      <c r="W52" s="93" t="s">
        <v>9997</v>
      </c>
      <c r="X52" s="90" t="s">
        <v>1650</v>
      </c>
      <c r="Y52" s="90"/>
      <c r="Z52" s="90" t="s">
        <v>35</v>
      </c>
      <c r="AA52" s="90" t="s">
        <v>9996</v>
      </c>
      <c r="AB52" s="90" t="s">
        <v>9998</v>
      </c>
      <c r="AC52" s="90" t="s">
        <v>9998</v>
      </c>
      <c r="AD52" s="90" t="s">
        <v>9999</v>
      </c>
      <c r="AE52" s="90" t="s">
        <v>36</v>
      </c>
      <c r="AF52" s="86" t="s">
        <v>37</v>
      </c>
      <c r="AG52" s="86"/>
      <c r="AH52" s="86"/>
      <c r="AI52" s="90" t="s">
        <v>10000</v>
      </c>
      <c r="AJ52" s="86" t="s">
        <v>46</v>
      </c>
      <c r="AK52" s="86" t="str">
        <f t="shared" si="0"/>
        <v>МБУ ДО ДХШ №3 г. Вельск</v>
      </c>
      <c r="AL52" s="50" t="s">
        <v>10000</v>
      </c>
      <c r="AM52" s="18"/>
      <c r="AN52" s="18"/>
      <c r="AO52" s="18"/>
      <c r="AP52" s="18"/>
      <c r="AQ52" s="18"/>
    </row>
    <row r="53" spans="1:43" ht="51" x14ac:dyDescent="0.2">
      <c r="A53" s="46">
        <v>45580.730491770832</v>
      </c>
      <c r="B53" s="18" t="s">
        <v>630</v>
      </c>
      <c r="C53" s="86" t="s">
        <v>19595</v>
      </c>
      <c r="D53" s="86" t="s">
        <v>16339</v>
      </c>
      <c r="E53" s="86" t="s">
        <v>950</v>
      </c>
      <c r="F53" s="86" t="s">
        <v>28</v>
      </c>
      <c r="G53" s="86" t="s">
        <v>42</v>
      </c>
      <c r="H53" s="48">
        <v>40991</v>
      </c>
      <c r="I53" s="86">
        <v>89054568645</v>
      </c>
      <c r="J53" s="47">
        <v>6</v>
      </c>
      <c r="K53" s="49">
        <v>6</v>
      </c>
      <c r="L53" s="86" t="s">
        <v>30</v>
      </c>
      <c r="M53" s="86" t="s">
        <v>50</v>
      </c>
      <c r="N53" s="86" t="s">
        <v>235</v>
      </c>
      <c r="O53" s="86">
        <v>607188</v>
      </c>
      <c r="P53" s="87">
        <v>41002</v>
      </c>
      <c r="Q53" s="86" t="s">
        <v>11066</v>
      </c>
      <c r="R53" s="50" t="s">
        <v>16340</v>
      </c>
      <c r="S53" s="86" t="s">
        <v>60</v>
      </c>
      <c r="T53" s="86"/>
      <c r="U53" s="86" t="s">
        <v>35</v>
      </c>
      <c r="V53" s="50" t="s">
        <v>130</v>
      </c>
      <c r="W53" s="50" t="s">
        <v>107</v>
      </c>
      <c r="X53" s="86" t="s">
        <v>60</v>
      </c>
      <c r="Y53" s="86"/>
      <c r="Z53" s="86" t="s">
        <v>35</v>
      </c>
      <c r="AA53" s="86" t="s">
        <v>130</v>
      </c>
      <c r="AB53" s="86" t="s">
        <v>16063</v>
      </c>
      <c r="AC53" s="86"/>
      <c r="AD53" s="86"/>
      <c r="AE53" s="86" t="s">
        <v>36</v>
      </c>
      <c r="AF53" s="86" t="s">
        <v>67</v>
      </c>
      <c r="AG53" s="86" t="s">
        <v>68</v>
      </c>
      <c r="AH53" s="86"/>
      <c r="AI53" s="86"/>
      <c r="AJ53" s="86" t="s">
        <v>46</v>
      </c>
      <c r="AK5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53" s="50" t="s">
        <v>68</v>
      </c>
      <c r="AM53" s="18"/>
      <c r="AN53" s="18"/>
      <c r="AO53" s="18"/>
      <c r="AP53" s="18"/>
      <c r="AQ53" s="18"/>
    </row>
    <row r="54" spans="1:43" ht="25.5" x14ac:dyDescent="0.2">
      <c r="A54" s="46">
        <v>45580.733817349537</v>
      </c>
      <c r="B54" s="18" t="s">
        <v>638</v>
      </c>
      <c r="C54" s="86" t="s">
        <v>19595</v>
      </c>
      <c r="D54" s="86" t="s">
        <v>2922</v>
      </c>
      <c r="E54" s="86" t="s">
        <v>368</v>
      </c>
      <c r="F54" s="86" t="s">
        <v>160</v>
      </c>
      <c r="G54" s="86" t="s">
        <v>42</v>
      </c>
      <c r="H54" s="60">
        <v>41222</v>
      </c>
      <c r="I54" s="86">
        <v>89198907261</v>
      </c>
      <c r="J54" s="47">
        <v>6</v>
      </c>
      <c r="K54" s="49">
        <v>6</v>
      </c>
      <c r="L54" s="86" t="s">
        <v>30</v>
      </c>
      <c r="M54" s="86" t="s">
        <v>50</v>
      </c>
      <c r="N54" s="86" t="s">
        <v>2777</v>
      </c>
      <c r="O54" s="86">
        <v>594142</v>
      </c>
      <c r="P54" s="88">
        <v>41247</v>
      </c>
      <c r="Q54" s="86" t="s">
        <v>2904</v>
      </c>
      <c r="R54" s="50" t="s">
        <v>2923</v>
      </c>
      <c r="S54" s="86" t="s">
        <v>60</v>
      </c>
      <c r="T54" s="86"/>
      <c r="U54" s="86" t="s">
        <v>35</v>
      </c>
      <c r="V54" s="50" t="s">
        <v>2780</v>
      </c>
      <c r="W54" s="50" t="s">
        <v>2905</v>
      </c>
      <c r="X54" s="86" t="s">
        <v>60</v>
      </c>
      <c r="Y54" s="86"/>
      <c r="Z54" s="86" t="s">
        <v>35</v>
      </c>
      <c r="AA54" s="86" t="s">
        <v>2780</v>
      </c>
      <c r="AB54" s="86" t="s">
        <v>2906</v>
      </c>
      <c r="AC54" s="86"/>
      <c r="AD54" s="86"/>
      <c r="AE54" s="86" t="s">
        <v>36</v>
      </c>
      <c r="AF54" s="86" t="s">
        <v>73</v>
      </c>
      <c r="AG54" s="86"/>
      <c r="AH54" s="86" t="s">
        <v>724</v>
      </c>
      <c r="AI54" s="86"/>
      <c r="AJ54" s="86" t="s">
        <v>39</v>
      </c>
      <c r="AK54" s="86" t="str">
        <f t="shared" si="0"/>
        <v>МБУ ДО ДХШ г. Волгодонск</v>
      </c>
      <c r="AL54" s="50" t="s">
        <v>724</v>
      </c>
      <c r="AM54" s="18"/>
      <c r="AN54" s="18"/>
      <c r="AO54" s="18"/>
      <c r="AP54" s="18"/>
      <c r="AQ54" s="18"/>
    </row>
    <row r="55" spans="1:43" ht="12.75" x14ac:dyDescent="0.2">
      <c r="A55" s="46">
        <v>45580.737707326392</v>
      </c>
      <c r="B55" s="18" t="s">
        <v>652</v>
      </c>
      <c r="C55" s="86" t="s">
        <v>19595</v>
      </c>
      <c r="D55" s="86" t="s">
        <v>6316</v>
      </c>
      <c r="E55" s="86" t="s">
        <v>56</v>
      </c>
      <c r="F55" s="86" t="s">
        <v>335</v>
      </c>
      <c r="G55" s="86" t="s">
        <v>42</v>
      </c>
      <c r="H55" s="60">
        <v>41142</v>
      </c>
      <c r="I55" s="86" t="s">
        <v>6317</v>
      </c>
      <c r="J55" s="47">
        <v>6</v>
      </c>
      <c r="K55" s="49">
        <v>6</v>
      </c>
      <c r="L55" s="86" t="s">
        <v>30</v>
      </c>
      <c r="M55" s="86" t="s">
        <v>50</v>
      </c>
      <c r="N55" s="86" t="s">
        <v>235</v>
      </c>
      <c r="O55" s="86">
        <v>581575</v>
      </c>
      <c r="P55" s="88">
        <v>41149</v>
      </c>
      <c r="Q55" s="86" t="s">
        <v>2264</v>
      </c>
      <c r="R55" s="50" t="s">
        <v>6318</v>
      </c>
      <c r="S55" s="86" t="s">
        <v>60</v>
      </c>
      <c r="T55" s="86"/>
      <c r="U55" s="86" t="s">
        <v>35</v>
      </c>
      <c r="V55" s="50" t="s">
        <v>65</v>
      </c>
      <c r="W55" s="50" t="s">
        <v>107</v>
      </c>
      <c r="X55" s="86" t="s">
        <v>60</v>
      </c>
      <c r="Y55" s="86"/>
      <c r="Z55" s="86" t="s">
        <v>35</v>
      </c>
      <c r="AA55" s="86" t="s">
        <v>65</v>
      </c>
      <c r="AB55" s="86" t="s">
        <v>6319</v>
      </c>
      <c r="AC55" s="86" t="s">
        <v>6320</v>
      </c>
      <c r="AD55" s="86"/>
      <c r="AE55" s="86" t="s">
        <v>36</v>
      </c>
      <c r="AF55" s="86" t="s">
        <v>67</v>
      </c>
      <c r="AG55" s="86" t="s">
        <v>1861</v>
      </c>
      <c r="AH55" s="86"/>
      <c r="AI55" s="86"/>
      <c r="AJ55" s="86" t="s">
        <v>46</v>
      </c>
      <c r="AK55" s="86" t="str">
        <f t="shared" si="0"/>
        <v>МБОУ «Школа № 75»</v>
      </c>
      <c r="AL55" s="50" t="s">
        <v>1861</v>
      </c>
      <c r="AM55" s="18"/>
      <c r="AN55" s="18"/>
      <c r="AO55" s="18"/>
      <c r="AP55" s="18"/>
      <c r="AQ55" s="18"/>
    </row>
    <row r="56" spans="1:43" ht="12.75" x14ac:dyDescent="0.2">
      <c r="A56" s="46">
        <v>45580.744431655097</v>
      </c>
      <c r="B56" s="18" t="s">
        <v>663</v>
      </c>
      <c r="C56" s="86" t="s">
        <v>19595</v>
      </c>
      <c r="D56" s="86" t="s">
        <v>14322</v>
      </c>
      <c r="E56" s="86" t="s">
        <v>1649</v>
      </c>
      <c r="F56" s="86" t="s">
        <v>1837</v>
      </c>
      <c r="G56" s="86" t="s">
        <v>17998</v>
      </c>
      <c r="H56" s="48">
        <v>41321</v>
      </c>
      <c r="I56" s="86">
        <v>89276003466</v>
      </c>
      <c r="J56" s="47">
        <v>6</v>
      </c>
      <c r="K56" s="49">
        <v>6</v>
      </c>
      <c r="L56" s="86" t="s">
        <v>30</v>
      </c>
      <c r="M56" s="86" t="s">
        <v>50</v>
      </c>
      <c r="N56" s="86" t="s">
        <v>6062</v>
      </c>
      <c r="O56" s="86" t="s">
        <v>18026</v>
      </c>
      <c r="P56" s="87">
        <v>41325</v>
      </c>
      <c r="Q56" s="86" t="s">
        <v>18027</v>
      </c>
      <c r="R56" s="50" t="s">
        <v>18000</v>
      </c>
      <c r="S56" s="86" t="s">
        <v>2068</v>
      </c>
      <c r="T56" s="86" t="s">
        <v>64</v>
      </c>
      <c r="U56" s="86" t="s">
        <v>35</v>
      </c>
      <c r="V56" s="50" t="s">
        <v>7679</v>
      </c>
      <c r="W56" s="50"/>
      <c r="X56" s="86"/>
      <c r="Y56" s="86"/>
      <c r="Z56" s="86"/>
      <c r="AA56" s="86"/>
      <c r="AB56" s="298" t="s">
        <v>18001</v>
      </c>
      <c r="AC56" s="300"/>
      <c r="AD56" s="299"/>
      <c r="AE56" s="86" t="s">
        <v>36</v>
      </c>
      <c r="AF56" s="86" t="s">
        <v>37</v>
      </c>
      <c r="AG56" s="86"/>
      <c r="AH56" s="86"/>
      <c r="AI56" s="86" t="s">
        <v>1268</v>
      </c>
      <c r="AJ56" s="86" t="s">
        <v>46</v>
      </c>
      <c r="AK56" s="86" t="str">
        <f t="shared" si="0"/>
        <v>МБОУ Лицей №124 г.о. Самара</v>
      </c>
      <c r="AL56" s="50" t="s">
        <v>1268</v>
      </c>
      <c r="AM56" s="18"/>
      <c r="AN56" s="18"/>
      <c r="AO56" s="18"/>
      <c r="AP56" s="18"/>
      <c r="AQ56" s="18"/>
    </row>
    <row r="57" spans="1:43" ht="51" x14ac:dyDescent="0.2">
      <c r="A57" s="46">
        <v>45580.77859613426</v>
      </c>
      <c r="B57" s="18" t="s">
        <v>678</v>
      </c>
      <c r="C57" s="86" t="s">
        <v>19595</v>
      </c>
      <c r="D57" s="86" t="s">
        <v>17010</v>
      </c>
      <c r="E57" s="86" t="s">
        <v>2321</v>
      </c>
      <c r="F57" s="86" t="s">
        <v>8639</v>
      </c>
      <c r="G57" s="86" t="s">
        <v>42</v>
      </c>
      <c r="H57" s="48">
        <v>41669</v>
      </c>
      <c r="I57" s="86">
        <v>89604527093</v>
      </c>
      <c r="J57" s="47">
        <v>5</v>
      </c>
      <c r="K57" s="49">
        <v>6</v>
      </c>
      <c r="L57" s="86" t="s">
        <v>30</v>
      </c>
      <c r="M57" s="86" t="s">
        <v>50</v>
      </c>
      <c r="N57" s="86" t="s">
        <v>751</v>
      </c>
      <c r="O57" s="86">
        <v>786080</v>
      </c>
      <c r="P57" s="87">
        <v>41705</v>
      </c>
      <c r="Q57" s="86" t="s">
        <v>17926</v>
      </c>
      <c r="R57" s="50" t="s">
        <v>17238</v>
      </c>
      <c r="S57" s="86" t="s">
        <v>60</v>
      </c>
      <c r="T57" s="86"/>
      <c r="U57" s="86" t="s">
        <v>35</v>
      </c>
      <c r="V57" s="50" t="s">
        <v>136</v>
      </c>
      <c r="W57" s="50" t="s">
        <v>107</v>
      </c>
      <c r="X57" s="86" t="s">
        <v>60</v>
      </c>
      <c r="Y57" s="86"/>
      <c r="Z57" s="86" t="s">
        <v>35</v>
      </c>
      <c r="AA57" s="86" t="s">
        <v>136</v>
      </c>
      <c r="AB57" s="86" t="s">
        <v>17316</v>
      </c>
      <c r="AC57" s="86"/>
      <c r="AD57" s="86"/>
      <c r="AE57" s="86" t="s">
        <v>36</v>
      </c>
      <c r="AF57" s="86" t="s">
        <v>67</v>
      </c>
      <c r="AG57" s="86" t="s">
        <v>68</v>
      </c>
      <c r="AH57" s="86"/>
      <c r="AI57" s="86"/>
      <c r="AJ57" s="86" t="s">
        <v>39</v>
      </c>
      <c r="AK5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57" s="50" t="s">
        <v>68</v>
      </c>
      <c r="AM57" s="18"/>
      <c r="AN57" s="18"/>
      <c r="AO57" s="18"/>
      <c r="AP57" s="18"/>
      <c r="AQ57" s="18"/>
    </row>
    <row r="58" spans="1:43" ht="38.25" x14ac:dyDescent="0.2">
      <c r="A58" s="46">
        <v>45580.798450891205</v>
      </c>
      <c r="B58" s="18" t="s">
        <v>697</v>
      </c>
      <c r="C58" s="86" t="s">
        <v>19595</v>
      </c>
      <c r="D58" s="86" t="s">
        <v>15696</v>
      </c>
      <c r="E58" s="86" t="s">
        <v>69</v>
      </c>
      <c r="F58" s="86" t="s">
        <v>70</v>
      </c>
      <c r="G58" s="86" t="s">
        <v>42</v>
      </c>
      <c r="H58" s="48">
        <v>40939</v>
      </c>
      <c r="I58" s="86">
        <v>8908983979</v>
      </c>
      <c r="J58" s="47">
        <v>6</v>
      </c>
      <c r="K58" s="49">
        <v>6</v>
      </c>
      <c r="L58" s="86" t="s">
        <v>30</v>
      </c>
      <c r="M58" s="86" t="s">
        <v>50</v>
      </c>
      <c r="N58" s="86" t="s">
        <v>751</v>
      </c>
      <c r="O58" s="86">
        <v>556631</v>
      </c>
      <c r="P58" s="87">
        <v>40953</v>
      </c>
      <c r="Q58" s="86" t="s">
        <v>7408</v>
      </c>
      <c r="R58" s="50" t="s">
        <v>8619</v>
      </c>
      <c r="S58" s="86" t="s">
        <v>60</v>
      </c>
      <c r="T58" s="86"/>
      <c r="U58" s="86" t="s">
        <v>35</v>
      </c>
      <c r="V58" s="50" t="s">
        <v>7827</v>
      </c>
      <c r="W58" s="50" t="s">
        <v>14510</v>
      </c>
      <c r="X58" s="86" t="s">
        <v>60</v>
      </c>
      <c r="Y58" s="86"/>
      <c r="Z58" s="86" t="s">
        <v>35</v>
      </c>
      <c r="AA58" s="86" t="s">
        <v>7827</v>
      </c>
      <c r="AB58" s="86" t="s">
        <v>15687</v>
      </c>
      <c r="AC58" s="94"/>
      <c r="AD58" s="94"/>
      <c r="AE58" s="86" t="s">
        <v>36</v>
      </c>
      <c r="AF58" s="86" t="s">
        <v>73</v>
      </c>
      <c r="AG58" s="86"/>
      <c r="AH58" s="86" t="s">
        <v>1291</v>
      </c>
      <c r="AI58" s="86"/>
      <c r="AJ58" s="86" t="s">
        <v>46</v>
      </c>
      <c r="AK58" s="86" t="str">
        <f t="shared" si="0"/>
        <v>МБУ ДО г. Шахты «Детская школа искусств» структурное подразделение Центр Искусств им. В.А. Серова</v>
      </c>
      <c r="AL58" s="50" t="s">
        <v>1291</v>
      </c>
      <c r="AM58" s="18"/>
      <c r="AN58" s="18"/>
      <c r="AO58" s="18"/>
      <c r="AP58" s="18"/>
      <c r="AQ58" s="18"/>
    </row>
    <row r="59" spans="1:43" ht="12.75" x14ac:dyDescent="0.2">
      <c r="A59" s="46">
        <v>45580.805291979166</v>
      </c>
      <c r="B59" s="18" t="s">
        <v>708</v>
      </c>
      <c r="C59" s="86" t="s">
        <v>19595</v>
      </c>
      <c r="D59" s="86" t="s">
        <v>3999</v>
      </c>
      <c r="E59" s="86" t="s">
        <v>368</v>
      </c>
      <c r="F59" s="86" t="s">
        <v>914</v>
      </c>
      <c r="G59" s="86" t="s">
        <v>42</v>
      </c>
      <c r="H59" s="60">
        <v>41119</v>
      </c>
      <c r="I59" s="86" t="s">
        <v>4000</v>
      </c>
      <c r="J59" s="47">
        <v>6</v>
      </c>
      <c r="K59" s="49">
        <v>6</v>
      </c>
      <c r="L59" s="86" t="s">
        <v>30</v>
      </c>
      <c r="M59" s="86" t="s">
        <v>50</v>
      </c>
      <c r="N59" s="86" t="s">
        <v>161</v>
      </c>
      <c r="O59" s="86">
        <v>742677</v>
      </c>
      <c r="P59" s="88">
        <v>41131</v>
      </c>
      <c r="Q59" s="86" t="s">
        <v>3984</v>
      </c>
      <c r="R59" s="50" t="s">
        <v>4001</v>
      </c>
      <c r="S59" s="86" t="s">
        <v>164</v>
      </c>
      <c r="T59" s="86"/>
      <c r="U59" s="86" t="s">
        <v>35</v>
      </c>
      <c r="V59" s="50" t="s">
        <v>1203</v>
      </c>
      <c r="W59" s="50" t="s">
        <v>511</v>
      </c>
      <c r="X59" s="86" t="s">
        <v>164</v>
      </c>
      <c r="Y59" s="86"/>
      <c r="Z59" s="86" t="s">
        <v>35</v>
      </c>
      <c r="AA59" s="86" t="s">
        <v>1203</v>
      </c>
      <c r="AB59" s="86" t="s">
        <v>3980</v>
      </c>
      <c r="AC59" s="86"/>
      <c r="AD59" s="86"/>
      <c r="AE59" s="86" t="s">
        <v>36</v>
      </c>
      <c r="AF59" s="86" t="s">
        <v>37</v>
      </c>
      <c r="AG59" s="86"/>
      <c r="AH59" s="86"/>
      <c r="AI59" s="86" t="s">
        <v>1814</v>
      </c>
      <c r="AJ59" s="86"/>
      <c r="AK59" s="86" t="str">
        <f t="shared" si="0"/>
        <v>МБУДО ДХШ г. Пятигорск</v>
      </c>
      <c r="AL59" s="50" t="s">
        <v>1814</v>
      </c>
      <c r="AM59" s="18"/>
      <c r="AN59" s="18"/>
      <c r="AO59" s="18"/>
      <c r="AP59" s="18"/>
      <c r="AQ59" s="18"/>
    </row>
    <row r="60" spans="1:43" ht="51" x14ac:dyDescent="0.2">
      <c r="A60" s="46">
        <v>45580.811743842598</v>
      </c>
      <c r="B60" s="18" t="s">
        <v>719</v>
      </c>
      <c r="C60" s="86" t="s">
        <v>19595</v>
      </c>
      <c r="D60" s="86" t="s">
        <v>12818</v>
      </c>
      <c r="E60" s="86" t="s">
        <v>182</v>
      </c>
      <c r="F60" s="86" t="s">
        <v>70</v>
      </c>
      <c r="G60" s="86" t="s">
        <v>42</v>
      </c>
      <c r="H60" s="48">
        <v>40985</v>
      </c>
      <c r="I60" s="86">
        <v>89183092417</v>
      </c>
      <c r="J60" s="47">
        <v>6</v>
      </c>
      <c r="K60" s="49">
        <v>6</v>
      </c>
      <c r="L60" s="86" t="s">
        <v>30</v>
      </c>
      <c r="M60" s="86" t="s">
        <v>50</v>
      </c>
      <c r="N60" s="86" t="s">
        <v>672</v>
      </c>
      <c r="O60" s="86">
        <v>554680</v>
      </c>
      <c r="P60" s="87">
        <v>40996</v>
      </c>
      <c r="Q60" s="86" t="s">
        <v>11430</v>
      </c>
      <c r="R60" s="50" t="s">
        <v>11808</v>
      </c>
      <c r="S60" s="86" t="s">
        <v>98</v>
      </c>
      <c r="T60" s="86"/>
      <c r="U60" s="86" t="s">
        <v>157</v>
      </c>
      <c r="V60" s="50" t="s">
        <v>11323</v>
      </c>
      <c r="W60" s="50" t="s">
        <v>11324</v>
      </c>
      <c r="X60" s="86" t="s">
        <v>98</v>
      </c>
      <c r="Y60" s="86"/>
      <c r="Z60" s="86" t="s">
        <v>157</v>
      </c>
      <c r="AA60" s="86" t="s">
        <v>11323</v>
      </c>
      <c r="AB60" s="86" t="s">
        <v>12801</v>
      </c>
      <c r="AC60" s="86" t="s">
        <v>12813</v>
      </c>
      <c r="AD60" s="86"/>
      <c r="AE60" s="86" t="s">
        <v>36</v>
      </c>
      <c r="AF60" s="86" t="s">
        <v>37</v>
      </c>
      <c r="AG60" s="86"/>
      <c r="AH60" s="86"/>
      <c r="AI60" s="86" t="s">
        <v>3576</v>
      </c>
      <c r="AJ60" s="86" t="s">
        <v>39</v>
      </c>
      <c r="AK60" s="86" t="str">
        <f t="shared" si="0"/>
        <v>МБУ ДО ДХШ № 3 г.-курорт Сочи</v>
      </c>
      <c r="AL60" s="50" t="s">
        <v>3576</v>
      </c>
      <c r="AM60" s="18"/>
      <c r="AN60" s="18"/>
      <c r="AO60" s="18"/>
      <c r="AP60" s="18"/>
      <c r="AQ60" s="18"/>
    </row>
    <row r="61" spans="1:43" ht="12.75" x14ac:dyDescent="0.2">
      <c r="A61" s="46">
        <v>45580.83120828704</v>
      </c>
      <c r="B61" s="18" t="s">
        <v>728</v>
      </c>
      <c r="C61" s="86" t="s">
        <v>19595</v>
      </c>
      <c r="D61" s="86" t="s">
        <v>4654</v>
      </c>
      <c r="E61" s="86" t="s">
        <v>2003</v>
      </c>
      <c r="F61" s="86" t="s">
        <v>114</v>
      </c>
      <c r="G61" s="86" t="s">
        <v>42</v>
      </c>
      <c r="H61" s="60">
        <v>41150</v>
      </c>
      <c r="I61" s="86" t="s">
        <v>4655</v>
      </c>
      <c r="J61" s="47">
        <v>6</v>
      </c>
      <c r="K61" s="49">
        <v>6</v>
      </c>
      <c r="L61" s="86" t="s">
        <v>30</v>
      </c>
      <c r="M61" s="86" t="s">
        <v>50</v>
      </c>
      <c r="N61" s="86" t="s">
        <v>751</v>
      </c>
      <c r="O61" s="86">
        <v>618670</v>
      </c>
      <c r="P61" s="88">
        <v>41159</v>
      </c>
      <c r="Q61" s="86" t="s">
        <v>4656</v>
      </c>
      <c r="R61" s="50" t="s">
        <v>4657</v>
      </c>
      <c r="S61" s="86" t="s">
        <v>60</v>
      </c>
      <c r="T61" s="86" t="s">
        <v>4658</v>
      </c>
      <c r="U61" s="86" t="s">
        <v>35</v>
      </c>
      <c r="V61" s="50" t="s">
        <v>4497</v>
      </c>
      <c r="W61" s="50" t="s">
        <v>107</v>
      </c>
      <c r="X61" s="86" t="s">
        <v>60</v>
      </c>
      <c r="Y61" s="86" t="s">
        <v>60</v>
      </c>
      <c r="Z61" s="86" t="s">
        <v>35</v>
      </c>
      <c r="AA61" s="86" t="s">
        <v>4659</v>
      </c>
      <c r="AB61" s="86" t="s">
        <v>4660</v>
      </c>
      <c r="AC61" s="86"/>
      <c r="AD61" s="86"/>
      <c r="AE61" s="86" t="s">
        <v>36</v>
      </c>
      <c r="AF61" s="86" t="s">
        <v>73</v>
      </c>
      <c r="AG61" s="86"/>
      <c r="AH61" s="86" t="s">
        <v>1509</v>
      </c>
      <c r="AI61" s="86"/>
      <c r="AJ61" s="86" t="s">
        <v>46</v>
      </c>
      <c r="AK61" s="86" t="str">
        <f t="shared" si="0"/>
        <v>МБОУ СОШ № 4 г. Белая Калитва</v>
      </c>
      <c r="AL61" s="50" t="s">
        <v>1509</v>
      </c>
      <c r="AM61" s="18"/>
      <c r="AN61" s="18"/>
      <c r="AO61" s="18"/>
      <c r="AP61" s="18"/>
      <c r="AQ61" s="18"/>
    </row>
    <row r="62" spans="1:43" ht="25.5" x14ac:dyDescent="0.2">
      <c r="A62" s="46">
        <v>45580.864461979167</v>
      </c>
      <c r="B62" s="18" t="s">
        <v>743</v>
      </c>
      <c r="C62" s="86" t="s">
        <v>19595</v>
      </c>
      <c r="D62" s="86" t="s">
        <v>14945</v>
      </c>
      <c r="E62" s="86" t="s">
        <v>4183</v>
      </c>
      <c r="F62" s="86" t="s">
        <v>464</v>
      </c>
      <c r="G62" s="86" t="s">
        <v>42</v>
      </c>
      <c r="H62" s="48">
        <v>40962</v>
      </c>
      <c r="I62" s="86">
        <v>89285763456</v>
      </c>
      <c r="J62" s="47">
        <v>6</v>
      </c>
      <c r="K62" s="49">
        <v>6</v>
      </c>
      <c r="L62" s="86" t="s">
        <v>30</v>
      </c>
      <c r="M62" s="86" t="s">
        <v>50</v>
      </c>
      <c r="N62" s="86" t="s">
        <v>5634</v>
      </c>
      <c r="O62" s="86">
        <v>734938</v>
      </c>
      <c r="P62" s="87">
        <v>43734</v>
      </c>
      <c r="Q62" s="86" t="s">
        <v>14946</v>
      </c>
      <c r="R62" s="50" t="s">
        <v>183</v>
      </c>
      <c r="S62" s="86" t="s">
        <v>60</v>
      </c>
      <c r="T62" s="86"/>
      <c r="U62" s="86" t="s">
        <v>35</v>
      </c>
      <c r="V62" s="50" t="s">
        <v>150</v>
      </c>
      <c r="W62" s="50"/>
      <c r="X62" s="86"/>
      <c r="Y62" s="86"/>
      <c r="Z62" s="86"/>
      <c r="AA62" s="86" t="s">
        <v>150</v>
      </c>
      <c r="AB62" s="86"/>
      <c r="AC62" s="94"/>
      <c r="AD62" s="86"/>
      <c r="AE62" s="86" t="s">
        <v>36</v>
      </c>
      <c r="AF62" s="86" t="s">
        <v>67</v>
      </c>
      <c r="AG62" s="90" t="s">
        <v>181</v>
      </c>
      <c r="AH62" s="86"/>
      <c r="AI62" s="86"/>
      <c r="AJ62" s="86" t="s">
        <v>46</v>
      </c>
      <c r="AK62" s="86" t="str">
        <f t="shared" si="0"/>
        <v>МБОУ «Гимназия № 35»</v>
      </c>
      <c r="AL62" s="50" t="s">
        <v>181</v>
      </c>
      <c r="AM62" s="18"/>
      <c r="AN62" s="18"/>
      <c r="AO62" s="18"/>
      <c r="AP62" s="18"/>
      <c r="AQ62" s="18"/>
    </row>
    <row r="63" spans="1:43" ht="51" x14ac:dyDescent="0.2">
      <c r="A63" s="46">
        <v>45580.872673587961</v>
      </c>
      <c r="B63" s="18" t="s">
        <v>756</v>
      </c>
      <c r="C63" s="86" t="s">
        <v>19595</v>
      </c>
      <c r="D63" s="86" t="s">
        <v>10119</v>
      </c>
      <c r="E63" s="86" t="s">
        <v>9377</v>
      </c>
      <c r="F63" s="86" t="s">
        <v>1837</v>
      </c>
      <c r="G63" s="86" t="s">
        <v>29</v>
      </c>
      <c r="H63" s="60">
        <v>41053</v>
      </c>
      <c r="I63" s="86">
        <v>89889501813</v>
      </c>
      <c r="J63" s="47">
        <v>6</v>
      </c>
      <c r="K63" s="49">
        <v>6</v>
      </c>
      <c r="L63" s="86" t="s">
        <v>30</v>
      </c>
      <c r="M63" s="86" t="s">
        <v>50</v>
      </c>
      <c r="N63" s="86" t="s">
        <v>751</v>
      </c>
      <c r="O63" s="86">
        <v>607578</v>
      </c>
      <c r="P63" s="87">
        <v>41066</v>
      </c>
      <c r="Q63" s="86" t="s">
        <v>2541</v>
      </c>
      <c r="R63" s="50" t="s">
        <v>10120</v>
      </c>
      <c r="S63" s="86" t="s">
        <v>60</v>
      </c>
      <c r="T63" s="86" t="s">
        <v>64</v>
      </c>
      <c r="U63" s="86" t="s">
        <v>35</v>
      </c>
      <c r="V63" s="50" t="s">
        <v>150</v>
      </c>
      <c r="W63" s="50" t="s">
        <v>107</v>
      </c>
      <c r="X63" s="86" t="s">
        <v>60</v>
      </c>
      <c r="Y63" s="86" t="s">
        <v>95</v>
      </c>
      <c r="Z63" s="86" t="s">
        <v>35</v>
      </c>
      <c r="AA63" s="86" t="s">
        <v>150</v>
      </c>
      <c r="AB63" s="86" t="s">
        <v>10121</v>
      </c>
      <c r="AC63" s="86"/>
      <c r="AD63" s="86"/>
      <c r="AE63" s="86" t="s">
        <v>36</v>
      </c>
      <c r="AF63" s="86" t="s">
        <v>67</v>
      </c>
      <c r="AG63" s="86" t="s">
        <v>68</v>
      </c>
      <c r="AH63" s="86"/>
      <c r="AI63" s="86"/>
      <c r="AJ63" s="86" t="s">
        <v>94</v>
      </c>
      <c r="AK6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63" s="50" t="s">
        <v>68</v>
      </c>
      <c r="AM63" s="18"/>
      <c r="AN63" s="18"/>
      <c r="AO63" s="18"/>
      <c r="AP63" s="18"/>
      <c r="AQ63" s="18"/>
    </row>
    <row r="64" spans="1:43" ht="25.5" x14ac:dyDescent="0.2">
      <c r="A64" s="46">
        <v>45580.88491202546</v>
      </c>
      <c r="B64" s="18" t="s">
        <v>775</v>
      </c>
      <c r="C64" s="86" t="s">
        <v>19595</v>
      </c>
      <c r="D64" s="86" t="s">
        <v>16948</v>
      </c>
      <c r="E64" s="86" t="s">
        <v>4257</v>
      </c>
      <c r="F64" s="86" t="s">
        <v>2830</v>
      </c>
      <c r="G64" s="86" t="s">
        <v>4004</v>
      </c>
      <c r="H64" s="48">
        <v>41332</v>
      </c>
      <c r="I64" s="86">
        <v>89654976006</v>
      </c>
      <c r="J64" s="47">
        <v>6</v>
      </c>
      <c r="K64" s="49">
        <v>6</v>
      </c>
      <c r="L64" s="86" t="s">
        <v>30</v>
      </c>
      <c r="M64" s="86" t="s">
        <v>50</v>
      </c>
      <c r="N64" s="86" t="s">
        <v>1029</v>
      </c>
      <c r="O64" s="86">
        <v>704329</v>
      </c>
      <c r="P64" s="87">
        <v>41347</v>
      </c>
      <c r="Q64" s="86" t="s">
        <v>16941</v>
      </c>
      <c r="R64" s="50" t="s">
        <v>16942</v>
      </c>
      <c r="S64" s="298" t="s">
        <v>16944</v>
      </c>
      <c r="T64" s="299"/>
      <c r="U64" s="86" t="s">
        <v>35</v>
      </c>
      <c r="V64" s="50" t="s">
        <v>5767</v>
      </c>
      <c r="W64" s="50"/>
      <c r="X64" s="86"/>
      <c r="Y64" s="86"/>
      <c r="Z64" s="86"/>
      <c r="AA64" s="86"/>
      <c r="AB64" s="86"/>
      <c r="AC64" s="86"/>
      <c r="AD64" s="86"/>
      <c r="AE64" s="86" t="s">
        <v>36</v>
      </c>
      <c r="AF64" s="86" t="s">
        <v>37</v>
      </c>
      <c r="AG64" s="86"/>
      <c r="AH64" s="86"/>
      <c r="AI64" s="86" t="s">
        <v>2836</v>
      </c>
      <c r="AJ64" s="86" t="s">
        <v>46</v>
      </c>
      <c r="AK64" s="86" t="str">
        <f t="shared" si="0"/>
        <v>МКОУ Гимназия №29, КБР, г. Нальчик</v>
      </c>
      <c r="AL64" s="50" t="s">
        <v>2836</v>
      </c>
      <c r="AM64" s="18"/>
      <c r="AN64" s="18"/>
      <c r="AO64" s="18"/>
      <c r="AP64" s="18"/>
      <c r="AQ64" s="18"/>
    </row>
    <row r="65" spans="1:43" ht="38.25" x14ac:dyDescent="0.2">
      <c r="A65" s="46">
        <v>45580.896740983793</v>
      </c>
      <c r="B65" s="18" t="s">
        <v>786</v>
      </c>
      <c r="C65" s="86" t="s">
        <v>19595</v>
      </c>
      <c r="D65" s="86" t="s">
        <v>13320</v>
      </c>
      <c r="E65" s="86" t="s">
        <v>13321</v>
      </c>
      <c r="F65" s="86" t="s">
        <v>326</v>
      </c>
      <c r="G65" s="86" t="s">
        <v>42</v>
      </c>
      <c r="H65" s="48">
        <v>41016</v>
      </c>
      <c r="I65" s="86">
        <v>9647496505</v>
      </c>
      <c r="J65" s="47">
        <v>6</v>
      </c>
      <c r="K65" s="49">
        <v>6</v>
      </c>
      <c r="L65" s="86" t="s">
        <v>30</v>
      </c>
      <c r="M65" s="86" t="s">
        <v>50</v>
      </c>
      <c r="N65" s="86" t="s">
        <v>3781</v>
      </c>
      <c r="O65" s="86">
        <v>833901</v>
      </c>
      <c r="P65" s="87">
        <v>41026</v>
      </c>
      <c r="Q65" s="86" t="s">
        <v>13322</v>
      </c>
      <c r="R65" s="50" t="s">
        <v>13323</v>
      </c>
      <c r="S65" s="86" t="s">
        <v>2552</v>
      </c>
      <c r="T65" s="86"/>
      <c r="U65" s="86" t="s">
        <v>35</v>
      </c>
      <c r="V65" s="50" t="s">
        <v>13324</v>
      </c>
      <c r="W65" s="50" t="s">
        <v>12956</v>
      </c>
      <c r="X65" s="86" t="s">
        <v>2552</v>
      </c>
      <c r="Y65" s="86"/>
      <c r="Z65" s="86" t="s">
        <v>35</v>
      </c>
      <c r="AA65" s="86" t="s">
        <v>3033</v>
      </c>
      <c r="AB65" s="86" t="s">
        <v>13325</v>
      </c>
      <c r="AC65" s="86" t="s">
        <v>12618</v>
      </c>
      <c r="AD65" s="86"/>
      <c r="AE65" s="86" t="s">
        <v>36</v>
      </c>
      <c r="AF65" s="86" t="s">
        <v>37</v>
      </c>
      <c r="AG65" s="86"/>
      <c r="AH65" s="86"/>
      <c r="AI65" s="86" t="s">
        <v>2554</v>
      </c>
      <c r="AJ65" s="86" t="s">
        <v>39</v>
      </c>
      <c r="AK65" s="86" t="str">
        <f t="shared" si="0"/>
        <v>МБУ ДО "ДШИ №1" г. Ангарска</v>
      </c>
      <c r="AL65" s="50" t="s">
        <v>2554</v>
      </c>
      <c r="AM65" s="18"/>
      <c r="AN65" s="18"/>
      <c r="AO65" s="18"/>
      <c r="AP65" s="18"/>
      <c r="AQ65" s="18"/>
    </row>
    <row r="66" spans="1:43" ht="12.75" x14ac:dyDescent="0.2">
      <c r="A66" s="46">
        <v>45580.904108599541</v>
      </c>
      <c r="B66" s="18" t="s">
        <v>792</v>
      </c>
      <c r="C66" s="86" t="s">
        <v>19595</v>
      </c>
      <c r="D66" s="86" t="s">
        <v>4784</v>
      </c>
      <c r="E66" s="86" t="s">
        <v>1680</v>
      </c>
      <c r="F66" s="86" t="s">
        <v>160</v>
      </c>
      <c r="G66" s="86" t="s">
        <v>42</v>
      </c>
      <c r="H66" s="52">
        <v>41309</v>
      </c>
      <c r="I66" s="86">
        <v>89085101650</v>
      </c>
      <c r="J66" s="47">
        <v>5</v>
      </c>
      <c r="K66" s="49">
        <v>6</v>
      </c>
      <c r="L66" s="86" t="s">
        <v>30</v>
      </c>
      <c r="M66" s="86" t="s">
        <v>50</v>
      </c>
      <c r="N66" s="86" t="s">
        <v>751</v>
      </c>
      <c r="O66" s="86">
        <v>651109</v>
      </c>
      <c r="P66" s="88">
        <v>41321</v>
      </c>
      <c r="Q66" s="86" t="s">
        <v>2264</v>
      </c>
      <c r="R66" s="50" t="s">
        <v>4785</v>
      </c>
      <c r="S66" s="86" t="s">
        <v>60</v>
      </c>
      <c r="T66" s="94"/>
      <c r="U66" s="86" t="s">
        <v>35</v>
      </c>
      <c r="V66" s="50" t="s">
        <v>178</v>
      </c>
      <c r="W66" s="50" t="s">
        <v>4786</v>
      </c>
      <c r="X66" s="86" t="s">
        <v>60</v>
      </c>
      <c r="Y66" s="86"/>
      <c r="Z66" s="86" t="s">
        <v>35</v>
      </c>
      <c r="AA66" s="86" t="s">
        <v>178</v>
      </c>
      <c r="AB66" s="86" t="s">
        <v>4787</v>
      </c>
      <c r="AC66" s="86"/>
      <c r="AD66" s="86"/>
      <c r="AE66" s="86" t="s">
        <v>36</v>
      </c>
      <c r="AF66" s="86" t="s">
        <v>67</v>
      </c>
      <c r="AG66" s="86" t="s">
        <v>3313</v>
      </c>
      <c r="AH66" s="86"/>
      <c r="AI66" s="86"/>
      <c r="AJ66" s="86" t="s">
        <v>46</v>
      </c>
      <c r="AK66" s="86" t="str">
        <f t="shared" si="0"/>
        <v>Семейный клуб "Мастерская чудес"</v>
      </c>
      <c r="AL66" s="50" t="s">
        <v>3313</v>
      </c>
      <c r="AM66" s="18"/>
      <c r="AN66" s="18"/>
      <c r="AO66" s="18"/>
      <c r="AP66" s="18"/>
      <c r="AQ66" s="18"/>
    </row>
    <row r="67" spans="1:43" ht="12.75" x14ac:dyDescent="0.2">
      <c r="A67" s="46">
        <v>45580.906659444445</v>
      </c>
      <c r="B67" s="18" t="s">
        <v>802</v>
      </c>
      <c r="C67" s="86" t="s">
        <v>19595</v>
      </c>
      <c r="D67" s="86" t="s">
        <v>4003</v>
      </c>
      <c r="E67" s="86" t="s">
        <v>127</v>
      </c>
      <c r="F67" s="86" t="s">
        <v>70</v>
      </c>
      <c r="G67" s="86" t="s">
        <v>4004</v>
      </c>
      <c r="H67" s="60">
        <v>41020</v>
      </c>
      <c r="I67" s="86" t="s">
        <v>4005</v>
      </c>
      <c r="J67" s="47">
        <v>6</v>
      </c>
      <c r="K67" s="49">
        <v>6</v>
      </c>
      <c r="L67" s="86" t="s">
        <v>30</v>
      </c>
      <c r="M67" s="86" t="s">
        <v>50</v>
      </c>
      <c r="N67" s="86" t="s">
        <v>161</v>
      </c>
      <c r="O67" s="86">
        <v>719337</v>
      </c>
      <c r="P67" s="88">
        <v>41040</v>
      </c>
      <c r="Q67" s="86" t="s">
        <v>3984</v>
      </c>
      <c r="R67" s="50" t="s">
        <v>2533</v>
      </c>
      <c r="S67" s="86" t="s">
        <v>164</v>
      </c>
      <c r="T67" s="86"/>
      <c r="U67" s="86" t="s">
        <v>35</v>
      </c>
      <c r="V67" s="50" t="s">
        <v>1203</v>
      </c>
      <c r="W67" s="50" t="s">
        <v>511</v>
      </c>
      <c r="X67" s="86" t="s">
        <v>164</v>
      </c>
      <c r="Y67" s="86"/>
      <c r="Z67" s="86" t="s">
        <v>35</v>
      </c>
      <c r="AA67" s="86" t="s">
        <v>1203</v>
      </c>
      <c r="AB67" s="86" t="s">
        <v>3985</v>
      </c>
      <c r="AC67" s="86"/>
      <c r="AD67" s="86"/>
      <c r="AE67" s="86" t="s">
        <v>36</v>
      </c>
      <c r="AF67" s="86" t="s">
        <v>37</v>
      </c>
      <c r="AG67" s="86"/>
      <c r="AH67" s="86"/>
      <c r="AI67" s="86" t="s">
        <v>1814</v>
      </c>
      <c r="AJ67" s="86"/>
      <c r="AK67" s="86" t="str">
        <f t="shared" si="0"/>
        <v>МБУДО ДХШ г. Пятигорск</v>
      </c>
      <c r="AL67" s="50" t="s">
        <v>1814</v>
      </c>
      <c r="AM67" s="18"/>
      <c r="AN67" s="18"/>
      <c r="AO67" s="18"/>
      <c r="AP67" s="18"/>
      <c r="AQ67" s="18"/>
    </row>
    <row r="68" spans="1:43" ht="51" x14ac:dyDescent="0.2">
      <c r="A68" s="46">
        <v>45580.916287361106</v>
      </c>
      <c r="B68" s="18" t="s">
        <v>812</v>
      </c>
      <c r="C68" s="86" t="s">
        <v>19595</v>
      </c>
      <c r="D68" s="86" t="s">
        <v>12786</v>
      </c>
      <c r="E68" s="86" t="s">
        <v>248</v>
      </c>
      <c r="F68" s="86" t="s">
        <v>326</v>
      </c>
      <c r="G68" s="86" t="s">
        <v>42</v>
      </c>
      <c r="H68" s="48">
        <v>41491</v>
      </c>
      <c r="I68" s="86">
        <v>89034010766</v>
      </c>
      <c r="J68" s="47">
        <v>5</v>
      </c>
      <c r="K68" s="49">
        <v>6</v>
      </c>
      <c r="L68" s="86" t="s">
        <v>30</v>
      </c>
      <c r="M68" s="86" t="s">
        <v>50</v>
      </c>
      <c r="N68" s="86" t="s">
        <v>751</v>
      </c>
      <c r="O68" s="86">
        <v>661738</v>
      </c>
      <c r="P68" s="87">
        <v>41506</v>
      </c>
      <c r="Q68" s="86" t="s">
        <v>14911</v>
      </c>
      <c r="R68" s="50" t="s">
        <v>7904</v>
      </c>
      <c r="S68" s="86" t="s">
        <v>60</v>
      </c>
      <c r="T68" s="86"/>
      <c r="U68" s="86" t="s">
        <v>35</v>
      </c>
      <c r="V68" s="50" t="s">
        <v>150</v>
      </c>
      <c r="W68" s="50" t="s">
        <v>107</v>
      </c>
      <c r="X68" s="86" t="s">
        <v>60</v>
      </c>
      <c r="Y68" s="86"/>
      <c r="Z68" s="86" t="s">
        <v>35</v>
      </c>
      <c r="AA68" s="86" t="s">
        <v>150</v>
      </c>
      <c r="AB68" s="86" t="s">
        <v>14912</v>
      </c>
      <c r="AC68" s="86"/>
      <c r="AD68" s="86"/>
      <c r="AE68" s="86" t="s">
        <v>36</v>
      </c>
      <c r="AF68" s="86" t="s">
        <v>67</v>
      </c>
      <c r="AG68" s="86" t="s">
        <v>68</v>
      </c>
      <c r="AH68" s="86"/>
      <c r="AI68" s="86"/>
      <c r="AJ68" s="86" t="s">
        <v>94</v>
      </c>
      <c r="AK6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68" s="50" t="s">
        <v>68</v>
      </c>
      <c r="AM68" s="18"/>
      <c r="AN68" s="18"/>
      <c r="AO68" s="18"/>
      <c r="AP68" s="18"/>
      <c r="AQ68" s="18"/>
    </row>
    <row r="69" spans="1:43" ht="51" x14ac:dyDescent="0.2">
      <c r="A69" s="46">
        <v>45580.936373969904</v>
      </c>
      <c r="B69" s="18" t="s">
        <v>826</v>
      </c>
      <c r="C69" s="86" t="s">
        <v>19595</v>
      </c>
      <c r="D69" s="86" t="s">
        <v>6127</v>
      </c>
      <c r="E69" s="86" t="s">
        <v>513</v>
      </c>
      <c r="F69" s="86" t="s">
        <v>951</v>
      </c>
      <c r="G69" s="86" t="s">
        <v>42</v>
      </c>
      <c r="H69" s="60">
        <v>40877</v>
      </c>
      <c r="I69" s="86">
        <v>89150178760</v>
      </c>
      <c r="J69" s="47">
        <v>6</v>
      </c>
      <c r="K69" s="49">
        <v>6</v>
      </c>
      <c r="L69" s="86" t="s">
        <v>30</v>
      </c>
      <c r="M69" s="86" t="s">
        <v>50</v>
      </c>
      <c r="N69" s="86" t="s">
        <v>3519</v>
      </c>
      <c r="O69" s="86">
        <v>546953</v>
      </c>
      <c r="P69" s="88">
        <v>40886</v>
      </c>
      <c r="Q69" s="86" t="s">
        <v>3681</v>
      </c>
      <c r="R69" s="50" t="s">
        <v>4592</v>
      </c>
      <c r="S69" s="86" t="s">
        <v>197</v>
      </c>
      <c r="T69" s="86"/>
      <c r="U69" s="86" t="s">
        <v>35</v>
      </c>
      <c r="V69" s="50" t="s">
        <v>6128</v>
      </c>
      <c r="W69" s="50" t="s">
        <v>6129</v>
      </c>
      <c r="X69" s="86" t="s">
        <v>197</v>
      </c>
      <c r="Y69" s="86"/>
      <c r="Z69" s="86" t="s">
        <v>35</v>
      </c>
      <c r="AA69" s="86" t="s">
        <v>3578</v>
      </c>
      <c r="AB69" s="86" t="s">
        <v>6130</v>
      </c>
      <c r="AC69" s="86"/>
      <c r="AD69" s="86"/>
      <c r="AE69" s="86" t="s">
        <v>36</v>
      </c>
      <c r="AF69" s="86" t="s">
        <v>37</v>
      </c>
      <c r="AG69" s="86"/>
      <c r="AH69" s="86"/>
      <c r="AI69" s="86" t="s">
        <v>198</v>
      </c>
      <c r="AJ69" s="86" t="s">
        <v>39</v>
      </c>
      <c r="AK69" s="86" t="str">
        <f t="shared" si="0"/>
        <v>МБУ ДО ТДШИ г. Серпухов Московская область</v>
      </c>
      <c r="AL69" s="50" t="s">
        <v>198</v>
      </c>
      <c r="AM69" s="18"/>
      <c r="AN69" s="18"/>
      <c r="AO69" s="18"/>
      <c r="AP69" s="18"/>
      <c r="AQ69" s="18"/>
    </row>
    <row r="70" spans="1:43" ht="12.75" x14ac:dyDescent="0.2">
      <c r="A70" s="46">
        <v>45580.941581539351</v>
      </c>
      <c r="B70" s="18" t="s">
        <v>834</v>
      </c>
      <c r="C70" s="86" t="s">
        <v>19595</v>
      </c>
      <c r="D70" s="86" t="s">
        <v>7455</v>
      </c>
      <c r="E70" s="86" t="s">
        <v>96</v>
      </c>
      <c r="F70" s="86" t="s">
        <v>326</v>
      </c>
      <c r="G70" s="86" t="s">
        <v>42</v>
      </c>
      <c r="H70" s="60">
        <v>40943</v>
      </c>
      <c r="I70" s="86">
        <v>89885431407</v>
      </c>
      <c r="J70" s="47">
        <v>6</v>
      </c>
      <c r="K70" s="49">
        <v>6</v>
      </c>
      <c r="L70" s="86" t="s">
        <v>30</v>
      </c>
      <c r="M70" s="86" t="s">
        <v>50</v>
      </c>
      <c r="N70" s="86" t="s">
        <v>751</v>
      </c>
      <c r="O70" s="86">
        <v>675347</v>
      </c>
      <c r="P70" s="88">
        <v>40954</v>
      </c>
      <c r="Q70" s="86" t="s">
        <v>7448</v>
      </c>
      <c r="R70" s="50" t="s">
        <v>196</v>
      </c>
      <c r="S70" s="86" t="s">
        <v>60</v>
      </c>
      <c r="T70" s="86"/>
      <c r="U70" s="86" t="s">
        <v>35</v>
      </c>
      <c r="V70" s="50" t="s">
        <v>1506</v>
      </c>
      <c r="W70" s="50"/>
      <c r="X70" s="86"/>
      <c r="Y70" s="86"/>
      <c r="Z70" s="86"/>
      <c r="AA70" s="86"/>
      <c r="AB70" s="86"/>
      <c r="AC70" s="86"/>
      <c r="AD70" s="86"/>
      <c r="AE70" s="86" t="s">
        <v>36</v>
      </c>
      <c r="AF70" s="86" t="s">
        <v>73</v>
      </c>
      <c r="AG70" s="86"/>
      <c r="AH70" s="86" t="s">
        <v>1509</v>
      </c>
      <c r="AI70" s="86"/>
      <c r="AJ70" s="86" t="s">
        <v>94</v>
      </c>
      <c r="AK70" s="86" t="str">
        <f t="shared" si="0"/>
        <v>МБОУ СОШ № 4 г. Белая Калитва</v>
      </c>
      <c r="AL70" s="50" t="s">
        <v>1509</v>
      </c>
      <c r="AM70" s="18"/>
      <c r="AN70" s="18"/>
      <c r="AO70" s="18"/>
      <c r="AP70" s="18"/>
      <c r="AQ70" s="18"/>
    </row>
    <row r="71" spans="1:43" ht="38.25" x14ac:dyDescent="0.2">
      <c r="A71" s="46">
        <v>45580.943006412039</v>
      </c>
      <c r="B71" s="18" t="s">
        <v>841</v>
      </c>
      <c r="C71" s="86" t="s">
        <v>19595</v>
      </c>
      <c r="D71" s="86" t="s">
        <v>5405</v>
      </c>
      <c r="E71" s="86" t="s">
        <v>1054</v>
      </c>
      <c r="F71" s="86" t="s">
        <v>114</v>
      </c>
      <c r="G71" s="86" t="s">
        <v>42</v>
      </c>
      <c r="H71" s="48">
        <v>41009</v>
      </c>
      <c r="I71" s="86">
        <v>89287775519</v>
      </c>
      <c r="J71" s="47">
        <v>6</v>
      </c>
      <c r="K71" s="49">
        <v>6</v>
      </c>
      <c r="L71" s="86" t="s">
        <v>30</v>
      </c>
      <c r="M71" s="86" t="s">
        <v>50</v>
      </c>
      <c r="N71" s="86" t="s">
        <v>751</v>
      </c>
      <c r="O71" s="86">
        <v>624389</v>
      </c>
      <c r="P71" s="87">
        <v>41023</v>
      </c>
      <c r="Q71" s="86" t="s">
        <v>13689</v>
      </c>
      <c r="R71" s="50" t="s">
        <v>4839</v>
      </c>
      <c r="S71" s="86" t="s">
        <v>60</v>
      </c>
      <c r="T71" s="86" t="s">
        <v>7390</v>
      </c>
      <c r="U71" s="86" t="s">
        <v>35</v>
      </c>
      <c r="V71" s="50" t="s">
        <v>13690</v>
      </c>
      <c r="W71" s="50" t="s">
        <v>13691</v>
      </c>
      <c r="X71" s="86" t="s">
        <v>60</v>
      </c>
      <c r="Y71" s="86" t="s">
        <v>7390</v>
      </c>
      <c r="Z71" s="86" t="s">
        <v>35</v>
      </c>
      <c r="AA71" s="86" t="s">
        <v>5077</v>
      </c>
      <c r="AB71" s="86" t="s">
        <v>13692</v>
      </c>
      <c r="AC71" s="94"/>
      <c r="AD71" s="86"/>
      <c r="AE71" s="86" t="s">
        <v>36</v>
      </c>
      <c r="AF71" s="86" t="s">
        <v>73</v>
      </c>
      <c r="AG71" s="86"/>
      <c r="AH71" s="86" t="s">
        <v>1291</v>
      </c>
      <c r="AI71" s="86"/>
      <c r="AJ71" s="86" t="s">
        <v>94</v>
      </c>
      <c r="AK71" s="86" t="str">
        <f t="shared" si="0"/>
        <v>МБУ ДО г. Шахты «Детская школа искусств» структурное подразделение Центр Искусств им. В.А. Серова</v>
      </c>
      <c r="AL71" s="50" t="s">
        <v>1291</v>
      </c>
      <c r="AM71" s="18"/>
      <c r="AN71" s="18"/>
      <c r="AO71" s="18"/>
      <c r="AP71" s="18"/>
      <c r="AQ71" s="18"/>
    </row>
    <row r="72" spans="1:43" ht="51" x14ac:dyDescent="0.2">
      <c r="A72" s="46">
        <v>45580.968961180552</v>
      </c>
      <c r="B72" s="18" t="s">
        <v>854</v>
      </c>
      <c r="C72" s="86" t="s">
        <v>19595</v>
      </c>
      <c r="D72" s="86" t="s">
        <v>5405</v>
      </c>
      <c r="E72" s="86" t="s">
        <v>3053</v>
      </c>
      <c r="F72" s="86" t="s">
        <v>390</v>
      </c>
      <c r="G72" s="86" t="s">
        <v>42</v>
      </c>
      <c r="H72" s="48">
        <v>41111</v>
      </c>
      <c r="I72" s="86">
        <v>9515048580</v>
      </c>
      <c r="J72" s="47">
        <v>6</v>
      </c>
      <c r="K72" s="49">
        <v>6</v>
      </c>
      <c r="L72" s="86" t="s">
        <v>30</v>
      </c>
      <c r="M72" s="86" t="s">
        <v>50</v>
      </c>
      <c r="N72" s="86" t="s">
        <v>235</v>
      </c>
      <c r="O72" s="86">
        <v>612168</v>
      </c>
      <c r="P72" s="87">
        <v>41138</v>
      </c>
      <c r="Q72" s="86" t="s">
        <v>322</v>
      </c>
      <c r="R72" s="50" t="s">
        <v>16506</v>
      </c>
      <c r="S72" s="86" t="s">
        <v>60</v>
      </c>
      <c r="T72" s="86"/>
      <c r="U72" s="86" t="s">
        <v>35</v>
      </c>
      <c r="V72" s="50" t="s">
        <v>150</v>
      </c>
      <c r="W72" s="50" t="s">
        <v>107</v>
      </c>
      <c r="X72" s="86" t="s">
        <v>60</v>
      </c>
      <c r="Y72" s="86"/>
      <c r="Z72" s="86" t="s">
        <v>35</v>
      </c>
      <c r="AA72" s="86" t="s">
        <v>150</v>
      </c>
      <c r="AB72" s="86" t="s">
        <v>16507</v>
      </c>
      <c r="AC72" s="86"/>
      <c r="AD72" s="86"/>
      <c r="AE72" s="86" t="s">
        <v>36</v>
      </c>
      <c r="AF72" s="86" t="s">
        <v>67</v>
      </c>
      <c r="AG72" s="86" t="s">
        <v>68</v>
      </c>
      <c r="AH72" s="86"/>
      <c r="AI72" s="86"/>
      <c r="AJ72" s="86" t="s">
        <v>46</v>
      </c>
      <c r="AK7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72" s="50" t="s">
        <v>68</v>
      </c>
      <c r="AM72" s="18"/>
      <c r="AN72" s="18"/>
      <c r="AO72" s="18"/>
      <c r="AP72" s="18"/>
      <c r="AQ72" s="18"/>
    </row>
    <row r="73" spans="1:43" ht="25.5" x14ac:dyDescent="0.2">
      <c r="A73" s="46">
        <v>45581.329485509261</v>
      </c>
      <c r="B73" s="18" t="s">
        <v>866</v>
      </c>
      <c r="C73" s="86" t="s">
        <v>19595</v>
      </c>
      <c r="D73" s="86" t="s">
        <v>16832</v>
      </c>
      <c r="E73" s="86" t="s">
        <v>808</v>
      </c>
      <c r="F73" s="86" t="s">
        <v>674</v>
      </c>
      <c r="G73" s="86" t="s">
        <v>29</v>
      </c>
      <c r="H73" s="48">
        <v>41053</v>
      </c>
      <c r="I73" s="86" t="s">
        <v>16833</v>
      </c>
      <c r="J73" s="47">
        <v>6</v>
      </c>
      <c r="K73" s="49">
        <v>6</v>
      </c>
      <c r="L73" s="86" t="s">
        <v>30</v>
      </c>
      <c r="M73" s="86" t="s">
        <v>50</v>
      </c>
      <c r="N73" s="86" t="s">
        <v>672</v>
      </c>
      <c r="O73" s="86">
        <v>601098</v>
      </c>
      <c r="P73" s="87">
        <v>41058</v>
      </c>
      <c r="Q73" s="86" t="s">
        <v>16834</v>
      </c>
      <c r="R73" s="50" t="s">
        <v>12693</v>
      </c>
      <c r="S73" s="86" t="s">
        <v>98</v>
      </c>
      <c r="T73" s="86"/>
      <c r="U73" s="86" t="s">
        <v>98</v>
      </c>
      <c r="V73" s="50" t="s">
        <v>12323</v>
      </c>
      <c r="W73" s="50" t="s">
        <v>16830</v>
      </c>
      <c r="X73" s="86" t="s">
        <v>98</v>
      </c>
      <c r="Y73" s="86"/>
      <c r="Z73" s="86" t="s">
        <v>35</v>
      </c>
      <c r="AA73" s="86" t="s">
        <v>12323</v>
      </c>
      <c r="AB73" s="86" t="s">
        <v>16835</v>
      </c>
      <c r="AC73" s="298" t="s">
        <v>16835</v>
      </c>
      <c r="AD73" s="299"/>
      <c r="AE73" s="86" t="s">
        <v>36</v>
      </c>
      <c r="AF73" s="86" t="s">
        <v>37</v>
      </c>
      <c r="AG73" s="86"/>
      <c r="AH73" s="86"/>
      <c r="AI73" s="90" t="s">
        <v>4556</v>
      </c>
      <c r="AJ73" s="86" t="s">
        <v>46</v>
      </c>
      <c r="AK73" s="86" t="str">
        <f t="shared" si="0"/>
        <v>МБУ ДО ДХШ г. Курганинска м. о. Курганинский район</v>
      </c>
      <c r="AL73" s="50" t="s">
        <v>4556</v>
      </c>
      <c r="AM73" s="18"/>
      <c r="AN73" s="18"/>
      <c r="AO73" s="18"/>
      <c r="AP73" s="18"/>
      <c r="AQ73" s="18"/>
    </row>
    <row r="74" spans="1:43" ht="51" x14ac:dyDescent="0.2">
      <c r="A74" s="46">
        <v>45581.396417245371</v>
      </c>
      <c r="B74" s="18" t="s">
        <v>875</v>
      </c>
      <c r="C74" s="86" t="s">
        <v>19595</v>
      </c>
      <c r="D74" s="86" t="s">
        <v>3845</v>
      </c>
      <c r="E74" s="86" t="s">
        <v>182</v>
      </c>
      <c r="F74" s="86" t="s">
        <v>369</v>
      </c>
      <c r="G74" s="86" t="s">
        <v>42</v>
      </c>
      <c r="H74" s="48">
        <v>41169</v>
      </c>
      <c r="I74" s="86">
        <v>89185865774</v>
      </c>
      <c r="J74" s="47">
        <v>6</v>
      </c>
      <c r="K74" s="49">
        <v>6</v>
      </c>
      <c r="L74" s="86" t="s">
        <v>30</v>
      </c>
      <c r="M74" s="86" t="s">
        <v>50</v>
      </c>
      <c r="N74" s="86" t="s">
        <v>751</v>
      </c>
      <c r="O74" s="86">
        <v>634184</v>
      </c>
      <c r="P74" s="87">
        <v>41191</v>
      </c>
      <c r="Q74" s="86" t="s">
        <v>6073</v>
      </c>
      <c r="R74" s="50" t="s">
        <v>14590</v>
      </c>
      <c r="S74" s="86" t="s">
        <v>60</v>
      </c>
      <c r="T74" s="86" t="s">
        <v>202</v>
      </c>
      <c r="U74" s="86" t="s">
        <v>35</v>
      </c>
      <c r="V74" s="50" t="s">
        <v>4940</v>
      </c>
      <c r="W74" s="50" t="s">
        <v>8194</v>
      </c>
      <c r="X74" s="86" t="s">
        <v>60</v>
      </c>
      <c r="Y74" s="86" t="s">
        <v>202</v>
      </c>
      <c r="Z74" s="86" t="s">
        <v>35</v>
      </c>
      <c r="AA74" s="86" t="s">
        <v>4940</v>
      </c>
      <c r="AB74" s="86" t="s">
        <v>14732</v>
      </c>
      <c r="AC74" s="86" t="s">
        <v>14732</v>
      </c>
      <c r="AD74" s="86" t="s">
        <v>14732</v>
      </c>
      <c r="AE74" s="86" t="s">
        <v>36</v>
      </c>
      <c r="AF74" s="86" t="s">
        <v>73</v>
      </c>
      <c r="AG74" s="86"/>
      <c r="AH74" s="86" t="s">
        <v>6649</v>
      </c>
      <c r="AI74" s="86"/>
      <c r="AJ74" s="86" t="s">
        <v>39</v>
      </c>
      <c r="AK74" s="86" t="str">
        <f t="shared" si="0"/>
        <v>МАУ ДО «Таганрогская детская художественная школа имени С.И. Блонской» г. Таганрог</v>
      </c>
      <c r="AL74" s="50" t="s">
        <v>6649</v>
      </c>
      <c r="AM74" s="18"/>
      <c r="AN74" s="18"/>
      <c r="AO74" s="18"/>
      <c r="AP74" s="18"/>
      <c r="AQ74" s="18"/>
    </row>
    <row r="75" spans="1:43" ht="38.25" x14ac:dyDescent="0.2">
      <c r="A75" s="46">
        <v>45581.409394409726</v>
      </c>
      <c r="B75" s="18" t="s">
        <v>892</v>
      </c>
      <c r="C75" s="86" t="s">
        <v>19595</v>
      </c>
      <c r="D75" s="86" t="s">
        <v>6094</v>
      </c>
      <c r="E75" s="86" t="s">
        <v>79</v>
      </c>
      <c r="F75" s="86" t="s">
        <v>363</v>
      </c>
      <c r="G75" s="86" t="s">
        <v>42</v>
      </c>
      <c r="H75" s="60">
        <v>41123</v>
      </c>
      <c r="I75" s="86">
        <v>89035824981</v>
      </c>
      <c r="J75" s="47">
        <v>6</v>
      </c>
      <c r="K75" s="49">
        <v>6</v>
      </c>
      <c r="L75" s="86" t="s">
        <v>30</v>
      </c>
      <c r="M75" s="86" t="s">
        <v>50</v>
      </c>
      <c r="N75" s="86" t="s">
        <v>6093</v>
      </c>
      <c r="O75" s="86">
        <v>675415</v>
      </c>
      <c r="P75" s="88">
        <v>41149</v>
      </c>
      <c r="Q75" s="86" t="s">
        <v>6095</v>
      </c>
      <c r="R75" s="50" t="s">
        <v>6096</v>
      </c>
      <c r="S75" s="86" t="s">
        <v>197</v>
      </c>
      <c r="T75" s="86"/>
      <c r="U75" s="86" t="s">
        <v>35</v>
      </c>
      <c r="V75" s="50" t="s">
        <v>6097</v>
      </c>
      <c r="W75" s="50" t="s">
        <v>5396</v>
      </c>
      <c r="X75" s="86"/>
      <c r="Y75" s="86"/>
      <c r="Z75" s="86"/>
      <c r="AA75" s="86"/>
      <c r="AB75" s="86" t="s">
        <v>5397</v>
      </c>
      <c r="AC75" s="86"/>
      <c r="AD75" s="86"/>
      <c r="AE75" s="86" t="s">
        <v>36</v>
      </c>
      <c r="AF75" s="86" t="s">
        <v>37</v>
      </c>
      <c r="AG75" s="86"/>
      <c r="AH75" s="86"/>
      <c r="AI75" s="86" t="s">
        <v>1987</v>
      </c>
      <c r="AJ75" s="86" t="s">
        <v>39</v>
      </c>
      <c r="AK75" s="86" t="str">
        <f t="shared" si="0"/>
        <v>АНО ДО "Арт-школа "Рисуем" г. Покров</v>
      </c>
      <c r="AL75" s="50" t="s">
        <v>1987</v>
      </c>
      <c r="AM75" s="18"/>
      <c r="AN75" s="18"/>
      <c r="AO75" s="18"/>
      <c r="AP75" s="18"/>
      <c r="AQ75" s="18"/>
    </row>
    <row r="76" spans="1:43" ht="25.5" x14ac:dyDescent="0.2">
      <c r="A76" s="46">
        <v>45581.414590625005</v>
      </c>
      <c r="B76" s="18" t="s">
        <v>875</v>
      </c>
      <c r="C76" s="86" t="s">
        <v>19595</v>
      </c>
      <c r="D76" s="86" t="s">
        <v>3964</v>
      </c>
      <c r="E76" s="86" t="s">
        <v>27</v>
      </c>
      <c r="F76" s="86" t="s">
        <v>1079</v>
      </c>
      <c r="G76" s="86" t="s">
        <v>29</v>
      </c>
      <c r="H76" s="48">
        <v>41229</v>
      </c>
      <c r="I76" s="86">
        <v>89181492016</v>
      </c>
      <c r="J76" s="47">
        <v>6</v>
      </c>
      <c r="K76" s="49">
        <v>6</v>
      </c>
      <c r="L76" s="86" t="s">
        <v>30</v>
      </c>
      <c r="M76" s="86" t="s">
        <v>50</v>
      </c>
      <c r="N76" s="86" t="s">
        <v>13014</v>
      </c>
      <c r="O76" s="86">
        <v>627946</v>
      </c>
      <c r="P76" s="87">
        <v>41234</v>
      </c>
      <c r="Q76" s="86" t="s">
        <v>13015</v>
      </c>
      <c r="R76" s="50" t="s">
        <v>1812</v>
      </c>
      <c r="S76" s="86" t="s">
        <v>98</v>
      </c>
      <c r="T76" s="86"/>
      <c r="U76" s="86" t="s">
        <v>157</v>
      </c>
      <c r="V76" s="50" t="s">
        <v>12026</v>
      </c>
      <c r="W76" s="50" t="s">
        <v>13016</v>
      </c>
      <c r="X76" s="86" t="s">
        <v>98</v>
      </c>
      <c r="Y76" s="86"/>
      <c r="Z76" s="86" t="s">
        <v>157</v>
      </c>
      <c r="AA76" s="86" t="s">
        <v>8206</v>
      </c>
      <c r="AB76" s="86" t="s">
        <v>13017</v>
      </c>
      <c r="AC76" s="86" t="s">
        <v>13018</v>
      </c>
      <c r="AD76" s="86" t="s">
        <v>13019</v>
      </c>
      <c r="AE76" s="86" t="s">
        <v>36</v>
      </c>
      <c r="AF76" s="86" t="s">
        <v>37</v>
      </c>
      <c r="AG76" s="86"/>
      <c r="AH76" s="86"/>
      <c r="AI76" s="86" t="s">
        <v>1012</v>
      </c>
      <c r="AJ76" s="86" t="s">
        <v>94</v>
      </c>
      <c r="AK76" s="86" t="str">
        <f t="shared" si="0"/>
        <v>МБУ ДО "Мостовская ДШИ" пгт. Мостовской</v>
      </c>
      <c r="AL76" s="50" t="s">
        <v>1012</v>
      </c>
      <c r="AM76" s="18"/>
      <c r="AN76" s="18"/>
      <c r="AO76" s="18"/>
      <c r="AP76" s="18"/>
      <c r="AQ76" s="18"/>
    </row>
    <row r="77" spans="1:43" ht="38.25" x14ac:dyDescent="0.2">
      <c r="A77" s="46">
        <v>45581.429308032406</v>
      </c>
      <c r="B77" s="18" t="s">
        <v>912</v>
      </c>
      <c r="C77" s="86" t="s">
        <v>19595</v>
      </c>
      <c r="D77" s="86" t="s">
        <v>14640</v>
      </c>
      <c r="E77" s="86" t="s">
        <v>4105</v>
      </c>
      <c r="F77" s="86" t="s">
        <v>1447</v>
      </c>
      <c r="G77" s="86" t="s">
        <v>42</v>
      </c>
      <c r="H77" s="48">
        <v>41010</v>
      </c>
      <c r="I77" s="86" t="s">
        <v>14636</v>
      </c>
      <c r="J77" s="47">
        <v>6</v>
      </c>
      <c r="K77" s="49">
        <v>6</v>
      </c>
      <c r="L77" s="86" t="s">
        <v>30</v>
      </c>
      <c r="M77" s="86" t="s">
        <v>50</v>
      </c>
      <c r="N77" s="86" t="s">
        <v>235</v>
      </c>
      <c r="O77" s="86">
        <v>562699</v>
      </c>
      <c r="P77" s="87">
        <v>41018</v>
      </c>
      <c r="Q77" s="86" t="s">
        <v>14641</v>
      </c>
      <c r="R77" s="50" t="s">
        <v>7980</v>
      </c>
      <c r="S77" s="86" t="s">
        <v>60</v>
      </c>
      <c r="T77" s="86"/>
      <c r="U77" s="86" t="s">
        <v>35</v>
      </c>
      <c r="V77" s="50" t="s">
        <v>4940</v>
      </c>
      <c r="W77" s="50" t="s">
        <v>7980</v>
      </c>
      <c r="X77" s="86" t="s">
        <v>60</v>
      </c>
      <c r="Y77" s="86"/>
      <c r="Z77" s="86" t="s">
        <v>35</v>
      </c>
      <c r="AA77" s="86" t="s">
        <v>4940</v>
      </c>
      <c r="AB77" s="86" t="s">
        <v>14642</v>
      </c>
      <c r="AC77" s="86"/>
      <c r="AD77" s="86"/>
      <c r="AE77" s="86" t="s">
        <v>5793</v>
      </c>
      <c r="AF77" s="86" t="s">
        <v>73</v>
      </c>
      <c r="AG77" s="86"/>
      <c r="AH77" s="86" t="s">
        <v>14639</v>
      </c>
      <c r="AI77" s="86"/>
      <c r="AJ77" s="86" t="s">
        <v>46</v>
      </c>
      <c r="AK77" s="86" t="str">
        <f t="shared" si="0"/>
        <v>МАОУ СОШ №37 с углубленным изучением искусств и английского языка г. Таганрог</v>
      </c>
      <c r="AL77" s="50" t="s">
        <v>14639</v>
      </c>
      <c r="AM77" s="18"/>
      <c r="AN77" s="18"/>
      <c r="AO77" s="18"/>
      <c r="AP77" s="18"/>
      <c r="AQ77" s="18"/>
    </row>
    <row r="78" spans="1:43" ht="12.75" x14ac:dyDescent="0.2">
      <c r="A78" s="46">
        <v>45581.43065869213</v>
      </c>
      <c r="B78" s="18" t="s">
        <v>917</v>
      </c>
      <c r="C78" s="86" t="s">
        <v>19595</v>
      </c>
      <c r="D78" s="86" t="s">
        <v>18036</v>
      </c>
      <c r="E78" s="86" t="s">
        <v>513</v>
      </c>
      <c r="F78" s="86" t="s">
        <v>445</v>
      </c>
      <c r="G78" s="86" t="s">
        <v>18003</v>
      </c>
      <c r="H78" s="48">
        <v>41117</v>
      </c>
      <c r="I78" s="86">
        <v>89276003466</v>
      </c>
      <c r="J78" s="47">
        <v>6</v>
      </c>
      <c r="K78" s="49">
        <v>6</v>
      </c>
      <c r="L78" s="86" t="s">
        <v>30</v>
      </c>
      <c r="M78" s="86" t="s">
        <v>50</v>
      </c>
      <c r="N78" s="86" t="s">
        <v>10402</v>
      </c>
      <c r="O78" s="86" t="s">
        <v>18037</v>
      </c>
      <c r="P78" s="87">
        <v>41130</v>
      </c>
      <c r="Q78" s="86" t="s">
        <v>18038</v>
      </c>
      <c r="R78" s="50" t="s">
        <v>18000</v>
      </c>
      <c r="S78" s="86" t="s">
        <v>2068</v>
      </c>
      <c r="T78" s="86" t="s">
        <v>64</v>
      </c>
      <c r="U78" s="86" t="s">
        <v>35</v>
      </c>
      <c r="V78" s="50" t="s">
        <v>7679</v>
      </c>
      <c r="W78" s="50"/>
      <c r="X78" s="86"/>
      <c r="Y78" s="86"/>
      <c r="Z78" s="86"/>
      <c r="AA78" s="86"/>
      <c r="AB78" s="298" t="s">
        <v>18001</v>
      </c>
      <c r="AC78" s="300"/>
      <c r="AD78" s="299"/>
      <c r="AE78" s="86" t="s">
        <v>36</v>
      </c>
      <c r="AF78" s="86" t="s">
        <v>37</v>
      </c>
      <c r="AG78" s="86"/>
      <c r="AH78" s="86"/>
      <c r="AI78" s="86" t="s">
        <v>1268</v>
      </c>
      <c r="AJ78" s="86" t="s">
        <v>46</v>
      </c>
      <c r="AK78" s="86" t="str">
        <f t="shared" si="0"/>
        <v>МБОУ Лицей №124 г.о. Самара</v>
      </c>
      <c r="AL78" s="50" t="s">
        <v>1268</v>
      </c>
      <c r="AM78" s="18"/>
      <c r="AN78" s="18"/>
      <c r="AO78" s="18"/>
      <c r="AP78" s="18"/>
      <c r="AQ78" s="18"/>
    </row>
    <row r="79" spans="1:43" ht="51" x14ac:dyDescent="0.2">
      <c r="A79" s="46">
        <v>45581.430876238424</v>
      </c>
      <c r="B79" s="18" t="s">
        <v>875</v>
      </c>
      <c r="C79" s="86" t="s">
        <v>19595</v>
      </c>
      <c r="D79" s="86" t="s">
        <v>5795</v>
      </c>
      <c r="E79" s="86" t="s">
        <v>597</v>
      </c>
      <c r="F79" s="86" t="s">
        <v>395</v>
      </c>
      <c r="G79" s="86"/>
      <c r="H79" s="48">
        <v>41578</v>
      </c>
      <c r="I79" s="86">
        <v>89085131610</v>
      </c>
      <c r="J79" s="47">
        <v>6</v>
      </c>
      <c r="K79" s="49">
        <v>6</v>
      </c>
      <c r="L79" s="86"/>
      <c r="M79" s="86" t="s">
        <v>50</v>
      </c>
      <c r="N79" s="86" t="s">
        <v>2540</v>
      </c>
      <c r="O79" s="86">
        <v>699941</v>
      </c>
      <c r="P79" s="87">
        <v>43690</v>
      </c>
      <c r="Q79" s="86" t="s">
        <v>15972</v>
      </c>
      <c r="R79" s="50">
        <v>35</v>
      </c>
      <c r="S79" s="86" t="s">
        <v>60</v>
      </c>
      <c r="T79" s="86"/>
      <c r="U79" s="86" t="s">
        <v>35</v>
      </c>
      <c r="V79" s="50" t="s">
        <v>150</v>
      </c>
      <c r="W79" s="50" t="s">
        <v>107</v>
      </c>
      <c r="X79" s="86" t="s">
        <v>60</v>
      </c>
      <c r="Y79" s="86"/>
      <c r="Z79" s="86" t="s">
        <v>35</v>
      </c>
      <c r="AA79" s="86" t="s">
        <v>150</v>
      </c>
      <c r="AB79" s="86" t="s">
        <v>6721</v>
      </c>
      <c r="AC79" s="86"/>
      <c r="AD79" s="86"/>
      <c r="AE79" s="86" t="s">
        <v>36</v>
      </c>
      <c r="AF79" s="86" t="s">
        <v>67</v>
      </c>
      <c r="AG79" s="86" t="s">
        <v>68</v>
      </c>
      <c r="AH79" s="86"/>
      <c r="AI79" s="86"/>
      <c r="AJ79" s="86"/>
      <c r="AK7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79" s="50" t="s">
        <v>68</v>
      </c>
      <c r="AM79" s="18"/>
      <c r="AN79" s="18"/>
      <c r="AO79" s="18"/>
      <c r="AP79" s="18"/>
      <c r="AQ79" s="18"/>
    </row>
    <row r="80" spans="1:43" ht="51" x14ac:dyDescent="0.2">
      <c r="A80" s="46">
        <v>45581.434243344906</v>
      </c>
      <c r="B80" s="18" t="s">
        <v>875</v>
      </c>
      <c r="C80" s="86" t="s">
        <v>19595</v>
      </c>
      <c r="D80" s="86" t="s">
        <v>2276</v>
      </c>
      <c r="E80" s="86" t="s">
        <v>1700</v>
      </c>
      <c r="F80" s="86" t="s">
        <v>390</v>
      </c>
      <c r="G80" s="86" t="s">
        <v>42</v>
      </c>
      <c r="H80" s="60">
        <v>41309</v>
      </c>
      <c r="I80" s="86">
        <v>89612916808</v>
      </c>
      <c r="J80" s="47">
        <v>6</v>
      </c>
      <c r="K80" s="49">
        <v>6</v>
      </c>
      <c r="L80" s="86" t="s">
        <v>30</v>
      </c>
      <c r="M80" s="86" t="s">
        <v>50</v>
      </c>
      <c r="N80" s="86" t="s">
        <v>3389</v>
      </c>
      <c r="O80" s="86">
        <v>643654</v>
      </c>
      <c r="P80" s="88">
        <v>41326</v>
      </c>
      <c r="Q80" s="86" t="s">
        <v>6708</v>
      </c>
      <c r="R80" s="50" t="s">
        <v>6709</v>
      </c>
      <c r="S80" s="86" t="s">
        <v>60</v>
      </c>
      <c r="T80" s="86"/>
      <c r="U80" s="86" t="s">
        <v>35</v>
      </c>
      <c r="V80" s="50" t="s">
        <v>6710</v>
      </c>
      <c r="W80" s="50" t="s">
        <v>107</v>
      </c>
      <c r="X80" s="86" t="s">
        <v>60</v>
      </c>
      <c r="Y80" s="86"/>
      <c r="Z80" s="86" t="s">
        <v>35</v>
      </c>
      <c r="AA80" s="86" t="s">
        <v>130</v>
      </c>
      <c r="AB80" s="86" t="s">
        <v>6711</v>
      </c>
      <c r="AC80" s="86"/>
      <c r="AD80" s="86"/>
      <c r="AE80" s="86" t="s">
        <v>36</v>
      </c>
      <c r="AF80" s="86" t="s">
        <v>67</v>
      </c>
      <c r="AG80" s="86" t="s">
        <v>68</v>
      </c>
      <c r="AH80" s="86"/>
      <c r="AI80" s="86"/>
      <c r="AJ80" s="86" t="s">
        <v>94</v>
      </c>
      <c r="AK8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80" s="50" t="s">
        <v>68</v>
      </c>
      <c r="AM80" s="18"/>
      <c r="AN80" s="18"/>
      <c r="AO80" s="18"/>
      <c r="AP80" s="18"/>
      <c r="AQ80" s="18"/>
    </row>
    <row r="81" spans="1:43" ht="12.75" x14ac:dyDescent="0.2">
      <c r="A81" s="46">
        <v>45581.443353773153</v>
      </c>
      <c r="B81" s="18" t="s">
        <v>875</v>
      </c>
      <c r="C81" s="86" t="s">
        <v>19595</v>
      </c>
      <c r="D81" s="86" t="s">
        <v>19458</v>
      </c>
      <c r="E81" s="86" t="s">
        <v>134</v>
      </c>
      <c r="F81" s="86" t="s">
        <v>914</v>
      </c>
      <c r="G81" s="86"/>
      <c r="H81" s="48">
        <v>41046</v>
      </c>
      <c r="I81" s="86" t="s">
        <v>19459</v>
      </c>
      <c r="J81" s="47">
        <v>6</v>
      </c>
      <c r="K81" s="49">
        <v>6</v>
      </c>
      <c r="L81" s="86"/>
      <c r="M81" s="86" t="s">
        <v>50</v>
      </c>
      <c r="N81" s="86" t="s">
        <v>751</v>
      </c>
      <c r="O81" s="86">
        <v>574804</v>
      </c>
      <c r="P81" s="87">
        <v>41058</v>
      </c>
      <c r="Q81" s="86" t="s">
        <v>1121</v>
      </c>
      <c r="R81" s="50">
        <v>37</v>
      </c>
      <c r="S81" s="86" t="s">
        <v>60</v>
      </c>
      <c r="T81" s="86"/>
      <c r="U81" s="86" t="s">
        <v>35</v>
      </c>
      <c r="V81" s="50" t="s">
        <v>150</v>
      </c>
      <c r="W81" s="50" t="s">
        <v>107</v>
      </c>
      <c r="X81" s="86" t="s">
        <v>60</v>
      </c>
      <c r="Y81" s="86"/>
      <c r="Z81" s="86" t="s">
        <v>35</v>
      </c>
      <c r="AA81" s="86" t="s">
        <v>150</v>
      </c>
      <c r="AB81" s="86" t="s">
        <v>19452</v>
      </c>
      <c r="AC81" s="86"/>
      <c r="AD81" s="86"/>
      <c r="AE81" s="86" t="s">
        <v>36</v>
      </c>
      <c r="AF81" s="86" t="s">
        <v>67</v>
      </c>
      <c r="AG81" s="86" t="s">
        <v>68</v>
      </c>
      <c r="AH81" s="86"/>
      <c r="AI81" s="86"/>
      <c r="AJ81" s="86" t="s">
        <v>46</v>
      </c>
      <c r="AK8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81" s="50" t="s">
        <v>293</v>
      </c>
      <c r="AM81" s="18"/>
      <c r="AN81" s="18"/>
      <c r="AO81" s="18"/>
      <c r="AP81" s="18"/>
      <c r="AQ81" s="18"/>
    </row>
    <row r="82" spans="1:43" ht="51" x14ac:dyDescent="0.2">
      <c r="A82" s="46">
        <v>45581.44788284722</v>
      </c>
      <c r="B82" s="18" t="s">
        <v>875</v>
      </c>
      <c r="C82" s="86" t="s">
        <v>19595</v>
      </c>
      <c r="D82" s="86" t="s">
        <v>8364</v>
      </c>
      <c r="E82" s="86" t="s">
        <v>513</v>
      </c>
      <c r="F82" s="86" t="s">
        <v>205</v>
      </c>
      <c r="G82" s="86" t="s">
        <v>42</v>
      </c>
      <c r="H82" s="60">
        <v>41040</v>
      </c>
      <c r="I82" s="86">
        <v>89612703999</v>
      </c>
      <c r="J82" s="47">
        <v>6</v>
      </c>
      <c r="K82" s="49">
        <v>6</v>
      </c>
      <c r="L82" s="86" t="s">
        <v>30</v>
      </c>
      <c r="M82" s="86" t="s">
        <v>50</v>
      </c>
      <c r="N82" s="86" t="s">
        <v>751</v>
      </c>
      <c r="O82" s="86">
        <v>628735</v>
      </c>
      <c r="P82" s="87">
        <v>41047</v>
      </c>
      <c r="Q82" s="86" t="s">
        <v>5139</v>
      </c>
      <c r="R82" s="50" t="s">
        <v>8365</v>
      </c>
      <c r="S82" s="86" t="s">
        <v>60</v>
      </c>
      <c r="T82" s="86" t="s">
        <v>2203</v>
      </c>
      <c r="U82" s="86" t="s">
        <v>35</v>
      </c>
      <c r="V82" s="50" t="s">
        <v>789</v>
      </c>
      <c r="W82" s="50" t="s">
        <v>107</v>
      </c>
      <c r="X82" s="86" t="s">
        <v>60</v>
      </c>
      <c r="Y82" s="86" t="s">
        <v>2203</v>
      </c>
      <c r="Z82" s="86" t="s">
        <v>35</v>
      </c>
      <c r="AA82" s="86" t="s">
        <v>789</v>
      </c>
      <c r="AB82" s="86" t="s">
        <v>8366</v>
      </c>
      <c r="AC82" s="86"/>
      <c r="AD82" s="86"/>
      <c r="AE82" s="86" t="s">
        <v>36</v>
      </c>
      <c r="AF82" s="86" t="s">
        <v>67</v>
      </c>
      <c r="AG82" s="86" t="s">
        <v>68</v>
      </c>
      <c r="AH82" s="86"/>
      <c r="AI82" s="86"/>
      <c r="AJ82" s="86" t="s">
        <v>46</v>
      </c>
      <c r="AK8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82" s="50" t="s">
        <v>68</v>
      </c>
      <c r="AM82" s="18"/>
      <c r="AN82" s="18"/>
      <c r="AO82" s="18"/>
      <c r="AP82" s="18"/>
      <c r="AQ82" s="18"/>
    </row>
    <row r="83" spans="1:43" ht="25.5" x14ac:dyDescent="0.2">
      <c r="A83" s="46">
        <v>45581.454451446756</v>
      </c>
      <c r="B83" s="18" t="s">
        <v>875</v>
      </c>
      <c r="C83" s="86" t="s">
        <v>19595</v>
      </c>
      <c r="D83" s="86" t="s">
        <v>8364</v>
      </c>
      <c r="E83" s="86" t="s">
        <v>513</v>
      </c>
      <c r="F83" s="86" t="s">
        <v>326</v>
      </c>
      <c r="G83" s="86" t="s">
        <v>42</v>
      </c>
      <c r="H83" s="48">
        <v>41040</v>
      </c>
      <c r="I83" s="86">
        <v>89046784335</v>
      </c>
      <c r="J83" s="47">
        <v>6</v>
      </c>
      <c r="K83" s="49">
        <v>6</v>
      </c>
      <c r="L83" s="86" t="s">
        <v>30</v>
      </c>
      <c r="M83" s="86" t="s">
        <v>50</v>
      </c>
      <c r="N83" s="86" t="s">
        <v>751</v>
      </c>
      <c r="O83" s="86">
        <v>628735</v>
      </c>
      <c r="P83" s="87">
        <v>41047</v>
      </c>
      <c r="Q83" s="86" t="s">
        <v>14947</v>
      </c>
      <c r="R83" s="50" t="s">
        <v>183</v>
      </c>
      <c r="S83" s="86" t="s">
        <v>60</v>
      </c>
      <c r="T83" s="86"/>
      <c r="U83" s="86" t="s">
        <v>35</v>
      </c>
      <c r="V83" s="50" t="s">
        <v>150</v>
      </c>
      <c r="W83" s="50"/>
      <c r="X83" s="86"/>
      <c r="Y83" s="86"/>
      <c r="Z83" s="86"/>
      <c r="AA83" s="86" t="s">
        <v>150</v>
      </c>
      <c r="AB83" s="86"/>
      <c r="AC83" s="86"/>
      <c r="AD83" s="86"/>
      <c r="AE83" s="86" t="s">
        <v>36</v>
      </c>
      <c r="AF83" s="86" t="s">
        <v>67</v>
      </c>
      <c r="AG83" s="90" t="s">
        <v>181</v>
      </c>
      <c r="AH83" s="86"/>
      <c r="AI83" s="86"/>
      <c r="AJ83" s="86" t="s">
        <v>46</v>
      </c>
      <c r="AK83" s="86" t="str">
        <f t="shared" si="0"/>
        <v>МБОУ «Гимназия № 35»</v>
      </c>
      <c r="AL83" s="50" t="s">
        <v>181</v>
      </c>
      <c r="AM83" s="18"/>
      <c r="AN83" s="18"/>
      <c r="AO83" s="18"/>
      <c r="AP83" s="18"/>
      <c r="AQ83" s="18"/>
    </row>
    <row r="84" spans="1:43" ht="25.5" x14ac:dyDescent="0.2">
      <c r="A84" s="46">
        <v>45581.456476099542</v>
      </c>
      <c r="B84" s="18" t="s">
        <v>875</v>
      </c>
      <c r="C84" s="86" t="s">
        <v>19595</v>
      </c>
      <c r="D84" s="86" t="s">
        <v>13876</v>
      </c>
      <c r="E84" s="86" t="s">
        <v>13877</v>
      </c>
      <c r="F84" s="86" t="s">
        <v>70</v>
      </c>
      <c r="G84" s="86" t="s">
        <v>42</v>
      </c>
      <c r="H84" s="48">
        <v>41207</v>
      </c>
      <c r="I84" s="86">
        <v>89198842918</v>
      </c>
      <c r="J84" s="47">
        <v>6</v>
      </c>
      <c r="K84" s="49">
        <v>6</v>
      </c>
      <c r="L84" s="86" t="s">
        <v>30</v>
      </c>
      <c r="M84" s="86" t="s">
        <v>50</v>
      </c>
      <c r="N84" s="86" t="s">
        <v>5634</v>
      </c>
      <c r="O84" s="86">
        <v>743742</v>
      </c>
      <c r="P84" s="87">
        <v>43657</v>
      </c>
      <c r="Q84" s="86" t="s">
        <v>10040</v>
      </c>
      <c r="R84" s="50" t="s">
        <v>9010</v>
      </c>
      <c r="S84" s="86" t="s">
        <v>60</v>
      </c>
      <c r="T84" s="86"/>
      <c r="U84" s="86" t="s">
        <v>157</v>
      </c>
      <c r="V84" s="50" t="s">
        <v>9011</v>
      </c>
      <c r="W84" s="50"/>
      <c r="X84" s="86"/>
      <c r="Y84" s="86"/>
      <c r="Z84" s="86"/>
      <c r="AA84" s="86"/>
      <c r="AB84" s="86" t="s">
        <v>9587</v>
      </c>
      <c r="AC84" s="86"/>
      <c r="AD84" s="86"/>
      <c r="AE84" s="86" t="s">
        <v>36</v>
      </c>
      <c r="AF84" s="86" t="s">
        <v>73</v>
      </c>
      <c r="AG84" s="86"/>
      <c r="AH84" s="86" t="s">
        <v>2573</v>
      </c>
      <c r="AI84" s="86"/>
      <c r="AJ84" s="86" t="s">
        <v>39</v>
      </c>
      <c r="AK84" s="86" t="str">
        <f t="shared" si="0"/>
        <v>МБОУ Багаевская СОШ № 2 ст. Багаевская, Багаевского р-на</v>
      </c>
      <c r="AL84" s="50" t="s">
        <v>2573</v>
      </c>
      <c r="AM84" s="18"/>
      <c r="AN84" s="18"/>
      <c r="AO84" s="18"/>
      <c r="AP84" s="18"/>
      <c r="AQ84" s="18"/>
    </row>
    <row r="85" spans="1:43" ht="38.25" x14ac:dyDescent="0.2">
      <c r="A85" s="46">
        <v>45581.458427766207</v>
      </c>
      <c r="B85" s="18" t="s">
        <v>875</v>
      </c>
      <c r="C85" s="86" t="s">
        <v>19595</v>
      </c>
      <c r="D85" s="86" t="s">
        <v>1262</v>
      </c>
      <c r="E85" s="86" t="s">
        <v>362</v>
      </c>
      <c r="F85" s="86" t="s">
        <v>914</v>
      </c>
      <c r="G85" s="86" t="s">
        <v>42</v>
      </c>
      <c r="H85" s="60">
        <v>41156</v>
      </c>
      <c r="I85" s="86">
        <v>89682725101</v>
      </c>
      <c r="J85" s="47">
        <v>6</v>
      </c>
      <c r="K85" s="49">
        <v>6</v>
      </c>
      <c r="L85" s="86" t="s">
        <v>30</v>
      </c>
      <c r="M85" s="86" t="s">
        <v>50</v>
      </c>
      <c r="N85" s="86" t="s">
        <v>1001</v>
      </c>
      <c r="O85" s="86">
        <v>672907</v>
      </c>
      <c r="P85" s="88">
        <v>41171</v>
      </c>
      <c r="Q85" s="86" t="s">
        <v>388</v>
      </c>
      <c r="R85" s="50" t="s">
        <v>1263</v>
      </c>
      <c r="S85" s="86" t="s">
        <v>164</v>
      </c>
      <c r="T85" s="86"/>
      <c r="U85" s="86" t="s">
        <v>157</v>
      </c>
      <c r="V85" s="50" t="s">
        <v>1264</v>
      </c>
      <c r="W85" s="50" t="s">
        <v>384</v>
      </c>
      <c r="X85" s="86" t="s">
        <v>164</v>
      </c>
      <c r="Y85" s="86"/>
      <c r="Z85" s="86" t="s">
        <v>35</v>
      </c>
      <c r="AA85" s="86" t="s">
        <v>166</v>
      </c>
      <c r="AB85" s="86" t="s">
        <v>1265</v>
      </c>
      <c r="AC85" s="86"/>
      <c r="AD85" s="86"/>
      <c r="AE85" s="86" t="s">
        <v>66</v>
      </c>
      <c r="AF85" s="86" t="s">
        <v>37</v>
      </c>
      <c r="AG85" s="86"/>
      <c r="AH85" s="86"/>
      <c r="AI85" s="86" t="s">
        <v>169</v>
      </c>
      <c r="AJ85" s="86" t="s">
        <v>46</v>
      </c>
      <c r="AK85" s="86" t="str">
        <f t="shared" si="0"/>
        <v>МБУ ДО "Детская художественная школа" г. Ставрополь</v>
      </c>
      <c r="AL85" s="50" t="s">
        <v>169</v>
      </c>
      <c r="AM85" s="18"/>
      <c r="AN85" s="18"/>
      <c r="AO85" s="18"/>
      <c r="AP85" s="18"/>
      <c r="AQ85" s="18"/>
    </row>
    <row r="86" spans="1:43" ht="38.25" x14ac:dyDescent="0.2">
      <c r="A86" s="46">
        <v>45581.460499108798</v>
      </c>
      <c r="B86" s="18" t="s">
        <v>875</v>
      </c>
      <c r="C86" s="86" t="s">
        <v>19595</v>
      </c>
      <c r="D86" s="86" t="s">
        <v>14584</v>
      </c>
      <c r="E86" s="86" t="s">
        <v>134</v>
      </c>
      <c r="F86" s="86" t="s">
        <v>70</v>
      </c>
      <c r="G86" s="86" t="s">
        <v>42</v>
      </c>
      <c r="H86" s="48">
        <v>41197</v>
      </c>
      <c r="I86" s="86" t="s">
        <v>14585</v>
      </c>
      <c r="J86" s="47">
        <v>6</v>
      </c>
      <c r="K86" s="49">
        <v>6</v>
      </c>
      <c r="L86" s="86" t="s">
        <v>30</v>
      </c>
      <c r="M86" s="86" t="s">
        <v>50</v>
      </c>
      <c r="N86" s="86" t="s">
        <v>751</v>
      </c>
      <c r="O86" s="86">
        <v>642982</v>
      </c>
      <c r="P86" s="87">
        <v>41212</v>
      </c>
      <c r="Q86" s="86" t="s">
        <v>14580</v>
      </c>
      <c r="R86" s="50" t="s">
        <v>14524</v>
      </c>
      <c r="S86" s="86" t="s">
        <v>60</v>
      </c>
      <c r="T86" s="86"/>
      <c r="U86" s="86" t="s">
        <v>157</v>
      </c>
      <c r="V86" s="50" t="s">
        <v>14525</v>
      </c>
      <c r="W86" s="50" t="s">
        <v>14526</v>
      </c>
      <c r="X86" s="86" t="s">
        <v>60</v>
      </c>
      <c r="Y86" s="86"/>
      <c r="Z86" s="86" t="s">
        <v>157</v>
      </c>
      <c r="AA86" s="86" t="s">
        <v>14525</v>
      </c>
      <c r="AB86" s="298" t="s">
        <v>14533</v>
      </c>
      <c r="AC86" s="300"/>
      <c r="AD86" s="299"/>
      <c r="AE86" s="86" t="s">
        <v>14548</v>
      </c>
      <c r="AF86" s="86" t="s">
        <v>73</v>
      </c>
      <c r="AG86" s="86"/>
      <c r="AH86" s="86" t="s">
        <v>14529</v>
      </c>
      <c r="AI86" s="86"/>
      <c r="AJ86" s="86"/>
      <c r="AK86" s="86" t="str">
        <f t="shared" si="0"/>
        <v>МБУ ДО АР «ДШИ п. Рассвет» Аксайского района</v>
      </c>
      <c r="AL86" s="50" t="s">
        <v>14529</v>
      </c>
      <c r="AM86" s="18"/>
      <c r="AN86" s="18"/>
      <c r="AO86" s="18"/>
      <c r="AP86" s="18"/>
      <c r="AQ86" s="18"/>
    </row>
    <row r="87" spans="1:43" ht="12.75" x14ac:dyDescent="0.2">
      <c r="A87" s="46">
        <v>45581.462984016209</v>
      </c>
      <c r="B87" s="18" t="s">
        <v>875</v>
      </c>
      <c r="C87" s="86" t="s">
        <v>19595</v>
      </c>
      <c r="D87" s="86" t="s">
        <v>14584</v>
      </c>
      <c r="E87" s="86" t="s">
        <v>193</v>
      </c>
      <c r="F87" s="86" t="s">
        <v>383</v>
      </c>
      <c r="G87" s="86"/>
      <c r="H87" s="48">
        <v>41354</v>
      </c>
      <c r="I87" s="86" t="s">
        <v>19460</v>
      </c>
      <c r="J87" s="47">
        <v>5</v>
      </c>
      <c r="K87" s="49">
        <v>6</v>
      </c>
      <c r="L87" s="86"/>
      <c r="M87" s="86" t="s">
        <v>50</v>
      </c>
      <c r="N87" s="86" t="s">
        <v>751</v>
      </c>
      <c r="O87" s="86">
        <v>704183</v>
      </c>
      <c r="P87" s="87">
        <v>41366</v>
      </c>
      <c r="Q87" s="86" t="s">
        <v>6032</v>
      </c>
      <c r="R87" s="50">
        <v>67</v>
      </c>
      <c r="S87" s="86" t="s">
        <v>60</v>
      </c>
      <c r="T87" s="86"/>
      <c r="U87" s="86" t="s">
        <v>35</v>
      </c>
      <c r="V87" s="50" t="s">
        <v>150</v>
      </c>
      <c r="W87" s="50" t="s">
        <v>107</v>
      </c>
      <c r="X87" s="86" t="s">
        <v>60</v>
      </c>
      <c r="Y87" s="86"/>
      <c r="Z87" s="86" t="s">
        <v>35</v>
      </c>
      <c r="AA87" s="86" t="s">
        <v>150</v>
      </c>
      <c r="AB87" s="86" t="s">
        <v>19452</v>
      </c>
      <c r="AC87" s="86"/>
      <c r="AD87" s="86"/>
      <c r="AE87" s="86" t="s">
        <v>36</v>
      </c>
      <c r="AF87" s="86" t="s">
        <v>67</v>
      </c>
      <c r="AG87" s="86" t="s">
        <v>68</v>
      </c>
      <c r="AH87" s="86"/>
      <c r="AI87" s="86"/>
      <c r="AJ87" s="86" t="s">
        <v>46</v>
      </c>
      <c r="AK8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87" s="50" t="s">
        <v>293</v>
      </c>
      <c r="AM87" s="18"/>
      <c r="AN87" s="18"/>
      <c r="AO87" s="18"/>
      <c r="AP87" s="18"/>
      <c r="AQ87" s="18"/>
    </row>
    <row r="88" spans="1:43" ht="51" x14ac:dyDescent="0.2">
      <c r="A88" s="46">
        <v>45581.464973275462</v>
      </c>
      <c r="B88" s="18" t="s">
        <v>875</v>
      </c>
      <c r="C88" s="86" t="s">
        <v>19595</v>
      </c>
      <c r="D88" s="86" t="s">
        <v>976</v>
      </c>
      <c r="E88" s="86" t="s">
        <v>69</v>
      </c>
      <c r="F88" s="86" t="s">
        <v>160</v>
      </c>
      <c r="G88" s="86" t="s">
        <v>42</v>
      </c>
      <c r="H88" s="60">
        <v>41024</v>
      </c>
      <c r="I88" s="86">
        <v>89528479715</v>
      </c>
      <c r="J88" s="47">
        <v>6</v>
      </c>
      <c r="K88" s="49">
        <v>6</v>
      </c>
      <c r="L88" s="86" t="s">
        <v>30</v>
      </c>
      <c r="M88" s="86" t="s">
        <v>50</v>
      </c>
      <c r="N88" s="86" t="s">
        <v>672</v>
      </c>
      <c r="O88" s="86">
        <v>574581</v>
      </c>
      <c r="P88" s="88">
        <v>41045</v>
      </c>
      <c r="Q88" s="86" t="s">
        <v>977</v>
      </c>
      <c r="R88" s="50" t="s">
        <v>978</v>
      </c>
      <c r="S88" s="86" t="s">
        <v>98</v>
      </c>
      <c r="T88" s="86"/>
      <c r="U88" s="86" t="s">
        <v>35</v>
      </c>
      <c r="V88" s="50" t="s">
        <v>273</v>
      </c>
      <c r="W88" s="50" t="s">
        <v>879</v>
      </c>
      <c r="X88" s="86" t="s">
        <v>98</v>
      </c>
      <c r="Y88" s="86"/>
      <c r="Z88" s="86" t="s">
        <v>157</v>
      </c>
      <c r="AA88" s="86" t="s">
        <v>878</v>
      </c>
      <c r="AB88" s="86" t="s">
        <v>944</v>
      </c>
      <c r="AC88" s="86" t="s">
        <v>944</v>
      </c>
      <c r="AD88" s="86" t="s">
        <v>944</v>
      </c>
      <c r="AE88" s="86" t="s">
        <v>36</v>
      </c>
      <c r="AF88" s="86" t="s">
        <v>37</v>
      </c>
      <c r="AG88" s="86"/>
      <c r="AH88" s="86"/>
      <c r="AI88" s="86" t="s">
        <v>100</v>
      </c>
      <c r="AJ88" s="86" t="s">
        <v>46</v>
      </c>
      <c r="AK88" s="86" t="str">
        <f t="shared" si="0"/>
        <v>ДШИ №2 МО г. Краснодар, город Краснодар, Прикубанский внутригородской округ, станица Елизаветинская</v>
      </c>
      <c r="AL88" s="50" t="s">
        <v>100</v>
      </c>
      <c r="AM88" s="18"/>
      <c r="AN88" s="18"/>
      <c r="AO88" s="18"/>
      <c r="AP88" s="18"/>
      <c r="AQ88" s="18"/>
    </row>
    <row r="89" spans="1:43" ht="25.5" x14ac:dyDescent="0.2">
      <c r="A89" s="46">
        <v>45581.466813206018</v>
      </c>
      <c r="B89" s="18" t="s">
        <v>875</v>
      </c>
      <c r="C89" s="86" t="s">
        <v>19595</v>
      </c>
      <c r="D89" s="86" t="s">
        <v>9360</v>
      </c>
      <c r="E89" s="86" t="s">
        <v>9361</v>
      </c>
      <c r="F89" s="86" t="s">
        <v>57</v>
      </c>
      <c r="G89" s="86" t="s">
        <v>42</v>
      </c>
      <c r="H89" s="60">
        <v>41009</v>
      </c>
      <c r="I89" s="86">
        <v>89189174655</v>
      </c>
      <c r="J89" s="47">
        <v>6</v>
      </c>
      <c r="K89" s="49">
        <v>6</v>
      </c>
      <c r="L89" s="86" t="s">
        <v>30</v>
      </c>
      <c r="M89" s="86" t="s">
        <v>50</v>
      </c>
      <c r="N89" s="86" t="s">
        <v>7549</v>
      </c>
      <c r="O89" s="86">
        <v>827016</v>
      </c>
      <c r="P89" s="87">
        <v>44840</v>
      </c>
      <c r="Q89" s="86" t="s">
        <v>8138</v>
      </c>
      <c r="R89" s="50" t="s">
        <v>7579</v>
      </c>
      <c r="S89" s="86" t="s">
        <v>98</v>
      </c>
      <c r="T89" s="86"/>
      <c r="U89" s="86" t="s">
        <v>35</v>
      </c>
      <c r="V89" s="50" t="s">
        <v>2678</v>
      </c>
      <c r="W89" s="50" t="s">
        <v>7303</v>
      </c>
      <c r="X89" s="86" t="s">
        <v>98</v>
      </c>
      <c r="Y89" s="86"/>
      <c r="Z89" s="86" t="s">
        <v>35</v>
      </c>
      <c r="AA89" s="86" t="s">
        <v>2678</v>
      </c>
      <c r="AB89" s="86" t="s">
        <v>9362</v>
      </c>
      <c r="AC89" s="86"/>
      <c r="AD89" s="86"/>
      <c r="AE89" s="86" t="s">
        <v>36</v>
      </c>
      <c r="AF89" s="86" t="s">
        <v>37</v>
      </c>
      <c r="AG89" s="86"/>
      <c r="AH89" s="86"/>
      <c r="AI89" s="86" t="s">
        <v>3576</v>
      </c>
      <c r="AJ89" s="86" t="s">
        <v>39</v>
      </c>
      <c r="AK89" s="86" t="str">
        <f t="shared" si="0"/>
        <v>МБУ ДО ДХШ № 3 г.-курорт Сочи</v>
      </c>
      <c r="AL89" s="50" t="s">
        <v>3576</v>
      </c>
      <c r="AM89" s="18"/>
      <c r="AN89" s="18"/>
      <c r="AO89" s="18"/>
      <c r="AP89" s="18"/>
      <c r="AQ89" s="18"/>
    </row>
    <row r="90" spans="1:43" ht="12.75" x14ac:dyDescent="0.2">
      <c r="A90" s="46">
        <v>45581.469003252314</v>
      </c>
      <c r="B90" s="18" t="s">
        <v>875</v>
      </c>
      <c r="C90" s="86" t="s">
        <v>19595</v>
      </c>
      <c r="D90" s="86" t="s">
        <v>2413</v>
      </c>
      <c r="E90" s="86" t="s">
        <v>248</v>
      </c>
      <c r="F90" s="86" t="s">
        <v>70</v>
      </c>
      <c r="G90" s="86" t="s">
        <v>18003</v>
      </c>
      <c r="H90" s="48">
        <v>40879</v>
      </c>
      <c r="I90" s="86">
        <v>89276003466</v>
      </c>
      <c r="J90" s="47">
        <v>6</v>
      </c>
      <c r="K90" s="49">
        <v>6</v>
      </c>
      <c r="L90" s="86" t="s">
        <v>30</v>
      </c>
      <c r="M90" s="86" t="s">
        <v>50</v>
      </c>
      <c r="N90" s="86" t="s">
        <v>10402</v>
      </c>
      <c r="O90" s="86" t="s">
        <v>18042</v>
      </c>
      <c r="P90" s="87">
        <v>40954</v>
      </c>
      <c r="Q90" s="86" t="s">
        <v>18014</v>
      </c>
      <c r="R90" s="50" t="s">
        <v>18000</v>
      </c>
      <c r="S90" s="86" t="s">
        <v>2068</v>
      </c>
      <c r="T90" s="86" t="s">
        <v>64</v>
      </c>
      <c r="U90" s="86" t="s">
        <v>35</v>
      </c>
      <c r="V90" s="50" t="s">
        <v>7679</v>
      </c>
      <c r="W90" s="50"/>
      <c r="X90" s="86"/>
      <c r="Y90" s="86"/>
      <c r="Z90" s="86"/>
      <c r="AA90" s="86"/>
      <c r="AB90" s="298" t="s">
        <v>18001</v>
      </c>
      <c r="AC90" s="300"/>
      <c r="AD90" s="299"/>
      <c r="AE90" s="86" t="s">
        <v>36</v>
      </c>
      <c r="AF90" s="86" t="s">
        <v>37</v>
      </c>
      <c r="AG90" s="86"/>
      <c r="AH90" s="86"/>
      <c r="AI90" s="86" t="s">
        <v>1268</v>
      </c>
      <c r="AJ90" s="86" t="s">
        <v>46</v>
      </c>
      <c r="AK90" s="86" t="str">
        <f t="shared" si="0"/>
        <v>МБОУ Лицей №124 г.о. Самара</v>
      </c>
      <c r="AL90" s="50" t="s">
        <v>1268</v>
      </c>
      <c r="AM90" s="18"/>
      <c r="AN90" s="18"/>
      <c r="AO90" s="18"/>
      <c r="AP90" s="18"/>
      <c r="AQ90" s="18"/>
    </row>
    <row r="91" spans="1:43" ht="51" x14ac:dyDescent="0.2">
      <c r="A91" s="46">
        <v>45581.477613645839</v>
      </c>
      <c r="B91" s="18" t="s">
        <v>875</v>
      </c>
      <c r="C91" s="86" t="s">
        <v>19595</v>
      </c>
      <c r="D91" s="86" t="s">
        <v>13387</v>
      </c>
      <c r="E91" s="86" t="s">
        <v>579</v>
      </c>
      <c r="F91" s="86" t="s">
        <v>279</v>
      </c>
      <c r="G91" s="86" t="s">
        <v>29</v>
      </c>
      <c r="H91" s="48">
        <v>41024</v>
      </c>
      <c r="I91" s="86" t="s">
        <v>13388</v>
      </c>
      <c r="J91" s="47">
        <v>6</v>
      </c>
      <c r="K91" s="49">
        <v>6</v>
      </c>
      <c r="L91" s="86" t="s">
        <v>30</v>
      </c>
      <c r="M91" s="86" t="s">
        <v>50</v>
      </c>
      <c r="N91" s="86" t="s">
        <v>751</v>
      </c>
      <c r="O91" s="86">
        <v>580630</v>
      </c>
      <c r="P91" s="87">
        <v>41040</v>
      </c>
      <c r="Q91" s="86" t="s">
        <v>1738</v>
      </c>
      <c r="R91" s="50" t="s">
        <v>13389</v>
      </c>
      <c r="S91" s="86" t="s">
        <v>60</v>
      </c>
      <c r="T91" s="86"/>
      <c r="U91" s="86" t="s">
        <v>35</v>
      </c>
      <c r="V91" s="50" t="s">
        <v>106</v>
      </c>
      <c r="W91" s="50" t="s">
        <v>107</v>
      </c>
      <c r="X91" s="86" t="s">
        <v>60</v>
      </c>
      <c r="Y91" s="86"/>
      <c r="Z91" s="86" t="s">
        <v>35</v>
      </c>
      <c r="AA91" s="86" t="s">
        <v>150</v>
      </c>
      <c r="AB91" s="86" t="s">
        <v>13390</v>
      </c>
      <c r="AC91" s="86"/>
      <c r="AD91" s="86"/>
      <c r="AE91" s="86" t="s">
        <v>36</v>
      </c>
      <c r="AF91" s="86" t="s">
        <v>67</v>
      </c>
      <c r="AG91" s="86" t="s">
        <v>68</v>
      </c>
      <c r="AH91" s="86"/>
      <c r="AI91" s="86"/>
      <c r="AJ91" s="86" t="s">
        <v>46</v>
      </c>
      <c r="AK9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91" s="50" t="s">
        <v>68</v>
      </c>
      <c r="AM91" s="18"/>
      <c r="AN91" s="18"/>
      <c r="AO91" s="18"/>
      <c r="AP91" s="18"/>
      <c r="AQ91" s="18"/>
    </row>
    <row r="92" spans="1:43" ht="51" x14ac:dyDescent="0.2">
      <c r="A92" s="46">
        <v>45581.479985682869</v>
      </c>
      <c r="B92" s="18" t="s">
        <v>875</v>
      </c>
      <c r="C92" s="86" t="s">
        <v>19595</v>
      </c>
      <c r="D92" s="86" t="s">
        <v>13294</v>
      </c>
      <c r="E92" s="86" t="s">
        <v>75</v>
      </c>
      <c r="F92" s="86" t="s">
        <v>951</v>
      </c>
      <c r="G92" s="86" t="s">
        <v>42</v>
      </c>
      <c r="H92" s="48">
        <v>41323</v>
      </c>
      <c r="I92" s="86" t="s">
        <v>13295</v>
      </c>
      <c r="J92" s="47">
        <v>5</v>
      </c>
      <c r="K92" s="49">
        <v>6</v>
      </c>
      <c r="L92" s="86" t="s">
        <v>30</v>
      </c>
      <c r="M92" s="86" t="s">
        <v>50</v>
      </c>
      <c r="N92" s="86" t="s">
        <v>235</v>
      </c>
      <c r="O92" s="86">
        <v>647747</v>
      </c>
      <c r="P92" s="87">
        <v>41334</v>
      </c>
      <c r="Q92" s="86" t="s">
        <v>1121</v>
      </c>
      <c r="R92" s="50" t="s">
        <v>13296</v>
      </c>
      <c r="S92" s="86" t="s">
        <v>60</v>
      </c>
      <c r="T92" s="86"/>
      <c r="U92" s="86" t="s">
        <v>35</v>
      </c>
      <c r="V92" s="50" t="s">
        <v>150</v>
      </c>
      <c r="W92" s="50" t="s">
        <v>107</v>
      </c>
      <c r="X92" s="86" t="s">
        <v>60</v>
      </c>
      <c r="Y92" s="86"/>
      <c r="Z92" s="86" t="s">
        <v>35</v>
      </c>
      <c r="AA92" s="86" t="s">
        <v>150</v>
      </c>
      <c r="AB92" s="86" t="s">
        <v>4841</v>
      </c>
      <c r="AC92" s="86"/>
      <c r="AD92" s="86"/>
      <c r="AE92" s="86" t="s">
        <v>36</v>
      </c>
      <c r="AF92" s="86" t="s">
        <v>67</v>
      </c>
      <c r="AG92" s="86" t="s">
        <v>68</v>
      </c>
      <c r="AH92" s="86"/>
      <c r="AI92" s="86"/>
      <c r="AJ92" s="86" t="s">
        <v>46</v>
      </c>
      <c r="AK9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92" s="50" t="s">
        <v>68</v>
      </c>
      <c r="AM92" s="18"/>
      <c r="AN92" s="18"/>
      <c r="AO92" s="18"/>
      <c r="AP92" s="18"/>
      <c r="AQ92" s="18"/>
    </row>
    <row r="93" spans="1:43" ht="38.25" x14ac:dyDescent="0.2">
      <c r="A93" s="46">
        <v>45581.485313680554</v>
      </c>
      <c r="B93" s="18" t="s">
        <v>875</v>
      </c>
      <c r="C93" s="86" t="s">
        <v>19595</v>
      </c>
      <c r="D93" s="86" t="s">
        <v>3956</v>
      </c>
      <c r="E93" s="86" t="s">
        <v>69</v>
      </c>
      <c r="F93" s="86" t="s">
        <v>326</v>
      </c>
      <c r="G93" s="86" t="s">
        <v>42</v>
      </c>
      <c r="H93" s="60">
        <v>41279</v>
      </c>
      <c r="I93" s="86">
        <v>89185741677</v>
      </c>
      <c r="J93" s="47">
        <v>6</v>
      </c>
      <c r="K93" s="49">
        <v>6</v>
      </c>
      <c r="L93" s="86" t="s">
        <v>30</v>
      </c>
      <c r="M93" s="86" t="s">
        <v>50</v>
      </c>
      <c r="N93" s="86" t="s">
        <v>3269</v>
      </c>
      <c r="O93" s="86">
        <v>594523</v>
      </c>
      <c r="P93" s="88">
        <v>41296</v>
      </c>
      <c r="Q93" s="86" t="s">
        <v>1134</v>
      </c>
      <c r="R93" s="50" t="s">
        <v>3957</v>
      </c>
      <c r="S93" s="86" t="s">
        <v>60</v>
      </c>
      <c r="T93" s="94"/>
      <c r="U93" s="86" t="s">
        <v>35</v>
      </c>
      <c r="V93" s="50" t="s">
        <v>2280</v>
      </c>
      <c r="W93" s="50" t="s">
        <v>3958</v>
      </c>
      <c r="X93" s="86" t="s">
        <v>60</v>
      </c>
      <c r="Y93" s="86"/>
      <c r="Z93" s="86" t="s">
        <v>35</v>
      </c>
      <c r="AA93" s="86" t="s">
        <v>2280</v>
      </c>
      <c r="AB93" s="86" t="s">
        <v>3928</v>
      </c>
      <c r="AC93" s="86"/>
      <c r="AD93" s="86"/>
      <c r="AE93" s="86" t="s">
        <v>36</v>
      </c>
      <c r="AF93" s="86" t="s">
        <v>73</v>
      </c>
      <c r="AG93" s="86"/>
      <c r="AH93" s="86" t="s">
        <v>724</v>
      </c>
      <c r="AI93" s="86"/>
      <c r="AJ93" s="86" t="s">
        <v>39</v>
      </c>
      <c r="AK93" s="86" t="str">
        <f t="shared" si="0"/>
        <v>МБУ ДО ДХШ г. Волгодонск</v>
      </c>
      <c r="AL93" s="50" t="s">
        <v>724</v>
      </c>
      <c r="AM93" s="18"/>
      <c r="AN93" s="18"/>
      <c r="AO93" s="18"/>
      <c r="AP93" s="18"/>
      <c r="AQ93" s="18"/>
    </row>
    <row r="94" spans="1:43" ht="63.75" x14ac:dyDescent="0.2">
      <c r="A94" s="46">
        <v>45581.508845104167</v>
      </c>
      <c r="B94" s="18" t="s">
        <v>988</v>
      </c>
      <c r="C94" s="86" t="s">
        <v>19595</v>
      </c>
      <c r="D94" s="86" t="s">
        <v>6437</v>
      </c>
      <c r="E94" s="86" t="s">
        <v>289</v>
      </c>
      <c r="F94" s="86" t="s">
        <v>520</v>
      </c>
      <c r="G94" s="86" t="s">
        <v>42</v>
      </c>
      <c r="H94" s="60">
        <v>41162</v>
      </c>
      <c r="I94" s="86">
        <v>89202148418</v>
      </c>
      <c r="J94" s="47">
        <v>6</v>
      </c>
      <c r="K94" s="49">
        <v>6</v>
      </c>
      <c r="L94" s="86" t="s">
        <v>30</v>
      </c>
      <c r="M94" s="86" t="s">
        <v>50</v>
      </c>
      <c r="N94" s="86" t="s">
        <v>3006</v>
      </c>
      <c r="O94" s="86">
        <v>602618</v>
      </c>
      <c r="P94" s="88">
        <v>41166</v>
      </c>
      <c r="Q94" s="86" t="s">
        <v>6438</v>
      </c>
      <c r="R94" s="50" t="s">
        <v>6439</v>
      </c>
      <c r="S94" s="86" t="s">
        <v>732</v>
      </c>
      <c r="T94" s="86"/>
      <c r="U94" s="86" t="s">
        <v>157</v>
      </c>
      <c r="V94" s="50" t="s">
        <v>6440</v>
      </c>
      <c r="W94" s="50" t="s">
        <v>6441</v>
      </c>
      <c r="X94" s="86" t="s">
        <v>732</v>
      </c>
      <c r="Y94" s="86"/>
      <c r="Z94" s="86" t="s">
        <v>35</v>
      </c>
      <c r="AA94" s="86" t="s">
        <v>1656</v>
      </c>
      <c r="AB94" s="86" t="s">
        <v>6442</v>
      </c>
      <c r="AC94" s="86" t="s">
        <v>6443</v>
      </c>
      <c r="AD94" s="86"/>
      <c r="AE94" s="86" t="s">
        <v>36</v>
      </c>
      <c r="AF94" s="86" t="s">
        <v>37</v>
      </c>
      <c r="AG94" s="86"/>
      <c r="AH94" s="86"/>
      <c r="AI94" s="86" t="s">
        <v>1898</v>
      </c>
      <c r="AJ94" s="86" t="s">
        <v>39</v>
      </c>
      <c r="AK94" s="86" t="str">
        <f t="shared" si="0"/>
        <v>ФГБОУ ВО "Воронежский государственный педагогический университет" (ВГПУ) г. Воронеж</v>
      </c>
      <c r="AL94" s="50" t="s">
        <v>1898</v>
      </c>
      <c r="AM94" s="18"/>
      <c r="AN94" s="18"/>
      <c r="AO94" s="18"/>
      <c r="AP94" s="18"/>
      <c r="AQ94" s="18"/>
    </row>
    <row r="95" spans="1:43" ht="12.75" x14ac:dyDescent="0.2">
      <c r="A95" s="46">
        <v>45581.515346967593</v>
      </c>
      <c r="B95" s="18" t="s">
        <v>992</v>
      </c>
      <c r="C95" s="86" t="s">
        <v>19595</v>
      </c>
      <c r="D95" s="86" t="s">
        <v>4006</v>
      </c>
      <c r="E95" s="86" t="s">
        <v>213</v>
      </c>
      <c r="F95" s="86" t="s">
        <v>1068</v>
      </c>
      <c r="G95" s="86" t="s">
        <v>42</v>
      </c>
      <c r="H95" s="60">
        <v>41085</v>
      </c>
      <c r="I95" s="86" t="s">
        <v>4007</v>
      </c>
      <c r="J95" s="47">
        <v>6</v>
      </c>
      <c r="K95" s="49">
        <v>6</v>
      </c>
      <c r="L95" s="86" t="s">
        <v>30</v>
      </c>
      <c r="M95" s="86" t="s">
        <v>50</v>
      </c>
      <c r="N95" s="86" t="s">
        <v>4008</v>
      </c>
      <c r="O95" s="86">
        <v>662641</v>
      </c>
      <c r="P95" s="88">
        <v>41086</v>
      </c>
      <c r="Q95" s="86" t="s">
        <v>4009</v>
      </c>
      <c r="R95" s="50" t="s">
        <v>4010</v>
      </c>
      <c r="S95" s="86" t="s">
        <v>164</v>
      </c>
      <c r="T95" s="94"/>
      <c r="U95" s="86" t="s">
        <v>35</v>
      </c>
      <c r="V95" s="50" t="s">
        <v>1203</v>
      </c>
      <c r="W95" s="50" t="s">
        <v>511</v>
      </c>
      <c r="X95" s="86" t="s">
        <v>164</v>
      </c>
      <c r="Y95" s="86"/>
      <c r="Z95" s="86" t="s">
        <v>35</v>
      </c>
      <c r="AA95" s="86" t="s">
        <v>1203</v>
      </c>
      <c r="AB95" s="86" t="s">
        <v>4011</v>
      </c>
      <c r="AC95" s="86"/>
      <c r="AD95" s="86"/>
      <c r="AE95" s="86" t="s">
        <v>36</v>
      </c>
      <c r="AF95" s="86" t="s">
        <v>37</v>
      </c>
      <c r="AG95" s="86"/>
      <c r="AH95" s="86"/>
      <c r="AI95" s="86" t="s">
        <v>1814</v>
      </c>
      <c r="AJ95" s="86"/>
      <c r="AK95" s="86" t="str">
        <f t="shared" si="0"/>
        <v>МБУДО ДХШ г. Пятигорск</v>
      </c>
      <c r="AL95" s="50" t="s">
        <v>1814</v>
      </c>
      <c r="AM95" s="18"/>
      <c r="AN95" s="18"/>
      <c r="AO95" s="18"/>
      <c r="AP95" s="18"/>
      <c r="AQ95" s="18"/>
    </row>
    <row r="96" spans="1:43" ht="38.25" x14ac:dyDescent="0.2">
      <c r="A96" s="46">
        <v>45581.521045289352</v>
      </c>
      <c r="B96" s="18" t="s">
        <v>875</v>
      </c>
      <c r="C96" s="86" t="s">
        <v>19595</v>
      </c>
      <c r="D96" s="86" t="s">
        <v>5587</v>
      </c>
      <c r="E96" s="86" t="s">
        <v>134</v>
      </c>
      <c r="F96" s="86" t="s">
        <v>464</v>
      </c>
      <c r="G96" s="86" t="s">
        <v>42</v>
      </c>
      <c r="H96" s="60">
        <v>40934</v>
      </c>
      <c r="I96" s="86">
        <v>89283591600</v>
      </c>
      <c r="J96" s="47">
        <v>6</v>
      </c>
      <c r="K96" s="49">
        <v>6</v>
      </c>
      <c r="L96" s="86" t="s">
        <v>30</v>
      </c>
      <c r="M96" s="86" t="s">
        <v>50</v>
      </c>
      <c r="N96" s="86" t="s">
        <v>5588</v>
      </c>
      <c r="O96" s="86">
        <v>709481</v>
      </c>
      <c r="P96" s="88">
        <v>40940</v>
      </c>
      <c r="Q96" s="86" t="s">
        <v>376</v>
      </c>
      <c r="R96" s="50" t="s">
        <v>5051</v>
      </c>
      <c r="S96" s="86" t="s">
        <v>164</v>
      </c>
      <c r="T96" s="86"/>
      <c r="U96" s="86" t="s">
        <v>35</v>
      </c>
      <c r="V96" s="50" t="s">
        <v>166</v>
      </c>
      <c r="W96" s="50" t="s">
        <v>384</v>
      </c>
      <c r="X96" s="86" t="s">
        <v>164</v>
      </c>
      <c r="Y96" s="86"/>
      <c r="Z96" s="86" t="s">
        <v>35</v>
      </c>
      <c r="AA96" s="86" t="s">
        <v>166</v>
      </c>
      <c r="AB96" s="86" t="s">
        <v>5589</v>
      </c>
      <c r="AC96" s="86"/>
      <c r="AD96" s="86"/>
      <c r="AE96" s="86" t="s">
        <v>36</v>
      </c>
      <c r="AF96" s="86" t="s">
        <v>37</v>
      </c>
      <c r="AG96" s="86"/>
      <c r="AH96" s="86"/>
      <c r="AI96" s="86" t="s">
        <v>169</v>
      </c>
      <c r="AJ96" s="86" t="s">
        <v>46</v>
      </c>
      <c r="AK96" s="86" t="str">
        <f t="shared" si="0"/>
        <v>МБУ ДО "Детская художественная школа" г. Ставрополь</v>
      </c>
      <c r="AL96" s="50" t="s">
        <v>169</v>
      </c>
      <c r="AM96" s="18"/>
      <c r="AN96" s="18"/>
      <c r="AO96" s="18"/>
      <c r="AP96" s="18"/>
      <c r="AQ96" s="18"/>
    </row>
    <row r="97" spans="1:43" ht="25.5" x14ac:dyDescent="0.2">
      <c r="A97" s="46">
        <v>45581.524099421295</v>
      </c>
      <c r="B97" s="18" t="s">
        <v>875</v>
      </c>
      <c r="C97" s="86" t="s">
        <v>19595</v>
      </c>
      <c r="D97" s="86" t="s">
        <v>19127</v>
      </c>
      <c r="E97" s="86" t="s">
        <v>75</v>
      </c>
      <c r="F97" s="86" t="s">
        <v>70</v>
      </c>
      <c r="G97" s="86" t="s">
        <v>42</v>
      </c>
      <c r="H97" s="48">
        <v>41507</v>
      </c>
      <c r="I97" s="86" t="s">
        <v>19128</v>
      </c>
      <c r="J97" s="47">
        <v>5</v>
      </c>
      <c r="K97" s="49">
        <v>6</v>
      </c>
      <c r="L97" s="86" t="s">
        <v>30</v>
      </c>
      <c r="M97" s="86" t="s">
        <v>50</v>
      </c>
      <c r="N97" s="86" t="s">
        <v>235</v>
      </c>
      <c r="O97" s="86">
        <v>711376</v>
      </c>
      <c r="P97" s="87">
        <v>41514</v>
      </c>
      <c r="Q97" s="86" t="s">
        <v>19129</v>
      </c>
      <c r="R97" s="50" t="s">
        <v>19130</v>
      </c>
      <c r="S97" s="86" t="s">
        <v>60</v>
      </c>
      <c r="T97" s="86"/>
      <c r="U97" s="86" t="s">
        <v>35</v>
      </c>
      <c r="V97" s="50" t="s">
        <v>2214</v>
      </c>
      <c r="W97" s="50" t="s">
        <v>107</v>
      </c>
      <c r="X97" s="86" t="s">
        <v>60</v>
      </c>
      <c r="Y97" s="86"/>
      <c r="Z97" s="86" t="s">
        <v>35</v>
      </c>
      <c r="AA97" s="86" t="s">
        <v>2214</v>
      </c>
      <c r="AB97" s="86" t="s">
        <v>19131</v>
      </c>
      <c r="AC97" s="86"/>
      <c r="AD97" s="86"/>
      <c r="AE97" s="86" t="s">
        <v>36</v>
      </c>
      <c r="AF97" s="86" t="s">
        <v>67</v>
      </c>
      <c r="AG97" s="86" t="s">
        <v>2894</v>
      </c>
      <c r="AH97" s="86"/>
      <c r="AI97" s="86"/>
      <c r="AJ97" s="86" t="s">
        <v>94</v>
      </c>
      <c r="AK97" s="86" t="str">
        <f t="shared" si="0"/>
        <v>Академия психологии и педагогики ЮФУ</v>
      </c>
      <c r="AL97" s="50" t="s">
        <v>2894</v>
      </c>
      <c r="AM97" s="18"/>
      <c r="AN97" s="18"/>
      <c r="AO97" s="18"/>
      <c r="AP97" s="18"/>
      <c r="AQ97" s="18"/>
    </row>
    <row r="98" spans="1:43" ht="51" x14ac:dyDescent="0.2">
      <c r="A98" s="46">
        <v>45581.525784120371</v>
      </c>
      <c r="B98" s="18" t="s">
        <v>1002</v>
      </c>
      <c r="C98" s="86" t="s">
        <v>19595</v>
      </c>
      <c r="D98" s="86" t="s">
        <v>311</v>
      </c>
      <c r="E98" s="86" t="s">
        <v>2140</v>
      </c>
      <c r="F98" s="86" t="s">
        <v>1218</v>
      </c>
      <c r="G98" s="86" t="s">
        <v>42</v>
      </c>
      <c r="H98" s="48">
        <v>41593</v>
      </c>
      <c r="I98" s="86" t="s">
        <v>12504</v>
      </c>
      <c r="J98" s="47">
        <v>5</v>
      </c>
      <c r="K98" s="49">
        <v>6</v>
      </c>
      <c r="L98" s="86" t="s">
        <v>30</v>
      </c>
      <c r="M98" s="86" t="s">
        <v>50</v>
      </c>
      <c r="N98" s="86" t="s">
        <v>235</v>
      </c>
      <c r="O98" s="86">
        <v>721285</v>
      </c>
      <c r="P98" s="87">
        <v>41611</v>
      </c>
      <c r="Q98" s="86" t="s">
        <v>752</v>
      </c>
      <c r="R98" s="50" t="s">
        <v>12505</v>
      </c>
      <c r="S98" s="86" t="s">
        <v>60</v>
      </c>
      <c r="T98" s="86"/>
      <c r="U98" s="86" t="s">
        <v>35</v>
      </c>
      <c r="V98" s="50" t="s">
        <v>150</v>
      </c>
      <c r="W98" s="50" t="s">
        <v>107</v>
      </c>
      <c r="X98" s="86" t="s">
        <v>60</v>
      </c>
      <c r="Y98" s="86"/>
      <c r="Z98" s="86" t="s">
        <v>35</v>
      </c>
      <c r="AA98" s="86" t="s">
        <v>145</v>
      </c>
      <c r="AB98" s="86" t="s">
        <v>12506</v>
      </c>
      <c r="AC98" s="86"/>
      <c r="AD98" s="86"/>
      <c r="AE98" s="86" t="s">
        <v>36</v>
      </c>
      <c r="AF98" s="86" t="s">
        <v>67</v>
      </c>
      <c r="AG98" s="86" t="s">
        <v>68</v>
      </c>
      <c r="AH98" s="86"/>
      <c r="AI98" s="86"/>
      <c r="AJ98" s="86" t="s">
        <v>39</v>
      </c>
      <c r="AK9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98" s="50" t="s">
        <v>68</v>
      </c>
      <c r="AM98" s="18"/>
      <c r="AN98" s="18"/>
      <c r="AO98" s="18"/>
      <c r="AP98" s="18"/>
      <c r="AQ98" s="18"/>
    </row>
    <row r="99" spans="1:43" ht="51" x14ac:dyDescent="0.2">
      <c r="A99" s="46">
        <v>45581.526369039348</v>
      </c>
      <c r="B99" s="18" t="s">
        <v>1013</v>
      </c>
      <c r="C99" s="86" t="s">
        <v>19595</v>
      </c>
      <c r="D99" s="86" t="s">
        <v>17339</v>
      </c>
      <c r="E99" s="86" t="s">
        <v>12296</v>
      </c>
      <c r="F99" s="86" t="s">
        <v>1992</v>
      </c>
      <c r="G99" s="86" t="s">
        <v>29</v>
      </c>
      <c r="H99" s="48">
        <v>41558</v>
      </c>
      <c r="I99" s="86">
        <v>89094131167</v>
      </c>
      <c r="J99" s="47">
        <v>5</v>
      </c>
      <c r="K99" s="49">
        <v>6</v>
      </c>
      <c r="L99" s="86" t="s">
        <v>30</v>
      </c>
      <c r="M99" s="86" t="s">
        <v>50</v>
      </c>
      <c r="N99" s="86" t="s">
        <v>751</v>
      </c>
      <c r="O99" s="86">
        <v>720819</v>
      </c>
      <c r="P99" s="87">
        <v>41562</v>
      </c>
      <c r="Q99" s="86" t="s">
        <v>2433</v>
      </c>
      <c r="R99" s="50" t="s">
        <v>17340</v>
      </c>
      <c r="S99" s="86" t="s">
        <v>60</v>
      </c>
      <c r="T99" s="86" t="s">
        <v>64</v>
      </c>
      <c r="U99" s="86" t="s">
        <v>35</v>
      </c>
      <c r="V99" s="50" t="s">
        <v>16615</v>
      </c>
      <c r="W99" s="50" t="s">
        <v>107</v>
      </c>
      <c r="X99" s="86" t="s">
        <v>60</v>
      </c>
      <c r="Y99" s="86" t="s">
        <v>95</v>
      </c>
      <c r="Z99" s="86" t="s">
        <v>35</v>
      </c>
      <c r="AA99" s="86"/>
      <c r="AB99" s="86" t="s">
        <v>17341</v>
      </c>
      <c r="AC99" s="94" t="s">
        <v>17341</v>
      </c>
      <c r="AD99" s="94" t="s">
        <v>17342</v>
      </c>
      <c r="AE99" s="86" t="s">
        <v>36</v>
      </c>
      <c r="AF99" s="86" t="s">
        <v>67</v>
      </c>
      <c r="AG99" s="86" t="s">
        <v>68</v>
      </c>
      <c r="AH99" s="86"/>
      <c r="AI99" s="86"/>
      <c r="AJ99" s="86" t="s">
        <v>39</v>
      </c>
      <c r="AK9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99" s="50" t="s">
        <v>68</v>
      </c>
      <c r="AM99" s="18"/>
      <c r="AN99" s="18"/>
      <c r="AO99" s="18"/>
      <c r="AP99" s="18"/>
      <c r="AQ99" s="18"/>
    </row>
    <row r="100" spans="1:43" ht="38.25" x14ac:dyDescent="0.2">
      <c r="A100" s="46">
        <v>45581.526987025463</v>
      </c>
      <c r="B100" s="18" t="s">
        <v>875</v>
      </c>
      <c r="C100" s="86" t="s">
        <v>19595</v>
      </c>
      <c r="D100" s="86" t="s">
        <v>16494</v>
      </c>
      <c r="E100" s="86" t="s">
        <v>1597</v>
      </c>
      <c r="F100" s="86" t="s">
        <v>97</v>
      </c>
      <c r="G100" s="86" t="s">
        <v>42</v>
      </c>
      <c r="H100" s="48">
        <v>40964</v>
      </c>
      <c r="I100" s="86">
        <v>8901760227</v>
      </c>
      <c r="J100" s="47">
        <v>6</v>
      </c>
      <c r="K100" s="49">
        <v>6</v>
      </c>
      <c r="L100" s="86" t="s">
        <v>30</v>
      </c>
      <c r="M100" s="86" t="s">
        <v>50</v>
      </c>
      <c r="N100" s="86" t="s">
        <v>751</v>
      </c>
      <c r="O100" s="86">
        <v>556839</v>
      </c>
      <c r="P100" s="87">
        <v>40973</v>
      </c>
      <c r="Q100" s="86" t="s">
        <v>7408</v>
      </c>
      <c r="R100" s="50" t="s">
        <v>15641</v>
      </c>
      <c r="S100" s="86" t="s">
        <v>60</v>
      </c>
      <c r="T100" s="86"/>
      <c r="U100" s="86" t="s">
        <v>35</v>
      </c>
      <c r="V100" s="50" t="s">
        <v>5031</v>
      </c>
      <c r="W100" s="50"/>
      <c r="X100" s="86"/>
      <c r="Y100" s="86"/>
      <c r="Z100" s="86"/>
      <c r="AA100" s="86"/>
      <c r="AB100" s="86"/>
      <c r="AC100" s="86"/>
      <c r="AD100" s="86"/>
      <c r="AE100" s="86" t="s">
        <v>36</v>
      </c>
      <c r="AF100" s="86" t="s">
        <v>73</v>
      </c>
      <c r="AG100" s="86"/>
      <c r="AH100" s="86" t="s">
        <v>1291</v>
      </c>
      <c r="AI100" s="86"/>
      <c r="AJ100" s="86" t="s">
        <v>39</v>
      </c>
      <c r="AK100" s="86" t="str">
        <f t="shared" si="0"/>
        <v>МБУ ДО г. Шахты «Детская школа искусств» структурное подразделение Центр Искусств им. В.А. Серова</v>
      </c>
      <c r="AL100" s="50" t="s">
        <v>1291</v>
      </c>
      <c r="AM100" s="18"/>
      <c r="AN100" s="18"/>
      <c r="AO100" s="18"/>
      <c r="AP100" s="18"/>
      <c r="AQ100" s="18"/>
    </row>
    <row r="101" spans="1:43" ht="38.25" x14ac:dyDescent="0.2">
      <c r="A101" s="46">
        <v>45581.529926539355</v>
      </c>
      <c r="B101" s="18" t="s">
        <v>875</v>
      </c>
      <c r="C101" s="86" t="s">
        <v>19595</v>
      </c>
      <c r="D101" s="86" t="s">
        <v>5787</v>
      </c>
      <c r="E101" s="86" t="s">
        <v>182</v>
      </c>
      <c r="F101" s="86" t="s">
        <v>326</v>
      </c>
      <c r="G101" s="86" t="s">
        <v>42</v>
      </c>
      <c r="H101" s="60">
        <v>41192</v>
      </c>
      <c r="I101" s="86" t="s">
        <v>6530</v>
      </c>
      <c r="J101" s="47">
        <v>6</v>
      </c>
      <c r="K101" s="49">
        <v>6</v>
      </c>
      <c r="L101" s="86" t="s">
        <v>30</v>
      </c>
      <c r="M101" s="86" t="s">
        <v>50</v>
      </c>
      <c r="N101" s="86" t="s">
        <v>751</v>
      </c>
      <c r="O101" s="86">
        <v>588732</v>
      </c>
      <c r="P101" s="88">
        <v>41200</v>
      </c>
      <c r="Q101" s="86" t="s">
        <v>3611</v>
      </c>
      <c r="R101" s="50" t="s">
        <v>6531</v>
      </c>
      <c r="S101" s="86" t="s">
        <v>60</v>
      </c>
      <c r="T101" s="86"/>
      <c r="U101" s="86" t="s">
        <v>35</v>
      </c>
      <c r="V101" s="50" t="s">
        <v>62</v>
      </c>
      <c r="W101" s="50" t="s">
        <v>3613</v>
      </c>
      <c r="X101" s="86" t="s">
        <v>60</v>
      </c>
      <c r="Y101" s="86"/>
      <c r="Z101" s="86" t="s">
        <v>35</v>
      </c>
      <c r="AA101" s="86" t="s">
        <v>62</v>
      </c>
      <c r="AB101" s="86" t="s">
        <v>6532</v>
      </c>
      <c r="AC101" s="86"/>
      <c r="AD101" s="86"/>
      <c r="AE101" s="86" t="s">
        <v>36</v>
      </c>
      <c r="AF101" s="86" t="s">
        <v>73</v>
      </c>
      <c r="AG101" s="86"/>
      <c r="AH101" s="86" t="s">
        <v>3509</v>
      </c>
      <c r="AI101" s="86"/>
      <c r="AJ101" s="86" t="s">
        <v>39</v>
      </c>
      <c r="AK101" s="86" t="str">
        <f t="shared" si="0"/>
        <v>ДАХШ РЦАХДП ААИ ЮФУ, отделение г. Зернограда</v>
      </c>
      <c r="AL101" s="50" t="s">
        <v>3509</v>
      </c>
      <c r="AM101" s="18"/>
      <c r="AN101" s="18"/>
      <c r="AO101" s="18"/>
      <c r="AP101" s="18"/>
      <c r="AQ101" s="18"/>
    </row>
    <row r="102" spans="1:43" ht="51" x14ac:dyDescent="0.2">
      <c r="A102" s="46">
        <v>45581.539510347226</v>
      </c>
      <c r="B102" s="18" t="s">
        <v>875</v>
      </c>
      <c r="C102" s="86" t="s">
        <v>19595</v>
      </c>
      <c r="D102" s="86" t="s">
        <v>6101</v>
      </c>
      <c r="E102" s="86" t="s">
        <v>127</v>
      </c>
      <c r="F102" s="86" t="s">
        <v>57</v>
      </c>
      <c r="G102" s="86" t="s">
        <v>42</v>
      </c>
      <c r="H102" s="48">
        <v>41011</v>
      </c>
      <c r="I102" s="86">
        <v>89525730306</v>
      </c>
      <c r="J102" s="47">
        <v>6</v>
      </c>
      <c r="K102" s="49">
        <v>6</v>
      </c>
      <c r="L102" s="86" t="s">
        <v>30</v>
      </c>
      <c r="M102" s="86" t="s">
        <v>50</v>
      </c>
      <c r="N102" s="86" t="s">
        <v>16109</v>
      </c>
      <c r="O102" s="86">
        <v>552531</v>
      </c>
      <c r="P102" s="87">
        <v>41024</v>
      </c>
      <c r="Q102" s="86" t="s">
        <v>16110</v>
      </c>
      <c r="R102" s="50" t="s">
        <v>16111</v>
      </c>
      <c r="S102" s="86" t="s">
        <v>60</v>
      </c>
      <c r="T102" s="86" t="s">
        <v>64</v>
      </c>
      <c r="U102" s="86" t="s">
        <v>35</v>
      </c>
      <c r="V102" s="50" t="s">
        <v>3903</v>
      </c>
      <c r="W102" s="50" t="s">
        <v>16112</v>
      </c>
      <c r="X102" s="86" t="s">
        <v>60</v>
      </c>
      <c r="Y102" s="86" t="s">
        <v>16113</v>
      </c>
      <c r="Z102" s="86" t="s">
        <v>35</v>
      </c>
      <c r="AA102" s="86" t="s">
        <v>3903</v>
      </c>
      <c r="AB102" s="86" t="s">
        <v>16114</v>
      </c>
      <c r="AC102" s="86"/>
      <c r="AD102" s="86"/>
      <c r="AE102" s="86" t="s">
        <v>36</v>
      </c>
      <c r="AF102" s="86" t="s">
        <v>73</v>
      </c>
      <c r="AG102" s="86"/>
      <c r="AH102" s="86" t="s">
        <v>3844</v>
      </c>
      <c r="AI102" s="86"/>
      <c r="AJ102" s="86" t="s">
        <v>39</v>
      </c>
      <c r="AK102" s="86" t="str">
        <f t="shared" si="0"/>
        <v>МБУ ДО ДХШ им. И.И. Крылова г. Азова</v>
      </c>
      <c r="AL102" s="50" t="s">
        <v>3844</v>
      </c>
      <c r="AM102" s="18"/>
      <c r="AN102" s="18"/>
      <c r="AO102" s="18"/>
      <c r="AP102" s="18"/>
      <c r="AQ102" s="18"/>
    </row>
    <row r="103" spans="1:43" ht="12.75" x14ac:dyDescent="0.2">
      <c r="A103" s="46">
        <v>45581.541482615736</v>
      </c>
      <c r="B103" s="18" t="s">
        <v>875</v>
      </c>
      <c r="C103" s="86" t="s">
        <v>19595</v>
      </c>
      <c r="D103" s="86" t="s">
        <v>750</v>
      </c>
      <c r="E103" s="86" t="s">
        <v>745</v>
      </c>
      <c r="F103" s="86" t="s">
        <v>114</v>
      </c>
      <c r="G103" s="86"/>
      <c r="H103" s="48">
        <v>41463</v>
      </c>
      <c r="I103" s="86" t="s">
        <v>19411</v>
      </c>
      <c r="J103" s="47">
        <v>5</v>
      </c>
      <c r="K103" s="49">
        <v>6</v>
      </c>
      <c r="L103" s="86"/>
      <c r="M103" s="86" t="s">
        <v>50</v>
      </c>
      <c r="N103" s="86" t="s">
        <v>235</v>
      </c>
      <c r="O103" s="86">
        <v>719918</v>
      </c>
      <c r="P103" s="87">
        <v>41502</v>
      </c>
      <c r="Q103" s="86" t="s">
        <v>752</v>
      </c>
      <c r="R103" s="50" t="s">
        <v>19391</v>
      </c>
      <c r="S103" s="86" t="s">
        <v>60</v>
      </c>
      <c r="T103" s="86"/>
      <c r="U103" s="86" t="s">
        <v>35</v>
      </c>
      <c r="V103" s="50" t="s">
        <v>150</v>
      </c>
      <c r="W103" s="50" t="s">
        <v>107</v>
      </c>
      <c r="X103" s="86" t="s">
        <v>60</v>
      </c>
      <c r="Y103" s="86"/>
      <c r="Z103" s="86" t="s">
        <v>35</v>
      </c>
      <c r="AA103" s="86" t="s">
        <v>150</v>
      </c>
      <c r="AB103" s="86" t="s">
        <v>19407</v>
      </c>
      <c r="AC103" s="86"/>
      <c r="AD103" s="86"/>
      <c r="AE103" s="86" t="s">
        <v>36</v>
      </c>
      <c r="AF103" s="86" t="s">
        <v>67</v>
      </c>
      <c r="AG103" s="86" t="s">
        <v>68</v>
      </c>
      <c r="AH103" s="86"/>
      <c r="AI103" s="86"/>
      <c r="AJ103" s="86" t="s">
        <v>46</v>
      </c>
      <c r="AK10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3" s="50" t="s">
        <v>293</v>
      </c>
      <c r="AM103" s="18"/>
      <c r="AN103" s="18"/>
      <c r="AO103" s="18"/>
      <c r="AP103" s="18"/>
      <c r="AQ103" s="18"/>
    </row>
    <row r="104" spans="1:43" ht="25.5" x14ac:dyDescent="0.2">
      <c r="A104" s="46">
        <v>45581.544043553236</v>
      </c>
      <c r="B104" s="18" t="s">
        <v>875</v>
      </c>
      <c r="C104" s="86" t="s">
        <v>19595</v>
      </c>
      <c r="D104" s="86" t="s">
        <v>14975</v>
      </c>
      <c r="E104" s="86" t="s">
        <v>182</v>
      </c>
      <c r="F104" s="86" t="s">
        <v>41</v>
      </c>
      <c r="G104" s="86" t="s">
        <v>42</v>
      </c>
      <c r="H104" s="48">
        <v>41185</v>
      </c>
      <c r="I104" s="86">
        <v>89005678965</v>
      </c>
      <c r="J104" s="47">
        <v>6</v>
      </c>
      <c r="K104" s="49">
        <v>6</v>
      </c>
      <c r="L104" s="86" t="s">
        <v>30</v>
      </c>
      <c r="M104" s="86" t="s">
        <v>50</v>
      </c>
      <c r="N104" s="86" t="s">
        <v>751</v>
      </c>
      <c r="O104" s="86">
        <v>646575</v>
      </c>
      <c r="P104" s="87">
        <v>41198</v>
      </c>
      <c r="Q104" s="86" t="s">
        <v>14955</v>
      </c>
      <c r="R104" s="50" t="s">
        <v>183</v>
      </c>
      <c r="S104" s="86" t="s">
        <v>60</v>
      </c>
      <c r="T104" s="86"/>
      <c r="U104" s="86" t="s">
        <v>35</v>
      </c>
      <c r="V104" s="50" t="s">
        <v>150</v>
      </c>
      <c r="W104" s="50"/>
      <c r="X104" s="86"/>
      <c r="Y104" s="86"/>
      <c r="Z104" s="86"/>
      <c r="AA104" s="86" t="s">
        <v>150</v>
      </c>
      <c r="AB104" s="86"/>
      <c r="AC104" s="86"/>
      <c r="AD104" s="86"/>
      <c r="AE104" s="86" t="s">
        <v>36</v>
      </c>
      <c r="AF104" s="86" t="s">
        <v>67</v>
      </c>
      <c r="AG104" s="90" t="s">
        <v>181</v>
      </c>
      <c r="AH104" s="86"/>
      <c r="AI104" s="86"/>
      <c r="AJ104" s="86" t="s">
        <v>46</v>
      </c>
      <c r="AK104" s="86" t="str">
        <f t="shared" si="0"/>
        <v>МБОУ «Гимназия № 35»</v>
      </c>
      <c r="AL104" s="50" t="s">
        <v>181</v>
      </c>
      <c r="AM104" s="18"/>
      <c r="AN104" s="18"/>
      <c r="AO104" s="18"/>
      <c r="AP104" s="18"/>
      <c r="AQ104" s="18"/>
    </row>
    <row r="105" spans="1:43" ht="12.75" x14ac:dyDescent="0.2">
      <c r="A105" s="46">
        <v>45581.551752962958</v>
      </c>
      <c r="B105" s="18" t="s">
        <v>875</v>
      </c>
      <c r="C105" s="86" t="s">
        <v>19595</v>
      </c>
      <c r="D105" s="86" t="s">
        <v>18170</v>
      </c>
      <c r="E105" s="86" t="s">
        <v>56</v>
      </c>
      <c r="F105" s="86" t="s">
        <v>76</v>
      </c>
      <c r="G105" s="86"/>
      <c r="H105" s="48">
        <v>40578</v>
      </c>
      <c r="I105" s="86">
        <v>89604679133</v>
      </c>
      <c r="J105" s="47">
        <v>5</v>
      </c>
      <c r="K105" s="49">
        <v>6</v>
      </c>
      <c r="L105" s="86"/>
      <c r="M105" s="86" t="s">
        <v>19477</v>
      </c>
      <c r="N105" s="86" t="s">
        <v>1191</v>
      </c>
      <c r="O105" s="86">
        <v>813291</v>
      </c>
      <c r="P105" s="87">
        <v>40590</v>
      </c>
      <c r="Q105" s="86" t="s">
        <v>19486</v>
      </c>
      <c r="R105" s="50" t="s">
        <v>19479</v>
      </c>
      <c r="S105" s="86" t="s">
        <v>60</v>
      </c>
      <c r="T105" s="86"/>
      <c r="U105" s="86" t="s">
        <v>35</v>
      </c>
      <c r="V105" s="50" t="s">
        <v>150</v>
      </c>
      <c r="W105" s="50" t="s">
        <v>107</v>
      </c>
      <c r="X105" s="86" t="s">
        <v>60</v>
      </c>
      <c r="Y105" s="86"/>
      <c r="Z105" s="86" t="s">
        <v>35</v>
      </c>
      <c r="AA105" s="86" t="s">
        <v>150</v>
      </c>
      <c r="AB105" s="86" t="s">
        <v>19480</v>
      </c>
      <c r="AC105" s="86"/>
      <c r="AD105" s="86"/>
      <c r="AE105" s="86" t="s">
        <v>36</v>
      </c>
      <c r="AF105" s="86" t="s">
        <v>67</v>
      </c>
      <c r="AG105" s="86" t="s">
        <v>1861</v>
      </c>
      <c r="AH105" s="86"/>
      <c r="AI105" s="86"/>
      <c r="AJ105" s="86"/>
      <c r="AK105" s="86" t="str">
        <f t="shared" si="0"/>
        <v>МБОУ «Школа № 75»</v>
      </c>
      <c r="AL105" s="50" t="s">
        <v>1861</v>
      </c>
      <c r="AM105" s="18"/>
      <c r="AN105" s="18"/>
      <c r="AO105" s="18"/>
      <c r="AP105" s="18"/>
      <c r="AQ105" s="18"/>
    </row>
    <row r="106" spans="1:43" ht="51" x14ac:dyDescent="0.2">
      <c r="A106" s="46">
        <v>45581.554210567134</v>
      </c>
      <c r="B106" s="18" t="s">
        <v>875</v>
      </c>
      <c r="C106" s="86" t="s">
        <v>19595</v>
      </c>
      <c r="D106" s="86" t="s">
        <v>1061</v>
      </c>
      <c r="E106" s="86" t="s">
        <v>3720</v>
      </c>
      <c r="F106" s="86" t="s">
        <v>279</v>
      </c>
      <c r="G106" s="86"/>
      <c r="H106" s="48">
        <v>41648</v>
      </c>
      <c r="I106" s="86" t="s">
        <v>19392</v>
      </c>
      <c r="J106" s="47">
        <v>5</v>
      </c>
      <c r="K106" s="49">
        <v>6</v>
      </c>
      <c r="L106" s="86"/>
      <c r="M106" s="86" t="s">
        <v>50</v>
      </c>
      <c r="N106" s="86" t="s">
        <v>235</v>
      </c>
      <c r="O106" s="86">
        <v>721637</v>
      </c>
      <c r="P106" s="87">
        <v>41656</v>
      </c>
      <c r="Q106" s="86" t="s">
        <v>752</v>
      </c>
      <c r="R106" s="50" t="s">
        <v>19393</v>
      </c>
      <c r="S106" s="86" t="s">
        <v>60</v>
      </c>
      <c r="T106" s="86"/>
      <c r="U106" s="86" t="s">
        <v>35</v>
      </c>
      <c r="V106" s="50" t="s">
        <v>150</v>
      </c>
      <c r="W106" s="50" t="s">
        <v>107</v>
      </c>
      <c r="X106" s="86" t="s">
        <v>60</v>
      </c>
      <c r="Y106" s="86"/>
      <c r="Z106" s="86" t="s">
        <v>35</v>
      </c>
      <c r="AA106" s="86" t="s">
        <v>150</v>
      </c>
      <c r="AB106" s="86" t="s">
        <v>1104</v>
      </c>
      <c r="AC106" s="86"/>
      <c r="AD106" s="86"/>
      <c r="AE106" s="86" t="s">
        <v>36</v>
      </c>
      <c r="AF106" s="86" t="s">
        <v>67</v>
      </c>
      <c r="AG106" s="86" t="s">
        <v>68</v>
      </c>
      <c r="AH106" s="86"/>
      <c r="AI106" s="86"/>
      <c r="AJ106" s="86" t="s">
        <v>46</v>
      </c>
      <c r="AK10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6" s="50" t="s">
        <v>68</v>
      </c>
      <c r="AM106" s="18"/>
      <c r="AN106" s="18"/>
      <c r="AO106" s="18"/>
      <c r="AP106" s="18"/>
      <c r="AQ106" s="18"/>
    </row>
    <row r="107" spans="1:43" ht="25.5" x14ac:dyDescent="0.2">
      <c r="A107" s="46">
        <v>45581.558704675925</v>
      </c>
      <c r="B107" s="18" t="s">
        <v>875</v>
      </c>
      <c r="C107" s="86" t="s">
        <v>19595</v>
      </c>
      <c r="D107" s="86" t="s">
        <v>6633</v>
      </c>
      <c r="E107" s="86" t="s">
        <v>2408</v>
      </c>
      <c r="F107" s="86" t="s">
        <v>141</v>
      </c>
      <c r="G107" s="86" t="s">
        <v>42</v>
      </c>
      <c r="H107" s="48">
        <v>40938</v>
      </c>
      <c r="I107" s="86" t="s">
        <v>15513</v>
      </c>
      <c r="J107" s="47">
        <v>6</v>
      </c>
      <c r="K107" s="49">
        <v>6</v>
      </c>
      <c r="L107" s="86" t="s">
        <v>30</v>
      </c>
      <c r="M107" s="86" t="s">
        <v>50</v>
      </c>
      <c r="N107" s="86" t="s">
        <v>6062</v>
      </c>
      <c r="O107" s="86">
        <v>535397</v>
      </c>
      <c r="P107" s="87">
        <v>40941</v>
      </c>
      <c r="Q107" s="86" t="s">
        <v>15514</v>
      </c>
      <c r="R107" s="50" t="s">
        <v>1485</v>
      </c>
      <c r="S107" s="86" t="s">
        <v>558</v>
      </c>
      <c r="T107" s="86" t="s">
        <v>15515</v>
      </c>
      <c r="U107" s="86" t="s">
        <v>35</v>
      </c>
      <c r="V107" s="50" t="s">
        <v>14108</v>
      </c>
      <c r="W107" s="50" t="s">
        <v>15500</v>
      </c>
      <c r="X107" s="86" t="s">
        <v>558</v>
      </c>
      <c r="Y107" s="86" t="s">
        <v>15515</v>
      </c>
      <c r="Z107" s="86" t="s">
        <v>35</v>
      </c>
      <c r="AA107" s="86" t="s">
        <v>9715</v>
      </c>
      <c r="AB107" s="86" t="s">
        <v>15516</v>
      </c>
      <c r="AC107" s="86" t="s">
        <v>15516</v>
      </c>
      <c r="AD107" s="86" t="s">
        <v>15516</v>
      </c>
      <c r="AE107" s="86" t="s">
        <v>36</v>
      </c>
      <c r="AF107" s="86" t="s">
        <v>37</v>
      </c>
      <c r="AG107" s="86"/>
      <c r="AH107" s="86"/>
      <c r="AI107" s="86" t="s">
        <v>1501</v>
      </c>
      <c r="AJ107" s="86" t="s">
        <v>39</v>
      </c>
      <c r="AK107" s="86" t="str">
        <f t="shared" si="0"/>
        <v>МАУ ДО "ДХШ №2" г. Набережные Челны</v>
      </c>
      <c r="AL107" s="50" t="s">
        <v>1501</v>
      </c>
      <c r="AM107" s="18"/>
      <c r="AN107" s="18"/>
      <c r="AO107" s="18"/>
      <c r="AP107" s="18"/>
      <c r="AQ107" s="18"/>
    </row>
    <row r="108" spans="1:43" ht="12.75" x14ac:dyDescent="0.2">
      <c r="A108" s="46">
        <v>45581.562149745369</v>
      </c>
      <c r="B108" s="18" t="s">
        <v>875</v>
      </c>
      <c r="C108" s="86" t="s">
        <v>19595</v>
      </c>
      <c r="D108" s="86" t="s">
        <v>19412</v>
      </c>
      <c r="E108" s="86" t="s">
        <v>362</v>
      </c>
      <c r="F108" s="86" t="s">
        <v>70</v>
      </c>
      <c r="G108" s="86"/>
      <c r="H108" s="48">
        <v>41447</v>
      </c>
      <c r="I108" s="86" t="s">
        <v>19413</v>
      </c>
      <c r="J108" s="47">
        <v>5</v>
      </c>
      <c r="K108" s="49">
        <v>6</v>
      </c>
      <c r="L108" s="86"/>
      <c r="M108" s="86" t="s">
        <v>50</v>
      </c>
      <c r="N108" s="86" t="s">
        <v>2540</v>
      </c>
      <c r="O108" s="86">
        <v>811561</v>
      </c>
      <c r="P108" s="87">
        <v>44233</v>
      </c>
      <c r="Q108" s="86" t="s">
        <v>752</v>
      </c>
      <c r="R108" s="50" t="s">
        <v>19406</v>
      </c>
      <c r="S108" s="86" t="s">
        <v>60</v>
      </c>
      <c r="T108" s="86"/>
      <c r="U108" s="86" t="s">
        <v>35</v>
      </c>
      <c r="V108" s="50" t="s">
        <v>150</v>
      </c>
      <c r="W108" s="50" t="s">
        <v>107</v>
      </c>
      <c r="X108" s="86" t="s">
        <v>60</v>
      </c>
      <c r="Y108" s="86"/>
      <c r="Z108" s="86" t="s">
        <v>35</v>
      </c>
      <c r="AA108" s="86" t="s">
        <v>150</v>
      </c>
      <c r="AB108" s="86" t="s">
        <v>19407</v>
      </c>
      <c r="AC108" s="86"/>
      <c r="AD108" s="86"/>
      <c r="AE108" s="86" t="s">
        <v>36</v>
      </c>
      <c r="AF108" s="86" t="s">
        <v>67</v>
      </c>
      <c r="AG108" s="86" t="s">
        <v>68</v>
      </c>
      <c r="AH108" s="86"/>
      <c r="AI108" s="86"/>
      <c r="AJ108" s="86" t="s">
        <v>46</v>
      </c>
      <c r="AK10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8" s="50" t="s">
        <v>293</v>
      </c>
      <c r="AM108" s="18"/>
      <c r="AN108" s="18"/>
      <c r="AO108" s="18"/>
      <c r="AP108" s="18"/>
      <c r="AQ108" s="18"/>
    </row>
    <row r="109" spans="1:43" ht="51" x14ac:dyDescent="0.2">
      <c r="A109" s="46">
        <v>45581.587658680553</v>
      </c>
      <c r="B109" s="18" t="s">
        <v>875</v>
      </c>
      <c r="C109" s="86" t="s">
        <v>19595</v>
      </c>
      <c r="D109" s="86" t="s">
        <v>351</v>
      </c>
      <c r="E109" s="86" t="s">
        <v>182</v>
      </c>
      <c r="F109" s="86" t="s">
        <v>194</v>
      </c>
      <c r="G109" s="86" t="s">
        <v>42</v>
      </c>
      <c r="H109" s="48">
        <v>41603</v>
      </c>
      <c r="I109" s="86" t="s">
        <v>12362</v>
      </c>
      <c r="J109" s="47">
        <v>5</v>
      </c>
      <c r="K109" s="49">
        <v>6</v>
      </c>
      <c r="L109" s="86" t="s">
        <v>30</v>
      </c>
      <c r="M109" s="86" t="s">
        <v>50</v>
      </c>
      <c r="N109" s="86" t="s">
        <v>235</v>
      </c>
      <c r="O109" s="86">
        <v>735581</v>
      </c>
      <c r="P109" s="87">
        <v>41611</v>
      </c>
      <c r="Q109" s="86" t="s">
        <v>11071</v>
      </c>
      <c r="R109" s="50" t="s">
        <v>12363</v>
      </c>
      <c r="S109" s="86" t="s">
        <v>60</v>
      </c>
      <c r="T109" s="86"/>
      <c r="U109" s="86" t="s">
        <v>35</v>
      </c>
      <c r="V109" s="50" t="s">
        <v>130</v>
      </c>
      <c r="W109" s="50" t="s">
        <v>107</v>
      </c>
      <c r="X109" s="86" t="s">
        <v>60</v>
      </c>
      <c r="Y109" s="86"/>
      <c r="Z109" s="86" t="s">
        <v>35</v>
      </c>
      <c r="AA109" s="86" t="s">
        <v>150</v>
      </c>
      <c r="AB109" s="86" t="s">
        <v>12364</v>
      </c>
      <c r="AC109" s="86"/>
      <c r="AD109" s="86"/>
      <c r="AE109" s="86" t="s">
        <v>36</v>
      </c>
      <c r="AF109" s="86" t="s">
        <v>67</v>
      </c>
      <c r="AG109" s="86" t="s">
        <v>68</v>
      </c>
      <c r="AH109" s="86"/>
      <c r="AI109" s="86"/>
      <c r="AJ109" s="86" t="s">
        <v>39</v>
      </c>
      <c r="AK10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9" s="50" t="s">
        <v>68</v>
      </c>
      <c r="AM109" s="18"/>
      <c r="AN109" s="18"/>
      <c r="AO109" s="18"/>
      <c r="AP109" s="18"/>
      <c r="AQ109" s="18"/>
    </row>
    <row r="110" spans="1:43" ht="38.25" x14ac:dyDescent="0.2">
      <c r="A110" s="46">
        <v>45581.590179386578</v>
      </c>
      <c r="B110" s="18" t="s">
        <v>875</v>
      </c>
      <c r="C110" s="86" t="s">
        <v>19595</v>
      </c>
      <c r="D110" s="86" t="s">
        <v>6612</v>
      </c>
      <c r="E110" s="86" t="s">
        <v>1730</v>
      </c>
      <c r="F110" s="86" t="s">
        <v>160</v>
      </c>
      <c r="G110" s="86" t="s">
        <v>42</v>
      </c>
      <c r="H110" s="60">
        <v>41013</v>
      </c>
      <c r="I110" s="86">
        <v>89183240989</v>
      </c>
      <c r="J110" s="47">
        <v>6</v>
      </c>
      <c r="K110" s="49">
        <v>6</v>
      </c>
      <c r="L110" s="86" t="s">
        <v>30</v>
      </c>
      <c r="M110" s="86" t="s">
        <v>50</v>
      </c>
      <c r="N110" s="86" t="s">
        <v>672</v>
      </c>
      <c r="O110" s="86">
        <v>566858</v>
      </c>
      <c r="P110" s="88">
        <v>41016</v>
      </c>
      <c r="Q110" s="86" t="s">
        <v>6575</v>
      </c>
      <c r="R110" s="50" t="s">
        <v>6613</v>
      </c>
      <c r="S110" s="86" t="s">
        <v>98</v>
      </c>
      <c r="T110" s="86"/>
      <c r="U110" s="86" t="s">
        <v>157</v>
      </c>
      <c r="V110" s="50" t="s">
        <v>6614</v>
      </c>
      <c r="W110" s="50" t="s">
        <v>6573</v>
      </c>
      <c r="X110" s="86" t="s">
        <v>98</v>
      </c>
      <c r="Y110" s="86"/>
      <c r="Z110" s="86" t="s">
        <v>157</v>
      </c>
      <c r="AA110" s="86" t="s">
        <v>6614</v>
      </c>
      <c r="AB110" s="86" t="s">
        <v>6605</v>
      </c>
      <c r="AC110" s="86"/>
      <c r="AD110" s="86"/>
      <c r="AE110" s="86" t="s">
        <v>36</v>
      </c>
      <c r="AF110" s="86" t="s">
        <v>37</v>
      </c>
      <c r="AG110" s="86"/>
      <c r="AH110" s="86"/>
      <c r="AI110" s="86" t="s">
        <v>692</v>
      </c>
      <c r="AJ110" s="86" t="s">
        <v>39</v>
      </c>
      <c r="AK110" s="86" t="str">
        <f t="shared" si="0"/>
        <v>МБУ ДО ДШИ г. Армавир</v>
      </c>
      <c r="AL110" s="50" t="s">
        <v>692</v>
      </c>
      <c r="AM110" s="18"/>
      <c r="AN110" s="18"/>
      <c r="AO110" s="18"/>
      <c r="AP110" s="18"/>
      <c r="AQ110" s="18"/>
    </row>
    <row r="111" spans="1:43" ht="38.25" x14ac:dyDescent="0.2">
      <c r="A111" s="46">
        <v>45581.591129722219</v>
      </c>
      <c r="B111" s="18" t="s">
        <v>1071</v>
      </c>
      <c r="C111" s="86" t="s">
        <v>19595</v>
      </c>
      <c r="D111" s="86" t="s">
        <v>6612</v>
      </c>
      <c r="E111" s="86" t="s">
        <v>6113</v>
      </c>
      <c r="F111" s="86" t="s">
        <v>57</v>
      </c>
      <c r="G111" s="86" t="s">
        <v>42</v>
      </c>
      <c r="H111" s="60">
        <v>40897</v>
      </c>
      <c r="I111" s="86">
        <v>89289071888</v>
      </c>
      <c r="J111" s="47">
        <v>6</v>
      </c>
      <c r="K111" s="49">
        <v>6</v>
      </c>
      <c r="L111" s="86" t="s">
        <v>30</v>
      </c>
      <c r="M111" s="86" t="s">
        <v>50</v>
      </c>
      <c r="N111" s="86" t="s">
        <v>235</v>
      </c>
      <c r="O111" s="86">
        <v>561398</v>
      </c>
      <c r="P111" s="87">
        <v>40904</v>
      </c>
      <c r="Q111" s="86" t="s">
        <v>8512</v>
      </c>
      <c r="R111" s="50" t="s">
        <v>5626</v>
      </c>
      <c r="S111" s="86" t="s">
        <v>60</v>
      </c>
      <c r="T111" s="86"/>
      <c r="U111" s="86" t="s">
        <v>35</v>
      </c>
      <c r="V111" s="50" t="s">
        <v>4940</v>
      </c>
      <c r="W111" s="50" t="s">
        <v>8513</v>
      </c>
      <c r="X111" s="86" t="s">
        <v>60</v>
      </c>
      <c r="Y111" s="86"/>
      <c r="Z111" s="86" t="s">
        <v>35</v>
      </c>
      <c r="AA111" s="86" t="s">
        <v>4940</v>
      </c>
      <c r="AB111" s="86" t="s">
        <v>8514</v>
      </c>
      <c r="AC111" s="86"/>
      <c r="AD111" s="86"/>
      <c r="AE111" s="86" t="s">
        <v>36</v>
      </c>
      <c r="AF111" s="86" t="s">
        <v>73</v>
      </c>
      <c r="AG111" s="86"/>
      <c r="AH111" s="86" t="s">
        <v>6649</v>
      </c>
      <c r="AI111" s="86"/>
      <c r="AJ111" s="86" t="s">
        <v>39</v>
      </c>
      <c r="AK111" s="86" t="str">
        <f t="shared" si="0"/>
        <v>МАУ ДО «Таганрогская детская художественная школа имени С.И. Блонской» г. Таганрог</v>
      </c>
      <c r="AL111" s="50" t="s">
        <v>6649</v>
      </c>
      <c r="AM111" s="18"/>
      <c r="AN111" s="18"/>
      <c r="AO111" s="18"/>
      <c r="AP111" s="18"/>
      <c r="AQ111" s="18"/>
    </row>
    <row r="112" spans="1:43" ht="25.5" x14ac:dyDescent="0.2">
      <c r="A112" s="46">
        <v>45581.592645405093</v>
      </c>
      <c r="B112" s="18" t="s">
        <v>1076</v>
      </c>
      <c r="C112" s="86" t="s">
        <v>19595</v>
      </c>
      <c r="D112" s="86" t="s">
        <v>11760</v>
      </c>
      <c r="E112" s="86" t="s">
        <v>193</v>
      </c>
      <c r="F112" s="86" t="s">
        <v>141</v>
      </c>
      <c r="G112" s="86" t="s">
        <v>42</v>
      </c>
      <c r="H112" s="48">
        <v>41071</v>
      </c>
      <c r="I112" s="86" t="s">
        <v>11703</v>
      </c>
      <c r="J112" s="47">
        <v>6</v>
      </c>
      <c r="K112" s="49">
        <v>6</v>
      </c>
      <c r="L112" s="86" t="s">
        <v>30</v>
      </c>
      <c r="M112" s="86" t="s">
        <v>50</v>
      </c>
      <c r="N112" s="86" t="s">
        <v>11711</v>
      </c>
      <c r="O112" s="86">
        <v>563341</v>
      </c>
      <c r="P112" s="87">
        <v>41080</v>
      </c>
      <c r="Q112" s="86" t="s">
        <v>11753</v>
      </c>
      <c r="R112" s="50" t="s">
        <v>11100</v>
      </c>
      <c r="S112" s="86" t="s">
        <v>98</v>
      </c>
      <c r="T112" s="86"/>
      <c r="U112" s="86" t="s">
        <v>35</v>
      </c>
      <c r="V112" s="50" t="s">
        <v>2678</v>
      </c>
      <c r="W112" s="50" t="s">
        <v>11705</v>
      </c>
      <c r="X112" s="86" t="s">
        <v>98</v>
      </c>
      <c r="Y112" s="86"/>
      <c r="Z112" s="86" t="s">
        <v>35</v>
      </c>
      <c r="AA112" s="86" t="s">
        <v>2678</v>
      </c>
      <c r="AB112" s="86" t="s">
        <v>11761</v>
      </c>
      <c r="AC112" s="86" t="s">
        <v>11761</v>
      </c>
      <c r="AD112" s="86" t="s">
        <v>11761</v>
      </c>
      <c r="AE112" s="86" t="s">
        <v>36</v>
      </c>
      <c r="AF112" s="86" t="s">
        <v>37</v>
      </c>
      <c r="AG112" s="86"/>
      <c r="AH112" s="86"/>
      <c r="AI112" s="86" t="s">
        <v>3576</v>
      </c>
      <c r="AJ112" s="86" t="s">
        <v>39</v>
      </c>
      <c r="AK112" s="86" t="str">
        <f t="shared" si="0"/>
        <v>МБУ ДО ДХШ № 3 г.-курорт Сочи</v>
      </c>
      <c r="AL112" s="50" t="s">
        <v>3576</v>
      </c>
      <c r="AM112" s="18"/>
      <c r="AN112" s="18"/>
      <c r="AO112" s="18"/>
      <c r="AP112" s="18"/>
      <c r="AQ112" s="18"/>
    </row>
    <row r="113" spans="1:43" ht="25.5" x14ac:dyDescent="0.2">
      <c r="A113" s="46">
        <v>45581.596212662036</v>
      </c>
      <c r="B113" s="18" t="s">
        <v>875</v>
      </c>
      <c r="C113" s="86" t="s">
        <v>19595</v>
      </c>
      <c r="D113" s="86" t="s">
        <v>8868</v>
      </c>
      <c r="E113" s="86" t="s">
        <v>8869</v>
      </c>
      <c r="F113" s="86" t="s">
        <v>6001</v>
      </c>
      <c r="G113" s="86" t="s">
        <v>42</v>
      </c>
      <c r="H113" s="60">
        <v>41119</v>
      </c>
      <c r="I113" s="86">
        <v>89529767991</v>
      </c>
      <c r="J113" s="47">
        <v>6</v>
      </c>
      <c r="K113" s="49">
        <v>6</v>
      </c>
      <c r="L113" s="86" t="s">
        <v>30</v>
      </c>
      <c r="M113" s="86" t="s">
        <v>50</v>
      </c>
      <c r="N113" s="86" t="s">
        <v>3519</v>
      </c>
      <c r="O113" s="86">
        <v>637463</v>
      </c>
      <c r="P113" s="87">
        <v>41128</v>
      </c>
      <c r="Q113" s="86" t="s">
        <v>7321</v>
      </c>
      <c r="R113" s="50" t="s">
        <v>7556</v>
      </c>
      <c r="S113" s="86" t="s">
        <v>98</v>
      </c>
      <c r="T113" s="86"/>
      <c r="U113" s="86" t="s">
        <v>35</v>
      </c>
      <c r="V113" s="50" t="s">
        <v>2678</v>
      </c>
      <c r="W113" s="50" t="s">
        <v>7303</v>
      </c>
      <c r="X113" s="86" t="s">
        <v>98</v>
      </c>
      <c r="Y113" s="86"/>
      <c r="Z113" s="86" t="s">
        <v>35</v>
      </c>
      <c r="AA113" s="86" t="s">
        <v>2678</v>
      </c>
      <c r="AB113" s="86" t="s">
        <v>8870</v>
      </c>
      <c r="AC113" s="86"/>
      <c r="AD113" s="86"/>
      <c r="AE113" s="86" t="s">
        <v>36</v>
      </c>
      <c r="AF113" s="86" t="s">
        <v>37</v>
      </c>
      <c r="AG113" s="86"/>
      <c r="AH113" s="86"/>
      <c r="AI113" s="86" t="s">
        <v>3576</v>
      </c>
      <c r="AJ113" s="86" t="s">
        <v>39</v>
      </c>
      <c r="AK113" s="86" t="str">
        <f t="shared" si="0"/>
        <v>МБУ ДО ДХШ № 3 г.-курорт Сочи</v>
      </c>
      <c r="AL113" s="50" t="s">
        <v>3576</v>
      </c>
      <c r="AM113" s="18"/>
      <c r="AN113" s="18"/>
      <c r="AO113" s="18"/>
      <c r="AP113" s="18"/>
      <c r="AQ113" s="18"/>
    </row>
    <row r="114" spans="1:43" ht="38.25" x14ac:dyDescent="0.2">
      <c r="A114" s="46">
        <v>45581.613165243056</v>
      </c>
      <c r="B114" s="18" t="s">
        <v>1089</v>
      </c>
      <c r="C114" s="86" t="s">
        <v>19595</v>
      </c>
      <c r="D114" s="86" t="s">
        <v>14578</v>
      </c>
      <c r="E114" s="86" t="s">
        <v>2263</v>
      </c>
      <c r="F114" s="86" t="s">
        <v>214</v>
      </c>
      <c r="G114" s="86" t="s">
        <v>14579</v>
      </c>
      <c r="H114" s="48">
        <v>40973</v>
      </c>
      <c r="I114" s="86" t="s">
        <v>14576</v>
      </c>
      <c r="J114" s="47">
        <v>6</v>
      </c>
      <c r="K114" s="49">
        <v>6</v>
      </c>
      <c r="L114" s="86" t="s">
        <v>30</v>
      </c>
      <c r="M114" s="86" t="s">
        <v>50</v>
      </c>
      <c r="N114" s="86" t="s">
        <v>751</v>
      </c>
      <c r="O114" s="86">
        <v>589869</v>
      </c>
      <c r="P114" s="87">
        <v>40983</v>
      </c>
      <c r="Q114" s="86" t="s">
        <v>14559</v>
      </c>
      <c r="R114" s="50" t="s">
        <v>14524</v>
      </c>
      <c r="S114" s="86" t="s">
        <v>60</v>
      </c>
      <c r="T114" s="86"/>
      <c r="U114" s="86" t="s">
        <v>157</v>
      </c>
      <c r="V114" s="50" t="s">
        <v>14525</v>
      </c>
      <c r="W114" s="50" t="s">
        <v>14526</v>
      </c>
      <c r="X114" s="86" t="s">
        <v>60</v>
      </c>
      <c r="Y114" s="86"/>
      <c r="Z114" s="86" t="s">
        <v>157</v>
      </c>
      <c r="AA114" s="86" t="s">
        <v>14525</v>
      </c>
      <c r="AB114" s="298" t="s">
        <v>14533</v>
      </c>
      <c r="AC114" s="300"/>
      <c r="AD114" s="299"/>
      <c r="AE114" s="86" t="s">
        <v>14548</v>
      </c>
      <c r="AF114" s="86" t="s">
        <v>73</v>
      </c>
      <c r="AG114" s="86"/>
      <c r="AH114" s="86" t="s">
        <v>14529</v>
      </c>
      <c r="AI114" s="86"/>
      <c r="AJ114" s="86"/>
      <c r="AK114" s="86" t="str">
        <f t="shared" si="0"/>
        <v>МБУ ДО АР «ДШИ п. Рассвет» Аксайского района</v>
      </c>
      <c r="AL114" s="50" t="s">
        <v>14529</v>
      </c>
      <c r="AM114" s="18"/>
      <c r="AN114" s="18"/>
      <c r="AO114" s="18"/>
      <c r="AP114" s="18"/>
      <c r="AQ114" s="18"/>
    </row>
    <row r="115" spans="1:43" ht="12.75" x14ac:dyDescent="0.2">
      <c r="A115" s="46">
        <v>45581.618586793978</v>
      </c>
      <c r="B115" s="18" t="s">
        <v>875</v>
      </c>
      <c r="C115" s="86" t="s">
        <v>19595</v>
      </c>
      <c r="D115" s="86" t="s">
        <v>4012</v>
      </c>
      <c r="E115" s="86" t="s">
        <v>248</v>
      </c>
      <c r="F115" s="86" t="s">
        <v>70</v>
      </c>
      <c r="G115" s="86" t="s">
        <v>42</v>
      </c>
      <c r="H115" s="60">
        <v>41025</v>
      </c>
      <c r="I115" s="86" t="s">
        <v>4013</v>
      </c>
      <c r="J115" s="47">
        <v>6</v>
      </c>
      <c r="K115" s="49">
        <v>6</v>
      </c>
      <c r="L115" s="86" t="s">
        <v>30</v>
      </c>
      <c r="M115" s="86" t="s">
        <v>50</v>
      </c>
      <c r="N115" s="86" t="s">
        <v>161</v>
      </c>
      <c r="O115" s="86">
        <v>662558</v>
      </c>
      <c r="P115" s="88">
        <v>41031</v>
      </c>
      <c r="Q115" s="86" t="s">
        <v>4014</v>
      </c>
      <c r="R115" s="50" t="s">
        <v>1505</v>
      </c>
      <c r="S115" s="86" t="s">
        <v>164</v>
      </c>
      <c r="T115" s="86"/>
      <c r="U115" s="86" t="s">
        <v>35</v>
      </c>
      <c r="V115" s="50" t="s">
        <v>1203</v>
      </c>
      <c r="W115" s="50" t="s">
        <v>511</v>
      </c>
      <c r="X115" s="86" t="s">
        <v>164</v>
      </c>
      <c r="Y115" s="86"/>
      <c r="Z115" s="86" t="s">
        <v>35</v>
      </c>
      <c r="AA115" s="86" t="s">
        <v>1203</v>
      </c>
      <c r="AB115" s="86" t="s">
        <v>3997</v>
      </c>
      <c r="AC115" s="86"/>
      <c r="AD115" s="86"/>
      <c r="AE115" s="86" t="s">
        <v>36</v>
      </c>
      <c r="AF115" s="86" t="s">
        <v>37</v>
      </c>
      <c r="AG115" s="86"/>
      <c r="AH115" s="86"/>
      <c r="AI115" s="86" t="s">
        <v>1814</v>
      </c>
      <c r="AJ115" s="86"/>
      <c r="AK115" s="86" t="str">
        <f t="shared" si="0"/>
        <v>МБУДО ДХШ г. Пятигорск</v>
      </c>
      <c r="AL115" s="50" t="s">
        <v>1814</v>
      </c>
      <c r="AM115" s="18"/>
      <c r="AN115" s="18"/>
      <c r="AO115" s="18"/>
      <c r="AP115" s="18"/>
      <c r="AQ115" s="18"/>
    </row>
    <row r="116" spans="1:43" ht="12.75" x14ac:dyDescent="0.2">
      <c r="A116" s="46">
        <v>45581.628039687501</v>
      </c>
      <c r="B116" s="18" t="s">
        <v>875</v>
      </c>
      <c r="C116" s="86" t="s">
        <v>19595</v>
      </c>
      <c r="D116" s="86" t="s">
        <v>1411</v>
      </c>
      <c r="E116" s="86" t="s">
        <v>15015</v>
      </c>
      <c r="F116" s="86" t="s">
        <v>2129</v>
      </c>
      <c r="G116" s="86" t="s">
        <v>18003</v>
      </c>
      <c r="H116" s="48">
        <v>40949</v>
      </c>
      <c r="I116" s="86">
        <v>89277312445</v>
      </c>
      <c r="J116" s="47">
        <v>6</v>
      </c>
      <c r="K116" s="49">
        <v>6</v>
      </c>
      <c r="L116" s="86" t="s">
        <v>30</v>
      </c>
      <c r="M116" s="86" t="s">
        <v>50</v>
      </c>
      <c r="N116" s="86" t="s">
        <v>10402</v>
      </c>
      <c r="O116" s="86" t="s">
        <v>18047</v>
      </c>
      <c r="P116" s="87">
        <v>40969</v>
      </c>
      <c r="Q116" s="86" t="s">
        <v>18048</v>
      </c>
      <c r="R116" s="50" t="s">
        <v>18000</v>
      </c>
      <c r="S116" s="86" t="s">
        <v>2068</v>
      </c>
      <c r="T116" s="86" t="s">
        <v>64</v>
      </c>
      <c r="U116" s="86" t="s">
        <v>35</v>
      </c>
      <c r="V116" s="50" t="s">
        <v>7679</v>
      </c>
      <c r="W116" s="50"/>
      <c r="X116" s="86"/>
      <c r="Y116" s="86"/>
      <c r="Z116" s="86"/>
      <c r="AA116" s="86"/>
      <c r="AB116" s="298" t="s">
        <v>18001</v>
      </c>
      <c r="AC116" s="300"/>
      <c r="AD116" s="299"/>
      <c r="AE116" s="86" t="s">
        <v>36</v>
      </c>
      <c r="AF116" s="86" t="s">
        <v>37</v>
      </c>
      <c r="AG116" s="86"/>
      <c r="AH116" s="86"/>
      <c r="AI116" s="86" t="s">
        <v>1268</v>
      </c>
      <c r="AJ116" s="86" t="s">
        <v>46</v>
      </c>
      <c r="AK116" s="86" t="str">
        <f t="shared" si="0"/>
        <v>МБОУ Лицей №124 г.о. Самара</v>
      </c>
      <c r="AL116" s="50" t="s">
        <v>1268</v>
      </c>
      <c r="AM116" s="18"/>
      <c r="AN116" s="18"/>
      <c r="AO116" s="18"/>
      <c r="AP116" s="18"/>
      <c r="AQ116" s="18"/>
    </row>
    <row r="117" spans="1:43" ht="38.25" x14ac:dyDescent="0.2">
      <c r="A117" s="46">
        <v>45581.635939976855</v>
      </c>
      <c r="B117" s="18" t="s">
        <v>1098</v>
      </c>
      <c r="C117" s="86" t="s">
        <v>19595</v>
      </c>
      <c r="D117" s="86" t="s">
        <v>3948</v>
      </c>
      <c r="E117" s="86" t="s">
        <v>148</v>
      </c>
      <c r="F117" s="86" t="s">
        <v>49</v>
      </c>
      <c r="G117" s="86" t="s">
        <v>42</v>
      </c>
      <c r="H117" s="60">
        <v>41054</v>
      </c>
      <c r="I117" s="86">
        <v>89882591591</v>
      </c>
      <c r="J117" s="47">
        <v>6</v>
      </c>
      <c r="K117" s="49">
        <v>6</v>
      </c>
      <c r="L117" s="86" t="s">
        <v>30</v>
      </c>
      <c r="M117" s="86" t="s">
        <v>50</v>
      </c>
      <c r="N117" s="86" t="s">
        <v>3949</v>
      </c>
      <c r="O117" s="86">
        <v>592415</v>
      </c>
      <c r="P117" s="88">
        <v>41059</v>
      </c>
      <c r="Q117" s="86" t="s">
        <v>1134</v>
      </c>
      <c r="R117" s="50" t="s">
        <v>721</v>
      </c>
      <c r="S117" s="86" t="s">
        <v>60</v>
      </c>
      <c r="T117" s="86"/>
      <c r="U117" s="86" t="s">
        <v>35</v>
      </c>
      <c r="V117" s="50" t="s">
        <v>2280</v>
      </c>
      <c r="W117" s="50" t="s">
        <v>167</v>
      </c>
      <c r="X117" s="86" t="s">
        <v>60</v>
      </c>
      <c r="Y117" s="86"/>
      <c r="Z117" s="86" t="s">
        <v>35</v>
      </c>
      <c r="AA117" s="86" t="s">
        <v>2280</v>
      </c>
      <c r="AB117" s="86" t="s">
        <v>3928</v>
      </c>
      <c r="AC117" s="86"/>
      <c r="AD117" s="86"/>
      <c r="AE117" s="86" t="s">
        <v>36</v>
      </c>
      <c r="AF117" s="86" t="s">
        <v>73</v>
      </c>
      <c r="AG117" s="86"/>
      <c r="AH117" s="86" t="s">
        <v>724</v>
      </c>
      <c r="AI117" s="86"/>
      <c r="AJ117" s="86" t="s">
        <v>39</v>
      </c>
      <c r="AK117" s="86" t="str">
        <f t="shared" si="0"/>
        <v>МБУ ДО ДХШ г. Волгодонск</v>
      </c>
      <c r="AL117" s="50" t="s">
        <v>724</v>
      </c>
      <c r="AM117" s="18"/>
      <c r="AN117" s="18"/>
      <c r="AO117" s="18"/>
      <c r="AP117" s="18"/>
      <c r="AQ117" s="18"/>
    </row>
    <row r="118" spans="1:43" ht="25.5" x14ac:dyDescent="0.2">
      <c r="A118" s="46">
        <v>45581.645863090278</v>
      </c>
      <c r="B118" s="18" t="s">
        <v>1117</v>
      </c>
      <c r="C118" s="86" t="s">
        <v>19595</v>
      </c>
      <c r="D118" s="86" t="s">
        <v>16952</v>
      </c>
      <c r="E118" s="86" t="s">
        <v>16940</v>
      </c>
      <c r="F118" s="86" t="s">
        <v>16953</v>
      </c>
      <c r="G118" s="86" t="s">
        <v>4004</v>
      </c>
      <c r="H118" s="48">
        <v>41055</v>
      </c>
      <c r="I118" s="86">
        <v>89654976006</v>
      </c>
      <c r="J118" s="47">
        <v>6</v>
      </c>
      <c r="K118" s="49">
        <v>6</v>
      </c>
      <c r="L118" s="86" t="s">
        <v>30</v>
      </c>
      <c r="M118" s="86" t="s">
        <v>50</v>
      </c>
      <c r="N118" s="86" t="s">
        <v>1029</v>
      </c>
      <c r="O118" s="86">
        <v>690879</v>
      </c>
      <c r="P118" s="87">
        <v>41079</v>
      </c>
      <c r="Q118" s="86" t="s">
        <v>16941</v>
      </c>
      <c r="R118" s="50" t="s">
        <v>16942</v>
      </c>
      <c r="S118" s="298" t="s">
        <v>16944</v>
      </c>
      <c r="T118" s="299"/>
      <c r="U118" s="86" t="s">
        <v>35</v>
      </c>
      <c r="V118" s="50" t="s">
        <v>5767</v>
      </c>
      <c r="W118" s="50"/>
      <c r="X118" s="86"/>
      <c r="Y118" s="86"/>
      <c r="Z118" s="86"/>
      <c r="AA118" s="86"/>
      <c r="AB118" s="86"/>
      <c r="AC118" s="86"/>
      <c r="AD118" s="86"/>
      <c r="AE118" s="86" t="s">
        <v>36</v>
      </c>
      <c r="AF118" s="86" t="s">
        <v>37</v>
      </c>
      <c r="AG118" s="86"/>
      <c r="AH118" s="86"/>
      <c r="AI118" s="86" t="s">
        <v>2836</v>
      </c>
      <c r="AJ118" s="86" t="s">
        <v>46</v>
      </c>
      <c r="AK118" s="86" t="str">
        <f t="shared" si="0"/>
        <v>МКОУ Гимназия №29, КБР, г. Нальчик</v>
      </c>
      <c r="AL118" s="50" t="s">
        <v>2836</v>
      </c>
      <c r="AM118" s="18"/>
      <c r="AN118" s="18"/>
      <c r="AO118" s="18"/>
      <c r="AP118" s="18"/>
      <c r="AQ118" s="18"/>
    </row>
    <row r="119" spans="1:43" ht="12.75" x14ac:dyDescent="0.2">
      <c r="A119" s="46">
        <v>45581.652129016205</v>
      </c>
      <c r="B119" s="18" t="s">
        <v>719</v>
      </c>
      <c r="C119" s="86" t="s">
        <v>19595</v>
      </c>
      <c r="D119" s="86" t="s">
        <v>4015</v>
      </c>
      <c r="E119" s="86" t="s">
        <v>1439</v>
      </c>
      <c r="F119" s="86" t="s">
        <v>4016</v>
      </c>
      <c r="G119" s="86" t="s">
        <v>42</v>
      </c>
      <c r="H119" s="60">
        <v>41144</v>
      </c>
      <c r="I119" s="86" t="s">
        <v>4017</v>
      </c>
      <c r="J119" s="47">
        <v>6</v>
      </c>
      <c r="K119" s="49">
        <v>6</v>
      </c>
      <c r="L119" s="86" t="s">
        <v>30</v>
      </c>
      <c r="M119" s="86" t="s">
        <v>50</v>
      </c>
      <c r="N119" s="86" t="s">
        <v>161</v>
      </c>
      <c r="O119" s="86">
        <v>742959</v>
      </c>
      <c r="P119" s="88">
        <v>41157</v>
      </c>
      <c r="Q119" s="86" t="s">
        <v>3984</v>
      </c>
      <c r="R119" s="50" t="s">
        <v>1505</v>
      </c>
      <c r="S119" s="86" t="s">
        <v>164</v>
      </c>
      <c r="T119" s="86"/>
      <c r="U119" s="86" t="s">
        <v>35</v>
      </c>
      <c r="V119" s="50" t="s">
        <v>1203</v>
      </c>
      <c r="W119" s="50" t="s">
        <v>511</v>
      </c>
      <c r="X119" s="86" t="s">
        <v>164</v>
      </c>
      <c r="Y119" s="86"/>
      <c r="Z119" s="86" t="s">
        <v>35</v>
      </c>
      <c r="AA119" s="86" t="s">
        <v>1203</v>
      </c>
      <c r="AB119" s="86" t="s">
        <v>3990</v>
      </c>
      <c r="AC119" s="86"/>
      <c r="AD119" s="86"/>
      <c r="AE119" s="86" t="s">
        <v>36</v>
      </c>
      <c r="AF119" s="86" t="s">
        <v>37</v>
      </c>
      <c r="AG119" s="86"/>
      <c r="AH119" s="86"/>
      <c r="AI119" s="86" t="s">
        <v>1814</v>
      </c>
      <c r="AJ119" s="86"/>
      <c r="AK119" s="86" t="str">
        <f t="shared" si="0"/>
        <v>МБУДО ДХШ г. Пятигорск</v>
      </c>
      <c r="AL119" s="50" t="s">
        <v>1814</v>
      </c>
      <c r="AM119" s="18"/>
      <c r="AN119" s="18"/>
      <c r="AO119" s="18"/>
      <c r="AP119" s="18"/>
      <c r="AQ119" s="18"/>
    </row>
    <row r="120" spans="1:43" ht="25.5" x14ac:dyDescent="0.2">
      <c r="A120" s="46">
        <v>45581.664296909723</v>
      </c>
      <c r="B120" s="18" t="s">
        <v>1128</v>
      </c>
      <c r="C120" s="86" t="s">
        <v>19595</v>
      </c>
      <c r="D120" s="86" t="s">
        <v>16954</v>
      </c>
      <c r="E120" s="86" t="s">
        <v>16983</v>
      </c>
      <c r="F120" s="86" t="s">
        <v>16982</v>
      </c>
      <c r="G120" s="298" t="s">
        <v>16984</v>
      </c>
      <c r="H120" s="299"/>
      <c r="I120" s="86">
        <v>89280838277</v>
      </c>
      <c r="J120" s="47">
        <v>6</v>
      </c>
      <c r="K120" s="49">
        <v>6</v>
      </c>
      <c r="L120" s="86" t="s">
        <v>30</v>
      </c>
      <c r="M120" s="86" t="s">
        <v>50</v>
      </c>
      <c r="N120" s="86" t="s">
        <v>1029</v>
      </c>
      <c r="O120" s="86">
        <v>692346</v>
      </c>
      <c r="P120" s="87">
        <v>41159</v>
      </c>
      <c r="Q120" s="86" t="s">
        <v>16970</v>
      </c>
      <c r="R120" s="50" t="s">
        <v>16942</v>
      </c>
      <c r="S120" s="298" t="s">
        <v>2833</v>
      </c>
      <c r="T120" s="299"/>
      <c r="U120" s="86" t="s">
        <v>35</v>
      </c>
      <c r="V120" s="50" t="s">
        <v>5767</v>
      </c>
      <c r="W120" s="50"/>
      <c r="X120" s="86"/>
      <c r="Y120" s="86"/>
      <c r="Z120" s="86"/>
      <c r="AA120" s="86"/>
      <c r="AB120" s="86"/>
      <c r="AC120" s="86"/>
      <c r="AD120" s="86"/>
      <c r="AE120" s="86" t="s">
        <v>36</v>
      </c>
      <c r="AF120" s="86" t="s">
        <v>37</v>
      </c>
      <c r="AG120" s="86"/>
      <c r="AH120" s="86"/>
      <c r="AI120" s="86" t="s">
        <v>2836</v>
      </c>
      <c r="AJ120" s="86" t="s">
        <v>46</v>
      </c>
      <c r="AK120" s="86" t="str">
        <f t="shared" si="0"/>
        <v>МКОУ Гимназия №29, КБР, г. Нальчик</v>
      </c>
      <c r="AL120" s="50" t="s">
        <v>2836</v>
      </c>
      <c r="AM120" s="18"/>
      <c r="AN120" s="18"/>
      <c r="AO120" s="18"/>
      <c r="AP120" s="18"/>
      <c r="AQ120" s="18"/>
    </row>
    <row r="121" spans="1:43" ht="12.75" x14ac:dyDescent="0.2">
      <c r="A121" s="46">
        <v>45581.665268495373</v>
      </c>
      <c r="B121" s="18" t="s">
        <v>719</v>
      </c>
      <c r="C121" s="86" t="s">
        <v>19595</v>
      </c>
      <c r="D121" s="86" t="s">
        <v>17410</v>
      </c>
      <c r="E121" s="86" t="s">
        <v>334</v>
      </c>
      <c r="F121" s="86" t="s">
        <v>13491</v>
      </c>
      <c r="G121" s="86" t="s">
        <v>42</v>
      </c>
      <c r="H121" s="48">
        <v>41206</v>
      </c>
      <c r="I121" s="86" t="s">
        <v>17411</v>
      </c>
      <c r="J121" s="47">
        <v>6</v>
      </c>
      <c r="K121" s="49">
        <v>6</v>
      </c>
      <c r="L121" s="86" t="s">
        <v>30</v>
      </c>
      <c r="M121" s="86" t="s">
        <v>50</v>
      </c>
      <c r="N121" s="86" t="s">
        <v>235</v>
      </c>
      <c r="O121" s="86">
        <v>650219</v>
      </c>
      <c r="P121" s="87">
        <v>41215</v>
      </c>
      <c r="Q121" s="86" t="s">
        <v>4780</v>
      </c>
      <c r="R121" s="50" t="s">
        <v>17412</v>
      </c>
      <c r="S121" s="86" t="s">
        <v>60</v>
      </c>
      <c r="T121" s="86"/>
      <c r="U121" s="86" t="s">
        <v>35</v>
      </c>
      <c r="V121" s="50" t="s">
        <v>150</v>
      </c>
      <c r="W121" s="50" t="s">
        <v>107</v>
      </c>
      <c r="X121" s="86" t="s">
        <v>60</v>
      </c>
      <c r="Y121" s="86"/>
      <c r="Z121" s="86" t="s">
        <v>35</v>
      </c>
      <c r="AA121" s="86" t="s">
        <v>150</v>
      </c>
      <c r="AB121" s="86" t="s">
        <v>17413</v>
      </c>
      <c r="AC121" s="86" t="s">
        <v>17414</v>
      </c>
      <c r="AD121" s="86"/>
      <c r="AE121" s="86" t="s">
        <v>36</v>
      </c>
      <c r="AF121" s="86" t="s">
        <v>67</v>
      </c>
      <c r="AG121" s="86" t="s">
        <v>755</v>
      </c>
      <c r="AH121" s="86"/>
      <c r="AI121" s="86"/>
      <c r="AJ121" s="86" t="s">
        <v>46</v>
      </c>
      <c r="AK121" s="86" t="str">
        <f t="shared" si="0"/>
        <v>Лицей ЮФУ</v>
      </c>
      <c r="AL121" s="50" t="s">
        <v>755</v>
      </c>
      <c r="AM121" s="18"/>
      <c r="AN121" s="18"/>
      <c r="AO121" s="18"/>
      <c r="AP121" s="18"/>
      <c r="AQ121" s="18"/>
    </row>
    <row r="122" spans="1:43" ht="51" x14ac:dyDescent="0.2">
      <c r="A122" s="46">
        <v>45581.670513726851</v>
      </c>
      <c r="B122" s="18" t="s">
        <v>719</v>
      </c>
      <c r="C122" s="86" t="s">
        <v>19595</v>
      </c>
      <c r="D122" s="86" t="s">
        <v>4415</v>
      </c>
      <c r="E122" s="86" t="s">
        <v>4416</v>
      </c>
      <c r="F122" s="86" t="s">
        <v>1837</v>
      </c>
      <c r="G122" s="86" t="s">
        <v>29</v>
      </c>
      <c r="H122" s="60">
        <v>41053</v>
      </c>
      <c r="I122" s="86" t="s">
        <v>4417</v>
      </c>
      <c r="J122" s="47">
        <v>6</v>
      </c>
      <c r="K122" s="49">
        <v>6</v>
      </c>
      <c r="L122" s="86" t="s">
        <v>30</v>
      </c>
      <c r="M122" s="86" t="s">
        <v>50</v>
      </c>
      <c r="N122" s="86" t="s">
        <v>932</v>
      </c>
      <c r="O122" s="86">
        <v>775601</v>
      </c>
      <c r="P122" s="88">
        <v>41068</v>
      </c>
      <c r="Q122" s="86" t="s">
        <v>4418</v>
      </c>
      <c r="R122" s="50" t="s">
        <v>2754</v>
      </c>
      <c r="S122" s="86" t="s">
        <v>88</v>
      </c>
      <c r="T122" s="86"/>
      <c r="U122" s="86" t="s">
        <v>35</v>
      </c>
      <c r="V122" s="50" t="s">
        <v>3218</v>
      </c>
      <c r="W122" s="50" t="s">
        <v>671</v>
      </c>
      <c r="X122" s="86" t="s">
        <v>88</v>
      </c>
      <c r="Y122" s="86"/>
      <c r="Z122" s="86" t="s">
        <v>35</v>
      </c>
      <c r="AA122" s="86" t="s">
        <v>3218</v>
      </c>
      <c r="AB122" s="86" t="s">
        <v>4419</v>
      </c>
      <c r="AC122" s="94"/>
      <c r="AD122" s="94"/>
      <c r="AE122" s="86" t="s">
        <v>36</v>
      </c>
      <c r="AF122" s="86" t="s">
        <v>37</v>
      </c>
      <c r="AG122" s="86"/>
      <c r="AH122" s="86"/>
      <c r="AI122" s="86" t="s">
        <v>84</v>
      </c>
      <c r="AJ122" s="86" t="s">
        <v>94</v>
      </c>
      <c r="AK122" s="86" t="str">
        <f t="shared" si="0"/>
        <v>ФГБОУ ВО "Томский государственный архитектурно-строительный университет" (ТГАСУ) г. Томск</v>
      </c>
      <c r="AL122" s="50" t="s">
        <v>84</v>
      </c>
      <c r="AM122" s="18"/>
      <c r="AN122" s="18"/>
      <c r="AO122" s="18"/>
      <c r="AP122" s="18"/>
      <c r="AQ122" s="18"/>
    </row>
    <row r="123" spans="1:43" ht="38.25" x14ac:dyDescent="0.2">
      <c r="A123" s="46">
        <v>45581.672605081018</v>
      </c>
      <c r="B123" s="18" t="s">
        <v>875</v>
      </c>
      <c r="C123" s="86" t="s">
        <v>19595</v>
      </c>
      <c r="D123" s="86" t="s">
        <v>7932</v>
      </c>
      <c r="E123" s="86" t="s">
        <v>182</v>
      </c>
      <c r="F123" s="86" t="s">
        <v>57</v>
      </c>
      <c r="G123" s="86" t="s">
        <v>42</v>
      </c>
      <c r="H123" s="60">
        <v>40995</v>
      </c>
      <c r="I123" s="86">
        <v>89889989117</v>
      </c>
      <c r="J123" s="47">
        <v>6</v>
      </c>
      <c r="K123" s="49">
        <v>6</v>
      </c>
      <c r="L123" s="86" t="s">
        <v>30</v>
      </c>
      <c r="M123" s="86" t="s">
        <v>50</v>
      </c>
      <c r="N123" s="86" t="s">
        <v>235</v>
      </c>
      <c r="O123" s="86">
        <v>718434</v>
      </c>
      <c r="P123" s="87">
        <v>43603</v>
      </c>
      <c r="Q123" s="86" t="s">
        <v>7933</v>
      </c>
      <c r="R123" s="50" t="s">
        <v>7779</v>
      </c>
      <c r="S123" s="86" t="s">
        <v>60</v>
      </c>
      <c r="T123" s="86"/>
      <c r="U123" s="86" t="s">
        <v>35</v>
      </c>
      <c r="V123" s="50" t="s">
        <v>2201</v>
      </c>
      <c r="W123" s="50" t="s">
        <v>1279</v>
      </c>
      <c r="X123" s="86" t="s">
        <v>60</v>
      </c>
      <c r="Y123" s="86"/>
      <c r="Z123" s="86" t="s">
        <v>35</v>
      </c>
      <c r="AA123" s="86" t="s">
        <v>2201</v>
      </c>
      <c r="AB123" s="86" t="s">
        <v>7934</v>
      </c>
      <c r="AC123" s="86"/>
      <c r="AD123" s="86"/>
      <c r="AE123" s="86" t="s">
        <v>36</v>
      </c>
      <c r="AF123" s="86" t="s">
        <v>73</v>
      </c>
      <c r="AG123" s="86"/>
      <c r="AH123" s="86" t="s">
        <v>724</v>
      </c>
      <c r="AI123" s="86"/>
      <c r="AJ123" s="86" t="s">
        <v>39</v>
      </c>
      <c r="AK123" s="86" t="str">
        <f t="shared" si="0"/>
        <v>МБУ ДО ДХШ г. Волгодонск</v>
      </c>
      <c r="AL123" s="50" t="s">
        <v>724</v>
      </c>
      <c r="AM123" s="18"/>
      <c r="AN123" s="18"/>
      <c r="AO123" s="18"/>
      <c r="AP123" s="18"/>
      <c r="AQ123" s="18"/>
    </row>
    <row r="124" spans="1:43" ht="38.25" x14ac:dyDescent="0.2">
      <c r="A124" s="46">
        <v>45581.676962048616</v>
      </c>
      <c r="B124" s="18" t="s">
        <v>719</v>
      </c>
      <c r="C124" s="86" t="s">
        <v>19595</v>
      </c>
      <c r="D124" s="86" t="s">
        <v>6118</v>
      </c>
      <c r="E124" s="86" t="s">
        <v>374</v>
      </c>
      <c r="F124" s="86" t="s">
        <v>70</v>
      </c>
      <c r="G124" s="86" t="s">
        <v>42</v>
      </c>
      <c r="H124" s="60">
        <v>41177</v>
      </c>
      <c r="I124" s="86">
        <v>89616925523</v>
      </c>
      <c r="J124" s="47">
        <v>6</v>
      </c>
      <c r="K124" s="49">
        <v>6</v>
      </c>
      <c r="L124" s="86" t="s">
        <v>30</v>
      </c>
      <c r="M124" s="86" t="s">
        <v>50</v>
      </c>
      <c r="N124" s="86" t="s">
        <v>2079</v>
      </c>
      <c r="O124" s="86">
        <v>670549</v>
      </c>
      <c r="P124" s="88">
        <v>41185</v>
      </c>
      <c r="Q124" s="86" t="s">
        <v>6119</v>
      </c>
      <c r="R124" s="50" t="s">
        <v>3493</v>
      </c>
      <c r="S124" s="86" t="s">
        <v>78</v>
      </c>
      <c r="T124" s="86"/>
      <c r="U124" s="86" t="s">
        <v>35</v>
      </c>
      <c r="V124" s="50" t="s">
        <v>890</v>
      </c>
      <c r="W124" s="50" t="s">
        <v>6120</v>
      </c>
      <c r="X124" s="86" t="s">
        <v>78</v>
      </c>
      <c r="Y124" s="86"/>
      <c r="Z124" s="86" t="s">
        <v>35</v>
      </c>
      <c r="AA124" s="86" t="s">
        <v>890</v>
      </c>
      <c r="AB124" s="86" t="s">
        <v>6121</v>
      </c>
      <c r="AC124" s="86"/>
      <c r="AD124" s="86"/>
      <c r="AE124" s="86" t="s">
        <v>36</v>
      </c>
      <c r="AF124" s="86" t="s">
        <v>37</v>
      </c>
      <c r="AG124" s="86"/>
      <c r="AH124" s="86"/>
      <c r="AI124" s="86" t="s">
        <v>386</v>
      </c>
      <c r="AJ124" s="86" t="s">
        <v>39</v>
      </c>
      <c r="AK124" s="86" t="str">
        <f t="shared" si="0"/>
        <v>АНО ДО "Художественная школа "РИТМ" г. Волжский Волгоградской области</v>
      </c>
      <c r="AL124" s="50" t="s">
        <v>386</v>
      </c>
      <c r="AM124" s="18"/>
      <c r="AN124" s="18"/>
      <c r="AO124" s="18"/>
      <c r="AP124" s="18"/>
      <c r="AQ124" s="18"/>
    </row>
    <row r="125" spans="1:43" ht="38.25" x14ac:dyDescent="0.2">
      <c r="A125" s="46">
        <v>45581.677757187499</v>
      </c>
      <c r="B125" s="18" t="s">
        <v>875</v>
      </c>
      <c r="C125" s="86" t="s">
        <v>19595</v>
      </c>
      <c r="D125" s="86" t="s">
        <v>12612</v>
      </c>
      <c r="E125" s="86" t="s">
        <v>513</v>
      </c>
      <c r="F125" s="86" t="s">
        <v>76</v>
      </c>
      <c r="G125" s="86" t="s">
        <v>42</v>
      </c>
      <c r="H125" s="48">
        <v>41024</v>
      </c>
      <c r="I125" s="86" t="s">
        <v>12613</v>
      </c>
      <c r="J125" s="47">
        <v>6</v>
      </c>
      <c r="K125" s="49">
        <v>6</v>
      </c>
      <c r="L125" s="86" t="s">
        <v>30</v>
      </c>
      <c r="M125" s="86" t="s">
        <v>50</v>
      </c>
      <c r="N125" s="86" t="s">
        <v>12614</v>
      </c>
      <c r="O125" s="86">
        <v>306440</v>
      </c>
      <c r="P125" s="87">
        <v>41048</v>
      </c>
      <c r="Q125" s="86" t="s">
        <v>12615</v>
      </c>
      <c r="R125" s="50" t="s">
        <v>12616</v>
      </c>
      <c r="S125" s="86" t="s">
        <v>2552</v>
      </c>
      <c r="T125" s="86" t="s">
        <v>64</v>
      </c>
      <c r="U125" s="86" t="s">
        <v>35</v>
      </c>
      <c r="V125" s="50" t="s">
        <v>3033</v>
      </c>
      <c r="W125" s="50" t="s">
        <v>3791</v>
      </c>
      <c r="X125" s="86" t="s">
        <v>2552</v>
      </c>
      <c r="Y125" s="86" t="s">
        <v>64</v>
      </c>
      <c r="Z125" s="86" t="s">
        <v>35</v>
      </c>
      <c r="AA125" s="86" t="s">
        <v>3033</v>
      </c>
      <c r="AB125" s="86" t="s">
        <v>12617</v>
      </c>
      <c r="AC125" s="86" t="s">
        <v>12618</v>
      </c>
      <c r="AD125" s="86"/>
      <c r="AE125" s="86" t="s">
        <v>36</v>
      </c>
      <c r="AF125" s="86" t="s">
        <v>37</v>
      </c>
      <c r="AG125" s="86"/>
      <c r="AH125" s="86"/>
      <c r="AI125" s="86" t="s">
        <v>2554</v>
      </c>
      <c r="AJ125" s="86" t="s">
        <v>39</v>
      </c>
      <c r="AK125" s="86" t="str">
        <f t="shared" si="0"/>
        <v>МБУ ДО "ДШИ №1" г. Ангарска</v>
      </c>
      <c r="AL125" s="50" t="s">
        <v>2554</v>
      </c>
      <c r="AM125" s="18"/>
      <c r="AN125" s="18"/>
      <c r="AO125" s="18"/>
      <c r="AP125" s="18"/>
      <c r="AQ125" s="18"/>
    </row>
    <row r="126" spans="1:43" ht="38.25" x14ac:dyDescent="0.2">
      <c r="A126" s="46">
        <v>45581.680012291668</v>
      </c>
      <c r="B126" s="18" t="s">
        <v>1144</v>
      </c>
      <c r="C126" s="86" t="s">
        <v>19595</v>
      </c>
      <c r="D126" s="86" t="s">
        <v>14706</v>
      </c>
      <c r="E126" s="86" t="s">
        <v>334</v>
      </c>
      <c r="F126" s="86" t="s">
        <v>464</v>
      </c>
      <c r="G126" s="86" t="s">
        <v>42</v>
      </c>
      <c r="H126" s="48">
        <v>41148</v>
      </c>
      <c r="I126" s="86">
        <v>89524186137</v>
      </c>
      <c r="J126" s="47">
        <v>6</v>
      </c>
      <c r="K126" s="49">
        <v>6</v>
      </c>
      <c r="L126" s="86" t="s">
        <v>30</v>
      </c>
      <c r="M126" s="86" t="s">
        <v>50</v>
      </c>
      <c r="N126" s="86" t="s">
        <v>751</v>
      </c>
      <c r="O126" s="86">
        <v>633718</v>
      </c>
      <c r="P126" s="87">
        <v>41158</v>
      </c>
      <c r="Q126" s="86" t="s">
        <v>14707</v>
      </c>
      <c r="R126" s="50" t="s">
        <v>14708</v>
      </c>
      <c r="S126" s="86" t="s">
        <v>60</v>
      </c>
      <c r="T126" s="86"/>
      <c r="U126" s="86" t="s">
        <v>157</v>
      </c>
      <c r="V126" s="50" t="s">
        <v>14709</v>
      </c>
      <c r="W126" s="50" t="s">
        <v>14710</v>
      </c>
      <c r="X126" s="86" t="s">
        <v>60</v>
      </c>
      <c r="Y126" s="86"/>
      <c r="Z126" s="86" t="s">
        <v>157</v>
      </c>
      <c r="AA126" s="86" t="s">
        <v>14711</v>
      </c>
      <c r="AB126" s="86" t="s">
        <v>14712</v>
      </c>
      <c r="AC126" s="86"/>
      <c r="AD126" s="86"/>
      <c r="AE126" s="86" t="s">
        <v>36</v>
      </c>
      <c r="AF126" s="86" t="s">
        <v>73</v>
      </c>
      <c r="AG126" s="86"/>
      <c r="AH126" s="86" t="s">
        <v>12049</v>
      </c>
      <c r="AI126" s="86"/>
      <c r="AJ126" s="86" t="s">
        <v>46</v>
      </c>
      <c r="AK126" s="86" t="str">
        <f t="shared" si="0"/>
        <v>МБОУ ДО «Центр внешкольной работы» с. Покровское Неклиновский район</v>
      </c>
      <c r="AL126" s="50" t="s">
        <v>12049</v>
      </c>
      <c r="AM126" s="18"/>
      <c r="AN126" s="18"/>
      <c r="AO126" s="18"/>
      <c r="AP126" s="18"/>
      <c r="AQ126" s="18"/>
    </row>
    <row r="127" spans="1:43" ht="38.25" x14ac:dyDescent="0.2">
      <c r="A127" s="46">
        <v>45581.680766990743</v>
      </c>
      <c r="B127" s="18" t="s">
        <v>1152</v>
      </c>
      <c r="C127" s="86" t="s">
        <v>19595</v>
      </c>
      <c r="D127" s="86" t="s">
        <v>17318</v>
      </c>
      <c r="E127" s="86" t="s">
        <v>3431</v>
      </c>
      <c r="F127" s="86" t="s">
        <v>607</v>
      </c>
      <c r="G127" s="86" t="s">
        <v>29</v>
      </c>
      <c r="H127" s="48">
        <v>41009</v>
      </c>
      <c r="I127" s="86">
        <v>89897606228</v>
      </c>
      <c r="J127" s="47">
        <v>6</v>
      </c>
      <c r="K127" s="49">
        <v>6</v>
      </c>
      <c r="L127" s="86" t="s">
        <v>30</v>
      </c>
      <c r="M127" s="86" t="s">
        <v>50</v>
      </c>
      <c r="N127" s="86" t="s">
        <v>672</v>
      </c>
      <c r="O127" s="86">
        <v>583233</v>
      </c>
      <c r="P127" s="87">
        <v>41016</v>
      </c>
      <c r="Q127" s="86" t="s">
        <v>17319</v>
      </c>
      <c r="R127" s="50" t="s">
        <v>17320</v>
      </c>
      <c r="S127" s="86" t="s">
        <v>98</v>
      </c>
      <c r="T127" s="86"/>
      <c r="U127" s="86" t="s">
        <v>35</v>
      </c>
      <c r="V127" s="50" t="s">
        <v>592</v>
      </c>
      <c r="W127" s="50" t="s">
        <v>17321</v>
      </c>
      <c r="X127" s="86" t="s">
        <v>98</v>
      </c>
      <c r="Y127" s="86"/>
      <c r="Z127" s="86" t="s">
        <v>35</v>
      </c>
      <c r="AA127" s="86" t="s">
        <v>592</v>
      </c>
      <c r="AB127" s="86" t="s">
        <v>17322</v>
      </c>
      <c r="AC127" s="86"/>
      <c r="AD127" s="86"/>
      <c r="AE127" s="86" t="s">
        <v>36</v>
      </c>
      <c r="AF127" s="86" t="s">
        <v>37</v>
      </c>
      <c r="AG127" s="86"/>
      <c r="AH127" s="86"/>
      <c r="AI127" s="86" t="s">
        <v>594</v>
      </c>
      <c r="AJ127" s="86" t="s">
        <v>46</v>
      </c>
      <c r="AK127" s="86" t="str">
        <f t="shared" si="0"/>
        <v>МАУ ДО "ДХШ им.С.Д.Эрьзя МО г. Новороссийск"</v>
      </c>
      <c r="AL127" s="50" t="s">
        <v>594</v>
      </c>
      <c r="AM127" s="18"/>
      <c r="AN127" s="18"/>
      <c r="AO127" s="18"/>
      <c r="AP127" s="18"/>
      <c r="AQ127" s="18"/>
    </row>
    <row r="128" spans="1:43" ht="25.5" x14ac:dyDescent="0.2">
      <c r="A128" s="46">
        <v>45581.683893923611</v>
      </c>
      <c r="B128" s="18" t="s">
        <v>875</v>
      </c>
      <c r="C128" s="86" t="s">
        <v>19595</v>
      </c>
      <c r="D128" s="86" t="s">
        <v>16259</v>
      </c>
      <c r="E128" s="86" t="s">
        <v>184</v>
      </c>
      <c r="F128" s="86" t="s">
        <v>500</v>
      </c>
      <c r="G128" s="86" t="s">
        <v>42</v>
      </c>
      <c r="H128" s="48">
        <v>41028</v>
      </c>
      <c r="I128" s="86">
        <v>9287669766</v>
      </c>
      <c r="J128" s="47">
        <v>6</v>
      </c>
      <c r="K128" s="49">
        <v>6</v>
      </c>
      <c r="L128" s="86" t="s">
        <v>30</v>
      </c>
      <c r="M128" s="86" t="s">
        <v>50</v>
      </c>
      <c r="N128" s="86" t="s">
        <v>751</v>
      </c>
      <c r="O128" s="86">
        <v>568993</v>
      </c>
      <c r="P128" s="87">
        <v>41039</v>
      </c>
      <c r="Q128" s="86" t="s">
        <v>16260</v>
      </c>
      <c r="R128" s="50" t="s">
        <v>16261</v>
      </c>
      <c r="S128" s="86" t="s">
        <v>60</v>
      </c>
      <c r="T128" s="86"/>
      <c r="U128" s="86" t="s">
        <v>35</v>
      </c>
      <c r="V128" s="50" t="s">
        <v>145</v>
      </c>
      <c r="W128" s="50" t="s">
        <v>107</v>
      </c>
      <c r="X128" s="86" t="s">
        <v>60</v>
      </c>
      <c r="Y128" s="86"/>
      <c r="Z128" s="86" t="s">
        <v>35</v>
      </c>
      <c r="AA128" s="86" t="s">
        <v>145</v>
      </c>
      <c r="AB128" s="86" t="s">
        <v>16262</v>
      </c>
      <c r="AC128" s="86"/>
      <c r="AD128" s="86"/>
      <c r="AE128" s="86" t="s">
        <v>36</v>
      </c>
      <c r="AF128" s="86" t="s">
        <v>67</v>
      </c>
      <c r="AG128" s="86" t="s">
        <v>110</v>
      </c>
      <c r="AH128" s="86"/>
      <c r="AI128" s="86"/>
      <c r="AJ128" s="86" t="s">
        <v>46</v>
      </c>
      <c r="AK128" s="86" t="str">
        <f t="shared" si="0"/>
        <v>МБОУ г. Ростова-на-Дону «Лицей многопрофильный № 69»</v>
      </c>
      <c r="AL128" s="50" t="s">
        <v>110</v>
      </c>
      <c r="AM128" s="18"/>
      <c r="AN128" s="18"/>
      <c r="AO128" s="18"/>
      <c r="AP128" s="18"/>
      <c r="AQ128" s="18"/>
    </row>
    <row r="129" spans="1:43" ht="25.5" x14ac:dyDescent="0.2">
      <c r="A129" s="46">
        <v>45581.686584606483</v>
      </c>
      <c r="B129" s="18" t="s">
        <v>1166</v>
      </c>
      <c r="C129" s="86" t="s">
        <v>19595</v>
      </c>
      <c r="D129" s="86" t="s">
        <v>4271</v>
      </c>
      <c r="E129" s="86" t="s">
        <v>2263</v>
      </c>
      <c r="F129" s="86" t="s">
        <v>76</v>
      </c>
      <c r="G129" s="86" t="s">
        <v>42</v>
      </c>
      <c r="H129" s="48">
        <v>41186</v>
      </c>
      <c r="I129" s="86" t="s">
        <v>16048</v>
      </c>
      <c r="J129" s="47">
        <v>6</v>
      </c>
      <c r="K129" s="49">
        <v>6</v>
      </c>
      <c r="L129" s="86" t="s">
        <v>30</v>
      </c>
      <c r="M129" s="86" t="s">
        <v>50</v>
      </c>
      <c r="N129" s="86" t="s">
        <v>235</v>
      </c>
      <c r="O129" s="86">
        <v>612640</v>
      </c>
      <c r="P129" s="87">
        <v>41192</v>
      </c>
      <c r="Q129" s="86" t="s">
        <v>322</v>
      </c>
      <c r="R129" s="50" t="s">
        <v>7789</v>
      </c>
      <c r="S129" s="86" t="s">
        <v>60</v>
      </c>
      <c r="T129" s="86"/>
      <c r="U129" s="86" t="s">
        <v>35</v>
      </c>
      <c r="V129" s="50" t="s">
        <v>106</v>
      </c>
      <c r="W129" s="50" t="s">
        <v>107</v>
      </c>
      <c r="X129" s="86" t="s">
        <v>60</v>
      </c>
      <c r="Y129" s="86"/>
      <c r="Z129" s="86" t="s">
        <v>35</v>
      </c>
      <c r="AA129" s="86" t="s">
        <v>106</v>
      </c>
      <c r="AB129" s="86" t="s">
        <v>16049</v>
      </c>
      <c r="AC129" s="86"/>
      <c r="AD129" s="86"/>
      <c r="AE129" s="86" t="s">
        <v>36</v>
      </c>
      <c r="AF129" s="86" t="s">
        <v>67</v>
      </c>
      <c r="AG129" s="86" t="s">
        <v>110</v>
      </c>
      <c r="AH129" s="86"/>
      <c r="AI129" s="86"/>
      <c r="AJ129" s="86" t="s">
        <v>46</v>
      </c>
      <c r="AK129" s="86" t="str">
        <f t="shared" si="0"/>
        <v>МБОУ г. Ростова-на-Дону «Лицей многопрофильный № 69»</v>
      </c>
      <c r="AL129" s="50" t="s">
        <v>110</v>
      </c>
      <c r="AM129" s="18"/>
      <c r="AN129" s="18"/>
      <c r="AO129" s="18"/>
      <c r="AP129" s="18"/>
      <c r="AQ129" s="18"/>
    </row>
    <row r="130" spans="1:43" ht="12.75" x14ac:dyDescent="0.2">
      <c r="A130" s="46">
        <v>45581.696607349542</v>
      </c>
      <c r="B130" s="18" t="s">
        <v>1171</v>
      </c>
      <c r="C130" s="86" t="s">
        <v>19595</v>
      </c>
      <c r="D130" s="86" t="s">
        <v>13175</v>
      </c>
      <c r="E130" s="86" t="s">
        <v>2708</v>
      </c>
      <c r="F130" s="86" t="s">
        <v>4142</v>
      </c>
      <c r="G130" s="86" t="s">
        <v>29</v>
      </c>
      <c r="H130" s="48">
        <v>41142</v>
      </c>
      <c r="I130" s="86" t="s">
        <v>13176</v>
      </c>
      <c r="J130" s="47">
        <v>6</v>
      </c>
      <c r="K130" s="49">
        <v>6</v>
      </c>
      <c r="L130" s="86" t="s">
        <v>30</v>
      </c>
      <c r="M130" s="86" t="s">
        <v>50</v>
      </c>
      <c r="N130" s="86" t="s">
        <v>235</v>
      </c>
      <c r="O130" s="86">
        <v>649101</v>
      </c>
      <c r="P130" s="87">
        <v>41156</v>
      </c>
      <c r="Q130" s="86" t="s">
        <v>2473</v>
      </c>
      <c r="R130" s="50" t="s">
        <v>13177</v>
      </c>
      <c r="S130" s="86" t="s">
        <v>60</v>
      </c>
      <c r="T130" s="86"/>
      <c r="U130" s="86" t="s">
        <v>35</v>
      </c>
      <c r="V130" s="50" t="s">
        <v>106</v>
      </c>
      <c r="W130" s="50" t="s">
        <v>107</v>
      </c>
      <c r="X130" s="86" t="s">
        <v>60</v>
      </c>
      <c r="Y130" s="86"/>
      <c r="Z130" s="86" t="s">
        <v>35</v>
      </c>
      <c r="AA130" s="86" t="s">
        <v>150</v>
      </c>
      <c r="AB130" s="86" t="s">
        <v>13178</v>
      </c>
      <c r="AC130" s="86"/>
      <c r="AD130" s="86"/>
      <c r="AE130" s="86" t="s">
        <v>36</v>
      </c>
      <c r="AF130" s="86" t="s">
        <v>67</v>
      </c>
      <c r="AG130" s="86" t="s">
        <v>68</v>
      </c>
      <c r="AH130" s="86"/>
      <c r="AI130" s="86"/>
      <c r="AJ130" s="86" t="s">
        <v>39</v>
      </c>
      <c r="AK13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30" s="50" t="s">
        <v>293</v>
      </c>
      <c r="AM130" s="18"/>
      <c r="AN130" s="18"/>
      <c r="AO130" s="18"/>
      <c r="AP130" s="18"/>
      <c r="AQ130" s="18"/>
    </row>
    <row r="131" spans="1:43" ht="38.25" x14ac:dyDescent="0.2">
      <c r="A131" s="46">
        <v>45581.700494710647</v>
      </c>
      <c r="B131" s="18" t="s">
        <v>719</v>
      </c>
      <c r="C131" s="86" t="s">
        <v>19595</v>
      </c>
      <c r="D131" s="86" t="s">
        <v>1480</v>
      </c>
      <c r="E131" s="86" t="s">
        <v>2003</v>
      </c>
      <c r="F131" s="86" t="s">
        <v>70</v>
      </c>
      <c r="G131" s="86" t="s">
        <v>42</v>
      </c>
      <c r="H131" s="60">
        <v>41103</v>
      </c>
      <c r="I131" s="86">
        <v>89515112836</v>
      </c>
      <c r="J131" s="47">
        <v>6</v>
      </c>
      <c r="K131" s="49">
        <v>6</v>
      </c>
      <c r="L131" s="86" t="s">
        <v>30</v>
      </c>
      <c r="M131" s="86" t="s">
        <v>50</v>
      </c>
      <c r="N131" s="86" t="s">
        <v>2004</v>
      </c>
      <c r="O131" s="86">
        <v>583718</v>
      </c>
      <c r="P131" s="88">
        <v>41115</v>
      </c>
      <c r="Q131" s="86" t="s">
        <v>2005</v>
      </c>
      <c r="R131" s="50" t="s">
        <v>181</v>
      </c>
      <c r="S131" s="86" t="s">
        <v>60</v>
      </c>
      <c r="T131" s="86"/>
      <c r="U131" s="86" t="s">
        <v>35</v>
      </c>
      <c r="V131" s="50" t="s">
        <v>150</v>
      </c>
      <c r="W131" s="50" t="s">
        <v>2006</v>
      </c>
      <c r="X131" s="86" t="s">
        <v>60</v>
      </c>
      <c r="Y131" s="86"/>
      <c r="Z131" s="86" t="s">
        <v>35</v>
      </c>
      <c r="AA131" s="86" t="s">
        <v>150</v>
      </c>
      <c r="AB131" s="86" t="s">
        <v>2007</v>
      </c>
      <c r="AC131" s="86" t="s">
        <v>2008</v>
      </c>
      <c r="AD131" s="86" t="s">
        <v>2009</v>
      </c>
      <c r="AE131" s="86" t="s">
        <v>36</v>
      </c>
      <c r="AF131" s="86" t="s">
        <v>67</v>
      </c>
      <c r="AG131" s="86" t="s">
        <v>181</v>
      </c>
      <c r="AH131" s="86"/>
      <c r="AI131" s="86"/>
      <c r="AJ131" s="86" t="s">
        <v>94</v>
      </c>
      <c r="AK131" s="86" t="str">
        <f t="shared" si="0"/>
        <v>МБОУ «Гимназия № 35»</v>
      </c>
      <c r="AL131" s="50" t="s">
        <v>181</v>
      </c>
      <c r="AM131" s="18"/>
      <c r="AN131" s="18"/>
      <c r="AO131" s="18"/>
      <c r="AP131" s="18"/>
      <c r="AQ131" s="18"/>
    </row>
    <row r="132" spans="1:43" ht="38.25" x14ac:dyDescent="0.2">
      <c r="A132" s="46">
        <v>45581.718687673609</v>
      </c>
      <c r="B132" s="18" t="s">
        <v>1182</v>
      </c>
      <c r="C132" s="86" t="s">
        <v>19595</v>
      </c>
      <c r="D132" s="86" t="s">
        <v>7588</v>
      </c>
      <c r="E132" s="86" t="s">
        <v>876</v>
      </c>
      <c r="F132" s="86" t="s">
        <v>2129</v>
      </c>
      <c r="G132" s="86" t="s">
        <v>42</v>
      </c>
      <c r="H132" s="48">
        <v>41382</v>
      </c>
      <c r="I132" s="86" t="s">
        <v>12454</v>
      </c>
      <c r="J132" s="47">
        <v>5</v>
      </c>
      <c r="K132" s="49">
        <v>6</v>
      </c>
      <c r="L132" s="86" t="s">
        <v>30</v>
      </c>
      <c r="M132" s="86" t="s">
        <v>50</v>
      </c>
      <c r="N132" s="86" t="s">
        <v>235</v>
      </c>
      <c r="O132" s="86">
        <v>638902</v>
      </c>
      <c r="P132" s="87">
        <v>41394</v>
      </c>
      <c r="Q132" s="86" t="s">
        <v>9909</v>
      </c>
      <c r="R132" s="50" t="s">
        <v>12455</v>
      </c>
      <c r="S132" s="86" t="s">
        <v>60</v>
      </c>
      <c r="T132" s="86"/>
      <c r="U132" s="86" t="s">
        <v>35</v>
      </c>
      <c r="V132" s="50" t="s">
        <v>910</v>
      </c>
      <c r="W132" s="50" t="s">
        <v>107</v>
      </c>
      <c r="X132" s="86" t="s">
        <v>60</v>
      </c>
      <c r="Y132" s="86"/>
      <c r="Z132" s="86" t="s">
        <v>35</v>
      </c>
      <c r="AA132" s="86" t="s">
        <v>910</v>
      </c>
      <c r="AB132" s="86" t="s">
        <v>12094</v>
      </c>
      <c r="AC132" s="86"/>
      <c r="AD132" s="86"/>
      <c r="AE132" s="86" t="s">
        <v>36</v>
      </c>
      <c r="AF132" s="86" t="s">
        <v>67</v>
      </c>
      <c r="AG132" s="86" t="s">
        <v>2894</v>
      </c>
      <c r="AH132" s="86"/>
      <c r="AI132" s="86"/>
      <c r="AJ132" s="86" t="s">
        <v>94</v>
      </c>
      <c r="AK132" s="86" t="str">
        <f t="shared" si="0"/>
        <v>Академия психологии и педагогики ЮФУ</v>
      </c>
      <c r="AL132" s="50" t="s">
        <v>2894</v>
      </c>
      <c r="AM132" s="18"/>
      <c r="AN132" s="18"/>
      <c r="AO132" s="18"/>
      <c r="AP132" s="18"/>
      <c r="AQ132" s="18"/>
    </row>
    <row r="133" spans="1:43" ht="51" x14ac:dyDescent="0.2">
      <c r="A133" s="46">
        <v>45581.722422372681</v>
      </c>
      <c r="B133" s="18" t="s">
        <v>1189</v>
      </c>
      <c r="C133" s="86" t="s">
        <v>19595</v>
      </c>
      <c r="D133" s="86" t="s">
        <v>8214</v>
      </c>
      <c r="E133" s="86" t="s">
        <v>218</v>
      </c>
      <c r="F133" s="86" t="s">
        <v>661</v>
      </c>
      <c r="G133" s="86" t="s">
        <v>42</v>
      </c>
      <c r="H133" s="48">
        <v>41047</v>
      </c>
      <c r="I133" s="86">
        <v>89183092417</v>
      </c>
      <c r="J133" s="47">
        <v>6</v>
      </c>
      <c r="K133" s="49">
        <v>6</v>
      </c>
      <c r="L133" s="86" t="s">
        <v>30</v>
      </c>
      <c r="M133" s="86" t="s">
        <v>50</v>
      </c>
      <c r="N133" s="86" t="s">
        <v>672</v>
      </c>
      <c r="O133" s="86">
        <v>553297</v>
      </c>
      <c r="P133" s="87">
        <v>41075</v>
      </c>
      <c r="Q133" s="86" t="s">
        <v>11430</v>
      </c>
      <c r="R133" s="50" t="s">
        <v>11342</v>
      </c>
      <c r="S133" s="86" t="s">
        <v>98</v>
      </c>
      <c r="T133" s="86"/>
      <c r="U133" s="86" t="s">
        <v>157</v>
      </c>
      <c r="V133" s="50" t="s">
        <v>11323</v>
      </c>
      <c r="W133" s="50" t="s">
        <v>11324</v>
      </c>
      <c r="X133" s="86" t="s">
        <v>98</v>
      </c>
      <c r="Y133" s="86"/>
      <c r="Z133" s="86" t="s">
        <v>157</v>
      </c>
      <c r="AA133" s="86" t="s">
        <v>11323</v>
      </c>
      <c r="AB133" s="86" t="s">
        <v>11955</v>
      </c>
      <c r="AC133" s="86" t="s">
        <v>11959</v>
      </c>
      <c r="AD133" s="86" t="s">
        <v>11956</v>
      </c>
      <c r="AE133" s="86" t="s">
        <v>36</v>
      </c>
      <c r="AF133" s="86" t="s">
        <v>37</v>
      </c>
      <c r="AG133" s="86"/>
      <c r="AH133" s="86"/>
      <c r="AI133" s="86" t="s">
        <v>3576</v>
      </c>
      <c r="AJ133" s="86" t="s">
        <v>39</v>
      </c>
      <c r="AK133" s="86" t="str">
        <f t="shared" si="0"/>
        <v>МБУ ДО ДХШ № 3 г.-курорт Сочи</v>
      </c>
      <c r="AL133" s="50" t="s">
        <v>3576</v>
      </c>
      <c r="AM133" s="18"/>
      <c r="AN133" s="18"/>
      <c r="AO133" s="18"/>
      <c r="AP133" s="18"/>
      <c r="AQ133" s="18"/>
    </row>
    <row r="134" spans="1:43" ht="25.5" x14ac:dyDescent="0.2">
      <c r="A134" s="46">
        <v>45581.778428773148</v>
      </c>
      <c r="B134" s="18" t="s">
        <v>1204</v>
      </c>
      <c r="C134" s="86" t="s">
        <v>19595</v>
      </c>
      <c r="D134" s="86" t="s">
        <v>8214</v>
      </c>
      <c r="E134" s="86" t="s">
        <v>182</v>
      </c>
      <c r="F134" s="86" t="s">
        <v>234</v>
      </c>
      <c r="G134" s="86" t="s">
        <v>42</v>
      </c>
      <c r="H134" s="48">
        <v>41259</v>
      </c>
      <c r="I134" s="86">
        <v>89198842918</v>
      </c>
      <c r="J134" s="47">
        <v>6</v>
      </c>
      <c r="K134" s="49">
        <v>6</v>
      </c>
      <c r="L134" s="86" t="s">
        <v>30</v>
      </c>
      <c r="M134" s="86" t="s">
        <v>50</v>
      </c>
      <c r="N134" s="86" t="s">
        <v>751</v>
      </c>
      <c r="O134" s="86">
        <v>632616</v>
      </c>
      <c r="P134" s="87">
        <v>41269</v>
      </c>
      <c r="Q134" s="86" t="s">
        <v>13881</v>
      </c>
      <c r="R134" s="50" t="s">
        <v>9010</v>
      </c>
      <c r="S134" s="86" t="s">
        <v>60</v>
      </c>
      <c r="T134" s="86"/>
      <c r="U134" s="86" t="s">
        <v>157</v>
      </c>
      <c r="V134" s="50" t="s">
        <v>9011</v>
      </c>
      <c r="W134" s="50"/>
      <c r="X134" s="86"/>
      <c r="Y134" s="86"/>
      <c r="Z134" s="86"/>
      <c r="AA134" s="86"/>
      <c r="AB134" s="86" t="s">
        <v>9587</v>
      </c>
      <c r="AC134" s="86"/>
      <c r="AD134" s="86"/>
      <c r="AE134" s="86" t="s">
        <v>36</v>
      </c>
      <c r="AF134" s="86" t="s">
        <v>73</v>
      </c>
      <c r="AG134" s="86"/>
      <c r="AH134" s="86" t="s">
        <v>2573</v>
      </c>
      <c r="AI134" s="86"/>
      <c r="AJ134" s="86" t="s">
        <v>39</v>
      </c>
      <c r="AK134" s="86" t="str">
        <f t="shared" si="0"/>
        <v>МБОУ Багаевская СОШ № 2 ст. Багаевская, Багаевского р-на</v>
      </c>
      <c r="AL134" s="50" t="s">
        <v>2573</v>
      </c>
      <c r="AM134" s="18"/>
      <c r="AN134" s="18"/>
      <c r="AO134" s="18"/>
      <c r="AP134" s="18"/>
      <c r="AQ134" s="18"/>
    </row>
    <row r="135" spans="1:43" ht="51" x14ac:dyDescent="0.2">
      <c r="A135" s="46">
        <v>45581.783215868054</v>
      </c>
      <c r="B135" s="18" t="s">
        <v>1211</v>
      </c>
      <c r="C135" s="86" t="s">
        <v>19595</v>
      </c>
      <c r="D135" s="86" t="s">
        <v>15143</v>
      </c>
      <c r="E135" s="86" t="s">
        <v>597</v>
      </c>
      <c r="F135" s="86" t="s">
        <v>57</v>
      </c>
      <c r="G135" s="86" t="s">
        <v>42</v>
      </c>
      <c r="H135" s="48">
        <v>41187</v>
      </c>
      <c r="I135" s="86" t="s">
        <v>15144</v>
      </c>
      <c r="J135" s="47">
        <v>6</v>
      </c>
      <c r="K135" s="49">
        <v>6</v>
      </c>
      <c r="L135" s="86" t="s">
        <v>30</v>
      </c>
      <c r="M135" s="86" t="s">
        <v>50</v>
      </c>
      <c r="N135" s="86" t="s">
        <v>2540</v>
      </c>
      <c r="O135" s="86">
        <v>714137</v>
      </c>
      <c r="P135" s="87">
        <v>43614</v>
      </c>
      <c r="Q135" s="86" t="s">
        <v>7389</v>
      </c>
      <c r="R135" s="50" t="s">
        <v>13576</v>
      </c>
      <c r="S135" s="86" t="s">
        <v>60</v>
      </c>
      <c r="T135" s="86"/>
      <c r="U135" s="86" t="s">
        <v>35</v>
      </c>
      <c r="V135" s="50" t="s">
        <v>150</v>
      </c>
      <c r="W135" s="50" t="s">
        <v>107</v>
      </c>
      <c r="X135" s="86" t="s">
        <v>60</v>
      </c>
      <c r="Y135" s="86"/>
      <c r="Z135" s="86" t="s">
        <v>35</v>
      </c>
      <c r="AA135" s="86" t="s">
        <v>150</v>
      </c>
      <c r="AB135" s="86" t="s">
        <v>15145</v>
      </c>
      <c r="AC135" s="86"/>
      <c r="AD135" s="86"/>
      <c r="AE135" s="86" t="s">
        <v>36</v>
      </c>
      <c r="AF135" s="86" t="s">
        <v>67</v>
      </c>
      <c r="AG135" s="86" t="s">
        <v>68</v>
      </c>
      <c r="AH135" s="86"/>
      <c r="AI135" s="86"/>
      <c r="AJ135" s="86" t="s">
        <v>94</v>
      </c>
      <c r="AK13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35" s="50" t="s">
        <v>68</v>
      </c>
      <c r="AM135" s="18"/>
      <c r="AN135" s="18"/>
      <c r="AO135" s="18"/>
      <c r="AP135" s="18"/>
      <c r="AQ135" s="18"/>
    </row>
    <row r="136" spans="1:43" ht="51" x14ac:dyDescent="0.2">
      <c r="A136" s="46">
        <v>45581.788008773146</v>
      </c>
      <c r="B136" s="18" t="s">
        <v>1216</v>
      </c>
      <c r="C136" s="86" t="s">
        <v>19595</v>
      </c>
      <c r="D136" s="86" t="s">
        <v>7861</v>
      </c>
      <c r="E136" s="86" t="s">
        <v>597</v>
      </c>
      <c r="F136" s="86" t="s">
        <v>70</v>
      </c>
      <c r="G136" s="86" t="s">
        <v>42</v>
      </c>
      <c r="H136" s="60">
        <v>41072</v>
      </c>
      <c r="I136" s="86">
        <v>8988980059</v>
      </c>
      <c r="J136" s="47">
        <v>6</v>
      </c>
      <c r="K136" s="49">
        <v>6</v>
      </c>
      <c r="L136" s="86" t="s">
        <v>30</v>
      </c>
      <c r="M136" s="86" t="s">
        <v>50</v>
      </c>
      <c r="N136" s="86" t="s">
        <v>161</v>
      </c>
      <c r="O136" s="86">
        <v>699487</v>
      </c>
      <c r="P136" s="87">
        <v>41100</v>
      </c>
      <c r="Q136" s="86" t="s">
        <v>7862</v>
      </c>
      <c r="R136" s="50" t="s">
        <v>7863</v>
      </c>
      <c r="S136" s="86" t="s">
        <v>164</v>
      </c>
      <c r="T136" s="86"/>
      <c r="U136" s="86" t="s">
        <v>35</v>
      </c>
      <c r="V136" s="50" t="s">
        <v>166</v>
      </c>
      <c r="W136" s="50" t="s">
        <v>7839</v>
      </c>
      <c r="X136" s="86" t="s">
        <v>164</v>
      </c>
      <c r="Y136" s="86"/>
      <c r="Z136" s="86" t="s">
        <v>35</v>
      </c>
      <c r="AA136" s="86" t="s">
        <v>7864</v>
      </c>
      <c r="AB136" s="86" t="s">
        <v>7840</v>
      </c>
      <c r="AC136" s="86"/>
      <c r="AD136" s="86"/>
      <c r="AE136" s="86" t="s">
        <v>36</v>
      </c>
      <c r="AF136" s="86" t="s">
        <v>37</v>
      </c>
      <c r="AG136" s="86"/>
      <c r="AH136" s="86"/>
      <c r="AI136" s="86" t="s">
        <v>463</v>
      </c>
      <c r="AJ136" s="86" t="s">
        <v>39</v>
      </c>
      <c r="AK136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136" s="50" t="s">
        <v>463</v>
      </c>
      <c r="AM136" s="18"/>
      <c r="AN136" s="18"/>
      <c r="AO136" s="18"/>
      <c r="AP136" s="18"/>
      <c r="AQ136" s="18"/>
    </row>
    <row r="137" spans="1:43" ht="12.75" x14ac:dyDescent="0.2">
      <c r="A137" s="46">
        <v>45581.788339270832</v>
      </c>
      <c r="B137" s="18" t="s">
        <v>1222</v>
      </c>
      <c r="C137" s="86" t="s">
        <v>19595</v>
      </c>
      <c r="D137" s="86" t="s">
        <v>14948</v>
      </c>
      <c r="E137" s="86" t="s">
        <v>96</v>
      </c>
      <c r="F137" s="86" t="s">
        <v>326</v>
      </c>
      <c r="G137" s="86" t="s">
        <v>18003</v>
      </c>
      <c r="H137" s="48">
        <v>41062</v>
      </c>
      <c r="I137" s="86">
        <v>89171672852</v>
      </c>
      <c r="J137" s="47">
        <v>6</v>
      </c>
      <c r="K137" s="49">
        <v>6</v>
      </c>
      <c r="L137" s="86" t="s">
        <v>30</v>
      </c>
      <c r="M137" s="86" t="s">
        <v>50</v>
      </c>
      <c r="N137" s="86" t="s">
        <v>10402</v>
      </c>
      <c r="O137" s="86" t="s">
        <v>18050</v>
      </c>
      <c r="P137" s="87">
        <v>41074</v>
      </c>
      <c r="Q137" s="86" t="s">
        <v>18007</v>
      </c>
      <c r="R137" s="50" t="s">
        <v>18000</v>
      </c>
      <c r="S137" s="86" t="s">
        <v>2068</v>
      </c>
      <c r="T137" s="86" t="s">
        <v>64</v>
      </c>
      <c r="U137" s="86" t="s">
        <v>35</v>
      </c>
      <c r="V137" s="50" t="s">
        <v>7679</v>
      </c>
      <c r="W137" s="50"/>
      <c r="X137" s="86"/>
      <c r="Y137" s="86"/>
      <c r="Z137" s="86"/>
      <c r="AA137" s="86"/>
      <c r="AB137" s="298" t="s">
        <v>18001</v>
      </c>
      <c r="AC137" s="300"/>
      <c r="AD137" s="299"/>
      <c r="AE137" s="86" t="s">
        <v>36</v>
      </c>
      <c r="AF137" s="86" t="s">
        <v>37</v>
      </c>
      <c r="AG137" s="86"/>
      <c r="AH137" s="86"/>
      <c r="AI137" s="86" t="s">
        <v>1268</v>
      </c>
      <c r="AJ137" s="86" t="s">
        <v>46</v>
      </c>
      <c r="AK137" s="86" t="str">
        <f t="shared" si="0"/>
        <v>МБОУ Лицей №124 г.о. Самара</v>
      </c>
      <c r="AL137" s="50" t="s">
        <v>1268</v>
      </c>
      <c r="AM137" s="18"/>
      <c r="AN137" s="18"/>
      <c r="AO137" s="18"/>
      <c r="AP137" s="18"/>
      <c r="AQ137" s="18"/>
    </row>
    <row r="138" spans="1:43" ht="51" x14ac:dyDescent="0.2">
      <c r="A138" s="46">
        <v>45581.818549490737</v>
      </c>
      <c r="B138" s="18" t="s">
        <v>719</v>
      </c>
      <c r="C138" s="86" t="s">
        <v>19595</v>
      </c>
      <c r="D138" s="86" t="s">
        <v>1070</v>
      </c>
      <c r="E138" s="86" t="s">
        <v>56</v>
      </c>
      <c r="F138" s="86" t="s">
        <v>160</v>
      </c>
      <c r="G138" s="86" t="s">
        <v>42</v>
      </c>
      <c r="H138" s="60">
        <v>40987</v>
      </c>
      <c r="I138" s="86">
        <v>89528479715</v>
      </c>
      <c r="J138" s="47">
        <v>6</v>
      </c>
      <c r="K138" s="49">
        <v>6</v>
      </c>
      <c r="L138" s="86" t="s">
        <v>30</v>
      </c>
      <c r="M138" s="86" t="s">
        <v>50</v>
      </c>
      <c r="N138" s="86" t="s">
        <v>672</v>
      </c>
      <c r="O138" s="86">
        <v>573673</v>
      </c>
      <c r="P138" s="88">
        <v>41002</v>
      </c>
      <c r="Q138" s="86" t="s">
        <v>898</v>
      </c>
      <c r="R138" s="50" t="s">
        <v>883</v>
      </c>
      <c r="S138" s="86" t="s">
        <v>98</v>
      </c>
      <c r="T138" s="86"/>
      <c r="U138" s="86" t="s">
        <v>157</v>
      </c>
      <c r="V138" s="50" t="s">
        <v>884</v>
      </c>
      <c r="W138" s="50" t="s">
        <v>879</v>
      </c>
      <c r="X138" s="86" t="s">
        <v>98</v>
      </c>
      <c r="Y138" s="86"/>
      <c r="Z138" s="86" t="s">
        <v>157</v>
      </c>
      <c r="AA138" s="86" t="s">
        <v>878</v>
      </c>
      <c r="AB138" s="86" t="s">
        <v>1037</v>
      </c>
      <c r="AC138" s="86" t="s">
        <v>1037</v>
      </c>
      <c r="AD138" s="86" t="s">
        <v>1037</v>
      </c>
      <c r="AE138" s="86" t="s">
        <v>36</v>
      </c>
      <c r="AF138" s="86" t="s">
        <v>37</v>
      </c>
      <c r="AG138" s="86"/>
      <c r="AH138" s="86"/>
      <c r="AI138" s="86" t="s">
        <v>100</v>
      </c>
      <c r="AJ138" s="86" t="s">
        <v>46</v>
      </c>
      <c r="AK138" s="86" t="str">
        <f t="shared" si="0"/>
        <v>ДШИ №2 МО г. Краснодар, город Краснодар, Прикубанский внутригородской округ, станица Елизаветинская</v>
      </c>
      <c r="AL138" s="50" t="s">
        <v>100</v>
      </c>
      <c r="AM138" s="18"/>
      <c r="AN138" s="18"/>
      <c r="AO138" s="18"/>
      <c r="AP138" s="18"/>
      <c r="AQ138" s="18"/>
    </row>
    <row r="139" spans="1:43" ht="51" x14ac:dyDescent="0.2">
      <c r="A139" s="46">
        <v>45581.821301249998</v>
      </c>
      <c r="B139" s="18" t="s">
        <v>1235</v>
      </c>
      <c r="C139" s="86" t="s">
        <v>19595</v>
      </c>
      <c r="D139" s="86" t="s">
        <v>6064</v>
      </c>
      <c r="E139" s="86" t="s">
        <v>362</v>
      </c>
      <c r="F139" s="86" t="s">
        <v>445</v>
      </c>
      <c r="G139" s="86" t="s">
        <v>42</v>
      </c>
      <c r="H139" s="60">
        <v>41253</v>
      </c>
      <c r="I139" s="86">
        <v>89081819725</v>
      </c>
      <c r="J139" s="47">
        <v>6</v>
      </c>
      <c r="K139" s="49">
        <v>6</v>
      </c>
      <c r="L139" s="86" t="s">
        <v>30</v>
      </c>
      <c r="M139" s="86" t="s">
        <v>50</v>
      </c>
      <c r="N139" s="86" t="s">
        <v>751</v>
      </c>
      <c r="O139" s="86">
        <v>697381</v>
      </c>
      <c r="P139" s="88">
        <v>41551</v>
      </c>
      <c r="Q139" s="86" t="s">
        <v>4734</v>
      </c>
      <c r="R139" s="50" t="s">
        <v>6065</v>
      </c>
      <c r="S139" s="86" t="s">
        <v>60</v>
      </c>
      <c r="T139" s="86"/>
      <c r="U139" s="86" t="s">
        <v>35</v>
      </c>
      <c r="V139" s="50" t="s">
        <v>6066</v>
      </c>
      <c r="W139" s="50" t="s">
        <v>107</v>
      </c>
      <c r="X139" s="86"/>
      <c r="Y139" s="86"/>
      <c r="Z139" s="86" t="s">
        <v>35</v>
      </c>
      <c r="AA139" s="86" t="s">
        <v>150</v>
      </c>
      <c r="AB139" s="86" t="s">
        <v>6067</v>
      </c>
      <c r="AC139" s="86"/>
      <c r="AD139" s="86"/>
      <c r="AE139" s="86" t="s">
        <v>36</v>
      </c>
      <c r="AF139" s="86" t="s">
        <v>67</v>
      </c>
      <c r="AG139" s="86" t="s">
        <v>68</v>
      </c>
      <c r="AH139" s="86"/>
      <c r="AI139" s="86"/>
      <c r="AJ139" s="86" t="s">
        <v>39</v>
      </c>
      <c r="AK13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39" s="50" t="s">
        <v>68</v>
      </c>
      <c r="AM139" s="18"/>
      <c r="AN139" s="18"/>
      <c r="AO139" s="18"/>
      <c r="AP139" s="18"/>
      <c r="AQ139" s="18"/>
    </row>
    <row r="140" spans="1:43" ht="12.75" x14ac:dyDescent="0.2">
      <c r="A140" s="46">
        <v>45581.845816631947</v>
      </c>
      <c r="B140" s="18" t="s">
        <v>1247</v>
      </c>
      <c r="C140" s="86" t="s">
        <v>19595</v>
      </c>
      <c r="D140" s="86" t="s">
        <v>5900</v>
      </c>
      <c r="E140" s="86" t="s">
        <v>362</v>
      </c>
      <c r="F140" s="86" t="s">
        <v>57</v>
      </c>
      <c r="G140" s="86" t="s">
        <v>42</v>
      </c>
      <c r="H140" s="60">
        <v>41194</v>
      </c>
      <c r="I140" s="86">
        <v>89525821898</v>
      </c>
      <c r="J140" s="47">
        <v>6</v>
      </c>
      <c r="K140" s="49">
        <v>6</v>
      </c>
      <c r="L140" s="86" t="s">
        <v>30</v>
      </c>
      <c r="M140" s="86" t="s">
        <v>50</v>
      </c>
      <c r="N140" s="86" t="s">
        <v>235</v>
      </c>
      <c r="O140" s="86">
        <v>646621</v>
      </c>
      <c r="P140" s="88">
        <v>41201</v>
      </c>
      <c r="Q140" s="86" t="s">
        <v>5901</v>
      </c>
      <c r="R140" s="50" t="s">
        <v>5902</v>
      </c>
      <c r="S140" s="86" t="s">
        <v>60</v>
      </c>
      <c r="T140" s="86" t="s">
        <v>64</v>
      </c>
      <c r="U140" s="86" t="s">
        <v>35</v>
      </c>
      <c r="V140" s="50" t="s">
        <v>150</v>
      </c>
      <c r="W140" s="50" t="s">
        <v>107</v>
      </c>
      <c r="X140" s="86" t="s">
        <v>60</v>
      </c>
      <c r="Y140" s="86" t="s">
        <v>64</v>
      </c>
      <c r="Z140" s="86" t="s">
        <v>35</v>
      </c>
      <c r="AA140" s="86" t="s">
        <v>150</v>
      </c>
      <c r="AB140" s="86" t="s">
        <v>5903</v>
      </c>
      <c r="AC140" s="86"/>
      <c r="AD140" s="86"/>
      <c r="AE140" s="86" t="s">
        <v>36</v>
      </c>
      <c r="AF140" s="86" t="s">
        <v>67</v>
      </c>
      <c r="AG140" s="86" t="s">
        <v>68</v>
      </c>
      <c r="AH140" s="86"/>
      <c r="AI140" s="86"/>
      <c r="AJ140" s="86" t="s">
        <v>46</v>
      </c>
      <c r="AK14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40" s="50" t="s">
        <v>480</v>
      </c>
      <c r="AM140" s="18"/>
      <c r="AN140" s="18"/>
      <c r="AO140" s="18"/>
      <c r="AP140" s="18"/>
      <c r="AQ140" s="18"/>
    </row>
    <row r="141" spans="1:43" ht="12.75" x14ac:dyDescent="0.2">
      <c r="A141" s="46">
        <v>45581.850397013885</v>
      </c>
      <c r="B141" s="18" t="s">
        <v>1256</v>
      </c>
      <c r="C141" s="86" t="s">
        <v>19595</v>
      </c>
      <c r="D141" s="86" t="s">
        <v>2187</v>
      </c>
      <c r="E141" s="86" t="s">
        <v>2289</v>
      </c>
      <c r="F141" s="86" t="s">
        <v>114</v>
      </c>
      <c r="G141" s="86"/>
      <c r="H141" s="48">
        <v>41017</v>
      </c>
      <c r="I141" s="86" t="s">
        <v>19414</v>
      </c>
      <c r="J141" s="47">
        <v>6</v>
      </c>
      <c r="K141" s="49">
        <v>6</v>
      </c>
      <c r="L141" s="86"/>
      <c r="M141" s="86" t="s">
        <v>50</v>
      </c>
      <c r="N141" s="86" t="s">
        <v>235</v>
      </c>
      <c r="O141" s="86">
        <v>574566</v>
      </c>
      <c r="P141" s="87">
        <v>41031</v>
      </c>
      <c r="Q141" s="86" t="s">
        <v>14955</v>
      </c>
      <c r="R141" s="50" t="s">
        <v>19415</v>
      </c>
      <c r="S141" s="86" t="s">
        <v>60</v>
      </c>
      <c r="T141" s="86"/>
      <c r="U141" s="86" t="s">
        <v>35</v>
      </c>
      <c r="V141" s="50" t="s">
        <v>150</v>
      </c>
      <c r="W141" s="50" t="s">
        <v>107</v>
      </c>
      <c r="X141" s="86" t="s">
        <v>60</v>
      </c>
      <c r="Y141" s="86"/>
      <c r="Z141" s="86" t="s">
        <v>35</v>
      </c>
      <c r="AA141" s="86" t="s">
        <v>150</v>
      </c>
      <c r="AB141" s="86" t="s">
        <v>19407</v>
      </c>
      <c r="AC141" s="86"/>
      <c r="AD141" s="86"/>
      <c r="AE141" s="86" t="s">
        <v>36</v>
      </c>
      <c r="AF141" s="86" t="s">
        <v>67</v>
      </c>
      <c r="AG141" s="86" t="s">
        <v>68</v>
      </c>
      <c r="AH141" s="86"/>
      <c r="AI141" s="86"/>
      <c r="AJ141" s="86" t="s">
        <v>46</v>
      </c>
      <c r="AK14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41" s="50" t="s">
        <v>293</v>
      </c>
      <c r="AM141" s="18"/>
      <c r="AN141" s="18"/>
      <c r="AO141" s="18"/>
      <c r="AP141" s="18"/>
      <c r="AQ141" s="18"/>
    </row>
    <row r="142" spans="1:43" ht="25.5" x14ac:dyDescent="0.2">
      <c r="A142" s="46">
        <v>45581.865927511579</v>
      </c>
      <c r="B142" s="18" t="s">
        <v>1261</v>
      </c>
      <c r="C142" s="86" t="s">
        <v>19595</v>
      </c>
      <c r="D142" s="86" t="s">
        <v>6132</v>
      </c>
      <c r="E142" s="86" t="s">
        <v>597</v>
      </c>
      <c r="F142" s="86" t="s">
        <v>57</v>
      </c>
      <c r="G142" s="86" t="s">
        <v>42</v>
      </c>
      <c r="H142" s="60">
        <v>41142</v>
      </c>
      <c r="I142" s="86">
        <v>89183240989</v>
      </c>
      <c r="J142" s="47">
        <v>6</v>
      </c>
      <c r="K142" s="49">
        <v>6</v>
      </c>
      <c r="L142" s="86" t="s">
        <v>30</v>
      </c>
      <c r="M142" s="86" t="s">
        <v>50</v>
      </c>
      <c r="N142" s="86" t="s">
        <v>672</v>
      </c>
      <c r="O142" s="86">
        <v>628323</v>
      </c>
      <c r="P142" s="88">
        <v>41143</v>
      </c>
      <c r="Q142" s="86" t="s">
        <v>6133</v>
      </c>
      <c r="R142" s="50" t="s">
        <v>6134</v>
      </c>
      <c r="S142" s="86" t="s">
        <v>98</v>
      </c>
      <c r="T142" s="86"/>
      <c r="U142" s="86" t="s">
        <v>157</v>
      </c>
      <c r="V142" s="50" t="s">
        <v>3208</v>
      </c>
      <c r="W142" s="50" t="s">
        <v>6135</v>
      </c>
      <c r="X142" s="86" t="s">
        <v>98</v>
      </c>
      <c r="Y142" s="86"/>
      <c r="Z142" s="86" t="s">
        <v>157</v>
      </c>
      <c r="AA142" s="86" t="s">
        <v>6136</v>
      </c>
      <c r="AB142" s="86" t="s">
        <v>6137</v>
      </c>
      <c r="AC142" s="86"/>
      <c r="AD142" s="86"/>
      <c r="AE142" s="86" t="s">
        <v>36</v>
      </c>
      <c r="AF142" s="86" t="s">
        <v>37</v>
      </c>
      <c r="AG142" s="86"/>
      <c r="AH142" s="86"/>
      <c r="AI142" s="86" t="s">
        <v>692</v>
      </c>
      <c r="AJ142" s="86" t="s">
        <v>39</v>
      </c>
      <c r="AK142" s="86" t="str">
        <f t="shared" si="0"/>
        <v>МБУ ДО ДШИ г. Армавир</v>
      </c>
      <c r="AL142" s="50" t="s">
        <v>692</v>
      </c>
      <c r="AM142" s="18"/>
      <c r="AN142" s="18"/>
      <c r="AO142" s="18"/>
      <c r="AP142" s="18"/>
      <c r="AQ142" s="18"/>
    </row>
    <row r="143" spans="1:43" ht="25.5" x14ac:dyDescent="0.2">
      <c r="A143" s="46">
        <v>45581.871304699074</v>
      </c>
      <c r="B143" s="18" t="s">
        <v>1269</v>
      </c>
      <c r="C143" s="86" t="s">
        <v>19595</v>
      </c>
      <c r="D143" s="86" t="s">
        <v>2555</v>
      </c>
      <c r="E143" s="86" t="s">
        <v>69</v>
      </c>
      <c r="F143" s="86" t="s">
        <v>114</v>
      </c>
      <c r="G143" s="86" t="s">
        <v>42</v>
      </c>
      <c r="H143" s="48">
        <v>41347</v>
      </c>
      <c r="I143" s="86">
        <v>89508538742</v>
      </c>
      <c r="J143" s="47">
        <v>5</v>
      </c>
      <c r="K143" s="49">
        <v>6</v>
      </c>
      <c r="L143" s="86" t="s">
        <v>30</v>
      </c>
      <c r="M143" s="86" t="s">
        <v>50</v>
      </c>
      <c r="N143" s="86" t="s">
        <v>142</v>
      </c>
      <c r="O143" s="86">
        <v>622576</v>
      </c>
      <c r="P143" s="87">
        <v>45336</v>
      </c>
      <c r="Q143" s="86" t="s">
        <v>17144</v>
      </c>
      <c r="R143" s="50" t="s">
        <v>17145</v>
      </c>
      <c r="S143" s="86" t="s">
        <v>60</v>
      </c>
      <c r="T143" s="86" t="s">
        <v>64</v>
      </c>
      <c r="U143" s="86" t="s">
        <v>35</v>
      </c>
      <c r="V143" s="50" t="s">
        <v>106</v>
      </c>
      <c r="W143" s="50" t="s">
        <v>3313</v>
      </c>
      <c r="X143" s="86" t="s">
        <v>60</v>
      </c>
      <c r="Y143" s="86" t="s">
        <v>64</v>
      </c>
      <c r="Z143" s="86" t="s">
        <v>35</v>
      </c>
      <c r="AA143" s="86" t="s">
        <v>106</v>
      </c>
      <c r="AB143" s="86" t="s">
        <v>17146</v>
      </c>
      <c r="AC143" s="86"/>
      <c r="AD143" s="86"/>
      <c r="AE143" s="86" t="s">
        <v>36</v>
      </c>
      <c r="AF143" s="86" t="s">
        <v>67</v>
      </c>
      <c r="AG143" s="86" t="s">
        <v>3313</v>
      </c>
      <c r="AH143" s="86"/>
      <c r="AI143" s="86"/>
      <c r="AJ143" s="86" t="s">
        <v>39</v>
      </c>
      <c r="AK143" s="86" t="str">
        <f t="shared" si="0"/>
        <v>Семейный клуб "Мастерская чудес"</v>
      </c>
      <c r="AL143" s="50" t="s">
        <v>3313</v>
      </c>
      <c r="AM143" s="18"/>
      <c r="AN143" s="18"/>
      <c r="AO143" s="18"/>
      <c r="AP143" s="18"/>
      <c r="AQ143" s="18"/>
    </row>
    <row r="144" spans="1:43" ht="25.5" x14ac:dyDescent="0.2">
      <c r="A144" s="46">
        <v>45581.887845358797</v>
      </c>
      <c r="B144" s="18" t="s">
        <v>1280</v>
      </c>
      <c r="C144" s="86" t="s">
        <v>19595</v>
      </c>
      <c r="D144" s="86" t="s">
        <v>8718</v>
      </c>
      <c r="E144" s="86" t="s">
        <v>3263</v>
      </c>
      <c r="F144" s="86" t="s">
        <v>390</v>
      </c>
      <c r="G144" s="86" t="s">
        <v>42</v>
      </c>
      <c r="H144" s="60">
        <v>41037</v>
      </c>
      <c r="I144" s="86">
        <v>9281504566</v>
      </c>
      <c r="J144" s="47">
        <v>6</v>
      </c>
      <c r="K144" s="49">
        <v>6</v>
      </c>
      <c r="L144" s="86" t="s">
        <v>30</v>
      </c>
      <c r="M144" s="86" t="s">
        <v>50</v>
      </c>
      <c r="N144" s="86" t="s">
        <v>235</v>
      </c>
      <c r="O144" s="86">
        <v>621244</v>
      </c>
      <c r="P144" s="87">
        <v>41052</v>
      </c>
      <c r="Q144" s="86" t="s">
        <v>8720</v>
      </c>
      <c r="R144" s="50" t="s">
        <v>7787</v>
      </c>
      <c r="S144" s="86" t="s">
        <v>60</v>
      </c>
      <c r="T144" s="86"/>
      <c r="U144" s="86" t="s">
        <v>35</v>
      </c>
      <c r="V144" s="50" t="s">
        <v>130</v>
      </c>
      <c r="W144" s="50" t="s">
        <v>107</v>
      </c>
      <c r="X144" s="86" t="s">
        <v>60</v>
      </c>
      <c r="Y144" s="86"/>
      <c r="Z144" s="86" t="s">
        <v>35</v>
      </c>
      <c r="AA144" s="86" t="s">
        <v>130</v>
      </c>
      <c r="AB144" s="86" t="s">
        <v>8721</v>
      </c>
      <c r="AC144" s="86"/>
      <c r="AD144" s="86"/>
      <c r="AE144" s="86" t="s">
        <v>36</v>
      </c>
      <c r="AF144" s="86" t="s">
        <v>67</v>
      </c>
      <c r="AG144" s="86" t="s">
        <v>2894</v>
      </c>
      <c r="AH144" s="86"/>
      <c r="AI144" s="86"/>
      <c r="AJ144" s="86" t="s">
        <v>39</v>
      </c>
      <c r="AK144" s="86" t="str">
        <f t="shared" si="0"/>
        <v>Академия психологии и педагогики ЮФУ</v>
      </c>
      <c r="AL144" s="50" t="s">
        <v>2894</v>
      </c>
      <c r="AM144" s="18"/>
      <c r="AN144" s="18"/>
      <c r="AO144" s="18"/>
      <c r="AP144" s="18"/>
      <c r="AQ144" s="18"/>
    </row>
    <row r="145" spans="1:43" ht="51" x14ac:dyDescent="0.2">
      <c r="A145" s="46">
        <v>45581.89334224537</v>
      </c>
      <c r="B145" s="18" t="s">
        <v>1295</v>
      </c>
      <c r="C145" s="86" t="s">
        <v>19595</v>
      </c>
      <c r="D145" s="86" t="s">
        <v>8718</v>
      </c>
      <c r="E145" s="86" t="s">
        <v>1050</v>
      </c>
      <c r="F145" s="86" t="s">
        <v>886</v>
      </c>
      <c r="G145" s="86" t="s">
        <v>42</v>
      </c>
      <c r="H145" s="48">
        <v>41511</v>
      </c>
      <c r="I145" s="86" t="s">
        <v>19338</v>
      </c>
      <c r="J145" s="47">
        <v>5</v>
      </c>
      <c r="K145" s="49">
        <v>6</v>
      </c>
      <c r="L145" s="86" t="s">
        <v>30</v>
      </c>
      <c r="M145" s="86" t="s">
        <v>50</v>
      </c>
      <c r="N145" s="86" t="s">
        <v>235</v>
      </c>
      <c r="O145" s="86">
        <v>720409</v>
      </c>
      <c r="P145" s="87">
        <v>41520</v>
      </c>
      <c r="Q145" s="86" t="s">
        <v>16476</v>
      </c>
      <c r="R145" s="50" t="s">
        <v>6700</v>
      </c>
      <c r="S145" s="86" t="s">
        <v>60</v>
      </c>
      <c r="T145" s="86"/>
      <c r="U145" s="86" t="s">
        <v>35</v>
      </c>
      <c r="V145" s="50" t="s">
        <v>150</v>
      </c>
      <c r="W145" s="50" t="s">
        <v>107</v>
      </c>
      <c r="X145" s="86" t="s">
        <v>60</v>
      </c>
      <c r="Y145" s="86"/>
      <c r="Z145" s="86" t="s">
        <v>35</v>
      </c>
      <c r="AA145" s="86" t="s">
        <v>150</v>
      </c>
      <c r="AB145" s="86" t="s">
        <v>16583</v>
      </c>
      <c r="AC145" s="94"/>
      <c r="AD145" s="86"/>
      <c r="AE145" s="86" t="s">
        <v>36</v>
      </c>
      <c r="AF145" s="86" t="s">
        <v>67</v>
      </c>
      <c r="AG145" s="86" t="s">
        <v>68</v>
      </c>
      <c r="AH145" s="86"/>
      <c r="AI145" s="86"/>
      <c r="AJ145" s="86"/>
      <c r="AK14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45" s="50" t="s">
        <v>68</v>
      </c>
      <c r="AM145" s="18"/>
      <c r="AN145" s="18"/>
      <c r="AO145" s="18"/>
      <c r="AP145" s="18"/>
      <c r="AQ145" s="18"/>
    </row>
    <row r="146" spans="1:43" ht="12.75" x14ac:dyDescent="0.2">
      <c r="A146" s="46">
        <v>45581.89594667824</v>
      </c>
      <c r="B146" s="18" t="s">
        <v>1302</v>
      </c>
      <c r="C146" s="86" t="s">
        <v>19595</v>
      </c>
      <c r="D146" s="86" t="s">
        <v>5839</v>
      </c>
      <c r="E146" s="86" t="s">
        <v>737</v>
      </c>
      <c r="F146" s="86" t="s">
        <v>70</v>
      </c>
      <c r="G146" s="86" t="s">
        <v>42</v>
      </c>
      <c r="H146" s="48">
        <v>41427</v>
      </c>
      <c r="I146" s="86">
        <v>89508613101</v>
      </c>
      <c r="J146" s="47">
        <v>5</v>
      </c>
      <c r="K146" s="49">
        <v>6</v>
      </c>
      <c r="L146" s="86" t="s">
        <v>30</v>
      </c>
      <c r="M146" s="86" t="s">
        <v>50</v>
      </c>
      <c r="N146" s="86" t="s">
        <v>235</v>
      </c>
      <c r="O146" s="86">
        <v>682529</v>
      </c>
      <c r="P146" s="87">
        <v>41443</v>
      </c>
      <c r="Q146" s="86" t="s">
        <v>17713</v>
      </c>
      <c r="R146" s="50" t="s">
        <v>17714</v>
      </c>
      <c r="S146" s="86" t="s">
        <v>60</v>
      </c>
      <c r="T146" s="86"/>
      <c r="U146" s="86" t="s">
        <v>35</v>
      </c>
      <c r="V146" s="50" t="s">
        <v>136</v>
      </c>
      <c r="W146" s="50" t="s">
        <v>107</v>
      </c>
      <c r="X146" s="86" t="s">
        <v>60</v>
      </c>
      <c r="Y146" s="86"/>
      <c r="Z146" s="86" t="s">
        <v>35</v>
      </c>
      <c r="AA146" s="86" t="s">
        <v>136</v>
      </c>
      <c r="AB146" s="86" t="s">
        <v>9683</v>
      </c>
      <c r="AC146" s="94"/>
      <c r="AD146" s="86"/>
      <c r="AE146" s="86" t="s">
        <v>36</v>
      </c>
      <c r="AF146" s="86" t="s">
        <v>67</v>
      </c>
      <c r="AG146" s="86" t="s">
        <v>68</v>
      </c>
      <c r="AH146" s="86"/>
      <c r="AI146" s="86"/>
      <c r="AJ146" s="86" t="s">
        <v>46</v>
      </c>
      <c r="AK14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46" s="50" t="s">
        <v>293</v>
      </c>
      <c r="AM146" s="18"/>
      <c r="AN146" s="18"/>
      <c r="AO146" s="18"/>
      <c r="AP146" s="18"/>
      <c r="AQ146" s="18"/>
    </row>
    <row r="147" spans="1:43" ht="38.25" x14ac:dyDescent="0.2">
      <c r="A147" s="46">
        <v>45581.921196990741</v>
      </c>
      <c r="B147" s="18" t="s">
        <v>1311</v>
      </c>
      <c r="C147" s="86" t="s">
        <v>19595</v>
      </c>
      <c r="D147" s="86" t="s">
        <v>3025</v>
      </c>
      <c r="E147" s="86" t="s">
        <v>1213</v>
      </c>
      <c r="F147" s="86" t="s">
        <v>951</v>
      </c>
      <c r="G147" s="86" t="s">
        <v>42</v>
      </c>
      <c r="H147" s="60">
        <v>40896</v>
      </c>
      <c r="I147" s="86">
        <v>89304091124</v>
      </c>
      <c r="J147" s="47">
        <v>6</v>
      </c>
      <c r="K147" s="49">
        <v>6</v>
      </c>
      <c r="L147" s="86" t="s">
        <v>30</v>
      </c>
      <c r="M147" s="86" t="s">
        <v>50</v>
      </c>
      <c r="N147" s="86" t="s">
        <v>7614</v>
      </c>
      <c r="O147" s="86">
        <v>567765</v>
      </c>
      <c r="P147" s="88">
        <v>40925</v>
      </c>
      <c r="Q147" s="86" t="s">
        <v>7615</v>
      </c>
      <c r="R147" s="50" t="s">
        <v>7616</v>
      </c>
      <c r="S147" s="86" t="s">
        <v>732</v>
      </c>
      <c r="T147" s="86" t="s">
        <v>64</v>
      </c>
      <c r="U147" s="86" t="s">
        <v>35</v>
      </c>
      <c r="V147" s="50" t="s">
        <v>1656</v>
      </c>
      <c r="W147" s="50" t="s">
        <v>7617</v>
      </c>
      <c r="X147" s="86" t="s">
        <v>732</v>
      </c>
      <c r="Y147" s="86" t="s">
        <v>64</v>
      </c>
      <c r="Z147" s="86" t="s">
        <v>35</v>
      </c>
      <c r="AA147" s="86" t="s">
        <v>1656</v>
      </c>
      <c r="AB147" s="86" t="s">
        <v>7618</v>
      </c>
      <c r="AC147" s="86"/>
      <c r="AD147" s="86"/>
      <c r="AE147" s="86" t="s">
        <v>36</v>
      </c>
      <c r="AF147" s="86" t="s">
        <v>37</v>
      </c>
      <c r="AG147" s="86"/>
      <c r="AH147" s="86"/>
      <c r="AI147" s="86" t="s">
        <v>1898</v>
      </c>
      <c r="AJ147" s="86" t="s">
        <v>39</v>
      </c>
      <c r="AK147" s="86" t="str">
        <f t="shared" si="0"/>
        <v>ФГБОУ ВО "Воронежский государственный педагогический университет" (ВГПУ) г. Воронеж</v>
      </c>
      <c r="AL147" s="50" t="s">
        <v>1898</v>
      </c>
      <c r="AM147" s="18"/>
      <c r="AN147" s="18"/>
      <c r="AO147" s="18"/>
      <c r="AP147" s="18"/>
      <c r="AQ147" s="18"/>
    </row>
    <row r="148" spans="1:43" ht="51" x14ac:dyDescent="0.2">
      <c r="A148" s="46">
        <v>45581.925118854168</v>
      </c>
      <c r="B148" s="18" t="s">
        <v>1316</v>
      </c>
      <c r="C148" s="86" t="s">
        <v>19595</v>
      </c>
      <c r="D148" s="86" t="s">
        <v>3025</v>
      </c>
      <c r="E148" s="86" t="s">
        <v>632</v>
      </c>
      <c r="F148" s="86" t="s">
        <v>335</v>
      </c>
      <c r="G148" s="86"/>
      <c r="H148" s="48">
        <v>41477</v>
      </c>
      <c r="I148" s="86">
        <v>89612721311</v>
      </c>
      <c r="J148" s="47">
        <v>5</v>
      </c>
      <c r="K148" s="49">
        <v>6</v>
      </c>
      <c r="L148" s="86"/>
      <c r="M148" s="86" t="s">
        <v>50</v>
      </c>
      <c r="N148" s="86" t="s">
        <v>235</v>
      </c>
      <c r="O148" s="86">
        <v>720066</v>
      </c>
      <c r="P148" s="87">
        <v>41485</v>
      </c>
      <c r="Q148" s="86" t="s">
        <v>14955</v>
      </c>
      <c r="R148" s="50" t="s">
        <v>19380</v>
      </c>
      <c r="S148" s="86" t="s">
        <v>60</v>
      </c>
      <c r="T148" s="94"/>
      <c r="U148" s="86" t="s">
        <v>35</v>
      </c>
      <c r="V148" s="50" t="s">
        <v>150</v>
      </c>
      <c r="W148" s="50" t="s">
        <v>107</v>
      </c>
      <c r="X148" s="86" t="s">
        <v>60</v>
      </c>
      <c r="Y148" s="86"/>
      <c r="Z148" s="86" t="s">
        <v>35</v>
      </c>
      <c r="AA148" s="86" t="s">
        <v>150</v>
      </c>
      <c r="AB148" s="86" t="s">
        <v>1104</v>
      </c>
      <c r="AC148" s="86"/>
      <c r="AD148" s="94"/>
      <c r="AE148" s="86" t="s">
        <v>36</v>
      </c>
      <c r="AF148" s="86" t="s">
        <v>67</v>
      </c>
      <c r="AG148" s="86" t="s">
        <v>68</v>
      </c>
      <c r="AH148" s="86"/>
      <c r="AI148" s="86"/>
      <c r="AJ148" s="86" t="s">
        <v>46</v>
      </c>
      <c r="AK14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48" s="50" t="s">
        <v>68</v>
      </c>
      <c r="AM148" s="18"/>
      <c r="AN148" s="18"/>
      <c r="AO148" s="18"/>
      <c r="AP148" s="18"/>
      <c r="AQ148" s="18"/>
    </row>
    <row r="149" spans="1:43" ht="12.75" x14ac:dyDescent="0.2">
      <c r="A149" s="46">
        <v>45581.945416504634</v>
      </c>
      <c r="B149" s="18" t="s">
        <v>1322</v>
      </c>
      <c r="C149" s="86" t="s">
        <v>19595</v>
      </c>
      <c r="D149" s="86" t="s">
        <v>7582</v>
      </c>
      <c r="E149" s="86" t="s">
        <v>632</v>
      </c>
      <c r="F149" s="86" t="s">
        <v>141</v>
      </c>
      <c r="G149" s="86" t="s">
        <v>29</v>
      </c>
      <c r="H149" s="48">
        <v>41312</v>
      </c>
      <c r="I149" s="86">
        <v>89081826549</v>
      </c>
      <c r="J149" s="47">
        <v>6</v>
      </c>
      <c r="K149" s="49">
        <v>6</v>
      </c>
      <c r="L149" s="86" t="s">
        <v>30</v>
      </c>
      <c r="M149" s="86" t="s">
        <v>50</v>
      </c>
      <c r="N149" s="86" t="s">
        <v>235</v>
      </c>
      <c r="O149" s="86">
        <v>873307</v>
      </c>
      <c r="P149" s="87">
        <v>42286</v>
      </c>
      <c r="Q149" s="86" t="s">
        <v>12384</v>
      </c>
      <c r="R149" s="50" t="s">
        <v>12385</v>
      </c>
      <c r="S149" s="86" t="s">
        <v>60</v>
      </c>
      <c r="T149" s="86" t="s">
        <v>12386</v>
      </c>
      <c r="U149" s="86" t="s">
        <v>35</v>
      </c>
      <c r="V149" s="50" t="s">
        <v>551</v>
      </c>
      <c r="W149" s="50" t="s">
        <v>107</v>
      </c>
      <c r="X149" s="86" t="s">
        <v>60</v>
      </c>
      <c r="Y149" s="86"/>
      <c r="Z149" s="86" t="s">
        <v>35</v>
      </c>
      <c r="AA149" s="86" t="s">
        <v>551</v>
      </c>
      <c r="AB149" s="86" t="s">
        <v>12387</v>
      </c>
      <c r="AC149" s="86"/>
      <c r="AD149" s="86"/>
      <c r="AE149" s="86" t="s">
        <v>36</v>
      </c>
      <c r="AF149" s="86" t="s">
        <v>67</v>
      </c>
      <c r="AG149" s="86" t="s">
        <v>68</v>
      </c>
      <c r="AH149" s="86"/>
      <c r="AI149" s="86"/>
      <c r="AJ149" s="86" t="s">
        <v>46</v>
      </c>
      <c r="AK14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49" s="50" t="s">
        <v>293</v>
      </c>
      <c r="AM149" s="18"/>
      <c r="AN149" s="18"/>
      <c r="AO149" s="18"/>
      <c r="AP149" s="18"/>
      <c r="AQ149" s="18"/>
    </row>
    <row r="150" spans="1:43" ht="38.25" x14ac:dyDescent="0.2">
      <c r="A150" s="46">
        <v>45581.952664837961</v>
      </c>
      <c r="B150" s="18" t="s">
        <v>1327</v>
      </c>
      <c r="C150" s="86" t="s">
        <v>19595</v>
      </c>
      <c r="D150" s="86" t="s">
        <v>17738</v>
      </c>
      <c r="E150" s="86" t="s">
        <v>182</v>
      </c>
      <c r="F150" s="86" t="s">
        <v>160</v>
      </c>
      <c r="G150" s="86" t="s">
        <v>42</v>
      </c>
      <c r="H150" s="48">
        <v>41142</v>
      </c>
      <c r="I150" s="86" t="s">
        <v>17739</v>
      </c>
      <c r="J150" s="47">
        <v>6</v>
      </c>
      <c r="K150" s="49">
        <v>6</v>
      </c>
      <c r="L150" s="86" t="s">
        <v>30</v>
      </c>
      <c r="M150" s="86" t="s">
        <v>50</v>
      </c>
      <c r="N150" s="86" t="s">
        <v>974</v>
      </c>
      <c r="O150" s="86">
        <v>562448</v>
      </c>
      <c r="P150" s="87">
        <v>41159</v>
      </c>
      <c r="Q150" s="86" t="s">
        <v>17740</v>
      </c>
      <c r="R150" s="50" t="s">
        <v>17741</v>
      </c>
      <c r="S150" s="86" t="s">
        <v>2138</v>
      </c>
      <c r="T150" s="86"/>
      <c r="U150" s="86" t="s">
        <v>35</v>
      </c>
      <c r="V150" s="50" t="s">
        <v>4927</v>
      </c>
      <c r="W150" s="50" t="s">
        <v>3592</v>
      </c>
      <c r="X150" s="86" t="s">
        <v>2138</v>
      </c>
      <c r="Y150" s="86"/>
      <c r="Z150" s="86" t="s">
        <v>35</v>
      </c>
      <c r="AA150" s="86" t="s">
        <v>4927</v>
      </c>
      <c r="AB150" s="86" t="s">
        <v>17742</v>
      </c>
      <c r="AC150" s="86" t="s">
        <v>17743</v>
      </c>
      <c r="AD150" s="86"/>
      <c r="AE150" s="86" t="s">
        <v>66</v>
      </c>
      <c r="AF150" s="86" t="s">
        <v>37</v>
      </c>
      <c r="AG150" s="86"/>
      <c r="AH150" s="86"/>
      <c r="AI150" s="86" t="s">
        <v>1502</v>
      </c>
      <c r="AJ150" s="86" t="s">
        <v>39</v>
      </c>
      <c r="AK150" s="86" t="str">
        <f t="shared" si="0"/>
        <v>МАУДО «ДХШИ им. Н.А. Аристова» г. Челябинска</v>
      </c>
      <c r="AL150" s="50" t="s">
        <v>1502</v>
      </c>
      <c r="AM150" s="18"/>
      <c r="AN150" s="18"/>
      <c r="AO150" s="18"/>
      <c r="AP150" s="18"/>
      <c r="AQ150" s="18"/>
    </row>
    <row r="151" spans="1:43" ht="51" x14ac:dyDescent="0.2">
      <c r="A151" s="46">
        <v>45582.206123553246</v>
      </c>
      <c r="B151" s="18" t="s">
        <v>1338</v>
      </c>
      <c r="C151" s="86" t="s">
        <v>19595</v>
      </c>
      <c r="D151" s="86" t="s">
        <v>9960</v>
      </c>
      <c r="E151" s="86" t="s">
        <v>182</v>
      </c>
      <c r="F151" s="86" t="s">
        <v>205</v>
      </c>
      <c r="G151" s="86" t="s">
        <v>42</v>
      </c>
      <c r="H151" s="60">
        <v>41624</v>
      </c>
      <c r="I151" s="86">
        <v>89885460940</v>
      </c>
      <c r="J151" s="47">
        <v>5</v>
      </c>
      <c r="K151" s="49">
        <v>6</v>
      </c>
      <c r="L151" s="86" t="s">
        <v>30</v>
      </c>
      <c r="M151" s="86" t="s">
        <v>50</v>
      </c>
      <c r="N151" s="86" t="s">
        <v>751</v>
      </c>
      <c r="O151" s="86">
        <v>735791</v>
      </c>
      <c r="P151" s="87">
        <v>41635</v>
      </c>
      <c r="Q151" s="86" t="s">
        <v>1738</v>
      </c>
      <c r="R151" s="50" t="s">
        <v>9961</v>
      </c>
      <c r="S151" s="86" t="s">
        <v>60</v>
      </c>
      <c r="T151" s="86"/>
      <c r="U151" s="86" t="s">
        <v>35</v>
      </c>
      <c r="V151" s="50" t="s">
        <v>4736</v>
      </c>
      <c r="W151" s="50" t="s">
        <v>107</v>
      </c>
      <c r="X151" s="86" t="s">
        <v>60</v>
      </c>
      <c r="Y151" s="86"/>
      <c r="Z151" s="86" t="s">
        <v>35</v>
      </c>
      <c r="AA151" s="86" t="s">
        <v>188</v>
      </c>
      <c r="AB151" s="86" t="s">
        <v>9962</v>
      </c>
      <c r="AC151" s="86"/>
      <c r="AD151" s="86"/>
      <c r="AE151" s="86" t="s">
        <v>36</v>
      </c>
      <c r="AF151" s="86" t="s">
        <v>67</v>
      </c>
      <c r="AG151" s="86" t="s">
        <v>68</v>
      </c>
      <c r="AH151" s="86"/>
      <c r="AI151" s="86"/>
      <c r="AJ151" s="86" t="s">
        <v>46</v>
      </c>
      <c r="AK15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51" s="50" t="s">
        <v>68</v>
      </c>
      <c r="AM151" s="18"/>
      <c r="AN151" s="18"/>
      <c r="AO151" s="18"/>
      <c r="AP151" s="18"/>
      <c r="AQ151" s="18"/>
    </row>
    <row r="152" spans="1:43" ht="12.75" x14ac:dyDescent="0.2">
      <c r="A152" s="46">
        <v>45582.269826851851</v>
      </c>
      <c r="B152" s="18" t="s">
        <v>1343</v>
      </c>
      <c r="C152" s="86" t="s">
        <v>19595</v>
      </c>
      <c r="D152" s="86" t="s">
        <v>12228</v>
      </c>
      <c r="E152" s="86" t="s">
        <v>69</v>
      </c>
      <c r="F152" s="86" t="s">
        <v>70</v>
      </c>
      <c r="G152" s="86" t="s">
        <v>42</v>
      </c>
      <c r="H152" s="48">
        <v>41182</v>
      </c>
      <c r="I152" s="86">
        <v>89185702130</v>
      </c>
      <c r="J152" s="47">
        <v>6</v>
      </c>
      <c r="K152" s="49">
        <v>6</v>
      </c>
      <c r="L152" s="86" t="s">
        <v>30</v>
      </c>
      <c r="M152" s="86" t="s">
        <v>50</v>
      </c>
      <c r="N152" s="86" t="s">
        <v>3269</v>
      </c>
      <c r="O152" s="86">
        <v>646533</v>
      </c>
      <c r="P152" s="87">
        <v>41192</v>
      </c>
      <c r="Q152" s="86" t="s">
        <v>752</v>
      </c>
      <c r="R152" s="50" t="s">
        <v>12229</v>
      </c>
      <c r="S152" s="86" t="s">
        <v>60</v>
      </c>
      <c r="T152" s="86"/>
      <c r="U152" s="86" t="s">
        <v>35</v>
      </c>
      <c r="V152" s="50" t="s">
        <v>150</v>
      </c>
      <c r="W152" s="50" t="s">
        <v>107</v>
      </c>
      <c r="X152" s="86" t="s">
        <v>60</v>
      </c>
      <c r="Y152" s="86"/>
      <c r="Z152" s="86" t="s">
        <v>35</v>
      </c>
      <c r="AA152" s="86" t="s">
        <v>150</v>
      </c>
      <c r="AB152" s="86" t="s">
        <v>7030</v>
      </c>
      <c r="AC152" s="86"/>
      <c r="AD152" s="86"/>
      <c r="AE152" s="86" t="s">
        <v>36</v>
      </c>
      <c r="AF152" s="86" t="s">
        <v>67</v>
      </c>
      <c r="AG152" s="86" t="s">
        <v>68</v>
      </c>
      <c r="AH152" s="86"/>
      <c r="AI152" s="86"/>
      <c r="AJ152" s="86" t="s">
        <v>39</v>
      </c>
      <c r="AK15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52" s="50" t="s">
        <v>293</v>
      </c>
      <c r="AM152" s="18"/>
      <c r="AN152" s="18"/>
      <c r="AO152" s="18"/>
      <c r="AP152" s="18"/>
      <c r="AQ152" s="18"/>
    </row>
    <row r="153" spans="1:43" ht="25.5" x14ac:dyDescent="0.2">
      <c r="A153" s="46">
        <v>45582.341074212964</v>
      </c>
      <c r="B153" s="18" t="s">
        <v>1353</v>
      </c>
      <c r="C153" s="86" t="s">
        <v>19595</v>
      </c>
      <c r="D153" s="86" t="s">
        <v>14168</v>
      </c>
      <c r="E153" s="86" t="s">
        <v>248</v>
      </c>
      <c r="F153" s="86" t="s">
        <v>1447</v>
      </c>
      <c r="G153" s="86" t="s">
        <v>42</v>
      </c>
      <c r="H153" s="48">
        <v>41134</v>
      </c>
      <c r="I153" s="86">
        <v>89387765431</v>
      </c>
      <c r="J153" s="47">
        <v>6</v>
      </c>
      <c r="K153" s="49">
        <v>6</v>
      </c>
      <c r="L153" s="86" t="s">
        <v>30</v>
      </c>
      <c r="M153" s="86" t="s">
        <v>50</v>
      </c>
      <c r="N153" s="86" t="s">
        <v>751</v>
      </c>
      <c r="O153" s="86">
        <v>649105</v>
      </c>
      <c r="P153" s="87">
        <v>41156</v>
      </c>
      <c r="Q153" s="86" t="s">
        <v>13652</v>
      </c>
      <c r="R153" s="50" t="s">
        <v>183</v>
      </c>
      <c r="S153" s="86" t="s">
        <v>60</v>
      </c>
      <c r="T153" s="86"/>
      <c r="U153" s="86" t="s">
        <v>35</v>
      </c>
      <c r="V153" s="50" t="s">
        <v>150</v>
      </c>
      <c r="W153" s="50"/>
      <c r="X153" s="86"/>
      <c r="Y153" s="86"/>
      <c r="Z153" s="86"/>
      <c r="AA153" s="86" t="s">
        <v>150</v>
      </c>
      <c r="AB153" s="86"/>
      <c r="AC153" s="86"/>
      <c r="AD153" s="86"/>
      <c r="AE153" s="86" t="s">
        <v>36</v>
      </c>
      <c r="AF153" s="86" t="s">
        <v>67</v>
      </c>
      <c r="AG153" s="90" t="s">
        <v>181</v>
      </c>
      <c r="AH153" s="86"/>
      <c r="AI153" s="86"/>
      <c r="AJ153" s="86" t="s">
        <v>46</v>
      </c>
      <c r="AK153" s="86" t="str">
        <f t="shared" si="0"/>
        <v>МБОУ «Гимназия № 35»</v>
      </c>
      <c r="AL153" s="50" t="s">
        <v>181</v>
      </c>
      <c r="AM153" s="18"/>
      <c r="AN153" s="18"/>
      <c r="AO153" s="18"/>
      <c r="AP153" s="18"/>
      <c r="AQ153" s="18"/>
    </row>
    <row r="154" spans="1:43" ht="38.25" x14ac:dyDescent="0.2">
      <c r="A154" s="46">
        <v>45582.389724120367</v>
      </c>
      <c r="B154" s="18" t="s">
        <v>1362</v>
      </c>
      <c r="C154" s="86" t="s">
        <v>19595</v>
      </c>
      <c r="D154" s="86" t="s">
        <v>3203</v>
      </c>
      <c r="E154" s="86" t="s">
        <v>545</v>
      </c>
      <c r="F154" s="86" t="s">
        <v>114</v>
      </c>
      <c r="G154" s="86" t="s">
        <v>42</v>
      </c>
      <c r="H154" s="60">
        <v>41271</v>
      </c>
      <c r="I154" s="86">
        <v>89608922020</v>
      </c>
      <c r="J154" s="47">
        <v>6</v>
      </c>
      <c r="K154" s="49">
        <v>6</v>
      </c>
      <c r="L154" s="86" t="s">
        <v>30</v>
      </c>
      <c r="M154" s="86" t="s">
        <v>50</v>
      </c>
      <c r="N154" s="86" t="s">
        <v>2079</v>
      </c>
      <c r="O154" s="86">
        <v>662700</v>
      </c>
      <c r="P154" s="88">
        <v>41296</v>
      </c>
      <c r="Q154" s="86" t="s">
        <v>7461</v>
      </c>
      <c r="R154" s="50" t="s">
        <v>7462</v>
      </c>
      <c r="S154" s="86" t="s">
        <v>78</v>
      </c>
      <c r="T154" s="86" t="s">
        <v>64</v>
      </c>
      <c r="U154" s="86" t="s">
        <v>35</v>
      </c>
      <c r="V154" s="50" t="s">
        <v>385</v>
      </c>
      <c r="W154" s="50" t="s">
        <v>7463</v>
      </c>
      <c r="X154" s="86" t="s">
        <v>78</v>
      </c>
      <c r="Y154" s="86" t="s">
        <v>64</v>
      </c>
      <c r="Z154" s="86" t="s">
        <v>35</v>
      </c>
      <c r="AA154" s="86" t="s">
        <v>385</v>
      </c>
      <c r="AB154" s="86" t="s">
        <v>7459</v>
      </c>
      <c r="AC154" s="86" t="s">
        <v>7459</v>
      </c>
      <c r="AD154" s="86" t="s">
        <v>7459</v>
      </c>
      <c r="AE154" s="86" t="s">
        <v>36</v>
      </c>
      <c r="AF154" s="86" t="s">
        <v>37</v>
      </c>
      <c r="AG154" s="86"/>
      <c r="AH154" s="86"/>
      <c r="AI154" s="86" t="s">
        <v>386</v>
      </c>
      <c r="AJ154" s="86" t="s">
        <v>46</v>
      </c>
      <c r="AK154" s="86" t="str">
        <f t="shared" si="0"/>
        <v>АНО ДО "Художественная школа "РИТМ" г. Волжский Волгоградской области</v>
      </c>
      <c r="AL154" s="50" t="s">
        <v>386</v>
      </c>
      <c r="AM154" s="18"/>
      <c r="AN154" s="18"/>
      <c r="AO154" s="18"/>
      <c r="AP154" s="18"/>
      <c r="AQ154" s="18"/>
    </row>
    <row r="155" spans="1:43" ht="51" x14ac:dyDescent="0.2">
      <c r="A155" s="46">
        <v>45582.395385509255</v>
      </c>
      <c r="B155" s="18" t="s">
        <v>1367</v>
      </c>
      <c r="C155" s="86" t="s">
        <v>19595</v>
      </c>
      <c r="D155" s="86" t="s">
        <v>11939</v>
      </c>
      <c r="E155" s="86" t="s">
        <v>928</v>
      </c>
      <c r="F155" s="86" t="s">
        <v>633</v>
      </c>
      <c r="G155" s="86" t="s">
        <v>42</v>
      </c>
      <c r="H155" s="48">
        <v>41004</v>
      </c>
      <c r="I155" s="86">
        <v>89895248090</v>
      </c>
      <c r="J155" s="47">
        <v>6</v>
      </c>
      <c r="K155" s="49">
        <v>6</v>
      </c>
      <c r="L155" s="86" t="s">
        <v>30</v>
      </c>
      <c r="M155" s="86" t="s">
        <v>50</v>
      </c>
      <c r="N155" s="86" t="s">
        <v>235</v>
      </c>
      <c r="O155" s="86">
        <v>574515</v>
      </c>
      <c r="P155" s="87">
        <v>41023</v>
      </c>
      <c r="Q155" s="86" t="s">
        <v>1121</v>
      </c>
      <c r="R155" s="50" t="s">
        <v>348</v>
      </c>
      <c r="S155" s="86" t="s">
        <v>60</v>
      </c>
      <c r="T155" s="94"/>
      <c r="U155" s="86" t="s">
        <v>35</v>
      </c>
      <c r="V155" s="50" t="s">
        <v>11940</v>
      </c>
      <c r="W155" s="50" t="s">
        <v>107</v>
      </c>
      <c r="X155" s="86" t="s">
        <v>60</v>
      </c>
      <c r="Y155" s="86"/>
      <c r="Z155" s="86" t="s">
        <v>35</v>
      </c>
      <c r="AA155" s="86" t="s">
        <v>136</v>
      </c>
      <c r="AB155" s="86" t="s">
        <v>11941</v>
      </c>
      <c r="AC155" s="86" t="s">
        <v>11941</v>
      </c>
      <c r="AD155" s="86" t="s">
        <v>11941</v>
      </c>
      <c r="AE155" s="86" t="s">
        <v>66</v>
      </c>
      <c r="AF155" s="86" t="s">
        <v>67</v>
      </c>
      <c r="AG155" s="86" t="s">
        <v>68</v>
      </c>
      <c r="AH155" s="86"/>
      <c r="AI155" s="86"/>
      <c r="AJ155" s="86" t="s">
        <v>39</v>
      </c>
      <c r="AK15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55" s="50" t="s">
        <v>68</v>
      </c>
      <c r="AM155" s="18"/>
      <c r="AN155" s="18"/>
      <c r="AO155" s="18"/>
      <c r="AP155" s="18"/>
      <c r="AQ155" s="18"/>
    </row>
    <row r="156" spans="1:43" ht="38.25" x14ac:dyDescent="0.2">
      <c r="A156" s="46">
        <v>45582.399522754626</v>
      </c>
      <c r="B156" s="18" t="s">
        <v>875</v>
      </c>
      <c r="C156" s="86" t="s">
        <v>19595</v>
      </c>
      <c r="D156" s="86" t="s">
        <v>189</v>
      </c>
      <c r="E156" s="86" t="s">
        <v>344</v>
      </c>
      <c r="F156" s="86" t="s">
        <v>445</v>
      </c>
      <c r="G156" s="86" t="s">
        <v>42</v>
      </c>
      <c r="H156" s="60">
        <v>41050</v>
      </c>
      <c r="I156" s="86">
        <v>89185225015</v>
      </c>
      <c r="J156" s="47">
        <v>6</v>
      </c>
      <c r="K156" s="49">
        <v>6</v>
      </c>
      <c r="L156" s="86" t="s">
        <v>30</v>
      </c>
      <c r="M156" s="86" t="s">
        <v>50</v>
      </c>
      <c r="N156" s="86" t="s">
        <v>751</v>
      </c>
      <c r="O156" s="86">
        <v>547628</v>
      </c>
      <c r="P156" s="87">
        <v>41065</v>
      </c>
      <c r="Q156" s="86" t="s">
        <v>4483</v>
      </c>
      <c r="R156" s="50" t="s">
        <v>9783</v>
      </c>
      <c r="S156" s="86" t="s">
        <v>60</v>
      </c>
      <c r="T156" s="86" t="s">
        <v>4498</v>
      </c>
      <c r="U156" s="86" t="s">
        <v>157</v>
      </c>
      <c r="V156" s="50" t="s">
        <v>9784</v>
      </c>
      <c r="W156" s="50" t="s">
        <v>9785</v>
      </c>
      <c r="X156" s="86" t="s">
        <v>60</v>
      </c>
      <c r="Y156" s="86" t="s">
        <v>9786</v>
      </c>
      <c r="Z156" s="86" t="s">
        <v>35</v>
      </c>
      <c r="AA156" s="86" t="s">
        <v>4473</v>
      </c>
      <c r="AB156" s="86" t="s">
        <v>9787</v>
      </c>
      <c r="AC156" s="86"/>
      <c r="AD156" s="86"/>
      <c r="AE156" s="86" t="s">
        <v>66</v>
      </c>
      <c r="AF156" s="86" t="s">
        <v>73</v>
      </c>
      <c r="AG156" s="86"/>
      <c r="AH156" s="86" t="s">
        <v>1509</v>
      </c>
      <c r="AI156" s="86"/>
      <c r="AJ156" s="86" t="s">
        <v>39</v>
      </c>
      <c r="AK156" s="86" t="str">
        <f t="shared" si="0"/>
        <v>МБОУ СОШ № 4 г. Белая Калитва</v>
      </c>
      <c r="AL156" s="50" t="s">
        <v>1509</v>
      </c>
      <c r="AM156" s="18"/>
      <c r="AN156" s="18"/>
      <c r="AO156" s="18"/>
      <c r="AP156" s="18"/>
      <c r="AQ156" s="18"/>
    </row>
    <row r="157" spans="1:43" ht="51" x14ac:dyDescent="0.2">
      <c r="A157" s="46">
        <v>45582.399777314815</v>
      </c>
      <c r="B157" s="18" t="s">
        <v>1375</v>
      </c>
      <c r="C157" s="86" t="s">
        <v>19595</v>
      </c>
      <c r="D157" s="86" t="s">
        <v>2426</v>
      </c>
      <c r="E157" s="86" t="s">
        <v>716</v>
      </c>
      <c r="F157" s="86" t="s">
        <v>114</v>
      </c>
      <c r="G157" s="86" t="s">
        <v>42</v>
      </c>
      <c r="H157" s="60">
        <v>41249</v>
      </c>
      <c r="I157" s="86" t="s">
        <v>2427</v>
      </c>
      <c r="J157" s="47">
        <v>6</v>
      </c>
      <c r="K157" s="49">
        <v>6</v>
      </c>
      <c r="L157" s="86" t="s">
        <v>30</v>
      </c>
      <c r="M157" s="86" t="s">
        <v>50</v>
      </c>
      <c r="N157" s="86" t="s">
        <v>751</v>
      </c>
      <c r="O157" s="86">
        <v>569033</v>
      </c>
      <c r="P157" s="88">
        <v>41256</v>
      </c>
      <c r="Q157" s="86" t="s">
        <v>236</v>
      </c>
      <c r="R157" s="50" t="s">
        <v>2428</v>
      </c>
      <c r="S157" s="86" t="s">
        <v>60</v>
      </c>
      <c r="T157" s="86"/>
      <c r="U157" s="86" t="s">
        <v>35</v>
      </c>
      <c r="V157" s="50" t="s">
        <v>145</v>
      </c>
      <c r="W157" s="50" t="s">
        <v>107</v>
      </c>
      <c r="X157" s="86" t="s">
        <v>60</v>
      </c>
      <c r="Y157" s="86"/>
      <c r="Z157" s="86" t="s">
        <v>35</v>
      </c>
      <c r="AA157" s="86" t="s">
        <v>2429</v>
      </c>
      <c r="AB157" s="86" t="s">
        <v>2430</v>
      </c>
      <c r="AC157" s="86"/>
      <c r="AD157" s="86"/>
      <c r="AE157" s="86" t="s">
        <v>36</v>
      </c>
      <c r="AF157" s="86" t="s">
        <v>67</v>
      </c>
      <c r="AG157" s="86" t="s">
        <v>68</v>
      </c>
      <c r="AH157" s="86"/>
      <c r="AI157" s="86"/>
      <c r="AJ157" s="86" t="s">
        <v>39</v>
      </c>
      <c r="AK15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57" s="50" t="s">
        <v>68</v>
      </c>
      <c r="AM157" s="18"/>
      <c r="AN157" s="18"/>
      <c r="AO157" s="18"/>
      <c r="AP157" s="18"/>
      <c r="AQ157" s="18"/>
    </row>
    <row r="158" spans="1:43" ht="51" x14ac:dyDescent="0.2">
      <c r="A158" s="46">
        <v>45582.404254016205</v>
      </c>
      <c r="B158" s="18" t="s">
        <v>875</v>
      </c>
      <c r="C158" s="86" t="s">
        <v>19595</v>
      </c>
      <c r="D158" s="86" t="s">
        <v>12643</v>
      </c>
      <c r="E158" s="86" t="s">
        <v>248</v>
      </c>
      <c r="F158" s="86" t="s">
        <v>326</v>
      </c>
      <c r="G158" s="86" t="s">
        <v>42</v>
      </c>
      <c r="H158" s="48">
        <v>41076</v>
      </c>
      <c r="I158" s="86" t="s">
        <v>12644</v>
      </c>
      <c r="J158" s="47">
        <v>6</v>
      </c>
      <c r="K158" s="49">
        <v>6</v>
      </c>
      <c r="L158" s="86" t="s">
        <v>30</v>
      </c>
      <c r="M158" s="86" t="s">
        <v>50</v>
      </c>
      <c r="N158" s="86" t="s">
        <v>235</v>
      </c>
      <c r="O158" s="86">
        <v>535735</v>
      </c>
      <c r="P158" s="87">
        <v>41082</v>
      </c>
      <c r="Q158" s="86" t="s">
        <v>12645</v>
      </c>
      <c r="R158" s="50" t="s">
        <v>12646</v>
      </c>
      <c r="S158" s="86" t="s">
        <v>60</v>
      </c>
      <c r="T158" s="86"/>
      <c r="U158" s="86" t="s">
        <v>35</v>
      </c>
      <c r="V158" s="50" t="s">
        <v>106</v>
      </c>
      <c r="W158" s="50" t="s">
        <v>10713</v>
      </c>
      <c r="X158" s="86" t="s">
        <v>60</v>
      </c>
      <c r="Y158" s="86"/>
      <c r="Z158" s="86" t="s">
        <v>35</v>
      </c>
      <c r="AA158" s="86" t="s">
        <v>106</v>
      </c>
      <c r="AB158" s="86" t="s">
        <v>2116</v>
      </c>
      <c r="AC158" s="86"/>
      <c r="AD158" s="86"/>
      <c r="AE158" s="86" t="s">
        <v>36</v>
      </c>
      <c r="AF158" s="86" t="s">
        <v>67</v>
      </c>
      <c r="AG158" s="86" t="s">
        <v>68</v>
      </c>
      <c r="AH158" s="86"/>
      <c r="AI158" s="86"/>
      <c r="AJ158" s="86" t="s">
        <v>39</v>
      </c>
      <c r="AK15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58" s="50" t="s">
        <v>293</v>
      </c>
      <c r="AM158" s="18"/>
      <c r="AN158" s="18"/>
      <c r="AO158" s="18"/>
      <c r="AP158" s="18"/>
      <c r="AQ158" s="18"/>
    </row>
    <row r="159" spans="1:43" ht="25.5" x14ac:dyDescent="0.2">
      <c r="A159" s="46">
        <v>45582.407125358797</v>
      </c>
      <c r="B159" s="18" t="s">
        <v>875</v>
      </c>
      <c r="C159" s="86" t="s">
        <v>19595</v>
      </c>
      <c r="D159" s="86" t="s">
        <v>8378</v>
      </c>
      <c r="E159" s="86" t="s">
        <v>632</v>
      </c>
      <c r="F159" s="86" t="s">
        <v>114</v>
      </c>
      <c r="G159" s="86" t="s">
        <v>42</v>
      </c>
      <c r="H159" s="60">
        <v>41167</v>
      </c>
      <c r="I159" s="86">
        <v>89289558705</v>
      </c>
      <c r="J159" s="47">
        <v>6</v>
      </c>
      <c r="K159" s="49">
        <v>6</v>
      </c>
      <c r="L159" s="86" t="s">
        <v>30</v>
      </c>
      <c r="M159" s="86" t="s">
        <v>50</v>
      </c>
      <c r="N159" s="86" t="s">
        <v>375</v>
      </c>
      <c r="O159" s="86">
        <v>699729</v>
      </c>
      <c r="P159" s="87">
        <v>41173</v>
      </c>
      <c r="Q159" s="86" t="s">
        <v>8379</v>
      </c>
      <c r="R159" s="50" t="s">
        <v>8380</v>
      </c>
      <c r="S159" s="86" t="s">
        <v>164</v>
      </c>
      <c r="T159" s="86"/>
      <c r="U159" s="86" t="s">
        <v>35</v>
      </c>
      <c r="V159" s="50" t="s">
        <v>166</v>
      </c>
      <c r="W159" s="50" t="s">
        <v>406</v>
      </c>
      <c r="X159" s="86" t="s">
        <v>164</v>
      </c>
      <c r="Y159" s="86"/>
      <c r="Z159" s="86" t="s">
        <v>35</v>
      </c>
      <c r="AA159" s="86" t="s">
        <v>166</v>
      </c>
      <c r="AB159" s="86" t="s">
        <v>8381</v>
      </c>
      <c r="AC159" s="86"/>
      <c r="AD159" s="86"/>
      <c r="AE159" s="86" t="s">
        <v>36</v>
      </c>
      <c r="AF159" s="86" t="s">
        <v>37</v>
      </c>
      <c r="AG159" s="86"/>
      <c r="AH159" s="86"/>
      <c r="AI159" s="86" t="s">
        <v>169</v>
      </c>
      <c r="AJ159" s="86" t="s">
        <v>46</v>
      </c>
      <c r="AK159" s="86" t="str">
        <f t="shared" si="0"/>
        <v>МБУ ДО "Детская художественная школа" г. Ставрополь</v>
      </c>
      <c r="AL159" s="50" t="s">
        <v>169</v>
      </c>
      <c r="AM159" s="18"/>
      <c r="AN159" s="18"/>
      <c r="AO159" s="18"/>
      <c r="AP159" s="18"/>
      <c r="AQ159" s="18"/>
    </row>
    <row r="160" spans="1:43" ht="38.25" x14ac:dyDescent="0.2">
      <c r="A160" s="46">
        <v>45582.410152418983</v>
      </c>
      <c r="B160" s="18" t="s">
        <v>1386</v>
      </c>
      <c r="C160" s="86" t="s">
        <v>19595</v>
      </c>
      <c r="D160" s="86" t="s">
        <v>6509</v>
      </c>
      <c r="E160" s="86" t="s">
        <v>96</v>
      </c>
      <c r="F160" s="86" t="s">
        <v>886</v>
      </c>
      <c r="G160" s="86" t="s">
        <v>42</v>
      </c>
      <c r="H160" s="48">
        <v>41054</v>
      </c>
      <c r="I160" s="86">
        <v>89093620658</v>
      </c>
      <c r="J160" s="47">
        <v>6</v>
      </c>
      <c r="K160" s="49">
        <v>6</v>
      </c>
      <c r="L160" s="86" t="s">
        <v>30</v>
      </c>
      <c r="M160" s="86" t="s">
        <v>50</v>
      </c>
      <c r="N160" s="86" t="s">
        <v>10614</v>
      </c>
      <c r="O160" s="86">
        <v>773276</v>
      </c>
      <c r="P160" s="87">
        <v>41058</v>
      </c>
      <c r="Q160" s="86" t="s">
        <v>10615</v>
      </c>
      <c r="R160" s="50" t="s">
        <v>10243</v>
      </c>
      <c r="S160" s="86" t="s">
        <v>2068</v>
      </c>
      <c r="T160" s="86"/>
      <c r="U160" s="86" t="s">
        <v>35</v>
      </c>
      <c r="V160" s="50" t="s">
        <v>6273</v>
      </c>
      <c r="W160" s="50" t="s">
        <v>6274</v>
      </c>
      <c r="X160" s="86" t="s">
        <v>2068</v>
      </c>
      <c r="Y160" s="86"/>
      <c r="Z160" s="86" t="s">
        <v>35</v>
      </c>
      <c r="AA160" s="86" t="s">
        <v>6273</v>
      </c>
      <c r="AB160" s="86" t="s">
        <v>10244</v>
      </c>
      <c r="AC160" s="86" t="s">
        <v>10747</v>
      </c>
      <c r="AD160" s="86"/>
      <c r="AE160" s="86" t="s">
        <v>36</v>
      </c>
      <c r="AF160" s="86" t="s">
        <v>37</v>
      </c>
      <c r="AG160" s="86"/>
      <c r="AH160" s="86"/>
      <c r="AI160" s="86" t="s">
        <v>1268</v>
      </c>
      <c r="AJ160" s="86" t="s">
        <v>46</v>
      </c>
      <c r="AK160" s="86" t="str">
        <f t="shared" si="0"/>
        <v>МБОУ Лицей №124 г.о. Самара</v>
      </c>
      <c r="AL160" s="50" t="s">
        <v>1268</v>
      </c>
      <c r="AM160" s="18"/>
      <c r="AN160" s="18"/>
      <c r="AO160" s="18"/>
      <c r="AP160" s="18"/>
      <c r="AQ160" s="18"/>
    </row>
    <row r="161" spans="1:43" ht="25.5" x14ac:dyDescent="0.2">
      <c r="A161" s="46">
        <v>45582.413893078701</v>
      </c>
      <c r="B161" s="18" t="s">
        <v>875</v>
      </c>
      <c r="C161" s="86" t="s">
        <v>19595</v>
      </c>
      <c r="D161" s="86" t="s">
        <v>12764</v>
      </c>
      <c r="E161" s="86" t="s">
        <v>410</v>
      </c>
      <c r="F161" s="86" t="s">
        <v>500</v>
      </c>
      <c r="G161" s="86" t="s">
        <v>42</v>
      </c>
      <c r="H161" s="48">
        <v>41333</v>
      </c>
      <c r="I161" s="86">
        <v>89281453309</v>
      </c>
      <c r="J161" s="47">
        <v>5</v>
      </c>
      <c r="K161" s="49">
        <v>6</v>
      </c>
      <c r="L161" s="86" t="s">
        <v>30</v>
      </c>
      <c r="M161" s="86" t="s">
        <v>50</v>
      </c>
      <c r="N161" s="86" t="s">
        <v>235</v>
      </c>
      <c r="O161" s="86">
        <v>679760</v>
      </c>
      <c r="P161" s="87">
        <v>41345</v>
      </c>
      <c r="Q161" s="86" t="s">
        <v>2541</v>
      </c>
      <c r="R161" s="50" t="s">
        <v>12765</v>
      </c>
      <c r="S161" s="86" t="s">
        <v>60</v>
      </c>
      <c r="T161" s="86"/>
      <c r="U161" s="86" t="s">
        <v>35</v>
      </c>
      <c r="V161" s="50" t="s">
        <v>150</v>
      </c>
      <c r="W161" s="50" t="s">
        <v>107</v>
      </c>
      <c r="X161" s="86" t="s">
        <v>60</v>
      </c>
      <c r="Y161" s="86"/>
      <c r="Z161" s="86" t="s">
        <v>35</v>
      </c>
      <c r="AA161" s="86" t="s">
        <v>150</v>
      </c>
      <c r="AB161" s="86" t="s">
        <v>9683</v>
      </c>
      <c r="AC161" s="86" t="s">
        <v>12766</v>
      </c>
      <c r="AD161" s="86"/>
      <c r="AE161" s="86" t="s">
        <v>36</v>
      </c>
      <c r="AF161" s="86" t="s">
        <v>67</v>
      </c>
      <c r="AG161" s="86" t="s">
        <v>68</v>
      </c>
      <c r="AH161" s="86"/>
      <c r="AI161" s="86"/>
      <c r="AJ161" s="86" t="s">
        <v>94</v>
      </c>
      <c r="AK16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61" s="50" t="s">
        <v>293</v>
      </c>
      <c r="AM161" s="18"/>
      <c r="AN161" s="18"/>
      <c r="AO161" s="18"/>
      <c r="AP161" s="18"/>
      <c r="AQ161" s="18"/>
    </row>
    <row r="162" spans="1:43" ht="25.5" x14ac:dyDescent="0.2">
      <c r="A162" s="46">
        <v>45582.419046689814</v>
      </c>
      <c r="B162" s="18" t="s">
        <v>875</v>
      </c>
      <c r="C162" s="86" t="s">
        <v>19595</v>
      </c>
      <c r="D162" s="86" t="s">
        <v>956</v>
      </c>
      <c r="E162" s="86" t="s">
        <v>739</v>
      </c>
      <c r="F162" s="86" t="s">
        <v>211</v>
      </c>
      <c r="G162" s="86" t="s">
        <v>42</v>
      </c>
      <c r="H162" s="48">
        <v>40698</v>
      </c>
      <c r="I162" s="86">
        <v>89514451855</v>
      </c>
      <c r="J162" s="47">
        <v>6</v>
      </c>
      <c r="K162" s="49">
        <v>6</v>
      </c>
      <c r="L162" s="86" t="s">
        <v>30</v>
      </c>
      <c r="M162" s="86" t="s">
        <v>50</v>
      </c>
      <c r="N162" s="86" t="s">
        <v>3988</v>
      </c>
      <c r="O162" s="86">
        <v>24504</v>
      </c>
      <c r="P162" s="87">
        <v>42746</v>
      </c>
      <c r="Q162" s="86" t="s">
        <v>14950</v>
      </c>
      <c r="R162" s="50" t="s">
        <v>183</v>
      </c>
      <c r="S162" s="86" t="s">
        <v>60</v>
      </c>
      <c r="T162" s="86"/>
      <c r="U162" s="86" t="s">
        <v>35</v>
      </c>
      <c r="V162" s="50" t="s">
        <v>150</v>
      </c>
      <c r="W162" s="50"/>
      <c r="X162" s="86"/>
      <c r="Y162" s="86"/>
      <c r="Z162" s="86"/>
      <c r="AA162" s="86" t="s">
        <v>150</v>
      </c>
      <c r="AB162" s="86"/>
      <c r="AC162" s="86"/>
      <c r="AD162" s="86"/>
      <c r="AE162" s="86" t="s">
        <v>36</v>
      </c>
      <c r="AF162" s="86" t="s">
        <v>67</v>
      </c>
      <c r="AG162" s="90" t="s">
        <v>181</v>
      </c>
      <c r="AH162" s="86"/>
      <c r="AI162" s="86"/>
      <c r="AJ162" s="86" t="s">
        <v>46</v>
      </c>
      <c r="AK162" s="86" t="str">
        <f t="shared" si="0"/>
        <v>МБОУ «Гимназия № 35»</v>
      </c>
      <c r="AL162" s="50" t="s">
        <v>181</v>
      </c>
      <c r="AM162" s="18"/>
      <c r="AN162" s="18"/>
      <c r="AO162" s="18"/>
      <c r="AP162" s="18"/>
      <c r="AQ162" s="18"/>
    </row>
    <row r="163" spans="1:43" ht="38.25" x14ac:dyDescent="0.2">
      <c r="A163" s="46">
        <v>45582.426191331018</v>
      </c>
      <c r="B163" s="18" t="s">
        <v>875</v>
      </c>
      <c r="C163" s="86" t="s">
        <v>19595</v>
      </c>
      <c r="D163" s="86" t="s">
        <v>8540</v>
      </c>
      <c r="E163" s="86" t="s">
        <v>362</v>
      </c>
      <c r="F163" s="86" t="s">
        <v>214</v>
      </c>
      <c r="G163" s="86" t="s">
        <v>42</v>
      </c>
      <c r="H163" s="60">
        <v>41438</v>
      </c>
      <c r="I163" s="86">
        <v>89092342234</v>
      </c>
      <c r="J163" s="47">
        <v>5</v>
      </c>
      <c r="K163" s="49">
        <v>6</v>
      </c>
      <c r="L163" s="86" t="s">
        <v>30</v>
      </c>
      <c r="M163" s="86" t="s">
        <v>50</v>
      </c>
      <c r="N163" s="86" t="s">
        <v>6920</v>
      </c>
      <c r="O163" s="86">
        <v>785706</v>
      </c>
      <c r="P163" s="87">
        <v>41444</v>
      </c>
      <c r="Q163" s="86" t="s">
        <v>8541</v>
      </c>
      <c r="R163" s="50" t="s">
        <v>8199</v>
      </c>
      <c r="S163" s="86" t="s">
        <v>473</v>
      </c>
      <c r="T163" s="86" t="s">
        <v>2928</v>
      </c>
      <c r="U163" s="86" t="s">
        <v>35</v>
      </c>
      <c r="V163" s="50" t="s">
        <v>2928</v>
      </c>
      <c r="W163" s="50" t="s">
        <v>2519</v>
      </c>
      <c r="X163" s="86" t="s">
        <v>473</v>
      </c>
      <c r="Y163" s="86" t="s">
        <v>2928</v>
      </c>
      <c r="Z163" s="86" t="s">
        <v>35</v>
      </c>
      <c r="AA163" s="86" t="s">
        <v>2928</v>
      </c>
      <c r="AB163" s="86" t="s">
        <v>8542</v>
      </c>
      <c r="AC163" s="86"/>
      <c r="AD163" s="86"/>
      <c r="AE163" s="86" t="s">
        <v>36</v>
      </c>
      <c r="AF163" s="86" t="s">
        <v>37</v>
      </c>
      <c r="AG163" s="86"/>
      <c r="AH163" s="86"/>
      <c r="AI163" s="86" t="s">
        <v>491</v>
      </c>
      <c r="AJ163" s="86" t="s">
        <v>39</v>
      </c>
      <c r="AK163" s="86" t="str">
        <f t="shared" si="0"/>
        <v>МБОУ ДО «ДХШ № 2 ПДИ имени В.Д. Поленова» г. Тамбов</v>
      </c>
      <c r="AL163" s="50" t="s">
        <v>491</v>
      </c>
      <c r="AM163" s="18"/>
      <c r="AN163" s="18"/>
      <c r="AO163" s="18"/>
      <c r="AP163" s="18"/>
      <c r="AQ163" s="18"/>
    </row>
    <row r="164" spans="1:43" ht="63.75" x14ac:dyDescent="0.2">
      <c r="A164" s="46">
        <v>45582.428435648151</v>
      </c>
      <c r="B164" s="18" t="s">
        <v>875</v>
      </c>
      <c r="C164" s="86" t="s">
        <v>19595</v>
      </c>
      <c r="D164" s="86" t="s">
        <v>11436</v>
      </c>
      <c r="E164" s="86" t="s">
        <v>12325</v>
      </c>
      <c r="F164" s="86" t="s">
        <v>7676</v>
      </c>
      <c r="G164" s="86" t="s">
        <v>29</v>
      </c>
      <c r="H164" s="48">
        <v>40968</v>
      </c>
      <c r="I164" s="86">
        <v>89053052893</v>
      </c>
      <c r="J164" s="47">
        <v>6</v>
      </c>
      <c r="K164" s="49">
        <v>6</v>
      </c>
      <c r="L164" s="86" t="s">
        <v>30</v>
      </c>
      <c r="M164" s="86" t="s">
        <v>50</v>
      </c>
      <c r="N164" s="86" t="s">
        <v>10614</v>
      </c>
      <c r="O164" s="86">
        <v>751061</v>
      </c>
      <c r="P164" s="87">
        <v>40971</v>
      </c>
      <c r="Q164" s="86" t="s">
        <v>12326</v>
      </c>
      <c r="R164" s="50" t="s">
        <v>12327</v>
      </c>
      <c r="S164" s="86" t="s">
        <v>2068</v>
      </c>
      <c r="T164" s="86"/>
      <c r="U164" s="86" t="s">
        <v>35</v>
      </c>
      <c r="V164" s="50" t="s">
        <v>2632</v>
      </c>
      <c r="W164" s="50" t="s">
        <v>12328</v>
      </c>
      <c r="X164" s="86" t="s">
        <v>2068</v>
      </c>
      <c r="Y164" s="86"/>
      <c r="Z164" s="86" t="s">
        <v>35</v>
      </c>
      <c r="AA164" s="86" t="s">
        <v>2632</v>
      </c>
      <c r="AB164" s="86" t="s">
        <v>12329</v>
      </c>
      <c r="AC164" s="86"/>
      <c r="AD164" s="86"/>
      <c r="AE164" s="86" t="s">
        <v>36</v>
      </c>
      <c r="AF164" s="86" t="s">
        <v>37</v>
      </c>
      <c r="AG164" s="86"/>
      <c r="AH164" s="86"/>
      <c r="AI164" s="86" t="s">
        <v>1268</v>
      </c>
      <c r="AJ164" s="86" t="s">
        <v>46</v>
      </c>
      <c r="AK164" s="86" t="str">
        <f t="shared" si="0"/>
        <v>МБОУ Лицей №124 г.о. Самара</v>
      </c>
      <c r="AL164" s="50" t="s">
        <v>1268</v>
      </c>
      <c r="AM164" s="18"/>
      <c r="AN164" s="18"/>
      <c r="AO164" s="18"/>
      <c r="AP164" s="18"/>
      <c r="AQ164" s="18"/>
    </row>
    <row r="165" spans="1:43" ht="25.5" x14ac:dyDescent="0.2">
      <c r="A165" s="46">
        <v>45582.431139363427</v>
      </c>
      <c r="B165" s="18" t="s">
        <v>875</v>
      </c>
      <c r="C165" s="86" t="s">
        <v>19595</v>
      </c>
      <c r="D165" s="86" t="s">
        <v>1913</v>
      </c>
      <c r="E165" s="86" t="s">
        <v>248</v>
      </c>
      <c r="F165" s="86" t="s">
        <v>114</v>
      </c>
      <c r="G165" s="86" t="s">
        <v>42</v>
      </c>
      <c r="H165" s="48">
        <v>41201</v>
      </c>
      <c r="I165" s="86">
        <v>89087541867</v>
      </c>
      <c r="J165" s="47">
        <v>6</v>
      </c>
      <c r="K165" s="49">
        <v>6</v>
      </c>
      <c r="L165" s="86" t="s">
        <v>30</v>
      </c>
      <c r="M165" s="86" t="s">
        <v>50</v>
      </c>
      <c r="N165" s="86" t="s">
        <v>751</v>
      </c>
      <c r="O165" s="86">
        <v>649105</v>
      </c>
      <c r="P165" s="87">
        <v>41212</v>
      </c>
      <c r="Q165" s="86" t="s">
        <v>14949</v>
      </c>
      <c r="R165" s="50" t="s">
        <v>183</v>
      </c>
      <c r="S165" s="86" t="s">
        <v>60</v>
      </c>
      <c r="T165" s="94"/>
      <c r="U165" s="86" t="s">
        <v>35</v>
      </c>
      <c r="V165" s="50" t="s">
        <v>150</v>
      </c>
      <c r="W165" s="50"/>
      <c r="X165" s="86"/>
      <c r="Y165" s="86"/>
      <c r="Z165" s="86"/>
      <c r="AA165" s="86" t="s">
        <v>150</v>
      </c>
      <c r="AB165" s="86"/>
      <c r="AC165" s="86"/>
      <c r="AD165" s="94"/>
      <c r="AE165" s="86" t="s">
        <v>36</v>
      </c>
      <c r="AF165" s="86" t="s">
        <v>67</v>
      </c>
      <c r="AG165" s="90" t="s">
        <v>181</v>
      </c>
      <c r="AH165" s="86"/>
      <c r="AI165" s="86"/>
      <c r="AJ165" s="86" t="s">
        <v>46</v>
      </c>
      <c r="AK165" s="86" t="str">
        <f t="shared" si="0"/>
        <v>МБОУ «Гимназия № 35»</v>
      </c>
      <c r="AL165" s="50" t="s">
        <v>181</v>
      </c>
      <c r="AM165" s="18"/>
      <c r="AN165" s="18"/>
      <c r="AO165" s="18"/>
      <c r="AP165" s="18"/>
      <c r="AQ165" s="18"/>
    </row>
    <row r="166" spans="1:43" ht="12.75" x14ac:dyDescent="0.2">
      <c r="A166" s="46">
        <v>45582.433410949074</v>
      </c>
      <c r="B166" s="18" t="s">
        <v>875</v>
      </c>
      <c r="C166" s="86" t="s">
        <v>19595</v>
      </c>
      <c r="D166" s="86" t="s">
        <v>19462</v>
      </c>
      <c r="E166" s="86" t="s">
        <v>69</v>
      </c>
      <c r="F166" s="86" t="s">
        <v>57</v>
      </c>
      <c r="G166" s="86"/>
      <c r="H166" s="48">
        <v>41513</v>
      </c>
      <c r="I166" s="86" t="s">
        <v>19463</v>
      </c>
      <c r="J166" s="47">
        <v>5</v>
      </c>
      <c r="K166" s="49">
        <v>6</v>
      </c>
      <c r="L166" s="86"/>
      <c r="M166" s="86" t="s">
        <v>50</v>
      </c>
      <c r="N166" s="86" t="s">
        <v>235</v>
      </c>
      <c r="O166" s="86">
        <v>661883</v>
      </c>
      <c r="P166" s="87">
        <v>41527</v>
      </c>
      <c r="Q166" s="86" t="s">
        <v>3386</v>
      </c>
      <c r="R166" s="50">
        <v>67</v>
      </c>
      <c r="S166" s="86" t="s">
        <v>60</v>
      </c>
      <c r="T166" s="86"/>
      <c r="U166" s="86" t="s">
        <v>35</v>
      </c>
      <c r="V166" s="50" t="s">
        <v>150</v>
      </c>
      <c r="W166" s="50" t="s">
        <v>107</v>
      </c>
      <c r="X166" s="86" t="s">
        <v>60</v>
      </c>
      <c r="Y166" s="86"/>
      <c r="Z166" s="86" t="s">
        <v>35</v>
      </c>
      <c r="AA166" s="86" t="s">
        <v>150</v>
      </c>
      <c r="AB166" s="86" t="s">
        <v>19452</v>
      </c>
      <c r="AC166" s="86"/>
      <c r="AD166" s="86"/>
      <c r="AE166" s="86" t="s">
        <v>36</v>
      </c>
      <c r="AF166" s="86" t="s">
        <v>67</v>
      </c>
      <c r="AG166" s="86" t="s">
        <v>68</v>
      </c>
      <c r="AH166" s="86"/>
      <c r="AI166" s="86"/>
      <c r="AJ166" s="86" t="s">
        <v>46</v>
      </c>
      <c r="AK16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66" s="50" t="s">
        <v>293</v>
      </c>
      <c r="AM166" s="18"/>
      <c r="AN166" s="18"/>
      <c r="AO166" s="18"/>
      <c r="AP166" s="18"/>
      <c r="AQ166" s="18"/>
    </row>
    <row r="167" spans="1:43" ht="25.5" x14ac:dyDescent="0.2">
      <c r="A167" s="46">
        <v>45582.43716321759</v>
      </c>
      <c r="B167" s="18" t="s">
        <v>1410</v>
      </c>
      <c r="C167" s="86" t="s">
        <v>19595</v>
      </c>
      <c r="D167" s="86" t="s">
        <v>102</v>
      </c>
      <c r="E167" s="86" t="s">
        <v>96</v>
      </c>
      <c r="F167" s="86" t="s">
        <v>97</v>
      </c>
      <c r="G167" s="86" t="s">
        <v>42</v>
      </c>
      <c r="H167" s="60">
        <v>40900</v>
      </c>
      <c r="I167" s="86">
        <v>89885787733</v>
      </c>
      <c r="J167" s="47">
        <v>6</v>
      </c>
      <c r="K167" s="49">
        <v>6</v>
      </c>
      <c r="L167" s="86" t="s">
        <v>30</v>
      </c>
      <c r="M167" s="86" t="s">
        <v>50</v>
      </c>
      <c r="N167" s="86" t="s">
        <v>103</v>
      </c>
      <c r="O167" s="86">
        <v>528810</v>
      </c>
      <c r="P167" s="88">
        <v>44789</v>
      </c>
      <c r="Q167" s="86" t="s">
        <v>104</v>
      </c>
      <c r="R167" s="50" t="s">
        <v>105</v>
      </c>
      <c r="S167" s="86" t="s">
        <v>60</v>
      </c>
      <c r="T167" s="94" t="s">
        <v>64</v>
      </c>
      <c r="U167" s="86" t="s">
        <v>35</v>
      </c>
      <c r="V167" s="50" t="s">
        <v>106</v>
      </c>
      <c r="W167" s="50" t="s">
        <v>107</v>
      </c>
      <c r="X167" s="86" t="s">
        <v>60</v>
      </c>
      <c r="Y167" s="94" t="s">
        <v>64</v>
      </c>
      <c r="Z167" s="86" t="s">
        <v>35</v>
      </c>
      <c r="AA167" s="86" t="s">
        <v>106</v>
      </c>
      <c r="AB167" s="86" t="s">
        <v>108</v>
      </c>
      <c r="AC167" s="94" t="s">
        <v>109</v>
      </c>
      <c r="AD167" s="86"/>
      <c r="AE167" s="86" t="s">
        <v>36</v>
      </c>
      <c r="AF167" s="86" t="s">
        <v>67</v>
      </c>
      <c r="AG167" s="86" t="s">
        <v>110</v>
      </c>
      <c r="AH167" s="86"/>
      <c r="AI167" s="86"/>
      <c r="AJ167" s="86" t="s">
        <v>39</v>
      </c>
      <c r="AK167" s="86" t="str">
        <f t="shared" si="0"/>
        <v>МБОУ г. Ростова-на-Дону «Лицей многопрофильный № 69»</v>
      </c>
      <c r="AL167" s="50" t="s">
        <v>110</v>
      </c>
      <c r="AM167" s="18"/>
      <c r="AN167" s="18"/>
      <c r="AO167" s="18"/>
      <c r="AP167" s="18"/>
      <c r="AQ167" s="18"/>
    </row>
    <row r="168" spans="1:43" ht="51" x14ac:dyDescent="0.2">
      <c r="A168" s="46">
        <v>45582.439504456022</v>
      </c>
      <c r="B168" s="18" t="s">
        <v>875</v>
      </c>
      <c r="C168" s="86" t="s">
        <v>19595</v>
      </c>
      <c r="D168" s="86" t="s">
        <v>6760</v>
      </c>
      <c r="E168" s="86" t="s">
        <v>699</v>
      </c>
      <c r="F168" s="86" t="s">
        <v>369</v>
      </c>
      <c r="G168" s="86" t="s">
        <v>42</v>
      </c>
      <c r="H168" s="60">
        <v>40939</v>
      </c>
      <c r="I168" s="86" t="s">
        <v>6761</v>
      </c>
      <c r="J168" s="47">
        <v>6</v>
      </c>
      <c r="K168" s="49">
        <v>6</v>
      </c>
      <c r="L168" s="86" t="s">
        <v>30</v>
      </c>
      <c r="M168" s="86" t="s">
        <v>50</v>
      </c>
      <c r="N168" s="86" t="s">
        <v>235</v>
      </c>
      <c r="O168" s="86">
        <v>583126</v>
      </c>
      <c r="P168" s="88">
        <v>40957</v>
      </c>
      <c r="Q168" s="86" t="s">
        <v>6762</v>
      </c>
      <c r="R168" s="50" t="s">
        <v>6763</v>
      </c>
      <c r="S168" s="86" t="s">
        <v>60</v>
      </c>
      <c r="T168" s="86" t="s">
        <v>95</v>
      </c>
      <c r="U168" s="86" t="s">
        <v>35</v>
      </c>
      <c r="V168" s="50" t="s">
        <v>136</v>
      </c>
      <c r="W168" s="50" t="s">
        <v>107</v>
      </c>
      <c r="X168" s="86" t="s">
        <v>60</v>
      </c>
      <c r="Y168" s="86" t="s">
        <v>95</v>
      </c>
      <c r="Z168" s="86" t="s">
        <v>35</v>
      </c>
      <c r="AA168" s="86" t="s">
        <v>6764</v>
      </c>
      <c r="AB168" s="86" t="s">
        <v>6765</v>
      </c>
      <c r="AC168" s="86" t="s">
        <v>6765</v>
      </c>
      <c r="AD168" s="86" t="s">
        <v>6765</v>
      </c>
      <c r="AE168" s="86" t="s">
        <v>36</v>
      </c>
      <c r="AF168" s="86" t="s">
        <v>67</v>
      </c>
      <c r="AG168" s="86" t="s">
        <v>68</v>
      </c>
      <c r="AH168" s="86"/>
      <c r="AI168" s="86"/>
      <c r="AJ168" s="86" t="s">
        <v>46</v>
      </c>
      <c r="AK16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68" s="50" t="s">
        <v>68</v>
      </c>
      <c r="AM168" s="18"/>
      <c r="AN168" s="18"/>
      <c r="AO168" s="18"/>
      <c r="AP168" s="18"/>
      <c r="AQ168" s="18"/>
    </row>
    <row r="169" spans="1:43" ht="38.25" x14ac:dyDescent="0.2">
      <c r="A169" s="46">
        <v>45582.447620949075</v>
      </c>
      <c r="B169" s="18" t="s">
        <v>875</v>
      </c>
      <c r="C169" s="86" t="s">
        <v>19595</v>
      </c>
      <c r="D169" s="86" t="s">
        <v>4372</v>
      </c>
      <c r="E169" s="86" t="s">
        <v>374</v>
      </c>
      <c r="F169" s="86" t="s">
        <v>76</v>
      </c>
      <c r="G169" s="86" t="s">
        <v>42</v>
      </c>
      <c r="H169" s="48">
        <v>40963</v>
      </c>
      <c r="I169" s="86" t="s">
        <v>19275</v>
      </c>
      <c r="J169" s="47">
        <v>6</v>
      </c>
      <c r="K169" s="49">
        <v>6</v>
      </c>
      <c r="L169" s="86" t="s">
        <v>30</v>
      </c>
      <c r="M169" s="86" t="s">
        <v>50</v>
      </c>
      <c r="N169" s="86" t="s">
        <v>13684</v>
      </c>
      <c r="O169" s="86">
        <v>696272</v>
      </c>
      <c r="P169" s="87">
        <v>40984</v>
      </c>
      <c r="Q169" s="86" t="s">
        <v>19276</v>
      </c>
      <c r="R169" s="50" t="s">
        <v>19277</v>
      </c>
      <c r="S169" s="298" t="s">
        <v>4627</v>
      </c>
      <c r="T169" s="299"/>
      <c r="U169" s="86" t="s">
        <v>35</v>
      </c>
      <c r="V169" s="50" t="s">
        <v>5315</v>
      </c>
      <c r="W169" s="50" t="s">
        <v>19278</v>
      </c>
      <c r="X169" s="298" t="s">
        <v>4627</v>
      </c>
      <c r="Y169" s="299"/>
      <c r="Z169" s="86" t="s">
        <v>35</v>
      </c>
      <c r="AA169" s="86" t="s">
        <v>5315</v>
      </c>
      <c r="AB169" s="298" t="s">
        <v>19279</v>
      </c>
      <c r="AC169" s="300"/>
      <c r="AD169" s="299"/>
      <c r="AE169" s="86" t="s">
        <v>36</v>
      </c>
      <c r="AF169" s="86" t="s">
        <v>37</v>
      </c>
      <c r="AG169" s="86"/>
      <c r="AH169" s="86"/>
      <c r="AI169" s="86" t="s">
        <v>4630</v>
      </c>
      <c r="AJ169" s="86" t="s">
        <v>46</v>
      </c>
      <c r="AK169" s="86" t="str">
        <f t="shared" si="0"/>
        <v>ФГБОУ ВО «Ивановский государственный политехнический университет» (ИВГПУ) г. Иваново</v>
      </c>
      <c r="AL169" s="50" t="s">
        <v>4630</v>
      </c>
      <c r="AM169" s="18"/>
      <c r="AN169" s="18"/>
      <c r="AO169" s="18"/>
      <c r="AP169" s="18"/>
      <c r="AQ169" s="18"/>
    </row>
    <row r="170" spans="1:43" ht="25.5" x14ac:dyDescent="0.2">
      <c r="A170" s="46">
        <v>45582.451974247684</v>
      </c>
      <c r="B170" s="18" t="s">
        <v>875</v>
      </c>
      <c r="C170" s="86" t="s">
        <v>19595</v>
      </c>
      <c r="D170" s="86" t="s">
        <v>5848</v>
      </c>
      <c r="E170" s="86" t="s">
        <v>374</v>
      </c>
      <c r="F170" s="86" t="s">
        <v>951</v>
      </c>
      <c r="G170" s="86" t="s">
        <v>42</v>
      </c>
      <c r="H170" s="52">
        <v>41152</v>
      </c>
      <c r="I170" s="86">
        <v>89913565495</v>
      </c>
      <c r="J170" s="47">
        <v>6</v>
      </c>
      <c r="K170" s="49">
        <v>6</v>
      </c>
      <c r="L170" s="86" t="s">
        <v>30</v>
      </c>
      <c r="M170" s="86" t="s">
        <v>50</v>
      </c>
      <c r="N170" s="86" t="s">
        <v>5451</v>
      </c>
      <c r="O170" s="86">
        <v>610267</v>
      </c>
      <c r="P170" s="87">
        <v>41165</v>
      </c>
      <c r="Q170" s="86" t="s">
        <v>8455</v>
      </c>
      <c r="R170" s="50" t="s">
        <v>8456</v>
      </c>
      <c r="S170" s="86" t="s">
        <v>98</v>
      </c>
      <c r="T170" s="94" t="s">
        <v>589</v>
      </c>
      <c r="U170" s="86" t="s">
        <v>35</v>
      </c>
      <c r="V170" s="50" t="s">
        <v>5065</v>
      </c>
      <c r="W170" s="50" t="s">
        <v>8457</v>
      </c>
      <c r="X170" s="86" t="s">
        <v>98</v>
      </c>
      <c r="Y170" s="86" t="s">
        <v>589</v>
      </c>
      <c r="Z170" s="86" t="s">
        <v>35</v>
      </c>
      <c r="AA170" s="86" t="s">
        <v>690</v>
      </c>
      <c r="AB170" s="86" t="s">
        <v>8458</v>
      </c>
      <c r="AC170" s="86"/>
      <c r="AD170" s="86"/>
      <c r="AE170" s="86" t="s">
        <v>36</v>
      </c>
      <c r="AF170" s="86" t="s">
        <v>37</v>
      </c>
      <c r="AG170" s="86"/>
      <c r="AH170" s="86"/>
      <c r="AI170" s="86" t="s">
        <v>692</v>
      </c>
      <c r="AJ170" s="86" t="s">
        <v>39</v>
      </c>
      <c r="AK170" s="86" t="str">
        <f t="shared" si="0"/>
        <v>МБУ ДО ДШИ г. Армавир</v>
      </c>
      <c r="AL170" s="50" t="s">
        <v>692</v>
      </c>
      <c r="AM170" s="18"/>
      <c r="AN170" s="18"/>
      <c r="AO170" s="18"/>
      <c r="AP170" s="18"/>
      <c r="AQ170" s="18"/>
    </row>
    <row r="171" spans="1:43" ht="12.75" x14ac:dyDescent="0.2">
      <c r="A171" s="46">
        <v>45582.454233703698</v>
      </c>
      <c r="B171" s="18" t="s">
        <v>875</v>
      </c>
      <c r="C171" s="86" t="s">
        <v>19595</v>
      </c>
      <c r="D171" s="86" t="s">
        <v>1677</v>
      </c>
      <c r="E171" s="86" t="s">
        <v>193</v>
      </c>
      <c r="F171" s="86" t="s">
        <v>363</v>
      </c>
      <c r="G171" s="86" t="s">
        <v>18003</v>
      </c>
      <c r="H171" s="48">
        <v>40956</v>
      </c>
      <c r="I171" s="86">
        <v>89277049654</v>
      </c>
      <c r="J171" s="47">
        <v>6</v>
      </c>
      <c r="K171" s="49">
        <v>6</v>
      </c>
      <c r="L171" s="86" t="s">
        <v>30</v>
      </c>
      <c r="M171" s="86" t="s">
        <v>50</v>
      </c>
      <c r="N171" s="86" t="s">
        <v>10402</v>
      </c>
      <c r="O171" s="86" t="s">
        <v>18068</v>
      </c>
      <c r="P171" s="87">
        <v>40974</v>
      </c>
      <c r="Q171" s="86" t="s">
        <v>18069</v>
      </c>
      <c r="R171" s="50" t="s">
        <v>18000</v>
      </c>
      <c r="S171" s="86" t="s">
        <v>2068</v>
      </c>
      <c r="T171" s="86" t="s">
        <v>64</v>
      </c>
      <c r="U171" s="86" t="s">
        <v>35</v>
      </c>
      <c r="V171" s="50" t="s">
        <v>7679</v>
      </c>
      <c r="W171" s="50"/>
      <c r="X171" s="86"/>
      <c r="Y171" s="86"/>
      <c r="Z171" s="86"/>
      <c r="AA171" s="86"/>
      <c r="AB171" s="298" t="s">
        <v>18001</v>
      </c>
      <c r="AC171" s="300"/>
      <c r="AD171" s="299"/>
      <c r="AE171" s="86" t="s">
        <v>36</v>
      </c>
      <c r="AF171" s="86" t="s">
        <v>37</v>
      </c>
      <c r="AG171" s="86"/>
      <c r="AH171" s="86"/>
      <c r="AI171" s="86" t="s">
        <v>1268</v>
      </c>
      <c r="AJ171" s="86" t="s">
        <v>46</v>
      </c>
      <c r="AK171" s="86" t="str">
        <f t="shared" si="0"/>
        <v>МБОУ Лицей №124 г.о. Самара</v>
      </c>
      <c r="AL171" s="50" t="s">
        <v>1268</v>
      </c>
      <c r="AM171" s="18"/>
      <c r="AN171" s="18"/>
      <c r="AO171" s="18"/>
      <c r="AP171" s="18"/>
      <c r="AQ171" s="18"/>
    </row>
    <row r="172" spans="1:43" ht="12.75" x14ac:dyDescent="0.2">
      <c r="A172" s="46">
        <v>45582.457140682869</v>
      </c>
      <c r="B172" s="18" t="s">
        <v>875</v>
      </c>
      <c r="C172" s="86" t="s">
        <v>19595</v>
      </c>
      <c r="D172" s="86" t="s">
        <v>15097</v>
      </c>
      <c r="E172" s="86" t="s">
        <v>739</v>
      </c>
      <c r="F172" s="86" t="s">
        <v>160</v>
      </c>
      <c r="G172" s="86" t="s">
        <v>42</v>
      </c>
      <c r="H172" s="48">
        <v>41003</v>
      </c>
      <c r="I172" s="86" t="s">
        <v>15098</v>
      </c>
      <c r="J172" s="47">
        <v>6</v>
      </c>
      <c r="K172" s="49">
        <v>6</v>
      </c>
      <c r="L172" s="86" t="s">
        <v>30</v>
      </c>
      <c r="M172" s="86" t="s">
        <v>50</v>
      </c>
      <c r="N172" s="86" t="s">
        <v>672</v>
      </c>
      <c r="O172" s="86">
        <v>525726</v>
      </c>
      <c r="P172" s="87">
        <v>41010</v>
      </c>
      <c r="Q172" s="86" t="s">
        <v>15099</v>
      </c>
      <c r="R172" s="50" t="s">
        <v>15100</v>
      </c>
      <c r="S172" s="86" t="s">
        <v>60</v>
      </c>
      <c r="T172" s="86" t="s">
        <v>95</v>
      </c>
      <c r="U172" s="86" t="s">
        <v>35</v>
      </c>
      <c r="V172" s="50" t="s">
        <v>150</v>
      </c>
      <c r="W172" s="50" t="s">
        <v>107</v>
      </c>
      <c r="X172" s="86" t="s">
        <v>60</v>
      </c>
      <c r="Y172" s="86" t="s">
        <v>64</v>
      </c>
      <c r="Z172" s="86" t="s">
        <v>35</v>
      </c>
      <c r="AA172" s="86" t="s">
        <v>150</v>
      </c>
      <c r="AB172" s="86" t="s">
        <v>15101</v>
      </c>
      <c r="AC172" s="86"/>
      <c r="AD172" s="86"/>
      <c r="AE172" s="86" t="s">
        <v>66</v>
      </c>
      <c r="AF172" s="86" t="s">
        <v>67</v>
      </c>
      <c r="AG172" s="86" t="s">
        <v>1861</v>
      </c>
      <c r="AH172" s="86"/>
      <c r="AI172" s="86"/>
      <c r="AJ172" s="86" t="s">
        <v>46</v>
      </c>
      <c r="AK172" s="86" t="str">
        <f t="shared" si="0"/>
        <v>МБОУ «Школа № 75»</v>
      </c>
      <c r="AL172" s="50" t="s">
        <v>1861</v>
      </c>
      <c r="AM172" s="18"/>
      <c r="AN172" s="18"/>
      <c r="AO172" s="18"/>
      <c r="AP172" s="18"/>
      <c r="AQ172" s="18"/>
    </row>
    <row r="173" spans="1:43" ht="38.25" x14ac:dyDescent="0.2">
      <c r="A173" s="46">
        <v>45582.459971319448</v>
      </c>
      <c r="B173" s="18" t="s">
        <v>875</v>
      </c>
      <c r="C173" s="86" t="s">
        <v>19595</v>
      </c>
      <c r="D173" s="86" t="s">
        <v>4606</v>
      </c>
      <c r="E173" s="86" t="s">
        <v>876</v>
      </c>
      <c r="F173" s="86" t="s">
        <v>114</v>
      </c>
      <c r="G173" s="86" t="s">
        <v>42</v>
      </c>
      <c r="H173" s="60">
        <v>41221</v>
      </c>
      <c r="I173" s="86" t="s">
        <v>4607</v>
      </c>
      <c r="J173" s="47">
        <v>6</v>
      </c>
      <c r="K173" s="49">
        <v>6</v>
      </c>
      <c r="L173" s="86" t="s">
        <v>30</v>
      </c>
      <c r="M173" s="86" t="s">
        <v>50</v>
      </c>
      <c r="N173" s="86" t="s">
        <v>889</v>
      </c>
      <c r="O173" s="86">
        <v>662287</v>
      </c>
      <c r="P173" s="88">
        <v>41235</v>
      </c>
      <c r="Q173" s="86" t="s">
        <v>4608</v>
      </c>
      <c r="R173" s="50" t="s">
        <v>3108</v>
      </c>
      <c r="S173" s="86" t="s">
        <v>78</v>
      </c>
      <c r="T173" s="86" t="s">
        <v>64</v>
      </c>
      <c r="U173" s="86" t="s">
        <v>35</v>
      </c>
      <c r="V173" s="50" t="s">
        <v>2840</v>
      </c>
      <c r="W173" s="50" t="s">
        <v>4609</v>
      </c>
      <c r="X173" s="86" t="s">
        <v>78</v>
      </c>
      <c r="Y173" s="86" t="s">
        <v>64</v>
      </c>
      <c r="Z173" s="86" t="s">
        <v>35</v>
      </c>
      <c r="AA173" s="86" t="s">
        <v>2840</v>
      </c>
      <c r="AB173" s="86" t="s">
        <v>4610</v>
      </c>
      <c r="AC173" s="86" t="s">
        <v>4610</v>
      </c>
      <c r="AD173" s="86" t="s">
        <v>4610</v>
      </c>
      <c r="AE173" s="86" t="s">
        <v>36</v>
      </c>
      <c r="AF173" s="86" t="s">
        <v>37</v>
      </c>
      <c r="AG173" s="86"/>
      <c r="AH173" s="86"/>
      <c r="AI173" s="86" t="s">
        <v>386</v>
      </c>
      <c r="AJ173" s="86" t="s">
        <v>39</v>
      </c>
      <c r="AK173" s="86" t="str">
        <f t="shared" si="0"/>
        <v>АНО ДО "Художественная школа "РИТМ" г. Волжский Волгоградской области</v>
      </c>
      <c r="AL173" s="50" t="s">
        <v>386</v>
      </c>
      <c r="AM173" s="18"/>
      <c r="AN173" s="18"/>
      <c r="AO173" s="18"/>
      <c r="AP173" s="18"/>
      <c r="AQ173" s="18"/>
    </row>
    <row r="174" spans="1:43" ht="12.75" x14ac:dyDescent="0.2">
      <c r="A174" s="46">
        <v>45582.462515648149</v>
      </c>
      <c r="B174" s="18" t="s">
        <v>875</v>
      </c>
      <c r="C174" s="86" t="s">
        <v>19595</v>
      </c>
      <c r="D174" s="86" t="s">
        <v>4606</v>
      </c>
      <c r="E174" s="86" t="s">
        <v>69</v>
      </c>
      <c r="F174" s="86" t="s">
        <v>353</v>
      </c>
      <c r="G174" s="86" t="s">
        <v>42</v>
      </c>
      <c r="H174" s="48">
        <v>41130</v>
      </c>
      <c r="I174" s="86">
        <v>9185630969</v>
      </c>
      <c r="J174" s="47">
        <v>6</v>
      </c>
      <c r="K174" s="49">
        <v>6</v>
      </c>
      <c r="L174" s="86" t="s">
        <v>30</v>
      </c>
      <c r="M174" s="86" t="s">
        <v>50</v>
      </c>
      <c r="N174" s="86" t="s">
        <v>751</v>
      </c>
      <c r="O174" s="86">
        <v>659535</v>
      </c>
      <c r="P174" s="87">
        <v>41137</v>
      </c>
      <c r="Q174" s="86" t="s">
        <v>6699</v>
      </c>
      <c r="R174" s="50" t="s">
        <v>4634</v>
      </c>
      <c r="S174" s="86" t="s">
        <v>60</v>
      </c>
      <c r="T174" s="86"/>
      <c r="U174" s="86" t="s">
        <v>35</v>
      </c>
      <c r="V174" s="50" t="s">
        <v>145</v>
      </c>
      <c r="W174" s="50" t="s">
        <v>107</v>
      </c>
      <c r="X174" s="86" t="s">
        <v>60</v>
      </c>
      <c r="Y174" s="86"/>
      <c r="Z174" s="86" t="s">
        <v>35</v>
      </c>
      <c r="AA174" s="86" t="s">
        <v>145</v>
      </c>
      <c r="AB174" s="86" t="s">
        <v>18769</v>
      </c>
      <c r="AC174" s="86"/>
      <c r="AD174" s="86"/>
      <c r="AE174" s="86" t="s">
        <v>36</v>
      </c>
      <c r="AF174" s="86" t="s">
        <v>67</v>
      </c>
      <c r="AG174" s="86" t="s">
        <v>7368</v>
      </c>
      <c r="AH174" s="86"/>
      <c r="AI174" s="86"/>
      <c r="AJ174" s="86" t="s">
        <v>46</v>
      </c>
      <c r="AK174" s="86" t="str">
        <f t="shared" si="0"/>
        <v>МБОУ «Школа № 17»</v>
      </c>
      <c r="AL174" s="50" t="s">
        <v>7368</v>
      </c>
      <c r="AM174" s="18"/>
      <c r="AN174" s="18"/>
      <c r="AO174" s="18"/>
      <c r="AP174" s="18"/>
      <c r="AQ174" s="18"/>
    </row>
    <row r="175" spans="1:43" ht="51" x14ac:dyDescent="0.2">
      <c r="A175" s="46">
        <v>45582.467434502316</v>
      </c>
      <c r="B175" s="18" t="s">
        <v>875</v>
      </c>
      <c r="C175" s="86" t="s">
        <v>19595</v>
      </c>
      <c r="D175" s="86" t="s">
        <v>8287</v>
      </c>
      <c r="E175" s="86" t="s">
        <v>91</v>
      </c>
      <c r="F175" s="86" t="s">
        <v>76</v>
      </c>
      <c r="G175" s="86" t="s">
        <v>42</v>
      </c>
      <c r="H175" s="53">
        <v>41218</v>
      </c>
      <c r="I175" s="86" t="s">
        <v>10993</v>
      </c>
      <c r="J175" s="47">
        <v>6</v>
      </c>
      <c r="K175" s="49">
        <v>6</v>
      </c>
      <c r="L175" s="86" t="s">
        <v>30</v>
      </c>
      <c r="M175" s="86" t="s">
        <v>50</v>
      </c>
      <c r="N175" s="86" t="s">
        <v>235</v>
      </c>
      <c r="O175" s="86">
        <v>649734</v>
      </c>
      <c r="P175" s="87">
        <v>41226</v>
      </c>
      <c r="Q175" s="86" t="s">
        <v>10994</v>
      </c>
      <c r="R175" s="50" t="s">
        <v>10995</v>
      </c>
      <c r="S175" s="86" t="s">
        <v>60</v>
      </c>
      <c r="T175" s="94"/>
      <c r="U175" s="86" t="s">
        <v>35</v>
      </c>
      <c r="V175" s="50" t="s">
        <v>178</v>
      </c>
      <c r="W175" s="50" t="s">
        <v>107</v>
      </c>
      <c r="X175" s="86" t="s">
        <v>60</v>
      </c>
      <c r="Y175" s="86"/>
      <c r="Z175" s="86" t="s">
        <v>35</v>
      </c>
      <c r="AA175" s="86" t="s">
        <v>188</v>
      </c>
      <c r="AB175" s="86" t="s">
        <v>7817</v>
      </c>
      <c r="AC175" s="86"/>
      <c r="AD175" s="86"/>
      <c r="AE175" s="86" t="s">
        <v>36</v>
      </c>
      <c r="AF175" s="86" t="s">
        <v>67</v>
      </c>
      <c r="AG175" s="86" t="s">
        <v>2894</v>
      </c>
      <c r="AH175" s="86"/>
      <c r="AI175" s="86"/>
      <c r="AJ175" s="86" t="s">
        <v>39</v>
      </c>
      <c r="AK175" s="86" t="str">
        <f t="shared" si="0"/>
        <v>Академия психологии и педагогики ЮФУ</v>
      </c>
      <c r="AL175" s="50" t="s">
        <v>2894</v>
      </c>
      <c r="AM175" s="18"/>
      <c r="AN175" s="18"/>
      <c r="AO175" s="18"/>
      <c r="AP175" s="18"/>
      <c r="AQ175" s="18"/>
    </row>
    <row r="176" spans="1:43" ht="25.5" x14ac:dyDescent="0.2">
      <c r="A176" s="46">
        <v>45582.4912271875</v>
      </c>
      <c r="B176" s="18" t="s">
        <v>1440</v>
      </c>
      <c r="C176" s="86" t="s">
        <v>19595</v>
      </c>
      <c r="D176" s="86" t="s">
        <v>16987</v>
      </c>
      <c r="E176" s="86" t="s">
        <v>1231</v>
      </c>
      <c r="F176" s="86" t="s">
        <v>4367</v>
      </c>
      <c r="G176" s="298" t="s">
        <v>16988</v>
      </c>
      <c r="H176" s="299"/>
      <c r="I176" s="86">
        <v>89280838277</v>
      </c>
      <c r="J176" s="47">
        <v>6</v>
      </c>
      <c r="K176" s="49">
        <v>6</v>
      </c>
      <c r="L176" s="86" t="s">
        <v>30</v>
      </c>
      <c r="M176" s="86" t="s">
        <v>50</v>
      </c>
      <c r="N176" s="86" t="s">
        <v>1029</v>
      </c>
      <c r="O176" s="86">
        <v>691583</v>
      </c>
      <c r="P176" s="87">
        <v>41096</v>
      </c>
      <c r="Q176" s="86" t="s">
        <v>16970</v>
      </c>
      <c r="R176" s="50" t="s">
        <v>16942</v>
      </c>
      <c r="S176" s="298" t="s">
        <v>2833</v>
      </c>
      <c r="T176" s="299"/>
      <c r="U176" s="86" t="s">
        <v>35</v>
      </c>
      <c r="V176" s="50" t="s">
        <v>5767</v>
      </c>
      <c r="W176" s="50"/>
      <c r="X176" s="86"/>
      <c r="Y176" s="86"/>
      <c r="Z176" s="86"/>
      <c r="AA176" s="86"/>
      <c r="AB176" s="86"/>
      <c r="AC176" s="86"/>
      <c r="AD176" s="86"/>
      <c r="AE176" s="86" t="s">
        <v>36</v>
      </c>
      <c r="AF176" s="86" t="s">
        <v>37</v>
      </c>
      <c r="AG176" s="86"/>
      <c r="AH176" s="86"/>
      <c r="AI176" s="86" t="s">
        <v>2836</v>
      </c>
      <c r="AJ176" s="86" t="s">
        <v>46</v>
      </c>
      <c r="AK176" s="86" t="str">
        <f t="shared" si="0"/>
        <v>МКОУ Гимназия №29, КБР, г. Нальчик</v>
      </c>
      <c r="AL176" s="50" t="s">
        <v>2836</v>
      </c>
      <c r="AM176" s="18"/>
      <c r="AN176" s="18"/>
      <c r="AO176" s="18"/>
      <c r="AP176" s="18"/>
      <c r="AQ176" s="18"/>
    </row>
    <row r="177" spans="1:43" ht="51" x14ac:dyDescent="0.2">
      <c r="A177" s="46">
        <v>45582.51074297454</v>
      </c>
      <c r="B177" s="18" t="s">
        <v>1450</v>
      </c>
      <c r="C177" s="86" t="s">
        <v>19595</v>
      </c>
      <c r="D177" s="86" t="s">
        <v>1946</v>
      </c>
      <c r="E177" s="86" t="s">
        <v>1947</v>
      </c>
      <c r="F177" s="86" t="s">
        <v>76</v>
      </c>
      <c r="G177" s="86" t="s">
        <v>42</v>
      </c>
      <c r="H177" s="60">
        <v>40916</v>
      </c>
      <c r="I177" s="86">
        <v>89287712790</v>
      </c>
      <c r="J177" s="47">
        <v>6</v>
      </c>
      <c r="K177" s="49">
        <v>6</v>
      </c>
      <c r="L177" s="86" t="s">
        <v>30</v>
      </c>
      <c r="M177" s="86" t="s">
        <v>50</v>
      </c>
      <c r="N177" s="86" t="s">
        <v>235</v>
      </c>
      <c r="O177" s="86">
        <v>578296</v>
      </c>
      <c r="P177" s="88">
        <v>40949</v>
      </c>
      <c r="Q177" s="86" t="s">
        <v>1948</v>
      </c>
      <c r="R177" s="50" t="s">
        <v>1949</v>
      </c>
      <c r="S177" s="86" t="s">
        <v>60</v>
      </c>
      <c r="T177" s="86"/>
      <c r="U177" s="86" t="s">
        <v>35</v>
      </c>
      <c r="V177" s="50" t="s">
        <v>150</v>
      </c>
      <c r="W177" s="50" t="s">
        <v>107</v>
      </c>
      <c r="X177" s="86" t="s">
        <v>60</v>
      </c>
      <c r="Y177" s="86"/>
      <c r="Z177" s="86" t="s">
        <v>35</v>
      </c>
      <c r="AA177" s="86" t="s">
        <v>150</v>
      </c>
      <c r="AB177" s="86" t="s">
        <v>1950</v>
      </c>
      <c r="AC177" s="86"/>
      <c r="AD177" s="86"/>
      <c r="AE177" s="86" t="s">
        <v>36</v>
      </c>
      <c r="AF177" s="86" t="s">
        <v>67</v>
      </c>
      <c r="AG177" s="86" t="s">
        <v>68</v>
      </c>
      <c r="AH177" s="86"/>
      <c r="AI177" s="86"/>
      <c r="AJ177" s="86" t="s">
        <v>94</v>
      </c>
      <c r="AK17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77" s="50" t="s">
        <v>68</v>
      </c>
      <c r="AM177" s="18"/>
      <c r="AN177" s="18"/>
      <c r="AO177" s="18"/>
      <c r="AP177" s="18"/>
      <c r="AQ177" s="18"/>
    </row>
    <row r="178" spans="1:43" ht="51" x14ac:dyDescent="0.2">
      <c r="A178" s="46">
        <v>45582.525799467592</v>
      </c>
      <c r="B178" s="18" t="s">
        <v>1455</v>
      </c>
      <c r="C178" s="86" t="s">
        <v>19595</v>
      </c>
      <c r="D178" s="86" t="s">
        <v>8195</v>
      </c>
      <c r="E178" s="86" t="s">
        <v>1066</v>
      </c>
      <c r="F178" s="86" t="s">
        <v>160</v>
      </c>
      <c r="G178" s="86" t="s">
        <v>42</v>
      </c>
      <c r="H178" s="48">
        <v>41218</v>
      </c>
      <c r="I178" s="86" t="s">
        <v>19333</v>
      </c>
      <c r="J178" s="47">
        <v>6</v>
      </c>
      <c r="K178" s="49">
        <v>6</v>
      </c>
      <c r="L178" s="86" t="s">
        <v>30</v>
      </c>
      <c r="M178" s="86" t="s">
        <v>50</v>
      </c>
      <c r="N178" s="86" t="s">
        <v>235</v>
      </c>
      <c r="O178" s="86">
        <v>672232</v>
      </c>
      <c r="P178" s="87">
        <v>41243</v>
      </c>
      <c r="Q178" s="86" t="s">
        <v>19334</v>
      </c>
      <c r="R178" s="50" t="s">
        <v>8415</v>
      </c>
      <c r="S178" s="86" t="s">
        <v>60</v>
      </c>
      <c r="T178" s="86"/>
      <c r="U178" s="86" t="s">
        <v>35</v>
      </c>
      <c r="V178" s="50" t="s">
        <v>150</v>
      </c>
      <c r="W178" s="50" t="s">
        <v>107</v>
      </c>
      <c r="X178" s="86" t="s">
        <v>60</v>
      </c>
      <c r="Y178" s="86"/>
      <c r="Z178" s="86" t="s">
        <v>35</v>
      </c>
      <c r="AA178" s="86" t="s">
        <v>150</v>
      </c>
      <c r="AB178" s="86" t="s">
        <v>12484</v>
      </c>
      <c r="AC178" s="86" t="s">
        <v>15801</v>
      </c>
      <c r="AD178" s="86"/>
      <c r="AE178" s="86" t="s">
        <v>36</v>
      </c>
      <c r="AF178" s="86" t="s">
        <v>67</v>
      </c>
      <c r="AG178" s="86" t="s">
        <v>68</v>
      </c>
      <c r="AH178" s="86"/>
      <c r="AI178" s="86"/>
      <c r="AJ178" s="86" t="s">
        <v>46</v>
      </c>
      <c r="AK17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78" s="50" t="s">
        <v>68</v>
      </c>
      <c r="AM178" s="18"/>
      <c r="AN178" s="18"/>
      <c r="AO178" s="18"/>
      <c r="AP178" s="18"/>
      <c r="AQ178" s="18"/>
    </row>
    <row r="179" spans="1:43" ht="38.25" x14ac:dyDescent="0.2">
      <c r="A179" s="46">
        <v>45582.547400567128</v>
      </c>
      <c r="B179" s="18" t="s">
        <v>1464</v>
      </c>
      <c r="C179" s="86" t="s">
        <v>19595</v>
      </c>
      <c r="D179" s="86" t="s">
        <v>2971</v>
      </c>
      <c r="E179" s="86" t="s">
        <v>218</v>
      </c>
      <c r="F179" s="86" t="s">
        <v>70</v>
      </c>
      <c r="G179" s="86" t="s">
        <v>42</v>
      </c>
      <c r="H179" s="60">
        <v>41015</v>
      </c>
      <c r="I179" s="86">
        <v>89880417053</v>
      </c>
      <c r="J179" s="47">
        <v>6</v>
      </c>
      <c r="K179" s="49">
        <v>6</v>
      </c>
      <c r="L179" s="86" t="s">
        <v>30</v>
      </c>
      <c r="M179" s="86" t="s">
        <v>50</v>
      </c>
      <c r="N179" s="86" t="s">
        <v>2972</v>
      </c>
      <c r="O179" s="86">
        <v>671842</v>
      </c>
      <c r="P179" s="88">
        <v>41027</v>
      </c>
      <c r="Q179" s="86" t="s">
        <v>2973</v>
      </c>
      <c r="R179" s="50" t="s">
        <v>2974</v>
      </c>
      <c r="S179" s="86" t="s">
        <v>78</v>
      </c>
      <c r="T179" s="86" t="s">
        <v>2975</v>
      </c>
      <c r="U179" s="86" t="s">
        <v>157</v>
      </c>
      <c r="V179" s="50" t="s">
        <v>2976</v>
      </c>
      <c r="W179" s="50" t="s">
        <v>2977</v>
      </c>
      <c r="X179" s="86" t="s">
        <v>78</v>
      </c>
      <c r="Y179" s="86" t="s">
        <v>2978</v>
      </c>
      <c r="Z179" s="86" t="s">
        <v>157</v>
      </c>
      <c r="AA179" s="86" t="s">
        <v>2976</v>
      </c>
      <c r="AB179" s="86" t="s">
        <v>2979</v>
      </c>
      <c r="AC179" s="86" t="s">
        <v>2980</v>
      </c>
      <c r="AD179" s="86"/>
      <c r="AE179" s="86" t="s">
        <v>36</v>
      </c>
      <c r="AF179" s="86" t="s">
        <v>37</v>
      </c>
      <c r="AG179" s="86"/>
      <c r="AH179" s="86"/>
      <c r="AI179" s="86" t="s">
        <v>386</v>
      </c>
      <c r="AJ179" s="86" t="s">
        <v>94</v>
      </c>
      <c r="AK179" s="86" t="str">
        <f t="shared" si="0"/>
        <v>АНО ДО "Художественная школа "РИТМ" г. Волжский Волгоградской области</v>
      </c>
      <c r="AL179" s="50" t="s">
        <v>386</v>
      </c>
      <c r="AM179" s="18"/>
      <c r="AN179" s="18"/>
      <c r="AO179" s="18"/>
      <c r="AP179" s="18"/>
      <c r="AQ179" s="18"/>
    </row>
    <row r="180" spans="1:43" ht="25.5" x14ac:dyDescent="0.2">
      <c r="A180" s="46">
        <v>45582.58639762731</v>
      </c>
      <c r="B180" s="18" t="s">
        <v>1471</v>
      </c>
      <c r="C180" s="86" t="s">
        <v>19595</v>
      </c>
      <c r="D180" s="86" t="s">
        <v>2971</v>
      </c>
      <c r="E180" s="86" t="s">
        <v>305</v>
      </c>
      <c r="F180" s="86" t="s">
        <v>128</v>
      </c>
      <c r="G180" s="86" t="s">
        <v>42</v>
      </c>
      <c r="H180" s="60">
        <v>41189</v>
      </c>
      <c r="I180" s="86">
        <v>89187810824</v>
      </c>
      <c r="J180" s="47">
        <v>6</v>
      </c>
      <c r="K180" s="49">
        <v>6</v>
      </c>
      <c r="L180" s="86" t="s">
        <v>30</v>
      </c>
      <c r="M180" s="86" t="s">
        <v>50</v>
      </c>
      <c r="N180" s="86" t="s">
        <v>161</v>
      </c>
      <c r="O180" s="86">
        <v>745750</v>
      </c>
      <c r="P180" s="88">
        <v>41205</v>
      </c>
      <c r="Q180" s="86" t="s">
        <v>3177</v>
      </c>
      <c r="R180" s="50" t="s">
        <v>3178</v>
      </c>
      <c r="S180" s="86" t="s">
        <v>164</v>
      </c>
      <c r="T180" s="86"/>
      <c r="U180" s="86" t="s">
        <v>35</v>
      </c>
      <c r="V180" s="50" t="s">
        <v>339</v>
      </c>
      <c r="W180" s="50" t="s">
        <v>406</v>
      </c>
      <c r="X180" s="86" t="s">
        <v>164</v>
      </c>
      <c r="Y180" s="86"/>
      <c r="Z180" s="86" t="s">
        <v>35</v>
      </c>
      <c r="AA180" s="86" t="s">
        <v>166</v>
      </c>
      <c r="AB180" s="86" t="s">
        <v>3179</v>
      </c>
      <c r="AC180" s="86"/>
      <c r="AD180" s="86"/>
      <c r="AE180" s="86" t="s">
        <v>36</v>
      </c>
      <c r="AF180" s="86" t="s">
        <v>37</v>
      </c>
      <c r="AG180" s="86"/>
      <c r="AH180" s="86"/>
      <c r="AI180" s="86" t="s">
        <v>169</v>
      </c>
      <c r="AJ180" s="86" t="s">
        <v>46</v>
      </c>
      <c r="AK180" s="86" t="str">
        <f t="shared" si="0"/>
        <v>МБУ ДО "Детская художественная школа" г. Ставрополь</v>
      </c>
      <c r="AL180" s="50" t="s">
        <v>169</v>
      </c>
      <c r="AM180" s="18"/>
      <c r="AN180" s="18"/>
      <c r="AO180" s="18"/>
      <c r="AP180" s="18"/>
      <c r="AQ180" s="18"/>
    </row>
    <row r="181" spans="1:43" ht="38.25" x14ac:dyDescent="0.2">
      <c r="A181" s="46">
        <v>45582.627279618056</v>
      </c>
      <c r="B181" s="18" t="s">
        <v>1482</v>
      </c>
      <c r="C181" s="86" t="s">
        <v>19595</v>
      </c>
      <c r="D181" s="86" t="s">
        <v>8051</v>
      </c>
      <c r="E181" s="86" t="s">
        <v>218</v>
      </c>
      <c r="F181" s="86" t="s">
        <v>114</v>
      </c>
      <c r="G181" s="86" t="s">
        <v>42</v>
      </c>
      <c r="H181" s="60">
        <v>40867</v>
      </c>
      <c r="I181" s="86">
        <v>89090522361</v>
      </c>
      <c r="J181" s="47">
        <v>6</v>
      </c>
      <c r="K181" s="49">
        <v>6</v>
      </c>
      <c r="L181" s="86" t="s">
        <v>30</v>
      </c>
      <c r="M181" s="86" t="s">
        <v>50</v>
      </c>
      <c r="N181" s="86" t="s">
        <v>6690</v>
      </c>
      <c r="O181" s="86">
        <v>817022</v>
      </c>
      <c r="P181" s="87">
        <v>40604</v>
      </c>
      <c r="Q181" s="86" t="s">
        <v>6468</v>
      </c>
      <c r="R181" s="50" t="s">
        <v>4900</v>
      </c>
      <c r="S181" s="86" t="s">
        <v>4901</v>
      </c>
      <c r="T181" s="86"/>
      <c r="U181" s="86" t="s">
        <v>35</v>
      </c>
      <c r="V181" s="50" t="s">
        <v>4902</v>
      </c>
      <c r="W181" s="50" t="s">
        <v>4903</v>
      </c>
      <c r="X181" s="86" t="s">
        <v>4901</v>
      </c>
      <c r="Y181" s="86"/>
      <c r="Z181" s="86" t="s">
        <v>35</v>
      </c>
      <c r="AA181" s="86" t="s">
        <v>4902</v>
      </c>
      <c r="AB181" s="86" t="s">
        <v>4948</v>
      </c>
      <c r="AC181" s="86" t="s">
        <v>4949</v>
      </c>
      <c r="AD181" s="86"/>
      <c r="AE181" s="86" t="s">
        <v>36</v>
      </c>
      <c r="AF181" s="86" t="s">
        <v>37</v>
      </c>
      <c r="AG181" s="86"/>
      <c r="AH181" s="86"/>
      <c r="AI181" s="86" t="s">
        <v>2022</v>
      </c>
      <c r="AJ181" s="86" t="s">
        <v>46</v>
      </c>
      <c r="AK181" s="86" t="str">
        <f t="shared" si="0"/>
        <v>МОАУ ДО ДДТ «Вдохновение» г. Киров</v>
      </c>
      <c r="AL181" s="50" t="s">
        <v>2022</v>
      </c>
      <c r="AM181" s="18"/>
      <c r="AN181" s="18"/>
      <c r="AO181" s="18"/>
      <c r="AP181" s="18"/>
      <c r="AQ181" s="18"/>
    </row>
    <row r="182" spans="1:43" ht="51" x14ac:dyDescent="0.2">
      <c r="A182" s="46">
        <v>45582.644470150466</v>
      </c>
      <c r="B182" s="18" t="s">
        <v>1489</v>
      </c>
      <c r="C182" s="86" t="s">
        <v>19595</v>
      </c>
      <c r="D182" s="86" t="s">
        <v>4377</v>
      </c>
      <c r="E182" s="86" t="s">
        <v>218</v>
      </c>
      <c r="F182" s="86" t="s">
        <v>214</v>
      </c>
      <c r="G182" s="86" t="s">
        <v>42</v>
      </c>
      <c r="H182" s="60">
        <v>41359</v>
      </c>
      <c r="I182" s="86" t="s">
        <v>9908</v>
      </c>
      <c r="J182" s="47">
        <v>5</v>
      </c>
      <c r="K182" s="49">
        <v>6</v>
      </c>
      <c r="L182" s="86" t="s">
        <v>30</v>
      </c>
      <c r="M182" s="86" t="s">
        <v>50</v>
      </c>
      <c r="N182" s="86" t="s">
        <v>235</v>
      </c>
      <c r="O182" s="86">
        <v>638829</v>
      </c>
      <c r="P182" s="87">
        <v>41366</v>
      </c>
      <c r="Q182" s="86" t="s">
        <v>9909</v>
      </c>
      <c r="R182" s="50" t="s">
        <v>9210</v>
      </c>
      <c r="S182" s="86" t="s">
        <v>60</v>
      </c>
      <c r="T182" s="86"/>
      <c r="U182" s="86" t="s">
        <v>35</v>
      </c>
      <c r="V182" s="50" t="s">
        <v>150</v>
      </c>
      <c r="W182" s="50" t="s">
        <v>2039</v>
      </c>
      <c r="X182" s="86" t="s">
        <v>60</v>
      </c>
      <c r="Y182" s="86"/>
      <c r="Z182" s="86" t="s">
        <v>35</v>
      </c>
      <c r="AA182" s="86" t="s">
        <v>150</v>
      </c>
      <c r="AB182" s="86" t="s">
        <v>9910</v>
      </c>
      <c r="AC182" s="86"/>
      <c r="AD182" s="86"/>
      <c r="AE182" s="86" t="s">
        <v>36</v>
      </c>
      <c r="AF182" s="86" t="s">
        <v>67</v>
      </c>
      <c r="AG182" s="86" t="s">
        <v>68</v>
      </c>
      <c r="AH182" s="86"/>
      <c r="AI182" s="86"/>
      <c r="AJ182" s="86" t="s">
        <v>46</v>
      </c>
      <c r="AK18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82" s="50" t="s">
        <v>68</v>
      </c>
      <c r="AM182" s="18"/>
      <c r="AN182" s="18"/>
      <c r="AO182" s="18"/>
      <c r="AP182" s="18"/>
      <c r="AQ182" s="18"/>
    </row>
    <row r="183" spans="1:43" ht="25.5" x14ac:dyDescent="0.2">
      <c r="A183" s="46">
        <v>45582.747508263885</v>
      </c>
      <c r="B183" s="18" t="s">
        <v>1503</v>
      </c>
      <c r="C183" s="86" t="s">
        <v>19595</v>
      </c>
      <c r="D183" s="86" t="s">
        <v>16038</v>
      </c>
      <c r="E183" s="86" t="s">
        <v>96</v>
      </c>
      <c r="F183" s="86" t="s">
        <v>234</v>
      </c>
      <c r="G183" s="86" t="s">
        <v>42</v>
      </c>
      <c r="H183" s="48">
        <v>41321</v>
      </c>
      <c r="I183" s="86" t="s">
        <v>16039</v>
      </c>
      <c r="J183" s="47">
        <v>5</v>
      </c>
      <c r="K183" s="49">
        <v>6</v>
      </c>
      <c r="L183" s="86" t="s">
        <v>30</v>
      </c>
      <c r="M183" s="86" t="s">
        <v>50</v>
      </c>
      <c r="N183" s="86" t="s">
        <v>235</v>
      </c>
      <c r="O183" s="86">
        <v>647821</v>
      </c>
      <c r="P183" s="87">
        <v>41345</v>
      </c>
      <c r="Q183" s="86" t="s">
        <v>16040</v>
      </c>
      <c r="R183" s="50" t="s">
        <v>16041</v>
      </c>
      <c r="S183" s="86" t="s">
        <v>60</v>
      </c>
      <c r="T183" s="86"/>
      <c r="U183" s="86" t="s">
        <v>35</v>
      </c>
      <c r="V183" s="50" t="s">
        <v>150</v>
      </c>
      <c r="W183" s="50" t="s">
        <v>107</v>
      </c>
      <c r="X183" s="86" t="s">
        <v>60</v>
      </c>
      <c r="Y183" s="86"/>
      <c r="Z183" s="86" t="s">
        <v>35</v>
      </c>
      <c r="AA183" s="86" t="s">
        <v>150</v>
      </c>
      <c r="AB183" s="86" t="s">
        <v>16042</v>
      </c>
      <c r="AC183" s="86"/>
      <c r="AD183" s="86"/>
      <c r="AE183" s="86" t="s">
        <v>36</v>
      </c>
      <c r="AF183" s="86" t="s">
        <v>67</v>
      </c>
      <c r="AG183" s="86" t="s">
        <v>110</v>
      </c>
      <c r="AH183" s="86"/>
      <c r="AI183" s="86"/>
      <c r="AJ183" s="86" t="s">
        <v>39</v>
      </c>
      <c r="AK183" s="86" t="str">
        <f t="shared" si="0"/>
        <v>МБОУ г. Ростова-на-Дону «Лицей многопрофильный № 69»</v>
      </c>
      <c r="AL183" s="50" t="s">
        <v>110</v>
      </c>
      <c r="AM183" s="18"/>
      <c r="AN183" s="18"/>
      <c r="AO183" s="18"/>
      <c r="AP183" s="18"/>
      <c r="AQ183" s="18"/>
    </row>
    <row r="184" spans="1:43" ht="38.25" x14ac:dyDescent="0.2">
      <c r="A184" s="46">
        <v>45582.74876746528</v>
      </c>
      <c r="B184" s="18" t="s">
        <v>1510</v>
      </c>
      <c r="C184" s="86" t="s">
        <v>19595</v>
      </c>
      <c r="D184" s="86" t="s">
        <v>2713</v>
      </c>
      <c r="E184" s="86" t="s">
        <v>334</v>
      </c>
      <c r="F184" s="86" t="s">
        <v>2714</v>
      </c>
      <c r="G184" s="86" t="s">
        <v>42</v>
      </c>
      <c r="H184" s="60">
        <v>41009</v>
      </c>
      <c r="I184" s="86">
        <v>89281524121</v>
      </c>
      <c r="J184" s="47">
        <v>6</v>
      </c>
      <c r="K184" s="49">
        <v>6</v>
      </c>
      <c r="L184" s="86" t="s">
        <v>30</v>
      </c>
      <c r="M184" s="86" t="s">
        <v>50</v>
      </c>
      <c r="N184" s="86" t="s">
        <v>235</v>
      </c>
      <c r="O184" s="86">
        <v>613559</v>
      </c>
      <c r="P184" s="88">
        <v>41016</v>
      </c>
      <c r="Q184" s="86" t="s">
        <v>2715</v>
      </c>
      <c r="R184" s="50" t="s">
        <v>181</v>
      </c>
      <c r="S184" s="86" t="s">
        <v>60</v>
      </c>
      <c r="T184" s="86" t="s">
        <v>64</v>
      </c>
      <c r="U184" s="86" t="s">
        <v>35</v>
      </c>
      <c r="V184" s="50" t="s">
        <v>150</v>
      </c>
      <c r="W184" s="50" t="s">
        <v>2716</v>
      </c>
      <c r="X184" s="86" t="s">
        <v>60</v>
      </c>
      <c r="Y184" s="86" t="s">
        <v>64</v>
      </c>
      <c r="Z184" s="86" t="s">
        <v>35</v>
      </c>
      <c r="AA184" s="86" t="s">
        <v>150</v>
      </c>
      <c r="AB184" s="86" t="s">
        <v>2717</v>
      </c>
      <c r="AC184" s="86" t="s">
        <v>2718</v>
      </c>
      <c r="AD184" s="86"/>
      <c r="AE184" s="86" t="s">
        <v>36</v>
      </c>
      <c r="AF184" s="86" t="s">
        <v>67</v>
      </c>
      <c r="AG184" s="86" t="s">
        <v>181</v>
      </c>
      <c r="AH184" s="86"/>
      <c r="AI184" s="86"/>
      <c r="AJ184" s="86" t="s">
        <v>46</v>
      </c>
      <c r="AK184" s="86" t="str">
        <f t="shared" si="0"/>
        <v>МБОУ «Гимназия № 35»</v>
      </c>
      <c r="AL184" s="50" t="s">
        <v>181</v>
      </c>
      <c r="AM184" s="18"/>
      <c r="AN184" s="18"/>
      <c r="AO184" s="18"/>
      <c r="AP184" s="18"/>
      <c r="AQ184" s="18"/>
    </row>
    <row r="185" spans="1:43" ht="38.25" x14ac:dyDescent="0.2">
      <c r="A185" s="46">
        <v>45582.756309340279</v>
      </c>
      <c r="B185" s="18" t="s">
        <v>1518</v>
      </c>
      <c r="C185" s="86" t="s">
        <v>19595</v>
      </c>
      <c r="D185" s="86" t="s">
        <v>12810</v>
      </c>
      <c r="E185" s="86" t="s">
        <v>12811</v>
      </c>
      <c r="F185" s="86" t="s">
        <v>2093</v>
      </c>
      <c r="G185" s="86" t="s">
        <v>42</v>
      </c>
      <c r="H185" s="48">
        <v>41181</v>
      </c>
      <c r="I185" s="86">
        <v>89183092417</v>
      </c>
      <c r="J185" s="47">
        <v>6</v>
      </c>
      <c r="K185" s="49">
        <v>6</v>
      </c>
      <c r="L185" s="86" t="s">
        <v>30</v>
      </c>
      <c r="M185" s="86" t="s">
        <v>50</v>
      </c>
      <c r="N185" s="86" t="s">
        <v>3803</v>
      </c>
      <c r="O185" s="86">
        <v>751202</v>
      </c>
      <c r="P185" s="87">
        <v>43187</v>
      </c>
      <c r="Q185" s="86" t="s">
        <v>6143</v>
      </c>
      <c r="R185" s="50" t="s">
        <v>12812</v>
      </c>
      <c r="S185" s="86" t="s">
        <v>98</v>
      </c>
      <c r="T185" s="86"/>
      <c r="U185" s="86" t="s">
        <v>157</v>
      </c>
      <c r="V185" s="50" t="s">
        <v>11323</v>
      </c>
      <c r="W185" s="50" t="s">
        <v>11324</v>
      </c>
      <c r="X185" s="86" t="s">
        <v>98</v>
      </c>
      <c r="Y185" s="86"/>
      <c r="Z185" s="86" t="s">
        <v>157</v>
      </c>
      <c r="AA185" s="86" t="s">
        <v>11323</v>
      </c>
      <c r="AB185" s="86" t="s">
        <v>12801</v>
      </c>
      <c r="AC185" s="94" t="s">
        <v>12813</v>
      </c>
      <c r="AD185" s="86"/>
      <c r="AE185" s="86" t="s">
        <v>36</v>
      </c>
      <c r="AF185" s="86" t="s">
        <v>37</v>
      </c>
      <c r="AG185" s="86"/>
      <c r="AH185" s="86"/>
      <c r="AI185" s="86" t="s">
        <v>3576</v>
      </c>
      <c r="AJ185" s="86" t="s">
        <v>39</v>
      </c>
      <c r="AK185" s="86" t="str">
        <f t="shared" si="0"/>
        <v>МБУ ДО ДХШ № 3 г.-курорт Сочи</v>
      </c>
      <c r="AL185" s="50" t="s">
        <v>3576</v>
      </c>
      <c r="AM185" s="18"/>
      <c r="AN185" s="18"/>
      <c r="AO185" s="18"/>
      <c r="AP185" s="18"/>
      <c r="AQ185" s="18"/>
    </row>
    <row r="186" spans="1:43" ht="12.75" x14ac:dyDescent="0.2">
      <c r="A186" s="46">
        <v>45582.764308576385</v>
      </c>
      <c r="B186" s="18" t="s">
        <v>1521</v>
      </c>
      <c r="C186" s="86" t="s">
        <v>19595</v>
      </c>
      <c r="D186" s="86" t="s">
        <v>2845</v>
      </c>
      <c r="E186" s="86" t="s">
        <v>69</v>
      </c>
      <c r="F186" s="86" t="s">
        <v>234</v>
      </c>
      <c r="G186" s="86"/>
      <c r="H186" s="48">
        <v>41230</v>
      </c>
      <c r="I186" s="86"/>
      <c r="J186" s="47">
        <v>6</v>
      </c>
      <c r="K186" s="49">
        <v>6</v>
      </c>
      <c r="L186" s="86"/>
      <c r="M186" s="86"/>
      <c r="N186" s="86"/>
      <c r="O186" s="86"/>
      <c r="P186" s="87"/>
      <c r="Q186" s="86"/>
      <c r="R186" s="50" t="s">
        <v>19365</v>
      </c>
      <c r="S186" s="86" t="s">
        <v>19366</v>
      </c>
      <c r="T186" s="86"/>
      <c r="U186" s="86" t="s">
        <v>35</v>
      </c>
      <c r="V186" s="50" t="s">
        <v>12351</v>
      </c>
      <c r="W186" s="50"/>
      <c r="X186" s="86"/>
      <c r="Y186" s="86"/>
      <c r="Z186" s="86"/>
      <c r="AA186" s="86"/>
      <c r="AB186" s="86"/>
      <c r="AC186" s="86"/>
      <c r="AD186" s="86"/>
      <c r="AE186" s="86" t="s">
        <v>36</v>
      </c>
      <c r="AF186" s="86" t="s">
        <v>37</v>
      </c>
      <c r="AG186" s="86"/>
      <c r="AH186" s="86"/>
      <c r="AI186" s="86" t="s">
        <v>7522</v>
      </c>
      <c r="AJ186" s="86"/>
      <c r="AK186" s="86" t="str">
        <f t="shared" si="0"/>
        <v>МОУ "СОШ с УИОП № 39" г. Саранск</v>
      </c>
      <c r="AL186" s="50" t="s">
        <v>7522</v>
      </c>
      <c r="AM186" s="18"/>
      <c r="AN186" s="18"/>
      <c r="AO186" s="18"/>
      <c r="AP186" s="18"/>
      <c r="AQ186" s="18"/>
    </row>
    <row r="187" spans="1:43" ht="51" x14ac:dyDescent="0.2">
      <c r="A187" s="46">
        <v>45582.792754745373</v>
      </c>
      <c r="B187" s="18" t="s">
        <v>1534</v>
      </c>
      <c r="C187" s="86" t="s">
        <v>19595</v>
      </c>
      <c r="D187" s="86" t="s">
        <v>5525</v>
      </c>
      <c r="E187" s="86" t="s">
        <v>739</v>
      </c>
      <c r="F187" s="86" t="s">
        <v>13882</v>
      </c>
      <c r="G187" s="86" t="s">
        <v>42</v>
      </c>
      <c r="H187" s="48">
        <v>41240</v>
      </c>
      <c r="I187" s="86">
        <v>89198842918</v>
      </c>
      <c r="J187" s="47">
        <v>6</v>
      </c>
      <c r="K187" s="49">
        <v>6</v>
      </c>
      <c r="L187" s="86" t="s">
        <v>30</v>
      </c>
      <c r="M187" s="86" t="s">
        <v>50</v>
      </c>
      <c r="N187" s="86" t="s">
        <v>751</v>
      </c>
      <c r="O187" s="86">
        <v>632591</v>
      </c>
      <c r="P187" s="87">
        <v>41247</v>
      </c>
      <c r="Q187" s="86" t="s">
        <v>10040</v>
      </c>
      <c r="R187" s="50" t="s">
        <v>10040</v>
      </c>
      <c r="S187" s="86" t="s">
        <v>60</v>
      </c>
      <c r="T187" s="86"/>
      <c r="U187" s="86" t="s">
        <v>157</v>
      </c>
      <c r="V187" s="50" t="s">
        <v>9011</v>
      </c>
      <c r="W187" s="50"/>
      <c r="X187" s="86"/>
      <c r="Y187" s="86"/>
      <c r="Z187" s="86"/>
      <c r="AA187" s="86"/>
      <c r="AB187" s="86" t="s">
        <v>9587</v>
      </c>
      <c r="AC187" s="86"/>
      <c r="AD187" s="86"/>
      <c r="AE187" s="86" t="s">
        <v>36</v>
      </c>
      <c r="AF187" s="86" t="s">
        <v>73</v>
      </c>
      <c r="AG187" s="86"/>
      <c r="AH187" s="86" t="s">
        <v>2573</v>
      </c>
      <c r="AI187" s="86"/>
      <c r="AJ187" s="86" t="s">
        <v>39</v>
      </c>
      <c r="AK187" s="86" t="str">
        <f t="shared" si="0"/>
        <v>МБОУ Багаевская СОШ № 2 ст. Багаевская, Багаевского р-на</v>
      </c>
      <c r="AL187" s="50" t="s">
        <v>2573</v>
      </c>
      <c r="AM187" s="18"/>
      <c r="AN187" s="18"/>
      <c r="AO187" s="18"/>
      <c r="AP187" s="18"/>
      <c r="AQ187" s="18"/>
    </row>
    <row r="188" spans="1:43" ht="38.25" x14ac:dyDescent="0.2">
      <c r="A188" s="46">
        <v>45582.80566755787</v>
      </c>
      <c r="B188" s="18" t="s">
        <v>1540</v>
      </c>
      <c r="C188" s="86" t="s">
        <v>19595</v>
      </c>
      <c r="D188" s="86" t="s">
        <v>1541</v>
      </c>
      <c r="E188" s="86" t="s">
        <v>1542</v>
      </c>
      <c r="F188" s="86" t="s">
        <v>1543</v>
      </c>
      <c r="G188" s="86" t="s">
        <v>29</v>
      </c>
      <c r="H188" s="60">
        <v>41281</v>
      </c>
      <c r="I188" s="86">
        <v>89188648168</v>
      </c>
      <c r="J188" s="47">
        <v>6</v>
      </c>
      <c r="K188" s="49">
        <v>6</v>
      </c>
      <c r="L188" s="86" t="s">
        <v>30</v>
      </c>
      <c r="M188" s="86" t="s">
        <v>50</v>
      </c>
      <c r="N188" s="86" t="s">
        <v>161</v>
      </c>
      <c r="O188" s="86">
        <v>747934</v>
      </c>
      <c r="P188" s="88">
        <v>41296</v>
      </c>
      <c r="Q188" s="86" t="s">
        <v>1544</v>
      </c>
      <c r="R188" s="50" t="s">
        <v>1545</v>
      </c>
      <c r="S188" s="86" t="s">
        <v>164</v>
      </c>
      <c r="T188" s="86" t="s">
        <v>95</v>
      </c>
      <c r="U188" s="86" t="s">
        <v>35</v>
      </c>
      <c r="V188" s="50" t="s">
        <v>695</v>
      </c>
      <c r="W188" s="50" t="s">
        <v>1546</v>
      </c>
      <c r="X188" s="86" t="s">
        <v>164</v>
      </c>
      <c r="Y188" s="86" t="s">
        <v>64</v>
      </c>
      <c r="Z188" s="86" t="s">
        <v>35</v>
      </c>
      <c r="AA188" s="86" t="s">
        <v>695</v>
      </c>
      <c r="AB188" s="86" t="s">
        <v>1547</v>
      </c>
      <c r="AC188" s="86"/>
      <c r="AD188" s="86"/>
      <c r="AE188" s="86" t="s">
        <v>36</v>
      </c>
      <c r="AF188" s="86" t="s">
        <v>37</v>
      </c>
      <c r="AG188" s="86"/>
      <c r="AH188" s="86"/>
      <c r="AI188" s="86" t="s">
        <v>169</v>
      </c>
      <c r="AJ188" s="86" t="s">
        <v>46</v>
      </c>
      <c r="AK188" s="86" t="str">
        <f t="shared" si="0"/>
        <v>МБУ ДО "Детская художественная школа" г. Ставрополь</v>
      </c>
      <c r="AL188" s="50" t="s">
        <v>169</v>
      </c>
      <c r="AM188" s="18"/>
      <c r="AN188" s="18"/>
      <c r="AO188" s="18"/>
      <c r="AP188" s="18"/>
      <c r="AQ188" s="18"/>
    </row>
    <row r="189" spans="1:43" ht="38.25" x14ac:dyDescent="0.2">
      <c r="A189" s="46">
        <v>45582.808929027779</v>
      </c>
      <c r="B189" s="18" t="s">
        <v>1548</v>
      </c>
      <c r="C189" s="86" t="s">
        <v>19595</v>
      </c>
      <c r="D189" s="86" t="s">
        <v>4288</v>
      </c>
      <c r="E189" s="86" t="s">
        <v>127</v>
      </c>
      <c r="F189" s="86" t="s">
        <v>57</v>
      </c>
      <c r="G189" s="86" t="s">
        <v>42</v>
      </c>
      <c r="H189" s="48">
        <v>40905</v>
      </c>
      <c r="I189" s="86" t="s">
        <v>11890</v>
      </c>
      <c r="J189" s="47">
        <v>6</v>
      </c>
      <c r="K189" s="49">
        <v>6</v>
      </c>
      <c r="L189" s="86" t="s">
        <v>30</v>
      </c>
      <c r="M189" s="86" t="s">
        <v>50</v>
      </c>
      <c r="N189" s="86" t="s">
        <v>3006</v>
      </c>
      <c r="O189" s="86">
        <v>571007</v>
      </c>
      <c r="P189" s="87">
        <v>40932</v>
      </c>
      <c r="Q189" s="86" t="s">
        <v>1653</v>
      </c>
      <c r="R189" s="50" t="s">
        <v>7268</v>
      </c>
      <c r="S189" s="86" t="s">
        <v>732</v>
      </c>
      <c r="T189" s="86"/>
      <c r="U189" s="86" t="s">
        <v>35</v>
      </c>
      <c r="V189" s="50" t="s">
        <v>1656</v>
      </c>
      <c r="W189" s="50" t="s">
        <v>4778</v>
      </c>
      <c r="X189" s="86" t="s">
        <v>732</v>
      </c>
      <c r="Y189" s="86"/>
      <c r="Z189" s="86" t="s">
        <v>35</v>
      </c>
      <c r="AA189" s="86" t="s">
        <v>1656</v>
      </c>
      <c r="AB189" s="86" t="s">
        <v>11891</v>
      </c>
      <c r="AC189" s="86"/>
      <c r="AD189" s="86"/>
      <c r="AE189" s="86" t="s">
        <v>36</v>
      </c>
      <c r="AF189" s="86" t="s">
        <v>37</v>
      </c>
      <c r="AG189" s="86"/>
      <c r="AH189" s="86"/>
      <c r="AI189" s="86" t="s">
        <v>489</v>
      </c>
      <c r="AJ189" s="86" t="s">
        <v>39</v>
      </c>
      <c r="AK189" s="86" t="str">
        <f t="shared" si="0"/>
        <v>ФГБОУ ВО «Воронежский государственный технический университет» (ВГТУ) г. Воронеж</v>
      </c>
      <c r="AL189" s="50" t="s">
        <v>489</v>
      </c>
      <c r="AM189" s="18"/>
      <c r="AN189" s="18"/>
      <c r="AO189" s="18"/>
      <c r="AP189" s="18"/>
      <c r="AQ189" s="18"/>
    </row>
    <row r="190" spans="1:43" ht="12.75" x14ac:dyDescent="0.2">
      <c r="A190" s="46">
        <v>45582.819396053237</v>
      </c>
      <c r="B190" s="18" t="s">
        <v>1554</v>
      </c>
      <c r="C190" s="86" t="s">
        <v>19595</v>
      </c>
      <c r="D190" s="86" t="s">
        <v>4288</v>
      </c>
      <c r="E190" s="86" t="s">
        <v>233</v>
      </c>
      <c r="F190" s="86" t="s">
        <v>214</v>
      </c>
      <c r="G190" s="86" t="s">
        <v>18003</v>
      </c>
      <c r="H190" s="48">
        <v>40934</v>
      </c>
      <c r="I190" s="86" t="s">
        <v>18074</v>
      </c>
      <c r="J190" s="47">
        <v>6</v>
      </c>
      <c r="K190" s="49">
        <v>6</v>
      </c>
      <c r="L190" s="86" t="s">
        <v>30</v>
      </c>
      <c r="M190" s="86" t="s">
        <v>50</v>
      </c>
      <c r="N190" s="86" t="s">
        <v>10402</v>
      </c>
      <c r="O190" s="86" t="s">
        <v>18075</v>
      </c>
      <c r="P190" s="87">
        <v>40939</v>
      </c>
      <c r="Q190" s="86" t="s">
        <v>18014</v>
      </c>
      <c r="R190" s="50" t="s">
        <v>18000</v>
      </c>
      <c r="S190" s="86" t="s">
        <v>2068</v>
      </c>
      <c r="T190" s="86" t="s">
        <v>64</v>
      </c>
      <c r="U190" s="86" t="s">
        <v>35</v>
      </c>
      <c r="V190" s="50" t="s">
        <v>7679</v>
      </c>
      <c r="W190" s="50"/>
      <c r="X190" s="86"/>
      <c r="Y190" s="86"/>
      <c r="Z190" s="86"/>
      <c r="AA190" s="86"/>
      <c r="AB190" s="298" t="s">
        <v>18001</v>
      </c>
      <c r="AC190" s="300"/>
      <c r="AD190" s="299"/>
      <c r="AE190" s="86" t="s">
        <v>36</v>
      </c>
      <c r="AF190" s="86" t="s">
        <v>37</v>
      </c>
      <c r="AG190" s="86"/>
      <c r="AH190" s="86"/>
      <c r="AI190" s="86" t="s">
        <v>1268</v>
      </c>
      <c r="AJ190" s="86" t="s">
        <v>46</v>
      </c>
      <c r="AK190" s="86" t="str">
        <f t="shared" si="0"/>
        <v>МБОУ Лицей №124 г.о. Самара</v>
      </c>
      <c r="AL190" s="50" t="s">
        <v>1268</v>
      </c>
      <c r="AM190" s="18"/>
      <c r="AN190" s="18"/>
      <c r="AO190" s="18"/>
      <c r="AP190" s="18"/>
      <c r="AQ190" s="18"/>
    </row>
    <row r="191" spans="1:43" ht="12.75" x14ac:dyDescent="0.2">
      <c r="A191" s="46">
        <v>45582.826038738422</v>
      </c>
      <c r="B191" s="18" t="s">
        <v>1563</v>
      </c>
      <c r="C191" s="86" t="s">
        <v>19595</v>
      </c>
      <c r="D191" s="86" t="s">
        <v>4288</v>
      </c>
      <c r="E191" s="86" t="s">
        <v>1084</v>
      </c>
      <c r="F191" s="86" t="s">
        <v>214</v>
      </c>
      <c r="G191" s="86" t="s">
        <v>18003</v>
      </c>
      <c r="H191" s="48">
        <v>40934</v>
      </c>
      <c r="I191" s="86">
        <v>89276003466</v>
      </c>
      <c r="J191" s="47">
        <v>6</v>
      </c>
      <c r="K191" s="49">
        <v>6</v>
      </c>
      <c r="L191" s="86" t="s">
        <v>30</v>
      </c>
      <c r="M191" s="86" t="s">
        <v>50</v>
      </c>
      <c r="N191" s="86" t="s">
        <v>10402</v>
      </c>
      <c r="O191" s="86" t="s">
        <v>18076</v>
      </c>
      <c r="P191" s="87">
        <v>40939</v>
      </c>
      <c r="Q191" s="86" t="s">
        <v>18014</v>
      </c>
      <c r="R191" s="50" t="s">
        <v>18000</v>
      </c>
      <c r="S191" s="86" t="s">
        <v>2068</v>
      </c>
      <c r="T191" s="86" t="s">
        <v>64</v>
      </c>
      <c r="U191" s="86" t="s">
        <v>35</v>
      </c>
      <c r="V191" s="50" t="s">
        <v>7679</v>
      </c>
      <c r="W191" s="50"/>
      <c r="X191" s="86"/>
      <c r="Y191" s="86"/>
      <c r="Z191" s="86"/>
      <c r="AA191" s="86"/>
      <c r="AB191" s="298" t="s">
        <v>18001</v>
      </c>
      <c r="AC191" s="300"/>
      <c r="AD191" s="299"/>
      <c r="AE191" s="86" t="s">
        <v>36</v>
      </c>
      <c r="AF191" s="86" t="s">
        <v>37</v>
      </c>
      <c r="AG191" s="86"/>
      <c r="AH191" s="86"/>
      <c r="AI191" s="86" t="s">
        <v>1268</v>
      </c>
      <c r="AJ191" s="86" t="s">
        <v>46</v>
      </c>
      <c r="AK191" s="86" t="str">
        <f t="shared" si="0"/>
        <v>МБОУ Лицей №124 г.о. Самара</v>
      </c>
      <c r="AL191" s="50" t="s">
        <v>1268</v>
      </c>
      <c r="AM191" s="18"/>
      <c r="AN191" s="18"/>
      <c r="AO191" s="18"/>
      <c r="AP191" s="18"/>
      <c r="AQ191" s="18"/>
    </row>
    <row r="192" spans="1:43" ht="51" x14ac:dyDescent="0.2">
      <c r="A192" s="46">
        <v>45582.830482164354</v>
      </c>
      <c r="B192" s="18" t="s">
        <v>1570</v>
      </c>
      <c r="C192" s="86" t="s">
        <v>19595</v>
      </c>
      <c r="D192" s="86" t="s">
        <v>4632</v>
      </c>
      <c r="E192" s="86" t="s">
        <v>597</v>
      </c>
      <c r="F192" s="86" t="s">
        <v>70</v>
      </c>
      <c r="G192" s="86" t="s">
        <v>42</v>
      </c>
      <c r="H192" s="48">
        <v>41187</v>
      </c>
      <c r="I192" s="86">
        <v>89044484007</v>
      </c>
      <c r="J192" s="47">
        <v>6</v>
      </c>
      <c r="K192" s="49">
        <v>6</v>
      </c>
      <c r="L192" s="86" t="s">
        <v>30</v>
      </c>
      <c r="M192" s="86" t="s">
        <v>50</v>
      </c>
      <c r="N192" s="86" t="s">
        <v>235</v>
      </c>
      <c r="O192" s="86">
        <v>624663</v>
      </c>
      <c r="P192" s="87">
        <v>41050</v>
      </c>
      <c r="Q192" s="86" t="s">
        <v>10612</v>
      </c>
      <c r="R192" s="50" t="s">
        <v>9878</v>
      </c>
      <c r="S192" s="86" t="s">
        <v>60</v>
      </c>
      <c r="T192" s="86"/>
      <c r="U192" s="86" t="s">
        <v>35</v>
      </c>
      <c r="V192" s="50" t="s">
        <v>5031</v>
      </c>
      <c r="W192" s="50" t="s">
        <v>9843</v>
      </c>
      <c r="X192" s="86" t="s">
        <v>60</v>
      </c>
      <c r="Y192" s="86"/>
      <c r="Z192" s="86" t="s">
        <v>35</v>
      </c>
      <c r="AA192" s="86" t="s">
        <v>5031</v>
      </c>
      <c r="AB192" s="86" t="s">
        <v>9844</v>
      </c>
      <c r="AC192" s="86"/>
      <c r="AD192" s="86"/>
      <c r="AE192" s="86" t="s">
        <v>36</v>
      </c>
      <c r="AF192" s="86" t="s">
        <v>73</v>
      </c>
      <c r="AG192" s="86"/>
      <c r="AH192" s="86" t="s">
        <v>1291</v>
      </c>
      <c r="AI192" s="86"/>
      <c r="AJ192" s="86" t="s">
        <v>39</v>
      </c>
      <c r="AK192" s="86" t="str">
        <f t="shared" si="0"/>
        <v>МБУ ДО г. Шахты «Детская школа искусств» структурное подразделение Центр Искусств им. В.А. Серова</v>
      </c>
      <c r="AL192" s="50" t="s">
        <v>1291</v>
      </c>
      <c r="AM192" s="18"/>
      <c r="AN192" s="18"/>
      <c r="AO192" s="18"/>
      <c r="AP192" s="18"/>
      <c r="AQ192" s="18"/>
    </row>
    <row r="193" spans="1:43" ht="38.25" x14ac:dyDescent="0.2">
      <c r="A193" s="46">
        <v>45582.842432083329</v>
      </c>
      <c r="B193" s="18" t="s">
        <v>1577</v>
      </c>
      <c r="C193" s="86" t="s">
        <v>19595</v>
      </c>
      <c r="D193" s="86" t="s">
        <v>8466</v>
      </c>
      <c r="E193" s="86" t="s">
        <v>5163</v>
      </c>
      <c r="F193" s="86" t="s">
        <v>8467</v>
      </c>
      <c r="G193" s="86" t="s">
        <v>42</v>
      </c>
      <c r="H193" s="60">
        <v>41016</v>
      </c>
      <c r="I193" s="86">
        <v>89624499555</v>
      </c>
      <c r="J193" s="47">
        <v>6</v>
      </c>
      <c r="K193" s="49">
        <v>6</v>
      </c>
      <c r="L193" s="86" t="s">
        <v>30</v>
      </c>
      <c r="M193" s="86" t="s">
        <v>50</v>
      </c>
      <c r="N193" s="86" t="s">
        <v>1146</v>
      </c>
      <c r="O193" s="86">
        <v>726097</v>
      </c>
      <c r="P193" s="87">
        <v>41031</v>
      </c>
      <c r="Q193" s="86" t="s">
        <v>8468</v>
      </c>
      <c r="R193" s="50" t="s">
        <v>1976</v>
      </c>
      <c r="S193" s="86" t="s">
        <v>164</v>
      </c>
      <c r="T193" s="86"/>
      <c r="U193" s="86" t="s">
        <v>35</v>
      </c>
      <c r="V193" s="50" t="s">
        <v>695</v>
      </c>
      <c r="W193" s="50" t="s">
        <v>8469</v>
      </c>
      <c r="X193" s="86" t="s">
        <v>164</v>
      </c>
      <c r="Y193" s="86"/>
      <c r="Z193" s="86" t="s">
        <v>35</v>
      </c>
      <c r="AA193" s="86" t="s">
        <v>424</v>
      </c>
      <c r="AB193" s="86" t="s">
        <v>8470</v>
      </c>
      <c r="AC193" s="86" t="s">
        <v>8470</v>
      </c>
      <c r="AD193" s="86" t="s">
        <v>8470</v>
      </c>
      <c r="AE193" s="86" t="s">
        <v>36</v>
      </c>
      <c r="AF193" s="86" t="s">
        <v>37</v>
      </c>
      <c r="AG193" s="86"/>
      <c r="AH193" s="86"/>
      <c r="AI193" s="86" t="s">
        <v>169</v>
      </c>
      <c r="AJ193" s="86" t="s">
        <v>39</v>
      </c>
      <c r="AK193" s="86" t="str">
        <f t="shared" si="0"/>
        <v>МБУ ДО "Детская художественная школа" г. Ставрополь</v>
      </c>
      <c r="AL193" s="50" t="s">
        <v>169</v>
      </c>
      <c r="AM193" s="18"/>
      <c r="AN193" s="18"/>
      <c r="AO193" s="18"/>
      <c r="AP193" s="18"/>
      <c r="AQ193" s="18"/>
    </row>
    <row r="194" spans="1:43" ht="51" x14ac:dyDescent="0.2">
      <c r="A194" s="46">
        <v>45582.843024479167</v>
      </c>
      <c r="B194" s="18" t="s">
        <v>1585</v>
      </c>
      <c r="C194" s="86" t="s">
        <v>19595</v>
      </c>
      <c r="D194" s="86" t="s">
        <v>13352</v>
      </c>
      <c r="E194" s="86" t="s">
        <v>56</v>
      </c>
      <c r="F194" s="86" t="s">
        <v>326</v>
      </c>
      <c r="G194" s="86" t="s">
        <v>42</v>
      </c>
      <c r="H194" s="48">
        <v>41141</v>
      </c>
      <c r="I194" s="86">
        <v>89085034999</v>
      </c>
      <c r="J194" s="47">
        <v>6</v>
      </c>
      <c r="K194" s="49">
        <v>6</v>
      </c>
      <c r="L194" s="86" t="s">
        <v>30</v>
      </c>
      <c r="M194" s="86" t="s">
        <v>50</v>
      </c>
      <c r="N194" s="86" t="s">
        <v>241</v>
      </c>
      <c r="O194" s="86">
        <v>612325</v>
      </c>
      <c r="P194" s="87">
        <v>41152</v>
      </c>
      <c r="Q194" s="86" t="s">
        <v>322</v>
      </c>
      <c r="R194" s="50" t="s">
        <v>13353</v>
      </c>
      <c r="S194" s="86" t="s">
        <v>60</v>
      </c>
      <c r="T194" s="86"/>
      <c r="U194" s="86" t="s">
        <v>35</v>
      </c>
      <c r="V194" s="50" t="s">
        <v>106</v>
      </c>
      <c r="W194" s="50" t="s">
        <v>107</v>
      </c>
      <c r="X194" s="86" t="s">
        <v>60</v>
      </c>
      <c r="Y194" s="86"/>
      <c r="Z194" s="86" t="s">
        <v>35</v>
      </c>
      <c r="AA194" s="86" t="s">
        <v>106</v>
      </c>
      <c r="AB194" s="86" t="s">
        <v>13354</v>
      </c>
      <c r="AC194" s="86"/>
      <c r="AD194" s="86"/>
      <c r="AE194" s="86" t="s">
        <v>36</v>
      </c>
      <c r="AF194" s="86" t="s">
        <v>67</v>
      </c>
      <c r="AG194" s="86" t="s">
        <v>68</v>
      </c>
      <c r="AH194" s="86"/>
      <c r="AI194" s="86"/>
      <c r="AJ194" s="86" t="s">
        <v>39</v>
      </c>
      <c r="AK19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94" s="50" t="s">
        <v>68</v>
      </c>
      <c r="AM194" s="18"/>
      <c r="AN194" s="18"/>
      <c r="AO194" s="18"/>
      <c r="AP194" s="18"/>
      <c r="AQ194" s="18"/>
    </row>
    <row r="195" spans="1:43" ht="38.25" x14ac:dyDescent="0.2">
      <c r="A195" s="46">
        <v>45582.850876863427</v>
      </c>
      <c r="B195" s="18" t="s">
        <v>1591</v>
      </c>
      <c r="C195" s="86" t="s">
        <v>19595</v>
      </c>
      <c r="D195" s="86" t="s">
        <v>4026</v>
      </c>
      <c r="E195" s="86" t="s">
        <v>75</v>
      </c>
      <c r="F195" s="86" t="s">
        <v>234</v>
      </c>
      <c r="G195" s="86" t="s">
        <v>42</v>
      </c>
      <c r="H195" s="48">
        <v>41152</v>
      </c>
      <c r="I195" s="86">
        <v>89094318587</v>
      </c>
      <c r="J195" s="47">
        <v>6</v>
      </c>
      <c r="K195" s="49">
        <v>6</v>
      </c>
      <c r="L195" s="86" t="s">
        <v>30</v>
      </c>
      <c r="M195" s="86" t="s">
        <v>50</v>
      </c>
      <c r="N195" s="86" t="s">
        <v>3269</v>
      </c>
      <c r="O195" s="86">
        <v>636765</v>
      </c>
      <c r="P195" s="87">
        <v>41163</v>
      </c>
      <c r="Q195" s="86" t="s">
        <v>6073</v>
      </c>
      <c r="R195" s="50" t="s">
        <v>9394</v>
      </c>
      <c r="S195" s="86" t="s">
        <v>60</v>
      </c>
      <c r="T195" s="86"/>
      <c r="U195" s="86" t="s">
        <v>157</v>
      </c>
      <c r="V195" s="50" t="s">
        <v>12044</v>
      </c>
      <c r="W195" s="50" t="s">
        <v>13424</v>
      </c>
      <c r="X195" s="86" t="s">
        <v>60</v>
      </c>
      <c r="Y195" s="86"/>
      <c r="Z195" s="86" t="s">
        <v>157</v>
      </c>
      <c r="AA195" s="86" t="s">
        <v>12046</v>
      </c>
      <c r="AB195" s="86" t="s">
        <v>13425</v>
      </c>
      <c r="AC195" s="86" t="s">
        <v>13426</v>
      </c>
      <c r="AD195" s="86"/>
      <c r="AE195" s="86" t="s">
        <v>36</v>
      </c>
      <c r="AF195" s="86" t="s">
        <v>73</v>
      </c>
      <c r="AG195" s="86"/>
      <c r="AH195" s="86" t="s">
        <v>12049</v>
      </c>
      <c r="AI195" s="86"/>
      <c r="AJ195" s="86" t="s">
        <v>39</v>
      </c>
      <c r="AK195" s="86" t="str">
        <f t="shared" si="0"/>
        <v>МБОУ ДО «Центр внешкольной работы» с. Покровское Неклиновский район</v>
      </c>
      <c r="AL195" s="50" t="s">
        <v>12049</v>
      </c>
      <c r="AM195" s="18"/>
      <c r="AN195" s="18"/>
      <c r="AO195" s="18"/>
      <c r="AP195" s="18"/>
      <c r="AQ195" s="18"/>
    </row>
    <row r="196" spans="1:43" ht="25.5" x14ac:dyDescent="0.2">
      <c r="A196" s="46">
        <v>45582.855641736111</v>
      </c>
      <c r="B196" s="18" t="s">
        <v>1595</v>
      </c>
      <c r="C196" s="86" t="s">
        <v>19595</v>
      </c>
      <c r="D196" s="86" t="s">
        <v>5948</v>
      </c>
      <c r="E196" s="86" t="s">
        <v>1198</v>
      </c>
      <c r="F196" s="86" t="s">
        <v>160</v>
      </c>
      <c r="G196" s="86" t="s">
        <v>42</v>
      </c>
      <c r="H196" s="60">
        <v>40998</v>
      </c>
      <c r="I196" s="86">
        <v>89895306639</v>
      </c>
      <c r="J196" s="47">
        <v>6</v>
      </c>
      <c r="K196" s="49">
        <v>6</v>
      </c>
      <c r="L196" s="86" t="s">
        <v>30</v>
      </c>
      <c r="M196" s="86" t="s">
        <v>50</v>
      </c>
      <c r="N196" s="86" t="s">
        <v>2237</v>
      </c>
      <c r="O196" s="86">
        <v>568897</v>
      </c>
      <c r="P196" s="88">
        <v>41024</v>
      </c>
      <c r="Q196" s="86" t="s">
        <v>2473</v>
      </c>
      <c r="R196" s="50" t="s">
        <v>535</v>
      </c>
      <c r="S196" s="86" t="s">
        <v>60</v>
      </c>
      <c r="T196" s="86"/>
      <c r="U196" s="86" t="s">
        <v>35</v>
      </c>
      <c r="V196" s="50" t="s">
        <v>106</v>
      </c>
      <c r="W196" s="50" t="s">
        <v>107</v>
      </c>
      <c r="X196" s="86" t="s">
        <v>60</v>
      </c>
      <c r="Y196" s="86"/>
      <c r="Z196" s="86" t="s">
        <v>35</v>
      </c>
      <c r="AA196" s="86" t="s">
        <v>106</v>
      </c>
      <c r="AB196" s="86" t="s">
        <v>5949</v>
      </c>
      <c r="AC196" s="86"/>
      <c r="AD196" s="86"/>
      <c r="AE196" s="86" t="s">
        <v>36</v>
      </c>
      <c r="AF196" s="86" t="s">
        <v>67</v>
      </c>
      <c r="AG196" s="86" t="s">
        <v>2894</v>
      </c>
      <c r="AH196" s="86"/>
      <c r="AI196" s="86"/>
      <c r="AJ196" s="86" t="s">
        <v>39</v>
      </c>
      <c r="AK196" s="86" t="str">
        <f t="shared" si="0"/>
        <v>Академия психологии и педагогики ЮФУ</v>
      </c>
      <c r="AL196" s="50" t="s">
        <v>2894</v>
      </c>
      <c r="AM196" s="18"/>
      <c r="AN196" s="18"/>
      <c r="AO196" s="18"/>
      <c r="AP196" s="18"/>
      <c r="AQ196" s="18"/>
    </row>
    <row r="197" spans="1:43" ht="12.75" x14ac:dyDescent="0.2">
      <c r="A197" s="46">
        <v>45582.856325243054</v>
      </c>
      <c r="B197" s="18" t="s">
        <v>1600</v>
      </c>
      <c r="C197" s="86" t="s">
        <v>19595</v>
      </c>
      <c r="D197" s="86" t="s">
        <v>15254</v>
      </c>
      <c r="E197" s="86" t="s">
        <v>739</v>
      </c>
      <c r="F197" s="86" t="s">
        <v>1068</v>
      </c>
      <c r="G197" s="86"/>
      <c r="H197" s="48">
        <v>41675</v>
      </c>
      <c r="I197" s="86" t="s">
        <v>19464</v>
      </c>
      <c r="J197" s="47">
        <v>5</v>
      </c>
      <c r="K197" s="49">
        <v>6</v>
      </c>
      <c r="L197" s="86"/>
      <c r="M197" s="86" t="s">
        <v>50</v>
      </c>
      <c r="N197" s="86" t="s">
        <v>751</v>
      </c>
      <c r="O197" s="86">
        <v>744616</v>
      </c>
      <c r="P197" s="87">
        <v>41689</v>
      </c>
      <c r="Q197" s="86" t="s">
        <v>19465</v>
      </c>
      <c r="R197" s="50" t="s">
        <v>7635</v>
      </c>
      <c r="S197" s="86" t="s">
        <v>60</v>
      </c>
      <c r="T197" s="86"/>
      <c r="U197" s="86" t="s">
        <v>35</v>
      </c>
      <c r="V197" s="50" t="s">
        <v>150</v>
      </c>
      <c r="W197" s="50" t="s">
        <v>107</v>
      </c>
      <c r="X197" s="86" t="s">
        <v>60</v>
      </c>
      <c r="Y197" s="86"/>
      <c r="Z197" s="86" t="s">
        <v>35</v>
      </c>
      <c r="AA197" s="86" t="s">
        <v>150</v>
      </c>
      <c r="AB197" s="86" t="s">
        <v>19452</v>
      </c>
      <c r="AC197" s="86"/>
      <c r="AD197" s="86"/>
      <c r="AE197" s="86" t="s">
        <v>36</v>
      </c>
      <c r="AF197" s="86" t="s">
        <v>67</v>
      </c>
      <c r="AG197" s="86" t="s">
        <v>68</v>
      </c>
      <c r="AH197" s="86"/>
      <c r="AI197" s="86"/>
      <c r="AJ197" s="86" t="s">
        <v>46</v>
      </c>
      <c r="AK19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97" s="50" t="s">
        <v>293</v>
      </c>
      <c r="AM197" s="18"/>
      <c r="AN197" s="18"/>
      <c r="AO197" s="18"/>
      <c r="AP197" s="18"/>
      <c r="AQ197" s="18"/>
    </row>
    <row r="198" spans="1:43" ht="25.5" x14ac:dyDescent="0.2">
      <c r="A198" s="46">
        <v>45582.857918506939</v>
      </c>
      <c r="B198" s="18" t="s">
        <v>1607</v>
      </c>
      <c r="C198" s="86" t="s">
        <v>19595</v>
      </c>
      <c r="D198" s="86" t="s">
        <v>12725</v>
      </c>
      <c r="E198" s="86" t="s">
        <v>193</v>
      </c>
      <c r="F198" s="86" t="s">
        <v>390</v>
      </c>
      <c r="G198" s="86" t="s">
        <v>42</v>
      </c>
      <c r="H198" s="48">
        <v>41222</v>
      </c>
      <c r="I198" s="86"/>
      <c r="J198" s="47">
        <v>6</v>
      </c>
      <c r="K198" s="49">
        <v>6</v>
      </c>
      <c r="L198" s="86" t="s">
        <v>30</v>
      </c>
      <c r="M198" s="86" t="s">
        <v>50</v>
      </c>
      <c r="N198" s="86" t="s">
        <v>672</v>
      </c>
      <c r="O198" s="86">
        <v>629195</v>
      </c>
      <c r="P198" s="87">
        <v>41226</v>
      </c>
      <c r="Q198" s="86" t="s">
        <v>12687</v>
      </c>
      <c r="R198" s="50" t="s">
        <v>2587</v>
      </c>
      <c r="S198" s="86" t="s">
        <v>98</v>
      </c>
      <c r="T198" s="86"/>
      <c r="U198" s="86" t="s">
        <v>35</v>
      </c>
      <c r="V198" s="50" t="s">
        <v>12323</v>
      </c>
      <c r="W198" s="50" t="s">
        <v>511</v>
      </c>
      <c r="X198" s="86" t="s">
        <v>98</v>
      </c>
      <c r="Y198" s="86"/>
      <c r="Z198" s="86" t="s">
        <v>35</v>
      </c>
      <c r="AA198" s="86" t="s">
        <v>12323</v>
      </c>
      <c r="AB198" s="86" t="s">
        <v>12681</v>
      </c>
      <c r="AC198" s="86" t="s">
        <v>12681</v>
      </c>
      <c r="AD198" s="86" t="s">
        <v>12681</v>
      </c>
      <c r="AE198" s="86" t="s">
        <v>66</v>
      </c>
      <c r="AF198" s="86" t="s">
        <v>37</v>
      </c>
      <c r="AG198" s="86"/>
      <c r="AH198" s="86"/>
      <c r="AI198" s="90" t="s">
        <v>4556</v>
      </c>
      <c r="AJ198" s="86" t="s">
        <v>46</v>
      </c>
      <c r="AK198" s="86" t="str">
        <f t="shared" si="0"/>
        <v>МБУ ДО ДХШ г. Курганинска м. о. Курганинский район</v>
      </c>
      <c r="AL198" s="50" t="s">
        <v>4556</v>
      </c>
      <c r="AM198" s="18"/>
      <c r="AN198" s="18"/>
      <c r="AO198" s="18"/>
      <c r="AP198" s="18"/>
      <c r="AQ198" s="18"/>
    </row>
    <row r="199" spans="1:43" ht="25.5" x14ac:dyDescent="0.2">
      <c r="A199" s="46">
        <v>45582.862008773147</v>
      </c>
      <c r="B199" s="18" t="s">
        <v>1612</v>
      </c>
      <c r="C199" s="86" t="s">
        <v>19595</v>
      </c>
      <c r="D199" s="86" t="s">
        <v>3709</v>
      </c>
      <c r="E199" s="86" t="s">
        <v>56</v>
      </c>
      <c r="F199" s="86" t="s">
        <v>914</v>
      </c>
      <c r="G199" s="86" t="s">
        <v>42</v>
      </c>
      <c r="H199" s="60">
        <v>40950</v>
      </c>
      <c r="I199" s="86">
        <v>9128046761</v>
      </c>
      <c r="J199" s="47">
        <v>6</v>
      </c>
      <c r="K199" s="49">
        <v>6</v>
      </c>
      <c r="L199" s="86" t="s">
        <v>30</v>
      </c>
      <c r="M199" s="86" t="s">
        <v>50</v>
      </c>
      <c r="N199" s="86" t="s">
        <v>974</v>
      </c>
      <c r="O199" s="86">
        <v>591951</v>
      </c>
      <c r="P199" s="88">
        <v>40961</v>
      </c>
      <c r="Q199" s="86" t="s">
        <v>3710</v>
      </c>
      <c r="R199" s="50" t="s">
        <v>3711</v>
      </c>
      <c r="S199" s="86" t="s">
        <v>2138</v>
      </c>
      <c r="T199" s="86"/>
      <c r="U199" s="86" t="s">
        <v>35</v>
      </c>
      <c r="V199" s="50" t="s">
        <v>2869</v>
      </c>
      <c r="W199" s="50" t="s">
        <v>3712</v>
      </c>
      <c r="X199" s="86" t="s">
        <v>2138</v>
      </c>
      <c r="Y199" s="86"/>
      <c r="Z199" s="86" t="s">
        <v>35</v>
      </c>
      <c r="AA199" s="86" t="s">
        <v>3713</v>
      </c>
      <c r="AB199" s="86"/>
      <c r="AC199" s="86"/>
      <c r="AD199" s="86"/>
      <c r="AE199" s="86" t="s">
        <v>66</v>
      </c>
      <c r="AF199" s="86" t="s">
        <v>37</v>
      </c>
      <c r="AG199" s="86"/>
      <c r="AH199" s="86"/>
      <c r="AI199" s="86" t="s">
        <v>1502</v>
      </c>
      <c r="AJ199" s="86" t="s">
        <v>39</v>
      </c>
      <c r="AK199" s="86" t="str">
        <f t="shared" si="0"/>
        <v>МАУДО «ДХШИ им. Н.А. Аристова» г. Челябинска</v>
      </c>
      <c r="AL199" s="50" t="s">
        <v>1502</v>
      </c>
      <c r="AM199" s="18"/>
      <c r="AN199" s="18"/>
      <c r="AO199" s="18"/>
      <c r="AP199" s="18"/>
      <c r="AQ199" s="18"/>
    </row>
    <row r="200" spans="1:43" ht="38.25" x14ac:dyDescent="0.2">
      <c r="A200" s="46">
        <v>45582.871108194449</v>
      </c>
      <c r="B200" s="18" t="s">
        <v>1621</v>
      </c>
      <c r="C200" s="86" t="s">
        <v>19595</v>
      </c>
      <c r="D200" s="86" t="s">
        <v>11491</v>
      </c>
      <c r="E200" s="86" t="s">
        <v>960</v>
      </c>
      <c r="F200" s="86" t="s">
        <v>674</v>
      </c>
      <c r="G200" s="86" t="s">
        <v>29</v>
      </c>
      <c r="H200" s="48">
        <v>41304</v>
      </c>
      <c r="I200" s="86" t="s">
        <v>11492</v>
      </c>
      <c r="J200" s="47">
        <v>6</v>
      </c>
      <c r="K200" s="49">
        <v>6</v>
      </c>
      <c r="L200" s="86" t="s">
        <v>30</v>
      </c>
      <c r="M200" s="86" t="s">
        <v>50</v>
      </c>
      <c r="N200" s="86" t="s">
        <v>235</v>
      </c>
      <c r="O200" s="86">
        <v>679548</v>
      </c>
      <c r="P200" s="87">
        <v>41317</v>
      </c>
      <c r="Q200" s="86" t="s">
        <v>11103</v>
      </c>
      <c r="R200" s="50" t="s">
        <v>11104</v>
      </c>
      <c r="S200" s="86" t="s">
        <v>60</v>
      </c>
      <c r="T200" s="86"/>
      <c r="U200" s="86" t="s">
        <v>35</v>
      </c>
      <c r="V200" s="50" t="s">
        <v>3157</v>
      </c>
      <c r="W200" s="50" t="s">
        <v>107</v>
      </c>
      <c r="X200" s="86" t="s">
        <v>60</v>
      </c>
      <c r="Y200" s="86"/>
      <c r="Z200" s="86" t="s">
        <v>35</v>
      </c>
      <c r="AA200" s="86" t="s">
        <v>3157</v>
      </c>
      <c r="AB200" s="86" t="s">
        <v>11493</v>
      </c>
      <c r="AC200" s="86"/>
      <c r="AD200" s="86"/>
      <c r="AE200" s="86" t="s">
        <v>36</v>
      </c>
      <c r="AF200" s="86" t="s">
        <v>67</v>
      </c>
      <c r="AG200" s="86" t="s">
        <v>68</v>
      </c>
      <c r="AH200" s="86"/>
      <c r="AI200" s="86"/>
      <c r="AJ200" s="86" t="s">
        <v>46</v>
      </c>
      <c r="AK20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00" s="50" t="s">
        <v>293</v>
      </c>
      <c r="AM200" s="18"/>
      <c r="AN200" s="18"/>
      <c r="AO200" s="18"/>
      <c r="AP200" s="18"/>
      <c r="AQ200" s="18"/>
    </row>
    <row r="201" spans="1:43" ht="25.5" x14ac:dyDescent="0.2">
      <c r="A201" s="46">
        <v>45582.925842905097</v>
      </c>
      <c r="B201" s="18" t="s">
        <v>1641</v>
      </c>
      <c r="C201" s="86" t="s">
        <v>19595</v>
      </c>
      <c r="D201" s="86" t="s">
        <v>12103</v>
      </c>
      <c r="E201" s="86" t="s">
        <v>213</v>
      </c>
      <c r="F201" s="86" t="s">
        <v>97</v>
      </c>
      <c r="G201" s="86" t="s">
        <v>42</v>
      </c>
      <c r="H201" s="48">
        <v>41054</v>
      </c>
      <c r="I201" s="86">
        <v>89514941006</v>
      </c>
      <c r="J201" s="47">
        <v>6</v>
      </c>
      <c r="K201" s="49">
        <v>6</v>
      </c>
      <c r="L201" s="86" t="s">
        <v>30</v>
      </c>
      <c r="M201" s="86" t="s">
        <v>50</v>
      </c>
      <c r="N201" s="86" t="s">
        <v>751</v>
      </c>
      <c r="O201" s="86">
        <v>580809</v>
      </c>
      <c r="P201" s="87">
        <v>41061</v>
      </c>
      <c r="Q201" s="86" t="s">
        <v>2264</v>
      </c>
      <c r="R201" s="50" t="s">
        <v>12104</v>
      </c>
      <c r="S201" s="86" t="s">
        <v>60</v>
      </c>
      <c r="T201" s="86" t="s">
        <v>64</v>
      </c>
      <c r="U201" s="86" t="s">
        <v>35</v>
      </c>
      <c r="V201" s="50" t="s">
        <v>3157</v>
      </c>
      <c r="W201" s="50" t="s">
        <v>107</v>
      </c>
      <c r="X201" s="86" t="s">
        <v>60</v>
      </c>
      <c r="Y201" s="86" t="s">
        <v>12105</v>
      </c>
      <c r="Z201" s="86" t="s">
        <v>35</v>
      </c>
      <c r="AA201" s="86" t="s">
        <v>3157</v>
      </c>
      <c r="AB201" s="86" t="s">
        <v>12106</v>
      </c>
      <c r="AC201" s="86"/>
      <c r="AD201" s="86"/>
      <c r="AE201" s="86" t="s">
        <v>36</v>
      </c>
      <c r="AF201" s="86" t="s">
        <v>67</v>
      </c>
      <c r="AG201" s="86" t="s">
        <v>110</v>
      </c>
      <c r="AH201" s="86"/>
      <c r="AI201" s="86"/>
      <c r="AJ201" s="86" t="s">
        <v>46</v>
      </c>
      <c r="AK201" s="86" t="str">
        <f t="shared" si="0"/>
        <v>МБОУ г. Ростова-на-Дону «Лицей многопрофильный № 69»</v>
      </c>
      <c r="AL201" s="50" t="s">
        <v>110</v>
      </c>
      <c r="AM201" s="18"/>
      <c r="AN201" s="18"/>
      <c r="AO201" s="18"/>
      <c r="AP201" s="18"/>
      <c r="AQ201" s="18"/>
    </row>
    <row r="202" spans="1:43" ht="12.75" x14ac:dyDescent="0.2">
      <c r="A202" s="46">
        <v>45583.39187122685</v>
      </c>
      <c r="B202" s="18" t="s">
        <v>1663</v>
      </c>
      <c r="C202" s="86" t="s">
        <v>19595</v>
      </c>
      <c r="D202" s="86" t="s">
        <v>6309</v>
      </c>
      <c r="E202" s="86" t="s">
        <v>69</v>
      </c>
      <c r="F202" s="86" t="s">
        <v>114</v>
      </c>
      <c r="G202" s="86" t="s">
        <v>18003</v>
      </c>
      <c r="H202" s="48">
        <v>41142</v>
      </c>
      <c r="I202" s="86">
        <v>89171566907</v>
      </c>
      <c r="J202" s="47">
        <v>6</v>
      </c>
      <c r="K202" s="49">
        <v>6</v>
      </c>
      <c r="L202" s="86" t="s">
        <v>30</v>
      </c>
      <c r="M202" s="86" t="s">
        <v>50</v>
      </c>
      <c r="N202" s="86" t="s">
        <v>10402</v>
      </c>
      <c r="O202" s="86" t="s">
        <v>18082</v>
      </c>
      <c r="P202" s="87">
        <v>41143</v>
      </c>
      <c r="Q202" s="86" t="s">
        <v>18004</v>
      </c>
      <c r="R202" s="50" t="s">
        <v>18000</v>
      </c>
      <c r="S202" s="86" t="s">
        <v>2068</v>
      </c>
      <c r="T202" s="86" t="s">
        <v>64</v>
      </c>
      <c r="U202" s="86" t="s">
        <v>35</v>
      </c>
      <c r="V202" s="50" t="s">
        <v>7679</v>
      </c>
      <c r="W202" s="50"/>
      <c r="X202" s="86"/>
      <c r="Y202" s="86"/>
      <c r="Z202" s="86"/>
      <c r="AA202" s="86"/>
      <c r="AB202" s="298" t="s">
        <v>18001</v>
      </c>
      <c r="AC202" s="300"/>
      <c r="AD202" s="299"/>
      <c r="AE202" s="86" t="s">
        <v>36</v>
      </c>
      <c r="AF202" s="86" t="s">
        <v>37</v>
      </c>
      <c r="AG202" s="86"/>
      <c r="AH202" s="86"/>
      <c r="AI202" s="86" t="s">
        <v>1268</v>
      </c>
      <c r="AJ202" s="86" t="s">
        <v>46</v>
      </c>
      <c r="AK202" s="86" t="str">
        <f t="shared" si="0"/>
        <v>МБОУ Лицей №124 г.о. Самара</v>
      </c>
      <c r="AL202" s="50" t="s">
        <v>1268</v>
      </c>
      <c r="AM202" s="18"/>
      <c r="AN202" s="18"/>
      <c r="AO202" s="18"/>
      <c r="AP202" s="18"/>
      <c r="AQ202" s="18"/>
    </row>
    <row r="203" spans="1:43" ht="38.25" x14ac:dyDescent="0.2">
      <c r="A203" s="46">
        <v>45583.415138321754</v>
      </c>
      <c r="B203" s="18" t="s">
        <v>1671</v>
      </c>
      <c r="C203" s="86" t="s">
        <v>19595</v>
      </c>
      <c r="D203" s="86" t="s">
        <v>9502</v>
      </c>
      <c r="E203" s="86" t="s">
        <v>344</v>
      </c>
      <c r="F203" s="86" t="s">
        <v>1059</v>
      </c>
      <c r="G203" s="86" t="s">
        <v>42</v>
      </c>
      <c r="H203" s="48">
        <v>41043</v>
      </c>
      <c r="I203" s="86">
        <v>89289080801</v>
      </c>
      <c r="J203" s="47">
        <v>6</v>
      </c>
      <c r="K203" s="49">
        <v>6</v>
      </c>
      <c r="L203" s="86" t="s">
        <v>30</v>
      </c>
      <c r="M203" s="86" t="s">
        <v>50</v>
      </c>
      <c r="N203" s="86" t="s">
        <v>2540</v>
      </c>
      <c r="O203" s="86">
        <v>505565</v>
      </c>
      <c r="P203" s="87">
        <v>42473</v>
      </c>
      <c r="Q203" s="86" t="s">
        <v>2264</v>
      </c>
      <c r="R203" s="50" t="s">
        <v>10945</v>
      </c>
      <c r="S203" s="86" t="s">
        <v>60</v>
      </c>
      <c r="T203" s="86"/>
      <c r="U203" s="86" t="s">
        <v>35</v>
      </c>
      <c r="V203" s="50" t="s">
        <v>145</v>
      </c>
      <c r="W203" s="50" t="s">
        <v>10946</v>
      </c>
      <c r="X203" s="86" t="s">
        <v>60</v>
      </c>
      <c r="Y203" s="86"/>
      <c r="Z203" s="86" t="s">
        <v>35</v>
      </c>
      <c r="AA203" s="86" t="s">
        <v>150</v>
      </c>
      <c r="AB203" s="86" t="s">
        <v>10947</v>
      </c>
      <c r="AC203" s="86"/>
      <c r="AD203" s="86"/>
      <c r="AE203" s="86" t="s">
        <v>36</v>
      </c>
      <c r="AF203" s="86" t="s">
        <v>67</v>
      </c>
      <c r="AG203" s="86" t="s">
        <v>181</v>
      </c>
      <c r="AH203" s="86"/>
      <c r="AI203" s="86"/>
      <c r="AJ203" s="86" t="s">
        <v>46</v>
      </c>
      <c r="AK203" s="86" t="str">
        <f t="shared" si="0"/>
        <v>МБОУ «Гимназия № 35»</v>
      </c>
      <c r="AL203" s="50" t="s">
        <v>181</v>
      </c>
      <c r="AM203" s="18"/>
      <c r="AN203" s="18"/>
      <c r="AO203" s="18"/>
      <c r="AP203" s="18"/>
      <c r="AQ203" s="18"/>
    </row>
    <row r="204" spans="1:43" ht="51" x14ac:dyDescent="0.2">
      <c r="A204" s="46">
        <v>45583.541548136578</v>
      </c>
      <c r="B204" s="18" t="s">
        <v>1681</v>
      </c>
      <c r="C204" s="86" t="s">
        <v>19595</v>
      </c>
      <c r="D204" s="86" t="s">
        <v>19314</v>
      </c>
      <c r="E204" s="86" t="s">
        <v>632</v>
      </c>
      <c r="F204" s="86" t="s">
        <v>390</v>
      </c>
      <c r="G204" s="86" t="s">
        <v>42</v>
      </c>
      <c r="H204" s="48">
        <v>41351</v>
      </c>
      <c r="I204" s="86" t="s">
        <v>19315</v>
      </c>
      <c r="J204" s="47">
        <v>6</v>
      </c>
      <c r="K204" s="49">
        <v>6</v>
      </c>
      <c r="L204" s="86" t="s">
        <v>30</v>
      </c>
      <c r="M204" s="86" t="s">
        <v>50</v>
      </c>
      <c r="N204" s="86" t="s">
        <v>142</v>
      </c>
      <c r="O204" s="86">
        <v>508440</v>
      </c>
      <c r="P204" s="87">
        <v>44967</v>
      </c>
      <c r="Q204" s="86" t="s">
        <v>2264</v>
      </c>
      <c r="R204" s="50" t="s">
        <v>19316</v>
      </c>
      <c r="S204" s="86" t="s">
        <v>60</v>
      </c>
      <c r="T204" s="86"/>
      <c r="U204" s="86" t="s">
        <v>35</v>
      </c>
      <c r="V204" s="50" t="s">
        <v>150</v>
      </c>
      <c r="W204" s="50" t="s">
        <v>107</v>
      </c>
      <c r="X204" s="86" t="s">
        <v>60</v>
      </c>
      <c r="Y204" s="86"/>
      <c r="Z204" s="86" t="s">
        <v>35</v>
      </c>
      <c r="AA204" s="86" t="s">
        <v>150</v>
      </c>
      <c r="AB204" s="86" t="s">
        <v>6346</v>
      </c>
      <c r="AC204" s="86"/>
      <c r="AD204" s="86"/>
      <c r="AE204" s="86" t="s">
        <v>36</v>
      </c>
      <c r="AF204" s="86" t="s">
        <v>67</v>
      </c>
      <c r="AG204" s="86" t="s">
        <v>68</v>
      </c>
      <c r="AH204" s="86"/>
      <c r="AI204" s="86"/>
      <c r="AJ204" s="86" t="s">
        <v>46</v>
      </c>
      <c r="AK20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04" s="50" t="s">
        <v>68</v>
      </c>
      <c r="AM204" s="18"/>
      <c r="AN204" s="18"/>
      <c r="AO204" s="18"/>
      <c r="AP204" s="18"/>
      <c r="AQ204" s="18"/>
    </row>
    <row r="205" spans="1:43" ht="12.75" x14ac:dyDescent="0.2">
      <c r="A205" s="46">
        <v>45583.587603356485</v>
      </c>
      <c r="B205" s="18" t="s">
        <v>1694</v>
      </c>
      <c r="C205" s="86" t="s">
        <v>19595</v>
      </c>
      <c r="D205" s="86" t="s">
        <v>7287</v>
      </c>
      <c r="E205" s="86" t="s">
        <v>190</v>
      </c>
      <c r="F205" s="86" t="s">
        <v>49</v>
      </c>
      <c r="G205" s="86" t="s">
        <v>42</v>
      </c>
      <c r="H205" s="60">
        <v>40992</v>
      </c>
      <c r="I205" s="86">
        <v>89185526106</v>
      </c>
      <c r="J205" s="47">
        <v>6</v>
      </c>
      <c r="K205" s="49">
        <v>6</v>
      </c>
      <c r="L205" s="86" t="s">
        <v>30</v>
      </c>
      <c r="M205" s="86" t="s">
        <v>50</v>
      </c>
      <c r="N205" s="86" t="s">
        <v>2237</v>
      </c>
      <c r="O205" s="86">
        <v>591898</v>
      </c>
      <c r="P205" s="88">
        <v>40998</v>
      </c>
      <c r="Q205" s="86" t="s">
        <v>7279</v>
      </c>
      <c r="R205" s="50" t="s">
        <v>7288</v>
      </c>
      <c r="S205" s="86" t="s">
        <v>60</v>
      </c>
      <c r="T205" s="86"/>
      <c r="U205" s="86" t="s">
        <v>35</v>
      </c>
      <c r="V205" s="50" t="s">
        <v>5100</v>
      </c>
      <c r="W205" s="50" t="s">
        <v>429</v>
      </c>
      <c r="X205" s="86" t="s">
        <v>60</v>
      </c>
      <c r="Y205" s="86"/>
      <c r="Z205" s="86" t="s">
        <v>35</v>
      </c>
      <c r="AA205" s="86" t="s">
        <v>5100</v>
      </c>
      <c r="AB205" s="86" t="s">
        <v>7281</v>
      </c>
      <c r="AC205" s="94"/>
      <c r="AD205" s="94"/>
      <c r="AE205" s="86" t="s">
        <v>36</v>
      </c>
      <c r="AF205" s="86" t="s">
        <v>73</v>
      </c>
      <c r="AG205" s="86"/>
      <c r="AH205" s="86" t="s">
        <v>724</v>
      </c>
      <c r="AI205" s="86"/>
      <c r="AJ205" s="86" t="s">
        <v>39</v>
      </c>
      <c r="AK205" s="86" t="str">
        <f t="shared" si="0"/>
        <v>МБУ ДО ДХШ г. Волгодонск</v>
      </c>
      <c r="AL205" s="50" t="s">
        <v>724</v>
      </c>
      <c r="AM205" s="18"/>
      <c r="AN205" s="18"/>
      <c r="AO205" s="18"/>
      <c r="AP205" s="18"/>
      <c r="AQ205" s="18"/>
    </row>
    <row r="206" spans="1:43" ht="25.5" x14ac:dyDescent="0.2">
      <c r="A206" s="46">
        <v>45583.598345555554</v>
      </c>
      <c r="B206" s="18" t="s">
        <v>1698</v>
      </c>
      <c r="C206" s="86" t="s">
        <v>19595</v>
      </c>
      <c r="D206" s="86" t="s">
        <v>6167</v>
      </c>
      <c r="E206" s="86" t="s">
        <v>632</v>
      </c>
      <c r="F206" s="86" t="s">
        <v>633</v>
      </c>
      <c r="G206" s="86" t="s">
        <v>42</v>
      </c>
      <c r="H206" s="48">
        <v>41232</v>
      </c>
      <c r="I206" s="86">
        <v>89282273105</v>
      </c>
      <c r="J206" s="47">
        <v>6</v>
      </c>
      <c r="K206" s="49">
        <v>6</v>
      </c>
      <c r="L206" s="86" t="s">
        <v>30</v>
      </c>
      <c r="M206" s="86" t="s">
        <v>50</v>
      </c>
      <c r="N206" s="86" t="s">
        <v>751</v>
      </c>
      <c r="O206" s="86">
        <v>608966</v>
      </c>
      <c r="P206" s="87">
        <v>41236</v>
      </c>
      <c r="Q206" s="86" t="s">
        <v>16133</v>
      </c>
      <c r="R206" s="50" t="s">
        <v>16134</v>
      </c>
      <c r="S206" s="86" t="s">
        <v>60</v>
      </c>
      <c r="T206" s="86"/>
      <c r="U206" s="86" t="s">
        <v>35</v>
      </c>
      <c r="V206" s="50" t="s">
        <v>130</v>
      </c>
      <c r="W206" s="50" t="s">
        <v>107</v>
      </c>
      <c r="X206" s="86" t="s">
        <v>60</v>
      </c>
      <c r="Y206" s="86" t="s">
        <v>64</v>
      </c>
      <c r="Z206" s="86" t="s">
        <v>35</v>
      </c>
      <c r="AA206" s="86" t="s">
        <v>130</v>
      </c>
      <c r="AB206" s="86"/>
      <c r="AC206" s="86" t="s">
        <v>16135</v>
      </c>
      <c r="AD206" s="86"/>
      <c r="AE206" s="86" t="s">
        <v>36</v>
      </c>
      <c r="AF206" s="86" t="s">
        <v>67</v>
      </c>
      <c r="AG206" s="86" t="s">
        <v>110</v>
      </c>
      <c r="AH206" s="86"/>
      <c r="AI206" s="86"/>
      <c r="AJ206" s="86" t="s">
        <v>46</v>
      </c>
      <c r="AK206" s="86" t="str">
        <f t="shared" si="0"/>
        <v>МБОУ г. Ростова-на-Дону «Лицей многопрофильный № 69»</v>
      </c>
      <c r="AL206" s="50" t="s">
        <v>110</v>
      </c>
      <c r="AM206" s="18"/>
      <c r="AN206" s="18"/>
      <c r="AO206" s="18"/>
      <c r="AP206" s="18"/>
      <c r="AQ206" s="18"/>
    </row>
    <row r="207" spans="1:43" ht="12.75" x14ac:dyDescent="0.2">
      <c r="A207" s="46">
        <v>45583.606897430553</v>
      </c>
      <c r="B207" s="18" t="s">
        <v>1705</v>
      </c>
      <c r="C207" s="86" t="s">
        <v>19595</v>
      </c>
      <c r="D207" s="86" t="s">
        <v>19178</v>
      </c>
      <c r="E207" s="86" t="s">
        <v>2757</v>
      </c>
      <c r="F207" s="86" t="s">
        <v>886</v>
      </c>
      <c r="G207" s="86" t="s">
        <v>42</v>
      </c>
      <c r="H207" s="48">
        <v>41389</v>
      </c>
      <c r="I207" s="86" t="s">
        <v>19179</v>
      </c>
      <c r="J207" s="47">
        <v>6</v>
      </c>
      <c r="K207" s="49">
        <v>6</v>
      </c>
      <c r="L207" s="86" t="s">
        <v>30</v>
      </c>
      <c r="M207" s="86" t="s">
        <v>50</v>
      </c>
      <c r="N207" s="86" t="s">
        <v>235</v>
      </c>
      <c r="O207" s="86">
        <v>661036</v>
      </c>
      <c r="P207" s="87">
        <v>41398</v>
      </c>
      <c r="Q207" s="86" t="s">
        <v>4442</v>
      </c>
      <c r="R207" s="50" t="s">
        <v>839</v>
      </c>
      <c r="S207" s="86" t="s">
        <v>60</v>
      </c>
      <c r="T207" s="86"/>
      <c r="U207" s="86" t="s">
        <v>35</v>
      </c>
      <c r="V207" s="50" t="s">
        <v>150</v>
      </c>
      <c r="W207" s="50" t="s">
        <v>107</v>
      </c>
      <c r="X207" s="86" t="s">
        <v>60</v>
      </c>
      <c r="Y207" s="86"/>
      <c r="Z207" s="86" t="s">
        <v>35</v>
      </c>
      <c r="AA207" s="86" t="s">
        <v>150</v>
      </c>
      <c r="AB207" s="86" t="s">
        <v>3438</v>
      </c>
      <c r="AC207" s="86"/>
      <c r="AD207" s="86"/>
      <c r="AE207" s="86" t="s">
        <v>36</v>
      </c>
      <c r="AF207" s="86" t="s">
        <v>67</v>
      </c>
      <c r="AG207" s="86" t="s">
        <v>237</v>
      </c>
      <c r="AH207" s="86"/>
      <c r="AI207" s="86"/>
      <c r="AJ207" s="86" t="s">
        <v>46</v>
      </c>
      <c r="AK207" s="86" t="str">
        <f t="shared" si="0"/>
        <v>МБОУ «Школа № 21»</v>
      </c>
      <c r="AL207" s="50" t="s">
        <v>237</v>
      </c>
      <c r="AM207" s="18"/>
      <c r="AN207" s="18"/>
      <c r="AO207" s="18"/>
      <c r="AP207" s="18"/>
      <c r="AQ207" s="18"/>
    </row>
    <row r="208" spans="1:43" ht="153" x14ac:dyDescent="0.2">
      <c r="A208" s="46">
        <v>45583.611202974542</v>
      </c>
      <c r="B208" s="18" t="s">
        <v>1715</v>
      </c>
      <c r="C208" s="86" t="s">
        <v>19595</v>
      </c>
      <c r="D208" s="86" t="s">
        <v>11214</v>
      </c>
      <c r="E208" s="86" t="s">
        <v>1597</v>
      </c>
      <c r="F208" s="86" t="s">
        <v>70</v>
      </c>
      <c r="G208" s="86" t="s">
        <v>42</v>
      </c>
      <c r="H208" s="48">
        <v>41301</v>
      </c>
      <c r="I208" s="86" t="s">
        <v>11215</v>
      </c>
      <c r="J208" s="47">
        <v>6</v>
      </c>
      <c r="K208" s="49">
        <v>6</v>
      </c>
      <c r="L208" s="86" t="s">
        <v>30</v>
      </c>
      <c r="M208" s="86" t="s">
        <v>50</v>
      </c>
      <c r="N208" s="86" t="s">
        <v>375</v>
      </c>
      <c r="O208" s="86">
        <v>713245</v>
      </c>
      <c r="P208" s="87">
        <v>41311</v>
      </c>
      <c r="Q208" s="86" t="s">
        <v>11216</v>
      </c>
      <c r="R208" s="50" t="s">
        <v>11217</v>
      </c>
      <c r="S208" s="86" t="s">
        <v>164</v>
      </c>
      <c r="T208" s="86"/>
      <c r="U208" s="86" t="s">
        <v>157</v>
      </c>
      <c r="V208" s="50" t="s">
        <v>11218</v>
      </c>
      <c r="W208" s="50" t="s">
        <v>11219</v>
      </c>
      <c r="X208" s="86" t="s">
        <v>164</v>
      </c>
      <c r="Y208" s="86"/>
      <c r="Z208" s="86" t="s">
        <v>35</v>
      </c>
      <c r="AA208" s="86" t="s">
        <v>11220</v>
      </c>
      <c r="AB208" s="86" t="s">
        <v>11221</v>
      </c>
      <c r="AC208" s="86"/>
      <c r="AD208" s="86"/>
      <c r="AE208" s="86" t="s">
        <v>36</v>
      </c>
      <c r="AF208" s="86" t="s">
        <v>37</v>
      </c>
      <c r="AG208" s="86"/>
      <c r="AH208" s="86"/>
      <c r="AI208" s="86" t="s">
        <v>862</v>
      </c>
      <c r="AJ208" s="86" t="s">
        <v>39</v>
      </c>
      <c r="AK208" s="86" t="str">
        <f t="shared" si="0"/>
        <v>ФГБОУ ВО "Пятигорский государственный университет" (ПГУ) г. Пятигорск</v>
      </c>
      <c r="AL208" s="50" t="s">
        <v>862</v>
      </c>
      <c r="AM208" s="18"/>
      <c r="AN208" s="18"/>
      <c r="AO208" s="18"/>
      <c r="AP208" s="18"/>
      <c r="AQ208" s="18"/>
    </row>
    <row r="209" spans="1:43" ht="12.75" x14ac:dyDescent="0.2">
      <c r="A209" s="46">
        <v>45583.628999340275</v>
      </c>
      <c r="B209" s="18" t="s">
        <v>1728</v>
      </c>
      <c r="C209" s="86" t="s">
        <v>19595</v>
      </c>
      <c r="D209" s="86" t="s">
        <v>5335</v>
      </c>
      <c r="E209" s="86" t="s">
        <v>56</v>
      </c>
      <c r="F209" s="86" t="s">
        <v>128</v>
      </c>
      <c r="G209" s="86" t="s">
        <v>42</v>
      </c>
      <c r="H209" s="48">
        <v>41210</v>
      </c>
      <c r="I209" s="86">
        <v>89608749481</v>
      </c>
      <c r="J209" s="47">
        <v>6</v>
      </c>
      <c r="K209" s="49">
        <v>6</v>
      </c>
      <c r="L209" s="86" t="s">
        <v>30</v>
      </c>
      <c r="M209" s="86" t="s">
        <v>50</v>
      </c>
      <c r="N209" s="86" t="s">
        <v>7431</v>
      </c>
      <c r="O209" s="86">
        <v>652950</v>
      </c>
      <c r="P209" s="87">
        <v>41220</v>
      </c>
      <c r="Q209" s="86" t="s">
        <v>5336</v>
      </c>
      <c r="R209" s="50" t="s">
        <v>14898</v>
      </c>
      <c r="S209" s="86" t="s">
        <v>60</v>
      </c>
      <c r="T209" s="86" t="s">
        <v>64</v>
      </c>
      <c r="U209" s="86" t="s">
        <v>35</v>
      </c>
      <c r="V209" s="50" t="s">
        <v>1746</v>
      </c>
      <c r="W209" s="50" t="s">
        <v>107</v>
      </c>
      <c r="X209" s="86" t="s">
        <v>60</v>
      </c>
      <c r="Y209" s="86" t="s">
        <v>64</v>
      </c>
      <c r="Z209" s="86" t="s">
        <v>35</v>
      </c>
      <c r="AA209" s="86" t="s">
        <v>1746</v>
      </c>
      <c r="AB209" s="86" t="s">
        <v>18823</v>
      </c>
      <c r="AC209" s="86" t="s">
        <v>18824</v>
      </c>
      <c r="AD209" s="86"/>
      <c r="AE209" s="86" t="s">
        <v>36</v>
      </c>
      <c r="AF209" s="86" t="s">
        <v>67</v>
      </c>
      <c r="AG209" s="86" t="s">
        <v>1861</v>
      </c>
      <c r="AH209" s="86"/>
      <c r="AI209" s="86"/>
      <c r="AJ209" s="86" t="s">
        <v>46</v>
      </c>
      <c r="AK209" s="86" t="str">
        <f t="shared" si="0"/>
        <v>МБОУ «Школа № 75»</v>
      </c>
      <c r="AL209" s="50" t="s">
        <v>1861</v>
      </c>
      <c r="AM209" s="18"/>
      <c r="AN209" s="18"/>
      <c r="AO209" s="18"/>
      <c r="AP209" s="18"/>
      <c r="AQ209" s="18"/>
    </row>
    <row r="210" spans="1:43" ht="25.5" x14ac:dyDescent="0.2">
      <c r="A210" s="46">
        <v>45583.638366423613</v>
      </c>
      <c r="B210" s="18" t="s">
        <v>719</v>
      </c>
      <c r="C210" s="86" t="s">
        <v>19595</v>
      </c>
      <c r="D210" s="86" t="s">
        <v>15887</v>
      </c>
      <c r="E210" s="86" t="s">
        <v>804</v>
      </c>
      <c r="F210" s="86" t="s">
        <v>57</v>
      </c>
      <c r="G210" s="86" t="s">
        <v>42</v>
      </c>
      <c r="H210" s="48">
        <v>40945</v>
      </c>
      <c r="I210" s="86" t="s">
        <v>15888</v>
      </c>
      <c r="J210" s="47">
        <v>6</v>
      </c>
      <c r="K210" s="49">
        <v>6</v>
      </c>
      <c r="L210" s="86" t="s">
        <v>30</v>
      </c>
      <c r="M210" s="86" t="s">
        <v>50</v>
      </c>
      <c r="N210" s="86" t="s">
        <v>241</v>
      </c>
      <c r="O210" s="86">
        <v>501864</v>
      </c>
      <c r="P210" s="87">
        <v>40955</v>
      </c>
      <c r="Q210" s="86" t="s">
        <v>15889</v>
      </c>
      <c r="R210" s="50" t="s">
        <v>13057</v>
      </c>
      <c r="S210" s="86" t="s">
        <v>60</v>
      </c>
      <c r="T210" s="86"/>
      <c r="U210" s="86" t="s">
        <v>35</v>
      </c>
      <c r="V210" s="50" t="s">
        <v>4614</v>
      </c>
      <c r="W210" s="50"/>
      <c r="X210" s="86"/>
      <c r="Y210" s="86"/>
      <c r="Z210" s="86"/>
      <c r="AA210" s="86"/>
      <c r="AB210" s="86"/>
      <c r="AC210" s="86"/>
      <c r="AD210" s="86"/>
      <c r="AE210" s="86" t="s">
        <v>36</v>
      </c>
      <c r="AF210" s="86" t="s">
        <v>73</v>
      </c>
      <c r="AG210" s="86"/>
      <c r="AH210" s="86" t="s">
        <v>3509</v>
      </c>
      <c r="AI210" s="86"/>
      <c r="AJ210" s="86" t="s">
        <v>46</v>
      </c>
      <c r="AK210" s="86" t="str">
        <f t="shared" si="0"/>
        <v>ДАХШ РЦАХДП ААИ ЮФУ, отделение г. Зернограда</v>
      </c>
      <c r="AL210" s="50" t="s">
        <v>3509</v>
      </c>
      <c r="AM210" s="18"/>
      <c r="AN210" s="18"/>
      <c r="AO210" s="18"/>
      <c r="AP210" s="18"/>
      <c r="AQ210" s="18"/>
    </row>
    <row r="211" spans="1:43" ht="51" x14ac:dyDescent="0.2">
      <c r="A211" s="46">
        <v>45583.646013067133</v>
      </c>
      <c r="B211" s="18" t="s">
        <v>719</v>
      </c>
      <c r="C211" s="86" t="s">
        <v>19595</v>
      </c>
      <c r="D211" s="86" t="s">
        <v>15774</v>
      </c>
      <c r="E211" s="86" t="s">
        <v>904</v>
      </c>
      <c r="F211" s="86" t="s">
        <v>390</v>
      </c>
      <c r="G211" s="86" t="s">
        <v>42</v>
      </c>
      <c r="H211" s="48">
        <v>41569</v>
      </c>
      <c r="I211" s="86">
        <v>89188536918</v>
      </c>
      <c r="J211" s="47">
        <v>5</v>
      </c>
      <c r="K211" s="49">
        <v>6</v>
      </c>
      <c r="L211" s="86" t="s">
        <v>30</v>
      </c>
      <c r="M211" s="86" t="s">
        <v>50</v>
      </c>
      <c r="N211" s="86" t="s">
        <v>751</v>
      </c>
      <c r="O211" s="86">
        <v>711945</v>
      </c>
      <c r="P211" s="87">
        <v>41578</v>
      </c>
      <c r="Q211" s="86" t="s">
        <v>12074</v>
      </c>
      <c r="R211" s="50" t="s">
        <v>87</v>
      </c>
      <c r="S211" s="86" t="s">
        <v>60</v>
      </c>
      <c r="T211" s="86"/>
      <c r="U211" s="86" t="s">
        <v>35</v>
      </c>
      <c r="V211" s="50" t="s">
        <v>136</v>
      </c>
      <c r="W211" s="50" t="s">
        <v>107</v>
      </c>
      <c r="X211" s="86" t="s">
        <v>60</v>
      </c>
      <c r="Y211" s="86"/>
      <c r="Z211" s="86" t="s">
        <v>35</v>
      </c>
      <c r="AA211" s="86" t="s">
        <v>145</v>
      </c>
      <c r="AB211" s="86" t="s">
        <v>2009</v>
      </c>
      <c r="AC211" s="86" t="s">
        <v>12484</v>
      </c>
      <c r="AD211" s="86"/>
      <c r="AE211" s="86" t="s">
        <v>36</v>
      </c>
      <c r="AF211" s="86" t="s">
        <v>67</v>
      </c>
      <c r="AG211" s="86" t="s">
        <v>68</v>
      </c>
      <c r="AH211" s="86"/>
      <c r="AI211" s="86"/>
      <c r="AJ211" s="86" t="s">
        <v>39</v>
      </c>
      <c r="AK21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11" s="50" t="s">
        <v>68</v>
      </c>
      <c r="AM211" s="18"/>
      <c r="AN211" s="18"/>
      <c r="AO211" s="18"/>
      <c r="AP211" s="18"/>
      <c r="AQ211" s="18"/>
    </row>
    <row r="212" spans="1:43" ht="51" x14ac:dyDescent="0.2">
      <c r="A212" s="46">
        <v>45583.659556840277</v>
      </c>
      <c r="B212" s="18" t="s">
        <v>1743</v>
      </c>
      <c r="C212" s="86" t="s">
        <v>19595</v>
      </c>
      <c r="D212" s="86" t="s">
        <v>13797</v>
      </c>
      <c r="E212" s="86" t="s">
        <v>69</v>
      </c>
      <c r="F212" s="86" t="s">
        <v>49</v>
      </c>
      <c r="G212" s="86" t="s">
        <v>42</v>
      </c>
      <c r="H212" s="48">
        <v>41380</v>
      </c>
      <c r="I212" s="86">
        <v>88314144754</v>
      </c>
      <c r="J212" s="47">
        <v>6</v>
      </c>
      <c r="K212" s="49">
        <v>6</v>
      </c>
      <c r="L212" s="86" t="s">
        <v>30</v>
      </c>
      <c r="M212" s="86" t="s">
        <v>50</v>
      </c>
      <c r="N212" s="86" t="s">
        <v>6216</v>
      </c>
      <c r="O212" s="86">
        <v>808282</v>
      </c>
      <c r="P212" s="87">
        <v>41387</v>
      </c>
      <c r="Q212" s="86" t="s">
        <v>13784</v>
      </c>
      <c r="R212" s="50" t="s">
        <v>13798</v>
      </c>
      <c r="S212" s="86" t="s">
        <v>683</v>
      </c>
      <c r="T212" s="86"/>
      <c r="U212" s="86" t="s">
        <v>35</v>
      </c>
      <c r="V212" s="50" t="s">
        <v>823</v>
      </c>
      <c r="W212" s="50" t="s">
        <v>13781</v>
      </c>
      <c r="X212" s="86" t="s">
        <v>683</v>
      </c>
      <c r="Y212" s="86"/>
      <c r="Z212" s="86" t="s">
        <v>35</v>
      </c>
      <c r="AA212" s="86" t="s">
        <v>823</v>
      </c>
      <c r="AB212" s="86" t="s">
        <v>13789</v>
      </c>
      <c r="AC212" s="86"/>
      <c r="AD212" s="86"/>
      <c r="AE212" s="86" t="s">
        <v>36</v>
      </c>
      <c r="AF212" s="86" t="s">
        <v>37</v>
      </c>
      <c r="AG212" s="86"/>
      <c r="AH212" s="86"/>
      <c r="AI212" s="86" t="s">
        <v>687</v>
      </c>
      <c r="AJ212" s="86" t="s">
        <v>46</v>
      </c>
      <c r="AK212" s="86" t="str">
        <f t="shared" si="0"/>
        <v>ФГБОУ ВО "Нижегородский государственный архитектурно-строительный университет" (ННГАСУ) г. Нижний Новгород</v>
      </c>
      <c r="AL212" s="50" t="s">
        <v>687</v>
      </c>
      <c r="AM212" s="18"/>
      <c r="AN212" s="18"/>
      <c r="AO212" s="18"/>
      <c r="AP212" s="18"/>
      <c r="AQ212" s="18"/>
    </row>
    <row r="213" spans="1:43" ht="12.75" x14ac:dyDescent="0.2">
      <c r="A213" s="46">
        <v>45583.670659513889</v>
      </c>
      <c r="B213" s="18" t="s">
        <v>1750</v>
      </c>
      <c r="C213" s="86" t="s">
        <v>19595</v>
      </c>
      <c r="D213" s="86" t="s">
        <v>3491</v>
      </c>
      <c r="E213" s="86" t="s">
        <v>1213</v>
      </c>
      <c r="F213" s="86" t="s">
        <v>200</v>
      </c>
      <c r="G213" s="86" t="s">
        <v>42</v>
      </c>
      <c r="H213" s="60">
        <v>40880</v>
      </c>
      <c r="I213" s="86">
        <v>89198741797</v>
      </c>
      <c r="J213" s="47">
        <v>6</v>
      </c>
      <c r="K213" s="49">
        <v>6</v>
      </c>
      <c r="L213" s="86" t="s">
        <v>30</v>
      </c>
      <c r="M213" s="86" t="s">
        <v>50</v>
      </c>
      <c r="N213" s="86" t="s">
        <v>751</v>
      </c>
      <c r="O213" s="86">
        <v>520567</v>
      </c>
      <c r="P213" s="88">
        <v>40890</v>
      </c>
      <c r="Q213" s="86" t="s">
        <v>3489</v>
      </c>
      <c r="R213" s="50" t="s">
        <v>3486</v>
      </c>
      <c r="S213" s="86" t="s">
        <v>60</v>
      </c>
      <c r="T213" s="86"/>
      <c r="U213" s="86" t="s">
        <v>35</v>
      </c>
      <c r="V213" s="50" t="s">
        <v>2280</v>
      </c>
      <c r="W213" s="50" t="s">
        <v>3476</v>
      </c>
      <c r="X213" s="86" t="s">
        <v>60</v>
      </c>
      <c r="Y213" s="86"/>
      <c r="Z213" s="86" t="s">
        <v>35</v>
      </c>
      <c r="AA213" s="86" t="s">
        <v>2280</v>
      </c>
      <c r="AB213" s="86" t="s">
        <v>3481</v>
      </c>
      <c r="AC213" s="86"/>
      <c r="AD213" s="86"/>
      <c r="AE213" s="86" t="s">
        <v>36</v>
      </c>
      <c r="AF213" s="86" t="s">
        <v>73</v>
      </c>
      <c r="AG213" s="86"/>
      <c r="AH213" s="86" t="s">
        <v>1351</v>
      </c>
      <c r="AI213" s="86"/>
      <c r="AJ213" s="86" t="s">
        <v>94</v>
      </c>
      <c r="AK213" s="86" t="str">
        <f t="shared" si="0"/>
        <v>МБУ ДО ДШИ г. Волгодонск</v>
      </c>
      <c r="AL213" s="50" t="s">
        <v>1351</v>
      </c>
      <c r="AM213" s="18"/>
      <c r="AN213" s="18"/>
      <c r="AO213" s="18"/>
      <c r="AP213" s="18"/>
      <c r="AQ213" s="18"/>
    </row>
    <row r="214" spans="1:43" ht="12.75" x14ac:dyDescent="0.2">
      <c r="A214" s="46">
        <v>45583.671788310181</v>
      </c>
      <c r="B214" s="18" t="s">
        <v>1756</v>
      </c>
      <c r="C214" s="86" t="s">
        <v>19595</v>
      </c>
      <c r="D214" s="86" t="s">
        <v>3615</v>
      </c>
      <c r="E214" s="86" t="s">
        <v>127</v>
      </c>
      <c r="F214" s="86" t="s">
        <v>1056</v>
      </c>
      <c r="G214" s="86" t="s">
        <v>42</v>
      </c>
      <c r="H214" s="48">
        <v>40876</v>
      </c>
      <c r="I214" s="86">
        <v>89281066966</v>
      </c>
      <c r="J214" s="47">
        <v>6</v>
      </c>
      <c r="K214" s="49">
        <v>6</v>
      </c>
      <c r="L214" s="86" t="s">
        <v>30</v>
      </c>
      <c r="M214" s="86" t="s">
        <v>50</v>
      </c>
      <c r="N214" s="86" t="s">
        <v>15171</v>
      </c>
      <c r="O214" s="86">
        <v>541923</v>
      </c>
      <c r="P214" s="87">
        <v>40884</v>
      </c>
      <c r="Q214" s="86" t="s">
        <v>15172</v>
      </c>
      <c r="R214" s="50" t="s">
        <v>7436</v>
      </c>
      <c r="S214" s="86" t="s">
        <v>60</v>
      </c>
      <c r="T214" s="86"/>
      <c r="U214" s="86" t="s">
        <v>35</v>
      </c>
      <c r="V214" s="50" t="s">
        <v>15173</v>
      </c>
      <c r="W214" s="50" t="s">
        <v>3476</v>
      </c>
      <c r="X214" s="86" t="s">
        <v>60</v>
      </c>
      <c r="Y214" s="86"/>
      <c r="Z214" s="86" t="s">
        <v>35</v>
      </c>
      <c r="AA214" s="86" t="s">
        <v>3027</v>
      </c>
      <c r="AB214" s="86" t="s">
        <v>15174</v>
      </c>
      <c r="AC214" s="86"/>
      <c r="AD214" s="86"/>
      <c r="AE214" s="86" t="s">
        <v>36</v>
      </c>
      <c r="AF214" s="86" t="s">
        <v>73</v>
      </c>
      <c r="AG214" s="86"/>
      <c r="AH214" s="86" t="s">
        <v>1351</v>
      </c>
      <c r="AI214" s="86"/>
      <c r="AJ214" s="86" t="s">
        <v>39</v>
      </c>
      <c r="AK214" s="86" t="str">
        <f t="shared" si="0"/>
        <v>МБУ ДО ДШИ г. Волгодонск</v>
      </c>
      <c r="AL214" s="50" t="s">
        <v>1351</v>
      </c>
      <c r="AM214" s="18"/>
      <c r="AN214" s="18"/>
      <c r="AO214" s="18"/>
      <c r="AP214" s="18"/>
      <c r="AQ214" s="18"/>
    </row>
    <row r="215" spans="1:43" ht="51" x14ac:dyDescent="0.2">
      <c r="A215" s="46">
        <v>45583.672503761569</v>
      </c>
      <c r="B215" s="18" t="s">
        <v>1764</v>
      </c>
      <c r="C215" s="86" t="s">
        <v>19595</v>
      </c>
      <c r="D215" s="86" t="s">
        <v>10030</v>
      </c>
      <c r="E215" s="86" t="s">
        <v>374</v>
      </c>
      <c r="F215" s="86" t="s">
        <v>7131</v>
      </c>
      <c r="G215" s="86" t="s">
        <v>42</v>
      </c>
      <c r="H215" s="48">
        <v>41355</v>
      </c>
      <c r="I215" s="86" t="s">
        <v>19542</v>
      </c>
      <c r="J215" s="47">
        <v>5</v>
      </c>
      <c r="K215" s="49">
        <v>6</v>
      </c>
      <c r="L215" s="86" t="s">
        <v>30</v>
      </c>
      <c r="M215" s="86" t="s">
        <v>50</v>
      </c>
      <c r="N215" s="86" t="s">
        <v>235</v>
      </c>
      <c r="O215" s="86">
        <v>682048</v>
      </c>
      <c r="P215" s="87">
        <v>41376</v>
      </c>
      <c r="Q215" s="86" t="s">
        <v>322</v>
      </c>
      <c r="R215" s="50" t="s">
        <v>19543</v>
      </c>
      <c r="S215" s="86" t="s">
        <v>60</v>
      </c>
      <c r="T215" s="86"/>
      <c r="U215" s="86" t="s">
        <v>35</v>
      </c>
      <c r="V215" s="50" t="s">
        <v>150</v>
      </c>
      <c r="W215" s="50" t="s">
        <v>107</v>
      </c>
      <c r="X215" s="86" t="s">
        <v>60</v>
      </c>
      <c r="Y215" s="86"/>
      <c r="Z215" s="86" t="s">
        <v>35</v>
      </c>
      <c r="AA215" s="86" t="s">
        <v>150</v>
      </c>
      <c r="AB215" s="86" t="s">
        <v>12175</v>
      </c>
      <c r="AC215" s="86" t="s">
        <v>9385</v>
      </c>
      <c r="AD215" s="86"/>
      <c r="AE215" s="86" t="s">
        <v>36</v>
      </c>
      <c r="AF215" s="86" t="s">
        <v>67</v>
      </c>
      <c r="AG215" s="86" t="s">
        <v>68</v>
      </c>
      <c r="AH215" s="86"/>
      <c r="AI215" s="86"/>
      <c r="AJ215" s="86"/>
      <c r="AK21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15" s="50" t="s">
        <v>68</v>
      </c>
      <c r="AM215" s="18"/>
      <c r="AN215" s="18"/>
      <c r="AO215" s="18"/>
      <c r="AP215" s="18"/>
      <c r="AQ215" s="18"/>
    </row>
    <row r="216" spans="1:43" ht="12.75" x14ac:dyDescent="0.2">
      <c r="A216" s="46">
        <v>45583.676400625001</v>
      </c>
      <c r="B216" s="18" t="s">
        <v>719</v>
      </c>
      <c r="C216" s="86" t="s">
        <v>19595</v>
      </c>
      <c r="D216" s="86" t="s">
        <v>571</v>
      </c>
      <c r="E216" s="86" t="s">
        <v>374</v>
      </c>
      <c r="F216" s="86" t="s">
        <v>1068</v>
      </c>
      <c r="G216" s="86" t="s">
        <v>42</v>
      </c>
      <c r="H216" s="48">
        <v>41061</v>
      </c>
      <c r="I216" s="86" t="s">
        <v>13193</v>
      </c>
      <c r="J216" s="47">
        <v>6</v>
      </c>
      <c r="K216" s="49">
        <v>6</v>
      </c>
      <c r="L216" s="86" t="s">
        <v>30</v>
      </c>
      <c r="M216" s="86" t="s">
        <v>50</v>
      </c>
      <c r="N216" s="86" t="s">
        <v>142</v>
      </c>
      <c r="O216" s="86">
        <v>633461</v>
      </c>
      <c r="P216" s="87">
        <v>45447</v>
      </c>
      <c r="Q216" s="86" t="s">
        <v>13194</v>
      </c>
      <c r="R216" s="50" t="s">
        <v>13195</v>
      </c>
      <c r="S216" s="86" t="s">
        <v>60</v>
      </c>
      <c r="T216" s="86" t="s">
        <v>6634</v>
      </c>
      <c r="U216" s="86" t="s">
        <v>35</v>
      </c>
      <c r="V216" s="50" t="s">
        <v>106</v>
      </c>
      <c r="W216" s="50" t="s">
        <v>107</v>
      </c>
      <c r="X216" s="86" t="s">
        <v>60</v>
      </c>
      <c r="Y216" s="86" t="s">
        <v>6634</v>
      </c>
      <c r="Z216" s="86" t="s">
        <v>35</v>
      </c>
      <c r="AA216" s="86" t="s">
        <v>106</v>
      </c>
      <c r="AB216" s="86" t="s">
        <v>13196</v>
      </c>
      <c r="AC216" s="86"/>
      <c r="AD216" s="86"/>
      <c r="AE216" s="86" t="s">
        <v>36</v>
      </c>
      <c r="AF216" s="86" t="s">
        <v>67</v>
      </c>
      <c r="AG216" s="86" t="s">
        <v>68</v>
      </c>
      <c r="AH216" s="86"/>
      <c r="AI216" s="86"/>
      <c r="AJ216" s="86" t="s">
        <v>46</v>
      </c>
      <c r="AK21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16" s="50" t="s">
        <v>293</v>
      </c>
      <c r="AM216" s="18"/>
      <c r="AN216" s="18"/>
      <c r="AO216" s="18"/>
      <c r="AP216" s="18"/>
      <c r="AQ216" s="18"/>
    </row>
    <row r="217" spans="1:43" ht="25.5" x14ac:dyDescent="0.2">
      <c r="A217" s="46">
        <v>45583.678991099536</v>
      </c>
      <c r="B217" s="18" t="s">
        <v>1771</v>
      </c>
      <c r="C217" s="86" t="s">
        <v>19595</v>
      </c>
      <c r="D217" s="86" t="s">
        <v>126</v>
      </c>
      <c r="E217" s="86" t="s">
        <v>374</v>
      </c>
      <c r="F217" s="86" t="s">
        <v>128</v>
      </c>
      <c r="G217" s="86" t="s">
        <v>42</v>
      </c>
      <c r="H217" s="60">
        <v>41051</v>
      </c>
      <c r="I217" s="86" t="s">
        <v>3754</v>
      </c>
      <c r="J217" s="47">
        <v>6</v>
      </c>
      <c r="K217" s="49">
        <v>6</v>
      </c>
      <c r="L217" s="86" t="s">
        <v>30</v>
      </c>
      <c r="M217" s="86" t="s">
        <v>50</v>
      </c>
      <c r="N217" s="86" t="s">
        <v>3755</v>
      </c>
      <c r="O217" s="86">
        <v>588188</v>
      </c>
      <c r="P217" s="88">
        <v>41053</v>
      </c>
      <c r="Q217" s="86" t="s">
        <v>3756</v>
      </c>
      <c r="R217" s="50" t="s">
        <v>3612</v>
      </c>
      <c r="S217" s="86" t="s">
        <v>60</v>
      </c>
      <c r="T217" s="86"/>
      <c r="U217" s="86" t="s">
        <v>35</v>
      </c>
      <c r="V217" s="50" t="s">
        <v>62</v>
      </c>
      <c r="W217" s="50" t="s">
        <v>3757</v>
      </c>
      <c r="X217" s="86" t="s">
        <v>60</v>
      </c>
      <c r="Y217" s="86"/>
      <c r="Z217" s="86" t="s">
        <v>35</v>
      </c>
      <c r="AA217" s="86" t="s">
        <v>62</v>
      </c>
      <c r="AB217" s="86" t="s">
        <v>3758</v>
      </c>
      <c r="AC217" s="86"/>
      <c r="AD217" s="86"/>
      <c r="AE217" s="86" t="s">
        <v>36</v>
      </c>
      <c r="AF217" s="86" t="s">
        <v>73</v>
      </c>
      <c r="AG217" s="86"/>
      <c r="AH217" s="86" t="s">
        <v>3509</v>
      </c>
      <c r="AI217" s="86"/>
      <c r="AJ217" s="86" t="s">
        <v>94</v>
      </c>
      <c r="AK217" s="86" t="str">
        <f t="shared" si="0"/>
        <v>ДАХШ РЦАХДП ААИ ЮФУ, отделение г. Зернограда</v>
      </c>
      <c r="AL217" s="50" t="s">
        <v>3509</v>
      </c>
      <c r="AM217" s="18"/>
      <c r="AN217" s="18"/>
      <c r="AO217" s="18"/>
      <c r="AP217" s="18"/>
      <c r="AQ217" s="18"/>
    </row>
    <row r="218" spans="1:43" ht="51" x14ac:dyDescent="0.2">
      <c r="A218" s="46">
        <v>45583.681857731484</v>
      </c>
      <c r="B218" s="18" t="s">
        <v>1776</v>
      </c>
      <c r="C218" s="86" t="s">
        <v>19595</v>
      </c>
      <c r="D218" s="86" t="s">
        <v>19544</v>
      </c>
      <c r="E218" s="86" t="s">
        <v>16820</v>
      </c>
      <c r="F218" s="86" t="s">
        <v>2537</v>
      </c>
      <c r="G218" s="86" t="s">
        <v>42</v>
      </c>
      <c r="H218" s="48">
        <v>41548</v>
      </c>
      <c r="I218" s="86" t="s">
        <v>19545</v>
      </c>
      <c r="J218" s="47">
        <v>5</v>
      </c>
      <c r="K218" s="49">
        <v>6</v>
      </c>
      <c r="L218" s="86" t="s">
        <v>30</v>
      </c>
      <c r="M218" s="86" t="s">
        <v>50</v>
      </c>
      <c r="N218" s="86" t="s">
        <v>235</v>
      </c>
      <c r="O218" s="86">
        <v>683993</v>
      </c>
      <c r="P218" s="87">
        <v>41604</v>
      </c>
      <c r="Q218" s="86" t="s">
        <v>322</v>
      </c>
      <c r="R218" s="50" t="s">
        <v>19543</v>
      </c>
      <c r="S218" s="86" t="s">
        <v>60</v>
      </c>
      <c r="T218" s="86"/>
      <c r="U218" s="86" t="s">
        <v>35</v>
      </c>
      <c r="V218" s="50" t="s">
        <v>150</v>
      </c>
      <c r="W218" s="50" t="s">
        <v>107</v>
      </c>
      <c r="X218" s="86" t="s">
        <v>60</v>
      </c>
      <c r="Y218" s="86"/>
      <c r="Z218" s="86" t="s">
        <v>35</v>
      </c>
      <c r="AA218" s="86" t="s">
        <v>150</v>
      </c>
      <c r="AB218" s="86" t="s">
        <v>12175</v>
      </c>
      <c r="AC218" s="86" t="s">
        <v>9385</v>
      </c>
      <c r="AD218" s="86"/>
      <c r="AE218" s="86" t="s">
        <v>36</v>
      </c>
      <c r="AF218" s="86" t="s">
        <v>67</v>
      </c>
      <c r="AG218" s="86" t="s">
        <v>68</v>
      </c>
      <c r="AH218" s="86"/>
      <c r="AI218" s="86"/>
      <c r="AJ218" s="86"/>
      <c r="AK21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18" s="50" t="s">
        <v>68</v>
      </c>
      <c r="AM218" s="18"/>
      <c r="AN218" s="18"/>
      <c r="AO218" s="18"/>
      <c r="AP218" s="18"/>
      <c r="AQ218" s="18"/>
    </row>
    <row r="219" spans="1:43" ht="38.25" x14ac:dyDescent="0.2">
      <c r="A219" s="46">
        <v>45583.685452488426</v>
      </c>
      <c r="B219" s="18" t="s">
        <v>1783</v>
      </c>
      <c r="C219" s="86" t="s">
        <v>19595</v>
      </c>
      <c r="D219" s="86" t="s">
        <v>4034</v>
      </c>
      <c r="E219" s="86" t="s">
        <v>184</v>
      </c>
      <c r="F219" s="86" t="s">
        <v>205</v>
      </c>
      <c r="G219" s="86" t="s">
        <v>42</v>
      </c>
      <c r="H219" s="60">
        <v>41194</v>
      </c>
      <c r="I219" s="86">
        <v>89604700550</v>
      </c>
      <c r="J219" s="47">
        <v>6</v>
      </c>
      <c r="K219" s="49">
        <v>6</v>
      </c>
      <c r="L219" s="86" t="s">
        <v>30</v>
      </c>
      <c r="M219" s="86" t="s">
        <v>50</v>
      </c>
      <c r="N219" s="86" t="s">
        <v>235</v>
      </c>
      <c r="O219" s="86">
        <v>663052</v>
      </c>
      <c r="P219" s="88">
        <v>41205</v>
      </c>
      <c r="Q219" s="86" t="s">
        <v>6540</v>
      </c>
      <c r="R219" s="50" t="s">
        <v>6541</v>
      </c>
      <c r="S219" s="86" t="s">
        <v>60</v>
      </c>
      <c r="T219" s="86"/>
      <c r="U219" s="86" t="s">
        <v>35</v>
      </c>
      <c r="V219" s="50" t="s">
        <v>62</v>
      </c>
      <c r="W219" s="50" t="s">
        <v>6542</v>
      </c>
      <c r="X219" s="86" t="s">
        <v>60</v>
      </c>
      <c r="Y219" s="86"/>
      <c r="Z219" s="86" t="s">
        <v>35</v>
      </c>
      <c r="AA219" s="86" t="s">
        <v>3506</v>
      </c>
      <c r="AB219" s="86" t="s">
        <v>6543</v>
      </c>
      <c r="AC219" s="86" t="s">
        <v>6544</v>
      </c>
      <c r="AD219" s="86" t="s">
        <v>6545</v>
      </c>
      <c r="AE219" s="86" t="s">
        <v>36</v>
      </c>
      <c r="AF219" s="86" t="s">
        <v>73</v>
      </c>
      <c r="AG219" s="86"/>
      <c r="AH219" s="86" t="s">
        <v>3509</v>
      </c>
      <c r="AI219" s="86"/>
      <c r="AJ219" s="86" t="s">
        <v>46</v>
      </c>
      <c r="AK219" s="86" t="str">
        <f t="shared" si="0"/>
        <v>ДАХШ РЦАХДП ААИ ЮФУ, отделение г. Зернограда</v>
      </c>
      <c r="AL219" s="50" t="s">
        <v>3509</v>
      </c>
      <c r="AM219" s="18"/>
      <c r="AN219" s="18"/>
      <c r="AO219" s="18"/>
      <c r="AP219" s="18"/>
      <c r="AQ219" s="18"/>
    </row>
    <row r="220" spans="1:43" ht="51" x14ac:dyDescent="0.2">
      <c r="A220" s="46">
        <v>45583.688286932869</v>
      </c>
      <c r="B220" s="18" t="s">
        <v>1789</v>
      </c>
      <c r="C220" s="86" t="s">
        <v>19595</v>
      </c>
      <c r="D220" s="86" t="s">
        <v>15932</v>
      </c>
      <c r="E220" s="86" t="s">
        <v>374</v>
      </c>
      <c r="F220" s="86" t="s">
        <v>661</v>
      </c>
      <c r="G220" s="86" t="s">
        <v>42</v>
      </c>
      <c r="H220" s="48">
        <v>41594</v>
      </c>
      <c r="I220" s="86">
        <v>9287774550</v>
      </c>
      <c r="J220" s="47">
        <v>5</v>
      </c>
      <c r="K220" s="49">
        <v>6</v>
      </c>
      <c r="L220" s="86" t="s">
        <v>30</v>
      </c>
      <c r="M220" s="86" t="s">
        <v>50</v>
      </c>
      <c r="N220" s="86" t="s">
        <v>889</v>
      </c>
      <c r="O220" s="86">
        <v>726645</v>
      </c>
      <c r="P220" s="87">
        <v>41599</v>
      </c>
      <c r="Q220" s="86" t="s">
        <v>17315</v>
      </c>
      <c r="R220" s="50" t="s">
        <v>2037</v>
      </c>
      <c r="S220" s="86" t="s">
        <v>60</v>
      </c>
      <c r="T220" s="86"/>
      <c r="U220" s="86" t="s">
        <v>35</v>
      </c>
      <c r="V220" s="50" t="s">
        <v>150</v>
      </c>
      <c r="W220" s="50" t="s">
        <v>107</v>
      </c>
      <c r="X220" s="86" t="s">
        <v>60</v>
      </c>
      <c r="Y220" s="86"/>
      <c r="Z220" s="86" t="s">
        <v>35</v>
      </c>
      <c r="AA220" s="86" t="s">
        <v>150</v>
      </c>
      <c r="AB220" s="86" t="s">
        <v>17316</v>
      </c>
      <c r="AC220" s="86"/>
      <c r="AD220" s="86"/>
      <c r="AE220" s="86" t="s">
        <v>36</v>
      </c>
      <c r="AF220" s="86" t="s">
        <v>67</v>
      </c>
      <c r="AG220" s="86" t="s">
        <v>68</v>
      </c>
      <c r="AH220" s="86"/>
      <c r="AI220" s="86"/>
      <c r="AJ220" s="86" t="s">
        <v>46</v>
      </c>
      <c r="AK22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20" s="50" t="s">
        <v>68</v>
      </c>
      <c r="AM220" s="18"/>
      <c r="AN220" s="18"/>
      <c r="AO220" s="18"/>
      <c r="AP220" s="18"/>
      <c r="AQ220" s="18"/>
    </row>
    <row r="221" spans="1:43" ht="12.75" x14ac:dyDescent="0.2">
      <c r="A221" s="46">
        <v>45583.703998136574</v>
      </c>
      <c r="B221" s="18" t="s">
        <v>1794</v>
      </c>
      <c r="C221" s="86" t="s">
        <v>19595</v>
      </c>
      <c r="D221" s="86" t="s">
        <v>1619</v>
      </c>
      <c r="E221" s="86" t="s">
        <v>947</v>
      </c>
      <c r="F221" s="86" t="s">
        <v>326</v>
      </c>
      <c r="G221" s="86"/>
      <c r="H221" s="48">
        <v>40956</v>
      </c>
      <c r="I221" s="86" t="s">
        <v>19427</v>
      </c>
      <c r="J221" s="47">
        <v>6</v>
      </c>
      <c r="K221" s="49">
        <v>6</v>
      </c>
      <c r="L221" s="86"/>
      <c r="M221" s="86" t="s">
        <v>50</v>
      </c>
      <c r="N221" s="86" t="s">
        <v>235</v>
      </c>
      <c r="O221" s="86">
        <v>606967</v>
      </c>
      <c r="P221" s="87">
        <v>40968</v>
      </c>
      <c r="Q221" s="86" t="s">
        <v>2541</v>
      </c>
      <c r="R221" s="50" t="s">
        <v>19420</v>
      </c>
      <c r="S221" s="86" t="s">
        <v>60</v>
      </c>
      <c r="T221" s="86"/>
      <c r="U221" s="86" t="s">
        <v>35</v>
      </c>
      <c r="V221" s="50" t="s">
        <v>150</v>
      </c>
      <c r="W221" s="50" t="s">
        <v>107</v>
      </c>
      <c r="X221" s="86" t="s">
        <v>60</v>
      </c>
      <c r="Y221" s="86"/>
      <c r="Z221" s="86" t="s">
        <v>35</v>
      </c>
      <c r="AA221" s="86" t="s">
        <v>150</v>
      </c>
      <c r="AB221" s="86" t="s">
        <v>19407</v>
      </c>
      <c r="AC221" s="86"/>
      <c r="AD221" s="86"/>
      <c r="AE221" s="86" t="s">
        <v>36</v>
      </c>
      <c r="AF221" s="86" t="s">
        <v>67</v>
      </c>
      <c r="AG221" s="86" t="s">
        <v>68</v>
      </c>
      <c r="AH221" s="86"/>
      <c r="AI221" s="86"/>
      <c r="AJ221" s="86" t="s">
        <v>46</v>
      </c>
      <c r="AK22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21" s="50" t="s">
        <v>293</v>
      </c>
      <c r="AM221" s="18"/>
      <c r="AN221" s="18"/>
      <c r="AO221" s="18"/>
      <c r="AP221" s="18"/>
      <c r="AQ221" s="18"/>
    </row>
    <row r="222" spans="1:43" ht="12.75" x14ac:dyDescent="0.2">
      <c r="A222" s="46">
        <v>45583.706696944442</v>
      </c>
      <c r="B222" s="18" t="s">
        <v>1724</v>
      </c>
      <c r="C222" s="86" t="s">
        <v>19595</v>
      </c>
      <c r="D222" s="86" t="s">
        <v>2309</v>
      </c>
      <c r="E222" s="86" t="s">
        <v>248</v>
      </c>
      <c r="F222" s="86" t="s">
        <v>1059</v>
      </c>
      <c r="G222" s="86" t="s">
        <v>42</v>
      </c>
      <c r="H222" s="48">
        <v>40934</v>
      </c>
      <c r="I222" s="86">
        <v>89086516584</v>
      </c>
      <c r="J222" s="47">
        <v>6</v>
      </c>
      <c r="K222" s="49">
        <v>6</v>
      </c>
      <c r="L222" s="86" t="s">
        <v>30</v>
      </c>
      <c r="M222" s="86" t="s">
        <v>50</v>
      </c>
      <c r="N222" s="86" t="s">
        <v>3825</v>
      </c>
      <c r="O222" s="86">
        <v>785201</v>
      </c>
      <c r="P222" s="87">
        <v>42837</v>
      </c>
      <c r="Q222" s="86" t="s">
        <v>15557</v>
      </c>
      <c r="R222" s="50" t="s">
        <v>7682</v>
      </c>
      <c r="S222" s="86" t="s">
        <v>2552</v>
      </c>
      <c r="T222" s="86"/>
      <c r="U222" s="86" t="s">
        <v>35</v>
      </c>
      <c r="V222" s="50" t="s">
        <v>4952</v>
      </c>
      <c r="W222" s="50" t="s">
        <v>15558</v>
      </c>
      <c r="X222" s="86" t="s">
        <v>2552</v>
      </c>
      <c r="Y222" s="86"/>
      <c r="Z222" s="86" t="s">
        <v>35</v>
      </c>
      <c r="AA222" s="86" t="s">
        <v>4952</v>
      </c>
      <c r="AB222" s="86" t="s">
        <v>15559</v>
      </c>
      <c r="AC222" s="86" t="s">
        <v>15560</v>
      </c>
      <c r="AD222" s="86" t="s">
        <v>15561</v>
      </c>
      <c r="AE222" s="86" t="s">
        <v>14548</v>
      </c>
      <c r="AF222" s="86" t="s">
        <v>37</v>
      </c>
      <c r="AG222" s="86"/>
      <c r="AH222" s="86"/>
      <c r="AI222" s="86" t="s">
        <v>2554</v>
      </c>
      <c r="AJ222" s="86" t="s">
        <v>46</v>
      </c>
      <c r="AK222" s="86" t="str">
        <f t="shared" si="0"/>
        <v>МБУ ДО "ДШИ №1" г. Ангарска</v>
      </c>
      <c r="AL222" s="50" t="s">
        <v>2554</v>
      </c>
      <c r="AM222" s="18"/>
      <c r="AN222" s="18"/>
      <c r="AO222" s="18"/>
      <c r="AP222" s="18"/>
      <c r="AQ222" s="18"/>
    </row>
    <row r="223" spans="1:43" ht="51" x14ac:dyDescent="0.2">
      <c r="A223" s="46">
        <v>45583.711863622681</v>
      </c>
      <c r="B223" s="18" t="s">
        <v>1802</v>
      </c>
      <c r="C223" s="86" t="s">
        <v>19595</v>
      </c>
      <c r="D223" s="86" t="s">
        <v>17387</v>
      </c>
      <c r="E223" s="86" t="s">
        <v>362</v>
      </c>
      <c r="F223" s="86" t="s">
        <v>70</v>
      </c>
      <c r="G223" s="86" t="s">
        <v>42</v>
      </c>
      <c r="H223" s="48">
        <v>41477</v>
      </c>
      <c r="I223" s="86" t="s">
        <v>17388</v>
      </c>
      <c r="J223" s="47">
        <v>5</v>
      </c>
      <c r="K223" s="49">
        <v>6</v>
      </c>
      <c r="L223" s="86" t="s">
        <v>30</v>
      </c>
      <c r="M223" s="86" t="s">
        <v>50</v>
      </c>
      <c r="N223" s="86" t="s">
        <v>751</v>
      </c>
      <c r="O223" s="86">
        <v>680857</v>
      </c>
      <c r="P223" s="87">
        <v>41485</v>
      </c>
      <c r="Q223" s="86" t="s">
        <v>11066</v>
      </c>
      <c r="R223" s="50" t="s">
        <v>13574</v>
      </c>
      <c r="S223" s="86" t="s">
        <v>60</v>
      </c>
      <c r="T223" s="86" t="s">
        <v>202</v>
      </c>
      <c r="U223" s="86" t="s">
        <v>35</v>
      </c>
      <c r="V223" s="50" t="s">
        <v>136</v>
      </c>
      <c r="W223" s="50" t="s">
        <v>107</v>
      </c>
      <c r="X223" s="86" t="s">
        <v>60</v>
      </c>
      <c r="Y223" s="86" t="s">
        <v>202</v>
      </c>
      <c r="Z223" s="86" t="s">
        <v>35</v>
      </c>
      <c r="AA223" s="86" t="s">
        <v>136</v>
      </c>
      <c r="AB223" s="86" t="s">
        <v>17389</v>
      </c>
      <c r="AC223" s="86"/>
      <c r="AD223" s="86"/>
      <c r="AE223" s="86" t="s">
        <v>36</v>
      </c>
      <c r="AF223" s="86" t="s">
        <v>67</v>
      </c>
      <c r="AG223" s="86" t="s">
        <v>68</v>
      </c>
      <c r="AH223" s="86"/>
      <c r="AI223" s="86"/>
      <c r="AJ223" s="86" t="s">
        <v>94</v>
      </c>
      <c r="AK22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23" s="50" t="s">
        <v>68</v>
      </c>
      <c r="AM223" s="18"/>
      <c r="AN223" s="18"/>
      <c r="AO223" s="18"/>
      <c r="AP223" s="18"/>
      <c r="AQ223" s="18"/>
    </row>
    <row r="224" spans="1:43" ht="25.5" x14ac:dyDescent="0.2">
      <c r="A224" s="46">
        <v>45583.716786122684</v>
      </c>
      <c r="B224" s="18" t="s">
        <v>1808</v>
      </c>
      <c r="C224" s="86" t="s">
        <v>19595</v>
      </c>
      <c r="D224" s="86" t="s">
        <v>2564</v>
      </c>
      <c r="E224" s="86" t="s">
        <v>56</v>
      </c>
      <c r="F224" s="86" t="s">
        <v>258</v>
      </c>
      <c r="G224" s="86" t="s">
        <v>42</v>
      </c>
      <c r="H224" s="48">
        <v>41110</v>
      </c>
      <c r="I224" s="86">
        <v>89285476654</v>
      </c>
      <c r="J224" s="47">
        <v>6</v>
      </c>
      <c r="K224" s="49">
        <v>6</v>
      </c>
      <c r="L224" s="86" t="s">
        <v>30</v>
      </c>
      <c r="M224" s="86" t="s">
        <v>50</v>
      </c>
      <c r="N224" s="86" t="s">
        <v>751</v>
      </c>
      <c r="O224" s="86">
        <v>629239</v>
      </c>
      <c r="P224" s="87">
        <v>41114</v>
      </c>
      <c r="Q224" s="86" t="s">
        <v>14947</v>
      </c>
      <c r="R224" s="50" t="s">
        <v>183</v>
      </c>
      <c r="S224" s="86" t="s">
        <v>60</v>
      </c>
      <c r="T224" s="86"/>
      <c r="U224" s="86" t="s">
        <v>35</v>
      </c>
      <c r="V224" s="50" t="s">
        <v>150</v>
      </c>
      <c r="W224" s="50"/>
      <c r="X224" s="86"/>
      <c r="Y224" s="86"/>
      <c r="Z224" s="86"/>
      <c r="AA224" s="86" t="s">
        <v>150</v>
      </c>
      <c r="AB224" s="86"/>
      <c r="AC224" s="86"/>
      <c r="AD224" s="86"/>
      <c r="AE224" s="86" t="s">
        <v>36</v>
      </c>
      <c r="AF224" s="86" t="s">
        <v>67</v>
      </c>
      <c r="AG224" s="90" t="s">
        <v>181</v>
      </c>
      <c r="AH224" s="86"/>
      <c r="AI224" s="86"/>
      <c r="AJ224" s="86" t="s">
        <v>46</v>
      </c>
      <c r="AK224" s="86" t="str">
        <f t="shared" si="0"/>
        <v>МБОУ «Гимназия № 35»</v>
      </c>
      <c r="AL224" s="50" t="s">
        <v>181</v>
      </c>
      <c r="AM224" s="18"/>
      <c r="AN224" s="18"/>
      <c r="AO224" s="18"/>
      <c r="AP224" s="18"/>
      <c r="AQ224" s="18"/>
    </row>
    <row r="225" spans="1:43" ht="51" x14ac:dyDescent="0.2">
      <c r="A225" s="46">
        <v>45583.753647916667</v>
      </c>
      <c r="B225" s="18" t="s">
        <v>1817</v>
      </c>
      <c r="C225" s="86" t="s">
        <v>19595</v>
      </c>
      <c r="D225" s="86" t="s">
        <v>2355</v>
      </c>
      <c r="E225" s="86" t="s">
        <v>876</v>
      </c>
      <c r="F225" s="86" t="s">
        <v>70</v>
      </c>
      <c r="G225" s="86" t="s">
        <v>42</v>
      </c>
      <c r="H225" s="48">
        <v>41023</v>
      </c>
      <c r="I225" s="86">
        <v>89094282299</v>
      </c>
      <c r="J225" s="47">
        <v>6</v>
      </c>
      <c r="K225" s="49">
        <v>6</v>
      </c>
      <c r="L225" s="86" t="s">
        <v>30</v>
      </c>
      <c r="M225" s="86" t="s">
        <v>50</v>
      </c>
      <c r="N225" s="86" t="s">
        <v>235</v>
      </c>
      <c r="O225" s="86">
        <v>611347</v>
      </c>
      <c r="P225" s="87">
        <v>41040</v>
      </c>
      <c r="Q225" s="86" t="s">
        <v>322</v>
      </c>
      <c r="R225" s="50" t="s">
        <v>19546</v>
      </c>
      <c r="S225" s="86" t="s">
        <v>60</v>
      </c>
      <c r="T225" s="86"/>
      <c r="U225" s="86" t="s">
        <v>35</v>
      </c>
      <c r="V225" s="50" t="s">
        <v>150</v>
      </c>
      <c r="W225" s="50" t="s">
        <v>107</v>
      </c>
      <c r="X225" s="86" t="s">
        <v>60</v>
      </c>
      <c r="Y225" s="86"/>
      <c r="Z225" s="86" t="s">
        <v>35</v>
      </c>
      <c r="AA225" s="86" t="s">
        <v>150</v>
      </c>
      <c r="AB225" s="86" t="s">
        <v>12175</v>
      </c>
      <c r="AC225" s="86" t="s">
        <v>9385</v>
      </c>
      <c r="AD225" s="86"/>
      <c r="AE225" s="86" t="s">
        <v>36</v>
      </c>
      <c r="AF225" s="86" t="s">
        <v>67</v>
      </c>
      <c r="AG225" s="86" t="s">
        <v>68</v>
      </c>
      <c r="AH225" s="86"/>
      <c r="AI225" s="86"/>
      <c r="AJ225" s="86"/>
      <c r="AK22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25" s="50" t="s">
        <v>68</v>
      </c>
      <c r="AM225" s="18"/>
      <c r="AN225" s="18"/>
      <c r="AO225" s="18"/>
      <c r="AP225" s="18"/>
      <c r="AQ225" s="18"/>
    </row>
    <row r="226" spans="1:43" ht="25.5" x14ac:dyDescent="0.2">
      <c r="A226" s="46">
        <v>45583.758216759263</v>
      </c>
      <c r="B226" s="18" t="s">
        <v>1822</v>
      </c>
      <c r="C226" s="86" t="s">
        <v>19595</v>
      </c>
      <c r="D226" s="86" t="s">
        <v>2689</v>
      </c>
      <c r="E226" s="86" t="s">
        <v>134</v>
      </c>
      <c r="F226" s="86" t="s">
        <v>160</v>
      </c>
      <c r="G226" s="86" t="s">
        <v>42</v>
      </c>
      <c r="H226" s="48">
        <v>40983</v>
      </c>
      <c r="I226" s="86">
        <v>89514456798</v>
      </c>
      <c r="J226" s="47">
        <v>6</v>
      </c>
      <c r="K226" s="49">
        <v>6</v>
      </c>
      <c r="L226" s="86" t="s">
        <v>30</v>
      </c>
      <c r="M226" s="86" t="s">
        <v>50</v>
      </c>
      <c r="N226" s="86" t="s">
        <v>751</v>
      </c>
      <c r="O226" s="86">
        <v>621118</v>
      </c>
      <c r="P226" s="87">
        <v>40998</v>
      </c>
      <c r="Q226" s="86" t="s">
        <v>14953</v>
      </c>
      <c r="R226" s="50" t="s">
        <v>183</v>
      </c>
      <c r="S226" s="86" t="s">
        <v>60</v>
      </c>
      <c r="T226" s="86"/>
      <c r="U226" s="86" t="s">
        <v>35</v>
      </c>
      <c r="V226" s="50" t="s">
        <v>150</v>
      </c>
      <c r="W226" s="50"/>
      <c r="X226" s="86"/>
      <c r="Y226" s="86"/>
      <c r="Z226" s="86"/>
      <c r="AA226" s="86" t="s">
        <v>150</v>
      </c>
      <c r="AB226" s="86"/>
      <c r="AC226" s="86"/>
      <c r="AD226" s="86"/>
      <c r="AE226" s="86" t="s">
        <v>36</v>
      </c>
      <c r="AF226" s="86" t="s">
        <v>67</v>
      </c>
      <c r="AG226" s="90" t="s">
        <v>181</v>
      </c>
      <c r="AH226" s="86"/>
      <c r="AI226" s="86"/>
      <c r="AJ226" s="86" t="s">
        <v>46</v>
      </c>
      <c r="AK226" s="86" t="str">
        <f t="shared" si="0"/>
        <v>МБОУ «Гимназия № 35»</v>
      </c>
      <c r="AL226" s="50" t="s">
        <v>181</v>
      </c>
      <c r="AM226" s="18"/>
      <c r="AN226" s="18"/>
      <c r="AO226" s="18"/>
      <c r="AP226" s="18"/>
      <c r="AQ226" s="18"/>
    </row>
    <row r="227" spans="1:43" ht="38.25" x14ac:dyDescent="0.2">
      <c r="A227" s="46">
        <v>45583.783550844906</v>
      </c>
      <c r="B227" s="18" t="s">
        <v>1830</v>
      </c>
      <c r="C227" s="86" t="s">
        <v>19595</v>
      </c>
      <c r="D227" s="86" t="s">
        <v>5822</v>
      </c>
      <c r="E227" s="86" t="s">
        <v>420</v>
      </c>
      <c r="F227" s="86" t="s">
        <v>661</v>
      </c>
      <c r="G227" s="86" t="s">
        <v>42</v>
      </c>
      <c r="H227" s="60">
        <v>40903</v>
      </c>
      <c r="I227" s="86" t="s">
        <v>5789</v>
      </c>
      <c r="J227" s="47">
        <v>6</v>
      </c>
      <c r="K227" s="49">
        <v>6</v>
      </c>
      <c r="L227" s="86" t="s">
        <v>30</v>
      </c>
      <c r="M227" s="86" t="s">
        <v>50</v>
      </c>
      <c r="N227" s="86" t="s">
        <v>235</v>
      </c>
      <c r="O227" s="86">
        <v>613062</v>
      </c>
      <c r="P227" s="88">
        <v>40921</v>
      </c>
      <c r="Q227" s="86" t="s">
        <v>5820</v>
      </c>
      <c r="R227" s="50" t="s">
        <v>196</v>
      </c>
      <c r="S227" s="86" t="s">
        <v>60</v>
      </c>
      <c r="T227" s="86"/>
      <c r="U227" s="86" t="s">
        <v>35</v>
      </c>
      <c r="V227" s="50" t="s">
        <v>5160</v>
      </c>
      <c r="W227" s="50" t="s">
        <v>5791</v>
      </c>
      <c r="X227" s="86" t="s">
        <v>60</v>
      </c>
      <c r="Y227" s="86"/>
      <c r="Z227" s="86" t="s">
        <v>35</v>
      </c>
      <c r="AA227" s="86" t="s">
        <v>5792</v>
      </c>
      <c r="AB227" s="86" t="s">
        <v>5167</v>
      </c>
      <c r="AC227" s="86"/>
      <c r="AD227" s="86"/>
      <c r="AE227" s="86" t="s">
        <v>5793</v>
      </c>
      <c r="AF227" s="86" t="s">
        <v>73</v>
      </c>
      <c r="AG227" s="86"/>
      <c r="AH227" s="86" t="s">
        <v>2326</v>
      </c>
      <c r="AI227" s="86"/>
      <c r="AJ227" s="86" t="s">
        <v>46</v>
      </c>
      <c r="AK227" s="86" t="str">
        <f t="shared" si="0"/>
        <v>МБОУ ДО «Детская школа искусств им. Я. Д. Минченкова» города Каменск-Шахтинский</v>
      </c>
      <c r="AL227" s="50" t="s">
        <v>2326</v>
      </c>
      <c r="AM227" s="18"/>
      <c r="AN227" s="18"/>
      <c r="AO227" s="18"/>
      <c r="AP227" s="18"/>
      <c r="AQ227" s="18"/>
    </row>
    <row r="228" spans="1:43" ht="51" x14ac:dyDescent="0.2">
      <c r="A228" s="46">
        <v>45583.79527052083</v>
      </c>
      <c r="B228" s="18" t="s">
        <v>1834</v>
      </c>
      <c r="C228" s="86" t="s">
        <v>19595</v>
      </c>
      <c r="D228" s="86" t="s">
        <v>16724</v>
      </c>
      <c r="E228" s="86" t="s">
        <v>4963</v>
      </c>
      <c r="F228" s="86" t="s">
        <v>4546</v>
      </c>
      <c r="G228" s="86" t="s">
        <v>42</v>
      </c>
      <c r="H228" s="48">
        <v>40980</v>
      </c>
      <c r="I228" s="86">
        <v>89508465468</v>
      </c>
      <c r="J228" s="47">
        <v>6</v>
      </c>
      <c r="K228" s="49">
        <v>6</v>
      </c>
      <c r="L228" s="86" t="s">
        <v>30</v>
      </c>
      <c r="M228" s="86" t="s">
        <v>50</v>
      </c>
      <c r="N228" s="86" t="s">
        <v>16725</v>
      </c>
      <c r="O228" s="86">
        <v>571305</v>
      </c>
      <c r="P228" s="87">
        <v>41034</v>
      </c>
      <c r="Q228" s="86" t="s">
        <v>16726</v>
      </c>
      <c r="R228" s="50" t="s">
        <v>16727</v>
      </c>
      <c r="S228" s="86" t="s">
        <v>60</v>
      </c>
      <c r="T228" s="86"/>
      <c r="U228" s="86" t="s">
        <v>35</v>
      </c>
      <c r="V228" s="50" t="s">
        <v>65</v>
      </c>
      <c r="W228" s="50" t="s">
        <v>107</v>
      </c>
      <c r="X228" s="86" t="s">
        <v>60</v>
      </c>
      <c r="Y228" s="86"/>
      <c r="Z228" s="86" t="s">
        <v>35</v>
      </c>
      <c r="AA228" s="86" t="s">
        <v>65</v>
      </c>
      <c r="AB228" s="86" t="s">
        <v>16728</v>
      </c>
      <c r="AC228" s="86" t="s">
        <v>65</v>
      </c>
      <c r="AD228" s="86"/>
      <c r="AE228" s="86" t="s">
        <v>36</v>
      </c>
      <c r="AF228" s="86" t="s">
        <v>67</v>
      </c>
      <c r="AG228" s="86" t="s">
        <v>68</v>
      </c>
      <c r="AH228" s="86"/>
      <c r="AI228" s="86"/>
      <c r="AJ228" s="86" t="s">
        <v>39</v>
      </c>
      <c r="AK22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28" s="50" t="s">
        <v>68</v>
      </c>
      <c r="AM228" s="18"/>
      <c r="AN228" s="18"/>
      <c r="AO228" s="18"/>
      <c r="AP228" s="18"/>
      <c r="AQ228" s="18"/>
    </row>
    <row r="229" spans="1:43" ht="51" x14ac:dyDescent="0.2">
      <c r="A229" s="46">
        <v>45583.809345567133</v>
      </c>
      <c r="B229" s="18" t="s">
        <v>1847</v>
      </c>
      <c r="C229" s="86" t="s">
        <v>19595</v>
      </c>
      <c r="D229" s="86" t="s">
        <v>6485</v>
      </c>
      <c r="E229" s="86" t="s">
        <v>334</v>
      </c>
      <c r="F229" s="86" t="s">
        <v>76</v>
      </c>
      <c r="G229" s="86" t="s">
        <v>42</v>
      </c>
      <c r="H229" s="48">
        <v>40996</v>
      </c>
      <c r="I229" s="86" t="s">
        <v>13025</v>
      </c>
      <c r="J229" s="47">
        <v>6</v>
      </c>
      <c r="K229" s="49">
        <v>6</v>
      </c>
      <c r="L229" s="86" t="s">
        <v>30</v>
      </c>
      <c r="M229" s="86" t="s">
        <v>50</v>
      </c>
      <c r="N229" s="86" t="s">
        <v>1163</v>
      </c>
      <c r="O229" s="86">
        <v>731076</v>
      </c>
      <c r="P229" s="87">
        <v>41017</v>
      </c>
      <c r="Q229" s="86" t="s">
        <v>13026</v>
      </c>
      <c r="R229" s="50" t="s">
        <v>13027</v>
      </c>
      <c r="S229" s="86" t="s">
        <v>164</v>
      </c>
      <c r="T229" s="86"/>
      <c r="U229" s="86" t="s">
        <v>35</v>
      </c>
      <c r="V229" s="50" t="s">
        <v>377</v>
      </c>
      <c r="W229" s="50" t="s">
        <v>13028</v>
      </c>
      <c r="X229" s="86" t="s">
        <v>164</v>
      </c>
      <c r="Y229" s="86"/>
      <c r="Z229" s="86" t="s">
        <v>35</v>
      </c>
      <c r="AA229" s="86" t="s">
        <v>377</v>
      </c>
      <c r="AB229" s="86" t="s">
        <v>13029</v>
      </c>
      <c r="AC229" s="86" t="s">
        <v>13030</v>
      </c>
      <c r="AD229" s="86" t="s">
        <v>13031</v>
      </c>
      <c r="AE229" s="86" t="s">
        <v>36</v>
      </c>
      <c r="AF229" s="86" t="s">
        <v>37</v>
      </c>
      <c r="AG229" s="86"/>
      <c r="AH229" s="86"/>
      <c r="AI229" s="86" t="s">
        <v>463</v>
      </c>
      <c r="AJ229" s="86" t="s">
        <v>39</v>
      </c>
      <c r="AK229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229" s="50" t="s">
        <v>463</v>
      </c>
      <c r="AM229" s="18"/>
      <c r="AN229" s="18"/>
      <c r="AO229" s="18"/>
      <c r="AP229" s="18"/>
      <c r="AQ229" s="18"/>
    </row>
    <row r="230" spans="1:43" ht="51" x14ac:dyDescent="0.2">
      <c r="A230" s="46">
        <v>45583.815980011575</v>
      </c>
      <c r="B230" s="18" t="s">
        <v>1856</v>
      </c>
      <c r="C230" s="86" t="s">
        <v>19595</v>
      </c>
      <c r="D230" s="86" t="s">
        <v>11092</v>
      </c>
      <c r="E230" s="86" t="s">
        <v>1066</v>
      </c>
      <c r="F230" s="86" t="s">
        <v>160</v>
      </c>
      <c r="G230" s="86" t="s">
        <v>42</v>
      </c>
      <c r="H230" s="48">
        <v>41346</v>
      </c>
      <c r="I230" s="86">
        <v>9613124603</v>
      </c>
      <c r="J230" s="47">
        <v>5</v>
      </c>
      <c r="K230" s="49">
        <v>6</v>
      </c>
      <c r="L230" s="86" t="s">
        <v>30</v>
      </c>
      <c r="M230" s="86" t="s">
        <v>50</v>
      </c>
      <c r="N230" s="86" t="s">
        <v>7329</v>
      </c>
      <c r="O230" s="86">
        <v>679866</v>
      </c>
      <c r="P230" s="87">
        <v>41355</v>
      </c>
      <c r="Q230" s="86" t="s">
        <v>11093</v>
      </c>
      <c r="R230" s="50" t="s">
        <v>11094</v>
      </c>
      <c r="S230" s="86" t="s">
        <v>60</v>
      </c>
      <c r="T230" s="86"/>
      <c r="U230" s="86" t="s">
        <v>35</v>
      </c>
      <c r="V230" s="50" t="s">
        <v>1103</v>
      </c>
      <c r="W230" s="50" t="s">
        <v>107</v>
      </c>
      <c r="X230" s="86" t="s">
        <v>60</v>
      </c>
      <c r="Y230" s="86"/>
      <c r="Z230" s="86" t="s">
        <v>35</v>
      </c>
      <c r="AA230" s="86" t="s">
        <v>106</v>
      </c>
      <c r="AB230" s="86" t="s">
        <v>11095</v>
      </c>
      <c r="AC230" s="94"/>
      <c r="AD230" s="86"/>
      <c r="AE230" s="86" t="s">
        <v>36</v>
      </c>
      <c r="AF230" s="86" t="s">
        <v>67</v>
      </c>
      <c r="AG230" s="86" t="s">
        <v>68</v>
      </c>
      <c r="AH230" s="86"/>
      <c r="AI230" s="86"/>
      <c r="AJ230" s="86" t="s">
        <v>39</v>
      </c>
      <c r="AK23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30" s="50" t="s">
        <v>68</v>
      </c>
      <c r="AM230" s="18"/>
      <c r="AN230" s="18"/>
      <c r="AO230" s="18"/>
      <c r="AP230" s="18"/>
      <c r="AQ230" s="18"/>
    </row>
    <row r="231" spans="1:43" ht="76.5" x14ac:dyDescent="0.2">
      <c r="A231" s="46">
        <v>45583.828046504626</v>
      </c>
      <c r="B231" s="18" t="s">
        <v>1862</v>
      </c>
      <c r="C231" s="86" t="s">
        <v>19595</v>
      </c>
      <c r="D231" s="86" t="s">
        <v>5604</v>
      </c>
      <c r="E231" s="86" t="s">
        <v>368</v>
      </c>
      <c r="F231" s="86" t="s">
        <v>160</v>
      </c>
      <c r="G231" s="86" t="s">
        <v>42</v>
      </c>
      <c r="H231" s="60">
        <v>41268</v>
      </c>
      <c r="I231" s="86">
        <v>89780964851</v>
      </c>
      <c r="J231" s="47">
        <v>6</v>
      </c>
      <c r="K231" s="49">
        <v>6</v>
      </c>
      <c r="L231" s="86" t="s">
        <v>30</v>
      </c>
      <c r="M231" s="86" t="s">
        <v>50</v>
      </c>
      <c r="N231" s="86">
        <v>787963</v>
      </c>
      <c r="O231" s="86">
        <v>20</v>
      </c>
      <c r="P231" s="88">
        <v>41309</v>
      </c>
      <c r="Q231" s="86" t="s">
        <v>5605</v>
      </c>
      <c r="R231" s="50" t="s">
        <v>5606</v>
      </c>
      <c r="S231" s="86" t="s">
        <v>226</v>
      </c>
      <c r="T231" s="86"/>
      <c r="U231" s="86" t="s">
        <v>35</v>
      </c>
      <c r="V231" s="50" t="s">
        <v>2171</v>
      </c>
      <c r="W231" s="50" t="s">
        <v>5607</v>
      </c>
      <c r="X231" s="86" t="s">
        <v>226</v>
      </c>
      <c r="Y231" s="86"/>
      <c r="Z231" s="86" t="s">
        <v>35</v>
      </c>
      <c r="AA231" s="86" t="s">
        <v>2171</v>
      </c>
      <c r="AB231" s="86" t="s">
        <v>5608</v>
      </c>
      <c r="AC231" s="86" t="s">
        <v>5609</v>
      </c>
      <c r="AD231" s="86"/>
      <c r="AE231" s="86" t="s">
        <v>36</v>
      </c>
      <c r="AF231" s="86" t="s">
        <v>37</v>
      </c>
      <c r="AG231" s="86"/>
      <c r="AH231" s="86"/>
      <c r="AI231" s="86" t="s">
        <v>231</v>
      </c>
      <c r="AJ231" s="86" t="s">
        <v>39</v>
      </c>
      <c r="AK231" s="86" t="str">
        <f t="shared" si="0"/>
        <v>Гуманитарно-педагогическая академия (филиал) ФГАОУ ВО "Крымский федеральный университет им. В.И. Вернадского" в г. Ялте</v>
      </c>
      <c r="AL231" s="50" t="s">
        <v>231</v>
      </c>
      <c r="AM231" s="18"/>
      <c r="AN231" s="18"/>
      <c r="AO231" s="18"/>
      <c r="AP231" s="18"/>
      <c r="AQ231" s="18"/>
    </row>
    <row r="232" spans="1:43" ht="25.5" x14ac:dyDescent="0.2">
      <c r="A232" s="46">
        <v>45583.855366793985</v>
      </c>
      <c r="B232" s="18" t="s">
        <v>1874</v>
      </c>
      <c r="C232" s="86" t="s">
        <v>19595</v>
      </c>
      <c r="D232" s="86" t="s">
        <v>4386</v>
      </c>
      <c r="E232" s="86" t="s">
        <v>248</v>
      </c>
      <c r="F232" s="86" t="s">
        <v>1436</v>
      </c>
      <c r="G232" s="86" t="s">
        <v>42</v>
      </c>
      <c r="H232" s="48">
        <v>40961</v>
      </c>
      <c r="I232" s="86">
        <v>89969227236</v>
      </c>
      <c r="J232" s="47">
        <v>6</v>
      </c>
      <c r="K232" s="49">
        <v>6</v>
      </c>
      <c r="L232" s="86" t="s">
        <v>30</v>
      </c>
      <c r="M232" s="86" t="s">
        <v>50</v>
      </c>
      <c r="N232" s="86" t="s">
        <v>13848</v>
      </c>
      <c r="O232" s="86">
        <v>803593</v>
      </c>
      <c r="P232" s="87">
        <v>40966</v>
      </c>
      <c r="Q232" s="86" t="s">
        <v>13849</v>
      </c>
      <c r="R232" s="50" t="s">
        <v>13850</v>
      </c>
      <c r="S232" s="86" t="s">
        <v>197</v>
      </c>
      <c r="T232" s="86"/>
      <c r="U232" s="86" t="s">
        <v>35</v>
      </c>
      <c r="V232" s="50" t="s">
        <v>3580</v>
      </c>
      <c r="W232" s="50" t="s">
        <v>13851</v>
      </c>
      <c r="X232" s="86" t="s">
        <v>197</v>
      </c>
      <c r="Y232" s="86"/>
      <c r="Z232" s="86" t="s">
        <v>35</v>
      </c>
      <c r="AA232" s="86" t="s">
        <v>3580</v>
      </c>
      <c r="AB232" s="86" t="s">
        <v>13852</v>
      </c>
      <c r="AC232" s="86"/>
      <c r="AD232" s="86"/>
      <c r="AE232" s="86" t="s">
        <v>36</v>
      </c>
      <c r="AF232" s="86" t="s">
        <v>37</v>
      </c>
      <c r="AG232" s="86"/>
      <c r="AH232" s="86"/>
      <c r="AI232" s="86" t="s">
        <v>198</v>
      </c>
      <c r="AJ232" s="86" t="s">
        <v>39</v>
      </c>
      <c r="AK232" s="86" t="str">
        <f t="shared" si="0"/>
        <v>МБУ ДО ТДШИ г. Серпухов Московская область</v>
      </c>
      <c r="AL232" s="50" t="s">
        <v>198</v>
      </c>
      <c r="AM232" s="18"/>
      <c r="AN232" s="18"/>
      <c r="AO232" s="18"/>
      <c r="AP232" s="18"/>
      <c r="AQ232" s="18"/>
    </row>
    <row r="233" spans="1:43" ht="25.5" x14ac:dyDescent="0.2">
      <c r="A233" s="46">
        <v>45583.898268935183</v>
      </c>
      <c r="B233" s="18" t="s">
        <v>1882</v>
      </c>
      <c r="C233" s="86" t="s">
        <v>19595</v>
      </c>
      <c r="D233" s="86" t="s">
        <v>9389</v>
      </c>
      <c r="E233" s="86" t="s">
        <v>3268</v>
      </c>
      <c r="F233" s="86" t="s">
        <v>234</v>
      </c>
      <c r="G233" s="86" t="s">
        <v>42</v>
      </c>
      <c r="H233" s="60">
        <v>41048</v>
      </c>
      <c r="I233" s="86">
        <v>89667773123</v>
      </c>
      <c r="J233" s="47">
        <v>6</v>
      </c>
      <c r="K233" s="49">
        <v>6</v>
      </c>
      <c r="L233" s="86" t="s">
        <v>30</v>
      </c>
      <c r="M233" s="86" t="s">
        <v>50</v>
      </c>
      <c r="N233" s="86" t="s">
        <v>9388</v>
      </c>
      <c r="O233" s="86">
        <v>547699</v>
      </c>
      <c r="P233" s="87">
        <v>41058</v>
      </c>
      <c r="Q233" s="86" t="s">
        <v>8138</v>
      </c>
      <c r="R233" s="50" t="s">
        <v>8155</v>
      </c>
      <c r="S233" s="86" t="s">
        <v>98</v>
      </c>
      <c r="T233" s="86"/>
      <c r="U233" s="86" t="s">
        <v>35</v>
      </c>
      <c r="V233" s="50" t="s">
        <v>2678</v>
      </c>
      <c r="W233" s="50" t="s">
        <v>7303</v>
      </c>
      <c r="X233" s="86" t="s">
        <v>98</v>
      </c>
      <c r="Y233" s="86"/>
      <c r="Z233" s="86" t="s">
        <v>35</v>
      </c>
      <c r="AA233" s="86" t="s">
        <v>2678</v>
      </c>
      <c r="AB233" s="86" t="s">
        <v>9362</v>
      </c>
      <c r="AC233" s="86"/>
      <c r="AD233" s="86"/>
      <c r="AE233" s="86" t="s">
        <v>36</v>
      </c>
      <c r="AF233" s="86" t="s">
        <v>37</v>
      </c>
      <c r="AG233" s="86"/>
      <c r="AH233" s="86"/>
      <c r="AI233" s="86" t="s">
        <v>3576</v>
      </c>
      <c r="AJ233" s="86" t="s">
        <v>39</v>
      </c>
      <c r="AK233" s="86" t="str">
        <f t="shared" si="0"/>
        <v>МБУ ДО ДХШ № 3 г.-курорт Сочи</v>
      </c>
      <c r="AL233" s="50" t="s">
        <v>3576</v>
      </c>
      <c r="AM233" s="18"/>
      <c r="AN233" s="18"/>
      <c r="AO233" s="18"/>
      <c r="AP233" s="18"/>
      <c r="AQ233" s="18"/>
    </row>
    <row r="234" spans="1:43" ht="12.75" x14ac:dyDescent="0.2">
      <c r="A234" s="46">
        <v>45583.913840578709</v>
      </c>
      <c r="B234" s="18" t="s">
        <v>1891</v>
      </c>
      <c r="C234" s="86" t="s">
        <v>19595</v>
      </c>
      <c r="D234" s="86" t="s">
        <v>15661</v>
      </c>
      <c r="E234" s="86" t="s">
        <v>69</v>
      </c>
      <c r="F234" s="86" t="s">
        <v>234</v>
      </c>
      <c r="G234" s="86" t="s">
        <v>18003</v>
      </c>
      <c r="H234" s="48">
        <v>41182</v>
      </c>
      <c r="I234" s="86">
        <v>79272641838</v>
      </c>
      <c r="J234" s="47">
        <v>6</v>
      </c>
      <c r="K234" s="49">
        <v>6</v>
      </c>
      <c r="L234" s="86" t="s">
        <v>30</v>
      </c>
      <c r="M234" s="86" t="s">
        <v>50</v>
      </c>
      <c r="N234" s="86" t="s">
        <v>12274</v>
      </c>
      <c r="O234" s="86" t="s">
        <v>18093</v>
      </c>
      <c r="P234" s="87">
        <v>41192</v>
      </c>
      <c r="Q234" s="86" t="s">
        <v>18094</v>
      </c>
      <c r="R234" s="50" t="s">
        <v>18000</v>
      </c>
      <c r="S234" s="86" t="s">
        <v>2068</v>
      </c>
      <c r="T234" s="86" t="s">
        <v>64</v>
      </c>
      <c r="U234" s="86" t="s">
        <v>35</v>
      </c>
      <c r="V234" s="50" t="s">
        <v>7679</v>
      </c>
      <c r="W234" s="50"/>
      <c r="X234" s="86"/>
      <c r="Y234" s="86"/>
      <c r="Z234" s="86"/>
      <c r="AA234" s="86"/>
      <c r="AB234" s="298" t="s">
        <v>18001</v>
      </c>
      <c r="AC234" s="300"/>
      <c r="AD234" s="299"/>
      <c r="AE234" s="86" t="s">
        <v>36</v>
      </c>
      <c r="AF234" s="86" t="s">
        <v>37</v>
      </c>
      <c r="AG234" s="86"/>
      <c r="AH234" s="86"/>
      <c r="AI234" s="86" t="s">
        <v>1268</v>
      </c>
      <c r="AJ234" s="86" t="s">
        <v>46</v>
      </c>
      <c r="AK234" s="86" t="str">
        <f t="shared" si="0"/>
        <v>МБОУ Лицей №124 г.о. Самара</v>
      </c>
      <c r="AL234" s="50" t="s">
        <v>1268</v>
      </c>
      <c r="AM234" s="18"/>
      <c r="AN234" s="18"/>
      <c r="AO234" s="18"/>
      <c r="AP234" s="18"/>
      <c r="AQ234" s="18"/>
    </row>
    <row r="235" spans="1:43" ht="51" x14ac:dyDescent="0.2">
      <c r="A235" s="46">
        <v>45583.946652488426</v>
      </c>
      <c r="B235" s="18" t="s">
        <v>1899</v>
      </c>
      <c r="C235" s="86" t="s">
        <v>19595</v>
      </c>
      <c r="D235" s="86" t="s">
        <v>19384</v>
      </c>
      <c r="E235" s="86" t="s">
        <v>218</v>
      </c>
      <c r="F235" s="86" t="s">
        <v>57</v>
      </c>
      <c r="G235" s="86"/>
      <c r="H235" s="48">
        <v>41568</v>
      </c>
      <c r="I235" s="86" t="s">
        <v>19385</v>
      </c>
      <c r="J235" s="47">
        <v>5</v>
      </c>
      <c r="K235" s="49">
        <v>6</v>
      </c>
      <c r="L235" s="86"/>
      <c r="M235" s="86" t="s">
        <v>50</v>
      </c>
      <c r="N235" s="86"/>
      <c r="O235" s="86">
        <v>332157</v>
      </c>
      <c r="P235" s="87">
        <v>44482</v>
      </c>
      <c r="Q235" s="86" t="s">
        <v>19386</v>
      </c>
      <c r="R235" s="50">
        <v>72</v>
      </c>
      <c r="S235" s="86" t="s">
        <v>60</v>
      </c>
      <c r="T235" s="86"/>
      <c r="U235" s="86" t="s">
        <v>35</v>
      </c>
      <c r="V235" s="50" t="s">
        <v>150</v>
      </c>
      <c r="W235" s="50" t="s">
        <v>107</v>
      </c>
      <c r="X235" s="86" t="s">
        <v>60</v>
      </c>
      <c r="Y235" s="86"/>
      <c r="Z235" s="86" t="s">
        <v>35</v>
      </c>
      <c r="AA235" s="86" t="s">
        <v>150</v>
      </c>
      <c r="AB235" s="86" t="s">
        <v>1104</v>
      </c>
      <c r="AC235" s="86"/>
      <c r="AD235" s="86"/>
      <c r="AE235" s="86" t="s">
        <v>36</v>
      </c>
      <c r="AF235" s="86" t="s">
        <v>67</v>
      </c>
      <c r="AG235" s="86" t="s">
        <v>68</v>
      </c>
      <c r="AH235" s="86"/>
      <c r="AI235" s="86"/>
      <c r="AJ235" s="86" t="s">
        <v>46</v>
      </c>
      <c r="AK23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35" s="50" t="s">
        <v>68</v>
      </c>
      <c r="AM235" s="18"/>
      <c r="AN235" s="18"/>
      <c r="AO235" s="18"/>
      <c r="AP235" s="18"/>
      <c r="AQ235" s="18"/>
    </row>
    <row r="236" spans="1:43" ht="38.25" x14ac:dyDescent="0.2">
      <c r="A236" s="46">
        <v>45584.162255046293</v>
      </c>
      <c r="B236" s="18" t="s">
        <v>1905</v>
      </c>
      <c r="C236" s="86" t="s">
        <v>19595</v>
      </c>
      <c r="D236" s="86" t="s">
        <v>8908</v>
      </c>
      <c r="E236" s="86" t="s">
        <v>75</v>
      </c>
      <c r="F236" s="86" t="s">
        <v>114</v>
      </c>
      <c r="G236" s="86" t="s">
        <v>4004</v>
      </c>
      <c r="H236" s="48">
        <v>40922</v>
      </c>
      <c r="I236" s="86">
        <v>89166925871</v>
      </c>
      <c r="J236" s="47">
        <v>6</v>
      </c>
      <c r="K236" s="49">
        <v>6</v>
      </c>
      <c r="L236" s="86" t="s">
        <v>30</v>
      </c>
      <c r="M236" s="86" t="s">
        <v>16848</v>
      </c>
      <c r="N236" s="86" t="s">
        <v>195</v>
      </c>
      <c r="O236" s="86">
        <v>636319</v>
      </c>
      <c r="P236" s="87">
        <v>40928</v>
      </c>
      <c r="Q236" s="86" t="s">
        <v>92</v>
      </c>
      <c r="R236" s="50" t="s">
        <v>2548</v>
      </c>
      <c r="S236" s="86" t="s">
        <v>197</v>
      </c>
      <c r="T236" s="86"/>
      <c r="U236" s="86" t="s">
        <v>35</v>
      </c>
      <c r="V236" s="50" t="s">
        <v>9089</v>
      </c>
      <c r="W236" s="50" t="s">
        <v>16850</v>
      </c>
      <c r="X236" s="86" t="s">
        <v>197</v>
      </c>
      <c r="Y236" s="86"/>
      <c r="Z236" s="86" t="s">
        <v>35</v>
      </c>
      <c r="AA236" s="86" t="s">
        <v>16851</v>
      </c>
      <c r="AB236" s="86" t="s">
        <v>16868</v>
      </c>
      <c r="AC236" s="86"/>
      <c r="AD236" s="86"/>
      <c r="AE236" s="86" t="s">
        <v>16853</v>
      </c>
      <c r="AF236" s="86" t="s">
        <v>37</v>
      </c>
      <c r="AG236" s="86"/>
      <c r="AH236" s="86"/>
      <c r="AI236" s="86" t="s">
        <v>865</v>
      </c>
      <c r="AJ236" s="86" t="s">
        <v>46</v>
      </c>
      <c r="AK236" s="86" t="str">
        <f t="shared" si="0"/>
        <v>МАУДО «Центр художественного мастерства» г.о. Королёв Московской области</v>
      </c>
      <c r="AL236" s="50" t="s">
        <v>865</v>
      </c>
      <c r="AM236" s="18"/>
      <c r="AN236" s="18"/>
      <c r="AO236" s="18"/>
      <c r="AP236" s="18"/>
      <c r="AQ236" s="18"/>
    </row>
    <row r="237" spans="1:43" ht="12.75" x14ac:dyDescent="0.2">
      <c r="A237" s="46">
        <v>45584.360135289353</v>
      </c>
      <c r="B237" s="18" t="s">
        <v>1915</v>
      </c>
      <c r="C237" s="86" t="s">
        <v>19595</v>
      </c>
      <c r="D237" s="86" t="s">
        <v>17652</v>
      </c>
      <c r="E237" s="86" t="s">
        <v>334</v>
      </c>
      <c r="F237" s="86" t="s">
        <v>390</v>
      </c>
      <c r="G237" s="86" t="s">
        <v>42</v>
      </c>
      <c r="H237" s="48">
        <v>41291</v>
      </c>
      <c r="I237" s="86">
        <v>89054870261</v>
      </c>
      <c r="J237" s="47">
        <v>6</v>
      </c>
      <c r="K237" s="49">
        <v>6</v>
      </c>
      <c r="L237" s="86" t="s">
        <v>30</v>
      </c>
      <c r="M237" s="86" t="s">
        <v>50</v>
      </c>
      <c r="N237" s="86" t="s">
        <v>751</v>
      </c>
      <c r="O237" s="86">
        <v>660443</v>
      </c>
      <c r="P237" s="87">
        <v>41297</v>
      </c>
      <c r="Q237" s="86" t="s">
        <v>3386</v>
      </c>
      <c r="R237" s="50" t="s">
        <v>4634</v>
      </c>
      <c r="S237" s="86" t="s">
        <v>60</v>
      </c>
      <c r="T237" s="86"/>
      <c r="U237" s="86" t="s">
        <v>35</v>
      </c>
      <c r="V237" s="50" t="s">
        <v>150</v>
      </c>
      <c r="W237" s="50" t="s">
        <v>107</v>
      </c>
      <c r="X237" s="86" t="s">
        <v>60</v>
      </c>
      <c r="Y237" s="86"/>
      <c r="Z237" s="86" t="s">
        <v>35</v>
      </c>
      <c r="AA237" s="86" t="s">
        <v>150</v>
      </c>
      <c r="AB237" s="86" t="s">
        <v>17653</v>
      </c>
      <c r="AC237" s="86"/>
      <c r="AD237" s="86"/>
      <c r="AE237" s="86" t="s">
        <v>36</v>
      </c>
      <c r="AF237" s="86" t="s">
        <v>67</v>
      </c>
      <c r="AG237" s="86" t="s">
        <v>7368</v>
      </c>
      <c r="AH237" s="86"/>
      <c r="AI237" s="86"/>
      <c r="AJ237" s="86" t="s">
        <v>46</v>
      </c>
      <c r="AK237" s="86" t="str">
        <f t="shared" si="0"/>
        <v>МБОУ «Школа № 17»</v>
      </c>
      <c r="AL237" s="50" t="s">
        <v>7368</v>
      </c>
      <c r="AM237" s="18"/>
      <c r="AN237" s="18"/>
      <c r="AO237" s="18"/>
      <c r="AP237" s="18"/>
      <c r="AQ237" s="18"/>
    </row>
    <row r="238" spans="1:43" ht="12.75" x14ac:dyDescent="0.2">
      <c r="A238" s="46">
        <v>45584.439688194441</v>
      </c>
      <c r="B238" s="18" t="s">
        <v>1917</v>
      </c>
      <c r="C238" s="86" t="s">
        <v>19595</v>
      </c>
      <c r="D238" s="86" t="s">
        <v>10438</v>
      </c>
      <c r="E238" s="86" t="s">
        <v>824</v>
      </c>
      <c r="F238" s="86" t="s">
        <v>1254</v>
      </c>
      <c r="G238" s="86" t="s">
        <v>17998</v>
      </c>
      <c r="H238" s="53">
        <v>40977</v>
      </c>
      <c r="I238" s="86">
        <v>89033008182</v>
      </c>
      <c r="J238" s="47">
        <v>6</v>
      </c>
      <c r="K238" s="49">
        <v>6</v>
      </c>
      <c r="L238" s="86" t="s">
        <v>30</v>
      </c>
      <c r="M238" s="86" t="s">
        <v>50</v>
      </c>
      <c r="N238" s="86" t="s">
        <v>10402</v>
      </c>
      <c r="O238" s="86" t="s">
        <v>18095</v>
      </c>
      <c r="P238" s="87">
        <v>41002</v>
      </c>
      <c r="Q238" s="86" t="s">
        <v>18096</v>
      </c>
      <c r="R238" s="50" t="s">
        <v>18000</v>
      </c>
      <c r="S238" s="86" t="s">
        <v>2068</v>
      </c>
      <c r="T238" s="94" t="s">
        <v>64</v>
      </c>
      <c r="U238" s="86" t="s">
        <v>35</v>
      </c>
      <c r="V238" s="50" t="s">
        <v>7679</v>
      </c>
      <c r="W238" s="50"/>
      <c r="X238" s="86"/>
      <c r="Y238" s="86"/>
      <c r="Z238" s="86"/>
      <c r="AA238" s="86"/>
      <c r="AB238" s="298" t="s">
        <v>18001</v>
      </c>
      <c r="AC238" s="300"/>
      <c r="AD238" s="299"/>
      <c r="AE238" s="86" t="s">
        <v>36</v>
      </c>
      <c r="AF238" s="86" t="s">
        <v>37</v>
      </c>
      <c r="AG238" s="86"/>
      <c r="AH238" s="86"/>
      <c r="AI238" s="86" t="s">
        <v>1268</v>
      </c>
      <c r="AJ238" s="86" t="s">
        <v>46</v>
      </c>
      <c r="AK238" s="86" t="str">
        <f t="shared" si="0"/>
        <v>МБОУ Лицей №124 г.о. Самара</v>
      </c>
      <c r="AL238" s="50" t="s">
        <v>1268</v>
      </c>
      <c r="AM238" s="18"/>
      <c r="AN238" s="18"/>
      <c r="AO238" s="18"/>
      <c r="AP238" s="18"/>
      <c r="AQ238" s="18"/>
    </row>
    <row r="239" spans="1:43" ht="25.5" x14ac:dyDescent="0.2">
      <c r="A239" s="46">
        <v>45584.449376145829</v>
      </c>
      <c r="B239" s="18" t="s">
        <v>1920</v>
      </c>
      <c r="C239" s="86" t="s">
        <v>19595</v>
      </c>
      <c r="D239" s="86" t="s">
        <v>11714</v>
      </c>
      <c r="E239" s="86" t="s">
        <v>403</v>
      </c>
      <c r="F239" s="86" t="s">
        <v>70</v>
      </c>
      <c r="G239" s="86" t="s">
        <v>42</v>
      </c>
      <c r="H239" s="48">
        <v>40667</v>
      </c>
      <c r="I239" s="86" t="s">
        <v>11703</v>
      </c>
      <c r="J239" s="47">
        <v>6</v>
      </c>
      <c r="K239" s="49">
        <v>6</v>
      </c>
      <c r="L239" s="86" t="s">
        <v>30</v>
      </c>
      <c r="M239" s="86" t="s">
        <v>50</v>
      </c>
      <c r="N239" s="86" t="s">
        <v>11711</v>
      </c>
      <c r="O239" s="86">
        <v>563306</v>
      </c>
      <c r="P239" s="87">
        <v>41040</v>
      </c>
      <c r="Q239" s="86" t="s">
        <v>11715</v>
      </c>
      <c r="R239" s="50" t="s">
        <v>11704</v>
      </c>
      <c r="S239" s="86" t="s">
        <v>98</v>
      </c>
      <c r="T239" s="86"/>
      <c r="U239" s="86" t="s">
        <v>35</v>
      </c>
      <c r="V239" s="50" t="s">
        <v>2678</v>
      </c>
      <c r="W239" s="50" t="s">
        <v>11705</v>
      </c>
      <c r="X239" s="86" t="s">
        <v>98</v>
      </c>
      <c r="Y239" s="86"/>
      <c r="Z239" s="86" t="s">
        <v>35</v>
      </c>
      <c r="AA239" s="86" t="s">
        <v>2678</v>
      </c>
      <c r="AB239" s="86" t="s">
        <v>11706</v>
      </c>
      <c r="AC239" s="86" t="s">
        <v>11706</v>
      </c>
      <c r="AD239" s="86" t="s">
        <v>11706</v>
      </c>
      <c r="AE239" s="86" t="s">
        <v>36</v>
      </c>
      <c r="AF239" s="86" t="s">
        <v>37</v>
      </c>
      <c r="AG239" s="86"/>
      <c r="AH239" s="86"/>
      <c r="AI239" s="86" t="s">
        <v>3576</v>
      </c>
      <c r="AJ239" s="86" t="s">
        <v>39</v>
      </c>
      <c r="AK239" s="86" t="str">
        <f t="shared" si="0"/>
        <v>МБУ ДО ДХШ № 3 г.-курорт Сочи</v>
      </c>
      <c r="AL239" s="50" t="s">
        <v>3576</v>
      </c>
      <c r="AM239" s="18"/>
      <c r="AN239" s="18"/>
      <c r="AO239" s="18"/>
      <c r="AP239" s="18"/>
      <c r="AQ239" s="18"/>
    </row>
    <row r="240" spans="1:43" ht="38.25" x14ac:dyDescent="0.2">
      <c r="A240" s="46">
        <v>45584.48308391204</v>
      </c>
      <c r="B240" s="18" t="s">
        <v>1925</v>
      </c>
      <c r="C240" s="86" t="s">
        <v>19595</v>
      </c>
      <c r="D240" s="86" t="s">
        <v>10754</v>
      </c>
      <c r="E240" s="86" t="s">
        <v>2229</v>
      </c>
      <c r="F240" s="86" t="s">
        <v>57</v>
      </c>
      <c r="G240" s="86" t="s">
        <v>42</v>
      </c>
      <c r="H240" s="48">
        <v>40989</v>
      </c>
      <c r="I240" s="86">
        <v>89093620658</v>
      </c>
      <c r="J240" s="47">
        <v>6</v>
      </c>
      <c r="K240" s="49">
        <v>6</v>
      </c>
      <c r="L240" s="86" t="s">
        <v>30</v>
      </c>
      <c r="M240" s="86" t="s">
        <v>50</v>
      </c>
      <c r="N240" s="86" t="s">
        <v>10614</v>
      </c>
      <c r="O240" s="86">
        <v>751391</v>
      </c>
      <c r="P240" s="87">
        <v>40992</v>
      </c>
      <c r="Q240" s="86" t="s">
        <v>10615</v>
      </c>
      <c r="R240" s="50" t="s">
        <v>10243</v>
      </c>
      <c r="S240" s="86" t="s">
        <v>2068</v>
      </c>
      <c r="T240" s="86"/>
      <c r="U240" s="86" t="s">
        <v>35</v>
      </c>
      <c r="V240" s="50" t="s">
        <v>6273</v>
      </c>
      <c r="W240" s="50" t="s">
        <v>6274</v>
      </c>
      <c r="X240" s="86" t="s">
        <v>2068</v>
      </c>
      <c r="Y240" s="86"/>
      <c r="Z240" s="86" t="s">
        <v>35</v>
      </c>
      <c r="AA240" s="86" t="s">
        <v>6273</v>
      </c>
      <c r="AB240" s="86" t="s">
        <v>10244</v>
      </c>
      <c r="AC240" s="86" t="s">
        <v>10747</v>
      </c>
      <c r="AD240" s="86"/>
      <c r="AE240" s="86" t="s">
        <v>36</v>
      </c>
      <c r="AF240" s="86" t="s">
        <v>37</v>
      </c>
      <c r="AG240" s="86"/>
      <c r="AH240" s="86"/>
      <c r="AI240" s="86" t="s">
        <v>1268</v>
      </c>
      <c r="AJ240" s="86" t="s">
        <v>46</v>
      </c>
      <c r="AK240" s="86" t="str">
        <f t="shared" si="0"/>
        <v>МБОУ Лицей №124 г.о. Самара</v>
      </c>
      <c r="AL240" s="50" t="s">
        <v>1268</v>
      </c>
      <c r="AM240" s="18"/>
      <c r="AN240" s="18"/>
      <c r="AO240" s="18"/>
      <c r="AP240" s="18"/>
      <c r="AQ240" s="18"/>
    </row>
    <row r="241" spans="1:43" ht="12.75" x14ac:dyDescent="0.2">
      <c r="A241" s="46">
        <v>45584.484552708338</v>
      </c>
      <c r="B241" s="18" t="s">
        <v>1928</v>
      </c>
      <c r="C241" s="86" t="s">
        <v>19595</v>
      </c>
      <c r="D241" s="86" t="s">
        <v>18100</v>
      </c>
      <c r="E241" s="86" t="s">
        <v>2289</v>
      </c>
      <c r="F241" s="86" t="s">
        <v>706</v>
      </c>
      <c r="G241" s="86" t="s">
        <v>18003</v>
      </c>
      <c r="H241" s="48">
        <v>41204</v>
      </c>
      <c r="I241" s="86">
        <v>89276003466</v>
      </c>
      <c r="J241" s="47">
        <v>6</v>
      </c>
      <c r="K241" s="49">
        <v>6</v>
      </c>
      <c r="L241" s="86" t="s">
        <v>30</v>
      </c>
      <c r="M241" s="86" t="s">
        <v>50</v>
      </c>
      <c r="N241" s="86" t="s">
        <v>10402</v>
      </c>
      <c r="O241" s="86" t="s">
        <v>18101</v>
      </c>
      <c r="P241" s="87">
        <v>41349</v>
      </c>
      <c r="Q241" s="86" t="s">
        <v>18102</v>
      </c>
      <c r="R241" s="50" t="s">
        <v>18000</v>
      </c>
      <c r="S241" s="86" t="s">
        <v>2068</v>
      </c>
      <c r="T241" s="86" t="s">
        <v>64</v>
      </c>
      <c r="U241" s="86" t="s">
        <v>35</v>
      </c>
      <c r="V241" s="50" t="s">
        <v>7679</v>
      </c>
      <c r="W241" s="50"/>
      <c r="X241" s="86"/>
      <c r="Y241" s="86"/>
      <c r="Z241" s="86"/>
      <c r="AA241" s="86"/>
      <c r="AB241" s="298" t="s">
        <v>18001</v>
      </c>
      <c r="AC241" s="300"/>
      <c r="AD241" s="299"/>
      <c r="AE241" s="86" t="s">
        <v>36</v>
      </c>
      <c r="AF241" s="86" t="s">
        <v>37</v>
      </c>
      <c r="AG241" s="86"/>
      <c r="AH241" s="86"/>
      <c r="AI241" s="86" t="s">
        <v>1268</v>
      </c>
      <c r="AJ241" s="86" t="s">
        <v>46</v>
      </c>
      <c r="AK241" s="86" t="str">
        <f t="shared" si="0"/>
        <v>МБОУ Лицей №124 г.о. Самара</v>
      </c>
      <c r="AL241" s="50" t="s">
        <v>1268</v>
      </c>
      <c r="AM241" s="18"/>
      <c r="AN241" s="18"/>
      <c r="AO241" s="18"/>
      <c r="AP241" s="18"/>
      <c r="AQ241" s="18"/>
    </row>
    <row r="242" spans="1:43" ht="25.5" x14ac:dyDescent="0.2">
      <c r="A242" s="46">
        <v>45584.48814292824</v>
      </c>
      <c r="B242" s="18" t="s">
        <v>1933</v>
      </c>
      <c r="C242" s="86" t="s">
        <v>19595</v>
      </c>
      <c r="D242" s="86" t="s">
        <v>8902</v>
      </c>
      <c r="E242" s="86" t="s">
        <v>213</v>
      </c>
      <c r="F242" s="86" t="s">
        <v>97</v>
      </c>
      <c r="G242" s="86" t="s">
        <v>42</v>
      </c>
      <c r="H242" s="60">
        <v>40981</v>
      </c>
      <c r="I242" s="86">
        <v>89006731515</v>
      </c>
      <c r="J242" s="47">
        <v>6</v>
      </c>
      <c r="K242" s="49">
        <v>6</v>
      </c>
      <c r="L242" s="86" t="s">
        <v>30</v>
      </c>
      <c r="M242" s="86" t="s">
        <v>50</v>
      </c>
      <c r="N242" s="86" t="s">
        <v>92</v>
      </c>
      <c r="O242" s="86">
        <v>1216</v>
      </c>
      <c r="P242" s="87">
        <v>40991</v>
      </c>
      <c r="Q242" s="86" t="s">
        <v>8903</v>
      </c>
      <c r="R242" s="50" t="s">
        <v>6250</v>
      </c>
      <c r="S242" s="86" t="s">
        <v>98</v>
      </c>
      <c r="T242" s="86"/>
      <c r="U242" s="86" t="s">
        <v>35</v>
      </c>
      <c r="V242" s="50" t="s">
        <v>2678</v>
      </c>
      <c r="W242" s="50" t="s">
        <v>7303</v>
      </c>
      <c r="X242" s="86" t="s">
        <v>98</v>
      </c>
      <c r="Y242" s="86"/>
      <c r="Z242" s="86" t="s">
        <v>35</v>
      </c>
      <c r="AA242" s="86" t="s">
        <v>2678</v>
      </c>
      <c r="AB242" s="86" t="s">
        <v>8885</v>
      </c>
      <c r="AC242" s="86"/>
      <c r="AD242" s="86"/>
      <c r="AE242" s="86" t="s">
        <v>36</v>
      </c>
      <c r="AF242" s="86" t="s">
        <v>37</v>
      </c>
      <c r="AG242" s="86"/>
      <c r="AH242" s="86"/>
      <c r="AI242" s="86" t="s">
        <v>3576</v>
      </c>
      <c r="AJ242" s="86" t="s">
        <v>39</v>
      </c>
      <c r="AK242" s="86" t="str">
        <f t="shared" si="0"/>
        <v>МБУ ДО ДХШ № 3 г.-курорт Сочи</v>
      </c>
      <c r="AL242" s="50" t="s">
        <v>3576</v>
      </c>
      <c r="AM242" s="18"/>
      <c r="AN242" s="18"/>
      <c r="AO242" s="18"/>
      <c r="AP242" s="18"/>
      <c r="AQ242" s="18"/>
    </row>
    <row r="243" spans="1:43" ht="51" x14ac:dyDescent="0.2">
      <c r="A243" s="46">
        <v>45584.491365439811</v>
      </c>
      <c r="B243" s="18" t="s">
        <v>1938</v>
      </c>
      <c r="C243" s="86" t="s">
        <v>19595</v>
      </c>
      <c r="D243" s="86" t="s">
        <v>12271</v>
      </c>
      <c r="E243" s="86" t="s">
        <v>12272</v>
      </c>
      <c r="F243" s="86" t="s">
        <v>1666</v>
      </c>
      <c r="G243" s="86" t="s">
        <v>42</v>
      </c>
      <c r="H243" s="48">
        <v>41359</v>
      </c>
      <c r="I243" s="86" t="s">
        <v>12273</v>
      </c>
      <c r="J243" s="47">
        <v>5</v>
      </c>
      <c r="K243" s="49">
        <v>6</v>
      </c>
      <c r="L243" s="86" t="s">
        <v>30</v>
      </c>
      <c r="M243" s="86" t="s">
        <v>50</v>
      </c>
      <c r="N243" s="86" t="s">
        <v>12274</v>
      </c>
      <c r="O243" s="86">
        <v>823648</v>
      </c>
      <c r="P243" s="87">
        <v>41366</v>
      </c>
      <c r="Q243" s="86" t="s">
        <v>12275</v>
      </c>
      <c r="R243" s="50" t="s">
        <v>12276</v>
      </c>
      <c r="S243" s="86" t="s">
        <v>60</v>
      </c>
      <c r="T243" s="86"/>
      <c r="U243" s="86" t="s">
        <v>35</v>
      </c>
      <c r="V243" s="50" t="s">
        <v>145</v>
      </c>
      <c r="W243" s="50" t="s">
        <v>107</v>
      </c>
      <c r="X243" s="86" t="s">
        <v>60</v>
      </c>
      <c r="Y243" s="86"/>
      <c r="Z243" s="86" t="s">
        <v>35</v>
      </c>
      <c r="AA243" s="86" t="s">
        <v>2429</v>
      </c>
      <c r="AB243" s="86" t="s">
        <v>12277</v>
      </c>
      <c r="AC243" s="86"/>
      <c r="AD243" s="86"/>
      <c r="AE243" s="86" t="s">
        <v>36</v>
      </c>
      <c r="AF243" s="86" t="s">
        <v>67</v>
      </c>
      <c r="AG243" s="86" t="s">
        <v>68</v>
      </c>
      <c r="AH243" s="86"/>
      <c r="AI243" s="86"/>
      <c r="AJ243" s="86" t="s">
        <v>46</v>
      </c>
      <c r="AK24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43" s="50" t="s">
        <v>68</v>
      </c>
      <c r="AM243" s="18"/>
      <c r="AN243" s="18"/>
      <c r="AO243" s="18"/>
      <c r="AP243" s="18"/>
      <c r="AQ243" s="18"/>
    </row>
    <row r="244" spans="1:43" ht="51" x14ac:dyDescent="0.2">
      <c r="A244" s="46">
        <v>45584.533159479164</v>
      </c>
      <c r="B244" s="18" t="s">
        <v>1945</v>
      </c>
      <c r="C244" s="86" t="s">
        <v>19595</v>
      </c>
      <c r="D244" s="86" t="s">
        <v>14357</v>
      </c>
      <c r="E244" s="86" t="s">
        <v>1106</v>
      </c>
      <c r="F244" s="86" t="s">
        <v>500</v>
      </c>
      <c r="G244" s="86" t="s">
        <v>42</v>
      </c>
      <c r="H244" s="48">
        <v>41114</v>
      </c>
      <c r="I244" s="86">
        <v>89888947727</v>
      </c>
      <c r="J244" s="47">
        <v>6</v>
      </c>
      <c r="K244" s="49">
        <v>6</v>
      </c>
      <c r="L244" s="86" t="s">
        <v>30</v>
      </c>
      <c r="M244" s="86" t="s">
        <v>50</v>
      </c>
      <c r="N244" s="86" t="s">
        <v>235</v>
      </c>
      <c r="O244" s="86">
        <v>621461</v>
      </c>
      <c r="P244" s="87">
        <v>41121</v>
      </c>
      <c r="Q244" s="86" t="s">
        <v>14358</v>
      </c>
      <c r="R244" s="50" t="s">
        <v>14359</v>
      </c>
      <c r="S244" s="86" t="s">
        <v>60</v>
      </c>
      <c r="T244" s="86"/>
      <c r="U244" s="86" t="s">
        <v>35</v>
      </c>
      <c r="V244" s="50" t="s">
        <v>145</v>
      </c>
      <c r="W244" s="50" t="s">
        <v>107</v>
      </c>
      <c r="X244" s="86" t="s">
        <v>60</v>
      </c>
      <c r="Y244" s="86"/>
      <c r="Z244" s="86" t="s">
        <v>35</v>
      </c>
      <c r="AA244" s="86" t="s">
        <v>551</v>
      </c>
      <c r="AB244" s="86" t="s">
        <v>14360</v>
      </c>
      <c r="AC244" s="86"/>
      <c r="AD244" s="86"/>
      <c r="AE244" s="86" t="s">
        <v>36</v>
      </c>
      <c r="AF244" s="86" t="s">
        <v>67</v>
      </c>
      <c r="AG244" s="86" t="s">
        <v>68</v>
      </c>
      <c r="AH244" s="86"/>
      <c r="AI244" s="86"/>
      <c r="AJ244" s="86" t="s">
        <v>46</v>
      </c>
      <c r="AK24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44" s="50" t="s">
        <v>68</v>
      </c>
      <c r="AM244" s="18"/>
      <c r="AN244" s="18"/>
      <c r="AO244" s="18"/>
      <c r="AP244" s="18"/>
      <c r="AQ244" s="18"/>
    </row>
    <row r="245" spans="1:43" ht="12.75" x14ac:dyDescent="0.2">
      <c r="A245" s="46">
        <v>45584.559642916662</v>
      </c>
      <c r="B245" s="18" t="s">
        <v>1951</v>
      </c>
      <c r="C245" s="86" t="s">
        <v>19595</v>
      </c>
      <c r="D245" s="86" t="s">
        <v>11456</v>
      </c>
      <c r="E245" s="86" t="s">
        <v>13167</v>
      </c>
      <c r="F245" s="86" t="s">
        <v>11458</v>
      </c>
      <c r="G245" s="86" t="s">
        <v>42</v>
      </c>
      <c r="H245" s="48">
        <v>41009</v>
      </c>
      <c r="I245" s="86" t="s">
        <v>13168</v>
      </c>
      <c r="J245" s="47">
        <v>6</v>
      </c>
      <c r="K245" s="49">
        <v>6</v>
      </c>
      <c r="L245" s="86" t="s">
        <v>30</v>
      </c>
      <c r="M245" s="86" t="s">
        <v>50</v>
      </c>
      <c r="N245" s="86" t="s">
        <v>235</v>
      </c>
      <c r="O245" s="86">
        <v>574644</v>
      </c>
      <c r="P245" s="87">
        <v>41040</v>
      </c>
      <c r="Q245" s="86" t="s">
        <v>752</v>
      </c>
      <c r="R245" s="50" t="s">
        <v>13169</v>
      </c>
      <c r="S245" s="86" t="s">
        <v>60</v>
      </c>
      <c r="T245" s="86"/>
      <c r="U245" s="86" t="s">
        <v>35</v>
      </c>
      <c r="V245" s="50" t="s">
        <v>150</v>
      </c>
      <c r="W245" s="50" t="s">
        <v>107</v>
      </c>
      <c r="X245" s="86" t="s">
        <v>60</v>
      </c>
      <c r="Y245" s="86"/>
      <c r="Z245" s="86" t="s">
        <v>35</v>
      </c>
      <c r="AA245" s="86" t="s">
        <v>150</v>
      </c>
      <c r="AB245" s="86" t="s">
        <v>13170</v>
      </c>
      <c r="AC245" s="86" t="s">
        <v>13170</v>
      </c>
      <c r="AD245" s="86"/>
      <c r="AE245" s="86" t="s">
        <v>36</v>
      </c>
      <c r="AF245" s="86" t="s">
        <v>67</v>
      </c>
      <c r="AG245" s="86" t="s">
        <v>68</v>
      </c>
      <c r="AH245" s="86"/>
      <c r="AI245" s="86"/>
      <c r="AJ245" s="86" t="s">
        <v>39</v>
      </c>
      <c r="AK24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45" s="50" t="s">
        <v>293</v>
      </c>
      <c r="AM245" s="18"/>
      <c r="AN245" s="18"/>
      <c r="AO245" s="18"/>
      <c r="AP245" s="18"/>
      <c r="AQ245" s="18"/>
    </row>
    <row r="246" spans="1:43" ht="12.75" x14ac:dyDescent="0.2">
      <c r="A246" s="46">
        <v>45584.650418171295</v>
      </c>
      <c r="B246" s="18" t="s">
        <v>1958</v>
      </c>
      <c r="C246" s="86" t="s">
        <v>19595</v>
      </c>
      <c r="D246" s="86" t="s">
        <v>8034</v>
      </c>
      <c r="E246" s="86" t="s">
        <v>1041</v>
      </c>
      <c r="F246" s="86" t="s">
        <v>76</v>
      </c>
      <c r="G246" s="86" t="s">
        <v>42</v>
      </c>
      <c r="H246" s="60">
        <v>41015</v>
      </c>
      <c r="I246" s="86">
        <v>89185856784</v>
      </c>
      <c r="J246" s="47">
        <v>6</v>
      </c>
      <c r="K246" s="49">
        <v>6</v>
      </c>
      <c r="L246" s="86" t="s">
        <v>30</v>
      </c>
      <c r="M246" s="86" t="s">
        <v>50</v>
      </c>
      <c r="N246" s="86" t="s">
        <v>2777</v>
      </c>
      <c r="O246" s="86">
        <v>592252</v>
      </c>
      <c r="P246" s="87">
        <v>41041</v>
      </c>
      <c r="Q246" s="86" t="s">
        <v>7759</v>
      </c>
      <c r="R246" s="50" t="s">
        <v>4718</v>
      </c>
      <c r="S246" s="86" t="s">
        <v>60</v>
      </c>
      <c r="T246" s="86"/>
      <c r="U246" s="86" t="s">
        <v>35</v>
      </c>
      <c r="V246" s="50" t="s">
        <v>3027</v>
      </c>
      <c r="W246" s="50" t="s">
        <v>511</v>
      </c>
      <c r="X246" s="86" t="s">
        <v>60</v>
      </c>
      <c r="Y246" s="86"/>
      <c r="Z246" s="86" t="s">
        <v>35</v>
      </c>
      <c r="AA246" s="86" t="s">
        <v>3027</v>
      </c>
      <c r="AB246" s="86" t="s">
        <v>7786</v>
      </c>
      <c r="AC246" s="86"/>
      <c r="AD246" s="86"/>
      <c r="AE246" s="86" t="s">
        <v>36</v>
      </c>
      <c r="AF246" s="86" t="s">
        <v>73</v>
      </c>
      <c r="AG246" s="86"/>
      <c r="AH246" s="86" t="s">
        <v>724</v>
      </c>
      <c r="AI246" s="86"/>
      <c r="AJ246" s="86" t="s">
        <v>39</v>
      </c>
      <c r="AK246" s="86" t="str">
        <f t="shared" si="0"/>
        <v>МБУ ДО ДХШ г. Волгодонск</v>
      </c>
      <c r="AL246" s="50" t="s">
        <v>724</v>
      </c>
      <c r="AM246" s="18"/>
      <c r="AN246" s="18"/>
      <c r="AO246" s="18"/>
      <c r="AP246" s="18"/>
      <c r="AQ246" s="18"/>
    </row>
    <row r="247" spans="1:43" ht="51" x14ac:dyDescent="0.2">
      <c r="A247" s="46">
        <v>45584.653331388894</v>
      </c>
      <c r="B247" s="18" t="s">
        <v>1966</v>
      </c>
      <c r="C247" s="86" t="s">
        <v>19595</v>
      </c>
      <c r="D247" s="86" t="s">
        <v>7982</v>
      </c>
      <c r="E247" s="86" t="s">
        <v>182</v>
      </c>
      <c r="F247" s="86" t="s">
        <v>2042</v>
      </c>
      <c r="G247" s="86" t="s">
        <v>42</v>
      </c>
      <c r="H247" s="48">
        <v>40977</v>
      </c>
      <c r="I247" s="86">
        <v>9080519887</v>
      </c>
      <c r="J247" s="47">
        <v>6</v>
      </c>
      <c r="K247" s="49">
        <v>6</v>
      </c>
      <c r="L247" s="86" t="s">
        <v>30</v>
      </c>
      <c r="M247" s="86" t="s">
        <v>50</v>
      </c>
      <c r="N247" s="86" t="s">
        <v>974</v>
      </c>
      <c r="O247" s="86">
        <v>536808</v>
      </c>
      <c r="P247" s="87">
        <v>40995</v>
      </c>
      <c r="Q247" s="86" t="s">
        <v>17786</v>
      </c>
      <c r="R247" s="50" t="s">
        <v>8654</v>
      </c>
      <c r="S247" s="86" t="s">
        <v>2138</v>
      </c>
      <c r="T247" s="86"/>
      <c r="U247" s="86" t="s">
        <v>35</v>
      </c>
      <c r="V247" s="50" t="s">
        <v>2869</v>
      </c>
      <c r="W247" s="50" t="s">
        <v>17787</v>
      </c>
      <c r="X247" s="86" t="s">
        <v>2138</v>
      </c>
      <c r="Y247" s="86"/>
      <c r="Z247" s="86" t="s">
        <v>35</v>
      </c>
      <c r="AA247" s="86" t="s">
        <v>2869</v>
      </c>
      <c r="AB247" s="86" t="s">
        <v>17788</v>
      </c>
      <c r="AC247" s="86"/>
      <c r="AD247" s="86"/>
      <c r="AE247" s="86" t="s">
        <v>36</v>
      </c>
      <c r="AF247" s="86" t="s">
        <v>37</v>
      </c>
      <c r="AG247" s="86"/>
      <c r="AH247" s="86"/>
      <c r="AI247" s="86" t="s">
        <v>1502</v>
      </c>
      <c r="AJ247" s="86" t="s">
        <v>39</v>
      </c>
      <c r="AK247" s="86" t="str">
        <f t="shared" si="0"/>
        <v>МАУДО «ДХШИ им. Н.А. Аристова» г. Челябинска</v>
      </c>
      <c r="AL247" s="50" t="s">
        <v>1502</v>
      </c>
      <c r="AM247" s="18"/>
      <c r="AN247" s="18"/>
      <c r="AO247" s="18"/>
      <c r="AP247" s="18"/>
      <c r="AQ247" s="18"/>
    </row>
    <row r="248" spans="1:43" ht="38.25" x14ac:dyDescent="0.2">
      <c r="A248" s="46">
        <v>45584.711694895828</v>
      </c>
      <c r="B248" s="18" t="s">
        <v>1973</v>
      </c>
      <c r="C248" s="86" t="s">
        <v>19595</v>
      </c>
      <c r="D248" s="86" t="s">
        <v>12207</v>
      </c>
      <c r="E248" s="86" t="s">
        <v>218</v>
      </c>
      <c r="F248" s="86" t="s">
        <v>363</v>
      </c>
      <c r="G248" s="86" t="s">
        <v>42</v>
      </c>
      <c r="H248" s="48">
        <v>40995</v>
      </c>
      <c r="I248" s="86">
        <v>89624518123</v>
      </c>
      <c r="J248" s="47">
        <v>6</v>
      </c>
      <c r="K248" s="49">
        <v>6</v>
      </c>
      <c r="L248" s="86" t="s">
        <v>30</v>
      </c>
      <c r="M248" s="86" t="s">
        <v>50</v>
      </c>
      <c r="N248" s="86" t="s">
        <v>161</v>
      </c>
      <c r="O248" s="86">
        <v>725927</v>
      </c>
      <c r="P248" s="87">
        <v>41005</v>
      </c>
      <c r="Q248" s="86" t="s">
        <v>12208</v>
      </c>
      <c r="R248" s="50" t="s">
        <v>12209</v>
      </c>
      <c r="S248" s="86" t="s">
        <v>164</v>
      </c>
      <c r="T248" s="86"/>
      <c r="U248" s="86" t="s">
        <v>35</v>
      </c>
      <c r="V248" s="50" t="s">
        <v>377</v>
      </c>
      <c r="W248" s="50" t="s">
        <v>12210</v>
      </c>
      <c r="X248" s="86" t="s">
        <v>164</v>
      </c>
      <c r="Y248" s="86"/>
      <c r="Z248" s="86" t="s">
        <v>35</v>
      </c>
      <c r="AA248" s="86" t="s">
        <v>377</v>
      </c>
      <c r="AB248" s="86" t="s">
        <v>12211</v>
      </c>
      <c r="AC248" s="86"/>
      <c r="AD248" s="86"/>
      <c r="AE248" s="86" t="s">
        <v>36</v>
      </c>
      <c r="AF248" s="86" t="s">
        <v>37</v>
      </c>
      <c r="AG248" s="86"/>
      <c r="AH248" s="86"/>
      <c r="AI248" s="86" t="s">
        <v>169</v>
      </c>
      <c r="AJ248" s="86" t="s">
        <v>46</v>
      </c>
      <c r="AK248" s="86" t="str">
        <f t="shared" si="0"/>
        <v>МБУ ДО "Детская художественная школа" г. Ставрополь</v>
      </c>
      <c r="AL248" s="50" t="s">
        <v>169</v>
      </c>
      <c r="AM248" s="18"/>
      <c r="AN248" s="18"/>
      <c r="AO248" s="18"/>
      <c r="AP248" s="18"/>
      <c r="AQ248" s="18"/>
    </row>
    <row r="249" spans="1:43" ht="51" x14ac:dyDescent="0.2">
      <c r="A249" s="46">
        <v>45584.777447384258</v>
      </c>
      <c r="B249" s="18" t="s">
        <v>1979</v>
      </c>
      <c r="C249" s="86" t="s">
        <v>19595</v>
      </c>
      <c r="D249" s="86" t="s">
        <v>19335</v>
      </c>
      <c r="E249" s="86" t="s">
        <v>597</v>
      </c>
      <c r="F249" s="86" t="s">
        <v>1740</v>
      </c>
      <c r="G249" s="86" t="s">
        <v>42</v>
      </c>
      <c r="H249" s="48">
        <v>41429</v>
      </c>
      <c r="I249" s="86" t="s">
        <v>19336</v>
      </c>
      <c r="J249" s="47">
        <v>5</v>
      </c>
      <c r="K249" s="49">
        <v>6</v>
      </c>
      <c r="L249" s="86" t="s">
        <v>30</v>
      </c>
      <c r="M249" s="86" t="s">
        <v>50</v>
      </c>
      <c r="N249" s="86" t="s">
        <v>235</v>
      </c>
      <c r="O249" s="86">
        <v>661327</v>
      </c>
      <c r="P249" s="87">
        <v>41446</v>
      </c>
      <c r="Q249" s="86" t="s">
        <v>3386</v>
      </c>
      <c r="R249" s="50" t="s">
        <v>19337</v>
      </c>
      <c r="S249" s="86" t="s">
        <v>60</v>
      </c>
      <c r="T249" s="86"/>
      <c r="U249" s="86" t="s">
        <v>35</v>
      </c>
      <c r="V249" s="50" t="s">
        <v>150</v>
      </c>
      <c r="W249" s="50" t="s">
        <v>107</v>
      </c>
      <c r="X249" s="86" t="s">
        <v>60</v>
      </c>
      <c r="Y249" s="86"/>
      <c r="Z249" s="86" t="s">
        <v>35</v>
      </c>
      <c r="AA249" s="86" t="s">
        <v>150</v>
      </c>
      <c r="AB249" s="86" t="s">
        <v>12484</v>
      </c>
      <c r="AC249" s="86" t="s">
        <v>15801</v>
      </c>
      <c r="AD249" s="86"/>
      <c r="AE249" s="86" t="s">
        <v>36</v>
      </c>
      <c r="AF249" s="86" t="s">
        <v>67</v>
      </c>
      <c r="AG249" s="86" t="s">
        <v>68</v>
      </c>
      <c r="AH249" s="86"/>
      <c r="AI249" s="86"/>
      <c r="AJ249" s="86" t="s">
        <v>46</v>
      </c>
      <c r="AK24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49" s="50" t="s">
        <v>68</v>
      </c>
      <c r="AM249" s="18"/>
      <c r="AN249" s="18"/>
      <c r="AO249" s="18"/>
      <c r="AP249" s="18"/>
      <c r="AQ249" s="18"/>
    </row>
    <row r="250" spans="1:43" ht="38.25" x14ac:dyDescent="0.2">
      <c r="A250" s="46">
        <v>45584.822028437498</v>
      </c>
      <c r="B250" s="18" t="s">
        <v>1985</v>
      </c>
      <c r="C250" s="86" t="s">
        <v>19595</v>
      </c>
      <c r="D250" s="86" t="s">
        <v>18727</v>
      </c>
      <c r="E250" s="86" t="s">
        <v>374</v>
      </c>
      <c r="F250" s="86" t="s">
        <v>390</v>
      </c>
      <c r="G250" s="86" t="s">
        <v>42</v>
      </c>
      <c r="H250" s="48">
        <v>41106</v>
      </c>
      <c r="I250" s="86">
        <v>89515501440</v>
      </c>
      <c r="J250" s="47">
        <v>6</v>
      </c>
      <c r="K250" s="49">
        <v>6</v>
      </c>
      <c r="L250" s="86" t="s">
        <v>30</v>
      </c>
      <c r="M250" s="86" t="s">
        <v>50</v>
      </c>
      <c r="N250" s="86" t="s">
        <v>12928</v>
      </c>
      <c r="O250" s="86">
        <v>715454</v>
      </c>
      <c r="P250" s="87">
        <v>42257</v>
      </c>
      <c r="Q250" s="86" t="s">
        <v>18728</v>
      </c>
      <c r="R250" s="50" t="s">
        <v>18729</v>
      </c>
      <c r="S250" s="86" t="s">
        <v>732</v>
      </c>
      <c r="T250" s="86" t="s">
        <v>1655</v>
      </c>
      <c r="U250" s="86" t="s">
        <v>35</v>
      </c>
      <c r="V250" s="50" t="s">
        <v>1656</v>
      </c>
      <c r="W250" s="50" t="s">
        <v>18730</v>
      </c>
      <c r="X250" s="86" t="s">
        <v>732</v>
      </c>
      <c r="Y250" s="86" t="s">
        <v>1655</v>
      </c>
      <c r="Z250" s="86" t="s">
        <v>35</v>
      </c>
      <c r="AA250" s="86" t="s">
        <v>3953</v>
      </c>
      <c r="AB250" s="86" t="s">
        <v>18731</v>
      </c>
      <c r="AC250" s="86" t="s">
        <v>13701</v>
      </c>
      <c r="AD250" s="86" t="s">
        <v>13701</v>
      </c>
      <c r="AE250" s="86" t="s">
        <v>36</v>
      </c>
      <c r="AF250" s="86" t="s">
        <v>37</v>
      </c>
      <c r="AG250" s="86"/>
      <c r="AH250" s="86"/>
      <c r="AI250" s="86" t="s">
        <v>1898</v>
      </c>
      <c r="AJ250" s="86" t="s">
        <v>39</v>
      </c>
      <c r="AK250" s="86" t="str">
        <f t="shared" si="0"/>
        <v>ФГБОУ ВО "Воронежский государственный педагогический университет" (ВГПУ) г. Воронеж</v>
      </c>
      <c r="AL250" s="50" t="s">
        <v>1898</v>
      </c>
      <c r="AM250" s="18"/>
      <c r="AN250" s="18"/>
      <c r="AO250" s="18"/>
      <c r="AP250" s="18"/>
      <c r="AQ250" s="18"/>
    </row>
    <row r="251" spans="1:43" ht="25.5" x14ac:dyDescent="0.2">
      <c r="A251" s="46">
        <v>45584.857058819442</v>
      </c>
      <c r="B251" s="18" t="s">
        <v>1988</v>
      </c>
      <c r="C251" s="86" t="s">
        <v>19595</v>
      </c>
      <c r="D251" s="86" t="s">
        <v>18836</v>
      </c>
      <c r="E251" s="86" t="s">
        <v>597</v>
      </c>
      <c r="F251" s="86" t="s">
        <v>57</v>
      </c>
      <c r="G251" s="86" t="s">
        <v>42</v>
      </c>
      <c r="H251" s="48">
        <v>41212</v>
      </c>
      <c r="I251" s="86" t="s">
        <v>18837</v>
      </c>
      <c r="J251" s="47">
        <v>6</v>
      </c>
      <c r="K251" s="49">
        <v>6</v>
      </c>
      <c r="L251" s="86" t="s">
        <v>30</v>
      </c>
      <c r="M251" s="86" t="s">
        <v>50</v>
      </c>
      <c r="N251" s="86" t="s">
        <v>10614</v>
      </c>
      <c r="O251" s="86">
        <v>811207</v>
      </c>
      <c r="P251" s="87">
        <v>41215</v>
      </c>
      <c r="Q251" s="86" t="s">
        <v>18838</v>
      </c>
      <c r="R251" s="50" t="s">
        <v>18839</v>
      </c>
      <c r="S251" s="86" t="s">
        <v>2068</v>
      </c>
      <c r="T251" s="86" t="s">
        <v>18840</v>
      </c>
      <c r="U251" s="86" t="s">
        <v>35</v>
      </c>
      <c r="V251" s="50" t="s">
        <v>9138</v>
      </c>
      <c r="W251" s="50" t="s">
        <v>18841</v>
      </c>
      <c r="X251" s="86" t="s">
        <v>2068</v>
      </c>
      <c r="Y251" s="86" t="s">
        <v>18840</v>
      </c>
      <c r="Z251" s="86" t="s">
        <v>35</v>
      </c>
      <c r="AA251" s="86" t="s">
        <v>9138</v>
      </c>
      <c r="AB251" s="86" t="s">
        <v>18842</v>
      </c>
      <c r="AC251" s="86" t="s">
        <v>18842</v>
      </c>
      <c r="AD251" s="86" t="s">
        <v>18842</v>
      </c>
      <c r="AE251" s="86" t="s">
        <v>36</v>
      </c>
      <c r="AF251" s="86" t="s">
        <v>37</v>
      </c>
      <c r="AG251" s="86"/>
      <c r="AH251" s="86"/>
      <c r="AI251" s="86" t="s">
        <v>1268</v>
      </c>
      <c r="AJ251" s="86" t="s">
        <v>94</v>
      </c>
      <c r="AK251" s="86" t="str">
        <f t="shared" si="0"/>
        <v>МБОУ Лицей №124 г.о. Самара</v>
      </c>
      <c r="AL251" s="50" t="s">
        <v>1268</v>
      </c>
      <c r="AM251" s="18"/>
      <c r="AN251" s="18"/>
      <c r="AO251" s="18"/>
      <c r="AP251" s="18"/>
      <c r="AQ251" s="18"/>
    </row>
    <row r="252" spans="1:43" ht="63.75" x14ac:dyDescent="0.2">
      <c r="A252" s="46">
        <v>45584.872877951391</v>
      </c>
      <c r="B252" s="18" t="s">
        <v>1634</v>
      </c>
      <c r="C252" s="86" t="s">
        <v>19595</v>
      </c>
      <c r="D252" s="86" t="s">
        <v>15597</v>
      </c>
      <c r="E252" s="86" t="s">
        <v>1110</v>
      </c>
      <c r="F252" s="86" t="s">
        <v>905</v>
      </c>
      <c r="G252" s="86" t="s">
        <v>42</v>
      </c>
      <c r="H252" s="48">
        <v>41033</v>
      </c>
      <c r="I252" s="86">
        <v>89501151217</v>
      </c>
      <c r="J252" s="47">
        <v>6</v>
      </c>
      <c r="K252" s="49">
        <v>6</v>
      </c>
      <c r="L252" s="86" t="s">
        <v>30</v>
      </c>
      <c r="M252" s="86" t="s">
        <v>50</v>
      </c>
      <c r="N252" s="86" t="s">
        <v>3781</v>
      </c>
      <c r="O252" s="86">
        <v>849739</v>
      </c>
      <c r="P252" s="87">
        <v>41041</v>
      </c>
      <c r="Q252" s="86" t="s">
        <v>15570</v>
      </c>
      <c r="R252" s="50" t="s">
        <v>15598</v>
      </c>
      <c r="S252" s="86" t="s">
        <v>2552</v>
      </c>
      <c r="T252" s="86"/>
      <c r="U252" s="86" t="s">
        <v>15593</v>
      </c>
      <c r="V252" s="50" t="s">
        <v>15566</v>
      </c>
      <c r="W252" s="50" t="s">
        <v>15594</v>
      </c>
      <c r="X252" s="86" t="s">
        <v>2552</v>
      </c>
      <c r="Y252" s="86"/>
      <c r="Z252" s="86" t="s">
        <v>35</v>
      </c>
      <c r="AA252" s="86" t="s">
        <v>15566</v>
      </c>
      <c r="AB252" s="86" t="s">
        <v>15595</v>
      </c>
      <c r="AC252" s="298" t="s">
        <v>15596</v>
      </c>
      <c r="AD252" s="299"/>
      <c r="AE252" s="86" t="s">
        <v>15580</v>
      </c>
      <c r="AF252" s="86" t="s">
        <v>37</v>
      </c>
      <c r="AG252" s="86"/>
      <c r="AH252" s="86"/>
      <c r="AI252" s="86" t="s">
        <v>2554</v>
      </c>
      <c r="AJ252" s="86" t="s">
        <v>46</v>
      </c>
      <c r="AK252" s="86" t="str">
        <f t="shared" si="0"/>
        <v>МБУ ДО "ДШИ №1" г. Ангарска</v>
      </c>
      <c r="AL252" s="50" t="s">
        <v>2554</v>
      </c>
      <c r="AM252" s="18"/>
      <c r="AN252" s="18"/>
      <c r="AO252" s="18"/>
      <c r="AP252" s="18"/>
      <c r="AQ252" s="18"/>
    </row>
    <row r="253" spans="1:43" ht="12.75" x14ac:dyDescent="0.2">
      <c r="A253" s="46">
        <v>45584.88106399306</v>
      </c>
      <c r="B253" s="18" t="s">
        <v>1996</v>
      </c>
      <c r="C253" s="86" t="s">
        <v>19595</v>
      </c>
      <c r="D253" s="86" t="s">
        <v>19398</v>
      </c>
      <c r="E253" s="86" t="s">
        <v>153</v>
      </c>
      <c r="F253" s="86" t="s">
        <v>951</v>
      </c>
      <c r="G253" s="86" t="s">
        <v>42</v>
      </c>
      <c r="H253" s="48">
        <v>41359</v>
      </c>
      <c r="I253" s="86" t="s">
        <v>19399</v>
      </c>
      <c r="J253" s="47">
        <v>5</v>
      </c>
      <c r="K253" s="49">
        <v>6</v>
      </c>
      <c r="L253" s="86" t="s">
        <v>30</v>
      </c>
      <c r="M253" s="86" t="s">
        <v>50</v>
      </c>
      <c r="N253" s="86" t="s">
        <v>235</v>
      </c>
      <c r="O253" s="86">
        <v>719095</v>
      </c>
      <c r="P253" s="87">
        <v>41374</v>
      </c>
      <c r="Q253" s="86" t="s">
        <v>19400</v>
      </c>
      <c r="R253" s="50" t="s">
        <v>19401</v>
      </c>
      <c r="S253" s="86" t="s">
        <v>60</v>
      </c>
      <c r="T253" s="86"/>
      <c r="U253" s="86" t="s">
        <v>35</v>
      </c>
      <c r="V253" s="50" t="s">
        <v>150</v>
      </c>
      <c r="W253" s="50" t="s">
        <v>107</v>
      </c>
      <c r="X253" s="86" t="s">
        <v>60</v>
      </c>
      <c r="Y253" s="86"/>
      <c r="Z253" s="86" t="s">
        <v>35</v>
      </c>
      <c r="AA253" s="86" t="s">
        <v>150</v>
      </c>
      <c r="AB253" s="86" t="s">
        <v>17211</v>
      </c>
      <c r="AC253" s="86"/>
      <c r="AD253" s="86"/>
      <c r="AE253" s="86" t="s">
        <v>36</v>
      </c>
      <c r="AF253" s="86" t="s">
        <v>67</v>
      </c>
      <c r="AG253" s="86" t="s">
        <v>68</v>
      </c>
      <c r="AH253" s="86"/>
      <c r="AI253" s="86"/>
      <c r="AJ253" s="86" t="s">
        <v>46</v>
      </c>
      <c r="AK25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53" s="50" t="s">
        <v>480</v>
      </c>
      <c r="AM253" s="18"/>
      <c r="AN253" s="18"/>
      <c r="AO253" s="18"/>
      <c r="AP253" s="18"/>
      <c r="AQ253" s="18"/>
    </row>
    <row r="254" spans="1:43" ht="38.25" x14ac:dyDescent="0.2">
      <c r="A254" s="46">
        <v>45584.882899027776</v>
      </c>
      <c r="B254" s="18" t="s">
        <v>2002</v>
      </c>
      <c r="C254" s="86" t="s">
        <v>19595</v>
      </c>
      <c r="D254" s="86" t="s">
        <v>8332</v>
      </c>
      <c r="E254" s="86" t="s">
        <v>91</v>
      </c>
      <c r="F254" s="86" t="s">
        <v>57</v>
      </c>
      <c r="G254" s="86" t="s">
        <v>42</v>
      </c>
      <c r="H254" s="48">
        <v>40984</v>
      </c>
      <c r="I254" s="86">
        <v>89081760227</v>
      </c>
      <c r="J254" s="47">
        <v>6</v>
      </c>
      <c r="K254" s="49">
        <v>6</v>
      </c>
      <c r="L254" s="86" t="s">
        <v>30</v>
      </c>
      <c r="M254" s="86" t="s">
        <v>50</v>
      </c>
      <c r="N254" s="86" t="s">
        <v>751</v>
      </c>
      <c r="O254" s="86">
        <v>624048</v>
      </c>
      <c r="P254" s="87">
        <v>40990</v>
      </c>
      <c r="Q254" s="86" t="s">
        <v>7408</v>
      </c>
      <c r="R254" s="50" t="s">
        <v>15641</v>
      </c>
      <c r="S254" s="86" t="s">
        <v>60</v>
      </c>
      <c r="T254" s="86"/>
      <c r="U254" s="86" t="s">
        <v>35</v>
      </c>
      <c r="V254" s="50" t="s">
        <v>5031</v>
      </c>
      <c r="W254" s="50"/>
      <c r="X254" s="86"/>
      <c r="Y254" s="86"/>
      <c r="Z254" s="86"/>
      <c r="AA254" s="86"/>
      <c r="AB254" s="86"/>
      <c r="AC254" s="86"/>
      <c r="AD254" s="86"/>
      <c r="AE254" s="86" t="s">
        <v>36</v>
      </c>
      <c r="AF254" s="86" t="s">
        <v>73</v>
      </c>
      <c r="AG254" s="86"/>
      <c r="AH254" s="86" t="s">
        <v>1291</v>
      </c>
      <c r="AI254" s="86"/>
      <c r="AJ254" s="86" t="s">
        <v>39</v>
      </c>
      <c r="AK254" s="86" t="str">
        <f t="shared" si="0"/>
        <v>МБУ ДО г. Шахты «Детская школа искусств» структурное подразделение Центр Искусств им. В.А. Серова</v>
      </c>
      <c r="AL254" s="50" t="s">
        <v>1291</v>
      </c>
      <c r="AM254" s="18"/>
      <c r="AN254" s="18"/>
      <c r="AO254" s="18"/>
      <c r="AP254" s="18"/>
      <c r="AQ254" s="18"/>
    </row>
    <row r="255" spans="1:43" ht="51" x14ac:dyDescent="0.2">
      <c r="A255" s="46">
        <v>45584.888552037039</v>
      </c>
      <c r="B255" s="18" t="s">
        <v>2010</v>
      </c>
      <c r="C255" s="86" t="s">
        <v>19595</v>
      </c>
      <c r="D255" s="86" t="s">
        <v>13340</v>
      </c>
      <c r="E255" s="86" t="s">
        <v>947</v>
      </c>
      <c r="F255" s="89" t="s">
        <v>92</v>
      </c>
      <c r="G255" s="86" t="s">
        <v>42</v>
      </c>
      <c r="H255" s="48">
        <v>41178</v>
      </c>
      <c r="I255" s="86" t="s">
        <v>13341</v>
      </c>
      <c r="J255" s="47">
        <v>6</v>
      </c>
      <c r="K255" s="49">
        <v>6</v>
      </c>
      <c r="L255" s="86" t="s">
        <v>30</v>
      </c>
      <c r="M255" s="86" t="s">
        <v>50</v>
      </c>
      <c r="N255" s="86" t="s">
        <v>9335</v>
      </c>
      <c r="O255" s="86">
        <v>1626934</v>
      </c>
      <c r="P255" s="87">
        <v>41180</v>
      </c>
      <c r="Q255" s="86" t="s">
        <v>13342</v>
      </c>
      <c r="R255" s="50" t="s">
        <v>10578</v>
      </c>
      <c r="S255" s="86" t="s">
        <v>60</v>
      </c>
      <c r="T255" s="86" t="s">
        <v>13343</v>
      </c>
      <c r="U255" s="86" t="s">
        <v>35</v>
      </c>
      <c r="V255" s="50" t="s">
        <v>136</v>
      </c>
      <c r="W255" s="50" t="s">
        <v>107</v>
      </c>
      <c r="X255" s="86" t="s">
        <v>60</v>
      </c>
      <c r="Y255" s="86" t="s">
        <v>13344</v>
      </c>
      <c r="Z255" s="86" t="s">
        <v>35</v>
      </c>
      <c r="AA255" s="86" t="s">
        <v>789</v>
      </c>
      <c r="AB255" s="86" t="s">
        <v>13345</v>
      </c>
      <c r="AC255" s="86" t="s">
        <v>13346</v>
      </c>
      <c r="AD255" s="86"/>
      <c r="AE255" s="86" t="s">
        <v>36</v>
      </c>
      <c r="AF255" s="86" t="s">
        <v>67</v>
      </c>
      <c r="AG255" s="86" t="s">
        <v>68</v>
      </c>
      <c r="AH255" s="86"/>
      <c r="AI255" s="86"/>
      <c r="AJ255" s="86" t="s">
        <v>46</v>
      </c>
      <c r="AK25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55" s="50" t="s">
        <v>68</v>
      </c>
      <c r="AM255" s="18"/>
      <c r="AN255" s="18"/>
      <c r="AO255" s="18"/>
      <c r="AP255" s="18"/>
      <c r="AQ255" s="18"/>
    </row>
    <row r="256" spans="1:43" ht="25.5" x14ac:dyDescent="0.2">
      <c r="A256" s="46">
        <v>45584.906312222221</v>
      </c>
      <c r="B256" s="18" t="s">
        <v>2026</v>
      </c>
      <c r="C256" s="86" t="s">
        <v>19595</v>
      </c>
      <c r="D256" s="86" t="s">
        <v>8954</v>
      </c>
      <c r="E256" s="86" t="s">
        <v>69</v>
      </c>
      <c r="F256" s="86" t="s">
        <v>114</v>
      </c>
      <c r="G256" s="86" t="s">
        <v>42</v>
      </c>
      <c r="H256" s="60">
        <v>41180</v>
      </c>
      <c r="I256" s="86">
        <v>89085197715</v>
      </c>
      <c r="J256" s="47">
        <v>6</v>
      </c>
      <c r="K256" s="49">
        <v>6</v>
      </c>
      <c r="L256" s="86" t="s">
        <v>30</v>
      </c>
      <c r="M256" s="86" t="s">
        <v>50</v>
      </c>
      <c r="N256" s="86" t="s">
        <v>751</v>
      </c>
      <c r="O256" s="86">
        <v>619687</v>
      </c>
      <c r="P256" s="87">
        <v>41191</v>
      </c>
      <c r="Q256" s="86" t="s">
        <v>8955</v>
      </c>
      <c r="R256" s="50" t="s">
        <v>8956</v>
      </c>
      <c r="S256" s="86" t="s">
        <v>60</v>
      </c>
      <c r="T256" s="86"/>
      <c r="U256" s="86" t="s">
        <v>35</v>
      </c>
      <c r="V256" s="50" t="s">
        <v>3946</v>
      </c>
      <c r="W256" s="50" t="s">
        <v>8957</v>
      </c>
      <c r="X256" s="86" t="s">
        <v>60</v>
      </c>
      <c r="Y256" s="86"/>
      <c r="Z256" s="86" t="s">
        <v>35</v>
      </c>
      <c r="AA256" s="86" t="s">
        <v>8958</v>
      </c>
      <c r="AB256" s="86" t="s">
        <v>8959</v>
      </c>
      <c r="AC256" s="86"/>
      <c r="AD256" s="86"/>
      <c r="AE256" s="86" t="s">
        <v>36</v>
      </c>
      <c r="AF256" s="86" t="s">
        <v>73</v>
      </c>
      <c r="AG256" s="86"/>
      <c r="AH256" s="86" t="s">
        <v>3844</v>
      </c>
      <c r="AI256" s="86"/>
      <c r="AJ256" s="86" t="s">
        <v>39</v>
      </c>
      <c r="AK256" s="86" t="str">
        <f t="shared" si="0"/>
        <v>МБУ ДО ДХШ им. И.И. Крылова г. Азова</v>
      </c>
      <c r="AL256" s="50" t="s">
        <v>3844</v>
      </c>
      <c r="AM256" s="18"/>
      <c r="AN256" s="18"/>
      <c r="AO256" s="18"/>
      <c r="AP256" s="18"/>
      <c r="AQ256" s="18"/>
    </row>
    <row r="257" spans="1:43" ht="25.5" x14ac:dyDescent="0.2">
      <c r="A257" s="46">
        <v>45584.945040439816</v>
      </c>
      <c r="B257" s="18" t="s">
        <v>2035</v>
      </c>
      <c r="C257" s="86" t="s">
        <v>19595</v>
      </c>
      <c r="D257" s="86" t="s">
        <v>9626</v>
      </c>
      <c r="E257" s="86" t="s">
        <v>257</v>
      </c>
      <c r="F257" s="86" t="s">
        <v>160</v>
      </c>
      <c r="G257" s="86" t="s">
        <v>42</v>
      </c>
      <c r="H257" s="48">
        <v>41177</v>
      </c>
      <c r="I257" s="86">
        <v>89094765121</v>
      </c>
      <c r="J257" s="47">
        <v>6</v>
      </c>
      <c r="K257" s="49">
        <v>6</v>
      </c>
      <c r="L257" s="86" t="s">
        <v>30</v>
      </c>
      <c r="M257" s="86" t="s">
        <v>50</v>
      </c>
      <c r="N257" s="86" t="s">
        <v>751</v>
      </c>
      <c r="O257" s="86">
        <v>646424</v>
      </c>
      <c r="P257" s="87">
        <v>41184</v>
      </c>
      <c r="Q257" s="86" t="s">
        <v>14955</v>
      </c>
      <c r="R257" s="50" t="s">
        <v>183</v>
      </c>
      <c r="S257" s="86" t="s">
        <v>60</v>
      </c>
      <c r="T257" s="94"/>
      <c r="U257" s="86" t="s">
        <v>35</v>
      </c>
      <c r="V257" s="50" t="s">
        <v>150</v>
      </c>
      <c r="W257" s="50"/>
      <c r="X257" s="86"/>
      <c r="Y257" s="86"/>
      <c r="Z257" s="86"/>
      <c r="AA257" s="86" t="s">
        <v>150</v>
      </c>
      <c r="AB257" s="86"/>
      <c r="AC257" s="86"/>
      <c r="AD257" s="86"/>
      <c r="AE257" s="86" t="s">
        <v>36</v>
      </c>
      <c r="AF257" s="86" t="s">
        <v>67</v>
      </c>
      <c r="AG257" s="90" t="s">
        <v>181</v>
      </c>
      <c r="AH257" s="86"/>
      <c r="AI257" s="86"/>
      <c r="AJ257" s="86" t="s">
        <v>46</v>
      </c>
      <c r="AK257" s="86" t="str">
        <f t="shared" si="0"/>
        <v>МБОУ «Гимназия № 35»</v>
      </c>
      <c r="AL257" s="50" t="s">
        <v>181</v>
      </c>
      <c r="AM257" s="18"/>
      <c r="AN257" s="18"/>
      <c r="AO257" s="18"/>
      <c r="AP257" s="18"/>
      <c r="AQ257" s="18"/>
    </row>
    <row r="258" spans="1:43" ht="51" x14ac:dyDescent="0.2">
      <c r="A258" s="46">
        <v>45584.971527395828</v>
      </c>
      <c r="B258" s="18" t="s">
        <v>2040</v>
      </c>
      <c r="C258" s="86" t="s">
        <v>19595</v>
      </c>
      <c r="D258" s="86" t="s">
        <v>19387</v>
      </c>
      <c r="E258" s="86" t="s">
        <v>334</v>
      </c>
      <c r="F258" s="86" t="s">
        <v>445</v>
      </c>
      <c r="G258" s="86"/>
      <c r="H258" s="48">
        <v>40986</v>
      </c>
      <c r="I258" s="86" t="s">
        <v>19388</v>
      </c>
      <c r="J258" s="47">
        <v>6</v>
      </c>
      <c r="K258" s="49">
        <v>6</v>
      </c>
      <c r="L258" s="86"/>
      <c r="M258" s="86" t="s">
        <v>50</v>
      </c>
      <c r="N258" s="86" t="s">
        <v>751</v>
      </c>
      <c r="O258" s="86">
        <v>574307</v>
      </c>
      <c r="P258" s="87">
        <v>40996</v>
      </c>
      <c r="Q258" s="86" t="s">
        <v>752</v>
      </c>
      <c r="R258" s="50">
        <v>60</v>
      </c>
      <c r="S258" s="86" t="s">
        <v>60</v>
      </c>
      <c r="T258" s="86"/>
      <c r="U258" s="86" t="s">
        <v>35</v>
      </c>
      <c r="V258" s="50" t="s">
        <v>150</v>
      </c>
      <c r="W258" s="50" t="s">
        <v>107</v>
      </c>
      <c r="X258" s="86" t="s">
        <v>60</v>
      </c>
      <c r="Y258" s="86"/>
      <c r="Z258" s="86" t="s">
        <v>35</v>
      </c>
      <c r="AA258" s="86" t="s">
        <v>150</v>
      </c>
      <c r="AB258" s="86" t="s">
        <v>1104</v>
      </c>
      <c r="AC258" s="86"/>
      <c r="AD258" s="86"/>
      <c r="AE258" s="86" t="s">
        <v>36</v>
      </c>
      <c r="AF258" s="86" t="s">
        <v>67</v>
      </c>
      <c r="AG258" s="86" t="s">
        <v>68</v>
      </c>
      <c r="AH258" s="86"/>
      <c r="AI258" s="86"/>
      <c r="AJ258" s="86" t="s">
        <v>46</v>
      </c>
      <c r="AK25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58" s="50" t="s">
        <v>68</v>
      </c>
      <c r="AM258" s="18"/>
      <c r="AN258" s="18"/>
      <c r="AO258" s="18"/>
      <c r="AP258" s="18"/>
      <c r="AQ258" s="18"/>
    </row>
    <row r="259" spans="1:43" ht="12.75" x14ac:dyDescent="0.2">
      <c r="A259" s="46">
        <v>45584.994183622686</v>
      </c>
      <c r="B259" s="18" t="s">
        <v>2046</v>
      </c>
      <c r="C259" s="86" t="s">
        <v>19595</v>
      </c>
      <c r="D259" s="86" t="s">
        <v>16315</v>
      </c>
      <c r="E259" s="86" t="s">
        <v>69</v>
      </c>
      <c r="F259" s="86" t="s">
        <v>114</v>
      </c>
      <c r="G259" s="86" t="s">
        <v>42</v>
      </c>
      <c r="H259" s="48">
        <v>41166</v>
      </c>
      <c r="I259" s="86">
        <v>9381535364</v>
      </c>
      <c r="J259" s="47">
        <v>6</v>
      </c>
      <c r="K259" s="49">
        <v>6</v>
      </c>
      <c r="L259" s="86" t="s">
        <v>30</v>
      </c>
      <c r="M259" s="86" t="s">
        <v>50</v>
      </c>
      <c r="N259" s="86">
        <v>3</v>
      </c>
      <c r="O259" s="86">
        <v>649300</v>
      </c>
      <c r="P259" s="87">
        <v>41177</v>
      </c>
      <c r="Q259" s="86" t="s">
        <v>2457</v>
      </c>
      <c r="R259" s="50" t="s">
        <v>16316</v>
      </c>
      <c r="S259" s="86" t="s">
        <v>60</v>
      </c>
      <c r="T259" s="94"/>
      <c r="U259" s="86" t="s">
        <v>35</v>
      </c>
      <c r="V259" s="50" t="s">
        <v>106</v>
      </c>
      <c r="W259" s="50" t="s">
        <v>107</v>
      </c>
      <c r="X259" s="86" t="s">
        <v>60</v>
      </c>
      <c r="Y259" s="94"/>
      <c r="Z259" s="86" t="s">
        <v>35</v>
      </c>
      <c r="AA259" s="86"/>
      <c r="AB259" s="86" t="s">
        <v>16317</v>
      </c>
      <c r="AC259" s="86"/>
      <c r="AD259" s="86"/>
      <c r="AE259" s="86" t="s">
        <v>36</v>
      </c>
      <c r="AF259" s="86" t="s">
        <v>67</v>
      </c>
      <c r="AG259" s="86" t="s">
        <v>5118</v>
      </c>
      <c r="AH259" s="86"/>
      <c r="AI259" s="86"/>
      <c r="AJ259" s="86" t="s">
        <v>39</v>
      </c>
      <c r="AK259" s="86" t="str">
        <f t="shared" si="0"/>
        <v>МБОУ «Школа № 22»</v>
      </c>
      <c r="AL259" s="50" t="s">
        <v>5118</v>
      </c>
      <c r="AM259" s="18"/>
      <c r="AN259" s="18"/>
      <c r="AO259" s="18"/>
      <c r="AP259" s="18"/>
      <c r="AQ259" s="18"/>
    </row>
    <row r="260" spans="1:43" ht="38.25" x14ac:dyDescent="0.2">
      <c r="A260" s="46">
        <v>45585.458370046297</v>
      </c>
      <c r="B260" s="18" t="s">
        <v>2052</v>
      </c>
      <c r="C260" s="86" t="s">
        <v>19595</v>
      </c>
      <c r="D260" s="86" t="s">
        <v>18984</v>
      </c>
      <c r="E260" s="86" t="s">
        <v>9470</v>
      </c>
      <c r="F260" s="86" t="s">
        <v>706</v>
      </c>
      <c r="G260" s="86" t="s">
        <v>42</v>
      </c>
      <c r="H260" s="48">
        <v>41151</v>
      </c>
      <c r="I260" s="86">
        <v>89381081123</v>
      </c>
      <c r="J260" s="47">
        <v>6</v>
      </c>
      <c r="K260" s="49">
        <v>6</v>
      </c>
      <c r="L260" s="86" t="s">
        <v>30</v>
      </c>
      <c r="M260" s="86" t="s">
        <v>50</v>
      </c>
      <c r="N260" s="86" t="s">
        <v>235</v>
      </c>
      <c r="O260" s="86">
        <v>639626</v>
      </c>
      <c r="P260" s="87">
        <v>41163</v>
      </c>
      <c r="Q260" s="86" t="s">
        <v>18981</v>
      </c>
      <c r="R260" s="50" t="s">
        <v>12630</v>
      </c>
      <c r="S260" s="86" t="s">
        <v>60</v>
      </c>
      <c r="T260" s="86"/>
      <c r="U260" s="86" t="s">
        <v>35</v>
      </c>
      <c r="V260" s="50" t="s">
        <v>1990</v>
      </c>
      <c r="W260" s="50" t="s">
        <v>18982</v>
      </c>
      <c r="X260" s="86" t="s">
        <v>60</v>
      </c>
      <c r="Y260" s="86"/>
      <c r="Z260" s="86" t="s">
        <v>35</v>
      </c>
      <c r="AA260" s="86" t="s">
        <v>1990</v>
      </c>
      <c r="AB260" s="298" t="s">
        <v>18983</v>
      </c>
      <c r="AC260" s="299"/>
      <c r="AD260" s="86"/>
      <c r="AE260" s="86" t="s">
        <v>36</v>
      </c>
      <c r="AF260" s="86" t="s">
        <v>73</v>
      </c>
      <c r="AG260" s="86"/>
      <c r="AH260" s="86" t="s">
        <v>1991</v>
      </c>
      <c r="AI260" s="86"/>
      <c r="AJ260" s="86" t="s">
        <v>46</v>
      </c>
      <c r="AK260" s="86" t="str">
        <f t="shared" si="0"/>
        <v>МБУ ДО «Детская художественная школа им. Н.Н. Дубовского» г. Новочеркасска</v>
      </c>
      <c r="AL260" s="50" t="s">
        <v>1991</v>
      </c>
      <c r="AM260" s="18"/>
      <c r="AN260" s="18"/>
      <c r="AO260" s="18"/>
      <c r="AP260" s="18"/>
      <c r="AQ260" s="18"/>
    </row>
    <row r="261" spans="1:43" ht="38.25" x14ac:dyDescent="0.2">
      <c r="A261" s="46">
        <v>45585.485916574078</v>
      </c>
      <c r="B261" s="18" t="s">
        <v>2059</v>
      </c>
      <c r="C261" s="86" t="s">
        <v>19595</v>
      </c>
      <c r="D261" s="86" t="s">
        <v>7451</v>
      </c>
      <c r="E261" s="86" t="s">
        <v>804</v>
      </c>
      <c r="F261" s="86" t="s">
        <v>114</v>
      </c>
      <c r="G261" s="86" t="s">
        <v>42</v>
      </c>
      <c r="H261" s="48">
        <v>41026</v>
      </c>
      <c r="I261" s="86">
        <v>89185405052</v>
      </c>
      <c r="J261" s="47">
        <v>6</v>
      </c>
      <c r="K261" s="49">
        <v>6</v>
      </c>
      <c r="L261" s="86" t="s">
        <v>30</v>
      </c>
      <c r="M261" s="86" t="s">
        <v>50</v>
      </c>
      <c r="N261" s="86" t="s">
        <v>235</v>
      </c>
      <c r="O261" s="86">
        <v>592242</v>
      </c>
      <c r="P261" s="87">
        <v>41040</v>
      </c>
      <c r="Q261" s="86" t="s">
        <v>1134</v>
      </c>
      <c r="R261" s="50" t="s">
        <v>721</v>
      </c>
      <c r="S261" s="86" t="s">
        <v>60</v>
      </c>
      <c r="T261" s="86"/>
      <c r="U261" s="86" t="s">
        <v>35</v>
      </c>
      <c r="V261" s="50" t="s">
        <v>2280</v>
      </c>
      <c r="W261" s="50" t="s">
        <v>167</v>
      </c>
      <c r="X261" s="86" t="s">
        <v>60</v>
      </c>
      <c r="Y261" s="86"/>
      <c r="Z261" s="86" t="s">
        <v>35</v>
      </c>
      <c r="AA261" s="86" t="s">
        <v>2280</v>
      </c>
      <c r="AB261" s="86" t="s">
        <v>10310</v>
      </c>
      <c r="AC261" s="86"/>
      <c r="AD261" s="86"/>
      <c r="AE261" s="86" t="s">
        <v>36</v>
      </c>
      <c r="AF261" s="86" t="s">
        <v>73</v>
      </c>
      <c r="AG261" s="86"/>
      <c r="AH261" s="86" t="s">
        <v>724</v>
      </c>
      <c r="AI261" s="86"/>
      <c r="AJ261" s="86" t="s">
        <v>39</v>
      </c>
      <c r="AK261" s="86" t="str">
        <f t="shared" si="0"/>
        <v>МБУ ДО ДХШ г. Волгодонск</v>
      </c>
      <c r="AL261" s="50" t="s">
        <v>724</v>
      </c>
      <c r="AM261" s="18"/>
      <c r="AN261" s="18"/>
      <c r="AO261" s="18"/>
      <c r="AP261" s="18"/>
      <c r="AQ261" s="18"/>
    </row>
    <row r="262" spans="1:43" ht="12.75" x14ac:dyDescent="0.2">
      <c r="A262" s="46">
        <v>45585.504544583338</v>
      </c>
      <c r="B262" s="18" t="s">
        <v>2070</v>
      </c>
      <c r="C262" s="86" t="s">
        <v>19595</v>
      </c>
      <c r="D262" s="86" t="s">
        <v>4826</v>
      </c>
      <c r="E262" s="86" t="s">
        <v>218</v>
      </c>
      <c r="F262" s="86" t="s">
        <v>395</v>
      </c>
      <c r="G262" s="86" t="s">
        <v>42</v>
      </c>
      <c r="H262" s="60">
        <v>40975</v>
      </c>
      <c r="I262" s="86">
        <v>89185828352</v>
      </c>
      <c r="J262" s="47">
        <v>6</v>
      </c>
      <c r="K262" s="49">
        <v>6</v>
      </c>
      <c r="L262" s="86" t="s">
        <v>30</v>
      </c>
      <c r="M262" s="86" t="s">
        <v>50</v>
      </c>
      <c r="N262" s="86" t="s">
        <v>7777</v>
      </c>
      <c r="O262" s="86">
        <v>591754</v>
      </c>
      <c r="P262" s="88">
        <v>40984</v>
      </c>
      <c r="Q262" s="86" t="s">
        <v>7788</v>
      </c>
      <c r="R262" s="50" t="s">
        <v>7789</v>
      </c>
      <c r="S262" s="86" t="s">
        <v>60</v>
      </c>
      <c r="T262" s="86"/>
      <c r="U262" s="86" t="s">
        <v>35</v>
      </c>
      <c r="V262" s="50" t="s">
        <v>3027</v>
      </c>
      <c r="W262" s="50" t="s">
        <v>511</v>
      </c>
      <c r="X262" s="86" t="s">
        <v>60</v>
      </c>
      <c r="Y262" s="86"/>
      <c r="Z262" s="86" t="s">
        <v>35</v>
      </c>
      <c r="AA262" s="86" t="s">
        <v>3027</v>
      </c>
      <c r="AB262" s="86" t="s">
        <v>7760</v>
      </c>
      <c r="AC262" s="94"/>
      <c r="AD262" s="94"/>
      <c r="AE262" s="86" t="s">
        <v>36</v>
      </c>
      <c r="AF262" s="86" t="s">
        <v>73</v>
      </c>
      <c r="AG262" s="86"/>
      <c r="AH262" s="86" t="s">
        <v>724</v>
      </c>
      <c r="AI262" s="86"/>
      <c r="AJ262" s="86" t="s">
        <v>39</v>
      </c>
      <c r="AK262" s="86" t="str">
        <f t="shared" si="0"/>
        <v>МБУ ДО ДХШ г. Волгодонск</v>
      </c>
      <c r="AL262" s="50" t="s">
        <v>724</v>
      </c>
      <c r="AM262" s="18"/>
      <c r="AN262" s="18"/>
      <c r="AO262" s="18"/>
      <c r="AP262" s="18"/>
      <c r="AQ262" s="18"/>
    </row>
    <row r="263" spans="1:43" ht="12.75" x14ac:dyDescent="0.2">
      <c r="A263" s="46">
        <v>45585.507040949073</v>
      </c>
      <c r="B263" s="18" t="s">
        <v>2075</v>
      </c>
      <c r="C263" s="86" t="s">
        <v>19595</v>
      </c>
      <c r="D263" s="86" t="s">
        <v>5673</v>
      </c>
      <c r="E263" s="86" t="s">
        <v>127</v>
      </c>
      <c r="F263" s="86" t="s">
        <v>390</v>
      </c>
      <c r="G263" s="86"/>
      <c r="H263" s="48">
        <v>41413</v>
      </c>
      <c r="I263" s="86" t="s">
        <v>19500</v>
      </c>
      <c r="J263" s="47">
        <v>5</v>
      </c>
      <c r="K263" s="49">
        <v>6</v>
      </c>
      <c r="L263" s="86"/>
      <c r="M263" s="86" t="s">
        <v>50</v>
      </c>
      <c r="N263" s="86" t="s">
        <v>3269</v>
      </c>
      <c r="O263" s="86">
        <v>878678</v>
      </c>
      <c r="P263" s="87">
        <v>42272</v>
      </c>
      <c r="Q263" s="86" t="s">
        <v>19501</v>
      </c>
      <c r="R263" s="50" t="s">
        <v>19479</v>
      </c>
      <c r="S263" s="86" t="s">
        <v>60</v>
      </c>
      <c r="T263" s="86"/>
      <c r="U263" s="86" t="s">
        <v>35</v>
      </c>
      <c r="V263" s="50" t="s">
        <v>150</v>
      </c>
      <c r="W263" s="50" t="s">
        <v>107</v>
      </c>
      <c r="X263" s="86" t="s">
        <v>60</v>
      </c>
      <c r="Y263" s="86"/>
      <c r="Z263" s="86" t="s">
        <v>35</v>
      </c>
      <c r="AA263" s="86" t="s">
        <v>150</v>
      </c>
      <c r="AB263" s="86" t="s">
        <v>19480</v>
      </c>
      <c r="AC263" s="86"/>
      <c r="AD263" s="86"/>
      <c r="AE263" s="86" t="s">
        <v>36</v>
      </c>
      <c r="AF263" s="86" t="s">
        <v>67</v>
      </c>
      <c r="AG263" s="86" t="s">
        <v>1861</v>
      </c>
      <c r="AH263" s="86"/>
      <c r="AI263" s="86"/>
      <c r="AJ263" s="86"/>
      <c r="AK263" s="86" t="str">
        <f t="shared" si="0"/>
        <v>МБОУ «Школа № 75»</v>
      </c>
      <c r="AL263" s="50" t="s">
        <v>1861</v>
      </c>
      <c r="AM263" s="18"/>
      <c r="AN263" s="18"/>
      <c r="AO263" s="18"/>
      <c r="AP263" s="18"/>
      <c r="AQ263" s="18"/>
    </row>
    <row r="264" spans="1:43" ht="25.5" x14ac:dyDescent="0.2">
      <c r="A264" s="46">
        <v>45585.540687905093</v>
      </c>
      <c r="B264" s="18" t="s">
        <v>2086</v>
      </c>
      <c r="C264" s="86" t="s">
        <v>19595</v>
      </c>
      <c r="D264" s="86" t="s">
        <v>16962</v>
      </c>
      <c r="E264" s="86" t="s">
        <v>513</v>
      </c>
      <c r="F264" s="86" t="s">
        <v>4367</v>
      </c>
      <c r="G264" s="86" t="s">
        <v>4004</v>
      </c>
      <c r="H264" s="48">
        <v>41075</v>
      </c>
      <c r="I264" s="86">
        <v>89654976006</v>
      </c>
      <c r="J264" s="47">
        <v>6</v>
      </c>
      <c r="K264" s="49">
        <v>6</v>
      </c>
      <c r="L264" s="86" t="s">
        <v>30</v>
      </c>
      <c r="M264" s="86" t="s">
        <v>50</v>
      </c>
      <c r="N264" s="86" t="s">
        <v>1029</v>
      </c>
      <c r="O264" s="86">
        <v>691604</v>
      </c>
      <c r="P264" s="87">
        <v>41099</v>
      </c>
      <c r="Q264" s="86" t="s">
        <v>16941</v>
      </c>
      <c r="R264" s="50" t="s">
        <v>16942</v>
      </c>
      <c r="S264" s="298" t="s">
        <v>16944</v>
      </c>
      <c r="T264" s="299"/>
      <c r="U264" s="86" t="s">
        <v>35</v>
      </c>
      <c r="V264" s="50" t="s">
        <v>5767</v>
      </c>
      <c r="W264" s="50"/>
      <c r="X264" s="86"/>
      <c r="Y264" s="86"/>
      <c r="Z264" s="86"/>
      <c r="AA264" s="86"/>
      <c r="AB264" s="86"/>
      <c r="AC264" s="86"/>
      <c r="AD264" s="86"/>
      <c r="AE264" s="86" t="s">
        <v>36</v>
      </c>
      <c r="AF264" s="86" t="s">
        <v>37</v>
      </c>
      <c r="AG264" s="86"/>
      <c r="AH264" s="86"/>
      <c r="AI264" s="86" t="s">
        <v>2836</v>
      </c>
      <c r="AJ264" s="86" t="s">
        <v>46</v>
      </c>
      <c r="AK264" s="86" t="str">
        <f t="shared" si="0"/>
        <v>МКОУ Гимназия №29, КБР, г. Нальчик</v>
      </c>
      <c r="AL264" s="50" t="s">
        <v>2836</v>
      </c>
      <c r="AM264" s="18"/>
      <c r="AN264" s="18"/>
      <c r="AO264" s="18"/>
      <c r="AP264" s="18"/>
      <c r="AQ264" s="18"/>
    </row>
    <row r="265" spans="1:43" ht="51" x14ac:dyDescent="0.2">
      <c r="A265" s="46">
        <v>45585.569937152773</v>
      </c>
      <c r="B265" s="18" t="s">
        <v>2094</v>
      </c>
      <c r="C265" s="86" t="s">
        <v>19595</v>
      </c>
      <c r="D265" s="86" t="s">
        <v>199</v>
      </c>
      <c r="E265" s="86" t="s">
        <v>3053</v>
      </c>
      <c r="F265" s="86" t="s">
        <v>57</v>
      </c>
      <c r="G265" s="86" t="s">
        <v>42</v>
      </c>
      <c r="H265" s="48">
        <v>41191</v>
      </c>
      <c r="I265" s="86">
        <v>89281772127</v>
      </c>
      <c r="J265" s="47">
        <v>6</v>
      </c>
      <c r="K265" s="49">
        <v>6</v>
      </c>
      <c r="L265" s="86" t="s">
        <v>30</v>
      </c>
      <c r="M265" s="86" t="s">
        <v>50</v>
      </c>
      <c r="N265" s="86" t="s">
        <v>7559</v>
      </c>
      <c r="O265" s="86">
        <v>650054</v>
      </c>
      <c r="P265" s="87">
        <v>41199</v>
      </c>
      <c r="Q265" s="86" t="s">
        <v>17934</v>
      </c>
      <c r="R265" s="50" t="s">
        <v>17935</v>
      </c>
      <c r="S265" s="86" t="s">
        <v>60</v>
      </c>
      <c r="T265" s="86"/>
      <c r="U265" s="86" t="s">
        <v>35</v>
      </c>
      <c r="V265" s="50" t="s">
        <v>72</v>
      </c>
      <c r="W265" s="50" t="s">
        <v>107</v>
      </c>
      <c r="X265" s="86" t="s">
        <v>60</v>
      </c>
      <c r="Y265" s="86"/>
      <c r="Z265" s="86" t="s">
        <v>35</v>
      </c>
      <c r="AA265" s="86" t="s">
        <v>150</v>
      </c>
      <c r="AB265" s="86" t="s">
        <v>17936</v>
      </c>
      <c r="AC265" s="94"/>
      <c r="AD265" s="94"/>
      <c r="AE265" s="86" t="s">
        <v>36</v>
      </c>
      <c r="AF265" s="86" t="s">
        <v>67</v>
      </c>
      <c r="AG265" s="86" t="s">
        <v>68</v>
      </c>
      <c r="AH265" s="86"/>
      <c r="AI265" s="86"/>
      <c r="AJ265" s="86" t="s">
        <v>46</v>
      </c>
      <c r="AK26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65" s="50" t="s">
        <v>68</v>
      </c>
      <c r="AM265" s="18"/>
      <c r="AN265" s="18"/>
      <c r="AO265" s="18"/>
      <c r="AP265" s="18"/>
      <c r="AQ265" s="18"/>
    </row>
    <row r="266" spans="1:43" ht="25.5" x14ac:dyDescent="0.2">
      <c r="A266" s="46">
        <v>45585.572235914355</v>
      </c>
      <c r="B266" s="18" t="s">
        <v>2097</v>
      </c>
      <c r="C266" s="86" t="s">
        <v>19595</v>
      </c>
      <c r="D266" s="86" t="s">
        <v>16964</v>
      </c>
      <c r="E266" s="86" t="s">
        <v>96</v>
      </c>
      <c r="F266" s="86" t="s">
        <v>16965</v>
      </c>
      <c r="G266" s="86" t="s">
        <v>4004</v>
      </c>
      <c r="H266" s="48">
        <v>41202</v>
      </c>
      <c r="I266" s="86">
        <v>89654976006</v>
      </c>
      <c r="J266" s="47">
        <v>6</v>
      </c>
      <c r="K266" s="49">
        <v>6</v>
      </c>
      <c r="L266" s="86" t="s">
        <v>30</v>
      </c>
      <c r="M266" s="86" t="s">
        <v>50</v>
      </c>
      <c r="N266" s="86" t="s">
        <v>1029</v>
      </c>
      <c r="O266" s="86">
        <v>693355</v>
      </c>
      <c r="P266" s="87">
        <v>41219</v>
      </c>
      <c r="Q266" s="86" t="s">
        <v>16941</v>
      </c>
      <c r="R266" s="50" t="s">
        <v>16942</v>
      </c>
      <c r="S266" s="298" t="s">
        <v>16944</v>
      </c>
      <c r="T266" s="299"/>
      <c r="U266" s="86" t="s">
        <v>35</v>
      </c>
      <c r="V266" s="50" t="s">
        <v>5767</v>
      </c>
      <c r="W266" s="50"/>
      <c r="X266" s="86"/>
      <c r="Y266" s="86"/>
      <c r="Z266" s="86"/>
      <c r="AA266" s="86"/>
      <c r="AB266" s="86"/>
      <c r="AC266" s="86"/>
      <c r="AD266" s="86"/>
      <c r="AE266" s="86" t="s">
        <v>36</v>
      </c>
      <c r="AF266" s="86" t="s">
        <v>37</v>
      </c>
      <c r="AG266" s="86"/>
      <c r="AH266" s="86"/>
      <c r="AI266" s="86" t="s">
        <v>2836</v>
      </c>
      <c r="AJ266" s="86" t="s">
        <v>46</v>
      </c>
      <c r="AK266" s="86" t="str">
        <f t="shared" si="0"/>
        <v>МКОУ Гимназия №29, КБР, г. Нальчик</v>
      </c>
      <c r="AL266" s="50" t="s">
        <v>2836</v>
      </c>
      <c r="AM266" s="18"/>
      <c r="AN266" s="18"/>
      <c r="AO266" s="18"/>
      <c r="AP266" s="18"/>
      <c r="AQ266" s="18"/>
    </row>
    <row r="267" spans="1:43" ht="38.25" x14ac:dyDescent="0.2">
      <c r="A267" s="46">
        <v>45585.603764976855</v>
      </c>
      <c r="B267" s="18" t="s">
        <v>2107</v>
      </c>
      <c r="C267" s="86" t="s">
        <v>19595</v>
      </c>
      <c r="D267" s="86" t="s">
        <v>6498</v>
      </c>
      <c r="E267" s="86" t="s">
        <v>362</v>
      </c>
      <c r="F267" s="86" t="s">
        <v>914</v>
      </c>
      <c r="G267" s="86" t="s">
        <v>42</v>
      </c>
      <c r="H267" s="60">
        <v>41180</v>
      </c>
      <c r="I267" s="86">
        <v>9286110521</v>
      </c>
      <c r="J267" s="47">
        <v>6</v>
      </c>
      <c r="K267" s="49">
        <v>6</v>
      </c>
      <c r="L267" s="86" t="s">
        <v>30</v>
      </c>
      <c r="M267" s="86" t="s">
        <v>50</v>
      </c>
      <c r="N267" s="86" t="s">
        <v>6499</v>
      </c>
      <c r="O267" s="86">
        <v>662630</v>
      </c>
      <c r="P267" s="88">
        <v>41207</v>
      </c>
      <c r="Q267" s="86" t="s">
        <v>6500</v>
      </c>
      <c r="R267" s="50" t="s">
        <v>6501</v>
      </c>
      <c r="S267" s="86" t="s">
        <v>60</v>
      </c>
      <c r="T267" s="86"/>
      <c r="U267" s="86" t="s">
        <v>35</v>
      </c>
      <c r="V267" s="50" t="s">
        <v>62</v>
      </c>
      <c r="W267" s="50" t="s">
        <v>6342</v>
      </c>
      <c r="X267" s="86" t="s">
        <v>60</v>
      </c>
      <c r="Y267" s="86"/>
      <c r="Z267" s="86" t="s">
        <v>35</v>
      </c>
      <c r="AA267" s="86" t="s">
        <v>62</v>
      </c>
      <c r="AB267" s="86" t="s">
        <v>6502</v>
      </c>
      <c r="AC267" s="86"/>
      <c r="AD267" s="86"/>
      <c r="AE267" s="86" t="s">
        <v>36</v>
      </c>
      <c r="AF267" s="86" t="s">
        <v>73</v>
      </c>
      <c r="AG267" s="86"/>
      <c r="AH267" s="86" t="s">
        <v>3509</v>
      </c>
      <c r="AI267" s="86"/>
      <c r="AJ267" s="86" t="s">
        <v>39</v>
      </c>
      <c r="AK267" s="86" t="str">
        <f t="shared" si="0"/>
        <v>ДАХШ РЦАХДП ААИ ЮФУ, отделение г. Зернограда</v>
      </c>
      <c r="AL267" s="50" t="s">
        <v>3509</v>
      </c>
      <c r="AM267" s="18"/>
      <c r="AN267" s="18"/>
      <c r="AO267" s="18"/>
      <c r="AP267" s="18"/>
      <c r="AQ267" s="18"/>
    </row>
    <row r="268" spans="1:43" ht="12.75" x14ac:dyDescent="0.2">
      <c r="A268" s="46">
        <v>45585.69040118056</v>
      </c>
      <c r="B268" s="18" t="s">
        <v>2120</v>
      </c>
      <c r="C268" s="86" t="s">
        <v>19595</v>
      </c>
      <c r="D268" s="86" t="s">
        <v>18119</v>
      </c>
      <c r="E268" s="86" t="s">
        <v>334</v>
      </c>
      <c r="F268" s="86" t="s">
        <v>914</v>
      </c>
      <c r="G268" s="86" t="s">
        <v>18003</v>
      </c>
      <c r="H268" s="48">
        <v>40953</v>
      </c>
      <c r="I268" s="86">
        <v>9297176066</v>
      </c>
      <c r="J268" s="47">
        <v>6</v>
      </c>
      <c r="K268" s="49">
        <v>6</v>
      </c>
      <c r="L268" s="86" t="s">
        <v>30</v>
      </c>
      <c r="M268" s="86" t="s">
        <v>50</v>
      </c>
      <c r="N268" s="86" t="s">
        <v>10402</v>
      </c>
      <c r="O268" s="86" t="s">
        <v>18120</v>
      </c>
      <c r="P268" s="87">
        <v>40939</v>
      </c>
      <c r="Q268" s="86" t="s">
        <v>18014</v>
      </c>
      <c r="R268" s="50" t="s">
        <v>18000</v>
      </c>
      <c r="S268" s="86" t="s">
        <v>2068</v>
      </c>
      <c r="T268" s="86" t="s">
        <v>64</v>
      </c>
      <c r="U268" s="86" t="s">
        <v>35</v>
      </c>
      <c r="V268" s="50" t="s">
        <v>7679</v>
      </c>
      <c r="W268" s="50"/>
      <c r="X268" s="86"/>
      <c r="Y268" s="86"/>
      <c r="Z268" s="86"/>
      <c r="AA268" s="86"/>
      <c r="AB268" s="298" t="s">
        <v>18001</v>
      </c>
      <c r="AC268" s="300"/>
      <c r="AD268" s="299"/>
      <c r="AE268" s="86" t="s">
        <v>36</v>
      </c>
      <c r="AF268" s="86" t="s">
        <v>37</v>
      </c>
      <c r="AG268" s="86"/>
      <c r="AH268" s="86"/>
      <c r="AI268" s="86" t="s">
        <v>1268</v>
      </c>
      <c r="AJ268" s="86" t="s">
        <v>46</v>
      </c>
      <c r="AK268" s="86" t="str">
        <f t="shared" si="0"/>
        <v>МБОУ Лицей №124 г.о. Самара</v>
      </c>
      <c r="AL268" s="50" t="s">
        <v>1268</v>
      </c>
      <c r="AM268" s="18"/>
      <c r="AN268" s="18"/>
      <c r="AO268" s="18"/>
      <c r="AP268" s="18"/>
      <c r="AQ268" s="18"/>
    </row>
    <row r="269" spans="1:43" ht="51" x14ac:dyDescent="0.2">
      <c r="A269" s="46">
        <v>45585.703460937497</v>
      </c>
      <c r="B269" s="18" t="s">
        <v>2127</v>
      </c>
      <c r="C269" s="86" t="s">
        <v>19595</v>
      </c>
      <c r="D269" s="86" t="s">
        <v>10185</v>
      </c>
      <c r="E269" s="86" t="s">
        <v>240</v>
      </c>
      <c r="F269" s="86" t="s">
        <v>369</v>
      </c>
      <c r="G269" s="86" t="s">
        <v>42</v>
      </c>
      <c r="H269" s="48">
        <v>41116</v>
      </c>
      <c r="I269" s="86">
        <v>89094298655</v>
      </c>
      <c r="J269" s="47">
        <v>6</v>
      </c>
      <c r="K269" s="49">
        <v>6</v>
      </c>
      <c r="L269" s="86" t="s">
        <v>30</v>
      </c>
      <c r="M269" s="86" t="s">
        <v>50</v>
      </c>
      <c r="N269" s="86" t="s">
        <v>2237</v>
      </c>
      <c r="O269" s="86">
        <v>612105</v>
      </c>
      <c r="P269" s="87">
        <v>41128</v>
      </c>
      <c r="Q269" s="86" t="s">
        <v>11425</v>
      </c>
      <c r="R269" s="50" t="s">
        <v>11426</v>
      </c>
      <c r="S269" s="86" t="s">
        <v>60</v>
      </c>
      <c r="T269" s="86"/>
      <c r="U269" s="86" t="s">
        <v>35</v>
      </c>
      <c r="V269" s="50" t="s">
        <v>145</v>
      </c>
      <c r="W269" s="50" t="s">
        <v>107</v>
      </c>
      <c r="X269" s="86" t="s">
        <v>60</v>
      </c>
      <c r="Y269" s="86"/>
      <c r="Z269" s="86" t="s">
        <v>35</v>
      </c>
      <c r="AA269" s="86" t="s">
        <v>551</v>
      </c>
      <c r="AB269" s="86" t="s">
        <v>11427</v>
      </c>
      <c r="AC269" s="86" t="s">
        <v>11428</v>
      </c>
      <c r="AD269" s="86" t="s">
        <v>11428</v>
      </c>
      <c r="AE269" s="86" t="s">
        <v>36</v>
      </c>
      <c r="AF269" s="86" t="s">
        <v>67</v>
      </c>
      <c r="AG269" s="86" t="s">
        <v>68</v>
      </c>
      <c r="AH269" s="86"/>
      <c r="AI269" s="86"/>
      <c r="AJ269" s="86" t="s">
        <v>39</v>
      </c>
      <c r="AK26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69" s="50" t="s">
        <v>68</v>
      </c>
      <c r="AM269" s="18"/>
      <c r="AN269" s="18"/>
      <c r="AO269" s="18"/>
      <c r="AP269" s="18"/>
      <c r="AQ269" s="18"/>
    </row>
    <row r="270" spans="1:43" ht="38.25" x14ac:dyDescent="0.2">
      <c r="A270" s="46">
        <v>45585.734949155092</v>
      </c>
      <c r="B270" s="18" t="s">
        <v>2143</v>
      </c>
      <c r="C270" s="86" t="s">
        <v>19595</v>
      </c>
      <c r="D270" s="86" t="s">
        <v>8985</v>
      </c>
      <c r="E270" s="86" t="s">
        <v>8986</v>
      </c>
      <c r="F270" s="86" t="s">
        <v>1218</v>
      </c>
      <c r="G270" s="86" t="s">
        <v>42</v>
      </c>
      <c r="H270" s="60">
        <v>41012</v>
      </c>
      <c r="I270" s="86">
        <v>89111112873</v>
      </c>
      <c r="J270" s="47">
        <v>6</v>
      </c>
      <c r="K270" s="49">
        <v>6</v>
      </c>
      <c r="L270" s="86" t="s">
        <v>30</v>
      </c>
      <c r="M270" s="86" t="s">
        <v>50</v>
      </c>
      <c r="N270" s="86">
        <v>2</v>
      </c>
      <c r="O270" s="86">
        <v>721248</v>
      </c>
      <c r="P270" s="87">
        <v>41023</v>
      </c>
      <c r="Q270" s="86" t="s">
        <v>8987</v>
      </c>
      <c r="R270" s="50" t="s">
        <v>8988</v>
      </c>
      <c r="S270" s="86" t="s">
        <v>164</v>
      </c>
      <c r="T270" s="86" t="s">
        <v>8989</v>
      </c>
      <c r="U270" s="86" t="s">
        <v>35</v>
      </c>
      <c r="V270" s="50" t="s">
        <v>6260</v>
      </c>
      <c r="W270" s="50" t="s">
        <v>8990</v>
      </c>
      <c r="X270" s="86" t="s">
        <v>164</v>
      </c>
      <c r="Y270" s="86"/>
      <c r="Z270" s="86" t="s">
        <v>35</v>
      </c>
      <c r="AA270" s="86"/>
      <c r="AB270" s="86" t="s">
        <v>8991</v>
      </c>
      <c r="AC270" s="86" t="s">
        <v>8991</v>
      </c>
      <c r="AD270" s="86" t="s">
        <v>8991</v>
      </c>
      <c r="AE270" s="86" t="s">
        <v>36</v>
      </c>
      <c r="AF270" s="86" t="s">
        <v>37</v>
      </c>
      <c r="AG270" s="86"/>
      <c r="AH270" s="86"/>
      <c r="AI270" s="86" t="s">
        <v>169</v>
      </c>
      <c r="AJ270" s="86" t="s">
        <v>46</v>
      </c>
      <c r="AK270" s="86" t="str">
        <f t="shared" si="0"/>
        <v>МБУ ДО "Детская художественная школа" г. Ставрополь</v>
      </c>
      <c r="AL270" s="50" t="s">
        <v>169</v>
      </c>
      <c r="AM270" s="18"/>
      <c r="AN270" s="18"/>
      <c r="AO270" s="18"/>
      <c r="AP270" s="18"/>
      <c r="AQ270" s="18"/>
    </row>
    <row r="271" spans="1:43" ht="51" x14ac:dyDescent="0.2">
      <c r="A271" s="46">
        <v>45585.759480335648</v>
      </c>
      <c r="B271" s="18" t="s">
        <v>2149</v>
      </c>
      <c r="C271" s="86" t="s">
        <v>19595</v>
      </c>
      <c r="D271" s="86" t="s">
        <v>16696</v>
      </c>
      <c r="E271" s="86" t="s">
        <v>184</v>
      </c>
      <c r="F271" s="86" t="s">
        <v>383</v>
      </c>
      <c r="G271" s="86" t="s">
        <v>42</v>
      </c>
      <c r="H271" s="48">
        <v>41217</v>
      </c>
      <c r="I271" s="86">
        <v>9185595995</v>
      </c>
      <c r="J271" s="47">
        <v>6</v>
      </c>
      <c r="K271" s="49">
        <v>6</v>
      </c>
      <c r="L271" s="86" t="s">
        <v>30</v>
      </c>
      <c r="M271" s="86" t="s">
        <v>50</v>
      </c>
      <c r="N271" s="86" t="s">
        <v>235</v>
      </c>
      <c r="O271" s="86">
        <v>681040</v>
      </c>
      <c r="P271" s="87">
        <v>41241</v>
      </c>
      <c r="Q271" s="86" t="s">
        <v>16697</v>
      </c>
      <c r="R271" s="50" t="s">
        <v>16698</v>
      </c>
      <c r="S271" s="86" t="s">
        <v>60</v>
      </c>
      <c r="T271" s="86" t="s">
        <v>187</v>
      </c>
      <c r="U271" s="86" t="s">
        <v>35</v>
      </c>
      <c r="V271" s="50" t="s">
        <v>16699</v>
      </c>
      <c r="W271" s="50" t="s">
        <v>107</v>
      </c>
      <c r="X271" s="86" t="s">
        <v>60</v>
      </c>
      <c r="Y271" s="86" t="s">
        <v>187</v>
      </c>
      <c r="Z271" s="86" t="s">
        <v>35</v>
      </c>
      <c r="AA271" s="86" t="s">
        <v>16700</v>
      </c>
      <c r="AB271" s="86" t="s">
        <v>16701</v>
      </c>
      <c r="AC271" s="86" t="s">
        <v>16702</v>
      </c>
      <c r="AD271" s="86"/>
      <c r="AE271" s="86" t="s">
        <v>36</v>
      </c>
      <c r="AF271" s="86" t="s">
        <v>67</v>
      </c>
      <c r="AG271" s="86" t="s">
        <v>68</v>
      </c>
      <c r="AH271" s="86"/>
      <c r="AI271" s="86"/>
      <c r="AJ271" s="86" t="s">
        <v>94</v>
      </c>
      <c r="AK27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71" s="50" t="s">
        <v>68</v>
      </c>
      <c r="AM271" s="18"/>
      <c r="AN271" s="18"/>
      <c r="AO271" s="18"/>
      <c r="AP271" s="18"/>
      <c r="AQ271" s="18"/>
    </row>
    <row r="272" spans="1:43" ht="51" x14ac:dyDescent="0.2">
      <c r="A272" s="46">
        <v>45585.763557916667</v>
      </c>
      <c r="B272" s="18" t="s">
        <v>2155</v>
      </c>
      <c r="C272" s="86" t="s">
        <v>19595</v>
      </c>
      <c r="D272" s="86" t="s">
        <v>16696</v>
      </c>
      <c r="E272" s="86" t="s">
        <v>344</v>
      </c>
      <c r="F272" s="86" t="s">
        <v>2042</v>
      </c>
      <c r="G272" s="86" t="s">
        <v>42</v>
      </c>
      <c r="H272" s="48">
        <v>41598</v>
      </c>
      <c r="I272" s="86">
        <v>89185595995</v>
      </c>
      <c r="J272" s="47">
        <v>5</v>
      </c>
      <c r="K272" s="49">
        <v>6</v>
      </c>
      <c r="L272" s="86" t="s">
        <v>30</v>
      </c>
      <c r="M272" s="86" t="s">
        <v>50</v>
      </c>
      <c r="N272" s="86" t="s">
        <v>751</v>
      </c>
      <c r="O272" s="86">
        <v>749061</v>
      </c>
      <c r="P272" s="87">
        <v>41611</v>
      </c>
      <c r="Q272" s="86" t="s">
        <v>16704</v>
      </c>
      <c r="R272" s="50" t="s">
        <v>16705</v>
      </c>
      <c r="S272" s="86" t="s">
        <v>60</v>
      </c>
      <c r="T272" s="86" t="s">
        <v>9113</v>
      </c>
      <c r="U272" s="86" t="s">
        <v>35</v>
      </c>
      <c r="V272" s="50" t="s">
        <v>16706</v>
      </c>
      <c r="W272" s="50" t="s">
        <v>107</v>
      </c>
      <c r="X272" s="86" t="s">
        <v>60</v>
      </c>
      <c r="Y272" s="86" t="s">
        <v>6992</v>
      </c>
      <c r="Z272" s="86" t="s">
        <v>35</v>
      </c>
      <c r="AA272" s="86" t="s">
        <v>145</v>
      </c>
      <c r="AB272" s="86" t="s">
        <v>16707</v>
      </c>
      <c r="AC272" s="86" t="s">
        <v>16708</v>
      </c>
      <c r="AD272" s="86"/>
      <c r="AE272" s="86" t="s">
        <v>36</v>
      </c>
      <c r="AF272" s="86" t="s">
        <v>67</v>
      </c>
      <c r="AG272" s="86" t="s">
        <v>68</v>
      </c>
      <c r="AH272" s="86"/>
      <c r="AI272" s="86"/>
      <c r="AJ272" s="86" t="s">
        <v>94</v>
      </c>
      <c r="AK27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72" s="50" t="s">
        <v>68</v>
      </c>
      <c r="AM272" s="18"/>
      <c r="AN272" s="18"/>
      <c r="AO272" s="18"/>
      <c r="AP272" s="18"/>
      <c r="AQ272" s="18"/>
    </row>
    <row r="273" spans="1:43" ht="12.75" x14ac:dyDescent="0.2">
      <c r="A273" s="46">
        <v>45585.783025162033</v>
      </c>
      <c r="B273" s="18" t="s">
        <v>2161</v>
      </c>
      <c r="C273" s="86" t="s">
        <v>19595</v>
      </c>
      <c r="D273" s="86" t="s">
        <v>19432</v>
      </c>
      <c r="E273" s="86" t="s">
        <v>69</v>
      </c>
      <c r="F273" s="86" t="s">
        <v>390</v>
      </c>
      <c r="G273" s="86"/>
      <c r="H273" s="48">
        <v>40937</v>
      </c>
      <c r="I273" s="86" t="s">
        <v>19433</v>
      </c>
      <c r="J273" s="47">
        <v>6</v>
      </c>
      <c r="K273" s="49">
        <v>6</v>
      </c>
      <c r="L273" s="86"/>
      <c r="M273" s="86" t="s">
        <v>50</v>
      </c>
      <c r="N273" s="86" t="s">
        <v>751</v>
      </c>
      <c r="O273" s="86">
        <v>573953</v>
      </c>
      <c r="P273" s="87">
        <v>40953</v>
      </c>
      <c r="Q273" s="86" t="s">
        <v>752</v>
      </c>
      <c r="R273" s="50" t="s">
        <v>16146</v>
      </c>
      <c r="S273" s="86" t="s">
        <v>60</v>
      </c>
      <c r="T273" s="86"/>
      <c r="U273" s="86" t="s">
        <v>35</v>
      </c>
      <c r="V273" s="50" t="s">
        <v>150</v>
      </c>
      <c r="W273" s="50" t="s">
        <v>107</v>
      </c>
      <c r="X273" s="86" t="s">
        <v>60</v>
      </c>
      <c r="Y273" s="86"/>
      <c r="Z273" s="86" t="s">
        <v>35</v>
      </c>
      <c r="AA273" s="86" t="s">
        <v>150</v>
      </c>
      <c r="AB273" s="86" t="s">
        <v>19407</v>
      </c>
      <c r="AC273" s="86"/>
      <c r="AD273" s="86"/>
      <c r="AE273" s="86" t="s">
        <v>36</v>
      </c>
      <c r="AF273" s="86" t="s">
        <v>67</v>
      </c>
      <c r="AG273" s="86" t="s">
        <v>68</v>
      </c>
      <c r="AH273" s="86"/>
      <c r="AI273" s="86"/>
      <c r="AJ273" s="86" t="s">
        <v>46</v>
      </c>
      <c r="AK27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73" s="50" t="s">
        <v>293</v>
      </c>
      <c r="AM273" s="18"/>
      <c r="AN273" s="18"/>
      <c r="AO273" s="18"/>
      <c r="AP273" s="18"/>
      <c r="AQ273" s="18"/>
    </row>
    <row r="274" spans="1:43" ht="25.5" x14ac:dyDescent="0.2">
      <c r="A274" s="46">
        <v>45585.809353344906</v>
      </c>
      <c r="B274" s="18" t="s">
        <v>2166</v>
      </c>
      <c r="C274" s="86" t="s">
        <v>19595</v>
      </c>
      <c r="D274" s="86" t="s">
        <v>7320</v>
      </c>
      <c r="E274" s="86" t="s">
        <v>368</v>
      </c>
      <c r="F274" s="86" t="s">
        <v>194</v>
      </c>
      <c r="G274" s="86" t="s">
        <v>42</v>
      </c>
      <c r="H274" s="60">
        <v>41066</v>
      </c>
      <c r="I274" s="86">
        <v>89286650336</v>
      </c>
      <c r="J274" s="47">
        <v>6</v>
      </c>
      <c r="K274" s="49">
        <v>6</v>
      </c>
      <c r="L274" s="86" t="s">
        <v>30</v>
      </c>
      <c r="M274" s="86" t="s">
        <v>50</v>
      </c>
      <c r="N274" s="86" t="s">
        <v>3519</v>
      </c>
      <c r="O274" s="86">
        <v>637038</v>
      </c>
      <c r="P274" s="88">
        <v>41075</v>
      </c>
      <c r="Q274" s="86" t="s">
        <v>7321</v>
      </c>
      <c r="R274" s="50" t="s">
        <v>7307</v>
      </c>
      <c r="S274" s="86" t="s">
        <v>98</v>
      </c>
      <c r="T274" s="86"/>
      <c r="U274" s="86" t="s">
        <v>35</v>
      </c>
      <c r="V274" s="50" t="s">
        <v>2678</v>
      </c>
      <c r="W274" s="50" t="s">
        <v>7303</v>
      </c>
      <c r="X274" s="86" t="s">
        <v>98</v>
      </c>
      <c r="Y274" s="86"/>
      <c r="Z274" s="86" t="s">
        <v>35</v>
      </c>
      <c r="AA274" s="86" t="s">
        <v>2678</v>
      </c>
      <c r="AB274" s="86" t="s">
        <v>7322</v>
      </c>
      <c r="AC274" s="86"/>
      <c r="AD274" s="86"/>
      <c r="AE274" s="86" t="s">
        <v>36</v>
      </c>
      <c r="AF274" s="86" t="s">
        <v>37</v>
      </c>
      <c r="AG274" s="86"/>
      <c r="AH274" s="86"/>
      <c r="AI274" s="86" t="s">
        <v>3576</v>
      </c>
      <c r="AJ274" s="86" t="s">
        <v>39</v>
      </c>
      <c r="AK274" s="86" t="str">
        <f t="shared" si="0"/>
        <v>МБУ ДО ДХШ № 3 г.-курорт Сочи</v>
      </c>
      <c r="AL274" s="50" t="s">
        <v>3576</v>
      </c>
      <c r="AM274" s="18"/>
      <c r="AN274" s="18"/>
      <c r="AO274" s="18"/>
      <c r="AP274" s="18"/>
      <c r="AQ274" s="18"/>
    </row>
    <row r="275" spans="1:43" ht="25.5" x14ac:dyDescent="0.2">
      <c r="A275" s="46">
        <v>45585.845427858796</v>
      </c>
      <c r="B275" s="18" t="s">
        <v>2172</v>
      </c>
      <c r="C275" s="86" t="s">
        <v>19595</v>
      </c>
      <c r="D275" s="86" t="s">
        <v>6082</v>
      </c>
      <c r="E275" s="86" t="s">
        <v>56</v>
      </c>
      <c r="F275" s="86" t="s">
        <v>326</v>
      </c>
      <c r="G275" s="86" t="s">
        <v>42</v>
      </c>
      <c r="H275" s="60">
        <v>40977</v>
      </c>
      <c r="I275" s="86">
        <v>89185480293</v>
      </c>
      <c r="J275" s="47">
        <v>6</v>
      </c>
      <c r="K275" s="49">
        <v>6</v>
      </c>
      <c r="L275" s="86" t="s">
        <v>30</v>
      </c>
      <c r="M275" s="86" t="s">
        <v>50</v>
      </c>
      <c r="N275" s="86" t="s">
        <v>235</v>
      </c>
      <c r="O275" s="86">
        <v>580284</v>
      </c>
      <c r="P275" s="88">
        <v>40991</v>
      </c>
      <c r="Q275" s="86" t="s">
        <v>6083</v>
      </c>
      <c r="R275" s="50" t="s">
        <v>6084</v>
      </c>
      <c r="S275" s="86" t="s">
        <v>60</v>
      </c>
      <c r="T275" s="94"/>
      <c r="U275" s="86" t="s">
        <v>35</v>
      </c>
      <c r="V275" s="50" t="s">
        <v>150</v>
      </c>
      <c r="W275" s="50" t="s">
        <v>6085</v>
      </c>
      <c r="X275" s="86" t="s">
        <v>60</v>
      </c>
      <c r="Y275" s="86"/>
      <c r="Z275" s="86" t="s">
        <v>35</v>
      </c>
      <c r="AA275" s="86" t="s">
        <v>150</v>
      </c>
      <c r="AB275" s="86" t="s">
        <v>6086</v>
      </c>
      <c r="AC275" s="86"/>
      <c r="AD275" s="86"/>
      <c r="AE275" s="86" t="s">
        <v>36</v>
      </c>
      <c r="AF275" s="86" t="s">
        <v>67</v>
      </c>
      <c r="AG275" s="86" t="s">
        <v>3313</v>
      </c>
      <c r="AH275" s="86"/>
      <c r="AI275" s="86"/>
      <c r="AJ275" s="86" t="s">
        <v>39</v>
      </c>
      <c r="AK275" s="86" t="str">
        <f t="shared" si="0"/>
        <v>Семейный клуб "Мастерская чудес"</v>
      </c>
      <c r="AL275" s="50" t="s">
        <v>3313</v>
      </c>
      <c r="AM275" s="18"/>
      <c r="AN275" s="18"/>
      <c r="AO275" s="18"/>
      <c r="AP275" s="18"/>
      <c r="AQ275" s="18"/>
    </row>
    <row r="276" spans="1:43" ht="25.5" x14ac:dyDescent="0.2">
      <c r="A276" s="46">
        <v>45585.860970740745</v>
      </c>
      <c r="B276" s="18" t="s">
        <v>2179</v>
      </c>
      <c r="C276" s="86" t="s">
        <v>19595</v>
      </c>
      <c r="D276" s="86" t="s">
        <v>15366</v>
      </c>
      <c r="E276" s="86" t="s">
        <v>15367</v>
      </c>
      <c r="F276" s="86" t="s">
        <v>15368</v>
      </c>
      <c r="G276" s="86" t="s">
        <v>42</v>
      </c>
      <c r="H276" s="48">
        <v>40926</v>
      </c>
      <c r="I276" s="86" t="s">
        <v>15369</v>
      </c>
      <c r="J276" s="47">
        <v>6</v>
      </c>
      <c r="K276" s="49">
        <v>6</v>
      </c>
      <c r="L276" s="86" t="s">
        <v>30</v>
      </c>
      <c r="M276" s="86" t="s">
        <v>50</v>
      </c>
      <c r="N276" s="86" t="s">
        <v>6062</v>
      </c>
      <c r="O276" s="86">
        <v>535464</v>
      </c>
      <c r="P276" s="87">
        <v>40945</v>
      </c>
      <c r="Q276" s="86" t="s">
        <v>15370</v>
      </c>
      <c r="R276" s="50" t="s">
        <v>15371</v>
      </c>
      <c r="S276" s="86" t="s">
        <v>558</v>
      </c>
      <c r="T276" s="86"/>
      <c r="U276" s="86" t="s">
        <v>35</v>
      </c>
      <c r="V276" s="50" t="s">
        <v>4575</v>
      </c>
      <c r="W276" s="50" t="s">
        <v>15372</v>
      </c>
      <c r="X276" s="86" t="s">
        <v>558</v>
      </c>
      <c r="Y276" s="86"/>
      <c r="Z276" s="86" t="s">
        <v>35</v>
      </c>
      <c r="AA276" s="86" t="s">
        <v>4575</v>
      </c>
      <c r="AB276" s="86" t="s">
        <v>15373</v>
      </c>
      <c r="AC276" s="86"/>
      <c r="AD276" s="86"/>
      <c r="AE276" s="86" t="s">
        <v>36</v>
      </c>
      <c r="AF276" s="86" t="s">
        <v>37</v>
      </c>
      <c r="AG276" s="86"/>
      <c r="AH276" s="86"/>
      <c r="AI276" s="86" t="s">
        <v>1501</v>
      </c>
      <c r="AJ276" s="86" t="s">
        <v>39</v>
      </c>
      <c r="AK276" s="86" t="str">
        <f t="shared" si="0"/>
        <v>МАУ ДО "ДХШ №2" г. Набережные Челны</v>
      </c>
      <c r="AL276" s="50" t="s">
        <v>1501</v>
      </c>
      <c r="AM276" s="18"/>
      <c r="AN276" s="18"/>
      <c r="AO276" s="18"/>
      <c r="AP276" s="18"/>
      <c r="AQ276" s="18"/>
    </row>
    <row r="277" spans="1:43" ht="12.75" x14ac:dyDescent="0.2">
      <c r="A277" s="46">
        <v>45585.863318923613</v>
      </c>
      <c r="B277" s="18" t="s">
        <v>2183</v>
      </c>
      <c r="C277" s="86" t="s">
        <v>19595</v>
      </c>
      <c r="D277" s="86" t="s">
        <v>19566</v>
      </c>
      <c r="E277" s="86" t="s">
        <v>134</v>
      </c>
      <c r="F277" s="86" t="s">
        <v>258</v>
      </c>
      <c r="G277" s="86"/>
      <c r="H277" s="48">
        <v>41576</v>
      </c>
      <c r="I277" s="86">
        <v>89185000809</v>
      </c>
      <c r="J277" s="47">
        <v>5</v>
      </c>
      <c r="K277" s="49">
        <v>6</v>
      </c>
      <c r="L277" s="86"/>
      <c r="M277" s="86" t="s">
        <v>50</v>
      </c>
      <c r="N277" s="86" t="s">
        <v>235</v>
      </c>
      <c r="O277" s="86">
        <v>721066</v>
      </c>
      <c r="P277" s="87">
        <v>45449</v>
      </c>
      <c r="Q277" s="86" t="s">
        <v>752</v>
      </c>
      <c r="R277" s="50" t="s">
        <v>19567</v>
      </c>
      <c r="S277" s="86" t="s">
        <v>60</v>
      </c>
      <c r="T277" s="86"/>
      <c r="U277" s="86" t="s">
        <v>35</v>
      </c>
      <c r="V277" s="50" t="s">
        <v>150</v>
      </c>
      <c r="W277" s="50" t="s">
        <v>107</v>
      </c>
      <c r="X277" s="86" t="s">
        <v>60</v>
      </c>
      <c r="Y277" s="86"/>
      <c r="Z277" s="86" t="s">
        <v>35</v>
      </c>
      <c r="AA277" s="86" t="s">
        <v>150</v>
      </c>
      <c r="AB277" s="86" t="s">
        <v>19302</v>
      </c>
      <c r="AC277" s="86" t="s">
        <v>19556</v>
      </c>
      <c r="AD277" s="86"/>
      <c r="AE277" s="86" t="s">
        <v>36</v>
      </c>
      <c r="AF277" s="86" t="s">
        <v>67</v>
      </c>
      <c r="AG277" s="86" t="s">
        <v>68</v>
      </c>
      <c r="AH277" s="86"/>
      <c r="AI277" s="86"/>
      <c r="AJ277" s="86"/>
      <c r="AK27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77" s="50" t="s">
        <v>293</v>
      </c>
      <c r="AM277" s="18"/>
      <c r="AN277" s="18"/>
      <c r="AO277" s="18"/>
      <c r="AP277" s="18"/>
      <c r="AQ277" s="18"/>
    </row>
    <row r="278" spans="1:43" ht="25.5" x14ac:dyDescent="0.2">
      <c r="A278" s="46">
        <v>45585.864778437499</v>
      </c>
      <c r="B278" s="18" t="s">
        <v>2190</v>
      </c>
      <c r="C278" s="86" t="s">
        <v>19595</v>
      </c>
      <c r="D278" s="86" t="s">
        <v>14140</v>
      </c>
      <c r="E278" s="86" t="s">
        <v>836</v>
      </c>
      <c r="F278" s="86" t="s">
        <v>4142</v>
      </c>
      <c r="G278" s="86" t="s">
        <v>29</v>
      </c>
      <c r="H278" s="48">
        <v>41341</v>
      </c>
      <c r="I278" s="86">
        <v>89198842918</v>
      </c>
      <c r="J278" s="47">
        <v>6</v>
      </c>
      <c r="K278" s="49">
        <v>6</v>
      </c>
      <c r="L278" s="86" t="s">
        <v>30</v>
      </c>
      <c r="M278" s="86" t="s">
        <v>50</v>
      </c>
      <c r="N278" s="86">
        <v>89198842918</v>
      </c>
      <c r="O278" s="86">
        <v>632728</v>
      </c>
      <c r="P278" s="87">
        <v>41346</v>
      </c>
      <c r="Q278" s="86" t="s">
        <v>10040</v>
      </c>
      <c r="R278" s="50" t="s">
        <v>9010</v>
      </c>
      <c r="S278" s="86" t="s">
        <v>60</v>
      </c>
      <c r="T278" s="86"/>
      <c r="U278" s="86" t="s">
        <v>157</v>
      </c>
      <c r="V278" s="50" t="s">
        <v>9010</v>
      </c>
      <c r="W278" s="50"/>
      <c r="X278" s="86"/>
      <c r="Y278" s="86"/>
      <c r="Z278" s="86"/>
      <c r="AA278" s="86"/>
      <c r="AB278" s="86" t="s">
        <v>9587</v>
      </c>
      <c r="AC278" s="86"/>
      <c r="AD278" s="86"/>
      <c r="AE278" s="86" t="s">
        <v>36</v>
      </c>
      <c r="AF278" s="86" t="s">
        <v>73</v>
      </c>
      <c r="AG278" s="86"/>
      <c r="AH278" s="86" t="s">
        <v>2573</v>
      </c>
      <c r="AI278" s="86"/>
      <c r="AJ278" s="86" t="s">
        <v>39</v>
      </c>
      <c r="AK278" s="86" t="str">
        <f t="shared" si="0"/>
        <v>МБОУ Багаевская СОШ № 2 ст. Багаевская, Багаевского р-на</v>
      </c>
      <c r="AL278" s="50" t="s">
        <v>2573</v>
      </c>
      <c r="AM278" s="18"/>
      <c r="AN278" s="18"/>
      <c r="AO278" s="18"/>
      <c r="AP278" s="18"/>
      <c r="AQ278" s="18"/>
    </row>
    <row r="279" spans="1:43" ht="51" x14ac:dyDescent="0.2">
      <c r="A279" s="46">
        <v>45585.872355833329</v>
      </c>
      <c r="B279" s="18" t="s">
        <v>2198</v>
      </c>
      <c r="C279" s="86" t="s">
        <v>19595</v>
      </c>
      <c r="D279" s="86" t="s">
        <v>15705</v>
      </c>
      <c r="E279" s="86" t="s">
        <v>91</v>
      </c>
      <c r="F279" s="86" t="s">
        <v>2093</v>
      </c>
      <c r="G279" s="86" t="s">
        <v>42</v>
      </c>
      <c r="H279" s="48">
        <v>41054</v>
      </c>
      <c r="I279" s="86">
        <v>89507502070</v>
      </c>
      <c r="J279" s="47">
        <v>6</v>
      </c>
      <c r="K279" s="49">
        <v>6</v>
      </c>
      <c r="L279" s="86" t="s">
        <v>30</v>
      </c>
      <c r="M279" s="86" t="s">
        <v>50</v>
      </c>
      <c r="N279" s="86" t="s">
        <v>3006</v>
      </c>
      <c r="O279" s="86">
        <v>571895</v>
      </c>
      <c r="P279" s="87">
        <v>41060</v>
      </c>
      <c r="Q279" s="86" t="s">
        <v>14485</v>
      </c>
      <c r="R279" s="50" t="s">
        <v>15706</v>
      </c>
      <c r="S279" s="86" t="s">
        <v>732</v>
      </c>
      <c r="T279" s="86"/>
      <c r="U279" s="86" t="s">
        <v>35</v>
      </c>
      <c r="V279" s="50" t="s">
        <v>1656</v>
      </c>
      <c r="W279" s="50" t="s">
        <v>14486</v>
      </c>
      <c r="X279" s="86" t="s">
        <v>732</v>
      </c>
      <c r="Y279" s="86"/>
      <c r="Z279" s="86" t="s">
        <v>35</v>
      </c>
      <c r="AA279" s="86" t="s">
        <v>1656</v>
      </c>
      <c r="AB279" s="86" t="s">
        <v>14487</v>
      </c>
      <c r="AC279" s="86"/>
      <c r="AD279" s="86"/>
      <c r="AE279" s="86" t="s">
        <v>36</v>
      </c>
      <c r="AF279" s="86" t="s">
        <v>37</v>
      </c>
      <c r="AG279" s="86"/>
      <c r="AH279" s="86"/>
      <c r="AI279" s="86" t="s">
        <v>1898</v>
      </c>
      <c r="AJ279" s="86" t="s">
        <v>39</v>
      </c>
      <c r="AK279" s="86" t="str">
        <f t="shared" si="0"/>
        <v>ФГБОУ ВО "Воронежский государственный педагогический университет" (ВГПУ) г. Воронеж</v>
      </c>
      <c r="AL279" s="50" t="s">
        <v>1898</v>
      </c>
      <c r="AM279" s="18"/>
      <c r="AN279" s="18"/>
      <c r="AO279" s="18"/>
      <c r="AP279" s="18"/>
      <c r="AQ279" s="18"/>
    </row>
    <row r="280" spans="1:43" ht="51" x14ac:dyDescent="0.2">
      <c r="A280" s="46">
        <v>45585.879652326388</v>
      </c>
      <c r="B280" s="18" t="s">
        <v>2205</v>
      </c>
      <c r="C280" s="86" t="s">
        <v>19595</v>
      </c>
      <c r="D280" s="86" t="s">
        <v>8253</v>
      </c>
      <c r="E280" s="86" t="s">
        <v>3053</v>
      </c>
      <c r="F280" s="86" t="s">
        <v>76</v>
      </c>
      <c r="G280" s="86" t="s">
        <v>42</v>
      </c>
      <c r="H280" s="48">
        <v>40866</v>
      </c>
      <c r="I280" s="86">
        <v>89183092417</v>
      </c>
      <c r="J280" s="47">
        <v>6</v>
      </c>
      <c r="K280" s="49">
        <v>6</v>
      </c>
      <c r="L280" s="86" t="s">
        <v>30</v>
      </c>
      <c r="M280" s="86" t="s">
        <v>50</v>
      </c>
      <c r="N280" s="86" t="s">
        <v>1087</v>
      </c>
      <c r="O280" s="86">
        <v>850143</v>
      </c>
      <c r="P280" s="87">
        <v>40889</v>
      </c>
      <c r="Q280" s="86" t="s">
        <v>11954</v>
      </c>
      <c r="R280" s="50" t="s">
        <v>11342</v>
      </c>
      <c r="S280" s="86" t="s">
        <v>98</v>
      </c>
      <c r="T280" s="86"/>
      <c r="U280" s="86" t="s">
        <v>157</v>
      </c>
      <c r="V280" s="50" t="s">
        <v>11323</v>
      </c>
      <c r="W280" s="50" t="s">
        <v>11324</v>
      </c>
      <c r="X280" s="86" t="s">
        <v>98</v>
      </c>
      <c r="Y280" s="86"/>
      <c r="Z280" s="86" t="s">
        <v>157</v>
      </c>
      <c r="AA280" s="86" t="s">
        <v>11323</v>
      </c>
      <c r="AB280" s="86" t="s">
        <v>11955</v>
      </c>
      <c r="AC280" s="86" t="s">
        <v>11956</v>
      </c>
      <c r="AD280" s="86"/>
      <c r="AE280" s="86" t="s">
        <v>36</v>
      </c>
      <c r="AF280" s="86" t="s">
        <v>37</v>
      </c>
      <c r="AG280" s="86"/>
      <c r="AH280" s="86"/>
      <c r="AI280" s="86" t="s">
        <v>3576</v>
      </c>
      <c r="AJ280" s="86" t="s">
        <v>39</v>
      </c>
      <c r="AK280" s="86" t="str">
        <f t="shared" si="0"/>
        <v>МБУ ДО ДХШ № 3 г.-курорт Сочи</v>
      </c>
      <c r="AL280" s="50" t="s">
        <v>3576</v>
      </c>
      <c r="AM280" s="18"/>
      <c r="AN280" s="18"/>
      <c r="AO280" s="18"/>
      <c r="AP280" s="18"/>
      <c r="AQ280" s="18"/>
    </row>
    <row r="281" spans="1:43" ht="25.5" x14ac:dyDescent="0.2">
      <c r="A281" s="46">
        <v>45585.886982187498</v>
      </c>
      <c r="B281" s="18" t="s">
        <v>2211</v>
      </c>
      <c r="C281" s="86" t="s">
        <v>19595</v>
      </c>
      <c r="D281" s="86" t="s">
        <v>1240</v>
      </c>
      <c r="E281" s="86" t="s">
        <v>153</v>
      </c>
      <c r="F281" s="86" t="s">
        <v>49</v>
      </c>
      <c r="G281" s="86" t="s">
        <v>42</v>
      </c>
      <c r="H281" s="48">
        <v>41821</v>
      </c>
      <c r="I281" s="86" t="s">
        <v>18904</v>
      </c>
      <c r="J281" s="47">
        <v>5</v>
      </c>
      <c r="K281" s="49">
        <v>6</v>
      </c>
      <c r="L281" s="86" t="s">
        <v>30</v>
      </c>
      <c r="M281" s="86" t="s">
        <v>50</v>
      </c>
      <c r="N281" s="86" t="s">
        <v>235</v>
      </c>
      <c r="O281" s="86">
        <v>737413</v>
      </c>
      <c r="P281" s="87">
        <v>41831</v>
      </c>
      <c r="Q281" s="86" t="s">
        <v>2264</v>
      </c>
      <c r="R281" s="50" t="s">
        <v>18905</v>
      </c>
      <c r="S281" s="86" t="s">
        <v>60</v>
      </c>
      <c r="T281" s="86"/>
      <c r="U281" s="86" t="s">
        <v>35</v>
      </c>
      <c r="V281" s="50" t="s">
        <v>150</v>
      </c>
      <c r="W281" s="50" t="s">
        <v>107</v>
      </c>
      <c r="X281" s="86" t="s">
        <v>60</v>
      </c>
      <c r="Y281" s="86"/>
      <c r="Z281" s="86" t="s">
        <v>35</v>
      </c>
      <c r="AA281" s="86" t="s">
        <v>150</v>
      </c>
      <c r="AB281" s="86" t="s">
        <v>18906</v>
      </c>
      <c r="AC281" s="86"/>
      <c r="AD281" s="86"/>
      <c r="AE281" s="86" t="s">
        <v>36</v>
      </c>
      <c r="AF281" s="86" t="s">
        <v>67</v>
      </c>
      <c r="AG281" s="86" t="s">
        <v>110</v>
      </c>
      <c r="AH281" s="86"/>
      <c r="AI281" s="86"/>
      <c r="AJ281" s="86" t="s">
        <v>46</v>
      </c>
      <c r="AK281" s="86" t="str">
        <f t="shared" si="0"/>
        <v>МБОУ г. Ростова-на-Дону «Лицей многопрофильный № 69»</v>
      </c>
      <c r="AL281" s="50" t="s">
        <v>110</v>
      </c>
      <c r="AM281" s="18"/>
      <c r="AN281" s="18"/>
      <c r="AO281" s="18"/>
      <c r="AP281" s="18"/>
      <c r="AQ281" s="18"/>
    </row>
    <row r="282" spans="1:43" ht="12.75" x14ac:dyDescent="0.2">
      <c r="A282" s="46">
        <v>45585.913853495367</v>
      </c>
      <c r="B282" s="18" t="s">
        <v>2220</v>
      </c>
      <c r="C282" s="86" t="s">
        <v>19595</v>
      </c>
      <c r="D282" s="86" t="s">
        <v>3385</v>
      </c>
      <c r="E282" s="86" t="s">
        <v>3388</v>
      </c>
      <c r="F282" s="86" t="s">
        <v>216</v>
      </c>
      <c r="G282" s="86" t="s">
        <v>29</v>
      </c>
      <c r="H282" s="60">
        <v>41161</v>
      </c>
      <c r="I282" s="86">
        <v>89185889208</v>
      </c>
      <c r="J282" s="47">
        <v>6</v>
      </c>
      <c r="K282" s="49">
        <v>6</v>
      </c>
      <c r="L282" s="86" t="s">
        <v>30</v>
      </c>
      <c r="M282" s="86" t="s">
        <v>50</v>
      </c>
      <c r="N282" s="86" t="s">
        <v>3389</v>
      </c>
      <c r="O282" s="86">
        <v>659709</v>
      </c>
      <c r="P282" s="88">
        <v>41170</v>
      </c>
      <c r="Q282" s="86" t="s">
        <v>3386</v>
      </c>
      <c r="R282" s="50" t="s">
        <v>3390</v>
      </c>
      <c r="S282" s="86" t="s">
        <v>60</v>
      </c>
      <c r="T282" s="86"/>
      <c r="U282" s="86" t="s">
        <v>35</v>
      </c>
      <c r="V282" s="50" t="s">
        <v>150</v>
      </c>
      <c r="W282" s="50" t="s">
        <v>2470</v>
      </c>
      <c r="X282" s="86" t="s">
        <v>60</v>
      </c>
      <c r="Y282" s="86"/>
      <c r="Z282" s="86" t="s">
        <v>35</v>
      </c>
      <c r="AA282" s="86" t="s">
        <v>150</v>
      </c>
      <c r="AB282" s="86" t="s">
        <v>3387</v>
      </c>
      <c r="AC282" s="86"/>
      <c r="AD282" s="86"/>
      <c r="AE282" s="86" t="s">
        <v>36</v>
      </c>
      <c r="AF282" s="86" t="s">
        <v>67</v>
      </c>
      <c r="AG282" s="86" t="s">
        <v>237</v>
      </c>
      <c r="AH282" s="86"/>
      <c r="AI282" s="86"/>
      <c r="AJ282" s="86" t="s">
        <v>39</v>
      </c>
      <c r="AK282" s="86" t="str">
        <f t="shared" si="0"/>
        <v>МБОУ «Школа № 21»</v>
      </c>
      <c r="AL282" s="50" t="s">
        <v>237</v>
      </c>
      <c r="AM282" s="18"/>
      <c r="AN282" s="18"/>
      <c r="AO282" s="18"/>
      <c r="AP282" s="18"/>
      <c r="AQ282" s="18"/>
    </row>
    <row r="283" spans="1:43" ht="51" x14ac:dyDescent="0.2">
      <c r="A283" s="46">
        <v>45586.019716342591</v>
      </c>
      <c r="B283" s="18" t="s">
        <v>2227</v>
      </c>
      <c r="C283" s="86" t="s">
        <v>19595</v>
      </c>
      <c r="D283" s="86" t="s">
        <v>2036</v>
      </c>
      <c r="E283" s="86" t="s">
        <v>478</v>
      </c>
      <c r="F283" s="86" t="s">
        <v>820</v>
      </c>
      <c r="G283" s="86" t="s">
        <v>29</v>
      </c>
      <c r="H283" s="60">
        <v>41075</v>
      </c>
      <c r="I283" s="86">
        <v>89044421688</v>
      </c>
      <c r="J283" s="47">
        <v>6</v>
      </c>
      <c r="K283" s="49">
        <v>6</v>
      </c>
      <c r="L283" s="86" t="s">
        <v>30</v>
      </c>
      <c r="M283" s="86" t="s">
        <v>50</v>
      </c>
      <c r="N283" s="86" t="s">
        <v>751</v>
      </c>
      <c r="O283" s="86">
        <v>645631</v>
      </c>
      <c r="P283" s="88">
        <v>41100</v>
      </c>
      <c r="Q283" s="86" t="s">
        <v>752</v>
      </c>
      <c r="R283" s="50" t="s">
        <v>2037</v>
      </c>
      <c r="S283" s="86" t="s">
        <v>60</v>
      </c>
      <c r="T283" s="86" t="s">
        <v>64</v>
      </c>
      <c r="U283" s="86" t="s">
        <v>35</v>
      </c>
      <c r="V283" s="50" t="s">
        <v>2038</v>
      </c>
      <c r="W283" s="50" t="s">
        <v>2039</v>
      </c>
      <c r="X283" s="86" t="s">
        <v>60</v>
      </c>
      <c r="Y283" s="86" t="s">
        <v>64</v>
      </c>
      <c r="Z283" s="86" t="s">
        <v>35</v>
      </c>
      <c r="AA283" s="86" t="s">
        <v>2038</v>
      </c>
      <c r="AB283" s="86" t="s">
        <v>1844</v>
      </c>
      <c r="AC283" s="86"/>
      <c r="AD283" s="86"/>
      <c r="AE283" s="86" t="s">
        <v>36</v>
      </c>
      <c r="AF283" s="86" t="s">
        <v>67</v>
      </c>
      <c r="AG283" s="86" t="s">
        <v>68</v>
      </c>
      <c r="AH283" s="86"/>
      <c r="AI283" s="86"/>
      <c r="AJ283" s="86" t="s">
        <v>94</v>
      </c>
      <c r="AK28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83" s="50" t="s">
        <v>68</v>
      </c>
      <c r="AM283" s="18"/>
      <c r="AN283" s="18"/>
      <c r="AO283" s="18"/>
      <c r="AP283" s="18"/>
      <c r="AQ283" s="18"/>
    </row>
    <row r="284" spans="1:43" ht="12.75" x14ac:dyDescent="0.2">
      <c r="A284" s="46">
        <v>45586.104683356483</v>
      </c>
      <c r="B284" s="18" t="s">
        <v>2235</v>
      </c>
      <c r="C284" s="86" t="s">
        <v>19595</v>
      </c>
      <c r="D284" s="86" t="s">
        <v>19475</v>
      </c>
      <c r="E284" s="86" t="s">
        <v>368</v>
      </c>
      <c r="F284" s="86" t="s">
        <v>234</v>
      </c>
      <c r="G284" s="86"/>
      <c r="H284" s="48">
        <v>41578</v>
      </c>
      <c r="I284" s="86" t="s">
        <v>19476</v>
      </c>
      <c r="J284" s="47">
        <v>5</v>
      </c>
      <c r="K284" s="49">
        <v>6</v>
      </c>
      <c r="L284" s="86"/>
      <c r="M284" s="86" t="s">
        <v>19477</v>
      </c>
      <c r="N284" s="86" t="s">
        <v>235</v>
      </c>
      <c r="O284" s="86">
        <v>734219</v>
      </c>
      <c r="P284" s="87">
        <v>41586</v>
      </c>
      <c r="Q284" s="86" t="s">
        <v>19478</v>
      </c>
      <c r="R284" s="50" t="s">
        <v>19479</v>
      </c>
      <c r="S284" s="86" t="s">
        <v>60</v>
      </c>
      <c r="T284" s="86"/>
      <c r="U284" s="86" t="s">
        <v>35</v>
      </c>
      <c r="V284" s="50" t="s">
        <v>150</v>
      </c>
      <c r="W284" s="50" t="s">
        <v>107</v>
      </c>
      <c r="X284" s="86" t="s">
        <v>60</v>
      </c>
      <c r="Y284" s="86"/>
      <c r="Z284" s="86" t="s">
        <v>35</v>
      </c>
      <c r="AA284" s="86" t="s">
        <v>150</v>
      </c>
      <c r="AB284" s="86" t="s">
        <v>19480</v>
      </c>
      <c r="AC284" s="94"/>
      <c r="AD284" s="86"/>
      <c r="AE284" s="86" t="s">
        <v>36</v>
      </c>
      <c r="AF284" s="86" t="s">
        <v>67</v>
      </c>
      <c r="AG284" s="86" t="s">
        <v>1861</v>
      </c>
      <c r="AH284" s="86"/>
      <c r="AI284" s="86"/>
      <c r="AJ284" s="86"/>
      <c r="AK284" s="86" t="str">
        <f t="shared" si="0"/>
        <v>МБОУ «Школа № 75»</v>
      </c>
      <c r="AL284" s="50" t="s">
        <v>1861</v>
      </c>
      <c r="AM284" s="18"/>
      <c r="AN284" s="18"/>
      <c r="AO284" s="18"/>
      <c r="AP284" s="18"/>
      <c r="AQ284" s="18"/>
    </row>
    <row r="285" spans="1:43" ht="38.25" x14ac:dyDescent="0.2">
      <c r="A285" s="46">
        <v>45586.36050012731</v>
      </c>
      <c r="B285" s="18" t="s">
        <v>2241</v>
      </c>
      <c r="C285" s="86" t="s">
        <v>19595</v>
      </c>
      <c r="D285" s="86" t="s">
        <v>9499</v>
      </c>
      <c r="E285" s="86" t="s">
        <v>69</v>
      </c>
      <c r="F285" s="86" t="s">
        <v>114</v>
      </c>
      <c r="G285" s="86" t="s">
        <v>42</v>
      </c>
      <c r="H285" s="60">
        <v>41228</v>
      </c>
      <c r="I285" s="86">
        <v>89613076582</v>
      </c>
      <c r="J285" s="47">
        <v>6</v>
      </c>
      <c r="K285" s="49">
        <v>6</v>
      </c>
      <c r="L285" s="86" t="s">
        <v>30</v>
      </c>
      <c r="M285" s="86" t="s">
        <v>50</v>
      </c>
      <c r="N285" s="86">
        <v>3</v>
      </c>
      <c r="O285" s="86">
        <v>634974</v>
      </c>
      <c r="P285" s="87">
        <v>41247</v>
      </c>
      <c r="Q285" s="86" t="s">
        <v>7842</v>
      </c>
      <c r="R285" s="50" t="s">
        <v>9500</v>
      </c>
      <c r="S285" s="86" t="s">
        <v>60</v>
      </c>
      <c r="T285" s="86" t="s">
        <v>2203</v>
      </c>
      <c r="U285" s="86" t="s">
        <v>35</v>
      </c>
      <c r="V285" s="50" t="s">
        <v>4940</v>
      </c>
      <c r="W285" s="50" t="s">
        <v>6989</v>
      </c>
      <c r="X285" s="86" t="s">
        <v>60</v>
      </c>
      <c r="Y285" s="86" t="s">
        <v>2203</v>
      </c>
      <c r="Z285" s="86" t="s">
        <v>35</v>
      </c>
      <c r="AA285" s="86" t="s">
        <v>4940</v>
      </c>
      <c r="AB285" s="86" t="s">
        <v>9501</v>
      </c>
      <c r="AC285" s="86"/>
      <c r="AD285" s="86"/>
      <c r="AE285" s="86" t="s">
        <v>36</v>
      </c>
      <c r="AF285" s="86" t="s">
        <v>73</v>
      </c>
      <c r="AG285" s="86"/>
      <c r="AH285" s="86" t="s">
        <v>6649</v>
      </c>
      <c r="AI285" s="86"/>
      <c r="AJ285" s="86" t="s">
        <v>39</v>
      </c>
      <c r="AK285" s="86" t="str">
        <f t="shared" si="0"/>
        <v>МАУ ДО «Таганрогская детская художественная школа имени С.И. Блонской» г. Таганрог</v>
      </c>
      <c r="AL285" s="50" t="s">
        <v>6649</v>
      </c>
      <c r="AM285" s="18"/>
      <c r="AN285" s="18"/>
      <c r="AO285" s="18"/>
      <c r="AP285" s="18"/>
      <c r="AQ285" s="18"/>
    </row>
    <row r="286" spans="1:43" ht="25.5" x14ac:dyDescent="0.2">
      <c r="A286" s="46">
        <v>45586.407592025462</v>
      </c>
      <c r="B286" s="18" t="s">
        <v>2250</v>
      </c>
      <c r="C286" s="86" t="s">
        <v>19595</v>
      </c>
      <c r="D286" s="86" t="s">
        <v>2903</v>
      </c>
      <c r="E286" s="86" t="s">
        <v>193</v>
      </c>
      <c r="F286" s="86" t="s">
        <v>326</v>
      </c>
      <c r="G286" s="86" t="s">
        <v>42</v>
      </c>
      <c r="H286" s="60">
        <v>40944</v>
      </c>
      <c r="I286" s="86">
        <v>89198907261</v>
      </c>
      <c r="J286" s="47">
        <v>6</v>
      </c>
      <c r="K286" s="49">
        <v>6</v>
      </c>
      <c r="L286" s="86" t="s">
        <v>30</v>
      </c>
      <c r="M286" s="86" t="s">
        <v>50</v>
      </c>
      <c r="N286" s="86" t="s">
        <v>2777</v>
      </c>
      <c r="O286" s="86">
        <v>591629</v>
      </c>
      <c r="P286" s="88">
        <v>40968</v>
      </c>
      <c r="Q286" s="86" t="s">
        <v>2904</v>
      </c>
      <c r="R286" s="50" t="s">
        <v>1181</v>
      </c>
      <c r="S286" s="86" t="s">
        <v>60</v>
      </c>
      <c r="T286" s="86"/>
      <c r="U286" s="86" t="s">
        <v>35</v>
      </c>
      <c r="V286" s="50" t="s">
        <v>2780</v>
      </c>
      <c r="W286" s="50" t="s">
        <v>2905</v>
      </c>
      <c r="X286" s="86" t="s">
        <v>60</v>
      </c>
      <c r="Y286" s="86"/>
      <c r="Z286" s="86" t="s">
        <v>35</v>
      </c>
      <c r="AA286" s="86" t="s">
        <v>2780</v>
      </c>
      <c r="AB286" s="86" t="s">
        <v>2906</v>
      </c>
      <c r="AC286" s="86"/>
      <c r="AD286" s="86"/>
      <c r="AE286" s="86" t="s">
        <v>36</v>
      </c>
      <c r="AF286" s="86" t="s">
        <v>73</v>
      </c>
      <c r="AG286" s="86"/>
      <c r="AH286" s="86" t="s">
        <v>724</v>
      </c>
      <c r="AI286" s="86"/>
      <c r="AJ286" s="86" t="s">
        <v>39</v>
      </c>
      <c r="AK286" s="86" t="str">
        <f t="shared" si="0"/>
        <v>МБУ ДО ДХШ г. Волгодонск</v>
      </c>
      <c r="AL286" s="50" t="s">
        <v>724</v>
      </c>
      <c r="AM286" s="18"/>
      <c r="AN286" s="18"/>
      <c r="AO286" s="18"/>
      <c r="AP286" s="18"/>
      <c r="AQ286" s="18"/>
    </row>
    <row r="287" spans="1:43" ht="51" x14ac:dyDescent="0.2">
      <c r="A287" s="46">
        <v>45586.442447951384</v>
      </c>
      <c r="B287" s="18" t="s">
        <v>2257</v>
      </c>
      <c r="C287" s="86" t="s">
        <v>19595</v>
      </c>
      <c r="D287" s="86" t="s">
        <v>16060</v>
      </c>
      <c r="E287" s="86" t="s">
        <v>928</v>
      </c>
      <c r="F287" s="86" t="s">
        <v>194</v>
      </c>
      <c r="G287" s="86" t="s">
        <v>42</v>
      </c>
      <c r="H287" s="48">
        <v>41095</v>
      </c>
      <c r="I287" s="86">
        <v>89185545011</v>
      </c>
      <c r="J287" s="47">
        <v>6</v>
      </c>
      <c r="K287" s="49">
        <v>6</v>
      </c>
      <c r="L287" s="86" t="s">
        <v>30</v>
      </c>
      <c r="M287" s="86" t="s">
        <v>50</v>
      </c>
      <c r="N287" s="86" t="s">
        <v>2540</v>
      </c>
      <c r="O287" s="86">
        <v>802471</v>
      </c>
      <c r="P287" s="87">
        <v>44189</v>
      </c>
      <c r="Q287" s="86" t="s">
        <v>16061</v>
      </c>
      <c r="R287" s="50" t="s">
        <v>16062</v>
      </c>
      <c r="S287" s="86" t="s">
        <v>60</v>
      </c>
      <c r="T287" s="86" t="s">
        <v>694</v>
      </c>
      <c r="U287" s="86" t="s">
        <v>35</v>
      </c>
      <c r="V287" s="50" t="s">
        <v>136</v>
      </c>
      <c r="W287" s="50" t="s">
        <v>107</v>
      </c>
      <c r="X287" s="86" t="s">
        <v>60</v>
      </c>
      <c r="Y287" s="86" t="s">
        <v>769</v>
      </c>
      <c r="Z287" s="86" t="s">
        <v>35</v>
      </c>
      <c r="AA287" s="86" t="s">
        <v>136</v>
      </c>
      <c r="AB287" s="86" t="s">
        <v>16063</v>
      </c>
      <c r="AC287" s="86" t="s">
        <v>15712</v>
      </c>
      <c r="AD287" s="86" t="s">
        <v>16063</v>
      </c>
      <c r="AE287" s="86" t="s">
        <v>36</v>
      </c>
      <c r="AF287" s="86" t="s">
        <v>67</v>
      </c>
      <c r="AG287" s="86" t="s">
        <v>68</v>
      </c>
      <c r="AH287" s="86"/>
      <c r="AI287" s="86"/>
      <c r="AJ287" s="86" t="s">
        <v>46</v>
      </c>
      <c r="AK28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87" s="50" t="s">
        <v>68</v>
      </c>
      <c r="AM287" s="18"/>
      <c r="AN287" s="18"/>
      <c r="AO287" s="18"/>
      <c r="AP287" s="18"/>
      <c r="AQ287" s="18"/>
    </row>
    <row r="288" spans="1:43" ht="38.25" x14ac:dyDescent="0.2">
      <c r="A288" s="46">
        <v>45586.458391736116</v>
      </c>
      <c r="B288" s="18" t="s">
        <v>2261</v>
      </c>
      <c r="C288" s="86" t="s">
        <v>19595</v>
      </c>
      <c r="D288" s="86" t="s">
        <v>14779</v>
      </c>
      <c r="E288" s="86" t="s">
        <v>182</v>
      </c>
      <c r="F288" s="86" t="s">
        <v>326</v>
      </c>
      <c r="G288" s="86" t="s">
        <v>42</v>
      </c>
      <c r="H288" s="48">
        <v>40978</v>
      </c>
      <c r="I288" s="86">
        <v>89082374701</v>
      </c>
      <c r="J288" s="47">
        <v>6</v>
      </c>
      <c r="K288" s="49">
        <v>6</v>
      </c>
      <c r="L288" s="86" t="s">
        <v>30</v>
      </c>
      <c r="M288" s="86" t="s">
        <v>50</v>
      </c>
      <c r="N288" s="86" t="s">
        <v>6216</v>
      </c>
      <c r="O288" s="86">
        <v>744784</v>
      </c>
      <c r="P288" s="87">
        <v>40988</v>
      </c>
      <c r="Q288" s="86" t="s">
        <v>13823</v>
      </c>
      <c r="R288" s="50" t="s">
        <v>14780</v>
      </c>
      <c r="S288" s="86" t="s">
        <v>683</v>
      </c>
      <c r="T288" s="86"/>
      <c r="U288" s="86" t="s">
        <v>35</v>
      </c>
      <c r="V288" s="50" t="s">
        <v>823</v>
      </c>
      <c r="W288" s="50" t="s">
        <v>12190</v>
      </c>
      <c r="X288" s="86" t="s">
        <v>683</v>
      </c>
      <c r="Y288" s="86"/>
      <c r="Z288" s="86" t="s">
        <v>35</v>
      </c>
      <c r="AA288" s="86" t="s">
        <v>823</v>
      </c>
      <c r="AB288" s="86" t="s">
        <v>14781</v>
      </c>
      <c r="AC288" s="86"/>
      <c r="AD288" s="86"/>
      <c r="AE288" s="86" t="s">
        <v>36</v>
      </c>
      <c r="AF288" s="86" t="s">
        <v>37</v>
      </c>
      <c r="AG288" s="86"/>
      <c r="AH288" s="86"/>
      <c r="AI288" s="86" t="s">
        <v>38</v>
      </c>
      <c r="AJ288" s="86" t="s">
        <v>39</v>
      </c>
      <c r="AK288" s="86" t="str">
        <f t="shared" si="0"/>
        <v>МБУ ДО "ДХШ № 2" г. Нижний Новгород</v>
      </c>
      <c r="AL288" s="50" t="s">
        <v>38</v>
      </c>
      <c r="AM288" s="18"/>
      <c r="AN288" s="18"/>
      <c r="AO288" s="18"/>
      <c r="AP288" s="18"/>
      <c r="AQ288" s="18"/>
    </row>
    <row r="289" spans="1:43" ht="38.25" x14ac:dyDescent="0.2">
      <c r="A289" s="46">
        <v>45586.470788923616</v>
      </c>
      <c r="B289" s="18" t="s">
        <v>2268</v>
      </c>
      <c r="C289" s="86" t="s">
        <v>19595</v>
      </c>
      <c r="D289" s="86" t="s">
        <v>7116</v>
      </c>
      <c r="E289" s="86" t="s">
        <v>193</v>
      </c>
      <c r="F289" s="86" t="s">
        <v>234</v>
      </c>
      <c r="G289" s="86" t="s">
        <v>42</v>
      </c>
      <c r="H289" s="60">
        <v>40959</v>
      </c>
      <c r="I289" s="86">
        <v>89524173644</v>
      </c>
      <c r="J289" s="47">
        <v>6</v>
      </c>
      <c r="K289" s="49">
        <v>6</v>
      </c>
      <c r="L289" s="86" t="s">
        <v>30</v>
      </c>
      <c r="M289" s="86" t="s">
        <v>50</v>
      </c>
      <c r="N289" s="86" t="s">
        <v>3278</v>
      </c>
      <c r="O289" s="86">
        <v>628143</v>
      </c>
      <c r="P289" s="88">
        <v>40961</v>
      </c>
      <c r="Q289" s="86" t="s">
        <v>4734</v>
      </c>
      <c r="R289" s="50" t="s">
        <v>6704</v>
      </c>
      <c r="S289" s="86" t="s">
        <v>60</v>
      </c>
      <c r="T289" s="86"/>
      <c r="U289" s="86" t="s">
        <v>35</v>
      </c>
      <c r="V289" s="50" t="s">
        <v>5726</v>
      </c>
      <c r="W289" s="50" t="s">
        <v>6705</v>
      </c>
      <c r="X289" s="86" t="s">
        <v>60</v>
      </c>
      <c r="Y289" s="86"/>
      <c r="Z289" s="86" t="s">
        <v>35</v>
      </c>
      <c r="AA289" s="86" t="s">
        <v>5726</v>
      </c>
      <c r="AB289" s="86" t="s">
        <v>7117</v>
      </c>
      <c r="AC289" s="86" t="s">
        <v>7117</v>
      </c>
      <c r="AD289" s="86" t="s">
        <v>7117</v>
      </c>
      <c r="AE289" s="86" t="s">
        <v>36</v>
      </c>
      <c r="AF289" s="86" t="s">
        <v>73</v>
      </c>
      <c r="AG289" s="86"/>
      <c r="AH289" s="86" t="s">
        <v>6649</v>
      </c>
      <c r="AI289" s="86"/>
      <c r="AJ289" s="86" t="s">
        <v>39</v>
      </c>
      <c r="AK289" s="86" t="str">
        <f t="shared" si="0"/>
        <v>МАУ ДО «Таганрогская детская художественная школа имени С.И. Блонской» г. Таганрог</v>
      </c>
      <c r="AL289" s="50" t="s">
        <v>6649</v>
      </c>
      <c r="AM289" s="18"/>
      <c r="AN289" s="18"/>
      <c r="AO289" s="18"/>
      <c r="AP289" s="18"/>
      <c r="AQ289" s="18"/>
    </row>
    <row r="290" spans="1:43" ht="51" x14ac:dyDescent="0.2">
      <c r="A290" s="46">
        <v>45586.53109319444</v>
      </c>
      <c r="B290" s="18" t="s">
        <v>719</v>
      </c>
      <c r="C290" s="86" t="s">
        <v>19595</v>
      </c>
      <c r="D290" s="86" t="s">
        <v>8216</v>
      </c>
      <c r="E290" s="86" t="s">
        <v>127</v>
      </c>
      <c r="F290" s="86" t="s">
        <v>8217</v>
      </c>
      <c r="G290" s="86" t="s">
        <v>42</v>
      </c>
      <c r="H290" s="60">
        <v>40995</v>
      </c>
      <c r="I290" s="86" t="s">
        <v>8218</v>
      </c>
      <c r="J290" s="47">
        <v>6</v>
      </c>
      <c r="K290" s="49">
        <v>6</v>
      </c>
      <c r="L290" s="86" t="s">
        <v>30</v>
      </c>
      <c r="M290" s="86" t="s">
        <v>50</v>
      </c>
      <c r="N290" s="86" t="s">
        <v>235</v>
      </c>
      <c r="O290" s="86">
        <v>611200</v>
      </c>
      <c r="P290" s="87">
        <v>41017</v>
      </c>
      <c r="Q290" s="86" t="s">
        <v>8219</v>
      </c>
      <c r="R290" s="50" t="s">
        <v>8220</v>
      </c>
      <c r="S290" s="86" t="s">
        <v>60</v>
      </c>
      <c r="T290" s="86"/>
      <c r="U290" s="86" t="s">
        <v>35</v>
      </c>
      <c r="V290" s="50" t="s">
        <v>150</v>
      </c>
      <c r="W290" s="50" t="s">
        <v>107</v>
      </c>
      <c r="X290" s="86" t="s">
        <v>60</v>
      </c>
      <c r="Y290" s="86"/>
      <c r="Z290" s="86" t="s">
        <v>35</v>
      </c>
      <c r="AA290" s="86" t="s">
        <v>150</v>
      </c>
      <c r="AB290" s="86" t="s">
        <v>8221</v>
      </c>
      <c r="AC290" s="86"/>
      <c r="AD290" s="86"/>
      <c r="AE290" s="86" t="s">
        <v>36</v>
      </c>
      <c r="AF290" s="86" t="s">
        <v>67</v>
      </c>
      <c r="AG290" s="86" t="s">
        <v>68</v>
      </c>
      <c r="AH290" s="86"/>
      <c r="AI290" s="86"/>
      <c r="AJ290" s="86" t="s">
        <v>46</v>
      </c>
      <c r="AK29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90" s="50" t="s">
        <v>68</v>
      </c>
      <c r="AM290" s="18"/>
      <c r="AN290" s="18"/>
      <c r="AO290" s="18"/>
      <c r="AP290" s="18"/>
      <c r="AQ290" s="18"/>
    </row>
    <row r="291" spans="1:43" ht="51" x14ac:dyDescent="0.2">
      <c r="A291" s="46">
        <v>45586.541358414353</v>
      </c>
      <c r="B291" s="18" t="s">
        <v>719</v>
      </c>
      <c r="C291" s="86" t="s">
        <v>19595</v>
      </c>
      <c r="D291" s="86" t="s">
        <v>1427</v>
      </c>
      <c r="E291" s="86" t="s">
        <v>876</v>
      </c>
      <c r="F291" s="86" t="s">
        <v>76</v>
      </c>
      <c r="G291" s="86" t="s">
        <v>42</v>
      </c>
      <c r="H291" s="60">
        <v>41009</v>
      </c>
      <c r="I291" s="86">
        <v>89528479715</v>
      </c>
      <c r="J291" s="47">
        <v>6</v>
      </c>
      <c r="K291" s="49">
        <v>6</v>
      </c>
      <c r="L291" s="86" t="s">
        <v>30</v>
      </c>
      <c r="M291" s="86" t="s">
        <v>50</v>
      </c>
      <c r="N291" s="86" t="s">
        <v>672</v>
      </c>
      <c r="O291" s="86">
        <v>589264</v>
      </c>
      <c r="P291" s="88">
        <v>41012</v>
      </c>
      <c r="Q291" s="86" t="s">
        <v>984</v>
      </c>
      <c r="R291" s="50" t="s">
        <v>922</v>
      </c>
      <c r="S291" s="86" t="s">
        <v>98</v>
      </c>
      <c r="T291" s="94"/>
      <c r="U291" s="86" t="s">
        <v>157</v>
      </c>
      <c r="V291" s="50" t="s">
        <v>878</v>
      </c>
      <c r="W291" s="50" t="s">
        <v>879</v>
      </c>
      <c r="X291" s="86" t="s">
        <v>98</v>
      </c>
      <c r="Y291" s="86"/>
      <c r="Z291" s="86" t="s">
        <v>157</v>
      </c>
      <c r="AA291" s="86" t="s">
        <v>878</v>
      </c>
      <c r="AB291" s="86" t="s">
        <v>1374</v>
      </c>
      <c r="AC291" s="86" t="s">
        <v>1374</v>
      </c>
      <c r="AD291" s="86" t="s">
        <v>1374</v>
      </c>
      <c r="AE291" s="86" t="s">
        <v>36</v>
      </c>
      <c r="AF291" s="86" t="s">
        <v>37</v>
      </c>
      <c r="AG291" s="86"/>
      <c r="AH291" s="86"/>
      <c r="AI291" s="86" t="s">
        <v>100</v>
      </c>
      <c r="AJ291" s="86" t="s">
        <v>46</v>
      </c>
      <c r="AK291" s="86" t="str">
        <f t="shared" si="0"/>
        <v>ДШИ №2 МО г. Краснодар, город Краснодар, Прикубанский внутригородской округ, станица Елизаветинская</v>
      </c>
      <c r="AL291" s="50" t="s">
        <v>100</v>
      </c>
      <c r="AM291" s="18"/>
      <c r="AN291" s="18"/>
      <c r="AO291" s="18"/>
      <c r="AP291" s="18"/>
      <c r="AQ291" s="18"/>
    </row>
    <row r="292" spans="1:43" ht="25.5" x14ac:dyDescent="0.2">
      <c r="A292" s="46">
        <v>45586.541374513894</v>
      </c>
      <c r="B292" s="18" t="s">
        <v>2298</v>
      </c>
      <c r="C292" s="86" t="s">
        <v>19595</v>
      </c>
      <c r="D292" s="86" t="s">
        <v>8864</v>
      </c>
      <c r="E292" s="86" t="s">
        <v>680</v>
      </c>
      <c r="F292" s="86" t="s">
        <v>1218</v>
      </c>
      <c r="G292" s="86" t="s">
        <v>42</v>
      </c>
      <c r="H292" s="48">
        <v>41119</v>
      </c>
      <c r="I292" s="86" t="s">
        <v>18833</v>
      </c>
      <c r="J292" s="47">
        <v>6</v>
      </c>
      <c r="K292" s="49">
        <v>6</v>
      </c>
      <c r="L292" s="86" t="s">
        <v>30</v>
      </c>
      <c r="M292" s="86" t="s">
        <v>50</v>
      </c>
      <c r="N292" s="86" t="s">
        <v>10003</v>
      </c>
      <c r="O292" s="86">
        <v>785291</v>
      </c>
      <c r="P292" s="87">
        <v>41068</v>
      </c>
      <c r="Q292" s="86" t="s">
        <v>18834</v>
      </c>
      <c r="R292" s="50" t="s">
        <v>12470</v>
      </c>
      <c r="S292" s="86" t="s">
        <v>9644</v>
      </c>
      <c r="T292" s="86"/>
      <c r="U292" s="86" t="s">
        <v>35</v>
      </c>
      <c r="V292" s="50" t="s">
        <v>11793</v>
      </c>
      <c r="W292" s="50" t="s">
        <v>9646</v>
      </c>
      <c r="X292" s="86" t="s">
        <v>9644</v>
      </c>
      <c r="Y292" s="86"/>
      <c r="Z292" s="86" t="s">
        <v>35</v>
      </c>
      <c r="AA292" s="86" t="s">
        <v>11793</v>
      </c>
      <c r="AB292" s="86" t="s">
        <v>18813</v>
      </c>
      <c r="AC292" s="86" t="s">
        <v>18813</v>
      </c>
      <c r="AD292" s="86" t="s">
        <v>18813</v>
      </c>
      <c r="AE292" s="86" t="s">
        <v>36</v>
      </c>
      <c r="AF292" s="86" t="s">
        <v>37</v>
      </c>
      <c r="AG292" s="86"/>
      <c r="AH292" s="86"/>
      <c r="AI292" s="86" t="s">
        <v>9648</v>
      </c>
      <c r="AJ292" s="86" t="s">
        <v>39</v>
      </c>
      <c r="AK292" s="86" t="str">
        <f t="shared" si="0"/>
        <v>МБУ ДО Детская художественная школа г. Североморск</v>
      </c>
      <c r="AL292" s="50" t="s">
        <v>9648</v>
      </c>
      <c r="AM292" s="18"/>
      <c r="AN292" s="18"/>
      <c r="AO292" s="18"/>
      <c r="AP292" s="18"/>
      <c r="AQ292" s="18"/>
    </row>
    <row r="293" spans="1:43" ht="38.25" x14ac:dyDescent="0.2">
      <c r="A293" s="46">
        <v>45586.550044374999</v>
      </c>
      <c r="B293" s="18" t="s">
        <v>719</v>
      </c>
      <c r="C293" s="86" t="s">
        <v>19595</v>
      </c>
      <c r="D293" s="86" t="s">
        <v>14252</v>
      </c>
      <c r="E293" s="86" t="s">
        <v>134</v>
      </c>
      <c r="F293" s="86" t="s">
        <v>76</v>
      </c>
      <c r="G293" s="86" t="s">
        <v>42</v>
      </c>
      <c r="H293" s="48">
        <v>41143</v>
      </c>
      <c r="I293" s="86">
        <v>89044459820</v>
      </c>
      <c r="J293" s="47">
        <v>6</v>
      </c>
      <c r="K293" s="49">
        <v>6</v>
      </c>
      <c r="L293" s="86" t="s">
        <v>30</v>
      </c>
      <c r="M293" s="86" t="s">
        <v>50</v>
      </c>
      <c r="N293" s="86" t="s">
        <v>235</v>
      </c>
      <c r="O293" s="86">
        <v>608416</v>
      </c>
      <c r="P293" s="87">
        <v>41170</v>
      </c>
      <c r="Q293" s="86" t="s">
        <v>14253</v>
      </c>
      <c r="R293" s="50" t="s">
        <v>14254</v>
      </c>
      <c r="S293" s="86" t="s">
        <v>676</v>
      </c>
      <c r="T293" s="86"/>
      <c r="U293" s="86" t="s">
        <v>35</v>
      </c>
      <c r="V293" s="50" t="s">
        <v>13930</v>
      </c>
      <c r="W293" s="50" t="s">
        <v>14255</v>
      </c>
      <c r="X293" s="86" t="s">
        <v>60</v>
      </c>
      <c r="Y293" s="86"/>
      <c r="Z293" s="86" t="s">
        <v>35</v>
      </c>
      <c r="AA293" s="86" t="s">
        <v>7438</v>
      </c>
      <c r="AB293" s="86" t="s">
        <v>14256</v>
      </c>
      <c r="AC293" s="86"/>
      <c r="AD293" s="86"/>
      <c r="AE293" s="86" t="s">
        <v>36</v>
      </c>
      <c r="AF293" s="86" t="s">
        <v>67</v>
      </c>
      <c r="AG293" s="86" t="s">
        <v>68</v>
      </c>
      <c r="AH293" s="86"/>
      <c r="AI293" s="86"/>
      <c r="AJ293" s="86" t="s">
        <v>39</v>
      </c>
      <c r="AK29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93" s="50" t="s">
        <v>480</v>
      </c>
      <c r="AM293" s="18"/>
      <c r="AN293" s="18"/>
      <c r="AO293" s="18"/>
      <c r="AP293" s="18"/>
      <c r="AQ293" s="18"/>
    </row>
    <row r="294" spans="1:43" ht="51" x14ac:dyDescent="0.2">
      <c r="A294" s="46">
        <v>45586.558790729163</v>
      </c>
      <c r="B294" s="18" t="s">
        <v>719</v>
      </c>
      <c r="C294" s="86" t="s">
        <v>19597</v>
      </c>
      <c r="D294" s="86" t="s">
        <v>7865</v>
      </c>
      <c r="E294" s="86" t="s">
        <v>213</v>
      </c>
      <c r="F294" s="86" t="s">
        <v>914</v>
      </c>
      <c r="G294" s="86" t="s">
        <v>42</v>
      </c>
      <c r="H294" s="60">
        <v>41089</v>
      </c>
      <c r="I294" s="86">
        <v>89881084352</v>
      </c>
      <c r="J294" s="47">
        <v>6</v>
      </c>
      <c r="K294" s="49">
        <v>6</v>
      </c>
      <c r="L294" s="86" t="s">
        <v>30</v>
      </c>
      <c r="M294" s="86" t="s">
        <v>50</v>
      </c>
      <c r="N294" s="86" t="s">
        <v>161</v>
      </c>
      <c r="O294" s="86">
        <v>699496</v>
      </c>
      <c r="P294" s="87">
        <v>41101</v>
      </c>
      <c r="Q294" s="86" t="s">
        <v>7862</v>
      </c>
      <c r="R294" s="50" t="s">
        <v>7819</v>
      </c>
      <c r="S294" s="86" t="s">
        <v>164</v>
      </c>
      <c r="T294" s="86"/>
      <c r="U294" s="86" t="s">
        <v>35</v>
      </c>
      <c r="V294" s="50" t="s">
        <v>7820</v>
      </c>
      <c r="W294" s="50" t="s">
        <v>7839</v>
      </c>
      <c r="X294" s="86" t="s">
        <v>164</v>
      </c>
      <c r="Y294" s="86"/>
      <c r="Z294" s="86" t="s">
        <v>35</v>
      </c>
      <c r="AA294" s="86" t="s">
        <v>7820</v>
      </c>
      <c r="AB294" s="86" t="s">
        <v>7840</v>
      </c>
      <c r="AC294" s="86"/>
      <c r="AD294" s="86"/>
      <c r="AE294" s="86" t="s">
        <v>36</v>
      </c>
      <c r="AF294" s="86" t="s">
        <v>37</v>
      </c>
      <c r="AG294" s="86"/>
      <c r="AH294" s="86"/>
      <c r="AI294" s="86" t="s">
        <v>463</v>
      </c>
      <c r="AJ294" s="86" t="s">
        <v>39</v>
      </c>
      <c r="AK294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294" s="50" t="s">
        <v>463</v>
      </c>
      <c r="AM294" s="18"/>
      <c r="AN294" s="18"/>
      <c r="AO294" s="18"/>
      <c r="AP294" s="18"/>
      <c r="AQ294" s="18"/>
    </row>
    <row r="295" spans="1:43" ht="51" x14ac:dyDescent="0.2">
      <c r="A295" s="46">
        <v>45586.562116412038</v>
      </c>
      <c r="B295" s="18" t="s">
        <v>2311</v>
      </c>
      <c r="C295" s="86" t="s">
        <v>19597</v>
      </c>
      <c r="D295" s="86" t="s">
        <v>19389</v>
      </c>
      <c r="E295" s="86" t="s">
        <v>134</v>
      </c>
      <c r="F295" s="86" t="s">
        <v>914</v>
      </c>
      <c r="G295" s="86"/>
      <c r="H295" s="48">
        <v>41073</v>
      </c>
      <c r="I295" s="86" t="s">
        <v>19390</v>
      </c>
      <c r="J295" s="47">
        <v>5</v>
      </c>
      <c r="K295" s="49">
        <v>6</v>
      </c>
      <c r="L295" s="86"/>
      <c r="M295" s="86" t="s">
        <v>50</v>
      </c>
      <c r="N295" s="86" t="s">
        <v>235</v>
      </c>
      <c r="O295" s="86">
        <v>574971</v>
      </c>
      <c r="P295" s="87">
        <v>41080</v>
      </c>
      <c r="Q295" s="86" t="s">
        <v>752</v>
      </c>
      <c r="R295" s="50" t="s">
        <v>19391</v>
      </c>
      <c r="S295" s="86" t="s">
        <v>60</v>
      </c>
      <c r="T295" s="86"/>
      <c r="U295" s="86" t="s">
        <v>35</v>
      </c>
      <c r="V295" s="50" t="s">
        <v>150</v>
      </c>
      <c r="W295" s="50" t="s">
        <v>107</v>
      </c>
      <c r="X295" s="86" t="s">
        <v>60</v>
      </c>
      <c r="Y295" s="86"/>
      <c r="Z295" s="86" t="s">
        <v>35</v>
      </c>
      <c r="AA295" s="86" t="s">
        <v>150</v>
      </c>
      <c r="AB295" s="86" t="s">
        <v>1104</v>
      </c>
      <c r="AC295" s="86"/>
      <c r="AD295" s="86"/>
      <c r="AE295" s="86" t="s">
        <v>36</v>
      </c>
      <c r="AF295" s="86" t="s">
        <v>67</v>
      </c>
      <c r="AG295" s="86" t="s">
        <v>68</v>
      </c>
      <c r="AH295" s="86"/>
      <c r="AI295" s="86"/>
      <c r="AJ295" s="86" t="s">
        <v>46</v>
      </c>
      <c r="AK29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95" s="50" t="s">
        <v>68</v>
      </c>
      <c r="AM295" s="18"/>
      <c r="AN295" s="18"/>
      <c r="AO295" s="18"/>
      <c r="AP295" s="18"/>
      <c r="AQ295" s="18"/>
    </row>
    <row r="296" spans="1:43" ht="38.25" x14ac:dyDescent="0.2">
      <c r="A296" s="46">
        <v>45586.566248553238</v>
      </c>
      <c r="B296" s="18" t="s">
        <v>719</v>
      </c>
      <c r="C296" s="86" t="s">
        <v>19597</v>
      </c>
      <c r="D296" s="86" t="s">
        <v>6621</v>
      </c>
      <c r="E296" s="86" t="s">
        <v>6622</v>
      </c>
      <c r="F296" s="86" t="s">
        <v>2944</v>
      </c>
      <c r="G296" s="86" t="s">
        <v>42</v>
      </c>
      <c r="H296" s="60">
        <v>41152</v>
      </c>
      <c r="I296" s="86">
        <v>89183240989</v>
      </c>
      <c r="J296" s="47">
        <v>6</v>
      </c>
      <c r="K296" s="49">
        <v>6</v>
      </c>
      <c r="L296" s="86" t="s">
        <v>30</v>
      </c>
      <c r="M296" s="86" t="s">
        <v>50</v>
      </c>
      <c r="N296" s="86" t="s">
        <v>672</v>
      </c>
      <c r="O296" s="86">
        <v>628364</v>
      </c>
      <c r="P296" s="88">
        <v>41159</v>
      </c>
      <c r="Q296" s="86" t="s">
        <v>6581</v>
      </c>
      <c r="R296" s="50" t="s">
        <v>6572</v>
      </c>
      <c r="S296" s="86" t="s">
        <v>98</v>
      </c>
      <c r="T296" s="86"/>
      <c r="U296" s="86" t="s">
        <v>157</v>
      </c>
      <c r="V296" s="50" t="s">
        <v>6614</v>
      </c>
      <c r="W296" s="50" t="s">
        <v>6573</v>
      </c>
      <c r="X296" s="86" t="s">
        <v>98</v>
      </c>
      <c r="Y296" s="86"/>
      <c r="Z296" s="86" t="s">
        <v>157</v>
      </c>
      <c r="AA296" s="86" t="s">
        <v>6614</v>
      </c>
      <c r="AB296" s="86" t="s">
        <v>6623</v>
      </c>
      <c r="AC296" s="86"/>
      <c r="AD296" s="86"/>
      <c r="AE296" s="86" t="s">
        <v>36</v>
      </c>
      <c r="AF296" s="86" t="s">
        <v>37</v>
      </c>
      <c r="AG296" s="86"/>
      <c r="AH296" s="86"/>
      <c r="AI296" s="86" t="s">
        <v>692</v>
      </c>
      <c r="AJ296" s="86" t="s">
        <v>39</v>
      </c>
      <c r="AK296" s="86" t="str">
        <f t="shared" si="0"/>
        <v>МБУ ДО ДШИ г. Армавир</v>
      </c>
      <c r="AL296" s="50" t="s">
        <v>692</v>
      </c>
      <c r="AM296" s="18"/>
      <c r="AN296" s="18"/>
      <c r="AO296" s="18"/>
      <c r="AP296" s="18"/>
      <c r="AQ296" s="18"/>
    </row>
    <row r="297" spans="1:43" ht="38.25" x14ac:dyDescent="0.2">
      <c r="A297" s="46">
        <v>45586.567226516199</v>
      </c>
      <c r="B297" s="18" t="s">
        <v>2319</v>
      </c>
      <c r="C297" s="86" t="s">
        <v>19597</v>
      </c>
      <c r="D297" s="86" t="s">
        <v>9381</v>
      </c>
      <c r="E297" s="86" t="s">
        <v>182</v>
      </c>
      <c r="F297" s="86" t="s">
        <v>57</v>
      </c>
      <c r="G297" s="86" t="s">
        <v>42</v>
      </c>
      <c r="H297" s="60">
        <v>41422</v>
      </c>
      <c r="I297" s="86">
        <v>89092342234</v>
      </c>
      <c r="J297" s="47">
        <v>5</v>
      </c>
      <c r="K297" s="49">
        <v>6</v>
      </c>
      <c r="L297" s="86" t="s">
        <v>30</v>
      </c>
      <c r="M297" s="86" t="s">
        <v>50</v>
      </c>
      <c r="N297" s="86" t="s">
        <v>6920</v>
      </c>
      <c r="O297" s="86">
        <v>792108</v>
      </c>
      <c r="P297" s="87">
        <v>41428</v>
      </c>
      <c r="Q297" s="86" t="s">
        <v>9382</v>
      </c>
      <c r="R297" s="50" t="s">
        <v>8199</v>
      </c>
      <c r="S297" s="86" t="s">
        <v>473</v>
      </c>
      <c r="T297" s="86" t="s">
        <v>2928</v>
      </c>
      <c r="U297" s="86" t="s">
        <v>35</v>
      </c>
      <c r="V297" s="50" t="s">
        <v>2928</v>
      </c>
      <c r="W297" s="50" t="s">
        <v>2519</v>
      </c>
      <c r="X297" s="86" t="s">
        <v>473</v>
      </c>
      <c r="Y297" s="86" t="s">
        <v>2928</v>
      </c>
      <c r="Z297" s="86" t="s">
        <v>35</v>
      </c>
      <c r="AA297" s="86" t="s">
        <v>2928</v>
      </c>
      <c r="AB297" s="86" t="s">
        <v>8539</v>
      </c>
      <c r="AC297" s="86"/>
      <c r="AD297" s="86"/>
      <c r="AE297" s="86" t="s">
        <v>36</v>
      </c>
      <c r="AF297" s="86" t="s">
        <v>37</v>
      </c>
      <c r="AG297" s="86"/>
      <c r="AH297" s="86"/>
      <c r="AI297" s="86" t="s">
        <v>491</v>
      </c>
      <c r="AJ297" s="86" t="s">
        <v>39</v>
      </c>
      <c r="AK297" s="86" t="str">
        <f t="shared" si="0"/>
        <v>МБОУ ДО «ДХШ № 2 ПДИ имени В.Д. Поленова» г. Тамбов</v>
      </c>
      <c r="AL297" s="50" t="s">
        <v>491</v>
      </c>
      <c r="AM297" s="18"/>
      <c r="AN297" s="18"/>
      <c r="AO297" s="18"/>
      <c r="AP297" s="18"/>
      <c r="AQ297" s="18"/>
    </row>
    <row r="298" spans="1:43" ht="12.75" x14ac:dyDescent="0.2">
      <c r="A298" s="46">
        <v>45586.572033287041</v>
      </c>
      <c r="B298" s="18" t="s">
        <v>719</v>
      </c>
      <c r="C298" s="86" t="s">
        <v>19597</v>
      </c>
      <c r="D298" s="86" t="s">
        <v>18005</v>
      </c>
      <c r="E298" s="86" t="s">
        <v>16981</v>
      </c>
      <c r="F298" s="86" t="s">
        <v>14129</v>
      </c>
      <c r="G298" s="86" t="s">
        <v>17998</v>
      </c>
      <c r="H298" s="48">
        <v>41069</v>
      </c>
      <c r="I298" s="86">
        <v>89270077613</v>
      </c>
      <c r="J298" s="47">
        <v>6</v>
      </c>
      <c r="K298" s="49">
        <v>6</v>
      </c>
      <c r="L298" s="86" t="s">
        <v>30</v>
      </c>
      <c r="M298" s="86" t="s">
        <v>50</v>
      </c>
      <c r="N298" s="86" t="s">
        <v>10402</v>
      </c>
      <c r="O298" s="86" t="s">
        <v>18006</v>
      </c>
      <c r="P298" s="87">
        <v>39714</v>
      </c>
      <c r="Q298" s="86" t="s">
        <v>18007</v>
      </c>
      <c r="R298" s="50" t="s">
        <v>18000</v>
      </c>
      <c r="S298" s="86" t="s">
        <v>2068</v>
      </c>
      <c r="T298" s="86" t="s">
        <v>64</v>
      </c>
      <c r="U298" s="86" t="s">
        <v>35</v>
      </c>
      <c r="V298" s="50" t="s">
        <v>7679</v>
      </c>
      <c r="W298" s="50"/>
      <c r="X298" s="86"/>
      <c r="Y298" s="86"/>
      <c r="Z298" s="86"/>
      <c r="AA298" s="86"/>
      <c r="AB298" s="298" t="s">
        <v>18001</v>
      </c>
      <c r="AC298" s="300"/>
      <c r="AD298" s="299"/>
      <c r="AE298" s="86" t="s">
        <v>36</v>
      </c>
      <c r="AF298" s="86" t="s">
        <v>37</v>
      </c>
      <c r="AG298" s="86"/>
      <c r="AH298" s="86"/>
      <c r="AI298" s="86" t="s">
        <v>1268</v>
      </c>
      <c r="AJ298" s="86" t="s">
        <v>46</v>
      </c>
      <c r="AK298" s="86" t="str">
        <f t="shared" si="0"/>
        <v>МБОУ Лицей №124 г.о. Самара</v>
      </c>
      <c r="AL298" s="50" t="s">
        <v>1268</v>
      </c>
      <c r="AM298" s="18"/>
      <c r="AN298" s="18"/>
      <c r="AO298" s="18"/>
      <c r="AP298" s="18"/>
      <c r="AQ298" s="18"/>
    </row>
    <row r="299" spans="1:43" ht="38.25" x14ac:dyDescent="0.2">
      <c r="A299" s="46">
        <v>45586.587607685186</v>
      </c>
      <c r="B299" s="18" t="s">
        <v>2334</v>
      </c>
      <c r="C299" s="86" t="s">
        <v>19597</v>
      </c>
      <c r="D299" s="86" t="s">
        <v>1568</v>
      </c>
      <c r="E299" s="86" t="s">
        <v>96</v>
      </c>
      <c r="F299" s="86" t="s">
        <v>160</v>
      </c>
      <c r="G299" s="86" t="s">
        <v>42</v>
      </c>
      <c r="H299" s="60">
        <v>40815</v>
      </c>
      <c r="I299" s="86">
        <v>89370988915</v>
      </c>
      <c r="J299" s="47">
        <v>6</v>
      </c>
      <c r="K299" s="49">
        <v>6</v>
      </c>
      <c r="L299" s="86" t="s">
        <v>30</v>
      </c>
      <c r="M299" s="86" t="s">
        <v>50</v>
      </c>
      <c r="N299" s="86" t="s">
        <v>3930</v>
      </c>
      <c r="O299" s="86">
        <v>550224</v>
      </c>
      <c r="P299" s="88">
        <v>43256</v>
      </c>
      <c r="Q299" s="86" t="s">
        <v>3931</v>
      </c>
      <c r="R299" s="50" t="s">
        <v>3932</v>
      </c>
      <c r="S299" s="86" t="s">
        <v>78</v>
      </c>
      <c r="T299" s="86"/>
      <c r="U299" s="86" t="s">
        <v>35</v>
      </c>
      <c r="V299" s="50" t="s">
        <v>3933</v>
      </c>
      <c r="W299" s="50" t="s">
        <v>2841</v>
      </c>
      <c r="X299" s="86" t="s">
        <v>78</v>
      </c>
      <c r="Y299" s="86" t="s">
        <v>3933</v>
      </c>
      <c r="Z299" s="86" t="s">
        <v>35</v>
      </c>
      <c r="AA299" s="86" t="s">
        <v>3933</v>
      </c>
      <c r="AB299" s="86" t="s">
        <v>3934</v>
      </c>
      <c r="AC299" s="86"/>
      <c r="AD299" s="86"/>
      <c r="AE299" s="86" t="s">
        <v>36</v>
      </c>
      <c r="AF299" s="86" t="s">
        <v>37</v>
      </c>
      <c r="AG299" s="86"/>
      <c r="AH299" s="86"/>
      <c r="AI299" s="86" t="s">
        <v>386</v>
      </c>
      <c r="AJ299" s="86" t="s">
        <v>94</v>
      </c>
      <c r="AK299" s="86" t="str">
        <f t="shared" si="0"/>
        <v>АНО ДО "Художественная школа "РИТМ" г. Волжский Волгоградской области</v>
      </c>
      <c r="AL299" s="50" t="s">
        <v>386</v>
      </c>
      <c r="AM299" s="18"/>
      <c r="AN299" s="18"/>
      <c r="AO299" s="18"/>
      <c r="AP299" s="18"/>
      <c r="AQ299" s="18"/>
    </row>
    <row r="300" spans="1:43" ht="38.25" x14ac:dyDescent="0.2">
      <c r="A300" s="46">
        <v>45586.593774224537</v>
      </c>
      <c r="B300" s="18" t="s">
        <v>719</v>
      </c>
      <c r="C300" s="86" t="s">
        <v>19597</v>
      </c>
      <c r="D300" s="86" t="s">
        <v>7486</v>
      </c>
      <c r="E300" s="86" t="s">
        <v>182</v>
      </c>
      <c r="F300" s="86" t="s">
        <v>905</v>
      </c>
      <c r="G300" s="86" t="s">
        <v>42</v>
      </c>
      <c r="H300" s="60">
        <v>41013</v>
      </c>
      <c r="I300" s="86" t="s">
        <v>7487</v>
      </c>
      <c r="J300" s="47">
        <v>6</v>
      </c>
      <c r="K300" s="49">
        <v>6</v>
      </c>
      <c r="L300" s="86" t="s">
        <v>30</v>
      </c>
      <c r="M300" s="86" t="s">
        <v>50</v>
      </c>
      <c r="N300" s="86" t="s">
        <v>3269</v>
      </c>
      <c r="O300" s="86">
        <v>562815</v>
      </c>
      <c r="P300" s="88">
        <v>41025</v>
      </c>
      <c r="Q300" s="86" t="s">
        <v>6073</v>
      </c>
      <c r="R300" s="50" t="s">
        <v>4617</v>
      </c>
      <c r="S300" s="86" t="s">
        <v>60</v>
      </c>
      <c r="T300" s="86" t="s">
        <v>7488</v>
      </c>
      <c r="U300" s="86" t="s">
        <v>35</v>
      </c>
      <c r="V300" s="50" t="s">
        <v>4940</v>
      </c>
      <c r="W300" s="50" t="s">
        <v>5893</v>
      </c>
      <c r="X300" s="86" t="s">
        <v>60</v>
      </c>
      <c r="Y300" s="86" t="s">
        <v>202</v>
      </c>
      <c r="Z300" s="86" t="s">
        <v>35</v>
      </c>
      <c r="AA300" s="86" t="s">
        <v>4940</v>
      </c>
      <c r="AB300" s="86" t="s">
        <v>6257</v>
      </c>
      <c r="AC300" s="86"/>
      <c r="AD300" s="86"/>
      <c r="AE300" s="86" t="s">
        <v>36</v>
      </c>
      <c r="AF300" s="86" t="s">
        <v>73</v>
      </c>
      <c r="AG300" s="86"/>
      <c r="AH300" s="86" t="s">
        <v>763</v>
      </c>
      <c r="AI300" s="86"/>
      <c r="AJ300" s="86" t="s">
        <v>46</v>
      </c>
      <c r="AK300" s="86" t="str">
        <f t="shared" si="0"/>
        <v>ФГАОУ ВО ЮФУ ИРТСУ кафедра Инженерной графики и компьютерного дизайна, г. Таганрог</v>
      </c>
      <c r="AL300" s="50" t="s">
        <v>763</v>
      </c>
      <c r="AM300" s="18"/>
      <c r="AN300" s="18"/>
      <c r="AO300" s="18"/>
      <c r="AP300" s="18"/>
      <c r="AQ300" s="18"/>
    </row>
    <row r="301" spans="1:43" ht="51" x14ac:dyDescent="0.2">
      <c r="A301" s="46">
        <v>45586.602570543982</v>
      </c>
      <c r="B301" s="18" t="s">
        <v>2344</v>
      </c>
      <c r="C301" s="86" t="s">
        <v>19597</v>
      </c>
      <c r="D301" s="86" t="s">
        <v>16138</v>
      </c>
      <c r="E301" s="86" t="s">
        <v>134</v>
      </c>
      <c r="F301" s="86" t="s">
        <v>70</v>
      </c>
      <c r="G301" s="86" t="s">
        <v>42</v>
      </c>
      <c r="H301" s="48">
        <v>41495</v>
      </c>
      <c r="I301" s="86">
        <v>89286192008</v>
      </c>
      <c r="J301" s="47">
        <v>5</v>
      </c>
      <c r="K301" s="49">
        <v>6</v>
      </c>
      <c r="L301" s="86" t="s">
        <v>30</v>
      </c>
      <c r="M301" s="86" t="s">
        <v>50</v>
      </c>
      <c r="N301" s="86" t="s">
        <v>751</v>
      </c>
      <c r="O301" s="86">
        <v>683078</v>
      </c>
      <c r="P301" s="87">
        <v>41502</v>
      </c>
      <c r="Q301" s="86" t="s">
        <v>16139</v>
      </c>
      <c r="R301" s="50" t="s">
        <v>11128</v>
      </c>
      <c r="S301" s="86" t="s">
        <v>60</v>
      </c>
      <c r="T301" s="86" t="s">
        <v>754</v>
      </c>
      <c r="U301" s="86" t="s">
        <v>35</v>
      </c>
      <c r="V301" s="50" t="s">
        <v>150</v>
      </c>
      <c r="W301" s="50" t="s">
        <v>107</v>
      </c>
      <c r="X301" s="86" t="s">
        <v>60</v>
      </c>
      <c r="Y301" s="86"/>
      <c r="Z301" s="86"/>
      <c r="AA301" s="86"/>
      <c r="AB301" s="86" t="s">
        <v>16140</v>
      </c>
      <c r="AC301" s="86" t="s">
        <v>16141</v>
      </c>
      <c r="AD301" s="86"/>
      <c r="AE301" s="86" t="s">
        <v>36</v>
      </c>
      <c r="AF301" s="86" t="s">
        <v>67</v>
      </c>
      <c r="AG301" s="86" t="s">
        <v>68</v>
      </c>
      <c r="AH301" s="86"/>
      <c r="AI301" s="86"/>
      <c r="AJ301" s="86" t="s">
        <v>39</v>
      </c>
      <c r="AK30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301" s="50" t="s">
        <v>68</v>
      </c>
      <c r="AM301" s="18"/>
      <c r="AN301" s="18"/>
      <c r="AO301" s="18"/>
      <c r="AP301" s="18"/>
      <c r="AQ301" s="18"/>
    </row>
    <row r="302" spans="1:43" ht="25.5" x14ac:dyDescent="0.2">
      <c r="A302" s="46">
        <v>45586.613833356481</v>
      </c>
      <c r="B302" s="18" t="s">
        <v>719</v>
      </c>
      <c r="C302" s="86" t="s">
        <v>19597</v>
      </c>
      <c r="D302" s="86" t="s">
        <v>17548</v>
      </c>
      <c r="E302" s="86" t="s">
        <v>8032</v>
      </c>
      <c r="F302" s="86" t="s">
        <v>70</v>
      </c>
      <c r="G302" s="86" t="s">
        <v>42</v>
      </c>
      <c r="H302" s="48">
        <v>40926</v>
      </c>
      <c r="I302" s="86">
        <v>89184723481</v>
      </c>
      <c r="J302" s="47">
        <v>6</v>
      </c>
      <c r="K302" s="49">
        <v>6</v>
      </c>
      <c r="L302" s="86" t="s">
        <v>30</v>
      </c>
      <c r="M302" s="86" t="s">
        <v>17549</v>
      </c>
      <c r="N302" s="86" t="s">
        <v>17550</v>
      </c>
      <c r="O302" s="86">
        <v>225005254598</v>
      </c>
      <c r="P302" s="87">
        <v>40928</v>
      </c>
      <c r="Q302" s="86" t="s">
        <v>17551</v>
      </c>
      <c r="R302" s="50" t="s">
        <v>17552</v>
      </c>
      <c r="S302" s="86" t="s">
        <v>98</v>
      </c>
      <c r="T302" s="86"/>
      <c r="U302" s="86" t="s">
        <v>35</v>
      </c>
      <c r="V302" s="50" t="s">
        <v>592</v>
      </c>
      <c r="W302" s="50" t="s">
        <v>16208</v>
      </c>
      <c r="X302" s="86" t="s">
        <v>98</v>
      </c>
      <c r="Y302" s="86"/>
      <c r="Z302" s="86" t="s">
        <v>35</v>
      </c>
      <c r="AA302" s="86" t="s">
        <v>592</v>
      </c>
      <c r="AB302" s="86" t="s">
        <v>17553</v>
      </c>
      <c r="AC302" s="86"/>
      <c r="AD302" s="86"/>
      <c r="AE302" s="86" t="s">
        <v>36</v>
      </c>
      <c r="AF302" s="86" t="s">
        <v>37</v>
      </c>
      <c r="AG302" s="86"/>
      <c r="AH302" s="86"/>
      <c r="AI302" s="86" t="s">
        <v>594</v>
      </c>
      <c r="AJ302" s="86" t="s">
        <v>39</v>
      </c>
      <c r="AK302" s="86" t="str">
        <f t="shared" si="0"/>
        <v>МАУ ДО "ДХШ им.С.Д.Эрьзя МО г. Новороссийск"</v>
      </c>
      <c r="AL302" s="50" t="s">
        <v>594</v>
      </c>
      <c r="AM302" s="18"/>
      <c r="AN302" s="18"/>
      <c r="AO302" s="18"/>
      <c r="AP302" s="18"/>
      <c r="AQ302" s="18"/>
    </row>
    <row r="303" spans="1:43" ht="25.5" x14ac:dyDescent="0.2">
      <c r="A303" s="46">
        <v>45586.62620875</v>
      </c>
      <c r="B303" s="18" t="s">
        <v>719</v>
      </c>
      <c r="C303" s="86" t="s">
        <v>19597</v>
      </c>
      <c r="D303" s="86" t="s">
        <v>14964</v>
      </c>
      <c r="E303" s="86" t="s">
        <v>2151</v>
      </c>
      <c r="F303" s="86" t="s">
        <v>57</v>
      </c>
      <c r="G303" s="86" t="s">
        <v>42</v>
      </c>
      <c r="H303" s="48">
        <v>41087</v>
      </c>
      <c r="I303" s="86">
        <v>89895678945</v>
      </c>
      <c r="J303" s="47">
        <v>6</v>
      </c>
      <c r="K303" s="49">
        <v>6</v>
      </c>
      <c r="L303" s="86" t="s">
        <v>30</v>
      </c>
      <c r="M303" s="86" t="s">
        <v>50</v>
      </c>
      <c r="N303" s="86" t="s">
        <v>751</v>
      </c>
      <c r="O303" s="86">
        <v>621360</v>
      </c>
      <c r="P303" s="87">
        <v>41093</v>
      </c>
      <c r="Q303" s="86" t="s">
        <v>14953</v>
      </c>
      <c r="R303" s="50" t="s">
        <v>183</v>
      </c>
      <c r="S303" s="86" t="s">
        <v>60</v>
      </c>
      <c r="T303" s="86"/>
      <c r="U303" s="86" t="s">
        <v>35</v>
      </c>
      <c r="V303" s="50" t="s">
        <v>150</v>
      </c>
      <c r="W303" s="50"/>
      <c r="X303" s="86"/>
      <c r="Y303" s="86"/>
      <c r="Z303" s="86"/>
      <c r="AA303" s="86" t="s">
        <v>150</v>
      </c>
      <c r="AB303" s="86"/>
      <c r="AC303" s="86"/>
      <c r="AD303" s="86"/>
      <c r="AE303" s="86" t="s">
        <v>36</v>
      </c>
      <c r="AF303" s="86" t="s">
        <v>67</v>
      </c>
      <c r="AG303" s="90" t="s">
        <v>181</v>
      </c>
      <c r="AH303" s="86"/>
      <c r="AI303" s="86"/>
      <c r="AJ303" s="86" t="s">
        <v>46</v>
      </c>
      <c r="AK303" s="86" t="str">
        <f t="shared" si="0"/>
        <v>МБОУ «Гимназия № 35»</v>
      </c>
      <c r="AL303" s="50" t="s">
        <v>181</v>
      </c>
      <c r="AM303" s="18"/>
      <c r="AN303" s="18"/>
      <c r="AO303" s="18"/>
      <c r="AP303" s="18"/>
      <c r="AQ303" s="18"/>
    </row>
    <row r="304" spans="1:43" ht="38.25" x14ac:dyDescent="0.2">
      <c r="A304" s="46">
        <v>45586.630026180559</v>
      </c>
      <c r="B304" s="18" t="s">
        <v>2360</v>
      </c>
      <c r="C304" s="86" t="s">
        <v>19597</v>
      </c>
      <c r="D304" s="86" t="s">
        <v>13179</v>
      </c>
      <c r="E304" s="86" t="s">
        <v>513</v>
      </c>
      <c r="F304" s="86" t="s">
        <v>13180</v>
      </c>
      <c r="G304" s="86" t="s">
        <v>42</v>
      </c>
      <c r="H304" s="48">
        <v>40994</v>
      </c>
      <c r="I304" s="86">
        <v>89508646197</v>
      </c>
      <c r="J304" s="47">
        <v>6</v>
      </c>
      <c r="K304" s="49">
        <v>6</v>
      </c>
      <c r="L304" s="86" t="s">
        <v>30</v>
      </c>
      <c r="M304" s="86" t="s">
        <v>50</v>
      </c>
      <c r="N304" s="86" t="s">
        <v>235</v>
      </c>
      <c r="O304" s="86">
        <v>588007</v>
      </c>
      <c r="P304" s="87">
        <v>40997</v>
      </c>
      <c r="Q304" s="86" t="s">
        <v>7591</v>
      </c>
      <c r="R304" s="50" t="s">
        <v>59</v>
      </c>
      <c r="S304" s="86" t="s">
        <v>60</v>
      </c>
      <c r="T304" s="86"/>
      <c r="U304" s="86" t="s">
        <v>35</v>
      </c>
      <c r="V304" s="50" t="s">
        <v>3664</v>
      </c>
      <c r="W304" s="50" t="s">
        <v>13155</v>
      </c>
      <c r="X304" s="86" t="s">
        <v>60</v>
      </c>
      <c r="Y304" s="86"/>
      <c r="Z304" s="86" t="s">
        <v>35</v>
      </c>
      <c r="AA304" s="86" t="s">
        <v>3664</v>
      </c>
      <c r="AB304" s="86" t="s">
        <v>13156</v>
      </c>
      <c r="AC304" s="86"/>
      <c r="AD304" s="86"/>
      <c r="AE304" s="86" t="s">
        <v>36</v>
      </c>
      <c r="AF304" s="86" t="s">
        <v>73</v>
      </c>
      <c r="AG304" s="86"/>
      <c r="AH304" s="86" t="s">
        <v>3509</v>
      </c>
      <c r="AI304" s="86"/>
      <c r="AJ304" s="86" t="s">
        <v>94</v>
      </c>
      <c r="AK304" s="86" t="str">
        <f t="shared" si="0"/>
        <v>ДАХШ РЦАХДП ААИ ЮФУ, отделение г. Зернограда</v>
      </c>
      <c r="AL304" s="50" t="s">
        <v>3509</v>
      </c>
      <c r="AM304" s="18"/>
      <c r="AN304" s="18"/>
      <c r="AO304" s="18"/>
      <c r="AP304" s="18"/>
      <c r="AQ304" s="18"/>
    </row>
    <row r="305" spans="1:43" ht="12.75" x14ac:dyDescent="0.2">
      <c r="A305" s="46">
        <v>45586.635029745376</v>
      </c>
      <c r="B305" s="18" t="s">
        <v>719</v>
      </c>
      <c r="C305" s="86" t="s">
        <v>19597</v>
      </c>
      <c r="D305" s="86" t="s">
        <v>3875</v>
      </c>
      <c r="E305" s="86" t="s">
        <v>305</v>
      </c>
      <c r="F305" s="86" t="s">
        <v>57</v>
      </c>
      <c r="G305" s="86" t="s">
        <v>42</v>
      </c>
      <c r="H305" s="60">
        <v>41134</v>
      </c>
      <c r="I305" s="86">
        <v>89198741797</v>
      </c>
      <c r="J305" s="47">
        <v>6</v>
      </c>
      <c r="K305" s="49">
        <v>6</v>
      </c>
      <c r="L305" s="86" t="s">
        <v>30</v>
      </c>
      <c r="M305" s="86" t="s">
        <v>50</v>
      </c>
      <c r="N305" s="86" t="s">
        <v>3389</v>
      </c>
      <c r="O305" s="86">
        <v>548937</v>
      </c>
      <c r="P305" s="88">
        <v>41150</v>
      </c>
      <c r="Q305" s="86" t="s">
        <v>3876</v>
      </c>
      <c r="R305" s="50" t="s">
        <v>3877</v>
      </c>
      <c r="S305" s="86" t="s">
        <v>60</v>
      </c>
      <c r="T305" s="86"/>
      <c r="U305" s="86" t="s">
        <v>35</v>
      </c>
      <c r="V305" s="50" t="s">
        <v>3027</v>
      </c>
      <c r="W305" s="50" t="s">
        <v>3476</v>
      </c>
      <c r="X305" s="86" t="s">
        <v>60</v>
      </c>
      <c r="Y305" s="86"/>
      <c r="Z305" s="86" t="s">
        <v>35</v>
      </c>
      <c r="AA305" s="86" t="s">
        <v>3027</v>
      </c>
      <c r="AB305" s="86" t="s">
        <v>3485</v>
      </c>
      <c r="AC305" s="86"/>
      <c r="AD305" s="86"/>
      <c r="AE305" s="86" t="s">
        <v>36</v>
      </c>
      <c r="AF305" s="86" t="s">
        <v>73</v>
      </c>
      <c r="AG305" s="86"/>
      <c r="AH305" s="86" t="s">
        <v>1351</v>
      </c>
      <c r="AI305" s="86"/>
      <c r="AJ305" s="86" t="s">
        <v>94</v>
      </c>
      <c r="AK305" s="86" t="str">
        <f t="shared" si="0"/>
        <v>МБУ ДО ДШИ г. Волгодонск</v>
      </c>
      <c r="AL305" s="50" t="s">
        <v>1351</v>
      </c>
      <c r="AM305" s="18"/>
      <c r="AN305" s="18"/>
      <c r="AO305" s="18"/>
      <c r="AP305" s="18"/>
      <c r="AQ305" s="18"/>
    </row>
    <row r="306" spans="1:43" ht="25.5" x14ac:dyDescent="0.2">
      <c r="A306" s="46">
        <v>45586.665383217594</v>
      </c>
      <c r="B306" s="18" t="s">
        <v>2368</v>
      </c>
      <c r="C306" s="86" t="s">
        <v>19597</v>
      </c>
      <c r="D306" s="86" t="s">
        <v>7548</v>
      </c>
      <c r="E306" s="86" t="s">
        <v>710</v>
      </c>
      <c r="F306" s="86" t="s">
        <v>97</v>
      </c>
      <c r="G306" s="86" t="s">
        <v>42</v>
      </c>
      <c r="H306" s="60">
        <v>40891</v>
      </c>
      <c r="I306" s="86">
        <v>89881575767</v>
      </c>
      <c r="J306" s="47">
        <v>6</v>
      </c>
      <c r="K306" s="49">
        <v>6</v>
      </c>
      <c r="L306" s="86" t="s">
        <v>30</v>
      </c>
      <c r="M306" s="86" t="s">
        <v>50</v>
      </c>
      <c r="N306" s="86" t="s">
        <v>7549</v>
      </c>
      <c r="O306" s="86">
        <v>858691</v>
      </c>
      <c r="P306" s="88">
        <v>45161</v>
      </c>
      <c r="Q306" s="86" t="s">
        <v>7550</v>
      </c>
      <c r="R306" s="50" t="s">
        <v>6156</v>
      </c>
      <c r="S306" s="86" t="s">
        <v>98</v>
      </c>
      <c r="T306" s="86"/>
      <c r="U306" s="86" t="s">
        <v>35</v>
      </c>
      <c r="V306" s="50" t="s">
        <v>2678</v>
      </c>
      <c r="W306" s="50" t="s">
        <v>7303</v>
      </c>
      <c r="X306" s="86" t="s">
        <v>98</v>
      </c>
      <c r="Y306" s="86"/>
      <c r="Z306" s="86" t="s">
        <v>35</v>
      </c>
      <c r="AA306" s="86" t="s">
        <v>2678</v>
      </c>
      <c r="AB306" s="86" t="s">
        <v>7551</v>
      </c>
      <c r="AC306" s="86"/>
      <c r="AD306" s="86"/>
      <c r="AE306" s="86" t="s">
        <v>36</v>
      </c>
      <c r="AF306" s="86" t="s">
        <v>37</v>
      </c>
      <c r="AG306" s="86"/>
      <c r="AH306" s="86"/>
      <c r="AI306" s="86" t="s">
        <v>3576</v>
      </c>
      <c r="AJ306" s="86" t="s">
        <v>39</v>
      </c>
      <c r="AK306" s="86" t="str">
        <f t="shared" si="0"/>
        <v>МБУ ДО ДХШ № 3 г.-курорт Сочи</v>
      </c>
      <c r="AL306" s="50" t="s">
        <v>3576</v>
      </c>
      <c r="AM306" s="18"/>
      <c r="AN306" s="18"/>
      <c r="AO306" s="18"/>
      <c r="AP306" s="18"/>
      <c r="AQ306" s="18"/>
    </row>
    <row r="307" spans="1:43" ht="12.75" x14ac:dyDescent="0.2">
      <c r="A307" s="46">
        <v>45586.675076736108</v>
      </c>
      <c r="B307" s="18" t="s">
        <v>2376</v>
      </c>
      <c r="C307" s="86" t="s">
        <v>19597</v>
      </c>
      <c r="D307" s="86" t="s">
        <v>18015</v>
      </c>
      <c r="E307" s="86" t="s">
        <v>904</v>
      </c>
      <c r="F307" s="86" t="s">
        <v>951</v>
      </c>
      <c r="G307" s="86" t="s">
        <v>18003</v>
      </c>
      <c r="H307" s="48">
        <v>40967</v>
      </c>
      <c r="I307" s="86">
        <v>89276003466</v>
      </c>
      <c r="J307" s="47">
        <v>6</v>
      </c>
      <c r="K307" s="49">
        <v>6</v>
      </c>
      <c r="L307" s="86" t="s">
        <v>30</v>
      </c>
      <c r="M307" s="86" t="s">
        <v>50</v>
      </c>
      <c r="N307" s="86" t="s">
        <v>10402</v>
      </c>
      <c r="O307" s="86" t="s">
        <v>18016</v>
      </c>
      <c r="P307" s="87">
        <v>40982</v>
      </c>
      <c r="Q307" s="86" t="s">
        <v>18017</v>
      </c>
      <c r="R307" s="50" t="s">
        <v>18000</v>
      </c>
      <c r="S307" s="86" t="s">
        <v>2068</v>
      </c>
      <c r="T307" s="86" t="s">
        <v>64</v>
      </c>
      <c r="U307" s="86" t="s">
        <v>35</v>
      </c>
      <c r="V307" s="50" t="s">
        <v>7679</v>
      </c>
      <c r="W307" s="50"/>
      <c r="X307" s="86"/>
      <c r="Y307" s="86"/>
      <c r="Z307" s="86"/>
      <c r="AA307" s="86"/>
      <c r="AB307" s="298" t="s">
        <v>18001</v>
      </c>
      <c r="AC307" s="300"/>
      <c r="AD307" s="299"/>
      <c r="AE307" s="86" t="s">
        <v>36</v>
      </c>
      <c r="AF307" s="86" t="s">
        <v>37</v>
      </c>
      <c r="AG307" s="86"/>
      <c r="AH307" s="86"/>
      <c r="AI307" s="86" t="s">
        <v>1268</v>
      </c>
      <c r="AJ307" s="86" t="s">
        <v>46</v>
      </c>
      <c r="AK307" s="86" t="str">
        <f t="shared" si="0"/>
        <v>МБОУ Лицей №124 г.о. Самара</v>
      </c>
      <c r="AL307" s="50" t="s">
        <v>1268</v>
      </c>
      <c r="AM307" s="18"/>
      <c r="AN307" s="18"/>
      <c r="AO307" s="18"/>
      <c r="AP307" s="18"/>
      <c r="AQ307" s="18"/>
    </row>
    <row r="308" spans="1:43" ht="25.5" x14ac:dyDescent="0.2">
      <c r="A308" s="46">
        <v>45586.702854062503</v>
      </c>
      <c r="B308" s="18" t="s">
        <v>2385</v>
      </c>
      <c r="C308" s="86" t="s">
        <v>19597</v>
      </c>
      <c r="D308" s="86" t="s">
        <v>16943</v>
      </c>
      <c r="E308" s="86" t="s">
        <v>15159</v>
      </c>
      <c r="F308" s="86" t="s">
        <v>4546</v>
      </c>
      <c r="G308" s="86" t="s">
        <v>42</v>
      </c>
      <c r="H308" s="48">
        <v>41116</v>
      </c>
      <c r="I308" s="86">
        <v>89654976006</v>
      </c>
      <c r="J308" s="47">
        <v>6</v>
      </c>
      <c r="K308" s="49">
        <v>6</v>
      </c>
      <c r="L308" s="86" t="s">
        <v>30</v>
      </c>
      <c r="M308" s="86" t="s">
        <v>50</v>
      </c>
      <c r="N308" s="86" t="s">
        <v>1029</v>
      </c>
      <c r="O308" s="86">
        <v>692045</v>
      </c>
      <c r="P308" s="87">
        <v>41136</v>
      </c>
      <c r="Q308" s="86" t="s">
        <v>16941</v>
      </c>
      <c r="R308" s="50" t="s">
        <v>16942</v>
      </c>
      <c r="S308" s="298" t="s">
        <v>2833</v>
      </c>
      <c r="T308" s="299"/>
      <c r="U308" s="86" t="s">
        <v>35</v>
      </c>
      <c r="V308" s="50" t="s">
        <v>5767</v>
      </c>
      <c r="W308" s="50"/>
      <c r="X308" s="86"/>
      <c r="Y308" s="86"/>
      <c r="Z308" s="86"/>
      <c r="AA308" s="86"/>
      <c r="AB308" s="86"/>
      <c r="AC308" s="86"/>
      <c r="AD308" s="86"/>
      <c r="AE308" s="86" t="s">
        <v>36</v>
      </c>
      <c r="AF308" s="86" t="s">
        <v>37</v>
      </c>
      <c r="AG308" s="86"/>
      <c r="AH308" s="86"/>
      <c r="AI308" s="86" t="s">
        <v>2836</v>
      </c>
      <c r="AJ308" s="86" t="s">
        <v>46</v>
      </c>
      <c r="AK308" s="86" t="str">
        <f t="shared" si="0"/>
        <v>МКОУ Гимназия №29, КБР, г. Нальчик</v>
      </c>
      <c r="AL308" s="50" t="s">
        <v>2836</v>
      </c>
      <c r="AM308" s="18"/>
      <c r="AN308" s="18"/>
      <c r="AO308" s="18"/>
      <c r="AP308" s="18"/>
      <c r="AQ308" s="18"/>
    </row>
    <row r="309" spans="1:43" ht="51" x14ac:dyDescent="0.2">
      <c r="A309" s="46">
        <v>45586.703225983802</v>
      </c>
      <c r="B309" s="18" t="s">
        <v>2390</v>
      </c>
      <c r="C309" s="86" t="s">
        <v>19597</v>
      </c>
      <c r="D309" s="86" t="s">
        <v>13687</v>
      </c>
      <c r="E309" s="86" t="s">
        <v>2289</v>
      </c>
      <c r="F309" s="86" t="s">
        <v>914</v>
      </c>
      <c r="G309" s="86" t="s">
        <v>42</v>
      </c>
      <c r="H309" s="48">
        <v>40985</v>
      </c>
      <c r="I309" s="86">
        <v>88314144754</v>
      </c>
      <c r="J309" s="47">
        <v>6</v>
      </c>
      <c r="K309" s="49">
        <v>6</v>
      </c>
      <c r="L309" s="86" t="s">
        <v>30</v>
      </c>
      <c r="M309" s="86" t="s">
        <v>50</v>
      </c>
      <c r="N309" s="86" t="s">
        <v>6216</v>
      </c>
      <c r="O309" s="86">
        <v>744839</v>
      </c>
      <c r="P309" s="87">
        <v>40996</v>
      </c>
      <c r="Q309" s="86" t="s">
        <v>13823</v>
      </c>
      <c r="R309" s="50" t="s">
        <v>10941</v>
      </c>
      <c r="S309" s="86" t="s">
        <v>683</v>
      </c>
      <c r="T309" s="86"/>
      <c r="U309" s="86" t="s">
        <v>35</v>
      </c>
      <c r="V309" s="50" t="s">
        <v>823</v>
      </c>
      <c r="W309" s="50" t="s">
        <v>13781</v>
      </c>
      <c r="X309" s="86" t="s">
        <v>683</v>
      </c>
      <c r="Y309" s="86"/>
      <c r="Z309" s="86" t="s">
        <v>35</v>
      </c>
      <c r="AA309" s="86" t="s">
        <v>823</v>
      </c>
      <c r="AB309" s="86" t="s">
        <v>13825</v>
      </c>
      <c r="AC309" s="86"/>
      <c r="AD309" s="86"/>
      <c r="AE309" s="86" t="s">
        <v>36</v>
      </c>
      <c r="AF309" s="86" t="s">
        <v>37</v>
      </c>
      <c r="AG309" s="86"/>
      <c r="AH309" s="86"/>
      <c r="AI309" s="86" t="s">
        <v>687</v>
      </c>
      <c r="AJ309" s="86" t="s">
        <v>46</v>
      </c>
      <c r="AK309" s="86" t="str">
        <f t="shared" si="0"/>
        <v>ФГБОУ ВО "Нижегородский государственный архитектурно-строительный университет" (ННГАСУ) г. Нижний Новгород</v>
      </c>
      <c r="AL309" s="50" t="s">
        <v>687</v>
      </c>
      <c r="AM309" s="18"/>
      <c r="AN309" s="18"/>
      <c r="AO309" s="18"/>
      <c r="AP309" s="18"/>
      <c r="AQ309" s="18"/>
    </row>
    <row r="310" spans="1:43" ht="25.5" x14ac:dyDescent="0.2">
      <c r="A310" s="46">
        <v>45586.711352638886</v>
      </c>
      <c r="B310" s="18" t="s">
        <v>2398</v>
      </c>
      <c r="C310" s="86" t="s">
        <v>19597</v>
      </c>
      <c r="D310" s="86" t="s">
        <v>6400</v>
      </c>
      <c r="E310" s="86" t="s">
        <v>56</v>
      </c>
      <c r="F310" s="86" t="s">
        <v>390</v>
      </c>
      <c r="G310" s="86" t="s">
        <v>42</v>
      </c>
      <c r="H310" s="48">
        <v>40870</v>
      </c>
      <c r="I310" s="86" t="s">
        <v>12690</v>
      </c>
      <c r="J310" s="47">
        <v>6</v>
      </c>
      <c r="K310" s="49">
        <v>6</v>
      </c>
      <c r="L310" s="86" t="s">
        <v>30</v>
      </c>
      <c r="M310" s="86" t="s">
        <v>50</v>
      </c>
      <c r="N310" s="86" t="s">
        <v>672</v>
      </c>
      <c r="O310" s="86">
        <v>536225</v>
      </c>
      <c r="P310" s="87">
        <v>40872</v>
      </c>
      <c r="Q310" s="86" t="s">
        <v>12680</v>
      </c>
      <c r="R310" s="50" t="s">
        <v>2124</v>
      </c>
      <c r="S310" s="86" t="s">
        <v>98</v>
      </c>
      <c r="T310" s="86"/>
      <c r="U310" s="86" t="s">
        <v>35</v>
      </c>
      <c r="V310" s="50" t="s">
        <v>12323</v>
      </c>
      <c r="W310" s="50" t="s">
        <v>511</v>
      </c>
      <c r="X310" s="86" t="s">
        <v>98</v>
      </c>
      <c r="Y310" s="86"/>
      <c r="Z310" s="86" t="s">
        <v>35</v>
      </c>
      <c r="AA310" s="86" t="s">
        <v>12323</v>
      </c>
      <c r="AB310" s="86" t="s">
        <v>12691</v>
      </c>
      <c r="AC310" s="86" t="s">
        <v>12691</v>
      </c>
      <c r="AD310" s="86" t="s">
        <v>12691</v>
      </c>
      <c r="AE310" s="86" t="s">
        <v>66</v>
      </c>
      <c r="AF310" s="86" t="s">
        <v>37</v>
      </c>
      <c r="AG310" s="86"/>
      <c r="AH310" s="86"/>
      <c r="AI310" s="90" t="s">
        <v>4556</v>
      </c>
      <c r="AJ310" s="86" t="s">
        <v>46</v>
      </c>
      <c r="AK310" s="86" t="str">
        <f t="shared" si="0"/>
        <v>МБУ ДО ДХШ г. Курганинска м. о. Курганинский район</v>
      </c>
      <c r="AL310" s="50" t="s">
        <v>4556</v>
      </c>
      <c r="AM310" s="18"/>
      <c r="AN310" s="18"/>
      <c r="AO310" s="18"/>
      <c r="AP310" s="18"/>
      <c r="AQ310" s="18"/>
    </row>
    <row r="311" spans="1:43" ht="38.25" x14ac:dyDescent="0.2">
      <c r="A311" s="46">
        <v>45586.722507210652</v>
      </c>
      <c r="B311" s="18" t="s">
        <v>2404</v>
      </c>
      <c r="C311" s="86" t="s">
        <v>19597</v>
      </c>
      <c r="D311" s="86" t="s">
        <v>5252</v>
      </c>
      <c r="E311" s="86" t="s">
        <v>182</v>
      </c>
      <c r="F311" s="86" t="s">
        <v>160</v>
      </c>
      <c r="G311" s="86" t="s">
        <v>42</v>
      </c>
      <c r="H311" s="60">
        <v>41172</v>
      </c>
      <c r="I311" s="86">
        <v>89185233061</v>
      </c>
      <c r="J311" s="47">
        <v>6</v>
      </c>
      <c r="K311" s="49">
        <v>6</v>
      </c>
      <c r="L311" s="86" t="s">
        <v>30</v>
      </c>
      <c r="M311" s="86" t="s">
        <v>50</v>
      </c>
      <c r="N311" s="86" t="s">
        <v>3662</v>
      </c>
      <c r="O311" s="86">
        <v>581999</v>
      </c>
      <c r="P311" s="88">
        <v>41192</v>
      </c>
      <c r="Q311" s="86" t="s">
        <v>5253</v>
      </c>
      <c r="R311" s="50" t="s">
        <v>5254</v>
      </c>
      <c r="S311" s="86" t="s">
        <v>60</v>
      </c>
      <c r="T311" s="86"/>
      <c r="U311" s="86" t="s">
        <v>35</v>
      </c>
      <c r="V311" s="50" t="s">
        <v>207</v>
      </c>
      <c r="W311" s="50" t="s">
        <v>1943</v>
      </c>
      <c r="X311" s="86" t="s">
        <v>60</v>
      </c>
      <c r="Y311" s="86"/>
      <c r="Z311" s="86" t="s">
        <v>35</v>
      </c>
      <c r="AA311" s="86" t="s">
        <v>207</v>
      </c>
      <c r="AB311" s="86" t="s">
        <v>5255</v>
      </c>
      <c r="AC311" s="86"/>
      <c r="AD311" s="86"/>
      <c r="AE311" s="86" t="s">
        <v>36</v>
      </c>
      <c r="AF311" s="86" t="s">
        <v>73</v>
      </c>
      <c r="AG311" s="86"/>
      <c r="AH311" s="86" t="s">
        <v>1943</v>
      </c>
      <c r="AI311" s="86"/>
      <c r="AJ311" s="86" t="s">
        <v>46</v>
      </c>
      <c r="AK311" s="86" t="str">
        <f t="shared" si="0"/>
        <v>ДАХШ РЦАХДП ААИ ЮФУ, отделение г. Аксай</v>
      </c>
      <c r="AL311" s="50" t="s">
        <v>1943</v>
      </c>
      <c r="AM311" s="18"/>
      <c r="AN311" s="18"/>
      <c r="AO311" s="18"/>
      <c r="AP311" s="18"/>
      <c r="AQ311" s="18"/>
    </row>
    <row r="312" spans="1:43" ht="25.5" x14ac:dyDescent="0.2">
      <c r="A312" s="46">
        <v>45586.772397199078</v>
      </c>
      <c r="B312" s="18" t="s">
        <v>2031</v>
      </c>
      <c r="C312" s="86" t="s">
        <v>19597</v>
      </c>
      <c r="D312" s="86" t="s">
        <v>16947</v>
      </c>
      <c r="E312" s="86" t="s">
        <v>4257</v>
      </c>
      <c r="F312" s="86" t="s">
        <v>8250</v>
      </c>
      <c r="G312" s="86" t="s">
        <v>4004</v>
      </c>
      <c r="H312" s="48">
        <v>41093</v>
      </c>
      <c r="I312" s="86">
        <v>89654976006</v>
      </c>
      <c r="J312" s="47">
        <v>6</v>
      </c>
      <c r="K312" s="49">
        <v>6</v>
      </c>
      <c r="L312" s="86" t="s">
        <v>30</v>
      </c>
      <c r="M312" s="86" t="s">
        <v>50</v>
      </c>
      <c r="N312" s="86" t="s">
        <v>1029</v>
      </c>
      <c r="O312" s="86"/>
      <c r="P312" s="87">
        <v>41114</v>
      </c>
      <c r="Q312" s="86" t="s">
        <v>16941</v>
      </c>
      <c r="R312" s="50" t="s">
        <v>16942</v>
      </c>
      <c r="S312" s="298" t="s">
        <v>16944</v>
      </c>
      <c r="T312" s="299"/>
      <c r="U312" s="86" t="s">
        <v>35</v>
      </c>
      <c r="V312" s="50" t="s">
        <v>5767</v>
      </c>
      <c r="W312" s="50"/>
      <c r="X312" s="86"/>
      <c r="Y312" s="86"/>
      <c r="Z312" s="86"/>
      <c r="AA312" s="86"/>
      <c r="AB312" s="86"/>
      <c r="AC312" s="86"/>
      <c r="AD312" s="86"/>
      <c r="AE312" s="86" t="s">
        <v>36</v>
      </c>
      <c r="AF312" s="86" t="s">
        <v>37</v>
      </c>
      <c r="AG312" s="86"/>
      <c r="AH312" s="86"/>
      <c r="AI312" s="86" t="s">
        <v>2836</v>
      </c>
      <c r="AJ312" s="86" t="s">
        <v>46</v>
      </c>
      <c r="AK312" s="86" t="str">
        <f t="shared" si="0"/>
        <v>МКОУ Гимназия №29, КБР, г. Нальчик</v>
      </c>
      <c r="AL312" s="50" t="s">
        <v>2836</v>
      </c>
      <c r="AM312" s="18"/>
      <c r="AN312" s="18"/>
      <c r="AO312" s="18"/>
      <c r="AP312" s="18"/>
      <c r="AQ312" s="18"/>
    </row>
    <row r="313" spans="1:43" ht="38.25" x14ac:dyDescent="0.2">
      <c r="A313" s="46">
        <v>45586.785584664351</v>
      </c>
      <c r="B313" s="18" t="s">
        <v>2412</v>
      </c>
      <c r="C313" s="86" t="s">
        <v>19597</v>
      </c>
      <c r="D313" s="86" t="s">
        <v>15642</v>
      </c>
      <c r="E313" s="86" t="s">
        <v>716</v>
      </c>
      <c r="F313" s="86" t="s">
        <v>57</v>
      </c>
      <c r="G313" s="86" t="s">
        <v>42</v>
      </c>
      <c r="H313" s="48">
        <v>41098</v>
      </c>
      <c r="I313" s="86">
        <v>89081760227</v>
      </c>
      <c r="J313" s="47">
        <v>6</v>
      </c>
      <c r="K313" s="49">
        <v>6</v>
      </c>
      <c r="L313" s="86" t="s">
        <v>30</v>
      </c>
      <c r="M313" s="86" t="s">
        <v>50</v>
      </c>
      <c r="N313" s="86" t="s">
        <v>751</v>
      </c>
      <c r="O313" s="86">
        <v>625272</v>
      </c>
      <c r="P313" s="87">
        <v>41101</v>
      </c>
      <c r="Q313" s="86" t="s">
        <v>7408</v>
      </c>
      <c r="R313" s="50" t="s">
        <v>15641</v>
      </c>
      <c r="S313" s="86" t="s">
        <v>60</v>
      </c>
      <c r="T313" s="86"/>
      <c r="U313" s="86" t="s">
        <v>35</v>
      </c>
      <c r="V313" s="50" t="s">
        <v>5031</v>
      </c>
      <c r="W313" s="50"/>
      <c r="X313" s="86"/>
      <c r="Y313" s="86"/>
      <c r="Z313" s="86"/>
      <c r="AA313" s="86"/>
      <c r="AB313" s="86"/>
      <c r="AC313" s="86"/>
      <c r="AD313" s="86"/>
      <c r="AE313" s="86" t="s">
        <v>36</v>
      </c>
      <c r="AF313" s="86" t="s">
        <v>73</v>
      </c>
      <c r="AG313" s="86"/>
      <c r="AH313" s="86" t="s">
        <v>1291</v>
      </c>
      <c r="AI313" s="86"/>
      <c r="AJ313" s="86" t="s">
        <v>39</v>
      </c>
      <c r="AK313" s="86" t="str">
        <f t="shared" si="0"/>
        <v>МБУ ДО г. Шахты «Детская школа искусств» структурное подразделение Центр Искусств им. В.А. Серова</v>
      </c>
      <c r="AL313" s="50" t="s">
        <v>1291</v>
      </c>
      <c r="AM313" s="18"/>
      <c r="AN313" s="18"/>
      <c r="AO313" s="18"/>
      <c r="AP313" s="18"/>
      <c r="AQ313" s="18"/>
    </row>
    <row r="314" spans="1:43" ht="38.25" x14ac:dyDescent="0.2">
      <c r="A314" s="46">
        <v>45586.796105231479</v>
      </c>
      <c r="B314" s="18" t="s">
        <v>2418</v>
      </c>
      <c r="C314" s="86" t="s">
        <v>19597</v>
      </c>
      <c r="D314" s="86" t="s">
        <v>15642</v>
      </c>
      <c r="E314" s="86" t="s">
        <v>1435</v>
      </c>
      <c r="F314" s="86" t="s">
        <v>28</v>
      </c>
      <c r="G314" s="86" t="s">
        <v>29</v>
      </c>
      <c r="H314" s="48">
        <v>41098</v>
      </c>
      <c r="I314" s="86">
        <v>89081760227</v>
      </c>
      <c r="J314" s="47">
        <v>6</v>
      </c>
      <c r="K314" s="49">
        <v>6</v>
      </c>
      <c r="L314" s="86" t="s">
        <v>30</v>
      </c>
      <c r="M314" s="86" t="s">
        <v>50</v>
      </c>
      <c r="N314" s="86" t="s">
        <v>751</v>
      </c>
      <c r="O314" s="86">
        <v>625271</v>
      </c>
      <c r="P314" s="87">
        <v>41101</v>
      </c>
      <c r="Q314" s="86" t="s">
        <v>15653</v>
      </c>
      <c r="R314" s="50" t="s">
        <v>15641</v>
      </c>
      <c r="S314" s="86" t="s">
        <v>60</v>
      </c>
      <c r="T314" s="86"/>
      <c r="U314" s="86" t="s">
        <v>35</v>
      </c>
      <c r="V314" s="50" t="s">
        <v>5031</v>
      </c>
      <c r="W314" s="50"/>
      <c r="X314" s="86"/>
      <c r="Y314" s="86"/>
      <c r="Z314" s="86"/>
      <c r="AA314" s="86"/>
      <c r="AB314" s="86"/>
      <c r="AC314" s="86"/>
      <c r="AD314" s="86"/>
      <c r="AE314" s="86" t="s">
        <v>36</v>
      </c>
      <c r="AF314" s="86" t="s">
        <v>73</v>
      </c>
      <c r="AG314" s="86"/>
      <c r="AH314" s="86" t="s">
        <v>1291</v>
      </c>
      <c r="AI314" s="86"/>
      <c r="AJ314" s="86" t="s">
        <v>39</v>
      </c>
      <c r="AK314" s="86" t="str">
        <f t="shared" si="0"/>
        <v>МБУ ДО г. Шахты «Детская школа искусств» структурное подразделение Центр Искусств им. В.А. Серова</v>
      </c>
      <c r="AL314" s="50" t="s">
        <v>1291</v>
      </c>
      <c r="AM314" s="18"/>
      <c r="AN314" s="18"/>
      <c r="AO314" s="18"/>
      <c r="AP314" s="18"/>
      <c r="AQ314" s="18"/>
    </row>
    <row r="315" spans="1:43" ht="38.25" x14ac:dyDescent="0.2">
      <c r="A315" s="46">
        <v>45586.865764201386</v>
      </c>
      <c r="B315" s="18" t="s">
        <v>2425</v>
      </c>
      <c r="C315" s="86" t="s">
        <v>19597</v>
      </c>
      <c r="D315" s="86" t="s">
        <v>14581</v>
      </c>
      <c r="E315" s="86" t="s">
        <v>334</v>
      </c>
      <c r="F315" s="86" t="s">
        <v>76</v>
      </c>
      <c r="G315" s="86" t="s">
        <v>42</v>
      </c>
      <c r="H315" s="48">
        <v>41253</v>
      </c>
      <c r="I315" s="86" t="s">
        <v>14582</v>
      </c>
      <c r="J315" s="47">
        <v>6</v>
      </c>
      <c r="K315" s="49">
        <v>6</v>
      </c>
      <c r="L315" s="86" t="s">
        <v>30</v>
      </c>
      <c r="M315" s="86" t="s">
        <v>50</v>
      </c>
      <c r="N315" s="86" t="s">
        <v>751</v>
      </c>
      <c r="O315" s="86">
        <v>640238</v>
      </c>
      <c r="P315" s="87">
        <v>41268</v>
      </c>
      <c r="Q315" s="86" t="s">
        <v>14556</v>
      </c>
      <c r="R315" s="50" t="s">
        <v>14524</v>
      </c>
      <c r="S315" s="86" t="s">
        <v>60</v>
      </c>
      <c r="T315" s="86"/>
      <c r="U315" s="86" t="s">
        <v>157</v>
      </c>
      <c r="V315" s="50" t="s">
        <v>14525</v>
      </c>
      <c r="W315" s="50" t="s">
        <v>14526</v>
      </c>
      <c r="X315" s="86" t="s">
        <v>60</v>
      </c>
      <c r="Y315" s="86"/>
      <c r="Z315" s="86" t="s">
        <v>157</v>
      </c>
      <c r="AA315" s="86" t="s">
        <v>14525</v>
      </c>
      <c r="AB315" s="298" t="s">
        <v>14533</v>
      </c>
      <c r="AC315" s="300"/>
      <c r="AD315" s="299"/>
      <c r="AE315" s="86" t="s">
        <v>14548</v>
      </c>
      <c r="AF315" s="86" t="s">
        <v>73</v>
      </c>
      <c r="AG315" s="86"/>
      <c r="AH315" s="86" t="s">
        <v>14529</v>
      </c>
      <c r="AI315" s="86"/>
      <c r="AJ315" s="86"/>
      <c r="AK315" s="86" t="str">
        <f t="shared" si="0"/>
        <v>МБУ ДО АР «ДШИ п. Рассвет» Аксайского района</v>
      </c>
      <c r="AL315" s="50" t="s">
        <v>14529</v>
      </c>
      <c r="AM315" s="18"/>
      <c r="AN315" s="18"/>
      <c r="AO315" s="18"/>
      <c r="AP315" s="18"/>
      <c r="AQ315" s="18"/>
    </row>
    <row r="316" spans="1:43" ht="51" x14ac:dyDescent="0.2">
      <c r="A316" s="46">
        <v>45586.86897880787</v>
      </c>
      <c r="B316" s="18" t="s">
        <v>2431</v>
      </c>
      <c r="C316" s="86" t="s">
        <v>19597</v>
      </c>
      <c r="D316" s="86" t="s">
        <v>12651</v>
      </c>
      <c r="E316" s="86" t="s">
        <v>75</v>
      </c>
      <c r="F316" s="86" t="s">
        <v>70</v>
      </c>
      <c r="G316" s="86" t="s">
        <v>42</v>
      </c>
      <c r="H316" s="48">
        <v>41297</v>
      </c>
      <c r="I316" s="86">
        <v>89885535525</v>
      </c>
      <c r="J316" s="47">
        <v>5</v>
      </c>
      <c r="K316" s="49">
        <v>6</v>
      </c>
      <c r="L316" s="86" t="s">
        <v>30</v>
      </c>
      <c r="M316" s="86" t="s">
        <v>50</v>
      </c>
      <c r="N316" s="86" t="s">
        <v>235</v>
      </c>
      <c r="O316" s="86">
        <v>647529</v>
      </c>
      <c r="P316" s="87">
        <v>41306</v>
      </c>
      <c r="Q316" s="86" t="s">
        <v>752</v>
      </c>
      <c r="R316" s="50" t="s">
        <v>12652</v>
      </c>
      <c r="S316" s="86" t="s">
        <v>60</v>
      </c>
      <c r="T316" s="86"/>
      <c r="U316" s="86" t="s">
        <v>35</v>
      </c>
      <c r="V316" s="50" t="s">
        <v>106</v>
      </c>
      <c r="W316" s="50" t="s">
        <v>107</v>
      </c>
      <c r="X316" s="86" t="s">
        <v>60</v>
      </c>
      <c r="Y316" s="86"/>
      <c r="Z316" s="86" t="s">
        <v>35</v>
      </c>
      <c r="AA316" s="86" t="s">
        <v>150</v>
      </c>
      <c r="AB316" s="86" t="s">
        <v>12653</v>
      </c>
      <c r="AC316" s="86"/>
      <c r="AD316" s="86"/>
      <c r="AE316" s="86" t="s">
        <v>36</v>
      </c>
      <c r="AF316" s="86" t="s">
        <v>67</v>
      </c>
      <c r="AG316" s="86" t="s">
        <v>68</v>
      </c>
      <c r="AH316" s="86"/>
      <c r="AI316" s="86"/>
      <c r="AJ316" s="86" t="s">
        <v>46</v>
      </c>
      <c r="AK31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316" s="50" t="s">
        <v>68</v>
      </c>
      <c r="AM316" s="18"/>
      <c r="AN316" s="18"/>
      <c r="AO316" s="18"/>
      <c r="AP316" s="18"/>
      <c r="AQ316" s="18"/>
    </row>
    <row r="317" spans="1:43" ht="38.25" x14ac:dyDescent="0.2">
      <c r="A317" s="46">
        <v>45586.894683333332</v>
      </c>
      <c r="B317" s="18" t="s">
        <v>2436</v>
      </c>
      <c r="C317" s="86" t="s">
        <v>19597</v>
      </c>
      <c r="D317" s="86" t="s">
        <v>7144</v>
      </c>
      <c r="E317" s="86" t="s">
        <v>1041</v>
      </c>
      <c r="F317" s="86" t="s">
        <v>258</v>
      </c>
      <c r="G317" s="86" t="s">
        <v>42</v>
      </c>
      <c r="H317" s="48">
        <v>41301</v>
      </c>
      <c r="I317" s="86" t="s">
        <v>12530</v>
      </c>
      <c r="J317" s="47">
        <v>6</v>
      </c>
      <c r="K317" s="49">
        <v>6</v>
      </c>
      <c r="L317" s="86" t="s">
        <v>30</v>
      </c>
      <c r="M317" s="86" t="s">
        <v>50</v>
      </c>
      <c r="N317" s="86" t="s">
        <v>235</v>
      </c>
      <c r="O317" s="86">
        <v>637796</v>
      </c>
      <c r="P317" s="87">
        <v>41312</v>
      </c>
      <c r="Q317" s="86" t="s">
        <v>6073</v>
      </c>
      <c r="R317" s="50" t="s">
        <v>7852</v>
      </c>
      <c r="S317" s="86" t="s">
        <v>60</v>
      </c>
      <c r="T317" s="86" t="s">
        <v>64</v>
      </c>
      <c r="U317" s="86" t="s">
        <v>35</v>
      </c>
      <c r="V317" s="50" t="s">
        <v>5726</v>
      </c>
      <c r="W317" s="50" t="s">
        <v>12531</v>
      </c>
      <c r="X317" s="86" t="s">
        <v>60</v>
      </c>
      <c r="Y317" s="86" t="s">
        <v>64</v>
      </c>
      <c r="Z317" s="86" t="s">
        <v>35</v>
      </c>
      <c r="AA317" s="86" t="s">
        <v>5726</v>
      </c>
      <c r="AB317" s="86" t="s">
        <v>12532</v>
      </c>
      <c r="AC317" s="86"/>
      <c r="AD317" s="86"/>
      <c r="AE317" s="86" t="s">
        <v>36</v>
      </c>
      <c r="AF317" s="86" t="s">
        <v>73</v>
      </c>
      <c r="AG317" s="86"/>
      <c r="AH317" s="86" t="s">
        <v>6649</v>
      </c>
      <c r="AI317" s="86"/>
      <c r="AJ317" s="86" t="s">
        <v>39</v>
      </c>
      <c r="AK317" s="86" t="str">
        <f t="shared" si="0"/>
        <v>МАУ ДО «Таганрогская детская художественная школа имени С.И. Блонской» г. Таганрог</v>
      </c>
      <c r="AL317" s="50" t="s">
        <v>6649</v>
      </c>
      <c r="AM317" s="18"/>
      <c r="AN317" s="18"/>
      <c r="AO317" s="18"/>
      <c r="AP317" s="18"/>
      <c r="AQ317" s="18"/>
    </row>
    <row r="318" spans="1:43" ht="38.25" x14ac:dyDescent="0.2">
      <c r="A318" s="46">
        <v>45586.906709039351</v>
      </c>
      <c r="B318" s="18" t="s">
        <v>2441</v>
      </c>
      <c r="C318" s="86" t="s">
        <v>19597</v>
      </c>
      <c r="D318" s="86" t="s">
        <v>7749</v>
      </c>
      <c r="E318" s="86" t="s">
        <v>56</v>
      </c>
      <c r="F318" s="86" t="s">
        <v>326</v>
      </c>
      <c r="G318" s="86" t="s">
        <v>42</v>
      </c>
      <c r="H318" s="60">
        <v>41036</v>
      </c>
      <c r="I318" s="86">
        <v>89042118408</v>
      </c>
      <c r="J318" s="47">
        <v>6</v>
      </c>
      <c r="K318" s="49">
        <v>6</v>
      </c>
      <c r="L318" s="86" t="s">
        <v>30</v>
      </c>
      <c r="M318" s="86" t="s">
        <v>50</v>
      </c>
      <c r="N318" s="86" t="s">
        <v>3006</v>
      </c>
      <c r="O318" s="86">
        <v>578610</v>
      </c>
      <c r="P318" s="88">
        <v>41059</v>
      </c>
      <c r="Q318" s="86" t="s">
        <v>7750</v>
      </c>
      <c r="R318" s="50" t="s">
        <v>2260</v>
      </c>
      <c r="S318" s="86" t="s">
        <v>732</v>
      </c>
      <c r="T318" s="86"/>
      <c r="U318" s="86" t="s">
        <v>35</v>
      </c>
      <c r="V318" s="50" t="s">
        <v>3953</v>
      </c>
      <c r="W318" s="50" t="s">
        <v>4778</v>
      </c>
      <c r="X318" s="86" t="s">
        <v>732</v>
      </c>
      <c r="Y318" s="86"/>
      <c r="Z318" s="86" t="s">
        <v>35</v>
      </c>
      <c r="AA318" s="86" t="s">
        <v>3953</v>
      </c>
      <c r="AB318" s="86" t="s">
        <v>7751</v>
      </c>
      <c r="AC318" s="86" t="s">
        <v>7752</v>
      </c>
      <c r="AD318" s="86"/>
      <c r="AE318" s="86" t="s">
        <v>36</v>
      </c>
      <c r="AF318" s="86" t="s">
        <v>37</v>
      </c>
      <c r="AG318" s="86"/>
      <c r="AH318" s="86"/>
      <c r="AI318" s="86" t="s">
        <v>1898</v>
      </c>
      <c r="AJ318" s="86" t="s">
        <v>46</v>
      </c>
      <c r="AK318" s="86" t="str">
        <f t="shared" si="0"/>
        <v>ФГБОУ ВО "Воронежский государственный педагогический университет" (ВГПУ) г. Воронеж</v>
      </c>
      <c r="AL318" s="50" t="s">
        <v>1898</v>
      </c>
      <c r="AM318" s="18"/>
      <c r="AN318" s="18"/>
      <c r="AO318" s="18"/>
      <c r="AP318" s="18"/>
      <c r="AQ318" s="18"/>
    </row>
    <row r="319" spans="1:43" ht="25.5" x14ac:dyDescent="0.2">
      <c r="A319" s="46">
        <v>45586.913160405093</v>
      </c>
      <c r="B319" s="18" t="s">
        <v>2446</v>
      </c>
      <c r="C319" s="86" t="s">
        <v>19597</v>
      </c>
      <c r="D319" s="86" t="s">
        <v>5403</v>
      </c>
      <c r="E319" s="86" t="s">
        <v>334</v>
      </c>
      <c r="F319" s="86" t="s">
        <v>76</v>
      </c>
      <c r="G319" s="298" t="s">
        <v>16972</v>
      </c>
      <c r="H319" s="299"/>
      <c r="I319" s="86">
        <v>89280838277</v>
      </c>
      <c r="J319" s="47">
        <v>6</v>
      </c>
      <c r="K319" s="49">
        <v>6</v>
      </c>
      <c r="L319" s="86" t="s">
        <v>30</v>
      </c>
      <c r="M319" s="86" t="s">
        <v>50</v>
      </c>
      <c r="N319" s="86" t="s">
        <v>1029</v>
      </c>
      <c r="O319" s="86">
        <v>691707</v>
      </c>
      <c r="P319" s="87">
        <v>41107</v>
      </c>
      <c r="Q319" s="86" t="s">
        <v>16970</v>
      </c>
      <c r="R319" s="50" t="s">
        <v>16942</v>
      </c>
      <c r="S319" s="298" t="s">
        <v>2833</v>
      </c>
      <c r="T319" s="299"/>
      <c r="U319" s="86" t="s">
        <v>35</v>
      </c>
      <c r="V319" s="50" t="s">
        <v>5767</v>
      </c>
      <c r="W319" s="50"/>
      <c r="X319" s="86"/>
      <c r="Y319" s="86"/>
      <c r="Z319" s="86"/>
      <c r="AA319" s="86"/>
      <c r="AB319" s="86"/>
      <c r="AC319" s="86"/>
      <c r="AD319" s="86"/>
      <c r="AE319" s="86" t="s">
        <v>36</v>
      </c>
      <c r="AF319" s="86" t="s">
        <v>37</v>
      </c>
      <c r="AG319" s="86"/>
      <c r="AH319" s="86"/>
      <c r="AI319" s="86" t="s">
        <v>2836</v>
      </c>
      <c r="AJ319" s="86" t="s">
        <v>46</v>
      </c>
      <c r="AK319" s="86" t="str">
        <f t="shared" si="0"/>
        <v>МКОУ Гимназия №29, КБР, г. Нальчик</v>
      </c>
      <c r="AL319" s="50" t="s">
        <v>2836</v>
      </c>
      <c r="AM319" s="18"/>
      <c r="AN319" s="18"/>
      <c r="AO319" s="18"/>
      <c r="AP319" s="18"/>
      <c r="AQ319" s="18"/>
    </row>
    <row r="320" spans="1:43" ht="38.25" x14ac:dyDescent="0.2">
      <c r="A320" s="46">
        <v>45586.925294155095</v>
      </c>
      <c r="B320" s="18" t="s">
        <v>2455</v>
      </c>
      <c r="C320" s="86" t="s">
        <v>19597</v>
      </c>
      <c r="D320" s="86" t="s">
        <v>10097</v>
      </c>
      <c r="E320" s="86" t="s">
        <v>6990</v>
      </c>
      <c r="F320" s="86" t="s">
        <v>6001</v>
      </c>
      <c r="G320" s="86" t="s">
        <v>42</v>
      </c>
      <c r="H320" s="48">
        <v>41118</v>
      </c>
      <c r="I320" s="86">
        <v>89197327181</v>
      </c>
      <c r="J320" s="47">
        <v>6</v>
      </c>
      <c r="K320" s="49">
        <v>6</v>
      </c>
      <c r="L320" s="86" t="s">
        <v>30</v>
      </c>
      <c r="M320" s="86" t="s">
        <v>50</v>
      </c>
      <c r="N320" s="86" t="s">
        <v>375</v>
      </c>
      <c r="O320" s="86" t="s">
        <v>12196</v>
      </c>
      <c r="P320" s="87">
        <v>41128</v>
      </c>
      <c r="Q320" s="86" t="s">
        <v>12197</v>
      </c>
      <c r="R320" s="50" t="s">
        <v>783</v>
      </c>
      <c r="S320" s="86" t="s">
        <v>164</v>
      </c>
      <c r="T320" s="86"/>
      <c r="U320" s="86" t="s">
        <v>35</v>
      </c>
      <c r="V320" s="50" t="s">
        <v>357</v>
      </c>
      <c r="W320" s="50" t="s">
        <v>12198</v>
      </c>
      <c r="X320" s="86" t="s">
        <v>164</v>
      </c>
      <c r="Y320" s="86"/>
      <c r="Z320" s="86" t="s">
        <v>35</v>
      </c>
      <c r="AA320" s="86" t="s">
        <v>1733</v>
      </c>
      <c r="AB320" s="86" t="s">
        <v>12199</v>
      </c>
      <c r="AC320" s="86"/>
      <c r="AD320" s="86"/>
      <c r="AE320" s="86" t="s">
        <v>36</v>
      </c>
      <c r="AF320" s="86" t="s">
        <v>37</v>
      </c>
      <c r="AG320" s="86"/>
      <c r="AH320" s="86"/>
      <c r="AI320" s="86" t="s">
        <v>169</v>
      </c>
      <c r="AJ320" s="86" t="s">
        <v>46</v>
      </c>
      <c r="AK320" s="86" t="str">
        <f t="shared" si="0"/>
        <v>МБУ ДО "Детская художественная школа" г. Ставрополь</v>
      </c>
      <c r="AL320" s="50" t="s">
        <v>169</v>
      </c>
      <c r="AM320" s="18"/>
      <c r="AN320" s="18"/>
      <c r="AO320" s="18"/>
      <c r="AP320" s="18"/>
      <c r="AQ320" s="18"/>
    </row>
    <row r="321" spans="1:43" ht="38.25" x14ac:dyDescent="0.2">
      <c r="A321" s="46">
        <v>45586.925803842591</v>
      </c>
      <c r="B321" s="18" t="s">
        <v>2460</v>
      </c>
      <c r="C321" s="86" t="s">
        <v>19597</v>
      </c>
      <c r="D321" s="86" t="s">
        <v>8203</v>
      </c>
      <c r="E321" s="86" t="s">
        <v>5119</v>
      </c>
      <c r="F321" s="86" t="s">
        <v>2949</v>
      </c>
      <c r="G321" s="86" t="s">
        <v>29</v>
      </c>
      <c r="H321" s="60">
        <v>40990</v>
      </c>
      <c r="I321" s="86">
        <v>89186773478</v>
      </c>
      <c r="J321" s="47">
        <v>6</v>
      </c>
      <c r="K321" s="49">
        <v>6</v>
      </c>
      <c r="L321" s="86" t="s">
        <v>30</v>
      </c>
      <c r="M321" s="86" t="s">
        <v>50</v>
      </c>
      <c r="N321" s="86" t="s">
        <v>672</v>
      </c>
      <c r="O321" s="86">
        <v>533974</v>
      </c>
      <c r="P321" s="87">
        <v>40996</v>
      </c>
      <c r="Q321" s="86" t="s">
        <v>8204</v>
      </c>
      <c r="R321" s="50" t="s">
        <v>8205</v>
      </c>
      <c r="S321" s="86" t="s">
        <v>98</v>
      </c>
      <c r="T321" s="86"/>
      <c r="U321" s="86" t="s">
        <v>35</v>
      </c>
      <c r="V321" s="50" t="s">
        <v>8206</v>
      </c>
      <c r="W321" s="50" t="s">
        <v>8207</v>
      </c>
      <c r="X321" s="86" t="s">
        <v>98</v>
      </c>
      <c r="Y321" s="86"/>
      <c r="Z321" s="86" t="s">
        <v>35</v>
      </c>
      <c r="AA321" s="86" t="s">
        <v>8208</v>
      </c>
      <c r="AB321" s="86" t="s">
        <v>8209</v>
      </c>
      <c r="AC321" s="86"/>
      <c r="AD321" s="86"/>
      <c r="AE321" s="86" t="s">
        <v>36</v>
      </c>
      <c r="AF321" s="86" t="s">
        <v>37</v>
      </c>
      <c r="AG321" s="86"/>
      <c r="AH321" s="86"/>
      <c r="AI321" s="86" t="s">
        <v>1012</v>
      </c>
      <c r="AJ321" s="86" t="s">
        <v>94</v>
      </c>
      <c r="AK321" s="86" t="str">
        <f t="shared" si="0"/>
        <v>МБУ ДО "Мостовская ДШИ" пгт. Мостовской</v>
      </c>
      <c r="AL321" s="50" t="s">
        <v>1012</v>
      </c>
      <c r="AM321" s="18"/>
      <c r="AN321" s="18"/>
      <c r="AO321" s="18"/>
      <c r="AP321" s="18"/>
      <c r="AQ321" s="18"/>
    </row>
    <row r="322" spans="1:43" ht="25.5" x14ac:dyDescent="0.2">
      <c r="A322" s="46">
        <v>45586.930339236111</v>
      </c>
      <c r="B322" s="18" t="s">
        <v>2465</v>
      </c>
      <c r="C322" s="86" t="s">
        <v>19597</v>
      </c>
      <c r="D322" s="86" t="s">
        <v>6643</v>
      </c>
      <c r="E322" s="86" t="s">
        <v>56</v>
      </c>
      <c r="F322" s="86" t="s">
        <v>57</v>
      </c>
      <c r="G322" s="86" t="s">
        <v>42</v>
      </c>
      <c r="H322" s="60">
        <v>41046</v>
      </c>
      <c r="I322" s="86">
        <v>89514901575</v>
      </c>
      <c r="J322" s="47">
        <v>6</v>
      </c>
      <c r="K322" s="49">
        <v>6</v>
      </c>
      <c r="L322" s="86" t="s">
        <v>30</v>
      </c>
      <c r="M322" s="86" t="s">
        <v>50</v>
      </c>
      <c r="N322" s="86" t="s">
        <v>751</v>
      </c>
      <c r="O322" s="86">
        <v>547634</v>
      </c>
      <c r="P322" s="88">
        <v>41065</v>
      </c>
      <c r="Q322" s="86" t="s">
        <v>6644</v>
      </c>
      <c r="R322" s="50" t="s">
        <v>6645</v>
      </c>
      <c r="S322" s="86" t="s">
        <v>60</v>
      </c>
      <c r="T322" s="86"/>
      <c r="U322" s="86" t="s">
        <v>157</v>
      </c>
      <c r="V322" s="50" t="s">
        <v>6646</v>
      </c>
      <c r="W322" s="50" t="s">
        <v>107</v>
      </c>
      <c r="X322" s="86" t="s">
        <v>60</v>
      </c>
      <c r="Y322" s="86"/>
      <c r="Z322" s="86" t="s">
        <v>35</v>
      </c>
      <c r="AA322" s="86" t="s">
        <v>1506</v>
      </c>
      <c r="AB322" s="86" t="s">
        <v>5533</v>
      </c>
      <c r="AC322" s="94"/>
      <c r="AD322" s="86"/>
      <c r="AE322" s="86" t="s">
        <v>36</v>
      </c>
      <c r="AF322" s="86" t="s">
        <v>73</v>
      </c>
      <c r="AG322" s="86"/>
      <c r="AH322" s="86" t="s">
        <v>1509</v>
      </c>
      <c r="AI322" s="86"/>
      <c r="AJ322" s="86" t="s">
        <v>46</v>
      </c>
      <c r="AK322" s="86" t="str">
        <f t="shared" si="0"/>
        <v>МБОУ СОШ № 4 г. Белая Калитва</v>
      </c>
      <c r="AL322" s="50" t="s">
        <v>1509</v>
      </c>
      <c r="AM322" s="18"/>
      <c r="AN322" s="18"/>
      <c r="AO322" s="18"/>
      <c r="AP322" s="18"/>
      <c r="AQ322" s="18"/>
    </row>
    <row r="323" spans="1:43" ht="12.75" x14ac:dyDescent="0.2">
      <c r="A323" s="46">
        <v>45586.943334016207</v>
      </c>
      <c r="B323" s="18" t="s">
        <v>2471</v>
      </c>
      <c r="C323" s="86" t="s">
        <v>19597</v>
      </c>
      <c r="D323" s="86" t="s">
        <v>15591</v>
      </c>
      <c r="E323" s="86" t="s">
        <v>127</v>
      </c>
      <c r="F323" s="86" t="s">
        <v>335</v>
      </c>
      <c r="G323" s="86" t="s">
        <v>42</v>
      </c>
      <c r="H323" s="48">
        <v>41089</v>
      </c>
      <c r="I323" s="86">
        <v>89149579791</v>
      </c>
      <c r="J323" s="47">
        <v>6</v>
      </c>
      <c r="K323" s="49">
        <v>6</v>
      </c>
      <c r="L323" s="86" t="s">
        <v>30</v>
      </c>
      <c r="M323" s="86" t="s">
        <v>50</v>
      </c>
      <c r="N323" s="86" t="s">
        <v>3781</v>
      </c>
      <c r="O323" s="86">
        <v>850719</v>
      </c>
      <c r="P323" s="87">
        <v>41095</v>
      </c>
      <c r="Q323" s="86" t="s">
        <v>15570</v>
      </c>
      <c r="R323" s="50" t="s">
        <v>15592</v>
      </c>
      <c r="S323" s="86" t="s">
        <v>2552</v>
      </c>
      <c r="T323" s="86"/>
      <c r="U323" s="86" t="s">
        <v>15593</v>
      </c>
      <c r="V323" s="50" t="s">
        <v>15566</v>
      </c>
      <c r="W323" s="50" t="s">
        <v>15594</v>
      </c>
      <c r="X323" s="86" t="s">
        <v>2552</v>
      </c>
      <c r="Y323" s="86"/>
      <c r="Z323" s="86" t="s">
        <v>35</v>
      </c>
      <c r="AA323" s="86" t="s">
        <v>15566</v>
      </c>
      <c r="AB323" s="86" t="s">
        <v>15595</v>
      </c>
      <c r="AC323" s="298" t="s">
        <v>15596</v>
      </c>
      <c r="AD323" s="299"/>
      <c r="AE323" s="86" t="s">
        <v>15580</v>
      </c>
      <c r="AF323" s="86" t="s">
        <v>37</v>
      </c>
      <c r="AG323" s="86"/>
      <c r="AH323" s="86"/>
      <c r="AI323" s="86" t="s">
        <v>2554</v>
      </c>
      <c r="AJ323" s="86" t="s">
        <v>46</v>
      </c>
      <c r="AK323" s="86" t="str">
        <f t="shared" si="0"/>
        <v>МБУ ДО "ДШИ №1" г. Ангарска</v>
      </c>
      <c r="AL323" s="50" t="s">
        <v>2554</v>
      </c>
      <c r="AM323" s="18"/>
      <c r="AN323" s="18"/>
      <c r="AO323" s="18"/>
      <c r="AP323" s="18"/>
      <c r="AQ323" s="18"/>
    </row>
    <row r="324" spans="1:43" ht="12.75" x14ac:dyDescent="0.2">
      <c r="A324" s="46">
        <v>45587.006577349537</v>
      </c>
      <c r="B324" s="18" t="s">
        <v>2475</v>
      </c>
      <c r="C324" s="86" t="s">
        <v>19597</v>
      </c>
      <c r="D324" s="86" t="s">
        <v>14733</v>
      </c>
      <c r="E324" s="86" t="s">
        <v>305</v>
      </c>
      <c r="F324" s="86" t="s">
        <v>76</v>
      </c>
      <c r="G324" s="86" t="s">
        <v>42</v>
      </c>
      <c r="H324" s="48">
        <v>41328</v>
      </c>
      <c r="I324" s="86" t="s">
        <v>19394</v>
      </c>
      <c r="J324" s="47">
        <v>5</v>
      </c>
      <c r="K324" s="49">
        <v>6</v>
      </c>
      <c r="L324" s="86" t="s">
        <v>30</v>
      </c>
      <c r="M324" s="86" t="s">
        <v>50</v>
      </c>
      <c r="N324" s="86" t="s">
        <v>751</v>
      </c>
      <c r="O324" s="86">
        <v>647751</v>
      </c>
      <c r="P324" s="87">
        <v>41334</v>
      </c>
      <c r="Q324" s="86" t="s">
        <v>1121</v>
      </c>
      <c r="R324" s="50" t="s">
        <v>19395</v>
      </c>
      <c r="S324" s="86" t="s">
        <v>60</v>
      </c>
      <c r="T324" s="86"/>
      <c r="U324" s="86" t="s">
        <v>35</v>
      </c>
      <c r="V324" s="50" t="s">
        <v>150</v>
      </c>
      <c r="W324" s="50" t="s">
        <v>107</v>
      </c>
      <c r="X324" s="86" t="s">
        <v>60</v>
      </c>
      <c r="Y324" s="86"/>
      <c r="Z324" s="86" t="s">
        <v>35</v>
      </c>
      <c r="AA324" s="86" t="s">
        <v>150</v>
      </c>
      <c r="AB324" s="86" t="s">
        <v>17211</v>
      </c>
      <c r="AC324" s="86"/>
      <c r="AD324" s="86"/>
      <c r="AE324" s="86" t="s">
        <v>36</v>
      </c>
      <c r="AF324" s="86" t="s">
        <v>67</v>
      </c>
      <c r="AG324" s="86" t="s">
        <v>68</v>
      </c>
      <c r="AH324" s="86"/>
      <c r="AI324" s="86"/>
      <c r="AJ324" s="86" t="s">
        <v>46</v>
      </c>
      <c r="AK32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324" s="50" t="s">
        <v>480</v>
      </c>
      <c r="AM324" s="18"/>
      <c r="AN324" s="18"/>
      <c r="AO324" s="18"/>
      <c r="AP324" s="18"/>
      <c r="AQ324" s="18"/>
    </row>
    <row r="325" spans="1:43" ht="25.5" x14ac:dyDescent="0.2">
      <c r="A325" s="46">
        <v>45587.066545590278</v>
      </c>
      <c r="B325" s="18" t="s">
        <v>2481</v>
      </c>
      <c r="C325" s="86" t="s">
        <v>19597</v>
      </c>
      <c r="D325" s="86" t="s">
        <v>6615</v>
      </c>
      <c r="E325" s="86" t="s">
        <v>6616</v>
      </c>
      <c r="F325" s="86" t="s">
        <v>1218</v>
      </c>
      <c r="G325" s="86" t="s">
        <v>42</v>
      </c>
      <c r="H325" s="60">
        <v>40863</v>
      </c>
      <c r="I325" s="86">
        <v>89198907261</v>
      </c>
      <c r="J325" s="47">
        <v>6</v>
      </c>
      <c r="K325" s="49">
        <v>6</v>
      </c>
      <c r="L325" s="86" t="s">
        <v>30</v>
      </c>
      <c r="M325" s="86" t="s">
        <v>50</v>
      </c>
      <c r="N325" s="86" t="s">
        <v>5634</v>
      </c>
      <c r="O325" s="86">
        <v>638387</v>
      </c>
      <c r="P325" s="88">
        <v>43155</v>
      </c>
      <c r="Q325" s="86" t="s">
        <v>6617</v>
      </c>
      <c r="R325" s="50" t="s">
        <v>6618</v>
      </c>
      <c r="S325" s="86" t="s">
        <v>60</v>
      </c>
      <c r="T325" s="86"/>
      <c r="U325" s="86" t="s">
        <v>35</v>
      </c>
      <c r="V325" s="50" t="s">
        <v>2780</v>
      </c>
      <c r="W325" s="50" t="s">
        <v>2905</v>
      </c>
      <c r="X325" s="86" t="s">
        <v>60</v>
      </c>
      <c r="Y325" s="86"/>
      <c r="Z325" s="86" t="s">
        <v>35</v>
      </c>
      <c r="AA325" s="86" t="s">
        <v>2780</v>
      </c>
      <c r="AB325" s="86" t="s">
        <v>6619</v>
      </c>
      <c r="AC325" s="86"/>
      <c r="AD325" s="86"/>
      <c r="AE325" s="86" t="s">
        <v>36</v>
      </c>
      <c r="AF325" s="86" t="s">
        <v>73</v>
      </c>
      <c r="AG325" s="86"/>
      <c r="AH325" s="86" t="s">
        <v>724</v>
      </c>
      <c r="AI325" s="86"/>
      <c r="AJ325" s="86" t="s">
        <v>39</v>
      </c>
      <c r="AK325" s="86" t="str">
        <f t="shared" si="0"/>
        <v>МБУ ДО ДХШ г. Волгодонск</v>
      </c>
      <c r="AL325" s="50" t="s">
        <v>724</v>
      </c>
      <c r="AM325" s="18"/>
      <c r="AN325" s="18"/>
      <c r="AO325" s="18"/>
      <c r="AP325" s="18"/>
      <c r="AQ325" s="18"/>
    </row>
    <row r="326" spans="1:43" ht="25.5" x14ac:dyDescent="0.2">
      <c r="A326" s="46">
        <v>45587.296013078703</v>
      </c>
      <c r="B326" s="18" t="s">
        <v>2489</v>
      </c>
      <c r="C326" s="86" t="s">
        <v>19597</v>
      </c>
      <c r="D326" s="86" t="s">
        <v>12111</v>
      </c>
      <c r="E326" s="86" t="s">
        <v>12112</v>
      </c>
      <c r="F326" s="86" t="s">
        <v>12113</v>
      </c>
      <c r="G326" s="86" t="s">
        <v>42</v>
      </c>
      <c r="H326" s="48">
        <v>40858</v>
      </c>
      <c r="I326" s="86" t="s">
        <v>12114</v>
      </c>
      <c r="J326" s="47">
        <v>6</v>
      </c>
      <c r="K326" s="49">
        <v>6</v>
      </c>
      <c r="L326" s="86" t="s">
        <v>30</v>
      </c>
      <c r="M326" s="86" t="s">
        <v>50</v>
      </c>
      <c r="N326" s="86" t="s">
        <v>672</v>
      </c>
      <c r="O326" s="86">
        <v>542011</v>
      </c>
      <c r="P326" s="87">
        <v>40869</v>
      </c>
      <c r="Q326" s="86" t="s">
        <v>12115</v>
      </c>
      <c r="R326" s="50" t="s">
        <v>12116</v>
      </c>
      <c r="S326" s="86" t="s">
        <v>98</v>
      </c>
      <c r="T326" s="94" t="s">
        <v>12117</v>
      </c>
      <c r="U326" s="86" t="s">
        <v>35</v>
      </c>
      <c r="V326" s="50" t="s">
        <v>5014</v>
      </c>
      <c r="W326" s="50" t="s">
        <v>692</v>
      </c>
      <c r="X326" s="86" t="s">
        <v>98</v>
      </c>
      <c r="Y326" s="86" t="s">
        <v>10683</v>
      </c>
      <c r="Z326" s="86" t="s">
        <v>35</v>
      </c>
      <c r="AA326" s="86" t="s">
        <v>9651</v>
      </c>
      <c r="AB326" s="86" t="s">
        <v>12118</v>
      </c>
      <c r="AC326" s="86"/>
      <c r="AD326" s="86"/>
      <c r="AE326" s="86" t="s">
        <v>36</v>
      </c>
      <c r="AF326" s="86" t="s">
        <v>37</v>
      </c>
      <c r="AG326" s="86"/>
      <c r="AH326" s="86"/>
      <c r="AI326" s="86" t="s">
        <v>692</v>
      </c>
      <c r="AJ326" s="86" t="s">
        <v>39</v>
      </c>
      <c r="AK326" s="86" t="str">
        <f t="shared" si="0"/>
        <v>МБУ ДО ДШИ г. Армавир</v>
      </c>
      <c r="AL326" s="50" t="s">
        <v>692</v>
      </c>
      <c r="AM326" s="18"/>
      <c r="AN326" s="18"/>
      <c r="AO326" s="18"/>
      <c r="AP326" s="18"/>
      <c r="AQ326" s="18"/>
    </row>
    <row r="327" spans="1:43" ht="12.75" x14ac:dyDescent="0.2">
      <c r="A327" s="46">
        <v>45587.382069722225</v>
      </c>
      <c r="B327" s="18" t="s">
        <v>2497</v>
      </c>
      <c r="C327" s="86" t="s">
        <v>19597</v>
      </c>
      <c r="D327" s="86" t="s">
        <v>1200</v>
      </c>
      <c r="E327" s="86" t="s">
        <v>19506</v>
      </c>
      <c r="F327" s="86" t="s">
        <v>1048</v>
      </c>
      <c r="G327" s="86"/>
      <c r="H327" s="48">
        <v>41029</v>
      </c>
      <c r="I327" s="86">
        <v>89034072815</v>
      </c>
      <c r="J327" s="47">
        <v>6</v>
      </c>
      <c r="K327" s="49">
        <v>6</v>
      </c>
      <c r="L327" s="86"/>
      <c r="M327" s="86" t="s">
        <v>50</v>
      </c>
      <c r="N327" s="86" t="s">
        <v>16125</v>
      </c>
      <c r="O327" s="86">
        <v>580573</v>
      </c>
      <c r="P327" s="87">
        <v>41033</v>
      </c>
      <c r="Q327" s="86" t="s">
        <v>19507</v>
      </c>
      <c r="R327" s="50" t="s">
        <v>19479</v>
      </c>
      <c r="S327" s="86" t="s">
        <v>60</v>
      </c>
      <c r="T327" s="86"/>
      <c r="U327" s="86" t="s">
        <v>35</v>
      </c>
      <c r="V327" s="50" t="s">
        <v>150</v>
      </c>
      <c r="W327" s="50" t="s">
        <v>107</v>
      </c>
      <c r="X327" s="86" t="s">
        <v>60</v>
      </c>
      <c r="Y327" s="86"/>
      <c r="Z327" s="86" t="s">
        <v>35</v>
      </c>
      <c r="AA327" s="86" t="s">
        <v>150</v>
      </c>
      <c r="AB327" s="86" t="s">
        <v>19480</v>
      </c>
      <c r="AC327" s="86"/>
      <c r="AD327" s="86"/>
      <c r="AE327" s="86" t="s">
        <v>36</v>
      </c>
      <c r="AF327" s="86" t="s">
        <v>67</v>
      </c>
      <c r="AG327" s="86" t="s">
        <v>1861</v>
      </c>
      <c r="AH327" s="86"/>
      <c r="AI327" s="86"/>
      <c r="AJ327" s="86"/>
      <c r="AK327" s="86" t="str">
        <f t="shared" si="0"/>
        <v>МБОУ «Школа № 75»</v>
      </c>
      <c r="AL327" s="50" t="s">
        <v>1861</v>
      </c>
      <c r="AM327" s="18"/>
      <c r="AN327" s="18"/>
      <c r="AO327" s="18"/>
      <c r="AP327" s="18"/>
      <c r="AQ327" s="18"/>
    </row>
    <row r="328" spans="1:43" ht="51" x14ac:dyDescent="0.2">
      <c r="A328" s="46">
        <v>45587.447646076384</v>
      </c>
      <c r="B328" s="18" t="s">
        <v>2515</v>
      </c>
      <c r="C328" s="86" t="s">
        <v>19597</v>
      </c>
      <c r="D328" s="86" t="s">
        <v>1428</v>
      </c>
      <c r="E328" s="86" t="s">
        <v>632</v>
      </c>
      <c r="F328" s="86" t="s">
        <v>1429</v>
      </c>
      <c r="G328" s="86" t="s">
        <v>42</v>
      </c>
      <c r="H328" s="60">
        <v>41120</v>
      </c>
      <c r="I328" s="86">
        <v>89528479715</v>
      </c>
      <c r="J328" s="47">
        <v>6</v>
      </c>
      <c r="K328" s="49">
        <v>6</v>
      </c>
      <c r="L328" s="86" t="s">
        <v>30</v>
      </c>
      <c r="M328" s="86" t="s">
        <v>50</v>
      </c>
      <c r="N328" s="86" t="s">
        <v>161</v>
      </c>
      <c r="O328" s="86">
        <v>705785</v>
      </c>
      <c r="P328" s="88">
        <v>41142</v>
      </c>
      <c r="Q328" s="86" t="s">
        <v>1430</v>
      </c>
      <c r="R328" s="50" t="s">
        <v>877</v>
      </c>
      <c r="S328" s="86" t="s">
        <v>98</v>
      </c>
      <c r="T328" s="86"/>
      <c r="U328" s="86" t="s">
        <v>157</v>
      </c>
      <c r="V328" s="50" t="s">
        <v>878</v>
      </c>
      <c r="W328" s="50" t="s">
        <v>879</v>
      </c>
      <c r="X328" s="86" t="s">
        <v>98</v>
      </c>
      <c r="Y328" s="86"/>
      <c r="Z328" s="86" t="s">
        <v>157</v>
      </c>
      <c r="AA328" s="86" t="s">
        <v>1431</v>
      </c>
      <c r="AB328" s="86" t="s">
        <v>1374</v>
      </c>
      <c r="AC328" s="86" t="s">
        <v>1374</v>
      </c>
      <c r="AD328" s="86" t="s">
        <v>1374</v>
      </c>
      <c r="AE328" s="86" t="s">
        <v>36</v>
      </c>
      <c r="AF328" s="86" t="s">
        <v>37</v>
      </c>
      <c r="AG328" s="86"/>
      <c r="AH328" s="86"/>
      <c r="AI328" s="86" t="s">
        <v>100</v>
      </c>
      <c r="AJ328" s="86" t="s">
        <v>46</v>
      </c>
      <c r="AK328" s="86" t="str">
        <f t="shared" si="0"/>
        <v>ДШИ №2 МО г. Краснодар, город Краснодар, Прикубанский внутригородской округ, станица Елизаветинская</v>
      </c>
      <c r="AL328" s="50" t="s">
        <v>100</v>
      </c>
      <c r="AM328" s="18"/>
      <c r="AN328" s="18"/>
      <c r="AO328" s="18"/>
      <c r="AP328" s="18"/>
      <c r="AQ328" s="18"/>
    </row>
    <row r="329" spans="1:43" ht="51" x14ac:dyDescent="0.2">
      <c r="A329" s="46">
        <v>45587.464915567129</v>
      </c>
      <c r="B329" s="18" t="s">
        <v>2521</v>
      </c>
      <c r="C329" s="86" t="s">
        <v>19597</v>
      </c>
      <c r="D329" s="86" t="s">
        <v>18603</v>
      </c>
      <c r="E329" s="86" t="s">
        <v>344</v>
      </c>
      <c r="F329" s="86" t="s">
        <v>114</v>
      </c>
      <c r="G329" s="86" t="s">
        <v>42</v>
      </c>
      <c r="H329" s="48">
        <v>41173</v>
      </c>
      <c r="I329" s="86">
        <v>89381032763</v>
      </c>
      <c r="J329" s="47">
        <v>6</v>
      </c>
      <c r="K329" s="49">
        <v>6</v>
      </c>
      <c r="L329" s="86" t="s">
        <v>30</v>
      </c>
      <c r="M329" s="86" t="s">
        <v>50</v>
      </c>
      <c r="N329" s="86" t="s">
        <v>751</v>
      </c>
      <c r="O329" s="86">
        <v>1873</v>
      </c>
      <c r="P329" s="87">
        <v>41187</v>
      </c>
      <c r="Q329" s="86" t="s">
        <v>18604</v>
      </c>
      <c r="R329" s="50" t="s">
        <v>18605</v>
      </c>
      <c r="S329" s="86" t="s">
        <v>60</v>
      </c>
      <c r="T329" s="86" t="s">
        <v>3469</v>
      </c>
      <c r="U329" s="86" t="s">
        <v>35</v>
      </c>
      <c r="V329" s="50" t="s">
        <v>188</v>
      </c>
      <c r="W329" s="50" t="s">
        <v>107</v>
      </c>
      <c r="X329" s="86" t="s">
        <v>60</v>
      </c>
      <c r="Y329" s="86" t="s">
        <v>3469</v>
      </c>
      <c r="Z329" s="86" t="s">
        <v>35</v>
      </c>
      <c r="AA329" s="86" t="s">
        <v>188</v>
      </c>
      <c r="AB329" s="86" t="s">
        <v>873</v>
      </c>
      <c r="AC329" s="86" t="s">
        <v>18606</v>
      </c>
      <c r="AD329" s="86"/>
      <c r="AE329" s="86" t="s">
        <v>36</v>
      </c>
      <c r="AF329" s="86" t="s">
        <v>67</v>
      </c>
      <c r="AG329" s="86" t="s">
        <v>68</v>
      </c>
      <c r="AH329" s="86"/>
      <c r="AI329" s="86"/>
      <c r="AJ329" s="86" t="s">
        <v>94</v>
      </c>
      <c r="AK32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329" s="50" t="s">
        <v>68</v>
      </c>
      <c r="AM329" s="18"/>
      <c r="AN329" s="18"/>
      <c r="AO329" s="18"/>
      <c r="AP329" s="18"/>
      <c r="AQ329" s="18"/>
    </row>
    <row r="330" spans="1:43" ht="12.75" x14ac:dyDescent="0.2">
      <c r="A330" s="46">
        <v>45587.466975659721</v>
      </c>
      <c r="B330" s="18" t="s">
        <v>2506</v>
      </c>
      <c r="C330" s="86" t="s">
        <v>19597</v>
      </c>
      <c r="D330" s="86" t="s">
        <v>4708</v>
      </c>
      <c r="E330" s="86" t="s">
        <v>739</v>
      </c>
      <c r="F330" s="86" t="s">
        <v>4709</v>
      </c>
      <c r="G330" s="86" t="s">
        <v>42</v>
      </c>
      <c r="H330" s="60">
        <v>41098</v>
      </c>
      <c r="I330" s="86">
        <v>89281385629</v>
      </c>
      <c r="J330" s="47">
        <v>6</v>
      </c>
      <c r="K330" s="49">
        <v>6</v>
      </c>
      <c r="L330" s="86" t="s">
        <v>30</v>
      </c>
      <c r="M330" s="86" t="s">
        <v>50</v>
      </c>
      <c r="N330" s="86" t="s">
        <v>751</v>
      </c>
      <c r="O330" s="86">
        <v>659312</v>
      </c>
      <c r="P330" s="88">
        <v>41107</v>
      </c>
      <c r="Q330" s="86" t="s">
        <v>4464</v>
      </c>
      <c r="R330" s="50" t="s">
        <v>4710</v>
      </c>
      <c r="S330" s="86" t="s">
        <v>60</v>
      </c>
      <c r="T330" s="86" t="s">
        <v>64</v>
      </c>
      <c r="U330" s="86" t="s">
        <v>35</v>
      </c>
      <c r="V330" s="50" t="s">
        <v>4711</v>
      </c>
      <c r="W330" s="50" t="s">
        <v>552</v>
      </c>
      <c r="X330" s="86" t="s">
        <v>60</v>
      </c>
      <c r="Y330" s="86" t="s">
        <v>64</v>
      </c>
      <c r="Z330" s="86" t="s">
        <v>35</v>
      </c>
      <c r="AA330" s="86" t="s">
        <v>150</v>
      </c>
      <c r="AB330" s="86" t="s">
        <v>4712</v>
      </c>
      <c r="AC330" s="86" t="s">
        <v>4712</v>
      </c>
      <c r="AD330" s="86" t="s">
        <v>4712</v>
      </c>
      <c r="AE330" s="86" t="s">
        <v>36</v>
      </c>
      <c r="AF330" s="86" t="s">
        <v>67</v>
      </c>
      <c r="AG330" s="86" t="s">
        <v>555</v>
      </c>
      <c r="AH330" s="86"/>
      <c r="AI330" s="86"/>
      <c r="AJ330" s="86" t="s">
        <v>46</v>
      </c>
      <c r="AK330" s="86" t="str">
        <f t="shared" si="0"/>
        <v>МБОУ «Гимназия № 12»</v>
      </c>
      <c r="AL330" s="50" t="s">
        <v>555</v>
      </c>
      <c r="AM330" s="18"/>
      <c r="AN330" s="18"/>
      <c r="AO330" s="18"/>
      <c r="AP330" s="18"/>
      <c r="AQ330" s="18"/>
    </row>
    <row r="331" spans="1:43" ht="12.75" x14ac:dyDescent="0.2">
      <c r="A331" s="46">
        <v>45587.473570358794</v>
      </c>
      <c r="B331" s="18" t="s">
        <v>2506</v>
      </c>
      <c r="C331" s="86" t="s">
        <v>19597</v>
      </c>
      <c r="D331" s="86" t="s">
        <v>19443</v>
      </c>
      <c r="E331" s="86" t="s">
        <v>819</v>
      </c>
      <c r="F331" s="86" t="s">
        <v>479</v>
      </c>
      <c r="G331" s="86"/>
      <c r="H331" s="48">
        <v>41023</v>
      </c>
      <c r="I331" s="86">
        <v>89604518041</v>
      </c>
      <c r="J331" s="47">
        <v>6</v>
      </c>
      <c r="K331" s="49">
        <v>6</v>
      </c>
      <c r="L331" s="86"/>
      <c r="M331" s="86" t="s">
        <v>50</v>
      </c>
      <c r="N331" s="86" t="s">
        <v>751</v>
      </c>
      <c r="O331" s="86">
        <v>574637</v>
      </c>
      <c r="P331" s="87">
        <v>41040</v>
      </c>
      <c r="Q331" s="86" t="s">
        <v>19444</v>
      </c>
      <c r="R331" s="50" t="s">
        <v>19391</v>
      </c>
      <c r="S331" s="86" t="s">
        <v>60</v>
      </c>
      <c r="T331" s="94"/>
      <c r="U331" s="86" t="s">
        <v>35</v>
      </c>
      <c r="V331" s="50" t="s">
        <v>150</v>
      </c>
      <c r="W331" s="50" t="s">
        <v>107</v>
      </c>
      <c r="X331" s="86" t="s">
        <v>60</v>
      </c>
      <c r="Y331" s="86"/>
      <c r="Z331" s="86" t="s">
        <v>35</v>
      </c>
      <c r="AA331" s="86" t="s">
        <v>150</v>
      </c>
      <c r="AB331" s="86" t="s">
        <v>19407</v>
      </c>
      <c r="AC331" s="86"/>
      <c r="AD331" s="86"/>
      <c r="AE331" s="86" t="s">
        <v>36</v>
      </c>
      <c r="AF331" s="86" t="s">
        <v>67</v>
      </c>
      <c r="AG331" s="86" t="s">
        <v>68</v>
      </c>
      <c r="AH331" s="86"/>
      <c r="AI331" s="86"/>
      <c r="AJ331" s="86" t="s">
        <v>46</v>
      </c>
      <c r="AK33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331" s="50" t="s">
        <v>293</v>
      </c>
      <c r="AM331" s="18"/>
      <c r="AN331" s="18"/>
      <c r="AO331" s="18"/>
      <c r="AP331" s="18"/>
      <c r="AQ331" s="18"/>
    </row>
    <row r="332" spans="1:43" ht="12.75" x14ac:dyDescent="0.2">
      <c r="A332" s="46">
        <v>45587.478953807869</v>
      </c>
      <c r="B332" s="18" t="s">
        <v>2530</v>
      </c>
      <c r="C332" s="86" t="s">
        <v>19597</v>
      </c>
      <c r="D332" s="86" t="s">
        <v>1205</v>
      </c>
      <c r="E332" s="86" t="s">
        <v>597</v>
      </c>
      <c r="F332" s="86" t="s">
        <v>326</v>
      </c>
      <c r="G332" s="86" t="s">
        <v>18003</v>
      </c>
      <c r="H332" s="48">
        <v>41197</v>
      </c>
      <c r="I332" s="86" t="s">
        <v>18023</v>
      </c>
      <c r="J332" s="47">
        <v>6</v>
      </c>
      <c r="K332" s="49">
        <v>6</v>
      </c>
      <c r="L332" s="86" t="s">
        <v>30</v>
      </c>
      <c r="M332" s="86" t="s">
        <v>50</v>
      </c>
      <c r="N332" s="86" t="s">
        <v>10402</v>
      </c>
      <c r="O332" s="86" t="s">
        <v>18024</v>
      </c>
      <c r="P332" s="87">
        <v>41226</v>
      </c>
      <c r="Q332" s="86" t="s">
        <v>18025</v>
      </c>
      <c r="R332" s="50" t="s">
        <v>18000</v>
      </c>
      <c r="S332" s="86" t="s">
        <v>2068</v>
      </c>
      <c r="T332" s="86" t="s">
        <v>64</v>
      </c>
      <c r="U332" s="86" t="s">
        <v>35</v>
      </c>
      <c r="V332" s="50" t="s">
        <v>7679</v>
      </c>
      <c r="W332" s="50"/>
      <c r="X332" s="86"/>
      <c r="Y332" s="86"/>
      <c r="Z332" s="86"/>
      <c r="AA332" s="86"/>
      <c r="AB332" s="298" t="s">
        <v>18001</v>
      </c>
      <c r="AC332" s="300"/>
      <c r="AD332" s="299"/>
      <c r="AE332" s="86" t="s">
        <v>36</v>
      </c>
      <c r="AF332" s="86" t="s">
        <v>37</v>
      </c>
      <c r="AG332" s="86"/>
      <c r="AH332" s="86"/>
      <c r="AI332" s="86" t="s">
        <v>1268</v>
      </c>
      <c r="AJ332" s="86" t="s">
        <v>46</v>
      </c>
      <c r="AK332" s="86" t="str">
        <f t="shared" si="0"/>
        <v>МБОУ Лицей №124 г.о. Самара</v>
      </c>
      <c r="AL332" s="50" t="s">
        <v>1268</v>
      </c>
      <c r="AM332" s="18"/>
      <c r="AN332" s="18"/>
      <c r="AO332" s="18"/>
      <c r="AP332" s="18"/>
      <c r="AQ332" s="18"/>
    </row>
    <row r="333" spans="1:43" ht="25.5" x14ac:dyDescent="0.2">
      <c r="A333" s="46">
        <v>45587.479338379635</v>
      </c>
      <c r="B333" s="18" t="s">
        <v>2506</v>
      </c>
      <c r="C333" s="86" t="s">
        <v>19597</v>
      </c>
      <c r="D333" s="86" t="s">
        <v>16976</v>
      </c>
      <c r="E333" s="86" t="s">
        <v>14051</v>
      </c>
      <c r="F333" s="86" t="s">
        <v>2911</v>
      </c>
      <c r="G333" s="298" t="s">
        <v>16977</v>
      </c>
      <c r="H333" s="299"/>
      <c r="I333" s="86">
        <v>89280838277</v>
      </c>
      <c r="J333" s="47">
        <v>6</v>
      </c>
      <c r="K333" s="49">
        <v>6</v>
      </c>
      <c r="L333" s="86" t="s">
        <v>30</v>
      </c>
      <c r="M333" s="86" t="s">
        <v>50</v>
      </c>
      <c r="N333" s="86" t="s">
        <v>1029</v>
      </c>
      <c r="O333" s="86">
        <v>693759</v>
      </c>
      <c r="P333" s="87">
        <v>41256</v>
      </c>
      <c r="Q333" s="86" t="s">
        <v>16970</v>
      </c>
      <c r="R333" s="50" t="s">
        <v>16942</v>
      </c>
      <c r="S333" s="298" t="s">
        <v>2833</v>
      </c>
      <c r="T333" s="299"/>
      <c r="U333" s="86" t="s">
        <v>35</v>
      </c>
      <c r="V333" s="50" t="s">
        <v>5767</v>
      </c>
      <c r="W333" s="50"/>
      <c r="X333" s="86"/>
      <c r="Y333" s="86"/>
      <c r="Z333" s="86"/>
      <c r="AA333" s="86"/>
      <c r="AB333" s="86"/>
      <c r="AC333" s="86"/>
      <c r="AD333" s="86"/>
      <c r="AE333" s="86" t="s">
        <v>36</v>
      </c>
      <c r="AF333" s="86" t="s">
        <v>37</v>
      </c>
      <c r="AG333" s="86"/>
      <c r="AH333" s="86"/>
      <c r="AI333" s="86" t="s">
        <v>2836</v>
      </c>
      <c r="AJ333" s="86" t="s">
        <v>46</v>
      </c>
      <c r="AK333" s="86" t="str">
        <f t="shared" si="0"/>
        <v>МКОУ Гимназия №29, КБР, г. Нальчик</v>
      </c>
      <c r="AL333" s="50" t="s">
        <v>2836</v>
      </c>
      <c r="AM333" s="18"/>
      <c r="AN333" s="18"/>
      <c r="AO333" s="18"/>
      <c r="AP333" s="18"/>
      <c r="AQ333" s="18"/>
    </row>
    <row r="334" spans="1:43" ht="25.5" x14ac:dyDescent="0.2">
      <c r="A334" s="46">
        <v>45587.533434733792</v>
      </c>
      <c r="B334" s="18" t="s">
        <v>2538</v>
      </c>
      <c r="C334" s="86" t="s">
        <v>19597</v>
      </c>
      <c r="D334" s="86" t="s">
        <v>14974</v>
      </c>
      <c r="E334" s="86" t="s">
        <v>96</v>
      </c>
      <c r="F334" s="86" t="s">
        <v>114</v>
      </c>
      <c r="G334" s="86" t="s">
        <v>42</v>
      </c>
      <c r="H334" s="48">
        <v>41319</v>
      </c>
      <c r="I334" s="86">
        <v>89095678943</v>
      </c>
      <c r="J334" s="47">
        <v>6</v>
      </c>
      <c r="K334" s="49">
        <v>6</v>
      </c>
      <c r="L334" s="86" t="s">
        <v>30</v>
      </c>
      <c r="M334" s="86" t="s">
        <v>50</v>
      </c>
      <c r="N334" s="86" t="s">
        <v>751</v>
      </c>
      <c r="O334" s="86">
        <v>651200</v>
      </c>
      <c r="P334" s="87">
        <v>41332</v>
      </c>
      <c r="Q334" s="86" t="s">
        <v>1858</v>
      </c>
      <c r="R334" s="50" t="s">
        <v>183</v>
      </c>
      <c r="S334" s="86" t="s">
        <v>60</v>
      </c>
      <c r="T334" s="86"/>
      <c r="U334" s="86" t="s">
        <v>35</v>
      </c>
      <c r="V334" s="50" t="s">
        <v>150</v>
      </c>
      <c r="W334" s="50"/>
      <c r="X334" s="86"/>
      <c r="Y334" s="86"/>
      <c r="Z334" s="86"/>
      <c r="AA334" s="86" t="s">
        <v>150</v>
      </c>
      <c r="AB334" s="86"/>
      <c r="AC334" s="86"/>
      <c r="AD334" s="86"/>
      <c r="AE334" s="86" t="s">
        <v>36</v>
      </c>
      <c r="AF334" s="86" t="s">
        <v>67</v>
      </c>
      <c r="AG334" s="90" t="s">
        <v>181</v>
      </c>
      <c r="AH334" s="86"/>
      <c r="AI334" s="86"/>
      <c r="AJ334" s="86" t="s">
        <v>46</v>
      </c>
      <c r="AK334" s="86" t="str">
        <f t="shared" si="0"/>
        <v>МБОУ «Гимназия № 35»</v>
      </c>
      <c r="AL334" s="50" t="s">
        <v>181</v>
      </c>
      <c r="AM334" s="18"/>
      <c r="AN334" s="18"/>
      <c r="AO334" s="18"/>
      <c r="AP334" s="18"/>
      <c r="AQ334" s="18"/>
    </row>
    <row r="335" spans="1:43" ht="51" x14ac:dyDescent="0.2">
      <c r="A335" s="46">
        <v>45587.539004166669</v>
      </c>
      <c r="B335" s="18" t="s">
        <v>2544</v>
      </c>
      <c r="C335" s="86" t="s">
        <v>19597</v>
      </c>
      <c r="D335" s="86" t="s">
        <v>12418</v>
      </c>
      <c r="E335" s="86" t="s">
        <v>75</v>
      </c>
      <c r="F335" s="86" t="s">
        <v>76</v>
      </c>
      <c r="G335" s="86" t="s">
        <v>42</v>
      </c>
      <c r="H335" s="48">
        <v>41331</v>
      </c>
      <c r="I335" s="86">
        <v>89882595953</v>
      </c>
      <c r="J335" s="47">
        <v>5</v>
      </c>
      <c r="K335" s="49">
        <v>6</v>
      </c>
      <c r="L335" s="86" t="s">
        <v>30</v>
      </c>
      <c r="M335" s="86" t="s">
        <v>50</v>
      </c>
      <c r="N335" s="86" t="s">
        <v>4164</v>
      </c>
      <c r="O335" s="86">
        <v>806012</v>
      </c>
      <c r="P335" s="87">
        <v>41333</v>
      </c>
      <c r="Q335" s="86" t="s">
        <v>12419</v>
      </c>
      <c r="R335" s="50" t="s">
        <v>12420</v>
      </c>
      <c r="S335" s="86" t="s">
        <v>60</v>
      </c>
      <c r="T335" s="86"/>
      <c r="U335" s="86" t="s">
        <v>35</v>
      </c>
      <c r="V335" s="50" t="s">
        <v>150</v>
      </c>
      <c r="W335" s="50" t="s">
        <v>552</v>
      </c>
      <c r="X335" s="86" t="s">
        <v>60</v>
      </c>
      <c r="Y335" s="86"/>
      <c r="Z335" s="86" t="s">
        <v>35</v>
      </c>
      <c r="AA335" s="86" t="s">
        <v>150</v>
      </c>
      <c r="AB335" s="86" t="s">
        <v>12421</v>
      </c>
      <c r="AC335" s="86" t="s">
        <v>12421</v>
      </c>
      <c r="AD335" s="86" t="s">
        <v>12421</v>
      </c>
      <c r="AE335" s="86" t="s">
        <v>36</v>
      </c>
      <c r="AF335" s="86" t="s">
        <v>67</v>
      </c>
      <c r="AG335" s="86" t="s">
        <v>68</v>
      </c>
      <c r="AH335" s="86"/>
      <c r="AI335" s="86"/>
      <c r="AJ335" s="86" t="s">
        <v>39</v>
      </c>
      <c r="AK33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335" s="50" t="s">
        <v>68</v>
      </c>
      <c r="AM335" s="18"/>
      <c r="AN335" s="18"/>
      <c r="AO335" s="18"/>
      <c r="AP335" s="18"/>
      <c r="AQ335" s="18"/>
    </row>
    <row r="336" spans="1:43" ht="12.75" x14ac:dyDescent="0.2">
      <c r="A336" s="46">
        <v>45587.541892696754</v>
      </c>
      <c r="B336" s="18" t="s">
        <v>719</v>
      </c>
      <c r="C336" s="86" t="s">
        <v>19597</v>
      </c>
      <c r="D336" s="86" t="s">
        <v>14322</v>
      </c>
      <c r="E336" s="86" t="s">
        <v>27</v>
      </c>
      <c r="F336" s="86" t="s">
        <v>462</v>
      </c>
      <c r="G336" s="86" t="s">
        <v>17998</v>
      </c>
      <c r="H336" s="48">
        <v>41272</v>
      </c>
      <c r="I336" s="86" t="s">
        <v>18028</v>
      </c>
      <c r="J336" s="47">
        <v>6</v>
      </c>
      <c r="K336" s="49">
        <v>6</v>
      </c>
      <c r="L336" s="86" t="s">
        <v>30</v>
      </c>
      <c r="M336" s="86" t="s">
        <v>50</v>
      </c>
      <c r="N336" s="86" t="s">
        <v>10402</v>
      </c>
      <c r="O336" s="86" t="s">
        <v>18029</v>
      </c>
      <c r="P336" s="87">
        <v>41283</v>
      </c>
      <c r="Q336" s="86" t="s">
        <v>18030</v>
      </c>
      <c r="R336" s="50" t="s">
        <v>18000</v>
      </c>
      <c r="S336" s="86" t="s">
        <v>2068</v>
      </c>
      <c r="T336" s="86" t="s">
        <v>64</v>
      </c>
      <c r="U336" s="86" t="s">
        <v>35</v>
      </c>
      <c r="V336" s="50" t="s">
        <v>7679</v>
      </c>
      <c r="W336" s="50"/>
      <c r="X336" s="86"/>
      <c r="Y336" s="86"/>
      <c r="Z336" s="86"/>
      <c r="AA336" s="86"/>
      <c r="AB336" s="298" t="s">
        <v>18001</v>
      </c>
      <c r="AC336" s="300"/>
      <c r="AD336" s="299"/>
      <c r="AE336" s="86" t="s">
        <v>36</v>
      </c>
      <c r="AF336" s="86" t="s">
        <v>37</v>
      </c>
      <c r="AG336" s="86"/>
      <c r="AH336" s="86"/>
      <c r="AI336" s="86" t="s">
        <v>1268</v>
      </c>
      <c r="AJ336" s="86" t="s">
        <v>46</v>
      </c>
      <c r="AK336" s="86" t="str">
        <f t="shared" si="0"/>
        <v>МБОУ Лицей №124 г.о. Самара</v>
      </c>
      <c r="AL336" s="50" t="s">
        <v>1268</v>
      </c>
      <c r="AM336" s="18"/>
      <c r="AN336" s="18"/>
      <c r="AO336" s="18"/>
      <c r="AP336" s="18"/>
      <c r="AQ336" s="18"/>
    </row>
    <row r="337" spans="1:43" ht="12.75" x14ac:dyDescent="0.2">
      <c r="A337" s="46">
        <v>45587.590872569446</v>
      </c>
      <c r="B337" s="18" t="s">
        <v>719</v>
      </c>
      <c r="C337" s="86" t="s">
        <v>19597</v>
      </c>
      <c r="D337" s="86" t="s">
        <v>4126</v>
      </c>
      <c r="E337" s="86" t="s">
        <v>632</v>
      </c>
      <c r="F337" s="86" t="s">
        <v>464</v>
      </c>
      <c r="G337" s="86" t="s">
        <v>42</v>
      </c>
      <c r="H337" s="60">
        <v>41185</v>
      </c>
      <c r="I337" s="86">
        <v>89281716924</v>
      </c>
      <c r="J337" s="47">
        <v>6</v>
      </c>
      <c r="K337" s="49">
        <v>6</v>
      </c>
      <c r="L337" s="86" t="s">
        <v>30</v>
      </c>
      <c r="M337" s="86" t="s">
        <v>50</v>
      </c>
      <c r="N337" s="86" t="s">
        <v>751</v>
      </c>
      <c r="O337" s="86">
        <v>649471</v>
      </c>
      <c r="P337" s="87">
        <v>41198</v>
      </c>
      <c r="Q337" s="86" t="s">
        <v>2473</v>
      </c>
      <c r="R337" s="50" t="s">
        <v>107</v>
      </c>
      <c r="S337" s="86" t="s">
        <v>60</v>
      </c>
      <c r="T337" s="94"/>
      <c r="U337" s="86" t="s">
        <v>35</v>
      </c>
      <c r="V337" s="50" t="s">
        <v>150</v>
      </c>
      <c r="W337" s="50" t="s">
        <v>107</v>
      </c>
      <c r="X337" s="86" t="s">
        <v>60</v>
      </c>
      <c r="Y337" s="86"/>
      <c r="Z337" s="86" t="s">
        <v>35</v>
      </c>
      <c r="AA337" s="86" t="s">
        <v>8786</v>
      </c>
      <c r="AB337" s="86" t="s">
        <v>1868</v>
      </c>
      <c r="AC337" s="86"/>
      <c r="AD337" s="86"/>
      <c r="AE337" s="86" t="s">
        <v>36</v>
      </c>
      <c r="AF337" s="86" t="s">
        <v>67</v>
      </c>
      <c r="AG337" s="86" t="s">
        <v>237</v>
      </c>
      <c r="AH337" s="86"/>
      <c r="AI337" s="86"/>
      <c r="AJ337" s="86" t="s">
        <v>94</v>
      </c>
      <c r="AK337" s="86" t="str">
        <f t="shared" si="0"/>
        <v>МБОУ «Школа № 21»</v>
      </c>
      <c r="AL337" s="50" t="s">
        <v>237</v>
      </c>
      <c r="AM337" s="18"/>
      <c r="AN337" s="18"/>
      <c r="AO337" s="18"/>
      <c r="AP337" s="18"/>
      <c r="AQ337" s="18"/>
    </row>
    <row r="338" spans="1:43" ht="12.75" x14ac:dyDescent="0.2">
      <c r="A338" s="46">
        <v>45587.599397569444</v>
      </c>
      <c r="B338" s="18" t="s">
        <v>719</v>
      </c>
      <c r="C338" s="86" t="s">
        <v>19597</v>
      </c>
      <c r="D338" s="86" t="s">
        <v>4126</v>
      </c>
      <c r="E338" s="86" t="s">
        <v>69</v>
      </c>
      <c r="F338" s="86" t="s">
        <v>914</v>
      </c>
      <c r="G338" s="86" t="s">
        <v>18003</v>
      </c>
      <c r="H338" s="48">
        <v>41321</v>
      </c>
      <c r="I338" s="86" t="s">
        <v>18031</v>
      </c>
      <c r="J338" s="47">
        <v>6</v>
      </c>
      <c r="K338" s="49">
        <v>6</v>
      </c>
      <c r="L338" s="86" t="s">
        <v>30</v>
      </c>
      <c r="M338" s="86" t="s">
        <v>50</v>
      </c>
      <c r="N338" s="86" t="s">
        <v>6062</v>
      </c>
      <c r="O338" s="86" t="s">
        <v>18032</v>
      </c>
      <c r="P338" s="87">
        <v>41325</v>
      </c>
      <c r="Q338" s="86" t="s">
        <v>18027</v>
      </c>
      <c r="R338" s="50" t="s">
        <v>18000</v>
      </c>
      <c r="S338" s="86" t="s">
        <v>2068</v>
      </c>
      <c r="T338" s="86" t="s">
        <v>64</v>
      </c>
      <c r="U338" s="86" t="s">
        <v>35</v>
      </c>
      <c r="V338" s="50" t="s">
        <v>7679</v>
      </c>
      <c r="W338" s="50"/>
      <c r="X338" s="86"/>
      <c r="Y338" s="86"/>
      <c r="Z338" s="86"/>
      <c r="AA338" s="86"/>
      <c r="AB338" s="298" t="s">
        <v>18001</v>
      </c>
      <c r="AC338" s="300"/>
      <c r="AD338" s="299"/>
      <c r="AE338" s="86" t="s">
        <v>36</v>
      </c>
      <c r="AF338" s="86" t="s">
        <v>37</v>
      </c>
      <c r="AG338" s="86"/>
      <c r="AH338" s="86"/>
      <c r="AI338" s="86" t="s">
        <v>1268</v>
      </c>
      <c r="AJ338" s="86" t="s">
        <v>46</v>
      </c>
      <c r="AK338" s="86" t="str">
        <f t="shared" si="0"/>
        <v>МБОУ Лицей №124 г.о. Самара</v>
      </c>
      <c r="AL338" s="50" t="s">
        <v>1268</v>
      </c>
      <c r="AM338" s="18"/>
      <c r="AN338" s="18"/>
      <c r="AO338" s="18"/>
      <c r="AP338" s="18"/>
      <c r="AQ338" s="18"/>
    </row>
    <row r="339" spans="1:43" ht="51" x14ac:dyDescent="0.2">
      <c r="A339" s="46">
        <v>45587.633628229167</v>
      </c>
      <c r="B339" s="18" t="s">
        <v>2506</v>
      </c>
      <c r="C339" s="86" t="s">
        <v>19597</v>
      </c>
      <c r="D339" s="86" t="s">
        <v>7866</v>
      </c>
      <c r="E339" s="86" t="s">
        <v>7867</v>
      </c>
      <c r="F339" s="86" t="s">
        <v>76</v>
      </c>
      <c r="G339" s="86" t="s">
        <v>42</v>
      </c>
      <c r="H339" s="60">
        <v>41099</v>
      </c>
      <c r="I339" s="86">
        <v>89624471527</v>
      </c>
      <c r="J339" s="47">
        <v>6</v>
      </c>
      <c r="K339" s="49">
        <v>6</v>
      </c>
      <c r="L339" s="86" t="s">
        <v>30</v>
      </c>
      <c r="M339" s="86" t="s">
        <v>50</v>
      </c>
      <c r="N339" s="86" t="s">
        <v>518</v>
      </c>
      <c r="O339" s="86">
        <v>876244</v>
      </c>
      <c r="P339" s="86" t="s">
        <v>7868</v>
      </c>
      <c r="Q339" s="86" t="s">
        <v>7869</v>
      </c>
      <c r="R339" s="50" t="s">
        <v>7870</v>
      </c>
      <c r="S339" s="86" t="s">
        <v>164</v>
      </c>
      <c r="T339" s="86"/>
      <c r="U339" s="86" t="s">
        <v>35</v>
      </c>
      <c r="V339" s="50" t="s">
        <v>7820</v>
      </c>
      <c r="W339" s="50" t="s">
        <v>7839</v>
      </c>
      <c r="X339" s="86" t="s">
        <v>164</v>
      </c>
      <c r="Y339" s="86"/>
      <c r="Z339" s="86" t="s">
        <v>35</v>
      </c>
      <c r="AA339" s="86" t="s">
        <v>7864</v>
      </c>
      <c r="AB339" s="86" t="s">
        <v>7840</v>
      </c>
      <c r="AC339" s="94"/>
      <c r="AD339" s="94"/>
      <c r="AE339" s="86" t="s">
        <v>36</v>
      </c>
      <c r="AF339" s="86" t="s">
        <v>37</v>
      </c>
      <c r="AG339" s="86"/>
      <c r="AH339" s="86"/>
      <c r="AI339" s="86" t="s">
        <v>463</v>
      </c>
      <c r="AJ339" s="86" t="s">
        <v>39</v>
      </c>
      <c r="AK339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339" s="50" t="s">
        <v>463</v>
      </c>
      <c r="AM339" s="18"/>
      <c r="AN339" s="18"/>
      <c r="AO339" s="18"/>
      <c r="AP339" s="18"/>
      <c r="AQ339" s="18"/>
    </row>
    <row r="340" spans="1:43" ht="51" x14ac:dyDescent="0.2">
      <c r="A340" s="46">
        <v>45587.637566469908</v>
      </c>
      <c r="B340" s="18" t="s">
        <v>2506</v>
      </c>
      <c r="C340" s="86" t="s">
        <v>19597</v>
      </c>
      <c r="D340" s="86" t="s">
        <v>2228</v>
      </c>
      <c r="E340" s="86" t="s">
        <v>2229</v>
      </c>
      <c r="F340" s="86" t="s">
        <v>234</v>
      </c>
      <c r="G340" s="86" t="s">
        <v>42</v>
      </c>
      <c r="H340" s="60">
        <v>41126</v>
      </c>
      <c r="I340" s="86">
        <v>89298297360</v>
      </c>
      <c r="J340" s="47">
        <v>6</v>
      </c>
      <c r="K340" s="49">
        <v>6</v>
      </c>
      <c r="L340" s="86" t="s">
        <v>30</v>
      </c>
      <c r="M340" s="86" t="s">
        <v>50</v>
      </c>
      <c r="N340" s="86" t="s">
        <v>2230</v>
      </c>
      <c r="O340" s="86">
        <v>2960304</v>
      </c>
      <c r="P340" s="88">
        <v>41136</v>
      </c>
      <c r="Q340" s="86" t="s">
        <v>2231</v>
      </c>
      <c r="R340" s="50" t="s">
        <v>2232</v>
      </c>
      <c r="S340" s="86" t="s">
        <v>98</v>
      </c>
      <c r="T340" s="86"/>
      <c r="U340" s="86" t="s">
        <v>35</v>
      </c>
      <c r="V340" s="50" t="s">
        <v>273</v>
      </c>
      <c r="W340" s="50" t="s">
        <v>2233</v>
      </c>
      <c r="X340" s="86" t="s">
        <v>98</v>
      </c>
      <c r="Y340" s="86"/>
      <c r="Z340" s="86" t="s">
        <v>35</v>
      </c>
      <c r="AA340" s="86" t="s">
        <v>273</v>
      </c>
      <c r="AB340" s="86" t="s">
        <v>2234</v>
      </c>
      <c r="AC340" s="86"/>
      <c r="AD340" s="86"/>
      <c r="AE340" s="86" t="s">
        <v>36</v>
      </c>
      <c r="AF340" s="86" t="s">
        <v>37</v>
      </c>
      <c r="AG340" s="86"/>
      <c r="AH340" s="86"/>
      <c r="AI340" s="86" t="s">
        <v>100</v>
      </c>
      <c r="AJ340" s="86" t="s">
        <v>46</v>
      </c>
      <c r="AK340" s="86" t="str">
        <f t="shared" si="0"/>
        <v>ДШИ №2 МО г. Краснодар, город Краснодар, Прикубанский внутригородской округ, станица Елизаветинская</v>
      </c>
      <c r="AL340" s="50" t="s">
        <v>100</v>
      </c>
      <c r="AM340" s="18"/>
      <c r="AN340" s="18"/>
      <c r="AO340" s="18"/>
      <c r="AP340" s="18"/>
      <c r="AQ340" s="18"/>
    </row>
    <row r="341" spans="1:43" ht="12.75" x14ac:dyDescent="0.2">
      <c r="A341" s="46">
        <v>45587.648400497681</v>
      </c>
      <c r="B341" s="18" t="s">
        <v>2568</v>
      </c>
      <c r="C341" s="86" t="s">
        <v>19597</v>
      </c>
      <c r="D341" s="86" t="s">
        <v>19219</v>
      </c>
      <c r="E341" s="86" t="s">
        <v>193</v>
      </c>
      <c r="F341" s="86" t="s">
        <v>234</v>
      </c>
      <c r="G341" s="86"/>
      <c r="H341" s="48">
        <v>41093</v>
      </c>
      <c r="I341" s="86">
        <f>7988-541-70-55</f>
        <v>7322</v>
      </c>
      <c r="J341" s="47">
        <v>6</v>
      </c>
      <c r="K341" s="49">
        <v>6</v>
      </c>
      <c r="L341" s="86"/>
      <c r="M341" s="86" t="s">
        <v>50</v>
      </c>
      <c r="N341" s="86" t="s">
        <v>12614</v>
      </c>
      <c r="O341" s="86">
        <v>310388</v>
      </c>
      <c r="P341" s="87">
        <v>41100</v>
      </c>
      <c r="Q341" s="86" t="s">
        <v>19220</v>
      </c>
      <c r="R341" s="50" t="s">
        <v>19479</v>
      </c>
      <c r="S341" s="86" t="s">
        <v>60</v>
      </c>
      <c r="T341" s="86"/>
      <c r="U341" s="86" t="s">
        <v>35</v>
      </c>
      <c r="V341" s="50" t="s">
        <v>150</v>
      </c>
      <c r="W341" s="50" t="s">
        <v>107</v>
      </c>
      <c r="X341" s="86" t="s">
        <v>60</v>
      </c>
      <c r="Y341" s="86"/>
      <c r="Z341" s="86" t="s">
        <v>35</v>
      </c>
      <c r="AA341" s="86" t="s">
        <v>150</v>
      </c>
      <c r="AB341" s="86" t="s">
        <v>19480</v>
      </c>
      <c r="AC341" s="86"/>
      <c r="AD341" s="86"/>
      <c r="AE341" s="86" t="s">
        <v>36</v>
      </c>
      <c r="AF341" s="86" t="s">
        <v>67</v>
      </c>
      <c r="AG341" s="86" t="s">
        <v>1861</v>
      </c>
      <c r="AH341" s="86"/>
      <c r="AI341" s="86"/>
      <c r="AJ341" s="86"/>
      <c r="AK341" s="86" t="str">
        <f t="shared" si="0"/>
        <v>МБОУ «Школа № 75»</v>
      </c>
      <c r="AL341" s="50" t="s">
        <v>1861</v>
      </c>
      <c r="AM341" s="18"/>
      <c r="AN341" s="18"/>
      <c r="AO341" s="18"/>
      <c r="AP341" s="18"/>
      <c r="AQ341" s="18"/>
    </row>
    <row r="342" spans="1:43" ht="51" x14ac:dyDescent="0.2">
      <c r="A342" s="46">
        <v>45587.653121481482</v>
      </c>
      <c r="B342" s="18" t="s">
        <v>2574</v>
      </c>
      <c r="C342" s="86" t="s">
        <v>19597</v>
      </c>
      <c r="D342" s="86" t="s">
        <v>6651</v>
      </c>
      <c r="E342" s="86" t="s">
        <v>190</v>
      </c>
      <c r="F342" s="86" t="s">
        <v>2274</v>
      </c>
      <c r="G342" s="86" t="s">
        <v>42</v>
      </c>
      <c r="H342" s="48">
        <v>41133</v>
      </c>
      <c r="I342" s="86">
        <v>89286055413</v>
      </c>
      <c r="J342" s="47">
        <v>6</v>
      </c>
      <c r="K342" s="49">
        <v>6</v>
      </c>
      <c r="L342" s="86" t="s">
        <v>30</v>
      </c>
      <c r="M342" s="86" t="s">
        <v>50</v>
      </c>
      <c r="N342" s="86" t="s">
        <v>235</v>
      </c>
      <c r="O342" s="86">
        <v>588510</v>
      </c>
      <c r="P342" s="87">
        <v>41142</v>
      </c>
      <c r="Q342" s="86" t="s">
        <v>8764</v>
      </c>
      <c r="R342" s="50" t="s">
        <v>18820</v>
      </c>
      <c r="S342" s="86" t="s">
        <v>60</v>
      </c>
      <c r="T342" s="86"/>
      <c r="U342" s="86" t="s">
        <v>35</v>
      </c>
      <c r="V342" s="50" t="s">
        <v>145</v>
      </c>
      <c r="W342" s="50" t="s">
        <v>107</v>
      </c>
      <c r="X342" s="86" t="s">
        <v>60</v>
      </c>
      <c r="Y342" s="86"/>
      <c r="Z342" s="86" t="s">
        <v>35</v>
      </c>
      <c r="AA342" s="86" t="s">
        <v>145</v>
      </c>
      <c r="AB342" s="86" t="s">
        <v>18821</v>
      </c>
      <c r="AC342" s="86"/>
      <c r="AD342" s="86"/>
      <c r="AE342" s="86" t="s">
        <v>36</v>
      </c>
      <c r="AF342" s="86" t="s">
        <v>67</v>
      </c>
      <c r="AG342" s="86" t="s">
        <v>1861</v>
      </c>
      <c r="AH342" s="86"/>
      <c r="AI342" s="86"/>
      <c r="AJ342" s="86" t="s">
        <v>39</v>
      </c>
      <c r="AK342" s="86" t="str">
        <f t="shared" si="0"/>
        <v>МБОУ «Школа № 75»</v>
      </c>
      <c r="AL342" s="50" t="s">
        <v>1861</v>
      </c>
      <c r="AM342" s="18"/>
      <c r="AN342" s="18"/>
      <c r="AO342" s="18"/>
      <c r="AP342" s="18"/>
      <c r="AQ342" s="18"/>
    </row>
    <row r="343" spans="1:43" ht="25.5" x14ac:dyDescent="0.2">
      <c r="A343" s="46">
        <v>45587.692259236108</v>
      </c>
      <c r="B343" s="18" t="s">
        <v>2585</v>
      </c>
      <c r="C343" s="86" t="s">
        <v>19597</v>
      </c>
      <c r="D343" s="86" t="s">
        <v>15740</v>
      </c>
      <c r="E343" s="86" t="s">
        <v>362</v>
      </c>
      <c r="F343" s="86" t="s">
        <v>70</v>
      </c>
      <c r="G343" s="86" t="s">
        <v>42</v>
      </c>
      <c r="H343" s="48">
        <v>41086</v>
      </c>
      <c r="I343" s="86">
        <v>89604596467</v>
      </c>
      <c r="J343" s="47">
        <v>6</v>
      </c>
      <c r="K343" s="49">
        <v>6</v>
      </c>
      <c r="L343" s="86" t="s">
        <v>30</v>
      </c>
      <c r="M343" s="86" t="s">
        <v>50</v>
      </c>
      <c r="N343" s="86" t="s">
        <v>751</v>
      </c>
      <c r="O343" s="86">
        <v>611839</v>
      </c>
      <c r="P343" s="87">
        <v>41100</v>
      </c>
      <c r="Q343" s="86" t="s">
        <v>15741</v>
      </c>
      <c r="R343" s="50" t="s">
        <v>15742</v>
      </c>
      <c r="S343" s="86" t="s">
        <v>60</v>
      </c>
      <c r="T343" s="86"/>
      <c r="U343" s="86" t="s">
        <v>35</v>
      </c>
      <c r="V343" s="50" t="s">
        <v>150</v>
      </c>
      <c r="W343" s="50" t="s">
        <v>107</v>
      </c>
      <c r="X343" s="86" t="s">
        <v>60</v>
      </c>
      <c r="Y343" s="86"/>
      <c r="Z343" s="86" t="s">
        <v>35</v>
      </c>
      <c r="AA343" s="86" t="s">
        <v>150</v>
      </c>
      <c r="AB343" s="86"/>
      <c r="AC343" s="86"/>
      <c r="AD343" s="86"/>
      <c r="AE343" s="86" t="s">
        <v>36</v>
      </c>
      <c r="AF343" s="86" t="s">
        <v>67</v>
      </c>
      <c r="AG343" s="86" t="s">
        <v>110</v>
      </c>
      <c r="AH343" s="86"/>
      <c r="AI343" s="86"/>
      <c r="AJ343" s="86" t="s">
        <v>46</v>
      </c>
      <c r="AK343" s="86" t="str">
        <f t="shared" si="0"/>
        <v>МБОУ г. Ростова-на-Дону «Лицей многопрофильный № 69»</v>
      </c>
      <c r="AL343" s="50" t="s">
        <v>110</v>
      </c>
      <c r="AM343" s="18"/>
      <c r="AN343" s="18"/>
      <c r="AO343" s="18"/>
      <c r="AP343" s="18"/>
      <c r="AQ343" s="18"/>
    </row>
    <row r="344" spans="1:43" ht="12.75" x14ac:dyDescent="0.2">
      <c r="A344" s="46">
        <v>45587.722625821756</v>
      </c>
      <c r="B344" s="18" t="s">
        <v>2592</v>
      </c>
      <c r="C344" s="86" t="s">
        <v>19597</v>
      </c>
      <c r="D344" s="86" t="s">
        <v>19396</v>
      </c>
      <c r="E344" s="86" t="s">
        <v>91</v>
      </c>
      <c r="F344" s="86" t="s">
        <v>326</v>
      </c>
      <c r="G344" s="86" t="s">
        <v>42</v>
      </c>
      <c r="H344" s="48">
        <v>41333</v>
      </c>
      <c r="I344" s="86" t="s">
        <v>19397</v>
      </c>
      <c r="J344" s="47">
        <v>5</v>
      </c>
      <c r="K344" s="49">
        <v>6</v>
      </c>
      <c r="L344" s="86" t="s">
        <v>30</v>
      </c>
      <c r="M344" s="86" t="s">
        <v>50</v>
      </c>
      <c r="N344" s="86" t="s">
        <v>751</v>
      </c>
      <c r="O344" s="86">
        <v>647788</v>
      </c>
      <c r="P344" s="87">
        <v>41339</v>
      </c>
      <c r="Q344" s="86" t="s">
        <v>752</v>
      </c>
      <c r="R344" s="50" t="s">
        <v>1391</v>
      </c>
      <c r="S344" s="86" t="s">
        <v>60</v>
      </c>
      <c r="T344" s="86"/>
      <c r="U344" s="86" t="s">
        <v>35</v>
      </c>
      <c r="V344" s="50" t="s">
        <v>150</v>
      </c>
      <c r="W344" s="50" t="s">
        <v>107</v>
      </c>
      <c r="X344" s="86" t="s">
        <v>60</v>
      </c>
      <c r="Y344" s="86"/>
      <c r="Z344" s="86" t="s">
        <v>35</v>
      </c>
      <c r="AA344" s="86" t="s">
        <v>150</v>
      </c>
      <c r="AB344" s="86" t="s">
        <v>17211</v>
      </c>
      <c r="AC344" s="86"/>
      <c r="AD344" s="86"/>
      <c r="AE344" s="86" t="s">
        <v>36</v>
      </c>
      <c r="AF344" s="86" t="s">
        <v>67</v>
      </c>
      <c r="AG344" s="86" t="s">
        <v>68</v>
      </c>
      <c r="AH344" s="86"/>
      <c r="AI344" s="86"/>
      <c r="AJ344" s="86" t="s">
        <v>46</v>
      </c>
      <c r="AK34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344" s="50" t="s">
        <v>480</v>
      </c>
      <c r="AM344" s="18"/>
      <c r="AN344" s="18"/>
      <c r="AO344" s="18"/>
      <c r="AP344" s="18"/>
      <c r="AQ344" s="18"/>
    </row>
    <row r="345" spans="1:43" ht="51" x14ac:dyDescent="0.2">
      <c r="A345" s="46">
        <v>45587.729592303236</v>
      </c>
      <c r="B345" s="18" t="s">
        <v>2597</v>
      </c>
      <c r="C345" s="86" t="s">
        <v>19597</v>
      </c>
      <c r="D345" s="86" t="s">
        <v>15693</v>
      </c>
      <c r="E345" s="86" t="s">
        <v>56</v>
      </c>
      <c r="F345" s="86" t="s">
        <v>335</v>
      </c>
      <c r="G345" s="86" t="s">
        <v>42</v>
      </c>
      <c r="H345" s="48">
        <v>40872</v>
      </c>
      <c r="I345" s="86">
        <v>89381320435</v>
      </c>
      <c r="J345" s="47">
        <v>6</v>
      </c>
      <c r="K345" s="49">
        <v>6</v>
      </c>
      <c r="L345" s="86" t="s">
        <v>30</v>
      </c>
      <c r="M345" s="86" t="s">
        <v>50</v>
      </c>
      <c r="N345" s="86" t="s">
        <v>751</v>
      </c>
      <c r="O345" s="86">
        <v>579498</v>
      </c>
      <c r="P345" s="87">
        <v>40884</v>
      </c>
      <c r="Q345" s="86" t="s">
        <v>15694</v>
      </c>
      <c r="R345" s="50" t="s">
        <v>15695</v>
      </c>
      <c r="S345" s="86" t="s">
        <v>60</v>
      </c>
      <c r="T345" s="86" t="s">
        <v>64</v>
      </c>
      <c r="U345" s="86" t="s">
        <v>35</v>
      </c>
      <c r="V345" s="50" t="s">
        <v>2214</v>
      </c>
      <c r="W345" s="50" t="s">
        <v>107</v>
      </c>
      <c r="X345" s="86" t="s">
        <v>60</v>
      </c>
      <c r="Y345" s="86" t="s">
        <v>95</v>
      </c>
      <c r="Z345" s="86" t="s">
        <v>35</v>
      </c>
      <c r="AA345" s="86" t="s">
        <v>2214</v>
      </c>
      <c r="AB345" s="86" t="s">
        <v>12484</v>
      </c>
      <c r="AC345" s="86"/>
      <c r="AD345" s="86"/>
      <c r="AE345" s="86" t="s">
        <v>36</v>
      </c>
      <c r="AF345" s="86" t="s">
        <v>67</v>
      </c>
      <c r="AG345" s="86" t="s">
        <v>68</v>
      </c>
      <c r="AH345" s="86"/>
      <c r="AI345" s="86"/>
      <c r="AJ345" s="86" t="s">
        <v>46</v>
      </c>
      <c r="AK34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345" s="50" t="s">
        <v>68</v>
      </c>
      <c r="AM345" s="18"/>
      <c r="AN345" s="18"/>
      <c r="AO345" s="18"/>
      <c r="AP345" s="18"/>
      <c r="AQ345" s="18"/>
    </row>
    <row r="346" spans="1:43" ht="51" x14ac:dyDescent="0.2">
      <c r="A346" s="46">
        <v>45587.734053587963</v>
      </c>
      <c r="B346" s="18" t="s">
        <v>2603</v>
      </c>
      <c r="C346" s="86" t="s">
        <v>19597</v>
      </c>
      <c r="D346" s="86" t="s">
        <v>16538</v>
      </c>
      <c r="E346" s="86" t="s">
        <v>5456</v>
      </c>
      <c r="F346" s="86" t="s">
        <v>1258</v>
      </c>
      <c r="G346" s="86" t="s">
        <v>42</v>
      </c>
      <c r="H346" s="48">
        <v>40932</v>
      </c>
      <c r="I346" s="86">
        <v>89281035333</v>
      </c>
      <c r="J346" s="47">
        <v>6</v>
      </c>
      <c r="K346" s="49">
        <v>6</v>
      </c>
      <c r="L346" s="86" t="s">
        <v>30</v>
      </c>
      <c r="M346" s="86" t="s">
        <v>50</v>
      </c>
      <c r="N346" s="86" t="s">
        <v>2540</v>
      </c>
      <c r="O346" s="86">
        <v>774506</v>
      </c>
      <c r="P346" s="87">
        <v>43803</v>
      </c>
      <c r="Q346" s="86" t="s">
        <v>16539</v>
      </c>
      <c r="R346" s="50" t="s">
        <v>16540</v>
      </c>
      <c r="S346" s="86" t="s">
        <v>60</v>
      </c>
      <c r="T346" s="86"/>
      <c r="U346" s="86" t="s">
        <v>35</v>
      </c>
      <c r="V346" s="50" t="s">
        <v>748</v>
      </c>
      <c r="W346" s="50" t="s">
        <v>63</v>
      </c>
      <c r="X346" s="86" t="s">
        <v>60</v>
      </c>
      <c r="Y346" s="86"/>
      <c r="Z346" s="86" t="s">
        <v>35</v>
      </c>
      <c r="AA346" s="86" t="s">
        <v>748</v>
      </c>
      <c r="AB346" s="86" t="s">
        <v>16541</v>
      </c>
      <c r="AC346" s="86"/>
      <c r="AD346" s="86"/>
      <c r="AE346" s="86" t="s">
        <v>36</v>
      </c>
      <c r="AF346" s="86" t="s">
        <v>67</v>
      </c>
      <c r="AG346" s="86" t="s">
        <v>68</v>
      </c>
      <c r="AH346" s="86"/>
      <c r="AI346" s="86"/>
      <c r="AJ346" s="86" t="s">
        <v>39</v>
      </c>
      <c r="AK34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346" s="50" t="s">
        <v>68</v>
      </c>
      <c r="AM346" s="18"/>
      <c r="AN346" s="18"/>
      <c r="AO346" s="18"/>
      <c r="AP346" s="18"/>
      <c r="AQ346" s="18"/>
    </row>
    <row r="347" spans="1:43" ht="12.75" x14ac:dyDescent="0.2">
      <c r="A347" s="46">
        <v>45587.734192141201</v>
      </c>
      <c r="B347" s="18" t="s">
        <v>2611</v>
      </c>
      <c r="C347" s="86" t="s">
        <v>19597</v>
      </c>
      <c r="D347" s="86" t="s">
        <v>6919</v>
      </c>
      <c r="E347" s="86" t="s">
        <v>127</v>
      </c>
      <c r="F347" s="86" t="s">
        <v>114</v>
      </c>
      <c r="G347" s="86" t="s">
        <v>18003</v>
      </c>
      <c r="H347" s="48">
        <v>41131</v>
      </c>
      <c r="I347" s="86">
        <v>89270073870</v>
      </c>
      <c r="J347" s="47">
        <v>6</v>
      </c>
      <c r="K347" s="49">
        <v>6</v>
      </c>
      <c r="L347" s="86" t="s">
        <v>30</v>
      </c>
      <c r="M347" s="86" t="s">
        <v>50</v>
      </c>
      <c r="N347" s="86" t="s">
        <v>10402</v>
      </c>
      <c r="O347" s="86" t="s">
        <v>18034</v>
      </c>
      <c r="P347" s="87">
        <v>41137</v>
      </c>
      <c r="Q347" s="86" t="s">
        <v>18004</v>
      </c>
      <c r="R347" s="50" t="s">
        <v>18000</v>
      </c>
      <c r="S347" s="86" t="s">
        <v>2068</v>
      </c>
      <c r="T347" s="86" t="s">
        <v>64</v>
      </c>
      <c r="U347" s="86" t="s">
        <v>35</v>
      </c>
      <c r="V347" s="50" t="s">
        <v>7679</v>
      </c>
      <c r="W347" s="50"/>
      <c r="X347" s="86"/>
      <c r="Y347" s="86"/>
      <c r="Z347" s="86"/>
      <c r="AA347" s="86"/>
      <c r="AB347" s="298" t="s">
        <v>18001</v>
      </c>
      <c r="AC347" s="300"/>
      <c r="AD347" s="299"/>
      <c r="AE347" s="86" t="s">
        <v>36</v>
      </c>
      <c r="AF347" s="86" t="s">
        <v>37</v>
      </c>
      <c r="AG347" s="86"/>
      <c r="AH347" s="86"/>
      <c r="AI347" s="86" t="s">
        <v>1268</v>
      </c>
      <c r="AJ347" s="86" t="s">
        <v>46</v>
      </c>
      <c r="AK347" s="86" t="str">
        <f t="shared" si="0"/>
        <v>МБОУ Лицей №124 г.о. Самара</v>
      </c>
      <c r="AL347" s="50" t="s">
        <v>1268</v>
      </c>
      <c r="AM347" s="18"/>
      <c r="AN347" s="18"/>
      <c r="AO347" s="18"/>
      <c r="AP347" s="18"/>
      <c r="AQ347" s="18"/>
    </row>
    <row r="348" spans="1:43" ht="38.25" x14ac:dyDescent="0.2">
      <c r="A348" s="46">
        <v>45587.73730119213</v>
      </c>
      <c r="B348" s="18" t="s">
        <v>2618</v>
      </c>
      <c r="C348" s="86" t="s">
        <v>19597</v>
      </c>
      <c r="D348" s="86" t="s">
        <v>19005</v>
      </c>
      <c r="E348" s="86" t="s">
        <v>3720</v>
      </c>
      <c r="F348" s="86" t="s">
        <v>1254</v>
      </c>
      <c r="G348" s="86" t="s">
        <v>4242</v>
      </c>
      <c r="H348" s="48">
        <v>41043</v>
      </c>
      <c r="I348" s="86">
        <v>89281820789</v>
      </c>
      <c r="J348" s="47">
        <v>6</v>
      </c>
      <c r="K348" s="49">
        <v>6</v>
      </c>
      <c r="L348" s="86" t="s">
        <v>30</v>
      </c>
      <c r="M348" s="86" t="s">
        <v>19002</v>
      </c>
      <c r="N348" s="86" t="s">
        <v>235</v>
      </c>
      <c r="O348" s="86">
        <v>576982</v>
      </c>
      <c r="P348" s="87">
        <v>41061</v>
      </c>
      <c r="Q348" s="86" t="s">
        <v>18981</v>
      </c>
      <c r="R348" s="50" t="s">
        <v>5870</v>
      </c>
      <c r="S348" s="86" t="s">
        <v>60</v>
      </c>
      <c r="T348" s="94"/>
      <c r="U348" s="86" t="s">
        <v>35</v>
      </c>
      <c r="V348" s="50" t="s">
        <v>1990</v>
      </c>
      <c r="W348" s="50" t="s">
        <v>18982</v>
      </c>
      <c r="X348" s="86" t="s">
        <v>60</v>
      </c>
      <c r="Y348" s="86"/>
      <c r="Z348" s="86" t="s">
        <v>35</v>
      </c>
      <c r="AA348" s="86" t="s">
        <v>1990</v>
      </c>
      <c r="AB348" s="298" t="s">
        <v>18985</v>
      </c>
      <c r="AC348" s="299"/>
      <c r="AD348" s="86"/>
      <c r="AE348" s="86" t="s">
        <v>36</v>
      </c>
      <c r="AF348" s="86" t="s">
        <v>73</v>
      </c>
      <c r="AG348" s="86"/>
      <c r="AH348" s="86" t="s">
        <v>1991</v>
      </c>
      <c r="AI348" s="86"/>
      <c r="AJ348" s="86" t="s">
        <v>46</v>
      </c>
      <c r="AK348" s="86" t="str">
        <f t="shared" si="0"/>
        <v>МБУ ДО «Детская художественная школа им. Н.Н. Дубовского» г. Новочеркасска</v>
      </c>
      <c r="AL348" s="50" t="s">
        <v>1991</v>
      </c>
      <c r="AM348" s="18"/>
      <c r="AN348" s="18"/>
      <c r="AO348" s="18"/>
      <c r="AP348" s="18"/>
      <c r="AQ348" s="18"/>
    </row>
    <row r="349" spans="1:43" ht="25.5" x14ac:dyDescent="0.2">
      <c r="A349" s="46">
        <v>45587.739805150464</v>
      </c>
      <c r="B349" s="18" t="s">
        <v>2624</v>
      </c>
      <c r="C349" s="86" t="s">
        <v>19597</v>
      </c>
      <c r="D349" s="86" t="s">
        <v>11151</v>
      </c>
      <c r="E349" s="86" t="s">
        <v>1106</v>
      </c>
      <c r="F349" s="86" t="s">
        <v>70</v>
      </c>
      <c r="G349" s="86" t="s">
        <v>42</v>
      </c>
      <c r="H349" s="48">
        <v>40980</v>
      </c>
      <c r="I349" s="86">
        <v>89198842918</v>
      </c>
      <c r="J349" s="47">
        <v>6</v>
      </c>
      <c r="K349" s="49">
        <v>6</v>
      </c>
      <c r="L349" s="86" t="s">
        <v>30</v>
      </c>
      <c r="M349" s="86" t="s">
        <v>50</v>
      </c>
      <c r="N349" s="86" t="s">
        <v>751</v>
      </c>
      <c r="O349" s="86">
        <v>632144</v>
      </c>
      <c r="P349" s="87">
        <v>41039</v>
      </c>
      <c r="Q349" s="86" t="s">
        <v>10040</v>
      </c>
      <c r="R349" s="50" t="s">
        <v>9010</v>
      </c>
      <c r="S349" s="86" t="s">
        <v>60</v>
      </c>
      <c r="T349" s="86"/>
      <c r="U349" s="86" t="s">
        <v>157</v>
      </c>
      <c r="V349" s="50" t="s">
        <v>9011</v>
      </c>
      <c r="W349" s="50"/>
      <c r="X349" s="86"/>
      <c r="Y349" s="86"/>
      <c r="Z349" s="86"/>
      <c r="AA349" s="86"/>
      <c r="AB349" s="86" t="s">
        <v>9012</v>
      </c>
      <c r="AC349" s="86"/>
      <c r="AD349" s="86"/>
      <c r="AE349" s="86" t="s">
        <v>36</v>
      </c>
      <c r="AF349" s="86" t="s">
        <v>73</v>
      </c>
      <c r="AG349" s="86"/>
      <c r="AH349" s="86" t="s">
        <v>2573</v>
      </c>
      <c r="AI349" s="86"/>
      <c r="AJ349" s="86" t="s">
        <v>39</v>
      </c>
      <c r="AK349" s="86" t="str">
        <f t="shared" si="0"/>
        <v>МБОУ Багаевская СОШ № 2 ст. Багаевская, Багаевского р-на</v>
      </c>
      <c r="AL349" s="50" t="s">
        <v>2573</v>
      </c>
      <c r="AM349" s="18"/>
      <c r="AN349" s="18"/>
      <c r="AO349" s="18"/>
      <c r="AP349" s="18"/>
      <c r="AQ349" s="18"/>
    </row>
    <row r="350" spans="1:43" ht="153" x14ac:dyDescent="0.2">
      <c r="A350" s="46">
        <v>45587.745270509258</v>
      </c>
      <c r="B350" s="18" t="s">
        <v>2628</v>
      </c>
      <c r="C350" s="86" t="s">
        <v>19597</v>
      </c>
      <c r="D350" s="86" t="s">
        <v>11279</v>
      </c>
      <c r="E350" s="86" t="s">
        <v>368</v>
      </c>
      <c r="F350" s="86" t="s">
        <v>114</v>
      </c>
      <c r="G350" s="86" t="s">
        <v>42</v>
      </c>
      <c r="H350" s="48">
        <v>41230</v>
      </c>
      <c r="I350" s="86" t="s">
        <v>11215</v>
      </c>
      <c r="J350" s="47">
        <v>6</v>
      </c>
      <c r="K350" s="49">
        <v>6</v>
      </c>
      <c r="L350" s="86" t="s">
        <v>30</v>
      </c>
      <c r="M350" s="86" t="s">
        <v>50</v>
      </c>
      <c r="N350" s="86" t="s">
        <v>375</v>
      </c>
      <c r="O350" s="86">
        <v>805728</v>
      </c>
      <c r="P350" s="87">
        <v>41796</v>
      </c>
      <c r="Q350" s="86" t="s">
        <v>11224</v>
      </c>
      <c r="R350" s="50" t="s">
        <v>11280</v>
      </c>
      <c r="S350" s="86" t="s">
        <v>164</v>
      </c>
      <c r="T350" s="86"/>
      <c r="U350" s="86" t="s">
        <v>35</v>
      </c>
      <c r="V350" s="50" t="s">
        <v>11226</v>
      </c>
      <c r="W350" s="50" t="s">
        <v>11219</v>
      </c>
      <c r="X350" s="86" t="s">
        <v>164</v>
      </c>
      <c r="Y350" s="86"/>
      <c r="Z350" s="86" t="s">
        <v>35</v>
      </c>
      <c r="AA350" s="86" t="s">
        <v>11226</v>
      </c>
      <c r="AB350" s="86" t="s">
        <v>11221</v>
      </c>
      <c r="AC350" s="86"/>
      <c r="AD350" s="86"/>
      <c r="AE350" s="86" t="s">
        <v>36</v>
      </c>
      <c r="AF350" s="86" t="s">
        <v>37</v>
      </c>
      <c r="AG350" s="86"/>
      <c r="AH350" s="86"/>
      <c r="AI350" s="86" t="s">
        <v>862</v>
      </c>
      <c r="AJ350" s="86" t="s">
        <v>39</v>
      </c>
      <c r="AK350" s="86" t="str">
        <f t="shared" si="0"/>
        <v>ФГБОУ ВО "Пятигорский государственный университет" (ПГУ) г. Пятигорск</v>
      </c>
      <c r="AL350" s="50" t="s">
        <v>862</v>
      </c>
      <c r="AM350" s="18"/>
      <c r="AN350" s="18"/>
      <c r="AO350" s="18"/>
      <c r="AP350" s="18"/>
      <c r="AQ350" s="18"/>
    </row>
    <row r="351" spans="1:43" ht="51" x14ac:dyDescent="0.2">
      <c r="A351" s="46">
        <v>45587.747640902773</v>
      </c>
      <c r="B351" s="18" t="s">
        <v>2634</v>
      </c>
      <c r="C351" s="86" t="s">
        <v>19597</v>
      </c>
      <c r="D351" s="86" t="s">
        <v>4906</v>
      </c>
      <c r="E351" s="86" t="s">
        <v>1165</v>
      </c>
      <c r="F351" s="86" t="s">
        <v>216</v>
      </c>
      <c r="G351" s="86" t="s">
        <v>29</v>
      </c>
      <c r="H351" s="48">
        <v>41032</v>
      </c>
      <c r="I351" s="86">
        <v>89044484007</v>
      </c>
      <c r="J351" s="47">
        <v>6</v>
      </c>
      <c r="K351" s="49">
        <v>6</v>
      </c>
      <c r="L351" s="86" t="s">
        <v>30</v>
      </c>
      <c r="M351" s="86" t="s">
        <v>50</v>
      </c>
      <c r="N351" s="86" t="s">
        <v>235</v>
      </c>
      <c r="O351" s="86">
        <v>624573</v>
      </c>
      <c r="P351" s="87">
        <v>41049</v>
      </c>
      <c r="Q351" s="86" t="s">
        <v>10619</v>
      </c>
      <c r="R351" s="50" t="s">
        <v>1250</v>
      </c>
      <c r="S351" s="86" t="s">
        <v>60</v>
      </c>
      <c r="T351" s="86"/>
      <c r="U351" s="86" t="s">
        <v>35</v>
      </c>
      <c r="V351" s="50" t="s">
        <v>5077</v>
      </c>
      <c r="W351" s="50" t="s">
        <v>10617</v>
      </c>
      <c r="X351" s="86" t="s">
        <v>60</v>
      </c>
      <c r="Y351" s="86"/>
      <c r="Z351" s="86" t="s">
        <v>35</v>
      </c>
      <c r="AA351" s="86" t="s">
        <v>5077</v>
      </c>
      <c r="AB351" s="86" t="s">
        <v>10618</v>
      </c>
      <c r="AC351" s="86"/>
      <c r="AD351" s="86"/>
      <c r="AE351" s="86" t="s">
        <v>36</v>
      </c>
      <c r="AF351" s="86" t="s">
        <v>73</v>
      </c>
      <c r="AG351" s="86"/>
      <c r="AH351" s="86" t="s">
        <v>1291</v>
      </c>
      <c r="AI351" s="86"/>
      <c r="AJ351" s="86" t="s">
        <v>39</v>
      </c>
      <c r="AK351" s="86" t="str">
        <f t="shared" si="0"/>
        <v>МБУ ДО г. Шахты «Детская школа искусств» структурное подразделение Центр Искусств им. В.А. Серова</v>
      </c>
      <c r="AL351" s="50" t="s">
        <v>1291</v>
      </c>
      <c r="AM351" s="18"/>
      <c r="AN351" s="18"/>
      <c r="AO351" s="18"/>
      <c r="AP351" s="18"/>
      <c r="AQ351" s="18"/>
    </row>
    <row r="352" spans="1:43" ht="38.25" x14ac:dyDescent="0.2">
      <c r="A352" s="46">
        <v>45587.763829236108</v>
      </c>
      <c r="B352" s="18" t="s">
        <v>2641</v>
      </c>
      <c r="C352" s="86" t="s">
        <v>19597</v>
      </c>
      <c r="D352" s="86" t="s">
        <v>664</v>
      </c>
      <c r="E352" s="86" t="s">
        <v>368</v>
      </c>
      <c r="F352" s="86" t="s">
        <v>57</v>
      </c>
      <c r="G352" s="86" t="s">
        <v>42</v>
      </c>
      <c r="H352" s="48">
        <v>41123</v>
      </c>
      <c r="I352" s="86" t="s">
        <v>15463</v>
      </c>
      <c r="J352" s="47">
        <v>6</v>
      </c>
      <c r="K352" s="49">
        <v>6</v>
      </c>
      <c r="L352" s="86" t="s">
        <v>30</v>
      </c>
      <c r="M352" s="86" t="s">
        <v>50</v>
      </c>
      <c r="N352" s="86">
        <v>27278394</v>
      </c>
      <c r="O352" s="86">
        <v>27838383</v>
      </c>
      <c r="P352" s="87">
        <v>41123</v>
      </c>
      <c r="Q352" s="86" t="s">
        <v>15464</v>
      </c>
      <c r="R352" s="50" t="s">
        <v>15465</v>
      </c>
      <c r="S352" s="86" t="s">
        <v>60</v>
      </c>
      <c r="T352" s="86" t="s">
        <v>7827</v>
      </c>
      <c r="U352" s="86" t="s">
        <v>157</v>
      </c>
      <c r="V352" s="50" t="s">
        <v>9376</v>
      </c>
      <c r="W352" s="50" t="s">
        <v>15459</v>
      </c>
      <c r="X352" s="86" t="s">
        <v>60</v>
      </c>
      <c r="Y352" s="86" t="s">
        <v>9376</v>
      </c>
      <c r="Z352" s="86" t="s">
        <v>157</v>
      </c>
      <c r="AA352" s="86" t="s">
        <v>15466</v>
      </c>
      <c r="AB352" s="86" t="s">
        <v>15459</v>
      </c>
      <c r="AC352" s="86" t="s">
        <v>15459</v>
      </c>
      <c r="AD352" s="86" t="s">
        <v>15459</v>
      </c>
      <c r="AE352" s="86" t="s">
        <v>36</v>
      </c>
      <c r="AF352" s="86" t="s">
        <v>73</v>
      </c>
      <c r="AG352" s="86"/>
      <c r="AH352" s="86" t="s">
        <v>1291</v>
      </c>
      <c r="AI352" s="86"/>
      <c r="AJ352" s="86" t="s">
        <v>39</v>
      </c>
      <c r="AK352" s="86" t="str">
        <f t="shared" si="0"/>
        <v>МБУ ДО г. Шахты «Детская школа искусств» структурное подразделение Центр Искусств им. В.А. Серова</v>
      </c>
      <c r="AL352" s="50" t="s">
        <v>1291</v>
      </c>
      <c r="AM352" s="18"/>
      <c r="AN352" s="18"/>
      <c r="AO352" s="18"/>
      <c r="AP352" s="18"/>
      <c r="AQ352" s="18"/>
    </row>
    <row r="353" spans="1:43" ht="25.5" x14ac:dyDescent="0.2">
      <c r="A353" s="46">
        <v>45587.764238391203</v>
      </c>
      <c r="B353" s="18" t="s">
        <v>2648</v>
      </c>
      <c r="C353" s="86" t="s">
        <v>19597</v>
      </c>
      <c r="D353" s="86" t="s">
        <v>5197</v>
      </c>
      <c r="E353" s="86" t="s">
        <v>843</v>
      </c>
      <c r="F353" s="86" t="s">
        <v>464</v>
      </c>
      <c r="G353" s="86" t="s">
        <v>42</v>
      </c>
      <c r="H353" s="48">
        <v>40928</v>
      </c>
      <c r="I353" s="86">
        <v>89518243151</v>
      </c>
      <c r="J353" s="47">
        <v>6</v>
      </c>
      <c r="K353" s="49">
        <v>6</v>
      </c>
      <c r="L353" s="86" t="s">
        <v>30</v>
      </c>
      <c r="M353" s="86" t="s">
        <v>50</v>
      </c>
      <c r="N353" s="86" t="s">
        <v>235</v>
      </c>
      <c r="O353" s="86">
        <v>533938</v>
      </c>
      <c r="P353" s="87">
        <v>40934</v>
      </c>
      <c r="Q353" s="86" t="s">
        <v>12314</v>
      </c>
      <c r="R353" s="50" t="s">
        <v>11345</v>
      </c>
      <c r="S353" s="86" t="s">
        <v>60</v>
      </c>
      <c r="T353" s="86" t="s">
        <v>64</v>
      </c>
      <c r="U353" s="86" t="s">
        <v>35</v>
      </c>
      <c r="V353" s="50" t="s">
        <v>106</v>
      </c>
      <c r="W353" s="50" t="s">
        <v>107</v>
      </c>
      <c r="X353" s="86" t="s">
        <v>60</v>
      </c>
      <c r="Y353" s="86" t="s">
        <v>64</v>
      </c>
      <c r="Z353" s="86" t="s">
        <v>35</v>
      </c>
      <c r="AA353" s="86" t="s">
        <v>150</v>
      </c>
      <c r="AB353" s="86" t="s">
        <v>12315</v>
      </c>
      <c r="AC353" s="86"/>
      <c r="AD353" s="86"/>
      <c r="AE353" s="86" t="s">
        <v>36</v>
      </c>
      <c r="AF353" s="86" t="s">
        <v>67</v>
      </c>
      <c r="AG353" s="86" t="s">
        <v>2894</v>
      </c>
      <c r="AH353" s="86"/>
      <c r="AI353" s="86"/>
      <c r="AJ353" s="86" t="s">
        <v>39</v>
      </c>
      <c r="AK353" s="86" t="str">
        <f t="shared" si="0"/>
        <v>Академия психологии и педагогики ЮФУ</v>
      </c>
      <c r="AL353" s="50" t="s">
        <v>2894</v>
      </c>
      <c r="AM353" s="18"/>
      <c r="AN353" s="18"/>
      <c r="AO353" s="18"/>
      <c r="AP353" s="18"/>
      <c r="AQ353" s="18"/>
    </row>
    <row r="354" spans="1:43" ht="51" x14ac:dyDescent="0.2">
      <c r="A354" s="46">
        <v>45587.765719166666</v>
      </c>
      <c r="B354" s="18" t="s">
        <v>2653</v>
      </c>
      <c r="C354" s="86" t="s">
        <v>19597</v>
      </c>
      <c r="D354" s="86" t="s">
        <v>12150</v>
      </c>
      <c r="E354" s="86" t="s">
        <v>182</v>
      </c>
      <c r="F354" s="86" t="s">
        <v>390</v>
      </c>
      <c r="G354" s="86" t="s">
        <v>42</v>
      </c>
      <c r="H354" s="48">
        <v>41219</v>
      </c>
      <c r="I354" s="86">
        <v>89188546334</v>
      </c>
      <c r="J354" s="47">
        <v>6</v>
      </c>
      <c r="K354" s="49">
        <v>6</v>
      </c>
      <c r="L354" s="86" t="s">
        <v>30</v>
      </c>
      <c r="M354" s="86" t="s">
        <v>50</v>
      </c>
      <c r="N354" s="86" t="s">
        <v>751</v>
      </c>
      <c r="O354" s="86">
        <v>646828</v>
      </c>
      <c r="P354" s="87">
        <v>41226</v>
      </c>
      <c r="Q354" s="86" t="s">
        <v>12151</v>
      </c>
      <c r="R354" s="50" t="s">
        <v>12152</v>
      </c>
      <c r="S354" s="86" t="s">
        <v>60</v>
      </c>
      <c r="T354" s="94"/>
      <c r="U354" s="86" t="s">
        <v>35</v>
      </c>
      <c r="V354" s="50" t="s">
        <v>136</v>
      </c>
      <c r="W354" s="50" t="s">
        <v>12153</v>
      </c>
      <c r="X354" s="86" t="s">
        <v>60</v>
      </c>
      <c r="Y354" s="86"/>
      <c r="Z354" s="86" t="s">
        <v>35</v>
      </c>
      <c r="AA354" s="86" t="s">
        <v>136</v>
      </c>
      <c r="AB354" s="86" t="s">
        <v>12154</v>
      </c>
      <c r="AC354" s="86"/>
      <c r="AD354" s="86"/>
      <c r="AE354" s="86" t="s">
        <v>36</v>
      </c>
      <c r="AF354" s="86" t="s">
        <v>67</v>
      </c>
      <c r="AG354" s="86" t="s">
        <v>68</v>
      </c>
      <c r="AH354" s="86"/>
      <c r="AI354" s="86"/>
      <c r="AJ354" s="86" t="s">
        <v>39</v>
      </c>
      <c r="AK35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354" s="50" t="s">
        <v>68</v>
      </c>
      <c r="AM354" s="18"/>
      <c r="AN354" s="18"/>
      <c r="AO354" s="18"/>
      <c r="AP354" s="18"/>
      <c r="AQ354" s="18"/>
    </row>
    <row r="355" spans="1:43" ht="51" x14ac:dyDescent="0.2">
      <c r="A355" s="46">
        <v>45587.813535972222</v>
      </c>
      <c r="B355" s="18" t="s">
        <v>2506</v>
      </c>
      <c r="C355" s="86" t="s">
        <v>19597</v>
      </c>
      <c r="D355" s="86" t="s">
        <v>18556</v>
      </c>
      <c r="E355" s="86" t="s">
        <v>69</v>
      </c>
      <c r="F355" s="86" t="s">
        <v>383</v>
      </c>
      <c r="G355" s="86" t="s">
        <v>42</v>
      </c>
      <c r="H355" s="48">
        <v>41396</v>
      </c>
      <c r="I355" s="86">
        <v>9515116708</v>
      </c>
      <c r="J355" s="47">
        <v>5</v>
      </c>
      <c r="K355" s="49">
        <v>6</v>
      </c>
      <c r="L355" s="86" t="s">
        <v>30</v>
      </c>
      <c r="M355" s="86" t="s">
        <v>50</v>
      </c>
      <c r="N355" s="86" t="s">
        <v>235</v>
      </c>
      <c r="O355" s="86">
        <v>661082</v>
      </c>
      <c r="P355" s="87">
        <v>41408</v>
      </c>
      <c r="Q355" s="86" t="s">
        <v>3386</v>
      </c>
      <c r="R355" s="50" t="s">
        <v>1210</v>
      </c>
      <c r="S355" s="86" t="s">
        <v>60</v>
      </c>
      <c r="T355" s="86"/>
      <c r="U355" s="86" t="s">
        <v>35</v>
      </c>
      <c r="V355" s="50" t="s">
        <v>106</v>
      </c>
      <c r="W355" s="50" t="s">
        <v>107</v>
      </c>
      <c r="X355" s="86" t="s">
        <v>60</v>
      </c>
      <c r="Y355" s="86"/>
      <c r="Z355" s="86" t="s">
        <v>35</v>
      </c>
      <c r="AA355" s="86" t="s">
        <v>106</v>
      </c>
      <c r="AB355" s="86" t="s">
        <v>18557</v>
      </c>
      <c r="AC355" s="86"/>
      <c r="AD355" s="86"/>
      <c r="AE355" s="86" t="s">
        <v>36</v>
      </c>
      <c r="AF355" s="86" t="s">
        <v>67</v>
      </c>
      <c r="AG355" s="86" t="s">
        <v>68</v>
      </c>
      <c r="AH355" s="86"/>
      <c r="AI355" s="86"/>
      <c r="AJ355" s="86" t="s">
        <v>94</v>
      </c>
      <c r="AK35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355" s="50" t="s">
        <v>68</v>
      </c>
      <c r="AM355" s="18"/>
      <c r="AN355" s="18"/>
      <c r="AO355" s="18"/>
      <c r="AP355" s="18"/>
      <c r="AQ355" s="18"/>
    </row>
    <row r="356" spans="1:43" ht="51" x14ac:dyDescent="0.2">
      <c r="A356" s="46">
        <v>45587.820618761572</v>
      </c>
      <c r="B356" s="18" t="s">
        <v>2506</v>
      </c>
      <c r="C356" s="86" t="s">
        <v>19597</v>
      </c>
      <c r="D356" s="86" t="s">
        <v>15744</v>
      </c>
      <c r="E356" s="86" t="s">
        <v>632</v>
      </c>
      <c r="F356" s="86" t="s">
        <v>57</v>
      </c>
      <c r="G356" s="86" t="s">
        <v>42</v>
      </c>
      <c r="H356" s="48">
        <v>41142</v>
      </c>
      <c r="I356" s="86" t="s">
        <v>15745</v>
      </c>
      <c r="J356" s="47">
        <v>6</v>
      </c>
      <c r="K356" s="49">
        <v>6</v>
      </c>
      <c r="L356" s="86" t="s">
        <v>30</v>
      </c>
      <c r="M356" s="86" t="s">
        <v>50</v>
      </c>
      <c r="N356" s="86" t="s">
        <v>235</v>
      </c>
      <c r="O356" s="86">
        <v>621707</v>
      </c>
      <c r="P356" s="87">
        <v>41205</v>
      </c>
      <c r="Q356" s="86" t="s">
        <v>6032</v>
      </c>
      <c r="R356" s="50" t="s">
        <v>7859</v>
      </c>
      <c r="S356" s="86" t="s">
        <v>60</v>
      </c>
      <c r="T356" s="86"/>
      <c r="U356" s="86" t="s">
        <v>35</v>
      </c>
      <c r="V356" s="50" t="s">
        <v>150</v>
      </c>
      <c r="W356" s="50" t="s">
        <v>107</v>
      </c>
      <c r="X356" s="86" t="s">
        <v>60</v>
      </c>
      <c r="Y356" s="86"/>
      <c r="Z356" s="86" t="s">
        <v>35</v>
      </c>
      <c r="AA356" s="86" t="s">
        <v>150</v>
      </c>
      <c r="AB356" s="86" t="s">
        <v>15746</v>
      </c>
      <c r="AC356" s="86"/>
      <c r="AD356" s="86"/>
      <c r="AE356" s="86" t="s">
        <v>36</v>
      </c>
      <c r="AF356" s="86" t="s">
        <v>67</v>
      </c>
      <c r="AG356" s="86" t="s">
        <v>68</v>
      </c>
      <c r="AH356" s="86"/>
      <c r="AI356" s="86"/>
      <c r="AJ356" s="86" t="s">
        <v>46</v>
      </c>
      <c r="AK35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356" s="50" t="s">
        <v>68</v>
      </c>
      <c r="AM356" s="18"/>
      <c r="AN356" s="18"/>
      <c r="AO356" s="18"/>
      <c r="AP356" s="18"/>
      <c r="AQ356" s="18"/>
    </row>
    <row r="357" spans="1:43" ht="63.75" x14ac:dyDescent="0.2">
      <c r="A357" s="46">
        <v>45587.824328483795</v>
      </c>
      <c r="B357" s="18" t="s">
        <v>2506</v>
      </c>
      <c r="C357" s="86" t="s">
        <v>19597</v>
      </c>
      <c r="D357" s="86" t="s">
        <v>2087</v>
      </c>
      <c r="E357" s="86" t="s">
        <v>1038</v>
      </c>
      <c r="F357" s="86" t="s">
        <v>1837</v>
      </c>
      <c r="G357" s="86" t="s">
        <v>29</v>
      </c>
      <c r="H357" s="60">
        <v>41141</v>
      </c>
      <c r="I357" s="86">
        <v>89898196311</v>
      </c>
      <c r="J357" s="47">
        <v>6</v>
      </c>
      <c r="K357" s="49">
        <v>6</v>
      </c>
      <c r="L357" s="86" t="s">
        <v>30</v>
      </c>
      <c r="M357" s="86" t="s">
        <v>50</v>
      </c>
      <c r="N357" s="86" t="s">
        <v>672</v>
      </c>
      <c r="O357" s="86">
        <v>566250</v>
      </c>
      <c r="P357" s="88">
        <v>41143</v>
      </c>
      <c r="Q357" s="86" t="s">
        <v>2088</v>
      </c>
      <c r="R357" s="50" t="s">
        <v>2089</v>
      </c>
      <c r="S357" s="86" t="s">
        <v>98</v>
      </c>
      <c r="T357" s="94"/>
      <c r="U357" s="86" t="s">
        <v>157</v>
      </c>
      <c r="V357" s="50" t="s">
        <v>2090</v>
      </c>
      <c r="W357" s="50" t="s">
        <v>2091</v>
      </c>
      <c r="X357" s="86" t="s">
        <v>98</v>
      </c>
      <c r="Y357" s="86"/>
      <c r="Z357" s="86" t="s">
        <v>157</v>
      </c>
      <c r="AA357" s="86" t="s">
        <v>2090</v>
      </c>
      <c r="AB357" s="86" t="s">
        <v>2092</v>
      </c>
      <c r="AC357" s="86"/>
      <c r="AD357" s="86"/>
      <c r="AE357" s="86" t="s">
        <v>36</v>
      </c>
      <c r="AF357" s="86" t="s">
        <v>67</v>
      </c>
      <c r="AG357" s="86" t="s">
        <v>68</v>
      </c>
      <c r="AH357" s="86"/>
      <c r="AI357" s="86"/>
      <c r="AJ357" s="86" t="s">
        <v>46</v>
      </c>
      <c r="AK35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357" s="50" t="s">
        <v>100</v>
      </c>
      <c r="AM357" s="18"/>
      <c r="AN357" s="18"/>
      <c r="AO357" s="18"/>
      <c r="AP357" s="18"/>
      <c r="AQ357" s="18"/>
    </row>
    <row r="358" spans="1:43" ht="12.75" x14ac:dyDescent="0.2">
      <c r="A358" s="46">
        <v>45587.828316099534</v>
      </c>
      <c r="B358" s="18" t="s">
        <v>2506</v>
      </c>
      <c r="C358" s="86" t="s">
        <v>19597</v>
      </c>
      <c r="D358" s="86" t="s">
        <v>18039</v>
      </c>
      <c r="E358" s="86" t="s">
        <v>85</v>
      </c>
      <c r="F358" s="86" t="s">
        <v>6719</v>
      </c>
      <c r="G358" s="86" t="s">
        <v>17998</v>
      </c>
      <c r="H358" s="48">
        <v>41202</v>
      </c>
      <c r="I358" s="86" t="s">
        <v>18040</v>
      </c>
      <c r="J358" s="47">
        <v>6</v>
      </c>
      <c r="K358" s="49">
        <v>6</v>
      </c>
      <c r="L358" s="86" t="s">
        <v>30</v>
      </c>
      <c r="M358" s="86" t="s">
        <v>50</v>
      </c>
      <c r="N358" s="86" t="s">
        <v>10402</v>
      </c>
      <c r="O358" s="86" t="s">
        <v>18041</v>
      </c>
      <c r="P358" s="87">
        <v>41212</v>
      </c>
      <c r="Q358" s="86" t="s">
        <v>18014</v>
      </c>
      <c r="R358" s="50" t="s">
        <v>18000</v>
      </c>
      <c r="S358" s="86" t="s">
        <v>2068</v>
      </c>
      <c r="T358" s="94" t="s">
        <v>64</v>
      </c>
      <c r="U358" s="86" t="s">
        <v>35</v>
      </c>
      <c r="V358" s="50" t="s">
        <v>7679</v>
      </c>
      <c r="W358" s="50"/>
      <c r="X358" s="86"/>
      <c r="Y358" s="86"/>
      <c r="Z358" s="86"/>
      <c r="AA358" s="86"/>
      <c r="AB358" s="298" t="s">
        <v>18001</v>
      </c>
      <c r="AC358" s="300"/>
      <c r="AD358" s="299"/>
      <c r="AE358" s="86" t="s">
        <v>36</v>
      </c>
      <c r="AF358" s="86" t="s">
        <v>37</v>
      </c>
      <c r="AG358" s="86"/>
      <c r="AH358" s="86"/>
      <c r="AI358" s="86" t="s">
        <v>1268</v>
      </c>
      <c r="AJ358" s="86" t="s">
        <v>46</v>
      </c>
      <c r="AK358" s="86" t="str">
        <f t="shared" si="0"/>
        <v>МБОУ Лицей №124 г.о. Самара</v>
      </c>
      <c r="AL358" s="50" t="s">
        <v>1268</v>
      </c>
      <c r="AM358" s="18"/>
      <c r="AN358" s="18"/>
      <c r="AO358" s="18"/>
      <c r="AP358" s="18"/>
      <c r="AQ358" s="18"/>
    </row>
    <row r="359" spans="1:43" ht="38.25" x14ac:dyDescent="0.2">
      <c r="A359" s="46">
        <v>45587.839760219911</v>
      </c>
      <c r="B359" s="18" t="s">
        <v>2674</v>
      </c>
      <c r="C359" s="86" t="s">
        <v>19597</v>
      </c>
      <c r="D359" s="86" t="s">
        <v>1262</v>
      </c>
      <c r="E359" s="86" t="s">
        <v>218</v>
      </c>
      <c r="F359" s="86" t="s">
        <v>114</v>
      </c>
      <c r="G359" s="86" t="s">
        <v>42</v>
      </c>
      <c r="H359" s="60">
        <v>40870</v>
      </c>
      <c r="I359" s="86">
        <v>89281437634</v>
      </c>
      <c r="J359" s="47">
        <v>6</v>
      </c>
      <c r="K359" s="49">
        <v>6</v>
      </c>
      <c r="L359" s="86" t="s">
        <v>30</v>
      </c>
      <c r="M359" s="86" t="s">
        <v>50</v>
      </c>
      <c r="N359" s="86" t="s">
        <v>235</v>
      </c>
      <c r="O359" s="86">
        <v>541895</v>
      </c>
      <c r="P359" s="88">
        <v>40883</v>
      </c>
      <c r="Q359" s="86" t="s">
        <v>1134</v>
      </c>
      <c r="R359" s="50" t="s">
        <v>3923</v>
      </c>
      <c r="S359" s="86" t="s">
        <v>60</v>
      </c>
      <c r="T359" s="86"/>
      <c r="U359" s="86" t="s">
        <v>35</v>
      </c>
      <c r="V359" s="50" t="s">
        <v>3027</v>
      </c>
      <c r="W359" s="50" t="s">
        <v>167</v>
      </c>
      <c r="X359" s="86" t="s">
        <v>60</v>
      </c>
      <c r="Y359" s="86"/>
      <c r="Z359" s="86" t="s">
        <v>35</v>
      </c>
      <c r="AA359" s="86" t="s">
        <v>2280</v>
      </c>
      <c r="AB359" s="86" t="s">
        <v>3924</v>
      </c>
      <c r="AC359" s="86"/>
      <c r="AD359" s="86"/>
      <c r="AE359" s="86" t="s">
        <v>36</v>
      </c>
      <c r="AF359" s="86" t="s">
        <v>73</v>
      </c>
      <c r="AG359" s="86"/>
      <c r="AH359" s="86" t="s">
        <v>724</v>
      </c>
      <c r="AI359" s="86"/>
      <c r="AJ359" s="86" t="s">
        <v>39</v>
      </c>
      <c r="AK359" s="86" t="str">
        <f t="shared" si="0"/>
        <v>МБУ ДО ДХШ г. Волгодонск</v>
      </c>
      <c r="AL359" s="50" t="s">
        <v>724</v>
      </c>
      <c r="AM359" s="18"/>
      <c r="AN359" s="18"/>
      <c r="AO359" s="18"/>
      <c r="AP359" s="18"/>
      <c r="AQ359" s="18"/>
    </row>
    <row r="360" spans="1:43" ht="38.25" x14ac:dyDescent="0.2">
      <c r="A360" s="46">
        <v>45587.877125902778</v>
      </c>
      <c r="B360" s="18" t="s">
        <v>2684</v>
      </c>
      <c r="C360" s="86" t="s">
        <v>19597</v>
      </c>
      <c r="D360" s="86" t="s">
        <v>13754</v>
      </c>
      <c r="E360" s="86" t="s">
        <v>983</v>
      </c>
      <c r="F360" s="86" t="s">
        <v>191</v>
      </c>
      <c r="G360" s="86" t="s">
        <v>42</v>
      </c>
      <c r="H360" s="48">
        <v>41061</v>
      </c>
      <c r="I360" s="86">
        <v>89381817773</v>
      </c>
      <c r="J360" s="47">
        <v>6</v>
      </c>
      <c r="K360" s="49">
        <v>6</v>
      </c>
      <c r="L360" s="86" t="s">
        <v>30</v>
      </c>
      <c r="M360" s="86" t="s">
        <v>50</v>
      </c>
      <c r="N360" s="86" t="s">
        <v>235</v>
      </c>
      <c r="O360" s="86">
        <v>642290</v>
      </c>
      <c r="P360" s="87">
        <v>41074</v>
      </c>
      <c r="Q360" s="86" t="s">
        <v>5191</v>
      </c>
      <c r="R360" s="50" t="s">
        <v>13755</v>
      </c>
      <c r="S360" s="86" t="s">
        <v>60</v>
      </c>
      <c r="T360" s="86"/>
      <c r="U360" s="86" t="s">
        <v>35</v>
      </c>
      <c r="V360" s="50" t="s">
        <v>207</v>
      </c>
      <c r="W360" s="50" t="s">
        <v>1943</v>
      </c>
      <c r="X360" s="86" t="s">
        <v>60</v>
      </c>
      <c r="Y360" s="86"/>
      <c r="Z360" s="86" t="s">
        <v>35</v>
      </c>
      <c r="AA360" s="86" t="s">
        <v>207</v>
      </c>
      <c r="AB360" s="86" t="s">
        <v>13756</v>
      </c>
      <c r="AC360" s="86"/>
      <c r="AD360" s="86"/>
      <c r="AE360" s="86" t="s">
        <v>36</v>
      </c>
      <c r="AF360" s="86" t="s">
        <v>73</v>
      </c>
      <c r="AG360" s="86"/>
      <c r="AH360" s="86" t="s">
        <v>1943</v>
      </c>
      <c r="AI360" s="86"/>
      <c r="AJ360" s="86" t="s">
        <v>94</v>
      </c>
      <c r="AK360" s="86" t="str">
        <f t="shared" si="0"/>
        <v>ДАХШ РЦАХДП ААИ ЮФУ, отделение г. Аксай</v>
      </c>
      <c r="AL360" s="50" t="s">
        <v>1943</v>
      </c>
      <c r="AM360" s="18"/>
      <c r="AN360" s="18"/>
      <c r="AO360" s="18"/>
      <c r="AP360" s="18"/>
      <c r="AQ360" s="18"/>
    </row>
    <row r="361" spans="1:43" ht="38.25" x14ac:dyDescent="0.2">
      <c r="A361" s="46">
        <v>45587.906178287041</v>
      </c>
      <c r="B361" s="18" t="s">
        <v>2691</v>
      </c>
      <c r="C361" s="86" t="s">
        <v>19597</v>
      </c>
      <c r="D361" s="86" t="s">
        <v>5811</v>
      </c>
      <c r="E361" s="86" t="s">
        <v>804</v>
      </c>
      <c r="F361" s="86" t="s">
        <v>114</v>
      </c>
      <c r="G361" s="86" t="s">
        <v>42</v>
      </c>
      <c r="H361" s="48">
        <v>45655</v>
      </c>
      <c r="I361" s="86">
        <v>89613149472</v>
      </c>
      <c r="J361" s="47">
        <v>6</v>
      </c>
      <c r="K361" s="49">
        <v>6</v>
      </c>
      <c r="L361" s="86" t="s">
        <v>30</v>
      </c>
      <c r="M361" s="86" t="s">
        <v>50</v>
      </c>
      <c r="N361" s="86" t="s">
        <v>15462</v>
      </c>
      <c r="O361" s="86">
        <v>5</v>
      </c>
      <c r="P361" s="87">
        <v>45640</v>
      </c>
      <c r="Q361" s="86" t="s">
        <v>6965</v>
      </c>
      <c r="R361" s="50" t="s">
        <v>13706</v>
      </c>
      <c r="S361" s="86" t="s">
        <v>60</v>
      </c>
      <c r="T361" s="86" t="s">
        <v>187</v>
      </c>
      <c r="U361" s="86" t="s">
        <v>35</v>
      </c>
      <c r="V361" s="50" t="s">
        <v>150</v>
      </c>
      <c r="W361" s="50" t="s">
        <v>15459</v>
      </c>
      <c r="X361" s="86" t="s">
        <v>60</v>
      </c>
      <c r="Y361" s="86" t="s">
        <v>187</v>
      </c>
      <c r="Z361" s="86" t="s">
        <v>35</v>
      </c>
      <c r="AA361" s="86" t="s">
        <v>6788</v>
      </c>
      <c r="AB361" s="86" t="s">
        <v>15459</v>
      </c>
      <c r="AC361" s="86" t="s">
        <v>15459</v>
      </c>
      <c r="AD361" s="86" t="s">
        <v>15459</v>
      </c>
      <c r="AE361" s="86" t="s">
        <v>36</v>
      </c>
      <c r="AF361" s="86" t="s">
        <v>73</v>
      </c>
      <c r="AG361" s="86"/>
      <c r="AH361" s="86" t="s">
        <v>1291</v>
      </c>
      <c r="AI361" s="86"/>
      <c r="AJ361" s="86" t="s">
        <v>46</v>
      </c>
      <c r="AK361" s="86" t="str">
        <f t="shared" si="0"/>
        <v>МБУ ДО г. Шахты «Детская школа искусств» структурное подразделение Центр Искусств им. В.А. Серова</v>
      </c>
      <c r="AL361" s="50" t="s">
        <v>1291</v>
      </c>
      <c r="AM361" s="18"/>
      <c r="AN361" s="18"/>
      <c r="AO361" s="18"/>
      <c r="AP361" s="18"/>
      <c r="AQ361" s="18"/>
    </row>
    <row r="362" spans="1:43" ht="12.75" x14ac:dyDescent="0.2">
      <c r="A362" s="46">
        <v>45587.921315162035</v>
      </c>
      <c r="B362" s="18" t="s">
        <v>2699</v>
      </c>
      <c r="C362" s="86" t="s">
        <v>19597</v>
      </c>
      <c r="D362" s="86" t="s">
        <v>2456</v>
      </c>
      <c r="E362" s="86" t="s">
        <v>1038</v>
      </c>
      <c r="F362" s="86" t="s">
        <v>279</v>
      </c>
      <c r="G362" s="86" t="s">
        <v>29</v>
      </c>
      <c r="H362" s="60">
        <v>40960</v>
      </c>
      <c r="I362" s="86">
        <v>89885381111</v>
      </c>
      <c r="J362" s="47">
        <v>6</v>
      </c>
      <c r="K362" s="49">
        <v>6</v>
      </c>
      <c r="L362" s="86" t="s">
        <v>30</v>
      </c>
      <c r="M362" s="86" t="s">
        <v>50</v>
      </c>
      <c r="N362" s="86" t="s">
        <v>751</v>
      </c>
      <c r="O362" s="86">
        <v>568515</v>
      </c>
      <c r="P362" s="88">
        <v>40981</v>
      </c>
      <c r="Q362" s="86" t="s">
        <v>2457</v>
      </c>
      <c r="R362" s="50" t="s">
        <v>2458</v>
      </c>
      <c r="S362" s="86" t="s">
        <v>60</v>
      </c>
      <c r="T362" s="86"/>
      <c r="U362" s="86" t="s">
        <v>35</v>
      </c>
      <c r="V362" s="50" t="s">
        <v>130</v>
      </c>
      <c r="W362" s="50" t="s">
        <v>107</v>
      </c>
      <c r="X362" s="86" t="s">
        <v>60</v>
      </c>
      <c r="Y362" s="86"/>
      <c r="Z362" s="86" t="s">
        <v>35</v>
      </c>
      <c r="AA362" s="86" t="s">
        <v>106</v>
      </c>
      <c r="AB362" s="86" t="s">
        <v>2459</v>
      </c>
      <c r="AC362" s="86"/>
      <c r="AD362" s="86"/>
      <c r="AE362" s="86" t="s">
        <v>36</v>
      </c>
      <c r="AF362" s="86" t="s">
        <v>67</v>
      </c>
      <c r="AG362" s="86" t="s">
        <v>237</v>
      </c>
      <c r="AH362" s="86"/>
      <c r="AI362" s="86"/>
      <c r="AJ362" s="86" t="s">
        <v>94</v>
      </c>
      <c r="AK362" s="86" t="str">
        <f t="shared" si="0"/>
        <v>МБОУ «Школа № 21»</v>
      </c>
      <c r="AL362" s="50" t="s">
        <v>237</v>
      </c>
      <c r="AM362" s="18"/>
      <c r="AN362" s="18"/>
      <c r="AO362" s="18"/>
      <c r="AP362" s="18"/>
      <c r="AQ362" s="18"/>
    </row>
    <row r="363" spans="1:43" ht="12.75" x14ac:dyDescent="0.2">
      <c r="A363" s="46">
        <v>45587.972849953701</v>
      </c>
      <c r="B363" s="18" t="s">
        <v>2706</v>
      </c>
      <c r="C363" s="86" t="s">
        <v>19597</v>
      </c>
      <c r="D363" s="86" t="s">
        <v>18043</v>
      </c>
      <c r="E363" s="86" t="s">
        <v>69</v>
      </c>
      <c r="F363" s="86" t="s">
        <v>234</v>
      </c>
      <c r="G363" s="86" t="s">
        <v>18003</v>
      </c>
      <c r="H363" s="48">
        <v>41239</v>
      </c>
      <c r="I363" s="86">
        <v>89276003466</v>
      </c>
      <c r="J363" s="47">
        <v>6</v>
      </c>
      <c r="K363" s="49">
        <v>6</v>
      </c>
      <c r="L363" s="86" t="s">
        <v>30</v>
      </c>
      <c r="M363" s="86" t="s">
        <v>50</v>
      </c>
      <c r="N363" s="86" t="s">
        <v>10402</v>
      </c>
      <c r="O363" s="86" t="s">
        <v>18044</v>
      </c>
      <c r="P363" s="87">
        <v>41256</v>
      </c>
      <c r="Q363" s="86" t="s">
        <v>18014</v>
      </c>
      <c r="R363" s="50" t="s">
        <v>18000</v>
      </c>
      <c r="S363" s="86" t="s">
        <v>2068</v>
      </c>
      <c r="T363" s="86" t="s">
        <v>64</v>
      </c>
      <c r="U363" s="86" t="s">
        <v>35</v>
      </c>
      <c r="V363" s="50" t="s">
        <v>7679</v>
      </c>
      <c r="W363" s="50"/>
      <c r="X363" s="86"/>
      <c r="Y363" s="86"/>
      <c r="Z363" s="86"/>
      <c r="AA363" s="86"/>
      <c r="AB363" s="298" t="s">
        <v>18001</v>
      </c>
      <c r="AC363" s="300"/>
      <c r="AD363" s="299"/>
      <c r="AE363" s="86" t="s">
        <v>36</v>
      </c>
      <c r="AF363" s="86" t="s">
        <v>37</v>
      </c>
      <c r="AG363" s="86"/>
      <c r="AH363" s="86"/>
      <c r="AI363" s="86" t="s">
        <v>1268</v>
      </c>
      <c r="AJ363" s="86" t="s">
        <v>46</v>
      </c>
      <c r="AK363" s="86" t="str">
        <f t="shared" si="0"/>
        <v>МБОУ Лицей №124 г.о. Самара</v>
      </c>
      <c r="AL363" s="50" t="s">
        <v>1268</v>
      </c>
      <c r="AM363" s="18"/>
      <c r="AN363" s="18"/>
      <c r="AO363" s="18"/>
      <c r="AP363" s="18"/>
      <c r="AQ363" s="18"/>
    </row>
    <row r="364" spans="1:43" ht="12.75" x14ac:dyDescent="0.2">
      <c r="A364" s="46">
        <v>45588.061007152777</v>
      </c>
      <c r="B364" s="18" t="s">
        <v>2712</v>
      </c>
      <c r="C364" s="86" t="s">
        <v>19597</v>
      </c>
      <c r="D364" s="86" t="s">
        <v>19461</v>
      </c>
      <c r="E364" s="86" t="s">
        <v>1700</v>
      </c>
      <c r="F364" s="86" t="s">
        <v>951</v>
      </c>
      <c r="G364" s="86"/>
      <c r="H364" s="48">
        <v>41234</v>
      </c>
      <c r="I364" s="86">
        <v>89897187035</v>
      </c>
      <c r="J364" s="47">
        <v>6</v>
      </c>
      <c r="K364" s="49">
        <v>6</v>
      </c>
      <c r="L364" s="86"/>
      <c r="M364" s="86" t="s">
        <v>50</v>
      </c>
      <c r="N364" s="86" t="s">
        <v>751</v>
      </c>
      <c r="O364" s="86">
        <v>647014</v>
      </c>
      <c r="P364" s="87">
        <v>41247</v>
      </c>
      <c r="Q364" s="86" t="s">
        <v>1121</v>
      </c>
      <c r="R364" s="50">
        <v>115</v>
      </c>
      <c r="S364" s="86" t="s">
        <v>60</v>
      </c>
      <c r="T364" s="86"/>
      <c r="U364" s="86" t="s">
        <v>35</v>
      </c>
      <c r="V364" s="50" t="s">
        <v>150</v>
      </c>
      <c r="W364" s="50" t="s">
        <v>107</v>
      </c>
      <c r="X364" s="86" t="s">
        <v>60</v>
      </c>
      <c r="Y364" s="86"/>
      <c r="Z364" s="86" t="s">
        <v>35</v>
      </c>
      <c r="AA364" s="86" t="s">
        <v>150</v>
      </c>
      <c r="AB364" s="86" t="s">
        <v>19452</v>
      </c>
      <c r="AC364" s="86"/>
      <c r="AD364" s="86"/>
      <c r="AE364" s="86" t="s">
        <v>36</v>
      </c>
      <c r="AF364" s="86" t="s">
        <v>67</v>
      </c>
      <c r="AG364" s="86" t="s">
        <v>68</v>
      </c>
      <c r="AH364" s="86"/>
      <c r="AI364" s="86"/>
      <c r="AJ364" s="86" t="s">
        <v>46</v>
      </c>
      <c r="AK36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364" s="50" t="s">
        <v>293</v>
      </c>
      <c r="AM364" s="18"/>
      <c r="AN364" s="18"/>
      <c r="AO364" s="18"/>
      <c r="AP364" s="18"/>
      <c r="AQ364" s="18"/>
    </row>
    <row r="365" spans="1:43" ht="51" x14ac:dyDescent="0.2">
      <c r="A365" s="46">
        <v>45588.386583587962</v>
      </c>
      <c r="B365" s="18" t="s">
        <v>2506</v>
      </c>
      <c r="C365" s="86" t="s">
        <v>19597</v>
      </c>
      <c r="D365" s="86" t="s">
        <v>1372</v>
      </c>
      <c r="E365" s="86" t="s">
        <v>828</v>
      </c>
      <c r="F365" s="86" t="s">
        <v>1056</v>
      </c>
      <c r="G365" s="86" t="s">
        <v>42</v>
      </c>
      <c r="H365" s="60">
        <v>41025</v>
      </c>
      <c r="I365" s="86">
        <v>89528479715</v>
      </c>
      <c r="J365" s="47">
        <v>6</v>
      </c>
      <c r="K365" s="49">
        <v>6</v>
      </c>
      <c r="L365" s="86" t="s">
        <v>30</v>
      </c>
      <c r="M365" s="86" t="s">
        <v>50</v>
      </c>
      <c r="N365" s="86" t="s">
        <v>672</v>
      </c>
      <c r="O365" s="86">
        <v>603020</v>
      </c>
      <c r="P365" s="88">
        <v>41040</v>
      </c>
      <c r="Q365" s="86" t="s">
        <v>1373</v>
      </c>
      <c r="R365" s="50" t="s">
        <v>877</v>
      </c>
      <c r="S365" s="86" t="s">
        <v>98</v>
      </c>
      <c r="T365" s="86"/>
      <c r="U365" s="86" t="s">
        <v>157</v>
      </c>
      <c r="V365" s="50" t="s">
        <v>878</v>
      </c>
      <c r="W365" s="50" t="s">
        <v>879</v>
      </c>
      <c r="X365" s="86" t="s">
        <v>98</v>
      </c>
      <c r="Y365" s="86"/>
      <c r="Z365" s="86" t="s">
        <v>157</v>
      </c>
      <c r="AA365" s="86" t="s">
        <v>878</v>
      </c>
      <c r="AB365" s="86" t="s">
        <v>1374</v>
      </c>
      <c r="AC365" s="86" t="s">
        <v>1374</v>
      </c>
      <c r="AD365" s="86" t="s">
        <v>1374</v>
      </c>
      <c r="AE365" s="86" t="s">
        <v>36</v>
      </c>
      <c r="AF365" s="86" t="s">
        <v>37</v>
      </c>
      <c r="AG365" s="86"/>
      <c r="AH365" s="86"/>
      <c r="AI365" s="86" t="s">
        <v>100</v>
      </c>
      <c r="AJ365" s="86" t="s">
        <v>46</v>
      </c>
      <c r="AK365" s="86" t="str">
        <f t="shared" si="0"/>
        <v>ДШИ №2 МО г. Краснодар, город Краснодар, Прикубанский внутригородской округ, станица Елизаветинская</v>
      </c>
      <c r="AL365" s="50" t="s">
        <v>100</v>
      </c>
      <c r="AM365" s="18"/>
      <c r="AN365" s="18"/>
      <c r="AO365" s="18"/>
      <c r="AP365" s="18"/>
      <c r="AQ365" s="18"/>
    </row>
    <row r="366" spans="1:43" ht="51" x14ac:dyDescent="0.2">
      <c r="A366" s="46">
        <v>45588.390694861111</v>
      </c>
      <c r="B366" s="18" t="s">
        <v>2506</v>
      </c>
      <c r="C366" s="86" t="s">
        <v>19597</v>
      </c>
      <c r="D366" s="86" t="s">
        <v>1372</v>
      </c>
      <c r="E366" s="86" t="s">
        <v>739</v>
      </c>
      <c r="F366" s="86" t="s">
        <v>57</v>
      </c>
      <c r="G366" s="86" t="s">
        <v>42</v>
      </c>
      <c r="H366" s="48">
        <v>41004</v>
      </c>
      <c r="I366" s="86">
        <v>79601924385</v>
      </c>
      <c r="J366" s="47">
        <v>6</v>
      </c>
      <c r="K366" s="49">
        <v>6</v>
      </c>
      <c r="L366" s="86" t="s">
        <v>30</v>
      </c>
      <c r="M366" s="86" t="s">
        <v>50</v>
      </c>
      <c r="N366" s="86" t="s">
        <v>6216</v>
      </c>
      <c r="O366" s="86">
        <v>756235</v>
      </c>
      <c r="P366" s="87">
        <v>41009</v>
      </c>
      <c r="Q366" s="86" t="s">
        <v>10427</v>
      </c>
      <c r="R366" s="50" t="s">
        <v>10428</v>
      </c>
      <c r="S366" s="86" t="s">
        <v>683</v>
      </c>
      <c r="T366" s="86"/>
      <c r="U366" s="86" t="s">
        <v>35</v>
      </c>
      <c r="V366" s="50" t="s">
        <v>10429</v>
      </c>
      <c r="W366" s="50" t="s">
        <v>10430</v>
      </c>
      <c r="X366" s="86" t="s">
        <v>683</v>
      </c>
      <c r="Y366" s="86"/>
      <c r="Z366" s="86" t="s">
        <v>35</v>
      </c>
      <c r="AA366" s="86" t="s">
        <v>2170</v>
      </c>
      <c r="AB366" s="86" t="s">
        <v>10431</v>
      </c>
      <c r="AC366" s="86"/>
      <c r="AD366" s="86"/>
      <c r="AE366" s="86" t="s">
        <v>36</v>
      </c>
      <c r="AF366" s="86" t="s">
        <v>37</v>
      </c>
      <c r="AG366" s="86"/>
      <c r="AH366" s="86"/>
      <c r="AI366" s="86" t="s">
        <v>38</v>
      </c>
      <c r="AJ366" s="86" t="s">
        <v>39</v>
      </c>
      <c r="AK366" s="86" t="str">
        <f t="shared" si="0"/>
        <v>МБУ ДО "ДХШ № 2" г. Нижний Новгород</v>
      </c>
      <c r="AL366" s="50" t="s">
        <v>38</v>
      </c>
      <c r="AM366" s="18"/>
      <c r="AN366" s="18"/>
      <c r="AO366" s="18"/>
      <c r="AP366" s="18"/>
      <c r="AQ366" s="18"/>
    </row>
    <row r="367" spans="1:43" ht="51" x14ac:dyDescent="0.2">
      <c r="A367" s="46">
        <v>45588.39601733796</v>
      </c>
      <c r="B367" s="18" t="s">
        <v>2506</v>
      </c>
      <c r="C367" s="86" t="s">
        <v>19597</v>
      </c>
      <c r="D367" s="86" t="s">
        <v>8486</v>
      </c>
      <c r="E367" s="86" t="s">
        <v>1579</v>
      </c>
      <c r="F367" s="86" t="s">
        <v>8487</v>
      </c>
      <c r="G367" s="86" t="s">
        <v>42</v>
      </c>
      <c r="H367" s="60">
        <v>40840</v>
      </c>
      <c r="I367" s="86" t="s">
        <v>8488</v>
      </c>
      <c r="J367" s="47">
        <v>6</v>
      </c>
      <c r="K367" s="49">
        <v>6</v>
      </c>
      <c r="L367" s="86" t="s">
        <v>30</v>
      </c>
      <c r="M367" s="86" t="s">
        <v>50</v>
      </c>
      <c r="N367" s="86" t="s">
        <v>8489</v>
      </c>
      <c r="O367" s="86">
        <v>659634</v>
      </c>
      <c r="P367" s="87">
        <v>40856</v>
      </c>
      <c r="Q367" s="86" t="s">
        <v>8490</v>
      </c>
      <c r="R367" s="50" t="s">
        <v>1686</v>
      </c>
      <c r="S367" s="86" t="s">
        <v>164</v>
      </c>
      <c r="T367" s="86" t="s">
        <v>64</v>
      </c>
      <c r="U367" s="86" t="s">
        <v>35</v>
      </c>
      <c r="V367" s="50" t="s">
        <v>424</v>
      </c>
      <c r="W367" s="50" t="s">
        <v>8491</v>
      </c>
      <c r="X367" s="86" t="s">
        <v>164</v>
      </c>
      <c r="Y367" s="86"/>
      <c r="Z367" s="86" t="s">
        <v>35</v>
      </c>
      <c r="AA367" s="86" t="s">
        <v>424</v>
      </c>
      <c r="AB367" s="86" t="s">
        <v>8492</v>
      </c>
      <c r="AC367" s="86" t="s">
        <v>8492</v>
      </c>
      <c r="AD367" s="86" t="s">
        <v>8493</v>
      </c>
      <c r="AE367" s="86" t="s">
        <v>36</v>
      </c>
      <c r="AF367" s="86" t="s">
        <v>37</v>
      </c>
      <c r="AG367" s="86"/>
      <c r="AH367" s="86"/>
      <c r="AI367" s="86" t="s">
        <v>463</v>
      </c>
      <c r="AJ367" s="86" t="s">
        <v>39</v>
      </c>
      <c r="AK367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367" s="50" t="s">
        <v>463</v>
      </c>
      <c r="AM367" s="18"/>
      <c r="AN367" s="18"/>
      <c r="AO367" s="18"/>
      <c r="AP367" s="18"/>
      <c r="AQ367" s="18"/>
    </row>
    <row r="368" spans="1:43" ht="51" x14ac:dyDescent="0.2">
      <c r="A368" s="46">
        <v>45588.398159085649</v>
      </c>
      <c r="B368" s="18" t="s">
        <v>2726</v>
      </c>
      <c r="C368" s="86" t="s">
        <v>19597</v>
      </c>
      <c r="D368" s="86" t="s">
        <v>13449</v>
      </c>
      <c r="E368" s="86" t="s">
        <v>548</v>
      </c>
      <c r="F368" s="86" t="s">
        <v>2274</v>
      </c>
      <c r="G368" s="86" t="s">
        <v>42</v>
      </c>
      <c r="H368" s="48">
        <v>40954</v>
      </c>
      <c r="I368" s="86">
        <v>89613020092</v>
      </c>
      <c r="J368" s="47">
        <v>6</v>
      </c>
      <c r="K368" s="49">
        <v>6</v>
      </c>
      <c r="L368" s="86" t="s">
        <v>30</v>
      </c>
      <c r="M368" s="86" t="s">
        <v>50</v>
      </c>
      <c r="N368" s="86" t="s">
        <v>235</v>
      </c>
      <c r="O368" s="86">
        <v>574070</v>
      </c>
      <c r="P368" s="87">
        <v>40967</v>
      </c>
      <c r="Q368" s="86" t="s">
        <v>13450</v>
      </c>
      <c r="R368" s="50" t="s">
        <v>13451</v>
      </c>
      <c r="S368" s="86" t="s">
        <v>60</v>
      </c>
      <c r="T368" s="86" t="s">
        <v>64</v>
      </c>
      <c r="U368" s="86" t="s">
        <v>35</v>
      </c>
      <c r="V368" s="50" t="s">
        <v>188</v>
      </c>
      <c r="W368" s="50" t="s">
        <v>107</v>
      </c>
      <c r="X368" s="86" t="s">
        <v>60</v>
      </c>
      <c r="Y368" s="86" t="s">
        <v>95</v>
      </c>
      <c r="Z368" s="86" t="s">
        <v>35</v>
      </c>
      <c r="AA368" s="86" t="s">
        <v>188</v>
      </c>
      <c r="AB368" s="86" t="s">
        <v>13452</v>
      </c>
      <c r="AC368" s="86"/>
      <c r="AD368" s="86"/>
      <c r="AE368" s="86" t="s">
        <v>36</v>
      </c>
      <c r="AF368" s="86" t="s">
        <v>67</v>
      </c>
      <c r="AG368" s="86" t="s">
        <v>68</v>
      </c>
      <c r="AH368" s="86"/>
      <c r="AI368" s="86"/>
      <c r="AJ368" s="86" t="s">
        <v>46</v>
      </c>
      <c r="AK36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368" s="50" t="s">
        <v>68</v>
      </c>
      <c r="AM368" s="18"/>
      <c r="AN368" s="18"/>
      <c r="AO368" s="18"/>
      <c r="AP368" s="18"/>
      <c r="AQ368" s="18"/>
    </row>
    <row r="369" spans="1:43" ht="38.25" x14ac:dyDescent="0.2">
      <c r="A369" s="46">
        <v>45588.435594756942</v>
      </c>
      <c r="B369" s="18" t="s">
        <v>2731</v>
      </c>
      <c r="C369" s="86" t="s">
        <v>19597</v>
      </c>
      <c r="D369" s="86" t="s">
        <v>4262</v>
      </c>
      <c r="E369" s="86" t="s">
        <v>362</v>
      </c>
      <c r="F369" s="86" t="s">
        <v>70</v>
      </c>
      <c r="G369" s="86" t="s">
        <v>42</v>
      </c>
      <c r="H369" s="60">
        <v>41182</v>
      </c>
      <c r="I369" s="86">
        <v>89123746547</v>
      </c>
      <c r="J369" s="47">
        <v>6</v>
      </c>
      <c r="K369" s="49">
        <v>6</v>
      </c>
      <c r="L369" s="86" t="s">
        <v>30</v>
      </c>
      <c r="M369" s="86" t="s">
        <v>50</v>
      </c>
      <c r="N369" s="86" t="s">
        <v>6690</v>
      </c>
      <c r="O369" s="86">
        <v>854647</v>
      </c>
      <c r="P369" s="88">
        <v>41191</v>
      </c>
      <c r="Q369" s="86" t="s">
        <v>6496</v>
      </c>
      <c r="R369" s="50" t="s">
        <v>4954</v>
      </c>
      <c r="S369" s="86" t="s">
        <v>4901</v>
      </c>
      <c r="T369" s="86"/>
      <c r="U369" s="86" t="s">
        <v>35</v>
      </c>
      <c r="V369" s="50" t="s">
        <v>4902</v>
      </c>
      <c r="W369" s="50" t="s">
        <v>4903</v>
      </c>
      <c r="X369" s="86" t="s">
        <v>4901</v>
      </c>
      <c r="Y369" s="86"/>
      <c r="Z369" s="86" t="s">
        <v>35</v>
      </c>
      <c r="AA369" s="86" t="s">
        <v>4902</v>
      </c>
      <c r="AB369" s="86" t="s">
        <v>4948</v>
      </c>
      <c r="AC369" s="86" t="s">
        <v>4949</v>
      </c>
      <c r="AD369" s="86"/>
      <c r="AE369" s="86" t="s">
        <v>36</v>
      </c>
      <c r="AF369" s="86" t="s">
        <v>37</v>
      </c>
      <c r="AG369" s="86"/>
      <c r="AH369" s="86"/>
      <c r="AI369" s="86" t="s">
        <v>2022</v>
      </c>
      <c r="AJ369" s="86" t="s">
        <v>46</v>
      </c>
      <c r="AK369" s="86" t="str">
        <f t="shared" si="0"/>
        <v>МОАУ ДО ДДТ «Вдохновение» г. Киров</v>
      </c>
      <c r="AL369" s="50" t="s">
        <v>2022</v>
      </c>
      <c r="AM369" s="18"/>
      <c r="AN369" s="18"/>
      <c r="AO369" s="18"/>
      <c r="AP369" s="18"/>
      <c r="AQ369" s="18"/>
    </row>
    <row r="370" spans="1:43" ht="51" x14ac:dyDescent="0.2">
      <c r="A370" s="46">
        <v>45588.439198587963</v>
      </c>
      <c r="B370" s="18" t="s">
        <v>2736</v>
      </c>
      <c r="C370" s="86" t="s">
        <v>19597</v>
      </c>
      <c r="D370" s="86" t="s">
        <v>19104</v>
      </c>
      <c r="E370" s="86" t="s">
        <v>389</v>
      </c>
      <c r="F370" s="86" t="s">
        <v>1218</v>
      </c>
      <c r="G370" s="86" t="s">
        <v>42</v>
      </c>
      <c r="H370" s="48">
        <v>41463</v>
      </c>
      <c r="I370" s="86">
        <v>89612916661</v>
      </c>
      <c r="J370" s="47">
        <v>5</v>
      </c>
      <c r="K370" s="49">
        <v>6</v>
      </c>
      <c r="L370" s="86" t="s">
        <v>30</v>
      </c>
      <c r="M370" s="86" t="s">
        <v>50</v>
      </c>
      <c r="N370" s="86" t="s">
        <v>5634</v>
      </c>
      <c r="O370" s="86">
        <v>762649</v>
      </c>
      <c r="P370" s="87">
        <v>41471</v>
      </c>
      <c r="Q370" s="86" t="s">
        <v>19105</v>
      </c>
      <c r="R370" s="50" t="s">
        <v>19106</v>
      </c>
      <c r="S370" s="86" t="s">
        <v>60</v>
      </c>
      <c r="T370" s="86"/>
      <c r="U370" s="86" t="s">
        <v>35</v>
      </c>
      <c r="V370" s="50" t="s">
        <v>150</v>
      </c>
      <c r="W370" s="50" t="s">
        <v>107</v>
      </c>
      <c r="X370" s="86" t="s">
        <v>60</v>
      </c>
      <c r="Y370" s="86"/>
      <c r="Z370" s="86" t="s">
        <v>35</v>
      </c>
      <c r="AA370" s="86" t="s">
        <v>150</v>
      </c>
      <c r="AB370" s="86" t="s">
        <v>6835</v>
      </c>
      <c r="AC370" s="86"/>
      <c r="AD370" s="86"/>
      <c r="AE370" s="86" t="s">
        <v>36</v>
      </c>
      <c r="AF370" s="86" t="s">
        <v>67</v>
      </c>
      <c r="AG370" s="86" t="s">
        <v>68</v>
      </c>
      <c r="AH370" s="86"/>
      <c r="AI370" s="86"/>
      <c r="AJ370" s="86" t="s">
        <v>46</v>
      </c>
      <c r="AK37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370" s="50" t="s">
        <v>68</v>
      </c>
      <c r="AM370" s="18"/>
      <c r="AN370" s="18"/>
      <c r="AO370" s="18"/>
      <c r="AP370" s="18"/>
      <c r="AQ370" s="18"/>
    </row>
    <row r="371" spans="1:43" ht="38.25" x14ac:dyDescent="0.2">
      <c r="A371" s="46">
        <v>45588.49683048611</v>
      </c>
      <c r="B371" s="18" t="s">
        <v>875</v>
      </c>
      <c r="C371" s="86" t="s">
        <v>19597</v>
      </c>
      <c r="D371" s="86" t="s">
        <v>311</v>
      </c>
      <c r="E371" s="86" t="s">
        <v>91</v>
      </c>
      <c r="F371" s="86" t="s">
        <v>57</v>
      </c>
      <c r="G371" s="86" t="s">
        <v>42</v>
      </c>
      <c r="H371" s="60">
        <v>41240</v>
      </c>
      <c r="I371" s="86" t="s">
        <v>2926</v>
      </c>
      <c r="J371" s="47">
        <v>6</v>
      </c>
      <c r="K371" s="49">
        <v>6</v>
      </c>
      <c r="L371" s="86" t="s">
        <v>30</v>
      </c>
      <c r="M371" s="86" t="s">
        <v>50</v>
      </c>
      <c r="N371" s="86" t="s">
        <v>8160</v>
      </c>
      <c r="O371" s="86">
        <v>776398</v>
      </c>
      <c r="P371" s="87">
        <v>41246</v>
      </c>
      <c r="Q371" s="86" t="s">
        <v>8161</v>
      </c>
      <c r="R371" s="50" t="s">
        <v>8162</v>
      </c>
      <c r="S371" s="86" t="s">
        <v>473</v>
      </c>
      <c r="T371" s="86" t="s">
        <v>2928</v>
      </c>
      <c r="U371" s="86" t="s">
        <v>35</v>
      </c>
      <c r="V371" s="50" t="s">
        <v>2928</v>
      </c>
      <c r="W371" s="50" t="s">
        <v>8163</v>
      </c>
      <c r="X371" s="86" t="s">
        <v>473</v>
      </c>
      <c r="Y371" s="86" t="s">
        <v>2928</v>
      </c>
      <c r="Z371" s="86" t="s">
        <v>35</v>
      </c>
      <c r="AA371" s="86" t="s">
        <v>2928</v>
      </c>
      <c r="AB371" s="86" t="s">
        <v>8164</v>
      </c>
      <c r="AC371" s="86"/>
      <c r="AD371" s="86"/>
      <c r="AE371" s="86" t="s">
        <v>36</v>
      </c>
      <c r="AF371" s="86" t="s">
        <v>37</v>
      </c>
      <c r="AG371" s="86"/>
      <c r="AH371" s="86"/>
      <c r="AI371" s="86" t="s">
        <v>491</v>
      </c>
      <c r="AJ371" s="86" t="s">
        <v>39</v>
      </c>
      <c r="AK371" s="86" t="str">
        <f t="shared" si="0"/>
        <v>МБОУ ДО «ДХШ № 2 ПДИ имени В.Д. Поленова» г. Тамбов</v>
      </c>
      <c r="AL371" s="50" t="s">
        <v>491</v>
      </c>
      <c r="AM371" s="18"/>
      <c r="AN371" s="18"/>
      <c r="AO371" s="18"/>
      <c r="AP371" s="18"/>
      <c r="AQ371" s="18"/>
    </row>
    <row r="372" spans="1:43" ht="51" x14ac:dyDescent="0.2">
      <c r="A372" s="46">
        <v>45588.500251967591</v>
      </c>
      <c r="B372" s="18" t="s">
        <v>875</v>
      </c>
      <c r="C372" s="86" t="s">
        <v>19597</v>
      </c>
      <c r="D372" s="86" t="s">
        <v>14591</v>
      </c>
      <c r="E372" s="86" t="s">
        <v>3720</v>
      </c>
      <c r="F372" s="86" t="s">
        <v>1254</v>
      </c>
      <c r="G372" s="86" t="s">
        <v>29</v>
      </c>
      <c r="H372" s="48">
        <v>41411</v>
      </c>
      <c r="I372" s="86" t="s">
        <v>19526</v>
      </c>
      <c r="J372" s="47">
        <v>5</v>
      </c>
      <c r="K372" s="49">
        <v>6</v>
      </c>
      <c r="L372" s="86" t="s">
        <v>30</v>
      </c>
      <c r="M372" s="86" t="s">
        <v>50</v>
      </c>
      <c r="N372" s="86" t="s">
        <v>235</v>
      </c>
      <c r="O372" s="86">
        <v>651867</v>
      </c>
      <c r="P372" s="87">
        <v>41416</v>
      </c>
      <c r="Q372" s="86" t="s">
        <v>19527</v>
      </c>
      <c r="R372" s="50" t="s">
        <v>19528</v>
      </c>
      <c r="S372" s="86" t="s">
        <v>60</v>
      </c>
      <c r="T372" s="86"/>
      <c r="U372" s="86" t="s">
        <v>35</v>
      </c>
      <c r="V372" s="50" t="s">
        <v>150</v>
      </c>
      <c r="W372" s="50" t="s">
        <v>107</v>
      </c>
      <c r="X372" s="86" t="s">
        <v>60</v>
      </c>
      <c r="Y372" s="86"/>
      <c r="Z372" s="86" t="s">
        <v>35</v>
      </c>
      <c r="AA372" s="86" t="s">
        <v>150</v>
      </c>
      <c r="AB372" s="86" t="s">
        <v>12175</v>
      </c>
      <c r="AC372" s="86" t="s">
        <v>19521</v>
      </c>
      <c r="AD372" s="86"/>
      <c r="AE372" s="86" t="s">
        <v>36</v>
      </c>
      <c r="AF372" s="86" t="s">
        <v>67</v>
      </c>
      <c r="AG372" s="86" t="s">
        <v>68</v>
      </c>
      <c r="AH372" s="86"/>
      <c r="AI372" s="86"/>
      <c r="AJ372" s="86"/>
      <c r="AK37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372" s="50" t="s">
        <v>68</v>
      </c>
      <c r="AM372" s="18"/>
      <c r="AN372" s="18"/>
      <c r="AO372" s="18"/>
      <c r="AP372" s="18"/>
      <c r="AQ372" s="18"/>
    </row>
    <row r="373" spans="1:43" ht="12.75" x14ac:dyDescent="0.2">
      <c r="A373" s="46">
        <v>45588.504850393518</v>
      </c>
      <c r="B373" s="18" t="s">
        <v>875</v>
      </c>
      <c r="C373" s="86" t="s">
        <v>19597</v>
      </c>
      <c r="D373" s="86" t="s">
        <v>15556</v>
      </c>
      <c r="E373" s="86" t="s">
        <v>127</v>
      </c>
      <c r="F373" s="86" t="s">
        <v>70</v>
      </c>
      <c r="G373" s="86" t="s">
        <v>42</v>
      </c>
      <c r="H373" s="48">
        <v>41090</v>
      </c>
      <c r="I373" s="86">
        <v>89025790353</v>
      </c>
      <c r="J373" s="47">
        <v>6</v>
      </c>
      <c r="K373" s="49">
        <v>6</v>
      </c>
      <c r="L373" s="86" t="s">
        <v>30</v>
      </c>
      <c r="M373" s="86" t="s">
        <v>50</v>
      </c>
      <c r="N373" s="86" t="s">
        <v>3781</v>
      </c>
      <c r="O373" s="86">
        <v>850922</v>
      </c>
      <c r="P373" s="87">
        <v>41114</v>
      </c>
      <c r="Q373" s="86" t="s">
        <v>15557</v>
      </c>
      <c r="R373" s="50" t="s">
        <v>535</v>
      </c>
      <c r="S373" s="86" t="s">
        <v>2552</v>
      </c>
      <c r="T373" s="86"/>
      <c r="U373" s="86" t="s">
        <v>35</v>
      </c>
      <c r="V373" s="50" t="s">
        <v>4952</v>
      </c>
      <c r="W373" s="50" t="s">
        <v>15558</v>
      </c>
      <c r="X373" s="86" t="s">
        <v>2552</v>
      </c>
      <c r="Y373" s="86"/>
      <c r="Z373" s="86" t="s">
        <v>35</v>
      </c>
      <c r="AA373" s="86" t="s">
        <v>4952</v>
      </c>
      <c r="AB373" s="86" t="s">
        <v>15559</v>
      </c>
      <c r="AC373" s="86" t="s">
        <v>15560</v>
      </c>
      <c r="AD373" s="86" t="s">
        <v>15561</v>
      </c>
      <c r="AE373" s="86" t="s">
        <v>36</v>
      </c>
      <c r="AF373" s="86" t="s">
        <v>37</v>
      </c>
      <c r="AG373" s="86"/>
      <c r="AH373" s="86"/>
      <c r="AI373" s="86" t="s">
        <v>2554</v>
      </c>
      <c r="AJ373" s="86" t="s">
        <v>46</v>
      </c>
      <c r="AK373" s="86" t="str">
        <f t="shared" si="0"/>
        <v>МБУ ДО "ДШИ №1" г. Ангарска</v>
      </c>
      <c r="AL373" s="50" t="s">
        <v>2554</v>
      </c>
      <c r="AM373" s="18"/>
      <c r="AN373" s="18"/>
      <c r="AO373" s="18"/>
      <c r="AP373" s="18"/>
      <c r="AQ373" s="18"/>
    </row>
    <row r="374" spans="1:43" ht="12.75" x14ac:dyDescent="0.2">
      <c r="A374" s="46">
        <v>45588.518306226848</v>
      </c>
      <c r="B374" s="18" t="s">
        <v>875</v>
      </c>
      <c r="C374" s="86" t="s">
        <v>19597</v>
      </c>
      <c r="D374" s="86" t="s">
        <v>17437</v>
      </c>
      <c r="E374" s="86" t="s">
        <v>362</v>
      </c>
      <c r="F374" s="86" t="s">
        <v>464</v>
      </c>
      <c r="G374" s="86" t="s">
        <v>42</v>
      </c>
      <c r="H374" s="48">
        <v>41039</v>
      </c>
      <c r="I374" s="86">
        <v>9613126212</v>
      </c>
      <c r="J374" s="47">
        <v>6</v>
      </c>
      <c r="K374" s="49">
        <v>6</v>
      </c>
      <c r="L374" s="86" t="s">
        <v>30</v>
      </c>
      <c r="M374" s="86" t="s">
        <v>50</v>
      </c>
      <c r="N374" s="86" t="s">
        <v>751</v>
      </c>
      <c r="O374" s="86">
        <v>607468</v>
      </c>
      <c r="P374" s="87">
        <v>41051</v>
      </c>
      <c r="Q374" s="86" t="s">
        <v>2541</v>
      </c>
      <c r="R374" s="50" t="s">
        <v>10303</v>
      </c>
      <c r="S374" s="86" t="s">
        <v>60</v>
      </c>
      <c r="T374" s="86"/>
      <c r="U374" s="86" t="s">
        <v>35</v>
      </c>
      <c r="V374" s="50" t="s">
        <v>910</v>
      </c>
      <c r="W374" s="50" t="s">
        <v>107</v>
      </c>
      <c r="X374" s="86" t="s">
        <v>60</v>
      </c>
      <c r="Y374" s="86"/>
      <c r="Z374" s="86" t="s">
        <v>35</v>
      </c>
      <c r="AA374" s="86" t="s">
        <v>65</v>
      </c>
      <c r="AB374" s="86" t="s">
        <v>17438</v>
      </c>
      <c r="AC374" s="86"/>
      <c r="AD374" s="86"/>
      <c r="AE374" s="86" t="s">
        <v>36</v>
      </c>
      <c r="AF374" s="86" t="s">
        <v>67</v>
      </c>
      <c r="AG374" s="86" t="s">
        <v>755</v>
      </c>
      <c r="AH374" s="86"/>
      <c r="AI374" s="86"/>
      <c r="AJ374" s="86" t="s">
        <v>46</v>
      </c>
      <c r="AK374" s="86" t="str">
        <f t="shared" si="0"/>
        <v>Лицей ЮФУ</v>
      </c>
      <c r="AL374" s="50" t="s">
        <v>755</v>
      </c>
      <c r="AM374" s="18"/>
      <c r="AN374" s="18"/>
      <c r="AO374" s="18"/>
      <c r="AP374" s="18"/>
      <c r="AQ374" s="18"/>
    </row>
    <row r="375" spans="1:43" ht="12.75" x14ac:dyDescent="0.2">
      <c r="A375" s="46">
        <v>45588.537886006947</v>
      </c>
      <c r="B375" s="18" t="s">
        <v>2506</v>
      </c>
      <c r="C375" s="86" t="s">
        <v>19597</v>
      </c>
      <c r="D375" s="86" t="s">
        <v>18045</v>
      </c>
      <c r="E375" s="86" t="s">
        <v>545</v>
      </c>
      <c r="F375" s="86" t="s">
        <v>234</v>
      </c>
      <c r="G375" s="86" t="s">
        <v>42</v>
      </c>
      <c r="H375" s="48">
        <v>40989</v>
      </c>
      <c r="I375" s="86">
        <v>89270084100</v>
      </c>
      <c r="J375" s="47">
        <v>6</v>
      </c>
      <c r="K375" s="49">
        <v>6</v>
      </c>
      <c r="L375" s="86" t="s">
        <v>30</v>
      </c>
      <c r="M375" s="86" t="s">
        <v>50</v>
      </c>
      <c r="N375" s="86" t="s">
        <v>10402</v>
      </c>
      <c r="O375" s="86" t="s">
        <v>18046</v>
      </c>
      <c r="P375" s="87">
        <v>41149</v>
      </c>
      <c r="Q375" s="86" t="s">
        <v>18014</v>
      </c>
      <c r="R375" s="50" t="s">
        <v>18000</v>
      </c>
      <c r="S375" s="86" t="s">
        <v>2068</v>
      </c>
      <c r="T375" s="86" t="s">
        <v>64</v>
      </c>
      <c r="U375" s="86" t="s">
        <v>35</v>
      </c>
      <c r="V375" s="50" t="s">
        <v>7679</v>
      </c>
      <c r="W375" s="50"/>
      <c r="X375" s="86"/>
      <c r="Y375" s="86"/>
      <c r="Z375" s="86"/>
      <c r="AA375" s="86"/>
      <c r="AB375" s="298" t="s">
        <v>18001</v>
      </c>
      <c r="AC375" s="300"/>
      <c r="AD375" s="299"/>
      <c r="AE375" s="86" t="s">
        <v>36</v>
      </c>
      <c r="AF375" s="86" t="s">
        <v>37</v>
      </c>
      <c r="AG375" s="86"/>
      <c r="AH375" s="86"/>
      <c r="AI375" s="86" t="s">
        <v>1268</v>
      </c>
      <c r="AJ375" s="86" t="s">
        <v>46</v>
      </c>
      <c r="AK375" s="86" t="str">
        <f t="shared" si="0"/>
        <v>МБОУ Лицей №124 г.о. Самара</v>
      </c>
      <c r="AL375" s="50" t="s">
        <v>1268</v>
      </c>
      <c r="AM375" s="18"/>
      <c r="AN375" s="18"/>
      <c r="AO375" s="18"/>
      <c r="AP375" s="18"/>
      <c r="AQ375" s="18"/>
    </row>
    <row r="376" spans="1:43" ht="38.25" x14ac:dyDescent="0.2">
      <c r="A376" s="46">
        <v>45588.544180462966</v>
      </c>
      <c r="B376" s="18" t="s">
        <v>2506</v>
      </c>
      <c r="C376" s="86" t="s">
        <v>19597</v>
      </c>
      <c r="D376" s="86" t="s">
        <v>6101</v>
      </c>
      <c r="E376" s="86" t="s">
        <v>69</v>
      </c>
      <c r="F376" s="86" t="s">
        <v>76</v>
      </c>
      <c r="G376" s="86" t="s">
        <v>42</v>
      </c>
      <c r="H376" s="60">
        <v>41133</v>
      </c>
      <c r="I376" s="86">
        <v>89880991144</v>
      </c>
      <c r="J376" s="47">
        <v>6</v>
      </c>
      <c r="K376" s="49">
        <v>6</v>
      </c>
      <c r="L376" s="86" t="s">
        <v>30</v>
      </c>
      <c r="M376" s="86" t="s">
        <v>50</v>
      </c>
      <c r="N376" s="86" t="s">
        <v>161</v>
      </c>
      <c r="O376" s="86">
        <v>727217</v>
      </c>
      <c r="P376" s="88">
        <v>41150</v>
      </c>
      <c r="Q376" s="86" t="s">
        <v>6102</v>
      </c>
      <c r="R376" s="50" t="s">
        <v>6103</v>
      </c>
      <c r="S376" s="86" t="s">
        <v>164</v>
      </c>
      <c r="T376" s="86"/>
      <c r="U376" s="86" t="s">
        <v>35</v>
      </c>
      <c r="V376" s="50" t="s">
        <v>695</v>
      </c>
      <c r="W376" s="50" t="s">
        <v>6104</v>
      </c>
      <c r="X376" s="86" t="s">
        <v>164</v>
      </c>
      <c r="Y376" s="86"/>
      <c r="Z376" s="86" t="s">
        <v>35</v>
      </c>
      <c r="AA376" s="86" t="s">
        <v>695</v>
      </c>
      <c r="AB376" s="86" t="s">
        <v>6105</v>
      </c>
      <c r="AC376" s="86"/>
      <c r="AD376" s="86"/>
      <c r="AE376" s="86" t="s">
        <v>36</v>
      </c>
      <c r="AF376" s="86" t="s">
        <v>37</v>
      </c>
      <c r="AG376" s="86"/>
      <c r="AH376" s="86"/>
      <c r="AI376" s="86" t="s">
        <v>169</v>
      </c>
      <c r="AJ376" s="86" t="s">
        <v>46</v>
      </c>
      <c r="AK376" s="86" t="str">
        <f t="shared" si="0"/>
        <v>МБУ ДО "Детская художественная школа" г. Ставрополь</v>
      </c>
      <c r="AL376" s="50" t="s">
        <v>169</v>
      </c>
      <c r="AM376" s="18"/>
      <c r="AN376" s="18"/>
      <c r="AO376" s="18"/>
      <c r="AP376" s="18"/>
      <c r="AQ376" s="18"/>
    </row>
    <row r="377" spans="1:43" ht="38.25" x14ac:dyDescent="0.2">
      <c r="A377" s="46">
        <v>45588.580303206021</v>
      </c>
      <c r="B377" s="18" t="s">
        <v>2755</v>
      </c>
      <c r="C377" s="86" t="s">
        <v>19597</v>
      </c>
      <c r="D377" s="86" t="s">
        <v>17543</v>
      </c>
      <c r="E377" s="86" t="s">
        <v>218</v>
      </c>
      <c r="F377" s="86" t="s">
        <v>363</v>
      </c>
      <c r="G377" s="86" t="s">
        <v>42</v>
      </c>
      <c r="H377" s="48">
        <v>41093</v>
      </c>
      <c r="I377" s="86">
        <v>9895345147</v>
      </c>
      <c r="J377" s="47">
        <v>6</v>
      </c>
      <c r="K377" s="49">
        <v>6</v>
      </c>
      <c r="L377" s="86" t="s">
        <v>30</v>
      </c>
      <c r="M377" s="86" t="s">
        <v>50</v>
      </c>
      <c r="N377" s="86" t="s">
        <v>672</v>
      </c>
      <c r="O377" s="86">
        <v>605054</v>
      </c>
      <c r="P377" s="87">
        <v>41107</v>
      </c>
      <c r="Q377" s="86" t="s">
        <v>17544</v>
      </c>
      <c r="R377" s="50" t="s">
        <v>535</v>
      </c>
      <c r="S377" s="86" t="s">
        <v>98</v>
      </c>
      <c r="T377" s="86" t="s">
        <v>14611</v>
      </c>
      <c r="U377" s="86" t="s">
        <v>35</v>
      </c>
      <c r="V377" s="50" t="s">
        <v>592</v>
      </c>
      <c r="W377" s="50" t="s">
        <v>17545</v>
      </c>
      <c r="X377" s="86" t="s">
        <v>98</v>
      </c>
      <c r="Y377" s="86" t="s">
        <v>14611</v>
      </c>
      <c r="Z377" s="86" t="s">
        <v>35</v>
      </c>
      <c r="AA377" s="86" t="s">
        <v>592</v>
      </c>
      <c r="AB377" s="86" t="s">
        <v>17546</v>
      </c>
      <c r="AC377" s="86"/>
      <c r="AD377" s="86"/>
      <c r="AE377" s="86" t="s">
        <v>36</v>
      </c>
      <c r="AF377" s="86" t="s">
        <v>37</v>
      </c>
      <c r="AG377" s="86"/>
      <c r="AH377" s="86"/>
      <c r="AI377" s="86" t="s">
        <v>594</v>
      </c>
      <c r="AJ377" s="86" t="s">
        <v>39</v>
      </c>
      <c r="AK377" s="86" t="str">
        <f t="shared" si="0"/>
        <v>МАУ ДО "ДХШ им.С.Д.Эрьзя МО г. Новороссийск"</v>
      </c>
      <c r="AL377" s="50" t="s">
        <v>594</v>
      </c>
      <c r="AM377" s="18"/>
      <c r="AN377" s="18"/>
      <c r="AO377" s="18"/>
      <c r="AP377" s="18"/>
      <c r="AQ377" s="18"/>
    </row>
    <row r="378" spans="1:43" ht="25.5" x14ac:dyDescent="0.2">
      <c r="A378" s="46">
        <v>45588.636297731486</v>
      </c>
      <c r="B378" s="18" t="s">
        <v>2767</v>
      </c>
      <c r="C378" s="86" t="s">
        <v>19597</v>
      </c>
      <c r="D378" s="86" t="s">
        <v>7348</v>
      </c>
      <c r="E378" s="86" t="s">
        <v>362</v>
      </c>
      <c r="F378" s="86" t="s">
        <v>390</v>
      </c>
      <c r="G378" s="86" t="s">
        <v>42</v>
      </c>
      <c r="H378" s="60">
        <v>41098</v>
      </c>
      <c r="I378" s="86">
        <v>89198907271</v>
      </c>
      <c r="J378" s="47">
        <v>6</v>
      </c>
      <c r="K378" s="49">
        <v>6</v>
      </c>
      <c r="L378" s="86" t="s">
        <v>30</v>
      </c>
      <c r="M378" s="86" t="s">
        <v>50</v>
      </c>
      <c r="N378" s="86" t="s">
        <v>751</v>
      </c>
      <c r="O378" s="86">
        <v>592794</v>
      </c>
      <c r="P378" s="88">
        <v>41103</v>
      </c>
      <c r="Q378" s="86" t="s">
        <v>2904</v>
      </c>
      <c r="R378" s="50" t="s">
        <v>1180</v>
      </c>
      <c r="S378" s="86" t="s">
        <v>60</v>
      </c>
      <c r="T378" s="86"/>
      <c r="U378" s="86" t="s">
        <v>35</v>
      </c>
      <c r="V378" s="50" t="s">
        <v>2780</v>
      </c>
      <c r="W378" s="50" t="s">
        <v>2905</v>
      </c>
      <c r="X378" s="86" t="s">
        <v>60</v>
      </c>
      <c r="Y378" s="86"/>
      <c r="Z378" s="86" t="s">
        <v>35</v>
      </c>
      <c r="AA378" s="86" t="s">
        <v>2780</v>
      </c>
      <c r="AB378" s="86" t="s">
        <v>6619</v>
      </c>
      <c r="AC378" s="86"/>
      <c r="AD378" s="86"/>
      <c r="AE378" s="86" t="s">
        <v>36</v>
      </c>
      <c r="AF378" s="86" t="s">
        <v>73</v>
      </c>
      <c r="AG378" s="86"/>
      <c r="AH378" s="86" t="s">
        <v>724</v>
      </c>
      <c r="AI378" s="86"/>
      <c r="AJ378" s="86" t="s">
        <v>39</v>
      </c>
      <c r="AK378" s="86" t="str">
        <f t="shared" si="0"/>
        <v>МБУ ДО ДХШ г. Волгодонск</v>
      </c>
      <c r="AL378" s="50" t="s">
        <v>724</v>
      </c>
      <c r="AM378" s="18"/>
      <c r="AN378" s="18"/>
      <c r="AO378" s="18"/>
      <c r="AP378" s="18"/>
      <c r="AQ378" s="18"/>
    </row>
    <row r="379" spans="1:43" ht="51" x14ac:dyDescent="0.2">
      <c r="A379" s="46">
        <v>45588.701320324079</v>
      </c>
      <c r="B379" s="18" t="s">
        <v>2771</v>
      </c>
      <c r="C379" s="86" t="s">
        <v>19597</v>
      </c>
      <c r="D379" s="86" t="s">
        <v>19374</v>
      </c>
      <c r="E379" s="86" t="s">
        <v>362</v>
      </c>
      <c r="F379" s="86" t="s">
        <v>363</v>
      </c>
      <c r="G379" s="86"/>
      <c r="H379" s="48">
        <v>41566</v>
      </c>
      <c r="I379" s="86" t="s">
        <v>19375</v>
      </c>
      <c r="J379" s="47">
        <v>5</v>
      </c>
      <c r="K379" s="49">
        <v>6</v>
      </c>
      <c r="L379" s="86"/>
      <c r="M379" s="86" t="s">
        <v>50</v>
      </c>
      <c r="N379" s="86" t="s">
        <v>235</v>
      </c>
      <c r="O379" s="86">
        <v>702950</v>
      </c>
      <c r="P379" s="87">
        <v>41569</v>
      </c>
      <c r="Q379" s="86" t="s">
        <v>19376</v>
      </c>
      <c r="R379" s="50">
        <v>115</v>
      </c>
      <c r="S379" s="86" t="s">
        <v>60</v>
      </c>
      <c r="T379" s="86"/>
      <c r="U379" s="86" t="s">
        <v>35</v>
      </c>
      <c r="V379" s="50" t="s">
        <v>150</v>
      </c>
      <c r="W379" s="50" t="s">
        <v>107</v>
      </c>
      <c r="X379" s="86" t="s">
        <v>60</v>
      </c>
      <c r="Y379" s="86"/>
      <c r="Z379" s="86" t="s">
        <v>35</v>
      </c>
      <c r="AA379" s="86" t="s">
        <v>150</v>
      </c>
      <c r="AB379" s="86" t="s">
        <v>1104</v>
      </c>
      <c r="AC379" s="86"/>
      <c r="AD379" s="86"/>
      <c r="AE379" s="86" t="s">
        <v>36</v>
      </c>
      <c r="AF379" s="86" t="s">
        <v>67</v>
      </c>
      <c r="AG379" s="86" t="s">
        <v>68</v>
      </c>
      <c r="AH379" s="86"/>
      <c r="AI379" s="86"/>
      <c r="AJ379" s="86" t="s">
        <v>46</v>
      </c>
      <c r="AK37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379" s="50" t="s">
        <v>68</v>
      </c>
      <c r="AM379" s="18"/>
      <c r="AN379" s="18"/>
      <c r="AO379" s="18"/>
      <c r="AP379" s="18"/>
      <c r="AQ379" s="18"/>
    </row>
    <row r="380" spans="1:43" ht="25.5" x14ac:dyDescent="0.2">
      <c r="A380" s="46">
        <v>45588.737875810184</v>
      </c>
      <c r="B380" s="18" t="s">
        <v>719</v>
      </c>
      <c r="C380" s="86" t="s">
        <v>19597</v>
      </c>
      <c r="D380" s="86" t="s">
        <v>6612</v>
      </c>
      <c r="E380" s="86" t="s">
        <v>334</v>
      </c>
      <c r="F380" s="86" t="s">
        <v>41</v>
      </c>
      <c r="G380" s="86" t="s">
        <v>42</v>
      </c>
      <c r="H380" s="48">
        <v>41061</v>
      </c>
      <c r="I380" s="86">
        <v>89285711899</v>
      </c>
      <c r="J380" s="47">
        <v>6</v>
      </c>
      <c r="K380" s="49">
        <v>6</v>
      </c>
      <c r="L380" s="86" t="s">
        <v>30</v>
      </c>
      <c r="M380" s="86" t="s">
        <v>50</v>
      </c>
      <c r="N380" s="86" t="s">
        <v>751</v>
      </c>
      <c r="O380" s="86">
        <v>583513</v>
      </c>
      <c r="P380" s="87">
        <v>41103</v>
      </c>
      <c r="Q380" s="86" t="s">
        <v>14940</v>
      </c>
      <c r="R380" s="50" t="s">
        <v>183</v>
      </c>
      <c r="S380" s="86" t="s">
        <v>60</v>
      </c>
      <c r="T380" s="94"/>
      <c r="U380" s="86" t="s">
        <v>35</v>
      </c>
      <c r="V380" s="50" t="s">
        <v>150</v>
      </c>
      <c r="W380" s="50"/>
      <c r="X380" s="86"/>
      <c r="Y380" s="86"/>
      <c r="Z380" s="86"/>
      <c r="AA380" s="86" t="s">
        <v>150</v>
      </c>
      <c r="AB380" s="86"/>
      <c r="AC380" s="86"/>
      <c r="AD380" s="94"/>
      <c r="AE380" s="86" t="s">
        <v>36</v>
      </c>
      <c r="AF380" s="86" t="s">
        <v>67</v>
      </c>
      <c r="AG380" s="90" t="s">
        <v>181</v>
      </c>
      <c r="AH380" s="86"/>
      <c r="AI380" s="86"/>
      <c r="AJ380" s="86" t="s">
        <v>46</v>
      </c>
      <c r="AK380" s="86" t="str">
        <f t="shared" si="0"/>
        <v>МБОУ «Гимназия № 35»</v>
      </c>
      <c r="AL380" s="50" t="s">
        <v>181</v>
      </c>
      <c r="AM380" s="18"/>
      <c r="AN380" s="18"/>
      <c r="AO380" s="18"/>
      <c r="AP380" s="18"/>
      <c r="AQ380" s="18"/>
    </row>
    <row r="381" spans="1:43" ht="25.5" x14ac:dyDescent="0.2">
      <c r="A381" s="46">
        <v>45588.760703287036</v>
      </c>
      <c r="B381" s="18" t="s">
        <v>2789</v>
      </c>
      <c r="C381" s="86" t="s">
        <v>19597</v>
      </c>
      <c r="D381" s="86" t="s">
        <v>7566</v>
      </c>
      <c r="E381" s="86" t="s">
        <v>699</v>
      </c>
      <c r="F381" s="86" t="s">
        <v>500</v>
      </c>
      <c r="G381" s="86" t="s">
        <v>42</v>
      </c>
      <c r="H381" s="60">
        <v>41102</v>
      </c>
      <c r="I381" s="86">
        <v>89951707091</v>
      </c>
      <c r="J381" s="47">
        <v>6</v>
      </c>
      <c r="K381" s="49">
        <v>6</v>
      </c>
      <c r="L381" s="86" t="s">
        <v>30</v>
      </c>
      <c r="M381" s="86" t="s">
        <v>50</v>
      </c>
      <c r="N381" s="86" t="s">
        <v>7567</v>
      </c>
      <c r="O381" s="86">
        <v>600412</v>
      </c>
      <c r="P381" s="88">
        <v>41111</v>
      </c>
      <c r="Q381" s="86" t="s">
        <v>7568</v>
      </c>
      <c r="R381" s="50" t="s">
        <v>7569</v>
      </c>
      <c r="S381" s="86" t="s">
        <v>98</v>
      </c>
      <c r="T381" s="86"/>
      <c r="U381" s="86" t="s">
        <v>35</v>
      </c>
      <c r="V381" s="50" t="s">
        <v>2678</v>
      </c>
      <c r="W381" s="50" t="s">
        <v>7303</v>
      </c>
      <c r="X381" s="86" t="s">
        <v>98</v>
      </c>
      <c r="Y381" s="86"/>
      <c r="Z381" s="86" t="s">
        <v>35</v>
      </c>
      <c r="AA381" s="86" t="s">
        <v>2678</v>
      </c>
      <c r="AB381" s="86" t="s">
        <v>7551</v>
      </c>
      <c r="AC381" s="86"/>
      <c r="AD381" s="86"/>
      <c r="AE381" s="86" t="s">
        <v>36</v>
      </c>
      <c r="AF381" s="86" t="s">
        <v>37</v>
      </c>
      <c r="AG381" s="86"/>
      <c r="AH381" s="86"/>
      <c r="AI381" s="86" t="s">
        <v>3576</v>
      </c>
      <c r="AJ381" s="86" t="s">
        <v>39</v>
      </c>
      <c r="AK381" s="86" t="str">
        <f t="shared" si="0"/>
        <v>МБУ ДО ДХШ № 3 г.-курорт Сочи</v>
      </c>
      <c r="AL381" s="50" t="s">
        <v>3576</v>
      </c>
      <c r="AM381" s="18"/>
      <c r="AN381" s="18"/>
      <c r="AO381" s="18"/>
      <c r="AP381" s="18"/>
      <c r="AQ381" s="18"/>
    </row>
    <row r="382" spans="1:43" ht="51" x14ac:dyDescent="0.2">
      <c r="A382" s="46">
        <v>45588.766760231483</v>
      </c>
      <c r="B382" s="18" t="s">
        <v>2796</v>
      </c>
      <c r="C382" s="86" t="s">
        <v>19597</v>
      </c>
      <c r="D382" s="86" t="s">
        <v>17462</v>
      </c>
      <c r="E382" s="86" t="s">
        <v>1649</v>
      </c>
      <c r="F382" s="86" t="s">
        <v>1837</v>
      </c>
      <c r="G382" s="86" t="s">
        <v>29</v>
      </c>
      <c r="H382" s="48">
        <v>40999</v>
      </c>
      <c r="I382" s="86">
        <v>89883216085</v>
      </c>
      <c r="J382" s="47">
        <v>6</v>
      </c>
      <c r="K382" s="49">
        <v>6</v>
      </c>
      <c r="L382" s="86" t="s">
        <v>30</v>
      </c>
      <c r="M382" s="86" t="s">
        <v>50</v>
      </c>
      <c r="N382" s="86" t="s">
        <v>8459</v>
      </c>
      <c r="O382" s="86">
        <v>583172</v>
      </c>
      <c r="P382" s="87">
        <v>41009</v>
      </c>
      <c r="Q382" s="86" t="s">
        <v>17463</v>
      </c>
      <c r="R382" s="50" t="s">
        <v>971</v>
      </c>
      <c r="S382" s="86" t="s">
        <v>98</v>
      </c>
      <c r="T382" s="86"/>
      <c r="U382" s="86" t="s">
        <v>35</v>
      </c>
      <c r="V382" s="50" t="s">
        <v>17464</v>
      </c>
      <c r="W382" s="50" t="s">
        <v>17465</v>
      </c>
      <c r="X382" s="86" t="s">
        <v>98</v>
      </c>
      <c r="Y382" s="86"/>
      <c r="Z382" s="86" t="s">
        <v>35</v>
      </c>
      <c r="AA382" s="86" t="s">
        <v>17464</v>
      </c>
      <c r="AB382" s="86" t="s">
        <v>17466</v>
      </c>
      <c r="AC382" s="86"/>
      <c r="AD382" s="86"/>
      <c r="AE382" s="86" t="s">
        <v>36</v>
      </c>
      <c r="AF382" s="86" t="s">
        <v>37</v>
      </c>
      <c r="AG382" s="86"/>
      <c r="AH382" s="86"/>
      <c r="AI382" s="86" t="s">
        <v>594</v>
      </c>
      <c r="AJ382" s="86" t="s">
        <v>46</v>
      </c>
      <c r="AK382" s="86" t="str">
        <f t="shared" si="0"/>
        <v>МАУ ДО "ДХШ им.С.Д.Эрьзя МО г. Новороссийск"</v>
      </c>
      <c r="AL382" s="50" t="s">
        <v>594</v>
      </c>
      <c r="AM382" s="18"/>
      <c r="AN382" s="18"/>
      <c r="AO382" s="18"/>
      <c r="AP382" s="18"/>
      <c r="AQ382" s="18"/>
    </row>
    <row r="383" spans="1:43" ht="25.5" x14ac:dyDescent="0.2">
      <c r="A383" s="46">
        <v>45588.766953969913</v>
      </c>
      <c r="B383" s="18" t="s">
        <v>2801</v>
      </c>
      <c r="C383" s="86" t="s">
        <v>19597</v>
      </c>
      <c r="D383" s="86" t="s">
        <v>14087</v>
      </c>
      <c r="E383" s="86" t="s">
        <v>9851</v>
      </c>
      <c r="F383" s="86" t="s">
        <v>4383</v>
      </c>
      <c r="G383" s="86" t="s">
        <v>29</v>
      </c>
      <c r="H383" s="48">
        <v>41242</v>
      </c>
      <c r="I383" s="86">
        <v>89198842918</v>
      </c>
      <c r="J383" s="47">
        <v>6</v>
      </c>
      <c r="K383" s="49">
        <v>6</v>
      </c>
      <c r="L383" s="86" t="s">
        <v>30</v>
      </c>
      <c r="M383" s="86" t="s">
        <v>50</v>
      </c>
      <c r="N383" s="86" t="s">
        <v>751</v>
      </c>
      <c r="O383" s="86">
        <v>632597</v>
      </c>
      <c r="P383" s="87">
        <v>41249</v>
      </c>
      <c r="Q383" s="86" t="s">
        <v>10040</v>
      </c>
      <c r="R383" s="50" t="s">
        <v>9010</v>
      </c>
      <c r="S383" s="86" t="s">
        <v>60</v>
      </c>
      <c r="T383" s="86"/>
      <c r="U383" s="86" t="s">
        <v>157</v>
      </c>
      <c r="V383" s="50" t="s">
        <v>9011</v>
      </c>
      <c r="W383" s="50"/>
      <c r="X383" s="86"/>
      <c r="Y383" s="86"/>
      <c r="Z383" s="86"/>
      <c r="AA383" s="86"/>
      <c r="AB383" s="86" t="s">
        <v>9587</v>
      </c>
      <c r="AC383" s="86"/>
      <c r="AD383" s="86"/>
      <c r="AE383" s="86" t="s">
        <v>36</v>
      </c>
      <c r="AF383" s="86" t="s">
        <v>73</v>
      </c>
      <c r="AG383" s="86"/>
      <c r="AH383" s="86" t="s">
        <v>2573</v>
      </c>
      <c r="AI383" s="86"/>
      <c r="AJ383" s="86" t="s">
        <v>39</v>
      </c>
      <c r="AK383" s="86" t="str">
        <f t="shared" si="0"/>
        <v>МБОУ Багаевская СОШ № 2 ст. Багаевская, Багаевского р-на</v>
      </c>
      <c r="AL383" s="50" t="s">
        <v>2573</v>
      </c>
      <c r="AM383" s="18"/>
      <c r="AN383" s="18"/>
      <c r="AO383" s="18"/>
      <c r="AP383" s="18"/>
      <c r="AQ383" s="18"/>
    </row>
    <row r="384" spans="1:43" ht="25.5" x14ac:dyDescent="0.2">
      <c r="A384" s="46">
        <v>45588.767112719906</v>
      </c>
      <c r="B384" s="18" t="s">
        <v>2804</v>
      </c>
      <c r="C384" s="86" t="s">
        <v>19597</v>
      </c>
      <c r="D384" s="86" t="s">
        <v>16422</v>
      </c>
      <c r="E384" s="86" t="s">
        <v>2313</v>
      </c>
      <c r="F384" s="86" t="s">
        <v>16423</v>
      </c>
      <c r="G384" s="86" t="s">
        <v>42</v>
      </c>
      <c r="H384" s="48">
        <v>41109</v>
      </c>
      <c r="I384" s="86">
        <v>89518399907</v>
      </c>
      <c r="J384" s="47">
        <v>6</v>
      </c>
      <c r="K384" s="49">
        <v>6</v>
      </c>
      <c r="L384" s="86" t="s">
        <v>30</v>
      </c>
      <c r="M384" s="86" t="s">
        <v>50</v>
      </c>
      <c r="N384" s="86" t="s">
        <v>751</v>
      </c>
      <c r="O384" s="86">
        <v>581333</v>
      </c>
      <c r="P384" s="87">
        <v>41121</v>
      </c>
      <c r="Q384" s="86" t="s">
        <v>1738</v>
      </c>
      <c r="R384" s="50" t="s">
        <v>12560</v>
      </c>
      <c r="S384" s="86" t="s">
        <v>60</v>
      </c>
      <c r="T384" s="86"/>
      <c r="U384" s="86" t="s">
        <v>35</v>
      </c>
      <c r="V384" s="50" t="s">
        <v>748</v>
      </c>
      <c r="W384" s="50" t="s">
        <v>107</v>
      </c>
      <c r="X384" s="86" t="s">
        <v>60</v>
      </c>
      <c r="Y384" s="86"/>
      <c r="Z384" s="86" t="s">
        <v>35</v>
      </c>
      <c r="AA384" s="86" t="s">
        <v>136</v>
      </c>
      <c r="AB384" s="86" t="s">
        <v>16424</v>
      </c>
      <c r="AC384" s="86"/>
      <c r="AD384" s="86"/>
      <c r="AE384" s="86" t="s">
        <v>36</v>
      </c>
      <c r="AF384" s="86" t="s">
        <v>67</v>
      </c>
      <c r="AG384" s="86" t="s">
        <v>110</v>
      </c>
      <c r="AH384" s="86"/>
      <c r="AI384" s="86"/>
      <c r="AJ384" s="86" t="s">
        <v>46</v>
      </c>
      <c r="AK384" s="86" t="str">
        <f t="shared" si="0"/>
        <v>МБОУ г. Ростова-на-Дону «Лицей многопрофильный № 69»</v>
      </c>
      <c r="AL384" s="50" t="s">
        <v>110</v>
      </c>
      <c r="AM384" s="18"/>
      <c r="AN384" s="18"/>
      <c r="AO384" s="18"/>
      <c r="AP384" s="18"/>
      <c r="AQ384" s="18"/>
    </row>
    <row r="385" spans="1:43" ht="38.25" x14ac:dyDescent="0.2">
      <c r="A385" s="46">
        <v>45588.767185462959</v>
      </c>
      <c r="B385" s="18" t="s">
        <v>2809</v>
      </c>
      <c r="C385" s="86" t="s">
        <v>19597</v>
      </c>
      <c r="D385" s="86" t="s">
        <v>5812</v>
      </c>
      <c r="E385" s="86" t="s">
        <v>75</v>
      </c>
      <c r="F385" s="86" t="s">
        <v>57</v>
      </c>
      <c r="G385" s="86" t="s">
        <v>42</v>
      </c>
      <c r="H385" s="60">
        <v>40875</v>
      </c>
      <c r="I385" s="86" t="s">
        <v>5789</v>
      </c>
      <c r="J385" s="47">
        <v>6</v>
      </c>
      <c r="K385" s="49">
        <v>6</v>
      </c>
      <c r="L385" s="86" t="s">
        <v>30</v>
      </c>
      <c r="M385" s="86" t="s">
        <v>50</v>
      </c>
      <c r="N385" s="86" t="s">
        <v>235</v>
      </c>
      <c r="O385" s="86">
        <v>517894</v>
      </c>
      <c r="P385" s="88">
        <v>40878</v>
      </c>
      <c r="Q385" s="86" t="s">
        <v>5800</v>
      </c>
      <c r="R385" s="50" t="s">
        <v>535</v>
      </c>
      <c r="S385" s="86" t="s">
        <v>60</v>
      </c>
      <c r="T385" s="86"/>
      <c r="U385" s="86" t="s">
        <v>35</v>
      </c>
      <c r="V385" s="50" t="s">
        <v>5160</v>
      </c>
      <c r="W385" s="50" t="s">
        <v>5791</v>
      </c>
      <c r="X385" s="86" t="s">
        <v>60</v>
      </c>
      <c r="Y385" s="86"/>
      <c r="Z385" s="86" t="s">
        <v>35</v>
      </c>
      <c r="AA385" s="86" t="s">
        <v>5792</v>
      </c>
      <c r="AB385" s="86" t="s">
        <v>5171</v>
      </c>
      <c r="AC385" s="86"/>
      <c r="AD385" s="86"/>
      <c r="AE385" s="86" t="s">
        <v>5793</v>
      </c>
      <c r="AF385" s="86" t="s">
        <v>73</v>
      </c>
      <c r="AG385" s="86"/>
      <c r="AH385" s="86" t="s">
        <v>2326</v>
      </c>
      <c r="AI385" s="86"/>
      <c r="AJ385" s="86" t="s">
        <v>46</v>
      </c>
      <c r="AK385" s="86" t="str">
        <f t="shared" si="0"/>
        <v>МБОУ ДО «Детская школа искусств им. Я. Д. Минченкова» города Каменск-Шахтинский</v>
      </c>
      <c r="AL385" s="50" t="s">
        <v>2326</v>
      </c>
      <c r="AM385" s="18"/>
      <c r="AN385" s="18"/>
      <c r="AO385" s="18"/>
      <c r="AP385" s="18"/>
      <c r="AQ385" s="18"/>
    </row>
    <row r="386" spans="1:43" ht="12.75" x14ac:dyDescent="0.2">
      <c r="A386" s="46">
        <v>45588.786758298607</v>
      </c>
      <c r="B386" s="18" t="s">
        <v>2814</v>
      </c>
      <c r="C386" s="86" t="s">
        <v>19597</v>
      </c>
      <c r="D386" s="86" t="s">
        <v>17799</v>
      </c>
      <c r="E386" s="86" t="s">
        <v>1213</v>
      </c>
      <c r="F386" s="86" t="s">
        <v>49</v>
      </c>
      <c r="G386" s="86"/>
      <c r="H386" s="48">
        <v>40343</v>
      </c>
      <c r="I386" s="86">
        <v>89081746438</v>
      </c>
      <c r="J386" s="47">
        <v>5</v>
      </c>
      <c r="K386" s="49">
        <v>6</v>
      </c>
      <c r="L386" s="86"/>
      <c r="M386" s="86" t="s">
        <v>31</v>
      </c>
      <c r="N386" s="86">
        <v>6024</v>
      </c>
      <c r="O386" s="86">
        <v>850526</v>
      </c>
      <c r="P386" s="87">
        <v>45496</v>
      </c>
      <c r="Q386" s="86" t="s">
        <v>19487</v>
      </c>
      <c r="R386" s="50" t="s">
        <v>19479</v>
      </c>
      <c r="S386" s="86" t="s">
        <v>60</v>
      </c>
      <c r="T386" s="86"/>
      <c r="U386" s="86" t="s">
        <v>35</v>
      </c>
      <c r="V386" s="50" t="s">
        <v>150</v>
      </c>
      <c r="W386" s="50" t="s">
        <v>107</v>
      </c>
      <c r="X386" s="86" t="s">
        <v>60</v>
      </c>
      <c r="Y386" s="86"/>
      <c r="Z386" s="86" t="s">
        <v>35</v>
      </c>
      <c r="AA386" s="86" t="s">
        <v>150</v>
      </c>
      <c r="AB386" s="86" t="s">
        <v>19480</v>
      </c>
      <c r="AC386" s="86"/>
      <c r="AD386" s="86"/>
      <c r="AE386" s="86" t="s">
        <v>36</v>
      </c>
      <c r="AF386" s="86" t="s">
        <v>67</v>
      </c>
      <c r="AG386" s="86" t="s">
        <v>1861</v>
      </c>
      <c r="AH386" s="86"/>
      <c r="AI386" s="86"/>
      <c r="AJ386" s="86"/>
      <c r="AK386" s="86" t="str">
        <f t="shared" si="0"/>
        <v>МБОУ «Школа № 75»</v>
      </c>
      <c r="AL386" s="50" t="s">
        <v>1861</v>
      </c>
      <c r="AM386" s="18"/>
      <c r="AN386" s="18"/>
      <c r="AO386" s="18"/>
      <c r="AP386" s="18"/>
      <c r="AQ386" s="18"/>
    </row>
    <row r="387" spans="1:43" ht="51" x14ac:dyDescent="0.2">
      <c r="A387" s="46">
        <v>45588.897587407409</v>
      </c>
      <c r="B387" s="18" t="s">
        <v>2827</v>
      </c>
      <c r="C387" s="86" t="s">
        <v>19597</v>
      </c>
      <c r="D387" s="86" t="s">
        <v>3599</v>
      </c>
      <c r="E387" s="86" t="s">
        <v>182</v>
      </c>
      <c r="F387" s="86" t="s">
        <v>234</v>
      </c>
      <c r="G387" s="86" t="s">
        <v>42</v>
      </c>
      <c r="H387" s="60">
        <v>41382</v>
      </c>
      <c r="I387" s="86" t="s">
        <v>3600</v>
      </c>
      <c r="J387" s="47">
        <v>6</v>
      </c>
      <c r="K387" s="49">
        <v>6</v>
      </c>
      <c r="L387" s="86" t="s">
        <v>30</v>
      </c>
      <c r="M387" s="86" t="s">
        <v>50</v>
      </c>
      <c r="N387" s="86" t="s">
        <v>889</v>
      </c>
      <c r="O387" s="86">
        <v>741542</v>
      </c>
      <c r="P387" s="88">
        <v>41387</v>
      </c>
      <c r="Q387" s="86" t="s">
        <v>3601</v>
      </c>
      <c r="R387" s="50" t="s">
        <v>3602</v>
      </c>
      <c r="S387" s="86" t="s">
        <v>78</v>
      </c>
      <c r="T387" s="86"/>
      <c r="U387" s="86" t="s">
        <v>157</v>
      </c>
      <c r="V387" s="50" t="s">
        <v>3603</v>
      </c>
      <c r="W387" s="50" t="s">
        <v>440</v>
      </c>
      <c r="X387" s="86" t="s">
        <v>78</v>
      </c>
      <c r="Y387" s="86"/>
      <c r="Z387" s="86" t="s">
        <v>157</v>
      </c>
      <c r="AA387" s="86" t="s">
        <v>3603</v>
      </c>
      <c r="AB387" s="86" t="s">
        <v>3604</v>
      </c>
      <c r="AC387" s="86"/>
      <c r="AD387" s="86"/>
      <c r="AE387" s="86" t="s">
        <v>36</v>
      </c>
      <c r="AF387" s="86" t="s">
        <v>37</v>
      </c>
      <c r="AG387" s="86"/>
      <c r="AH387" s="86"/>
      <c r="AI387" s="86" t="s">
        <v>45</v>
      </c>
      <c r="AJ387" s="86" t="s">
        <v>39</v>
      </c>
      <c r="AK387" s="86" t="str">
        <f t="shared" si="0"/>
        <v>ФГБОУ ВО "Волгоградский государственный социально-педагогический университет" (ВГСПУ), г. Волгоград</v>
      </c>
      <c r="AL387" s="50" t="s">
        <v>45</v>
      </c>
      <c r="AM387" s="18"/>
      <c r="AN387" s="18"/>
      <c r="AO387" s="18"/>
      <c r="AP387" s="18"/>
      <c r="AQ387" s="18"/>
    </row>
    <row r="388" spans="1:43" ht="38.25" x14ac:dyDescent="0.2">
      <c r="A388" s="46">
        <v>45588.965811261573</v>
      </c>
      <c r="B388" s="18" t="s">
        <v>2846</v>
      </c>
      <c r="C388" s="86" t="s">
        <v>19597</v>
      </c>
      <c r="D388" s="86" t="s">
        <v>12906</v>
      </c>
      <c r="E388" s="86" t="s">
        <v>4477</v>
      </c>
      <c r="F388" s="86" t="s">
        <v>12907</v>
      </c>
      <c r="G388" s="86" t="s">
        <v>42</v>
      </c>
      <c r="H388" s="48">
        <v>41226</v>
      </c>
      <c r="I388" s="86">
        <v>89515370137</v>
      </c>
      <c r="J388" s="47">
        <v>6</v>
      </c>
      <c r="K388" s="49">
        <v>6</v>
      </c>
      <c r="L388" s="86" t="s">
        <v>30</v>
      </c>
      <c r="M388" s="86" t="s">
        <v>50</v>
      </c>
      <c r="N388" s="86" t="s">
        <v>12908</v>
      </c>
      <c r="O388" s="86">
        <v>570057</v>
      </c>
      <c r="P388" s="87">
        <v>41237</v>
      </c>
      <c r="Q388" s="86" t="s">
        <v>12909</v>
      </c>
      <c r="R388" s="50" t="s">
        <v>2677</v>
      </c>
      <c r="S388" s="86" t="s">
        <v>60</v>
      </c>
      <c r="T388" s="86" t="s">
        <v>9113</v>
      </c>
      <c r="U388" s="86" t="s">
        <v>35</v>
      </c>
      <c r="V388" s="50" t="s">
        <v>6648</v>
      </c>
      <c r="W388" s="50" t="s">
        <v>12910</v>
      </c>
      <c r="X388" s="86" t="s">
        <v>60</v>
      </c>
      <c r="Y388" s="86" t="s">
        <v>9113</v>
      </c>
      <c r="Z388" s="86" t="s">
        <v>157</v>
      </c>
      <c r="AA388" s="86" t="s">
        <v>6648</v>
      </c>
      <c r="AB388" s="86" t="s">
        <v>12911</v>
      </c>
      <c r="AC388" s="86"/>
      <c r="AD388" s="86"/>
      <c r="AE388" s="86" t="s">
        <v>36</v>
      </c>
      <c r="AF388" s="86" t="s">
        <v>73</v>
      </c>
      <c r="AG388" s="86"/>
      <c r="AH388" s="86" t="s">
        <v>6649</v>
      </c>
      <c r="AI388" s="86"/>
      <c r="AJ388" s="86" t="s">
        <v>39</v>
      </c>
      <c r="AK388" s="86" t="str">
        <f t="shared" si="0"/>
        <v>МАУ ДО «Таганрогская детская художественная школа имени С.И. Блонской» г. Таганрог</v>
      </c>
      <c r="AL388" s="50" t="s">
        <v>6649</v>
      </c>
      <c r="AM388" s="18"/>
      <c r="AN388" s="18"/>
      <c r="AO388" s="18"/>
      <c r="AP388" s="18"/>
      <c r="AQ388" s="18"/>
    </row>
    <row r="389" spans="1:43" ht="12.75" x14ac:dyDescent="0.2">
      <c r="A389" s="46">
        <v>45589.34553337963</v>
      </c>
      <c r="B389" s="18" t="s">
        <v>2857</v>
      </c>
      <c r="C389" s="86" t="s">
        <v>19597</v>
      </c>
      <c r="D389" s="86" t="s">
        <v>4019</v>
      </c>
      <c r="E389" s="86" t="s">
        <v>96</v>
      </c>
      <c r="F389" s="86" t="s">
        <v>1897</v>
      </c>
      <c r="G389" s="86" t="s">
        <v>42</v>
      </c>
      <c r="H389" s="60">
        <v>41306</v>
      </c>
      <c r="I389" s="86" t="s">
        <v>4020</v>
      </c>
      <c r="J389" s="47">
        <v>6</v>
      </c>
      <c r="K389" s="49">
        <v>6</v>
      </c>
      <c r="L389" s="86" t="s">
        <v>30</v>
      </c>
      <c r="M389" s="86" t="s">
        <v>50</v>
      </c>
      <c r="N389" s="86" t="s">
        <v>518</v>
      </c>
      <c r="O389" s="86">
        <v>585259</v>
      </c>
      <c r="P389" s="88">
        <v>43028</v>
      </c>
      <c r="Q389" s="86" t="s">
        <v>3984</v>
      </c>
      <c r="R389" s="50" t="s">
        <v>1505</v>
      </c>
      <c r="S389" s="86" t="s">
        <v>164</v>
      </c>
      <c r="T389" s="86"/>
      <c r="U389" s="86" t="s">
        <v>35</v>
      </c>
      <c r="V389" s="50" t="s">
        <v>1203</v>
      </c>
      <c r="W389" s="50" t="s">
        <v>511</v>
      </c>
      <c r="X389" s="86" t="s">
        <v>164</v>
      </c>
      <c r="Y389" s="86"/>
      <c r="Z389" s="86" t="s">
        <v>35</v>
      </c>
      <c r="AA389" s="86" t="s">
        <v>1203</v>
      </c>
      <c r="AB389" s="86" t="s">
        <v>3990</v>
      </c>
      <c r="AC389" s="86"/>
      <c r="AD389" s="86"/>
      <c r="AE389" s="86" t="s">
        <v>36</v>
      </c>
      <c r="AF389" s="86" t="s">
        <v>37</v>
      </c>
      <c r="AG389" s="86"/>
      <c r="AH389" s="86"/>
      <c r="AI389" s="86" t="s">
        <v>1814</v>
      </c>
      <c r="AJ389" s="86"/>
      <c r="AK389" s="86" t="str">
        <f t="shared" si="0"/>
        <v>МБУДО ДХШ г. Пятигорск</v>
      </c>
      <c r="AL389" s="50" t="s">
        <v>1814</v>
      </c>
      <c r="AM389" s="18"/>
      <c r="AN389" s="18"/>
      <c r="AO389" s="18"/>
      <c r="AP389" s="18"/>
      <c r="AQ389" s="18"/>
    </row>
    <row r="390" spans="1:43" ht="25.5" x14ac:dyDescent="0.2">
      <c r="A390" s="46">
        <v>45589.430637754631</v>
      </c>
      <c r="B390" s="18" t="s">
        <v>2864</v>
      </c>
      <c r="C390" s="86" t="s">
        <v>19597</v>
      </c>
      <c r="D390" s="86" t="s">
        <v>13253</v>
      </c>
      <c r="E390" s="86" t="s">
        <v>362</v>
      </c>
      <c r="F390" s="86" t="s">
        <v>335</v>
      </c>
      <c r="G390" s="86" t="s">
        <v>42</v>
      </c>
      <c r="H390" s="48">
        <v>41044</v>
      </c>
      <c r="I390" s="86">
        <v>89054567898</v>
      </c>
      <c r="J390" s="47">
        <v>6</v>
      </c>
      <c r="K390" s="49">
        <v>6</v>
      </c>
      <c r="L390" s="86" t="s">
        <v>30</v>
      </c>
      <c r="M390" s="86" t="s">
        <v>50</v>
      </c>
      <c r="N390" s="86" t="s">
        <v>13254</v>
      </c>
      <c r="O390" s="86">
        <v>674117</v>
      </c>
      <c r="P390" s="87">
        <v>41051</v>
      </c>
      <c r="Q390" s="86" t="s">
        <v>6095</v>
      </c>
      <c r="R390" s="50" t="s">
        <v>7593</v>
      </c>
      <c r="S390" s="86" t="s">
        <v>60</v>
      </c>
      <c r="T390" s="86"/>
      <c r="U390" s="86" t="s">
        <v>35</v>
      </c>
      <c r="V390" s="50" t="s">
        <v>62</v>
      </c>
      <c r="W390" s="50"/>
      <c r="X390" s="86"/>
      <c r="Y390" s="86"/>
      <c r="Z390" s="86"/>
      <c r="AA390" s="86"/>
      <c r="AB390" s="86"/>
      <c r="AC390" s="86"/>
      <c r="AD390" s="86"/>
      <c r="AE390" s="86" t="s">
        <v>36</v>
      </c>
      <c r="AF390" s="86" t="s">
        <v>73</v>
      </c>
      <c r="AG390" s="86"/>
      <c r="AH390" s="86" t="s">
        <v>3509</v>
      </c>
      <c r="AI390" s="86"/>
      <c r="AJ390" s="86" t="s">
        <v>39</v>
      </c>
      <c r="AK390" s="86" t="str">
        <f t="shared" si="0"/>
        <v>ДАХШ РЦАХДП ААИ ЮФУ, отделение г. Зернограда</v>
      </c>
      <c r="AL390" s="50" t="s">
        <v>3509</v>
      </c>
      <c r="AM390" s="18"/>
      <c r="AN390" s="18"/>
      <c r="AO390" s="18"/>
      <c r="AP390" s="18"/>
      <c r="AQ390" s="18"/>
    </row>
    <row r="391" spans="1:43" ht="51" x14ac:dyDescent="0.2">
      <c r="A391" s="46">
        <v>45589.469831134258</v>
      </c>
      <c r="B391" s="18" t="s">
        <v>2874</v>
      </c>
      <c r="C391" s="86" t="s">
        <v>19597</v>
      </c>
      <c r="D391" s="86" t="s">
        <v>1142</v>
      </c>
      <c r="E391" s="86" t="s">
        <v>96</v>
      </c>
      <c r="F391" s="86" t="s">
        <v>57</v>
      </c>
      <c r="G391" s="86" t="s">
        <v>42</v>
      </c>
      <c r="H391" s="60">
        <v>41000</v>
      </c>
      <c r="I391" s="86">
        <v>89528479715</v>
      </c>
      <c r="J391" s="47">
        <v>6</v>
      </c>
      <c r="K391" s="49">
        <v>6</v>
      </c>
      <c r="L391" s="86" t="s">
        <v>30</v>
      </c>
      <c r="M391" s="86" t="s">
        <v>50</v>
      </c>
      <c r="N391" s="86" t="s">
        <v>672</v>
      </c>
      <c r="O391" s="86">
        <v>538044</v>
      </c>
      <c r="P391" s="88">
        <v>41010</v>
      </c>
      <c r="Q391" s="86" t="s">
        <v>1143</v>
      </c>
      <c r="R391" s="50" t="s">
        <v>877</v>
      </c>
      <c r="S391" s="86" t="s">
        <v>98</v>
      </c>
      <c r="T391" s="86"/>
      <c r="U391" s="86" t="s">
        <v>157</v>
      </c>
      <c r="V391" s="50" t="s">
        <v>878</v>
      </c>
      <c r="W391" s="50" t="s">
        <v>879</v>
      </c>
      <c r="X391" s="86" t="s">
        <v>98</v>
      </c>
      <c r="Y391" s="86"/>
      <c r="Z391" s="86" t="s">
        <v>157</v>
      </c>
      <c r="AA391" s="86" t="s">
        <v>878</v>
      </c>
      <c r="AB391" s="86" t="s">
        <v>1088</v>
      </c>
      <c r="AC391" s="86" t="s">
        <v>1088</v>
      </c>
      <c r="AD391" s="86" t="s">
        <v>1088</v>
      </c>
      <c r="AE391" s="86" t="s">
        <v>36</v>
      </c>
      <c r="AF391" s="86" t="s">
        <v>37</v>
      </c>
      <c r="AG391" s="86"/>
      <c r="AH391" s="86"/>
      <c r="AI391" s="86" t="s">
        <v>100</v>
      </c>
      <c r="AJ391" s="86" t="s">
        <v>46</v>
      </c>
      <c r="AK391" s="86" t="str">
        <f t="shared" si="0"/>
        <v>ДШИ №2 МО г. Краснодар, город Краснодар, Прикубанский внутригородской округ, станица Елизаветинская</v>
      </c>
      <c r="AL391" s="50" t="s">
        <v>100</v>
      </c>
      <c r="AM391" s="18"/>
      <c r="AN391" s="18"/>
      <c r="AO391" s="18"/>
      <c r="AP391" s="18"/>
      <c r="AQ391" s="18"/>
    </row>
    <row r="392" spans="1:43" ht="51" x14ac:dyDescent="0.2">
      <c r="A392" s="46">
        <v>45589.499436377315</v>
      </c>
      <c r="B392" s="18" t="s">
        <v>2880</v>
      </c>
      <c r="C392" s="86" t="s">
        <v>19597</v>
      </c>
      <c r="D392" s="86" t="s">
        <v>19353</v>
      </c>
      <c r="E392" s="86" t="s">
        <v>127</v>
      </c>
      <c r="F392" s="86" t="s">
        <v>390</v>
      </c>
      <c r="G392" s="86"/>
      <c r="H392" s="48">
        <v>40920</v>
      </c>
      <c r="I392" s="86" t="s">
        <v>19354</v>
      </c>
      <c r="J392" s="47">
        <v>6</v>
      </c>
      <c r="K392" s="49">
        <v>6</v>
      </c>
      <c r="L392" s="86"/>
      <c r="M392" s="86" t="s">
        <v>50</v>
      </c>
      <c r="N392" s="86" t="s">
        <v>1120</v>
      </c>
      <c r="O392" s="86">
        <v>896931</v>
      </c>
      <c r="P392" s="87">
        <v>40932</v>
      </c>
      <c r="Q392" s="86" t="s">
        <v>6032</v>
      </c>
      <c r="R392" s="50">
        <v>80</v>
      </c>
      <c r="S392" s="86" t="s">
        <v>60</v>
      </c>
      <c r="T392" s="86"/>
      <c r="U392" s="86" t="s">
        <v>35</v>
      </c>
      <c r="V392" s="50" t="s">
        <v>150</v>
      </c>
      <c r="W392" s="50" t="s">
        <v>107</v>
      </c>
      <c r="X392" s="86" t="s">
        <v>60</v>
      </c>
      <c r="Y392" s="86"/>
      <c r="Z392" s="86" t="s">
        <v>35</v>
      </c>
      <c r="AA392" s="86" t="s">
        <v>150</v>
      </c>
      <c r="AB392" s="86" t="s">
        <v>6721</v>
      </c>
      <c r="AC392" s="86"/>
      <c r="AD392" s="86"/>
      <c r="AE392" s="86" t="s">
        <v>36</v>
      </c>
      <c r="AF392" s="86" t="s">
        <v>67</v>
      </c>
      <c r="AG392" s="86" t="s">
        <v>68</v>
      </c>
      <c r="AH392" s="86"/>
      <c r="AI392" s="86"/>
      <c r="AJ392" s="86"/>
      <c r="AK39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392" s="50" t="s">
        <v>68</v>
      </c>
      <c r="AM392" s="18"/>
      <c r="AN392" s="18"/>
      <c r="AO392" s="18"/>
      <c r="AP392" s="18"/>
      <c r="AQ392" s="18"/>
    </row>
    <row r="393" spans="1:43" ht="12.75" x14ac:dyDescent="0.2">
      <c r="A393" s="46">
        <v>45589.57631315972</v>
      </c>
      <c r="B393" s="18" t="s">
        <v>2889</v>
      </c>
      <c r="C393" s="86" t="s">
        <v>19597</v>
      </c>
      <c r="D393" s="86" t="s">
        <v>7376</v>
      </c>
      <c r="E393" s="86" t="s">
        <v>548</v>
      </c>
      <c r="F393" s="86" t="s">
        <v>353</v>
      </c>
      <c r="G393" s="86" t="s">
        <v>42</v>
      </c>
      <c r="H393" s="48">
        <v>41517</v>
      </c>
      <c r="I393" s="86">
        <v>89508574598</v>
      </c>
      <c r="J393" s="47">
        <v>5</v>
      </c>
      <c r="K393" s="49">
        <v>6</v>
      </c>
      <c r="L393" s="86" t="s">
        <v>30</v>
      </c>
      <c r="M393" s="86" t="s">
        <v>50</v>
      </c>
      <c r="N393" s="86" t="s">
        <v>235</v>
      </c>
      <c r="O393" s="86">
        <v>743268</v>
      </c>
      <c r="P393" s="87">
        <v>41557</v>
      </c>
      <c r="Q393" s="86" t="s">
        <v>8222</v>
      </c>
      <c r="R393" s="50" t="s">
        <v>1364</v>
      </c>
      <c r="S393" s="86" t="s">
        <v>60</v>
      </c>
      <c r="T393" s="86"/>
      <c r="U393" s="86" t="s">
        <v>35</v>
      </c>
      <c r="V393" s="50" t="s">
        <v>188</v>
      </c>
      <c r="W393" s="50" t="s">
        <v>107</v>
      </c>
      <c r="X393" s="86" t="s">
        <v>60</v>
      </c>
      <c r="Y393" s="86"/>
      <c r="Z393" s="86" t="s">
        <v>35</v>
      </c>
      <c r="AA393" s="86" t="s">
        <v>188</v>
      </c>
      <c r="AB393" s="86" t="s">
        <v>13222</v>
      </c>
      <c r="AC393" s="86"/>
      <c r="AD393" s="86"/>
      <c r="AE393" s="86" t="s">
        <v>36</v>
      </c>
      <c r="AF393" s="86" t="s">
        <v>67</v>
      </c>
      <c r="AG393" s="86" t="s">
        <v>68</v>
      </c>
      <c r="AH393" s="86"/>
      <c r="AI393" s="86"/>
      <c r="AJ393" s="86" t="s">
        <v>46</v>
      </c>
      <c r="AK39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393" s="50" t="s">
        <v>293</v>
      </c>
      <c r="AM393" s="18"/>
      <c r="AN393" s="18"/>
      <c r="AO393" s="18"/>
      <c r="AP393" s="18"/>
      <c r="AQ393" s="18"/>
    </row>
    <row r="394" spans="1:43" ht="51" x14ac:dyDescent="0.2">
      <c r="A394" s="46">
        <v>45589.599265960649</v>
      </c>
      <c r="B394" s="18" t="s">
        <v>2895</v>
      </c>
      <c r="C394" s="86" t="s">
        <v>19597</v>
      </c>
      <c r="D394" s="86" t="s">
        <v>2023</v>
      </c>
      <c r="E394" s="86" t="s">
        <v>362</v>
      </c>
      <c r="F394" s="86" t="s">
        <v>326</v>
      </c>
      <c r="G394" s="86" t="s">
        <v>42</v>
      </c>
      <c r="H394" s="48">
        <v>41093</v>
      </c>
      <c r="I394" s="86">
        <v>89043468560</v>
      </c>
      <c r="J394" s="47">
        <v>6</v>
      </c>
      <c r="K394" s="49">
        <v>6</v>
      </c>
      <c r="L394" s="86" t="s">
        <v>30</v>
      </c>
      <c r="M394" s="86" t="s">
        <v>50</v>
      </c>
      <c r="N394" s="86" t="s">
        <v>3389</v>
      </c>
      <c r="O394" s="86">
        <v>635865</v>
      </c>
      <c r="P394" s="87">
        <v>41100</v>
      </c>
      <c r="Q394" s="86" t="s">
        <v>8729</v>
      </c>
      <c r="R394" s="50" t="s">
        <v>14728</v>
      </c>
      <c r="S394" s="86" t="s">
        <v>60</v>
      </c>
      <c r="T394" s="86"/>
      <c r="U394" s="86" t="s">
        <v>35</v>
      </c>
      <c r="V394" s="50" t="s">
        <v>4940</v>
      </c>
      <c r="W394" s="50" t="s">
        <v>14729</v>
      </c>
      <c r="X394" s="86" t="s">
        <v>60</v>
      </c>
      <c r="Y394" s="86"/>
      <c r="Z394" s="86" t="s">
        <v>35</v>
      </c>
      <c r="AA394" s="86" t="s">
        <v>4940</v>
      </c>
      <c r="AB394" s="86" t="s">
        <v>14730</v>
      </c>
      <c r="AC394" s="86"/>
      <c r="AD394" s="86"/>
      <c r="AE394" s="86" t="s">
        <v>36</v>
      </c>
      <c r="AF394" s="86" t="s">
        <v>73</v>
      </c>
      <c r="AG394" s="86"/>
      <c r="AH394" s="86" t="s">
        <v>6649</v>
      </c>
      <c r="AI394" s="86"/>
      <c r="AJ394" s="86" t="s">
        <v>39</v>
      </c>
      <c r="AK394" s="86" t="str">
        <f t="shared" si="0"/>
        <v>МАУ ДО «Таганрогская детская художественная школа имени С.И. Блонской» г. Таганрог</v>
      </c>
      <c r="AL394" s="50" t="s">
        <v>6649</v>
      </c>
      <c r="AM394" s="18"/>
      <c r="AN394" s="18"/>
      <c r="AO394" s="18"/>
      <c r="AP394" s="18"/>
      <c r="AQ394" s="18"/>
    </row>
    <row r="395" spans="1:43" ht="51" x14ac:dyDescent="0.2">
      <c r="A395" s="46">
        <v>45589.655441099538</v>
      </c>
      <c r="B395" s="18" t="s">
        <v>719</v>
      </c>
      <c r="C395" s="86" t="s">
        <v>19597</v>
      </c>
      <c r="D395" s="86" t="s">
        <v>217</v>
      </c>
      <c r="E395" s="86" t="s">
        <v>3053</v>
      </c>
      <c r="F395" s="86" t="s">
        <v>211</v>
      </c>
      <c r="G395" s="86" t="s">
        <v>42</v>
      </c>
      <c r="H395" s="48">
        <v>41360</v>
      </c>
      <c r="I395" s="86">
        <v>89289082767</v>
      </c>
      <c r="J395" s="47">
        <v>5</v>
      </c>
      <c r="K395" s="49">
        <v>6</v>
      </c>
      <c r="L395" s="86" t="s">
        <v>30</v>
      </c>
      <c r="M395" s="86" t="s">
        <v>50</v>
      </c>
      <c r="N395" s="86" t="s">
        <v>235</v>
      </c>
      <c r="O395" s="86">
        <v>719020</v>
      </c>
      <c r="P395" s="87">
        <v>41366</v>
      </c>
      <c r="Q395" s="86" t="s">
        <v>752</v>
      </c>
      <c r="R395" s="50" t="s">
        <v>19516</v>
      </c>
      <c r="S395" s="86" t="s">
        <v>60</v>
      </c>
      <c r="T395" s="86"/>
      <c r="U395" s="86" t="s">
        <v>35</v>
      </c>
      <c r="V395" s="50" t="s">
        <v>150</v>
      </c>
      <c r="W395" s="50" t="s">
        <v>107</v>
      </c>
      <c r="X395" s="86" t="s">
        <v>60</v>
      </c>
      <c r="Y395" s="86"/>
      <c r="Z395" s="86" t="s">
        <v>35</v>
      </c>
      <c r="AA395" s="86" t="s">
        <v>150</v>
      </c>
      <c r="AB395" s="86" t="s">
        <v>2007</v>
      </c>
      <c r="AC395" s="86"/>
      <c r="AD395" s="86"/>
      <c r="AE395" s="86" t="s">
        <v>36</v>
      </c>
      <c r="AF395" s="86" t="s">
        <v>67</v>
      </c>
      <c r="AG395" s="86" t="s">
        <v>68</v>
      </c>
      <c r="AH395" s="86"/>
      <c r="AI395" s="86"/>
      <c r="AJ395" s="86"/>
      <c r="AK39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395" s="50" t="s">
        <v>68</v>
      </c>
      <c r="AM395" s="18"/>
      <c r="AN395" s="18"/>
      <c r="AO395" s="18"/>
      <c r="AP395" s="18"/>
      <c r="AQ395" s="18"/>
    </row>
    <row r="396" spans="1:43" ht="51" x14ac:dyDescent="0.2">
      <c r="A396" s="46">
        <v>45589.666464212962</v>
      </c>
      <c r="B396" s="18" t="s">
        <v>719</v>
      </c>
      <c r="C396" s="86" t="s">
        <v>19597</v>
      </c>
      <c r="D396" s="86" t="s">
        <v>15631</v>
      </c>
      <c r="E396" s="86" t="s">
        <v>2387</v>
      </c>
      <c r="F396" s="86" t="s">
        <v>6001</v>
      </c>
      <c r="G396" s="86" t="s">
        <v>42</v>
      </c>
      <c r="H396" s="48">
        <v>41183</v>
      </c>
      <c r="I396" s="86">
        <v>89236334471</v>
      </c>
      <c r="J396" s="47">
        <v>6</v>
      </c>
      <c r="K396" s="49">
        <v>6</v>
      </c>
      <c r="L396" s="86" t="s">
        <v>30</v>
      </c>
      <c r="M396" s="86" t="s">
        <v>50</v>
      </c>
      <c r="N396" s="86" t="s">
        <v>15632</v>
      </c>
      <c r="O396" s="86">
        <v>803498</v>
      </c>
      <c r="P396" s="87">
        <v>41187</v>
      </c>
      <c r="Q396" s="86" t="s">
        <v>15633</v>
      </c>
      <c r="R396" s="50">
        <v>48</v>
      </c>
      <c r="S396" s="86" t="s">
        <v>88</v>
      </c>
      <c r="T396" s="86" t="s">
        <v>7274</v>
      </c>
      <c r="U396" s="86" t="s">
        <v>35</v>
      </c>
      <c r="V396" s="50" t="s">
        <v>15634</v>
      </c>
      <c r="W396" s="50" t="s">
        <v>671</v>
      </c>
      <c r="X396" s="86" t="s">
        <v>88</v>
      </c>
      <c r="Y396" s="86" t="s">
        <v>15634</v>
      </c>
      <c r="Z396" s="86" t="s">
        <v>35</v>
      </c>
      <c r="AA396" s="86" t="s">
        <v>15634</v>
      </c>
      <c r="AB396" s="86" t="s">
        <v>15635</v>
      </c>
      <c r="AC396" s="86" t="s">
        <v>15635</v>
      </c>
      <c r="AD396" s="86" t="s">
        <v>15636</v>
      </c>
      <c r="AE396" s="86" t="s">
        <v>36</v>
      </c>
      <c r="AF396" s="86" t="s">
        <v>37</v>
      </c>
      <c r="AG396" s="86"/>
      <c r="AH396" s="86"/>
      <c r="AI396" s="86" t="s">
        <v>84</v>
      </c>
      <c r="AJ396" s="86" t="s">
        <v>39</v>
      </c>
      <c r="AK396" s="86" t="str">
        <f t="shared" si="0"/>
        <v>ФГБОУ ВО "Томский государственный архитектурно-строительный университет" (ТГАСУ) г. Томск</v>
      </c>
      <c r="AL396" s="50" t="s">
        <v>84</v>
      </c>
      <c r="AM396" s="18"/>
      <c r="AN396" s="18"/>
      <c r="AO396" s="18"/>
      <c r="AP396" s="18"/>
      <c r="AQ396" s="18"/>
    </row>
    <row r="397" spans="1:43" ht="12.75" x14ac:dyDescent="0.2">
      <c r="A397" s="46">
        <v>45589.675620937502</v>
      </c>
      <c r="B397" s="18" t="s">
        <v>2914</v>
      </c>
      <c r="C397" s="86" t="s">
        <v>19597</v>
      </c>
      <c r="D397" s="86" t="s">
        <v>1070</v>
      </c>
      <c r="E397" s="86" t="s">
        <v>545</v>
      </c>
      <c r="F397" s="86" t="s">
        <v>464</v>
      </c>
      <c r="G397" s="86" t="s">
        <v>18003</v>
      </c>
      <c r="H397" s="48">
        <v>41115</v>
      </c>
      <c r="I397" s="86" t="s">
        <v>18053</v>
      </c>
      <c r="J397" s="47">
        <v>6</v>
      </c>
      <c r="K397" s="49">
        <v>6</v>
      </c>
      <c r="L397" s="86" t="s">
        <v>30</v>
      </c>
      <c r="M397" s="86" t="s">
        <v>50</v>
      </c>
      <c r="N397" s="86" t="s">
        <v>10402</v>
      </c>
      <c r="O397" s="86" t="s">
        <v>18054</v>
      </c>
      <c r="P397" s="87">
        <v>41123</v>
      </c>
      <c r="Q397" s="86" t="s">
        <v>18055</v>
      </c>
      <c r="R397" s="50" t="s">
        <v>18000</v>
      </c>
      <c r="S397" s="86" t="s">
        <v>2068</v>
      </c>
      <c r="T397" s="86" t="s">
        <v>64</v>
      </c>
      <c r="U397" s="86" t="s">
        <v>35</v>
      </c>
      <c r="V397" s="50" t="s">
        <v>7679</v>
      </c>
      <c r="W397" s="50"/>
      <c r="X397" s="86"/>
      <c r="Y397" s="86"/>
      <c r="Z397" s="86"/>
      <c r="AA397" s="86"/>
      <c r="AB397" s="298" t="s">
        <v>18001</v>
      </c>
      <c r="AC397" s="300"/>
      <c r="AD397" s="299"/>
      <c r="AE397" s="86" t="s">
        <v>36</v>
      </c>
      <c r="AF397" s="86" t="s">
        <v>37</v>
      </c>
      <c r="AG397" s="86"/>
      <c r="AH397" s="86"/>
      <c r="AI397" s="86" t="s">
        <v>1268</v>
      </c>
      <c r="AJ397" s="86" t="s">
        <v>46</v>
      </c>
      <c r="AK397" s="86" t="str">
        <f t="shared" si="0"/>
        <v>МБОУ Лицей №124 г.о. Самара</v>
      </c>
      <c r="AL397" s="50" t="s">
        <v>1268</v>
      </c>
      <c r="AM397" s="18"/>
      <c r="AN397" s="18"/>
      <c r="AO397" s="18"/>
      <c r="AP397" s="18"/>
      <c r="AQ397" s="18"/>
    </row>
    <row r="398" spans="1:43" ht="25.5" x14ac:dyDescent="0.2">
      <c r="A398" s="46">
        <v>45589.690972094904</v>
      </c>
      <c r="B398" s="18" t="s">
        <v>719</v>
      </c>
      <c r="C398" s="86" t="s">
        <v>19597</v>
      </c>
      <c r="D398" s="86" t="s">
        <v>13962</v>
      </c>
      <c r="E398" s="86" t="s">
        <v>1345</v>
      </c>
      <c r="F398" s="86" t="s">
        <v>160</v>
      </c>
      <c r="G398" s="86" t="s">
        <v>42</v>
      </c>
      <c r="H398" s="48">
        <v>41265</v>
      </c>
      <c r="I398" s="86">
        <v>89281708154</v>
      </c>
      <c r="J398" s="47">
        <v>6</v>
      </c>
      <c r="K398" s="49">
        <v>6</v>
      </c>
      <c r="L398" s="86" t="s">
        <v>30</v>
      </c>
      <c r="M398" s="86" t="s">
        <v>50</v>
      </c>
      <c r="N398" s="86" t="s">
        <v>235</v>
      </c>
      <c r="O398" s="86">
        <v>660407</v>
      </c>
      <c r="P398" s="87">
        <v>41290</v>
      </c>
      <c r="Q398" s="86" t="s">
        <v>13963</v>
      </c>
      <c r="R398" s="50" t="s">
        <v>2213</v>
      </c>
      <c r="S398" s="86" t="s">
        <v>60</v>
      </c>
      <c r="T398" s="86" t="s">
        <v>95</v>
      </c>
      <c r="U398" s="86" t="s">
        <v>35</v>
      </c>
      <c r="V398" s="50" t="s">
        <v>136</v>
      </c>
      <c r="W398" s="50" t="s">
        <v>107</v>
      </c>
      <c r="X398" s="86"/>
      <c r="Y398" s="86"/>
      <c r="Z398" s="86"/>
      <c r="AA398" s="86"/>
      <c r="AB398" s="86" t="s">
        <v>8329</v>
      </c>
      <c r="AC398" s="86"/>
      <c r="AD398" s="86"/>
      <c r="AE398" s="86" t="s">
        <v>36</v>
      </c>
      <c r="AF398" s="86" t="s">
        <v>67</v>
      </c>
      <c r="AG398" s="86" t="s">
        <v>68</v>
      </c>
      <c r="AH398" s="86"/>
      <c r="AI398" s="86"/>
      <c r="AJ398" s="86" t="s">
        <v>46</v>
      </c>
      <c r="AK39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398" s="50" t="s">
        <v>293</v>
      </c>
      <c r="AM398" s="18"/>
      <c r="AN398" s="18"/>
      <c r="AO398" s="18"/>
      <c r="AP398" s="18"/>
      <c r="AQ398" s="18"/>
    </row>
    <row r="399" spans="1:43" ht="51" x14ac:dyDescent="0.2">
      <c r="A399" s="46">
        <v>45589.695327962967</v>
      </c>
      <c r="B399" s="18" t="s">
        <v>2924</v>
      </c>
      <c r="C399" s="86" t="s">
        <v>19597</v>
      </c>
      <c r="D399" s="86" t="s">
        <v>14104</v>
      </c>
      <c r="E399" s="86" t="s">
        <v>632</v>
      </c>
      <c r="F399" s="86" t="s">
        <v>160</v>
      </c>
      <c r="G399" s="86" t="s">
        <v>42</v>
      </c>
      <c r="H399" s="48">
        <v>41360</v>
      </c>
      <c r="I399" s="86">
        <v>89185558816</v>
      </c>
      <c r="J399" s="47">
        <v>5</v>
      </c>
      <c r="K399" s="49">
        <v>6</v>
      </c>
      <c r="L399" s="86" t="s">
        <v>30</v>
      </c>
      <c r="M399" s="86" t="s">
        <v>50</v>
      </c>
      <c r="N399" s="86" t="s">
        <v>235</v>
      </c>
      <c r="O399" s="86">
        <v>682050</v>
      </c>
      <c r="P399" s="87">
        <v>41376</v>
      </c>
      <c r="Q399" s="86" t="s">
        <v>322</v>
      </c>
      <c r="R399" s="50" t="s">
        <v>19532</v>
      </c>
      <c r="S399" s="86" t="s">
        <v>60</v>
      </c>
      <c r="T399" s="86"/>
      <c r="U399" s="86" t="s">
        <v>35</v>
      </c>
      <c r="V399" s="50" t="s">
        <v>150</v>
      </c>
      <c r="W399" s="50" t="s">
        <v>107</v>
      </c>
      <c r="X399" s="86" t="s">
        <v>60</v>
      </c>
      <c r="Y399" s="86"/>
      <c r="Z399" s="86" t="s">
        <v>35</v>
      </c>
      <c r="AA399" s="86" t="s">
        <v>150</v>
      </c>
      <c r="AB399" s="86" t="s">
        <v>12175</v>
      </c>
      <c r="AC399" s="86" t="s">
        <v>9385</v>
      </c>
      <c r="AD399" s="86"/>
      <c r="AE399" s="86" t="s">
        <v>36</v>
      </c>
      <c r="AF399" s="86" t="s">
        <v>67</v>
      </c>
      <c r="AG399" s="86" t="s">
        <v>68</v>
      </c>
      <c r="AH399" s="86"/>
      <c r="AI399" s="86"/>
      <c r="AJ399" s="86"/>
      <c r="AK39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399" s="50" t="s">
        <v>68</v>
      </c>
      <c r="AM399" s="18"/>
      <c r="AN399" s="18"/>
      <c r="AO399" s="18"/>
      <c r="AP399" s="18"/>
      <c r="AQ399" s="18"/>
    </row>
    <row r="400" spans="1:43" ht="25.5" x14ac:dyDescent="0.2">
      <c r="A400" s="46">
        <v>45589.710624618056</v>
      </c>
      <c r="B400" s="18" t="s">
        <v>2924</v>
      </c>
      <c r="C400" s="86" t="s">
        <v>19597</v>
      </c>
      <c r="D400" s="86" t="s">
        <v>19039</v>
      </c>
      <c r="E400" s="86" t="s">
        <v>193</v>
      </c>
      <c r="F400" s="86" t="s">
        <v>70</v>
      </c>
      <c r="G400" s="86" t="s">
        <v>42</v>
      </c>
      <c r="H400" s="48">
        <v>41339</v>
      </c>
      <c r="I400" s="86" t="s">
        <v>19167</v>
      </c>
      <c r="J400" s="47">
        <v>5</v>
      </c>
      <c r="K400" s="49">
        <v>6</v>
      </c>
      <c r="L400" s="86" t="s">
        <v>30</v>
      </c>
      <c r="M400" s="86" t="s">
        <v>50</v>
      </c>
      <c r="N400" s="86" t="s">
        <v>235</v>
      </c>
      <c r="O400" s="86">
        <v>569782</v>
      </c>
      <c r="P400" s="87">
        <v>41345</v>
      </c>
      <c r="Q400" s="86" t="s">
        <v>10969</v>
      </c>
      <c r="R400" s="50" t="s">
        <v>9941</v>
      </c>
      <c r="S400" s="86" t="s">
        <v>60</v>
      </c>
      <c r="T400" s="86"/>
      <c r="U400" s="86" t="s">
        <v>35</v>
      </c>
      <c r="V400" s="50" t="s">
        <v>150</v>
      </c>
      <c r="W400" s="50" t="s">
        <v>107</v>
      </c>
      <c r="X400" s="86" t="s">
        <v>60</v>
      </c>
      <c r="Y400" s="86"/>
      <c r="Z400" s="86" t="s">
        <v>35</v>
      </c>
      <c r="AA400" s="86" t="s">
        <v>150</v>
      </c>
      <c r="AB400" s="86" t="s">
        <v>11127</v>
      </c>
      <c r="AC400" s="86"/>
      <c r="AD400" s="94"/>
      <c r="AE400" s="86" t="s">
        <v>36</v>
      </c>
      <c r="AF400" s="86" t="s">
        <v>67</v>
      </c>
      <c r="AG400" s="86" t="s">
        <v>2894</v>
      </c>
      <c r="AH400" s="86"/>
      <c r="AI400" s="86"/>
      <c r="AJ400" s="86" t="s">
        <v>46</v>
      </c>
      <c r="AK400" s="86" t="str">
        <f t="shared" si="0"/>
        <v>Академия психологии и педагогики ЮФУ</v>
      </c>
      <c r="AL400" s="50" t="s">
        <v>2894</v>
      </c>
      <c r="AM400" s="18"/>
      <c r="AN400" s="18"/>
      <c r="AO400" s="18"/>
      <c r="AP400" s="18"/>
      <c r="AQ400" s="18"/>
    </row>
    <row r="401" spans="1:43" ht="38.25" x14ac:dyDescent="0.2">
      <c r="A401" s="46">
        <v>45589.743158831014</v>
      </c>
      <c r="B401" s="18" t="s">
        <v>2934</v>
      </c>
      <c r="C401" s="86" t="s">
        <v>19597</v>
      </c>
      <c r="D401" s="86" t="s">
        <v>17384</v>
      </c>
      <c r="E401" s="86" t="s">
        <v>6831</v>
      </c>
      <c r="F401" s="86" t="s">
        <v>1992</v>
      </c>
      <c r="G401" s="86" t="s">
        <v>29</v>
      </c>
      <c r="H401" s="48">
        <v>41033</v>
      </c>
      <c r="I401" s="86">
        <v>89185301839</v>
      </c>
      <c r="J401" s="47">
        <v>6</v>
      </c>
      <c r="K401" s="49">
        <v>6</v>
      </c>
      <c r="L401" s="86" t="s">
        <v>30</v>
      </c>
      <c r="M401" s="86" t="s">
        <v>50</v>
      </c>
      <c r="N401" s="86" t="s">
        <v>235</v>
      </c>
      <c r="O401" s="86">
        <v>642143</v>
      </c>
      <c r="P401" s="87">
        <v>41044</v>
      </c>
      <c r="Q401" s="86" t="s">
        <v>14580</v>
      </c>
      <c r="R401" s="50" t="s">
        <v>13986</v>
      </c>
      <c r="S401" s="86" t="s">
        <v>60</v>
      </c>
      <c r="T401" s="86"/>
      <c r="U401" s="86" t="s">
        <v>35</v>
      </c>
      <c r="V401" s="50" t="s">
        <v>4996</v>
      </c>
      <c r="W401" s="50" t="s">
        <v>1943</v>
      </c>
      <c r="X401" s="86" t="s">
        <v>60</v>
      </c>
      <c r="Y401" s="86"/>
      <c r="Z401" s="86" t="s">
        <v>35</v>
      </c>
      <c r="AA401" s="86" t="s">
        <v>4996</v>
      </c>
      <c r="AB401" s="86" t="s">
        <v>17385</v>
      </c>
      <c r="AC401" s="86"/>
      <c r="AD401" s="86"/>
      <c r="AE401" s="86" t="s">
        <v>36</v>
      </c>
      <c r="AF401" s="86" t="s">
        <v>73</v>
      </c>
      <c r="AG401" s="86"/>
      <c r="AH401" s="86" t="s">
        <v>1943</v>
      </c>
      <c r="AI401" s="86"/>
      <c r="AJ401" s="86" t="s">
        <v>46</v>
      </c>
      <c r="AK401" s="86" t="str">
        <f t="shared" si="0"/>
        <v>ДАХШ РЦАХДП ААИ ЮФУ, отделение г. Аксай</v>
      </c>
      <c r="AL401" s="50" t="s">
        <v>1943</v>
      </c>
      <c r="AM401" s="18"/>
      <c r="AN401" s="18"/>
      <c r="AO401" s="18"/>
      <c r="AP401" s="18"/>
      <c r="AQ401" s="18"/>
    </row>
    <row r="402" spans="1:43" ht="12.75" x14ac:dyDescent="0.2">
      <c r="A402" s="46">
        <v>45589.750391319445</v>
      </c>
      <c r="B402" s="18" t="s">
        <v>2945</v>
      </c>
      <c r="C402" s="86" t="s">
        <v>19597</v>
      </c>
      <c r="D402" s="86" t="s">
        <v>13110</v>
      </c>
      <c r="E402" s="86" t="s">
        <v>69</v>
      </c>
      <c r="F402" s="86" t="s">
        <v>390</v>
      </c>
      <c r="G402" s="86" t="s">
        <v>42</v>
      </c>
      <c r="H402" s="48">
        <v>41061</v>
      </c>
      <c r="I402" s="86" t="s">
        <v>13111</v>
      </c>
      <c r="J402" s="47">
        <v>6</v>
      </c>
      <c r="K402" s="49">
        <v>6</v>
      </c>
      <c r="L402" s="86" t="s">
        <v>30</v>
      </c>
      <c r="M402" s="86" t="s">
        <v>50</v>
      </c>
      <c r="N402" s="86" t="s">
        <v>7456</v>
      </c>
      <c r="O402" s="86">
        <v>607705</v>
      </c>
      <c r="P402" s="87">
        <v>41082</v>
      </c>
      <c r="Q402" s="86" t="s">
        <v>13112</v>
      </c>
      <c r="R402" s="50" t="s">
        <v>6751</v>
      </c>
      <c r="S402" s="86" t="s">
        <v>60</v>
      </c>
      <c r="T402" s="86"/>
      <c r="U402" s="86" t="s">
        <v>35</v>
      </c>
      <c r="V402" s="50" t="s">
        <v>106</v>
      </c>
      <c r="W402" s="50" t="s">
        <v>107</v>
      </c>
      <c r="X402" s="86" t="s">
        <v>60</v>
      </c>
      <c r="Y402" s="86"/>
      <c r="Z402" s="86" t="s">
        <v>35</v>
      </c>
      <c r="AA402" s="86" t="s">
        <v>106</v>
      </c>
      <c r="AB402" s="86" t="s">
        <v>13113</v>
      </c>
      <c r="AC402" s="86"/>
      <c r="AD402" s="86"/>
      <c r="AE402" s="86" t="s">
        <v>36</v>
      </c>
      <c r="AF402" s="86" t="s">
        <v>67</v>
      </c>
      <c r="AG402" s="86" t="s">
        <v>68</v>
      </c>
      <c r="AH402" s="86"/>
      <c r="AI402" s="86"/>
      <c r="AJ402" s="86" t="s">
        <v>46</v>
      </c>
      <c r="AK40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402" s="50" t="s">
        <v>293</v>
      </c>
      <c r="AM402" s="18"/>
      <c r="AN402" s="18"/>
      <c r="AO402" s="18"/>
      <c r="AP402" s="18"/>
      <c r="AQ402" s="18"/>
    </row>
    <row r="403" spans="1:43" ht="25.5" x14ac:dyDescent="0.2">
      <c r="A403" s="46">
        <v>45589.751341180556</v>
      </c>
      <c r="B403" s="18" t="s">
        <v>2947</v>
      </c>
      <c r="C403" s="86" t="s">
        <v>19597</v>
      </c>
      <c r="D403" s="86" t="s">
        <v>1465</v>
      </c>
      <c r="E403" s="86" t="s">
        <v>1466</v>
      </c>
      <c r="F403" s="86" t="s">
        <v>258</v>
      </c>
      <c r="G403" s="86" t="s">
        <v>42</v>
      </c>
      <c r="H403" s="60">
        <v>41472</v>
      </c>
      <c r="I403" s="86">
        <v>89624404095</v>
      </c>
      <c r="J403" s="47">
        <v>6</v>
      </c>
      <c r="K403" s="49">
        <v>6</v>
      </c>
      <c r="L403" s="86" t="s">
        <v>30</v>
      </c>
      <c r="M403" s="86" t="s">
        <v>50</v>
      </c>
      <c r="N403" s="86" t="s">
        <v>161</v>
      </c>
      <c r="O403" s="86">
        <v>776104</v>
      </c>
      <c r="P403" s="88" t="s">
        <v>1467</v>
      </c>
      <c r="Q403" s="86" t="s">
        <v>1468</v>
      </c>
      <c r="R403" s="50" t="s">
        <v>1469</v>
      </c>
      <c r="S403" s="86" t="s">
        <v>164</v>
      </c>
      <c r="T403" s="86" t="s">
        <v>694</v>
      </c>
      <c r="U403" s="86" t="s">
        <v>35</v>
      </c>
      <c r="V403" s="50" t="s">
        <v>695</v>
      </c>
      <c r="W403" s="50" t="s">
        <v>511</v>
      </c>
      <c r="X403" s="86" t="s">
        <v>164</v>
      </c>
      <c r="Y403" s="86" t="s">
        <v>694</v>
      </c>
      <c r="Z403" s="86" t="s">
        <v>35</v>
      </c>
      <c r="AA403" s="86" t="s">
        <v>695</v>
      </c>
      <c r="AB403" s="86" t="s">
        <v>1470</v>
      </c>
      <c r="AC403" s="86" t="s">
        <v>1470</v>
      </c>
      <c r="AD403" s="86" t="s">
        <v>1470</v>
      </c>
      <c r="AE403" s="86" t="s">
        <v>36</v>
      </c>
      <c r="AF403" s="86" t="s">
        <v>37</v>
      </c>
      <c r="AG403" s="86"/>
      <c r="AH403" s="86"/>
      <c r="AI403" s="86" t="s">
        <v>169</v>
      </c>
      <c r="AJ403" s="86" t="s">
        <v>39</v>
      </c>
      <c r="AK403" s="86" t="str">
        <f t="shared" si="0"/>
        <v>МБУ ДО "Детская художественная школа" г. Ставрополь</v>
      </c>
      <c r="AL403" s="50" t="s">
        <v>169</v>
      </c>
      <c r="AM403" s="18"/>
      <c r="AN403" s="18"/>
      <c r="AO403" s="18"/>
      <c r="AP403" s="18"/>
      <c r="AQ403" s="18"/>
    </row>
    <row r="404" spans="1:43" ht="12.75" x14ac:dyDescent="0.2">
      <c r="A404" s="46">
        <v>45589.792669155097</v>
      </c>
      <c r="B404" s="18" t="s">
        <v>2956</v>
      </c>
      <c r="C404" s="86" t="s">
        <v>19597</v>
      </c>
      <c r="D404" s="86" t="s">
        <v>2672</v>
      </c>
      <c r="E404" s="86" t="s">
        <v>1043</v>
      </c>
      <c r="F404" s="86" t="s">
        <v>70</v>
      </c>
      <c r="G404" s="86" t="s">
        <v>42</v>
      </c>
      <c r="H404" s="60">
        <v>41159</v>
      </c>
      <c r="I404" s="86">
        <v>89885375876</v>
      </c>
      <c r="J404" s="47">
        <v>6</v>
      </c>
      <c r="K404" s="49">
        <v>6</v>
      </c>
      <c r="L404" s="86" t="s">
        <v>30</v>
      </c>
      <c r="M404" s="86" t="s">
        <v>50</v>
      </c>
      <c r="N404" s="86" t="s">
        <v>751</v>
      </c>
      <c r="O404" s="86">
        <v>618707</v>
      </c>
      <c r="P404" s="88">
        <v>41170</v>
      </c>
      <c r="Q404" s="86" t="s">
        <v>4483</v>
      </c>
      <c r="R404" s="50" t="s">
        <v>3185</v>
      </c>
      <c r="S404" s="86" t="s">
        <v>60</v>
      </c>
      <c r="T404" s="86"/>
      <c r="U404" s="86" t="s">
        <v>157</v>
      </c>
      <c r="V404" s="50" t="s">
        <v>4539</v>
      </c>
      <c r="W404" s="50" t="s">
        <v>107</v>
      </c>
      <c r="X404" s="86" t="s">
        <v>60</v>
      </c>
      <c r="Y404" s="86"/>
      <c r="Z404" s="86" t="s">
        <v>157</v>
      </c>
      <c r="AA404" s="86" t="s">
        <v>4539</v>
      </c>
      <c r="AB404" s="86" t="s">
        <v>4619</v>
      </c>
      <c r="AC404" s="86"/>
      <c r="AD404" s="86"/>
      <c r="AE404" s="86" t="s">
        <v>36</v>
      </c>
      <c r="AF404" s="86" t="s">
        <v>73</v>
      </c>
      <c r="AG404" s="86"/>
      <c r="AH404" s="86" t="s">
        <v>1509</v>
      </c>
      <c r="AI404" s="86"/>
      <c r="AJ404" s="86" t="s">
        <v>46</v>
      </c>
      <c r="AK404" s="86" t="str">
        <f t="shared" si="0"/>
        <v>МБОУ СОШ № 4 г. Белая Калитва</v>
      </c>
      <c r="AL404" s="50" t="s">
        <v>1509</v>
      </c>
      <c r="AM404" s="18"/>
      <c r="AN404" s="18"/>
      <c r="AO404" s="18"/>
      <c r="AP404" s="18"/>
      <c r="AQ404" s="18"/>
    </row>
    <row r="405" spans="1:43" ht="51" x14ac:dyDescent="0.2">
      <c r="A405" s="46">
        <v>45589.815403969907</v>
      </c>
      <c r="B405" s="18" t="s">
        <v>2963</v>
      </c>
      <c r="C405" s="86" t="s">
        <v>19597</v>
      </c>
      <c r="D405" s="86" t="s">
        <v>18175</v>
      </c>
      <c r="E405" s="86" t="s">
        <v>334</v>
      </c>
      <c r="F405" s="86" t="s">
        <v>70</v>
      </c>
      <c r="G405" s="86" t="s">
        <v>42</v>
      </c>
      <c r="H405" s="48">
        <v>40998</v>
      </c>
      <c r="I405" s="86">
        <v>89289669107</v>
      </c>
      <c r="J405" s="47">
        <v>6</v>
      </c>
      <c r="K405" s="49">
        <v>6</v>
      </c>
      <c r="L405" s="86" t="s">
        <v>30</v>
      </c>
      <c r="M405" s="86" t="s">
        <v>50</v>
      </c>
      <c r="N405" s="86" t="s">
        <v>751</v>
      </c>
      <c r="O405" s="86">
        <v>611140</v>
      </c>
      <c r="P405" s="87">
        <v>41006</v>
      </c>
      <c r="Q405" s="86" t="s">
        <v>4562</v>
      </c>
      <c r="R405" s="50">
        <v>11</v>
      </c>
      <c r="S405" s="86" t="s">
        <v>60</v>
      </c>
      <c r="T405" s="86"/>
      <c r="U405" s="86" t="s">
        <v>35</v>
      </c>
      <c r="V405" s="50" t="s">
        <v>150</v>
      </c>
      <c r="W405" s="50" t="s">
        <v>107</v>
      </c>
      <c r="X405" s="86" t="s">
        <v>60</v>
      </c>
      <c r="Y405" s="86"/>
      <c r="Z405" s="86" t="s">
        <v>35</v>
      </c>
      <c r="AA405" s="86" t="s">
        <v>150</v>
      </c>
      <c r="AB405" s="86" t="s">
        <v>16583</v>
      </c>
      <c r="AC405" s="86"/>
      <c r="AD405" s="86"/>
      <c r="AE405" s="86" t="s">
        <v>36</v>
      </c>
      <c r="AF405" s="86" t="s">
        <v>67</v>
      </c>
      <c r="AG405" s="86" t="s">
        <v>68</v>
      </c>
      <c r="AH405" s="86"/>
      <c r="AI405" s="86"/>
      <c r="AJ405" s="86"/>
      <c r="AK40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405" s="50" t="s">
        <v>68</v>
      </c>
      <c r="AM405" s="18"/>
      <c r="AN405" s="18"/>
      <c r="AO405" s="18"/>
      <c r="AP405" s="18"/>
      <c r="AQ405" s="18"/>
    </row>
    <row r="406" spans="1:43" ht="76.5" x14ac:dyDescent="0.2">
      <c r="A406" s="46">
        <v>45589.849386817128</v>
      </c>
      <c r="B406" s="18" t="s">
        <v>2970</v>
      </c>
      <c r="C406" s="86" t="s">
        <v>19597</v>
      </c>
      <c r="D406" s="86" t="s">
        <v>4448</v>
      </c>
      <c r="E406" s="86" t="s">
        <v>56</v>
      </c>
      <c r="F406" s="86" t="s">
        <v>383</v>
      </c>
      <c r="G406" s="86" t="s">
        <v>42</v>
      </c>
      <c r="H406" s="60">
        <v>41085</v>
      </c>
      <c r="I406" s="86">
        <v>9118657305</v>
      </c>
      <c r="J406" s="47">
        <v>6</v>
      </c>
      <c r="K406" s="49">
        <v>6</v>
      </c>
      <c r="L406" s="86" t="s">
        <v>30</v>
      </c>
      <c r="M406" s="86" t="s">
        <v>50</v>
      </c>
      <c r="N406" s="86" t="s">
        <v>4449</v>
      </c>
      <c r="O406" s="86">
        <v>720625</v>
      </c>
      <c r="P406" s="88">
        <v>41101</v>
      </c>
      <c r="Q406" s="86" t="s">
        <v>4450</v>
      </c>
      <c r="R406" s="50" t="s">
        <v>4451</v>
      </c>
      <c r="S406" s="86" t="s">
        <v>118</v>
      </c>
      <c r="T406" s="86"/>
      <c r="U406" s="86" t="s">
        <v>35</v>
      </c>
      <c r="V406" s="50" t="s">
        <v>4452</v>
      </c>
      <c r="W406" s="50" t="s">
        <v>4453</v>
      </c>
      <c r="X406" s="86" t="s">
        <v>118</v>
      </c>
      <c r="Y406" s="86"/>
      <c r="Z406" s="86" t="s">
        <v>35</v>
      </c>
      <c r="AA406" s="86" t="s">
        <v>4452</v>
      </c>
      <c r="AB406" s="86"/>
      <c r="AC406" s="86"/>
      <c r="AD406" s="86"/>
      <c r="AE406" s="86" t="s">
        <v>36</v>
      </c>
      <c r="AF406" s="86" t="s">
        <v>37</v>
      </c>
      <c r="AG406" s="86"/>
      <c r="AH406" s="86"/>
      <c r="AI406" s="86" t="s">
        <v>122</v>
      </c>
      <c r="AJ406" s="86" t="s">
        <v>46</v>
      </c>
      <c r="AK406" s="86" t="str">
        <f t="shared" si="0"/>
        <v>ФГБОУ ВО «Калининградский государственный технический университет» (КГТУ) г. Калининград</v>
      </c>
      <c r="AL406" s="50" t="s">
        <v>122</v>
      </c>
      <c r="AM406" s="18"/>
      <c r="AN406" s="18"/>
      <c r="AO406" s="18"/>
      <c r="AP406" s="18"/>
      <c r="AQ406" s="18"/>
    </row>
    <row r="407" spans="1:43" ht="38.25" x14ac:dyDescent="0.2">
      <c r="A407" s="46">
        <v>45589.873292592594</v>
      </c>
      <c r="B407" s="18" t="s">
        <v>2981</v>
      </c>
      <c r="C407" s="86" t="s">
        <v>19597</v>
      </c>
      <c r="D407" s="86" t="s">
        <v>16858</v>
      </c>
      <c r="E407" s="86" t="s">
        <v>1054</v>
      </c>
      <c r="F407" s="86" t="s">
        <v>57</v>
      </c>
      <c r="G407" s="86" t="s">
        <v>4004</v>
      </c>
      <c r="H407" s="48">
        <v>41315</v>
      </c>
      <c r="I407" s="86">
        <v>89672387364</v>
      </c>
      <c r="J407" s="47">
        <v>5</v>
      </c>
      <c r="K407" s="49">
        <v>6</v>
      </c>
      <c r="L407" s="86" t="s">
        <v>30</v>
      </c>
      <c r="M407" s="86" t="s">
        <v>16848</v>
      </c>
      <c r="N407" s="86" t="s">
        <v>10843</v>
      </c>
      <c r="O407" s="86">
        <v>816132</v>
      </c>
      <c r="P407" s="86">
        <v>19022013</v>
      </c>
      <c r="Q407" s="86" t="s">
        <v>16859</v>
      </c>
      <c r="R407" s="50" t="s">
        <v>1692</v>
      </c>
      <c r="S407" s="86" t="s">
        <v>197</v>
      </c>
      <c r="T407" s="86"/>
      <c r="U407" s="86" t="s">
        <v>35</v>
      </c>
      <c r="V407" s="50" t="s">
        <v>9089</v>
      </c>
      <c r="W407" s="50" t="s">
        <v>16850</v>
      </c>
      <c r="X407" s="86" t="s">
        <v>197</v>
      </c>
      <c r="Y407" s="86"/>
      <c r="Z407" s="86" t="s">
        <v>35</v>
      </c>
      <c r="AA407" s="86" t="s">
        <v>16851</v>
      </c>
      <c r="AB407" s="86" t="s">
        <v>16852</v>
      </c>
      <c r="AC407" s="86"/>
      <c r="AD407" s="86"/>
      <c r="AE407" s="86" t="s">
        <v>16853</v>
      </c>
      <c r="AF407" s="86" t="s">
        <v>37</v>
      </c>
      <c r="AG407" s="86"/>
      <c r="AH407" s="86"/>
      <c r="AI407" s="86" t="s">
        <v>865</v>
      </c>
      <c r="AJ407" s="86" t="s">
        <v>46</v>
      </c>
      <c r="AK407" s="86" t="str">
        <f t="shared" si="0"/>
        <v>МАУДО «Центр художественного мастерства» г.о. Королёв Московской области</v>
      </c>
      <c r="AL407" s="50" t="s">
        <v>865</v>
      </c>
      <c r="AM407" s="18"/>
      <c r="AN407" s="18"/>
      <c r="AO407" s="18"/>
      <c r="AP407" s="18"/>
      <c r="AQ407" s="18"/>
    </row>
    <row r="408" spans="1:43" ht="25.5" x14ac:dyDescent="0.2">
      <c r="A408" s="46">
        <v>45589.893652928236</v>
      </c>
      <c r="B408" s="18" t="s">
        <v>2989</v>
      </c>
      <c r="C408" s="86" t="s">
        <v>19597</v>
      </c>
      <c r="D408" s="86" t="s">
        <v>979</v>
      </c>
      <c r="E408" s="86" t="s">
        <v>950</v>
      </c>
      <c r="F408" s="86" t="s">
        <v>160</v>
      </c>
      <c r="G408" s="86" t="s">
        <v>42</v>
      </c>
      <c r="H408" s="48">
        <v>41575</v>
      </c>
      <c r="I408" s="86">
        <v>89054578734</v>
      </c>
      <c r="J408" s="47">
        <v>6</v>
      </c>
      <c r="K408" s="49">
        <v>6</v>
      </c>
      <c r="L408" s="86" t="s">
        <v>30</v>
      </c>
      <c r="M408" s="86" t="s">
        <v>19153</v>
      </c>
      <c r="N408" s="86" t="s">
        <v>235</v>
      </c>
      <c r="O408" s="86">
        <v>569386</v>
      </c>
      <c r="P408" s="87">
        <v>41298</v>
      </c>
      <c r="Q408" s="86" t="s">
        <v>19154</v>
      </c>
      <c r="R408" s="50" t="s">
        <v>19155</v>
      </c>
      <c r="S408" s="86" t="s">
        <v>60</v>
      </c>
      <c r="T408" s="86"/>
      <c r="U408" s="86" t="s">
        <v>35</v>
      </c>
      <c r="V408" s="50" t="s">
        <v>150</v>
      </c>
      <c r="W408" s="50" t="s">
        <v>107</v>
      </c>
      <c r="X408" s="86" t="s">
        <v>60</v>
      </c>
      <c r="Y408" s="86"/>
      <c r="Z408" s="86" t="s">
        <v>35</v>
      </c>
      <c r="AA408" s="86" t="s">
        <v>150</v>
      </c>
      <c r="AB408" s="86" t="s">
        <v>11576</v>
      </c>
      <c r="AC408" s="86"/>
      <c r="AD408" s="86"/>
      <c r="AE408" s="86" t="s">
        <v>36</v>
      </c>
      <c r="AF408" s="86" t="s">
        <v>67</v>
      </c>
      <c r="AG408" s="86" t="s">
        <v>2894</v>
      </c>
      <c r="AH408" s="86"/>
      <c r="AI408" s="86"/>
      <c r="AJ408" s="86" t="s">
        <v>46</v>
      </c>
      <c r="AK408" s="86" t="str">
        <f t="shared" si="0"/>
        <v>Академия психологии и педагогики ЮФУ</v>
      </c>
      <c r="AL408" s="50" t="s">
        <v>2894</v>
      </c>
      <c r="AM408" s="18"/>
      <c r="AN408" s="18"/>
      <c r="AO408" s="18"/>
      <c r="AP408" s="18"/>
      <c r="AQ408" s="18"/>
    </row>
    <row r="409" spans="1:43" ht="25.5" x14ac:dyDescent="0.2">
      <c r="A409" s="46">
        <v>45589.904242604171</v>
      </c>
      <c r="B409" s="18" t="s">
        <v>2995</v>
      </c>
      <c r="C409" s="86" t="s">
        <v>19597</v>
      </c>
      <c r="D409" s="86" t="s">
        <v>16957</v>
      </c>
      <c r="E409" s="86" t="s">
        <v>739</v>
      </c>
      <c r="F409" s="86" t="s">
        <v>5511</v>
      </c>
      <c r="G409" s="86" t="s">
        <v>4004</v>
      </c>
      <c r="H409" s="48">
        <v>41136</v>
      </c>
      <c r="I409" s="86">
        <v>89654976006</v>
      </c>
      <c r="J409" s="47">
        <v>6</v>
      </c>
      <c r="K409" s="49">
        <v>6</v>
      </c>
      <c r="L409" s="86" t="s">
        <v>30</v>
      </c>
      <c r="M409" s="86" t="s">
        <v>50</v>
      </c>
      <c r="N409" s="86" t="s">
        <v>1029</v>
      </c>
      <c r="O409" s="86">
        <v>692298</v>
      </c>
      <c r="P409" s="87">
        <v>41157</v>
      </c>
      <c r="Q409" s="86" t="s">
        <v>16941</v>
      </c>
      <c r="R409" s="50" t="s">
        <v>16942</v>
      </c>
      <c r="S409" s="298" t="s">
        <v>16944</v>
      </c>
      <c r="T409" s="299"/>
      <c r="U409" s="86" t="s">
        <v>35</v>
      </c>
      <c r="V409" s="50" t="s">
        <v>5767</v>
      </c>
      <c r="W409" s="50"/>
      <c r="X409" s="86"/>
      <c r="Y409" s="86"/>
      <c r="Z409" s="86"/>
      <c r="AA409" s="86"/>
      <c r="AB409" s="86"/>
      <c r="AC409" s="86"/>
      <c r="AD409" s="86"/>
      <c r="AE409" s="86" t="s">
        <v>36</v>
      </c>
      <c r="AF409" s="86" t="s">
        <v>37</v>
      </c>
      <c r="AG409" s="86"/>
      <c r="AH409" s="86"/>
      <c r="AI409" s="86" t="s">
        <v>2836</v>
      </c>
      <c r="AJ409" s="86" t="s">
        <v>46</v>
      </c>
      <c r="AK409" s="86" t="str">
        <f t="shared" si="0"/>
        <v>МКОУ Гимназия №29, КБР, г. Нальчик</v>
      </c>
      <c r="AL409" s="50" t="s">
        <v>2836</v>
      </c>
      <c r="AM409" s="18"/>
      <c r="AN409" s="18"/>
      <c r="AO409" s="18"/>
      <c r="AP409" s="18"/>
      <c r="AQ409" s="18"/>
    </row>
    <row r="410" spans="1:43" ht="38.25" x14ac:dyDescent="0.2">
      <c r="A410" s="46">
        <v>45589.916724525465</v>
      </c>
      <c r="B410" s="18" t="s">
        <v>3003</v>
      </c>
      <c r="C410" s="86" t="s">
        <v>19597</v>
      </c>
      <c r="D410" s="86" t="s">
        <v>5821</v>
      </c>
      <c r="E410" s="86" t="s">
        <v>597</v>
      </c>
      <c r="F410" s="86" t="s">
        <v>914</v>
      </c>
      <c r="G410" s="86" t="s">
        <v>42</v>
      </c>
      <c r="H410" s="60">
        <v>41017</v>
      </c>
      <c r="I410" s="86" t="s">
        <v>5789</v>
      </c>
      <c r="J410" s="47">
        <v>6</v>
      </c>
      <c r="K410" s="49">
        <v>6</v>
      </c>
      <c r="L410" s="86" t="s">
        <v>30</v>
      </c>
      <c r="M410" s="86" t="s">
        <v>50</v>
      </c>
      <c r="N410" s="86" t="s">
        <v>235</v>
      </c>
      <c r="O410" s="86">
        <v>613617</v>
      </c>
      <c r="P410" s="88">
        <v>41032</v>
      </c>
      <c r="Q410" s="86" t="s">
        <v>5820</v>
      </c>
      <c r="R410" s="50" t="s">
        <v>5170</v>
      </c>
      <c r="S410" s="86" t="s">
        <v>60</v>
      </c>
      <c r="T410" s="86"/>
      <c r="U410" s="86" t="s">
        <v>35</v>
      </c>
      <c r="V410" s="50" t="s">
        <v>5160</v>
      </c>
      <c r="W410" s="50" t="s">
        <v>5791</v>
      </c>
      <c r="X410" s="86" t="s">
        <v>60</v>
      </c>
      <c r="Y410" s="86"/>
      <c r="Z410" s="86" t="s">
        <v>35</v>
      </c>
      <c r="AA410" s="86" t="s">
        <v>5792</v>
      </c>
      <c r="AB410" s="86" t="s">
        <v>5167</v>
      </c>
      <c r="AC410" s="86"/>
      <c r="AD410" s="86"/>
      <c r="AE410" s="86" t="s">
        <v>5793</v>
      </c>
      <c r="AF410" s="86" t="s">
        <v>73</v>
      </c>
      <c r="AG410" s="86"/>
      <c r="AH410" s="86" t="s">
        <v>2326</v>
      </c>
      <c r="AI410" s="86"/>
      <c r="AJ410" s="86" t="s">
        <v>46</v>
      </c>
      <c r="AK410" s="86" t="str">
        <f t="shared" si="0"/>
        <v>МБОУ ДО «Детская школа искусств им. Я. Д. Минченкова» города Каменск-Шахтинский</v>
      </c>
      <c r="AL410" s="50" t="s">
        <v>2326</v>
      </c>
      <c r="AM410" s="18"/>
      <c r="AN410" s="18"/>
      <c r="AO410" s="18"/>
      <c r="AP410" s="18"/>
      <c r="AQ410" s="18"/>
    </row>
    <row r="411" spans="1:43" ht="25.5" x14ac:dyDescent="0.2">
      <c r="A411" s="46">
        <v>45590.001696585648</v>
      </c>
      <c r="B411" s="18" t="s">
        <v>3011</v>
      </c>
      <c r="C411" s="86" t="s">
        <v>19597</v>
      </c>
      <c r="D411" s="86" t="s">
        <v>19160</v>
      </c>
      <c r="E411" s="86" t="s">
        <v>632</v>
      </c>
      <c r="F411" s="86" t="s">
        <v>57</v>
      </c>
      <c r="G411" s="86" t="s">
        <v>42</v>
      </c>
      <c r="H411" s="48">
        <v>41269</v>
      </c>
      <c r="I411" s="86" t="s">
        <v>19161</v>
      </c>
      <c r="J411" s="47">
        <v>6</v>
      </c>
      <c r="K411" s="49">
        <v>6</v>
      </c>
      <c r="L411" s="86" t="s">
        <v>30</v>
      </c>
      <c r="M411" s="86" t="s">
        <v>50</v>
      </c>
      <c r="N411" s="86" t="s">
        <v>235</v>
      </c>
      <c r="O411" s="86">
        <v>569274</v>
      </c>
      <c r="P411" s="87">
        <v>41290</v>
      </c>
      <c r="Q411" s="86" t="s">
        <v>2473</v>
      </c>
      <c r="R411" s="50" t="s">
        <v>19162</v>
      </c>
      <c r="S411" s="86" t="s">
        <v>60</v>
      </c>
      <c r="T411" s="86"/>
      <c r="U411" s="86" t="s">
        <v>35</v>
      </c>
      <c r="V411" s="50" t="s">
        <v>150</v>
      </c>
      <c r="W411" s="50" t="s">
        <v>107</v>
      </c>
      <c r="X411" s="86" t="s">
        <v>60</v>
      </c>
      <c r="Y411" s="86"/>
      <c r="Z411" s="86" t="s">
        <v>35</v>
      </c>
      <c r="AA411" s="86" t="s">
        <v>150</v>
      </c>
      <c r="AB411" s="86" t="s">
        <v>10293</v>
      </c>
      <c r="AC411" s="86"/>
      <c r="AD411" s="86"/>
      <c r="AE411" s="86" t="s">
        <v>36</v>
      </c>
      <c r="AF411" s="86" t="s">
        <v>67</v>
      </c>
      <c r="AG411" s="86" t="s">
        <v>2894</v>
      </c>
      <c r="AH411" s="86"/>
      <c r="AI411" s="86"/>
      <c r="AJ411" s="86" t="s">
        <v>46</v>
      </c>
      <c r="AK411" s="86" t="str">
        <f t="shared" si="0"/>
        <v>Академия психологии и педагогики ЮФУ</v>
      </c>
      <c r="AL411" s="50" t="s">
        <v>2894</v>
      </c>
      <c r="AM411" s="18"/>
      <c r="AN411" s="18"/>
      <c r="AO411" s="18"/>
      <c r="AP411" s="18"/>
      <c r="AQ411" s="18"/>
    </row>
    <row r="412" spans="1:43" ht="25.5" x14ac:dyDescent="0.2">
      <c r="A412" s="46">
        <v>45590.396093460644</v>
      </c>
      <c r="B412" s="18" t="s">
        <v>3024</v>
      </c>
      <c r="C412" s="86" t="s">
        <v>19597</v>
      </c>
      <c r="D412" s="86" t="s">
        <v>6348</v>
      </c>
      <c r="E412" s="86" t="s">
        <v>947</v>
      </c>
      <c r="F412" s="86" t="s">
        <v>57</v>
      </c>
      <c r="G412" s="86" t="s">
        <v>42</v>
      </c>
      <c r="H412" s="48">
        <v>41082</v>
      </c>
      <c r="I412" s="86">
        <v>89616754356</v>
      </c>
      <c r="J412" s="47">
        <v>6</v>
      </c>
      <c r="K412" s="49">
        <v>6</v>
      </c>
      <c r="L412" s="86" t="s">
        <v>30</v>
      </c>
      <c r="M412" s="86" t="s">
        <v>50</v>
      </c>
      <c r="N412" s="86" t="s">
        <v>5634</v>
      </c>
      <c r="O412" s="86">
        <v>781123</v>
      </c>
      <c r="P412" s="87">
        <v>43840</v>
      </c>
      <c r="Q412" s="86" t="s">
        <v>14977</v>
      </c>
      <c r="R412" s="50" t="s">
        <v>183</v>
      </c>
      <c r="S412" s="86" t="s">
        <v>60</v>
      </c>
      <c r="T412" s="86"/>
      <c r="U412" s="86" t="s">
        <v>35</v>
      </c>
      <c r="V412" s="50" t="s">
        <v>150</v>
      </c>
      <c r="W412" s="50"/>
      <c r="X412" s="86"/>
      <c r="Y412" s="86"/>
      <c r="Z412" s="86"/>
      <c r="AA412" s="86" t="s">
        <v>150</v>
      </c>
      <c r="AB412" s="86"/>
      <c r="AC412" s="86"/>
      <c r="AD412" s="86"/>
      <c r="AE412" s="86" t="s">
        <v>36</v>
      </c>
      <c r="AF412" s="86" t="s">
        <v>67</v>
      </c>
      <c r="AG412" s="90" t="s">
        <v>181</v>
      </c>
      <c r="AH412" s="86"/>
      <c r="AI412" s="86"/>
      <c r="AJ412" s="86" t="s">
        <v>46</v>
      </c>
      <c r="AK412" s="86" t="str">
        <f t="shared" si="0"/>
        <v>МБОУ «Гимназия № 35»</v>
      </c>
      <c r="AL412" s="50" t="s">
        <v>181</v>
      </c>
      <c r="AM412" s="18"/>
      <c r="AN412" s="18"/>
      <c r="AO412" s="18"/>
      <c r="AP412" s="18"/>
      <c r="AQ412" s="18"/>
    </row>
    <row r="413" spans="1:43" ht="25.5" x14ac:dyDescent="0.2">
      <c r="A413" s="46">
        <v>45590.439872916671</v>
      </c>
      <c r="B413" s="18" t="s">
        <v>3035</v>
      </c>
      <c r="C413" s="86" t="s">
        <v>19597</v>
      </c>
      <c r="D413" s="86" t="s">
        <v>14148</v>
      </c>
      <c r="E413" s="86" t="s">
        <v>134</v>
      </c>
      <c r="F413" s="86" t="s">
        <v>70</v>
      </c>
      <c r="G413" s="86" t="s">
        <v>29</v>
      </c>
      <c r="H413" s="48">
        <v>41143</v>
      </c>
      <c r="I413" s="86">
        <v>89198842918</v>
      </c>
      <c r="J413" s="47">
        <v>6</v>
      </c>
      <c r="K413" s="49">
        <v>6</v>
      </c>
      <c r="L413" s="86" t="s">
        <v>30</v>
      </c>
      <c r="M413" s="86" t="s">
        <v>50</v>
      </c>
      <c r="N413" s="86" t="s">
        <v>751</v>
      </c>
      <c r="O413" s="86">
        <v>632394</v>
      </c>
      <c r="P413" s="87">
        <v>41149</v>
      </c>
      <c r="Q413" s="86" t="s">
        <v>10040</v>
      </c>
      <c r="R413" s="50" t="s">
        <v>9010</v>
      </c>
      <c r="S413" s="86" t="s">
        <v>60</v>
      </c>
      <c r="T413" s="86"/>
      <c r="U413" s="86" t="s">
        <v>157</v>
      </c>
      <c r="V413" s="50" t="s">
        <v>9011</v>
      </c>
      <c r="W413" s="50"/>
      <c r="X413" s="86"/>
      <c r="Y413" s="86"/>
      <c r="Z413" s="86"/>
      <c r="AA413" s="86"/>
      <c r="AB413" s="86" t="s">
        <v>9587</v>
      </c>
      <c r="AC413" s="86"/>
      <c r="AD413" s="86"/>
      <c r="AE413" s="86" t="s">
        <v>36</v>
      </c>
      <c r="AF413" s="86" t="s">
        <v>73</v>
      </c>
      <c r="AG413" s="86"/>
      <c r="AH413" s="86" t="s">
        <v>2573</v>
      </c>
      <c r="AI413" s="86"/>
      <c r="AJ413" s="86" t="s">
        <v>39</v>
      </c>
      <c r="AK413" s="86" t="str">
        <f t="shared" si="0"/>
        <v>МБОУ Багаевская СОШ № 2 ст. Багаевская, Багаевского р-на</v>
      </c>
      <c r="AL413" s="50" t="s">
        <v>2573</v>
      </c>
      <c r="AM413" s="18"/>
      <c r="AN413" s="18"/>
      <c r="AO413" s="18"/>
      <c r="AP413" s="18"/>
      <c r="AQ413" s="18"/>
    </row>
    <row r="414" spans="1:43" ht="51" x14ac:dyDescent="0.2">
      <c r="A414" s="46">
        <v>45590.461584166667</v>
      </c>
      <c r="B414" s="18" t="s">
        <v>3039</v>
      </c>
      <c r="C414" s="86" t="s">
        <v>19597</v>
      </c>
      <c r="D414" s="86" t="s">
        <v>10350</v>
      </c>
      <c r="E414" s="86" t="s">
        <v>939</v>
      </c>
      <c r="F414" s="86" t="s">
        <v>1048</v>
      </c>
      <c r="G414" s="86" t="s">
        <v>29</v>
      </c>
      <c r="H414" s="48">
        <v>41597</v>
      </c>
      <c r="I414" s="86" t="s">
        <v>10351</v>
      </c>
      <c r="J414" s="47">
        <v>5</v>
      </c>
      <c r="K414" s="49">
        <v>6</v>
      </c>
      <c r="L414" s="86" t="s">
        <v>30</v>
      </c>
      <c r="M414" s="86" t="s">
        <v>50</v>
      </c>
      <c r="N414" s="86" t="s">
        <v>235</v>
      </c>
      <c r="O414" s="86">
        <v>712266</v>
      </c>
      <c r="P414" s="87">
        <v>41611</v>
      </c>
      <c r="Q414" s="86" t="s">
        <v>9299</v>
      </c>
      <c r="R414" s="50" t="s">
        <v>10352</v>
      </c>
      <c r="S414" s="86" t="s">
        <v>60</v>
      </c>
      <c r="T414" s="86"/>
      <c r="U414" s="86" t="s">
        <v>35</v>
      </c>
      <c r="V414" s="50" t="s">
        <v>3358</v>
      </c>
      <c r="W414" s="50" t="s">
        <v>107</v>
      </c>
      <c r="X414" s="86" t="s">
        <v>60</v>
      </c>
      <c r="Y414" s="86"/>
      <c r="Z414" s="86" t="s">
        <v>35</v>
      </c>
      <c r="AA414" s="86" t="s">
        <v>106</v>
      </c>
      <c r="AB414" s="86" t="s">
        <v>4841</v>
      </c>
      <c r="AC414" s="86"/>
      <c r="AD414" s="86"/>
      <c r="AE414" s="86" t="s">
        <v>36</v>
      </c>
      <c r="AF414" s="86" t="s">
        <v>67</v>
      </c>
      <c r="AG414" s="86" t="s">
        <v>68</v>
      </c>
      <c r="AH414" s="86"/>
      <c r="AI414" s="86"/>
      <c r="AJ414" s="86" t="s">
        <v>39</v>
      </c>
      <c r="AK41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414" s="50" t="s">
        <v>68</v>
      </c>
      <c r="AM414" s="18"/>
      <c r="AN414" s="18"/>
      <c r="AO414" s="18"/>
      <c r="AP414" s="18"/>
      <c r="AQ414" s="18"/>
    </row>
    <row r="415" spans="1:43" ht="51" x14ac:dyDescent="0.2">
      <c r="A415" s="46">
        <v>45590.465421701389</v>
      </c>
      <c r="B415" s="18" t="s">
        <v>3046</v>
      </c>
      <c r="C415" s="86" t="s">
        <v>19597</v>
      </c>
      <c r="D415" s="86" t="s">
        <v>4403</v>
      </c>
      <c r="E415" s="86" t="s">
        <v>153</v>
      </c>
      <c r="F415" s="86" t="s">
        <v>326</v>
      </c>
      <c r="G415" s="86" t="s">
        <v>42</v>
      </c>
      <c r="H415" s="60">
        <v>40969</v>
      </c>
      <c r="I415" s="86" t="s">
        <v>6967</v>
      </c>
      <c r="J415" s="47">
        <v>6</v>
      </c>
      <c r="K415" s="49">
        <v>6</v>
      </c>
      <c r="L415" s="86" t="s">
        <v>30</v>
      </c>
      <c r="M415" s="86" t="s">
        <v>50</v>
      </c>
      <c r="N415" s="86" t="s">
        <v>6968</v>
      </c>
      <c r="O415" s="86">
        <v>655315</v>
      </c>
      <c r="P415" s="88">
        <v>40974</v>
      </c>
      <c r="Q415" s="86" t="s">
        <v>6969</v>
      </c>
      <c r="R415" s="50" t="s">
        <v>6970</v>
      </c>
      <c r="S415" s="86" t="s">
        <v>78</v>
      </c>
      <c r="T415" s="86"/>
      <c r="U415" s="86" t="s">
        <v>35</v>
      </c>
      <c r="V415" s="50" t="s">
        <v>6971</v>
      </c>
      <c r="W415" s="50" t="s">
        <v>6972</v>
      </c>
      <c r="X415" s="86" t="s">
        <v>78</v>
      </c>
      <c r="Y415" s="86"/>
      <c r="Z415" s="86" t="s">
        <v>35</v>
      </c>
      <c r="AA415" s="86" t="s">
        <v>6973</v>
      </c>
      <c r="AB415" s="86" t="s">
        <v>6974</v>
      </c>
      <c r="AC415" s="86"/>
      <c r="AD415" s="86"/>
      <c r="AE415" s="86" t="s">
        <v>36</v>
      </c>
      <c r="AF415" s="86" t="s">
        <v>37</v>
      </c>
      <c r="AG415" s="86"/>
      <c r="AH415" s="86"/>
      <c r="AI415" s="86" t="s">
        <v>3073</v>
      </c>
      <c r="AJ415" s="86" t="s">
        <v>94</v>
      </c>
      <c r="AK415" s="86" t="str">
        <f t="shared" si="0"/>
        <v>Региональный центр выявления и поддержки одаренных детей в Волгоградской области ГБ ДОУ Волгоградской области «Зеленая волна»</v>
      </c>
      <c r="AL415" s="50" t="s">
        <v>3073</v>
      </c>
      <c r="AM415" s="18"/>
      <c r="AN415" s="18"/>
      <c r="AO415" s="18"/>
      <c r="AP415" s="18"/>
      <c r="AQ415" s="18"/>
    </row>
    <row r="416" spans="1:43" ht="12.75" x14ac:dyDescent="0.2">
      <c r="A416" s="46">
        <v>45590.533990219905</v>
      </c>
      <c r="B416" s="18" t="s">
        <v>3051</v>
      </c>
      <c r="C416" s="86" t="s">
        <v>19597</v>
      </c>
      <c r="D416" s="86" t="s">
        <v>16413</v>
      </c>
      <c r="E416" s="86" t="s">
        <v>606</v>
      </c>
      <c r="F416" s="86" t="s">
        <v>279</v>
      </c>
      <c r="G416" s="86" t="s">
        <v>17998</v>
      </c>
      <c r="H416" s="48">
        <v>40938</v>
      </c>
      <c r="I416" s="86">
        <v>89967364044</v>
      </c>
      <c r="J416" s="47">
        <v>6</v>
      </c>
      <c r="K416" s="49">
        <v>6</v>
      </c>
      <c r="L416" s="86" t="s">
        <v>30</v>
      </c>
      <c r="M416" s="86" t="s">
        <v>50</v>
      </c>
      <c r="N416" s="86" t="s">
        <v>3781</v>
      </c>
      <c r="O416" s="86" t="s">
        <v>18063</v>
      </c>
      <c r="P416" s="87">
        <v>40938</v>
      </c>
      <c r="Q416" s="86" t="s">
        <v>18014</v>
      </c>
      <c r="R416" s="50" t="s">
        <v>18000</v>
      </c>
      <c r="S416" s="86" t="s">
        <v>2068</v>
      </c>
      <c r="T416" s="86" t="s">
        <v>64</v>
      </c>
      <c r="U416" s="86" t="s">
        <v>35</v>
      </c>
      <c r="V416" s="50" t="s">
        <v>7679</v>
      </c>
      <c r="W416" s="50"/>
      <c r="X416" s="86"/>
      <c r="Y416" s="86"/>
      <c r="Z416" s="86"/>
      <c r="AA416" s="86"/>
      <c r="AB416" s="298" t="s">
        <v>18001</v>
      </c>
      <c r="AC416" s="300"/>
      <c r="AD416" s="299"/>
      <c r="AE416" s="86" t="s">
        <v>36</v>
      </c>
      <c r="AF416" s="86" t="s">
        <v>37</v>
      </c>
      <c r="AG416" s="86"/>
      <c r="AH416" s="86"/>
      <c r="AI416" s="86" t="s">
        <v>1268</v>
      </c>
      <c r="AJ416" s="86" t="s">
        <v>46</v>
      </c>
      <c r="AK416" s="86" t="str">
        <f t="shared" si="0"/>
        <v>МБОУ Лицей №124 г.о. Самара</v>
      </c>
      <c r="AL416" s="50" t="s">
        <v>1268</v>
      </c>
      <c r="AM416" s="18"/>
      <c r="AN416" s="18"/>
      <c r="AO416" s="18"/>
      <c r="AP416" s="18"/>
      <c r="AQ416" s="18"/>
    </row>
    <row r="417" spans="1:43" ht="38.25" x14ac:dyDescent="0.2">
      <c r="A417" s="46">
        <v>45590.537463726854</v>
      </c>
      <c r="B417" s="18" t="s">
        <v>3055</v>
      </c>
      <c r="C417" s="86" t="s">
        <v>19597</v>
      </c>
      <c r="D417" s="86" t="s">
        <v>986</v>
      </c>
      <c r="E417" s="86" t="s">
        <v>947</v>
      </c>
      <c r="F417" s="86" t="s">
        <v>326</v>
      </c>
      <c r="G417" s="86" t="s">
        <v>42</v>
      </c>
      <c r="H417" s="48">
        <v>41220</v>
      </c>
      <c r="I417" s="86" t="s">
        <v>14636</v>
      </c>
      <c r="J417" s="47">
        <v>6</v>
      </c>
      <c r="K417" s="49">
        <v>6</v>
      </c>
      <c r="L417" s="86" t="s">
        <v>30</v>
      </c>
      <c r="M417" s="86" t="s">
        <v>50</v>
      </c>
      <c r="N417" s="86" t="s">
        <v>235</v>
      </c>
      <c r="O417" s="86">
        <v>634921</v>
      </c>
      <c r="P417" s="87">
        <v>41209</v>
      </c>
      <c r="Q417" s="86" t="s">
        <v>14641</v>
      </c>
      <c r="R417" s="50" t="s">
        <v>7980</v>
      </c>
      <c r="S417" s="86" t="s">
        <v>60</v>
      </c>
      <c r="T417" s="86"/>
      <c r="U417" s="86" t="s">
        <v>35</v>
      </c>
      <c r="V417" s="50" t="s">
        <v>4940</v>
      </c>
      <c r="W417" s="50" t="s">
        <v>7980</v>
      </c>
      <c r="X417" s="86" t="s">
        <v>60</v>
      </c>
      <c r="Y417" s="86"/>
      <c r="Z417" s="86" t="s">
        <v>35</v>
      </c>
      <c r="AA417" s="86" t="s">
        <v>4940</v>
      </c>
      <c r="AB417" s="86" t="s">
        <v>14642</v>
      </c>
      <c r="AC417" s="86"/>
      <c r="AD417" s="86"/>
      <c r="AE417" s="86" t="s">
        <v>5793</v>
      </c>
      <c r="AF417" s="86" t="s">
        <v>73</v>
      </c>
      <c r="AG417" s="86"/>
      <c r="AH417" s="86" t="s">
        <v>14639</v>
      </c>
      <c r="AI417" s="86"/>
      <c r="AJ417" s="86" t="s">
        <v>46</v>
      </c>
      <c r="AK417" s="86" t="str">
        <f t="shared" si="0"/>
        <v>МАОУ СОШ №37 с углубленным изучением искусств и английского языка г. Таганрог</v>
      </c>
      <c r="AL417" s="50" t="s">
        <v>14639</v>
      </c>
      <c r="AM417" s="18"/>
      <c r="AN417" s="18"/>
      <c r="AO417" s="18"/>
      <c r="AP417" s="18"/>
      <c r="AQ417" s="18"/>
    </row>
    <row r="418" spans="1:43" ht="25.5" x14ac:dyDescent="0.2">
      <c r="A418" s="46">
        <v>45590.5538121875</v>
      </c>
      <c r="B418" s="18" t="s">
        <v>3062</v>
      </c>
      <c r="C418" s="86" t="s">
        <v>19597</v>
      </c>
      <c r="D418" s="86" t="s">
        <v>12713</v>
      </c>
      <c r="E418" s="86" t="s">
        <v>334</v>
      </c>
      <c r="F418" s="86" t="s">
        <v>128</v>
      </c>
      <c r="G418" s="86" t="s">
        <v>42</v>
      </c>
      <c r="H418" s="48">
        <v>41245</v>
      </c>
      <c r="I418" s="86" t="s">
        <v>12714</v>
      </c>
      <c r="J418" s="47">
        <v>6</v>
      </c>
      <c r="K418" s="49">
        <v>6</v>
      </c>
      <c r="L418" s="86" t="s">
        <v>30</v>
      </c>
      <c r="M418" s="86" t="s">
        <v>50</v>
      </c>
      <c r="N418" s="86" t="s">
        <v>672</v>
      </c>
      <c r="O418" s="86">
        <v>629302</v>
      </c>
      <c r="P418" s="87">
        <v>41249</v>
      </c>
      <c r="Q418" s="86" t="s">
        <v>12680</v>
      </c>
      <c r="R418" s="50" t="s">
        <v>1981</v>
      </c>
      <c r="S418" s="86" t="s">
        <v>98</v>
      </c>
      <c r="T418" s="94"/>
      <c r="U418" s="86" t="s">
        <v>35</v>
      </c>
      <c r="V418" s="50" t="s">
        <v>12323</v>
      </c>
      <c r="W418" s="50" t="s">
        <v>511</v>
      </c>
      <c r="X418" s="86" t="s">
        <v>98</v>
      </c>
      <c r="Y418" s="86"/>
      <c r="Z418" s="86" t="s">
        <v>35</v>
      </c>
      <c r="AA418" s="86" t="s">
        <v>12323</v>
      </c>
      <c r="AB418" s="86" t="s">
        <v>12681</v>
      </c>
      <c r="AC418" s="86" t="s">
        <v>12681</v>
      </c>
      <c r="AD418" s="86" t="s">
        <v>12681</v>
      </c>
      <c r="AE418" s="86" t="s">
        <v>66</v>
      </c>
      <c r="AF418" s="86" t="s">
        <v>37</v>
      </c>
      <c r="AG418" s="86"/>
      <c r="AH418" s="86"/>
      <c r="AI418" s="90" t="s">
        <v>4556</v>
      </c>
      <c r="AJ418" s="86" t="s">
        <v>46</v>
      </c>
      <c r="AK418" s="86" t="str">
        <f t="shared" si="0"/>
        <v>МБУ ДО ДХШ г. Курганинска м. о. Курганинский район</v>
      </c>
      <c r="AL418" s="50" t="s">
        <v>4556</v>
      </c>
      <c r="AM418" s="18"/>
      <c r="AN418" s="18"/>
      <c r="AO418" s="18"/>
      <c r="AP418" s="18"/>
      <c r="AQ418" s="18"/>
    </row>
    <row r="419" spans="1:43" ht="12.75" x14ac:dyDescent="0.2">
      <c r="A419" s="46">
        <v>45590.598413738422</v>
      </c>
      <c r="B419" s="18" t="s">
        <v>3075</v>
      </c>
      <c r="C419" s="86" t="s">
        <v>19597</v>
      </c>
      <c r="D419" s="86" t="s">
        <v>4022</v>
      </c>
      <c r="E419" s="86" t="s">
        <v>193</v>
      </c>
      <c r="F419" s="86" t="s">
        <v>57</v>
      </c>
      <c r="G419" s="86" t="s">
        <v>42</v>
      </c>
      <c r="H419" s="60">
        <v>41032</v>
      </c>
      <c r="I419" s="86" t="s">
        <v>4023</v>
      </c>
      <c r="J419" s="47">
        <v>6</v>
      </c>
      <c r="K419" s="49">
        <v>6</v>
      </c>
      <c r="L419" s="86" t="s">
        <v>30</v>
      </c>
      <c r="M419" s="86" t="s">
        <v>50</v>
      </c>
      <c r="N419" s="86" t="s">
        <v>161</v>
      </c>
      <c r="O419" s="86">
        <v>719389</v>
      </c>
      <c r="P419" s="88">
        <v>41045</v>
      </c>
      <c r="Q419" s="86" t="s">
        <v>3984</v>
      </c>
      <c r="R419" s="50" t="s">
        <v>1786</v>
      </c>
      <c r="S419" s="86" t="s">
        <v>164</v>
      </c>
      <c r="T419" s="86"/>
      <c r="U419" s="86" t="s">
        <v>35</v>
      </c>
      <c r="V419" s="50" t="s">
        <v>1203</v>
      </c>
      <c r="W419" s="50" t="s">
        <v>511</v>
      </c>
      <c r="X419" s="86" t="s">
        <v>164</v>
      </c>
      <c r="Y419" s="86"/>
      <c r="Z419" s="86" t="s">
        <v>35</v>
      </c>
      <c r="AA419" s="86" t="s">
        <v>1203</v>
      </c>
      <c r="AB419" s="86" t="s">
        <v>3980</v>
      </c>
      <c r="AC419" s="86"/>
      <c r="AD419" s="86"/>
      <c r="AE419" s="86" t="s">
        <v>36</v>
      </c>
      <c r="AF419" s="86" t="s">
        <v>37</v>
      </c>
      <c r="AG419" s="86"/>
      <c r="AH419" s="86"/>
      <c r="AI419" s="86" t="s">
        <v>1814</v>
      </c>
      <c r="AJ419" s="86"/>
      <c r="AK419" s="86" t="str">
        <f t="shared" si="0"/>
        <v>МБУДО ДХШ г. Пятигорск</v>
      </c>
      <c r="AL419" s="50" t="s">
        <v>1814</v>
      </c>
      <c r="AM419" s="18"/>
      <c r="AN419" s="18"/>
      <c r="AO419" s="18"/>
      <c r="AP419" s="18"/>
      <c r="AQ419" s="18"/>
    </row>
    <row r="420" spans="1:43" ht="12.75" x14ac:dyDescent="0.2">
      <c r="A420" s="46">
        <v>45590.624962199072</v>
      </c>
      <c r="B420" s="18" t="s">
        <v>3080</v>
      </c>
      <c r="C420" s="86" t="s">
        <v>19597</v>
      </c>
      <c r="D420" s="86" t="s">
        <v>7903</v>
      </c>
      <c r="E420" s="86" t="s">
        <v>403</v>
      </c>
      <c r="F420" s="86" t="s">
        <v>70</v>
      </c>
      <c r="G420" s="86" t="s">
        <v>18003</v>
      </c>
      <c r="H420" s="48">
        <v>41039</v>
      </c>
      <c r="I420" s="86">
        <v>9228521566</v>
      </c>
      <c r="J420" s="47">
        <v>6</v>
      </c>
      <c r="K420" s="49">
        <v>6</v>
      </c>
      <c r="L420" s="86" t="s">
        <v>30</v>
      </c>
      <c r="M420" s="86" t="s">
        <v>50</v>
      </c>
      <c r="N420" s="86" t="s">
        <v>985</v>
      </c>
      <c r="O420" s="86" t="s">
        <v>18064</v>
      </c>
      <c r="P420" s="87">
        <v>41052</v>
      </c>
      <c r="Q420" s="86" t="s">
        <v>18065</v>
      </c>
      <c r="R420" s="50" t="s">
        <v>18000</v>
      </c>
      <c r="S420" s="86" t="s">
        <v>2068</v>
      </c>
      <c r="T420" s="94" t="s">
        <v>64</v>
      </c>
      <c r="U420" s="86" t="s">
        <v>35</v>
      </c>
      <c r="V420" s="50" t="s">
        <v>7679</v>
      </c>
      <c r="W420" s="50"/>
      <c r="X420" s="86"/>
      <c r="Y420" s="86"/>
      <c r="Z420" s="86"/>
      <c r="AA420" s="86"/>
      <c r="AB420" s="298" t="s">
        <v>18001</v>
      </c>
      <c r="AC420" s="300"/>
      <c r="AD420" s="299"/>
      <c r="AE420" s="86" t="s">
        <v>36</v>
      </c>
      <c r="AF420" s="86" t="s">
        <v>37</v>
      </c>
      <c r="AG420" s="86"/>
      <c r="AH420" s="86"/>
      <c r="AI420" s="86" t="s">
        <v>1268</v>
      </c>
      <c r="AJ420" s="86" t="s">
        <v>46</v>
      </c>
      <c r="AK420" s="86" t="str">
        <f t="shared" si="0"/>
        <v>МБОУ Лицей №124 г.о. Самара</v>
      </c>
      <c r="AL420" s="50" t="s">
        <v>1268</v>
      </c>
      <c r="AM420" s="18"/>
      <c r="AN420" s="18"/>
      <c r="AO420" s="18"/>
      <c r="AP420" s="18"/>
      <c r="AQ420" s="18"/>
    </row>
    <row r="421" spans="1:43" ht="25.5" x14ac:dyDescent="0.2">
      <c r="A421" s="46">
        <v>45590.636579409722</v>
      </c>
      <c r="B421" s="18" t="s">
        <v>3086</v>
      </c>
      <c r="C421" s="86" t="s">
        <v>19597</v>
      </c>
      <c r="D421" s="86" t="s">
        <v>14978</v>
      </c>
      <c r="E421" s="86" t="s">
        <v>468</v>
      </c>
      <c r="F421" s="86" t="s">
        <v>234</v>
      </c>
      <c r="G421" s="86" t="s">
        <v>42</v>
      </c>
      <c r="H421" s="48">
        <v>41006</v>
      </c>
      <c r="I421" s="86">
        <v>89614588787</v>
      </c>
      <c r="J421" s="47">
        <v>6</v>
      </c>
      <c r="K421" s="49">
        <v>6</v>
      </c>
      <c r="L421" s="86" t="s">
        <v>30</v>
      </c>
      <c r="M421" s="86" t="s">
        <v>50</v>
      </c>
      <c r="N421" s="86" t="s">
        <v>751</v>
      </c>
      <c r="O421" s="86">
        <v>611208</v>
      </c>
      <c r="P421" s="87">
        <v>41017</v>
      </c>
      <c r="Q421" s="86" t="s">
        <v>2891</v>
      </c>
      <c r="R421" s="50" t="s">
        <v>183</v>
      </c>
      <c r="S421" s="86" t="s">
        <v>60</v>
      </c>
      <c r="T421" s="86"/>
      <c r="U421" s="86" t="s">
        <v>35</v>
      </c>
      <c r="V421" s="50" t="s">
        <v>150</v>
      </c>
      <c r="W421" s="50"/>
      <c r="X421" s="86"/>
      <c r="Y421" s="86"/>
      <c r="Z421" s="86"/>
      <c r="AA421" s="86" t="s">
        <v>150</v>
      </c>
      <c r="AB421" s="86"/>
      <c r="AC421" s="86"/>
      <c r="AD421" s="86"/>
      <c r="AE421" s="86" t="s">
        <v>36</v>
      </c>
      <c r="AF421" s="86" t="s">
        <v>67</v>
      </c>
      <c r="AG421" s="90" t="s">
        <v>181</v>
      </c>
      <c r="AH421" s="86"/>
      <c r="AI421" s="86"/>
      <c r="AJ421" s="86" t="s">
        <v>46</v>
      </c>
      <c r="AK421" s="86" t="str">
        <f t="shared" si="0"/>
        <v>МБОУ «Гимназия № 35»</v>
      </c>
      <c r="AL421" s="50" t="s">
        <v>181</v>
      </c>
      <c r="AM421" s="18"/>
      <c r="AN421" s="18"/>
      <c r="AO421" s="18"/>
      <c r="AP421" s="18"/>
      <c r="AQ421" s="18"/>
    </row>
    <row r="422" spans="1:43" ht="12.75" x14ac:dyDescent="0.2">
      <c r="A422" s="46">
        <v>45590.645404374998</v>
      </c>
      <c r="B422" s="18" t="s">
        <v>3090</v>
      </c>
      <c r="C422" s="86" t="s">
        <v>19597</v>
      </c>
      <c r="D422" s="86" t="s">
        <v>18853</v>
      </c>
      <c r="E422" s="86" t="s">
        <v>374</v>
      </c>
      <c r="F422" s="86" t="s">
        <v>326</v>
      </c>
      <c r="G422" s="86" t="s">
        <v>42</v>
      </c>
      <c r="H422" s="48">
        <v>41421</v>
      </c>
      <c r="I422" s="86">
        <v>89281947838</v>
      </c>
      <c r="J422" s="47">
        <v>5</v>
      </c>
      <c r="K422" s="49">
        <v>6</v>
      </c>
      <c r="L422" s="86" t="s">
        <v>30</v>
      </c>
      <c r="M422" s="86" t="s">
        <v>50</v>
      </c>
      <c r="N422" s="86" t="s">
        <v>235</v>
      </c>
      <c r="O422" s="86">
        <v>682462</v>
      </c>
      <c r="P422" s="87">
        <v>41432</v>
      </c>
      <c r="Q422" s="86" t="s">
        <v>4562</v>
      </c>
      <c r="R422" s="50" t="s">
        <v>16717</v>
      </c>
      <c r="S422" s="86" t="s">
        <v>60</v>
      </c>
      <c r="T422" s="94"/>
      <c r="U422" s="86" t="s">
        <v>35</v>
      </c>
      <c r="V422" s="50" t="s">
        <v>136</v>
      </c>
      <c r="W422" s="50" t="s">
        <v>107</v>
      </c>
      <c r="X422" s="86" t="s">
        <v>60</v>
      </c>
      <c r="Y422" s="86"/>
      <c r="Z422" s="86" t="s">
        <v>35</v>
      </c>
      <c r="AA422" s="86" t="s">
        <v>136</v>
      </c>
      <c r="AB422" s="86" t="s">
        <v>16783</v>
      </c>
      <c r="AC422" s="86"/>
      <c r="AD422" s="86"/>
      <c r="AE422" s="86" t="s">
        <v>36</v>
      </c>
      <c r="AF422" s="86" t="s">
        <v>67</v>
      </c>
      <c r="AG422" s="86" t="s">
        <v>1861</v>
      </c>
      <c r="AH422" s="86"/>
      <c r="AI422" s="86"/>
      <c r="AJ422" s="86" t="s">
        <v>94</v>
      </c>
      <c r="AK422" s="86" t="str">
        <f t="shared" si="0"/>
        <v>МБОУ «Школа № 75»</v>
      </c>
      <c r="AL422" s="50" t="s">
        <v>1861</v>
      </c>
      <c r="AM422" s="18"/>
      <c r="AN422" s="18"/>
      <c r="AO422" s="18"/>
      <c r="AP422" s="18"/>
      <c r="AQ422" s="18"/>
    </row>
    <row r="423" spans="1:43" ht="25.5" x14ac:dyDescent="0.2">
      <c r="A423" s="46">
        <v>45590.649132824074</v>
      </c>
      <c r="B423" s="18" t="s">
        <v>3096</v>
      </c>
      <c r="C423" s="86" t="s">
        <v>19597</v>
      </c>
      <c r="D423" s="86" t="s">
        <v>13273</v>
      </c>
      <c r="E423" s="86" t="s">
        <v>904</v>
      </c>
      <c r="F423" s="86" t="s">
        <v>661</v>
      </c>
      <c r="G423" s="86" t="s">
        <v>42</v>
      </c>
      <c r="H423" s="48">
        <v>41214</v>
      </c>
      <c r="I423" s="86">
        <v>89284561441</v>
      </c>
      <c r="J423" s="47">
        <v>6</v>
      </c>
      <c r="K423" s="49">
        <v>6</v>
      </c>
      <c r="L423" s="86" t="s">
        <v>30</v>
      </c>
      <c r="M423" s="86" t="s">
        <v>50</v>
      </c>
      <c r="N423" s="86" t="s">
        <v>235</v>
      </c>
      <c r="O423" s="86">
        <v>588818</v>
      </c>
      <c r="P423" s="87">
        <v>41220</v>
      </c>
      <c r="Q423" s="86" t="s">
        <v>13249</v>
      </c>
      <c r="R423" s="50" t="s">
        <v>7612</v>
      </c>
      <c r="S423" s="86" t="s">
        <v>60</v>
      </c>
      <c r="T423" s="94"/>
      <c r="U423" s="86" t="s">
        <v>35</v>
      </c>
      <c r="V423" s="50" t="s">
        <v>62</v>
      </c>
      <c r="W423" s="50"/>
      <c r="X423" s="86"/>
      <c r="Y423" s="86"/>
      <c r="Z423" s="86"/>
      <c r="AA423" s="86"/>
      <c r="AB423" s="86"/>
      <c r="AC423" s="86"/>
      <c r="AD423" s="86"/>
      <c r="AE423" s="86" t="s">
        <v>36</v>
      </c>
      <c r="AF423" s="86" t="s">
        <v>73</v>
      </c>
      <c r="AG423" s="86"/>
      <c r="AH423" s="86" t="s">
        <v>3509</v>
      </c>
      <c r="AI423" s="86"/>
      <c r="AJ423" s="86" t="s">
        <v>94</v>
      </c>
      <c r="AK423" s="86" t="str">
        <f t="shared" si="0"/>
        <v>ДАХШ РЦАХДП ААИ ЮФУ, отделение г. Зернограда</v>
      </c>
      <c r="AL423" s="50" t="s">
        <v>3509</v>
      </c>
      <c r="AM423" s="18"/>
      <c r="AN423" s="18"/>
      <c r="AO423" s="18"/>
      <c r="AP423" s="18"/>
      <c r="AQ423" s="18"/>
    </row>
    <row r="424" spans="1:43" ht="38.25" x14ac:dyDescent="0.2">
      <c r="A424" s="46">
        <v>45590.651530752315</v>
      </c>
      <c r="B424" s="18" t="s">
        <v>3102</v>
      </c>
      <c r="C424" s="86" t="s">
        <v>19597</v>
      </c>
      <c r="D424" s="86" t="s">
        <v>11414</v>
      </c>
      <c r="E424" s="86" t="s">
        <v>56</v>
      </c>
      <c r="F424" s="86" t="s">
        <v>70</v>
      </c>
      <c r="G424" s="86" t="s">
        <v>42</v>
      </c>
      <c r="H424" s="48">
        <v>41239</v>
      </c>
      <c r="I424" s="86">
        <v>89043409721</v>
      </c>
      <c r="J424" s="47">
        <v>6</v>
      </c>
      <c r="K424" s="49">
        <v>6</v>
      </c>
      <c r="L424" s="86" t="s">
        <v>30</v>
      </c>
      <c r="M424" s="86" t="s">
        <v>50</v>
      </c>
      <c r="N424" s="86" t="s">
        <v>235</v>
      </c>
      <c r="O424" s="86">
        <v>658027</v>
      </c>
      <c r="P424" s="87">
        <v>41248</v>
      </c>
      <c r="Q424" s="86" t="s">
        <v>5750</v>
      </c>
      <c r="R424" s="50" t="s">
        <v>13680</v>
      </c>
      <c r="S424" s="86" t="s">
        <v>60</v>
      </c>
      <c r="T424" s="86"/>
      <c r="U424" s="86" t="s">
        <v>157</v>
      </c>
      <c r="V424" s="50" t="s">
        <v>150</v>
      </c>
      <c r="W424" s="50"/>
      <c r="X424" s="86"/>
      <c r="Y424" s="86"/>
      <c r="Z424" s="86"/>
      <c r="AA424" s="86"/>
      <c r="AB424" s="86"/>
      <c r="AC424" s="86"/>
      <c r="AD424" s="86"/>
      <c r="AE424" s="86" t="s">
        <v>66</v>
      </c>
      <c r="AF424" s="86" t="s">
        <v>73</v>
      </c>
      <c r="AG424" s="86"/>
      <c r="AH424" s="86" t="s">
        <v>12049</v>
      </c>
      <c r="AI424" s="86"/>
      <c r="AJ424" s="86" t="s">
        <v>39</v>
      </c>
      <c r="AK424" s="86" t="str">
        <f t="shared" si="0"/>
        <v>МБОУ ДО «Центр внешкольной работы» с. Покровское Неклиновский район</v>
      </c>
      <c r="AL424" s="50" t="s">
        <v>12049</v>
      </c>
      <c r="AM424" s="18"/>
      <c r="AN424" s="18"/>
      <c r="AO424" s="18"/>
      <c r="AP424" s="18"/>
      <c r="AQ424" s="18"/>
    </row>
    <row r="425" spans="1:43" ht="38.25" x14ac:dyDescent="0.2">
      <c r="A425" s="46">
        <v>45590.6675822338</v>
      </c>
      <c r="B425" s="18" t="s">
        <v>3109</v>
      </c>
      <c r="C425" s="86" t="s">
        <v>19597</v>
      </c>
      <c r="D425" s="86" t="s">
        <v>4163</v>
      </c>
      <c r="E425" s="86" t="s">
        <v>334</v>
      </c>
      <c r="F425" s="86" t="s">
        <v>70</v>
      </c>
      <c r="G425" s="86" t="s">
        <v>42</v>
      </c>
      <c r="H425" s="60">
        <v>41080</v>
      </c>
      <c r="I425" s="86" t="s">
        <v>7133</v>
      </c>
      <c r="J425" s="47">
        <v>6</v>
      </c>
      <c r="K425" s="49">
        <v>6</v>
      </c>
      <c r="L425" s="86" t="s">
        <v>30</v>
      </c>
      <c r="M425" s="86" t="s">
        <v>50</v>
      </c>
      <c r="N425" s="86" t="s">
        <v>751</v>
      </c>
      <c r="O425" s="86">
        <v>635610</v>
      </c>
      <c r="P425" s="88">
        <v>41086</v>
      </c>
      <c r="Q425" s="86" t="s">
        <v>7134</v>
      </c>
      <c r="R425" s="50" t="s">
        <v>7135</v>
      </c>
      <c r="S425" s="86" t="s">
        <v>60</v>
      </c>
      <c r="T425" s="86"/>
      <c r="U425" s="86" t="s">
        <v>35</v>
      </c>
      <c r="V425" s="50" t="s">
        <v>4940</v>
      </c>
      <c r="W425" s="50" t="s">
        <v>6989</v>
      </c>
      <c r="X425" s="86" t="s">
        <v>60</v>
      </c>
      <c r="Y425" s="86"/>
      <c r="Z425" s="86" t="s">
        <v>35</v>
      </c>
      <c r="AA425" s="86" t="s">
        <v>4940</v>
      </c>
      <c r="AB425" s="86" t="s">
        <v>7136</v>
      </c>
      <c r="AC425" s="86"/>
      <c r="AD425" s="86"/>
      <c r="AE425" s="86" t="s">
        <v>36</v>
      </c>
      <c r="AF425" s="86" t="s">
        <v>73</v>
      </c>
      <c r="AG425" s="86"/>
      <c r="AH425" s="86" t="s">
        <v>6649</v>
      </c>
      <c r="AI425" s="86"/>
      <c r="AJ425" s="86" t="s">
        <v>46</v>
      </c>
      <c r="AK425" s="86" t="str">
        <f t="shared" si="0"/>
        <v>МАУ ДО «Таганрогская детская художественная школа имени С.И. Блонской» г. Таганрог</v>
      </c>
      <c r="AL425" s="50" t="s">
        <v>6649</v>
      </c>
      <c r="AM425" s="18"/>
      <c r="AN425" s="18"/>
      <c r="AO425" s="18"/>
      <c r="AP425" s="18"/>
      <c r="AQ425" s="18"/>
    </row>
    <row r="426" spans="1:43" ht="38.25" x14ac:dyDescent="0.2">
      <c r="A426" s="46">
        <v>45590.797536342594</v>
      </c>
      <c r="B426" s="18" t="s">
        <v>3115</v>
      </c>
      <c r="C426" s="86" t="s">
        <v>19597</v>
      </c>
      <c r="D426" s="86" t="s">
        <v>4624</v>
      </c>
      <c r="E426" s="86" t="s">
        <v>362</v>
      </c>
      <c r="F426" s="86" t="s">
        <v>76</v>
      </c>
      <c r="G426" s="86" t="s">
        <v>42</v>
      </c>
      <c r="H426" s="48">
        <v>41267</v>
      </c>
      <c r="I426" s="86" t="s">
        <v>10066</v>
      </c>
      <c r="J426" s="47">
        <v>6</v>
      </c>
      <c r="K426" s="49">
        <v>6</v>
      </c>
      <c r="L426" s="86" t="s">
        <v>30</v>
      </c>
      <c r="M426" s="86" t="s">
        <v>50</v>
      </c>
      <c r="N426" s="86" t="s">
        <v>3006</v>
      </c>
      <c r="O426" s="86">
        <v>588209</v>
      </c>
      <c r="P426" s="87">
        <v>41272</v>
      </c>
      <c r="Q426" s="86" t="s">
        <v>17236</v>
      </c>
      <c r="R426" s="50" t="s">
        <v>17237</v>
      </c>
      <c r="S426" s="86" t="s">
        <v>732</v>
      </c>
      <c r="T426" s="86"/>
      <c r="U426" s="86" t="s">
        <v>35</v>
      </c>
      <c r="V426" s="50" t="s">
        <v>10071</v>
      </c>
      <c r="W426" s="50" t="s">
        <v>10070</v>
      </c>
      <c r="X426" s="86" t="s">
        <v>732</v>
      </c>
      <c r="Y426" s="86"/>
      <c r="Z426" s="86" t="s">
        <v>35</v>
      </c>
      <c r="AA426" s="86" t="s">
        <v>10071</v>
      </c>
      <c r="AB426" s="86" t="s">
        <v>11708</v>
      </c>
      <c r="AC426" s="94"/>
      <c r="AD426" s="94"/>
      <c r="AE426" s="86" t="s">
        <v>36</v>
      </c>
      <c r="AF426" s="86" t="s">
        <v>37</v>
      </c>
      <c r="AG426" s="86"/>
      <c r="AH426" s="86"/>
      <c r="AI426" s="86" t="s">
        <v>1898</v>
      </c>
      <c r="AJ426" s="86" t="s">
        <v>39</v>
      </c>
      <c r="AK426" s="86" t="str">
        <f t="shared" si="0"/>
        <v>ФГБОУ ВО "Воронежский государственный педагогический университет" (ВГПУ) г. Воронеж</v>
      </c>
      <c r="AL426" s="50" t="s">
        <v>1898</v>
      </c>
      <c r="AM426" s="18"/>
      <c r="AN426" s="18"/>
      <c r="AO426" s="18"/>
      <c r="AP426" s="18"/>
      <c r="AQ426" s="18"/>
    </row>
    <row r="427" spans="1:43" ht="38.25" x14ac:dyDescent="0.2">
      <c r="A427" s="46">
        <v>45590.808545462962</v>
      </c>
      <c r="B427" s="18" t="s">
        <v>3125</v>
      </c>
      <c r="C427" s="86" t="s">
        <v>19597</v>
      </c>
      <c r="D427" s="86" t="s">
        <v>4624</v>
      </c>
      <c r="E427" s="86" t="s">
        <v>248</v>
      </c>
      <c r="F427" s="86" t="s">
        <v>2129</v>
      </c>
      <c r="G427" s="86" t="s">
        <v>4004</v>
      </c>
      <c r="H427" s="48">
        <v>41069</v>
      </c>
      <c r="I427" s="86">
        <v>89001329479</v>
      </c>
      <c r="J427" s="47">
        <v>6</v>
      </c>
      <c r="K427" s="49">
        <v>6</v>
      </c>
      <c r="L427" s="86" t="s">
        <v>30</v>
      </c>
      <c r="M427" s="86" t="s">
        <v>14313</v>
      </c>
      <c r="N427" s="86" t="s">
        <v>235</v>
      </c>
      <c r="O427" s="86">
        <v>639146</v>
      </c>
      <c r="P427" s="87">
        <v>41087</v>
      </c>
      <c r="Q427" s="86" t="s">
        <v>18981</v>
      </c>
      <c r="R427" s="50" t="s">
        <v>12300</v>
      </c>
      <c r="S427" s="86" t="s">
        <v>60</v>
      </c>
      <c r="T427" s="86"/>
      <c r="U427" s="86" t="s">
        <v>35</v>
      </c>
      <c r="V427" s="50" t="s">
        <v>1990</v>
      </c>
      <c r="W427" s="50" t="s">
        <v>18982</v>
      </c>
      <c r="X427" s="86" t="s">
        <v>60</v>
      </c>
      <c r="Y427" s="86"/>
      <c r="Z427" s="86" t="s">
        <v>35</v>
      </c>
      <c r="AA427" s="86" t="s">
        <v>1990</v>
      </c>
      <c r="AB427" s="298" t="s">
        <v>19025</v>
      </c>
      <c r="AC427" s="299"/>
      <c r="AD427" s="86"/>
      <c r="AE427" s="86" t="s">
        <v>36</v>
      </c>
      <c r="AF427" s="86" t="s">
        <v>73</v>
      </c>
      <c r="AG427" s="86"/>
      <c r="AH427" s="86" t="s">
        <v>1991</v>
      </c>
      <c r="AI427" s="86"/>
      <c r="AJ427" s="86" t="s">
        <v>46</v>
      </c>
      <c r="AK427" s="86" t="str">
        <f t="shared" si="0"/>
        <v>МБУ ДО «Детская художественная школа им. Н.Н. Дубовского» г. Новочеркасска</v>
      </c>
      <c r="AL427" s="50" t="s">
        <v>1991</v>
      </c>
      <c r="AM427" s="18"/>
      <c r="AN427" s="18"/>
      <c r="AO427" s="18"/>
      <c r="AP427" s="18"/>
      <c r="AQ427" s="18"/>
    </row>
    <row r="428" spans="1:43" ht="25.5" x14ac:dyDescent="0.2">
      <c r="A428" s="46">
        <v>45590.855225034727</v>
      </c>
      <c r="B428" s="18" t="s">
        <v>3131</v>
      </c>
      <c r="C428" s="86" t="s">
        <v>19597</v>
      </c>
      <c r="D428" s="86" t="s">
        <v>7573</v>
      </c>
      <c r="E428" s="86" t="s">
        <v>7574</v>
      </c>
      <c r="F428" s="86" t="s">
        <v>633</v>
      </c>
      <c r="G428" s="86" t="s">
        <v>42</v>
      </c>
      <c r="H428" s="60">
        <v>41048</v>
      </c>
      <c r="I428" s="86">
        <v>89884018861</v>
      </c>
      <c r="J428" s="47">
        <v>6</v>
      </c>
      <c r="K428" s="49">
        <v>6</v>
      </c>
      <c r="L428" s="86" t="s">
        <v>30</v>
      </c>
      <c r="M428" s="86" t="s">
        <v>50</v>
      </c>
      <c r="N428" s="86" t="s">
        <v>5371</v>
      </c>
      <c r="O428" s="86">
        <v>584556</v>
      </c>
      <c r="P428" s="88">
        <v>41058</v>
      </c>
      <c r="Q428" s="86" t="s">
        <v>7575</v>
      </c>
      <c r="R428" s="50" t="s">
        <v>7325</v>
      </c>
      <c r="S428" s="86" t="s">
        <v>98</v>
      </c>
      <c r="T428" s="86"/>
      <c r="U428" s="86" t="s">
        <v>35</v>
      </c>
      <c r="V428" s="50" t="s">
        <v>2678</v>
      </c>
      <c r="W428" s="50" t="s">
        <v>7303</v>
      </c>
      <c r="X428" s="86" t="s">
        <v>98</v>
      </c>
      <c r="Y428" s="86"/>
      <c r="Z428" s="86" t="s">
        <v>35</v>
      </c>
      <c r="AA428" s="86" t="s">
        <v>2678</v>
      </c>
      <c r="AB428" s="86" t="s">
        <v>7551</v>
      </c>
      <c r="AC428" s="94"/>
      <c r="AD428" s="94"/>
      <c r="AE428" s="86" t="s">
        <v>36</v>
      </c>
      <c r="AF428" s="86" t="s">
        <v>37</v>
      </c>
      <c r="AG428" s="86"/>
      <c r="AH428" s="86"/>
      <c r="AI428" s="86" t="s">
        <v>3576</v>
      </c>
      <c r="AJ428" s="86" t="s">
        <v>39</v>
      </c>
      <c r="AK428" s="86" t="str">
        <f t="shared" si="0"/>
        <v>МБУ ДО ДХШ № 3 г.-курорт Сочи</v>
      </c>
      <c r="AL428" s="50" t="s">
        <v>3576</v>
      </c>
      <c r="AM428" s="18"/>
      <c r="AN428" s="18"/>
      <c r="AO428" s="18"/>
      <c r="AP428" s="18"/>
      <c r="AQ428" s="18"/>
    </row>
    <row r="429" spans="1:43" ht="12.75" x14ac:dyDescent="0.2">
      <c r="A429" s="46">
        <v>45590.921612164355</v>
      </c>
      <c r="B429" s="18" t="s">
        <v>3143</v>
      </c>
      <c r="C429" s="86" t="s">
        <v>19597</v>
      </c>
      <c r="D429" s="86" t="s">
        <v>18608</v>
      </c>
      <c r="E429" s="86" t="s">
        <v>7610</v>
      </c>
      <c r="F429" s="86" t="s">
        <v>3690</v>
      </c>
      <c r="G429" s="86" t="s">
        <v>29</v>
      </c>
      <c r="H429" s="48">
        <v>41087</v>
      </c>
      <c r="I429" s="86">
        <v>9185681313</v>
      </c>
      <c r="J429" s="47">
        <v>6</v>
      </c>
      <c r="K429" s="49">
        <v>6</v>
      </c>
      <c r="L429" s="86" t="s">
        <v>30</v>
      </c>
      <c r="M429" s="86" t="s">
        <v>50</v>
      </c>
      <c r="N429" s="86" t="s">
        <v>751</v>
      </c>
      <c r="O429" s="86">
        <v>659205</v>
      </c>
      <c r="P429" s="87">
        <v>41094</v>
      </c>
      <c r="Q429" s="86" t="s">
        <v>18609</v>
      </c>
      <c r="R429" s="50" t="s">
        <v>18610</v>
      </c>
      <c r="S429" s="86" t="s">
        <v>60</v>
      </c>
      <c r="T429" s="86"/>
      <c r="U429" s="86" t="s">
        <v>35</v>
      </c>
      <c r="V429" s="50" t="s">
        <v>188</v>
      </c>
      <c r="W429" s="50" t="s">
        <v>107</v>
      </c>
      <c r="X429" s="86" t="s">
        <v>60</v>
      </c>
      <c r="Y429" s="86"/>
      <c r="Z429" s="86" t="s">
        <v>35</v>
      </c>
      <c r="AA429" s="86" t="s">
        <v>106</v>
      </c>
      <c r="AB429" s="86" t="s">
        <v>18611</v>
      </c>
      <c r="AC429" s="86"/>
      <c r="AD429" s="86"/>
      <c r="AE429" s="86" t="s">
        <v>36</v>
      </c>
      <c r="AF429" s="86" t="s">
        <v>67</v>
      </c>
      <c r="AG429" s="86" t="s">
        <v>7368</v>
      </c>
      <c r="AH429" s="86"/>
      <c r="AI429" s="86"/>
      <c r="AJ429" s="86" t="s">
        <v>46</v>
      </c>
      <c r="AK429" s="86" t="str">
        <f t="shared" si="0"/>
        <v>МБОУ «Школа № 17»</v>
      </c>
      <c r="AL429" s="50" t="s">
        <v>7368</v>
      </c>
      <c r="AM429" s="18"/>
      <c r="AN429" s="18"/>
      <c r="AO429" s="18"/>
      <c r="AP429" s="18"/>
      <c r="AQ429" s="18"/>
    </row>
    <row r="430" spans="1:43" ht="25.5" x14ac:dyDescent="0.2">
      <c r="A430" s="46">
        <v>45590.939387199076</v>
      </c>
      <c r="B430" s="18" t="s">
        <v>3151</v>
      </c>
      <c r="C430" s="86" t="s">
        <v>19597</v>
      </c>
      <c r="D430" s="86" t="s">
        <v>9301</v>
      </c>
      <c r="E430" s="86" t="s">
        <v>1165</v>
      </c>
      <c r="F430" s="86" t="s">
        <v>479</v>
      </c>
      <c r="G430" s="86" t="s">
        <v>29</v>
      </c>
      <c r="H430" s="60">
        <v>41052</v>
      </c>
      <c r="I430" s="86" t="s">
        <v>9302</v>
      </c>
      <c r="J430" s="47">
        <v>6</v>
      </c>
      <c r="K430" s="49">
        <v>6</v>
      </c>
      <c r="L430" s="86" t="s">
        <v>30</v>
      </c>
      <c r="M430" s="86" t="s">
        <v>50</v>
      </c>
      <c r="N430" s="86" t="s">
        <v>751</v>
      </c>
      <c r="O430" s="86">
        <v>580799</v>
      </c>
      <c r="P430" s="87">
        <v>41061</v>
      </c>
      <c r="Q430" s="86" t="s">
        <v>2264</v>
      </c>
      <c r="R430" s="50" t="s">
        <v>9303</v>
      </c>
      <c r="S430" s="86" t="s">
        <v>60</v>
      </c>
      <c r="T430" s="86"/>
      <c r="U430" s="86" t="s">
        <v>35</v>
      </c>
      <c r="V430" s="50" t="s">
        <v>9304</v>
      </c>
      <c r="W430" s="50" t="s">
        <v>107</v>
      </c>
      <c r="X430" s="86" t="s">
        <v>60</v>
      </c>
      <c r="Y430" s="86"/>
      <c r="Z430" s="86" t="s">
        <v>35</v>
      </c>
      <c r="AA430" s="86" t="s">
        <v>9304</v>
      </c>
      <c r="AB430" s="86" t="s">
        <v>9305</v>
      </c>
      <c r="AC430" s="86"/>
      <c r="AD430" s="86"/>
      <c r="AE430" s="86" t="s">
        <v>36</v>
      </c>
      <c r="AF430" s="86" t="s">
        <v>67</v>
      </c>
      <c r="AG430" s="86" t="s">
        <v>2894</v>
      </c>
      <c r="AH430" s="86"/>
      <c r="AI430" s="86"/>
      <c r="AJ430" s="86" t="s">
        <v>94</v>
      </c>
      <c r="AK430" s="86" t="str">
        <f t="shared" si="0"/>
        <v>Академия психологии и педагогики ЮФУ</v>
      </c>
      <c r="AL430" s="50" t="s">
        <v>2894</v>
      </c>
      <c r="AM430" s="18"/>
      <c r="AN430" s="18"/>
      <c r="AO430" s="18"/>
      <c r="AP430" s="18"/>
      <c r="AQ430" s="18"/>
    </row>
    <row r="431" spans="1:43" ht="51" x14ac:dyDescent="0.2">
      <c r="A431" s="46">
        <v>45590.970245034725</v>
      </c>
      <c r="B431" s="18" t="s">
        <v>3158</v>
      </c>
      <c r="C431" s="86" t="s">
        <v>19597</v>
      </c>
      <c r="D431" s="86" t="s">
        <v>6870</v>
      </c>
      <c r="E431" s="86" t="s">
        <v>69</v>
      </c>
      <c r="F431" s="86" t="s">
        <v>390</v>
      </c>
      <c r="G431" s="86" t="s">
        <v>42</v>
      </c>
      <c r="H431" s="60">
        <v>40922</v>
      </c>
      <c r="I431" s="86">
        <v>9289010195</v>
      </c>
      <c r="J431" s="47">
        <v>6</v>
      </c>
      <c r="K431" s="49">
        <v>6</v>
      </c>
      <c r="L431" s="86" t="s">
        <v>30</v>
      </c>
      <c r="M431" s="86" t="s">
        <v>50</v>
      </c>
      <c r="N431" s="86" t="s">
        <v>751</v>
      </c>
      <c r="O431" s="86">
        <v>573815</v>
      </c>
      <c r="P431" s="88">
        <v>40936</v>
      </c>
      <c r="Q431" s="86" t="s">
        <v>6871</v>
      </c>
      <c r="R431" s="50" t="s">
        <v>6872</v>
      </c>
      <c r="S431" s="86" t="s">
        <v>60</v>
      </c>
      <c r="T431" s="86" t="s">
        <v>64</v>
      </c>
      <c r="U431" s="86" t="s">
        <v>35</v>
      </c>
      <c r="V431" s="50" t="s">
        <v>6873</v>
      </c>
      <c r="W431" s="50" t="s">
        <v>107</v>
      </c>
      <c r="X431" s="86" t="s">
        <v>60</v>
      </c>
      <c r="Y431" s="86" t="s">
        <v>64</v>
      </c>
      <c r="Z431" s="86" t="s">
        <v>35</v>
      </c>
      <c r="AA431" s="86" t="s">
        <v>4840</v>
      </c>
      <c r="AB431" s="86" t="s">
        <v>6874</v>
      </c>
      <c r="AC431" s="86"/>
      <c r="AD431" s="86"/>
      <c r="AE431" s="86" t="s">
        <v>36</v>
      </c>
      <c r="AF431" s="86" t="s">
        <v>67</v>
      </c>
      <c r="AG431" s="86" t="s">
        <v>68</v>
      </c>
      <c r="AH431" s="86"/>
      <c r="AI431" s="86"/>
      <c r="AJ431" s="86" t="s">
        <v>46</v>
      </c>
      <c r="AK43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431" s="50" t="s">
        <v>68</v>
      </c>
      <c r="AM431" s="18"/>
      <c r="AN431" s="18"/>
      <c r="AO431" s="18"/>
      <c r="AP431" s="18"/>
      <c r="AQ431" s="18"/>
    </row>
    <row r="432" spans="1:43" ht="12.75" x14ac:dyDescent="0.2">
      <c r="A432" s="46">
        <v>45591.457075405095</v>
      </c>
      <c r="B432" s="18" t="s">
        <v>3165</v>
      </c>
      <c r="C432" s="86" t="s">
        <v>19597</v>
      </c>
      <c r="D432" s="86" t="s">
        <v>4024</v>
      </c>
      <c r="E432" s="86" t="s">
        <v>2289</v>
      </c>
      <c r="F432" s="86" t="s">
        <v>234</v>
      </c>
      <c r="G432" s="86" t="s">
        <v>42</v>
      </c>
      <c r="H432" s="60">
        <v>41144</v>
      </c>
      <c r="I432" s="86" t="s">
        <v>4025</v>
      </c>
      <c r="J432" s="47">
        <v>6</v>
      </c>
      <c r="K432" s="49">
        <v>6</v>
      </c>
      <c r="L432" s="86" t="s">
        <v>30</v>
      </c>
      <c r="M432" s="86" t="s">
        <v>50</v>
      </c>
      <c r="N432" s="86" t="s">
        <v>161</v>
      </c>
      <c r="O432" s="86">
        <v>719397</v>
      </c>
      <c r="P432" s="88">
        <v>41045</v>
      </c>
      <c r="Q432" s="86" t="s">
        <v>3984</v>
      </c>
      <c r="R432" s="50" t="s">
        <v>2533</v>
      </c>
      <c r="S432" s="86" t="s">
        <v>164</v>
      </c>
      <c r="T432" s="86"/>
      <c r="U432" s="86" t="s">
        <v>35</v>
      </c>
      <c r="V432" s="50" t="s">
        <v>1203</v>
      </c>
      <c r="W432" s="50" t="s">
        <v>511</v>
      </c>
      <c r="X432" s="86" t="s">
        <v>164</v>
      </c>
      <c r="Y432" s="86"/>
      <c r="Z432" s="86" t="s">
        <v>35</v>
      </c>
      <c r="AA432" s="86" t="s">
        <v>1203</v>
      </c>
      <c r="AB432" s="86" t="s">
        <v>3985</v>
      </c>
      <c r="AC432" s="86"/>
      <c r="AD432" s="86"/>
      <c r="AE432" s="86" t="s">
        <v>36</v>
      </c>
      <c r="AF432" s="86" t="s">
        <v>37</v>
      </c>
      <c r="AG432" s="86"/>
      <c r="AH432" s="86"/>
      <c r="AI432" s="86" t="s">
        <v>1814</v>
      </c>
      <c r="AJ432" s="86"/>
      <c r="AK432" s="86" t="str">
        <f t="shared" si="0"/>
        <v>МБУДО ДХШ г. Пятигорск</v>
      </c>
      <c r="AL432" s="50" t="s">
        <v>1814</v>
      </c>
      <c r="AM432" s="18"/>
      <c r="AN432" s="18"/>
      <c r="AO432" s="18"/>
      <c r="AP432" s="18"/>
      <c r="AQ432" s="18"/>
    </row>
    <row r="433" spans="1:43" ht="51" x14ac:dyDescent="0.2">
      <c r="A433" s="46">
        <v>45591.460449548613</v>
      </c>
      <c r="B433" s="18" t="s">
        <v>3172</v>
      </c>
      <c r="C433" s="86" t="s">
        <v>19597</v>
      </c>
      <c r="D433" s="86" t="s">
        <v>10690</v>
      </c>
      <c r="E433" s="86" t="s">
        <v>218</v>
      </c>
      <c r="F433" s="86" t="s">
        <v>258</v>
      </c>
      <c r="G433" s="86" t="s">
        <v>42</v>
      </c>
      <c r="H433" s="48">
        <v>41134</v>
      </c>
      <c r="I433" s="86" t="s">
        <v>10691</v>
      </c>
      <c r="J433" s="47">
        <v>6</v>
      </c>
      <c r="K433" s="49">
        <v>6</v>
      </c>
      <c r="L433" s="86" t="s">
        <v>30</v>
      </c>
      <c r="M433" s="86" t="s">
        <v>50</v>
      </c>
      <c r="N433" s="86" t="s">
        <v>235</v>
      </c>
      <c r="O433" s="86">
        <v>621704</v>
      </c>
      <c r="P433" s="87">
        <v>41201</v>
      </c>
      <c r="Q433" s="86" t="s">
        <v>220</v>
      </c>
      <c r="R433" s="50" t="s">
        <v>10692</v>
      </c>
      <c r="S433" s="86" t="s">
        <v>60</v>
      </c>
      <c r="T433" s="94"/>
      <c r="U433" s="86" t="s">
        <v>35</v>
      </c>
      <c r="V433" s="50" t="s">
        <v>150</v>
      </c>
      <c r="W433" s="50" t="s">
        <v>107</v>
      </c>
      <c r="X433" s="86" t="s">
        <v>60</v>
      </c>
      <c r="Y433" s="86"/>
      <c r="Z433" s="86" t="s">
        <v>35</v>
      </c>
      <c r="AA433" s="86" t="s">
        <v>150</v>
      </c>
      <c r="AB433" s="86" t="s">
        <v>10693</v>
      </c>
      <c r="AC433" s="86"/>
      <c r="AD433" s="86"/>
      <c r="AE433" s="86" t="s">
        <v>36</v>
      </c>
      <c r="AF433" s="86" t="s">
        <v>67</v>
      </c>
      <c r="AG433" s="86" t="s">
        <v>68</v>
      </c>
      <c r="AH433" s="86"/>
      <c r="AI433" s="86"/>
      <c r="AJ433" s="86" t="s">
        <v>46</v>
      </c>
      <c r="AK43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433" s="50" t="s">
        <v>68</v>
      </c>
      <c r="AM433" s="18"/>
      <c r="AN433" s="18"/>
      <c r="AO433" s="18"/>
      <c r="AP433" s="18"/>
      <c r="AQ433" s="18"/>
    </row>
    <row r="434" spans="1:43" ht="51" x14ac:dyDescent="0.2">
      <c r="A434" s="46">
        <v>45591.504698946759</v>
      </c>
      <c r="B434" s="18" t="s">
        <v>3176</v>
      </c>
      <c r="C434" s="86" t="s">
        <v>19597</v>
      </c>
      <c r="D434" s="86" t="s">
        <v>17928</v>
      </c>
      <c r="E434" s="86" t="s">
        <v>1454</v>
      </c>
      <c r="F434" s="86" t="s">
        <v>411</v>
      </c>
      <c r="G434" s="86" t="s">
        <v>42</v>
      </c>
      <c r="H434" s="48">
        <v>41458</v>
      </c>
      <c r="I434" s="86">
        <v>89612705102</v>
      </c>
      <c r="J434" s="47">
        <v>5</v>
      </c>
      <c r="K434" s="49">
        <v>6</v>
      </c>
      <c r="L434" s="86" t="s">
        <v>30</v>
      </c>
      <c r="M434" s="86" t="s">
        <v>50</v>
      </c>
      <c r="N434" s="86" t="s">
        <v>103</v>
      </c>
      <c r="O434" s="86">
        <v>657138</v>
      </c>
      <c r="P434" s="87">
        <v>45426</v>
      </c>
      <c r="Q434" s="86" t="s">
        <v>17929</v>
      </c>
      <c r="R434" s="50" t="s">
        <v>6796</v>
      </c>
      <c r="S434" s="86" t="s">
        <v>60</v>
      </c>
      <c r="T434" s="86"/>
      <c r="U434" s="86" t="s">
        <v>35</v>
      </c>
      <c r="V434" s="50" t="s">
        <v>551</v>
      </c>
      <c r="W434" s="50" t="s">
        <v>107</v>
      </c>
      <c r="X434" s="86" t="s">
        <v>60</v>
      </c>
      <c r="Y434" s="86"/>
      <c r="Z434" s="86" t="s">
        <v>35</v>
      </c>
      <c r="AA434" s="86" t="s">
        <v>551</v>
      </c>
      <c r="AB434" s="86" t="s">
        <v>3023</v>
      </c>
      <c r="AC434" s="86"/>
      <c r="AD434" s="86"/>
      <c r="AE434" s="86" t="s">
        <v>36</v>
      </c>
      <c r="AF434" s="86" t="s">
        <v>67</v>
      </c>
      <c r="AG434" s="86" t="s">
        <v>68</v>
      </c>
      <c r="AH434" s="86"/>
      <c r="AI434" s="86"/>
      <c r="AJ434" s="86" t="s">
        <v>94</v>
      </c>
      <c r="AK43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434" s="50" t="s">
        <v>68</v>
      </c>
      <c r="AM434" s="18"/>
      <c r="AN434" s="18"/>
      <c r="AO434" s="18"/>
      <c r="AP434" s="18"/>
      <c r="AQ434" s="18"/>
    </row>
    <row r="435" spans="1:43" ht="51" x14ac:dyDescent="0.2">
      <c r="A435" s="46">
        <v>45591.674469976853</v>
      </c>
      <c r="B435" s="18" t="s">
        <v>3188</v>
      </c>
      <c r="C435" s="86" t="s">
        <v>19597</v>
      </c>
      <c r="D435" s="86" t="s">
        <v>3371</v>
      </c>
      <c r="E435" s="86" t="s">
        <v>904</v>
      </c>
      <c r="F435" s="86" t="s">
        <v>445</v>
      </c>
      <c r="G435" s="86" t="s">
        <v>42</v>
      </c>
      <c r="H435" s="48">
        <v>41556</v>
      </c>
      <c r="I435" s="86">
        <v>89198882526</v>
      </c>
      <c r="J435" s="47">
        <v>5</v>
      </c>
      <c r="K435" s="49">
        <v>6</v>
      </c>
      <c r="L435" s="86" t="s">
        <v>30</v>
      </c>
      <c r="M435" s="86" t="s">
        <v>50</v>
      </c>
      <c r="N435" s="86" t="s">
        <v>235</v>
      </c>
      <c r="O435" s="86">
        <v>683617</v>
      </c>
      <c r="P435" s="87">
        <v>41562</v>
      </c>
      <c r="Q435" s="86" t="s">
        <v>13629</v>
      </c>
      <c r="R435" s="50" t="s">
        <v>13630</v>
      </c>
      <c r="S435" s="86" t="s">
        <v>60</v>
      </c>
      <c r="T435" s="86"/>
      <c r="U435" s="86" t="s">
        <v>35</v>
      </c>
      <c r="V435" s="50" t="s">
        <v>150</v>
      </c>
      <c r="W435" s="50" t="s">
        <v>552</v>
      </c>
      <c r="X435" s="86" t="s">
        <v>60</v>
      </c>
      <c r="Y435" s="86"/>
      <c r="Z435" s="86" t="s">
        <v>35</v>
      </c>
      <c r="AA435" s="86" t="s">
        <v>150</v>
      </c>
      <c r="AB435" s="86" t="s">
        <v>13631</v>
      </c>
      <c r="AC435" s="86"/>
      <c r="AD435" s="86"/>
      <c r="AE435" s="86" t="s">
        <v>36</v>
      </c>
      <c r="AF435" s="86" t="s">
        <v>67</v>
      </c>
      <c r="AG435" s="86" t="s">
        <v>68</v>
      </c>
      <c r="AH435" s="86"/>
      <c r="AI435" s="86"/>
      <c r="AJ435" s="86" t="s">
        <v>39</v>
      </c>
      <c r="AK43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435" s="50" t="s">
        <v>68</v>
      </c>
      <c r="AM435" s="18"/>
      <c r="AN435" s="18"/>
      <c r="AO435" s="18"/>
      <c r="AP435" s="18"/>
      <c r="AQ435" s="18"/>
    </row>
    <row r="436" spans="1:43" ht="12.75" x14ac:dyDescent="0.2">
      <c r="A436" s="46">
        <v>45591.685665127312</v>
      </c>
      <c r="B436" s="18" t="s">
        <v>3194</v>
      </c>
      <c r="C436" s="86" t="s">
        <v>19597</v>
      </c>
      <c r="D436" s="86" t="s">
        <v>17427</v>
      </c>
      <c r="E436" s="86" t="s">
        <v>15029</v>
      </c>
      <c r="F436" s="86" t="s">
        <v>2057</v>
      </c>
      <c r="G436" s="86" t="s">
        <v>29</v>
      </c>
      <c r="H436" s="48">
        <v>41023</v>
      </c>
      <c r="I436" s="86">
        <v>89515357670</v>
      </c>
      <c r="J436" s="47">
        <v>6</v>
      </c>
      <c r="K436" s="49">
        <v>6</v>
      </c>
      <c r="L436" s="86" t="s">
        <v>30</v>
      </c>
      <c r="M436" s="86" t="s">
        <v>50</v>
      </c>
      <c r="N436" s="86" t="s">
        <v>235</v>
      </c>
      <c r="O436" s="86">
        <v>578812</v>
      </c>
      <c r="P436" s="87">
        <v>41040</v>
      </c>
      <c r="Q436" s="86" t="s">
        <v>4442</v>
      </c>
      <c r="R436" s="50" t="s">
        <v>16744</v>
      </c>
      <c r="S436" s="86" t="s">
        <v>60</v>
      </c>
      <c r="T436" s="86"/>
      <c r="U436" s="86" t="s">
        <v>35</v>
      </c>
      <c r="V436" s="50" t="s">
        <v>150</v>
      </c>
      <c r="W436" s="50" t="s">
        <v>107</v>
      </c>
      <c r="X436" s="86" t="s">
        <v>60</v>
      </c>
      <c r="Y436" s="86"/>
      <c r="Z436" s="86" t="s">
        <v>35</v>
      </c>
      <c r="AA436" s="86" t="s">
        <v>150</v>
      </c>
      <c r="AB436" s="86" t="s">
        <v>17428</v>
      </c>
      <c r="AC436" s="86" t="s">
        <v>17429</v>
      </c>
      <c r="AD436" s="86"/>
      <c r="AE436" s="86" t="s">
        <v>36</v>
      </c>
      <c r="AF436" s="86" t="s">
        <v>67</v>
      </c>
      <c r="AG436" s="86" t="s">
        <v>755</v>
      </c>
      <c r="AH436" s="86"/>
      <c r="AI436" s="86"/>
      <c r="AJ436" s="86" t="s">
        <v>46</v>
      </c>
      <c r="AK436" s="86" t="str">
        <f t="shared" si="0"/>
        <v>Лицей ЮФУ</v>
      </c>
      <c r="AL436" s="50" t="s">
        <v>755</v>
      </c>
      <c r="AM436" s="18"/>
      <c r="AN436" s="18"/>
      <c r="AO436" s="18"/>
      <c r="AP436" s="18"/>
      <c r="AQ436" s="18"/>
    </row>
    <row r="437" spans="1:43" ht="38.25" x14ac:dyDescent="0.2">
      <c r="A437" s="46">
        <v>45591.68590596065</v>
      </c>
      <c r="B437" s="18" t="s">
        <v>3202</v>
      </c>
      <c r="C437" s="86" t="s">
        <v>19597</v>
      </c>
      <c r="D437" s="86" t="s">
        <v>17367</v>
      </c>
      <c r="E437" s="86" t="s">
        <v>17368</v>
      </c>
      <c r="F437" s="86" t="s">
        <v>8530</v>
      </c>
      <c r="G437" s="86" t="s">
        <v>42</v>
      </c>
      <c r="H437" s="48">
        <v>41109</v>
      </c>
      <c r="I437" s="86">
        <v>9081987065</v>
      </c>
      <c r="J437" s="47">
        <v>6</v>
      </c>
      <c r="K437" s="49">
        <v>6</v>
      </c>
      <c r="L437" s="86" t="s">
        <v>30</v>
      </c>
      <c r="M437" s="86" t="s">
        <v>50</v>
      </c>
      <c r="N437" s="86" t="s">
        <v>235</v>
      </c>
      <c r="O437" s="86">
        <v>659398</v>
      </c>
      <c r="P437" s="87">
        <v>41117</v>
      </c>
      <c r="Q437" s="86" t="s">
        <v>10561</v>
      </c>
      <c r="R437" s="50" t="s">
        <v>17369</v>
      </c>
      <c r="S437" s="86" t="s">
        <v>60</v>
      </c>
      <c r="T437" s="86" t="s">
        <v>17370</v>
      </c>
      <c r="U437" s="86" t="s">
        <v>35</v>
      </c>
      <c r="V437" s="50" t="s">
        <v>4996</v>
      </c>
      <c r="W437" s="50" t="s">
        <v>1943</v>
      </c>
      <c r="X437" s="86"/>
      <c r="Y437" s="86"/>
      <c r="Z437" s="86"/>
      <c r="AA437" s="86"/>
      <c r="AB437" s="86" t="s">
        <v>17371</v>
      </c>
      <c r="AC437" s="86" t="s">
        <v>17372</v>
      </c>
      <c r="AD437" s="86" t="s">
        <v>17373</v>
      </c>
      <c r="AE437" s="86" t="s">
        <v>36</v>
      </c>
      <c r="AF437" s="86" t="s">
        <v>73</v>
      </c>
      <c r="AG437" s="86"/>
      <c r="AH437" s="86" t="s">
        <v>1943</v>
      </c>
      <c r="AI437" s="86"/>
      <c r="AJ437" s="86" t="s">
        <v>46</v>
      </c>
      <c r="AK437" s="86" t="str">
        <f t="shared" si="0"/>
        <v>ДАХШ РЦАХДП ААИ ЮФУ, отделение г. Аксай</v>
      </c>
      <c r="AL437" s="50" t="s">
        <v>1943</v>
      </c>
      <c r="AM437" s="18"/>
      <c r="AN437" s="18"/>
      <c r="AO437" s="18"/>
      <c r="AP437" s="18"/>
      <c r="AQ437" s="18"/>
    </row>
    <row r="438" spans="1:43" ht="51" x14ac:dyDescent="0.2">
      <c r="A438" s="46">
        <v>45591.717411863428</v>
      </c>
      <c r="B438" s="18" t="s">
        <v>3209</v>
      </c>
      <c r="C438" s="86" t="s">
        <v>19597</v>
      </c>
      <c r="D438" s="86" t="s">
        <v>16581</v>
      </c>
      <c r="E438" s="86" t="s">
        <v>193</v>
      </c>
      <c r="F438" s="86" t="s">
        <v>114</v>
      </c>
      <c r="G438" s="86" t="s">
        <v>42</v>
      </c>
      <c r="H438" s="48">
        <v>40805</v>
      </c>
      <c r="I438" s="86">
        <v>89094288844</v>
      </c>
      <c r="J438" s="47">
        <v>6</v>
      </c>
      <c r="K438" s="49">
        <v>6</v>
      </c>
      <c r="L438" s="86" t="s">
        <v>30</v>
      </c>
      <c r="M438" s="86" t="s">
        <v>50</v>
      </c>
      <c r="N438" s="86" t="s">
        <v>235</v>
      </c>
      <c r="O438" s="86">
        <v>567200</v>
      </c>
      <c r="P438" s="87">
        <v>40816</v>
      </c>
      <c r="Q438" s="86" t="s">
        <v>16582</v>
      </c>
      <c r="R438" s="50" t="s">
        <v>438</v>
      </c>
      <c r="S438" s="86" t="s">
        <v>60</v>
      </c>
      <c r="T438" s="86"/>
      <c r="U438" s="86" t="s">
        <v>35</v>
      </c>
      <c r="V438" s="50" t="s">
        <v>150</v>
      </c>
      <c r="W438" s="50" t="s">
        <v>107</v>
      </c>
      <c r="X438" s="86" t="s">
        <v>60</v>
      </c>
      <c r="Y438" s="86"/>
      <c r="Z438" s="86" t="s">
        <v>35</v>
      </c>
      <c r="AA438" s="86" t="s">
        <v>150</v>
      </c>
      <c r="AB438" s="86" t="s">
        <v>16583</v>
      </c>
      <c r="AC438" s="86"/>
      <c r="AD438" s="86"/>
      <c r="AE438" s="86" t="s">
        <v>36</v>
      </c>
      <c r="AF438" s="86" t="s">
        <v>67</v>
      </c>
      <c r="AG438" s="86" t="s">
        <v>68</v>
      </c>
      <c r="AH438" s="86"/>
      <c r="AI438" s="86"/>
      <c r="AJ438" s="86" t="s">
        <v>46</v>
      </c>
      <c r="AK43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438" s="50" t="s">
        <v>68</v>
      </c>
      <c r="AM438" s="18"/>
      <c r="AN438" s="18"/>
      <c r="AO438" s="18"/>
      <c r="AP438" s="18"/>
      <c r="AQ438" s="18"/>
    </row>
    <row r="439" spans="1:43" ht="25.5" x14ac:dyDescent="0.2">
      <c r="A439" s="46">
        <v>45591.759571516202</v>
      </c>
      <c r="B439" s="18" t="s">
        <v>3214</v>
      </c>
      <c r="C439" s="86" t="s">
        <v>19597</v>
      </c>
      <c r="D439" s="86" t="s">
        <v>4761</v>
      </c>
      <c r="E439" s="86" t="s">
        <v>344</v>
      </c>
      <c r="F439" s="86" t="s">
        <v>205</v>
      </c>
      <c r="G439" s="86" t="s">
        <v>42</v>
      </c>
      <c r="H439" s="60">
        <v>41629</v>
      </c>
      <c r="I439" s="86">
        <v>89281049648</v>
      </c>
      <c r="J439" s="47">
        <v>5</v>
      </c>
      <c r="K439" s="49">
        <v>6</v>
      </c>
      <c r="L439" s="86" t="s">
        <v>30</v>
      </c>
      <c r="M439" s="86" t="s">
        <v>50</v>
      </c>
      <c r="N439" s="86" t="s">
        <v>235</v>
      </c>
      <c r="O439" s="86">
        <v>735862</v>
      </c>
      <c r="P439" s="88">
        <v>41653</v>
      </c>
      <c r="Q439" s="86" t="s">
        <v>4780</v>
      </c>
      <c r="R439" s="50" t="s">
        <v>4763</v>
      </c>
      <c r="S439" s="86" t="s">
        <v>60</v>
      </c>
      <c r="T439" s="94"/>
      <c r="U439" s="86" t="s">
        <v>157</v>
      </c>
      <c r="V439" s="50" t="s">
        <v>4781</v>
      </c>
      <c r="W439" s="50" t="s">
        <v>4564</v>
      </c>
      <c r="X439" s="86" t="s">
        <v>60</v>
      </c>
      <c r="Y439" s="86"/>
      <c r="Z439" s="86" t="s">
        <v>35</v>
      </c>
      <c r="AA439" s="86" t="s">
        <v>3157</v>
      </c>
      <c r="AB439" s="86" t="s">
        <v>4782</v>
      </c>
      <c r="AC439" s="86"/>
      <c r="AD439" s="86"/>
      <c r="AE439" s="86" t="s">
        <v>36</v>
      </c>
      <c r="AF439" s="86" t="s">
        <v>67</v>
      </c>
      <c r="AG439" s="86" t="s">
        <v>3313</v>
      </c>
      <c r="AH439" s="86"/>
      <c r="AI439" s="86"/>
      <c r="AJ439" s="86" t="s">
        <v>46</v>
      </c>
      <c r="AK439" s="86" t="str">
        <f t="shared" si="0"/>
        <v>Семейный клуб "Мастерская чудес"</v>
      </c>
      <c r="AL439" s="50" t="s">
        <v>3313</v>
      </c>
      <c r="AM439" s="18"/>
      <c r="AN439" s="18"/>
      <c r="AO439" s="18"/>
      <c r="AP439" s="18"/>
      <c r="AQ439" s="18"/>
    </row>
    <row r="440" spans="1:43" ht="25.5" x14ac:dyDescent="0.2">
      <c r="A440" s="46">
        <v>45591.767204780088</v>
      </c>
      <c r="B440" s="18" t="s">
        <v>3220</v>
      </c>
      <c r="C440" s="86" t="s">
        <v>19597</v>
      </c>
      <c r="D440" s="86" t="s">
        <v>14096</v>
      </c>
      <c r="E440" s="86" t="s">
        <v>2532</v>
      </c>
      <c r="F440" s="86" t="s">
        <v>1048</v>
      </c>
      <c r="G440" s="86" t="s">
        <v>29</v>
      </c>
      <c r="H440" s="48">
        <v>41189</v>
      </c>
      <c r="I440" s="86">
        <v>89198842918</v>
      </c>
      <c r="J440" s="47">
        <v>6</v>
      </c>
      <c r="K440" s="49">
        <v>6</v>
      </c>
      <c r="L440" s="86" t="s">
        <v>30</v>
      </c>
      <c r="M440" s="86" t="s">
        <v>50</v>
      </c>
      <c r="N440" s="86" t="s">
        <v>5634</v>
      </c>
      <c r="O440" s="86">
        <v>577085</v>
      </c>
      <c r="P440" s="87">
        <v>42654</v>
      </c>
      <c r="Q440" s="86" t="s">
        <v>10040</v>
      </c>
      <c r="R440" s="50" t="s">
        <v>9010</v>
      </c>
      <c r="S440" s="86" t="s">
        <v>60</v>
      </c>
      <c r="T440" s="86"/>
      <c r="U440" s="86" t="s">
        <v>157</v>
      </c>
      <c r="V440" s="50" t="s">
        <v>9011</v>
      </c>
      <c r="W440" s="50"/>
      <c r="X440" s="86"/>
      <c r="Y440" s="86"/>
      <c r="Z440" s="86"/>
      <c r="AA440" s="86"/>
      <c r="AB440" s="86" t="s">
        <v>9587</v>
      </c>
      <c r="AC440" s="86"/>
      <c r="AD440" s="86"/>
      <c r="AE440" s="86" t="s">
        <v>36</v>
      </c>
      <c r="AF440" s="86" t="s">
        <v>73</v>
      </c>
      <c r="AG440" s="86"/>
      <c r="AH440" s="86" t="s">
        <v>2573</v>
      </c>
      <c r="AI440" s="86"/>
      <c r="AJ440" s="86" t="s">
        <v>39</v>
      </c>
      <c r="AK440" s="86" t="str">
        <f t="shared" si="0"/>
        <v>МБОУ Багаевская СОШ № 2 ст. Багаевская, Багаевского р-на</v>
      </c>
      <c r="AL440" s="50" t="s">
        <v>2573</v>
      </c>
      <c r="AM440" s="18"/>
      <c r="AN440" s="18"/>
      <c r="AO440" s="18"/>
      <c r="AP440" s="18"/>
      <c r="AQ440" s="18"/>
    </row>
    <row r="441" spans="1:43" ht="25.5" x14ac:dyDescent="0.2">
      <c r="A441" s="46">
        <v>45591.774708865742</v>
      </c>
      <c r="B441" s="18" t="s">
        <v>3229</v>
      </c>
      <c r="C441" s="86" t="s">
        <v>19597</v>
      </c>
      <c r="D441" s="86" t="s">
        <v>14783</v>
      </c>
      <c r="E441" s="86" t="s">
        <v>14784</v>
      </c>
      <c r="F441" s="86" t="s">
        <v>3698</v>
      </c>
      <c r="G441" s="86" t="s">
        <v>42</v>
      </c>
      <c r="H441" s="48">
        <v>41024</v>
      </c>
      <c r="I441" s="86">
        <v>89172750126</v>
      </c>
      <c r="J441" s="47">
        <v>6</v>
      </c>
      <c r="K441" s="49">
        <v>6</v>
      </c>
      <c r="L441" s="86" t="s">
        <v>30</v>
      </c>
      <c r="M441" s="86" t="s">
        <v>50</v>
      </c>
      <c r="N441" s="86" t="s">
        <v>2142</v>
      </c>
      <c r="O441" s="86">
        <v>894407</v>
      </c>
      <c r="P441" s="87">
        <v>41002</v>
      </c>
      <c r="Q441" s="86" t="s">
        <v>14785</v>
      </c>
      <c r="R441" s="50" t="s">
        <v>14786</v>
      </c>
      <c r="S441" s="86" t="s">
        <v>558</v>
      </c>
      <c r="T441" s="86"/>
      <c r="U441" s="86" t="s">
        <v>35</v>
      </c>
      <c r="V441" s="50" t="s">
        <v>1499</v>
      </c>
      <c r="W441" s="50" t="s">
        <v>14787</v>
      </c>
      <c r="X441" s="86" t="s">
        <v>558</v>
      </c>
      <c r="Y441" s="86"/>
      <c r="Z441" s="86" t="s">
        <v>35</v>
      </c>
      <c r="AA441" s="86" t="s">
        <v>6047</v>
      </c>
      <c r="AB441" s="86"/>
      <c r="AC441" s="86"/>
      <c r="AD441" s="86"/>
      <c r="AE441" s="86" t="s">
        <v>36</v>
      </c>
      <c r="AF441" s="86" t="s">
        <v>37</v>
      </c>
      <c r="AG441" s="86"/>
      <c r="AH441" s="86"/>
      <c r="AI441" s="86" t="s">
        <v>1501</v>
      </c>
      <c r="AJ441" s="86" t="s">
        <v>94</v>
      </c>
      <c r="AK441" s="86" t="str">
        <f t="shared" si="0"/>
        <v>МАУ ДО "ДХШ №2" г. Набережные Челны</v>
      </c>
      <c r="AL441" s="50" t="s">
        <v>1501</v>
      </c>
      <c r="AM441" s="18"/>
      <c r="AN441" s="18"/>
      <c r="AO441" s="18"/>
      <c r="AP441" s="18"/>
      <c r="AQ441" s="18"/>
    </row>
    <row r="442" spans="1:43" ht="25.5" x14ac:dyDescent="0.2">
      <c r="A442" s="46">
        <v>45591.904127812501</v>
      </c>
      <c r="B442" s="18" t="s">
        <v>3234</v>
      </c>
      <c r="C442" s="86" t="s">
        <v>19597</v>
      </c>
      <c r="D442" s="86" t="s">
        <v>8022</v>
      </c>
      <c r="E442" s="86" t="s">
        <v>2289</v>
      </c>
      <c r="F442" s="86" t="s">
        <v>114</v>
      </c>
      <c r="G442" s="86" t="s">
        <v>42</v>
      </c>
      <c r="H442" s="60">
        <v>41063</v>
      </c>
      <c r="I442" s="86" t="s">
        <v>8023</v>
      </c>
      <c r="J442" s="47">
        <v>6</v>
      </c>
      <c r="K442" s="49">
        <v>6</v>
      </c>
      <c r="L442" s="86" t="s">
        <v>30</v>
      </c>
      <c r="M442" s="86" t="s">
        <v>50</v>
      </c>
      <c r="N442" s="86" t="s">
        <v>8024</v>
      </c>
      <c r="O442" s="86">
        <v>1442</v>
      </c>
      <c r="P442" s="87">
        <v>41087</v>
      </c>
      <c r="Q442" s="86" t="s">
        <v>695</v>
      </c>
      <c r="R442" s="50" t="s">
        <v>8025</v>
      </c>
      <c r="S442" s="86" t="s">
        <v>164</v>
      </c>
      <c r="T442" s="86" t="s">
        <v>95</v>
      </c>
      <c r="U442" s="86" t="s">
        <v>35</v>
      </c>
      <c r="V442" s="50" t="s">
        <v>771</v>
      </c>
      <c r="W442" s="50" t="s">
        <v>8026</v>
      </c>
      <c r="X442" s="86" t="s">
        <v>164</v>
      </c>
      <c r="Y442" s="86" t="s">
        <v>95</v>
      </c>
      <c r="Z442" s="86" t="s">
        <v>35</v>
      </c>
      <c r="AA442" s="86" t="s">
        <v>695</v>
      </c>
      <c r="AB442" s="86" t="s">
        <v>8027</v>
      </c>
      <c r="AC442" s="86" t="s">
        <v>8027</v>
      </c>
      <c r="AD442" s="86"/>
      <c r="AE442" s="86" t="s">
        <v>36</v>
      </c>
      <c r="AF442" s="86" t="s">
        <v>37</v>
      </c>
      <c r="AG442" s="86"/>
      <c r="AH442" s="86"/>
      <c r="AI442" s="86" t="s">
        <v>169</v>
      </c>
      <c r="AJ442" s="86" t="s">
        <v>39</v>
      </c>
      <c r="AK442" s="86" t="str">
        <f t="shared" si="0"/>
        <v>МБУ ДО "Детская художественная школа" г. Ставрополь</v>
      </c>
      <c r="AL442" s="50" t="s">
        <v>169</v>
      </c>
      <c r="AM442" s="18"/>
      <c r="AN442" s="18"/>
      <c r="AO442" s="18"/>
      <c r="AP442" s="18"/>
      <c r="AQ442" s="18"/>
    </row>
    <row r="443" spans="1:43" ht="38.25" x14ac:dyDescent="0.2">
      <c r="A443" s="46">
        <v>45591.90775648148</v>
      </c>
      <c r="B443" s="18" t="s">
        <v>3242</v>
      </c>
      <c r="C443" s="86" t="s">
        <v>19597</v>
      </c>
      <c r="D443" s="86" t="s">
        <v>13190</v>
      </c>
      <c r="E443" s="86" t="s">
        <v>4134</v>
      </c>
      <c r="F443" s="86" t="s">
        <v>128</v>
      </c>
      <c r="G443" s="86" t="s">
        <v>42</v>
      </c>
      <c r="H443" s="48">
        <v>40948</v>
      </c>
      <c r="I443" s="86">
        <v>89508646197</v>
      </c>
      <c r="J443" s="47">
        <v>6</v>
      </c>
      <c r="K443" s="49">
        <v>6</v>
      </c>
      <c r="L443" s="86" t="s">
        <v>30</v>
      </c>
      <c r="M443" s="86" t="s">
        <v>50</v>
      </c>
      <c r="N443" s="86" t="s">
        <v>235</v>
      </c>
      <c r="O443" s="86">
        <v>501850</v>
      </c>
      <c r="P443" s="87">
        <v>40954</v>
      </c>
      <c r="Q443" s="86" t="s">
        <v>7591</v>
      </c>
      <c r="R443" s="50" t="s">
        <v>59</v>
      </c>
      <c r="S443" s="86" t="s">
        <v>60</v>
      </c>
      <c r="T443" s="86"/>
      <c r="U443" s="86" t="s">
        <v>35</v>
      </c>
      <c r="V443" s="50" t="s">
        <v>3664</v>
      </c>
      <c r="W443" s="50" t="s">
        <v>13155</v>
      </c>
      <c r="X443" s="86" t="s">
        <v>60</v>
      </c>
      <c r="Y443" s="86"/>
      <c r="Z443" s="86" t="s">
        <v>35</v>
      </c>
      <c r="AA443" s="86" t="s">
        <v>3664</v>
      </c>
      <c r="AB443" s="86" t="s">
        <v>13182</v>
      </c>
      <c r="AC443" s="86"/>
      <c r="AD443" s="86"/>
      <c r="AE443" s="86" t="s">
        <v>36</v>
      </c>
      <c r="AF443" s="86" t="s">
        <v>73</v>
      </c>
      <c r="AG443" s="86"/>
      <c r="AH443" s="86" t="s">
        <v>3509</v>
      </c>
      <c r="AI443" s="86"/>
      <c r="AJ443" s="86" t="s">
        <v>39</v>
      </c>
      <c r="AK443" s="86" t="str">
        <f t="shared" si="0"/>
        <v>ДАХШ РЦАХДП ААИ ЮФУ, отделение г. Зернограда</v>
      </c>
      <c r="AL443" s="50" t="s">
        <v>3509</v>
      </c>
      <c r="AM443" s="18"/>
      <c r="AN443" s="18"/>
      <c r="AO443" s="18"/>
      <c r="AP443" s="18"/>
      <c r="AQ443" s="18"/>
    </row>
    <row r="444" spans="1:43" ht="51" x14ac:dyDescent="0.2">
      <c r="A444" s="46">
        <v>45591.915595717597</v>
      </c>
      <c r="B444" s="18" t="s">
        <v>3246</v>
      </c>
      <c r="C444" s="86" t="s">
        <v>19597</v>
      </c>
      <c r="D444" s="86" t="s">
        <v>1099</v>
      </c>
      <c r="E444" s="86" t="s">
        <v>75</v>
      </c>
      <c r="F444" s="86" t="s">
        <v>326</v>
      </c>
      <c r="G444" s="86" t="s">
        <v>42</v>
      </c>
      <c r="H444" s="60">
        <v>41044</v>
      </c>
      <c r="I444" s="86">
        <v>89895168599</v>
      </c>
      <c r="J444" s="47">
        <v>6</v>
      </c>
      <c r="K444" s="49">
        <v>6</v>
      </c>
      <c r="L444" s="86" t="s">
        <v>30</v>
      </c>
      <c r="M444" s="86" t="s">
        <v>50</v>
      </c>
      <c r="N444" s="86" t="s">
        <v>1100</v>
      </c>
      <c r="O444" s="86">
        <v>775512</v>
      </c>
      <c r="P444" s="88">
        <v>41057</v>
      </c>
      <c r="Q444" s="86" t="s">
        <v>1101</v>
      </c>
      <c r="R444" s="50" t="s">
        <v>1102</v>
      </c>
      <c r="S444" s="86" t="s">
        <v>60</v>
      </c>
      <c r="T444" s="94"/>
      <c r="U444" s="86" t="s">
        <v>35</v>
      </c>
      <c r="V444" s="50" t="s">
        <v>1103</v>
      </c>
      <c r="W444" s="50" t="s">
        <v>107</v>
      </c>
      <c r="X444" s="86" t="s">
        <v>60</v>
      </c>
      <c r="Y444" s="86"/>
      <c r="Z444" s="86" t="s">
        <v>35</v>
      </c>
      <c r="AA444" s="86" t="s">
        <v>1103</v>
      </c>
      <c r="AB444" s="86" t="s">
        <v>1104</v>
      </c>
      <c r="AC444" s="86" t="s">
        <v>1105</v>
      </c>
      <c r="AD444" s="86"/>
      <c r="AE444" s="86" t="s">
        <v>36</v>
      </c>
      <c r="AF444" s="86" t="s">
        <v>67</v>
      </c>
      <c r="AG444" s="86" t="s">
        <v>68</v>
      </c>
      <c r="AH444" s="86"/>
      <c r="AI444" s="86"/>
      <c r="AJ444" s="86" t="s">
        <v>39</v>
      </c>
      <c r="AK44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444" s="50" t="s">
        <v>68</v>
      </c>
      <c r="AM444" s="18"/>
      <c r="AN444" s="18"/>
      <c r="AO444" s="18"/>
      <c r="AP444" s="18"/>
      <c r="AQ444" s="18"/>
    </row>
    <row r="445" spans="1:43" ht="12.75" x14ac:dyDescent="0.2">
      <c r="A445" s="46">
        <v>45591.932053310185</v>
      </c>
      <c r="B445" s="18" t="s">
        <v>719</v>
      </c>
      <c r="C445" s="86" t="s">
        <v>19597</v>
      </c>
      <c r="D445" s="86" t="s">
        <v>1099</v>
      </c>
      <c r="E445" s="86" t="s">
        <v>904</v>
      </c>
      <c r="F445" s="86" t="s">
        <v>70</v>
      </c>
      <c r="G445" s="86" t="s">
        <v>42</v>
      </c>
      <c r="H445" s="60">
        <v>40998</v>
      </c>
      <c r="I445" s="86">
        <v>89508504053</v>
      </c>
      <c r="J445" s="47">
        <v>6</v>
      </c>
      <c r="K445" s="49">
        <v>6</v>
      </c>
      <c r="L445" s="86" t="s">
        <v>30</v>
      </c>
      <c r="M445" s="86" t="s">
        <v>50</v>
      </c>
      <c r="N445" s="86" t="s">
        <v>235</v>
      </c>
      <c r="O445" s="86">
        <v>576739</v>
      </c>
      <c r="P445" s="88">
        <v>41010</v>
      </c>
      <c r="Q445" s="86" t="s">
        <v>2772</v>
      </c>
      <c r="R445" s="50" t="s">
        <v>2773</v>
      </c>
      <c r="S445" s="86" t="s">
        <v>60</v>
      </c>
      <c r="T445" s="86"/>
      <c r="U445" s="86" t="s">
        <v>35</v>
      </c>
      <c r="V445" s="50" t="s">
        <v>150</v>
      </c>
      <c r="W445" s="50" t="s">
        <v>552</v>
      </c>
      <c r="X445" s="86" t="s">
        <v>60</v>
      </c>
      <c r="Y445" s="86"/>
      <c r="Z445" s="86" t="s">
        <v>35</v>
      </c>
      <c r="AA445" s="86" t="s">
        <v>150</v>
      </c>
      <c r="AB445" s="86" t="s">
        <v>2774</v>
      </c>
      <c r="AC445" s="86"/>
      <c r="AD445" s="86"/>
      <c r="AE445" s="86" t="s">
        <v>36</v>
      </c>
      <c r="AF445" s="86" t="s">
        <v>67</v>
      </c>
      <c r="AG445" s="86" t="s">
        <v>555</v>
      </c>
      <c r="AH445" s="86"/>
      <c r="AI445" s="86"/>
      <c r="AJ445" s="86" t="s">
        <v>46</v>
      </c>
      <c r="AK445" s="86" t="str">
        <f t="shared" si="0"/>
        <v>МБОУ «Гимназия № 12»</v>
      </c>
      <c r="AL445" s="50" t="s">
        <v>555</v>
      </c>
      <c r="AM445" s="18"/>
      <c r="AN445" s="18"/>
      <c r="AO445" s="18"/>
      <c r="AP445" s="18"/>
      <c r="AQ445" s="18"/>
    </row>
    <row r="446" spans="1:43" ht="12.75" x14ac:dyDescent="0.2">
      <c r="A446" s="46">
        <v>45591.937305775464</v>
      </c>
      <c r="B446" s="18" t="s">
        <v>719</v>
      </c>
      <c r="C446" s="86" t="s">
        <v>19597</v>
      </c>
      <c r="D446" s="86" t="s">
        <v>1099</v>
      </c>
      <c r="E446" s="86" t="s">
        <v>12517</v>
      </c>
      <c r="F446" s="86" t="s">
        <v>258</v>
      </c>
      <c r="G446" s="86" t="s">
        <v>42</v>
      </c>
      <c r="H446" s="48">
        <v>41520</v>
      </c>
      <c r="I446" s="86" t="s">
        <v>12518</v>
      </c>
      <c r="J446" s="47">
        <v>5</v>
      </c>
      <c r="K446" s="49">
        <v>6</v>
      </c>
      <c r="L446" s="86" t="s">
        <v>30</v>
      </c>
      <c r="M446" s="86" t="s">
        <v>50</v>
      </c>
      <c r="N446" s="86" t="s">
        <v>751</v>
      </c>
      <c r="O446" s="86">
        <v>706043</v>
      </c>
      <c r="P446" s="87">
        <v>41527</v>
      </c>
      <c r="Q446" s="86" t="s">
        <v>12519</v>
      </c>
      <c r="R446" s="50" t="s">
        <v>12520</v>
      </c>
      <c r="S446" s="86" t="s">
        <v>60</v>
      </c>
      <c r="T446" s="86"/>
      <c r="U446" s="86" t="s">
        <v>35</v>
      </c>
      <c r="V446" s="50" t="s">
        <v>150</v>
      </c>
      <c r="W446" s="50" t="s">
        <v>107</v>
      </c>
      <c r="X446" s="86" t="s">
        <v>60</v>
      </c>
      <c r="Y446" s="86"/>
      <c r="Z446" s="86" t="s">
        <v>35</v>
      </c>
      <c r="AA446" s="86" t="s">
        <v>150</v>
      </c>
      <c r="AB446" s="86" t="s">
        <v>12521</v>
      </c>
      <c r="AC446" s="86"/>
      <c r="AD446" s="86"/>
      <c r="AE446" s="86" t="s">
        <v>36</v>
      </c>
      <c r="AF446" s="86" t="s">
        <v>67</v>
      </c>
      <c r="AG446" s="86" t="s">
        <v>68</v>
      </c>
      <c r="AH446" s="86"/>
      <c r="AI446" s="86"/>
      <c r="AJ446" s="86" t="s">
        <v>46</v>
      </c>
      <c r="AK44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446" s="50" t="s">
        <v>293</v>
      </c>
      <c r="AM446" s="18"/>
      <c r="AN446" s="18"/>
      <c r="AO446" s="18"/>
      <c r="AP446" s="18"/>
      <c r="AQ446" s="18"/>
    </row>
    <row r="447" spans="1:43" ht="38.25" x14ac:dyDescent="0.2">
      <c r="A447" s="46">
        <v>45592.376246770829</v>
      </c>
      <c r="B447" s="18" t="s">
        <v>719</v>
      </c>
      <c r="C447" s="86" t="s">
        <v>19597</v>
      </c>
      <c r="D447" s="86" t="s">
        <v>14644</v>
      </c>
      <c r="E447" s="86" t="s">
        <v>632</v>
      </c>
      <c r="F447" s="86" t="s">
        <v>335</v>
      </c>
      <c r="G447" s="86" t="s">
        <v>42</v>
      </c>
      <c r="H447" s="48">
        <v>40920</v>
      </c>
      <c r="I447" s="86" t="s">
        <v>14636</v>
      </c>
      <c r="J447" s="47">
        <v>6</v>
      </c>
      <c r="K447" s="49">
        <v>6</v>
      </c>
      <c r="L447" s="86" t="s">
        <v>30</v>
      </c>
      <c r="M447" s="86" t="s">
        <v>50</v>
      </c>
      <c r="N447" s="86" t="s">
        <v>235</v>
      </c>
      <c r="O447" s="86">
        <v>561725</v>
      </c>
      <c r="P447" s="87">
        <v>40939</v>
      </c>
      <c r="Q447" s="86" t="s">
        <v>14641</v>
      </c>
      <c r="R447" s="50" t="s">
        <v>7980</v>
      </c>
      <c r="S447" s="86" t="s">
        <v>60</v>
      </c>
      <c r="T447" s="86"/>
      <c r="U447" s="86" t="s">
        <v>35</v>
      </c>
      <c r="V447" s="50" t="s">
        <v>4940</v>
      </c>
      <c r="W447" s="50" t="s">
        <v>7980</v>
      </c>
      <c r="X447" s="86" t="s">
        <v>60</v>
      </c>
      <c r="Y447" s="86"/>
      <c r="Z447" s="86" t="s">
        <v>35</v>
      </c>
      <c r="AA447" s="86" t="s">
        <v>4940</v>
      </c>
      <c r="AB447" s="86" t="s">
        <v>14642</v>
      </c>
      <c r="AC447" s="86"/>
      <c r="AD447" s="86"/>
      <c r="AE447" s="86" t="s">
        <v>5793</v>
      </c>
      <c r="AF447" s="86" t="s">
        <v>73</v>
      </c>
      <c r="AG447" s="86"/>
      <c r="AH447" s="86" t="s">
        <v>14639</v>
      </c>
      <c r="AI447" s="86"/>
      <c r="AJ447" s="86" t="s">
        <v>46</v>
      </c>
      <c r="AK447" s="86" t="str">
        <f t="shared" si="0"/>
        <v>МАОУ СОШ №37 с углубленным изучением искусств и английского языка г. Таганрог</v>
      </c>
      <c r="AL447" s="50" t="s">
        <v>14639</v>
      </c>
      <c r="AM447" s="18"/>
      <c r="AN447" s="18"/>
      <c r="AO447" s="18"/>
      <c r="AP447" s="18"/>
      <c r="AQ447" s="18"/>
    </row>
    <row r="448" spans="1:43" ht="51" x14ac:dyDescent="0.2">
      <c r="A448" s="46">
        <v>45592.382181076391</v>
      </c>
      <c r="B448" s="18" t="s">
        <v>719</v>
      </c>
      <c r="C448" s="86" t="s">
        <v>19597</v>
      </c>
      <c r="D448" s="86" t="s">
        <v>8123</v>
      </c>
      <c r="E448" s="86" t="s">
        <v>362</v>
      </c>
      <c r="F448" s="86" t="s">
        <v>114</v>
      </c>
      <c r="G448" s="86" t="s">
        <v>42</v>
      </c>
      <c r="H448" s="60">
        <v>41178</v>
      </c>
      <c r="I448" s="86">
        <v>89182853214</v>
      </c>
      <c r="J448" s="47">
        <v>6</v>
      </c>
      <c r="K448" s="49">
        <v>6</v>
      </c>
      <c r="L448" s="86" t="s">
        <v>30</v>
      </c>
      <c r="M448" s="86" t="s">
        <v>50</v>
      </c>
      <c r="N448" s="86" t="s">
        <v>161</v>
      </c>
      <c r="O448" s="86">
        <v>699786</v>
      </c>
      <c r="P448" s="87">
        <v>41191</v>
      </c>
      <c r="Q448" s="86" t="s">
        <v>8114</v>
      </c>
      <c r="R448" s="50" t="s">
        <v>298</v>
      </c>
      <c r="S448" s="86" t="s">
        <v>164</v>
      </c>
      <c r="T448" s="86"/>
      <c r="U448" s="86" t="s">
        <v>35</v>
      </c>
      <c r="V448" s="50" t="s">
        <v>7820</v>
      </c>
      <c r="W448" s="50" t="s">
        <v>8124</v>
      </c>
      <c r="X448" s="86" t="s">
        <v>164</v>
      </c>
      <c r="Y448" s="86"/>
      <c r="Z448" s="86" t="s">
        <v>35</v>
      </c>
      <c r="AA448" s="86" t="s">
        <v>7820</v>
      </c>
      <c r="AB448" s="86" t="s">
        <v>7840</v>
      </c>
      <c r="AC448" s="86"/>
      <c r="AD448" s="86"/>
      <c r="AE448" s="86" t="s">
        <v>36</v>
      </c>
      <c r="AF448" s="86" t="s">
        <v>37</v>
      </c>
      <c r="AG448" s="86"/>
      <c r="AH448" s="86"/>
      <c r="AI448" s="86" t="s">
        <v>463</v>
      </c>
      <c r="AJ448" s="86" t="s">
        <v>39</v>
      </c>
      <c r="AK448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448" s="50" t="s">
        <v>463</v>
      </c>
      <c r="AM448" s="18"/>
      <c r="AN448" s="18"/>
      <c r="AO448" s="18"/>
      <c r="AP448" s="18"/>
      <c r="AQ448" s="18"/>
    </row>
    <row r="449" spans="1:43" ht="25.5" x14ac:dyDescent="0.2">
      <c r="A449" s="46">
        <v>45592.396795416666</v>
      </c>
      <c r="B449" s="18" t="s">
        <v>719</v>
      </c>
      <c r="C449" s="86" t="s">
        <v>19597</v>
      </c>
      <c r="D449" s="86" t="s">
        <v>5390</v>
      </c>
      <c r="E449" s="86" t="s">
        <v>96</v>
      </c>
      <c r="F449" s="86" t="s">
        <v>464</v>
      </c>
      <c r="G449" s="86" t="s">
        <v>42</v>
      </c>
      <c r="H449" s="48">
        <v>40969</v>
      </c>
      <c r="I449" s="86">
        <v>89185601608</v>
      </c>
      <c r="J449" s="47">
        <v>6</v>
      </c>
      <c r="K449" s="49">
        <v>6</v>
      </c>
      <c r="L449" s="86" t="s">
        <v>30</v>
      </c>
      <c r="M449" s="86" t="s">
        <v>50</v>
      </c>
      <c r="N449" s="86" t="s">
        <v>103</v>
      </c>
      <c r="O449" s="86">
        <v>530354</v>
      </c>
      <c r="P449" s="87">
        <v>40925</v>
      </c>
      <c r="Q449" s="86" t="s">
        <v>18909</v>
      </c>
      <c r="R449" s="50" t="s">
        <v>9820</v>
      </c>
      <c r="S449" s="86" t="s">
        <v>60</v>
      </c>
      <c r="T449" s="86"/>
      <c r="U449" s="86" t="s">
        <v>35</v>
      </c>
      <c r="V449" s="50" t="s">
        <v>150</v>
      </c>
      <c r="W449" s="50" t="s">
        <v>107</v>
      </c>
      <c r="X449" s="86" t="s">
        <v>60</v>
      </c>
      <c r="Y449" s="86"/>
      <c r="Z449" s="86" t="s">
        <v>35</v>
      </c>
      <c r="AA449" s="86" t="s">
        <v>150</v>
      </c>
      <c r="AB449" s="86" t="s">
        <v>18906</v>
      </c>
      <c r="AC449" s="86"/>
      <c r="AD449" s="86"/>
      <c r="AE449" s="86" t="s">
        <v>36</v>
      </c>
      <c r="AF449" s="86" t="s">
        <v>67</v>
      </c>
      <c r="AG449" s="86" t="s">
        <v>110</v>
      </c>
      <c r="AH449" s="86"/>
      <c r="AI449" s="86"/>
      <c r="AJ449" s="86" t="s">
        <v>46</v>
      </c>
      <c r="AK449" s="86" t="str">
        <f t="shared" si="0"/>
        <v>МБОУ г. Ростова-на-Дону «Лицей многопрофильный № 69»</v>
      </c>
      <c r="AL449" s="50" t="s">
        <v>110</v>
      </c>
      <c r="AM449" s="18"/>
      <c r="AN449" s="18"/>
      <c r="AO449" s="18"/>
      <c r="AP449" s="18"/>
      <c r="AQ449" s="18"/>
    </row>
    <row r="450" spans="1:43" ht="12.75" x14ac:dyDescent="0.2">
      <c r="A450" s="46">
        <v>45592.404400312502</v>
      </c>
      <c r="B450" s="18" t="s">
        <v>719</v>
      </c>
      <c r="C450" s="86" t="s">
        <v>19597</v>
      </c>
      <c r="D450" s="86" t="s">
        <v>4632</v>
      </c>
      <c r="E450" s="86" t="s">
        <v>1041</v>
      </c>
      <c r="F450" s="86" t="s">
        <v>114</v>
      </c>
      <c r="G450" s="86" t="s">
        <v>42</v>
      </c>
      <c r="H450" s="60">
        <v>41088</v>
      </c>
      <c r="I450" s="86">
        <v>9614112929</v>
      </c>
      <c r="J450" s="47">
        <v>6</v>
      </c>
      <c r="K450" s="49">
        <v>6</v>
      </c>
      <c r="L450" s="86" t="s">
        <v>30</v>
      </c>
      <c r="M450" s="86" t="s">
        <v>50</v>
      </c>
      <c r="N450" s="86" t="s">
        <v>241</v>
      </c>
      <c r="O450" s="86">
        <v>547788</v>
      </c>
      <c r="P450" s="88">
        <v>41094</v>
      </c>
      <c r="Q450" s="86" t="s">
        <v>4633</v>
      </c>
      <c r="R450" s="50" t="s">
        <v>4634</v>
      </c>
      <c r="S450" s="86" t="s">
        <v>60</v>
      </c>
      <c r="T450" s="86" t="s">
        <v>4635</v>
      </c>
      <c r="U450" s="86" t="s">
        <v>35</v>
      </c>
      <c r="V450" s="50" t="s">
        <v>4636</v>
      </c>
      <c r="W450" s="50" t="s">
        <v>107</v>
      </c>
      <c r="X450" s="86" t="s">
        <v>60</v>
      </c>
      <c r="Y450" s="86" t="s">
        <v>4637</v>
      </c>
      <c r="Z450" s="86" t="s">
        <v>35</v>
      </c>
      <c r="AA450" s="86" t="s">
        <v>4638</v>
      </c>
      <c r="AB450" s="86" t="s">
        <v>4639</v>
      </c>
      <c r="AC450" s="86"/>
      <c r="AD450" s="86"/>
      <c r="AE450" s="86" t="s">
        <v>36</v>
      </c>
      <c r="AF450" s="86" t="s">
        <v>73</v>
      </c>
      <c r="AG450" s="86"/>
      <c r="AH450" s="86" t="s">
        <v>1509</v>
      </c>
      <c r="AI450" s="86"/>
      <c r="AJ450" s="86" t="s">
        <v>39</v>
      </c>
      <c r="AK450" s="86" t="str">
        <f t="shared" si="0"/>
        <v>МБОУ СОШ № 4 г. Белая Калитва</v>
      </c>
      <c r="AL450" s="50" t="s">
        <v>1509</v>
      </c>
      <c r="AM450" s="18"/>
      <c r="AN450" s="18"/>
      <c r="AO450" s="18"/>
      <c r="AP450" s="18"/>
      <c r="AQ450" s="18"/>
    </row>
    <row r="451" spans="1:43" ht="25.5" x14ac:dyDescent="0.2">
      <c r="A451" s="46">
        <v>45592.425577847222</v>
      </c>
      <c r="B451" s="18" t="s">
        <v>719</v>
      </c>
      <c r="C451" s="86" t="s">
        <v>19597</v>
      </c>
      <c r="D451" s="86" t="s">
        <v>16989</v>
      </c>
      <c r="E451" s="86" t="s">
        <v>4312</v>
      </c>
      <c r="F451" s="86" t="s">
        <v>16990</v>
      </c>
      <c r="G451" s="298" t="s">
        <v>16991</v>
      </c>
      <c r="H451" s="299"/>
      <c r="I451" s="86">
        <v>89280838277</v>
      </c>
      <c r="J451" s="47">
        <v>6</v>
      </c>
      <c r="K451" s="49">
        <v>6</v>
      </c>
      <c r="L451" s="86" t="s">
        <v>30</v>
      </c>
      <c r="M451" s="86" t="s">
        <v>50</v>
      </c>
      <c r="N451" s="86" t="s">
        <v>1029</v>
      </c>
      <c r="O451" s="86">
        <v>696988</v>
      </c>
      <c r="P451" s="87">
        <v>41232</v>
      </c>
      <c r="Q451" s="86" t="s">
        <v>16992</v>
      </c>
      <c r="R451" s="50" t="s">
        <v>16942</v>
      </c>
      <c r="S451" s="298" t="s">
        <v>2833</v>
      </c>
      <c r="T451" s="299"/>
      <c r="U451" s="86" t="s">
        <v>35</v>
      </c>
      <c r="V451" s="50" t="s">
        <v>5767</v>
      </c>
      <c r="W451" s="50"/>
      <c r="X451" s="86"/>
      <c r="Y451" s="86"/>
      <c r="Z451" s="86"/>
      <c r="AA451" s="86"/>
      <c r="AB451" s="86"/>
      <c r="AC451" s="86"/>
      <c r="AD451" s="86"/>
      <c r="AE451" s="86" t="s">
        <v>36</v>
      </c>
      <c r="AF451" s="86" t="s">
        <v>37</v>
      </c>
      <c r="AG451" s="86"/>
      <c r="AH451" s="86"/>
      <c r="AI451" s="86" t="s">
        <v>2836</v>
      </c>
      <c r="AJ451" s="86" t="s">
        <v>46</v>
      </c>
      <c r="AK451" s="86" t="str">
        <f t="shared" si="0"/>
        <v>МКОУ Гимназия №29, КБР, г. Нальчик</v>
      </c>
      <c r="AL451" s="50" t="s">
        <v>2836</v>
      </c>
      <c r="AM451" s="18"/>
      <c r="AN451" s="18"/>
      <c r="AO451" s="18"/>
      <c r="AP451" s="18"/>
      <c r="AQ451" s="18"/>
    </row>
    <row r="452" spans="1:43" ht="51" x14ac:dyDescent="0.2">
      <c r="A452" s="46">
        <v>45592.431020428237</v>
      </c>
      <c r="B452" s="18" t="s">
        <v>719</v>
      </c>
      <c r="C452" s="86" t="s">
        <v>19597</v>
      </c>
      <c r="D452" s="86" t="s">
        <v>1083</v>
      </c>
      <c r="E452" s="86" t="s">
        <v>69</v>
      </c>
      <c r="F452" s="86" t="s">
        <v>70</v>
      </c>
      <c r="G452" s="86" t="s">
        <v>42</v>
      </c>
      <c r="H452" s="60">
        <v>41037</v>
      </c>
      <c r="I452" s="86">
        <v>89528479715</v>
      </c>
      <c r="J452" s="47">
        <v>6</v>
      </c>
      <c r="K452" s="49">
        <v>6</v>
      </c>
      <c r="L452" s="86" t="s">
        <v>30</v>
      </c>
      <c r="M452" s="86" t="s">
        <v>50</v>
      </c>
      <c r="N452" s="86" t="s">
        <v>672</v>
      </c>
      <c r="O452" s="86">
        <v>603081</v>
      </c>
      <c r="P452" s="88">
        <v>41045</v>
      </c>
      <c r="Q452" s="86" t="s">
        <v>898</v>
      </c>
      <c r="R452" s="50" t="s">
        <v>883</v>
      </c>
      <c r="S452" s="86" t="s">
        <v>98</v>
      </c>
      <c r="T452" s="86"/>
      <c r="U452" s="86" t="s">
        <v>157</v>
      </c>
      <c r="V452" s="50" t="s">
        <v>884</v>
      </c>
      <c r="W452" s="50" t="s">
        <v>879</v>
      </c>
      <c r="X452" s="86" t="s">
        <v>98</v>
      </c>
      <c r="Y452" s="86"/>
      <c r="Z452" s="86" t="s">
        <v>157</v>
      </c>
      <c r="AA452" s="86" t="s">
        <v>878</v>
      </c>
      <c r="AB452" s="86" t="s">
        <v>1037</v>
      </c>
      <c r="AC452" s="86" t="s">
        <v>1037</v>
      </c>
      <c r="AD452" s="86" t="s">
        <v>1037</v>
      </c>
      <c r="AE452" s="86" t="s">
        <v>36</v>
      </c>
      <c r="AF452" s="86" t="s">
        <v>37</v>
      </c>
      <c r="AG452" s="86"/>
      <c r="AH452" s="86"/>
      <c r="AI452" s="86" t="s">
        <v>100</v>
      </c>
      <c r="AJ452" s="86" t="s">
        <v>46</v>
      </c>
      <c r="AK452" s="86" t="str">
        <f t="shared" si="0"/>
        <v>ДШИ №2 МО г. Краснодар, город Краснодар, Прикубанский внутригородской округ, станица Елизаветинская</v>
      </c>
      <c r="AL452" s="50" t="s">
        <v>100</v>
      </c>
      <c r="AM452" s="18"/>
      <c r="AN452" s="18"/>
      <c r="AO452" s="18"/>
      <c r="AP452" s="18"/>
      <c r="AQ452" s="18"/>
    </row>
    <row r="453" spans="1:43" ht="51" x14ac:dyDescent="0.2">
      <c r="A453" s="46">
        <v>45592.448121909722</v>
      </c>
      <c r="B453" s="18" t="s">
        <v>3293</v>
      </c>
      <c r="C453" s="86" t="s">
        <v>19597</v>
      </c>
      <c r="D453" s="86" t="s">
        <v>6533</v>
      </c>
      <c r="E453" s="86" t="s">
        <v>4052</v>
      </c>
      <c r="F453" s="86" t="s">
        <v>580</v>
      </c>
      <c r="G453" s="86" t="s">
        <v>29</v>
      </c>
      <c r="H453" s="48">
        <v>41203</v>
      </c>
      <c r="I453" s="86">
        <v>89183092417</v>
      </c>
      <c r="J453" s="47">
        <v>6</v>
      </c>
      <c r="K453" s="49">
        <v>6</v>
      </c>
      <c r="L453" s="86" t="s">
        <v>30</v>
      </c>
      <c r="M453" s="86" t="s">
        <v>50</v>
      </c>
      <c r="N453" s="86" t="s">
        <v>672</v>
      </c>
      <c r="O453" s="86">
        <v>648077</v>
      </c>
      <c r="P453" s="87">
        <v>41213</v>
      </c>
      <c r="Q453" s="86" t="s">
        <v>11430</v>
      </c>
      <c r="R453" s="50" t="s">
        <v>11342</v>
      </c>
      <c r="S453" s="86" t="s">
        <v>98</v>
      </c>
      <c r="T453" s="86"/>
      <c r="U453" s="86" t="s">
        <v>157</v>
      </c>
      <c r="V453" s="50" t="s">
        <v>11323</v>
      </c>
      <c r="W453" s="50" t="s">
        <v>12800</v>
      </c>
      <c r="X453" s="86" t="s">
        <v>98</v>
      </c>
      <c r="Y453" s="86"/>
      <c r="Z453" s="86" t="s">
        <v>157</v>
      </c>
      <c r="AA453" s="86" t="s">
        <v>11323</v>
      </c>
      <c r="AB453" s="86" t="s">
        <v>12801</v>
      </c>
      <c r="AC453" s="86" t="s">
        <v>12801</v>
      </c>
      <c r="AD453" s="86"/>
      <c r="AE453" s="86" t="s">
        <v>36</v>
      </c>
      <c r="AF453" s="86" t="s">
        <v>37</v>
      </c>
      <c r="AG453" s="86"/>
      <c r="AH453" s="86"/>
      <c r="AI453" s="86" t="s">
        <v>3576</v>
      </c>
      <c r="AJ453" s="86" t="s">
        <v>39</v>
      </c>
      <c r="AK453" s="86" t="str">
        <f t="shared" si="0"/>
        <v>МБУ ДО ДХШ № 3 г.-курорт Сочи</v>
      </c>
      <c r="AL453" s="50" t="s">
        <v>3576</v>
      </c>
      <c r="AM453" s="18"/>
      <c r="AN453" s="18"/>
      <c r="AO453" s="18"/>
      <c r="AP453" s="18"/>
      <c r="AQ453" s="18"/>
    </row>
    <row r="454" spans="1:43" ht="12.75" x14ac:dyDescent="0.2">
      <c r="A454" s="46">
        <v>45592.513280972227</v>
      </c>
      <c r="B454" s="18" t="s">
        <v>3304</v>
      </c>
      <c r="C454" s="86" t="s">
        <v>19597</v>
      </c>
      <c r="D454" s="86" t="s">
        <v>3850</v>
      </c>
      <c r="E454" s="86" t="s">
        <v>127</v>
      </c>
      <c r="F454" s="86" t="s">
        <v>326</v>
      </c>
      <c r="G454" s="86" t="s">
        <v>42</v>
      </c>
      <c r="H454" s="60">
        <v>41148</v>
      </c>
      <c r="I454" s="86">
        <v>89198741797</v>
      </c>
      <c r="J454" s="47">
        <v>6</v>
      </c>
      <c r="K454" s="49">
        <v>6</v>
      </c>
      <c r="L454" s="86" t="s">
        <v>30</v>
      </c>
      <c r="M454" s="86" t="s">
        <v>50</v>
      </c>
      <c r="N454" s="86" t="s">
        <v>235</v>
      </c>
      <c r="O454" s="86">
        <v>593238</v>
      </c>
      <c r="P454" s="88">
        <v>41150</v>
      </c>
      <c r="Q454" s="86" t="s">
        <v>3475</v>
      </c>
      <c r="R454" s="50" t="s">
        <v>3486</v>
      </c>
      <c r="S454" s="86" t="s">
        <v>60</v>
      </c>
      <c r="T454" s="86"/>
      <c r="U454" s="86" t="s">
        <v>35</v>
      </c>
      <c r="V454" s="50" t="s">
        <v>3027</v>
      </c>
      <c r="W454" s="50" t="s">
        <v>3476</v>
      </c>
      <c r="X454" s="86" t="s">
        <v>60</v>
      </c>
      <c r="Y454" s="86"/>
      <c r="Z454" s="86" t="s">
        <v>35</v>
      </c>
      <c r="AA454" s="86" t="s">
        <v>3027</v>
      </c>
      <c r="AB454" s="86" t="s">
        <v>3485</v>
      </c>
      <c r="AC454" s="86"/>
      <c r="AD454" s="86"/>
      <c r="AE454" s="86" t="s">
        <v>36</v>
      </c>
      <c r="AF454" s="86" t="s">
        <v>73</v>
      </c>
      <c r="AG454" s="86"/>
      <c r="AH454" s="86" t="s">
        <v>1351</v>
      </c>
      <c r="AI454" s="86"/>
      <c r="AJ454" s="86" t="s">
        <v>94</v>
      </c>
      <c r="AK454" s="86" t="str">
        <f t="shared" si="0"/>
        <v>МБУ ДО ДШИ г. Волгодонск</v>
      </c>
      <c r="AL454" s="50" t="s">
        <v>1351</v>
      </c>
      <c r="AM454" s="18"/>
      <c r="AN454" s="18"/>
      <c r="AO454" s="18"/>
      <c r="AP454" s="18"/>
      <c r="AQ454" s="18"/>
    </row>
    <row r="455" spans="1:43" ht="12.75" x14ac:dyDescent="0.2">
      <c r="A455" s="46">
        <v>45592.515800023146</v>
      </c>
      <c r="B455" s="18" t="s">
        <v>3308</v>
      </c>
      <c r="C455" s="86" t="s">
        <v>19597</v>
      </c>
      <c r="D455" s="86" t="s">
        <v>13802</v>
      </c>
      <c r="E455" s="86" t="s">
        <v>2140</v>
      </c>
      <c r="F455" s="86" t="s">
        <v>57</v>
      </c>
      <c r="G455" s="86"/>
      <c r="H455" s="48">
        <v>41392</v>
      </c>
      <c r="I455" s="86">
        <v>89198714541</v>
      </c>
      <c r="J455" s="47">
        <v>5</v>
      </c>
      <c r="K455" s="49">
        <v>6</v>
      </c>
      <c r="L455" s="86"/>
      <c r="M455" s="86" t="s">
        <v>50</v>
      </c>
      <c r="N455" s="86" t="s">
        <v>235</v>
      </c>
      <c r="O455" s="86">
        <v>889085</v>
      </c>
      <c r="P455" s="87">
        <v>42227</v>
      </c>
      <c r="Q455" s="86" t="s">
        <v>7437</v>
      </c>
      <c r="R455" s="50" t="s">
        <v>5877</v>
      </c>
      <c r="S455" s="86" t="s">
        <v>60</v>
      </c>
      <c r="T455" s="86"/>
      <c r="U455" s="86" t="s">
        <v>35</v>
      </c>
      <c r="V455" s="50" t="s">
        <v>150</v>
      </c>
      <c r="W455" s="50" t="s">
        <v>107</v>
      </c>
      <c r="X455" s="86" t="s">
        <v>60</v>
      </c>
      <c r="Y455" s="86"/>
      <c r="Z455" s="86" t="s">
        <v>35</v>
      </c>
      <c r="AA455" s="86" t="s">
        <v>150</v>
      </c>
      <c r="AB455" s="86" t="s">
        <v>19302</v>
      </c>
      <c r="AC455" s="86" t="s">
        <v>19556</v>
      </c>
      <c r="AD455" s="86"/>
      <c r="AE455" s="86" t="s">
        <v>36</v>
      </c>
      <c r="AF455" s="86" t="s">
        <v>67</v>
      </c>
      <c r="AG455" s="86" t="s">
        <v>68</v>
      </c>
      <c r="AH455" s="86"/>
      <c r="AI455" s="86"/>
      <c r="AJ455" s="86"/>
      <c r="AK45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455" s="50" t="s">
        <v>293</v>
      </c>
      <c r="AM455" s="18"/>
      <c r="AN455" s="18"/>
      <c r="AO455" s="18"/>
      <c r="AP455" s="18"/>
      <c r="AQ455" s="18"/>
    </row>
    <row r="456" spans="1:43" ht="12.75" x14ac:dyDescent="0.2">
      <c r="A456" s="46">
        <v>45592.523652037038</v>
      </c>
      <c r="B456" s="18" t="s">
        <v>719</v>
      </c>
      <c r="C456" s="86" t="s">
        <v>19597</v>
      </c>
      <c r="D456" s="86" t="s">
        <v>19422</v>
      </c>
      <c r="E456" s="86" t="s">
        <v>75</v>
      </c>
      <c r="F456" s="86" t="s">
        <v>70</v>
      </c>
      <c r="G456" s="86"/>
      <c r="H456" s="48">
        <v>41010</v>
      </c>
      <c r="I456" s="86" t="s">
        <v>19423</v>
      </c>
      <c r="J456" s="47">
        <v>6</v>
      </c>
      <c r="K456" s="49">
        <v>6</v>
      </c>
      <c r="L456" s="86"/>
      <c r="M456" s="86" t="s">
        <v>50</v>
      </c>
      <c r="N456" s="86" t="s">
        <v>14944</v>
      </c>
      <c r="O456" s="86">
        <v>239372</v>
      </c>
      <c r="P456" s="87">
        <v>41011</v>
      </c>
      <c r="Q456" s="86" t="s">
        <v>19424</v>
      </c>
      <c r="R456" s="50" t="s">
        <v>19406</v>
      </c>
      <c r="S456" s="86" t="s">
        <v>60</v>
      </c>
      <c r="T456" s="86"/>
      <c r="U456" s="86" t="s">
        <v>35</v>
      </c>
      <c r="V456" s="50" t="s">
        <v>150</v>
      </c>
      <c r="W456" s="50" t="s">
        <v>107</v>
      </c>
      <c r="X456" s="86" t="s">
        <v>60</v>
      </c>
      <c r="Y456" s="86"/>
      <c r="Z456" s="86" t="s">
        <v>35</v>
      </c>
      <c r="AA456" s="86" t="s">
        <v>150</v>
      </c>
      <c r="AB456" s="86" t="s">
        <v>19407</v>
      </c>
      <c r="AC456" s="86"/>
      <c r="AD456" s="86"/>
      <c r="AE456" s="86" t="s">
        <v>36</v>
      </c>
      <c r="AF456" s="86" t="s">
        <v>67</v>
      </c>
      <c r="AG456" s="86" t="s">
        <v>68</v>
      </c>
      <c r="AH456" s="86"/>
      <c r="AI456" s="86"/>
      <c r="AJ456" s="86" t="s">
        <v>46</v>
      </c>
      <c r="AK45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456" s="50" t="s">
        <v>293</v>
      </c>
      <c r="AM456" s="18"/>
      <c r="AN456" s="18"/>
      <c r="AO456" s="18"/>
      <c r="AP456" s="18"/>
      <c r="AQ456" s="18"/>
    </row>
    <row r="457" spans="1:43" ht="12.75" x14ac:dyDescent="0.2">
      <c r="A457" s="46">
        <v>45592.523839814814</v>
      </c>
      <c r="B457" s="18" t="s">
        <v>3315</v>
      </c>
      <c r="C457" s="86" t="s">
        <v>19597</v>
      </c>
      <c r="D457" s="86" t="s">
        <v>4028</v>
      </c>
      <c r="E457" s="86" t="s">
        <v>305</v>
      </c>
      <c r="F457" s="86" t="s">
        <v>114</v>
      </c>
      <c r="G457" s="86" t="s">
        <v>42</v>
      </c>
      <c r="H457" s="60">
        <v>41040</v>
      </c>
      <c r="I457" s="86" t="s">
        <v>4029</v>
      </c>
      <c r="J457" s="47">
        <v>6</v>
      </c>
      <c r="K457" s="49">
        <v>6</v>
      </c>
      <c r="L457" s="86" t="s">
        <v>30</v>
      </c>
      <c r="M457" s="86" t="s">
        <v>50</v>
      </c>
      <c r="N457" s="86" t="s">
        <v>161</v>
      </c>
      <c r="O457" s="86">
        <v>719397</v>
      </c>
      <c r="P457" s="88">
        <v>41045</v>
      </c>
      <c r="Q457" s="86" t="s">
        <v>3984</v>
      </c>
      <c r="R457" s="50" t="s">
        <v>2533</v>
      </c>
      <c r="S457" s="86" t="s">
        <v>164</v>
      </c>
      <c r="T457" s="86"/>
      <c r="U457" s="86" t="s">
        <v>35</v>
      </c>
      <c r="V457" s="50" t="s">
        <v>1203</v>
      </c>
      <c r="W457" s="50" t="s">
        <v>511</v>
      </c>
      <c r="X457" s="86" t="s">
        <v>164</v>
      </c>
      <c r="Y457" s="86"/>
      <c r="Z457" s="86" t="s">
        <v>35</v>
      </c>
      <c r="AA457" s="86" t="s">
        <v>1203</v>
      </c>
      <c r="AB457" s="86" t="s">
        <v>3985</v>
      </c>
      <c r="AC457" s="86"/>
      <c r="AD457" s="86"/>
      <c r="AE457" s="86" t="s">
        <v>36</v>
      </c>
      <c r="AF457" s="86" t="s">
        <v>37</v>
      </c>
      <c r="AG457" s="86"/>
      <c r="AH457" s="86"/>
      <c r="AI457" s="86" t="s">
        <v>1814</v>
      </c>
      <c r="AJ457" s="86"/>
      <c r="AK457" s="86" t="str">
        <f t="shared" si="0"/>
        <v>МБУДО ДХШ г. Пятигорск</v>
      </c>
      <c r="AL457" s="50" t="s">
        <v>1814</v>
      </c>
      <c r="AM457" s="18"/>
      <c r="AN457" s="18"/>
      <c r="AO457" s="18"/>
      <c r="AP457" s="18"/>
      <c r="AQ457" s="18"/>
    </row>
    <row r="458" spans="1:43" ht="12.75" x14ac:dyDescent="0.2">
      <c r="A458" s="46">
        <v>45592.528924282407</v>
      </c>
      <c r="B458" s="18" t="s">
        <v>3323</v>
      </c>
      <c r="C458" s="86" t="s">
        <v>19597</v>
      </c>
      <c r="D458" s="86" t="s">
        <v>18078</v>
      </c>
      <c r="E458" s="86" t="s">
        <v>2839</v>
      </c>
      <c r="F458" s="86" t="s">
        <v>661</v>
      </c>
      <c r="G458" s="86" t="s">
        <v>18003</v>
      </c>
      <c r="H458" s="48">
        <v>41131</v>
      </c>
      <c r="I458" s="86">
        <v>89372189818</v>
      </c>
      <c r="J458" s="47">
        <v>6</v>
      </c>
      <c r="K458" s="49">
        <v>6</v>
      </c>
      <c r="L458" s="86" t="s">
        <v>30</v>
      </c>
      <c r="M458" s="86" t="s">
        <v>50</v>
      </c>
      <c r="N458" s="86" t="s">
        <v>10402</v>
      </c>
      <c r="O458" s="86" t="s">
        <v>18079</v>
      </c>
      <c r="P458" s="87">
        <v>41150</v>
      </c>
      <c r="Q458" s="86" t="s">
        <v>18080</v>
      </c>
      <c r="R458" s="50" t="s">
        <v>18000</v>
      </c>
      <c r="S458" s="86" t="s">
        <v>2068</v>
      </c>
      <c r="T458" s="86" t="s">
        <v>64</v>
      </c>
      <c r="U458" s="86" t="s">
        <v>35</v>
      </c>
      <c r="V458" s="50" t="s">
        <v>7679</v>
      </c>
      <c r="W458" s="50"/>
      <c r="X458" s="86"/>
      <c r="Y458" s="86"/>
      <c r="Z458" s="86"/>
      <c r="AA458" s="86"/>
      <c r="AB458" s="298" t="s">
        <v>18001</v>
      </c>
      <c r="AC458" s="300"/>
      <c r="AD458" s="299"/>
      <c r="AE458" s="86" t="s">
        <v>36</v>
      </c>
      <c r="AF458" s="86" t="s">
        <v>37</v>
      </c>
      <c r="AG458" s="86"/>
      <c r="AH458" s="86"/>
      <c r="AI458" s="86" t="s">
        <v>1268</v>
      </c>
      <c r="AJ458" s="86" t="s">
        <v>46</v>
      </c>
      <c r="AK458" s="86" t="str">
        <f t="shared" si="0"/>
        <v>МБОУ Лицей №124 г.о. Самара</v>
      </c>
      <c r="AL458" s="50" t="s">
        <v>1268</v>
      </c>
      <c r="AM458" s="18"/>
      <c r="AN458" s="18"/>
      <c r="AO458" s="18"/>
      <c r="AP458" s="18"/>
      <c r="AQ458" s="18"/>
    </row>
    <row r="459" spans="1:43" ht="51" x14ac:dyDescent="0.2">
      <c r="A459" s="46">
        <v>45592.533170138893</v>
      </c>
      <c r="B459" s="18" t="s">
        <v>3330</v>
      </c>
      <c r="C459" s="86" t="s">
        <v>19597</v>
      </c>
      <c r="D459" s="86" t="s">
        <v>14419</v>
      </c>
      <c r="E459" s="86" t="s">
        <v>56</v>
      </c>
      <c r="F459" s="86" t="s">
        <v>114</v>
      </c>
      <c r="G459" s="86" t="s">
        <v>42</v>
      </c>
      <c r="H459" s="48">
        <v>41104</v>
      </c>
      <c r="I459" s="86" t="s">
        <v>14420</v>
      </c>
      <c r="J459" s="47">
        <v>6</v>
      </c>
      <c r="K459" s="49">
        <v>6</v>
      </c>
      <c r="L459" s="86" t="s">
        <v>30</v>
      </c>
      <c r="M459" s="86" t="s">
        <v>50</v>
      </c>
      <c r="N459" s="86" t="s">
        <v>235</v>
      </c>
      <c r="O459" s="86">
        <v>645771</v>
      </c>
      <c r="P459" s="87">
        <v>41111</v>
      </c>
      <c r="Q459" s="86" t="s">
        <v>1121</v>
      </c>
      <c r="R459" s="50" t="s">
        <v>495</v>
      </c>
      <c r="S459" s="86" t="s">
        <v>60</v>
      </c>
      <c r="T459" s="86"/>
      <c r="U459" s="86" t="s">
        <v>35</v>
      </c>
      <c r="V459" s="50" t="s">
        <v>150</v>
      </c>
      <c r="W459" s="50" t="s">
        <v>107</v>
      </c>
      <c r="X459" s="86" t="s">
        <v>60</v>
      </c>
      <c r="Y459" s="86"/>
      <c r="Z459" s="86" t="s">
        <v>35</v>
      </c>
      <c r="AA459" s="86" t="s">
        <v>150</v>
      </c>
      <c r="AB459" s="86" t="s">
        <v>14421</v>
      </c>
      <c r="AC459" s="86"/>
      <c r="AD459" s="86"/>
      <c r="AE459" s="86" t="s">
        <v>36</v>
      </c>
      <c r="AF459" s="86" t="s">
        <v>67</v>
      </c>
      <c r="AG459" s="86" t="s">
        <v>68</v>
      </c>
      <c r="AH459" s="86"/>
      <c r="AI459" s="86"/>
      <c r="AJ459" s="86" t="s">
        <v>46</v>
      </c>
      <c r="AK45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459" s="50" t="s">
        <v>68</v>
      </c>
      <c r="AM459" s="18"/>
      <c r="AN459" s="18"/>
      <c r="AO459" s="18"/>
      <c r="AP459" s="18"/>
      <c r="AQ459" s="18"/>
    </row>
    <row r="460" spans="1:43" ht="38.25" x14ac:dyDescent="0.2">
      <c r="A460" s="46">
        <v>45592.53564751157</v>
      </c>
      <c r="B460" s="18" t="s">
        <v>3333</v>
      </c>
      <c r="C460" s="86" t="s">
        <v>19597</v>
      </c>
      <c r="D460" s="86" t="s">
        <v>6098</v>
      </c>
      <c r="E460" s="86" t="s">
        <v>352</v>
      </c>
      <c r="F460" s="86" t="s">
        <v>1998</v>
      </c>
      <c r="G460" s="86" t="s">
        <v>42</v>
      </c>
      <c r="H460" s="60">
        <v>41027</v>
      </c>
      <c r="I460" s="86">
        <v>89035824981</v>
      </c>
      <c r="J460" s="47">
        <v>6</v>
      </c>
      <c r="K460" s="49">
        <v>6</v>
      </c>
      <c r="L460" s="86" t="s">
        <v>30</v>
      </c>
      <c r="M460" s="86" t="s">
        <v>50</v>
      </c>
      <c r="N460" s="86" t="s">
        <v>6093</v>
      </c>
      <c r="O460" s="86">
        <v>683727</v>
      </c>
      <c r="P460" s="88">
        <v>41040</v>
      </c>
      <c r="Q460" s="86" t="s">
        <v>5383</v>
      </c>
      <c r="R460" s="50" t="s">
        <v>6099</v>
      </c>
      <c r="S460" s="86" t="s">
        <v>197</v>
      </c>
      <c r="T460" s="86"/>
      <c r="U460" s="86" t="s">
        <v>35</v>
      </c>
      <c r="V460" s="50" t="s">
        <v>5385</v>
      </c>
      <c r="W460" s="50" t="s">
        <v>5396</v>
      </c>
      <c r="X460" s="86"/>
      <c r="Y460" s="86"/>
      <c r="Z460" s="86"/>
      <c r="AA460" s="86"/>
      <c r="AB460" s="86" t="s">
        <v>5397</v>
      </c>
      <c r="AC460" s="86"/>
      <c r="AD460" s="86"/>
      <c r="AE460" s="86" t="s">
        <v>36</v>
      </c>
      <c r="AF460" s="86" t="s">
        <v>37</v>
      </c>
      <c r="AG460" s="86"/>
      <c r="AH460" s="86"/>
      <c r="AI460" s="86" t="s">
        <v>1987</v>
      </c>
      <c r="AJ460" s="86" t="s">
        <v>39</v>
      </c>
      <c r="AK460" s="86" t="str">
        <f t="shared" si="0"/>
        <v>АНО ДО "Арт-школа "Рисуем" г. Покров</v>
      </c>
      <c r="AL460" s="50" t="s">
        <v>1987</v>
      </c>
      <c r="AM460" s="18"/>
      <c r="AN460" s="18"/>
      <c r="AO460" s="18"/>
      <c r="AP460" s="18"/>
      <c r="AQ460" s="18"/>
    </row>
    <row r="461" spans="1:43" ht="25.5" x14ac:dyDescent="0.2">
      <c r="A461" s="46">
        <v>45592.535667048607</v>
      </c>
      <c r="B461" s="18" t="s">
        <v>719</v>
      </c>
      <c r="C461" s="86" t="s">
        <v>19597</v>
      </c>
      <c r="D461" s="86" t="s">
        <v>7124</v>
      </c>
      <c r="E461" s="86" t="s">
        <v>4346</v>
      </c>
      <c r="F461" s="86" t="s">
        <v>914</v>
      </c>
      <c r="G461" s="86" t="s">
        <v>42</v>
      </c>
      <c r="H461" s="48">
        <v>41101</v>
      </c>
      <c r="I461" s="86">
        <v>89094325687</v>
      </c>
      <c r="J461" s="47">
        <v>6</v>
      </c>
      <c r="K461" s="49">
        <v>6</v>
      </c>
      <c r="L461" s="86" t="s">
        <v>30</v>
      </c>
      <c r="M461" s="86" t="s">
        <v>50</v>
      </c>
      <c r="N461" s="86" t="s">
        <v>751</v>
      </c>
      <c r="O461" s="86">
        <v>583771</v>
      </c>
      <c r="P461" s="87">
        <v>41160</v>
      </c>
      <c r="Q461" s="86" t="s">
        <v>14940</v>
      </c>
      <c r="R461" s="50" t="s">
        <v>183</v>
      </c>
      <c r="S461" s="86" t="s">
        <v>60</v>
      </c>
      <c r="T461" s="86"/>
      <c r="U461" s="86" t="s">
        <v>35</v>
      </c>
      <c r="V461" s="50" t="s">
        <v>150</v>
      </c>
      <c r="W461" s="50"/>
      <c r="X461" s="86"/>
      <c r="Y461" s="86"/>
      <c r="Z461" s="86"/>
      <c r="AA461" s="86" t="s">
        <v>150</v>
      </c>
      <c r="AB461" s="86"/>
      <c r="AC461" s="86"/>
      <c r="AD461" s="86"/>
      <c r="AE461" s="86" t="s">
        <v>36</v>
      </c>
      <c r="AF461" s="86" t="s">
        <v>67</v>
      </c>
      <c r="AG461" s="90" t="s">
        <v>181</v>
      </c>
      <c r="AH461" s="86"/>
      <c r="AI461" s="86"/>
      <c r="AJ461" s="86" t="s">
        <v>46</v>
      </c>
      <c r="AK461" s="86" t="str">
        <f t="shared" si="0"/>
        <v>МБОУ «Гимназия № 35»</v>
      </c>
      <c r="AL461" s="50" t="s">
        <v>181</v>
      </c>
      <c r="AM461" s="18"/>
      <c r="AN461" s="18"/>
      <c r="AO461" s="18"/>
      <c r="AP461" s="18"/>
      <c r="AQ461" s="18"/>
    </row>
    <row r="462" spans="1:43" ht="51" x14ac:dyDescent="0.2">
      <c r="A462" s="46">
        <v>45592.538071851857</v>
      </c>
      <c r="B462" s="18" t="s">
        <v>3340</v>
      </c>
      <c r="C462" s="86" t="s">
        <v>19597</v>
      </c>
      <c r="D462" s="86" t="s">
        <v>1096</v>
      </c>
      <c r="E462" s="86" t="s">
        <v>334</v>
      </c>
      <c r="F462" s="86" t="s">
        <v>57</v>
      </c>
      <c r="G462" s="86" t="s">
        <v>42</v>
      </c>
      <c r="H462" s="60">
        <v>41077</v>
      </c>
      <c r="I462" s="86">
        <v>89528479715</v>
      </c>
      <c r="J462" s="47">
        <v>6</v>
      </c>
      <c r="K462" s="49">
        <v>6</v>
      </c>
      <c r="L462" s="86" t="s">
        <v>30</v>
      </c>
      <c r="M462" s="86" t="s">
        <v>50</v>
      </c>
      <c r="N462" s="86" t="s">
        <v>672</v>
      </c>
      <c r="O462" s="86">
        <v>603467</v>
      </c>
      <c r="P462" s="88">
        <v>41117</v>
      </c>
      <c r="Q462" s="86" t="s">
        <v>898</v>
      </c>
      <c r="R462" s="50" t="s">
        <v>922</v>
      </c>
      <c r="S462" s="86" t="s">
        <v>98</v>
      </c>
      <c r="T462" s="86"/>
      <c r="U462" s="86" t="s">
        <v>157</v>
      </c>
      <c r="V462" s="50" t="s">
        <v>878</v>
      </c>
      <c r="W462" s="50" t="s">
        <v>879</v>
      </c>
      <c r="X462" s="86" t="s">
        <v>98</v>
      </c>
      <c r="Y462" s="86"/>
      <c r="Z462" s="86" t="s">
        <v>157</v>
      </c>
      <c r="AA462" s="86" t="s">
        <v>878</v>
      </c>
      <c r="AB462" s="86" t="s">
        <v>1088</v>
      </c>
      <c r="AC462" s="86" t="s">
        <v>1088</v>
      </c>
      <c r="AD462" s="86" t="s">
        <v>1088</v>
      </c>
      <c r="AE462" s="86" t="s">
        <v>36</v>
      </c>
      <c r="AF462" s="86" t="s">
        <v>37</v>
      </c>
      <c r="AG462" s="86"/>
      <c r="AH462" s="86"/>
      <c r="AI462" s="86" t="s">
        <v>100</v>
      </c>
      <c r="AJ462" s="86" t="s">
        <v>46</v>
      </c>
      <c r="AK462" s="86" t="str">
        <f t="shared" si="0"/>
        <v>ДШИ №2 МО г. Краснодар, город Краснодар, Прикубанский внутригородской округ, станица Елизаветинская</v>
      </c>
      <c r="AL462" s="50" t="s">
        <v>100</v>
      </c>
      <c r="AM462" s="18"/>
      <c r="AN462" s="18"/>
      <c r="AO462" s="18"/>
      <c r="AP462" s="18"/>
      <c r="AQ462" s="18"/>
    </row>
    <row r="463" spans="1:43" ht="12.75" x14ac:dyDescent="0.2">
      <c r="A463" s="46">
        <v>45592.586488726854</v>
      </c>
      <c r="B463" s="18" t="s">
        <v>3343</v>
      </c>
      <c r="C463" s="86" t="s">
        <v>19597</v>
      </c>
      <c r="D463" s="86" t="s">
        <v>11654</v>
      </c>
      <c r="E463" s="86" t="s">
        <v>478</v>
      </c>
      <c r="F463" s="86" t="s">
        <v>279</v>
      </c>
      <c r="G463" s="86" t="s">
        <v>17998</v>
      </c>
      <c r="H463" s="48">
        <v>41042</v>
      </c>
      <c r="I463" s="86">
        <v>89276003466</v>
      </c>
      <c r="J463" s="47">
        <v>6</v>
      </c>
      <c r="K463" s="49">
        <v>6</v>
      </c>
      <c r="L463" s="86" t="s">
        <v>30</v>
      </c>
      <c r="M463" s="86" t="s">
        <v>50</v>
      </c>
      <c r="N463" s="86" t="s">
        <v>1382</v>
      </c>
      <c r="O463" s="86" t="s">
        <v>18083</v>
      </c>
      <c r="P463" s="87">
        <v>41093</v>
      </c>
      <c r="Q463" s="86" t="s">
        <v>18084</v>
      </c>
      <c r="R463" s="50" t="s">
        <v>18000</v>
      </c>
      <c r="S463" s="86" t="s">
        <v>2068</v>
      </c>
      <c r="T463" s="86" t="s">
        <v>64</v>
      </c>
      <c r="U463" s="86" t="s">
        <v>35</v>
      </c>
      <c r="V463" s="50" t="s">
        <v>7679</v>
      </c>
      <c r="W463" s="50"/>
      <c r="X463" s="86"/>
      <c r="Y463" s="86"/>
      <c r="Z463" s="86"/>
      <c r="AA463" s="86"/>
      <c r="AB463" s="298" t="s">
        <v>18001</v>
      </c>
      <c r="AC463" s="300"/>
      <c r="AD463" s="299"/>
      <c r="AE463" s="86" t="s">
        <v>36</v>
      </c>
      <c r="AF463" s="86" t="s">
        <v>37</v>
      </c>
      <c r="AG463" s="86"/>
      <c r="AH463" s="86"/>
      <c r="AI463" s="86" t="s">
        <v>1268</v>
      </c>
      <c r="AJ463" s="86" t="s">
        <v>46</v>
      </c>
      <c r="AK463" s="86" t="str">
        <f t="shared" si="0"/>
        <v>МБОУ Лицей №124 г.о. Самара</v>
      </c>
      <c r="AL463" s="50" t="s">
        <v>1268</v>
      </c>
      <c r="AM463" s="18"/>
      <c r="AN463" s="18"/>
      <c r="AO463" s="18"/>
      <c r="AP463" s="18"/>
      <c r="AQ463" s="18"/>
    </row>
    <row r="464" spans="1:43" ht="25.5" x14ac:dyDescent="0.2">
      <c r="A464" s="46">
        <v>45592.626256192132</v>
      </c>
      <c r="B464" s="18" t="s">
        <v>3348</v>
      </c>
      <c r="C464" s="86" t="s">
        <v>19597</v>
      </c>
      <c r="D464" s="86" t="s">
        <v>19119</v>
      </c>
      <c r="E464" s="86" t="s">
        <v>843</v>
      </c>
      <c r="F464" s="86" t="s">
        <v>194</v>
      </c>
      <c r="G464" s="86" t="s">
        <v>42</v>
      </c>
      <c r="H464" s="48">
        <v>41488</v>
      </c>
      <c r="I464" s="86">
        <v>89612937255</v>
      </c>
      <c r="J464" s="47">
        <v>5</v>
      </c>
      <c r="K464" s="49">
        <v>6</v>
      </c>
      <c r="L464" s="86" t="s">
        <v>30</v>
      </c>
      <c r="M464" s="86" t="s">
        <v>50</v>
      </c>
      <c r="N464" s="86" t="s">
        <v>235</v>
      </c>
      <c r="O464" s="86">
        <v>711317</v>
      </c>
      <c r="P464" s="87">
        <v>41327</v>
      </c>
      <c r="Q464" s="86" t="s">
        <v>11000</v>
      </c>
      <c r="R464" s="50" t="s">
        <v>5116</v>
      </c>
      <c r="S464" s="86" t="s">
        <v>60</v>
      </c>
      <c r="T464" s="86"/>
      <c r="U464" s="86" t="s">
        <v>35</v>
      </c>
      <c r="V464" s="50" t="s">
        <v>188</v>
      </c>
      <c r="W464" s="50" t="s">
        <v>107</v>
      </c>
      <c r="X464" s="86" t="s">
        <v>60</v>
      </c>
      <c r="Y464" s="86"/>
      <c r="Z464" s="86" t="s">
        <v>35</v>
      </c>
      <c r="AA464" s="86" t="s">
        <v>145</v>
      </c>
      <c r="AB464" s="86" t="s">
        <v>19120</v>
      </c>
      <c r="AC464" s="86" t="s">
        <v>19120</v>
      </c>
      <c r="AD464" s="86" t="s">
        <v>19120</v>
      </c>
      <c r="AE464" s="86" t="s">
        <v>36</v>
      </c>
      <c r="AF464" s="86" t="s">
        <v>67</v>
      </c>
      <c r="AG464" s="86" t="s">
        <v>2894</v>
      </c>
      <c r="AH464" s="86"/>
      <c r="AI464" s="86"/>
      <c r="AJ464" s="86" t="s">
        <v>46</v>
      </c>
      <c r="AK464" s="86" t="str">
        <f t="shared" si="0"/>
        <v>Академия психологии и педагогики ЮФУ</v>
      </c>
      <c r="AL464" s="50" t="s">
        <v>2894</v>
      </c>
      <c r="AM464" s="18"/>
      <c r="AN464" s="18"/>
      <c r="AO464" s="18"/>
      <c r="AP464" s="18"/>
      <c r="AQ464" s="18"/>
    </row>
    <row r="465" spans="1:43" ht="25.5" x14ac:dyDescent="0.2">
      <c r="A465" s="46">
        <v>45592.645892314817</v>
      </c>
      <c r="B465" s="18" t="s">
        <v>719</v>
      </c>
      <c r="C465" s="86" t="s">
        <v>19597</v>
      </c>
      <c r="D465" s="86" t="s">
        <v>14984</v>
      </c>
      <c r="E465" s="86" t="s">
        <v>193</v>
      </c>
      <c r="F465" s="86" t="s">
        <v>464</v>
      </c>
      <c r="G465" s="86" t="s">
        <v>42</v>
      </c>
      <c r="H465" s="48">
        <v>41093</v>
      </c>
      <c r="I465" s="86">
        <v>89785674567</v>
      </c>
      <c r="J465" s="47">
        <v>6</v>
      </c>
      <c r="K465" s="49">
        <v>6</v>
      </c>
      <c r="L465" s="86" t="s">
        <v>30</v>
      </c>
      <c r="M465" s="86" t="s">
        <v>50</v>
      </c>
      <c r="N465" s="86" t="s">
        <v>751</v>
      </c>
      <c r="O465" s="86">
        <v>621438</v>
      </c>
      <c r="P465" s="87">
        <v>41114</v>
      </c>
      <c r="Q465" s="86" t="s">
        <v>14953</v>
      </c>
      <c r="R465" s="50" t="s">
        <v>183</v>
      </c>
      <c r="S465" s="86" t="s">
        <v>60</v>
      </c>
      <c r="T465" s="86"/>
      <c r="U465" s="86" t="s">
        <v>35</v>
      </c>
      <c r="V465" s="50" t="s">
        <v>150</v>
      </c>
      <c r="W465" s="50"/>
      <c r="X465" s="86"/>
      <c r="Y465" s="86"/>
      <c r="Z465" s="86"/>
      <c r="AA465" s="86" t="s">
        <v>150</v>
      </c>
      <c r="AB465" s="86"/>
      <c r="AC465" s="86"/>
      <c r="AD465" s="86"/>
      <c r="AE465" s="86" t="s">
        <v>36</v>
      </c>
      <c r="AF465" s="86" t="s">
        <v>67</v>
      </c>
      <c r="AG465" s="90" t="s">
        <v>181</v>
      </c>
      <c r="AH465" s="86"/>
      <c r="AI465" s="86"/>
      <c r="AJ465" s="86" t="s">
        <v>46</v>
      </c>
      <c r="AK465" s="86" t="str">
        <f t="shared" si="0"/>
        <v>МБОУ «Гимназия № 35»</v>
      </c>
      <c r="AL465" s="50" t="s">
        <v>181</v>
      </c>
      <c r="AM465" s="18"/>
      <c r="AN465" s="18"/>
      <c r="AO465" s="18"/>
      <c r="AP465" s="18"/>
      <c r="AQ465" s="18"/>
    </row>
    <row r="466" spans="1:43" ht="51" x14ac:dyDescent="0.2">
      <c r="A466" s="46">
        <v>45592.652907337964</v>
      </c>
      <c r="B466" s="18" t="s">
        <v>719</v>
      </c>
      <c r="C466" s="86" t="s">
        <v>19597</v>
      </c>
      <c r="D466" s="86" t="s">
        <v>1420</v>
      </c>
      <c r="E466" s="86" t="s">
        <v>680</v>
      </c>
      <c r="F466" s="86" t="s">
        <v>390</v>
      </c>
      <c r="G466" s="86" t="s">
        <v>42</v>
      </c>
      <c r="H466" s="60">
        <v>41155</v>
      </c>
      <c r="I466" s="86">
        <v>89528479715</v>
      </c>
      <c r="J466" s="47">
        <v>6</v>
      </c>
      <c r="K466" s="49">
        <v>6</v>
      </c>
      <c r="L466" s="86" t="s">
        <v>30</v>
      </c>
      <c r="M466" s="86" t="s">
        <v>50</v>
      </c>
      <c r="N466" s="86" t="s">
        <v>1409</v>
      </c>
      <c r="O466" s="86">
        <v>515417</v>
      </c>
      <c r="P466" s="88">
        <v>45037</v>
      </c>
      <c r="Q466" s="86" t="s">
        <v>1421</v>
      </c>
      <c r="R466" s="50" t="s">
        <v>877</v>
      </c>
      <c r="S466" s="86" t="s">
        <v>98</v>
      </c>
      <c r="T466" s="94"/>
      <c r="U466" s="86" t="s">
        <v>157</v>
      </c>
      <c r="V466" s="50" t="s">
        <v>878</v>
      </c>
      <c r="W466" s="50" t="s">
        <v>879</v>
      </c>
      <c r="X466" s="86" t="s">
        <v>98</v>
      </c>
      <c r="Y466" s="86"/>
      <c r="Z466" s="86" t="s">
        <v>157</v>
      </c>
      <c r="AA466" s="86" t="s">
        <v>878</v>
      </c>
      <c r="AB466" s="86" t="s">
        <v>1374</v>
      </c>
      <c r="AC466" s="94" t="s">
        <v>1374</v>
      </c>
      <c r="AD466" s="94" t="s">
        <v>1374</v>
      </c>
      <c r="AE466" s="86" t="s">
        <v>36</v>
      </c>
      <c r="AF466" s="86" t="s">
        <v>37</v>
      </c>
      <c r="AG466" s="86"/>
      <c r="AH466" s="86"/>
      <c r="AI466" s="86" t="s">
        <v>100</v>
      </c>
      <c r="AJ466" s="86" t="s">
        <v>46</v>
      </c>
      <c r="AK466" s="86" t="str">
        <f t="shared" si="0"/>
        <v>ДШИ №2 МО г. Краснодар, город Краснодар, Прикубанский внутригородской округ, станица Елизаветинская</v>
      </c>
      <c r="AL466" s="50" t="s">
        <v>100</v>
      </c>
      <c r="AM466" s="18"/>
      <c r="AN466" s="18"/>
      <c r="AO466" s="18"/>
      <c r="AP466" s="18"/>
      <c r="AQ466" s="18"/>
    </row>
    <row r="467" spans="1:43" ht="25.5" x14ac:dyDescent="0.2">
      <c r="A467" s="46">
        <v>45592.654036678243</v>
      </c>
      <c r="B467" s="18" t="s">
        <v>719</v>
      </c>
      <c r="C467" s="86" t="s">
        <v>19597</v>
      </c>
      <c r="D467" s="86" t="s">
        <v>2536</v>
      </c>
      <c r="E467" s="86" t="s">
        <v>928</v>
      </c>
      <c r="F467" s="86" t="s">
        <v>2537</v>
      </c>
      <c r="G467" s="86" t="s">
        <v>42</v>
      </c>
      <c r="H467" s="60">
        <v>41212</v>
      </c>
      <c r="I467" s="86">
        <v>89286022520</v>
      </c>
      <c r="J467" s="47">
        <v>6</v>
      </c>
      <c r="K467" s="49">
        <v>6</v>
      </c>
      <c r="L467" s="86" t="s">
        <v>30</v>
      </c>
      <c r="M467" s="86" t="s">
        <v>50</v>
      </c>
      <c r="N467" s="86" t="s">
        <v>235</v>
      </c>
      <c r="O467" s="86">
        <v>551636</v>
      </c>
      <c r="P467" s="88">
        <v>41223</v>
      </c>
      <c r="Q467" s="86" t="s">
        <v>2512</v>
      </c>
      <c r="R467" s="50" t="s">
        <v>2507</v>
      </c>
      <c r="S467" s="86" t="s">
        <v>60</v>
      </c>
      <c r="T467" s="86" t="s">
        <v>2510</v>
      </c>
      <c r="U467" s="86" t="s">
        <v>157</v>
      </c>
      <c r="V467" s="50" t="s">
        <v>2529</v>
      </c>
      <c r="W467" s="50" t="s">
        <v>2509</v>
      </c>
      <c r="X467" s="86" t="s">
        <v>60</v>
      </c>
      <c r="Y467" s="86" t="s">
        <v>2510</v>
      </c>
      <c r="Z467" s="86" t="s">
        <v>157</v>
      </c>
      <c r="AA467" s="86" t="s">
        <v>2529</v>
      </c>
      <c r="AB467" s="86"/>
      <c r="AC467" s="86"/>
      <c r="AD467" s="86"/>
      <c r="AE467" s="86" t="s">
        <v>36</v>
      </c>
      <c r="AF467" s="86" t="s">
        <v>73</v>
      </c>
      <c r="AG467" s="86"/>
      <c r="AH467" s="86" t="s">
        <v>2511</v>
      </c>
      <c r="AI467" s="86"/>
      <c r="AJ467" s="86" t="s">
        <v>46</v>
      </c>
      <c r="AK467" s="86" t="str">
        <f t="shared" si="0"/>
        <v>МБОУ ДО Егорлыкский Центр внешкольной работы, пос. Егорлыкский</v>
      </c>
      <c r="AL467" s="50" t="s">
        <v>2511</v>
      </c>
      <c r="AM467" s="18"/>
      <c r="AN467" s="18"/>
      <c r="AO467" s="18"/>
      <c r="AP467" s="18"/>
      <c r="AQ467" s="18"/>
    </row>
    <row r="468" spans="1:43" ht="63.75" x14ac:dyDescent="0.2">
      <c r="A468" s="46">
        <v>45592.658866574071</v>
      </c>
      <c r="B468" s="18" t="s">
        <v>3374</v>
      </c>
      <c r="C468" s="86" t="s">
        <v>19597</v>
      </c>
      <c r="D468" s="86" t="s">
        <v>14120</v>
      </c>
      <c r="E468" s="86" t="s">
        <v>597</v>
      </c>
      <c r="F468" s="86" t="s">
        <v>943</v>
      </c>
      <c r="G468" s="86" t="s">
        <v>42</v>
      </c>
      <c r="H468" s="48">
        <v>41176</v>
      </c>
      <c r="I468" s="86">
        <v>89198842918</v>
      </c>
      <c r="J468" s="47">
        <v>6</v>
      </c>
      <c r="K468" s="49">
        <v>6</v>
      </c>
      <c r="L468" s="86" t="s">
        <v>30</v>
      </c>
      <c r="M468" s="86" t="s">
        <v>50</v>
      </c>
      <c r="N468" s="86" t="s">
        <v>751</v>
      </c>
      <c r="O468" s="86">
        <v>632482</v>
      </c>
      <c r="P468" s="87">
        <v>41191</v>
      </c>
      <c r="Q468" s="86" t="s">
        <v>10040</v>
      </c>
      <c r="R468" s="50" t="s">
        <v>9010</v>
      </c>
      <c r="S468" s="86" t="s">
        <v>60</v>
      </c>
      <c r="T468" s="86"/>
      <c r="U468" s="86" t="s">
        <v>157</v>
      </c>
      <c r="V468" s="50" t="s">
        <v>9011</v>
      </c>
      <c r="W468" s="50" t="s">
        <v>9587</v>
      </c>
      <c r="X468" s="86"/>
      <c r="Y468" s="86"/>
      <c r="Z468" s="86"/>
      <c r="AA468" s="86"/>
      <c r="AB468" s="86" t="s">
        <v>9587</v>
      </c>
      <c r="AC468" s="86"/>
      <c r="AD468" s="86"/>
      <c r="AE468" s="86" t="s">
        <v>36</v>
      </c>
      <c r="AF468" s="86" t="s">
        <v>73</v>
      </c>
      <c r="AG468" s="86"/>
      <c r="AH468" s="86" t="s">
        <v>2573</v>
      </c>
      <c r="AI468" s="86"/>
      <c r="AJ468" s="86" t="s">
        <v>39</v>
      </c>
      <c r="AK468" s="86" t="str">
        <f t="shared" si="0"/>
        <v>МБОУ Багаевская СОШ № 2 ст. Багаевская, Багаевского р-на</v>
      </c>
      <c r="AL468" s="50" t="s">
        <v>2573</v>
      </c>
      <c r="AM468" s="18"/>
      <c r="AN468" s="18"/>
      <c r="AO468" s="18"/>
      <c r="AP468" s="18"/>
      <c r="AQ468" s="18"/>
    </row>
    <row r="469" spans="1:43" ht="25.5" x14ac:dyDescent="0.2">
      <c r="A469" s="46">
        <v>45592.659447997685</v>
      </c>
      <c r="B469" s="18" t="s">
        <v>719</v>
      </c>
      <c r="C469" s="86" t="s">
        <v>19597</v>
      </c>
      <c r="D469" s="86" t="s">
        <v>5285</v>
      </c>
      <c r="E469" s="86" t="s">
        <v>305</v>
      </c>
      <c r="F469" s="86" t="s">
        <v>160</v>
      </c>
      <c r="G469" s="86" t="s">
        <v>29</v>
      </c>
      <c r="H469" s="48">
        <v>41221</v>
      </c>
      <c r="I469" s="86">
        <v>89614113133</v>
      </c>
      <c r="J469" s="47">
        <v>6</v>
      </c>
      <c r="K469" s="49">
        <v>6</v>
      </c>
      <c r="L469" s="86" t="s">
        <v>30</v>
      </c>
      <c r="M469" s="86" t="s">
        <v>50</v>
      </c>
      <c r="N469" s="86" t="s">
        <v>2709</v>
      </c>
      <c r="O469" s="86">
        <v>793804</v>
      </c>
      <c r="P469" s="87">
        <v>41235</v>
      </c>
      <c r="Q469" s="86" t="s">
        <v>2473</v>
      </c>
      <c r="R469" s="50" t="s">
        <v>414</v>
      </c>
      <c r="S469" s="86" t="s">
        <v>60</v>
      </c>
      <c r="T469" s="86"/>
      <c r="U469" s="86" t="s">
        <v>35</v>
      </c>
      <c r="V469" s="50" t="s">
        <v>150</v>
      </c>
      <c r="W469" s="50" t="s">
        <v>107</v>
      </c>
      <c r="X469" s="86" t="s">
        <v>60</v>
      </c>
      <c r="Y469" s="86"/>
      <c r="Z469" s="86" t="s">
        <v>35</v>
      </c>
      <c r="AA469" s="86" t="s">
        <v>150</v>
      </c>
      <c r="AB469" s="86" t="s">
        <v>11073</v>
      </c>
      <c r="AC469" s="86" t="s">
        <v>11074</v>
      </c>
      <c r="AD469" s="86"/>
      <c r="AE469" s="86" t="s">
        <v>66</v>
      </c>
      <c r="AF469" s="86" t="s">
        <v>67</v>
      </c>
      <c r="AG469" s="86" t="s">
        <v>2894</v>
      </c>
      <c r="AH469" s="86"/>
      <c r="AI469" s="86"/>
      <c r="AJ469" s="86" t="s">
        <v>94</v>
      </c>
      <c r="AK469" s="86" t="str">
        <f t="shared" si="0"/>
        <v>Академия психологии и педагогики ЮФУ</v>
      </c>
      <c r="AL469" s="50" t="s">
        <v>2894</v>
      </c>
      <c r="AM469" s="18"/>
      <c r="AN469" s="18"/>
      <c r="AO469" s="18"/>
      <c r="AP469" s="18"/>
      <c r="AQ469" s="18"/>
    </row>
    <row r="470" spans="1:43" ht="25.5" x14ac:dyDescent="0.2">
      <c r="A470" s="46">
        <v>45592.661815590276</v>
      </c>
      <c r="B470" s="18" t="s">
        <v>3384</v>
      </c>
      <c r="C470" s="86" t="s">
        <v>19597</v>
      </c>
      <c r="D470" s="86" t="s">
        <v>14924</v>
      </c>
      <c r="E470" s="86" t="s">
        <v>218</v>
      </c>
      <c r="F470" s="86" t="s">
        <v>390</v>
      </c>
      <c r="G470" s="86" t="s">
        <v>42</v>
      </c>
      <c r="H470" s="48">
        <v>41071</v>
      </c>
      <c r="I470" s="86">
        <v>89526034580</v>
      </c>
      <c r="J470" s="47">
        <v>6</v>
      </c>
      <c r="K470" s="49">
        <v>6</v>
      </c>
      <c r="L470" s="86" t="s">
        <v>30</v>
      </c>
      <c r="M470" s="86" t="s">
        <v>50</v>
      </c>
      <c r="N470" s="86" t="s">
        <v>672</v>
      </c>
      <c r="O470" s="86">
        <v>555108</v>
      </c>
      <c r="P470" s="87">
        <v>41075</v>
      </c>
      <c r="Q470" s="86" t="s">
        <v>14925</v>
      </c>
      <c r="R470" s="50" t="s">
        <v>11865</v>
      </c>
      <c r="S470" s="86" t="s">
        <v>60</v>
      </c>
      <c r="T470" s="86"/>
      <c r="U470" s="86" t="s">
        <v>35</v>
      </c>
      <c r="V470" s="50" t="s">
        <v>65</v>
      </c>
      <c r="W470" s="50" t="s">
        <v>107</v>
      </c>
      <c r="X470" s="86" t="s">
        <v>60</v>
      </c>
      <c r="Y470" s="86"/>
      <c r="Z470" s="86" t="s">
        <v>35</v>
      </c>
      <c r="AA470" s="86" t="s">
        <v>65</v>
      </c>
      <c r="AB470" s="86" t="s">
        <v>14926</v>
      </c>
      <c r="AC470" s="86" t="s">
        <v>14927</v>
      </c>
      <c r="AD470" s="86" t="s">
        <v>14927</v>
      </c>
      <c r="AE470" s="86" t="s">
        <v>36</v>
      </c>
      <c r="AF470" s="86" t="s">
        <v>67</v>
      </c>
      <c r="AG470" s="86" t="s">
        <v>2894</v>
      </c>
      <c r="AH470" s="86"/>
      <c r="AI470" s="86"/>
      <c r="AJ470" s="86" t="s">
        <v>46</v>
      </c>
      <c r="AK470" s="86" t="str">
        <f t="shared" si="0"/>
        <v>Академия психологии и педагогики ЮФУ</v>
      </c>
      <c r="AL470" s="50" t="s">
        <v>2894</v>
      </c>
      <c r="AM470" s="18"/>
      <c r="AN470" s="18"/>
      <c r="AO470" s="18"/>
      <c r="AP470" s="18"/>
      <c r="AQ470" s="18"/>
    </row>
    <row r="471" spans="1:43" ht="38.25" x14ac:dyDescent="0.2">
      <c r="A471" s="46">
        <v>45592.668522314816</v>
      </c>
      <c r="B471" s="18" t="s">
        <v>3384</v>
      </c>
      <c r="C471" s="86" t="s">
        <v>19597</v>
      </c>
      <c r="D471" s="86" t="s">
        <v>15924</v>
      </c>
      <c r="E471" s="86" t="s">
        <v>1043</v>
      </c>
      <c r="F471" s="86" t="s">
        <v>114</v>
      </c>
      <c r="G471" s="86" t="s">
        <v>42</v>
      </c>
      <c r="H471" s="48">
        <v>41045</v>
      </c>
      <c r="I471" s="86">
        <v>89081837583</v>
      </c>
      <c r="J471" s="47">
        <v>6</v>
      </c>
      <c r="K471" s="49">
        <v>6</v>
      </c>
      <c r="L471" s="86" t="s">
        <v>30</v>
      </c>
      <c r="M471" s="86" t="s">
        <v>50</v>
      </c>
      <c r="N471" s="86" t="s">
        <v>235</v>
      </c>
      <c r="O471" s="86">
        <v>552615</v>
      </c>
      <c r="P471" s="87">
        <v>41048</v>
      </c>
      <c r="Q471" s="86" t="s">
        <v>5777</v>
      </c>
      <c r="R471" s="50" t="s">
        <v>1359</v>
      </c>
      <c r="S471" s="86" t="s">
        <v>60</v>
      </c>
      <c r="T471" s="86"/>
      <c r="U471" s="86" t="s">
        <v>35</v>
      </c>
      <c r="V471" s="50" t="s">
        <v>4834</v>
      </c>
      <c r="W471" s="50" t="s">
        <v>15925</v>
      </c>
      <c r="X471" s="86" t="s">
        <v>60</v>
      </c>
      <c r="Y471" s="86"/>
      <c r="Z471" s="86" t="s">
        <v>35</v>
      </c>
      <c r="AA471" s="86" t="s">
        <v>4834</v>
      </c>
      <c r="AB471" s="86" t="s">
        <v>15926</v>
      </c>
      <c r="AC471" s="86"/>
      <c r="AD471" s="86"/>
      <c r="AE471" s="86" t="s">
        <v>36</v>
      </c>
      <c r="AF471" s="86" t="s">
        <v>73</v>
      </c>
      <c r="AG471" s="86"/>
      <c r="AH471" s="86" t="s">
        <v>3844</v>
      </c>
      <c r="AI471" s="86"/>
      <c r="AJ471" s="86" t="s">
        <v>46</v>
      </c>
      <c r="AK471" s="86" t="str">
        <f t="shared" si="0"/>
        <v>МБУ ДО ДХШ им. И.И. Крылова г. Азова</v>
      </c>
      <c r="AL471" s="50" t="s">
        <v>3844</v>
      </c>
      <c r="AM471" s="18"/>
      <c r="AN471" s="18"/>
      <c r="AO471" s="18"/>
      <c r="AP471" s="18"/>
      <c r="AQ471" s="18"/>
    </row>
    <row r="472" spans="1:43" ht="12.75" x14ac:dyDescent="0.2">
      <c r="A472" s="46">
        <v>45592.679960393521</v>
      </c>
      <c r="B472" s="18" t="s">
        <v>3391</v>
      </c>
      <c r="C472" s="86" t="s">
        <v>19597</v>
      </c>
      <c r="D472" s="86" t="s">
        <v>2018</v>
      </c>
      <c r="E472" s="86" t="s">
        <v>1597</v>
      </c>
      <c r="F472" s="86" t="s">
        <v>214</v>
      </c>
      <c r="G472" s="86" t="s">
        <v>42</v>
      </c>
      <c r="H472" s="60">
        <v>41014</v>
      </c>
      <c r="I472" s="86" t="s">
        <v>4030</v>
      </c>
      <c r="J472" s="47">
        <v>6</v>
      </c>
      <c r="K472" s="49">
        <v>6</v>
      </c>
      <c r="L472" s="86" t="s">
        <v>30</v>
      </c>
      <c r="M472" s="86" t="s">
        <v>50</v>
      </c>
      <c r="N472" s="86" t="s">
        <v>4031</v>
      </c>
      <c r="O472" s="86">
        <v>585786</v>
      </c>
      <c r="P472" s="88">
        <v>41040</v>
      </c>
      <c r="Q472" s="86" t="s">
        <v>4002</v>
      </c>
      <c r="R472" s="50" t="s">
        <v>1505</v>
      </c>
      <c r="S472" s="86" t="s">
        <v>164</v>
      </c>
      <c r="T472" s="94"/>
      <c r="U472" s="86" t="s">
        <v>35</v>
      </c>
      <c r="V472" s="50" t="s">
        <v>1203</v>
      </c>
      <c r="W472" s="50" t="s">
        <v>511</v>
      </c>
      <c r="X472" s="86" t="s">
        <v>164</v>
      </c>
      <c r="Y472" s="94"/>
      <c r="Z472" s="86" t="s">
        <v>35</v>
      </c>
      <c r="AA472" s="86" t="s">
        <v>1203</v>
      </c>
      <c r="AB472" s="86" t="s">
        <v>3997</v>
      </c>
      <c r="AC472" s="94"/>
      <c r="AD472" s="86"/>
      <c r="AE472" s="86" t="s">
        <v>36</v>
      </c>
      <c r="AF472" s="86" t="s">
        <v>37</v>
      </c>
      <c r="AG472" s="86"/>
      <c r="AH472" s="86"/>
      <c r="AI472" s="86" t="s">
        <v>1814</v>
      </c>
      <c r="AJ472" s="86"/>
      <c r="AK472" s="86" t="str">
        <f t="shared" si="0"/>
        <v>МБУДО ДХШ г. Пятигорск</v>
      </c>
      <c r="AL472" s="50" t="s">
        <v>1814</v>
      </c>
      <c r="AM472" s="18"/>
      <c r="AN472" s="18"/>
      <c r="AO472" s="18"/>
      <c r="AP472" s="18"/>
      <c r="AQ472" s="18"/>
    </row>
    <row r="473" spans="1:43" ht="38.25" x14ac:dyDescent="0.2">
      <c r="A473" s="46">
        <v>45592.687090856482</v>
      </c>
      <c r="B473" s="18" t="s">
        <v>719</v>
      </c>
      <c r="C473" s="86" t="s">
        <v>19597</v>
      </c>
      <c r="D473" s="86" t="s">
        <v>14536</v>
      </c>
      <c r="E473" s="86" t="s">
        <v>804</v>
      </c>
      <c r="F473" s="86" t="s">
        <v>18979</v>
      </c>
      <c r="G473" s="86" t="s">
        <v>18980</v>
      </c>
      <c r="H473" s="48">
        <v>41074</v>
      </c>
      <c r="I473" s="86">
        <v>89613210291</v>
      </c>
      <c r="J473" s="47">
        <v>6</v>
      </c>
      <c r="K473" s="49">
        <v>6</v>
      </c>
      <c r="L473" s="86" t="s">
        <v>30</v>
      </c>
      <c r="M473" s="86" t="s">
        <v>14313</v>
      </c>
      <c r="N473" s="86" t="s">
        <v>1120</v>
      </c>
      <c r="O473" s="86">
        <v>639073</v>
      </c>
      <c r="P473" s="87">
        <v>41079</v>
      </c>
      <c r="Q473" s="86" t="s">
        <v>18981</v>
      </c>
      <c r="R473" s="50" t="s">
        <v>12630</v>
      </c>
      <c r="S473" s="86" t="s">
        <v>60</v>
      </c>
      <c r="T473" s="86"/>
      <c r="U473" s="86" t="s">
        <v>35</v>
      </c>
      <c r="V473" s="50" t="s">
        <v>1990</v>
      </c>
      <c r="W473" s="50" t="s">
        <v>18982</v>
      </c>
      <c r="X473" s="86" t="s">
        <v>60</v>
      </c>
      <c r="Y473" s="86"/>
      <c r="Z473" s="86" t="s">
        <v>35</v>
      </c>
      <c r="AA473" s="86" t="s">
        <v>1990</v>
      </c>
      <c r="AB473" s="298" t="s">
        <v>18983</v>
      </c>
      <c r="AC473" s="299"/>
      <c r="AD473" s="86"/>
      <c r="AE473" s="86" t="s">
        <v>36</v>
      </c>
      <c r="AF473" s="86" t="s">
        <v>73</v>
      </c>
      <c r="AG473" s="86"/>
      <c r="AH473" s="86" t="s">
        <v>1991</v>
      </c>
      <c r="AI473" s="86"/>
      <c r="AJ473" s="86" t="s">
        <v>46</v>
      </c>
      <c r="AK473" s="86" t="str">
        <f t="shared" si="0"/>
        <v>МБУ ДО «Детская художественная школа им. Н.Н. Дубовского» г. Новочеркасска</v>
      </c>
      <c r="AL473" s="50" t="s">
        <v>1991</v>
      </c>
      <c r="AM473" s="18"/>
      <c r="AN473" s="18"/>
      <c r="AO473" s="18"/>
      <c r="AP473" s="18"/>
      <c r="AQ473" s="18"/>
    </row>
    <row r="474" spans="1:43" ht="12.75" x14ac:dyDescent="0.2">
      <c r="A474" s="46">
        <v>45592.692990324074</v>
      </c>
      <c r="B474" s="18" t="s">
        <v>3398</v>
      </c>
      <c r="C474" s="86" t="s">
        <v>19597</v>
      </c>
      <c r="D474" s="86" t="s">
        <v>4032</v>
      </c>
      <c r="E474" s="86" t="s">
        <v>75</v>
      </c>
      <c r="F474" s="86" t="s">
        <v>160</v>
      </c>
      <c r="G474" s="86" t="s">
        <v>42</v>
      </c>
      <c r="H474" s="60">
        <v>41021</v>
      </c>
      <c r="I474" s="86">
        <v>89614979917</v>
      </c>
      <c r="J474" s="47">
        <v>6</v>
      </c>
      <c r="K474" s="49">
        <v>6</v>
      </c>
      <c r="L474" s="86" t="s">
        <v>30</v>
      </c>
      <c r="M474" s="86" t="s">
        <v>50</v>
      </c>
      <c r="N474" s="86" t="s">
        <v>161</v>
      </c>
      <c r="O474" s="86">
        <v>719239</v>
      </c>
      <c r="P474" s="88">
        <v>41025</v>
      </c>
      <c r="Q474" s="86" t="s">
        <v>3984</v>
      </c>
      <c r="R474" s="50" t="s">
        <v>2533</v>
      </c>
      <c r="S474" s="86" t="s">
        <v>164</v>
      </c>
      <c r="T474" s="86"/>
      <c r="U474" s="86" t="s">
        <v>35</v>
      </c>
      <c r="V474" s="50" t="s">
        <v>1203</v>
      </c>
      <c r="W474" s="50" t="s">
        <v>511</v>
      </c>
      <c r="X474" s="86" t="s">
        <v>164</v>
      </c>
      <c r="Y474" s="86"/>
      <c r="Z474" s="86" t="s">
        <v>35</v>
      </c>
      <c r="AA474" s="86" t="s">
        <v>1203</v>
      </c>
      <c r="AB474" s="86" t="s">
        <v>3997</v>
      </c>
      <c r="AC474" s="86"/>
      <c r="AD474" s="86"/>
      <c r="AE474" s="86" t="s">
        <v>36</v>
      </c>
      <c r="AF474" s="86" t="s">
        <v>37</v>
      </c>
      <c r="AG474" s="86"/>
      <c r="AH474" s="86"/>
      <c r="AI474" s="86" t="s">
        <v>1814</v>
      </c>
      <c r="AJ474" s="86"/>
      <c r="AK474" s="86" t="str">
        <f t="shared" si="0"/>
        <v>МБУДО ДХШ г. Пятигорск</v>
      </c>
      <c r="AL474" s="50" t="s">
        <v>1814</v>
      </c>
      <c r="AM474" s="18"/>
      <c r="AN474" s="18"/>
      <c r="AO474" s="18"/>
      <c r="AP474" s="18"/>
      <c r="AQ474" s="18"/>
    </row>
    <row r="475" spans="1:43" ht="38.25" x14ac:dyDescent="0.2">
      <c r="A475" s="46">
        <v>45592.697967893517</v>
      </c>
      <c r="B475" s="18" t="s">
        <v>3403</v>
      </c>
      <c r="C475" s="86" t="s">
        <v>19597</v>
      </c>
      <c r="D475" s="86" t="s">
        <v>15351</v>
      </c>
      <c r="E475" s="86" t="s">
        <v>1043</v>
      </c>
      <c r="F475" s="86" t="s">
        <v>1447</v>
      </c>
      <c r="G475" s="86" t="s">
        <v>42</v>
      </c>
      <c r="H475" s="53">
        <v>40960</v>
      </c>
      <c r="I475" s="86" t="s">
        <v>10066</v>
      </c>
      <c r="J475" s="47">
        <v>6</v>
      </c>
      <c r="K475" s="49">
        <v>6</v>
      </c>
      <c r="L475" s="86" t="s">
        <v>30</v>
      </c>
      <c r="M475" s="86" t="s">
        <v>50</v>
      </c>
      <c r="N475" s="86" t="s">
        <v>7614</v>
      </c>
      <c r="O475" s="86">
        <v>571541</v>
      </c>
      <c r="P475" s="87">
        <v>40963</v>
      </c>
      <c r="Q475" s="86" t="s">
        <v>1653</v>
      </c>
      <c r="R475" s="50" t="s">
        <v>15352</v>
      </c>
      <c r="S475" s="86" t="s">
        <v>732</v>
      </c>
      <c r="T475" s="94"/>
      <c r="U475" s="86" t="s">
        <v>35</v>
      </c>
      <c r="V475" s="50" t="s">
        <v>10071</v>
      </c>
      <c r="W475" s="50" t="s">
        <v>10070</v>
      </c>
      <c r="X475" s="86" t="s">
        <v>732</v>
      </c>
      <c r="Y475" s="86"/>
      <c r="Z475" s="86" t="s">
        <v>35</v>
      </c>
      <c r="AA475" s="86" t="s">
        <v>10071</v>
      </c>
      <c r="AB475" s="86" t="s">
        <v>11708</v>
      </c>
      <c r="AC475" s="86"/>
      <c r="AD475" s="86"/>
      <c r="AE475" s="86" t="s">
        <v>36</v>
      </c>
      <c r="AF475" s="86" t="s">
        <v>37</v>
      </c>
      <c r="AG475" s="86"/>
      <c r="AH475" s="86"/>
      <c r="AI475" s="86" t="s">
        <v>1898</v>
      </c>
      <c r="AJ475" s="86" t="s">
        <v>39</v>
      </c>
      <c r="AK475" s="86" t="str">
        <f t="shared" si="0"/>
        <v>ФГБОУ ВО "Воронежский государственный педагогический университет" (ВГПУ) г. Воронеж</v>
      </c>
      <c r="AL475" s="50" t="s">
        <v>1898</v>
      </c>
      <c r="AM475" s="18"/>
      <c r="AN475" s="18"/>
      <c r="AO475" s="18"/>
      <c r="AP475" s="18"/>
      <c r="AQ475" s="18"/>
    </row>
    <row r="476" spans="1:43" ht="12.75" x14ac:dyDescent="0.2">
      <c r="A476" s="46">
        <v>45592.699635462966</v>
      </c>
      <c r="B476" s="18" t="s">
        <v>3408</v>
      </c>
      <c r="C476" s="86" t="s">
        <v>19597</v>
      </c>
      <c r="D476" s="86" t="s">
        <v>18086</v>
      </c>
      <c r="E476" s="86" t="s">
        <v>334</v>
      </c>
      <c r="F476" s="86" t="s">
        <v>363</v>
      </c>
      <c r="G476" s="86" t="s">
        <v>18003</v>
      </c>
      <c r="H476" s="48">
        <v>41047</v>
      </c>
      <c r="I476" s="86">
        <v>9050177571</v>
      </c>
      <c r="J476" s="47">
        <v>6</v>
      </c>
      <c r="K476" s="49">
        <v>6</v>
      </c>
      <c r="L476" s="86" t="s">
        <v>30</v>
      </c>
      <c r="M476" s="86" t="s">
        <v>50</v>
      </c>
      <c r="N476" s="86" t="s">
        <v>10402</v>
      </c>
      <c r="O476" s="86" t="s">
        <v>18087</v>
      </c>
      <c r="P476" s="87">
        <v>41221</v>
      </c>
      <c r="Q476" s="86" t="s">
        <v>18004</v>
      </c>
      <c r="R476" s="50" t="s">
        <v>18000</v>
      </c>
      <c r="S476" s="86" t="s">
        <v>2068</v>
      </c>
      <c r="T476" s="86" t="s">
        <v>64</v>
      </c>
      <c r="U476" s="86" t="s">
        <v>35</v>
      </c>
      <c r="V476" s="50" t="s">
        <v>7679</v>
      </c>
      <c r="W476" s="50"/>
      <c r="X476" s="86"/>
      <c r="Y476" s="86"/>
      <c r="Z476" s="86"/>
      <c r="AA476" s="86"/>
      <c r="AB476" s="298" t="s">
        <v>18001</v>
      </c>
      <c r="AC476" s="300"/>
      <c r="AD476" s="299"/>
      <c r="AE476" s="86" t="s">
        <v>36</v>
      </c>
      <c r="AF476" s="86" t="s">
        <v>37</v>
      </c>
      <c r="AG476" s="86"/>
      <c r="AH476" s="86"/>
      <c r="AI476" s="86" t="s">
        <v>1268</v>
      </c>
      <c r="AJ476" s="86" t="s">
        <v>46</v>
      </c>
      <c r="AK476" s="86" t="str">
        <f t="shared" si="0"/>
        <v>МБОУ Лицей №124 г.о. Самара</v>
      </c>
      <c r="AL476" s="50" t="s">
        <v>1268</v>
      </c>
      <c r="AM476" s="18"/>
      <c r="AN476" s="18"/>
      <c r="AO476" s="18"/>
      <c r="AP476" s="18"/>
      <c r="AQ476" s="18"/>
    </row>
    <row r="477" spans="1:43" ht="12.75" x14ac:dyDescent="0.2">
      <c r="A477" s="46">
        <v>45592.727049305555</v>
      </c>
      <c r="B477" s="18" t="s">
        <v>3411</v>
      </c>
      <c r="C477" s="86" t="s">
        <v>19597</v>
      </c>
      <c r="D477" s="86" t="s">
        <v>18088</v>
      </c>
      <c r="E477" s="86" t="s">
        <v>91</v>
      </c>
      <c r="F477" s="86" t="s">
        <v>258</v>
      </c>
      <c r="G477" s="86" t="s">
        <v>18003</v>
      </c>
      <c r="H477" s="48">
        <v>41213</v>
      </c>
      <c r="I477" s="86">
        <v>89270161098</v>
      </c>
      <c r="J477" s="47">
        <v>6</v>
      </c>
      <c r="K477" s="49">
        <v>6</v>
      </c>
      <c r="L477" s="86" t="s">
        <v>30</v>
      </c>
      <c r="M477" s="86" t="s">
        <v>50</v>
      </c>
      <c r="N477" s="86" t="s">
        <v>10402</v>
      </c>
      <c r="O477" s="86" t="s">
        <v>18089</v>
      </c>
      <c r="P477" s="87">
        <v>41023</v>
      </c>
      <c r="Q477" s="86" t="s">
        <v>18004</v>
      </c>
      <c r="R477" s="50" t="s">
        <v>18000</v>
      </c>
      <c r="S477" s="86" t="s">
        <v>2068</v>
      </c>
      <c r="T477" s="86" t="s">
        <v>64</v>
      </c>
      <c r="U477" s="86" t="s">
        <v>35</v>
      </c>
      <c r="V477" s="50" t="s">
        <v>7679</v>
      </c>
      <c r="W477" s="50"/>
      <c r="X477" s="86"/>
      <c r="Y477" s="86"/>
      <c r="Z477" s="86"/>
      <c r="AA477" s="86"/>
      <c r="AB477" s="298" t="s">
        <v>18001</v>
      </c>
      <c r="AC477" s="300"/>
      <c r="AD477" s="299"/>
      <c r="AE477" s="86" t="s">
        <v>36</v>
      </c>
      <c r="AF477" s="86" t="s">
        <v>37</v>
      </c>
      <c r="AG477" s="86"/>
      <c r="AH477" s="86"/>
      <c r="AI477" s="86" t="s">
        <v>1268</v>
      </c>
      <c r="AJ477" s="86" t="s">
        <v>46</v>
      </c>
      <c r="AK477" s="86" t="str">
        <f t="shared" si="0"/>
        <v>МБОУ Лицей №124 г.о. Самара</v>
      </c>
      <c r="AL477" s="50" t="s">
        <v>1268</v>
      </c>
      <c r="AM477" s="18"/>
      <c r="AN477" s="18"/>
      <c r="AO477" s="18"/>
      <c r="AP477" s="18"/>
      <c r="AQ477" s="18"/>
    </row>
    <row r="478" spans="1:43" ht="51" x14ac:dyDescent="0.2">
      <c r="A478" s="46">
        <v>45592.735395659722</v>
      </c>
      <c r="B478" s="18" t="s">
        <v>719</v>
      </c>
      <c r="C478" s="86" t="s">
        <v>19597</v>
      </c>
      <c r="D478" s="86" t="s">
        <v>19339</v>
      </c>
      <c r="E478" s="86" t="s">
        <v>153</v>
      </c>
      <c r="F478" s="86" t="s">
        <v>114</v>
      </c>
      <c r="G478" s="86" t="s">
        <v>42</v>
      </c>
      <c r="H478" s="48">
        <v>41558</v>
      </c>
      <c r="I478" s="86" t="s">
        <v>19340</v>
      </c>
      <c r="J478" s="47">
        <v>5</v>
      </c>
      <c r="K478" s="49">
        <v>6</v>
      </c>
      <c r="L478" s="86" t="s">
        <v>30</v>
      </c>
      <c r="M478" s="86" t="s">
        <v>50</v>
      </c>
      <c r="N478" s="86" t="s">
        <v>672</v>
      </c>
      <c r="O478" s="86">
        <v>742900</v>
      </c>
      <c r="P478" s="87">
        <v>41587</v>
      </c>
      <c r="Q478" s="86" t="s">
        <v>19341</v>
      </c>
      <c r="R478" s="50">
        <v>57</v>
      </c>
      <c r="S478" s="86" t="s">
        <v>60</v>
      </c>
      <c r="T478" s="86"/>
      <c r="U478" s="86" t="s">
        <v>35</v>
      </c>
      <c r="V478" s="50" t="s">
        <v>150</v>
      </c>
      <c r="W478" s="50" t="s">
        <v>107</v>
      </c>
      <c r="X478" s="86" t="s">
        <v>60</v>
      </c>
      <c r="Y478" s="86"/>
      <c r="Z478" s="86" t="s">
        <v>35</v>
      </c>
      <c r="AA478" s="86" t="s">
        <v>150</v>
      </c>
      <c r="AB478" s="86" t="s">
        <v>16583</v>
      </c>
      <c r="AC478" s="86"/>
      <c r="AD478" s="86"/>
      <c r="AE478" s="86" t="s">
        <v>36</v>
      </c>
      <c r="AF478" s="86" t="s">
        <v>67</v>
      </c>
      <c r="AG478" s="86" t="s">
        <v>68</v>
      </c>
      <c r="AH478" s="86"/>
      <c r="AI478" s="86"/>
      <c r="AJ478" s="86"/>
      <c r="AK47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478" s="50" t="s">
        <v>68</v>
      </c>
      <c r="AM478" s="18"/>
      <c r="AN478" s="18"/>
      <c r="AO478" s="18"/>
      <c r="AP478" s="18"/>
      <c r="AQ478" s="18"/>
    </row>
    <row r="479" spans="1:43" ht="25.5" x14ac:dyDescent="0.2">
      <c r="A479" s="46">
        <v>45592.742423252319</v>
      </c>
      <c r="B479" s="18" t="s">
        <v>719</v>
      </c>
      <c r="C479" s="86" t="s">
        <v>19597</v>
      </c>
      <c r="D479" s="86" t="s">
        <v>16960</v>
      </c>
      <c r="E479" s="86" t="s">
        <v>1095</v>
      </c>
      <c r="F479" s="86" t="s">
        <v>4184</v>
      </c>
      <c r="G479" s="86" t="s">
        <v>42</v>
      </c>
      <c r="H479" s="48">
        <v>45460</v>
      </c>
      <c r="I479" s="86">
        <v>89654976006</v>
      </c>
      <c r="J479" s="47">
        <v>6</v>
      </c>
      <c r="K479" s="49">
        <v>6</v>
      </c>
      <c r="L479" s="86" t="s">
        <v>30</v>
      </c>
      <c r="M479" s="86" t="s">
        <v>50</v>
      </c>
      <c r="N479" s="86" t="s">
        <v>1029</v>
      </c>
      <c r="O479" s="86">
        <v>686615</v>
      </c>
      <c r="P479" s="87">
        <v>41103</v>
      </c>
      <c r="Q479" s="86" t="s">
        <v>16961</v>
      </c>
      <c r="R479" s="50" t="s">
        <v>16942</v>
      </c>
      <c r="S479" s="298" t="s">
        <v>16944</v>
      </c>
      <c r="T479" s="299"/>
      <c r="U479" s="86" t="s">
        <v>35</v>
      </c>
      <c r="V479" s="50" t="s">
        <v>5767</v>
      </c>
      <c r="W479" s="50"/>
      <c r="X479" s="86"/>
      <c r="Y479" s="86"/>
      <c r="Z479" s="86"/>
      <c r="AA479" s="86"/>
      <c r="AB479" s="86"/>
      <c r="AC479" s="86"/>
      <c r="AD479" s="86"/>
      <c r="AE479" s="86" t="s">
        <v>36</v>
      </c>
      <c r="AF479" s="86" t="s">
        <v>37</v>
      </c>
      <c r="AG479" s="86"/>
      <c r="AH479" s="86"/>
      <c r="AI479" s="86" t="s">
        <v>2836</v>
      </c>
      <c r="AJ479" s="86" t="s">
        <v>46</v>
      </c>
      <c r="AK479" s="86" t="str">
        <f t="shared" si="0"/>
        <v>МКОУ Гимназия №29, КБР, г. Нальчик</v>
      </c>
      <c r="AL479" s="50" t="s">
        <v>2836</v>
      </c>
      <c r="AM479" s="18"/>
      <c r="AN479" s="18"/>
      <c r="AO479" s="18"/>
      <c r="AP479" s="18"/>
      <c r="AQ479" s="18"/>
    </row>
    <row r="480" spans="1:43" ht="51" x14ac:dyDescent="0.2">
      <c r="A480" s="46">
        <v>45592.781225381943</v>
      </c>
      <c r="B480" s="18" t="s">
        <v>719</v>
      </c>
      <c r="C480" s="86" t="s">
        <v>19597</v>
      </c>
      <c r="D480" s="86" t="s">
        <v>8995</v>
      </c>
      <c r="E480" s="86" t="s">
        <v>3388</v>
      </c>
      <c r="F480" s="86" t="s">
        <v>216</v>
      </c>
      <c r="G480" s="86" t="s">
        <v>29</v>
      </c>
      <c r="H480" s="48">
        <v>41170</v>
      </c>
      <c r="I480" s="86">
        <v>89045018336</v>
      </c>
      <c r="J480" s="47">
        <v>6</v>
      </c>
      <c r="K480" s="49">
        <v>6</v>
      </c>
      <c r="L480" s="86" t="s">
        <v>30</v>
      </c>
      <c r="M480" s="86" t="s">
        <v>50</v>
      </c>
      <c r="N480" s="86" t="s">
        <v>751</v>
      </c>
      <c r="O480" s="86">
        <v>649317</v>
      </c>
      <c r="P480" s="87">
        <v>41178</v>
      </c>
      <c r="Q480" s="86" t="s">
        <v>2473</v>
      </c>
      <c r="R480" s="50" t="s">
        <v>3244</v>
      </c>
      <c r="S480" s="86" t="s">
        <v>60</v>
      </c>
      <c r="T480" s="86"/>
      <c r="U480" s="86" t="s">
        <v>35</v>
      </c>
      <c r="V480" s="50" t="s">
        <v>150</v>
      </c>
      <c r="W480" s="50" t="s">
        <v>107</v>
      </c>
      <c r="X480" s="86" t="s">
        <v>60</v>
      </c>
      <c r="Y480" s="86"/>
      <c r="Z480" s="86" t="s">
        <v>35</v>
      </c>
      <c r="AA480" s="86" t="s">
        <v>150</v>
      </c>
      <c r="AB480" s="86" t="s">
        <v>14833</v>
      </c>
      <c r="AC480" s="86"/>
      <c r="AD480" s="86"/>
      <c r="AE480" s="86" t="s">
        <v>36</v>
      </c>
      <c r="AF480" s="86" t="s">
        <v>67</v>
      </c>
      <c r="AG480" s="86" t="s">
        <v>68</v>
      </c>
      <c r="AH480" s="86"/>
      <c r="AI480" s="86"/>
      <c r="AJ480" s="86" t="s">
        <v>46</v>
      </c>
      <c r="AK48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480" s="50" t="s">
        <v>68</v>
      </c>
      <c r="AM480" s="18"/>
      <c r="AN480" s="18"/>
      <c r="AO480" s="18"/>
      <c r="AP480" s="18"/>
      <c r="AQ480" s="18"/>
    </row>
    <row r="481" spans="1:43" ht="25.5" x14ac:dyDescent="0.2">
      <c r="A481" s="46">
        <v>45592.808567777778</v>
      </c>
      <c r="B481" s="18" t="s">
        <v>719</v>
      </c>
      <c r="C481" s="86" t="s">
        <v>19597</v>
      </c>
      <c r="D481" s="86" t="s">
        <v>1077</v>
      </c>
      <c r="E481" s="86" t="s">
        <v>1078</v>
      </c>
      <c r="F481" s="86" t="s">
        <v>1079</v>
      </c>
      <c r="G481" s="86" t="s">
        <v>29</v>
      </c>
      <c r="H481" s="60">
        <v>41415</v>
      </c>
      <c r="I481" s="86">
        <v>89283244277</v>
      </c>
      <c r="J481" s="47">
        <v>6</v>
      </c>
      <c r="K481" s="49">
        <v>6</v>
      </c>
      <c r="L481" s="86" t="s">
        <v>30</v>
      </c>
      <c r="M481" s="86" t="s">
        <v>50</v>
      </c>
      <c r="N481" s="86" t="s">
        <v>161</v>
      </c>
      <c r="O481" s="86">
        <v>771912</v>
      </c>
      <c r="P481" s="88">
        <v>41422</v>
      </c>
      <c r="Q481" s="86" t="s">
        <v>1080</v>
      </c>
      <c r="R481" s="50" t="s">
        <v>1081</v>
      </c>
      <c r="S481" s="86" t="s">
        <v>164</v>
      </c>
      <c r="T481" s="86"/>
      <c r="U481" s="86" t="s">
        <v>35</v>
      </c>
      <c r="V481" s="50" t="s">
        <v>695</v>
      </c>
      <c r="W481" s="50"/>
      <c r="X481" s="86"/>
      <c r="Y481" s="86"/>
      <c r="Z481" s="86"/>
      <c r="AA481" s="86"/>
      <c r="AB481" s="86"/>
      <c r="AC481" s="86"/>
      <c r="AD481" s="86"/>
      <c r="AE481" s="86" t="s">
        <v>36</v>
      </c>
      <c r="AF481" s="86" t="s">
        <v>37</v>
      </c>
      <c r="AG481" s="86"/>
      <c r="AH481" s="86"/>
      <c r="AI481" s="86" t="s">
        <v>169</v>
      </c>
      <c r="AJ481" s="86" t="s">
        <v>39</v>
      </c>
      <c r="AK481" s="86" t="str">
        <f t="shared" si="0"/>
        <v>МБУ ДО "Детская художественная школа" г. Ставрополь</v>
      </c>
      <c r="AL481" s="50" t="s">
        <v>169</v>
      </c>
      <c r="AM481" s="18"/>
      <c r="AN481" s="18"/>
      <c r="AO481" s="18"/>
      <c r="AP481" s="18"/>
      <c r="AQ481" s="18"/>
    </row>
    <row r="482" spans="1:43" ht="51" x14ac:dyDescent="0.2">
      <c r="A482" s="46">
        <v>45592.852716990739</v>
      </c>
      <c r="B482" s="18" t="s">
        <v>3433</v>
      </c>
      <c r="C482" s="86" t="s">
        <v>19597</v>
      </c>
      <c r="D482" s="86" t="s">
        <v>15949</v>
      </c>
      <c r="E482" s="86" t="s">
        <v>134</v>
      </c>
      <c r="F482" s="86" t="s">
        <v>57</v>
      </c>
      <c r="G482" s="86" t="s">
        <v>42</v>
      </c>
      <c r="H482" s="48">
        <v>41246</v>
      </c>
      <c r="I482" s="86">
        <v>89525611461</v>
      </c>
      <c r="J482" s="47">
        <v>6</v>
      </c>
      <c r="K482" s="49">
        <v>6</v>
      </c>
      <c r="L482" s="86" t="s">
        <v>30</v>
      </c>
      <c r="M482" s="86" t="s">
        <v>50</v>
      </c>
      <c r="N482" s="86" t="s">
        <v>235</v>
      </c>
      <c r="O482" s="86">
        <v>619990</v>
      </c>
      <c r="P482" s="87">
        <v>41257</v>
      </c>
      <c r="Q482" s="86" t="s">
        <v>4699</v>
      </c>
      <c r="R482" s="50" t="s">
        <v>15950</v>
      </c>
      <c r="S482" s="86" t="s">
        <v>60</v>
      </c>
      <c r="T482" s="86"/>
      <c r="U482" s="86" t="s">
        <v>35</v>
      </c>
      <c r="V482" s="50" t="s">
        <v>2662</v>
      </c>
      <c r="W482" s="50" t="s">
        <v>15951</v>
      </c>
      <c r="X482" s="86" t="s">
        <v>60</v>
      </c>
      <c r="Y482" s="86"/>
      <c r="Z482" s="86" t="s">
        <v>35</v>
      </c>
      <c r="AA482" s="86" t="s">
        <v>2662</v>
      </c>
      <c r="AB482" s="86" t="s">
        <v>15952</v>
      </c>
      <c r="AC482" s="86"/>
      <c r="AD482" s="86"/>
      <c r="AE482" s="86" t="s">
        <v>36</v>
      </c>
      <c r="AF482" s="86" t="s">
        <v>73</v>
      </c>
      <c r="AG482" s="86"/>
      <c r="AH482" s="86" t="s">
        <v>3844</v>
      </c>
      <c r="AI482" s="86"/>
      <c r="AJ482" s="86" t="s">
        <v>46</v>
      </c>
      <c r="AK482" s="86" t="str">
        <f t="shared" si="0"/>
        <v>МБУ ДО ДХШ им. И.И. Крылова г. Азова</v>
      </c>
      <c r="AL482" s="50" t="s">
        <v>3844</v>
      </c>
      <c r="AM482" s="18"/>
      <c r="AN482" s="18"/>
      <c r="AO482" s="18"/>
      <c r="AP482" s="18"/>
      <c r="AQ482" s="18"/>
    </row>
    <row r="483" spans="1:43" ht="51" x14ac:dyDescent="0.2">
      <c r="A483" s="46">
        <v>45592.866906574069</v>
      </c>
      <c r="B483" s="18" t="s">
        <v>3439</v>
      </c>
      <c r="C483" s="86" t="s">
        <v>19597</v>
      </c>
      <c r="D483" s="86" t="s">
        <v>17609</v>
      </c>
      <c r="E483" s="86" t="s">
        <v>344</v>
      </c>
      <c r="F483" s="86" t="s">
        <v>128</v>
      </c>
      <c r="G483" s="86" t="s">
        <v>42</v>
      </c>
      <c r="H483" s="48" t="s">
        <v>17610</v>
      </c>
      <c r="I483" s="86">
        <v>89880884994</v>
      </c>
      <c r="J483" s="47">
        <v>6</v>
      </c>
      <c r="K483" s="49">
        <v>6</v>
      </c>
      <c r="L483" s="86" t="s">
        <v>30</v>
      </c>
      <c r="M483" s="86" t="s">
        <v>50</v>
      </c>
      <c r="N483" s="86" t="s">
        <v>161</v>
      </c>
      <c r="O483" s="86">
        <v>676652</v>
      </c>
      <c r="P483" s="87">
        <v>40822</v>
      </c>
      <c r="Q483" s="86" t="s">
        <v>17611</v>
      </c>
      <c r="R483" s="50" t="s">
        <v>17612</v>
      </c>
      <c r="S483" s="86" t="s">
        <v>60</v>
      </c>
      <c r="T483" s="86" t="s">
        <v>95</v>
      </c>
      <c r="U483" s="86" t="s">
        <v>35</v>
      </c>
      <c r="V483" s="50" t="s">
        <v>106</v>
      </c>
      <c r="W483" s="50" t="s">
        <v>107</v>
      </c>
      <c r="X483" s="86" t="s">
        <v>60</v>
      </c>
      <c r="Y483" s="86" t="s">
        <v>64</v>
      </c>
      <c r="Z483" s="86" t="s">
        <v>35</v>
      </c>
      <c r="AA483" s="86" t="s">
        <v>106</v>
      </c>
      <c r="AB483" s="86" t="s">
        <v>17613</v>
      </c>
      <c r="AC483" s="86"/>
      <c r="AD483" s="86"/>
      <c r="AE483" s="86" t="s">
        <v>36</v>
      </c>
      <c r="AF483" s="86" t="s">
        <v>67</v>
      </c>
      <c r="AG483" s="86" t="s">
        <v>68</v>
      </c>
      <c r="AH483" s="86"/>
      <c r="AI483" s="86"/>
      <c r="AJ483" s="86" t="s">
        <v>46</v>
      </c>
      <c r="AK48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483" s="50" t="s">
        <v>68</v>
      </c>
      <c r="AM483" s="18"/>
      <c r="AN483" s="18"/>
      <c r="AO483" s="18"/>
      <c r="AP483" s="18"/>
      <c r="AQ483" s="18"/>
    </row>
    <row r="484" spans="1:43" ht="38.25" x14ac:dyDescent="0.2">
      <c r="A484" s="46">
        <v>45592.87009783565</v>
      </c>
      <c r="B484" s="18" t="s">
        <v>3439</v>
      </c>
      <c r="C484" s="86" t="s">
        <v>19597</v>
      </c>
      <c r="D484" s="86" t="s">
        <v>126</v>
      </c>
      <c r="E484" s="86" t="s">
        <v>278</v>
      </c>
      <c r="F484" s="86" t="s">
        <v>279</v>
      </c>
      <c r="G484" s="86" t="s">
        <v>29</v>
      </c>
      <c r="H484" s="48">
        <v>41233</v>
      </c>
      <c r="I484" s="86">
        <v>89612744665</v>
      </c>
      <c r="J484" s="47">
        <v>6</v>
      </c>
      <c r="K484" s="49">
        <v>6</v>
      </c>
      <c r="L484" s="86" t="s">
        <v>30</v>
      </c>
      <c r="M484" s="86" t="s">
        <v>50</v>
      </c>
      <c r="N484" s="86" t="s">
        <v>10532</v>
      </c>
      <c r="O484" s="86">
        <v>644</v>
      </c>
      <c r="P484" s="87">
        <v>41242</v>
      </c>
      <c r="Q484" s="86" t="s">
        <v>5750</v>
      </c>
      <c r="R484" s="50" t="s">
        <v>10533</v>
      </c>
      <c r="S484" s="86" t="s">
        <v>60</v>
      </c>
      <c r="T484" s="94" t="s">
        <v>64</v>
      </c>
      <c r="U484" s="86" t="s">
        <v>157</v>
      </c>
      <c r="V484" s="50" t="s">
        <v>10534</v>
      </c>
      <c r="W484" s="50" t="s">
        <v>5893</v>
      </c>
      <c r="X484" s="86" t="s">
        <v>60</v>
      </c>
      <c r="Y484" s="86" t="s">
        <v>64</v>
      </c>
      <c r="Z484" s="86" t="s">
        <v>35</v>
      </c>
      <c r="AA484" s="86" t="s">
        <v>762</v>
      </c>
      <c r="AB484" s="86" t="s">
        <v>10535</v>
      </c>
      <c r="AC484" s="86"/>
      <c r="AD484" s="86"/>
      <c r="AE484" s="86" t="s">
        <v>36</v>
      </c>
      <c r="AF484" s="86" t="s">
        <v>73</v>
      </c>
      <c r="AG484" s="86"/>
      <c r="AH484" s="86" t="s">
        <v>763</v>
      </c>
      <c r="AI484" s="86"/>
      <c r="AJ484" s="86" t="s">
        <v>39</v>
      </c>
      <c r="AK484" s="86" t="str">
        <f t="shared" si="0"/>
        <v>ФГАОУ ВО ЮФУ ИРТСУ кафедра Инженерной графики и компьютерного дизайна, г. Таганрог</v>
      </c>
      <c r="AL484" s="50" t="s">
        <v>763</v>
      </c>
      <c r="AM484" s="18"/>
      <c r="AN484" s="18"/>
      <c r="AO484" s="18"/>
      <c r="AP484" s="18"/>
      <c r="AQ484" s="18"/>
    </row>
    <row r="485" spans="1:43" ht="51" x14ac:dyDescent="0.2">
      <c r="A485" s="46">
        <v>45592.874018263887</v>
      </c>
      <c r="B485" s="18" t="s">
        <v>3447</v>
      </c>
      <c r="C485" s="86" t="s">
        <v>19597</v>
      </c>
      <c r="D485" s="86" t="s">
        <v>2236</v>
      </c>
      <c r="E485" s="86" t="s">
        <v>75</v>
      </c>
      <c r="F485" s="86" t="s">
        <v>70</v>
      </c>
      <c r="G485" s="86" t="s">
        <v>42</v>
      </c>
      <c r="H485" s="60">
        <v>41096</v>
      </c>
      <c r="I485" s="86">
        <v>89034732408</v>
      </c>
      <c r="J485" s="47">
        <v>6</v>
      </c>
      <c r="K485" s="49">
        <v>6</v>
      </c>
      <c r="L485" s="86" t="s">
        <v>30</v>
      </c>
      <c r="M485" s="86" t="s">
        <v>50</v>
      </c>
      <c r="N485" s="86" t="s">
        <v>2237</v>
      </c>
      <c r="O485" s="86">
        <v>659294</v>
      </c>
      <c r="P485" s="88">
        <v>41107</v>
      </c>
      <c r="Q485" s="86" t="s">
        <v>2238</v>
      </c>
      <c r="R485" s="50" t="s">
        <v>2239</v>
      </c>
      <c r="S485" s="86" t="s">
        <v>60</v>
      </c>
      <c r="T485" s="86" t="s">
        <v>1574</v>
      </c>
      <c r="U485" s="86" t="s">
        <v>35</v>
      </c>
      <c r="V485" s="50" t="s">
        <v>136</v>
      </c>
      <c r="W485" s="50"/>
      <c r="X485" s="86"/>
      <c r="Y485" s="86"/>
      <c r="Z485" s="86"/>
      <c r="AA485" s="86"/>
      <c r="AB485" s="86" t="s">
        <v>2240</v>
      </c>
      <c r="AC485" s="86"/>
      <c r="AD485" s="86"/>
      <c r="AE485" s="86" t="s">
        <v>36</v>
      </c>
      <c r="AF485" s="86" t="s">
        <v>67</v>
      </c>
      <c r="AG485" s="86" t="s">
        <v>68</v>
      </c>
      <c r="AH485" s="86"/>
      <c r="AI485" s="86"/>
      <c r="AJ485" s="86" t="s">
        <v>46</v>
      </c>
      <c r="AK48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485" s="50" t="s">
        <v>68</v>
      </c>
      <c r="AM485" s="18"/>
      <c r="AN485" s="18"/>
      <c r="AO485" s="18"/>
      <c r="AP485" s="18"/>
      <c r="AQ485" s="18"/>
    </row>
    <row r="486" spans="1:43" ht="38.25" x14ac:dyDescent="0.2">
      <c r="A486" s="46">
        <v>45592.88175325231</v>
      </c>
      <c r="B486" s="18" t="s">
        <v>3439</v>
      </c>
      <c r="C486" s="86" t="s">
        <v>19597</v>
      </c>
      <c r="D486" s="86" t="s">
        <v>8574</v>
      </c>
      <c r="E486" s="86" t="s">
        <v>3268</v>
      </c>
      <c r="F486" s="86" t="s">
        <v>205</v>
      </c>
      <c r="G486" s="86" t="s">
        <v>42</v>
      </c>
      <c r="H486" s="60" t="s">
        <v>8575</v>
      </c>
      <c r="I486" s="86">
        <v>89898318385</v>
      </c>
      <c r="J486" s="47">
        <v>5</v>
      </c>
      <c r="K486" s="49">
        <v>6</v>
      </c>
      <c r="L486" s="86" t="s">
        <v>30</v>
      </c>
      <c r="M486" s="86" t="s">
        <v>50</v>
      </c>
      <c r="N486" s="86" t="s">
        <v>672</v>
      </c>
      <c r="O486" s="86" t="s">
        <v>8576</v>
      </c>
      <c r="P486" s="87">
        <v>41325</v>
      </c>
      <c r="Q486" s="86" t="s">
        <v>8577</v>
      </c>
      <c r="R486" s="50" t="s">
        <v>8565</v>
      </c>
      <c r="S486" s="86" t="s">
        <v>98</v>
      </c>
      <c r="T486" s="94" t="s">
        <v>4818</v>
      </c>
      <c r="U486" s="86" t="s">
        <v>35</v>
      </c>
      <c r="V486" s="50" t="s">
        <v>1514</v>
      </c>
      <c r="W486" s="50" t="s">
        <v>8578</v>
      </c>
      <c r="X486" s="86" t="s">
        <v>98</v>
      </c>
      <c r="Y486" s="86" t="s">
        <v>8579</v>
      </c>
      <c r="Z486" s="86" t="s">
        <v>35</v>
      </c>
      <c r="AA486" s="86" t="s">
        <v>8579</v>
      </c>
      <c r="AB486" s="86" t="s">
        <v>8580</v>
      </c>
      <c r="AC486" s="86" t="s">
        <v>8581</v>
      </c>
      <c r="AD486" s="94" t="s">
        <v>8582</v>
      </c>
      <c r="AE486" s="86" t="s">
        <v>36</v>
      </c>
      <c r="AF486" s="86" t="s">
        <v>37</v>
      </c>
      <c r="AG486" s="86"/>
      <c r="AH486" s="86"/>
      <c r="AI486" s="86" t="s">
        <v>692</v>
      </c>
      <c r="AJ486" s="86" t="s">
        <v>39</v>
      </c>
      <c r="AK486" s="86" t="str">
        <f t="shared" si="0"/>
        <v>МБУ ДО ДШИ г. Армавир</v>
      </c>
      <c r="AL486" s="50" t="s">
        <v>692</v>
      </c>
      <c r="AM486" s="18"/>
      <c r="AN486" s="18"/>
      <c r="AO486" s="18"/>
      <c r="AP486" s="18"/>
      <c r="AQ486" s="18"/>
    </row>
    <row r="487" spans="1:43" ht="12.75" x14ac:dyDescent="0.2">
      <c r="A487" s="46">
        <v>45592.887004641205</v>
      </c>
      <c r="B487" s="18" t="s">
        <v>3439</v>
      </c>
      <c r="C487" s="86" t="s">
        <v>19597</v>
      </c>
      <c r="D487" s="86" t="s">
        <v>17275</v>
      </c>
      <c r="E487" s="86" t="s">
        <v>368</v>
      </c>
      <c r="F487" s="86" t="s">
        <v>57</v>
      </c>
      <c r="G487" s="86" t="s">
        <v>42</v>
      </c>
      <c r="H487" s="48">
        <v>40856</v>
      </c>
      <c r="I487" s="86" t="s">
        <v>17276</v>
      </c>
      <c r="J487" s="47">
        <v>6</v>
      </c>
      <c r="K487" s="49">
        <v>6</v>
      </c>
      <c r="L487" s="86" t="s">
        <v>30</v>
      </c>
      <c r="M487" s="86" t="s">
        <v>50</v>
      </c>
      <c r="N487" s="86" t="s">
        <v>751</v>
      </c>
      <c r="O487" s="86">
        <v>567575</v>
      </c>
      <c r="P487" s="87">
        <v>40865</v>
      </c>
      <c r="Q487" s="86" t="s">
        <v>1192</v>
      </c>
      <c r="R487" s="50" t="s">
        <v>3878</v>
      </c>
      <c r="S487" s="86" t="s">
        <v>60</v>
      </c>
      <c r="T487" s="86"/>
      <c r="U487" s="86" t="s">
        <v>35</v>
      </c>
      <c r="V487" s="50" t="s">
        <v>150</v>
      </c>
      <c r="W487" s="50" t="s">
        <v>107</v>
      </c>
      <c r="X487" s="86" t="s">
        <v>60</v>
      </c>
      <c r="Y487" s="86"/>
      <c r="Z487" s="86" t="s">
        <v>35</v>
      </c>
      <c r="AA487" s="86" t="s">
        <v>150</v>
      </c>
      <c r="AB487" s="86" t="s">
        <v>17277</v>
      </c>
      <c r="AC487" s="86"/>
      <c r="AD487" s="86"/>
      <c r="AE487" s="86" t="s">
        <v>36</v>
      </c>
      <c r="AF487" s="86" t="s">
        <v>67</v>
      </c>
      <c r="AG487" s="86" t="s">
        <v>237</v>
      </c>
      <c r="AH487" s="86"/>
      <c r="AI487" s="86"/>
      <c r="AJ487" s="86" t="s">
        <v>39</v>
      </c>
      <c r="AK487" s="86" t="str">
        <f t="shared" si="0"/>
        <v>МБОУ «Школа № 21»</v>
      </c>
      <c r="AL487" s="50" t="s">
        <v>237</v>
      </c>
      <c r="AM487" s="18"/>
      <c r="AN487" s="18"/>
      <c r="AO487" s="18"/>
      <c r="AP487" s="18"/>
      <c r="AQ487" s="18"/>
    </row>
    <row r="488" spans="1:43" ht="38.25" x14ac:dyDescent="0.2">
      <c r="A488" s="46">
        <v>45592.916637847222</v>
      </c>
      <c r="B488" s="18" t="s">
        <v>3459</v>
      </c>
      <c r="C488" s="86" t="s">
        <v>19597</v>
      </c>
      <c r="D488" s="86" t="s">
        <v>2821</v>
      </c>
      <c r="E488" s="86" t="s">
        <v>96</v>
      </c>
      <c r="F488" s="86" t="s">
        <v>57</v>
      </c>
      <c r="G488" s="86" t="s">
        <v>42</v>
      </c>
      <c r="H488" s="60">
        <v>40797</v>
      </c>
      <c r="I488" s="86">
        <v>89229133676</v>
      </c>
      <c r="J488" s="47">
        <v>6</v>
      </c>
      <c r="K488" s="49">
        <v>6</v>
      </c>
      <c r="L488" s="86" t="s">
        <v>30</v>
      </c>
      <c r="M488" s="86" t="s">
        <v>50</v>
      </c>
      <c r="N488" s="86" t="s">
        <v>4945</v>
      </c>
      <c r="O488" s="86">
        <v>828664</v>
      </c>
      <c r="P488" s="88">
        <v>40820</v>
      </c>
      <c r="Q488" s="86" t="s">
        <v>6471</v>
      </c>
      <c r="R488" s="50" t="s">
        <v>4900</v>
      </c>
      <c r="S488" s="86" t="s">
        <v>4901</v>
      </c>
      <c r="T488" s="86"/>
      <c r="U488" s="86" t="s">
        <v>35</v>
      </c>
      <c r="V488" s="50" t="s">
        <v>4902</v>
      </c>
      <c r="W488" s="50" t="s">
        <v>4903</v>
      </c>
      <c r="X488" s="86" t="s">
        <v>4901</v>
      </c>
      <c r="Y488" s="86"/>
      <c r="Z488" s="86" t="s">
        <v>35</v>
      </c>
      <c r="AA488" s="86" t="s">
        <v>4902</v>
      </c>
      <c r="AB488" s="86" t="s">
        <v>4948</v>
      </c>
      <c r="AC488" s="86" t="s">
        <v>4949</v>
      </c>
      <c r="AD488" s="86"/>
      <c r="AE488" s="86" t="s">
        <v>36</v>
      </c>
      <c r="AF488" s="86" t="s">
        <v>37</v>
      </c>
      <c r="AG488" s="86"/>
      <c r="AH488" s="86"/>
      <c r="AI488" s="86" t="s">
        <v>2022</v>
      </c>
      <c r="AJ488" s="86" t="s">
        <v>46</v>
      </c>
      <c r="AK488" s="86" t="str">
        <f t="shared" si="0"/>
        <v>МОАУ ДО ДДТ «Вдохновение» г. Киров</v>
      </c>
      <c r="AL488" s="50" t="s">
        <v>2022</v>
      </c>
      <c r="AM488" s="18"/>
      <c r="AN488" s="18"/>
      <c r="AO488" s="18"/>
      <c r="AP488" s="18"/>
      <c r="AQ488" s="18"/>
    </row>
    <row r="489" spans="1:43" ht="51" x14ac:dyDescent="0.2">
      <c r="A489" s="46">
        <v>45592.947728495375</v>
      </c>
      <c r="B489" s="18" t="s">
        <v>3465</v>
      </c>
      <c r="C489" s="86" t="s">
        <v>19597</v>
      </c>
      <c r="D489" s="86" t="s">
        <v>3947</v>
      </c>
      <c r="E489" s="86" t="s">
        <v>182</v>
      </c>
      <c r="F489" s="86" t="s">
        <v>57</v>
      </c>
      <c r="G489" s="86" t="s">
        <v>42</v>
      </c>
      <c r="H489" s="48">
        <v>41623</v>
      </c>
      <c r="I489" s="86">
        <v>89281751518</v>
      </c>
      <c r="J489" s="47">
        <v>5</v>
      </c>
      <c r="K489" s="49">
        <v>6</v>
      </c>
      <c r="L489" s="86" t="s">
        <v>30</v>
      </c>
      <c r="M489" s="86" t="s">
        <v>50</v>
      </c>
      <c r="N489" s="86" t="s">
        <v>751</v>
      </c>
      <c r="O489" s="86">
        <v>740669</v>
      </c>
      <c r="P489" s="87">
        <v>41636</v>
      </c>
      <c r="Q489" s="86" t="s">
        <v>14297</v>
      </c>
      <c r="R489" s="50" t="s">
        <v>14298</v>
      </c>
      <c r="S489" s="86" t="s">
        <v>60</v>
      </c>
      <c r="T489" s="86" t="s">
        <v>14299</v>
      </c>
      <c r="U489" s="86" t="s">
        <v>35</v>
      </c>
      <c r="V489" s="50" t="s">
        <v>150</v>
      </c>
      <c r="W489" s="50" t="s">
        <v>107</v>
      </c>
      <c r="X489" s="86" t="s">
        <v>60</v>
      </c>
      <c r="Y489" s="86" t="s">
        <v>14299</v>
      </c>
      <c r="Z489" s="86" t="s">
        <v>35</v>
      </c>
      <c r="AA489" s="86" t="s">
        <v>150</v>
      </c>
      <c r="AB489" s="86" t="s">
        <v>14300</v>
      </c>
      <c r="AC489" s="86"/>
      <c r="AD489" s="86"/>
      <c r="AE489" s="86" t="s">
        <v>36</v>
      </c>
      <c r="AF489" s="86" t="s">
        <v>67</v>
      </c>
      <c r="AG489" s="86" t="s">
        <v>68</v>
      </c>
      <c r="AH489" s="86"/>
      <c r="AI489" s="86"/>
      <c r="AJ489" s="86" t="s">
        <v>94</v>
      </c>
      <c r="AK48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489" s="50" t="s">
        <v>68</v>
      </c>
      <c r="AM489" s="18"/>
      <c r="AN489" s="18"/>
      <c r="AO489" s="18"/>
      <c r="AP489" s="18"/>
      <c r="AQ489" s="18"/>
    </row>
    <row r="490" spans="1:43" ht="12.75" x14ac:dyDescent="0.2">
      <c r="A490" s="46">
        <v>45592.999875335649</v>
      </c>
      <c r="B490" s="18" t="s">
        <v>3473</v>
      </c>
      <c r="C490" s="86" t="s">
        <v>19597</v>
      </c>
      <c r="D490" s="86" t="s">
        <v>19180</v>
      </c>
      <c r="E490" s="86" t="s">
        <v>597</v>
      </c>
      <c r="F490" s="86" t="s">
        <v>445</v>
      </c>
      <c r="G490" s="86" t="s">
        <v>42</v>
      </c>
      <c r="H490" s="48">
        <v>41507</v>
      </c>
      <c r="I490" s="86">
        <v>89612763777</v>
      </c>
      <c r="J490" s="47">
        <v>6</v>
      </c>
      <c r="K490" s="49">
        <v>6</v>
      </c>
      <c r="L490" s="86" t="s">
        <v>30</v>
      </c>
      <c r="M490" s="86" t="s">
        <v>50</v>
      </c>
      <c r="N490" s="86" t="s">
        <v>751</v>
      </c>
      <c r="O490" s="86">
        <v>741502</v>
      </c>
      <c r="P490" s="87">
        <v>41529</v>
      </c>
      <c r="Q490" s="86" t="s">
        <v>6500</v>
      </c>
      <c r="R490" s="50" t="s">
        <v>19173</v>
      </c>
      <c r="S490" s="86" t="s">
        <v>60</v>
      </c>
      <c r="T490" s="94"/>
      <c r="U490" s="86" t="s">
        <v>35</v>
      </c>
      <c r="V490" s="50" t="s">
        <v>150</v>
      </c>
      <c r="W490" s="50" t="s">
        <v>107</v>
      </c>
      <c r="X490" s="86" t="s">
        <v>60</v>
      </c>
      <c r="Y490" s="86"/>
      <c r="Z490" s="86" t="s">
        <v>35</v>
      </c>
      <c r="AA490" s="86" t="s">
        <v>150</v>
      </c>
      <c r="AB490" s="86" t="s">
        <v>3438</v>
      </c>
      <c r="AC490" s="86"/>
      <c r="AD490" s="86"/>
      <c r="AE490" s="86" t="s">
        <v>36</v>
      </c>
      <c r="AF490" s="86" t="s">
        <v>67</v>
      </c>
      <c r="AG490" s="86" t="s">
        <v>237</v>
      </c>
      <c r="AH490" s="86"/>
      <c r="AI490" s="86"/>
      <c r="AJ490" s="86" t="s">
        <v>46</v>
      </c>
      <c r="AK490" s="86" t="str">
        <f t="shared" si="0"/>
        <v>МБОУ «Школа № 21»</v>
      </c>
      <c r="AL490" s="50" t="s">
        <v>237</v>
      </c>
      <c r="AM490" s="18"/>
      <c r="AN490" s="18"/>
      <c r="AO490" s="18"/>
      <c r="AP490" s="18"/>
      <c r="AQ490" s="18"/>
    </row>
    <row r="491" spans="1:43" ht="38.25" x14ac:dyDescent="0.2">
      <c r="A491" s="46">
        <v>45593.006157025462</v>
      </c>
      <c r="B491" s="18" t="s">
        <v>3473</v>
      </c>
      <c r="C491" s="86" t="s">
        <v>19597</v>
      </c>
      <c r="D491" s="86" t="s">
        <v>8426</v>
      </c>
      <c r="E491" s="86" t="s">
        <v>8427</v>
      </c>
      <c r="F491" s="86" t="s">
        <v>8428</v>
      </c>
      <c r="G491" s="86" t="s">
        <v>42</v>
      </c>
      <c r="H491" s="60">
        <v>41093</v>
      </c>
      <c r="I491" s="86">
        <v>89215188888</v>
      </c>
      <c r="J491" s="47">
        <v>6</v>
      </c>
      <c r="K491" s="49">
        <v>6</v>
      </c>
      <c r="L491" s="86" t="s">
        <v>30</v>
      </c>
      <c r="M491" s="86" t="s">
        <v>50</v>
      </c>
      <c r="N491" s="86" t="s">
        <v>3651</v>
      </c>
      <c r="O491" s="86">
        <v>728105</v>
      </c>
      <c r="P491" s="87">
        <v>41101</v>
      </c>
      <c r="Q491" s="86" t="s">
        <v>8429</v>
      </c>
      <c r="R491" s="50" t="s">
        <v>8430</v>
      </c>
      <c r="S491" s="86" t="s">
        <v>732</v>
      </c>
      <c r="T491" s="86" t="s">
        <v>8431</v>
      </c>
      <c r="U491" s="86" t="s">
        <v>35</v>
      </c>
      <c r="V491" s="50" t="s">
        <v>1656</v>
      </c>
      <c r="W491" s="50" t="s">
        <v>8432</v>
      </c>
      <c r="X491" s="86" t="s">
        <v>732</v>
      </c>
      <c r="Y491" s="86" t="s">
        <v>3007</v>
      </c>
      <c r="Z491" s="86" t="s">
        <v>35</v>
      </c>
      <c r="AA491" s="86" t="s">
        <v>3953</v>
      </c>
      <c r="AB491" s="86" t="s">
        <v>8433</v>
      </c>
      <c r="AC491" s="86"/>
      <c r="AD491" s="86"/>
      <c r="AE491" s="86" t="s">
        <v>36</v>
      </c>
      <c r="AF491" s="86" t="s">
        <v>37</v>
      </c>
      <c r="AG491" s="86"/>
      <c r="AH491" s="86"/>
      <c r="AI491" s="86" t="s">
        <v>1898</v>
      </c>
      <c r="AJ491" s="86" t="s">
        <v>39</v>
      </c>
      <c r="AK491" s="86" t="str">
        <f t="shared" si="0"/>
        <v>ФГБОУ ВО "Воронежский государственный педагогический университет" (ВГПУ) г. Воронеж</v>
      </c>
      <c r="AL491" s="50" t="s">
        <v>1898</v>
      </c>
      <c r="AM491" s="18"/>
      <c r="AN491" s="18"/>
      <c r="AO491" s="18"/>
      <c r="AP491" s="18"/>
      <c r="AQ491" s="18"/>
    </row>
    <row r="492" spans="1:43" ht="25.5" x14ac:dyDescent="0.2">
      <c r="A492" s="46">
        <v>45593.02129193287</v>
      </c>
      <c r="B492" s="18" t="s">
        <v>3473</v>
      </c>
      <c r="C492" s="86" t="s">
        <v>19597</v>
      </c>
      <c r="D492" s="86" t="s">
        <v>8892</v>
      </c>
      <c r="E492" s="86" t="s">
        <v>1050</v>
      </c>
      <c r="F492" s="86" t="s">
        <v>886</v>
      </c>
      <c r="G492" s="86" t="s">
        <v>42</v>
      </c>
      <c r="H492" s="60">
        <v>41113</v>
      </c>
      <c r="I492" s="86">
        <v>89897564155</v>
      </c>
      <c r="J492" s="47">
        <v>6</v>
      </c>
      <c r="K492" s="49">
        <v>6</v>
      </c>
      <c r="L492" s="86" t="s">
        <v>30</v>
      </c>
      <c r="M492" s="86" t="s">
        <v>50</v>
      </c>
      <c r="N492" s="86" t="s">
        <v>8884</v>
      </c>
      <c r="O492" s="86">
        <v>548705</v>
      </c>
      <c r="P492" s="87">
        <v>41135</v>
      </c>
      <c r="Q492" s="86" t="s">
        <v>8138</v>
      </c>
      <c r="R492" s="50" t="s">
        <v>6156</v>
      </c>
      <c r="S492" s="86" t="s">
        <v>98</v>
      </c>
      <c r="T492" s="86"/>
      <c r="U492" s="86" t="s">
        <v>35</v>
      </c>
      <c r="V492" s="50" t="s">
        <v>2678</v>
      </c>
      <c r="W492" s="50" t="s">
        <v>7303</v>
      </c>
      <c r="X492" s="86" t="s">
        <v>98</v>
      </c>
      <c r="Y492" s="86"/>
      <c r="Z492" s="86" t="s">
        <v>35</v>
      </c>
      <c r="AA492" s="86" t="s">
        <v>2678</v>
      </c>
      <c r="AB492" s="86" t="s">
        <v>8885</v>
      </c>
      <c r="AC492" s="94"/>
      <c r="AD492" s="94"/>
      <c r="AE492" s="86" t="s">
        <v>36</v>
      </c>
      <c r="AF492" s="86" t="s">
        <v>37</v>
      </c>
      <c r="AG492" s="86"/>
      <c r="AH492" s="86"/>
      <c r="AI492" s="86" t="s">
        <v>3576</v>
      </c>
      <c r="AJ492" s="86" t="s">
        <v>39</v>
      </c>
      <c r="AK492" s="86" t="str">
        <f t="shared" si="0"/>
        <v>МБУ ДО ДХШ № 3 г.-курорт Сочи</v>
      </c>
      <c r="AL492" s="50" t="s">
        <v>3576</v>
      </c>
      <c r="AM492" s="18"/>
      <c r="AN492" s="18"/>
      <c r="AO492" s="18"/>
      <c r="AP492" s="18"/>
      <c r="AQ492" s="18"/>
    </row>
    <row r="493" spans="1:43" ht="51" x14ac:dyDescent="0.2">
      <c r="A493" s="46">
        <v>45593.025159756944</v>
      </c>
      <c r="B493" s="18" t="s">
        <v>3473</v>
      </c>
      <c r="C493" s="86" t="s">
        <v>19597</v>
      </c>
      <c r="D493" s="86" t="s">
        <v>1425</v>
      </c>
      <c r="E493" s="86" t="s">
        <v>597</v>
      </c>
      <c r="F493" s="86" t="s">
        <v>326</v>
      </c>
      <c r="G493" s="86" t="s">
        <v>42</v>
      </c>
      <c r="H493" s="60">
        <v>40982</v>
      </c>
      <c r="I493" s="86">
        <v>89528479715</v>
      </c>
      <c r="J493" s="47">
        <v>6</v>
      </c>
      <c r="K493" s="49">
        <v>6</v>
      </c>
      <c r="L493" s="86" t="s">
        <v>30</v>
      </c>
      <c r="M493" s="86" t="s">
        <v>50</v>
      </c>
      <c r="N493" s="86" t="s">
        <v>672</v>
      </c>
      <c r="O493" s="86">
        <v>549926</v>
      </c>
      <c r="P493" s="88">
        <v>40984</v>
      </c>
      <c r="Q493" s="86" t="s">
        <v>1426</v>
      </c>
      <c r="R493" s="50" t="s">
        <v>922</v>
      </c>
      <c r="S493" s="86" t="s">
        <v>98</v>
      </c>
      <c r="T493" s="94"/>
      <c r="U493" s="86" t="s">
        <v>157</v>
      </c>
      <c r="V493" s="50" t="s">
        <v>878</v>
      </c>
      <c r="W493" s="50" t="s">
        <v>879</v>
      </c>
      <c r="X493" s="86" t="s">
        <v>98</v>
      </c>
      <c r="Y493" s="86"/>
      <c r="Z493" s="86" t="s">
        <v>157</v>
      </c>
      <c r="AA493" s="86" t="s">
        <v>878</v>
      </c>
      <c r="AB493" s="86" t="s">
        <v>1374</v>
      </c>
      <c r="AC493" s="86" t="s">
        <v>1374</v>
      </c>
      <c r="AD493" s="94" t="s">
        <v>1374</v>
      </c>
      <c r="AE493" s="86" t="s">
        <v>36</v>
      </c>
      <c r="AF493" s="86" t="s">
        <v>37</v>
      </c>
      <c r="AG493" s="86"/>
      <c r="AH493" s="86"/>
      <c r="AI493" s="86" t="s">
        <v>100</v>
      </c>
      <c r="AJ493" s="86" t="s">
        <v>46</v>
      </c>
      <c r="AK493" s="86" t="str">
        <f t="shared" si="0"/>
        <v>ДШИ №2 МО г. Краснодар, город Краснодар, Прикубанский внутригородской округ, станица Елизаветинская</v>
      </c>
      <c r="AL493" s="50" t="s">
        <v>100</v>
      </c>
      <c r="AM493" s="18"/>
      <c r="AN493" s="18"/>
      <c r="AO493" s="18"/>
      <c r="AP493" s="18"/>
      <c r="AQ493" s="18"/>
    </row>
    <row r="494" spans="1:43" ht="51" x14ac:dyDescent="0.2">
      <c r="A494" s="46">
        <v>45593.261092314817</v>
      </c>
      <c r="B494" s="18" t="s">
        <v>3492</v>
      </c>
      <c r="C494" s="86" t="s">
        <v>19597</v>
      </c>
      <c r="D494" s="86" t="s">
        <v>1425</v>
      </c>
      <c r="E494" s="86" t="s">
        <v>56</v>
      </c>
      <c r="F494" s="86" t="s">
        <v>951</v>
      </c>
      <c r="G494" s="86" t="s">
        <v>42</v>
      </c>
      <c r="H494" s="48">
        <v>40990</v>
      </c>
      <c r="I494" s="86">
        <v>89081442439</v>
      </c>
      <c r="J494" s="47">
        <v>6</v>
      </c>
      <c r="K494" s="49">
        <v>6</v>
      </c>
      <c r="L494" s="86" t="s">
        <v>30</v>
      </c>
      <c r="M494" s="86" t="s">
        <v>50</v>
      </c>
      <c r="N494" s="86" t="s">
        <v>3006</v>
      </c>
      <c r="O494" s="86">
        <v>571672</v>
      </c>
      <c r="P494" s="87">
        <v>40997</v>
      </c>
      <c r="Q494" s="86" t="s">
        <v>14493</v>
      </c>
      <c r="R494" s="50" t="s">
        <v>9916</v>
      </c>
      <c r="S494" s="86" t="s">
        <v>732</v>
      </c>
      <c r="T494" s="86"/>
      <c r="U494" s="86" t="s">
        <v>35</v>
      </c>
      <c r="V494" s="50" t="s">
        <v>1656</v>
      </c>
      <c r="W494" s="50" t="s">
        <v>14486</v>
      </c>
      <c r="X494" s="86" t="s">
        <v>732</v>
      </c>
      <c r="Y494" s="86"/>
      <c r="Z494" s="86" t="s">
        <v>35</v>
      </c>
      <c r="AA494" s="86" t="s">
        <v>1656</v>
      </c>
      <c r="AB494" s="86" t="s">
        <v>14487</v>
      </c>
      <c r="AC494" s="86"/>
      <c r="AD494" s="86"/>
      <c r="AE494" s="86" t="s">
        <v>36</v>
      </c>
      <c r="AF494" s="86" t="s">
        <v>37</v>
      </c>
      <c r="AG494" s="86"/>
      <c r="AH494" s="86"/>
      <c r="AI494" s="86" t="s">
        <v>1898</v>
      </c>
      <c r="AJ494" s="86" t="s">
        <v>46</v>
      </c>
      <c r="AK494" s="86" t="str">
        <f t="shared" si="0"/>
        <v>ФГБОУ ВО "Воронежский государственный педагогический университет" (ВГПУ) г. Воронеж</v>
      </c>
      <c r="AL494" s="50" t="s">
        <v>1898</v>
      </c>
      <c r="AM494" s="18"/>
      <c r="AN494" s="18"/>
      <c r="AO494" s="18"/>
      <c r="AP494" s="18"/>
      <c r="AQ494" s="18"/>
    </row>
    <row r="495" spans="1:43" ht="38.25" x14ac:dyDescent="0.2">
      <c r="A495" s="46">
        <v>45593.356238206019</v>
      </c>
      <c r="B495" s="18" t="s">
        <v>3496</v>
      </c>
      <c r="C495" s="86" t="s">
        <v>19597</v>
      </c>
      <c r="D495" s="86" t="s">
        <v>3927</v>
      </c>
      <c r="E495" s="86" t="s">
        <v>193</v>
      </c>
      <c r="F495" s="86" t="s">
        <v>951</v>
      </c>
      <c r="G495" s="86" t="s">
        <v>42</v>
      </c>
      <c r="H495" s="60">
        <v>40976</v>
      </c>
      <c r="I495" s="86">
        <v>89188551020</v>
      </c>
      <c r="J495" s="47">
        <v>6</v>
      </c>
      <c r="K495" s="49">
        <v>6</v>
      </c>
      <c r="L495" s="86" t="s">
        <v>30</v>
      </c>
      <c r="M495" s="86" t="s">
        <v>50</v>
      </c>
      <c r="N495" s="86" t="s">
        <v>235</v>
      </c>
      <c r="O495" s="86">
        <v>591767</v>
      </c>
      <c r="P495" s="88">
        <v>40985</v>
      </c>
      <c r="Q495" s="86" t="s">
        <v>1134</v>
      </c>
      <c r="R495" s="50" t="s">
        <v>1181</v>
      </c>
      <c r="S495" s="86" t="s">
        <v>60</v>
      </c>
      <c r="T495" s="86"/>
      <c r="U495" s="86" t="s">
        <v>35</v>
      </c>
      <c r="V495" s="50" t="s">
        <v>2280</v>
      </c>
      <c r="W495" s="50" t="s">
        <v>167</v>
      </c>
      <c r="X495" s="86" t="s">
        <v>60</v>
      </c>
      <c r="Y495" s="86"/>
      <c r="Z495" s="86" t="s">
        <v>35</v>
      </c>
      <c r="AA495" s="86" t="s">
        <v>2280</v>
      </c>
      <c r="AB495" s="86" t="s">
        <v>3928</v>
      </c>
      <c r="AC495" s="86"/>
      <c r="AD495" s="86"/>
      <c r="AE495" s="86" t="s">
        <v>36</v>
      </c>
      <c r="AF495" s="86" t="s">
        <v>73</v>
      </c>
      <c r="AG495" s="86"/>
      <c r="AH495" s="86" t="s">
        <v>724</v>
      </c>
      <c r="AI495" s="86"/>
      <c r="AJ495" s="86" t="s">
        <v>39</v>
      </c>
      <c r="AK495" s="86" t="str">
        <f t="shared" si="0"/>
        <v>МБУ ДО ДХШ г. Волгодонск</v>
      </c>
      <c r="AL495" s="50" t="s">
        <v>724</v>
      </c>
      <c r="AM495" s="18"/>
      <c r="AN495" s="18"/>
      <c r="AO495" s="18"/>
      <c r="AP495" s="18"/>
      <c r="AQ495" s="18"/>
    </row>
    <row r="496" spans="1:43" ht="12.75" x14ac:dyDescent="0.2">
      <c r="A496" s="46">
        <v>45593.421542476848</v>
      </c>
      <c r="B496" s="18" t="s">
        <v>3501</v>
      </c>
      <c r="C496" s="86" t="s">
        <v>19597</v>
      </c>
      <c r="D496" s="86" t="s">
        <v>18882</v>
      </c>
      <c r="E496" s="86" t="s">
        <v>374</v>
      </c>
      <c r="F496" s="86" t="s">
        <v>70</v>
      </c>
      <c r="G496" s="86" t="s">
        <v>42</v>
      </c>
      <c r="H496" s="48">
        <v>41271</v>
      </c>
      <c r="I496" s="86">
        <v>89034049872</v>
      </c>
      <c r="J496" s="47">
        <v>6</v>
      </c>
      <c r="K496" s="49">
        <v>6</v>
      </c>
      <c r="L496" s="86" t="s">
        <v>30</v>
      </c>
      <c r="M496" s="86" t="s">
        <v>50</v>
      </c>
      <c r="N496" s="86" t="s">
        <v>13936</v>
      </c>
      <c r="O496" s="86">
        <v>672359</v>
      </c>
      <c r="P496" s="87">
        <v>41284</v>
      </c>
      <c r="Q496" s="86" t="s">
        <v>15972</v>
      </c>
      <c r="R496" s="50" t="s">
        <v>3002</v>
      </c>
      <c r="S496" s="86" t="s">
        <v>60</v>
      </c>
      <c r="T496" s="86"/>
      <c r="U496" s="86" t="s">
        <v>35</v>
      </c>
      <c r="V496" s="50" t="s">
        <v>150</v>
      </c>
      <c r="W496" s="50" t="s">
        <v>107</v>
      </c>
      <c r="X496" s="86" t="s">
        <v>60</v>
      </c>
      <c r="Y496" s="86"/>
      <c r="Z496" s="86" t="s">
        <v>35</v>
      </c>
      <c r="AA496" s="86" t="s">
        <v>150</v>
      </c>
      <c r="AB496" s="86" t="s">
        <v>16783</v>
      </c>
      <c r="AC496" s="86" t="s">
        <v>18883</v>
      </c>
      <c r="AD496" s="86" t="s">
        <v>18884</v>
      </c>
      <c r="AE496" s="86" t="s">
        <v>36</v>
      </c>
      <c r="AF496" s="86" t="s">
        <v>67</v>
      </c>
      <c r="AG496" s="86" t="s">
        <v>1861</v>
      </c>
      <c r="AH496" s="86"/>
      <c r="AI496" s="86"/>
      <c r="AJ496" s="86" t="s">
        <v>39</v>
      </c>
      <c r="AK496" s="86" t="str">
        <f t="shared" si="0"/>
        <v>МБОУ «Школа № 75»</v>
      </c>
      <c r="AL496" s="50" t="s">
        <v>1861</v>
      </c>
      <c r="AM496" s="18"/>
      <c r="AN496" s="18"/>
      <c r="AO496" s="18"/>
      <c r="AP496" s="18"/>
      <c r="AQ496" s="18"/>
    </row>
    <row r="497" spans="1:43" ht="38.25" x14ac:dyDescent="0.2">
      <c r="A497" s="46">
        <v>45593.45761626157</v>
      </c>
      <c r="B497" s="18" t="s">
        <v>3510</v>
      </c>
      <c r="C497" s="86" t="s">
        <v>19597</v>
      </c>
      <c r="D497" s="86" t="s">
        <v>7169</v>
      </c>
      <c r="E497" s="86" t="s">
        <v>193</v>
      </c>
      <c r="F497" s="86" t="s">
        <v>951</v>
      </c>
      <c r="G497" s="86" t="s">
        <v>42</v>
      </c>
      <c r="H497" s="60">
        <v>41069</v>
      </c>
      <c r="I497" s="86">
        <v>89188960066</v>
      </c>
      <c r="J497" s="47">
        <v>6</v>
      </c>
      <c r="K497" s="49">
        <v>6</v>
      </c>
      <c r="L497" s="86" t="s">
        <v>30</v>
      </c>
      <c r="M497" s="86" t="s">
        <v>50</v>
      </c>
      <c r="N497" s="86" t="s">
        <v>1191</v>
      </c>
      <c r="O497" s="86">
        <v>881453</v>
      </c>
      <c r="P497" s="88">
        <v>41069</v>
      </c>
      <c r="Q497" s="86" t="s">
        <v>7170</v>
      </c>
      <c r="R497" s="50" t="s">
        <v>7171</v>
      </c>
      <c r="S497" s="86" t="s">
        <v>60</v>
      </c>
      <c r="T497" s="86"/>
      <c r="U497" s="86" t="s">
        <v>35</v>
      </c>
      <c r="V497" s="50" t="s">
        <v>3027</v>
      </c>
      <c r="W497" s="50" t="s">
        <v>167</v>
      </c>
      <c r="X497" s="86" t="s">
        <v>60</v>
      </c>
      <c r="Y497" s="86"/>
      <c r="Z497" s="86" t="s">
        <v>35</v>
      </c>
      <c r="AA497" s="86" t="s">
        <v>3027</v>
      </c>
      <c r="AB497" s="86" t="s">
        <v>7154</v>
      </c>
      <c r="AC497" s="86"/>
      <c r="AD497" s="86"/>
      <c r="AE497" s="86" t="s">
        <v>36</v>
      </c>
      <c r="AF497" s="86" t="s">
        <v>73</v>
      </c>
      <c r="AG497" s="86"/>
      <c r="AH497" s="86" t="s">
        <v>724</v>
      </c>
      <c r="AI497" s="86"/>
      <c r="AJ497" s="86" t="s">
        <v>39</v>
      </c>
      <c r="AK497" s="86" t="str">
        <f t="shared" si="0"/>
        <v>МБУ ДО ДХШ г. Волгодонск</v>
      </c>
      <c r="AL497" s="50" t="s">
        <v>724</v>
      </c>
      <c r="AM497" s="18"/>
      <c r="AN497" s="18"/>
      <c r="AO497" s="18"/>
      <c r="AP497" s="18"/>
      <c r="AQ497" s="18"/>
    </row>
    <row r="498" spans="1:43" ht="38.25" x14ac:dyDescent="0.2">
      <c r="A498" s="46">
        <v>45593.535269398148</v>
      </c>
      <c r="B498" s="18" t="s">
        <v>3521</v>
      </c>
      <c r="C498" s="86" t="s">
        <v>19597</v>
      </c>
      <c r="D498" s="86" t="s">
        <v>1270</v>
      </c>
      <c r="E498" s="86" t="s">
        <v>75</v>
      </c>
      <c r="F498" s="86" t="s">
        <v>326</v>
      </c>
      <c r="G498" s="86" t="s">
        <v>4004</v>
      </c>
      <c r="H498" s="48">
        <v>41116</v>
      </c>
      <c r="I498" s="86">
        <v>89613082814</v>
      </c>
      <c r="J498" s="47">
        <v>6</v>
      </c>
      <c r="K498" s="49">
        <v>6</v>
      </c>
      <c r="L498" s="86" t="s">
        <v>30</v>
      </c>
      <c r="M498" s="86" t="s">
        <v>14313</v>
      </c>
      <c r="N498" s="86" t="s">
        <v>235</v>
      </c>
      <c r="O498" s="86">
        <v>642584</v>
      </c>
      <c r="P498" s="87">
        <v>41130</v>
      </c>
      <c r="Q498" s="86" t="s">
        <v>19028</v>
      </c>
      <c r="R498" s="50" t="s">
        <v>1528</v>
      </c>
      <c r="S498" s="86" t="s">
        <v>60</v>
      </c>
      <c r="T498" s="86"/>
      <c r="U498" s="86" t="s">
        <v>35</v>
      </c>
      <c r="V498" s="50" t="s">
        <v>1990</v>
      </c>
      <c r="W498" s="50" t="s">
        <v>18982</v>
      </c>
      <c r="X498" s="86" t="s">
        <v>60</v>
      </c>
      <c r="Y498" s="86"/>
      <c r="Z498" s="86" t="s">
        <v>35</v>
      </c>
      <c r="AA498" s="86" t="s">
        <v>1990</v>
      </c>
      <c r="AB498" s="298" t="s">
        <v>19025</v>
      </c>
      <c r="AC498" s="299"/>
      <c r="AD498" s="86"/>
      <c r="AE498" s="86" t="s">
        <v>36</v>
      </c>
      <c r="AF498" s="86" t="s">
        <v>73</v>
      </c>
      <c r="AG498" s="86"/>
      <c r="AH498" s="86" t="s">
        <v>1991</v>
      </c>
      <c r="AI498" s="86"/>
      <c r="AJ498" s="86" t="s">
        <v>46</v>
      </c>
      <c r="AK498" s="86" t="str">
        <f t="shared" si="0"/>
        <v>МБУ ДО «Детская художественная школа им. Н.Н. Дубовского» г. Новочеркасска</v>
      </c>
      <c r="AL498" s="50" t="s">
        <v>1991</v>
      </c>
      <c r="AM498" s="18"/>
      <c r="AN498" s="18"/>
      <c r="AO498" s="18"/>
      <c r="AP498" s="18"/>
      <c r="AQ498" s="18"/>
    </row>
    <row r="499" spans="1:43" ht="38.25" x14ac:dyDescent="0.2">
      <c r="A499" s="46">
        <v>45593.562314467592</v>
      </c>
      <c r="B499" s="18" t="s">
        <v>3530</v>
      </c>
      <c r="C499" s="86" t="s">
        <v>19597</v>
      </c>
      <c r="D499" s="86" t="s">
        <v>3309</v>
      </c>
      <c r="E499" s="86" t="s">
        <v>289</v>
      </c>
      <c r="F499" s="86" t="s">
        <v>1436</v>
      </c>
      <c r="G499" s="86" t="s">
        <v>42</v>
      </c>
      <c r="H499" s="60">
        <v>41197</v>
      </c>
      <c r="I499" s="86">
        <v>89281437134</v>
      </c>
      <c r="J499" s="47">
        <v>6</v>
      </c>
      <c r="K499" s="49">
        <v>6</v>
      </c>
      <c r="L499" s="86" t="s">
        <v>30</v>
      </c>
      <c r="M499" s="86" t="s">
        <v>50</v>
      </c>
      <c r="N499" s="86" t="s">
        <v>235</v>
      </c>
      <c r="O499" s="86">
        <v>646646</v>
      </c>
      <c r="P499" s="88">
        <v>41205</v>
      </c>
      <c r="Q499" s="86" t="s">
        <v>1121</v>
      </c>
      <c r="R499" s="50" t="s">
        <v>3310</v>
      </c>
      <c r="S499" s="86" t="s">
        <v>60</v>
      </c>
      <c r="T499" s="86"/>
      <c r="U499" s="86" t="s">
        <v>35</v>
      </c>
      <c r="V499" s="50" t="s">
        <v>551</v>
      </c>
      <c r="W499" s="50" t="s">
        <v>3311</v>
      </c>
      <c r="X499" s="86" t="s">
        <v>60</v>
      </c>
      <c r="Y499" s="86"/>
      <c r="Z499" s="86" t="s">
        <v>35</v>
      </c>
      <c r="AA499" s="86" t="s">
        <v>136</v>
      </c>
      <c r="AB499" s="86" t="s">
        <v>3312</v>
      </c>
      <c r="AC499" s="86"/>
      <c r="AD499" s="86"/>
      <c r="AE499" s="86" t="s">
        <v>36</v>
      </c>
      <c r="AF499" s="86" t="s">
        <v>67</v>
      </c>
      <c r="AG499" s="86" t="s">
        <v>3313</v>
      </c>
      <c r="AH499" s="86"/>
      <c r="AI499" s="86"/>
      <c r="AJ499" s="86" t="s">
        <v>39</v>
      </c>
      <c r="AK499" s="86" t="str">
        <f t="shared" si="0"/>
        <v>Семейный клуб "Мастерская чудес"</v>
      </c>
      <c r="AL499" s="50" t="s">
        <v>3313</v>
      </c>
      <c r="AM499" s="18"/>
      <c r="AN499" s="18"/>
      <c r="AO499" s="18"/>
      <c r="AP499" s="18"/>
      <c r="AQ499" s="18"/>
    </row>
    <row r="500" spans="1:43" ht="12.75" x14ac:dyDescent="0.2">
      <c r="A500" s="46">
        <v>45593.603094976846</v>
      </c>
      <c r="B500" s="18" t="s">
        <v>3536</v>
      </c>
      <c r="C500" s="86" t="s">
        <v>19597</v>
      </c>
      <c r="D500" s="86" t="s">
        <v>5261</v>
      </c>
      <c r="E500" s="86" t="s">
        <v>1106</v>
      </c>
      <c r="F500" s="86" t="s">
        <v>1068</v>
      </c>
      <c r="G500" s="86" t="s">
        <v>18003</v>
      </c>
      <c r="H500" s="48">
        <v>41081</v>
      </c>
      <c r="I500" s="86" t="s">
        <v>18097</v>
      </c>
      <c r="J500" s="47">
        <v>6</v>
      </c>
      <c r="K500" s="49">
        <v>6</v>
      </c>
      <c r="L500" s="86" t="s">
        <v>30</v>
      </c>
      <c r="M500" s="86" t="s">
        <v>50</v>
      </c>
      <c r="N500" s="86"/>
      <c r="O500" s="86" t="s">
        <v>18098</v>
      </c>
      <c r="P500" s="87">
        <v>41213</v>
      </c>
      <c r="Q500" s="86" t="s">
        <v>18099</v>
      </c>
      <c r="R500" s="50" t="s">
        <v>18000</v>
      </c>
      <c r="S500" s="86" t="s">
        <v>2068</v>
      </c>
      <c r="T500" s="86" t="s">
        <v>64</v>
      </c>
      <c r="U500" s="86" t="s">
        <v>35</v>
      </c>
      <c r="V500" s="50" t="s">
        <v>7679</v>
      </c>
      <c r="W500" s="50"/>
      <c r="X500" s="86"/>
      <c r="Y500" s="86"/>
      <c r="Z500" s="86"/>
      <c r="AA500" s="86"/>
      <c r="AB500" s="298" t="s">
        <v>18001</v>
      </c>
      <c r="AC500" s="300"/>
      <c r="AD500" s="299"/>
      <c r="AE500" s="86" t="s">
        <v>36</v>
      </c>
      <c r="AF500" s="86" t="s">
        <v>37</v>
      </c>
      <c r="AG500" s="86"/>
      <c r="AH500" s="86"/>
      <c r="AI500" s="86" t="s">
        <v>1268</v>
      </c>
      <c r="AJ500" s="86" t="s">
        <v>46</v>
      </c>
      <c r="AK500" s="86" t="str">
        <f t="shared" si="0"/>
        <v>МБОУ Лицей №124 г.о. Самара</v>
      </c>
      <c r="AL500" s="50" t="s">
        <v>1268</v>
      </c>
      <c r="AM500" s="18"/>
      <c r="AN500" s="18"/>
      <c r="AO500" s="18"/>
      <c r="AP500" s="18"/>
      <c r="AQ500" s="18"/>
    </row>
    <row r="501" spans="1:43" ht="12.75" x14ac:dyDescent="0.2">
      <c r="A501" s="46">
        <v>45593.624907974532</v>
      </c>
      <c r="B501" s="18" t="s">
        <v>3543</v>
      </c>
      <c r="C501" s="86" t="s">
        <v>19597</v>
      </c>
      <c r="D501" s="86" t="s">
        <v>5093</v>
      </c>
      <c r="E501" s="86" t="s">
        <v>75</v>
      </c>
      <c r="F501" s="86" t="s">
        <v>363</v>
      </c>
      <c r="G501" s="86" t="s">
        <v>42</v>
      </c>
      <c r="H501" s="60">
        <v>41270</v>
      </c>
      <c r="I501" s="86">
        <v>89287524124</v>
      </c>
      <c r="J501" s="47">
        <v>6</v>
      </c>
      <c r="K501" s="49">
        <v>6</v>
      </c>
      <c r="L501" s="86" t="s">
        <v>30</v>
      </c>
      <c r="M501" s="86" t="s">
        <v>50</v>
      </c>
      <c r="N501" s="86" t="s">
        <v>235</v>
      </c>
      <c r="O501" s="86">
        <v>660353</v>
      </c>
      <c r="P501" s="88">
        <v>41285</v>
      </c>
      <c r="Q501" s="86" t="s">
        <v>5094</v>
      </c>
      <c r="R501" s="50" t="s">
        <v>5095</v>
      </c>
      <c r="S501" s="86" t="s">
        <v>60</v>
      </c>
      <c r="T501" s="86"/>
      <c r="U501" s="86" t="s">
        <v>35</v>
      </c>
      <c r="V501" s="50" t="s">
        <v>5096</v>
      </c>
      <c r="W501" s="50" t="s">
        <v>1309</v>
      </c>
      <c r="X501" s="86" t="s">
        <v>60</v>
      </c>
      <c r="Y501" s="86"/>
      <c r="Z501" s="86" t="s">
        <v>35</v>
      </c>
      <c r="AA501" s="86" t="s">
        <v>5096</v>
      </c>
      <c r="AB501" s="86" t="s">
        <v>5097</v>
      </c>
      <c r="AC501" s="86"/>
      <c r="AD501" s="86"/>
      <c r="AE501" s="86" t="s">
        <v>36</v>
      </c>
      <c r="AF501" s="86" t="s">
        <v>67</v>
      </c>
      <c r="AG501" s="86" t="s">
        <v>555</v>
      </c>
      <c r="AH501" s="86"/>
      <c r="AI501" s="86"/>
      <c r="AJ501" s="86" t="s">
        <v>39</v>
      </c>
      <c r="AK501" s="86" t="str">
        <f t="shared" si="0"/>
        <v>МБОУ «Гимназия № 12»</v>
      </c>
      <c r="AL501" s="50" t="s">
        <v>555</v>
      </c>
      <c r="AM501" s="18"/>
      <c r="AN501" s="18"/>
      <c r="AO501" s="18"/>
      <c r="AP501" s="18"/>
      <c r="AQ501" s="18"/>
    </row>
    <row r="502" spans="1:43" ht="51" x14ac:dyDescent="0.2">
      <c r="A502" s="46">
        <v>45593.678648333334</v>
      </c>
      <c r="B502" s="18" t="s">
        <v>3549</v>
      </c>
      <c r="C502" s="86" t="s">
        <v>19597</v>
      </c>
      <c r="D502" s="86" t="s">
        <v>11966</v>
      </c>
      <c r="E502" s="86" t="s">
        <v>597</v>
      </c>
      <c r="F502" s="86" t="s">
        <v>1218</v>
      </c>
      <c r="G502" s="86" t="s">
        <v>42</v>
      </c>
      <c r="H502" s="48">
        <v>41102</v>
      </c>
      <c r="I502" s="86">
        <v>89183092417</v>
      </c>
      <c r="J502" s="47">
        <v>6</v>
      </c>
      <c r="K502" s="49">
        <v>6</v>
      </c>
      <c r="L502" s="86" t="s">
        <v>30</v>
      </c>
      <c r="M502" s="86" t="s">
        <v>50</v>
      </c>
      <c r="N502" s="86" t="s">
        <v>3803</v>
      </c>
      <c r="O502" s="86">
        <v>733797</v>
      </c>
      <c r="P502" s="87">
        <v>43005</v>
      </c>
      <c r="Q502" s="86" t="s">
        <v>11430</v>
      </c>
      <c r="R502" s="50" t="s">
        <v>11342</v>
      </c>
      <c r="S502" s="86" t="s">
        <v>98</v>
      </c>
      <c r="T502" s="86"/>
      <c r="U502" s="86" t="s">
        <v>157</v>
      </c>
      <c r="V502" s="50" t="s">
        <v>11323</v>
      </c>
      <c r="W502" s="50" t="s">
        <v>11324</v>
      </c>
      <c r="X502" s="86" t="s">
        <v>98</v>
      </c>
      <c r="Y502" s="86"/>
      <c r="Z502" s="86" t="s">
        <v>157</v>
      </c>
      <c r="AA502" s="86" t="s">
        <v>11323</v>
      </c>
      <c r="AB502" s="86" t="s">
        <v>11955</v>
      </c>
      <c r="AC502" s="86" t="s">
        <v>11959</v>
      </c>
      <c r="AD502" s="86" t="s">
        <v>11956</v>
      </c>
      <c r="AE502" s="86" t="s">
        <v>36</v>
      </c>
      <c r="AF502" s="86" t="s">
        <v>37</v>
      </c>
      <c r="AG502" s="86"/>
      <c r="AH502" s="86"/>
      <c r="AI502" s="86" t="s">
        <v>3576</v>
      </c>
      <c r="AJ502" s="86" t="s">
        <v>39</v>
      </c>
      <c r="AK502" s="86" t="str">
        <f t="shared" si="0"/>
        <v>МБУ ДО ДХШ № 3 г.-курорт Сочи</v>
      </c>
      <c r="AL502" s="50" t="s">
        <v>3576</v>
      </c>
      <c r="AM502" s="18"/>
      <c r="AN502" s="18"/>
      <c r="AO502" s="18"/>
      <c r="AP502" s="18"/>
      <c r="AQ502" s="18"/>
    </row>
    <row r="503" spans="1:43" ht="38.25" x14ac:dyDescent="0.2">
      <c r="A503" s="46">
        <v>45593.698163067129</v>
      </c>
      <c r="B503" s="18" t="s">
        <v>3558</v>
      </c>
      <c r="C503" s="86" t="s">
        <v>19597</v>
      </c>
      <c r="D503" s="86" t="s">
        <v>6203</v>
      </c>
      <c r="E503" s="86" t="s">
        <v>632</v>
      </c>
      <c r="F503" s="86" t="s">
        <v>4016</v>
      </c>
      <c r="G503" s="86" t="s">
        <v>42</v>
      </c>
      <c r="H503" s="48">
        <v>41101</v>
      </c>
      <c r="I503" s="86" t="s">
        <v>17538</v>
      </c>
      <c r="J503" s="47">
        <v>6</v>
      </c>
      <c r="K503" s="49">
        <v>6</v>
      </c>
      <c r="L503" s="86" t="s">
        <v>30</v>
      </c>
      <c r="M503" s="86" t="s">
        <v>50</v>
      </c>
      <c r="N503" s="86" t="s">
        <v>688</v>
      </c>
      <c r="O503" s="86">
        <v>605127</v>
      </c>
      <c r="P503" s="87">
        <v>41110</v>
      </c>
      <c r="Q503" s="86" t="s">
        <v>17539</v>
      </c>
      <c r="R503" s="50" t="s">
        <v>2454</v>
      </c>
      <c r="S503" s="86" t="s">
        <v>98</v>
      </c>
      <c r="T503" s="86"/>
      <c r="U503" s="86" t="s">
        <v>35</v>
      </c>
      <c r="V503" s="50" t="s">
        <v>266</v>
      </c>
      <c r="W503" s="50" t="s">
        <v>17540</v>
      </c>
      <c r="X503" s="86" t="s">
        <v>98</v>
      </c>
      <c r="Y503" s="86"/>
      <c r="Z503" s="86" t="s">
        <v>35</v>
      </c>
      <c r="AA503" s="86" t="s">
        <v>658</v>
      </c>
      <c r="AB503" s="86" t="s">
        <v>17541</v>
      </c>
      <c r="AC503" s="86" t="s">
        <v>17541</v>
      </c>
      <c r="AD503" s="86" t="s">
        <v>17541</v>
      </c>
      <c r="AE503" s="86" t="s">
        <v>36</v>
      </c>
      <c r="AF503" s="86" t="s">
        <v>37</v>
      </c>
      <c r="AG503" s="86"/>
      <c r="AH503" s="86"/>
      <c r="AI503" s="86" t="s">
        <v>594</v>
      </c>
      <c r="AJ503" s="86" t="s">
        <v>46</v>
      </c>
      <c r="AK503" s="86" t="str">
        <f t="shared" si="0"/>
        <v>МАУ ДО "ДХШ им.С.Д.Эрьзя МО г. Новороссийск"</v>
      </c>
      <c r="AL503" s="50" t="s">
        <v>594</v>
      </c>
      <c r="AM503" s="18"/>
      <c r="AN503" s="18"/>
      <c r="AO503" s="18"/>
      <c r="AP503" s="18"/>
      <c r="AQ503" s="18"/>
    </row>
    <row r="504" spans="1:43" ht="51" x14ac:dyDescent="0.2">
      <c r="A504" s="46">
        <v>45593.734104780087</v>
      </c>
      <c r="B504" s="18" t="s">
        <v>3569</v>
      </c>
      <c r="C504" s="86" t="s">
        <v>19597</v>
      </c>
      <c r="D504" s="86" t="s">
        <v>2432</v>
      </c>
      <c r="E504" s="86" t="s">
        <v>344</v>
      </c>
      <c r="F504" s="86" t="s">
        <v>464</v>
      </c>
      <c r="G504" s="86" t="s">
        <v>42</v>
      </c>
      <c r="H504" s="60">
        <v>40921</v>
      </c>
      <c r="I504" s="86">
        <v>9043440649</v>
      </c>
      <c r="J504" s="47">
        <v>6</v>
      </c>
      <c r="K504" s="49">
        <v>6</v>
      </c>
      <c r="L504" s="86" t="s">
        <v>30</v>
      </c>
      <c r="M504" s="86" t="s">
        <v>50</v>
      </c>
      <c r="N504" s="86" t="s">
        <v>909</v>
      </c>
      <c r="O504" s="86">
        <v>573723</v>
      </c>
      <c r="P504" s="88">
        <v>40926</v>
      </c>
      <c r="Q504" s="86" t="s">
        <v>2433</v>
      </c>
      <c r="R504" s="50" t="s">
        <v>2434</v>
      </c>
      <c r="S504" s="86" t="s">
        <v>60</v>
      </c>
      <c r="T504" s="86"/>
      <c r="U504" s="86" t="s">
        <v>35</v>
      </c>
      <c r="V504" s="50" t="s">
        <v>145</v>
      </c>
      <c r="W504" s="50" t="s">
        <v>107</v>
      </c>
      <c r="X504" s="86" t="s">
        <v>60</v>
      </c>
      <c r="Y504" s="86"/>
      <c r="Z504" s="86" t="s">
        <v>35</v>
      </c>
      <c r="AA504" s="86" t="s">
        <v>2435</v>
      </c>
      <c r="AB504" s="86" t="s">
        <v>873</v>
      </c>
      <c r="AC504" s="86"/>
      <c r="AD504" s="86"/>
      <c r="AE504" s="86" t="s">
        <v>36</v>
      </c>
      <c r="AF504" s="86" t="s">
        <v>67</v>
      </c>
      <c r="AG504" s="86" t="s">
        <v>68</v>
      </c>
      <c r="AH504" s="86"/>
      <c r="AI504" s="86"/>
      <c r="AJ504" s="86" t="s">
        <v>39</v>
      </c>
      <c r="AK50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504" s="50" t="s">
        <v>68</v>
      </c>
      <c r="AM504" s="18"/>
      <c r="AN504" s="18"/>
      <c r="AO504" s="18"/>
      <c r="AP504" s="18"/>
      <c r="AQ504" s="18"/>
    </row>
    <row r="505" spans="1:43" ht="12.75" x14ac:dyDescent="0.2">
      <c r="A505" s="46">
        <v>45593.757030324079</v>
      </c>
      <c r="B505" s="18" t="s">
        <v>3581</v>
      </c>
      <c r="C505" s="86" t="s">
        <v>19597</v>
      </c>
      <c r="D505" s="86" t="s">
        <v>3693</v>
      </c>
      <c r="E505" s="86" t="s">
        <v>947</v>
      </c>
      <c r="F505" s="86" t="s">
        <v>70</v>
      </c>
      <c r="G505" s="86" t="s">
        <v>18003</v>
      </c>
      <c r="H505" s="48">
        <v>40878</v>
      </c>
      <c r="I505" s="86">
        <v>89276003466</v>
      </c>
      <c r="J505" s="47">
        <v>6</v>
      </c>
      <c r="K505" s="49">
        <v>6</v>
      </c>
      <c r="L505" s="86" t="s">
        <v>30</v>
      </c>
      <c r="M505" s="86" t="s">
        <v>50</v>
      </c>
      <c r="N505" s="86" t="s">
        <v>10402</v>
      </c>
      <c r="O505" s="86" t="s">
        <v>18103</v>
      </c>
      <c r="P505" s="87">
        <v>40890</v>
      </c>
      <c r="Q505" s="86" t="s">
        <v>18007</v>
      </c>
      <c r="R505" s="50" t="s">
        <v>18000</v>
      </c>
      <c r="S505" s="86" t="s">
        <v>2068</v>
      </c>
      <c r="T505" s="86" t="s">
        <v>64</v>
      </c>
      <c r="U505" s="86" t="s">
        <v>35</v>
      </c>
      <c r="V505" s="50" t="s">
        <v>7679</v>
      </c>
      <c r="W505" s="50"/>
      <c r="X505" s="86"/>
      <c r="Y505" s="86"/>
      <c r="Z505" s="86"/>
      <c r="AA505" s="86"/>
      <c r="AB505" s="298" t="s">
        <v>18001</v>
      </c>
      <c r="AC505" s="300"/>
      <c r="AD505" s="299"/>
      <c r="AE505" s="86" t="s">
        <v>36</v>
      </c>
      <c r="AF505" s="86" t="s">
        <v>37</v>
      </c>
      <c r="AG505" s="86"/>
      <c r="AH505" s="86"/>
      <c r="AI505" s="86" t="s">
        <v>1268</v>
      </c>
      <c r="AJ505" s="86" t="s">
        <v>46</v>
      </c>
      <c r="AK505" s="86" t="str">
        <f t="shared" si="0"/>
        <v>МБОУ Лицей №124 г.о. Самара</v>
      </c>
      <c r="AL505" s="50" t="s">
        <v>1268</v>
      </c>
      <c r="AM505" s="18"/>
      <c r="AN505" s="18"/>
      <c r="AO505" s="18"/>
      <c r="AP505" s="18"/>
      <c r="AQ505" s="18"/>
    </row>
    <row r="506" spans="1:43" ht="12.75" x14ac:dyDescent="0.2">
      <c r="A506" s="46">
        <v>45593.819801122685</v>
      </c>
      <c r="B506" s="18" t="s">
        <v>3593</v>
      </c>
      <c r="C506" s="86" t="s">
        <v>19597</v>
      </c>
      <c r="D506" s="86" t="s">
        <v>14827</v>
      </c>
      <c r="E506" s="86" t="s">
        <v>184</v>
      </c>
      <c r="F506" s="86" t="s">
        <v>6001</v>
      </c>
      <c r="G506" s="86" t="s">
        <v>42</v>
      </c>
      <c r="H506" s="48">
        <v>40920</v>
      </c>
      <c r="I506" s="86">
        <v>89604546843</v>
      </c>
      <c r="J506" s="47">
        <v>6</v>
      </c>
      <c r="K506" s="49">
        <v>6</v>
      </c>
      <c r="L506" s="86" t="s">
        <v>30</v>
      </c>
      <c r="M506" s="86" t="s">
        <v>50</v>
      </c>
      <c r="N506" s="86" t="s">
        <v>142</v>
      </c>
      <c r="O506" s="86">
        <v>598801</v>
      </c>
      <c r="P506" s="87">
        <v>45156</v>
      </c>
      <c r="Q506" s="86" t="s">
        <v>14828</v>
      </c>
      <c r="R506" s="50" t="s">
        <v>14829</v>
      </c>
      <c r="S506" s="86" t="s">
        <v>60</v>
      </c>
      <c r="T506" s="86"/>
      <c r="U506" s="86" t="s">
        <v>35</v>
      </c>
      <c r="V506" s="50" t="s">
        <v>748</v>
      </c>
      <c r="W506" s="50" t="s">
        <v>107</v>
      </c>
      <c r="X506" s="86" t="s">
        <v>60</v>
      </c>
      <c r="Y506" s="86"/>
      <c r="Z506" s="86" t="s">
        <v>35</v>
      </c>
      <c r="AA506" s="86" t="s">
        <v>748</v>
      </c>
      <c r="AB506" s="86" t="s">
        <v>14830</v>
      </c>
      <c r="AC506" s="86" t="s">
        <v>14830</v>
      </c>
      <c r="AD506" s="86" t="s">
        <v>14830</v>
      </c>
      <c r="AE506" s="86" t="s">
        <v>36</v>
      </c>
      <c r="AF506" s="86" t="s">
        <v>67</v>
      </c>
      <c r="AG506" s="86" t="s">
        <v>68</v>
      </c>
      <c r="AH506" s="86"/>
      <c r="AI506" s="86"/>
      <c r="AJ506" s="86" t="s">
        <v>46</v>
      </c>
      <c r="AK50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506" s="50" t="s">
        <v>293</v>
      </c>
      <c r="AM506" s="18"/>
      <c r="AN506" s="18"/>
      <c r="AO506" s="18"/>
      <c r="AP506" s="18"/>
      <c r="AQ506" s="18"/>
    </row>
    <row r="507" spans="1:43" ht="25.5" x14ac:dyDescent="0.2">
      <c r="A507" s="46">
        <v>45593.825746550923</v>
      </c>
      <c r="B507" s="18" t="s">
        <v>3598</v>
      </c>
      <c r="C507" s="86" t="s">
        <v>19597</v>
      </c>
      <c r="D507" s="86" t="s">
        <v>5103</v>
      </c>
      <c r="E507" s="86" t="s">
        <v>91</v>
      </c>
      <c r="F507" s="86" t="s">
        <v>9428</v>
      </c>
      <c r="G507" s="86" t="s">
        <v>42</v>
      </c>
      <c r="H507" s="48">
        <v>40981</v>
      </c>
      <c r="I507" s="86">
        <v>89613030201</v>
      </c>
      <c r="J507" s="47">
        <v>6</v>
      </c>
      <c r="K507" s="49">
        <v>6</v>
      </c>
      <c r="L507" s="86" t="s">
        <v>30</v>
      </c>
      <c r="M507" s="86" t="s">
        <v>50</v>
      </c>
      <c r="N507" s="86" t="s">
        <v>235</v>
      </c>
      <c r="O507" s="86">
        <v>583261</v>
      </c>
      <c r="P507" s="87">
        <v>40996</v>
      </c>
      <c r="Q507" s="86" t="s">
        <v>10959</v>
      </c>
      <c r="R507" s="50" t="s">
        <v>10960</v>
      </c>
      <c r="S507" s="86" t="s">
        <v>676</v>
      </c>
      <c r="T507" s="86"/>
      <c r="U507" s="86" t="s">
        <v>35</v>
      </c>
      <c r="V507" s="50" t="s">
        <v>10961</v>
      </c>
      <c r="W507" s="50" t="s">
        <v>107</v>
      </c>
      <c r="X507" s="86" t="s">
        <v>60</v>
      </c>
      <c r="Y507" s="86"/>
      <c r="Z507" s="86" t="s">
        <v>35</v>
      </c>
      <c r="AA507" s="86" t="s">
        <v>748</v>
      </c>
      <c r="AB507" s="86" t="s">
        <v>10962</v>
      </c>
      <c r="AC507" s="86"/>
      <c r="AD507" s="86"/>
      <c r="AE507" s="86" t="s">
        <v>36</v>
      </c>
      <c r="AF507" s="86" t="s">
        <v>67</v>
      </c>
      <c r="AG507" s="86" t="s">
        <v>2894</v>
      </c>
      <c r="AH507" s="86"/>
      <c r="AI507" s="86"/>
      <c r="AJ507" s="86" t="s">
        <v>46</v>
      </c>
      <c r="AK507" s="86" t="str">
        <f t="shared" si="0"/>
        <v>Академия психологии и педагогики ЮФУ</v>
      </c>
      <c r="AL507" s="50" t="s">
        <v>2894</v>
      </c>
      <c r="AM507" s="18"/>
      <c r="AN507" s="18"/>
      <c r="AO507" s="18"/>
      <c r="AP507" s="18"/>
      <c r="AQ507" s="18"/>
    </row>
    <row r="508" spans="1:43" ht="25.5" x14ac:dyDescent="0.2">
      <c r="A508" s="46">
        <v>45593.82833311343</v>
      </c>
      <c r="B508" s="18" t="s">
        <v>3606</v>
      </c>
      <c r="C508" s="86" t="s">
        <v>19597</v>
      </c>
      <c r="D508" s="86" t="s">
        <v>8904</v>
      </c>
      <c r="E508" s="86" t="s">
        <v>632</v>
      </c>
      <c r="F508" s="86" t="s">
        <v>114</v>
      </c>
      <c r="G508" s="86" t="s">
        <v>42</v>
      </c>
      <c r="H508" s="60">
        <v>41314</v>
      </c>
      <c r="I508" s="86">
        <v>89375900274</v>
      </c>
      <c r="J508" s="47">
        <v>6</v>
      </c>
      <c r="K508" s="49">
        <v>6</v>
      </c>
      <c r="L508" s="86" t="s">
        <v>30</v>
      </c>
      <c r="M508" s="86" t="s">
        <v>50</v>
      </c>
      <c r="N508" s="86" t="s">
        <v>8884</v>
      </c>
      <c r="O508" s="86">
        <v>687622</v>
      </c>
      <c r="P508" s="87">
        <v>41543</v>
      </c>
      <c r="Q508" s="86" t="s">
        <v>8905</v>
      </c>
      <c r="R508" s="50" t="s">
        <v>7325</v>
      </c>
      <c r="S508" s="86" t="s">
        <v>98</v>
      </c>
      <c r="T508" s="86"/>
      <c r="U508" s="86" t="s">
        <v>35</v>
      </c>
      <c r="V508" s="50" t="s">
        <v>2678</v>
      </c>
      <c r="W508" s="50" t="s">
        <v>7303</v>
      </c>
      <c r="X508" s="86" t="s">
        <v>98</v>
      </c>
      <c r="Y508" s="86"/>
      <c r="Z508" s="86" t="s">
        <v>35</v>
      </c>
      <c r="AA508" s="86" t="s">
        <v>2678</v>
      </c>
      <c r="AB508" s="86" t="s">
        <v>8885</v>
      </c>
      <c r="AC508" s="86"/>
      <c r="AD508" s="86"/>
      <c r="AE508" s="86" t="s">
        <v>36</v>
      </c>
      <c r="AF508" s="86" t="s">
        <v>37</v>
      </c>
      <c r="AG508" s="86"/>
      <c r="AH508" s="86"/>
      <c r="AI508" s="86" t="s">
        <v>3576</v>
      </c>
      <c r="AJ508" s="86" t="s">
        <v>39</v>
      </c>
      <c r="AK508" s="86" t="str">
        <f t="shared" si="0"/>
        <v>МБУ ДО ДХШ № 3 г.-курорт Сочи</v>
      </c>
      <c r="AL508" s="50" t="s">
        <v>3576</v>
      </c>
      <c r="AM508" s="18"/>
      <c r="AN508" s="18"/>
      <c r="AO508" s="18"/>
      <c r="AP508" s="18"/>
      <c r="AQ508" s="18"/>
    </row>
    <row r="509" spans="1:43" ht="12.75" x14ac:dyDescent="0.2">
      <c r="A509" s="46">
        <v>45593.838279467593</v>
      </c>
      <c r="B509" s="18" t="s">
        <v>3610</v>
      </c>
      <c r="C509" s="86" t="s">
        <v>19597</v>
      </c>
      <c r="D509" s="86" t="s">
        <v>18104</v>
      </c>
      <c r="E509" s="86" t="s">
        <v>420</v>
      </c>
      <c r="F509" s="86" t="s">
        <v>661</v>
      </c>
      <c r="G509" s="86" t="s">
        <v>18003</v>
      </c>
      <c r="H509" s="48">
        <v>40971</v>
      </c>
      <c r="I509" s="86">
        <v>89276003466</v>
      </c>
      <c r="J509" s="47">
        <v>6</v>
      </c>
      <c r="K509" s="49">
        <v>6</v>
      </c>
      <c r="L509" s="86" t="s">
        <v>30</v>
      </c>
      <c r="M509" s="86" t="s">
        <v>50</v>
      </c>
      <c r="N509" s="86" t="s">
        <v>10402</v>
      </c>
      <c r="O509" s="86" t="s">
        <v>18105</v>
      </c>
      <c r="P509" s="87">
        <v>40990</v>
      </c>
      <c r="Q509" s="86" t="s">
        <v>18106</v>
      </c>
      <c r="R509" s="50" t="s">
        <v>18000</v>
      </c>
      <c r="S509" s="86" t="s">
        <v>2068</v>
      </c>
      <c r="T509" s="86" t="s">
        <v>64</v>
      </c>
      <c r="U509" s="86" t="s">
        <v>35</v>
      </c>
      <c r="V509" s="50" t="s">
        <v>7679</v>
      </c>
      <c r="W509" s="50"/>
      <c r="X509" s="86"/>
      <c r="Y509" s="86"/>
      <c r="Z509" s="86"/>
      <c r="AA509" s="86"/>
      <c r="AB509" s="298" t="s">
        <v>18001</v>
      </c>
      <c r="AC509" s="300"/>
      <c r="AD509" s="299"/>
      <c r="AE509" s="86" t="s">
        <v>36</v>
      </c>
      <c r="AF509" s="86" t="s">
        <v>37</v>
      </c>
      <c r="AG509" s="86"/>
      <c r="AH509" s="86"/>
      <c r="AI509" s="86" t="s">
        <v>1268</v>
      </c>
      <c r="AJ509" s="86" t="s">
        <v>46</v>
      </c>
      <c r="AK509" s="86" t="str">
        <f t="shared" si="0"/>
        <v>МБОУ Лицей №124 г.о. Самара</v>
      </c>
      <c r="AL509" s="50" t="s">
        <v>1268</v>
      </c>
      <c r="AM509" s="18"/>
      <c r="AN509" s="18"/>
      <c r="AO509" s="18"/>
      <c r="AP509" s="18"/>
      <c r="AQ509" s="18"/>
    </row>
    <row r="510" spans="1:43" ht="38.25" x14ac:dyDescent="0.2">
      <c r="A510" s="46">
        <v>45593.845517476853</v>
      </c>
      <c r="B510" s="18" t="s">
        <v>3616</v>
      </c>
      <c r="C510" s="86" t="s">
        <v>19597</v>
      </c>
      <c r="D510" s="86" t="s">
        <v>1483</v>
      </c>
      <c r="E510" s="86" t="s">
        <v>213</v>
      </c>
      <c r="F510" s="86" t="s">
        <v>464</v>
      </c>
      <c r="G510" s="86" t="s">
        <v>42</v>
      </c>
      <c r="H510" s="60">
        <v>41225</v>
      </c>
      <c r="I510" s="86">
        <v>89682664696</v>
      </c>
      <c r="J510" s="47">
        <v>6</v>
      </c>
      <c r="K510" s="49">
        <v>6</v>
      </c>
      <c r="L510" s="86" t="s">
        <v>30</v>
      </c>
      <c r="M510" s="86" t="s">
        <v>50</v>
      </c>
      <c r="N510" s="86" t="s">
        <v>375</v>
      </c>
      <c r="O510" s="86">
        <v>748282</v>
      </c>
      <c r="P510" s="88">
        <v>41270</v>
      </c>
      <c r="Q510" s="86" t="s">
        <v>1484</v>
      </c>
      <c r="R510" s="50" t="s">
        <v>1485</v>
      </c>
      <c r="S510" s="86" t="s">
        <v>164</v>
      </c>
      <c r="T510" s="86" t="s">
        <v>64</v>
      </c>
      <c r="U510" s="86" t="s">
        <v>35</v>
      </c>
      <c r="V510" s="50" t="s">
        <v>357</v>
      </c>
      <c r="W510" s="50" t="s">
        <v>1486</v>
      </c>
      <c r="X510" s="86" t="s">
        <v>164</v>
      </c>
      <c r="Y510" s="86" t="s">
        <v>64</v>
      </c>
      <c r="Z510" s="86" t="s">
        <v>35</v>
      </c>
      <c r="AA510" s="86" t="s">
        <v>357</v>
      </c>
      <c r="AB510" s="86" t="s">
        <v>1487</v>
      </c>
      <c r="AC510" s="86" t="s">
        <v>1488</v>
      </c>
      <c r="AD510" s="86"/>
      <c r="AE510" s="86" t="s">
        <v>36</v>
      </c>
      <c r="AF510" s="86" t="s">
        <v>37</v>
      </c>
      <c r="AG510" s="86"/>
      <c r="AH510" s="86"/>
      <c r="AI510" s="86" t="s">
        <v>169</v>
      </c>
      <c r="AJ510" s="86" t="s">
        <v>39</v>
      </c>
      <c r="AK510" s="86" t="str">
        <f t="shared" si="0"/>
        <v>МБУ ДО "Детская художественная школа" г. Ставрополь</v>
      </c>
      <c r="AL510" s="50" t="s">
        <v>169</v>
      </c>
      <c r="AM510" s="18"/>
      <c r="AN510" s="18"/>
      <c r="AO510" s="18"/>
      <c r="AP510" s="18"/>
      <c r="AQ510" s="18"/>
    </row>
    <row r="511" spans="1:43" ht="25.5" x14ac:dyDescent="0.2">
      <c r="A511" s="46">
        <v>45593.870820682874</v>
      </c>
      <c r="B511" s="18" t="s">
        <v>3625</v>
      </c>
      <c r="C511" s="86" t="s">
        <v>19597</v>
      </c>
      <c r="D511" s="90" t="s">
        <v>10036</v>
      </c>
      <c r="E511" s="90" t="s">
        <v>69</v>
      </c>
      <c r="F511" s="90" t="s">
        <v>464</v>
      </c>
      <c r="G511" s="90" t="s">
        <v>42</v>
      </c>
      <c r="H511" s="104">
        <v>41102</v>
      </c>
      <c r="I511" s="90">
        <v>89216752070</v>
      </c>
      <c r="J511" s="91">
        <v>6</v>
      </c>
      <c r="K511" s="92">
        <v>6</v>
      </c>
      <c r="L511" s="86" t="s">
        <v>30</v>
      </c>
      <c r="M511" s="90" t="s">
        <v>50</v>
      </c>
      <c r="N511" s="90" t="s">
        <v>10003</v>
      </c>
      <c r="O511" s="90">
        <v>780441</v>
      </c>
      <c r="P511" s="95">
        <v>41103</v>
      </c>
      <c r="Q511" s="90" t="s">
        <v>10004</v>
      </c>
      <c r="R511" s="93" t="s">
        <v>10025</v>
      </c>
      <c r="S511" s="90" t="s">
        <v>1650</v>
      </c>
      <c r="T511" s="96"/>
      <c r="U511" s="90" t="s">
        <v>35</v>
      </c>
      <c r="V511" s="93" t="s">
        <v>9996</v>
      </c>
      <c r="W511" s="93" t="s">
        <v>9997</v>
      </c>
      <c r="X511" s="90" t="s">
        <v>1650</v>
      </c>
      <c r="Y511" s="90"/>
      <c r="Z511" s="90" t="s">
        <v>35</v>
      </c>
      <c r="AA511" s="90" t="s">
        <v>9996</v>
      </c>
      <c r="AB511" s="90" t="s">
        <v>9998</v>
      </c>
      <c r="AC511" s="90" t="s">
        <v>9998</v>
      </c>
      <c r="AD511" s="90" t="s">
        <v>9999</v>
      </c>
      <c r="AE511" s="90" t="s">
        <v>36</v>
      </c>
      <c r="AF511" s="86" t="s">
        <v>37</v>
      </c>
      <c r="AG511" s="86"/>
      <c r="AH511" s="86"/>
      <c r="AI511" s="90" t="s">
        <v>10000</v>
      </c>
      <c r="AJ511" s="86" t="s">
        <v>46</v>
      </c>
      <c r="AK511" s="86" t="str">
        <f t="shared" si="0"/>
        <v>МБУ ДО ДХШ №3 г. Вельск</v>
      </c>
      <c r="AL511" s="50" t="s">
        <v>10000</v>
      </c>
      <c r="AM511" s="18"/>
      <c r="AN511" s="18"/>
      <c r="AO511" s="18"/>
      <c r="AP511" s="18"/>
      <c r="AQ511" s="18"/>
    </row>
    <row r="512" spans="1:43" ht="38.25" x14ac:dyDescent="0.2">
      <c r="A512" s="46">
        <v>45593.871904259257</v>
      </c>
      <c r="B512" s="18" t="s">
        <v>3630</v>
      </c>
      <c r="C512" s="86" t="s">
        <v>19597</v>
      </c>
      <c r="D512" s="86" t="s">
        <v>13184</v>
      </c>
      <c r="E512" s="86" t="s">
        <v>1597</v>
      </c>
      <c r="F512" s="86" t="s">
        <v>57</v>
      </c>
      <c r="G512" s="86" t="s">
        <v>4004</v>
      </c>
      <c r="H512" s="48">
        <v>41103</v>
      </c>
      <c r="I512" s="86">
        <v>89885606422</v>
      </c>
      <c r="J512" s="47">
        <v>6</v>
      </c>
      <c r="K512" s="49">
        <v>6</v>
      </c>
      <c r="L512" s="86" t="s">
        <v>30</v>
      </c>
      <c r="M512" s="86" t="s">
        <v>14313</v>
      </c>
      <c r="N512" s="86" t="s">
        <v>235</v>
      </c>
      <c r="O512" s="86">
        <v>639600</v>
      </c>
      <c r="P512" s="87">
        <v>41114</v>
      </c>
      <c r="Q512" s="86" t="s">
        <v>18989</v>
      </c>
      <c r="R512" s="50" t="s">
        <v>7774</v>
      </c>
      <c r="S512" s="86" t="s">
        <v>60</v>
      </c>
      <c r="T512" s="86"/>
      <c r="U512" s="86" t="s">
        <v>35</v>
      </c>
      <c r="V512" s="50" t="s">
        <v>1990</v>
      </c>
      <c r="W512" s="50" t="s">
        <v>18982</v>
      </c>
      <c r="X512" s="86" t="s">
        <v>60</v>
      </c>
      <c r="Y512" s="86"/>
      <c r="Z512" s="86" t="s">
        <v>35</v>
      </c>
      <c r="AA512" s="86" t="s">
        <v>1990</v>
      </c>
      <c r="AB512" s="298" t="s">
        <v>18985</v>
      </c>
      <c r="AC512" s="299"/>
      <c r="AD512" s="86"/>
      <c r="AE512" s="86" t="s">
        <v>36</v>
      </c>
      <c r="AF512" s="86" t="s">
        <v>73</v>
      </c>
      <c r="AG512" s="86"/>
      <c r="AH512" s="86" t="s">
        <v>1991</v>
      </c>
      <c r="AI512" s="86"/>
      <c r="AJ512" s="86" t="s">
        <v>46</v>
      </c>
      <c r="AK512" s="86" t="str">
        <f t="shared" si="0"/>
        <v>МБУ ДО «Детская художественная школа им. Н.Н. Дубовского» г. Новочеркасска</v>
      </c>
      <c r="AL512" s="50" t="s">
        <v>1991</v>
      </c>
      <c r="AM512" s="18"/>
      <c r="AN512" s="18"/>
      <c r="AO512" s="18"/>
      <c r="AP512" s="18"/>
      <c r="AQ512" s="18"/>
    </row>
    <row r="513" spans="1:43" ht="51" x14ac:dyDescent="0.2">
      <c r="A513" s="46">
        <v>45593.881386793983</v>
      </c>
      <c r="B513" s="18" t="s">
        <v>3635</v>
      </c>
      <c r="C513" s="86" t="s">
        <v>19597</v>
      </c>
      <c r="D513" s="86" t="s">
        <v>13545</v>
      </c>
      <c r="E513" s="86" t="s">
        <v>248</v>
      </c>
      <c r="F513" s="86" t="s">
        <v>335</v>
      </c>
      <c r="G513" s="86" t="s">
        <v>42</v>
      </c>
      <c r="H513" s="48">
        <v>41351</v>
      </c>
      <c r="I513" s="86" t="s">
        <v>13546</v>
      </c>
      <c r="J513" s="47">
        <v>6</v>
      </c>
      <c r="K513" s="49">
        <v>6</v>
      </c>
      <c r="L513" s="86" t="s">
        <v>30</v>
      </c>
      <c r="M513" s="86" t="s">
        <v>50</v>
      </c>
      <c r="N513" s="86" t="s">
        <v>235</v>
      </c>
      <c r="O513" s="86">
        <v>704162</v>
      </c>
      <c r="P513" s="87">
        <v>41360</v>
      </c>
      <c r="Q513" s="86" t="s">
        <v>6032</v>
      </c>
      <c r="R513" s="50" t="s">
        <v>13472</v>
      </c>
      <c r="S513" s="86" t="s">
        <v>60</v>
      </c>
      <c r="T513" s="86"/>
      <c r="U513" s="86" t="s">
        <v>35</v>
      </c>
      <c r="V513" s="50" t="s">
        <v>1103</v>
      </c>
      <c r="W513" s="50" t="s">
        <v>107</v>
      </c>
      <c r="X513" s="86" t="s">
        <v>60</v>
      </c>
      <c r="Y513" s="86"/>
      <c r="Z513" s="86" t="s">
        <v>35</v>
      </c>
      <c r="AA513" s="86" t="s">
        <v>1103</v>
      </c>
      <c r="AB513" s="86" t="s">
        <v>13422</v>
      </c>
      <c r="AC513" s="86"/>
      <c r="AD513" s="86"/>
      <c r="AE513" s="86" t="s">
        <v>36</v>
      </c>
      <c r="AF513" s="86" t="s">
        <v>67</v>
      </c>
      <c r="AG513" s="86" t="s">
        <v>68</v>
      </c>
      <c r="AH513" s="86"/>
      <c r="AI513" s="86"/>
      <c r="AJ513" s="86" t="s">
        <v>46</v>
      </c>
      <c r="AK51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513" s="50" t="s">
        <v>68</v>
      </c>
      <c r="AM513" s="18"/>
      <c r="AN513" s="18"/>
      <c r="AO513" s="18"/>
      <c r="AP513" s="18"/>
      <c r="AQ513" s="18"/>
    </row>
    <row r="514" spans="1:43" ht="12.75" x14ac:dyDescent="0.2">
      <c r="A514" s="46">
        <v>45593.881765416663</v>
      </c>
      <c r="B514" s="18" t="s">
        <v>3642</v>
      </c>
      <c r="C514" s="86" t="s">
        <v>19597</v>
      </c>
      <c r="D514" s="86" t="s">
        <v>18107</v>
      </c>
      <c r="E514" s="86" t="s">
        <v>248</v>
      </c>
      <c r="F514" s="86" t="s">
        <v>886</v>
      </c>
      <c r="G514" s="86" t="s">
        <v>18003</v>
      </c>
      <c r="H514" s="48">
        <v>40982</v>
      </c>
      <c r="I514" s="86" t="s">
        <v>18108</v>
      </c>
      <c r="J514" s="47">
        <v>6</v>
      </c>
      <c r="K514" s="49">
        <v>6</v>
      </c>
      <c r="L514" s="86" t="s">
        <v>30</v>
      </c>
      <c r="M514" s="86" t="s">
        <v>50</v>
      </c>
      <c r="N514" s="86" t="s">
        <v>10402</v>
      </c>
      <c r="O514" s="86" t="s">
        <v>18109</v>
      </c>
      <c r="P514" s="87">
        <v>41031</v>
      </c>
      <c r="Q514" s="86" t="s">
        <v>18014</v>
      </c>
      <c r="R514" s="50" t="s">
        <v>18000</v>
      </c>
      <c r="S514" s="86" t="s">
        <v>2068</v>
      </c>
      <c r="T514" s="86" t="s">
        <v>64</v>
      </c>
      <c r="U514" s="86" t="s">
        <v>35</v>
      </c>
      <c r="V514" s="50" t="s">
        <v>7679</v>
      </c>
      <c r="W514" s="50"/>
      <c r="X514" s="86"/>
      <c r="Y514" s="86"/>
      <c r="Z514" s="86"/>
      <c r="AA514" s="86"/>
      <c r="AB514" s="298" t="s">
        <v>18001</v>
      </c>
      <c r="AC514" s="300"/>
      <c r="AD514" s="299"/>
      <c r="AE514" s="86" t="s">
        <v>36</v>
      </c>
      <c r="AF514" s="86" t="s">
        <v>37</v>
      </c>
      <c r="AG514" s="86"/>
      <c r="AH514" s="86"/>
      <c r="AI514" s="86" t="s">
        <v>1268</v>
      </c>
      <c r="AJ514" s="86" t="s">
        <v>46</v>
      </c>
      <c r="AK514" s="86" t="str">
        <f t="shared" si="0"/>
        <v>МБОУ Лицей №124 г.о. Самара</v>
      </c>
      <c r="AL514" s="50" t="s">
        <v>1268</v>
      </c>
      <c r="AM514" s="18"/>
      <c r="AN514" s="18"/>
      <c r="AO514" s="18"/>
      <c r="AP514" s="18"/>
      <c r="AQ514" s="18"/>
    </row>
    <row r="515" spans="1:43" ht="12.75" x14ac:dyDescent="0.2">
      <c r="A515" s="46">
        <v>45593.882562546292</v>
      </c>
      <c r="B515" s="18" t="s">
        <v>3649</v>
      </c>
      <c r="C515" s="86" t="s">
        <v>19597</v>
      </c>
      <c r="D515" s="86" t="s">
        <v>15562</v>
      </c>
      <c r="E515" s="86" t="s">
        <v>172</v>
      </c>
      <c r="F515" s="86" t="s">
        <v>1685</v>
      </c>
      <c r="G515" s="86" t="s">
        <v>29</v>
      </c>
      <c r="H515" s="48">
        <v>40907</v>
      </c>
      <c r="I515" s="86">
        <v>89086460040</v>
      </c>
      <c r="J515" s="47">
        <v>6</v>
      </c>
      <c r="K515" s="49">
        <v>6</v>
      </c>
      <c r="L515" s="86" t="s">
        <v>30</v>
      </c>
      <c r="M515" s="86" t="s">
        <v>50</v>
      </c>
      <c r="N515" s="86" t="s">
        <v>3825</v>
      </c>
      <c r="O515" s="86">
        <v>646558</v>
      </c>
      <c r="P515" s="87">
        <v>41964</v>
      </c>
      <c r="Q515" s="86" t="s">
        <v>15557</v>
      </c>
      <c r="R515" s="50" t="s">
        <v>535</v>
      </c>
      <c r="S515" s="86" t="s">
        <v>2552</v>
      </c>
      <c r="T515" s="86"/>
      <c r="U515" s="86" t="s">
        <v>35</v>
      </c>
      <c r="V515" s="50" t="s">
        <v>4952</v>
      </c>
      <c r="W515" s="50" t="s">
        <v>15558</v>
      </c>
      <c r="X515" s="86" t="s">
        <v>2552</v>
      </c>
      <c r="Y515" s="86"/>
      <c r="Z515" s="86" t="s">
        <v>35</v>
      </c>
      <c r="AA515" s="86" t="s">
        <v>4952</v>
      </c>
      <c r="AB515" s="86" t="s">
        <v>15559</v>
      </c>
      <c r="AC515" s="86" t="s">
        <v>15560</v>
      </c>
      <c r="AD515" s="86" t="s">
        <v>15561</v>
      </c>
      <c r="AE515" s="86" t="s">
        <v>14645</v>
      </c>
      <c r="AF515" s="86" t="s">
        <v>37</v>
      </c>
      <c r="AG515" s="86"/>
      <c r="AH515" s="86"/>
      <c r="AI515" s="86" t="s">
        <v>2554</v>
      </c>
      <c r="AJ515" s="86" t="s">
        <v>46</v>
      </c>
      <c r="AK515" s="86" t="str">
        <f t="shared" si="0"/>
        <v>МБУ ДО "ДШИ №1" г. Ангарска</v>
      </c>
      <c r="AL515" s="50" t="s">
        <v>2554</v>
      </c>
      <c r="AM515" s="18"/>
      <c r="AN515" s="18"/>
      <c r="AO515" s="18"/>
      <c r="AP515" s="18"/>
      <c r="AQ515" s="18"/>
    </row>
    <row r="516" spans="1:43" ht="51" x14ac:dyDescent="0.2">
      <c r="A516" s="46">
        <v>45593.899384988428</v>
      </c>
      <c r="B516" s="18" t="s">
        <v>3661</v>
      </c>
      <c r="C516" s="86" t="s">
        <v>19597</v>
      </c>
      <c r="D516" s="86" t="s">
        <v>6021</v>
      </c>
      <c r="E516" s="86" t="s">
        <v>1579</v>
      </c>
      <c r="F516" s="86" t="s">
        <v>326</v>
      </c>
      <c r="G516" s="86" t="s">
        <v>42</v>
      </c>
      <c r="H516" s="60">
        <v>41101</v>
      </c>
      <c r="I516" s="86">
        <v>89525676658</v>
      </c>
      <c r="J516" s="47">
        <v>6</v>
      </c>
      <c r="K516" s="49">
        <v>6</v>
      </c>
      <c r="L516" s="86" t="s">
        <v>30</v>
      </c>
      <c r="M516" s="86" t="s">
        <v>50</v>
      </c>
      <c r="N516" s="86" t="s">
        <v>241</v>
      </c>
      <c r="O516" s="86">
        <v>581265</v>
      </c>
      <c r="P516" s="88">
        <v>41114</v>
      </c>
      <c r="Q516" s="86" t="s">
        <v>2264</v>
      </c>
      <c r="R516" s="50" t="s">
        <v>3244</v>
      </c>
      <c r="S516" s="86" t="s">
        <v>60</v>
      </c>
      <c r="T516" s="86"/>
      <c r="U516" s="86" t="s">
        <v>35</v>
      </c>
      <c r="V516" s="50" t="s">
        <v>150</v>
      </c>
      <c r="W516" s="50" t="s">
        <v>107</v>
      </c>
      <c r="X516" s="86" t="s">
        <v>60</v>
      </c>
      <c r="Y516" s="86"/>
      <c r="Z516" s="86" t="s">
        <v>35</v>
      </c>
      <c r="AA516" s="86" t="s">
        <v>150</v>
      </c>
      <c r="AB516" s="86" t="s">
        <v>5442</v>
      </c>
      <c r="AC516" s="86"/>
      <c r="AD516" s="86"/>
      <c r="AE516" s="86" t="s">
        <v>36</v>
      </c>
      <c r="AF516" s="86" t="s">
        <v>67</v>
      </c>
      <c r="AG516" s="86" t="s">
        <v>68</v>
      </c>
      <c r="AH516" s="86"/>
      <c r="AI516" s="86"/>
      <c r="AJ516" s="86" t="s">
        <v>39</v>
      </c>
      <c r="AK51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516" s="50" t="s">
        <v>68</v>
      </c>
      <c r="AM516" s="18"/>
      <c r="AN516" s="18"/>
      <c r="AO516" s="18"/>
      <c r="AP516" s="18"/>
      <c r="AQ516" s="18"/>
    </row>
    <row r="517" spans="1:43" ht="12.75" x14ac:dyDescent="0.2">
      <c r="A517" s="46">
        <v>45593.916613819441</v>
      </c>
      <c r="B517" s="18" t="s">
        <v>3666</v>
      </c>
      <c r="C517" s="86" t="s">
        <v>19597</v>
      </c>
      <c r="D517" s="86" t="s">
        <v>1398</v>
      </c>
      <c r="E517" s="86" t="s">
        <v>739</v>
      </c>
      <c r="F517" s="86" t="s">
        <v>114</v>
      </c>
      <c r="G517" s="86" t="s">
        <v>18003</v>
      </c>
      <c r="H517" s="48">
        <v>41022</v>
      </c>
      <c r="I517" s="86">
        <v>89276003466</v>
      </c>
      <c r="J517" s="47">
        <v>6</v>
      </c>
      <c r="K517" s="49">
        <v>6</v>
      </c>
      <c r="L517" s="86" t="s">
        <v>30</v>
      </c>
      <c r="M517" s="86" t="s">
        <v>50</v>
      </c>
      <c r="N517" s="86" t="s">
        <v>10402</v>
      </c>
      <c r="O517" s="86" t="s">
        <v>18110</v>
      </c>
      <c r="P517" s="87">
        <v>41032</v>
      </c>
      <c r="Q517" s="86" t="s">
        <v>18014</v>
      </c>
      <c r="R517" s="50" t="s">
        <v>18000</v>
      </c>
      <c r="S517" s="86" t="s">
        <v>2068</v>
      </c>
      <c r="T517" s="86" t="s">
        <v>64</v>
      </c>
      <c r="U517" s="86" t="s">
        <v>35</v>
      </c>
      <c r="V517" s="50" t="s">
        <v>7679</v>
      </c>
      <c r="W517" s="50"/>
      <c r="X517" s="86"/>
      <c r="Y517" s="86"/>
      <c r="Z517" s="86"/>
      <c r="AA517" s="86"/>
      <c r="AB517" s="298" t="s">
        <v>18001</v>
      </c>
      <c r="AC517" s="300"/>
      <c r="AD517" s="299"/>
      <c r="AE517" s="86" t="s">
        <v>36</v>
      </c>
      <c r="AF517" s="86" t="s">
        <v>37</v>
      </c>
      <c r="AG517" s="86"/>
      <c r="AH517" s="86"/>
      <c r="AI517" s="86" t="s">
        <v>1268</v>
      </c>
      <c r="AJ517" s="86" t="s">
        <v>46</v>
      </c>
      <c r="AK517" s="86" t="str">
        <f t="shared" si="0"/>
        <v>МБОУ Лицей №124 г.о. Самара</v>
      </c>
      <c r="AL517" s="50" t="s">
        <v>1268</v>
      </c>
      <c r="AM517" s="18"/>
      <c r="AN517" s="18"/>
      <c r="AO517" s="18"/>
      <c r="AP517" s="18"/>
      <c r="AQ517" s="18"/>
    </row>
    <row r="518" spans="1:43" ht="12.75" x14ac:dyDescent="0.2">
      <c r="A518" s="46">
        <v>45593.922278564816</v>
      </c>
      <c r="B518" s="18" t="s">
        <v>3676</v>
      </c>
      <c r="C518" s="86" t="s">
        <v>19597</v>
      </c>
      <c r="D518" s="86" t="s">
        <v>4590</v>
      </c>
      <c r="E518" s="86" t="s">
        <v>193</v>
      </c>
      <c r="F518" s="86" t="s">
        <v>57</v>
      </c>
      <c r="G518" s="86" t="s">
        <v>17998</v>
      </c>
      <c r="H518" s="48">
        <v>41016</v>
      </c>
      <c r="I518" s="86" t="s">
        <v>18111</v>
      </c>
      <c r="J518" s="47">
        <v>6</v>
      </c>
      <c r="K518" s="49">
        <v>6</v>
      </c>
      <c r="L518" s="86" t="s">
        <v>30</v>
      </c>
      <c r="M518" s="86" t="s">
        <v>50</v>
      </c>
      <c r="N518" s="86" t="s">
        <v>10402</v>
      </c>
      <c r="O518" s="86" t="s">
        <v>18112</v>
      </c>
      <c r="P518" s="87">
        <v>41032</v>
      </c>
      <c r="Q518" s="86" t="s">
        <v>18014</v>
      </c>
      <c r="R518" s="50" t="s">
        <v>18000</v>
      </c>
      <c r="S518" s="86" t="s">
        <v>2068</v>
      </c>
      <c r="T518" s="86" t="s">
        <v>64</v>
      </c>
      <c r="U518" s="86" t="s">
        <v>35</v>
      </c>
      <c r="V518" s="50" t="s">
        <v>7679</v>
      </c>
      <c r="W518" s="50"/>
      <c r="X518" s="86"/>
      <c r="Y518" s="86"/>
      <c r="Z518" s="86"/>
      <c r="AA518" s="86"/>
      <c r="AB518" s="298" t="s">
        <v>18001</v>
      </c>
      <c r="AC518" s="300"/>
      <c r="AD518" s="299"/>
      <c r="AE518" s="86" t="s">
        <v>36</v>
      </c>
      <c r="AF518" s="86" t="s">
        <v>37</v>
      </c>
      <c r="AG518" s="86"/>
      <c r="AH518" s="86"/>
      <c r="AI518" s="86" t="s">
        <v>1268</v>
      </c>
      <c r="AJ518" s="86" t="s">
        <v>46</v>
      </c>
      <c r="AK518" s="86" t="str">
        <f t="shared" si="0"/>
        <v>МБОУ Лицей №124 г.о. Самара</v>
      </c>
      <c r="AL518" s="50" t="s">
        <v>1268</v>
      </c>
      <c r="AM518" s="18"/>
      <c r="AN518" s="18"/>
      <c r="AO518" s="18"/>
      <c r="AP518" s="18"/>
      <c r="AQ518" s="18"/>
    </row>
    <row r="519" spans="1:43" ht="12.75" x14ac:dyDescent="0.2">
      <c r="A519" s="46">
        <v>45593.947619409722</v>
      </c>
      <c r="B519" s="18" t="s">
        <v>3679</v>
      </c>
      <c r="C519" s="86" t="s">
        <v>19597</v>
      </c>
      <c r="D519" s="86" t="s">
        <v>4590</v>
      </c>
      <c r="E519" s="86" t="s">
        <v>134</v>
      </c>
      <c r="F519" s="86" t="s">
        <v>57</v>
      </c>
      <c r="G519" s="86" t="s">
        <v>18003</v>
      </c>
      <c r="H519" s="48">
        <v>41016</v>
      </c>
      <c r="I519" s="86">
        <v>89276003466</v>
      </c>
      <c r="J519" s="47">
        <v>6</v>
      </c>
      <c r="K519" s="49">
        <v>6</v>
      </c>
      <c r="L519" s="86" t="s">
        <v>30</v>
      </c>
      <c r="M519" s="86" t="s">
        <v>50</v>
      </c>
      <c r="N519" s="86" t="s">
        <v>10402</v>
      </c>
      <c r="O519" s="86" t="s">
        <v>18113</v>
      </c>
      <c r="P519" s="87">
        <v>41164</v>
      </c>
      <c r="Q519" s="86" t="s">
        <v>18055</v>
      </c>
      <c r="R519" s="50" t="s">
        <v>18000</v>
      </c>
      <c r="S519" s="86" t="s">
        <v>2068</v>
      </c>
      <c r="T519" s="86" t="s">
        <v>64</v>
      </c>
      <c r="U519" s="86" t="s">
        <v>35</v>
      </c>
      <c r="V519" s="50" t="s">
        <v>7679</v>
      </c>
      <c r="W519" s="50"/>
      <c r="X519" s="86"/>
      <c r="Y519" s="86"/>
      <c r="Z519" s="86"/>
      <c r="AA519" s="86"/>
      <c r="AB519" s="298" t="s">
        <v>18001</v>
      </c>
      <c r="AC519" s="300"/>
      <c r="AD519" s="299"/>
      <c r="AE519" s="86" t="s">
        <v>36</v>
      </c>
      <c r="AF519" s="86" t="s">
        <v>37</v>
      </c>
      <c r="AG519" s="86"/>
      <c r="AH519" s="86"/>
      <c r="AI519" s="86" t="s">
        <v>1268</v>
      </c>
      <c r="AJ519" s="86" t="s">
        <v>46</v>
      </c>
      <c r="AK519" s="86" t="str">
        <f t="shared" si="0"/>
        <v>МБОУ Лицей №124 г.о. Самара</v>
      </c>
      <c r="AL519" s="50" t="s">
        <v>1268</v>
      </c>
      <c r="AM519" s="18"/>
      <c r="AN519" s="18"/>
      <c r="AO519" s="18"/>
      <c r="AP519" s="18"/>
      <c r="AQ519" s="18"/>
    </row>
    <row r="520" spans="1:43" ht="38.25" x14ac:dyDescent="0.2">
      <c r="A520" s="46">
        <v>45594.383241909723</v>
      </c>
      <c r="B520" s="18" t="s">
        <v>3696</v>
      </c>
      <c r="C520" s="86" t="s">
        <v>19597</v>
      </c>
      <c r="D520" s="86" t="s">
        <v>16655</v>
      </c>
      <c r="E520" s="86" t="s">
        <v>2289</v>
      </c>
      <c r="F520" s="86" t="s">
        <v>70</v>
      </c>
      <c r="G520" s="86" t="s">
        <v>42</v>
      </c>
      <c r="H520" s="48">
        <v>40903</v>
      </c>
      <c r="I520" s="86" t="s">
        <v>16656</v>
      </c>
      <c r="J520" s="47">
        <v>6</v>
      </c>
      <c r="K520" s="49">
        <v>6</v>
      </c>
      <c r="L520" s="86" t="s">
        <v>30</v>
      </c>
      <c r="M520" s="86" t="s">
        <v>50</v>
      </c>
      <c r="N520" s="86" t="s">
        <v>3930</v>
      </c>
      <c r="O520" s="86">
        <v>744768</v>
      </c>
      <c r="P520" s="87">
        <v>45106</v>
      </c>
      <c r="Q520" s="86" t="s">
        <v>16657</v>
      </c>
      <c r="R520" s="50" t="s">
        <v>16658</v>
      </c>
      <c r="S520" s="86" t="s">
        <v>78</v>
      </c>
      <c r="T520" s="86"/>
      <c r="U520" s="86" t="s">
        <v>35</v>
      </c>
      <c r="V520" s="50" t="s">
        <v>890</v>
      </c>
      <c r="W520" s="50" t="s">
        <v>167</v>
      </c>
      <c r="X520" s="86" t="s">
        <v>78</v>
      </c>
      <c r="Y520" s="86"/>
      <c r="Z520" s="86" t="s">
        <v>35</v>
      </c>
      <c r="AA520" s="86" t="s">
        <v>2083</v>
      </c>
      <c r="AB520" s="86" t="s">
        <v>16659</v>
      </c>
      <c r="AC520" s="86"/>
      <c r="AD520" s="86"/>
      <c r="AE520" s="86" t="s">
        <v>36</v>
      </c>
      <c r="AF520" s="86" t="s">
        <v>37</v>
      </c>
      <c r="AG520" s="86"/>
      <c r="AH520" s="86"/>
      <c r="AI520" s="86" t="s">
        <v>386</v>
      </c>
      <c r="AJ520" s="86" t="s">
        <v>39</v>
      </c>
      <c r="AK520" s="86" t="str">
        <f t="shared" si="0"/>
        <v>АНО ДО "Художественная школа "РИТМ" г. Волжский Волгоградской области</v>
      </c>
      <c r="AL520" s="50" t="s">
        <v>386</v>
      </c>
      <c r="AM520" s="18"/>
      <c r="AN520" s="18"/>
      <c r="AO520" s="18"/>
      <c r="AP520" s="18"/>
      <c r="AQ520" s="18"/>
    </row>
    <row r="521" spans="1:43" ht="51" x14ac:dyDescent="0.2">
      <c r="A521" s="46">
        <v>45594.387440254628</v>
      </c>
      <c r="B521" s="18" t="s">
        <v>3702</v>
      </c>
      <c r="C521" s="86" t="s">
        <v>19597</v>
      </c>
      <c r="D521" s="86" t="s">
        <v>4826</v>
      </c>
      <c r="E521" s="86" t="s">
        <v>134</v>
      </c>
      <c r="F521" s="86" t="s">
        <v>114</v>
      </c>
      <c r="G521" s="86" t="s">
        <v>42</v>
      </c>
      <c r="H521" s="48">
        <v>41149</v>
      </c>
      <c r="I521" s="86">
        <v>89226969269</v>
      </c>
      <c r="J521" s="47">
        <v>6</v>
      </c>
      <c r="K521" s="49">
        <v>6</v>
      </c>
      <c r="L521" s="86" t="s">
        <v>30</v>
      </c>
      <c r="M521" s="86" t="s">
        <v>50</v>
      </c>
      <c r="N521" s="86" t="s">
        <v>974</v>
      </c>
      <c r="O521" s="86">
        <v>614698</v>
      </c>
      <c r="P521" s="87">
        <v>41170</v>
      </c>
      <c r="Q521" s="86" t="s">
        <v>14062</v>
      </c>
      <c r="R521" s="50" t="s">
        <v>14063</v>
      </c>
      <c r="S521" s="86" t="s">
        <v>2138</v>
      </c>
      <c r="T521" s="86"/>
      <c r="U521" s="86" t="s">
        <v>35</v>
      </c>
      <c r="V521" s="50" t="s">
        <v>14064</v>
      </c>
      <c r="W521" s="50" t="s">
        <v>14065</v>
      </c>
      <c r="X521" s="86" t="s">
        <v>2138</v>
      </c>
      <c r="Y521" s="86"/>
      <c r="Z521" s="86" t="s">
        <v>35</v>
      </c>
      <c r="AA521" s="86" t="s">
        <v>14066</v>
      </c>
      <c r="AB521" s="86"/>
      <c r="AC521" s="86"/>
      <c r="AD521" s="86"/>
      <c r="AE521" s="86" t="s">
        <v>36</v>
      </c>
      <c r="AF521" s="86" t="s">
        <v>37</v>
      </c>
      <c r="AG521" s="86"/>
      <c r="AH521" s="86"/>
      <c r="AI521" s="86" t="s">
        <v>1502</v>
      </c>
      <c r="AJ521" s="86" t="s">
        <v>39</v>
      </c>
      <c r="AK521" s="86" t="str">
        <f t="shared" si="0"/>
        <v>МАУДО «ДХШИ им. Н.А. Аристова» г. Челябинска</v>
      </c>
      <c r="AL521" s="50" t="s">
        <v>1502</v>
      </c>
      <c r="AM521" s="18"/>
      <c r="AN521" s="18"/>
      <c r="AO521" s="18"/>
      <c r="AP521" s="18"/>
      <c r="AQ521" s="18"/>
    </row>
    <row r="522" spans="1:43" ht="51" x14ac:dyDescent="0.2">
      <c r="A522" s="46">
        <v>45594.437181400463</v>
      </c>
      <c r="B522" s="18" t="s">
        <v>3708</v>
      </c>
      <c r="C522" s="86" t="s">
        <v>19597</v>
      </c>
      <c r="D522" s="86" t="s">
        <v>17917</v>
      </c>
      <c r="E522" s="86" t="s">
        <v>17918</v>
      </c>
      <c r="F522" s="86" t="s">
        <v>383</v>
      </c>
      <c r="G522" s="86" t="s">
        <v>42</v>
      </c>
      <c r="H522" s="48">
        <v>41096</v>
      </c>
      <c r="I522" s="86" t="s">
        <v>17919</v>
      </c>
      <c r="J522" s="47">
        <v>6</v>
      </c>
      <c r="K522" s="49">
        <v>6</v>
      </c>
      <c r="L522" s="86" t="s">
        <v>30</v>
      </c>
      <c r="M522" s="86" t="s">
        <v>50</v>
      </c>
      <c r="N522" s="86" t="s">
        <v>235</v>
      </c>
      <c r="O522" s="86">
        <v>583661</v>
      </c>
      <c r="P522" s="87">
        <v>41101</v>
      </c>
      <c r="Q522" s="86" t="s">
        <v>2005</v>
      </c>
      <c r="R522" s="50" t="s">
        <v>9562</v>
      </c>
      <c r="S522" s="86" t="s">
        <v>60</v>
      </c>
      <c r="T522" s="86"/>
      <c r="U522" s="86" t="s">
        <v>35</v>
      </c>
      <c r="V522" s="50" t="s">
        <v>150</v>
      </c>
      <c r="W522" s="50" t="s">
        <v>9963</v>
      </c>
      <c r="X522" s="86" t="s">
        <v>60</v>
      </c>
      <c r="Y522" s="86"/>
      <c r="Z522" s="86" t="s">
        <v>35</v>
      </c>
      <c r="AA522" s="86" t="s">
        <v>150</v>
      </c>
      <c r="AB522" s="86" t="s">
        <v>17920</v>
      </c>
      <c r="AC522" s="86" t="s">
        <v>17921</v>
      </c>
      <c r="AD522" s="86"/>
      <c r="AE522" s="86" t="s">
        <v>36</v>
      </c>
      <c r="AF522" s="86" t="s">
        <v>67</v>
      </c>
      <c r="AG522" s="86" t="s">
        <v>68</v>
      </c>
      <c r="AH522" s="86"/>
      <c r="AI522" s="86"/>
      <c r="AJ522" s="86" t="s">
        <v>46</v>
      </c>
      <c r="AK52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522" s="50" t="s">
        <v>68</v>
      </c>
      <c r="AM522" s="18"/>
      <c r="AN522" s="18"/>
      <c r="AO522" s="18"/>
      <c r="AP522" s="18"/>
      <c r="AQ522" s="18"/>
    </row>
    <row r="523" spans="1:43" ht="12.75" x14ac:dyDescent="0.2">
      <c r="A523" s="46">
        <v>45594.440384062502</v>
      </c>
      <c r="B523" s="18" t="s">
        <v>3714</v>
      </c>
      <c r="C523" s="86" t="s">
        <v>19597</v>
      </c>
      <c r="D523" s="86" t="s">
        <v>18114</v>
      </c>
      <c r="E523" s="86" t="s">
        <v>876</v>
      </c>
      <c r="F523" s="86" t="s">
        <v>326</v>
      </c>
      <c r="G523" s="86" t="s">
        <v>18003</v>
      </c>
      <c r="H523" s="48">
        <v>41164</v>
      </c>
      <c r="I523" s="86" t="s">
        <v>18115</v>
      </c>
      <c r="J523" s="47">
        <v>6</v>
      </c>
      <c r="K523" s="49">
        <v>6</v>
      </c>
      <c r="L523" s="86" t="s">
        <v>30</v>
      </c>
      <c r="M523" s="86" t="s">
        <v>50</v>
      </c>
      <c r="N523" s="86" t="s">
        <v>10402</v>
      </c>
      <c r="O523" s="86" t="s">
        <v>18116</v>
      </c>
      <c r="P523" s="87">
        <v>41094</v>
      </c>
      <c r="Q523" s="86" t="s">
        <v>18014</v>
      </c>
      <c r="R523" s="50" t="s">
        <v>18000</v>
      </c>
      <c r="S523" s="86" t="s">
        <v>2068</v>
      </c>
      <c r="T523" s="86" t="s">
        <v>64</v>
      </c>
      <c r="U523" s="86" t="s">
        <v>35</v>
      </c>
      <c r="V523" s="50" t="s">
        <v>7679</v>
      </c>
      <c r="W523" s="50"/>
      <c r="X523" s="86"/>
      <c r="Y523" s="86"/>
      <c r="Z523" s="86"/>
      <c r="AA523" s="86"/>
      <c r="AB523" s="298" t="s">
        <v>18001</v>
      </c>
      <c r="AC523" s="300"/>
      <c r="AD523" s="299"/>
      <c r="AE523" s="86" t="s">
        <v>36</v>
      </c>
      <c r="AF523" s="86" t="s">
        <v>37</v>
      </c>
      <c r="AG523" s="86"/>
      <c r="AH523" s="86"/>
      <c r="AI523" s="86" t="s">
        <v>1268</v>
      </c>
      <c r="AJ523" s="86" t="s">
        <v>46</v>
      </c>
      <c r="AK523" s="86" t="str">
        <f t="shared" si="0"/>
        <v>МБОУ Лицей №124 г.о. Самара</v>
      </c>
      <c r="AL523" s="50" t="s">
        <v>1268</v>
      </c>
      <c r="AM523" s="18"/>
      <c r="AN523" s="18"/>
      <c r="AO523" s="18"/>
      <c r="AP523" s="18"/>
      <c r="AQ523" s="18"/>
    </row>
    <row r="524" spans="1:43" ht="25.5" x14ac:dyDescent="0.2">
      <c r="A524" s="46">
        <v>45594.489188113424</v>
      </c>
      <c r="B524" s="18" t="s">
        <v>3718</v>
      </c>
      <c r="C524" s="86" t="s">
        <v>19597</v>
      </c>
      <c r="D524" s="86" t="s">
        <v>8323</v>
      </c>
      <c r="E524" s="86" t="s">
        <v>828</v>
      </c>
      <c r="F524" s="86" t="s">
        <v>8324</v>
      </c>
      <c r="G524" s="86" t="s">
        <v>42</v>
      </c>
      <c r="H524" s="60">
        <v>41533</v>
      </c>
      <c r="I524" s="86">
        <v>89282793080</v>
      </c>
      <c r="J524" s="47">
        <v>5</v>
      </c>
      <c r="K524" s="49">
        <v>6</v>
      </c>
      <c r="L524" s="86" t="s">
        <v>30</v>
      </c>
      <c r="M524" s="86" t="s">
        <v>50</v>
      </c>
      <c r="N524" s="86" t="s">
        <v>751</v>
      </c>
      <c r="O524" s="86">
        <v>661971</v>
      </c>
      <c r="P524" s="87">
        <v>41542</v>
      </c>
      <c r="Q524" s="86" t="s">
        <v>8325</v>
      </c>
      <c r="R524" s="50" t="s">
        <v>8326</v>
      </c>
      <c r="S524" s="86" t="s">
        <v>60</v>
      </c>
      <c r="T524" s="86" t="s">
        <v>106</v>
      </c>
      <c r="U524" s="86" t="s">
        <v>35</v>
      </c>
      <c r="V524" s="50" t="s">
        <v>106</v>
      </c>
      <c r="W524" s="50" t="s">
        <v>107</v>
      </c>
      <c r="X524" s="86" t="s">
        <v>60</v>
      </c>
      <c r="Y524" s="86" t="s">
        <v>8327</v>
      </c>
      <c r="Z524" s="86" t="s">
        <v>35</v>
      </c>
      <c r="AA524" s="86" t="s">
        <v>8328</v>
      </c>
      <c r="AB524" s="86" t="s">
        <v>8329</v>
      </c>
      <c r="AC524" s="86" t="s">
        <v>8330</v>
      </c>
      <c r="AD524" s="86" t="s">
        <v>8330</v>
      </c>
      <c r="AE524" s="86" t="s">
        <v>36</v>
      </c>
      <c r="AF524" s="86" t="s">
        <v>67</v>
      </c>
      <c r="AG524" s="86" t="s">
        <v>68</v>
      </c>
      <c r="AH524" s="86"/>
      <c r="AI524" s="86"/>
      <c r="AJ524" s="86" t="s">
        <v>46</v>
      </c>
      <c r="AK52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524" s="50" t="s">
        <v>293</v>
      </c>
      <c r="AM524" s="18"/>
      <c r="AN524" s="18"/>
      <c r="AO524" s="18"/>
      <c r="AP524" s="18"/>
      <c r="AQ524" s="18"/>
    </row>
    <row r="525" spans="1:43" ht="25.5" x14ac:dyDescent="0.2">
      <c r="A525" s="46">
        <v>45594.517091504633</v>
      </c>
      <c r="B525" s="18" t="s">
        <v>3725</v>
      </c>
      <c r="C525" s="86" t="s">
        <v>19597</v>
      </c>
      <c r="D525" s="86" t="s">
        <v>15961</v>
      </c>
      <c r="E525" s="86" t="s">
        <v>1086</v>
      </c>
      <c r="F525" s="86" t="s">
        <v>2274</v>
      </c>
      <c r="G525" s="86" t="s">
        <v>42</v>
      </c>
      <c r="H525" s="48">
        <v>40990</v>
      </c>
      <c r="I525" s="86">
        <v>89604570009</v>
      </c>
      <c r="J525" s="47">
        <v>6</v>
      </c>
      <c r="K525" s="49">
        <v>6</v>
      </c>
      <c r="L525" s="86" t="s">
        <v>30</v>
      </c>
      <c r="M525" s="86" t="s">
        <v>50</v>
      </c>
      <c r="N525" s="86" t="s">
        <v>15962</v>
      </c>
      <c r="O525" s="86">
        <v>552441</v>
      </c>
      <c r="P525" s="87">
        <v>41003</v>
      </c>
      <c r="Q525" s="86" t="s">
        <v>15963</v>
      </c>
      <c r="R525" s="50" t="s">
        <v>15964</v>
      </c>
      <c r="S525" s="86" t="s">
        <v>60</v>
      </c>
      <c r="T525" s="86" t="s">
        <v>187</v>
      </c>
      <c r="U525" s="86" t="s">
        <v>35</v>
      </c>
      <c r="V525" s="50" t="s">
        <v>3835</v>
      </c>
      <c r="W525" s="50" t="s">
        <v>15965</v>
      </c>
      <c r="X525" s="86" t="s">
        <v>60</v>
      </c>
      <c r="Y525" s="86" t="s">
        <v>187</v>
      </c>
      <c r="Z525" s="86" t="s">
        <v>35</v>
      </c>
      <c r="AA525" s="86" t="s">
        <v>8969</v>
      </c>
      <c r="AB525" s="86" t="s">
        <v>15966</v>
      </c>
      <c r="AC525" s="86"/>
      <c r="AD525" s="86"/>
      <c r="AE525" s="86" t="s">
        <v>36</v>
      </c>
      <c r="AF525" s="86" t="s">
        <v>73</v>
      </c>
      <c r="AG525" s="86"/>
      <c r="AH525" s="86" t="s">
        <v>3844</v>
      </c>
      <c r="AI525" s="86"/>
      <c r="AJ525" s="86" t="s">
        <v>46</v>
      </c>
      <c r="AK525" s="86" t="str">
        <f t="shared" si="0"/>
        <v>МБУ ДО ДХШ им. И.И. Крылова г. Азова</v>
      </c>
      <c r="AL525" s="50" t="s">
        <v>3844</v>
      </c>
      <c r="AM525" s="18"/>
      <c r="AN525" s="18"/>
      <c r="AO525" s="18"/>
      <c r="AP525" s="18"/>
      <c r="AQ525" s="18"/>
    </row>
    <row r="526" spans="1:43" ht="12.75" x14ac:dyDescent="0.2">
      <c r="A526" s="46">
        <v>45594.555456770831</v>
      </c>
      <c r="B526" s="18" t="s">
        <v>3732</v>
      </c>
      <c r="C526" s="86" t="s">
        <v>19597</v>
      </c>
      <c r="D526" s="86" t="s">
        <v>13572</v>
      </c>
      <c r="E526" s="86" t="s">
        <v>597</v>
      </c>
      <c r="F526" s="86" t="s">
        <v>70</v>
      </c>
      <c r="G526" s="86"/>
      <c r="H526" s="48">
        <v>41428</v>
      </c>
      <c r="I526" s="86" t="s">
        <v>19431</v>
      </c>
      <c r="J526" s="47">
        <v>5</v>
      </c>
      <c r="K526" s="49">
        <v>6</v>
      </c>
      <c r="L526" s="86"/>
      <c r="M526" s="86" t="s">
        <v>50</v>
      </c>
      <c r="N526" s="86" t="s">
        <v>751</v>
      </c>
      <c r="O526" s="86">
        <v>719659</v>
      </c>
      <c r="P526" s="87">
        <v>41439</v>
      </c>
      <c r="Q526" s="86" t="s">
        <v>752</v>
      </c>
      <c r="R526" s="50" t="s">
        <v>16340</v>
      </c>
      <c r="S526" s="86" t="s">
        <v>60</v>
      </c>
      <c r="T526" s="86"/>
      <c r="U526" s="86" t="s">
        <v>35</v>
      </c>
      <c r="V526" s="50" t="s">
        <v>150</v>
      </c>
      <c r="W526" s="50" t="s">
        <v>107</v>
      </c>
      <c r="X526" s="86" t="s">
        <v>60</v>
      </c>
      <c r="Y526" s="86"/>
      <c r="Z526" s="86" t="s">
        <v>35</v>
      </c>
      <c r="AA526" s="86" t="s">
        <v>150</v>
      </c>
      <c r="AB526" s="86" t="s">
        <v>19407</v>
      </c>
      <c r="AC526" s="86"/>
      <c r="AD526" s="86"/>
      <c r="AE526" s="86" t="s">
        <v>36</v>
      </c>
      <c r="AF526" s="86" t="s">
        <v>67</v>
      </c>
      <c r="AG526" s="86" t="s">
        <v>68</v>
      </c>
      <c r="AH526" s="86"/>
      <c r="AI526" s="86"/>
      <c r="AJ526" s="86" t="s">
        <v>46</v>
      </c>
      <c r="AK52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526" s="50" t="s">
        <v>293</v>
      </c>
      <c r="AM526" s="18"/>
      <c r="AN526" s="18"/>
      <c r="AO526" s="18"/>
      <c r="AP526" s="18"/>
      <c r="AQ526" s="18"/>
    </row>
    <row r="527" spans="1:43" ht="12.75" x14ac:dyDescent="0.2">
      <c r="A527" s="46">
        <v>45594.616154131945</v>
      </c>
      <c r="B527" s="18" t="s">
        <v>3739</v>
      </c>
      <c r="C527" s="86" t="s">
        <v>19597</v>
      </c>
      <c r="D527" s="86" t="s">
        <v>18117</v>
      </c>
      <c r="E527" s="86" t="s">
        <v>96</v>
      </c>
      <c r="F527" s="86" t="s">
        <v>57</v>
      </c>
      <c r="G527" s="86" t="s">
        <v>18003</v>
      </c>
      <c r="H527" s="48">
        <v>41081</v>
      </c>
      <c r="I527" s="86">
        <v>89276003466</v>
      </c>
      <c r="J527" s="47">
        <v>6</v>
      </c>
      <c r="K527" s="49">
        <v>6</v>
      </c>
      <c r="L527" s="86" t="s">
        <v>30</v>
      </c>
      <c r="M527" s="86" t="s">
        <v>50</v>
      </c>
      <c r="N527" s="86" t="s">
        <v>18033</v>
      </c>
      <c r="O527" s="86" t="s">
        <v>18118</v>
      </c>
      <c r="P527" s="87">
        <v>40969</v>
      </c>
      <c r="Q527" s="86" t="s">
        <v>18014</v>
      </c>
      <c r="R527" s="50" t="s">
        <v>18000</v>
      </c>
      <c r="S527" s="86" t="s">
        <v>2068</v>
      </c>
      <c r="T527" s="86" t="s">
        <v>64</v>
      </c>
      <c r="U527" s="86" t="s">
        <v>35</v>
      </c>
      <c r="V527" s="50" t="s">
        <v>7679</v>
      </c>
      <c r="W527" s="50"/>
      <c r="X527" s="86"/>
      <c r="Y527" s="86"/>
      <c r="Z527" s="86"/>
      <c r="AA527" s="86"/>
      <c r="AB527" s="298" t="s">
        <v>18001</v>
      </c>
      <c r="AC527" s="300"/>
      <c r="AD527" s="299"/>
      <c r="AE527" s="86" t="s">
        <v>36</v>
      </c>
      <c r="AF527" s="86" t="s">
        <v>37</v>
      </c>
      <c r="AG527" s="86"/>
      <c r="AH527" s="86"/>
      <c r="AI527" s="86" t="s">
        <v>1268</v>
      </c>
      <c r="AJ527" s="86" t="s">
        <v>46</v>
      </c>
      <c r="AK527" s="86" t="str">
        <f t="shared" si="0"/>
        <v>МБОУ Лицей №124 г.о. Самара</v>
      </c>
      <c r="AL527" s="50" t="s">
        <v>1268</v>
      </c>
      <c r="AM527" s="18"/>
      <c r="AN527" s="18"/>
      <c r="AO527" s="18"/>
      <c r="AP527" s="18"/>
      <c r="AQ527" s="18"/>
    </row>
    <row r="528" spans="1:43" ht="51" x14ac:dyDescent="0.2">
      <c r="A528" s="46">
        <v>45594.629312430552</v>
      </c>
      <c r="B528" s="18" t="s">
        <v>3746</v>
      </c>
      <c r="C528" s="86" t="s">
        <v>19597</v>
      </c>
      <c r="D528" s="86" t="s">
        <v>17225</v>
      </c>
      <c r="E528" s="86" t="s">
        <v>10388</v>
      </c>
      <c r="F528" s="86" t="s">
        <v>16965</v>
      </c>
      <c r="G528" s="86" t="s">
        <v>42</v>
      </c>
      <c r="H528" s="48">
        <v>41249</v>
      </c>
      <c r="I528" s="86">
        <v>89282268966</v>
      </c>
      <c r="J528" s="47">
        <v>6</v>
      </c>
      <c r="K528" s="49">
        <v>6</v>
      </c>
      <c r="L528" s="86" t="s">
        <v>30</v>
      </c>
      <c r="M528" s="86" t="s">
        <v>50</v>
      </c>
      <c r="N528" s="86" t="s">
        <v>235</v>
      </c>
      <c r="O528" s="86">
        <v>621885</v>
      </c>
      <c r="P528" s="87">
        <v>41262</v>
      </c>
      <c r="Q528" s="86" t="s">
        <v>6032</v>
      </c>
      <c r="R528" s="50" t="s">
        <v>7904</v>
      </c>
      <c r="S528" s="86" t="s">
        <v>60</v>
      </c>
      <c r="T528" s="86"/>
      <c r="U528" s="86" t="s">
        <v>35</v>
      </c>
      <c r="V528" s="50" t="s">
        <v>150</v>
      </c>
      <c r="W528" s="50" t="s">
        <v>9287</v>
      </c>
      <c r="X528" s="86" t="s">
        <v>60</v>
      </c>
      <c r="Y528" s="86"/>
      <c r="Z528" s="86" t="s">
        <v>35</v>
      </c>
      <c r="AA528" s="86" t="s">
        <v>150</v>
      </c>
      <c r="AB528" s="86" t="s">
        <v>17226</v>
      </c>
      <c r="AC528" s="86"/>
      <c r="AD528" s="86"/>
      <c r="AE528" s="86" t="s">
        <v>36</v>
      </c>
      <c r="AF528" s="86" t="s">
        <v>67</v>
      </c>
      <c r="AG528" s="86" t="s">
        <v>68</v>
      </c>
      <c r="AH528" s="86"/>
      <c r="AI528" s="86"/>
      <c r="AJ528" s="86" t="s">
        <v>94</v>
      </c>
      <c r="AK52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528" s="50" t="s">
        <v>68</v>
      </c>
      <c r="AM528" s="18"/>
      <c r="AN528" s="18"/>
      <c r="AO528" s="18"/>
      <c r="AP528" s="18"/>
      <c r="AQ528" s="18"/>
    </row>
    <row r="529" spans="1:43" ht="12.75" x14ac:dyDescent="0.2">
      <c r="A529" s="46">
        <v>45594.63376167824</v>
      </c>
      <c r="B529" s="18" t="s">
        <v>3749</v>
      </c>
      <c r="C529" s="86" t="s">
        <v>19597</v>
      </c>
      <c r="D529" s="86" t="s">
        <v>19508</v>
      </c>
      <c r="E529" s="86" t="s">
        <v>374</v>
      </c>
      <c r="F529" s="86" t="s">
        <v>2129</v>
      </c>
      <c r="G529" s="86"/>
      <c r="H529" s="48">
        <v>41011</v>
      </c>
      <c r="I529" s="86" t="s">
        <v>19509</v>
      </c>
      <c r="J529" s="47">
        <v>6</v>
      </c>
      <c r="K529" s="49">
        <v>6</v>
      </c>
      <c r="L529" s="86"/>
      <c r="M529" s="86" t="s">
        <v>19477</v>
      </c>
      <c r="N529" s="86" t="s">
        <v>751</v>
      </c>
      <c r="O529" s="86">
        <v>580465</v>
      </c>
      <c r="P529" s="87">
        <v>41017</v>
      </c>
      <c r="Q529" s="86" t="s">
        <v>1738</v>
      </c>
      <c r="R529" s="50" t="s">
        <v>19479</v>
      </c>
      <c r="S529" s="86" t="s">
        <v>60</v>
      </c>
      <c r="T529" s="86"/>
      <c r="U529" s="86" t="s">
        <v>35</v>
      </c>
      <c r="V529" s="50" t="s">
        <v>150</v>
      </c>
      <c r="W529" s="50" t="s">
        <v>107</v>
      </c>
      <c r="X529" s="86" t="s">
        <v>60</v>
      </c>
      <c r="Y529" s="86"/>
      <c r="Z529" s="86" t="s">
        <v>35</v>
      </c>
      <c r="AA529" s="86" t="s">
        <v>150</v>
      </c>
      <c r="AB529" s="86" t="s">
        <v>19480</v>
      </c>
      <c r="AC529" s="86"/>
      <c r="AD529" s="86"/>
      <c r="AE529" s="86" t="s">
        <v>36</v>
      </c>
      <c r="AF529" s="86" t="s">
        <v>67</v>
      </c>
      <c r="AG529" s="86" t="s">
        <v>1861</v>
      </c>
      <c r="AH529" s="86"/>
      <c r="AI529" s="86"/>
      <c r="AJ529" s="86"/>
      <c r="AK529" s="86" t="str">
        <f t="shared" si="0"/>
        <v>МБОУ «Школа № 75»</v>
      </c>
      <c r="AL529" s="50" t="s">
        <v>1861</v>
      </c>
      <c r="AM529" s="18"/>
      <c r="AN529" s="18"/>
      <c r="AO529" s="18"/>
      <c r="AP529" s="18"/>
      <c r="AQ529" s="18"/>
    </row>
    <row r="530" spans="1:43" ht="38.25" x14ac:dyDescent="0.2">
      <c r="A530" s="46">
        <v>45594.650893402781</v>
      </c>
      <c r="B530" s="18" t="s">
        <v>3753</v>
      </c>
      <c r="C530" s="86" t="s">
        <v>19597</v>
      </c>
      <c r="D530" s="86" t="s">
        <v>13153</v>
      </c>
      <c r="E530" s="86" t="s">
        <v>193</v>
      </c>
      <c r="F530" s="86" t="s">
        <v>114</v>
      </c>
      <c r="G530" s="86" t="s">
        <v>42</v>
      </c>
      <c r="H530" s="48">
        <v>40935</v>
      </c>
      <c r="I530" s="86">
        <v>89508646197</v>
      </c>
      <c r="J530" s="47">
        <v>6</v>
      </c>
      <c r="K530" s="49">
        <v>6</v>
      </c>
      <c r="L530" s="86" t="s">
        <v>30</v>
      </c>
      <c r="M530" s="86" t="s">
        <v>50</v>
      </c>
      <c r="N530" s="86" t="s">
        <v>2540</v>
      </c>
      <c r="O530" s="86">
        <v>587508</v>
      </c>
      <c r="P530" s="87">
        <v>40942</v>
      </c>
      <c r="Q530" s="86" t="s">
        <v>13154</v>
      </c>
      <c r="R530" s="50" t="s">
        <v>3532</v>
      </c>
      <c r="S530" s="86" t="s">
        <v>60</v>
      </c>
      <c r="T530" s="86"/>
      <c r="U530" s="86" t="s">
        <v>35</v>
      </c>
      <c r="V530" s="50" t="s">
        <v>3664</v>
      </c>
      <c r="W530" s="50" t="s">
        <v>13155</v>
      </c>
      <c r="X530" s="86" t="s">
        <v>60</v>
      </c>
      <c r="Y530" s="86"/>
      <c r="Z530" s="86" t="s">
        <v>35</v>
      </c>
      <c r="AA530" s="86" t="s">
        <v>3664</v>
      </c>
      <c r="AB530" s="86" t="s">
        <v>13156</v>
      </c>
      <c r="AC530" s="86"/>
      <c r="AD530" s="86"/>
      <c r="AE530" s="86" t="s">
        <v>36</v>
      </c>
      <c r="AF530" s="86" t="s">
        <v>73</v>
      </c>
      <c r="AG530" s="86"/>
      <c r="AH530" s="86" t="s">
        <v>3509</v>
      </c>
      <c r="AI530" s="86"/>
      <c r="AJ530" s="86" t="s">
        <v>94</v>
      </c>
      <c r="AK530" s="86" t="str">
        <f t="shared" si="0"/>
        <v>ДАХШ РЦАХДП ААИ ЮФУ, отделение г. Зернограда</v>
      </c>
      <c r="AL530" s="50" t="s">
        <v>3509</v>
      </c>
      <c r="AM530" s="18"/>
      <c r="AN530" s="18"/>
      <c r="AO530" s="18"/>
      <c r="AP530" s="18"/>
      <c r="AQ530" s="18"/>
    </row>
    <row r="531" spans="1:43" ht="25.5" x14ac:dyDescent="0.2">
      <c r="A531" s="46">
        <v>45594.663445601851</v>
      </c>
      <c r="B531" s="18" t="s">
        <v>3765</v>
      </c>
      <c r="C531" s="86" t="s">
        <v>19597</v>
      </c>
      <c r="D531" s="86" t="s">
        <v>11135</v>
      </c>
      <c r="E531" s="86" t="s">
        <v>11136</v>
      </c>
      <c r="F531" s="86" t="s">
        <v>326</v>
      </c>
      <c r="G531" s="86" t="s">
        <v>42</v>
      </c>
      <c r="H531" s="48">
        <v>41510</v>
      </c>
      <c r="I531" s="86" t="s">
        <v>11137</v>
      </c>
      <c r="J531" s="47">
        <v>6</v>
      </c>
      <c r="K531" s="49">
        <v>6</v>
      </c>
      <c r="L531" s="86" t="s">
        <v>30</v>
      </c>
      <c r="M531" s="86" t="s">
        <v>50</v>
      </c>
      <c r="N531" s="86" t="s">
        <v>235</v>
      </c>
      <c r="O531" s="86">
        <v>711383</v>
      </c>
      <c r="P531" s="87">
        <v>41513</v>
      </c>
      <c r="Q531" s="86" t="s">
        <v>11029</v>
      </c>
      <c r="R531" s="50" t="s">
        <v>11138</v>
      </c>
      <c r="S531" s="86" t="s">
        <v>60</v>
      </c>
      <c r="T531" s="86"/>
      <c r="U531" s="86" t="s">
        <v>35</v>
      </c>
      <c r="V531" s="50" t="s">
        <v>3157</v>
      </c>
      <c r="W531" s="50" t="s">
        <v>107</v>
      </c>
      <c r="X531" s="86" t="s">
        <v>60</v>
      </c>
      <c r="Y531" s="86"/>
      <c r="Z531" s="86" t="s">
        <v>35</v>
      </c>
      <c r="AA531" s="86" t="s">
        <v>3157</v>
      </c>
      <c r="AB531" s="86" t="s">
        <v>11139</v>
      </c>
      <c r="AC531" s="86"/>
      <c r="AD531" s="86"/>
      <c r="AE531" s="86" t="s">
        <v>36</v>
      </c>
      <c r="AF531" s="86" t="s">
        <v>67</v>
      </c>
      <c r="AG531" s="86" t="s">
        <v>2894</v>
      </c>
      <c r="AH531" s="86"/>
      <c r="AI531" s="86"/>
      <c r="AJ531" s="86" t="s">
        <v>46</v>
      </c>
      <c r="AK531" s="86" t="str">
        <f t="shared" si="0"/>
        <v>Академия психологии и педагогики ЮФУ</v>
      </c>
      <c r="AL531" s="50" t="s">
        <v>2894</v>
      </c>
      <c r="AM531" s="18"/>
      <c r="AN531" s="18"/>
      <c r="AO531" s="18"/>
      <c r="AP531" s="18"/>
      <c r="AQ531" s="18"/>
    </row>
    <row r="532" spans="1:43" ht="12.75" x14ac:dyDescent="0.2">
      <c r="A532" s="46">
        <v>45594.668272303243</v>
      </c>
      <c r="B532" s="18" t="s">
        <v>3759</v>
      </c>
      <c r="C532" s="86" t="s">
        <v>19597</v>
      </c>
      <c r="D532" s="86" t="s">
        <v>13234</v>
      </c>
      <c r="E532" s="86" t="s">
        <v>190</v>
      </c>
      <c r="F532" s="86" t="s">
        <v>2129</v>
      </c>
      <c r="G532" s="86" t="s">
        <v>42</v>
      </c>
      <c r="H532" s="48">
        <v>41095</v>
      </c>
      <c r="I532" s="86">
        <v>89185511909</v>
      </c>
      <c r="J532" s="47">
        <v>6</v>
      </c>
      <c r="K532" s="49">
        <v>6</v>
      </c>
      <c r="L532" s="86" t="s">
        <v>30</v>
      </c>
      <c r="M532" s="86" t="s">
        <v>50</v>
      </c>
      <c r="N532" s="86" t="s">
        <v>751</v>
      </c>
      <c r="O532" s="86">
        <v>645866</v>
      </c>
      <c r="P532" s="87">
        <v>41121</v>
      </c>
      <c r="Q532" s="86" t="s">
        <v>13235</v>
      </c>
      <c r="R532" s="50" t="s">
        <v>5690</v>
      </c>
      <c r="S532" s="86" t="s">
        <v>60</v>
      </c>
      <c r="T532" s="86"/>
      <c r="U532" s="86" t="s">
        <v>35</v>
      </c>
      <c r="V532" s="50" t="s">
        <v>872</v>
      </c>
      <c r="W532" s="50" t="s">
        <v>107</v>
      </c>
      <c r="X532" s="86" t="s">
        <v>60</v>
      </c>
      <c r="Y532" s="86"/>
      <c r="Z532" s="86" t="s">
        <v>35</v>
      </c>
      <c r="AA532" s="86" t="s">
        <v>13236</v>
      </c>
      <c r="AB532" s="86" t="s">
        <v>13237</v>
      </c>
      <c r="AC532" s="86"/>
      <c r="AD532" s="86"/>
      <c r="AE532" s="86" t="s">
        <v>36</v>
      </c>
      <c r="AF532" s="86" t="s">
        <v>67</v>
      </c>
      <c r="AG532" s="86" t="s">
        <v>68</v>
      </c>
      <c r="AH532" s="86"/>
      <c r="AI532" s="86"/>
      <c r="AJ532" s="86" t="s">
        <v>46</v>
      </c>
      <c r="AK53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532" s="50" t="s">
        <v>293</v>
      </c>
      <c r="AM532" s="18"/>
      <c r="AN532" s="18"/>
      <c r="AO532" s="18"/>
      <c r="AP532" s="18"/>
      <c r="AQ532" s="18"/>
    </row>
    <row r="533" spans="1:43" ht="38.25" x14ac:dyDescent="0.2">
      <c r="A533" s="46">
        <v>45594.671658055551</v>
      </c>
      <c r="B533" s="18" t="s">
        <v>3759</v>
      </c>
      <c r="C533" s="86" t="s">
        <v>19597</v>
      </c>
      <c r="D533" s="86" t="s">
        <v>6557</v>
      </c>
      <c r="E533" s="86" t="s">
        <v>6558</v>
      </c>
      <c r="F533" s="86" t="s">
        <v>128</v>
      </c>
      <c r="G533" s="86" t="s">
        <v>42</v>
      </c>
      <c r="H533" s="60">
        <v>40918</v>
      </c>
      <c r="I533" s="86">
        <v>89023111495</v>
      </c>
      <c r="J533" s="47">
        <v>6</v>
      </c>
      <c r="K533" s="49">
        <v>6</v>
      </c>
      <c r="L533" s="86" t="s">
        <v>30</v>
      </c>
      <c r="M533" s="86" t="s">
        <v>50</v>
      </c>
      <c r="N533" s="86" t="s">
        <v>6559</v>
      </c>
      <c r="O533" s="86">
        <v>671588</v>
      </c>
      <c r="P533" s="88">
        <v>40927</v>
      </c>
      <c r="Q533" s="86" t="s">
        <v>6560</v>
      </c>
      <c r="R533" s="50" t="s">
        <v>6561</v>
      </c>
      <c r="S533" s="86" t="s">
        <v>78</v>
      </c>
      <c r="T533" s="86" t="s">
        <v>6562</v>
      </c>
      <c r="U533" s="86" t="s">
        <v>157</v>
      </c>
      <c r="V533" s="50" t="s">
        <v>6563</v>
      </c>
      <c r="W533" s="50" t="s">
        <v>6564</v>
      </c>
      <c r="X533" s="86" t="s">
        <v>78</v>
      </c>
      <c r="Y533" s="86" t="s">
        <v>6562</v>
      </c>
      <c r="Z533" s="86" t="s">
        <v>157</v>
      </c>
      <c r="AA533" s="86" t="s">
        <v>6563</v>
      </c>
      <c r="AB533" s="86" t="s">
        <v>6565</v>
      </c>
      <c r="AC533" s="86" t="s">
        <v>6566</v>
      </c>
      <c r="AD533" s="86"/>
      <c r="AE533" s="86" t="s">
        <v>66</v>
      </c>
      <c r="AF533" s="86" t="s">
        <v>37</v>
      </c>
      <c r="AG533" s="86"/>
      <c r="AH533" s="86"/>
      <c r="AI533" s="86" t="s">
        <v>386</v>
      </c>
      <c r="AJ533" s="86" t="s">
        <v>46</v>
      </c>
      <c r="AK533" s="86" t="str">
        <f t="shared" si="0"/>
        <v>АНО ДО "Художественная школа "РИТМ" г. Волжский Волгоградской области</v>
      </c>
      <c r="AL533" s="50" t="s">
        <v>386</v>
      </c>
      <c r="AM533" s="18"/>
      <c r="AN533" s="18"/>
      <c r="AO533" s="18"/>
      <c r="AP533" s="18"/>
      <c r="AQ533" s="18"/>
    </row>
    <row r="534" spans="1:43" ht="25.5" x14ac:dyDescent="0.2">
      <c r="A534" s="46">
        <v>45594.680902465276</v>
      </c>
      <c r="B534" s="18" t="s">
        <v>3759</v>
      </c>
      <c r="C534" s="86" t="s">
        <v>19597</v>
      </c>
      <c r="D534" s="86" t="s">
        <v>7846</v>
      </c>
      <c r="E534" s="86" t="s">
        <v>4065</v>
      </c>
      <c r="F534" s="86" t="s">
        <v>1079</v>
      </c>
      <c r="G534" s="86" t="s">
        <v>29</v>
      </c>
      <c r="H534" s="60">
        <v>41138</v>
      </c>
      <c r="I534" s="86" t="s">
        <v>7847</v>
      </c>
      <c r="J534" s="47">
        <v>6</v>
      </c>
      <c r="K534" s="49">
        <v>6</v>
      </c>
      <c r="L534" s="86" t="s">
        <v>30</v>
      </c>
      <c r="M534" s="86" t="s">
        <v>50</v>
      </c>
      <c r="N534" s="86" t="s">
        <v>235</v>
      </c>
      <c r="O534" s="86">
        <v>581605</v>
      </c>
      <c r="P534" s="87">
        <v>41152</v>
      </c>
      <c r="Q534" s="86" t="s">
        <v>1738</v>
      </c>
      <c r="R534" s="50" t="s">
        <v>7848</v>
      </c>
      <c r="S534" s="86" t="s">
        <v>60</v>
      </c>
      <c r="T534" s="86"/>
      <c r="U534" s="86" t="s">
        <v>35</v>
      </c>
      <c r="V534" s="50" t="s">
        <v>136</v>
      </c>
      <c r="W534" s="50" t="s">
        <v>107</v>
      </c>
      <c r="X534" s="86" t="s">
        <v>60</v>
      </c>
      <c r="Y534" s="86"/>
      <c r="Z534" s="86" t="s">
        <v>35</v>
      </c>
      <c r="AA534" s="86" t="s">
        <v>136</v>
      </c>
      <c r="AB534" s="86" t="s">
        <v>7849</v>
      </c>
      <c r="AC534" s="86"/>
      <c r="AD534" s="86"/>
      <c r="AE534" s="86" t="s">
        <v>36</v>
      </c>
      <c r="AF534" s="86" t="s">
        <v>67</v>
      </c>
      <c r="AG534" s="86" t="s">
        <v>110</v>
      </c>
      <c r="AH534" s="86"/>
      <c r="AI534" s="86"/>
      <c r="AJ534" s="86" t="s">
        <v>46</v>
      </c>
      <c r="AK534" s="86" t="str">
        <f t="shared" si="0"/>
        <v>МБОУ г. Ростова-на-Дону «Лицей многопрофильный № 69»</v>
      </c>
      <c r="AL534" s="50" t="s">
        <v>110</v>
      </c>
      <c r="AM534" s="18"/>
      <c r="AN534" s="18"/>
      <c r="AO534" s="18"/>
      <c r="AP534" s="18"/>
      <c r="AQ534" s="18"/>
    </row>
    <row r="535" spans="1:43" ht="12.75" x14ac:dyDescent="0.2">
      <c r="A535" s="46">
        <v>45594.683473715282</v>
      </c>
      <c r="B535" s="18" t="s">
        <v>3786</v>
      </c>
      <c r="C535" s="86" t="s">
        <v>19597</v>
      </c>
      <c r="D535" s="86" t="s">
        <v>11649</v>
      </c>
      <c r="E535" s="86" t="s">
        <v>7081</v>
      </c>
      <c r="F535" s="86" t="s">
        <v>11650</v>
      </c>
      <c r="G535" s="86" t="s">
        <v>42</v>
      </c>
      <c r="H535" s="48">
        <v>40990</v>
      </c>
      <c r="I535" s="86">
        <v>89612826012</v>
      </c>
      <c r="J535" s="47">
        <v>6</v>
      </c>
      <c r="K535" s="49">
        <v>6</v>
      </c>
      <c r="L535" s="86" t="s">
        <v>30</v>
      </c>
      <c r="M535" s="86" t="s">
        <v>50</v>
      </c>
      <c r="N535" s="86" t="s">
        <v>235</v>
      </c>
      <c r="O535" s="86">
        <v>530719</v>
      </c>
      <c r="P535" s="87">
        <v>40996</v>
      </c>
      <c r="Q535" s="86" t="s">
        <v>11651</v>
      </c>
      <c r="R535" s="50" t="s">
        <v>11652</v>
      </c>
      <c r="S535" s="86" t="s">
        <v>60</v>
      </c>
      <c r="T535" s="86"/>
      <c r="U535" s="86" t="s">
        <v>35</v>
      </c>
      <c r="V535" s="50" t="s">
        <v>150</v>
      </c>
      <c r="W535" s="50" t="s">
        <v>107</v>
      </c>
      <c r="X535" s="86" t="s">
        <v>60</v>
      </c>
      <c r="Y535" s="86"/>
      <c r="Z535" s="86" t="s">
        <v>35</v>
      </c>
      <c r="AA535" s="86" t="s">
        <v>150</v>
      </c>
      <c r="AB535" s="86" t="s">
        <v>11653</v>
      </c>
      <c r="AC535" s="86"/>
      <c r="AD535" s="86"/>
      <c r="AE535" s="86" t="s">
        <v>36</v>
      </c>
      <c r="AF535" s="86" t="s">
        <v>67</v>
      </c>
      <c r="AG535" s="86" t="s">
        <v>68</v>
      </c>
      <c r="AH535" s="86"/>
      <c r="AI535" s="86"/>
      <c r="AJ535" s="86" t="s">
        <v>94</v>
      </c>
      <c r="AK53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535" s="50" t="s">
        <v>293</v>
      </c>
      <c r="AM535" s="18"/>
      <c r="AN535" s="18"/>
      <c r="AO535" s="18"/>
      <c r="AP535" s="18"/>
      <c r="AQ535" s="18"/>
    </row>
    <row r="536" spans="1:43" ht="38.25" x14ac:dyDescent="0.2">
      <c r="A536" s="46">
        <v>45594.688512442124</v>
      </c>
      <c r="B536" s="18" t="s">
        <v>3793</v>
      </c>
      <c r="C536" s="86" t="s">
        <v>19597</v>
      </c>
      <c r="D536" s="86" t="s">
        <v>4992</v>
      </c>
      <c r="E536" s="86" t="s">
        <v>828</v>
      </c>
      <c r="F536" s="86" t="s">
        <v>383</v>
      </c>
      <c r="G536" s="86" t="s">
        <v>42</v>
      </c>
      <c r="H536" s="60">
        <v>41144</v>
      </c>
      <c r="I536" s="86" t="s">
        <v>4993</v>
      </c>
      <c r="J536" s="47">
        <v>6</v>
      </c>
      <c r="K536" s="49">
        <v>6</v>
      </c>
      <c r="L536" s="86" t="s">
        <v>30</v>
      </c>
      <c r="M536" s="86" t="s">
        <v>50</v>
      </c>
      <c r="N536" s="86" t="s">
        <v>751</v>
      </c>
      <c r="O536" s="86">
        <v>621576</v>
      </c>
      <c r="P536" s="88">
        <v>41156</v>
      </c>
      <c r="Q536" s="86" t="s">
        <v>4994</v>
      </c>
      <c r="R536" s="50" t="s">
        <v>4995</v>
      </c>
      <c r="S536" s="86" t="s">
        <v>60</v>
      </c>
      <c r="T536" s="86"/>
      <c r="U536" s="86" t="s">
        <v>35</v>
      </c>
      <c r="V536" s="50" t="s">
        <v>207</v>
      </c>
      <c r="W536" s="50" t="s">
        <v>1943</v>
      </c>
      <c r="X536" s="86" t="s">
        <v>60</v>
      </c>
      <c r="Y536" s="86"/>
      <c r="Z536" s="86" t="s">
        <v>35</v>
      </c>
      <c r="AA536" s="86" t="s">
        <v>4996</v>
      </c>
      <c r="AB536" s="86" t="s">
        <v>4997</v>
      </c>
      <c r="AC536" s="94" t="s">
        <v>4998</v>
      </c>
      <c r="AD536" s="86" t="s">
        <v>4998</v>
      </c>
      <c r="AE536" s="86" t="s">
        <v>36</v>
      </c>
      <c r="AF536" s="86" t="s">
        <v>73</v>
      </c>
      <c r="AG536" s="86"/>
      <c r="AH536" s="86" t="s">
        <v>1943</v>
      </c>
      <c r="AI536" s="86"/>
      <c r="AJ536" s="86" t="s">
        <v>39</v>
      </c>
      <c r="AK536" s="86" t="str">
        <f t="shared" si="0"/>
        <v>ДАХШ РЦАХДП ААИ ЮФУ, отделение г. Аксай</v>
      </c>
      <c r="AL536" s="50" t="s">
        <v>1943</v>
      </c>
      <c r="AM536" s="18"/>
      <c r="AN536" s="18"/>
      <c r="AO536" s="18"/>
      <c r="AP536" s="18"/>
      <c r="AQ536" s="18"/>
    </row>
    <row r="537" spans="1:43" ht="25.5" x14ac:dyDescent="0.2">
      <c r="A537" s="46">
        <v>45594.695455636574</v>
      </c>
      <c r="B537" s="18" t="s">
        <v>3759</v>
      </c>
      <c r="C537" s="86" t="s">
        <v>19597</v>
      </c>
      <c r="D537" s="86" t="s">
        <v>6902</v>
      </c>
      <c r="E537" s="86" t="s">
        <v>950</v>
      </c>
      <c r="F537" s="86" t="s">
        <v>390</v>
      </c>
      <c r="G537" s="86" t="s">
        <v>42</v>
      </c>
      <c r="H537" s="48">
        <v>41038</v>
      </c>
      <c r="I537" s="86">
        <v>89600987654</v>
      </c>
      <c r="J537" s="47">
        <v>6</v>
      </c>
      <c r="K537" s="49">
        <v>6</v>
      </c>
      <c r="L537" s="86" t="s">
        <v>30</v>
      </c>
      <c r="M537" s="86" t="s">
        <v>50</v>
      </c>
      <c r="N537" s="86" t="s">
        <v>751</v>
      </c>
      <c r="O537" s="86">
        <v>621224</v>
      </c>
      <c r="P537" s="87">
        <v>41047</v>
      </c>
      <c r="Q537" s="86" t="s">
        <v>14953</v>
      </c>
      <c r="R537" s="50" t="s">
        <v>183</v>
      </c>
      <c r="S537" s="86" t="s">
        <v>60</v>
      </c>
      <c r="T537" s="86"/>
      <c r="U537" s="86" t="s">
        <v>35</v>
      </c>
      <c r="V537" s="50" t="s">
        <v>150</v>
      </c>
      <c r="W537" s="50"/>
      <c r="X537" s="86"/>
      <c r="Y537" s="86"/>
      <c r="Z537" s="86"/>
      <c r="AA537" s="86" t="s">
        <v>150</v>
      </c>
      <c r="AB537" s="86"/>
      <c r="AC537" s="86"/>
      <c r="AD537" s="86"/>
      <c r="AE537" s="86" t="s">
        <v>36</v>
      </c>
      <c r="AF537" s="86" t="s">
        <v>67</v>
      </c>
      <c r="AG537" s="90" t="s">
        <v>181</v>
      </c>
      <c r="AH537" s="86"/>
      <c r="AI537" s="86"/>
      <c r="AJ537" s="86" t="s">
        <v>46</v>
      </c>
      <c r="AK537" s="86" t="str">
        <f t="shared" si="0"/>
        <v>МБОУ «Гимназия № 35»</v>
      </c>
      <c r="AL537" s="50" t="s">
        <v>181</v>
      </c>
      <c r="AM537" s="18"/>
      <c r="AN537" s="18"/>
      <c r="AO537" s="18"/>
      <c r="AP537" s="18"/>
      <c r="AQ537" s="18"/>
    </row>
    <row r="538" spans="1:43" ht="25.5" x14ac:dyDescent="0.2">
      <c r="A538" s="46">
        <v>45594.707698842598</v>
      </c>
      <c r="B538" s="18" t="s">
        <v>3811</v>
      </c>
      <c r="C538" s="86" t="s">
        <v>19597</v>
      </c>
      <c r="D538" s="86" t="s">
        <v>7930</v>
      </c>
      <c r="E538" s="86" t="s">
        <v>7931</v>
      </c>
      <c r="F538" s="86" t="s">
        <v>829</v>
      </c>
      <c r="G538" s="86" t="s">
        <v>42</v>
      </c>
      <c r="H538" s="60">
        <v>41090</v>
      </c>
      <c r="I538" s="86">
        <v>89181056615</v>
      </c>
      <c r="J538" s="47">
        <v>6</v>
      </c>
      <c r="K538" s="49">
        <v>6</v>
      </c>
      <c r="L538" s="86" t="s">
        <v>30</v>
      </c>
      <c r="M538" s="86" t="s">
        <v>50</v>
      </c>
      <c r="N538" s="86" t="s">
        <v>5371</v>
      </c>
      <c r="O538" s="86">
        <v>548317</v>
      </c>
      <c r="P538" s="87">
        <v>41101</v>
      </c>
      <c r="Q538" s="86" t="s">
        <v>7311</v>
      </c>
      <c r="R538" s="50" t="s">
        <v>7924</v>
      </c>
      <c r="S538" s="86" t="s">
        <v>98</v>
      </c>
      <c r="T538" s="86"/>
      <c r="U538" s="86" t="s">
        <v>35</v>
      </c>
      <c r="V538" s="50" t="s">
        <v>2678</v>
      </c>
      <c r="W538" s="50" t="s">
        <v>7303</v>
      </c>
      <c r="X538" s="86" t="s">
        <v>98</v>
      </c>
      <c r="Y538" s="86"/>
      <c r="Z538" s="86" t="s">
        <v>35</v>
      </c>
      <c r="AA538" s="86" t="s">
        <v>2678</v>
      </c>
      <c r="AB538" s="86" t="s">
        <v>7925</v>
      </c>
      <c r="AC538" s="86"/>
      <c r="AD538" s="86"/>
      <c r="AE538" s="86" t="s">
        <v>36</v>
      </c>
      <c r="AF538" s="86" t="s">
        <v>37</v>
      </c>
      <c r="AG538" s="86"/>
      <c r="AH538" s="86"/>
      <c r="AI538" s="86" t="s">
        <v>3576</v>
      </c>
      <c r="AJ538" s="86" t="s">
        <v>39</v>
      </c>
      <c r="AK538" s="86" t="str">
        <f t="shared" si="0"/>
        <v>МБУ ДО ДХШ № 3 г.-курорт Сочи</v>
      </c>
      <c r="AL538" s="50" t="s">
        <v>3576</v>
      </c>
      <c r="AM538" s="18"/>
      <c r="AN538" s="18"/>
      <c r="AO538" s="18"/>
      <c r="AP538" s="18"/>
      <c r="AQ538" s="18"/>
    </row>
    <row r="539" spans="1:43" ht="63.75" x14ac:dyDescent="0.2">
      <c r="A539" s="46">
        <v>45594.717207627313</v>
      </c>
      <c r="B539" s="18" t="s">
        <v>3816</v>
      </c>
      <c r="C539" s="86" t="s">
        <v>19597</v>
      </c>
      <c r="D539" s="86" t="s">
        <v>7791</v>
      </c>
      <c r="E539" s="86" t="s">
        <v>218</v>
      </c>
      <c r="F539" s="86" t="s">
        <v>383</v>
      </c>
      <c r="G539" s="86" t="s">
        <v>42</v>
      </c>
      <c r="H539" s="60">
        <v>41239</v>
      </c>
      <c r="I539" s="86">
        <v>89034859284</v>
      </c>
      <c r="J539" s="47">
        <v>6</v>
      </c>
      <c r="K539" s="49">
        <v>6</v>
      </c>
      <c r="L539" s="86" t="s">
        <v>30</v>
      </c>
      <c r="M539" s="86" t="s">
        <v>50</v>
      </c>
      <c r="N539" s="86" t="s">
        <v>7792</v>
      </c>
      <c r="O539" s="86">
        <v>634984</v>
      </c>
      <c r="P539" s="88">
        <v>41247</v>
      </c>
      <c r="Q539" s="86" t="s">
        <v>6073</v>
      </c>
      <c r="R539" s="50" t="s">
        <v>7793</v>
      </c>
      <c r="S539" s="86" t="s">
        <v>60</v>
      </c>
      <c r="T539" s="86"/>
      <c r="U539" s="86" t="s">
        <v>35</v>
      </c>
      <c r="V539" s="50" t="s">
        <v>4832</v>
      </c>
      <c r="W539" s="50" t="s">
        <v>7292</v>
      </c>
      <c r="X539" s="86" t="s">
        <v>60</v>
      </c>
      <c r="Y539" s="86"/>
      <c r="Z539" s="86" t="s">
        <v>35</v>
      </c>
      <c r="AA539" s="86" t="s">
        <v>4940</v>
      </c>
      <c r="AB539" s="86" t="s">
        <v>7794</v>
      </c>
      <c r="AC539" s="86"/>
      <c r="AD539" s="86"/>
      <c r="AE539" s="86" t="s">
        <v>36</v>
      </c>
      <c r="AF539" s="86" t="s">
        <v>73</v>
      </c>
      <c r="AG539" s="86"/>
      <c r="AH539" s="86" t="s">
        <v>6649</v>
      </c>
      <c r="AI539" s="86"/>
      <c r="AJ539" s="86" t="s">
        <v>46</v>
      </c>
      <c r="AK539" s="86" t="str">
        <f t="shared" si="0"/>
        <v>МАУ ДО «Таганрогская детская художественная школа имени С.И. Блонской» г. Таганрог</v>
      </c>
      <c r="AL539" s="50" t="s">
        <v>6649</v>
      </c>
      <c r="AM539" s="18"/>
      <c r="AN539" s="18"/>
      <c r="AO539" s="18"/>
      <c r="AP539" s="18"/>
      <c r="AQ539" s="18"/>
    </row>
    <row r="540" spans="1:43" ht="25.5" x14ac:dyDescent="0.2">
      <c r="A540" s="46">
        <v>45594.722177222226</v>
      </c>
      <c r="B540" s="18" t="s">
        <v>3823</v>
      </c>
      <c r="C540" s="86" t="s">
        <v>19597</v>
      </c>
      <c r="D540" s="86" t="s">
        <v>9357</v>
      </c>
      <c r="E540" s="86" t="s">
        <v>69</v>
      </c>
      <c r="F540" s="86" t="s">
        <v>194</v>
      </c>
      <c r="G540" s="86" t="s">
        <v>42</v>
      </c>
      <c r="H540" s="60">
        <v>41131</v>
      </c>
      <c r="I540" s="86">
        <v>89188053459</v>
      </c>
      <c r="J540" s="47">
        <v>6</v>
      </c>
      <c r="K540" s="49">
        <v>6</v>
      </c>
      <c r="L540" s="86" t="s">
        <v>30</v>
      </c>
      <c r="M540" s="86" t="s">
        <v>50</v>
      </c>
      <c r="N540" s="86" t="s">
        <v>161</v>
      </c>
      <c r="O540" s="86">
        <v>741563</v>
      </c>
      <c r="P540" s="87">
        <v>41143</v>
      </c>
      <c r="Q540" s="86" t="s">
        <v>9358</v>
      </c>
      <c r="R540" s="50" t="s">
        <v>511</v>
      </c>
      <c r="S540" s="86" t="s">
        <v>164</v>
      </c>
      <c r="T540" s="86"/>
      <c r="U540" s="86" t="s">
        <v>35</v>
      </c>
      <c r="V540" s="50" t="s">
        <v>166</v>
      </c>
      <c r="W540" s="50" t="s">
        <v>511</v>
      </c>
      <c r="X540" s="86" t="s">
        <v>164</v>
      </c>
      <c r="Y540" s="86"/>
      <c r="Z540" s="86" t="s">
        <v>35</v>
      </c>
      <c r="AA540" s="86" t="s">
        <v>424</v>
      </c>
      <c r="AB540" s="86" t="s">
        <v>9359</v>
      </c>
      <c r="AC540" s="86"/>
      <c r="AD540" s="86"/>
      <c r="AE540" s="86" t="s">
        <v>36</v>
      </c>
      <c r="AF540" s="86" t="s">
        <v>37</v>
      </c>
      <c r="AG540" s="86"/>
      <c r="AH540" s="86"/>
      <c r="AI540" s="86" t="s">
        <v>169</v>
      </c>
      <c r="AJ540" s="86" t="s">
        <v>39</v>
      </c>
      <c r="AK540" s="86" t="str">
        <f t="shared" si="0"/>
        <v>МБУ ДО "Детская художественная школа" г. Ставрополь</v>
      </c>
      <c r="AL540" s="50" t="s">
        <v>169</v>
      </c>
      <c r="AM540" s="18"/>
      <c r="AN540" s="18"/>
      <c r="AO540" s="18"/>
      <c r="AP540" s="18"/>
      <c r="AQ540" s="18"/>
    </row>
    <row r="541" spans="1:43" ht="51" x14ac:dyDescent="0.2">
      <c r="A541" s="46">
        <v>45594.75257636574</v>
      </c>
      <c r="B541" s="18" t="s">
        <v>3829</v>
      </c>
      <c r="C541" s="86" t="s">
        <v>19597</v>
      </c>
      <c r="D541" s="86" t="s">
        <v>14005</v>
      </c>
      <c r="E541" s="86" t="s">
        <v>362</v>
      </c>
      <c r="F541" s="86" t="s">
        <v>914</v>
      </c>
      <c r="G541" s="86" t="s">
        <v>42</v>
      </c>
      <c r="H541" s="48">
        <v>41146</v>
      </c>
      <c r="I541" s="86">
        <v>89265062567</v>
      </c>
      <c r="J541" s="47">
        <v>6</v>
      </c>
      <c r="K541" s="49">
        <v>6</v>
      </c>
      <c r="L541" s="86" t="s">
        <v>30</v>
      </c>
      <c r="M541" s="86" t="s">
        <v>50</v>
      </c>
      <c r="N541" s="86" t="s">
        <v>12908</v>
      </c>
      <c r="O541" s="86">
        <v>544861</v>
      </c>
      <c r="P541" s="87">
        <v>41153</v>
      </c>
      <c r="Q541" s="86" t="s">
        <v>12806</v>
      </c>
      <c r="R541" s="50" t="s">
        <v>14006</v>
      </c>
      <c r="S541" s="86" t="s">
        <v>676</v>
      </c>
      <c r="T541" s="86"/>
      <c r="U541" s="86" t="s">
        <v>35</v>
      </c>
      <c r="V541" s="50" t="s">
        <v>13930</v>
      </c>
      <c r="W541" s="50" t="s">
        <v>12833</v>
      </c>
      <c r="X541" s="86" t="s">
        <v>676</v>
      </c>
      <c r="Y541" s="86"/>
      <c r="Z541" s="86" t="s">
        <v>35</v>
      </c>
      <c r="AA541" s="86" t="s">
        <v>13930</v>
      </c>
      <c r="AB541" s="86" t="s">
        <v>12834</v>
      </c>
      <c r="AC541" s="86"/>
      <c r="AD541" s="86"/>
      <c r="AE541" s="86" t="s">
        <v>36</v>
      </c>
      <c r="AF541" s="86" t="s">
        <v>37</v>
      </c>
      <c r="AG541" s="86"/>
      <c r="AH541" s="86"/>
      <c r="AI541" s="86" t="s">
        <v>198</v>
      </c>
      <c r="AJ541" s="86" t="s">
        <v>39</v>
      </c>
      <c r="AK541" s="86" t="str">
        <f t="shared" si="0"/>
        <v>МБУ ДО ТДШИ г. Серпухов Московская область</v>
      </c>
      <c r="AL541" s="50" t="s">
        <v>198</v>
      </c>
      <c r="AM541" s="18"/>
      <c r="AN541" s="18"/>
      <c r="AO541" s="18"/>
      <c r="AP541" s="18"/>
      <c r="AQ541" s="18"/>
    </row>
    <row r="542" spans="1:43" ht="12.75" x14ac:dyDescent="0.2">
      <c r="A542" s="46">
        <v>45594.769788530088</v>
      </c>
      <c r="B542" s="18" t="s">
        <v>3837</v>
      </c>
      <c r="C542" s="86" t="s">
        <v>19597</v>
      </c>
      <c r="D542" s="86" t="s">
        <v>18121</v>
      </c>
      <c r="E542" s="86" t="s">
        <v>148</v>
      </c>
      <c r="F542" s="86" t="s">
        <v>49</v>
      </c>
      <c r="G542" s="86" t="s">
        <v>18003</v>
      </c>
      <c r="H542" s="48">
        <v>41251</v>
      </c>
      <c r="I542" s="86">
        <v>79272009529</v>
      </c>
      <c r="J542" s="47">
        <v>6</v>
      </c>
      <c r="K542" s="49">
        <v>6</v>
      </c>
      <c r="L542" s="86" t="s">
        <v>30</v>
      </c>
      <c r="M542" s="86" t="s">
        <v>50</v>
      </c>
      <c r="N542" s="86" t="s">
        <v>10402</v>
      </c>
      <c r="O542" s="86" t="s">
        <v>18122</v>
      </c>
      <c r="P542" s="87">
        <v>41256</v>
      </c>
      <c r="Q542" s="86" t="s">
        <v>18106</v>
      </c>
      <c r="R542" s="50" t="s">
        <v>18000</v>
      </c>
      <c r="S542" s="86" t="s">
        <v>2068</v>
      </c>
      <c r="T542" s="86" t="s">
        <v>64</v>
      </c>
      <c r="U542" s="86" t="s">
        <v>35</v>
      </c>
      <c r="V542" s="50" t="s">
        <v>7679</v>
      </c>
      <c r="W542" s="50"/>
      <c r="X542" s="86"/>
      <c r="Y542" s="86"/>
      <c r="Z542" s="86"/>
      <c r="AA542" s="86"/>
      <c r="AB542" s="298" t="s">
        <v>18001</v>
      </c>
      <c r="AC542" s="300"/>
      <c r="AD542" s="299"/>
      <c r="AE542" s="86" t="s">
        <v>36</v>
      </c>
      <c r="AF542" s="86" t="s">
        <v>37</v>
      </c>
      <c r="AG542" s="86"/>
      <c r="AH542" s="86"/>
      <c r="AI542" s="86" t="s">
        <v>1268</v>
      </c>
      <c r="AJ542" s="86" t="s">
        <v>46</v>
      </c>
      <c r="AK542" s="86" t="str">
        <f t="shared" si="0"/>
        <v>МБОУ Лицей №124 г.о. Самара</v>
      </c>
      <c r="AL542" s="50" t="s">
        <v>1268</v>
      </c>
      <c r="AM542" s="18"/>
      <c r="AN542" s="18"/>
      <c r="AO542" s="18"/>
      <c r="AP542" s="18"/>
      <c r="AQ542" s="18"/>
    </row>
    <row r="543" spans="1:43" ht="12.75" x14ac:dyDescent="0.2">
      <c r="A543" s="46">
        <v>45594.780256192127</v>
      </c>
      <c r="B543" s="18" t="s">
        <v>3473</v>
      </c>
      <c r="C543" s="86" t="s">
        <v>19597</v>
      </c>
      <c r="D543" s="86" t="s">
        <v>13312</v>
      </c>
      <c r="E543" s="86" t="s">
        <v>374</v>
      </c>
      <c r="F543" s="86" t="s">
        <v>97</v>
      </c>
      <c r="G543" s="86" t="s">
        <v>42</v>
      </c>
      <c r="H543" s="48">
        <v>41216</v>
      </c>
      <c r="I543" s="86">
        <v>89281296864</v>
      </c>
      <c r="J543" s="47">
        <v>6</v>
      </c>
      <c r="K543" s="49">
        <v>6</v>
      </c>
      <c r="L543" s="86" t="s">
        <v>30</v>
      </c>
      <c r="M543" s="86" t="s">
        <v>50</v>
      </c>
      <c r="N543" s="86" t="s">
        <v>3006</v>
      </c>
      <c r="O543" s="86">
        <v>609847</v>
      </c>
      <c r="P543" s="87">
        <v>41228</v>
      </c>
      <c r="Q543" s="86" t="s">
        <v>13313</v>
      </c>
      <c r="R543" s="50" t="s">
        <v>9961</v>
      </c>
      <c r="S543" s="86" t="s">
        <v>60</v>
      </c>
      <c r="T543" s="86"/>
      <c r="U543" s="86" t="s">
        <v>35</v>
      </c>
      <c r="V543" s="50" t="s">
        <v>106</v>
      </c>
      <c r="W543" s="50" t="s">
        <v>107</v>
      </c>
      <c r="X543" s="86" t="s">
        <v>60</v>
      </c>
      <c r="Y543" s="86"/>
      <c r="Z543" s="86" t="s">
        <v>35</v>
      </c>
      <c r="AA543" s="86" t="s">
        <v>106</v>
      </c>
      <c r="AB543" s="86" t="s">
        <v>13314</v>
      </c>
      <c r="AC543" s="86"/>
      <c r="AD543" s="86"/>
      <c r="AE543" s="86" t="s">
        <v>36</v>
      </c>
      <c r="AF543" s="86" t="s">
        <v>67</v>
      </c>
      <c r="AG543" s="86" t="s">
        <v>68</v>
      </c>
      <c r="AH543" s="86"/>
      <c r="AI543" s="86"/>
      <c r="AJ543" s="86" t="s">
        <v>39</v>
      </c>
      <c r="AK54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543" s="50" t="s">
        <v>480</v>
      </c>
      <c r="AM543" s="18"/>
      <c r="AN543" s="18"/>
      <c r="AO543" s="18"/>
      <c r="AP543" s="18"/>
      <c r="AQ543" s="18"/>
    </row>
    <row r="544" spans="1:43" ht="51" x14ac:dyDescent="0.2">
      <c r="A544" s="46">
        <v>45594.787611874999</v>
      </c>
      <c r="B544" s="18" t="s">
        <v>3473</v>
      </c>
      <c r="C544" s="86" t="s">
        <v>19597</v>
      </c>
      <c r="D544" s="86" t="s">
        <v>16331</v>
      </c>
      <c r="E544" s="86" t="s">
        <v>218</v>
      </c>
      <c r="F544" s="86" t="s">
        <v>1330</v>
      </c>
      <c r="G544" s="86" t="s">
        <v>42</v>
      </c>
      <c r="H544" s="48">
        <v>41020</v>
      </c>
      <c r="I544" s="86">
        <v>89614996174</v>
      </c>
      <c r="J544" s="47">
        <v>6</v>
      </c>
      <c r="K544" s="49">
        <v>6</v>
      </c>
      <c r="L544" s="86" t="s">
        <v>30</v>
      </c>
      <c r="M544" s="86" t="s">
        <v>50</v>
      </c>
      <c r="N544" s="86" t="s">
        <v>161</v>
      </c>
      <c r="O544" s="86">
        <v>726089</v>
      </c>
      <c r="P544" s="87">
        <v>41031</v>
      </c>
      <c r="Q544" s="86" t="s">
        <v>1147</v>
      </c>
      <c r="R544" s="50" t="s">
        <v>16332</v>
      </c>
      <c r="S544" s="86" t="s">
        <v>60</v>
      </c>
      <c r="T544" s="86"/>
      <c r="U544" s="86" t="s">
        <v>35</v>
      </c>
      <c r="V544" s="50" t="s">
        <v>150</v>
      </c>
      <c r="W544" s="50" t="s">
        <v>107</v>
      </c>
      <c r="X544" s="86" t="s">
        <v>60</v>
      </c>
      <c r="Y544" s="86"/>
      <c r="Z544" s="86" t="s">
        <v>35</v>
      </c>
      <c r="AA544" s="86" t="s">
        <v>136</v>
      </c>
      <c r="AB544" s="86" t="s">
        <v>16333</v>
      </c>
      <c r="AC544" s="86"/>
      <c r="AD544" s="86"/>
      <c r="AE544" s="86" t="s">
        <v>36</v>
      </c>
      <c r="AF544" s="86" t="s">
        <v>67</v>
      </c>
      <c r="AG544" s="86" t="s">
        <v>68</v>
      </c>
      <c r="AH544" s="86"/>
      <c r="AI544" s="86"/>
      <c r="AJ544" s="86" t="s">
        <v>94</v>
      </c>
      <c r="AK54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544" s="50" t="s">
        <v>68</v>
      </c>
      <c r="AM544" s="18"/>
      <c r="AN544" s="18"/>
      <c r="AO544" s="18"/>
      <c r="AP544" s="18"/>
      <c r="AQ544" s="18"/>
    </row>
    <row r="545" spans="1:43" ht="51" x14ac:dyDescent="0.2">
      <c r="A545" s="46">
        <v>45594.793400659721</v>
      </c>
      <c r="B545" s="18" t="s">
        <v>3473</v>
      </c>
      <c r="C545" s="86" t="s">
        <v>19597</v>
      </c>
      <c r="D545" s="86" t="s">
        <v>19363</v>
      </c>
      <c r="E545" s="86" t="s">
        <v>3053</v>
      </c>
      <c r="F545" s="86" t="s">
        <v>70</v>
      </c>
      <c r="G545" s="86"/>
      <c r="H545" s="48">
        <v>41333</v>
      </c>
      <c r="I545" s="86" t="s">
        <v>19364</v>
      </c>
      <c r="J545" s="47">
        <v>5</v>
      </c>
      <c r="K545" s="49">
        <v>6</v>
      </c>
      <c r="L545" s="86"/>
      <c r="M545" s="86" t="s">
        <v>50</v>
      </c>
      <c r="N545" s="86" t="s">
        <v>235</v>
      </c>
      <c r="O545" s="86">
        <v>647780</v>
      </c>
      <c r="P545" s="87">
        <v>41338</v>
      </c>
      <c r="Q545" s="86" t="s">
        <v>752</v>
      </c>
      <c r="R545" s="50">
        <v>78</v>
      </c>
      <c r="S545" s="86" t="s">
        <v>60</v>
      </c>
      <c r="T545" s="86"/>
      <c r="U545" s="86" t="s">
        <v>35</v>
      </c>
      <c r="V545" s="50" t="s">
        <v>150</v>
      </c>
      <c r="W545" s="50" t="s">
        <v>107</v>
      </c>
      <c r="X545" s="86" t="s">
        <v>60</v>
      </c>
      <c r="Y545" s="86"/>
      <c r="Z545" s="86" t="s">
        <v>35</v>
      </c>
      <c r="AA545" s="86" t="s">
        <v>150</v>
      </c>
      <c r="AB545" s="86" t="s">
        <v>6721</v>
      </c>
      <c r="AC545" s="86"/>
      <c r="AD545" s="86"/>
      <c r="AE545" s="86" t="s">
        <v>36</v>
      </c>
      <c r="AF545" s="86" t="s">
        <v>67</v>
      </c>
      <c r="AG545" s="86" t="s">
        <v>68</v>
      </c>
      <c r="AH545" s="86"/>
      <c r="AI545" s="86"/>
      <c r="AJ545" s="86"/>
      <c r="AK54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545" s="50" t="s">
        <v>68</v>
      </c>
      <c r="AM545" s="18"/>
      <c r="AN545" s="18"/>
      <c r="AO545" s="18"/>
      <c r="AP545" s="18"/>
      <c r="AQ545" s="18"/>
    </row>
    <row r="546" spans="1:43" ht="38.25" x14ac:dyDescent="0.2">
      <c r="A546" s="46">
        <v>45594.798242199075</v>
      </c>
      <c r="B546" s="18" t="s">
        <v>3473</v>
      </c>
      <c r="C546" s="86" t="s">
        <v>19597</v>
      </c>
      <c r="D546" s="86" t="s">
        <v>13161</v>
      </c>
      <c r="E546" s="86" t="s">
        <v>56</v>
      </c>
      <c r="F546" s="86" t="s">
        <v>326</v>
      </c>
      <c r="G546" s="86" t="s">
        <v>42</v>
      </c>
      <c r="H546" s="48">
        <v>41270</v>
      </c>
      <c r="I546" s="86">
        <v>89508646197</v>
      </c>
      <c r="J546" s="47">
        <v>6</v>
      </c>
      <c r="K546" s="49">
        <v>6</v>
      </c>
      <c r="L546" s="86" t="s">
        <v>30</v>
      </c>
      <c r="M546" s="86" t="s">
        <v>50</v>
      </c>
      <c r="N546" s="86" t="s">
        <v>235</v>
      </c>
      <c r="O546" s="86">
        <v>657013</v>
      </c>
      <c r="P546" s="87">
        <v>41283</v>
      </c>
      <c r="Q546" s="86" t="s">
        <v>7591</v>
      </c>
      <c r="R546" s="50" t="s">
        <v>6531</v>
      </c>
      <c r="S546" s="86" t="s">
        <v>60</v>
      </c>
      <c r="T546" s="86"/>
      <c r="U546" s="86" t="s">
        <v>35</v>
      </c>
      <c r="V546" s="50" t="s">
        <v>3664</v>
      </c>
      <c r="W546" s="50" t="s">
        <v>13155</v>
      </c>
      <c r="X546" s="86" t="s">
        <v>60</v>
      </c>
      <c r="Y546" s="86"/>
      <c r="Z546" s="86" t="s">
        <v>35</v>
      </c>
      <c r="AA546" s="86" t="s">
        <v>3664</v>
      </c>
      <c r="AB546" s="86" t="s">
        <v>13156</v>
      </c>
      <c r="AC546" s="86" t="s">
        <v>13162</v>
      </c>
      <c r="AD546" s="86"/>
      <c r="AE546" s="86" t="s">
        <v>36</v>
      </c>
      <c r="AF546" s="86" t="s">
        <v>73</v>
      </c>
      <c r="AG546" s="86"/>
      <c r="AH546" s="86" t="s">
        <v>3509</v>
      </c>
      <c r="AI546" s="86"/>
      <c r="AJ546" s="86" t="s">
        <v>94</v>
      </c>
      <c r="AK546" s="86" t="str">
        <f t="shared" si="0"/>
        <v>ДАХШ РЦАХДП ААИ ЮФУ, отделение г. Зернограда</v>
      </c>
      <c r="AL546" s="50" t="s">
        <v>3509</v>
      </c>
      <c r="AM546" s="18"/>
      <c r="AN546" s="18"/>
      <c r="AO546" s="18"/>
      <c r="AP546" s="18"/>
      <c r="AQ546" s="18"/>
    </row>
    <row r="547" spans="1:43" ht="38.25" x14ac:dyDescent="0.2">
      <c r="A547" s="46">
        <v>45594.806206990739</v>
      </c>
      <c r="B547" s="18" t="s">
        <v>3851</v>
      </c>
      <c r="C547" s="86" t="s">
        <v>19597</v>
      </c>
      <c r="D547" s="86" t="s">
        <v>19273</v>
      </c>
      <c r="E547" s="86" t="s">
        <v>75</v>
      </c>
      <c r="F547" s="86" t="s">
        <v>19274</v>
      </c>
      <c r="G547" s="86" t="s">
        <v>42</v>
      </c>
      <c r="H547" s="48">
        <v>41131</v>
      </c>
      <c r="I547" s="86" t="s">
        <v>19275</v>
      </c>
      <c r="J547" s="47">
        <v>6</v>
      </c>
      <c r="K547" s="49">
        <v>6</v>
      </c>
      <c r="L547" s="86" t="s">
        <v>30</v>
      </c>
      <c r="M547" s="86" t="s">
        <v>50</v>
      </c>
      <c r="N547" s="86" t="s">
        <v>13684</v>
      </c>
      <c r="O547" s="86">
        <v>736805</v>
      </c>
      <c r="P547" s="87">
        <v>41142</v>
      </c>
      <c r="Q547" s="86" t="s">
        <v>19276</v>
      </c>
      <c r="R547" s="50" t="s">
        <v>19277</v>
      </c>
      <c r="S547" s="298" t="s">
        <v>4627</v>
      </c>
      <c r="T547" s="299"/>
      <c r="U547" s="86" t="s">
        <v>35</v>
      </c>
      <c r="V547" s="50" t="s">
        <v>5315</v>
      </c>
      <c r="W547" s="50" t="s">
        <v>19278</v>
      </c>
      <c r="X547" s="298" t="s">
        <v>4627</v>
      </c>
      <c r="Y547" s="299"/>
      <c r="Z547" s="86" t="s">
        <v>35</v>
      </c>
      <c r="AA547" s="86" t="s">
        <v>5315</v>
      </c>
      <c r="AB547" s="298" t="s">
        <v>19279</v>
      </c>
      <c r="AC547" s="300"/>
      <c r="AD547" s="299"/>
      <c r="AE547" s="86" t="s">
        <v>36</v>
      </c>
      <c r="AF547" s="86" t="s">
        <v>37</v>
      </c>
      <c r="AG547" s="86"/>
      <c r="AH547" s="86"/>
      <c r="AI547" s="86" t="s">
        <v>4630</v>
      </c>
      <c r="AJ547" s="86" t="s">
        <v>46</v>
      </c>
      <c r="AK547" s="86" t="str">
        <f t="shared" si="0"/>
        <v>ФГБОУ ВО «Ивановский государственный политехнический университет» (ИВГПУ) г. Иваново</v>
      </c>
      <c r="AL547" s="50" t="s">
        <v>4630</v>
      </c>
      <c r="AM547" s="18"/>
      <c r="AN547" s="18"/>
      <c r="AO547" s="18"/>
      <c r="AP547" s="18"/>
      <c r="AQ547" s="18"/>
    </row>
    <row r="548" spans="1:43" ht="51" x14ac:dyDescent="0.2">
      <c r="A548" s="46">
        <v>45594.806470972224</v>
      </c>
      <c r="B548" s="18" t="s">
        <v>3858</v>
      </c>
      <c r="C548" s="86" t="s">
        <v>19597</v>
      </c>
      <c r="D548" s="86" t="s">
        <v>7853</v>
      </c>
      <c r="E548" s="86" t="s">
        <v>4052</v>
      </c>
      <c r="F548" s="86" t="s">
        <v>2383</v>
      </c>
      <c r="G548" s="86" t="s">
        <v>29</v>
      </c>
      <c r="H548" s="60">
        <v>41107</v>
      </c>
      <c r="I548" s="86">
        <v>89187479831</v>
      </c>
      <c r="J548" s="47">
        <v>6</v>
      </c>
      <c r="K548" s="49">
        <v>6</v>
      </c>
      <c r="L548" s="86" t="s">
        <v>30</v>
      </c>
      <c r="M548" s="86" t="s">
        <v>50</v>
      </c>
      <c r="N548" s="86" t="s">
        <v>161</v>
      </c>
      <c r="O548" s="86">
        <v>741127</v>
      </c>
      <c r="P548" s="87">
        <v>41121</v>
      </c>
      <c r="Q548" s="86" t="s">
        <v>7854</v>
      </c>
      <c r="R548" s="50" t="s">
        <v>1333</v>
      </c>
      <c r="S548" s="86" t="s">
        <v>164</v>
      </c>
      <c r="T548" s="86"/>
      <c r="U548" s="86" t="s">
        <v>35</v>
      </c>
      <c r="V548" s="50" t="s">
        <v>1334</v>
      </c>
      <c r="W548" s="50" t="s">
        <v>7839</v>
      </c>
      <c r="X548" s="86" t="s">
        <v>164</v>
      </c>
      <c r="Y548" s="86"/>
      <c r="Z548" s="86" t="s">
        <v>35</v>
      </c>
      <c r="AA548" s="86" t="s">
        <v>7820</v>
      </c>
      <c r="AB548" s="86" t="s">
        <v>7840</v>
      </c>
      <c r="AC548" s="86"/>
      <c r="AD548" s="86"/>
      <c r="AE548" s="86" t="s">
        <v>36</v>
      </c>
      <c r="AF548" s="86" t="s">
        <v>37</v>
      </c>
      <c r="AG548" s="86"/>
      <c r="AH548" s="86"/>
      <c r="AI548" s="86" t="s">
        <v>463</v>
      </c>
      <c r="AJ548" s="86" t="s">
        <v>39</v>
      </c>
      <c r="AK548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548" s="50" t="s">
        <v>463</v>
      </c>
      <c r="AM548" s="18"/>
      <c r="AN548" s="18"/>
      <c r="AO548" s="18"/>
      <c r="AP548" s="18"/>
      <c r="AQ548" s="18"/>
    </row>
    <row r="549" spans="1:43" ht="51" x14ac:dyDescent="0.2">
      <c r="A549" s="46">
        <v>45594.808651643514</v>
      </c>
      <c r="B549" s="18" t="s">
        <v>3473</v>
      </c>
      <c r="C549" s="86" t="s">
        <v>19597</v>
      </c>
      <c r="D549" s="86" t="s">
        <v>11037</v>
      </c>
      <c r="E549" s="86" t="s">
        <v>69</v>
      </c>
      <c r="F549" s="86" t="s">
        <v>395</v>
      </c>
      <c r="G549" s="86" t="s">
        <v>42</v>
      </c>
      <c r="H549" s="48">
        <v>41499</v>
      </c>
      <c r="I549" s="86" t="s">
        <v>11038</v>
      </c>
      <c r="J549" s="47">
        <v>5</v>
      </c>
      <c r="K549" s="49">
        <v>6</v>
      </c>
      <c r="L549" s="86" t="s">
        <v>30</v>
      </c>
      <c r="M549" s="86" t="s">
        <v>50</v>
      </c>
      <c r="N549" s="86" t="s">
        <v>751</v>
      </c>
      <c r="O549" s="86">
        <v>711305</v>
      </c>
      <c r="P549" s="87">
        <v>41507</v>
      </c>
      <c r="Q549" s="86" t="s">
        <v>2473</v>
      </c>
      <c r="R549" s="50" t="s">
        <v>11039</v>
      </c>
      <c r="S549" s="86" t="s">
        <v>60</v>
      </c>
      <c r="T549" s="86"/>
      <c r="U549" s="86" t="s">
        <v>35</v>
      </c>
      <c r="V549" s="50" t="s">
        <v>136</v>
      </c>
      <c r="W549" s="50" t="s">
        <v>107</v>
      </c>
      <c r="X549" s="86" t="s">
        <v>60</v>
      </c>
      <c r="Y549" s="86"/>
      <c r="Z549" s="86" t="s">
        <v>35</v>
      </c>
      <c r="AA549" s="86" t="s">
        <v>136</v>
      </c>
      <c r="AB549" s="86" t="s">
        <v>11040</v>
      </c>
      <c r="AC549" s="86"/>
      <c r="AD549" s="86"/>
      <c r="AE549" s="86" t="s">
        <v>36</v>
      </c>
      <c r="AF549" s="86" t="s">
        <v>67</v>
      </c>
      <c r="AG549" s="86" t="s">
        <v>68</v>
      </c>
      <c r="AH549" s="86"/>
      <c r="AI549" s="86"/>
      <c r="AJ549" s="86" t="s">
        <v>94</v>
      </c>
      <c r="AK54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549" s="50" t="s">
        <v>68</v>
      </c>
      <c r="AM549" s="18"/>
      <c r="AN549" s="18"/>
      <c r="AO549" s="18"/>
      <c r="AP549" s="18"/>
      <c r="AQ549" s="18"/>
    </row>
    <row r="550" spans="1:43" ht="12.75" x14ac:dyDescent="0.2">
      <c r="A550" s="46">
        <v>45594.811667291666</v>
      </c>
      <c r="B550" s="18" t="s">
        <v>3865</v>
      </c>
      <c r="C550" s="86" t="s">
        <v>19597</v>
      </c>
      <c r="D550" s="86" t="s">
        <v>10039</v>
      </c>
      <c r="E550" s="86" t="s">
        <v>127</v>
      </c>
      <c r="F550" s="86" t="s">
        <v>234</v>
      </c>
      <c r="G550" s="86" t="s">
        <v>42</v>
      </c>
      <c r="H550" s="48">
        <v>41026</v>
      </c>
      <c r="I550" s="86">
        <v>89996944318</v>
      </c>
      <c r="J550" s="47">
        <v>6</v>
      </c>
      <c r="K550" s="49">
        <v>6</v>
      </c>
      <c r="L550" s="86" t="s">
        <v>30</v>
      </c>
      <c r="M550" s="86" t="s">
        <v>50</v>
      </c>
      <c r="N550" s="86" t="s">
        <v>751</v>
      </c>
      <c r="O550" s="86">
        <v>648032</v>
      </c>
      <c r="P550" s="87">
        <v>41044</v>
      </c>
      <c r="Q550" s="86" t="s">
        <v>1841</v>
      </c>
      <c r="R550" s="50" t="s">
        <v>10202</v>
      </c>
      <c r="S550" s="86" t="s">
        <v>60</v>
      </c>
      <c r="T550" s="86" t="s">
        <v>202</v>
      </c>
      <c r="U550" s="86" t="s">
        <v>35</v>
      </c>
      <c r="V550" s="50" t="s">
        <v>145</v>
      </c>
      <c r="W550" s="50" t="s">
        <v>107</v>
      </c>
      <c r="X550" s="86" t="s">
        <v>60</v>
      </c>
      <c r="Y550" s="86" t="s">
        <v>202</v>
      </c>
      <c r="Z550" s="86" t="s">
        <v>35</v>
      </c>
      <c r="AA550" s="86" t="s">
        <v>150</v>
      </c>
      <c r="AB550" s="86" t="s">
        <v>10204</v>
      </c>
      <c r="AC550" s="94"/>
      <c r="AD550" s="86"/>
      <c r="AE550" s="86" t="s">
        <v>36</v>
      </c>
      <c r="AF550" s="86" t="s">
        <v>67</v>
      </c>
      <c r="AG550" s="86" t="s">
        <v>1861</v>
      </c>
      <c r="AH550" s="86"/>
      <c r="AI550" s="86"/>
      <c r="AJ550" s="86" t="s">
        <v>39</v>
      </c>
      <c r="AK550" s="86" t="str">
        <f t="shared" si="0"/>
        <v>МБОУ «Школа № 75»</v>
      </c>
      <c r="AL550" s="50" t="s">
        <v>1861</v>
      </c>
      <c r="AM550" s="18"/>
      <c r="AN550" s="18"/>
      <c r="AO550" s="18"/>
      <c r="AP550" s="18"/>
      <c r="AQ550" s="18"/>
    </row>
    <row r="551" spans="1:43" ht="25.5" x14ac:dyDescent="0.2">
      <c r="A551" s="46">
        <v>45594.824245567128</v>
      </c>
      <c r="B551" s="18" t="s">
        <v>3473</v>
      </c>
      <c r="C551" s="86" t="s">
        <v>19597</v>
      </c>
      <c r="D551" s="86" t="s">
        <v>17000</v>
      </c>
      <c r="E551" s="86" t="s">
        <v>17001</v>
      </c>
      <c r="F551" s="86" t="s">
        <v>17002</v>
      </c>
      <c r="G551" s="298" t="s">
        <v>17003</v>
      </c>
      <c r="H551" s="299"/>
      <c r="I551" s="86">
        <v>89280838277</v>
      </c>
      <c r="J551" s="47">
        <v>6</v>
      </c>
      <c r="K551" s="49">
        <v>6</v>
      </c>
      <c r="L551" s="86" t="s">
        <v>30</v>
      </c>
      <c r="M551" s="86" t="s">
        <v>50</v>
      </c>
      <c r="N551" s="86" t="s">
        <v>1029</v>
      </c>
      <c r="O551" s="86">
        <v>698766</v>
      </c>
      <c r="P551" s="87">
        <v>41187</v>
      </c>
      <c r="Q551" s="86" t="s">
        <v>16998</v>
      </c>
      <c r="R551" s="50" t="s">
        <v>16942</v>
      </c>
      <c r="S551" s="86" t="s">
        <v>2833</v>
      </c>
      <c r="T551" s="86" t="s">
        <v>35</v>
      </c>
      <c r="U551" s="86" t="s">
        <v>35</v>
      </c>
      <c r="V551" s="50" t="s">
        <v>5767</v>
      </c>
      <c r="W551" s="50"/>
      <c r="X551" s="86"/>
      <c r="Y551" s="86"/>
      <c r="Z551" s="86"/>
      <c r="AA551" s="86"/>
      <c r="AB551" s="86"/>
      <c r="AC551" s="86"/>
      <c r="AD551" s="86"/>
      <c r="AE551" s="86" t="s">
        <v>36</v>
      </c>
      <c r="AF551" s="86" t="s">
        <v>37</v>
      </c>
      <c r="AG551" s="86"/>
      <c r="AH551" s="86"/>
      <c r="AI551" s="86" t="s">
        <v>2836</v>
      </c>
      <c r="AJ551" s="86" t="s">
        <v>46</v>
      </c>
      <c r="AK551" s="86" t="str">
        <f t="shared" si="0"/>
        <v>МКОУ Гимназия №29, КБР, г. Нальчик</v>
      </c>
      <c r="AL551" s="50" t="s">
        <v>2836</v>
      </c>
      <c r="AM551" s="18"/>
      <c r="AN551" s="18"/>
      <c r="AO551" s="18"/>
      <c r="AP551" s="18"/>
      <c r="AQ551" s="18"/>
    </row>
    <row r="552" spans="1:43" ht="25.5" x14ac:dyDescent="0.2">
      <c r="A552" s="46">
        <v>45594.828696087963</v>
      </c>
      <c r="B552" s="18" t="s">
        <v>3473</v>
      </c>
      <c r="C552" s="86" t="s">
        <v>19597</v>
      </c>
      <c r="D552" s="86" t="s">
        <v>3680</v>
      </c>
      <c r="E552" s="86" t="s">
        <v>716</v>
      </c>
      <c r="F552" s="86" t="s">
        <v>655</v>
      </c>
      <c r="G552" s="86" t="s">
        <v>42</v>
      </c>
      <c r="H552" s="60">
        <v>41120</v>
      </c>
      <c r="I552" s="86">
        <v>89776203065</v>
      </c>
      <c r="J552" s="47">
        <v>6</v>
      </c>
      <c r="K552" s="49">
        <v>6</v>
      </c>
      <c r="L552" s="86" t="s">
        <v>30</v>
      </c>
      <c r="M552" s="86" t="s">
        <v>50</v>
      </c>
      <c r="N552" s="86" t="s">
        <v>195</v>
      </c>
      <c r="O552" s="86">
        <v>699327</v>
      </c>
      <c r="P552" s="88">
        <v>41135</v>
      </c>
      <c r="Q552" s="86" t="s">
        <v>3681</v>
      </c>
      <c r="R552" s="50" t="s">
        <v>3682</v>
      </c>
      <c r="S552" s="86" t="s">
        <v>197</v>
      </c>
      <c r="T552" s="86" t="s">
        <v>3683</v>
      </c>
      <c r="U552" s="86" t="s">
        <v>157</v>
      </c>
      <c r="V552" s="50" t="s">
        <v>3684</v>
      </c>
      <c r="W552" s="50" t="s">
        <v>3685</v>
      </c>
      <c r="X552" s="86" t="s">
        <v>197</v>
      </c>
      <c r="Y552" s="86" t="s">
        <v>3686</v>
      </c>
      <c r="Z552" s="86" t="s">
        <v>157</v>
      </c>
      <c r="AA552" s="86" t="s">
        <v>3687</v>
      </c>
      <c r="AB552" s="86" t="s">
        <v>3688</v>
      </c>
      <c r="AC552" s="86"/>
      <c r="AD552" s="86"/>
      <c r="AE552" s="86" t="s">
        <v>36</v>
      </c>
      <c r="AF552" s="86" t="s">
        <v>37</v>
      </c>
      <c r="AG552" s="86"/>
      <c r="AH552" s="86"/>
      <c r="AI552" s="86" t="s">
        <v>198</v>
      </c>
      <c r="AJ552" s="86" t="s">
        <v>39</v>
      </c>
      <c r="AK552" s="86" t="str">
        <f t="shared" si="0"/>
        <v>МБУ ДО ТДШИ г. Серпухов Московская область</v>
      </c>
      <c r="AL552" s="50" t="s">
        <v>198</v>
      </c>
      <c r="AM552" s="18"/>
      <c r="AN552" s="18"/>
      <c r="AO552" s="18"/>
      <c r="AP552" s="18"/>
      <c r="AQ552" s="18"/>
    </row>
    <row r="553" spans="1:43" ht="25.5" x14ac:dyDescent="0.2">
      <c r="A553" s="46">
        <v>45594.888185173608</v>
      </c>
      <c r="B553" s="18" t="s">
        <v>3473</v>
      </c>
      <c r="C553" s="86" t="s">
        <v>19597</v>
      </c>
      <c r="D553" s="86" t="s">
        <v>16967</v>
      </c>
      <c r="E553" s="86" t="s">
        <v>739</v>
      </c>
      <c r="F553" s="86" t="s">
        <v>15053</v>
      </c>
      <c r="G553" s="86" t="s">
        <v>4004</v>
      </c>
      <c r="H553" s="48">
        <v>41296</v>
      </c>
      <c r="I553" s="86">
        <v>89654976006</v>
      </c>
      <c r="J553" s="47">
        <v>6</v>
      </c>
      <c r="K553" s="49">
        <v>6</v>
      </c>
      <c r="L553" s="86" t="s">
        <v>30</v>
      </c>
      <c r="M553" s="86" t="s">
        <v>50</v>
      </c>
      <c r="N553" s="86" t="s">
        <v>1029</v>
      </c>
      <c r="O553" s="86">
        <v>703743</v>
      </c>
      <c r="P553" s="87">
        <v>41317</v>
      </c>
      <c r="Q553" s="86" t="s">
        <v>16941</v>
      </c>
      <c r="R553" s="50" t="s">
        <v>16942</v>
      </c>
      <c r="S553" s="298" t="s">
        <v>16944</v>
      </c>
      <c r="T553" s="299"/>
      <c r="U553" s="86" t="s">
        <v>35</v>
      </c>
      <c r="V553" s="50" t="s">
        <v>5767</v>
      </c>
      <c r="W553" s="50"/>
      <c r="X553" s="86"/>
      <c r="Y553" s="86"/>
      <c r="Z553" s="86"/>
      <c r="AA553" s="86"/>
      <c r="AB553" s="86"/>
      <c r="AC553" s="86"/>
      <c r="AD553" s="86"/>
      <c r="AE553" s="86" t="s">
        <v>36</v>
      </c>
      <c r="AF553" s="86" t="s">
        <v>37</v>
      </c>
      <c r="AG553" s="86"/>
      <c r="AH553" s="86"/>
      <c r="AI553" s="86" t="s">
        <v>2836</v>
      </c>
      <c r="AJ553" s="86" t="s">
        <v>46</v>
      </c>
      <c r="AK553" s="86" t="str">
        <f t="shared" si="0"/>
        <v>МКОУ Гимназия №29, КБР, г. Нальчик</v>
      </c>
      <c r="AL553" s="50" t="s">
        <v>2836</v>
      </c>
      <c r="AM553" s="18"/>
      <c r="AN553" s="18"/>
      <c r="AO553" s="18"/>
      <c r="AP553" s="18"/>
      <c r="AQ553" s="18"/>
    </row>
    <row r="554" spans="1:43" ht="12.75" x14ac:dyDescent="0.2">
      <c r="A554" s="46">
        <v>45594.893802685183</v>
      </c>
      <c r="B554" s="18" t="s">
        <v>3894</v>
      </c>
      <c r="C554" s="86" t="s">
        <v>19597</v>
      </c>
      <c r="D554" s="86" t="s">
        <v>18128</v>
      </c>
      <c r="E554" s="86" t="s">
        <v>334</v>
      </c>
      <c r="F554" s="86" t="s">
        <v>661</v>
      </c>
      <c r="G554" s="86" t="s">
        <v>18003</v>
      </c>
      <c r="H554" s="48">
        <v>41048</v>
      </c>
      <c r="I554" s="86" t="s">
        <v>18129</v>
      </c>
      <c r="J554" s="47">
        <v>6</v>
      </c>
      <c r="K554" s="49">
        <v>6</v>
      </c>
      <c r="L554" s="86" t="s">
        <v>30</v>
      </c>
      <c r="M554" s="86" t="s">
        <v>50</v>
      </c>
      <c r="N554" s="86" t="s">
        <v>10402</v>
      </c>
      <c r="O554" s="86" t="s">
        <v>18006</v>
      </c>
      <c r="P554" s="87">
        <v>39714</v>
      </c>
      <c r="Q554" s="86" t="s">
        <v>18007</v>
      </c>
      <c r="R554" s="50" t="s">
        <v>18000</v>
      </c>
      <c r="S554" s="86" t="s">
        <v>2068</v>
      </c>
      <c r="T554" s="86" t="s">
        <v>64</v>
      </c>
      <c r="U554" s="86" t="s">
        <v>35</v>
      </c>
      <c r="V554" s="50" t="s">
        <v>7679</v>
      </c>
      <c r="W554" s="50"/>
      <c r="X554" s="86"/>
      <c r="Y554" s="86"/>
      <c r="Z554" s="86"/>
      <c r="AA554" s="86"/>
      <c r="AB554" s="298" t="s">
        <v>18001</v>
      </c>
      <c r="AC554" s="300"/>
      <c r="AD554" s="299"/>
      <c r="AE554" s="86" t="s">
        <v>36</v>
      </c>
      <c r="AF554" s="86" t="s">
        <v>37</v>
      </c>
      <c r="AG554" s="86"/>
      <c r="AH554" s="86"/>
      <c r="AI554" s="86" t="s">
        <v>1268</v>
      </c>
      <c r="AJ554" s="86" t="s">
        <v>46</v>
      </c>
      <c r="AK554" s="86" t="str">
        <f t="shared" si="0"/>
        <v>МБОУ Лицей №124 г.о. Самара</v>
      </c>
      <c r="AL554" s="50" t="s">
        <v>1268</v>
      </c>
      <c r="AM554" s="18"/>
      <c r="AN554" s="18"/>
      <c r="AO554" s="18"/>
      <c r="AP554" s="18"/>
      <c r="AQ554" s="18"/>
    </row>
    <row r="555" spans="1:43" ht="12.75" x14ac:dyDescent="0.2">
      <c r="A555" s="46">
        <v>45594.89656267361</v>
      </c>
      <c r="B555" s="18" t="s">
        <v>3899</v>
      </c>
      <c r="C555" s="86" t="s">
        <v>19597</v>
      </c>
      <c r="D555" s="86" t="s">
        <v>15776</v>
      </c>
      <c r="E555" s="86" t="s">
        <v>75</v>
      </c>
      <c r="F555" s="86" t="s">
        <v>76</v>
      </c>
      <c r="G555" s="86" t="s">
        <v>42</v>
      </c>
      <c r="H555" s="48">
        <v>40996</v>
      </c>
      <c r="I555" s="86">
        <v>89897064462</v>
      </c>
      <c r="J555" s="47">
        <v>6</v>
      </c>
      <c r="K555" s="49">
        <v>6</v>
      </c>
      <c r="L555" s="86" t="s">
        <v>30</v>
      </c>
      <c r="M555" s="86" t="s">
        <v>50</v>
      </c>
      <c r="N555" s="86" t="s">
        <v>235</v>
      </c>
      <c r="O555" s="86">
        <v>578613</v>
      </c>
      <c r="P555" s="87">
        <v>41003</v>
      </c>
      <c r="Q555" s="86" t="s">
        <v>15777</v>
      </c>
      <c r="R555" s="50" t="s">
        <v>3878</v>
      </c>
      <c r="S555" s="86" t="s">
        <v>60</v>
      </c>
      <c r="T555" s="86"/>
      <c r="U555" s="86" t="s">
        <v>35</v>
      </c>
      <c r="V555" s="50" t="s">
        <v>150</v>
      </c>
      <c r="W555" s="50" t="s">
        <v>107</v>
      </c>
      <c r="X555" s="86" t="s">
        <v>60</v>
      </c>
      <c r="Y555" s="86"/>
      <c r="Z555" s="86" t="s">
        <v>35</v>
      </c>
      <c r="AA555" s="86" t="s">
        <v>150</v>
      </c>
      <c r="AB555" s="86" t="s">
        <v>15778</v>
      </c>
      <c r="AC555" s="86" t="s">
        <v>15778</v>
      </c>
      <c r="AD555" s="86" t="s">
        <v>15778</v>
      </c>
      <c r="AE555" s="86" t="s">
        <v>36</v>
      </c>
      <c r="AF555" s="86" t="s">
        <v>67</v>
      </c>
      <c r="AG555" s="86" t="s">
        <v>237</v>
      </c>
      <c r="AH555" s="86"/>
      <c r="AI555" s="86"/>
      <c r="AJ555" s="86" t="s">
        <v>46</v>
      </c>
      <c r="AK555" s="86" t="str">
        <f t="shared" si="0"/>
        <v>МБОУ «Школа № 21»</v>
      </c>
      <c r="AL555" s="50" t="s">
        <v>237</v>
      </c>
      <c r="AM555" s="18"/>
      <c r="AN555" s="18"/>
      <c r="AO555" s="18"/>
      <c r="AP555" s="18"/>
      <c r="AQ555" s="18"/>
    </row>
    <row r="556" spans="1:43" ht="38.25" x14ac:dyDescent="0.2">
      <c r="A556" s="46">
        <v>45594.896723831014</v>
      </c>
      <c r="B556" s="18" t="s">
        <v>3907</v>
      </c>
      <c r="C556" s="86" t="s">
        <v>19597</v>
      </c>
      <c r="D556" s="86" t="s">
        <v>1561</v>
      </c>
      <c r="E556" s="86" t="s">
        <v>134</v>
      </c>
      <c r="F556" s="86" t="s">
        <v>383</v>
      </c>
      <c r="G556" s="86" t="s">
        <v>4004</v>
      </c>
      <c r="H556" s="48">
        <v>41050</v>
      </c>
      <c r="I556" s="86">
        <v>89061847001</v>
      </c>
      <c r="J556" s="47">
        <v>6</v>
      </c>
      <c r="K556" s="49">
        <v>6</v>
      </c>
      <c r="L556" s="86" t="s">
        <v>30</v>
      </c>
      <c r="M556" s="86" t="s">
        <v>50</v>
      </c>
      <c r="N556" s="86" t="s">
        <v>235</v>
      </c>
      <c r="O556" s="86">
        <v>576996</v>
      </c>
      <c r="P556" s="87">
        <v>41065</v>
      </c>
      <c r="Q556" s="86" t="s">
        <v>18981</v>
      </c>
      <c r="R556" s="50" t="s">
        <v>12466</v>
      </c>
      <c r="S556" s="86" t="s">
        <v>60</v>
      </c>
      <c r="T556" s="86"/>
      <c r="U556" s="86" t="s">
        <v>35</v>
      </c>
      <c r="V556" s="50" t="s">
        <v>1990</v>
      </c>
      <c r="W556" s="50" t="s">
        <v>18982</v>
      </c>
      <c r="X556" s="86" t="s">
        <v>60</v>
      </c>
      <c r="Y556" s="86"/>
      <c r="Z556" s="86" t="s">
        <v>35</v>
      </c>
      <c r="AA556" s="86" t="s">
        <v>1990</v>
      </c>
      <c r="AB556" s="298" t="s">
        <v>18983</v>
      </c>
      <c r="AC556" s="299"/>
      <c r="AD556" s="86"/>
      <c r="AE556" s="86" t="s">
        <v>36</v>
      </c>
      <c r="AF556" s="86" t="s">
        <v>73</v>
      </c>
      <c r="AG556" s="86"/>
      <c r="AH556" s="86" t="s">
        <v>1991</v>
      </c>
      <c r="AI556" s="86"/>
      <c r="AJ556" s="86" t="s">
        <v>46</v>
      </c>
      <c r="AK556" s="86" t="str">
        <f t="shared" si="0"/>
        <v>МБУ ДО «Детская художественная школа им. Н.Н. Дубовского» г. Новочеркасска</v>
      </c>
      <c r="AL556" s="50" t="s">
        <v>1991</v>
      </c>
      <c r="AM556" s="18"/>
      <c r="AN556" s="18"/>
      <c r="AO556" s="18"/>
      <c r="AP556" s="18"/>
      <c r="AQ556" s="18"/>
    </row>
    <row r="557" spans="1:43" ht="25.5" x14ac:dyDescent="0.2">
      <c r="A557" s="46">
        <v>45594.91053079861</v>
      </c>
      <c r="B557" s="18" t="s">
        <v>3915</v>
      </c>
      <c r="C557" s="86" t="s">
        <v>19597</v>
      </c>
      <c r="D557" s="86" t="s">
        <v>14234</v>
      </c>
      <c r="E557" s="86" t="s">
        <v>248</v>
      </c>
      <c r="F557" s="86" t="s">
        <v>973</v>
      </c>
      <c r="G557" s="86" t="s">
        <v>42</v>
      </c>
      <c r="H557" s="48">
        <v>41119</v>
      </c>
      <c r="I557" s="86">
        <v>89198842918</v>
      </c>
      <c r="J557" s="47">
        <v>6</v>
      </c>
      <c r="K557" s="49">
        <v>6</v>
      </c>
      <c r="L557" s="86" t="s">
        <v>30</v>
      </c>
      <c r="M557" s="86" t="s">
        <v>50</v>
      </c>
      <c r="N557" s="86" t="s">
        <v>751</v>
      </c>
      <c r="O557" s="86">
        <v>615476</v>
      </c>
      <c r="P557" s="87">
        <v>41144</v>
      </c>
      <c r="Q557" s="86" t="s">
        <v>14235</v>
      </c>
      <c r="R557" s="50" t="s">
        <v>9010</v>
      </c>
      <c r="S557" s="86" t="s">
        <v>60</v>
      </c>
      <c r="T557" s="86"/>
      <c r="U557" s="86" t="s">
        <v>157</v>
      </c>
      <c r="V557" s="50" t="s">
        <v>9011</v>
      </c>
      <c r="W557" s="50"/>
      <c r="X557" s="86"/>
      <c r="Y557" s="86"/>
      <c r="Z557" s="86"/>
      <c r="AA557" s="86"/>
      <c r="AB557" s="86" t="s">
        <v>9587</v>
      </c>
      <c r="AC557" s="86"/>
      <c r="AD557" s="86"/>
      <c r="AE557" s="86" t="s">
        <v>36</v>
      </c>
      <c r="AF557" s="86" t="s">
        <v>73</v>
      </c>
      <c r="AG557" s="86"/>
      <c r="AH557" s="86" t="s">
        <v>2573</v>
      </c>
      <c r="AI557" s="86"/>
      <c r="AJ557" s="86" t="s">
        <v>39</v>
      </c>
      <c r="AK557" s="86" t="str">
        <f t="shared" si="0"/>
        <v>МБОУ Багаевская СОШ № 2 ст. Багаевская, Багаевского р-на</v>
      </c>
      <c r="AL557" s="50" t="s">
        <v>2573</v>
      </c>
      <c r="AM557" s="18"/>
      <c r="AN557" s="18"/>
      <c r="AO557" s="18"/>
      <c r="AP557" s="18"/>
      <c r="AQ557" s="18"/>
    </row>
    <row r="558" spans="1:43" ht="51" x14ac:dyDescent="0.2">
      <c r="A558" s="46">
        <v>45594.921640138884</v>
      </c>
      <c r="B558" s="18" t="s">
        <v>719</v>
      </c>
      <c r="C558" s="86" t="s">
        <v>19598</v>
      </c>
      <c r="D558" s="86" t="s">
        <v>19342</v>
      </c>
      <c r="E558" s="86" t="s">
        <v>597</v>
      </c>
      <c r="F558" s="86" t="s">
        <v>57</v>
      </c>
      <c r="G558" s="86"/>
      <c r="H558" s="48">
        <v>41128</v>
      </c>
      <c r="I558" s="86" t="s">
        <v>19343</v>
      </c>
      <c r="J558" s="47">
        <v>6</v>
      </c>
      <c r="K558" s="49">
        <v>6</v>
      </c>
      <c r="L558" s="86"/>
      <c r="M558" s="86" t="s">
        <v>50</v>
      </c>
      <c r="N558" s="86" t="s">
        <v>19344</v>
      </c>
      <c r="O558" s="86">
        <v>581666</v>
      </c>
      <c r="P558" s="87">
        <v>41157</v>
      </c>
      <c r="Q558" s="86" t="s">
        <v>2264</v>
      </c>
      <c r="R558" s="50">
        <v>34</v>
      </c>
      <c r="S558" s="86" t="s">
        <v>60</v>
      </c>
      <c r="T558" s="86"/>
      <c r="U558" s="86" t="s">
        <v>35</v>
      </c>
      <c r="V558" s="50" t="s">
        <v>150</v>
      </c>
      <c r="W558" s="50" t="s">
        <v>107</v>
      </c>
      <c r="X558" s="86" t="s">
        <v>60</v>
      </c>
      <c r="Y558" s="86"/>
      <c r="Z558" s="86" t="s">
        <v>35</v>
      </c>
      <c r="AA558" s="86" t="s">
        <v>150</v>
      </c>
      <c r="AB558" s="86" t="s">
        <v>6721</v>
      </c>
      <c r="AC558" s="94"/>
      <c r="AD558" s="94"/>
      <c r="AE558" s="86" t="s">
        <v>36</v>
      </c>
      <c r="AF558" s="86" t="s">
        <v>67</v>
      </c>
      <c r="AG558" s="86" t="s">
        <v>68</v>
      </c>
      <c r="AH558" s="86"/>
      <c r="AI558" s="86"/>
      <c r="AJ558" s="86"/>
      <c r="AK55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558" s="50" t="s">
        <v>68</v>
      </c>
      <c r="AM558" s="18"/>
      <c r="AN558" s="18"/>
      <c r="AO558" s="18"/>
      <c r="AP558" s="18"/>
      <c r="AQ558" s="18"/>
    </row>
    <row r="559" spans="1:43" ht="51" x14ac:dyDescent="0.2">
      <c r="A559" s="46">
        <v>45594.937312060181</v>
      </c>
      <c r="B559" s="18" t="s">
        <v>719</v>
      </c>
      <c r="C559" s="86" t="s">
        <v>19598</v>
      </c>
      <c r="D559" s="86" t="s">
        <v>1145</v>
      </c>
      <c r="E559" s="86" t="s">
        <v>75</v>
      </c>
      <c r="F559" s="86" t="s">
        <v>800</v>
      </c>
      <c r="G559" s="86" t="s">
        <v>42</v>
      </c>
      <c r="H559" s="60">
        <v>41158</v>
      </c>
      <c r="I559" s="86">
        <v>89624007424</v>
      </c>
      <c r="J559" s="47">
        <v>6</v>
      </c>
      <c r="K559" s="49">
        <v>6</v>
      </c>
      <c r="L559" s="86" t="s">
        <v>30</v>
      </c>
      <c r="M559" s="86" t="s">
        <v>50</v>
      </c>
      <c r="N559" s="86" t="s">
        <v>1146</v>
      </c>
      <c r="O559" s="86">
        <v>727447</v>
      </c>
      <c r="P559" s="88">
        <v>41177</v>
      </c>
      <c r="Q559" s="86" t="s">
        <v>1147</v>
      </c>
      <c r="R559" s="50" t="s">
        <v>1148</v>
      </c>
      <c r="S559" s="86" t="s">
        <v>164</v>
      </c>
      <c r="T559" s="86" t="s">
        <v>1149</v>
      </c>
      <c r="U559" s="86" t="s">
        <v>35</v>
      </c>
      <c r="V559" s="50" t="s">
        <v>1150</v>
      </c>
      <c r="W559" s="50" t="s">
        <v>465</v>
      </c>
      <c r="X559" s="86" t="s">
        <v>164</v>
      </c>
      <c r="Y559" s="86" t="s">
        <v>164</v>
      </c>
      <c r="Z559" s="86" t="s">
        <v>35</v>
      </c>
      <c r="AA559" s="86" t="s">
        <v>424</v>
      </c>
      <c r="AB559" s="86" t="s">
        <v>1151</v>
      </c>
      <c r="AC559" s="86"/>
      <c r="AD559" s="86"/>
      <c r="AE559" s="86" t="s">
        <v>36</v>
      </c>
      <c r="AF559" s="86" t="s">
        <v>37</v>
      </c>
      <c r="AG559" s="86"/>
      <c r="AH559" s="86"/>
      <c r="AI559" s="86" t="s">
        <v>169</v>
      </c>
      <c r="AJ559" s="86" t="s">
        <v>39</v>
      </c>
      <c r="AK559" s="86" t="str">
        <f t="shared" si="0"/>
        <v>МБУ ДО "Детская художественная школа" г. Ставрополь</v>
      </c>
      <c r="AL559" s="50" t="s">
        <v>169</v>
      </c>
      <c r="AM559" s="18"/>
      <c r="AN559" s="18"/>
      <c r="AO559" s="18"/>
      <c r="AP559" s="18"/>
      <c r="AQ559" s="18"/>
    </row>
    <row r="560" spans="1:43" ht="38.25" x14ac:dyDescent="0.2">
      <c r="A560" s="46">
        <v>45594.93846351852</v>
      </c>
      <c r="B560" s="18" t="s">
        <v>3929</v>
      </c>
      <c r="C560" s="86" t="s">
        <v>19598</v>
      </c>
      <c r="D560" s="86" t="s">
        <v>8479</v>
      </c>
      <c r="E560" s="86" t="s">
        <v>2321</v>
      </c>
      <c r="F560" s="86" t="s">
        <v>8480</v>
      </c>
      <c r="G560" s="86" t="s">
        <v>42</v>
      </c>
      <c r="H560" s="60">
        <v>41203</v>
      </c>
      <c r="I560" s="86">
        <v>89186970783</v>
      </c>
      <c r="J560" s="47">
        <v>6</v>
      </c>
      <c r="K560" s="49">
        <v>6</v>
      </c>
      <c r="L560" s="86" t="s">
        <v>30</v>
      </c>
      <c r="M560" s="86" t="s">
        <v>50</v>
      </c>
      <c r="N560" s="86" t="s">
        <v>672</v>
      </c>
      <c r="O560" s="86" t="s">
        <v>8481</v>
      </c>
      <c r="P560" s="87">
        <v>41208</v>
      </c>
      <c r="Q560" s="86" t="s">
        <v>8482</v>
      </c>
      <c r="R560" s="50" t="s">
        <v>5783</v>
      </c>
      <c r="S560" s="86" t="s">
        <v>98</v>
      </c>
      <c r="T560" s="86"/>
      <c r="U560" s="86" t="s">
        <v>35</v>
      </c>
      <c r="V560" s="50" t="s">
        <v>308</v>
      </c>
      <c r="W560" s="50" t="s">
        <v>8483</v>
      </c>
      <c r="X560" s="86" t="s">
        <v>98</v>
      </c>
      <c r="Y560" s="86"/>
      <c r="Z560" s="86" t="s">
        <v>35</v>
      </c>
      <c r="AA560" s="86" t="s">
        <v>5065</v>
      </c>
      <c r="AB560" s="86" t="s">
        <v>8484</v>
      </c>
      <c r="AC560" s="86"/>
      <c r="AD560" s="86"/>
      <c r="AE560" s="86" t="s">
        <v>36</v>
      </c>
      <c r="AF560" s="86" t="s">
        <v>37</v>
      </c>
      <c r="AG560" s="86"/>
      <c r="AH560" s="86"/>
      <c r="AI560" s="86" t="s">
        <v>692</v>
      </c>
      <c r="AJ560" s="86" t="s">
        <v>39</v>
      </c>
      <c r="AK560" s="86" t="str">
        <f t="shared" si="0"/>
        <v>МБУ ДО ДШИ г. Армавир</v>
      </c>
      <c r="AL560" s="50" t="s">
        <v>692</v>
      </c>
      <c r="AM560" s="18"/>
      <c r="AN560" s="18"/>
      <c r="AO560" s="18"/>
      <c r="AP560" s="18"/>
      <c r="AQ560" s="18"/>
    </row>
    <row r="561" spans="1:43" ht="25.5" x14ac:dyDescent="0.2">
      <c r="A561" s="46">
        <v>45594.938661527776</v>
      </c>
      <c r="B561" s="18" t="s">
        <v>3935</v>
      </c>
      <c r="C561" s="86" t="s">
        <v>19598</v>
      </c>
      <c r="D561" s="86" t="s">
        <v>14382</v>
      </c>
      <c r="E561" s="86" t="s">
        <v>334</v>
      </c>
      <c r="F561" s="86" t="s">
        <v>194</v>
      </c>
      <c r="G561" s="86" t="s">
        <v>42</v>
      </c>
      <c r="H561" s="48">
        <v>41061</v>
      </c>
      <c r="I561" s="86">
        <v>89053706585</v>
      </c>
      <c r="J561" s="47">
        <v>6</v>
      </c>
      <c r="K561" s="49">
        <v>6</v>
      </c>
      <c r="L561" s="86" t="s">
        <v>30</v>
      </c>
      <c r="M561" s="86" t="s">
        <v>50</v>
      </c>
      <c r="N561" s="86" t="s">
        <v>2142</v>
      </c>
      <c r="O561" s="86">
        <v>895517</v>
      </c>
      <c r="P561" s="87">
        <v>41065</v>
      </c>
      <c r="Q561" s="86" t="s">
        <v>14383</v>
      </c>
      <c r="R561" s="50" t="s">
        <v>14384</v>
      </c>
      <c r="S561" s="86" t="s">
        <v>558</v>
      </c>
      <c r="T561" s="86"/>
      <c r="U561" s="86" t="s">
        <v>35</v>
      </c>
      <c r="V561" s="50" t="s">
        <v>1500</v>
      </c>
      <c r="W561" s="50" t="s">
        <v>14384</v>
      </c>
      <c r="X561" s="86" t="s">
        <v>558</v>
      </c>
      <c r="Y561" s="86"/>
      <c r="Z561" s="86" t="s">
        <v>35</v>
      </c>
      <c r="AA561" s="86" t="s">
        <v>1500</v>
      </c>
      <c r="AB561" s="86" t="s">
        <v>14385</v>
      </c>
      <c r="AC561" s="86"/>
      <c r="AD561" s="86"/>
      <c r="AE561" s="86" t="s">
        <v>36</v>
      </c>
      <c r="AF561" s="86" t="s">
        <v>37</v>
      </c>
      <c r="AG561" s="86"/>
      <c r="AH561" s="86"/>
      <c r="AI561" s="86" t="s">
        <v>1501</v>
      </c>
      <c r="AJ561" s="86" t="s">
        <v>39</v>
      </c>
      <c r="AK561" s="86" t="str">
        <f t="shared" si="0"/>
        <v>МАУ ДО "ДХШ №2" г. Набережные Челны</v>
      </c>
      <c r="AL561" s="50" t="s">
        <v>1501</v>
      </c>
      <c r="AM561" s="18"/>
      <c r="AN561" s="18"/>
      <c r="AO561" s="18"/>
      <c r="AP561" s="18"/>
      <c r="AQ561" s="18"/>
    </row>
    <row r="562" spans="1:43" ht="38.25" x14ac:dyDescent="0.2">
      <c r="A562" s="46">
        <v>45594.951228611113</v>
      </c>
      <c r="B562" s="18" t="s">
        <v>719</v>
      </c>
      <c r="C562" s="86" t="s">
        <v>19598</v>
      </c>
      <c r="D562" s="86" t="s">
        <v>19034</v>
      </c>
      <c r="E562" s="86" t="s">
        <v>545</v>
      </c>
      <c r="F562" s="86" t="s">
        <v>1218</v>
      </c>
      <c r="G562" s="86" t="s">
        <v>4004</v>
      </c>
      <c r="H562" s="48">
        <v>41167</v>
      </c>
      <c r="I562" s="86">
        <v>89281399335</v>
      </c>
      <c r="J562" s="47">
        <v>6</v>
      </c>
      <c r="K562" s="49">
        <v>6</v>
      </c>
      <c r="L562" s="86" t="s">
        <v>30</v>
      </c>
      <c r="M562" s="86" t="s">
        <v>50</v>
      </c>
      <c r="N562" s="86" t="s">
        <v>1120</v>
      </c>
      <c r="O562" s="86">
        <v>639073</v>
      </c>
      <c r="P562" s="87">
        <v>41177</v>
      </c>
      <c r="Q562" s="86" t="s">
        <v>18981</v>
      </c>
      <c r="R562" s="50" t="s">
        <v>12300</v>
      </c>
      <c r="S562" s="86" t="s">
        <v>60</v>
      </c>
      <c r="T562" s="86"/>
      <c r="U562" s="86" t="s">
        <v>35</v>
      </c>
      <c r="V562" s="50" t="s">
        <v>1990</v>
      </c>
      <c r="W562" s="50" t="s">
        <v>18982</v>
      </c>
      <c r="X562" s="86" t="s">
        <v>60</v>
      </c>
      <c r="Y562" s="86"/>
      <c r="Z562" s="86" t="s">
        <v>35</v>
      </c>
      <c r="AA562" s="86" t="s">
        <v>1990</v>
      </c>
      <c r="AB562" s="298" t="s">
        <v>18983</v>
      </c>
      <c r="AC562" s="299"/>
      <c r="AD562" s="86"/>
      <c r="AE562" s="86" t="s">
        <v>36</v>
      </c>
      <c r="AF562" s="86" t="s">
        <v>73</v>
      </c>
      <c r="AG562" s="86"/>
      <c r="AH562" s="86" t="s">
        <v>1991</v>
      </c>
      <c r="AI562" s="86"/>
      <c r="AJ562" s="86" t="s">
        <v>46</v>
      </c>
      <c r="AK562" s="86" t="str">
        <f t="shared" si="0"/>
        <v>МБУ ДО «Детская художественная школа им. Н.Н. Дубовского» г. Новочеркасска</v>
      </c>
      <c r="AL562" s="50" t="s">
        <v>1991</v>
      </c>
      <c r="AM562" s="18"/>
      <c r="AN562" s="18"/>
      <c r="AO562" s="18"/>
      <c r="AP562" s="18"/>
      <c r="AQ562" s="18"/>
    </row>
    <row r="563" spans="1:43" ht="51" x14ac:dyDescent="0.2">
      <c r="A563" s="46">
        <v>45594.96441</v>
      </c>
      <c r="B563" s="18" t="s">
        <v>719</v>
      </c>
      <c r="C563" s="86" t="s">
        <v>19598</v>
      </c>
      <c r="D563" s="86" t="s">
        <v>19518</v>
      </c>
      <c r="E563" s="86" t="s">
        <v>233</v>
      </c>
      <c r="F563" s="86" t="s">
        <v>19519</v>
      </c>
      <c r="G563" s="86" t="s">
        <v>42</v>
      </c>
      <c r="H563" s="48">
        <v>41036</v>
      </c>
      <c r="I563" s="86">
        <v>89289007889</v>
      </c>
      <c r="J563" s="47">
        <v>6</v>
      </c>
      <c r="K563" s="49">
        <v>6</v>
      </c>
      <c r="L563" s="86" t="s">
        <v>30</v>
      </c>
      <c r="M563" s="86" t="s">
        <v>50</v>
      </c>
      <c r="N563" s="86" t="s">
        <v>235</v>
      </c>
      <c r="O563" s="86">
        <v>611474</v>
      </c>
      <c r="P563" s="87">
        <v>41054</v>
      </c>
      <c r="Q563" s="86" t="s">
        <v>322</v>
      </c>
      <c r="R563" s="50" t="s">
        <v>19520</v>
      </c>
      <c r="S563" s="86" t="s">
        <v>60</v>
      </c>
      <c r="T563" s="86"/>
      <c r="U563" s="86" t="s">
        <v>35</v>
      </c>
      <c r="V563" s="50" t="s">
        <v>150</v>
      </c>
      <c r="W563" s="50" t="s">
        <v>107</v>
      </c>
      <c r="X563" s="86" t="s">
        <v>60</v>
      </c>
      <c r="Y563" s="86"/>
      <c r="Z563" s="86" t="s">
        <v>35</v>
      </c>
      <c r="AA563" s="86" t="s">
        <v>150</v>
      </c>
      <c r="AB563" s="86" t="s">
        <v>12175</v>
      </c>
      <c r="AC563" s="86" t="s">
        <v>19521</v>
      </c>
      <c r="AD563" s="86"/>
      <c r="AE563" s="86" t="s">
        <v>36</v>
      </c>
      <c r="AF563" s="86" t="s">
        <v>67</v>
      </c>
      <c r="AG563" s="86" t="s">
        <v>68</v>
      </c>
      <c r="AH563" s="86"/>
      <c r="AI563" s="86"/>
      <c r="AJ563" s="86"/>
      <c r="AK56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563" s="50" t="s">
        <v>68</v>
      </c>
      <c r="AM563" s="18"/>
      <c r="AN563" s="18"/>
      <c r="AO563" s="18"/>
      <c r="AP563" s="18"/>
      <c r="AQ563" s="18"/>
    </row>
    <row r="564" spans="1:43" ht="25.5" x14ac:dyDescent="0.2">
      <c r="A564" s="46">
        <v>45594.993857291665</v>
      </c>
      <c r="B564" s="18" t="s">
        <v>3950</v>
      </c>
      <c r="C564" s="86" t="s">
        <v>19598</v>
      </c>
      <c r="D564" s="86" t="s">
        <v>1568</v>
      </c>
      <c r="E564" s="86" t="s">
        <v>739</v>
      </c>
      <c r="F564" s="86" t="s">
        <v>464</v>
      </c>
      <c r="G564" s="86" t="s">
        <v>42</v>
      </c>
      <c r="H564" s="48">
        <v>41150</v>
      </c>
      <c r="I564" s="86">
        <v>89287711895</v>
      </c>
      <c r="J564" s="47">
        <v>6</v>
      </c>
      <c r="K564" s="49">
        <v>6</v>
      </c>
      <c r="L564" s="86" t="s">
        <v>30</v>
      </c>
      <c r="M564" s="86" t="s">
        <v>50</v>
      </c>
      <c r="N564" s="86" t="s">
        <v>5634</v>
      </c>
      <c r="O564" s="86">
        <v>772313</v>
      </c>
      <c r="P564" s="87">
        <v>43970</v>
      </c>
      <c r="Q564" s="86" t="s">
        <v>14939</v>
      </c>
      <c r="R564" s="50" t="s">
        <v>183</v>
      </c>
      <c r="S564" s="86" t="s">
        <v>60</v>
      </c>
      <c r="T564" s="86"/>
      <c r="U564" s="86" t="s">
        <v>35</v>
      </c>
      <c r="V564" s="50" t="s">
        <v>150</v>
      </c>
      <c r="W564" s="50"/>
      <c r="X564" s="86"/>
      <c r="Y564" s="86"/>
      <c r="Z564" s="86"/>
      <c r="AA564" s="86" t="s">
        <v>150</v>
      </c>
      <c r="AB564" s="86"/>
      <c r="AC564" s="86"/>
      <c r="AD564" s="86"/>
      <c r="AE564" s="86" t="s">
        <v>36</v>
      </c>
      <c r="AF564" s="86" t="s">
        <v>67</v>
      </c>
      <c r="AG564" s="90" t="s">
        <v>181</v>
      </c>
      <c r="AH564" s="86"/>
      <c r="AI564" s="86"/>
      <c r="AJ564" s="86" t="s">
        <v>46</v>
      </c>
      <c r="AK564" s="86" t="str">
        <f t="shared" si="0"/>
        <v>МБОУ «Гимназия № 35»</v>
      </c>
      <c r="AL564" s="50" t="s">
        <v>181</v>
      </c>
      <c r="AM564" s="18"/>
      <c r="AN564" s="18"/>
      <c r="AO564" s="18"/>
      <c r="AP564" s="18"/>
      <c r="AQ564" s="18"/>
    </row>
    <row r="565" spans="1:43" ht="12.75" x14ac:dyDescent="0.2">
      <c r="A565" s="46">
        <v>45594.994473761573</v>
      </c>
      <c r="B565" s="18" t="s">
        <v>719</v>
      </c>
      <c r="C565" s="86" t="s">
        <v>19598</v>
      </c>
      <c r="D565" s="86" t="s">
        <v>18008</v>
      </c>
      <c r="E565" s="86" t="s">
        <v>410</v>
      </c>
      <c r="F565" s="86" t="s">
        <v>211</v>
      </c>
      <c r="G565" s="86" t="s">
        <v>18003</v>
      </c>
      <c r="H565" s="48">
        <v>40962</v>
      </c>
      <c r="I565" s="86">
        <v>89376565297</v>
      </c>
      <c r="J565" s="47">
        <v>6</v>
      </c>
      <c r="K565" s="49">
        <v>6</v>
      </c>
      <c r="L565" s="86" t="s">
        <v>30</v>
      </c>
      <c r="M565" s="86" t="s">
        <v>50</v>
      </c>
      <c r="N565" s="86" t="s">
        <v>10402</v>
      </c>
      <c r="O565" s="86" t="s">
        <v>18009</v>
      </c>
      <c r="P565" s="87">
        <v>40974</v>
      </c>
      <c r="Q565" s="86" t="s">
        <v>18010</v>
      </c>
      <c r="R565" s="50" t="s">
        <v>18000</v>
      </c>
      <c r="S565" s="86" t="s">
        <v>2068</v>
      </c>
      <c r="T565" s="86" t="s">
        <v>64</v>
      </c>
      <c r="U565" s="86" t="s">
        <v>35</v>
      </c>
      <c r="V565" s="50" t="s">
        <v>7679</v>
      </c>
      <c r="W565" s="50"/>
      <c r="X565" s="86"/>
      <c r="Y565" s="86"/>
      <c r="Z565" s="86"/>
      <c r="AA565" s="86"/>
      <c r="AB565" s="298" t="s">
        <v>18001</v>
      </c>
      <c r="AC565" s="300"/>
      <c r="AD565" s="299"/>
      <c r="AE565" s="86" t="s">
        <v>36</v>
      </c>
      <c r="AF565" s="86" t="s">
        <v>37</v>
      </c>
      <c r="AG565" s="86"/>
      <c r="AH565" s="86"/>
      <c r="AI565" s="86" t="s">
        <v>1268</v>
      </c>
      <c r="AJ565" s="86" t="s">
        <v>46</v>
      </c>
      <c r="AK565" s="86" t="str">
        <f t="shared" si="0"/>
        <v>МБОУ Лицей №124 г.о. Самара</v>
      </c>
      <c r="AL565" s="50" t="s">
        <v>1268</v>
      </c>
      <c r="AM565" s="18"/>
      <c r="AN565" s="18"/>
      <c r="AO565" s="18"/>
      <c r="AP565" s="18"/>
      <c r="AQ565" s="18"/>
    </row>
    <row r="566" spans="1:43" ht="25.5" x14ac:dyDescent="0.2">
      <c r="A566" s="54">
        <v>45595</v>
      </c>
      <c r="B566" s="55" t="s">
        <v>3959</v>
      </c>
      <c r="C566" s="86" t="s">
        <v>19598</v>
      </c>
      <c r="D566" s="86" t="s">
        <v>6817</v>
      </c>
      <c r="E566" s="86" t="s">
        <v>545</v>
      </c>
      <c r="F566" s="86" t="s">
        <v>1218</v>
      </c>
      <c r="G566" s="86" t="s">
        <v>42</v>
      </c>
      <c r="H566" s="48">
        <v>41182</v>
      </c>
      <c r="I566" s="86">
        <v>89617843158</v>
      </c>
      <c r="J566" s="47">
        <v>6</v>
      </c>
      <c r="K566" s="49">
        <v>6</v>
      </c>
      <c r="L566" s="86" t="s">
        <v>30</v>
      </c>
      <c r="M566" s="86" t="s">
        <v>50</v>
      </c>
      <c r="N566" s="86" t="s">
        <v>751</v>
      </c>
      <c r="O566" s="86">
        <v>670442</v>
      </c>
      <c r="P566" s="87">
        <v>41199</v>
      </c>
      <c r="Q566" s="86" t="s">
        <v>14940</v>
      </c>
      <c r="R566" s="50" t="s">
        <v>183</v>
      </c>
      <c r="S566" s="86" t="s">
        <v>60</v>
      </c>
      <c r="T566" s="86"/>
      <c r="U566" s="86" t="s">
        <v>35</v>
      </c>
      <c r="V566" s="50" t="s">
        <v>150</v>
      </c>
      <c r="W566" s="50"/>
      <c r="X566" s="86"/>
      <c r="Y566" s="86"/>
      <c r="Z566" s="86"/>
      <c r="AA566" s="86" t="s">
        <v>150</v>
      </c>
      <c r="AB566" s="86"/>
      <c r="AC566" s="94"/>
      <c r="AD566" s="94"/>
      <c r="AE566" s="86" t="s">
        <v>36</v>
      </c>
      <c r="AF566" s="86" t="s">
        <v>67</v>
      </c>
      <c r="AG566" s="90" t="s">
        <v>181</v>
      </c>
      <c r="AH566" s="86"/>
      <c r="AI566" s="86"/>
      <c r="AJ566" s="86" t="s">
        <v>46</v>
      </c>
      <c r="AK566" s="86" t="str">
        <f t="shared" si="0"/>
        <v>МБОУ «Гимназия № 35»</v>
      </c>
      <c r="AL566" s="50" t="s">
        <v>181</v>
      </c>
      <c r="AM566" s="18"/>
      <c r="AN566" s="18"/>
      <c r="AO566" s="18"/>
      <c r="AP566" s="18"/>
      <c r="AQ566" s="18"/>
    </row>
    <row r="567" spans="1:43" ht="38.25" x14ac:dyDescent="0.2">
      <c r="A567" s="54">
        <v>45595</v>
      </c>
      <c r="B567" s="55" t="s">
        <v>3959</v>
      </c>
      <c r="C567" s="86" t="s">
        <v>19598</v>
      </c>
      <c r="D567" s="86" t="s">
        <v>14647</v>
      </c>
      <c r="E567" s="86" t="s">
        <v>1038</v>
      </c>
      <c r="F567" s="86" t="s">
        <v>4142</v>
      </c>
      <c r="G567" s="86" t="s">
        <v>29</v>
      </c>
      <c r="H567" s="48">
        <v>41089</v>
      </c>
      <c r="I567" s="86" t="s">
        <v>14636</v>
      </c>
      <c r="J567" s="47">
        <v>6</v>
      </c>
      <c r="K567" s="49">
        <v>6</v>
      </c>
      <c r="L567" s="86" t="s">
        <v>30</v>
      </c>
      <c r="M567" s="86" t="s">
        <v>50</v>
      </c>
      <c r="N567" s="86" t="s">
        <v>235</v>
      </c>
      <c r="O567" s="86">
        <v>635753</v>
      </c>
      <c r="P567" s="87">
        <v>41094</v>
      </c>
      <c r="Q567" s="86" t="s">
        <v>14641</v>
      </c>
      <c r="R567" s="50" t="s">
        <v>7980</v>
      </c>
      <c r="S567" s="86" t="s">
        <v>60</v>
      </c>
      <c r="T567" s="86"/>
      <c r="U567" s="86" t="s">
        <v>35</v>
      </c>
      <c r="V567" s="50" t="s">
        <v>4940</v>
      </c>
      <c r="W567" s="50" t="s">
        <v>7980</v>
      </c>
      <c r="X567" s="86" t="s">
        <v>60</v>
      </c>
      <c r="Y567" s="86"/>
      <c r="Z567" s="86" t="s">
        <v>35</v>
      </c>
      <c r="AA567" s="86" t="s">
        <v>4940</v>
      </c>
      <c r="AB567" s="86" t="s">
        <v>14642</v>
      </c>
      <c r="AC567" s="86"/>
      <c r="AD567" s="86"/>
      <c r="AE567" s="86" t="s">
        <v>14645</v>
      </c>
      <c r="AF567" s="86" t="s">
        <v>73</v>
      </c>
      <c r="AG567" s="86"/>
      <c r="AH567" s="86" t="s">
        <v>14639</v>
      </c>
      <c r="AI567" s="86"/>
      <c r="AJ567" s="86" t="s">
        <v>46</v>
      </c>
      <c r="AK567" s="86" t="str">
        <f t="shared" si="0"/>
        <v>МАОУ СОШ №37 с углубленным изучением искусств и английского языка г. Таганрог</v>
      </c>
      <c r="AL567" s="50" t="s">
        <v>14639</v>
      </c>
      <c r="AM567" s="18"/>
      <c r="AN567" s="18"/>
      <c r="AO567" s="18"/>
      <c r="AP567" s="18"/>
      <c r="AQ567" s="18"/>
    </row>
    <row r="568" spans="1:43" ht="25.5" x14ac:dyDescent="0.2">
      <c r="A568" s="54">
        <v>45595</v>
      </c>
      <c r="B568" s="55" t="s">
        <v>3959</v>
      </c>
      <c r="C568" s="86" t="s">
        <v>19598</v>
      </c>
      <c r="D568" s="86" t="s">
        <v>14941</v>
      </c>
      <c r="E568" s="86" t="s">
        <v>1054</v>
      </c>
      <c r="F568" s="86" t="s">
        <v>76</v>
      </c>
      <c r="G568" s="86" t="s">
        <v>42</v>
      </c>
      <c r="H568" s="48">
        <v>41189</v>
      </c>
      <c r="I568" s="86">
        <v>89885811830</v>
      </c>
      <c r="J568" s="47">
        <v>6</v>
      </c>
      <c r="K568" s="49">
        <v>6</v>
      </c>
      <c r="L568" s="86" t="s">
        <v>30</v>
      </c>
      <c r="M568" s="86" t="s">
        <v>50</v>
      </c>
      <c r="N568" s="86" t="s">
        <v>161</v>
      </c>
      <c r="O568" s="86">
        <v>716555</v>
      </c>
      <c r="P568" s="87">
        <v>41197</v>
      </c>
      <c r="Q568" s="86" t="s">
        <v>14942</v>
      </c>
      <c r="R568" s="50" t="s">
        <v>183</v>
      </c>
      <c r="S568" s="86" t="s">
        <v>60</v>
      </c>
      <c r="T568" s="86"/>
      <c r="U568" s="86" t="s">
        <v>35</v>
      </c>
      <c r="V568" s="50" t="s">
        <v>150</v>
      </c>
      <c r="W568" s="50"/>
      <c r="X568" s="86"/>
      <c r="Y568" s="86"/>
      <c r="Z568" s="86"/>
      <c r="AA568" s="86" t="s">
        <v>150</v>
      </c>
      <c r="AB568" s="86"/>
      <c r="AC568" s="86"/>
      <c r="AD568" s="86"/>
      <c r="AE568" s="86" t="s">
        <v>36</v>
      </c>
      <c r="AF568" s="86" t="s">
        <v>67</v>
      </c>
      <c r="AG568" s="90" t="s">
        <v>181</v>
      </c>
      <c r="AH568" s="86"/>
      <c r="AI568" s="86"/>
      <c r="AJ568" s="86" t="s">
        <v>46</v>
      </c>
      <c r="AK568" s="86" t="str">
        <f t="shared" si="0"/>
        <v>МБОУ «Гимназия № 35»</v>
      </c>
      <c r="AL568" s="50" t="s">
        <v>181</v>
      </c>
      <c r="AM568" s="18"/>
      <c r="AN568" s="18"/>
      <c r="AO568" s="18"/>
      <c r="AP568" s="18"/>
      <c r="AQ568" s="18"/>
    </row>
    <row r="569" spans="1:43" ht="12.75" x14ac:dyDescent="0.2">
      <c r="A569" s="54">
        <v>45595</v>
      </c>
      <c r="B569" s="55" t="s">
        <v>3959</v>
      </c>
      <c r="C569" s="86" t="s">
        <v>19598</v>
      </c>
      <c r="D569" s="86" t="s">
        <v>6504</v>
      </c>
      <c r="E569" s="86" t="s">
        <v>6505</v>
      </c>
      <c r="F569" s="86" t="s">
        <v>390</v>
      </c>
      <c r="G569" s="86" t="s">
        <v>42</v>
      </c>
      <c r="H569" s="60">
        <v>41162</v>
      </c>
      <c r="I569" s="86">
        <v>89185375466</v>
      </c>
      <c r="J569" s="47">
        <v>6</v>
      </c>
      <c r="K569" s="49">
        <v>6</v>
      </c>
      <c r="L569" s="86" t="s">
        <v>30</v>
      </c>
      <c r="M569" s="86" t="s">
        <v>50</v>
      </c>
      <c r="N569" s="86" t="s">
        <v>235</v>
      </c>
      <c r="O569" s="86">
        <v>618734</v>
      </c>
      <c r="P569" s="88">
        <v>41172</v>
      </c>
      <c r="Q569" s="86" t="s">
        <v>6506</v>
      </c>
      <c r="R569" s="50" t="s">
        <v>3185</v>
      </c>
      <c r="S569" s="86" t="s">
        <v>60</v>
      </c>
      <c r="T569" s="94"/>
      <c r="U569" s="86" t="s">
        <v>35</v>
      </c>
      <c r="V569" s="50" t="s">
        <v>1506</v>
      </c>
      <c r="W569" s="50"/>
      <c r="X569" s="86"/>
      <c r="Y569" s="86"/>
      <c r="Z569" s="86"/>
      <c r="AA569" s="86"/>
      <c r="AB569" s="86" t="s">
        <v>6507</v>
      </c>
      <c r="AC569" s="86"/>
      <c r="AD569" s="86"/>
      <c r="AE569" s="86" t="s">
        <v>36</v>
      </c>
      <c r="AF569" s="86" t="s">
        <v>73</v>
      </c>
      <c r="AG569" s="86"/>
      <c r="AH569" s="86" t="s">
        <v>1509</v>
      </c>
      <c r="AI569" s="86"/>
      <c r="AJ569" s="86" t="s">
        <v>46</v>
      </c>
      <c r="AK569" s="86" t="str">
        <f t="shared" si="0"/>
        <v>МБОУ СОШ № 4 г. Белая Калитва</v>
      </c>
      <c r="AL569" s="50" t="s">
        <v>1509</v>
      </c>
      <c r="AM569" s="18"/>
      <c r="AN569" s="18"/>
      <c r="AO569" s="18"/>
      <c r="AP569" s="18"/>
      <c r="AQ569" s="18"/>
    </row>
    <row r="570" spans="1:43" ht="51" x14ac:dyDescent="0.2">
      <c r="A570" s="54">
        <v>45595</v>
      </c>
      <c r="B570" s="55" t="s">
        <v>3959</v>
      </c>
      <c r="C570" s="86" t="s">
        <v>19598</v>
      </c>
      <c r="D570" s="86" t="s">
        <v>15802</v>
      </c>
      <c r="E570" s="86" t="s">
        <v>362</v>
      </c>
      <c r="F570" s="86" t="s">
        <v>383</v>
      </c>
      <c r="G570" s="86" t="s">
        <v>42</v>
      </c>
      <c r="H570" s="48">
        <v>41141</v>
      </c>
      <c r="I570" s="86">
        <v>89515033444</v>
      </c>
      <c r="J570" s="47">
        <v>5</v>
      </c>
      <c r="K570" s="49">
        <v>6</v>
      </c>
      <c r="L570" s="86" t="s">
        <v>30</v>
      </c>
      <c r="M570" s="86" t="s">
        <v>50</v>
      </c>
      <c r="N570" s="86" t="s">
        <v>235</v>
      </c>
      <c r="O570" s="86">
        <v>649073</v>
      </c>
      <c r="P570" s="87">
        <v>41151</v>
      </c>
      <c r="Q570" s="86" t="s">
        <v>2473</v>
      </c>
      <c r="R570" s="50" t="s">
        <v>15803</v>
      </c>
      <c r="S570" s="86" t="s">
        <v>60</v>
      </c>
      <c r="T570" s="86"/>
      <c r="U570" s="86" t="s">
        <v>35</v>
      </c>
      <c r="V570" s="50" t="s">
        <v>150</v>
      </c>
      <c r="W570" s="50" t="s">
        <v>107</v>
      </c>
      <c r="X570" s="86" t="s">
        <v>60</v>
      </c>
      <c r="Y570" s="86"/>
      <c r="Z570" s="86" t="s">
        <v>35</v>
      </c>
      <c r="AA570" s="86" t="s">
        <v>150</v>
      </c>
      <c r="AB570" s="86" t="s">
        <v>2009</v>
      </c>
      <c r="AC570" s="86" t="s">
        <v>15801</v>
      </c>
      <c r="AD570" s="86"/>
      <c r="AE570" s="86" t="s">
        <v>36</v>
      </c>
      <c r="AF570" s="86" t="s">
        <v>67</v>
      </c>
      <c r="AG570" s="86" t="s">
        <v>68</v>
      </c>
      <c r="AH570" s="86"/>
      <c r="AI570" s="86"/>
      <c r="AJ570" s="86" t="s">
        <v>46</v>
      </c>
      <c r="AK57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570" s="50" t="s">
        <v>68</v>
      </c>
      <c r="AM570" s="18"/>
      <c r="AN570" s="18"/>
      <c r="AO570" s="18"/>
      <c r="AP570" s="18"/>
      <c r="AQ570" s="18"/>
    </row>
    <row r="571" spans="1:43" ht="25.5" x14ac:dyDescent="0.2">
      <c r="A571" s="56">
        <v>45595</v>
      </c>
      <c r="B571" s="57" t="s">
        <v>3976</v>
      </c>
      <c r="C571" s="86" t="s">
        <v>19598</v>
      </c>
      <c r="D571" s="86" t="s">
        <v>18734</v>
      </c>
      <c r="E571" s="86" t="s">
        <v>18735</v>
      </c>
      <c r="F571" s="86" t="s">
        <v>15508</v>
      </c>
      <c r="G571" s="86" t="s">
        <v>42</v>
      </c>
      <c r="H571" s="48">
        <v>40834</v>
      </c>
      <c r="I571" s="86">
        <v>89047670019</v>
      </c>
      <c r="J571" s="47">
        <v>6</v>
      </c>
      <c r="K571" s="49">
        <v>6</v>
      </c>
      <c r="L571" s="86" t="s">
        <v>30</v>
      </c>
      <c r="M571" s="86" t="s">
        <v>50</v>
      </c>
      <c r="N571" s="86" t="s">
        <v>18732</v>
      </c>
      <c r="O571" s="86">
        <v>532274</v>
      </c>
      <c r="P571" s="87">
        <v>40840</v>
      </c>
      <c r="Q571" s="86" t="s">
        <v>18736</v>
      </c>
      <c r="R571" s="50" t="s">
        <v>18737</v>
      </c>
      <c r="S571" s="86" t="s">
        <v>558</v>
      </c>
      <c r="T571" s="94"/>
      <c r="U571" s="86" t="s">
        <v>35</v>
      </c>
      <c r="V571" s="50" t="s">
        <v>9803</v>
      </c>
      <c r="W571" s="50" t="s">
        <v>18714</v>
      </c>
      <c r="X571" s="86" t="s">
        <v>558</v>
      </c>
      <c r="Y571" s="86"/>
      <c r="Z571" s="86" t="s">
        <v>35</v>
      </c>
      <c r="AA571" s="86" t="s">
        <v>9803</v>
      </c>
      <c r="AB571" s="86" t="s">
        <v>18738</v>
      </c>
      <c r="AC571" s="86"/>
      <c r="AD571" s="86"/>
      <c r="AE571" s="86" t="s">
        <v>36</v>
      </c>
      <c r="AF571" s="86" t="s">
        <v>37</v>
      </c>
      <c r="AG571" s="86"/>
      <c r="AH571" s="86"/>
      <c r="AI571" s="86" t="s">
        <v>1501</v>
      </c>
      <c r="AJ571" s="86" t="s">
        <v>94</v>
      </c>
      <c r="AK571" s="86" t="str">
        <f t="shared" si="0"/>
        <v>МАУ ДО "ДХШ №2" г. Набережные Челны</v>
      </c>
      <c r="AL571" s="50" t="s">
        <v>1501</v>
      </c>
      <c r="AM571" s="18"/>
      <c r="AN571" s="18"/>
      <c r="AO571" s="18"/>
      <c r="AP571" s="18"/>
      <c r="AQ571" s="18"/>
    </row>
    <row r="572" spans="1:43" ht="25.5" x14ac:dyDescent="0.2">
      <c r="A572" s="56">
        <v>45595</v>
      </c>
      <c r="B572" s="57" t="s">
        <v>3976</v>
      </c>
      <c r="C572" s="86" t="s">
        <v>19598</v>
      </c>
      <c r="D572" s="86" t="s">
        <v>1626</v>
      </c>
      <c r="E572" s="86" t="s">
        <v>739</v>
      </c>
      <c r="F572" s="86" t="s">
        <v>10773</v>
      </c>
      <c r="G572" s="86" t="s">
        <v>42</v>
      </c>
      <c r="H572" s="48">
        <v>41033</v>
      </c>
      <c r="I572" s="86">
        <v>89381077702</v>
      </c>
      <c r="J572" s="47">
        <v>6</v>
      </c>
      <c r="K572" s="49">
        <v>6</v>
      </c>
      <c r="L572" s="86" t="s">
        <v>30</v>
      </c>
      <c r="M572" s="86" t="s">
        <v>50</v>
      </c>
      <c r="N572" s="86" t="s">
        <v>7559</v>
      </c>
      <c r="O572" s="86">
        <v>642237</v>
      </c>
      <c r="P572" s="87">
        <v>41065</v>
      </c>
      <c r="Q572" s="86" t="s">
        <v>5275</v>
      </c>
      <c r="R572" s="50" t="s">
        <v>12218</v>
      </c>
      <c r="S572" s="86" t="s">
        <v>60</v>
      </c>
      <c r="T572" s="86"/>
      <c r="U572" s="86" t="s">
        <v>35</v>
      </c>
      <c r="V572" s="50" t="s">
        <v>16481</v>
      </c>
      <c r="W572" s="50" t="s">
        <v>107</v>
      </c>
      <c r="X572" s="86" t="s">
        <v>60</v>
      </c>
      <c r="Y572" s="86"/>
      <c r="Z572" s="86" t="s">
        <v>35</v>
      </c>
      <c r="AA572" s="86" t="s">
        <v>16482</v>
      </c>
      <c r="AB572" s="86" t="s">
        <v>16483</v>
      </c>
      <c r="AC572" s="86"/>
      <c r="AD572" s="86"/>
      <c r="AE572" s="86" t="s">
        <v>36</v>
      </c>
      <c r="AF572" s="86" t="s">
        <v>67</v>
      </c>
      <c r="AG572" s="86" t="s">
        <v>110</v>
      </c>
      <c r="AH572" s="86"/>
      <c r="AI572" s="86"/>
      <c r="AJ572" s="86" t="s">
        <v>46</v>
      </c>
      <c r="AK572" s="86" t="str">
        <f t="shared" si="0"/>
        <v>МБОУ г. Ростова-на-Дону «Лицей многопрофильный № 69»</v>
      </c>
      <c r="AL572" s="50" t="s">
        <v>110</v>
      </c>
      <c r="AM572" s="18"/>
      <c r="AN572" s="18"/>
      <c r="AO572" s="18"/>
      <c r="AP572" s="18"/>
      <c r="AQ572" s="18"/>
    </row>
    <row r="573" spans="1:43" ht="12.75" x14ac:dyDescent="0.2">
      <c r="A573" s="56">
        <v>45595</v>
      </c>
      <c r="B573" s="57" t="s">
        <v>3976</v>
      </c>
      <c r="C573" s="86" t="s">
        <v>19598</v>
      </c>
      <c r="D573" s="86" t="s">
        <v>7460</v>
      </c>
      <c r="E573" s="86" t="s">
        <v>69</v>
      </c>
      <c r="F573" s="86" t="s">
        <v>114</v>
      </c>
      <c r="G573" s="86" t="s">
        <v>42</v>
      </c>
      <c r="H573" s="60">
        <v>41289</v>
      </c>
      <c r="I573" s="86">
        <v>89897016572</v>
      </c>
      <c r="J573" s="47">
        <v>6</v>
      </c>
      <c r="K573" s="49">
        <v>6</v>
      </c>
      <c r="L573" s="86" t="s">
        <v>30</v>
      </c>
      <c r="M573" s="86" t="s">
        <v>50</v>
      </c>
      <c r="N573" s="86" t="s">
        <v>751</v>
      </c>
      <c r="O573" s="86">
        <v>684340</v>
      </c>
      <c r="P573" s="88">
        <v>41299</v>
      </c>
      <c r="Q573" s="86" t="s">
        <v>7448</v>
      </c>
      <c r="R573" s="50" t="s">
        <v>196</v>
      </c>
      <c r="S573" s="86" t="s">
        <v>60</v>
      </c>
      <c r="T573" s="86"/>
      <c r="U573" s="86" t="s">
        <v>35</v>
      </c>
      <c r="V573" s="50" t="s">
        <v>1506</v>
      </c>
      <c r="W573" s="50"/>
      <c r="X573" s="86"/>
      <c r="Y573" s="86"/>
      <c r="Z573" s="86"/>
      <c r="AA573" s="86"/>
      <c r="AB573" s="86"/>
      <c r="AC573" s="86"/>
      <c r="AD573" s="86"/>
      <c r="AE573" s="86" t="s">
        <v>36</v>
      </c>
      <c r="AF573" s="86" t="s">
        <v>73</v>
      </c>
      <c r="AG573" s="86"/>
      <c r="AH573" s="86" t="s">
        <v>1509</v>
      </c>
      <c r="AI573" s="86"/>
      <c r="AJ573" s="86" t="s">
        <v>94</v>
      </c>
      <c r="AK573" s="86" t="str">
        <f t="shared" si="0"/>
        <v>МБОУ СОШ № 4 г. Белая Калитва</v>
      </c>
      <c r="AL573" s="50" t="s">
        <v>1509</v>
      </c>
      <c r="AM573" s="18"/>
      <c r="AN573" s="18"/>
      <c r="AO573" s="18"/>
      <c r="AP573" s="18"/>
      <c r="AQ573" s="18"/>
    </row>
    <row r="574" spans="1:43" ht="38.25" x14ac:dyDescent="0.2">
      <c r="A574" s="56">
        <v>45595</v>
      </c>
      <c r="B574" s="57" t="s">
        <v>3976</v>
      </c>
      <c r="C574" s="86" t="s">
        <v>19598</v>
      </c>
      <c r="D574" s="86" t="s">
        <v>10312</v>
      </c>
      <c r="E574" s="86" t="s">
        <v>134</v>
      </c>
      <c r="F574" s="86" t="s">
        <v>70</v>
      </c>
      <c r="G574" s="86" t="s">
        <v>42</v>
      </c>
      <c r="H574" s="48">
        <v>41140</v>
      </c>
      <c r="I574" s="86" t="s">
        <v>10313</v>
      </c>
      <c r="J574" s="47">
        <v>6</v>
      </c>
      <c r="K574" s="49">
        <v>6</v>
      </c>
      <c r="L574" s="86" t="s">
        <v>30</v>
      </c>
      <c r="M574" s="86" t="s">
        <v>50</v>
      </c>
      <c r="N574" s="86" t="s">
        <v>751</v>
      </c>
      <c r="O574" s="86">
        <v>636831</v>
      </c>
      <c r="P574" s="87">
        <v>41170</v>
      </c>
      <c r="Q574" s="86" t="s">
        <v>7250</v>
      </c>
      <c r="R574" s="50" t="s">
        <v>10314</v>
      </c>
      <c r="S574" s="86" t="s">
        <v>60</v>
      </c>
      <c r="T574" s="86"/>
      <c r="U574" s="86" t="s">
        <v>35</v>
      </c>
      <c r="V574" s="50" t="s">
        <v>5726</v>
      </c>
      <c r="W574" s="50" t="s">
        <v>6989</v>
      </c>
      <c r="X574" s="86" t="s">
        <v>60</v>
      </c>
      <c r="Y574" s="86"/>
      <c r="Z574" s="86" t="s">
        <v>35</v>
      </c>
      <c r="AA574" s="86" t="s">
        <v>4940</v>
      </c>
      <c r="AB574" s="86" t="s">
        <v>10315</v>
      </c>
      <c r="AC574" s="86"/>
      <c r="AD574" s="86"/>
      <c r="AE574" s="86" t="s">
        <v>36</v>
      </c>
      <c r="AF574" s="86" t="s">
        <v>73</v>
      </c>
      <c r="AG574" s="86"/>
      <c r="AH574" s="86" t="s">
        <v>6649</v>
      </c>
      <c r="AI574" s="86"/>
      <c r="AJ574" s="86" t="s">
        <v>39</v>
      </c>
      <c r="AK574" s="86" t="str">
        <f t="shared" si="0"/>
        <v>МАУ ДО «Таганрогская детская художественная школа имени С.И. Блонской» г. Таганрог</v>
      </c>
      <c r="AL574" s="50" t="s">
        <v>6649</v>
      </c>
      <c r="AM574" s="18"/>
      <c r="AN574" s="18"/>
      <c r="AO574" s="18"/>
      <c r="AP574" s="18"/>
      <c r="AQ574" s="18"/>
    </row>
    <row r="575" spans="1:43" ht="12.75" x14ac:dyDescent="0.2">
      <c r="A575" s="56">
        <v>45595</v>
      </c>
      <c r="B575" s="57" t="s">
        <v>3976</v>
      </c>
      <c r="C575" s="86" t="s">
        <v>19598</v>
      </c>
      <c r="D575" s="86" t="s">
        <v>967</v>
      </c>
      <c r="E575" s="86" t="s">
        <v>362</v>
      </c>
      <c r="F575" s="86" t="s">
        <v>914</v>
      </c>
      <c r="G575" s="86" t="s">
        <v>42</v>
      </c>
      <c r="H575" s="48">
        <v>40878</v>
      </c>
      <c r="I575" s="86">
        <v>89086599741</v>
      </c>
      <c r="J575" s="47">
        <v>6</v>
      </c>
      <c r="K575" s="49">
        <v>6</v>
      </c>
      <c r="L575" s="86" t="s">
        <v>30</v>
      </c>
      <c r="M575" s="86" t="s">
        <v>50</v>
      </c>
      <c r="N575" s="86" t="s">
        <v>3781</v>
      </c>
      <c r="O575" s="86">
        <v>764948</v>
      </c>
      <c r="P575" s="87">
        <v>40883</v>
      </c>
      <c r="Q575" s="86" t="s">
        <v>15557</v>
      </c>
      <c r="R575" s="50" t="s">
        <v>535</v>
      </c>
      <c r="S575" s="86" t="s">
        <v>2552</v>
      </c>
      <c r="T575" s="86"/>
      <c r="U575" s="86" t="s">
        <v>35</v>
      </c>
      <c r="V575" s="50" t="s">
        <v>4952</v>
      </c>
      <c r="W575" s="50" t="s">
        <v>15558</v>
      </c>
      <c r="X575" s="86" t="s">
        <v>2552</v>
      </c>
      <c r="Y575" s="86"/>
      <c r="Z575" s="86" t="s">
        <v>35</v>
      </c>
      <c r="AA575" s="86" t="s">
        <v>4952</v>
      </c>
      <c r="AB575" s="86" t="s">
        <v>15559</v>
      </c>
      <c r="AC575" s="86" t="s">
        <v>15560</v>
      </c>
      <c r="AD575" s="86" t="s">
        <v>15561</v>
      </c>
      <c r="AE575" s="86" t="s">
        <v>5793</v>
      </c>
      <c r="AF575" s="86" t="s">
        <v>37</v>
      </c>
      <c r="AG575" s="86"/>
      <c r="AH575" s="86"/>
      <c r="AI575" s="86" t="s">
        <v>2554</v>
      </c>
      <c r="AJ575" s="86" t="s">
        <v>46</v>
      </c>
      <c r="AK575" s="86" t="str">
        <f t="shared" si="0"/>
        <v>МБУ ДО "ДШИ №1" г. Ангарска</v>
      </c>
      <c r="AL575" s="50" t="s">
        <v>2554</v>
      </c>
      <c r="AM575" s="18"/>
      <c r="AN575" s="18"/>
      <c r="AO575" s="18"/>
      <c r="AP575" s="18"/>
      <c r="AQ575" s="18"/>
    </row>
    <row r="576" spans="1:43" ht="12.75" x14ac:dyDescent="0.2">
      <c r="A576" s="56">
        <v>45595</v>
      </c>
      <c r="B576" s="57" t="s">
        <v>3976</v>
      </c>
      <c r="C576" s="86" t="s">
        <v>19598</v>
      </c>
      <c r="D576" s="86" t="s">
        <v>4064</v>
      </c>
      <c r="E576" s="86" t="s">
        <v>4065</v>
      </c>
      <c r="F576" s="86" t="s">
        <v>28</v>
      </c>
      <c r="G576" s="86" t="s">
        <v>29</v>
      </c>
      <c r="H576" s="60">
        <v>41152</v>
      </c>
      <c r="I576" s="86">
        <v>89064753525</v>
      </c>
      <c r="J576" s="47">
        <v>6</v>
      </c>
      <c r="K576" s="49">
        <v>6</v>
      </c>
      <c r="L576" s="86" t="s">
        <v>30</v>
      </c>
      <c r="M576" s="86" t="s">
        <v>50</v>
      </c>
      <c r="N576" s="86" t="s">
        <v>161</v>
      </c>
      <c r="O576" s="86">
        <v>743060</v>
      </c>
      <c r="P576" s="88">
        <v>41164</v>
      </c>
      <c r="Q576" s="86" t="s">
        <v>3984</v>
      </c>
      <c r="R576" s="50" t="s">
        <v>4066</v>
      </c>
      <c r="S576" s="86" t="s">
        <v>164</v>
      </c>
      <c r="T576" s="86"/>
      <c r="U576" s="86" t="s">
        <v>35</v>
      </c>
      <c r="V576" s="50" t="s">
        <v>1203</v>
      </c>
      <c r="W576" s="50" t="s">
        <v>511</v>
      </c>
      <c r="X576" s="86" t="s">
        <v>164</v>
      </c>
      <c r="Y576" s="86"/>
      <c r="Z576" s="86" t="s">
        <v>35</v>
      </c>
      <c r="AA576" s="86" t="s">
        <v>1203</v>
      </c>
      <c r="AB576" s="86" t="s">
        <v>4067</v>
      </c>
      <c r="AC576" s="86"/>
      <c r="AD576" s="86"/>
      <c r="AE576" s="86" t="s">
        <v>36</v>
      </c>
      <c r="AF576" s="86" t="s">
        <v>37</v>
      </c>
      <c r="AG576" s="86"/>
      <c r="AH576" s="86"/>
      <c r="AI576" s="86" t="s">
        <v>1814</v>
      </c>
      <c r="AJ576" s="86"/>
      <c r="AK576" s="86" t="str">
        <f t="shared" si="0"/>
        <v>МБУДО ДХШ г. Пятигорск</v>
      </c>
      <c r="AL576" s="50" t="s">
        <v>1814</v>
      </c>
      <c r="AM576" s="18"/>
      <c r="AN576" s="18"/>
      <c r="AO576" s="18"/>
      <c r="AP576" s="18"/>
      <c r="AQ576" s="18"/>
    </row>
    <row r="577" spans="1:43" ht="25.5" x14ac:dyDescent="0.2">
      <c r="A577" s="56">
        <v>45595</v>
      </c>
      <c r="B577" s="57" t="s">
        <v>3976</v>
      </c>
      <c r="C577" s="86" t="s">
        <v>19598</v>
      </c>
      <c r="D577" s="86" t="s">
        <v>16945</v>
      </c>
      <c r="E577" s="86" t="s">
        <v>16946</v>
      </c>
      <c r="F577" s="86" t="s">
        <v>14129</v>
      </c>
      <c r="G577" s="86" t="s">
        <v>4242</v>
      </c>
      <c r="H577" s="48">
        <v>41200</v>
      </c>
      <c r="I577" s="86">
        <v>89654976006</v>
      </c>
      <c r="J577" s="47">
        <v>6</v>
      </c>
      <c r="K577" s="49">
        <v>6</v>
      </c>
      <c r="L577" s="86" t="s">
        <v>30</v>
      </c>
      <c r="M577" s="86" t="s">
        <v>50</v>
      </c>
      <c r="N577" s="86" t="s">
        <v>1029</v>
      </c>
      <c r="O577" s="86">
        <v>693276</v>
      </c>
      <c r="P577" s="87">
        <v>41211</v>
      </c>
      <c r="Q577" s="86" t="s">
        <v>16941</v>
      </c>
      <c r="R577" s="50" t="s">
        <v>16942</v>
      </c>
      <c r="S577" s="298" t="s">
        <v>16944</v>
      </c>
      <c r="T577" s="299"/>
      <c r="U577" s="86" t="s">
        <v>35</v>
      </c>
      <c r="V577" s="50" t="s">
        <v>5767</v>
      </c>
      <c r="W577" s="50"/>
      <c r="X577" s="86"/>
      <c r="Y577" s="86"/>
      <c r="Z577" s="86"/>
      <c r="AA577" s="86"/>
      <c r="AB577" s="86"/>
      <c r="AC577" s="86"/>
      <c r="AD577" s="86"/>
      <c r="AE577" s="86" t="s">
        <v>36</v>
      </c>
      <c r="AF577" s="86" t="s">
        <v>37</v>
      </c>
      <c r="AG577" s="86"/>
      <c r="AH577" s="86"/>
      <c r="AI577" s="86" t="s">
        <v>2836</v>
      </c>
      <c r="AJ577" s="86" t="s">
        <v>46</v>
      </c>
      <c r="AK577" s="86" t="str">
        <f t="shared" si="0"/>
        <v>МКОУ Гимназия №29, КБР, г. Нальчик</v>
      </c>
      <c r="AL577" s="50" t="s">
        <v>2836</v>
      </c>
      <c r="AM577" s="18"/>
      <c r="AN577" s="18"/>
      <c r="AO577" s="18"/>
      <c r="AP577" s="18"/>
      <c r="AQ577" s="18"/>
    </row>
    <row r="578" spans="1:43" ht="12.75" x14ac:dyDescent="0.2">
      <c r="A578" s="56">
        <v>45595</v>
      </c>
      <c r="B578" s="57" t="s">
        <v>3976</v>
      </c>
      <c r="C578" s="86" t="s">
        <v>19598</v>
      </c>
      <c r="D578" s="86" t="s">
        <v>18018</v>
      </c>
      <c r="E578" s="86" t="s">
        <v>586</v>
      </c>
      <c r="F578" s="86" t="s">
        <v>1837</v>
      </c>
      <c r="G578" s="86" t="s">
        <v>17998</v>
      </c>
      <c r="H578" s="48">
        <v>40887</v>
      </c>
      <c r="I578" s="86">
        <v>89276003466</v>
      </c>
      <c r="J578" s="47">
        <v>6</v>
      </c>
      <c r="K578" s="49">
        <v>6</v>
      </c>
      <c r="L578" s="86" t="s">
        <v>30</v>
      </c>
      <c r="M578" s="86" t="s">
        <v>50</v>
      </c>
      <c r="N578" s="86" t="s">
        <v>10402</v>
      </c>
      <c r="O578" s="86" t="s">
        <v>18019</v>
      </c>
      <c r="P578" s="87">
        <v>41536</v>
      </c>
      <c r="Q578" s="86" t="s">
        <v>18014</v>
      </c>
      <c r="R578" s="50" t="s">
        <v>18000</v>
      </c>
      <c r="S578" s="86" t="s">
        <v>2068</v>
      </c>
      <c r="T578" s="86" t="s">
        <v>64</v>
      </c>
      <c r="U578" s="86" t="s">
        <v>35</v>
      </c>
      <c r="V578" s="50" t="s">
        <v>7679</v>
      </c>
      <c r="W578" s="50"/>
      <c r="X578" s="86"/>
      <c r="Y578" s="86"/>
      <c r="Z578" s="86"/>
      <c r="AA578" s="86"/>
      <c r="AB578" s="298" t="s">
        <v>18001</v>
      </c>
      <c r="AC578" s="300"/>
      <c r="AD578" s="299"/>
      <c r="AE578" s="86" t="s">
        <v>36</v>
      </c>
      <c r="AF578" s="86" t="s">
        <v>37</v>
      </c>
      <c r="AG578" s="86"/>
      <c r="AH578" s="86"/>
      <c r="AI578" s="86" t="s">
        <v>1268</v>
      </c>
      <c r="AJ578" s="86" t="s">
        <v>46</v>
      </c>
      <c r="AK578" s="86" t="str">
        <f t="shared" si="0"/>
        <v>МБОУ Лицей №124 г.о. Самара</v>
      </c>
      <c r="AL578" s="50" t="s">
        <v>1268</v>
      </c>
      <c r="AM578" s="18"/>
      <c r="AN578" s="18"/>
      <c r="AO578" s="18"/>
      <c r="AP578" s="18"/>
      <c r="AQ578" s="18"/>
    </row>
    <row r="579" spans="1:43" ht="38.25" x14ac:dyDescent="0.2">
      <c r="A579" s="56">
        <v>45595</v>
      </c>
      <c r="B579" s="57" t="s">
        <v>3976</v>
      </c>
      <c r="C579" s="86" t="s">
        <v>19598</v>
      </c>
      <c r="D579" s="86" t="s">
        <v>14303</v>
      </c>
      <c r="E579" s="86" t="s">
        <v>856</v>
      </c>
      <c r="F579" s="86" t="s">
        <v>1685</v>
      </c>
      <c r="G579" s="86" t="s">
        <v>29</v>
      </c>
      <c r="H579" s="48">
        <v>41082</v>
      </c>
      <c r="I579" s="86" t="s">
        <v>14208</v>
      </c>
      <c r="J579" s="47">
        <v>6</v>
      </c>
      <c r="K579" s="49">
        <v>6</v>
      </c>
      <c r="L579" s="86" t="s">
        <v>30</v>
      </c>
      <c r="M579" s="86" t="s">
        <v>50</v>
      </c>
      <c r="N579" s="86" t="s">
        <v>751</v>
      </c>
      <c r="O579" s="86">
        <v>635549</v>
      </c>
      <c r="P579" s="87">
        <v>41082</v>
      </c>
      <c r="Q579" s="86" t="s">
        <v>7250</v>
      </c>
      <c r="R579" s="50" t="s">
        <v>14209</v>
      </c>
      <c r="S579" s="86" t="s">
        <v>60</v>
      </c>
      <c r="T579" s="86"/>
      <c r="U579" s="86" t="s">
        <v>157</v>
      </c>
      <c r="V579" s="50" t="s">
        <v>14210</v>
      </c>
      <c r="W579" s="50"/>
      <c r="X579" s="86"/>
      <c r="Y579" s="86"/>
      <c r="Z579" s="86"/>
      <c r="AA579" s="86"/>
      <c r="AB579" s="86"/>
      <c r="AC579" s="86"/>
      <c r="AD579" s="86"/>
      <c r="AE579" s="86" t="s">
        <v>36</v>
      </c>
      <c r="AF579" s="86" t="s">
        <v>73</v>
      </c>
      <c r="AG579" s="86"/>
      <c r="AH579" s="86" t="s">
        <v>12049</v>
      </c>
      <c r="AI579" s="86"/>
      <c r="AJ579" s="86" t="s">
        <v>46</v>
      </c>
      <c r="AK579" s="86" t="str">
        <f t="shared" si="0"/>
        <v>МБОУ ДО «Центр внешкольной работы» с. Покровское Неклиновский район</v>
      </c>
      <c r="AL579" s="50" t="s">
        <v>12049</v>
      </c>
      <c r="AM579" s="18"/>
      <c r="AN579" s="18"/>
      <c r="AO579" s="18"/>
      <c r="AP579" s="18"/>
      <c r="AQ579" s="18"/>
    </row>
    <row r="580" spans="1:43" ht="25.5" x14ac:dyDescent="0.2">
      <c r="A580" s="56">
        <v>45595</v>
      </c>
      <c r="B580" s="57" t="s">
        <v>3976</v>
      </c>
      <c r="C580" s="86" t="s">
        <v>19598</v>
      </c>
      <c r="D580" s="86" t="s">
        <v>14965</v>
      </c>
      <c r="E580" s="86" t="s">
        <v>7494</v>
      </c>
      <c r="F580" s="86" t="s">
        <v>1063</v>
      </c>
      <c r="G580" s="86" t="s">
        <v>29</v>
      </c>
      <c r="H580" s="48">
        <v>41155</v>
      </c>
      <c r="I580" s="86">
        <v>79883456789</v>
      </c>
      <c r="J580" s="47">
        <v>6</v>
      </c>
      <c r="K580" s="49">
        <v>6</v>
      </c>
      <c r="L580" s="86" t="s">
        <v>30</v>
      </c>
      <c r="M580" s="86" t="s">
        <v>50</v>
      </c>
      <c r="N580" s="86" t="s">
        <v>751</v>
      </c>
      <c r="O580" s="86">
        <v>621360</v>
      </c>
      <c r="P580" s="87">
        <v>41093</v>
      </c>
      <c r="Q580" s="86" t="s">
        <v>14953</v>
      </c>
      <c r="R580" s="50" t="s">
        <v>183</v>
      </c>
      <c r="S580" s="86" t="s">
        <v>60</v>
      </c>
      <c r="T580" s="86"/>
      <c r="U580" s="86" t="s">
        <v>35</v>
      </c>
      <c r="V580" s="50" t="s">
        <v>150</v>
      </c>
      <c r="W580" s="50"/>
      <c r="X580" s="86"/>
      <c r="Y580" s="86"/>
      <c r="Z580" s="86"/>
      <c r="AA580" s="86" t="s">
        <v>150</v>
      </c>
      <c r="AB580" s="86"/>
      <c r="AC580" s="86"/>
      <c r="AD580" s="86"/>
      <c r="AE580" s="86" t="s">
        <v>36</v>
      </c>
      <c r="AF580" s="86" t="s">
        <v>67</v>
      </c>
      <c r="AG580" s="90" t="s">
        <v>181</v>
      </c>
      <c r="AH580" s="86"/>
      <c r="AI580" s="86"/>
      <c r="AJ580" s="86" t="s">
        <v>46</v>
      </c>
      <c r="AK580" s="86" t="str">
        <f t="shared" si="0"/>
        <v>МБОУ «Гимназия № 35»</v>
      </c>
      <c r="AL580" s="50" t="s">
        <v>181</v>
      </c>
      <c r="AM580" s="18"/>
      <c r="AN580" s="18"/>
      <c r="AO580" s="18"/>
      <c r="AP580" s="18"/>
      <c r="AQ580" s="18"/>
    </row>
    <row r="581" spans="1:43" ht="38.25" x14ac:dyDescent="0.2">
      <c r="A581" s="56">
        <v>45595</v>
      </c>
      <c r="B581" s="57" t="s">
        <v>3976</v>
      </c>
      <c r="C581" s="86" t="s">
        <v>19598</v>
      </c>
      <c r="D581" s="86" t="s">
        <v>16661</v>
      </c>
      <c r="E581" s="86" t="s">
        <v>545</v>
      </c>
      <c r="F581" s="86" t="s">
        <v>57</v>
      </c>
      <c r="G581" s="86" t="s">
        <v>42</v>
      </c>
      <c r="H581" s="48">
        <v>45406</v>
      </c>
      <c r="I581" s="86">
        <v>9185113445</v>
      </c>
      <c r="J581" s="47">
        <v>5</v>
      </c>
      <c r="K581" s="49">
        <v>6</v>
      </c>
      <c r="L581" s="86" t="s">
        <v>30</v>
      </c>
      <c r="M581" s="86" t="s">
        <v>50</v>
      </c>
      <c r="N581" s="86" t="s">
        <v>235</v>
      </c>
      <c r="O581" s="86">
        <v>794172</v>
      </c>
      <c r="P581" s="87">
        <v>41767</v>
      </c>
      <c r="Q581" s="86" t="s">
        <v>5275</v>
      </c>
      <c r="R581" s="50" t="s">
        <v>16662</v>
      </c>
      <c r="S581" s="86" t="s">
        <v>60</v>
      </c>
      <c r="T581" s="86" t="s">
        <v>16663</v>
      </c>
      <c r="U581" s="86" t="s">
        <v>35</v>
      </c>
      <c r="V581" s="50" t="s">
        <v>9201</v>
      </c>
      <c r="W581" s="50" t="s">
        <v>1943</v>
      </c>
      <c r="X581" s="86"/>
      <c r="Y581" s="86"/>
      <c r="Z581" s="86"/>
      <c r="AA581" s="86"/>
      <c r="AB581" s="86" t="s">
        <v>16664</v>
      </c>
      <c r="AC581" s="86"/>
      <c r="AD581" s="86"/>
      <c r="AE581" s="86" t="s">
        <v>66</v>
      </c>
      <c r="AF581" s="86" t="s">
        <v>73</v>
      </c>
      <c r="AG581" s="86"/>
      <c r="AH581" s="86" t="s">
        <v>1943</v>
      </c>
      <c r="AI581" s="86"/>
      <c r="AJ581" s="86" t="s">
        <v>94</v>
      </c>
      <c r="AK581" s="86" t="str">
        <f t="shared" si="0"/>
        <v>ДАХШ РЦАХДП ААИ ЮФУ, отделение г. Аксай</v>
      </c>
      <c r="AL581" s="50" t="s">
        <v>1943</v>
      </c>
      <c r="AM581" s="18"/>
      <c r="AN581" s="18"/>
      <c r="AO581" s="18"/>
      <c r="AP581" s="18"/>
      <c r="AQ581" s="18"/>
    </row>
    <row r="582" spans="1:43" ht="38.25" x14ac:dyDescent="0.2">
      <c r="A582" s="56">
        <v>45595</v>
      </c>
      <c r="B582" s="57" t="s">
        <v>3976</v>
      </c>
      <c r="C582" s="86" t="s">
        <v>19598</v>
      </c>
      <c r="D582" s="86" t="s">
        <v>5612</v>
      </c>
      <c r="E582" s="86" t="s">
        <v>368</v>
      </c>
      <c r="F582" s="86" t="s">
        <v>390</v>
      </c>
      <c r="G582" s="86" t="s">
        <v>42</v>
      </c>
      <c r="H582" s="60">
        <v>41347</v>
      </c>
      <c r="I582" s="86">
        <v>89187743767</v>
      </c>
      <c r="J582" s="47">
        <v>6</v>
      </c>
      <c r="K582" s="49">
        <v>6</v>
      </c>
      <c r="L582" s="86" t="s">
        <v>30</v>
      </c>
      <c r="M582" s="86" t="s">
        <v>50</v>
      </c>
      <c r="N582" s="86" t="s">
        <v>161</v>
      </c>
      <c r="O582" s="86">
        <v>764149</v>
      </c>
      <c r="P582" s="88">
        <v>41356</v>
      </c>
      <c r="Q582" s="86" t="s">
        <v>5613</v>
      </c>
      <c r="R582" s="50" t="s">
        <v>525</v>
      </c>
      <c r="S582" s="86" t="s">
        <v>164</v>
      </c>
      <c r="T582" s="86" t="s">
        <v>5614</v>
      </c>
      <c r="U582" s="86" t="s">
        <v>35</v>
      </c>
      <c r="V582" s="50" t="s">
        <v>166</v>
      </c>
      <c r="W582" s="50" t="s">
        <v>526</v>
      </c>
      <c r="X582" s="86" t="s">
        <v>164</v>
      </c>
      <c r="Y582" s="86" t="s">
        <v>1530</v>
      </c>
      <c r="Z582" s="86" t="s">
        <v>35</v>
      </c>
      <c r="AA582" s="86" t="s">
        <v>166</v>
      </c>
      <c r="AB582" s="86" t="s">
        <v>5615</v>
      </c>
      <c r="AC582" s="86"/>
      <c r="AD582" s="86"/>
      <c r="AE582" s="86" t="s">
        <v>36</v>
      </c>
      <c r="AF582" s="86" t="s">
        <v>37</v>
      </c>
      <c r="AG582" s="86"/>
      <c r="AH582" s="86"/>
      <c r="AI582" s="86" t="s">
        <v>169</v>
      </c>
      <c r="AJ582" s="86" t="s">
        <v>39</v>
      </c>
      <c r="AK582" s="86" t="str">
        <f t="shared" si="0"/>
        <v>МБУ ДО "Детская художественная школа" г. Ставрополь</v>
      </c>
      <c r="AL582" s="50" t="s">
        <v>169</v>
      </c>
      <c r="AM582" s="18"/>
      <c r="AN582" s="18"/>
      <c r="AO582" s="18"/>
      <c r="AP582" s="18"/>
      <c r="AQ582" s="18"/>
    </row>
    <row r="583" spans="1:43" ht="12.75" x14ac:dyDescent="0.2">
      <c r="A583" s="56">
        <v>45595</v>
      </c>
      <c r="B583" s="57" t="s">
        <v>3976</v>
      </c>
      <c r="C583" s="86" t="s">
        <v>19598</v>
      </c>
      <c r="D583" s="86" t="s">
        <v>4646</v>
      </c>
      <c r="E583" s="86" t="s">
        <v>2321</v>
      </c>
      <c r="F583" s="86" t="s">
        <v>4647</v>
      </c>
      <c r="G583" s="86" t="s">
        <v>42</v>
      </c>
      <c r="H583" s="60">
        <v>41228</v>
      </c>
      <c r="I583" s="86">
        <v>89508600349</v>
      </c>
      <c r="J583" s="47">
        <v>6</v>
      </c>
      <c r="K583" s="49">
        <v>6</v>
      </c>
      <c r="L583" s="86" t="s">
        <v>30</v>
      </c>
      <c r="M583" s="86" t="s">
        <v>50</v>
      </c>
      <c r="N583" s="86" t="s">
        <v>2237</v>
      </c>
      <c r="O583" s="86">
        <v>660155</v>
      </c>
      <c r="P583" s="88">
        <v>41240</v>
      </c>
      <c r="Q583" s="86" t="s">
        <v>4648</v>
      </c>
      <c r="R583" s="50" t="s">
        <v>3432</v>
      </c>
      <c r="S583" s="86" t="s">
        <v>60</v>
      </c>
      <c r="T583" s="86"/>
      <c r="U583" s="86" t="s">
        <v>35</v>
      </c>
      <c r="V583" s="50" t="s">
        <v>3796</v>
      </c>
      <c r="W583" s="50" t="s">
        <v>552</v>
      </c>
      <c r="X583" s="86" t="s">
        <v>60</v>
      </c>
      <c r="Y583" s="86"/>
      <c r="Z583" s="86" t="s">
        <v>35</v>
      </c>
      <c r="AA583" s="86" t="s">
        <v>3796</v>
      </c>
      <c r="AB583" s="86" t="s">
        <v>840</v>
      </c>
      <c r="AC583" s="86"/>
      <c r="AD583" s="86"/>
      <c r="AE583" s="86" t="s">
        <v>36</v>
      </c>
      <c r="AF583" s="86" t="s">
        <v>67</v>
      </c>
      <c r="AG583" s="86" t="s">
        <v>555</v>
      </c>
      <c r="AH583" s="86"/>
      <c r="AI583" s="86"/>
      <c r="AJ583" s="86" t="s">
        <v>39</v>
      </c>
      <c r="AK583" s="86" t="str">
        <f t="shared" si="0"/>
        <v>МБОУ «Гимназия № 12»</v>
      </c>
      <c r="AL583" s="50" t="s">
        <v>555</v>
      </c>
      <c r="AM583" s="18"/>
      <c r="AN583" s="18"/>
      <c r="AO583" s="18"/>
      <c r="AP583" s="18"/>
      <c r="AQ583" s="18"/>
    </row>
    <row r="584" spans="1:43" ht="38.25" x14ac:dyDescent="0.2">
      <c r="A584" s="56">
        <v>45595</v>
      </c>
      <c r="B584" s="57" t="s">
        <v>3976</v>
      </c>
      <c r="C584" s="86" t="s">
        <v>19598</v>
      </c>
      <c r="D584" s="86" t="s">
        <v>15387</v>
      </c>
      <c r="E584" s="86" t="s">
        <v>257</v>
      </c>
      <c r="F584" s="86" t="s">
        <v>2141</v>
      </c>
      <c r="G584" s="86" t="s">
        <v>42</v>
      </c>
      <c r="H584" s="48">
        <v>41018</v>
      </c>
      <c r="I584" s="86">
        <v>89520469707</v>
      </c>
      <c r="J584" s="47">
        <v>6</v>
      </c>
      <c r="K584" s="49">
        <v>6</v>
      </c>
      <c r="L584" s="86" t="s">
        <v>30</v>
      </c>
      <c r="M584" s="86" t="s">
        <v>50</v>
      </c>
      <c r="N584" s="86" t="s">
        <v>2142</v>
      </c>
      <c r="O584" s="86">
        <v>894417</v>
      </c>
      <c r="P584" s="87">
        <v>41032</v>
      </c>
      <c r="Q584" s="86" t="s">
        <v>15388</v>
      </c>
      <c r="R584" s="50" t="s">
        <v>15389</v>
      </c>
      <c r="S584" s="86" t="s">
        <v>558</v>
      </c>
      <c r="T584" s="86"/>
      <c r="U584" s="86" t="s">
        <v>35</v>
      </c>
      <c r="V584" s="50" t="s">
        <v>1499</v>
      </c>
      <c r="W584" s="50" t="s">
        <v>10886</v>
      </c>
      <c r="X584" s="86" t="s">
        <v>558</v>
      </c>
      <c r="Y584" s="86"/>
      <c r="Z584" s="86" t="s">
        <v>35</v>
      </c>
      <c r="AA584" s="86" t="s">
        <v>1499</v>
      </c>
      <c r="AB584" s="86" t="s">
        <v>15390</v>
      </c>
      <c r="AC584" s="86"/>
      <c r="AD584" s="86"/>
      <c r="AE584" s="86" t="s">
        <v>36</v>
      </c>
      <c r="AF584" s="86" t="s">
        <v>37</v>
      </c>
      <c r="AG584" s="86"/>
      <c r="AH584" s="86"/>
      <c r="AI584" s="86" t="s">
        <v>1501</v>
      </c>
      <c r="AJ584" s="86" t="s">
        <v>39</v>
      </c>
      <c r="AK584" s="86" t="str">
        <f t="shared" si="0"/>
        <v>МАУ ДО "ДХШ №2" г. Набережные Челны</v>
      </c>
      <c r="AL584" s="50" t="s">
        <v>1501</v>
      </c>
      <c r="AM584" s="18"/>
      <c r="AN584" s="18"/>
      <c r="AO584" s="18"/>
      <c r="AP584" s="18"/>
      <c r="AQ584" s="18"/>
    </row>
    <row r="585" spans="1:43" ht="38.25" x14ac:dyDescent="0.2">
      <c r="A585" s="56">
        <v>45595</v>
      </c>
      <c r="B585" s="57" t="s">
        <v>3976</v>
      </c>
      <c r="C585" s="86" t="s">
        <v>19598</v>
      </c>
      <c r="D585" s="86" t="s">
        <v>4113</v>
      </c>
      <c r="E585" s="86" t="s">
        <v>69</v>
      </c>
      <c r="F585" s="86" t="s">
        <v>1330</v>
      </c>
      <c r="G585" s="86" t="s">
        <v>42</v>
      </c>
      <c r="H585" s="60">
        <v>41146</v>
      </c>
      <c r="I585" s="86">
        <v>89035824981</v>
      </c>
      <c r="J585" s="47">
        <v>6</v>
      </c>
      <c r="K585" s="49">
        <v>6</v>
      </c>
      <c r="L585" s="86" t="s">
        <v>30</v>
      </c>
      <c r="M585" s="86" t="s">
        <v>50</v>
      </c>
      <c r="N585" s="86" t="s">
        <v>6093</v>
      </c>
      <c r="O585" s="86">
        <v>684258</v>
      </c>
      <c r="P585" s="88">
        <v>41153</v>
      </c>
      <c r="Q585" s="86" t="s">
        <v>6255</v>
      </c>
      <c r="R585" s="50" t="s">
        <v>5399</v>
      </c>
      <c r="S585" s="86" t="s">
        <v>197</v>
      </c>
      <c r="T585" s="86"/>
      <c r="U585" s="86" t="s">
        <v>157</v>
      </c>
      <c r="V585" s="50" t="s">
        <v>5400</v>
      </c>
      <c r="W585" s="50" t="s">
        <v>5396</v>
      </c>
      <c r="X585" s="86"/>
      <c r="Y585" s="86"/>
      <c r="Z585" s="86"/>
      <c r="AA585" s="86"/>
      <c r="AB585" s="86" t="s">
        <v>5387</v>
      </c>
      <c r="AC585" s="86"/>
      <c r="AD585" s="86"/>
      <c r="AE585" s="86" t="s">
        <v>36</v>
      </c>
      <c r="AF585" s="86" t="s">
        <v>37</v>
      </c>
      <c r="AG585" s="86"/>
      <c r="AH585" s="86"/>
      <c r="AI585" s="86" t="s">
        <v>1987</v>
      </c>
      <c r="AJ585" s="86" t="s">
        <v>39</v>
      </c>
      <c r="AK585" s="86" t="str">
        <f t="shared" si="0"/>
        <v>АНО ДО "Арт-школа "Рисуем" г. Покров</v>
      </c>
      <c r="AL585" s="50" t="s">
        <v>1987</v>
      </c>
      <c r="AM585" s="18"/>
      <c r="AN585" s="18"/>
      <c r="AO585" s="18"/>
      <c r="AP585" s="18"/>
      <c r="AQ585" s="18"/>
    </row>
    <row r="586" spans="1:43" ht="51" x14ac:dyDescent="0.2">
      <c r="A586" s="56">
        <v>45595</v>
      </c>
      <c r="B586" s="57" t="s">
        <v>3976</v>
      </c>
      <c r="C586" s="86" t="s">
        <v>19598</v>
      </c>
      <c r="D586" s="86" t="s">
        <v>8175</v>
      </c>
      <c r="E586" s="86" t="s">
        <v>947</v>
      </c>
      <c r="F586" s="86" t="s">
        <v>49</v>
      </c>
      <c r="G586" s="86" t="s">
        <v>42</v>
      </c>
      <c r="H586" s="52">
        <v>41168</v>
      </c>
      <c r="I586" s="86">
        <v>89054275074</v>
      </c>
      <c r="J586" s="47">
        <v>6</v>
      </c>
      <c r="K586" s="49">
        <v>6</v>
      </c>
      <c r="L586" s="86" t="s">
        <v>30</v>
      </c>
      <c r="M586" s="86" t="s">
        <v>50</v>
      </c>
      <c r="N586" s="86" t="s">
        <v>751</v>
      </c>
      <c r="O586" s="86">
        <v>581859</v>
      </c>
      <c r="P586" s="87">
        <v>41184</v>
      </c>
      <c r="Q586" s="86" t="s">
        <v>2264</v>
      </c>
      <c r="R586" s="50" t="s">
        <v>9210</v>
      </c>
      <c r="S586" s="86" t="s">
        <v>60</v>
      </c>
      <c r="T586" s="94" t="s">
        <v>769</v>
      </c>
      <c r="U586" s="86" t="s">
        <v>35</v>
      </c>
      <c r="V586" s="50" t="s">
        <v>130</v>
      </c>
      <c r="W586" s="50" t="s">
        <v>107</v>
      </c>
      <c r="X586" s="86" t="s">
        <v>60</v>
      </c>
      <c r="Y586" s="86" t="s">
        <v>769</v>
      </c>
      <c r="Z586" s="86" t="s">
        <v>35</v>
      </c>
      <c r="AA586" s="86" t="s">
        <v>130</v>
      </c>
      <c r="AB586" s="86" t="s">
        <v>9211</v>
      </c>
      <c r="AC586" s="86"/>
      <c r="AD586" s="86"/>
      <c r="AE586" s="86" t="s">
        <v>36</v>
      </c>
      <c r="AF586" s="86" t="s">
        <v>67</v>
      </c>
      <c r="AG586" s="86" t="s">
        <v>68</v>
      </c>
      <c r="AH586" s="86"/>
      <c r="AI586" s="86"/>
      <c r="AJ586" s="86" t="s">
        <v>94</v>
      </c>
      <c r="AK58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586" s="50" t="s">
        <v>68</v>
      </c>
      <c r="AM586" s="18"/>
      <c r="AN586" s="18"/>
      <c r="AO586" s="18"/>
      <c r="AP586" s="18"/>
      <c r="AQ586" s="18"/>
    </row>
    <row r="587" spans="1:43" ht="51" x14ac:dyDescent="0.2">
      <c r="A587" s="56">
        <v>45595</v>
      </c>
      <c r="B587" s="57" t="s">
        <v>3976</v>
      </c>
      <c r="C587" s="86" t="s">
        <v>19598</v>
      </c>
      <c r="D587" s="86" t="s">
        <v>8175</v>
      </c>
      <c r="E587" s="86" t="s">
        <v>14412</v>
      </c>
      <c r="F587" s="86" t="s">
        <v>445</v>
      </c>
      <c r="G587" s="86" t="s">
        <v>42</v>
      </c>
      <c r="H587" s="48">
        <v>41614</v>
      </c>
      <c r="I587" s="86" t="s">
        <v>18510</v>
      </c>
      <c r="J587" s="47">
        <v>5</v>
      </c>
      <c r="K587" s="49">
        <v>6</v>
      </c>
      <c r="L587" s="86" t="s">
        <v>30</v>
      </c>
      <c r="M587" s="86" t="s">
        <v>50</v>
      </c>
      <c r="N587" s="86" t="s">
        <v>235</v>
      </c>
      <c r="O587" s="86">
        <v>749214</v>
      </c>
      <c r="P587" s="87">
        <v>41626</v>
      </c>
      <c r="Q587" s="86" t="s">
        <v>4562</v>
      </c>
      <c r="R587" s="50" t="s">
        <v>13055</v>
      </c>
      <c r="S587" s="86" t="s">
        <v>60</v>
      </c>
      <c r="T587" s="86"/>
      <c r="U587" s="86" t="s">
        <v>35</v>
      </c>
      <c r="V587" s="50" t="s">
        <v>150</v>
      </c>
      <c r="W587" s="50" t="s">
        <v>107</v>
      </c>
      <c r="X587" s="86" t="s">
        <v>60</v>
      </c>
      <c r="Y587" s="86"/>
      <c r="Z587" s="86" t="s">
        <v>35</v>
      </c>
      <c r="AA587" s="86" t="s">
        <v>136</v>
      </c>
      <c r="AB587" s="86" t="s">
        <v>18511</v>
      </c>
      <c r="AC587" s="86"/>
      <c r="AD587" s="86"/>
      <c r="AE587" s="86" t="s">
        <v>36</v>
      </c>
      <c r="AF587" s="86" t="s">
        <v>67</v>
      </c>
      <c r="AG587" s="86" t="s">
        <v>68</v>
      </c>
      <c r="AH587" s="86"/>
      <c r="AI587" s="86"/>
      <c r="AJ587" s="86" t="s">
        <v>46</v>
      </c>
      <c r="AK58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587" s="50" t="s">
        <v>68</v>
      </c>
      <c r="AM587" s="18"/>
      <c r="AN587" s="18"/>
      <c r="AO587" s="18"/>
      <c r="AP587" s="18"/>
      <c r="AQ587" s="18"/>
    </row>
    <row r="588" spans="1:43" ht="38.25" x14ac:dyDescent="0.2">
      <c r="A588" s="56">
        <v>45595</v>
      </c>
      <c r="B588" s="57" t="s">
        <v>3976</v>
      </c>
      <c r="C588" s="86" t="s">
        <v>19598</v>
      </c>
      <c r="D588" s="86" t="s">
        <v>5864</v>
      </c>
      <c r="E588" s="86" t="s">
        <v>957</v>
      </c>
      <c r="F588" s="86" t="s">
        <v>289</v>
      </c>
      <c r="G588" s="86" t="s">
        <v>42</v>
      </c>
      <c r="H588" s="48">
        <v>41101</v>
      </c>
      <c r="I588" s="86">
        <v>89939293221</v>
      </c>
      <c r="J588" s="47">
        <v>6</v>
      </c>
      <c r="K588" s="49">
        <v>6</v>
      </c>
      <c r="L588" s="86" t="s">
        <v>30</v>
      </c>
      <c r="M588" s="86" t="s">
        <v>50</v>
      </c>
      <c r="N588" s="86" t="s">
        <v>14475</v>
      </c>
      <c r="O588" s="86" t="s">
        <v>14476</v>
      </c>
      <c r="P588" s="87">
        <v>41103</v>
      </c>
      <c r="Q588" s="86" t="s">
        <v>14477</v>
      </c>
      <c r="R588" s="50" t="s">
        <v>4777</v>
      </c>
      <c r="S588" s="86" t="s">
        <v>2138</v>
      </c>
      <c r="T588" s="86"/>
      <c r="U588" s="86" t="s">
        <v>35</v>
      </c>
      <c r="V588" s="50" t="s">
        <v>10136</v>
      </c>
      <c r="W588" s="50" t="s">
        <v>14478</v>
      </c>
      <c r="X588" s="86" t="s">
        <v>2138</v>
      </c>
      <c r="Y588" s="86"/>
      <c r="Z588" s="86" t="s">
        <v>35</v>
      </c>
      <c r="AA588" s="86"/>
      <c r="AB588" s="86" t="s">
        <v>14479</v>
      </c>
      <c r="AC588" s="86" t="s">
        <v>14480</v>
      </c>
      <c r="AD588" s="86" t="s">
        <v>14481</v>
      </c>
      <c r="AE588" s="86" t="s">
        <v>36</v>
      </c>
      <c r="AF588" s="86" t="s">
        <v>37</v>
      </c>
      <c r="AG588" s="86"/>
      <c r="AH588" s="86"/>
      <c r="AI588" s="86" t="s">
        <v>1502</v>
      </c>
      <c r="AJ588" s="86" t="s">
        <v>46</v>
      </c>
      <c r="AK588" s="86" t="str">
        <f t="shared" si="0"/>
        <v>МАУДО «ДХШИ им. Н.А. Аристова» г. Челябинска</v>
      </c>
      <c r="AL588" s="50" t="s">
        <v>1502</v>
      </c>
      <c r="AM588" s="18"/>
      <c r="AN588" s="18"/>
      <c r="AO588" s="18"/>
      <c r="AP588" s="18"/>
      <c r="AQ588" s="18"/>
    </row>
    <row r="589" spans="1:43" ht="25.5" x14ac:dyDescent="0.2">
      <c r="A589" s="56">
        <v>45595</v>
      </c>
      <c r="B589" s="57" t="s">
        <v>3976</v>
      </c>
      <c r="C589" s="86" t="s">
        <v>19598</v>
      </c>
      <c r="D589" s="86" t="s">
        <v>12069</v>
      </c>
      <c r="E589" s="86" t="s">
        <v>3400</v>
      </c>
      <c r="F589" s="86" t="s">
        <v>2129</v>
      </c>
      <c r="G589" s="86" t="s">
        <v>42</v>
      </c>
      <c r="H589" s="48">
        <v>41109</v>
      </c>
      <c r="I589" s="86" t="s">
        <v>12070</v>
      </c>
      <c r="J589" s="47">
        <v>6</v>
      </c>
      <c r="K589" s="49">
        <v>6</v>
      </c>
      <c r="L589" s="86" t="s">
        <v>30</v>
      </c>
      <c r="M589" s="86" t="s">
        <v>50</v>
      </c>
      <c r="N589" s="86" t="s">
        <v>2709</v>
      </c>
      <c r="O589" s="86">
        <v>581289</v>
      </c>
      <c r="P589" s="87">
        <v>41115</v>
      </c>
      <c r="Q589" s="86" t="s">
        <v>2264</v>
      </c>
      <c r="R589" s="50" t="s">
        <v>12071</v>
      </c>
      <c r="S589" s="86" t="s">
        <v>60</v>
      </c>
      <c r="T589" s="86" t="s">
        <v>202</v>
      </c>
      <c r="U589" s="86" t="s">
        <v>35</v>
      </c>
      <c r="V589" s="50" t="s">
        <v>65</v>
      </c>
      <c r="W589" s="50" t="s">
        <v>107</v>
      </c>
      <c r="X589" s="86" t="s">
        <v>60</v>
      </c>
      <c r="Y589" s="86" t="s">
        <v>12072</v>
      </c>
      <c r="Z589" s="86" t="s">
        <v>35</v>
      </c>
      <c r="AA589" s="86" t="s">
        <v>65</v>
      </c>
      <c r="AB589" s="86" t="s">
        <v>12073</v>
      </c>
      <c r="AC589" s="86"/>
      <c r="AD589" s="86"/>
      <c r="AE589" s="86" t="s">
        <v>36</v>
      </c>
      <c r="AF589" s="86" t="s">
        <v>67</v>
      </c>
      <c r="AG589" s="86" t="s">
        <v>110</v>
      </c>
      <c r="AH589" s="86"/>
      <c r="AI589" s="86"/>
      <c r="AJ589" s="86" t="s">
        <v>46</v>
      </c>
      <c r="AK589" s="86" t="str">
        <f t="shared" si="0"/>
        <v>МБОУ г. Ростова-на-Дону «Лицей многопрофильный № 69»</v>
      </c>
      <c r="AL589" s="50" t="s">
        <v>110</v>
      </c>
      <c r="AM589" s="18"/>
      <c r="AN589" s="18"/>
      <c r="AO589" s="18"/>
      <c r="AP589" s="18"/>
      <c r="AQ589" s="18"/>
    </row>
    <row r="590" spans="1:43" ht="38.25" x14ac:dyDescent="0.2">
      <c r="A590" s="56">
        <v>45595</v>
      </c>
      <c r="B590" s="57" t="s">
        <v>3976</v>
      </c>
      <c r="C590" s="86" t="s">
        <v>19598</v>
      </c>
      <c r="D590" s="86" t="s">
        <v>10088</v>
      </c>
      <c r="E590" s="86" t="s">
        <v>75</v>
      </c>
      <c r="F590" s="86" t="s">
        <v>1218</v>
      </c>
      <c r="G590" s="86" t="s">
        <v>42</v>
      </c>
      <c r="H590" s="60">
        <v>41134</v>
      </c>
      <c r="I590" s="86">
        <v>84752757147</v>
      </c>
      <c r="J590" s="47">
        <v>6</v>
      </c>
      <c r="K590" s="49">
        <v>6</v>
      </c>
      <c r="L590" s="86" t="s">
        <v>30</v>
      </c>
      <c r="M590" s="86" t="s">
        <v>50</v>
      </c>
      <c r="N590" s="86" t="s">
        <v>6920</v>
      </c>
      <c r="O590" s="86">
        <v>766387</v>
      </c>
      <c r="P590" s="87">
        <v>41148</v>
      </c>
      <c r="Q590" s="86" t="s">
        <v>10089</v>
      </c>
      <c r="R590" s="50" t="s">
        <v>10090</v>
      </c>
      <c r="S590" s="86" t="s">
        <v>473</v>
      </c>
      <c r="T590" s="86"/>
      <c r="U590" s="86" t="s">
        <v>35</v>
      </c>
      <c r="V590" s="50" t="s">
        <v>475</v>
      </c>
      <c r="W590" s="50" t="s">
        <v>10074</v>
      </c>
      <c r="X590" s="86" t="s">
        <v>473</v>
      </c>
      <c r="Y590" s="86"/>
      <c r="Z590" s="86" t="s">
        <v>35</v>
      </c>
      <c r="AA590" s="86" t="s">
        <v>475</v>
      </c>
      <c r="AB590" s="86" t="s">
        <v>10075</v>
      </c>
      <c r="AC590" s="86"/>
      <c r="AD590" s="86"/>
      <c r="AE590" s="86" t="s">
        <v>36</v>
      </c>
      <c r="AF590" s="86" t="s">
        <v>37</v>
      </c>
      <c r="AG590" s="86"/>
      <c r="AH590" s="86"/>
      <c r="AI590" s="86" t="s">
        <v>491</v>
      </c>
      <c r="AJ590" s="86" t="s">
        <v>94</v>
      </c>
      <c r="AK590" s="86" t="str">
        <f t="shared" si="0"/>
        <v>МБОУ ДО «ДХШ № 2 ПДИ имени В.Д. Поленова» г. Тамбов</v>
      </c>
      <c r="AL590" s="50" t="s">
        <v>491</v>
      </c>
      <c r="AM590" s="18"/>
      <c r="AN590" s="18"/>
      <c r="AO590" s="18"/>
      <c r="AP590" s="18"/>
      <c r="AQ590" s="18"/>
    </row>
    <row r="591" spans="1:43" ht="25.5" x14ac:dyDescent="0.2">
      <c r="A591" s="56">
        <v>45595</v>
      </c>
      <c r="B591" s="57" t="s">
        <v>3976</v>
      </c>
      <c r="C591" s="86" t="s">
        <v>19598</v>
      </c>
      <c r="D591" s="86" t="s">
        <v>4725</v>
      </c>
      <c r="E591" s="86" t="s">
        <v>1423</v>
      </c>
      <c r="F591" s="86" t="s">
        <v>580</v>
      </c>
      <c r="G591" s="86" t="s">
        <v>29</v>
      </c>
      <c r="H591" s="48">
        <v>40929</v>
      </c>
      <c r="I591" s="86">
        <v>89198842918</v>
      </c>
      <c r="J591" s="47">
        <v>6</v>
      </c>
      <c r="K591" s="49">
        <v>6</v>
      </c>
      <c r="L591" s="86" t="s">
        <v>30</v>
      </c>
      <c r="M591" s="86" t="s">
        <v>50</v>
      </c>
      <c r="N591" s="86" t="s">
        <v>751</v>
      </c>
      <c r="O591" s="86">
        <v>640503</v>
      </c>
      <c r="P591" s="87">
        <v>41317</v>
      </c>
      <c r="Q591" s="86" t="s">
        <v>13905</v>
      </c>
      <c r="R591" s="50" t="s">
        <v>9010</v>
      </c>
      <c r="S591" s="86" t="s">
        <v>60</v>
      </c>
      <c r="T591" s="86"/>
      <c r="U591" s="86" t="s">
        <v>157</v>
      </c>
      <c r="V591" s="50" t="s">
        <v>9011</v>
      </c>
      <c r="W591" s="50"/>
      <c r="X591" s="86"/>
      <c r="Y591" s="86"/>
      <c r="Z591" s="86"/>
      <c r="AA591" s="86"/>
      <c r="AB591" s="86" t="s">
        <v>9587</v>
      </c>
      <c r="AC591" s="86"/>
      <c r="AD591" s="86"/>
      <c r="AE591" s="86" t="s">
        <v>36</v>
      </c>
      <c r="AF591" s="86" t="s">
        <v>73</v>
      </c>
      <c r="AG591" s="86"/>
      <c r="AH591" s="86" t="s">
        <v>2573</v>
      </c>
      <c r="AI591" s="86"/>
      <c r="AJ591" s="86" t="s">
        <v>39</v>
      </c>
      <c r="AK591" s="86" t="str">
        <f t="shared" si="0"/>
        <v>МБОУ Багаевская СОШ № 2 ст. Багаевская, Багаевского р-на</v>
      </c>
      <c r="AL591" s="50" t="s">
        <v>2573</v>
      </c>
      <c r="AM591" s="18"/>
      <c r="AN591" s="18"/>
      <c r="AO591" s="18"/>
      <c r="AP591" s="18"/>
      <c r="AQ591" s="18"/>
    </row>
    <row r="592" spans="1:43" ht="25.5" x14ac:dyDescent="0.2">
      <c r="A592" s="56">
        <v>45595</v>
      </c>
      <c r="B592" s="57" t="s">
        <v>3976</v>
      </c>
      <c r="C592" s="86" t="s">
        <v>19598</v>
      </c>
      <c r="D592" s="86" t="s">
        <v>17526</v>
      </c>
      <c r="E592" s="86" t="s">
        <v>96</v>
      </c>
      <c r="F592" s="86" t="s">
        <v>423</v>
      </c>
      <c r="G592" s="86" t="s">
        <v>42</v>
      </c>
      <c r="H592" s="48">
        <v>40996</v>
      </c>
      <c r="I592" s="86" t="s">
        <v>17527</v>
      </c>
      <c r="J592" s="47">
        <v>6</v>
      </c>
      <c r="K592" s="49">
        <v>6</v>
      </c>
      <c r="L592" s="86" t="s">
        <v>30</v>
      </c>
      <c r="M592" s="86" t="s">
        <v>50</v>
      </c>
      <c r="N592" s="86" t="s">
        <v>5371</v>
      </c>
      <c r="O592" s="86">
        <v>583086</v>
      </c>
      <c r="P592" s="87">
        <v>41003</v>
      </c>
      <c r="Q592" s="86" t="s">
        <v>17528</v>
      </c>
      <c r="R592" s="50" t="s">
        <v>17529</v>
      </c>
      <c r="S592" s="86" t="s">
        <v>98</v>
      </c>
      <c r="T592" s="86"/>
      <c r="U592" s="86" t="s">
        <v>35</v>
      </c>
      <c r="V592" s="50" t="s">
        <v>658</v>
      </c>
      <c r="W592" s="50" t="s">
        <v>17530</v>
      </c>
      <c r="X592" s="86" t="s">
        <v>98</v>
      </c>
      <c r="Y592" s="86"/>
      <c r="Z592" s="86" t="s">
        <v>35</v>
      </c>
      <c r="AA592" s="86" t="s">
        <v>658</v>
      </c>
      <c r="AB592" s="86" t="s">
        <v>17531</v>
      </c>
      <c r="AC592" s="86"/>
      <c r="AD592" s="86"/>
      <c r="AE592" s="86" t="s">
        <v>36</v>
      </c>
      <c r="AF592" s="86" t="s">
        <v>37</v>
      </c>
      <c r="AG592" s="86"/>
      <c r="AH592" s="86"/>
      <c r="AI592" s="86" t="s">
        <v>594</v>
      </c>
      <c r="AJ592" s="86" t="s">
        <v>46</v>
      </c>
      <c r="AK592" s="86" t="str">
        <f t="shared" si="0"/>
        <v>МАУ ДО "ДХШ им.С.Д.Эрьзя МО г. Новороссийск"</v>
      </c>
      <c r="AL592" s="50" t="s">
        <v>594</v>
      </c>
      <c r="AM592" s="18"/>
      <c r="AN592" s="18"/>
      <c r="AO592" s="18"/>
      <c r="AP592" s="18"/>
      <c r="AQ592" s="18"/>
    </row>
    <row r="593" spans="1:43" ht="12.75" x14ac:dyDescent="0.2">
      <c r="A593" s="56">
        <v>45595</v>
      </c>
      <c r="B593" s="57" t="s">
        <v>3976</v>
      </c>
      <c r="C593" s="86" t="s">
        <v>19598</v>
      </c>
      <c r="D593" s="86" t="s">
        <v>4470</v>
      </c>
      <c r="E593" s="86" t="s">
        <v>56</v>
      </c>
      <c r="F593" s="86" t="s">
        <v>70</v>
      </c>
      <c r="G593" s="86" t="s">
        <v>42</v>
      </c>
      <c r="H593" s="60">
        <v>41142</v>
      </c>
      <c r="I593" s="86">
        <v>89910850937</v>
      </c>
      <c r="J593" s="47">
        <v>6</v>
      </c>
      <c r="K593" s="49">
        <v>6</v>
      </c>
      <c r="L593" s="86" t="s">
        <v>30</v>
      </c>
      <c r="M593" s="86" t="s">
        <v>50</v>
      </c>
      <c r="N593" s="86" t="s">
        <v>751</v>
      </c>
      <c r="O593" s="86">
        <v>618623</v>
      </c>
      <c r="P593" s="88">
        <v>41156</v>
      </c>
      <c r="Q593" s="86" t="s">
        <v>4471</v>
      </c>
      <c r="R593" s="50" t="s">
        <v>4472</v>
      </c>
      <c r="S593" s="86" t="s">
        <v>60</v>
      </c>
      <c r="T593" s="86"/>
      <c r="U593" s="86" t="s">
        <v>35</v>
      </c>
      <c r="V593" s="50" t="s">
        <v>4473</v>
      </c>
      <c r="W593" s="50" t="s">
        <v>107</v>
      </c>
      <c r="X593" s="86" t="s">
        <v>60</v>
      </c>
      <c r="Y593" s="86"/>
      <c r="Z593" s="86" t="s">
        <v>35</v>
      </c>
      <c r="AA593" s="86" t="s">
        <v>4474</v>
      </c>
      <c r="AB593" s="86" t="s">
        <v>4475</v>
      </c>
      <c r="AC593" s="86"/>
      <c r="AD593" s="86"/>
      <c r="AE593" s="86" t="s">
        <v>36</v>
      </c>
      <c r="AF593" s="86" t="s">
        <v>73</v>
      </c>
      <c r="AG593" s="86"/>
      <c r="AH593" s="86" t="s">
        <v>1509</v>
      </c>
      <c r="AI593" s="86"/>
      <c r="AJ593" s="86" t="s">
        <v>39</v>
      </c>
      <c r="AK593" s="86" t="str">
        <f t="shared" si="0"/>
        <v>МБОУ СОШ № 4 г. Белая Калитва</v>
      </c>
      <c r="AL593" s="50" t="s">
        <v>1509</v>
      </c>
      <c r="AM593" s="18"/>
      <c r="AN593" s="18"/>
      <c r="AO593" s="18"/>
      <c r="AP593" s="18"/>
      <c r="AQ593" s="18"/>
    </row>
    <row r="594" spans="1:43" ht="38.25" x14ac:dyDescent="0.2">
      <c r="A594" s="56">
        <v>45595</v>
      </c>
      <c r="B594" s="57" t="s">
        <v>3976</v>
      </c>
      <c r="C594" s="86" t="s">
        <v>19598</v>
      </c>
      <c r="D594" s="86" t="s">
        <v>15657</v>
      </c>
      <c r="E594" s="86" t="s">
        <v>1078</v>
      </c>
      <c r="F594" s="86" t="s">
        <v>462</v>
      </c>
      <c r="G594" s="86" t="s">
        <v>29</v>
      </c>
      <c r="H594" s="48">
        <v>40884</v>
      </c>
      <c r="I594" s="86">
        <v>89081760227</v>
      </c>
      <c r="J594" s="47">
        <v>6</v>
      </c>
      <c r="K594" s="49">
        <v>6</v>
      </c>
      <c r="L594" s="86" t="s">
        <v>30</v>
      </c>
      <c r="M594" s="86" t="s">
        <v>50</v>
      </c>
      <c r="N594" s="86" t="s">
        <v>751</v>
      </c>
      <c r="O594" s="86">
        <v>556123</v>
      </c>
      <c r="P594" s="87">
        <v>40893</v>
      </c>
      <c r="Q594" s="86" t="s">
        <v>7408</v>
      </c>
      <c r="R594" s="50" t="s">
        <v>15641</v>
      </c>
      <c r="S594" s="86" t="s">
        <v>60</v>
      </c>
      <c r="T594" s="86"/>
      <c r="U594" s="86" t="s">
        <v>35</v>
      </c>
      <c r="V594" s="50" t="s">
        <v>5077</v>
      </c>
      <c r="W594" s="50"/>
      <c r="X594" s="86"/>
      <c r="Y594" s="86"/>
      <c r="Z594" s="86"/>
      <c r="AA594" s="86"/>
      <c r="AB594" s="86"/>
      <c r="AC594" s="86"/>
      <c r="AD594" s="86"/>
      <c r="AE594" s="86" t="s">
        <v>36</v>
      </c>
      <c r="AF594" s="86" t="s">
        <v>73</v>
      </c>
      <c r="AG594" s="86"/>
      <c r="AH594" s="86" t="s">
        <v>1291</v>
      </c>
      <c r="AI594" s="86"/>
      <c r="AJ594" s="86" t="s">
        <v>39</v>
      </c>
      <c r="AK594" s="86" t="str">
        <f t="shared" si="0"/>
        <v>МБУ ДО г. Шахты «Детская школа искусств» структурное подразделение Центр Искусств им. В.А. Серова</v>
      </c>
      <c r="AL594" s="50" t="s">
        <v>1291</v>
      </c>
      <c r="AM594" s="18"/>
      <c r="AN594" s="18"/>
      <c r="AO594" s="18"/>
      <c r="AP594" s="18"/>
      <c r="AQ594" s="18"/>
    </row>
    <row r="595" spans="1:43" ht="25.5" x14ac:dyDescent="0.2">
      <c r="A595" s="56">
        <v>45595</v>
      </c>
      <c r="B595" s="57" t="s">
        <v>3976</v>
      </c>
      <c r="C595" s="86" t="s">
        <v>19598</v>
      </c>
      <c r="D595" s="86" t="s">
        <v>14966</v>
      </c>
      <c r="E595" s="86" t="s">
        <v>1423</v>
      </c>
      <c r="F595" s="86" t="s">
        <v>1837</v>
      </c>
      <c r="G595" s="86" t="s">
        <v>29</v>
      </c>
      <c r="H595" s="48">
        <v>40938</v>
      </c>
      <c r="I595" s="86">
        <v>87680967546</v>
      </c>
      <c r="J595" s="47">
        <v>6</v>
      </c>
      <c r="K595" s="49">
        <v>6</v>
      </c>
      <c r="L595" s="86" t="s">
        <v>30</v>
      </c>
      <c r="M595" s="86" t="s">
        <v>50</v>
      </c>
      <c r="N595" s="86" t="s">
        <v>14967</v>
      </c>
      <c r="O595" s="86">
        <v>824861</v>
      </c>
      <c r="P595" s="87">
        <v>40940</v>
      </c>
      <c r="Q595" s="86" t="s">
        <v>14968</v>
      </c>
      <c r="R595" s="50" t="s">
        <v>183</v>
      </c>
      <c r="S595" s="86" t="s">
        <v>60</v>
      </c>
      <c r="T595" s="86"/>
      <c r="U595" s="86" t="s">
        <v>35</v>
      </c>
      <c r="V595" s="50" t="s">
        <v>150</v>
      </c>
      <c r="W595" s="50"/>
      <c r="X595" s="86"/>
      <c r="Y595" s="86"/>
      <c r="Z595" s="86"/>
      <c r="AA595" s="86" t="s">
        <v>150</v>
      </c>
      <c r="AB595" s="86"/>
      <c r="AC595" s="94"/>
      <c r="AD595" s="94"/>
      <c r="AE595" s="86" t="s">
        <v>36</v>
      </c>
      <c r="AF595" s="86" t="s">
        <v>67</v>
      </c>
      <c r="AG595" s="90" t="s">
        <v>181</v>
      </c>
      <c r="AH595" s="86"/>
      <c r="AI595" s="86"/>
      <c r="AJ595" s="86" t="s">
        <v>46</v>
      </c>
      <c r="AK595" s="86" t="str">
        <f t="shared" si="0"/>
        <v>МБОУ «Гимназия № 35»</v>
      </c>
      <c r="AL595" s="50" t="s">
        <v>181</v>
      </c>
      <c r="AM595" s="18"/>
      <c r="AN595" s="18"/>
      <c r="AO595" s="18"/>
      <c r="AP595" s="18"/>
      <c r="AQ595" s="18"/>
    </row>
    <row r="596" spans="1:43" ht="38.25" x14ac:dyDescent="0.2">
      <c r="A596" s="56">
        <v>45595</v>
      </c>
      <c r="B596" s="57" t="s">
        <v>3976</v>
      </c>
      <c r="C596" s="86" t="s">
        <v>19598</v>
      </c>
      <c r="D596" s="86" t="s">
        <v>10048</v>
      </c>
      <c r="E596" s="86" t="s">
        <v>182</v>
      </c>
      <c r="F596" s="86" t="s">
        <v>70</v>
      </c>
      <c r="G596" s="86" t="s">
        <v>42</v>
      </c>
      <c r="H596" s="60">
        <v>41213</v>
      </c>
      <c r="I596" s="86">
        <v>89001217589</v>
      </c>
      <c r="J596" s="47">
        <v>6</v>
      </c>
      <c r="K596" s="49">
        <v>6</v>
      </c>
      <c r="L596" s="86" t="s">
        <v>30</v>
      </c>
      <c r="M596" s="86" t="s">
        <v>50</v>
      </c>
      <c r="N596" s="86" t="s">
        <v>235</v>
      </c>
      <c r="O596" s="86">
        <v>623248</v>
      </c>
      <c r="P596" s="87">
        <v>41220</v>
      </c>
      <c r="Q596" s="86" t="s">
        <v>5561</v>
      </c>
      <c r="R596" s="50" t="s">
        <v>2200</v>
      </c>
      <c r="S596" s="86" t="s">
        <v>60</v>
      </c>
      <c r="T596" s="86"/>
      <c r="U596" s="86" t="s">
        <v>35</v>
      </c>
      <c r="V596" s="50" t="s">
        <v>2280</v>
      </c>
      <c r="W596" s="50" t="s">
        <v>1403</v>
      </c>
      <c r="X596" s="86" t="s">
        <v>60</v>
      </c>
      <c r="Y596" s="86"/>
      <c r="Z596" s="86" t="s">
        <v>35</v>
      </c>
      <c r="AA596" s="86" t="s">
        <v>2280</v>
      </c>
      <c r="AB596" s="86" t="s">
        <v>8064</v>
      </c>
      <c r="AC596" s="86"/>
      <c r="AD596" s="86"/>
      <c r="AE596" s="86" t="s">
        <v>36</v>
      </c>
      <c r="AF596" s="86" t="s">
        <v>73</v>
      </c>
      <c r="AG596" s="86"/>
      <c r="AH596" s="86" t="s">
        <v>724</v>
      </c>
      <c r="AI596" s="86"/>
      <c r="AJ596" s="86" t="s">
        <v>39</v>
      </c>
      <c r="AK596" s="86" t="str">
        <f t="shared" si="0"/>
        <v>МБУ ДО ДХШ г. Волгодонск</v>
      </c>
      <c r="AL596" s="50" t="s">
        <v>724</v>
      </c>
      <c r="AM596" s="18"/>
      <c r="AN596" s="18"/>
      <c r="AO596" s="18"/>
      <c r="AP596" s="18"/>
      <c r="AQ596" s="18"/>
    </row>
    <row r="597" spans="1:43" ht="25.5" x14ac:dyDescent="0.2">
      <c r="A597" s="56">
        <v>45595</v>
      </c>
      <c r="B597" s="57" t="s">
        <v>3976</v>
      </c>
      <c r="C597" s="86" t="s">
        <v>19598</v>
      </c>
      <c r="D597" s="86" t="s">
        <v>13268</v>
      </c>
      <c r="E597" s="86" t="s">
        <v>362</v>
      </c>
      <c r="F597" s="86" t="s">
        <v>70</v>
      </c>
      <c r="G597" s="86" t="s">
        <v>42</v>
      </c>
      <c r="H597" s="48">
        <v>40908</v>
      </c>
      <c r="I597" s="86">
        <v>89031234569</v>
      </c>
      <c r="J597" s="47">
        <v>6</v>
      </c>
      <c r="K597" s="49">
        <v>6</v>
      </c>
      <c r="L597" s="86" t="s">
        <v>30</v>
      </c>
      <c r="M597" s="86" t="s">
        <v>50</v>
      </c>
      <c r="N597" s="86" t="s">
        <v>235</v>
      </c>
      <c r="O597" s="86">
        <v>501835</v>
      </c>
      <c r="P597" s="87">
        <v>40948</v>
      </c>
      <c r="Q597" s="86" t="s">
        <v>13249</v>
      </c>
      <c r="R597" s="50" t="s">
        <v>7593</v>
      </c>
      <c r="S597" s="86" t="s">
        <v>60</v>
      </c>
      <c r="T597" s="86"/>
      <c r="U597" s="86" t="s">
        <v>35</v>
      </c>
      <c r="V597" s="50" t="s">
        <v>62</v>
      </c>
      <c r="W597" s="50"/>
      <c r="X597" s="86"/>
      <c r="Y597" s="86"/>
      <c r="Z597" s="86"/>
      <c r="AA597" s="86"/>
      <c r="AB597" s="86"/>
      <c r="AC597" s="86"/>
      <c r="AD597" s="86"/>
      <c r="AE597" s="86" t="s">
        <v>36</v>
      </c>
      <c r="AF597" s="86" t="s">
        <v>73</v>
      </c>
      <c r="AG597" s="86"/>
      <c r="AH597" s="86" t="s">
        <v>3509</v>
      </c>
      <c r="AI597" s="86"/>
      <c r="AJ597" s="86" t="s">
        <v>94</v>
      </c>
      <c r="AK597" s="86" t="str">
        <f t="shared" si="0"/>
        <v>ДАХШ РЦАХДП ААИ ЮФУ, отделение г. Зернограда</v>
      </c>
      <c r="AL597" s="50" t="s">
        <v>3509</v>
      </c>
      <c r="AM597" s="18"/>
      <c r="AN597" s="18"/>
      <c r="AO597" s="18"/>
      <c r="AP597" s="18"/>
      <c r="AQ597" s="18"/>
    </row>
    <row r="598" spans="1:43" ht="12.75" x14ac:dyDescent="0.2">
      <c r="A598" s="56">
        <v>45595</v>
      </c>
      <c r="B598" s="57" t="s">
        <v>3976</v>
      </c>
      <c r="C598" s="86" t="s">
        <v>19598</v>
      </c>
      <c r="D598" s="86" t="s">
        <v>4535</v>
      </c>
      <c r="E598" s="86" t="s">
        <v>257</v>
      </c>
      <c r="F598" s="86" t="s">
        <v>661</v>
      </c>
      <c r="G598" s="86" t="s">
        <v>42</v>
      </c>
      <c r="H598" s="60">
        <v>41186</v>
      </c>
      <c r="I598" s="86">
        <v>89939509915</v>
      </c>
      <c r="J598" s="47">
        <v>6</v>
      </c>
      <c r="K598" s="49">
        <v>6</v>
      </c>
      <c r="L598" s="86" t="s">
        <v>30</v>
      </c>
      <c r="M598" s="86" t="s">
        <v>50</v>
      </c>
      <c r="N598" s="86" t="s">
        <v>235</v>
      </c>
      <c r="O598" s="86">
        <v>618884</v>
      </c>
      <c r="P598" s="88">
        <v>41199</v>
      </c>
      <c r="Q598" s="86" t="s">
        <v>4536</v>
      </c>
      <c r="R598" s="50" t="s">
        <v>4537</v>
      </c>
      <c r="S598" s="86" t="s">
        <v>60</v>
      </c>
      <c r="T598" s="86" t="s">
        <v>4538</v>
      </c>
      <c r="U598" s="86" t="s">
        <v>35</v>
      </c>
      <c r="V598" s="50" t="s">
        <v>4539</v>
      </c>
      <c r="W598" s="50" t="s">
        <v>107</v>
      </c>
      <c r="X598" s="86" t="s">
        <v>60</v>
      </c>
      <c r="Y598" s="86" t="s">
        <v>4538</v>
      </c>
      <c r="Z598" s="86" t="s">
        <v>35</v>
      </c>
      <c r="AA598" s="86" t="s">
        <v>4539</v>
      </c>
      <c r="AB598" s="86" t="s">
        <v>4540</v>
      </c>
      <c r="AC598" s="86"/>
      <c r="AD598" s="86"/>
      <c r="AE598" s="86" t="s">
        <v>36</v>
      </c>
      <c r="AF598" s="86" t="s">
        <v>73</v>
      </c>
      <c r="AG598" s="86"/>
      <c r="AH598" s="86" t="s">
        <v>1509</v>
      </c>
      <c r="AI598" s="86"/>
      <c r="AJ598" s="86" t="s">
        <v>39</v>
      </c>
      <c r="AK598" s="86" t="str">
        <f t="shared" si="0"/>
        <v>МБОУ СОШ № 4 г. Белая Калитва</v>
      </c>
      <c r="AL598" s="50" t="s">
        <v>1509</v>
      </c>
      <c r="AM598" s="18"/>
      <c r="AN598" s="18"/>
      <c r="AO598" s="18"/>
      <c r="AP598" s="18"/>
      <c r="AQ598" s="18"/>
    </row>
    <row r="599" spans="1:43" ht="12.75" x14ac:dyDescent="0.2">
      <c r="A599" s="56">
        <v>45595</v>
      </c>
      <c r="B599" s="57" t="s">
        <v>3976</v>
      </c>
      <c r="C599" s="86" t="s">
        <v>19598</v>
      </c>
      <c r="D599" s="86" t="s">
        <v>1368</v>
      </c>
      <c r="E599" s="86" t="s">
        <v>213</v>
      </c>
      <c r="F599" s="86" t="s">
        <v>114</v>
      </c>
      <c r="G599" s="86" t="s">
        <v>42</v>
      </c>
      <c r="H599" s="48">
        <v>41281</v>
      </c>
      <c r="I599" s="86" t="s">
        <v>10821</v>
      </c>
      <c r="J599" s="47">
        <v>6</v>
      </c>
      <c r="K599" s="49">
        <v>6</v>
      </c>
      <c r="L599" s="86" t="s">
        <v>30</v>
      </c>
      <c r="M599" s="86" t="s">
        <v>50</v>
      </c>
      <c r="N599" s="86" t="s">
        <v>235</v>
      </c>
      <c r="O599" s="86">
        <v>647423</v>
      </c>
      <c r="P599" s="87">
        <v>41296</v>
      </c>
      <c r="Q599" s="86" t="s">
        <v>10828</v>
      </c>
      <c r="R599" s="50" t="s">
        <v>10829</v>
      </c>
      <c r="S599" s="86" t="s">
        <v>60</v>
      </c>
      <c r="T599" s="86"/>
      <c r="U599" s="86" t="s">
        <v>35</v>
      </c>
      <c r="V599" s="50" t="s">
        <v>150</v>
      </c>
      <c r="W599" s="50" t="s">
        <v>107</v>
      </c>
      <c r="X599" s="86" t="s">
        <v>60</v>
      </c>
      <c r="Y599" s="86"/>
      <c r="Z599" s="86" t="s">
        <v>35</v>
      </c>
      <c r="AA599" s="86" t="s">
        <v>150</v>
      </c>
      <c r="AB599" s="86" t="s">
        <v>10822</v>
      </c>
      <c r="AC599" s="86" t="s">
        <v>6091</v>
      </c>
      <c r="AD599" s="86"/>
      <c r="AE599" s="86" t="s">
        <v>36</v>
      </c>
      <c r="AF599" s="86" t="s">
        <v>67</v>
      </c>
      <c r="AG599" s="86" t="s">
        <v>68</v>
      </c>
      <c r="AH599" s="86"/>
      <c r="AI599" s="86"/>
      <c r="AJ599" s="86" t="s">
        <v>46</v>
      </c>
      <c r="AK59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599" s="50" t="s">
        <v>293</v>
      </c>
      <c r="AM599" s="18"/>
      <c r="AN599" s="18"/>
      <c r="AO599" s="18"/>
      <c r="AP599" s="18"/>
      <c r="AQ599" s="18"/>
    </row>
    <row r="600" spans="1:43" ht="51" x14ac:dyDescent="0.2">
      <c r="A600" s="56">
        <v>45595</v>
      </c>
      <c r="B600" s="57" t="s">
        <v>3976</v>
      </c>
      <c r="C600" s="86" t="s">
        <v>19598</v>
      </c>
      <c r="D600" s="86" t="s">
        <v>13281</v>
      </c>
      <c r="E600" s="86" t="s">
        <v>248</v>
      </c>
      <c r="F600" s="86" t="s">
        <v>57</v>
      </c>
      <c r="G600" s="86" t="s">
        <v>42</v>
      </c>
      <c r="H600" s="48">
        <v>41120</v>
      </c>
      <c r="I600" s="86">
        <v>89281331251</v>
      </c>
      <c r="J600" s="47">
        <v>5</v>
      </c>
      <c r="K600" s="49">
        <v>6</v>
      </c>
      <c r="L600" s="86" t="s">
        <v>30</v>
      </c>
      <c r="M600" s="86" t="s">
        <v>50</v>
      </c>
      <c r="N600" s="86" t="s">
        <v>751</v>
      </c>
      <c r="O600" s="86">
        <v>645928</v>
      </c>
      <c r="P600" s="87">
        <v>41128</v>
      </c>
      <c r="Q600" s="86" t="s">
        <v>13282</v>
      </c>
      <c r="R600" s="50" t="s">
        <v>13283</v>
      </c>
      <c r="S600" s="86" t="s">
        <v>60</v>
      </c>
      <c r="T600" s="86"/>
      <c r="U600" s="86" t="s">
        <v>35</v>
      </c>
      <c r="V600" s="50" t="s">
        <v>150</v>
      </c>
      <c r="W600" s="50" t="s">
        <v>107</v>
      </c>
      <c r="X600" s="86" t="s">
        <v>60</v>
      </c>
      <c r="Y600" s="86"/>
      <c r="Z600" s="86" t="s">
        <v>35</v>
      </c>
      <c r="AA600" s="86" t="s">
        <v>150</v>
      </c>
      <c r="AB600" s="86" t="s">
        <v>13284</v>
      </c>
      <c r="AC600" s="86"/>
      <c r="AD600" s="86"/>
      <c r="AE600" s="86" t="s">
        <v>36</v>
      </c>
      <c r="AF600" s="86" t="s">
        <v>67</v>
      </c>
      <c r="AG600" s="86" t="s">
        <v>68</v>
      </c>
      <c r="AH600" s="86"/>
      <c r="AI600" s="86"/>
      <c r="AJ600" s="86" t="s">
        <v>39</v>
      </c>
      <c r="AK60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600" s="50" t="s">
        <v>68</v>
      </c>
      <c r="AM600" s="18"/>
      <c r="AN600" s="18"/>
      <c r="AO600" s="18"/>
      <c r="AP600" s="18"/>
      <c r="AQ600" s="18"/>
    </row>
    <row r="601" spans="1:43" ht="25.5" x14ac:dyDescent="0.2">
      <c r="A601" s="56">
        <v>45595</v>
      </c>
      <c r="B601" s="57" t="s">
        <v>3976</v>
      </c>
      <c r="C601" s="86" t="s">
        <v>19598</v>
      </c>
      <c r="D601" s="86" t="s">
        <v>7552</v>
      </c>
      <c r="E601" s="86" t="s">
        <v>7553</v>
      </c>
      <c r="F601" s="86" t="s">
        <v>7554</v>
      </c>
      <c r="G601" s="86" t="s">
        <v>42</v>
      </c>
      <c r="H601" s="60">
        <v>40929</v>
      </c>
      <c r="I601" s="86">
        <v>89182029776</v>
      </c>
      <c r="J601" s="47">
        <v>6</v>
      </c>
      <c r="K601" s="49">
        <v>6</v>
      </c>
      <c r="L601" s="86" t="s">
        <v>30</v>
      </c>
      <c r="M601" s="86" t="s">
        <v>50</v>
      </c>
      <c r="N601" s="86" t="s">
        <v>7310</v>
      </c>
      <c r="O601" s="86">
        <v>879476</v>
      </c>
      <c r="P601" s="88">
        <v>40947</v>
      </c>
      <c r="Q601" s="86" t="s">
        <v>7555</v>
      </c>
      <c r="R601" s="50" t="s">
        <v>7556</v>
      </c>
      <c r="S601" s="86" t="s">
        <v>98</v>
      </c>
      <c r="T601" s="86"/>
      <c r="U601" s="86" t="s">
        <v>35</v>
      </c>
      <c r="V601" s="50" t="s">
        <v>2678</v>
      </c>
      <c r="W601" s="50" t="s">
        <v>7303</v>
      </c>
      <c r="X601" s="86" t="s">
        <v>98</v>
      </c>
      <c r="Y601" s="86"/>
      <c r="Z601" s="86" t="s">
        <v>35</v>
      </c>
      <c r="AA601" s="86" t="s">
        <v>2678</v>
      </c>
      <c r="AB601" s="86" t="s">
        <v>7551</v>
      </c>
      <c r="AC601" s="86"/>
      <c r="AD601" s="86"/>
      <c r="AE601" s="86" t="s">
        <v>36</v>
      </c>
      <c r="AF601" s="86" t="s">
        <v>37</v>
      </c>
      <c r="AG601" s="86"/>
      <c r="AH601" s="86"/>
      <c r="AI601" s="86" t="s">
        <v>3576</v>
      </c>
      <c r="AJ601" s="86" t="s">
        <v>39</v>
      </c>
      <c r="AK601" s="86" t="str">
        <f t="shared" si="0"/>
        <v>МБУ ДО ДХШ № 3 г.-курорт Сочи</v>
      </c>
      <c r="AL601" s="50" t="s">
        <v>3576</v>
      </c>
      <c r="AM601" s="18"/>
      <c r="AN601" s="18"/>
      <c r="AO601" s="18"/>
      <c r="AP601" s="18"/>
      <c r="AQ601" s="18"/>
    </row>
    <row r="602" spans="1:43" ht="25.5" x14ac:dyDescent="0.2">
      <c r="A602" s="56">
        <v>45595</v>
      </c>
      <c r="B602" s="57" t="s">
        <v>3976</v>
      </c>
      <c r="C602" s="86" t="s">
        <v>19598</v>
      </c>
      <c r="D602" s="86" t="s">
        <v>3998</v>
      </c>
      <c r="E602" s="86" t="s">
        <v>153</v>
      </c>
      <c r="F602" s="86" t="s">
        <v>70</v>
      </c>
      <c r="G602" s="86" t="s">
        <v>42</v>
      </c>
      <c r="H602" s="48">
        <v>41162</v>
      </c>
      <c r="I602" s="86">
        <v>89094657215</v>
      </c>
      <c r="J602" s="47">
        <v>6</v>
      </c>
      <c r="K602" s="49">
        <v>6</v>
      </c>
      <c r="L602" s="86" t="s">
        <v>30</v>
      </c>
      <c r="M602" s="86" t="s">
        <v>50</v>
      </c>
      <c r="N602" s="86" t="s">
        <v>751</v>
      </c>
      <c r="O602" s="86">
        <v>583930</v>
      </c>
      <c r="P602" s="87">
        <v>41172</v>
      </c>
      <c r="Q602" s="86" t="s">
        <v>14940</v>
      </c>
      <c r="R602" s="50" t="s">
        <v>183</v>
      </c>
      <c r="S602" s="86" t="s">
        <v>60</v>
      </c>
      <c r="T602" s="86"/>
      <c r="U602" s="86" t="s">
        <v>35</v>
      </c>
      <c r="V602" s="50" t="s">
        <v>150</v>
      </c>
      <c r="W602" s="50"/>
      <c r="X602" s="86"/>
      <c r="Y602" s="86"/>
      <c r="Z602" s="86"/>
      <c r="AA602" s="86" t="s">
        <v>150</v>
      </c>
      <c r="AB602" s="86"/>
      <c r="AC602" s="86"/>
      <c r="AD602" s="86"/>
      <c r="AE602" s="86" t="s">
        <v>36</v>
      </c>
      <c r="AF602" s="86" t="s">
        <v>67</v>
      </c>
      <c r="AG602" s="90" t="s">
        <v>181</v>
      </c>
      <c r="AH602" s="86"/>
      <c r="AI602" s="86"/>
      <c r="AJ602" s="86" t="s">
        <v>46</v>
      </c>
      <c r="AK602" s="86" t="str">
        <f t="shared" si="0"/>
        <v>МБОУ «Гимназия № 35»</v>
      </c>
      <c r="AL602" s="50" t="s">
        <v>181</v>
      </c>
      <c r="AM602" s="18"/>
      <c r="AN602" s="18"/>
      <c r="AO602" s="18"/>
      <c r="AP602" s="18"/>
      <c r="AQ602" s="18"/>
    </row>
    <row r="603" spans="1:43" ht="25.5" x14ac:dyDescent="0.2">
      <c r="A603" s="56">
        <v>45595</v>
      </c>
      <c r="B603" s="57" t="s">
        <v>3976</v>
      </c>
      <c r="C603" s="86" t="s">
        <v>19598</v>
      </c>
      <c r="D603" s="86" t="s">
        <v>14969</v>
      </c>
      <c r="E603" s="86" t="s">
        <v>14970</v>
      </c>
      <c r="F603" s="86" t="s">
        <v>14971</v>
      </c>
      <c r="G603" s="86" t="s">
        <v>42</v>
      </c>
      <c r="H603" s="48">
        <v>40633</v>
      </c>
      <c r="I603" s="86">
        <v>89618765679</v>
      </c>
      <c r="J603" s="47">
        <v>6</v>
      </c>
      <c r="K603" s="49">
        <v>6</v>
      </c>
      <c r="L603" s="86" t="s">
        <v>30</v>
      </c>
      <c r="M603" s="86" t="s">
        <v>50</v>
      </c>
      <c r="N603" s="86" t="s">
        <v>14972</v>
      </c>
      <c r="O603" s="86">
        <v>82045</v>
      </c>
      <c r="P603" s="87">
        <v>40637</v>
      </c>
      <c r="Q603" s="86" t="s">
        <v>14973</v>
      </c>
      <c r="R603" s="50" t="s">
        <v>183</v>
      </c>
      <c r="S603" s="86" t="s">
        <v>60</v>
      </c>
      <c r="T603" s="86"/>
      <c r="U603" s="86" t="s">
        <v>35</v>
      </c>
      <c r="V603" s="50" t="s">
        <v>150</v>
      </c>
      <c r="W603" s="50"/>
      <c r="X603" s="86"/>
      <c r="Y603" s="86"/>
      <c r="Z603" s="86"/>
      <c r="AA603" s="86" t="s">
        <v>150</v>
      </c>
      <c r="AB603" s="86"/>
      <c r="AC603" s="86"/>
      <c r="AD603" s="86"/>
      <c r="AE603" s="86" t="s">
        <v>36</v>
      </c>
      <c r="AF603" s="86" t="s">
        <v>67</v>
      </c>
      <c r="AG603" s="90" t="s">
        <v>181</v>
      </c>
      <c r="AH603" s="86"/>
      <c r="AI603" s="86"/>
      <c r="AJ603" s="86" t="s">
        <v>46</v>
      </c>
      <c r="AK603" s="86" t="str">
        <f t="shared" si="0"/>
        <v>МБОУ «Гимназия № 35»</v>
      </c>
      <c r="AL603" s="50" t="s">
        <v>181</v>
      </c>
      <c r="AM603" s="18"/>
      <c r="AN603" s="18"/>
      <c r="AO603" s="18"/>
      <c r="AP603" s="18"/>
      <c r="AQ603" s="18"/>
    </row>
    <row r="604" spans="1:43" ht="12.75" x14ac:dyDescent="0.2">
      <c r="A604" s="56">
        <v>45595</v>
      </c>
      <c r="B604" s="57" t="s">
        <v>3976</v>
      </c>
      <c r="C604" s="86" t="s">
        <v>19598</v>
      </c>
      <c r="D604" s="86" t="s">
        <v>7439</v>
      </c>
      <c r="E604" s="86" t="s">
        <v>1004</v>
      </c>
      <c r="F604" s="86" t="s">
        <v>97</v>
      </c>
      <c r="G604" s="86" t="s">
        <v>42</v>
      </c>
      <c r="H604" s="60">
        <v>41057</v>
      </c>
      <c r="I604" s="86">
        <v>89283456556</v>
      </c>
      <c r="J604" s="47">
        <v>6</v>
      </c>
      <c r="K604" s="49">
        <v>6</v>
      </c>
      <c r="L604" s="86" t="s">
        <v>30</v>
      </c>
      <c r="M604" s="86" t="s">
        <v>50</v>
      </c>
      <c r="N604" s="86" t="s">
        <v>751</v>
      </c>
      <c r="O604" s="86">
        <v>592417</v>
      </c>
      <c r="P604" s="88">
        <v>41071</v>
      </c>
      <c r="Q604" s="86" t="s">
        <v>7421</v>
      </c>
      <c r="R604" s="50" t="s">
        <v>3276</v>
      </c>
      <c r="S604" s="86" t="s">
        <v>60</v>
      </c>
      <c r="T604" s="86"/>
      <c r="U604" s="86" t="s">
        <v>35</v>
      </c>
      <c r="V604" s="50" t="s">
        <v>2780</v>
      </c>
      <c r="W604" s="50"/>
      <c r="X604" s="86"/>
      <c r="Y604" s="86"/>
      <c r="Z604" s="86"/>
      <c r="AA604" s="86"/>
      <c r="AB604" s="86"/>
      <c r="AC604" s="86"/>
      <c r="AD604" s="86"/>
      <c r="AE604" s="86" t="s">
        <v>36</v>
      </c>
      <c r="AF604" s="86" t="s">
        <v>73</v>
      </c>
      <c r="AG604" s="86"/>
      <c r="AH604" s="86" t="s">
        <v>724</v>
      </c>
      <c r="AI604" s="86"/>
      <c r="AJ604" s="86" t="s">
        <v>39</v>
      </c>
      <c r="AK604" s="86" t="str">
        <f t="shared" si="0"/>
        <v>МБУ ДО ДХШ г. Волгодонск</v>
      </c>
      <c r="AL604" s="50" t="s">
        <v>724</v>
      </c>
      <c r="AM604" s="18"/>
      <c r="AN604" s="18"/>
      <c r="AO604" s="18"/>
      <c r="AP604" s="18"/>
      <c r="AQ604" s="18"/>
    </row>
    <row r="605" spans="1:43" ht="12.75" x14ac:dyDescent="0.2">
      <c r="A605" s="56">
        <v>45595</v>
      </c>
      <c r="B605" s="57" t="s">
        <v>3976</v>
      </c>
      <c r="C605" s="86" t="s">
        <v>19598</v>
      </c>
      <c r="D605" s="86" t="s">
        <v>18021</v>
      </c>
      <c r="E605" s="86" t="s">
        <v>3053</v>
      </c>
      <c r="F605" s="86" t="s">
        <v>114</v>
      </c>
      <c r="G605" s="86" t="s">
        <v>18003</v>
      </c>
      <c r="H605" s="48">
        <v>41225</v>
      </c>
      <c r="I605" s="86">
        <v>89270112323</v>
      </c>
      <c r="J605" s="47">
        <v>6</v>
      </c>
      <c r="K605" s="49">
        <v>6</v>
      </c>
      <c r="L605" s="86" t="s">
        <v>30</v>
      </c>
      <c r="M605" s="86" t="s">
        <v>50</v>
      </c>
      <c r="N605" s="86" t="s">
        <v>10402</v>
      </c>
      <c r="O605" s="86" t="s">
        <v>18022</v>
      </c>
      <c r="P605" s="87">
        <v>41241</v>
      </c>
      <c r="Q605" s="86" t="s">
        <v>18004</v>
      </c>
      <c r="R605" s="50" t="s">
        <v>18000</v>
      </c>
      <c r="S605" s="86" t="s">
        <v>2068</v>
      </c>
      <c r="T605" s="86" t="s">
        <v>64</v>
      </c>
      <c r="U605" s="86" t="s">
        <v>35</v>
      </c>
      <c r="V605" s="50" t="s">
        <v>7679</v>
      </c>
      <c r="W605" s="50"/>
      <c r="X605" s="86"/>
      <c r="Y605" s="86"/>
      <c r="Z605" s="86"/>
      <c r="AA605" s="86"/>
      <c r="AB605" s="298" t="s">
        <v>18001</v>
      </c>
      <c r="AC605" s="300"/>
      <c r="AD605" s="299"/>
      <c r="AE605" s="86" t="s">
        <v>36</v>
      </c>
      <c r="AF605" s="86" t="s">
        <v>37</v>
      </c>
      <c r="AG605" s="86"/>
      <c r="AH605" s="86"/>
      <c r="AI605" s="86" t="s">
        <v>1268</v>
      </c>
      <c r="AJ605" s="86" t="s">
        <v>46</v>
      </c>
      <c r="AK605" s="86" t="str">
        <f t="shared" si="0"/>
        <v>МБОУ Лицей №124 г.о. Самара</v>
      </c>
      <c r="AL605" s="50" t="s">
        <v>1268</v>
      </c>
      <c r="AM605" s="18"/>
      <c r="AN605" s="18"/>
      <c r="AO605" s="18"/>
      <c r="AP605" s="18"/>
      <c r="AQ605" s="18"/>
    </row>
    <row r="606" spans="1:43" ht="12.75" x14ac:dyDescent="0.2">
      <c r="A606" s="56">
        <v>45595</v>
      </c>
      <c r="B606" s="57" t="s">
        <v>3976</v>
      </c>
      <c r="C606" s="86" t="s">
        <v>19598</v>
      </c>
      <c r="D606" s="86" t="s">
        <v>10933</v>
      </c>
      <c r="E606" s="86" t="s">
        <v>113</v>
      </c>
      <c r="F606" s="86" t="s">
        <v>369</v>
      </c>
      <c r="G606" s="86" t="s">
        <v>42</v>
      </c>
      <c r="H606" s="48">
        <v>41259</v>
      </c>
      <c r="I606" s="86">
        <v>89281356392</v>
      </c>
      <c r="J606" s="47">
        <v>5</v>
      </c>
      <c r="K606" s="49">
        <v>6</v>
      </c>
      <c r="L606" s="86" t="s">
        <v>30</v>
      </c>
      <c r="M606" s="86" t="s">
        <v>50</v>
      </c>
      <c r="N606" s="86" t="s">
        <v>3389</v>
      </c>
      <c r="O606" s="86">
        <v>647193</v>
      </c>
      <c r="P606" s="87">
        <v>41268</v>
      </c>
      <c r="Q606" s="86" t="s">
        <v>13194</v>
      </c>
      <c r="R606" s="50" t="s">
        <v>13286</v>
      </c>
      <c r="S606" s="86" t="s">
        <v>60</v>
      </c>
      <c r="T606" s="86"/>
      <c r="U606" s="86" t="s">
        <v>35</v>
      </c>
      <c r="V606" s="50" t="s">
        <v>136</v>
      </c>
      <c r="W606" s="50" t="s">
        <v>107</v>
      </c>
      <c r="X606" s="86" t="s">
        <v>60</v>
      </c>
      <c r="Y606" s="86"/>
      <c r="Z606" s="86" t="s">
        <v>35</v>
      </c>
      <c r="AA606" s="86" t="s">
        <v>150</v>
      </c>
      <c r="AB606" s="86" t="s">
        <v>13287</v>
      </c>
      <c r="AC606" s="86"/>
      <c r="AD606" s="86"/>
      <c r="AE606" s="86" t="s">
        <v>36</v>
      </c>
      <c r="AF606" s="86" t="s">
        <v>67</v>
      </c>
      <c r="AG606" s="86" t="s">
        <v>68</v>
      </c>
      <c r="AH606" s="86"/>
      <c r="AI606" s="86"/>
      <c r="AJ606" s="86" t="s">
        <v>94</v>
      </c>
      <c r="AK60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606" s="50" t="s">
        <v>293</v>
      </c>
      <c r="AM606" s="18"/>
      <c r="AN606" s="18"/>
      <c r="AO606" s="18"/>
      <c r="AP606" s="18"/>
      <c r="AQ606" s="18"/>
    </row>
    <row r="607" spans="1:43" ht="25.5" x14ac:dyDescent="0.2">
      <c r="A607" s="56">
        <v>45595</v>
      </c>
      <c r="B607" s="57" t="s">
        <v>3976</v>
      </c>
      <c r="C607" s="86" t="s">
        <v>19598</v>
      </c>
      <c r="D607" s="86" t="s">
        <v>16973</v>
      </c>
      <c r="E607" s="86" t="s">
        <v>4963</v>
      </c>
      <c r="F607" s="86" t="s">
        <v>445</v>
      </c>
      <c r="G607" s="298" t="s">
        <v>16974</v>
      </c>
      <c r="H607" s="299"/>
      <c r="I607" s="86">
        <v>89280838277</v>
      </c>
      <c r="J607" s="47">
        <v>6</v>
      </c>
      <c r="K607" s="49">
        <v>6</v>
      </c>
      <c r="L607" s="86" t="s">
        <v>30</v>
      </c>
      <c r="M607" s="86" t="s">
        <v>50</v>
      </c>
      <c r="N607" s="86" t="s">
        <v>1029</v>
      </c>
      <c r="O607" s="86">
        <v>693688</v>
      </c>
      <c r="P607" s="87">
        <v>41248</v>
      </c>
      <c r="Q607" s="86" t="s">
        <v>16970</v>
      </c>
      <c r="R607" s="50" t="s">
        <v>16942</v>
      </c>
      <c r="S607" s="298" t="s">
        <v>2833</v>
      </c>
      <c r="T607" s="299"/>
      <c r="U607" s="86" t="s">
        <v>35</v>
      </c>
      <c r="V607" s="50" t="s">
        <v>5767</v>
      </c>
      <c r="W607" s="50"/>
      <c r="X607" s="86"/>
      <c r="Y607" s="86"/>
      <c r="Z607" s="86"/>
      <c r="AA607" s="86"/>
      <c r="AB607" s="86"/>
      <c r="AC607" s="86"/>
      <c r="AD607" s="86"/>
      <c r="AE607" s="86" t="s">
        <v>36</v>
      </c>
      <c r="AF607" s="86" t="s">
        <v>37</v>
      </c>
      <c r="AG607" s="86"/>
      <c r="AH607" s="86"/>
      <c r="AI607" s="86" t="s">
        <v>2836</v>
      </c>
      <c r="AJ607" s="86" t="s">
        <v>46</v>
      </c>
      <c r="AK607" s="86" t="str">
        <f t="shared" si="0"/>
        <v>МКОУ Гимназия №29, КБР, г. Нальчик</v>
      </c>
      <c r="AL607" s="50" t="s">
        <v>2836</v>
      </c>
      <c r="AM607" s="18"/>
      <c r="AN607" s="18"/>
      <c r="AO607" s="18"/>
      <c r="AP607" s="18"/>
      <c r="AQ607" s="18"/>
    </row>
    <row r="608" spans="1:43" ht="12.75" x14ac:dyDescent="0.2">
      <c r="A608" s="56">
        <v>45595</v>
      </c>
      <c r="B608" s="57" t="s">
        <v>3976</v>
      </c>
      <c r="C608" s="86" t="s">
        <v>19598</v>
      </c>
      <c r="D608" s="86" t="s">
        <v>498</v>
      </c>
      <c r="E608" s="86" t="s">
        <v>75</v>
      </c>
      <c r="F608" s="86" t="s">
        <v>160</v>
      </c>
      <c r="G608" s="86" t="s">
        <v>14311</v>
      </c>
      <c r="H608" s="48">
        <v>41159</v>
      </c>
      <c r="I608" s="86" t="s">
        <v>14312</v>
      </c>
      <c r="J608" s="47">
        <v>6</v>
      </c>
      <c r="K608" s="49">
        <v>6</v>
      </c>
      <c r="L608" s="86" t="s">
        <v>30</v>
      </c>
      <c r="M608" s="86" t="s">
        <v>14313</v>
      </c>
      <c r="N608" s="86" t="s">
        <v>1954</v>
      </c>
      <c r="O608" s="86">
        <v>681700</v>
      </c>
      <c r="P608" s="87">
        <v>44384</v>
      </c>
      <c r="Q608" s="86" t="s">
        <v>14314</v>
      </c>
      <c r="R608" s="50" t="s">
        <v>742</v>
      </c>
      <c r="S608" s="86" t="s">
        <v>98</v>
      </c>
      <c r="T608" s="86"/>
      <c r="U608" s="86" t="s">
        <v>35</v>
      </c>
      <c r="V608" s="50" t="s">
        <v>308</v>
      </c>
      <c r="W608" s="50" t="s">
        <v>3476</v>
      </c>
      <c r="X608" s="86" t="s">
        <v>98</v>
      </c>
      <c r="Y608" s="86"/>
      <c r="Z608" s="86" t="s">
        <v>35</v>
      </c>
      <c r="AA608" s="86"/>
      <c r="AB608" s="86"/>
      <c r="AC608" s="86"/>
      <c r="AD608" s="86"/>
      <c r="AE608" s="86" t="s">
        <v>36</v>
      </c>
      <c r="AF608" s="86" t="s">
        <v>37</v>
      </c>
      <c r="AG608" s="86"/>
      <c r="AH608" s="86"/>
      <c r="AI608" s="86" t="s">
        <v>692</v>
      </c>
      <c r="AJ608" s="86" t="s">
        <v>46</v>
      </c>
      <c r="AK608" s="86" t="str">
        <f t="shared" si="0"/>
        <v>МБУ ДО ДШИ г. Армавир</v>
      </c>
      <c r="AL608" s="50" t="s">
        <v>692</v>
      </c>
      <c r="AM608" s="18"/>
      <c r="AN608" s="18"/>
      <c r="AO608" s="18"/>
      <c r="AP608" s="18"/>
      <c r="AQ608" s="18"/>
    </row>
    <row r="609" spans="1:43" ht="25.5" x14ac:dyDescent="0.2">
      <c r="A609" s="56">
        <v>45595</v>
      </c>
      <c r="B609" s="57" t="s">
        <v>3976</v>
      </c>
      <c r="C609" s="86" t="s">
        <v>19598</v>
      </c>
      <c r="D609" s="86" t="s">
        <v>498</v>
      </c>
      <c r="E609" s="86" t="s">
        <v>420</v>
      </c>
      <c r="F609" s="86" t="s">
        <v>70</v>
      </c>
      <c r="G609" s="86" t="s">
        <v>42</v>
      </c>
      <c r="H609" s="48">
        <v>41173</v>
      </c>
      <c r="I609" s="86">
        <v>89283678954</v>
      </c>
      <c r="J609" s="47">
        <v>6</v>
      </c>
      <c r="K609" s="49">
        <v>6</v>
      </c>
      <c r="L609" s="86" t="s">
        <v>30</v>
      </c>
      <c r="M609" s="86" t="s">
        <v>50</v>
      </c>
      <c r="N609" s="86" t="s">
        <v>751</v>
      </c>
      <c r="O609" s="86">
        <v>650055</v>
      </c>
      <c r="P609" s="87">
        <v>41199</v>
      </c>
      <c r="Q609" s="86" t="s">
        <v>1858</v>
      </c>
      <c r="R609" s="50" t="s">
        <v>183</v>
      </c>
      <c r="S609" s="86" t="s">
        <v>60</v>
      </c>
      <c r="T609" s="94"/>
      <c r="U609" s="86" t="s">
        <v>35</v>
      </c>
      <c r="V609" s="50" t="s">
        <v>150</v>
      </c>
      <c r="W609" s="50"/>
      <c r="X609" s="86"/>
      <c r="Y609" s="86"/>
      <c r="Z609" s="86"/>
      <c r="AA609" s="86" t="s">
        <v>150</v>
      </c>
      <c r="AB609" s="86"/>
      <c r="AC609" s="86"/>
      <c r="AD609" s="86"/>
      <c r="AE609" s="86" t="s">
        <v>36</v>
      </c>
      <c r="AF609" s="86" t="s">
        <v>67</v>
      </c>
      <c r="AG609" s="90" t="s">
        <v>181</v>
      </c>
      <c r="AH609" s="86"/>
      <c r="AI609" s="86"/>
      <c r="AJ609" s="86" t="s">
        <v>46</v>
      </c>
      <c r="AK609" s="86" t="str">
        <f t="shared" si="0"/>
        <v>МБОУ «Гимназия № 35»</v>
      </c>
      <c r="AL609" s="50" t="s">
        <v>181</v>
      </c>
      <c r="AM609" s="18"/>
      <c r="AN609" s="18"/>
      <c r="AO609" s="18"/>
      <c r="AP609" s="18"/>
      <c r="AQ609" s="18"/>
    </row>
    <row r="610" spans="1:43" ht="51" x14ac:dyDescent="0.2">
      <c r="A610" s="56">
        <v>45595</v>
      </c>
      <c r="B610" s="57" t="s">
        <v>3976</v>
      </c>
      <c r="C610" s="86" t="s">
        <v>19598</v>
      </c>
      <c r="D610" s="86" t="s">
        <v>4122</v>
      </c>
      <c r="E610" s="86" t="s">
        <v>1579</v>
      </c>
      <c r="F610" s="86" t="s">
        <v>914</v>
      </c>
      <c r="G610" s="86" t="s">
        <v>42</v>
      </c>
      <c r="H610" s="48">
        <v>40969</v>
      </c>
      <c r="I610" s="86">
        <v>89044484007</v>
      </c>
      <c r="J610" s="47">
        <v>6</v>
      </c>
      <c r="K610" s="49">
        <v>6</v>
      </c>
      <c r="L610" s="86" t="s">
        <v>30</v>
      </c>
      <c r="M610" s="86" t="s">
        <v>50</v>
      </c>
      <c r="N610" s="86" t="s">
        <v>235</v>
      </c>
      <c r="O610" s="86">
        <v>556897</v>
      </c>
      <c r="P610" s="87">
        <v>40975</v>
      </c>
      <c r="Q610" s="86" t="s">
        <v>10619</v>
      </c>
      <c r="R610" s="50" t="s">
        <v>10620</v>
      </c>
      <c r="S610" s="86" t="s">
        <v>60</v>
      </c>
      <c r="T610" s="86"/>
      <c r="U610" s="86" t="s">
        <v>35</v>
      </c>
      <c r="V610" s="50" t="s">
        <v>5077</v>
      </c>
      <c r="W610" s="50" t="s">
        <v>10621</v>
      </c>
      <c r="X610" s="86" t="s">
        <v>60</v>
      </c>
      <c r="Y610" s="86"/>
      <c r="Z610" s="86" t="s">
        <v>35</v>
      </c>
      <c r="AA610" s="86" t="s">
        <v>5077</v>
      </c>
      <c r="AB610" s="86" t="s">
        <v>10618</v>
      </c>
      <c r="AC610" s="86"/>
      <c r="AD610" s="86"/>
      <c r="AE610" s="86" t="s">
        <v>36</v>
      </c>
      <c r="AF610" s="86" t="s">
        <v>73</v>
      </c>
      <c r="AG610" s="86"/>
      <c r="AH610" s="86" t="s">
        <v>1291</v>
      </c>
      <c r="AI610" s="86"/>
      <c r="AJ610" s="86" t="s">
        <v>39</v>
      </c>
      <c r="AK610" s="86" t="str">
        <f t="shared" si="0"/>
        <v>МБУ ДО г. Шахты «Детская школа искусств» структурное подразделение Центр Искусств им. В.А. Серова</v>
      </c>
      <c r="AL610" s="50" t="s">
        <v>1291</v>
      </c>
      <c r="AM610" s="18"/>
      <c r="AN610" s="18"/>
      <c r="AO610" s="18"/>
      <c r="AP610" s="18"/>
      <c r="AQ610" s="18"/>
    </row>
    <row r="611" spans="1:43" ht="153" x14ac:dyDescent="0.2">
      <c r="A611" s="56">
        <v>45595</v>
      </c>
      <c r="B611" s="57" t="s">
        <v>3976</v>
      </c>
      <c r="C611" s="86" t="s">
        <v>19598</v>
      </c>
      <c r="D611" s="86" t="s">
        <v>2922</v>
      </c>
      <c r="E611" s="86" t="s">
        <v>362</v>
      </c>
      <c r="F611" s="86" t="s">
        <v>76</v>
      </c>
      <c r="G611" s="86" t="s">
        <v>42</v>
      </c>
      <c r="H611" s="48">
        <v>41155</v>
      </c>
      <c r="I611" s="86" t="s">
        <v>11215</v>
      </c>
      <c r="J611" s="47">
        <v>6</v>
      </c>
      <c r="K611" s="49">
        <v>6</v>
      </c>
      <c r="L611" s="86" t="s">
        <v>30</v>
      </c>
      <c r="M611" s="86" t="s">
        <v>50</v>
      </c>
      <c r="N611" s="86" t="s">
        <v>375</v>
      </c>
      <c r="O611" s="86">
        <v>712487</v>
      </c>
      <c r="P611" s="87">
        <v>41177</v>
      </c>
      <c r="Q611" s="86" t="s">
        <v>11596</v>
      </c>
      <c r="R611" s="50" t="s">
        <v>5981</v>
      </c>
      <c r="S611" s="86" t="s">
        <v>164</v>
      </c>
      <c r="T611" s="86"/>
      <c r="U611" s="86" t="s">
        <v>35</v>
      </c>
      <c r="V611" s="50" t="s">
        <v>11226</v>
      </c>
      <c r="W611" s="50" t="s">
        <v>11219</v>
      </c>
      <c r="X611" s="86" t="s">
        <v>164</v>
      </c>
      <c r="Y611" s="86"/>
      <c r="Z611" s="86" t="s">
        <v>35</v>
      </c>
      <c r="AA611" s="86" t="s">
        <v>11226</v>
      </c>
      <c r="AB611" s="86" t="s">
        <v>11221</v>
      </c>
      <c r="AC611" s="86"/>
      <c r="AD611" s="86"/>
      <c r="AE611" s="86" t="s">
        <v>36</v>
      </c>
      <c r="AF611" s="86" t="s">
        <v>37</v>
      </c>
      <c r="AG611" s="86"/>
      <c r="AH611" s="86"/>
      <c r="AI611" s="86" t="s">
        <v>862</v>
      </c>
      <c r="AJ611" s="86" t="s">
        <v>39</v>
      </c>
      <c r="AK611" s="86" t="str">
        <f t="shared" si="0"/>
        <v>ФГБОУ ВО "Пятигорский государственный университет" (ПГУ) г. Пятигорск</v>
      </c>
      <c r="AL611" s="50" t="s">
        <v>862</v>
      </c>
      <c r="AM611" s="18"/>
      <c r="AN611" s="18"/>
      <c r="AO611" s="18"/>
      <c r="AP611" s="18"/>
      <c r="AQ611" s="18"/>
    </row>
    <row r="612" spans="1:43" ht="12.75" x14ac:dyDescent="0.2">
      <c r="A612" s="56">
        <v>45595</v>
      </c>
      <c r="B612" s="57" t="s">
        <v>3976</v>
      </c>
      <c r="C612" s="86" t="s">
        <v>19598</v>
      </c>
      <c r="D612" s="86" t="s">
        <v>14322</v>
      </c>
      <c r="E612" s="86" t="s">
        <v>586</v>
      </c>
      <c r="F612" s="86" t="s">
        <v>28</v>
      </c>
      <c r="G612" s="86" t="s">
        <v>4242</v>
      </c>
      <c r="H612" s="48">
        <v>41289</v>
      </c>
      <c r="I612" s="86" t="s">
        <v>14312</v>
      </c>
      <c r="J612" s="47">
        <v>6</v>
      </c>
      <c r="K612" s="49">
        <v>6</v>
      </c>
      <c r="L612" s="86" t="s">
        <v>30</v>
      </c>
      <c r="M612" s="86" t="s">
        <v>14313</v>
      </c>
      <c r="N612" s="86" t="s">
        <v>672</v>
      </c>
      <c r="O612" s="86">
        <v>667314</v>
      </c>
      <c r="P612" s="87">
        <v>41298</v>
      </c>
      <c r="Q612" s="86" t="s">
        <v>14315</v>
      </c>
      <c r="R612" s="50" t="s">
        <v>742</v>
      </c>
      <c r="S612" s="86" t="s">
        <v>98</v>
      </c>
      <c r="T612" s="86"/>
      <c r="U612" s="86" t="s">
        <v>35</v>
      </c>
      <c r="V612" s="50" t="s">
        <v>308</v>
      </c>
      <c r="W612" s="50" t="s">
        <v>3476</v>
      </c>
      <c r="X612" s="86" t="s">
        <v>98</v>
      </c>
      <c r="Y612" s="86"/>
      <c r="Z612" s="86" t="s">
        <v>35</v>
      </c>
      <c r="AA612" s="86"/>
      <c r="AB612" s="86"/>
      <c r="AC612" s="86"/>
      <c r="AD612" s="86"/>
      <c r="AE612" s="86" t="s">
        <v>36</v>
      </c>
      <c r="AF612" s="86" t="s">
        <v>37</v>
      </c>
      <c r="AG612" s="86"/>
      <c r="AH612" s="86"/>
      <c r="AI612" s="86" t="s">
        <v>692</v>
      </c>
      <c r="AJ612" s="86" t="s">
        <v>46</v>
      </c>
      <c r="AK612" s="86" t="str">
        <f t="shared" si="0"/>
        <v>МБУ ДО ДШИ г. Армавир</v>
      </c>
      <c r="AL612" s="50" t="s">
        <v>692</v>
      </c>
      <c r="AM612" s="18"/>
      <c r="AN612" s="18"/>
      <c r="AO612" s="18"/>
      <c r="AP612" s="18"/>
      <c r="AQ612" s="18"/>
    </row>
    <row r="613" spans="1:43" ht="25.5" x14ac:dyDescent="0.2">
      <c r="A613" s="56">
        <v>45595</v>
      </c>
      <c r="B613" s="57" t="s">
        <v>3976</v>
      </c>
      <c r="C613" s="86" t="s">
        <v>19598</v>
      </c>
      <c r="D613" s="86" t="s">
        <v>757</v>
      </c>
      <c r="E613" s="86" t="s">
        <v>96</v>
      </c>
      <c r="F613" s="86" t="s">
        <v>258</v>
      </c>
      <c r="G613" s="86" t="s">
        <v>42</v>
      </c>
      <c r="H613" s="60">
        <v>41282</v>
      </c>
      <c r="I613" s="86">
        <v>89887601616</v>
      </c>
      <c r="J613" s="47">
        <v>6</v>
      </c>
      <c r="K613" s="49">
        <v>6</v>
      </c>
      <c r="L613" s="86" t="s">
        <v>30</v>
      </c>
      <c r="M613" s="86" t="s">
        <v>50</v>
      </c>
      <c r="N613" s="86" t="s">
        <v>161</v>
      </c>
      <c r="O613" s="86">
        <v>757898</v>
      </c>
      <c r="P613" s="88">
        <v>41291</v>
      </c>
      <c r="Q613" s="86" t="s">
        <v>521</v>
      </c>
      <c r="R613" s="50" t="s">
        <v>758</v>
      </c>
      <c r="S613" s="86" t="s">
        <v>164</v>
      </c>
      <c r="T613" s="86"/>
      <c r="U613" s="86" t="s">
        <v>35</v>
      </c>
      <c r="V613" s="50" t="s">
        <v>424</v>
      </c>
      <c r="W613" s="50" t="s">
        <v>759</v>
      </c>
      <c r="X613" s="86" t="s">
        <v>164</v>
      </c>
      <c r="Y613" s="86"/>
      <c r="Z613" s="86" t="s">
        <v>35</v>
      </c>
      <c r="AA613" s="86" t="s">
        <v>695</v>
      </c>
      <c r="AB613" s="86" t="s">
        <v>760</v>
      </c>
      <c r="AC613" s="86"/>
      <c r="AD613" s="86"/>
      <c r="AE613" s="86" t="s">
        <v>36</v>
      </c>
      <c r="AF613" s="86" t="s">
        <v>37</v>
      </c>
      <c r="AG613" s="86"/>
      <c r="AH613" s="86"/>
      <c r="AI613" s="86" t="s">
        <v>169</v>
      </c>
      <c r="AJ613" s="86" t="s">
        <v>39</v>
      </c>
      <c r="AK613" s="86" t="str">
        <f t="shared" si="0"/>
        <v>МБУ ДО "Детская художественная школа" г. Ставрополь</v>
      </c>
      <c r="AL613" s="50" t="s">
        <v>169</v>
      </c>
      <c r="AM613" s="18"/>
      <c r="AN613" s="18"/>
      <c r="AO613" s="18"/>
      <c r="AP613" s="18"/>
      <c r="AQ613" s="18"/>
    </row>
    <row r="614" spans="1:43" ht="25.5" x14ac:dyDescent="0.2">
      <c r="A614" s="56">
        <v>45595</v>
      </c>
      <c r="B614" s="57" t="s">
        <v>3976</v>
      </c>
      <c r="C614" s="86" t="s">
        <v>19598</v>
      </c>
      <c r="D614" s="86" t="s">
        <v>2447</v>
      </c>
      <c r="E614" s="86" t="s">
        <v>374</v>
      </c>
      <c r="F614" s="86" t="s">
        <v>3698</v>
      </c>
      <c r="G614" s="86" t="s">
        <v>42</v>
      </c>
      <c r="H614" s="48">
        <v>40648</v>
      </c>
      <c r="I614" s="86">
        <v>89047670019</v>
      </c>
      <c r="J614" s="47">
        <v>6</v>
      </c>
      <c r="K614" s="49">
        <v>6</v>
      </c>
      <c r="L614" s="86" t="s">
        <v>30</v>
      </c>
      <c r="M614" s="86" t="s">
        <v>50</v>
      </c>
      <c r="N614" s="86" t="s">
        <v>18723</v>
      </c>
      <c r="O614" s="86">
        <v>863402</v>
      </c>
      <c r="P614" s="87">
        <v>40652</v>
      </c>
      <c r="Q614" s="86" t="s">
        <v>18874</v>
      </c>
      <c r="R614" s="50" t="s">
        <v>18888</v>
      </c>
      <c r="S614" s="86" t="s">
        <v>558</v>
      </c>
      <c r="T614" s="86"/>
      <c r="U614" s="86" t="s">
        <v>35</v>
      </c>
      <c r="V614" s="50" t="s">
        <v>9803</v>
      </c>
      <c r="W614" s="50" t="s">
        <v>18889</v>
      </c>
      <c r="X614" s="86" t="s">
        <v>558</v>
      </c>
      <c r="Y614" s="86"/>
      <c r="Z614" s="86" t="s">
        <v>35</v>
      </c>
      <c r="AA614" s="86" t="s">
        <v>9803</v>
      </c>
      <c r="AB614" s="86" t="s">
        <v>18715</v>
      </c>
      <c r="AC614" s="86"/>
      <c r="AD614" s="86"/>
      <c r="AE614" s="86" t="s">
        <v>36</v>
      </c>
      <c r="AF614" s="86" t="s">
        <v>37</v>
      </c>
      <c r="AG614" s="86"/>
      <c r="AH614" s="86"/>
      <c r="AI614" s="86" t="s">
        <v>1501</v>
      </c>
      <c r="AJ614" s="86" t="s">
        <v>39</v>
      </c>
      <c r="AK614" s="86" t="str">
        <f t="shared" si="0"/>
        <v>МАУ ДО "ДХШ №2" г. Набережные Челны</v>
      </c>
      <c r="AL614" s="50" t="s">
        <v>1501</v>
      </c>
      <c r="AM614" s="18"/>
      <c r="AN614" s="18"/>
      <c r="AO614" s="18"/>
      <c r="AP614" s="18"/>
      <c r="AQ614" s="18"/>
    </row>
    <row r="615" spans="1:43" ht="12.75" x14ac:dyDescent="0.2">
      <c r="A615" s="56">
        <v>45595</v>
      </c>
      <c r="B615" s="57" t="s">
        <v>3976</v>
      </c>
      <c r="C615" s="86" t="s">
        <v>19598</v>
      </c>
      <c r="D615" s="86" t="s">
        <v>19038</v>
      </c>
      <c r="E615" s="86" t="s">
        <v>586</v>
      </c>
      <c r="F615" s="86" t="s">
        <v>4298</v>
      </c>
      <c r="G615" s="86"/>
      <c r="H615" s="48">
        <v>41403</v>
      </c>
      <c r="I615" s="86">
        <v>89377091187</v>
      </c>
      <c r="J615" s="47">
        <v>5</v>
      </c>
      <c r="K615" s="49">
        <v>6</v>
      </c>
      <c r="L615" s="86"/>
      <c r="M615" s="86" t="s">
        <v>19477</v>
      </c>
      <c r="N615" s="86" t="s">
        <v>14535</v>
      </c>
      <c r="O615" s="86">
        <v>667495</v>
      </c>
      <c r="P615" s="87">
        <v>41408</v>
      </c>
      <c r="Q615" s="86" t="s">
        <v>19505</v>
      </c>
      <c r="R615" s="50" t="s">
        <v>19479</v>
      </c>
      <c r="S615" s="86" t="s">
        <v>60</v>
      </c>
      <c r="T615" s="86"/>
      <c r="U615" s="86" t="s">
        <v>35</v>
      </c>
      <c r="V615" s="50" t="s">
        <v>150</v>
      </c>
      <c r="W615" s="50" t="s">
        <v>107</v>
      </c>
      <c r="X615" s="86" t="s">
        <v>60</v>
      </c>
      <c r="Y615" s="86"/>
      <c r="Z615" s="86" t="s">
        <v>35</v>
      </c>
      <c r="AA615" s="86" t="s">
        <v>150</v>
      </c>
      <c r="AB615" s="86" t="s">
        <v>19480</v>
      </c>
      <c r="AC615" s="86"/>
      <c r="AD615" s="94"/>
      <c r="AE615" s="86" t="s">
        <v>36</v>
      </c>
      <c r="AF615" s="86" t="s">
        <v>67</v>
      </c>
      <c r="AG615" s="86" t="s">
        <v>1861</v>
      </c>
      <c r="AH615" s="86"/>
      <c r="AI615" s="86"/>
      <c r="AJ615" s="86"/>
      <c r="AK615" s="86" t="str">
        <f t="shared" si="0"/>
        <v>МБОУ «Школа № 75»</v>
      </c>
      <c r="AL615" s="50" t="s">
        <v>1861</v>
      </c>
      <c r="AM615" s="18"/>
      <c r="AN615" s="18"/>
      <c r="AO615" s="18"/>
      <c r="AP615" s="18"/>
      <c r="AQ615" s="18"/>
    </row>
    <row r="616" spans="1:43" ht="89.25" x14ac:dyDescent="0.2">
      <c r="A616" s="56">
        <v>45595</v>
      </c>
      <c r="B616" s="57" t="s">
        <v>3976</v>
      </c>
      <c r="C616" s="86" t="s">
        <v>19598</v>
      </c>
      <c r="D616" s="86" t="s">
        <v>5023</v>
      </c>
      <c r="E616" s="86" t="s">
        <v>374</v>
      </c>
      <c r="F616" s="86" t="s">
        <v>369</v>
      </c>
      <c r="G616" s="86" t="s">
        <v>42</v>
      </c>
      <c r="H616" s="60">
        <v>41128</v>
      </c>
      <c r="I616" s="86">
        <v>89034303177</v>
      </c>
      <c r="J616" s="47">
        <v>6</v>
      </c>
      <c r="K616" s="49">
        <v>6</v>
      </c>
      <c r="L616" s="86" t="s">
        <v>30</v>
      </c>
      <c r="M616" s="86" t="s">
        <v>50</v>
      </c>
      <c r="N616" s="86" t="s">
        <v>235</v>
      </c>
      <c r="O616" s="86">
        <v>612315</v>
      </c>
      <c r="P616" s="88">
        <v>41152</v>
      </c>
      <c r="Q616" s="86" t="s">
        <v>322</v>
      </c>
      <c r="R616" s="50" t="s">
        <v>5636</v>
      </c>
      <c r="S616" s="86" t="s">
        <v>60</v>
      </c>
      <c r="T616" s="86" t="s">
        <v>5637</v>
      </c>
      <c r="U616" s="86" t="s">
        <v>35</v>
      </c>
      <c r="V616" s="50" t="s">
        <v>130</v>
      </c>
      <c r="W616" s="50" t="s">
        <v>5638</v>
      </c>
      <c r="X616" s="86" t="s">
        <v>60</v>
      </c>
      <c r="Y616" s="86" t="s">
        <v>769</v>
      </c>
      <c r="Z616" s="86" t="s">
        <v>35</v>
      </c>
      <c r="AA616" s="86" t="s">
        <v>106</v>
      </c>
      <c r="AB616" s="86" t="s">
        <v>5639</v>
      </c>
      <c r="AC616" s="86"/>
      <c r="AD616" s="94"/>
      <c r="AE616" s="94" t="s">
        <v>36</v>
      </c>
      <c r="AF616" s="86" t="s">
        <v>67</v>
      </c>
      <c r="AG616" s="86" t="s">
        <v>3313</v>
      </c>
      <c r="AH616" s="86"/>
      <c r="AI616" s="86"/>
      <c r="AJ616" s="86" t="s">
        <v>39</v>
      </c>
      <c r="AK616" s="86" t="str">
        <f t="shared" si="0"/>
        <v>Семейный клуб "Мастерская чудес"</v>
      </c>
      <c r="AL616" s="50" t="s">
        <v>3313</v>
      </c>
      <c r="AM616" s="18"/>
      <c r="AN616" s="18"/>
      <c r="AO616" s="18"/>
      <c r="AP616" s="18"/>
      <c r="AQ616" s="18"/>
    </row>
    <row r="617" spans="1:43" ht="12.75" x14ac:dyDescent="0.2">
      <c r="A617" s="56">
        <v>45595</v>
      </c>
      <c r="B617" s="57" t="s">
        <v>3976</v>
      </c>
      <c r="C617" s="86" t="s">
        <v>19598</v>
      </c>
      <c r="D617" s="86" t="s">
        <v>6459</v>
      </c>
      <c r="E617" s="86" t="s">
        <v>420</v>
      </c>
      <c r="F617" s="86" t="s">
        <v>114</v>
      </c>
      <c r="G617" s="86" t="s">
        <v>42</v>
      </c>
      <c r="H617" s="48">
        <v>41041</v>
      </c>
      <c r="I617" s="86">
        <v>89508631030</v>
      </c>
      <c r="J617" s="47">
        <v>6</v>
      </c>
      <c r="K617" s="49">
        <v>6</v>
      </c>
      <c r="L617" s="86" t="s">
        <v>30</v>
      </c>
      <c r="M617" s="86" t="s">
        <v>50</v>
      </c>
      <c r="N617" s="86" t="s">
        <v>235</v>
      </c>
      <c r="O617" s="86">
        <v>578982</v>
      </c>
      <c r="P617" s="87">
        <v>41059</v>
      </c>
      <c r="Q617" s="86" t="s">
        <v>10561</v>
      </c>
      <c r="R617" s="50" t="s">
        <v>16813</v>
      </c>
      <c r="S617" s="86" t="s">
        <v>60</v>
      </c>
      <c r="T617" s="86"/>
      <c r="U617" s="86" t="s">
        <v>35</v>
      </c>
      <c r="V617" s="50" t="s">
        <v>130</v>
      </c>
      <c r="W617" s="50" t="s">
        <v>107</v>
      </c>
      <c r="X617" s="86" t="s">
        <v>60</v>
      </c>
      <c r="Y617" s="86"/>
      <c r="Z617" s="86" t="s">
        <v>35</v>
      </c>
      <c r="AA617" s="86" t="s">
        <v>3157</v>
      </c>
      <c r="AB617" s="86"/>
      <c r="AC617" s="86"/>
      <c r="AD617" s="86"/>
      <c r="AE617" s="86" t="s">
        <v>36</v>
      </c>
      <c r="AF617" s="86" t="s">
        <v>67</v>
      </c>
      <c r="AG617" s="86" t="s">
        <v>755</v>
      </c>
      <c r="AH617" s="86"/>
      <c r="AI617" s="86"/>
      <c r="AJ617" s="86" t="s">
        <v>46</v>
      </c>
      <c r="AK617" s="86" t="str">
        <f t="shared" si="0"/>
        <v>Лицей ЮФУ</v>
      </c>
      <c r="AL617" s="50" t="s">
        <v>755</v>
      </c>
      <c r="AM617" s="18"/>
      <c r="AN617" s="18"/>
      <c r="AO617" s="18"/>
      <c r="AP617" s="18"/>
      <c r="AQ617" s="18"/>
    </row>
    <row r="618" spans="1:43" ht="38.25" x14ac:dyDescent="0.2">
      <c r="A618" s="56">
        <v>45595</v>
      </c>
      <c r="B618" s="57" t="s">
        <v>3976</v>
      </c>
      <c r="C618" s="86" t="s">
        <v>19598</v>
      </c>
      <c r="D618" s="86" t="s">
        <v>14306</v>
      </c>
      <c r="E618" s="86" t="s">
        <v>1043</v>
      </c>
      <c r="F618" s="86" t="s">
        <v>14307</v>
      </c>
      <c r="G618" s="86" t="s">
        <v>42</v>
      </c>
      <c r="H618" s="48">
        <v>40947</v>
      </c>
      <c r="I618" s="86" t="s">
        <v>14208</v>
      </c>
      <c r="J618" s="47">
        <v>6</v>
      </c>
      <c r="K618" s="49">
        <v>6</v>
      </c>
      <c r="L618" s="86" t="s">
        <v>30</v>
      </c>
      <c r="M618" s="86" t="s">
        <v>50</v>
      </c>
      <c r="N618" s="86" t="s">
        <v>751</v>
      </c>
      <c r="O618" s="86">
        <v>586922</v>
      </c>
      <c r="P618" s="87">
        <v>40953</v>
      </c>
      <c r="Q618" s="86" t="s">
        <v>14308</v>
      </c>
      <c r="R618" s="50" t="s">
        <v>14209</v>
      </c>
      <c r="S618" s="86" t="s">
        <v>60</v>
      </c>
      <c r="T618" s="86"/>
      <c r="U618" s="86" t="s">
        <v>157</v>
      </c>
      <c r="V618" s="50" t="s">
        <v>14210</v>
      </c>
      <c r="W618" s="50"/>
      <c r="X618" s="86"/>
      <c r="Y618" s="86"/>
      <c r="Z618" s="86"/>
      <c r="AA618" s="86"/>
      <c r="AB618" s="86"/>
      <c r="AC618" s="86"/>
      <c r="AD618" s="86"/>
      <c r="AE618" s="86" t="s">
        <v>36</v>
      </c>
      <c r="AF618" s="86" t="s">
        <v>73</v>
      </c>
      <c r="AG618" s="86"/>
      <c r="AH618" s="86" t="s">
        <v>12049</v>
      </c>
      <c r="AI618" s="86"/>
      <c r="AJ618" s="86" t="s">
        <v>46</v>
      </c>
      <c r="AK618" s="86" t="str">
        <f t="shared" si="0"/>
        <v>МБОУ ДО «Центр внешкольной работы» с. Покровское Неклиновский район</v>
      </c>
      <c r="AL618" s="50" t="s">
        <v>12049</v>
      </c>
      <c r="AM618" s="18"/>
      <c r="AN618" s="18"/>
      <c r="AO618" s="18"/>
      <c r="AP618" s="18"/>
      <c r="AQ618" s="18"/>
    </row>
    <row r="619" spans="1:43" ht="25.5" x14ac:dyDescent="0.2">
      <c r="A619" s="56">
        <v>45595</v>
      </c>
      <c r="B619" s="57" t="s">
        <v>3976</v>
      </c>
      <c r="C619" s="86" t="s">
        <v>19598</v>
      </c>
      <c r="D619" s="86" t="s">
        <v>10015</v>
      </c>
      <c r="E619" s="86" t="s">
        <v>75</v>
      </c>
      <c r="F619" s="86" t="s">
        <v>70</v>
      </c>
      <c r="G619" s="86" t="s">
        <v>42</v>
      </c>
      <c r="H619" s="48">
        <v>41027</v>
      </c>
      <c r="I619" s="86">
        <v>89281547441</v>
      </c>
      <c r="J619" s="47">
        <v>6</v>
      </c>
      <c r="K619" s="49">
        <v>6</v>
      </c>
      <c r="L619" s="86" t="s">
        <v>30</v>
      </c>
      <c r="M619" s="86" t="s">
        <v>50</v>
      </c>
      <c r="N619" s="86" t="s">
        <v>235</v>
      </c>
      <c r="O619" s="86">
        <v>588135</v>
      </c>
      <c r="P619" s="87">
        <v>41039</v>
      </c>
      <c r="Q619" s="86" t="s">
        <v>13249</v>
      </c>
      <c r="R619" s="50" t="s">
        <v>7593</v>
      </c>
      <c r="S619" s="86" t="s">
        <v>60</v>
      </c>
      <c r="T619" s="86"/>
      <c r="U619" s="86" t="s">
        <v>35</v>
      </c>
      <c r="V619" s="50" t="s">
        <v>62</v>
      </c>
      <c r="W619" s="50"/>
      <c r="X619" s="86"/>
      <c r="Y619" s="86"/>
      <c r="Z619" s="86"/>
      <c r="AA619" s="86"/>
      <c r="AB619" s="86"/>
      <c r="AC619" s="86"/>
      <c r="AD619" s="86"/>
      <c r="AE619" s="86" t="s">
        <v>36</v>
      </c>
      <c r="AF619" s="86" t="s">
        <v>73</v>
      </c>
      <c r="AG619" s="86"/>
      <c r="AH619" s="86" t="s">
        <v>3509</v>
      </c>
      <c r="AI619" s="86"/>
      <c r="AJ619" s="86" t="s">
        <v>94</v>
      </c>
      <c r="AK619" s="86" t="str">
        <f t="shared" si="0"/>
        <v>ДАХШ РЦАХДП ААИ ЮФУ, отделение г. Зернограда</v>
      </c>
      <c r="AL619" s="50" t="s">
        <v>3509</v>
      </c>
      <c r="AM619" s="18"/>
      <c r="AN619" s="18"/>
      <c r="AO619" s="18"/>
      <c r="AP619" s="18"/>
      <c r="AQ619" s="18"/>
    </row>
    <row r="620" spans="1:43" ht="25.5" x14ac:dyDescent="0.2">
      <c r="A620" s="56">
        <v>45595</v>
      </c>
      <c r="B620" s="57" t="s">
        <v>3976</v>
      </c>
      <c r="C620" s="86" t="s">
        <v>19598</v>
      </c>
      <c r="D620" s="86" t="s">
        <v>13911</v>
      </c>
      <c r="E620" s="86" t="s">
        <v>1132</v>
      </c>
      <c r="F620" s="86" t="s">
        <v>279</v>
      </c>
      <c r="G620" s="86" t="s">
        <v>29</v>
      </c>
      <c r="H620" s="48">
        <v>40992</v>
      </c>
      <c r="I620" s="86">
        <v>89198842918</v>
      </c>
      <c r="J620" s="47">
        <v>6</v>
      </c>
      <c r="K620" s="49">
        <v>6</v>
      </c>
      <c r="L620" s="86" t="s">
        <v>30</v>
      </c>
      <c r="M620" s="86" t="s">
        <v>50</v>
      </c>
      <c r="N620" s="86" t="s">
        <v>751</v>
      </c>
      <c r="O620" s="86">
        <v>729019</v>
      </c>
      <c r="P620" s="87">
        <v>41143</v>
      </c>
      <c r="Q620" s="86" t="s">
        <v>10040</v>
      </c>
      <c r="R620" s="50" t="s">
        <v>9010</v>
      </c>
      <c r="S620" s="86" t="s">
        <v>60</v>
      </c>
      <c r="T620" s="86"/>
      <c r="U620" s="86" t="s">
        <v>157</v>
      </c>
      <c r="V620" s="50" t="s">
        <v>9011</v>
      </c>
      <c r="W620" s="50"/>
      <c r="X620" s="86"/>
      <c r="Y620" s="86"/>
      <c r="Z620" s="86"/>
      <c r="AA620" s="86"/>
      <c r="AB620" s="86" t="s">
        <v>9587</v>
      </c>
      <c r="AC620" s="86"/>
      <c r="AD620" s="86"/>
      <c r="AE620" s="86" t="s">
        <v>36</v>
      </c>
      <c r="AF620" s="86" t="s">
        <v>73</v>
      </c>
      <c r="AG620" s="86"/>
      <c r="AH620" s="86" t="s">
        <v>2573</v>
      </c>
      <c r="AI620" s="86"/>
      <c r="AJ620" s="86" t="s">
        <v>39</v>
      </c>
      <c r="AK620" s="86" t="str">
        <f t="shared" si="0"/>
        <v>МБОУ Багаевская СОШ № 2 ст. Багаевская, Багаевского р-на</v>
      </c>
      <c r="AL620" s="50" t="s">
        <v>2573</v>
      </c>
      <c r="AM620" s="18"/>
      <c r="AN620" s="18"/>
      <c r="AO620" s="18"/>
      <c r="AP620" s="18"/>
      <c r="AQ620" s="18"/>
    </row>
    <row r="621" spans="1:43" ht="25.5" x14ac:dyDescent="0.2">
      <c r="A621" s="56">
        <v>45595</v>
      </c>
      <c r="B621" s="57" t="s">
        <v>3976</v>
      </c>
      <c r="C621" s="86" t="s">
        <v>19598</v>
      </c>
      <c r="D621" s="86" t="s">
        <v>13911</v>
      </c>
      <c r="E621" s="86" t="s">
        <v>1165</v>
      </c>
      <c r="F621" s="86" t="s">
        <v>28</v>
      </c>
      <c r="G621" s="86" t="s">
        <v>29</v>
      </c>
      <c r="H621" s="48">
        <v>40998</v>
      </c>
      <c r="I621" s="86">
        <v>89634375890</v>
      </c>
      <c r="J621" s="47">
        <v>6</v>
      </c>
      <c r="K621" s="49">
        <v>6</v>
      </c>
      <c r="L621" s="86" t="s">
        <v>30</v>
      </c>
      <c r="M621" s="86" t="s">
        <v>50</v>
      </c>
      <c r="N621" s="86" t="s">
        <v>751</v>
      </c>
      <c r="O621" s="86">
        <v>580436</v>
      </c>
      <c r="P621" s="87">
        <v>41012</v>
      </c>
      <c r="Q621" s="86" t="s">
        <v>1858</v>
      </c>
      <c r="R621" s="50" t="s">
        <v>183</v>
      </c>
      <c r="S621" s="86" t="s">
        <v>60</v>
      </c>
      <c r="T621" s="86"/>
      <c r="U621" s="86" t="s">
        <v>35</v>
      </c>
      <c r="V621" s="50" t="s">
        <v>150</v>
      </c>
      <c r="W621" s="50"/>
      <c r="X621" s="86"/>
      <c r="Y621" s="86"/>
      <c r="Z621" s="86"/>
      <c r="AA621" s="86" t="s">
        <v>150</v>
      </c>
      <c r="AB621" s="86"/>
      <c r="AC621" s="86"/>
      <c r="AD621" s="86"/>
      <c r="AE621" s="86" t="s">
        <v>36</v>
      </c>
      <c r="AF621" s="86" t="s">
        <v>67</v>
      </c>
      <c r="AG621" s="90" t="s">
        <v>181</v>
      </c>
      <c r="AH621" s="86"/>
      <c r="AI621" s="86"/>
      <c r="AJ621" s="86" t="s">
        <v>46</v>
      </c>
      <c r="AK621" s="86" t="str">
        <f t="shared" si="0"/>
        <v>МБОУ «Гимназия № 35»</v>
      </c>
      <c r="AL621" s="50" t="s">
        <v>181</v>
      </c>
      <c r="AM621" s="18"/>
      <c r="AN621" s="18"/>
      <c r="AO621" s="18"/>
      <c r="AP621" s="18"/>
      <c r="AQ621" s="18"/>
    </row>
    <row r="622" spans="1:43" ht="12.75" x14ac:dyDescent="0.2">
      <c r="A622" s="56">
        <v>45595</v>
      </c>
      <c r="B622" s="57" t="s">
        <v>3976</v>
      </c>
      <c r="C622" s="86" t="s">
        <v>19598</v>
      </c>
      <c r="D622" s="86" t="s">
        <v>19483</v>
      </c>
      <c r="E622" s="86" t="s">
        <v>248</v>
      </c>
      <c r="F622" s="86" t="s">
        <v>886</v>
      </c>
      <c r="G622" s="86"/>
      <c r="H622" s="48">
        <v>40711</v>
      </c>
      <c r="I622" s="86" t="s">
        <v>19484</v>
      </c>
      <c r="J622" s="47">
        <v>5</v>
      </c>
      <c r="K622" s="49">
        <v>6</v>
      </c>
      <c r="L622" s="86"/>
      <c r="M622" s="86" t="s">
        <v>50</v>
      </c>
      <c r="N622" s="86" t="s">
        <v>4047</v>
      </c>
      <c r="O622" s="86">
        <v>504515</v>
      </c>
      <c r="P622" s="87">
        <v>40955</v>
      </c>
      <c r="Q622" s="86" t="s">
        <v>19485</v>
      </c>
      <c r="R622" s="50" t="s">
        <v>19479</v>
      </c>
      <c r="S622" s="86" t="s">
        <v>60</v>
      </c>
      <c r="T622" s="86"/>
      <c r="U622" s="86" t="s">
        <v>35</v>
      </c>
      <c r="V622" s="50" t="s">
        <v>150</v>
      </c>
      <c r="W622" s="50" t="s">
        <v>107</v>
      </c>
      <c r="X622" s="86" t="s">
        <v>60</v>
      </c>
      <c r="Y622" s="86"/>
      <c r="Z622" s="86" t="s">
        <v>35</v>
      </c>
      <c r="AA622" s="86" t="s">
        <v>150</v>
      </c>
      <c r="AB622" s="86" t="s">
        <v>19480</v>
      </c>
      <c r="AC622" s="86"/>
      <c r="AD622" s="86"/>
      <c r="AE622" s="86" t="s">
        <v>36</v>
      </c>
      <c r="AF622" s="86" t="s">
        <v>67</v>
      </c>
      <c r="AG622" s="86" t="s">
        <v>1861</v>
      </c>
      <c r="AH622" s="86"/>
      <c r="AI622" s="86"/>
      <c r="AJ622" s="86"/>
      <c r="AK622" s="86" t="str">
        <f t="shared" si="0"/>
        <v>МБОУ «Школа № 75»</v>
      </c>
      <c r="AL622" s="50" t="s">
        <v>1861</v>
      </c>
      <c r="AM622" s="18"/>
      <c r="AN622" s="18"/>
      <c r="AO622" s="18"/>
      <c r="AP622" s="18"/>
      <c r="AQ622" s="18"/>
    </row>
    <row r="623" spans="1:43" ht="38.25" x14ac:dyDescent="0.2">
      <c r="A623" s="56">
        <v>45595</v>
      </c>
      <c r="B623" s="57" t="s">
        <v>3976</v>
      </c>
      <c r="C623" s="86" t="s">
        <v>19598</v>
      </c>
      <c r="D623" s="86" t="s">
        <v>6151</v>
      </c>
      <c r="E623" s="86" t="s">
        <v>91</v>
      </c>
      <c r="F623" s="86" t="s">
        <v>16759</v>
      </c>
      <c r="G623" s="86" t="s">
        <v>4004</v>
      </c>
      <c r="H623" s="48">
        <v>41505</v>
      </c>
      <c r="I623" s="86">
        <v>89284923402</v>
      </c>
      <c r="J623" s="47">
        <v>5</v>
      </c>
      <c r="K623" s="49">
        <v>6</v>
      </c>
      <c r="L623" s="86" t="s">
        <v>30</v>
      </c>
      <c r="M623" s="86" t="s">
        <v>16848</v>
      </c>
      <c r="N623" s="86" t="s">
        <v>16854</v>
      </c>
      <c r="O623" s="86">
        <v>723239</v>
      </c>
      <c r="P623" s="87">
        <v>41513</v>
      </c>
      <c r="Q623" s="86" t="s">
        <v>16855</v>
      </c>
      <c r="R623" s="50" t="s">
        <v>1210</v>
      </c>
      <c r="S623" s="86" t="s">
        <v>197</v>
      </c>
      <c r="T623" s="86"/>
      <c r="U623" s="86" t="s">
        <v>35</v>
      </c>
      <c r="V623" s="50" t="s">
        <v>9089</v>
      </c>
      <c r="W623" s="50" t="s">
        <v>16850</v>
      </c>
      <c r="X623" s="86" t="s">
        <v>197</v>
      </c>
      <c r="Y623" s="86"/>
      <c r="Z623" s="86" t="s">
        <v>35</v>
      </c>
      <c r="AA623" s="86" t="s">
        <v>16851</v>
      </c>
      <c r="AB623" s="86" t="s">
        <v>16852</v>
      </c>
      <c r="AC623" s="86"/>
      <c r="AD623" s="86"/>
      <c r="AE623" s="86" t="s">
        <v>16853</v>
      </c>
      <c r="AF623" s="86" t="s">
        <v>37</v>
      </c>
      <c r="AG623" s="86"/>
      <c r="AH623" s="86"/>
      <c r="AI623" s="86" t="s">
        <v>865</v>
      </c>
      <c r="AJ623" s="86" t="s">
        <v>46</v>
      </c>
      <c r="AK623" s="86" t="str">
        <f t="shared" si="0"/>
        <v>МАУДО «Центр художественного мастерства» г.о. Королёв Московской области</v>
      </c>
      <c r="AL623" s="50" t="s">
        <v>865</v>
      </c>
      <c r="AM623" s="18"/>
      <c r="AN623" s="18"/>
      <c r="AO623" s="18"/>
      <c r="AP623" s="18"/>
      <c r="AQ623" s="18"/>
    </row>
    <row r="624" spans="1:43" ht="51" x14ac:dyDescent="0.2">
      <c r="A624" s="56">
        <v>45595</v>
      </c>
      <c r="B624" s="57" t="s">
        <v>3976</v>
      </c>
      <c r="C624" s="86" t="s">
        <v>19598</v>
      </c>
      <c r="D624" s="86" t="s">
        <v>12648</v>
      </c>
      <c r="E624" s="86" t="s">
        <v>75</v>
      </c>
      <c r="F624" s="86" t="s">
        <v>6001</v>
      </c>
      <c r="G624" s="86" t="s">
        <v>42</v>
      </c>
      <c r="H624" s="48">
        <v>41146</v>
      </c>
      <c r="I624" s="86">
        <v>89934507013</v>
      </c>
      <c r="J624" s="47">
        <v>6</v>
      </c>
      <c r="K624" s="49">
        <v>6</v>
      </c>
      <c r="L624" s="86" t="s">
        <v>30</v>
      </c>
      <c r="M624" s="86" t="s">
        <v>50</v>
      </c>
      <c r="N624" s="86" t="s">
        <v>751</v>
      </c>
      <c r="O624" s="86">
        <v>659621</v>
      </c>
      <c r="P624" s="87">
        <v>41152</v>
      </c>
      <c r="Q624" s="86" t="s">
        <v>10561</v>
      </c>
      <c r="R624" s="50" t="s">
        <v>1210</v>
      </c>
      <c r="S624" s="86" t="s">
        <v>60</v>
      </c>
      <c r="T624" s="86"/>
      <c r="U624" s="86" t="s">
        <v>35</v>
      </c>
      <c r="V624" s="50" t="s">
        <v>136</v>
      </c>
      <c r="W624" s="50" t="s">
        <v>107</v>
      </c>
      <c r="X624" s="86" t="s">
        <v>60</v>
      </c>
      <c r="Y624" s="86"/>
      <c r="Z624" s="86" t="s">
        <v>35</v>
      </c>
      <c r="AA624" s="86" t="s">
        <v>150</v>
      </c>
      <c r="AB624" s="86" t="s">
        <v>12649</v>
      </c>
      <c r="AC624" s="86"/>
      <c r="AD624" s="86"/>
      <c r="AE624" s="86" t="s">
        <v>36</v>
      </c>
      <c r="AF624" s="86" t="s">
        <v>67</v>
      </c>
      <c r="AG624" s="86" t="s">
        <v>68</v>
      </c>
      <c r="AH624" s="86"/>
      <c r="AI624" s="86"/>
      <c r="AJ624" s="86" t="s">
        <v>94</v>
      </c>
      <c r="AK62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624" s="50" t="s">
        <v>68</v>
      </c>
      <c r="AM624" s="18"/>
      <c r="AN624" s="18"/>
      <c r="AO624" s="18"/>
      <c r="AP624" s="18"/>
      <c r="AQ624" s="18"/>
    </row>
    <row r="625" spans="1:43" ht="25.5" x14ac:dyDescent="0.2">
      <c r="A625" s="56">
        <v>45595</v>
      </c>
      <c r="B625" s="57" t="s">
        <v>3976</v>
      </c>
      <c r="C625" s="86" t="s">
        <v>19598</v>
      </c>
      <c r="D625" s="86" t="s">
        <v>16949</v>
      </c>
      <c r="E625" s="86" t="s">
        <v>1043</v>
      </c>
      <c r="F625" s="86" t="s">
        <v>16950</v>
      </c>
      <c r="G625" s="86" t="s">
        <v>4004</v>
      </c>
      <c r="H625" s="48">
        <v>41180</v>
      </c>
      <c r="I625" s="86">
        <v>89654976006</v>
      </c>
      <c r="J625" s="47">
        <v>6</v>
      </c>
      <c r="K625" s="49">
        <v>6</v>
      </c>
      <c r="L625" s="86" t="s">
        <v>30</v>
      </c>
      <c r="M625" s="86" t="s">
        <v>50</v>
      </c>
      <c r="N625" s="86" t="s">
        <v>1029</v>
      </c>
      <c r="O625" s="86">
        <v>702074</v>
      </c>
      <c r="P625" s="87">
        <v>41193</v>
      </c>
      <c r="Q625" s="86" t="s">
        <v>16941</v>
      </c>
      <c r="R625" s="50" t="s">
        <v>16942</v>
      </c>
      <c r="S625" s="298" t="s">
        <v>16944</v>
      </c>
      <c r="T625" s="299"/>
      <c r="U625" s="86" t="s">
        <v>35</v>
      </c>
      <c r="V625" s="50" t="s">
        <v>5767</v>
      </c>
      <c r="W625" s="50"/>
      <c r="X625" s="86"/>
      <c r="Y625" s="86"/>
      <c r="Z625" s="86"/>
      <c r="AA625" s="86"/>
      <c r="AB625" s="86"/>
      <c r="AC625" s="86"/>
      <c r="AD625" s="86"/>
      <c r="AE625" s="86" t="s">
        <v>36</v>
      </c>
      <c r="AF625" s="86" t="s">
        <v>37</v>
      </c>
      <c r="AG625" s="86"/>
      <c r="AH625" s="86"/>
      <c r="AI625" s="86" t="s">
        <v>2836</v>
      </c>
      <c r="AJ625" s="86" t="s">
        <v>46</v>
      </c>
      <c r="AK625" s="86" t="str">
        <f t="shared" si="0"/>
        <v>МКОУ Гимназия №29, КБР, г. Нальчик</v>
      </c>
      <c r="AL625" s="50" t="s">
        <v>2836</v>
      </c>
      <c r="AM625" s="18"/>
      <c r="AN625" s="18"/>
      <c r="AO625" s="18"/>
      <c r="AP625" s="18"/>
      <c r="AQ625" s="18"/>
    </row>
    <row r="626" spans="1:43" ht="12.75" x14ac:dyDescent="0.2">
      <c r="A626" s="56">
        <v>45595</v>
      </c>
      <c r="B626" s="57" t="s">
        <v>3976</v>
      </c>
      <c r="C626" s="86" t="s">
        <v>19598</v>
      </c>
      <c r="D626" s="86" t="s">
        <v>18488</v>
      </c>
      <c r="E626" s="86" t="s">
        <v>739</v>
      </c>
      <c r="F626" s="86" t="s">
        <v>8291</v>
      </c>
      <c r="G626" s="86" t="s">
        <v>42</v>
      </c>
      <c r="H626" s="48">
        <v>41218</v>
      </c>
      <c r="I626" s="86">
        <v>89281200405</v>
      </c>
      <c r="J626" s="47">
        <v>6</v>
      </c>
      <c r="K626" s="49">
        <v>6</v>
      </c>
      <c r="L626" s="86" t="s">
        <v>30</v>
      </c>
      <c r="M626" s="86" t="s">
        <v>50</v>
      </c>
      <c r="N626" s="86" t="s">
        <v>235</v>
      </c>
      <c r="O626" s="86">
        <v>608877</v>
      </c>
      <c r="P626" s="87">
        <v>41226</v>
      </c>
      <c r="Q626" s="86" t="s">
        <v>11066</v>
      </c>
      <c r="R626" s="50" t="s">
        <v>10727</v>
      </c>
      <c r="S626" s="86" t="s">
        <v>60</v>
      </c>
      <c r="T626" s="86" t="s">
        <v>18489</v>
      </c>
      <c r="U626" s="86" t="s">
        <v>35</v>
      </c>
      <c r="V626" s="50" t="s">
        <v>136</v>
      </c>
      <c r="W626" s="50" t="s">
        <v>107</v>
      </c>
      <c r="X626" s="86" t="s">
        <v>60</v>
      </c>
      <c r="Y626" s="86"/>
      <c r="Z626" s="86" t="s">
        <v>35</v>
      </c>
      <c r="AA626" s="86" t="s">
        <v>136</v>
      </c>
      <c r="AB626" s="86" t="s">
        <v>18490</v>
      </c>
      <c r="AC626" s="86"/>
      <c r="AD626" s="86"/>
      <c r="AE626" s="86" t="s">
        <v>36</v>
      </c>
      <c r="AF626" s="86" t="s">
        <v>67</v>
      </c>
      <c r="AG626" s="86" t="s">
        <v>755</v>
      </c>
      <c r="AH626" s="86"/>
      <c r="AI626" s="86"/>
      <c r="AJ626" s="86" t="s">
        <v>46</v>
      </c>
      <c r="AK626" s="86" t="str">
        <f t="shared" si="0"/>
        <v>Лицей ЮФУ</v>
      </c>
      <c r="AL626" s="50" t="s">
        <v>755</v>
      </c>
      <c r="AM626" s="18"/>
      <c r="AN626" s="18"/>
      <c r="AO626" s="18"/>
      <c r="AP626" s="18"/>
      <c r="AQ626" s="18"/>
    </row>
    <row r="627" spans="1:43" ht="25.5" x14ac:dyDescent="0.2">
      <c r="A627" s="56">
        <v>45595</v>
      </c>
      <c r="B627" s="57" t="s">
        <v>3976</v>
      </c>
      <c r="C627" s="86" t="s">
        <v>19598</v>
      </c>
      <c r="D627" s="86" t="s">
        <v>14994</v>
      </c>
      <c r="E627" s="86" t="s">
        <v>1058</v>
      </c>
      <c r="F627" s="86" t="s">
        <v>661</v>
      </c>
      <c r="G627" s="86" t="s">
        <v>42</v>
      </c>
      <c r="H627" s="48">
        <v>41155</v>
      </c>
      <c r="I627" s="86">
        <v>89006789876</v>
      </c>
      <c r="J627" s="47">
        <v>6</v>
      </c>
      <c r="K627" s="49">
        <v>6</v>
      </c>
      <c r="L627" s="86" t="s">
        <v>30</v>
      </c>
      <c r="M627" s="86" t="s">
        <v>50</v>
      </c>
      <c r="N627" s="86" t="s">
        <v>14995</v>
      </c>
      <c r="O627" s="86">
        <v>475272</v>
      </c>
      <c r="P627" s="87">
        <v>41163</v>
      </c>
      <c r="Q627" s="86" t="s">
        <v>14996</v>
      </c>
      <c r="R627" s="50" t="s">
        <v>183</v>
      </c>
      <c r="S627" s="86" t="s">
        <v>60</v>
      </c>
      <c r="T627" s="86"/>
      <c r="U627" s="86" t="s">
        <v>35</v>
      </c>
      <c r="V627" s="50" t="s">
        <v>150</v>
      </c>
      <c r="W627" s="50"/>
      <c r="X627" s="86"/>
      <c r="Y627" s="86"/>
      <c r="Z627" s="86"/>
      <c r="AA627" s="86" t="s">
        <v>150</v>
      </c>
      <c r="AB627" s="86"/>
      <c r="AC627" s="86"/>
      <c r="AD627" s="86"/>
      <c r="AE627" s="86" t="s">
        <v>36</v>
      </c>
      <c r="AF627" s="86" t="s">
        <v>67</v>
      </c>
      <c r="AG627" s="90" t="s">
        <v>181</v>
      </c>
      <c r="AH627" s="86"/>
      <c r="AI627" s="86"/>
      <c r="AJ627" s="86" t="s">
        <v>46</v>
      </c>
      <c r="AK627" s="86" t="str">
        <f t="shared" si="0"/>
        <v>МБОУ «Гимназия № 35»</v>
      </c>
      <c r="AL627" s="50" t="s">
        <v>181</v>
      </c>
      <c r="AM627" s="18"/>
      <c r="AN627" s="18"/>
      <c r="AO627" s="18"/>
      <c r="AP627" s="18"/>
      <c r="AQ627" s="18"/>
    </row>
    <row r="628" spans="1:43" ht="51" x14ac:dyDescent="0.2">
      <c r="A628" s="56">
        <v>45595</v>
      </c>
      <c r="B628" s="57" t="s">
        <v>3976</v>
      </c>
      <c r="C628" s="86" t="s">
        <v>19598</v>
      </c>
      <c r="D628" s="86" t="s">
        <v>8495</v>
      </c>
      <c r="E628" s="86" t="s">
        <v>218</v>
      </c>
      <c r="F628" s="86" t="s">
        <v>914</v>
      </c>
      <c r="G628" s="86" t="s">
        <v>42</v>
      </c>
      <c r="H628" s="60">
        <v>41081</v>
      </c>
      <c r="I628" s="86">
        <v>89054602650</v>
      </c>
      <c r="J628" s="47">
        <v>6</v>
      </c>
      <c r="K628" s="49">
        <v>6</v>
      </c>
      <c r="L628" s="86" t="s">
        <v>30</v>
      </c>
      <c r="M628" s="86" t="s">
        <v>50</v>
      </c>
      <c r="N628" s="86">
        <v>726593</v>
      </c>
      <c r="O628" s="86" t="s">
        <v>161</v>
      </c>
      <c r="P628" s="87">
        <v>41088</v>
      </c>
      <c r="Q628" s="86" t="s">
        <v>8496</v>
      </c>
      <c r="R628" s="50" t="s">
        <v>1319</v>
      </c>
      <c r="S628" s="86" t="s">
        <v>164</v>
      </c>
      <c r="T628" s="94" t="s">
        <v>165</v>
      </c>
      <c r="U628" s="86" t="s">
        <v>35</v>
      </c>
      <c r="V628" s="50" t="s">
        <v>166</v>
      </c>
      <c r="W628" s="50" t="s">
        <v>8497</v>
      </c>
      <c r="X628" s="86" t="s">
        <v>164</v>
      </c>
      <c r="Y628" s="94" t="s">
        <v>165</v>
      </c>
      <c r="Z628" s="86" t="s">
        <v>35</v>
      </c>
      <c r="AA628" s="86" t="s">
        <v>166</v>
      </c>
      <c r="AB628" s="86" t="s">
        <v>8498</v>
      </c>
      <c r="AC628" s="86" t="s">
        <v>8498</v>
      </c>
      <c r="AD628" s="86" t="s">
        <v>8498</v>
      </c>
      <c r="AE628" s="86" t="s">
        <v>36</v>
      </c>
      <c r="AF628" s="86" t="s">
        <v>37</v>
      </c>
      <c r="AG628" s="86"/>
      <c r="AH628" s="86"/>
      <c r="AI628" s="86" t="s">
        <v>463</v>
      </c>
      <c r="AJ628" s="86" t="s">
        <v>39</v>
      </c>
      <c r="AK628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628" s="50" t="s">
        <v>463</v>
      </c>
      <c r="AM628" s="18"/>
      <c r="AN628" s="18"/>
      <c r="AO628" s="18"/>
      <c r="AP628" s="18"/>
      <c r="AQ628" s="18"/>
    </row>
    <row r="629" spans="1:43" ht="51" x14ac:dyDescent="0.2">
      <c r="A629" s="56">
        <v>45595</v>
      </c>
      <c r="B629" s="57" t="s">
        <v>3976</v>
      </c>
      <c r="C629" s="86" t="s">
        <v>19598</v>
      </c>
      <c r="D629" s="86" t="s">
        <v>5405</v>
      </c>
      <c r="E629" s="86" t="s">
        <v>218</v>
      </c>
      <c r="F629" s="86" t="s">
        <v>57</v>
      </c>
      <c r="G629" s="86" t="s">
        <v>42</v>
      </c>
      <c r="H629" s="48">
        <v>41279</v>
      </c>
      <c r="I629" s="86">
        <v>89085161320</v>
      </c>
      <c r="J629" s="47">
        <v>5</v>
      </c>
      <c r="K629" s="49">
        <v>6</v>
      </c>
      <c r="L629" s="86" t="s">
        <v>30</v>
      </c>
      <c r="M629" s="86" t="s">
        <v>50</v>
      </c>
      <c r="N629" s="86" t="s">
        <v>751</v>
      </c>
      <c r="O629" s="86">
        <v>681513</v>
      </c>
      <c r="P629" s="87">
        <v>41310</v>
      </c>
      <c r="Q629" s="86" t="s">
        <v>4562</v>
      </c>
      <c r="R629" s="50" t="s">
        <v>12377</v>
      </c>
      <c r="S629" s="86" t="s">
        <v>60</v>
      </c>
      <c r="T629" s="86"/>
      <c r="U629" s="86" t="s">
        <v>35</v>
      </c>
      <c r="V629" s="50" t="s">
        <v>136</v>
      </c>
      <c r="W629" s="50" t="s">
        <v>107</v>
      </c>
      <c r="X629" s="86" t="s">
        <v>60</v>
      </c>
      <c r="Y629" s="86"/>
      <c r="Z629" s="86" t="s">
        <v>35</v>
      </c>
      <c r="AA629" s="86" t="s">
        <v>136</v>
      </c>
      <c r="AB629" s="86" t="s">
        <v>12378</v>
      </c>
      <c r="AC629" s="86"/>
      <c r="AD629" s="86"/>
      <c r="AE629" s="86" t="s">
        <v>36</v>
      </c>
      <c r="AF629" s="86" t="s">
        <v>67</v>
      </c>
      <c r="AG629" s="86" t="s">
        <v>68</v>
      </c>
      <c r="AH629" s="86"/>
      <c r="AI629" s="86"/>
      <c r="AJ629" s="86" t="s">
        <v>39</v>
      </c>
      <c r="AK62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629" s="50" t="s">
        <v>68</v>
      </c>
      <c r="AM629" s="18"/>
      <c r="AN629" s="18"/>
      <c r="AO629" s="18"/>
      <c r="AP629" s="18"/>
      <c r="AQ629" s="18"/>
    </row>
    <row r="630" spans="1:43" ht="25.5" x14ac:dyDescent="0.2">
      <c r="A630" s="56">
        <v>45595</v>
      </c>
      <c r="B630" s="57" t="s">
        <v>3976</v>
      </c>
      <c r="C630" s="86" t="s">
        <v>19598</v>
      </c>
      <c r="D630" s="86" t="s">
        <v>524</v>
      </c>
      <c r="E630" s="86" t="s">
        <v>218</v>
      </c>
      <c r="F630" s="86" t="s">
        <v>57</v>
      </c>
      <c r="G630" s="86" t="s">
        <v>42</v>
      </c>
      <c r="H630" s="48">
        <v>41139</v>
      </c>
      <c r="I630" s="86">
        <v>89184996772</v>
      </c>
      <c r="J630" s="47">
        <v>6</v>
      </c>
      <c r="K630" s="49">
        <v>6</v>
      </c>
      <c r="L630" s="86" t="s">
        <v>30</v>
      </c>
      <c r="M630" s="86" t="s">
        <v>50</v>
      </c>
      <c r="N630" s="86" t="s">
        <v>2514</v>
      </c>
      <c r="O630" s="86">
        <v>806355</v>
      </c>
      <c r="P630" s="87">
        <v>43295</v>
      </c>
      <c r="Q630" s="86" t="s">
        <v>2252</v>
      </c>
      <c r="R630" s="50" t="s">
        <v>17357</v>
      </c>
      <c r="S630" s="86" t="s">
        <v>98</v>
      </c>
      <c r="T630" s="86" t="s">
        <v>17358</v>
      </c>
      <c r="U630" s="86" t="s">
        <v>35</v>
      </c>
      <c r="V630" s="50" t="s">
        <v>592</v>
      </c>
      <c r="W630" s="50" t="s">
        <v>16208</v>
      </c>
      <c r="X630" s="86" t="s">
        <v>98</v>
      </c>
      <c r="Y630" s="86" t="s">
        <v>17358</v>
      </c>
      <c r="Z630" s="86" t="s">
        <v>35</v>
      </c>
      <c r="AA630" s="86" t="s">
        <v>592</v>
      </c>
      <c r="AB630" s="86" t="s">
        <v>17359</v>
      </c>
      <c r="AC630" s="86" t="s">
        <v>17359</v>
      </c>
      <c r="AD630" s="86" t="s">
        <v>17359</v>
      </c>
      <c r="AE630" s="86" t="s">
        <v>36</v>
      </c>
      <c r="AF630" s="86" t="s">
        <v>37</v>
      </c>
      <c r="AG630" s="86"/>
      <c r="AH630" s="86"/>
      <c r="AI630" s="86" t="s">
        <v>594</v>
      </c>
      <c r="AJ630" s="86" t="s">
        <v>46</v>
      </c>
      <c r="AK630" s="86" t="str">
        <f t="shared" si="0"/>
        <v>МАУ ДО "ДХШ им.С.Д.Эрьзя МО г. Новороссийск"</v>
      </c>
      <c r="AL630" s="50" t="s">
        <v>594</v>
      </c>
      <c r="AM630" s="18"/>
      <c r="AN630" s="18"/>
      <c r="AO630" s="18"/>
      <c r="AP630" s="18"/>
      <c r="AQ630" s="18"/>
    </row>
    <row r="631" spans="1:43" ht="12.75" x14ac:dyDescent="0.2">
      <c r="A631" s="56">
        <v>45595</v>
      </c>
      <c r="B631" s="57" t="s">
        <v>3976</v>
      </c>
      <c r="C631" s="86" t="s">
        <v>19598</v>
      </c>
      <c r="D631" s="86" t="s">
        <v>4055</v>
      </c>
      <c r="E631" s="86" t="s">
        <v>368</v>
      </c>
      <c r="F631" s="86" t="s">
        <v>4056</v>
      </c>
      <c r="G631" s="86" t="s">
        <v>42</v>
      </c>
      <c r="H631" s="60">
        <v>41014</v>
      </c>
      <c r="I631" s="86" t="s">
        <v>4057</v>
      </c>
      <c r="J631" s="47">
        <v>6</v>
      </c>
      <c r="K631" s="49">
        <v>6</v>
      </c>
      <c r="L631" s="86" t="s">
        <v>30</v>
      </c>
      <c r="M631" s="86" t="s">
        <v>50</v>
      </c>
      <c r="N631" s="86" t="s">
        <v>161</v>
      </c>
      <c r="O631" s="86">
        <v>686365</v>
      </c>
      <c r="P631" s="88">
        <v>41022</v>
      </c>
      <c r="Q631" s="86" t="s">
        <v>3984</v>
      </c>
      <c r="R631" s="50" t="s">
        <v>4058</v>
      </c>
      <c r="S631" s="86" t="s">
        <v>164</v>
      </c>
      <c r="T631" s="86"/>
      <c r="U631" s="86" t="s">
        <v>35</v>
      </c>
      <c r="V631" s="50" t="s">
        <v>1203</v>
      </c>
      <c r="W631" s="50" t="s">
        <v>511</v>
      </c>
      <c r="X631" s="86" t="s">
        <v>164</v>
      </c>
      <c r="Y631" s="86"/>
      <c r="Z631" s="86" t="s">
        <v>35</v>
      </c>
      <c r="AA631" s="86" t="s">
        <v>4059</v>
      </c>
      <c r="AB631" s="86" t="s">
        <v>3990</v>
      </c>
      <c r="AC631" s="86"/>
      <c r="AD631" s="86"/>
      <c r="AE631" s="86" t="s">
        <v>36</v>
      </c>
      <c r="AF631" s="86" t="s">
        <v>37</v>
      </c>
      <c r="AG631" s="86"/>
      <c r="AH631" s="86"/>
      <c r="AI631" s="86" t="s">
        <v>1814</v>
      </c>
      <c r="AJ631" s="86"/>
      <c r="AK631" s="86" t="str">
        <f t="shared" si="0"/>
        <v>МБУДО ДХШ г. Пятигорск</v>
      </c>
      <c r="AL631" s="50" t="s">
        <v>1814</v>
      </c>
      <c r="AM631" s="18"/>
      <c r="AN631" s="18"/>
      <c r="AO631" s="18"/>
      <c r="AP631" s="18"/>
      <c r="AQ631" s="18"/>
    </row>
    <row r="632" spans="1:43" ht="25.5" x14ac:dyDescent="0.2">
      <c r="A632" s="56">
        <v>45595</v>
      </c>
      <c r="B632" s="57" t="s">
        <v>3976</v>
      </c>
      <c r="C632" s="86" t="s">
        <v>19598</v>
      </c>
      <c r="D632" s="86" t="s">
        <v>14997</v>
      </c>
      <c r="E632" s="86" t="s">
        <v>1054</v>
      </c>
      <c r="F632" s="86" t="s">
        <v>114</v>
      </c>
      <c r="G632" s="86" t="s">
        <v>42</v>
      </c>
      <c r="H632" s="48">
        <v>40943</v>
      </c>
      <c r="I632" s="86">
        <v>89287854141</v>
      </c>
      <c r="J632" s="47">
        <v>6</v>
      </c>
      <c r="K632" s="49">
        <v>6</v>
      </c>
      <c r="L632" s="86" t="s">
        <v>30</v>
      </c>
      <c r="M632" s="86" t="s">
        <v>50</v>
      </c>
      <c r="N632" s="86" t="s">
        <v>751</v>
      </c>
      <c r="O632" s="86">
        <v>610693</v>
      </c>
      <c r="P632" s="87">
        <v>40953</v>
      </c>
      <c r="Q632" s="86" t="s">
        <v>2891</v>
      </c>
      <c r="R632" s="50" t="s">
        <v>183</v>
      </c>
      <c r="S632" s="86" t="s">
        <v>60</v>
      </c>
      <c r="T632" s="94"/>
      <c r="U632" s="86" t="s">
        <v>35</v>
      </c>
      <c r="V632" s="50" t="s">
        <v>150</v>
      </c>
      <c r="W632" s="50"/>
      <c r="X632" s="86"/>
      <c r="Y632" s="86"/>
      <c r="Z632" s="86"/>
      <c r="AA632" s="86" t="s">
        <v>150</v>
      </c>
      <c r="AB632" s="86"/>
      <c r="AC632" s="86"/>
      <c r="AD632" s="86"/>
      <c r="AE632" s="86" t="s">
        <v>36</v>
      </c>
      <c r="AF632" s="86" t="s">
        <v>67</v>
      </c>
      <c r="AG632" s="90" t="s">
        <v>181</v>
      </c>
      <c r="AH632" s="86"/>
      <c r="AI632" s="86"/>
      <c r="AJ632" s="86" t="s">
        <v>46</v>
      </c>
      <c r="AK632" s="86" t="str">
        <f t="shared" si="0"/>
        <v>МБОУ «Гимназия № 35»</v>
      </c>
      <c r="AL632" s="50" t="s">
        <v>181</v>
      </c>
      <c r="AM632" s="18"/>
      <c r="AN632" s="18"/>
      <c r="AO632" s="18"/>
      <c r="AP632" s="18"/>
      <c r="AQ632" s="18"/>
    </row>
    <row r="633" spans="1:43" ht="38.25" x14ac:dyDescent="0.2">
      <c r="A633" s="56">
        <v>45595</v>
      </c>
      <c r="B633" s="57" t="s">
        <v>3976</v>
      </c>
      <c r="C633" s="86" t="s">
        <v>19598</v>
      </c>
      <c r="D633" s="86" t="s">
        <v>5810</v>
      </c>
      <c r="E633" s="86" t="s">
        <v>362</v>
      </c>
      <c r="F633" s="86" t="s">
        <v>114</v>
      </c>
      <c r="G633" s="86" t="s">
        <v>42</v>
      </c>
      <c r="H633" s="60">
        <v>40900</v>
      </c>
      <c r="I633" s="86" t="s">
        <v>5789</v>
      </c>
      <c r="J633" s="47">
        <v>6</v>
      </c>
      <c r="K633" s="49">
        <v>6</v>
      </c>
      <c r="L633" s="86" t="s">
        <v>30</v>
      </c>
      <c r="M633" s="86" t="s">
        <v>50</v>
      </c>
      <c r="N633" s="86" t="s">
        <v>235</v>
      </c>
      <c r="O633" s="86">
        <v>613019</v>
      </c>
      <c r="P633" s="88">
        <v>40906</v>
      </c>
      <c r="Q633" s="86" t="s">
        <v>5800</v>
      </c>
      <c r="R633" s="50" t="s">
        <v>2222</v>
      </c>
      <c r="S633" s="86" t="s">
        <v>60</v>
      </c>
      <c r="T633" s="86"/>
      <c r="U633" s="86" t="s">
        <v>35</v>
      </c>
      <c r="V633" s="50" t="s">
        <v>5160</v>
      </c>
      <c r="W633" s="50" t="s">
        <v>5791</v>
      </c>
      <c r="X633" s="86" t="s">
        <v>60</v>
      </c>
      <c r="Y633" s="86"/>
      <c r="Z633" s="86" t="s">
        <v>35</v>
      </c>
      <c r="AA633" s="86" t="s">
        <v>5792</v>
      </c>
      <c r="AB633" s="86" t="s">
        <v>5171</v>
      </c>
      <c r="AC633" s="86"/>
      <c r="AD633" s="86"/>
      <c r="AE633" s="86" t="s">
        <v>5793</v>
      </c>
      <c r="AF633" s="86" t="s">
        <v>73</v>
      </c>
      <c r="AG633" s="86"/>
      <c r="AH633" s="86" t="s">
        <v>2326</v>
      </c>
      <c r="AI633" s="86"/>
      <c r="AJ633" s="86" t="s">
        <v>46</v>
      </c>
      <c r="AK633" s="86" t="str">
        <f t="shared" si="0"/>
        <v>МБОУ ДО «Детская школа искусств им. Я. Д. Минченкова» города Каменск-Шахтинский</v>
      </c>
      <c r="AL633" s="50" t="s">
        <v>2326</v>
      </c>
      <c r="AM633" s="18"/>
      <c r="AN633" s="18"/>
      <c r="AO633" s="18"/>
      <c r="AP633" s="18"/>
      <c r="AQ633" s="18"/>
    </row>
    <row r="634" spans="1:43" ht="12.75" x14ac:dyDescent="0.2">
      <c r="A634" s="56">
        <v>45595</v>
      </c>
      <c r="B634" s="57" t="s">
        <v>3976</v>
      </c>
      <c r="C634" s="86" t="s">
        <v>19598</v>
      </c>
      <c r="D634" s="86" t="s">
        <v>7942</v>
      </c>
      <c r="E634" s="86" t="s">
        <v>513</v>
      </c>
      <c r="F634" s="86" t="s">
        <v>1056</v>
      </c>
      <c r="G634" s="86" t="s">
        <v>42</v>
      </c>
      <c r="H634" s="60">
        <v>41017</v>
      </c>
      <c r="I634" s="86">
        <v>89889989117</v>
      </c>
      <c r="J634" s="47">
        <v>6</v>
      </c>
      <c r="K634" s="49">
        <v>6</v>
      </c>
      <c r="L634" s="86" t="s">
        <v>30</v>
      </c>
      <c r="M634" s="86" t="s">
        <v>50</v>
      </c>
      <c r="N634" s="86" t="s">
        <v>1060</v>
      </c>
      <c r="O634" s="86">
        <v>690731</v>
      </c>
      <c r="P634" s="87">
        <v>42251</v>
      </c>
      <c r="Q634" s="86" t="s">
        <v>7943</v>
      </c>
      <c r="R634" s="50" t="s">
        <v>6579</v>
      </c>
      <c r="S634" s="86" t="s">
        <v>60</v>
      </c>
      <c r="T634" s="86"/>
      <c r="U634" s="86" t="s">
        <v>35</v>
      </c>
      <c r="V634" s="50" t="s">
        <v>7139</v>
      </c>
      <c r="W634" s="50" t="s">
        <v>511</v>
      </c>
      <c r="X634" s="86" t="s">
        <v>60</v>
      </c>
      <c r="Y634" s="86"/>
      <c r="Z634" s="86" t="s">
        <v>35</v>
      </c>
      <c r="AA634" s="86" t="s">
        <v>7139</v>
      </c>
      <c r="AB634" s="86" t="s">
        <v>7944</v>
      </c>
      <c r="AC634" s="86"/>
      <c r="AD634" s="86"/>
      <c r="AE634" s="86" t="s">
        <v>36</v>
      </c>
      <c r="AF634" s="86" t="s">
        <v>73</v>
      </c>
      <c r="AG634" s="86"/>
      <c r="AH634" s="86" t="s">
        <v>724</v>
      </c>
      <c r="AI634" s="86"/>
      <c r="AJ634" s="86" t="s">
        <v>39</v>
      </c>
      <c r="AK634" s="86" t="str">
        <f t="shared" si="0"/>
        <v>МБУ ДО ДХШ г. Волгодонск</v>
      </c>
      <c r="AL634" s="50" t="s">
        <v>724</v>
      </c>
      <c r="AM634" s="18"/>
      <c r="AN634" s="18"/>
      <c r="AO634" s="18"/>
      <c r="AP634" s="18"/>
      <c r="AQ634" s="18"/>
    </row>
    <row r="635" spans="1:43" ht="38.25" x14ac:dyDescent="0.2">
      <c r="A635" s="56">
        <v>45595</v>
      </c>
      <c r="B635" s="57" t="s">
        <v>3976</v>
      </c>
      <c r="C635" s="86" t="s">
        <v>19598</v>
      </c>
      <c r="D635" s="86" t="s">
        <v>12824</v>
      </c>
      <c r="E635" s="86" t="s">
        <v>374</v>
      </c>
      <c r="F635" s="86" t="s">
        <v>1065</v>
      </c>
      <c r="G635" s="86" t="s">
        <v>42</v>
      </c>
      <c r="H635" s="48">
        <v>41135</v>
      </c>
      <c r="I635" s="86">
        <v>89123179151</v>
      </c>
      <c r="J635" s="47">
        <v>6</v>
      </c>
      <c r="K635" s="49">
        <v>6</v>
      </c>
      <c r="L635" s="86" t="s">
        <v>30</v>
      </c>
      <c r="M635" s="86" t="s">
        <v>50</v>
      </c>
      <c r="N635" s="86" t="s">
        <v>17640</v>
      </c>
      <c r="O635" s="86" t="s">
        <v>17641</v>
      </c>
      <c r="P635" s="87">
        <v>41150</v>
      </c>
      <c r="Q635" s="86" t="s">
        <v>17642</v>
      </c>
      <c r="R635" s="50" t="s">
        <v>17643</v>
      </c>
      <c r="S635" s="86" t="s">
        <v>2138</v>
      </c>
      <c r="T635" s="86" t="s">
        <v>17644</v>
      </c>
      <c r="U635" s="86" t="s">
        <v>35</v>
      </c>
      <c r="V635" s="50" t="s">
        <v>3856</v>
      </c>
      <c r="W635" s="50" t="s">
        <v>17645</v>
      </c>
      <c r="X635" s="86" t="s">
        <v>2138</v>
      </c>
      <c r="Y635" s="86" t="s">
        <v>17644</v>
      </c>
      <c r="Z635" s="86" t="s">
        <v>35</v>
      </c>
      <c r="AA635" s="86" t="s">
        <v>2873</v>
      </c>
      <c r="AB635" s="86" t="s">
        <v>17646</v>
      </c>
      <c r="AC635" s="86" t="s">
        <v>17647</v>
      </c>
      <c r="AD635" s="86"/>
      <c r="AE635" s="86" t="s">
        <v>36</v>
      </c>
      <c r="AF635" s="86" t="s">
        <v>37</v>
      </c>
      <c r="AG635" s="86"/>
      <c r="AH635" s="86"/>
      <c r="AI635" s="86" t="s">
        <v>1502</v>
      </c>
      <c r="AJ635" s="86" t="s">
        <v>39</v>
      </c>
      <c r="AK635" s="86" t="str">
        <f t="shared" si="0"/>
        <v>МАУДО «ДХШИ им. Н.А. Аристова» г. Челябинска</v>
      </c>
      <c r="AL635" s="50" t="s">
        <v>1502</v>
      </c>
      <c r="AM635" s="18"/>
      <c r="AN635" s="18"/>
      <c r="AO635" s="18"/>
      <c r="AP635" s="18"/>
      <c r="AQ635" s="18"/>
    </row>
    <row r="636" spans="1:43" ht="25.5" x14ac:dyDescent="0.2">
      <c r="A636" s="56">
        <v>45595</v>
      </c>
      <c r="B636" s="57" t="s">
        <v>3976</v>
      </c>
      <c r="C636" s="86" t="s">
        <v>19598</v>
      </c>
      <c r="D636" s="86" t="s">
        <v>10656</v>
      </c>
      <c r="E636" s="86" t="s">
        <v>248</v>
      </c>
      <c r="F636" s="86" t="s">
        <v>326</v>
      </c>
      <c r="G636" s="86" t="s">
        <v>42</v>
      </c>
      <c r="H636" s="48">
        <v>40559</v>
      </c>
      <c r="I636" s="86">
        <v>89047670019</v>
      </c>
      <c r="J636" s="47">
        <v>6</v>
      </c>
      <c r="K636" s="49">
        <v>6</v>
      </c>
      <c r="L636" s="86" t="s">
        <v>30</v>
      </c>
      <c r="M636" s="86" t="s">
        <v>50</v>
      </c>
      <c r="N636" s="86" t="s">
        <v>18723</v>
      </c>
      <c r="O636" s="86">
        <v>818034</v>
      </c>
      <c r="P636" s="87">
        <v>40576</v>
      </c>
      <c r="Q636" s="86" t="s">
        <v>18724</v>
      </c>
      <c r="R636" s="50" t="s">
        <v>18725</v>
      </c>
      <c r="S636" s="86" t="s">
        <v>558</v>
      </c>
      <c r="T636" s="86"/>
      <c r="U636" s="86" t="s">
        <v>35</v>
      </c>
      <c r="V636" s="50" t="s">
        <v>9803</v>
      </c>
      <c r="W636" s="50" t="s">
        <v>18714</v>
      </c>
      <c r="X636" s="86" t="s">
        <v>558</v>
      </c>
      <c r="Y636" s="86"/>
      <c r="Z636" s="86" t="s">
        <v>35</v>
      </c>
      <c r="AA636" s="86" t="s">
        <v>9713</v>
      </c>
      <c r="AB636" s="86" t="s">
        <v>18715</v>
      </c>
      <c r="AC636" s="86"/>
      <c r="AD636" s="86"/>
      <c r="AE636" s="86" t="s">
        <v>36</v>
      </c>
      <c r="AF636" s="86" t="s">
        <v>37</v>
      </c>
      <c r="AG636" s="86"/>
      <c r="AH636" s="86"/>
      <c r="AI636" s="86" t="s">
        <v>1501</v>
      </c>
      <c r="AJ636" s="86" t="s">
        <v>94</v>
      </c>
      <c r="AK636" s="86" t="str">
        <f t="shared" si="0"/>
        <v>МАУ ДО "ДХШ №2" г. Набережные Челны</v>
      </c>
      <c r="AL636" s="50" t="s">
        <v>1501</v>
      </c>
      <c r="AM636" s="18"/>
      <c r="AN636" s="18"/>
      <c r="AO636" s="18"/>
      <c r="AP636" s="18"/>
      <c r="AQ636" s="18"/>
    </row>
    <row r="637" spans="1:43" ht="12.75" x14ac:dyDescent="0.2">
      <c r="A637" s="56">
        <v>45595</v>
      </c>
      <c r="B637" s="57" t="s">
        <v>3976</v>
      </c>
      <c r="C637" s="86" t="s">
        <v>19598</v>
      </c>
      <c r="D637" s="86" t="s">
        <v>5219</v>
      </c>
      <c r="E637" s="86" t="s">
        <v>513</v>
      </c>
      <c r="F637" s="86" t="s">
        <v>326</v>
      </c>
      <c r="G637" s="86" t="s">
        <v>42</v>
      </c>
      <c r="H637" s="60">
        <v>40939</v>
      </c>
      <c r="I637" s="86">
        <v>89281932193</v>
      </c>
      <c r="J637" s="47">
        <v>6</v>
      </c>
      <c r="K637" s="49">
        <v>6</v>
      </c>
      <c r="L637" s="86" t="s">
        <v>30</v>
      </c>
      <c r="M637" s="86" t="s">
        <v>50</v>
      </c>
      <c r="N637" s="86" t="s">
        <v>751</v>
      </c>
      <c r="O637" s="86">
        <v>219</v>
      </c>
      <c r="P637" s="88">
        <v>40947</v>
      </c>
      <c r="Q637" s="86" t="s">
        <v>5220</v>
      </c>
      <c r="R637" s="50" t="s">
        <v>5221</v>
      </c>
      <c r="S637" s="86" t="s">
        <v>60</v>
      </c>
      <c r="T637" s="86"/>
      <c r="U637" s="86" t="s">
        <v>35</v>
      </c>
      <c r="V637" s="50" t="s">
        <v>5222</v>
      </c>
      <c r="W637" s="50" t="s">
        <v>107</v>
      </c>
      <c r="X637" s="86" t="s">
        <v>60</v>
      </c>
      <c r="Y637" s="86"/>
      <c r="Z637" s="86" t="s">
        <v>35</v>
      </c>
      <c r="AA637" s="86"/>
      <c r="AB637" s="86" t="s">
        <v>5223</v>
      </c>
      <c r="AC637" s="86"/>
      <c r="AD637" s="86"/>
      <c r="AE637" s="86" t="s">
        <v>36</v>
      </c>
      <c r="AF637" s="86" t="s">
        <v>67</v>
      </c>
      <c r="AG637" s="86" t="s">
        <v>5118</v>
      </c>
      <c r="AH637" s="86"/>
      <c r="AI637" s="86"/>
      <c r="AJ637" s="86" t="s">
        <v>46</v>
      </c>
      <c r="AK637" s="86" t="str">
        <f t="shared" si="0"/>
        <v>МБОУ «Школа № 22»</v>
      </c>
      <c r="AL637" s="50" t="s">
        <v>5118</v>
      </c>
      <c r="AM637" s="18"/>
      <c r="AN637" s="18"/>
      <c r="AO637" s="18"/>
      <c r="AP637" s="18"/>
      <c r="AQ637" s="18"/>
    </row>
    <row r="638" spans="1:43" ht="51" x14ac:dyDescent="0.2">
      <c r="A638" s="56">
        <v>45595</v>
      </c>
      <c r="B638" s="57" t="s">
        <v>3976</v>
      </c>
      <c r="C638" s="86" t="s">
        <v>19598</v>
      </c>
      <c r="D638" s="86" t="s">
        <v>3215</v>
      </c>
      <c r="E638" s="86" t="s">
        <v>597</v>
      </c>
      <c r="F638" s="86" t="s">
        <v>76</v>
      </c>
      <c r="G638" s="86" t="s">
        <v>42</v>
      </c>
      <c r="H638" s="48">
        <v>41234</v>
      </c>
      <c r="I638" s="86">
        <v>89204407176</v>
      </c>
      <c r="J638" s="47">
        <v>6</v>
      </c>
      <c r="K638" s="49">
        <v>6</v>
      </c>
      <c r="L638" s="86" t="s">
        <v>30</v>
      </c>
      <c r="M638" s="86" t="s">
        <v>50</v>
      </c>
      <c r="N638" s="86" t="s">
        <v>3006</v>
      </c>
      <c r="O638" s="86">
        <v>815799</v>
      </c>
      <c r="P638" s="87">
        <v>43090</v>
      </c>
      <c r="Q638" s="86" t="s">
        <v>17865</v>
      </c>
      <c r="R638" s="50" t="s">
        <v>14496</v>
      </c>
      <c r="S638" s="86" t="s">
        <v>732</v>
      </c>
      <c r="T638" s="86"/>
      <c r="U638" s="86" t="s">
        <v>35</v>
      </c>
      <c r="V638" s="50" t="s">
        <v>1656</v>
      </c>
      <c r="W638" s="50" t="s">
        <v>14486</v>
      </c>
      <c r="X638" s="86" t="s">
        <v>732</v>
      </c>
      <c r="Y638" s="86"/>
      <c r="Z638" s="86" t="s">
        <v>35</v>
      </c>
      <c r="AA638" s="86" t="s">
        <v>1656</v>
      </c>
      <c r="AB638" s="86" t="s">
        <v>14487</v>
      </c>
      <c r="AC638" s="86"/>
      <c r="AD638" s="86"/>
      <c r="AE638" s="86" t="s">
        <v>36</v>
      </c>
      <c r="AF638" s="86" t="s">
        <v>37</v>
      </c>
      <c r="AG638" s="86"/>
      <c r="AH638" s="86"/>
      <c r="AI638" s="86" t="s">
        <v>1898</v>
      </c>
      <c r="AJ638" s="86" t="s">
        <v>46</v>
      </c>
      <c r="AK638" s="86" t="str">
        <f t="shared" si="0"/>
        <v>ФГБОУ ВО "Воронежский государственный педагогический университет" (ВГПУ) г. Воронеж</v>
      </c>
      <c r="AL638" s="50" t="s">
        <v>1898</v>
      </c>
      <c r="AM638" s="18"/>
      <c r="AN638" s="18"/>
      <c r="AO638" s="18"/>
      <c r="AP638" s="18"/>
      <c r="AQ638" s="18"/>
    </row>
    <row r="639" spans="1:43" ht="38.25" x14ac:dyDescent="0.2">
      <c r="A639" s="56">
        <v>45595</v>
      </c>
      <c r="B639" s="57" t="s">
        <v>3976</v>
      </c>
      <c r="C639" s="86" t="s">
        <v>19598</v>
      </c>
      <c r="D639" s="86" t="s">
        <v>10365</v>
      </c>
      <c r="E639" s="86" t="s">
        <v>56</v>
      </c>
      <c r="F639" s="86" t="s">
        <v>49</v>
      </c>
      <c r="G639" s="86" t="s">
        <v>42</v>
      </c>
      <c r="H639" s="48">
        <v>40696</v>
      </c>
      <c r="I639" s="86">
        <v>89889976704</v>
      </c>
      <c r="J639" s="47">
        <v>6</v>
      </c>
      <c r="K639" s="49">
        <v>6</v>
      </c>
      <c r="L639" s="86" t="s">
        <v>30</v>
      </c>
      <c r="M639" s="86" t="s">
        <v>50</v>
      </c>
      <c r="N639" s="86" t="s">
        <v>235</v>
      </c>
      <c r="O639" s="86">
        <v>517008</v>
      </c>
      <c r="P639" s="87">
        <v>40704</v>
      </c>
      <c r="Q639" s="86" t="s">
        <v>10366</v>
      </c>
      <c r="R639" s="50" t="s">
        <v>1210</v>
      </c>
      <c r="S639" s="86" t="s">
        <v>60</v>
      </c>
      <c r="T639" s="86"/>
      <c r="U639" s="86" t="s">
        <v>35</v>
      </c>
      <c r="V639" s="50" t="s">
        <v>5160</v>
      </c>
      <c r="W639" s="50" t="s">
        <v>5159</v>
      </c>
      <c r="X639" s="86" t="s">
        <v>60</v>
      </c>
      <c r="Y639" s="86"/>
      <c r="Z639" s="86" t="s">
        <v>35</v>
      </c>
      <c r="AA639" s="86" t="s">
        <v>5160</v>
      </c>
      <c r="AB639" s="86" t="s">
        <v>5161</v>
      </c>
      <c r="AC639" s="86"/>
      <c r="AD639" s="86"/>
      <c r="AE639" s="86" t="s">
        <v>36</v>
      </c>
      <c r="AF639" s="86" t="s">
        <v>73</v>
      </c>
      <c r="AG639" s="86"/>
      <c r="AH639" s="86" t="s">
        <v>2326</v>
      </c>
      <c r="AI639" s="86"/>
      <c r="AJ639" s="86" t="s">
        <v>94</v>
      </c>
      <c r="AK639" s="86" t="str">
        <f t="shared" si="0"/>
        <v>МБОУ ДО «Детская школа искусств им. Я. Д. Минченкова» города Каменск-Шахтинский</v>
      </c>
      <c r="AL639" s="50" t="s">
        <v>2326</v>
      </c>
      <c r="AM639" s="18"/>
      <c r="AN639" s="18"/>
      <c r="AO639" s="18"/>
      <c r="AP639" s="18"/>
      <c r="AQ639" s="18"/>
    </row>
    <row r="640" spans="1:43" ht="25.5" x14ac:dyDescent="0.2">
      <c r="A640" s="56">
        <v>45595</v>
      </c>
      <c r="B640" s="57" t="s">
        <v>3976</v>
      </c>
      <c r="C640" s="86" t="s">
        <v>19598</v>
      </c>
      <c r="D640" s="86" t="s">
        <v>14998</v>
      </c>
      <c r="E640" s="86" t="s">
        <v>8062</v>
      </c>
      <c r="F640" s="86" t="s">
        <v>279</v>
      </c>
      <c r="G640" s="86" t="s">
        <v>29</v>
      </c>
      <c r="H640" s="48">
        <v>41306</v>
      </c>
      <c r="I640" s="86">
        <v>89615763113</v>
      </c>
      <c r="J640" s="47">
        <v>6</v>
      </c>
      <c r="K640" s="49">
        <v>6</v>
      </c>
      <c r="L640" s="86" t="s">
        <v>30</v>
      </c>
      <c r="M640" s="86" t="s">
        <v>50</v>
      </c>
      <c r="N640" s="86" t="s">
        <v>3988</v>
      </c>
      <c r="O640" s="86">
        <v>337626</v>
      </c>
      <c r="P640" s="87">
        <v>44632</v>
      </c>
      <c r="Q640" s="86" t="s">
        <v>14999</v>
      </c>
      <c r="R640" s="50" t="s">
        <v>183</v>
      </c>
      <c r="S640" s="86" t="s">
        <v>60</v>
      </c>
      <c r="T640" s="86"/>
      <c r="U640" s="86" t="s">
        <v>35</v>
      </c>
      <c r="V640" s="50" t="s">
        <v>150</v>
      </c>
      <c r="W640" s="50"/>
      <c r="X640" s="86"/>
      <c r="Y640" s="86"/>
      <c r="Z640" s="86"/>
      <c r="AA640" s="86" t="s">
        <v>150</v>
      </c>
      <c r="AB640" s="86"/>
      <c r="AC640" s="86"/>
      <c r="AD640" s="86"/>
      <c r="AE640" s="86" t="s">
        <v>36</v>
      </c>
      <c r="AF640" s="86" t="s">
        <v>67</v>
      </c>
      <c r="AG640" s="90" t="s">
        <v>181</v>
      </c>
      <c r="AH640" s="86"/>
      <c r="AI640" s="86"/>
      <c r="AJ640" s="86" t="s">
        <v>46</v>
      </c>
      <c r="AK640" s="86" t="str">
        <f t="shared" si="0"/>
        <v>МБОУ «Гимназия № 35»</v>
      </c>
      <c r="AL640" s="50" t="s">
        <v>181</v>
      </c>
      <c r="AM640" s="18"/>
      <c r="AN640" s="18"/>
      <c r="AO640" s="18"/>
      <c r="AP640" s="18"/>
      <c r="AQ640" s="18"/>
    </row>
    <row r="641" spans="1:43" ht="51" x14ac:dyDescent="0.2">
      <c r="A641" s="56">
        <v>45595</v>
      </c>
      <c r="B641" s="57" t="s">
        <v>3976</v>
      </c>
      <c r="C641" s="86" t="s">
        <v>19598</v>
      </c>
      <c r="D641" s="86" t="s">
        <v>18781</v>
      </c>
      <c r="E641" s="86" t="s">
        <v>950</v>
      </c>
      <c r="F641" s="86" t="s">
        <v>18782</v>
      </c>
      <c r="G641" s="86" t="s">
        <v>42</v>
      </c>
      <c r="H641" s="48">
        <v>41090</v>
      </c>
      <c r="I641" s="86">
        <v>9885440552</v>
      </c>
      <c r="J641" s="47">
        <v>6</v>
      </c>
      <c r="K641" s="49">
        <v>6</v>
      </c>
      <c r="L641" s="86" t="s">
        <v>30</v>
      </c>
      <c r="M641" s="86" t="s">
        <v>50</v>
      </c>
      <c r="N641" s="86" t="s">
        <v>751</v>
      </c>
      <c r="O641" s="86">
        <v>611939</v>
      </c>
      <c r="P641" s="87">
        <v>41109</v>
      </c>
      <c r="Q641" s="86" t="s">
        <v>4562</v>
      </c>
      <c r="R641" s="50" t="s">
        <v>18783</v>
      </c>
      <c r="S641" s="86" t="s">
        <v>60</v>
      </c>
      <c r="T641" s="86"/>
      <c r="U641" s="86" t="s">
        <v>35</v>
      </c>
      <c r="V641" s="50" t="s">
        <v>150</v>
      </c>
      <c r="W641" s="50" t="s">
        <v>107</v>
      </c>
      <c r="X641" s="86" t="s">
        <v>60</v>
      </c>
      <c r="Y641" s="86"/>
      <c r="Z641" s="86" t="s">
        <v>35</v>
      </c>
      <c r="AA641" s="86" t="s">
        <v>130</v>
      </c>
      <c r="AB641" s="86" t="s">
        <v>8221</v>
      </c>
      <c r="AC641" s="86"/>
      <c r="AD641" s="86"/>
      <c r="AE641" s="86" t="s">
        <v>36</v>
      </c>
      <c r="AF641" s="86" t="s">
        <v>67</v>
      </c>
      <c r="AG641" s="86" t="s">
        <v>68</v>
      </c>
      <c r="AH641" s="86"/>
      <c r="AI641" s="86"/>
      <c r="AJ641" s="86" t="s">
        <v>46</v>
      </c>
      <c r="AK64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641" s="50" t="s">
        <v>68</v>
      </c>
      <c r="AM641" s="18"/>
      <c r="AN641" s="18"/>
      <c r="AO641" s="18"/>
      <c r="AP641" s="18"/>
      <c r="AQ641" s="18"/>
    </row>
    <row r="642" spans="1:43" ht="25.5" x14ac:dyDescent="0.2">
      <c r="A642" s="56">
        <v>45595</v>
      </c>
      <c r="B642" s="57" t="s">
        <v>3976</v>
      </c>
      <c r="C642" s="86" t="s">
        <v>19598</v>
      </c>
      <c r="D642" s="86" t="s">
        <v>13147</v>
      </c>
      <c r="E642" s="86" t="s">
        <v>7610</v>
      </c>
      <c r="F642" s="86" t="s">
        <v>479</v>
      </c>
      <c r="G642" s="86" t="s">
        <v>29</v>
      </c>
      <c r="H642" s="48">
        <v>41115</v>
      </c>
      <c r="I642" s="86">
        <v>89534567809</v>
      </c>
      <c r="J642" s="47">
        <v>6</v>
      </c>
      <c r="K642" s="49">
        <v>6</v>
      </c>
      <c r="L642" s="86" t="s">
        <v>30</v>
      </c>
      <c r="M642" s="86" t="s">
        <v>50</v>
      </c>
      <c r="N642" s="86" t="s">
        <v>751</v>
      </c>
      <c r="O642" s="86">
        <v>648808</v>
      </c>
      <c r="P642" s="87">
        <v>41124</v>
      </c>
      <c r="Q642" s="86" t="s">
        <v>13652</v>
      </c>
      <c r="R642" s="50" t="s">
        <v>183</v>
      </c>
      <c r="S642" s="86" t="s">
        <v>60</v>
      </c>
      <c r="T642" s="86"/>
      <c r="U642" s="86" t="s">
        <v>35</v>
      </c>
      <c r="V642" s="50" t="s">
        <v>150</v>
      </c>
      <c r="W642" s="50"/>
      <c r="X642" s="86"/>
      <c r="Y642" s="86"/>
      <c r="Z642" s="86"/>
      <c r="AA642" s="86" t="s">
        <v>150</v>
      </c>
      <c r="AB642" s="86"/>
      <c r="AC642" s="86"/>
      <c r="AD642" s="86"/>
      <c r="AE642" s="86" t="s">
        <v>36</v>
      </c>
      <c r="AF642" s="86" t="s">
        <v>67</v>
      </c>
      <c r="AG642" s="90" t="s">
        <v>181</v>
      </c>
      <c r="AH642" s="86"/>
      <c r="AI642" s="86"/>
      <c r="AJ642" s="86" t="s">
        <v>46</v>
      </c>
      <c r="AK642" s="86" t="str">
        <f t="shared" si="0"/>
        <v>МБОУ «Гимназия № 35»</v>
      </c>
      <c r="AL642" s="50" t="s">
        <v>181</v>
      </c>
      <c r="AM642" s="18"/>
      <c r="AN642" s="18"/>
      <c r="AO642" s="18"/>
      <c r="AP642" s="18"/>
      <c r="AQ642" s="18"/>
    </row>
    <row r="643" spans="1:43" ht="38.25" x14ac:dyDescent="0.2">
      <c r="A643" s="56">
        <v>45595</v>
      </c>
      <c r="B643" s="57" t="s">
        <v>3976</v>
      </c>
      <c r="C643" s="86" t="s">
        <v>19598</v>
      </c>
      <c r="D643" s="86" t="s">
        <v>5000</v>
      </c>
      <c r="E643" s="86" t="s">
        <v>1213</v>
      </c>
      <c r="F643" s="86" t="s">
        <v>57</v>
      </c>
      <c r="G643" s="86" t="s">
        <v>42</v>
      </c>
      <c r="H643" s="60">
        <v>41082</v>
      </c>
      <c r="I643" s="86">
        <v>89508692681</v>
      </c>
      <c r="J643" s="47">
        <v>6</v>
      </c>
      <c r="K643" s="49">
        <v>6</v>
      </c>
      <c r="L643" s="86" t="s">
        <v>30</v>
      </c>
      <c r="M643" s="86" t="s">
        <v>50</v>
      </c>
      <c r="N643" s="86" t="s">
        <v>235</v>
      </c>
      <c r="O643" s="86">
        <v>642375</v>
      </c>
      <c r="P643" s="88">
        <v>41093</v>
      </c>
      <c r="Q643" s="86" t="s">
        <v>5001</v>
      </c>
      <c r="R643" s="50" t="s">
        <v>5002</v>
      </c>
      <c r="S643" s="86" t="s">
        <v>60</v>
      </c>
      <c r="T643" s="86"/>
      <c r="U643" s="86" t="s">
        <v>35</v>
      </c>
      <c r="V643" s="50" t="s">
        <v>1941</v>
      </c>
      <c r="W643" s="50" t="s">
        <v>1943</v>
      </c>
      <c r="X643" s="86" t="s">
        <v>60</v>
      </c>
      <c r="Y643" s="86"/>
      <c r="Z643" s="86" t="s">
        <v>35</v>
      </c>
      <c r="AA643" s="86" t="s">
        <v>4996</v>
      </c>
      <c r="AB643" s="86" t="s">
        <v>5003</v>
      </c>
      <c r="AC643" s="86"/>
      <c r="AD643" s="86"/>
      <c r="AE643" s="86" t="s">
        <v>36</v>
      </c>
      <c r="AF643" s="86" t="s">
        <v>73</v>
      </c>
      <c r="AG643" s="86"/>
      <c r="AH643" s="86" t="s">
        <v>1943</v>
      </c>
      <c r="AI643" s="86"/>
      <c r="AJ643" s="86" t="s">
        <v>46</v>
      </c>
      <c r="AK643" s="86" t="str">
        <f t="shared" si="0"/>
        <v>ДАХШ РЦАХДП ААИ ЮФУ, отделение г. Аксай</v>
      </c>
      <c r="AL643" s="50" t="s">
        <v>1943</v>
      </c>
      <c r="AM643" s="18"/>
      <c r="AN643" s="18"/>
      <c r="AO643" s="18"/>
      <c r="AP643" s="18"/>
      <c r="AQ643" s="18"/>
    </row>
    <row r="644" spans="1:43" ht="25.5" x14ac:dyDescent="0.2">
      <c r="A644" s="56">
        <v>45595</v>
      </c>
      <c r="B644" s="57" t="s">
        <v>3976</v>
      </c>
      <c r="C644" s="86" t="s">
        <v>19598</v>
      </c>
      <c r="D644" s="86" t="s">
        <v>7558</v>
      </c>
      <c r="E644" s="86" t="s">
        <v>257</v>
      </c>
      <c r="F644" s="86" t="s">
        <v>464</v>
      </c>
      <c r="G644" s="86" t="s">
        <v>42</v>
      </c>
      <c r="H644" s="60">
        <v>41065</v>
      </c>
      <c r="I644" s="86">
        <v>9044461802</v>
      </c>
      <c r="J644" s="47">
        <v>6</v>
      </c>
      <c r="K644" s="49">
        <v>6</v>
      </c>
      <c r="L644" s="86" t="s">
        <v>30</v>
      </c>
      <c r="M644" s="86" t="s">
        <v>50</v>
      </c>
      <c r="N644" s="86" t="s">
        <v>7559</v>
      </c>
      <c r="O644" s="86">
        <v>581087</v>
      </c>
      <c r="P644" s="88">
        <v>41093</v>
      </c>
      <c r="Q644" s="86" t="s">
        <v>7560</v>
      </c>
      <c r="R644" s="50" t="s">
        <v>7561</v>
      </c>
      <c r="S644" s="86" t="s">
        <v>60</v>
      </c>
      <c r="T644" s="86" t="s">
        <v>7562</v>
      </c>
      <c r="U644" s="86" t="s">
        <v>35</v>
      </c>
      <c r="V644" s="50" t="s">
        <v>150</v>
      </c>
      <c r="W644" s="50" t="s">
        <v>3313</v>
      </c>
      <c r="X644" s="86" t="s">
        <v>60</v>
      </c>
      <c r="Y644" s="86" t="s">
        <v>7563</v>
      </c>
      <c r="Z644" s="86" t="s">
        <v>35</v>
      </c>
      <c r="AA644" s="86" t="s">
        <v>136</v>
      </c>
      <c r="AB644" s="86" t="s">
        <v>7564</v>
      </c>
      <c r="AC644" s="86" t="s">
        <v>7565</v>
      </c>
      <c r="AD644" s="86"/>
      <c r="AE644" s="86" t="s">
        <v>36</v>
      </c>
      <c r="AF644" s="86" t="s">
        <v>67</v>
      </c>
      <c r="AG644" s="86" t="s">
        <v>3313</v>
      </c>
      <c r="AH644" s="86"/>
      <c r="AI644" s="86"/>
      <c r="AJ644" s="86" t="s">
        <v>39</v>
      </c>
      <c r="AK644" s="86" t="str">
        <f t="shared" si="0"/>
        <v>Семейный клуб "Мастерская чудес"</v>
      </c>
      <c r="AL644" s="50" t="s">
        <v>3313</v>
      </c>
      <c r="AM644" s="18"/>
      <c r="AN644" s="18"/>
      <c r="AO644" s="18"/>
      <c r="AP644" s="18"/>
      <c r="AQ644" s="18"/>
    </row>
    <row r="645" spans="1:43" ht="25.5" x14ac:dyDescent="0.2">
      <c r="A645" s="56">
        <v>45595</v>
      </c>
      <c r="B645" s="57" t="s">
        <v>3976</v>
      </c>
      <c r="C645" s="86" t="s">
        <v>19598</v>
      </c>
      <c r="D645" s="86" t="s">
        <v>4399</v>
      </c>
      <c r="E645" s="86" t="s">
        <v>16978</v>
      </c>
      <c r="F645" s="86" t="s">
        <v>16979</v>
      </c>
      <c r="G645" s="86" t="s">
        <v>4004</v>
      </c>
      <c r="H645" s="48">
        <v>41346</v>
      </c>
      <c r="I645" s="86">
        <v>89280838277</v>
      </c>
      <c r="J645" s="47">
        <v>6</v>
      </c>
      <c r="K645" s="49">
        <v>6</v>
      </c>
      <c r="L645" s="86" t="s">
        <v>30</v>
      </c>
      <c r="M645" s="86" t="s">
        <v>50</v>
      </c>
      <c r="N645" s="86" t="s">
        <v>1029</v>
      </c>
      <c r="O645" s="86">
        <v>704467</v>
      </c>
      <c r="P645" s="87">
        <v>41360</v>
      </c>
      <c r="Q645" s="86" t="s">
        <v>16970</v>
      </c>
      <c r="R645" s="50" t="s">
        <v>16942</v>
      </c>
      <c r="S645" s="298" t="s">
        <v>2833</v>
      </c>
      <c r="T645" s="299"/>
      <c r="U645" s="86" t="s">
        <v>35</v>
      </c>
      <c r="V645" s="50" t="s">
        <v>5767</v>
      </c>
      <c r="W645" s="50"/>
      <c r="X645" s="86"/>
      <c r="Y645" s="86"/>
      <c r="Z645" s="86"/>
      <c r="AA645" s="86"/>
      <c r="AB645" s="86"/>
      <c r="AC645" s="86"/>
      <c r="AD645" s="86"/>
      <c r="AE645" s="86" t="s">
        <v>36</v>
      </c>
      <c r="AF645" s="86" t="s">
        <v>37</v>
      </c>
      <c r="AG645" s="86"/>
      <c r="AH645" s="86"/>
      <c r="AI645" s="86" t="s">
        <v>2836</v>
      </c>
      <c r="AJ645" s="86" t="s">
        <v>46</v>
      </c>
      <c r="AK645" s="86" t="str">
        <f t="shared" si="0"/>
        <v>МКОУ Гимназия №29, КБР, г. Нальчик</v>
      </c>
      <c r="AL645" s="50" t="s">
        <v>2836</v>
      </c>
      <c r="AM645" s="18"/>
      <c r="AN645" s="18"/>
      <c r="AO645" s="18"/>
      <c r="AP645" s="18"/>
      <c r="AQ645" s="18"/>
    </row>
    <row r="646" spans="1:43" ht="51" x14ac:dyDescent="0.2">
      <c r="A646" s="56">
        <v>45595</v>
      </c>
      <c r="B646" s="57" t="s">
        <v>3976</v>
      </c>
      <c r="C646" s="86" t="s">
        <v>19598</v>
      </c>
      <c r="D646" s="86" t="s">
        <v>19523</v>
      </c>
      <c r="E646" s="86" t="s">
        <v>1031</v>
      </c>
      <c r="F646" s="86" t="s">
        <v>479</v>
      </c>
      <c r="G646" s="86" t="s">
        <v>29</v>
      </c>
      <c r="H646" s="48">
        <v>41567</v>
      </c>
      <c r="I646" s="86">
        <v>89034644747</v>
      </c>
      <c r="J646" s="47">
        <v>5</v>
      </c>
      <c r="K646" s="49">
        <v>6</v>
      </c>
      <c r="L646" s="86" t="s">
        <v>30</v>
      </c>
      <c r="M646" s="86" t="s">
        <v>50</v>
      </c>
      <c r="N646" s="86" t="s">
        <v>235</v>
      </c>
      <c r="O646" s="86">
        <v>704800</v>
      </c>
      <c r="P646" s="87">
        <v>41577</v>
      </c>
      <c r="Q646" s="86" t="s">
        <v>6032</v>
      </c>
      <c r="R646" s="50" t="s">
        <v>19524</v>
      </c>
      <c r="S646" s="86" t="s">
        <v>60</v>
      </c>
      <c r="T646" s="86"/>
      <c r="U646" s="86" t="s">
        <v>35</v>
      </c>
      <c r="V646" s="50" t="s">
        <v>150</v>
      </c>
      <c r="W646" s="50" t="s">
        <v>107</v>
      </c>
      <c r="X646" s="86" t="s">
        <v>60</v>
      </c>
      <c r="Y646" s="86"/>
      <c r="Z646" s="86" t="s">
        <v>35</v>
      </c>
      <c r="AA646" s="86" t="s">
        <v>150</v>
      </c>
      <c r="AB646" s="86" t="s">
        <v>12175</v>
      </c>
      <c r="AC646" s="94" t="s">
        <v>9385</v>
      </c>
      <c r="AD646" s="94"/>
      <c r="AE646" s="86" t="s">
        <v>36</v>
      </c>
      <c r="AF646" s="86" t="s">
        <v>67</v>
      </c>
      <c r="AG646" s="86" t="s">
        <v>68</v>
      </c>
      <c r="AH646" s="86"/>
      <c r="AI646" s="86"/>
      <c r="AJ646" s="86"/>
      <c r="AK64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646" s="50" t="s">
        <v>68</v>
      </c>
      <c r="AM646" s="18"/>
      <c r="AN646" s="18"/>
      <c r="AO646" s="18"/>
      <c r="AP646" s="18"/>
      <c r="AQ646" s="18"/>
    </row>
    <row r="647" spans="1:43" ht="25.5" x14ac:dyDescent="0.2">
      <c r="A647" s="56">
        <v>45595</v>
      </c>
      <c r="B647" s="57" t="s">
        <v>3976</v>
      </c>
      <c r="C647" s="86" t="s">
        <v>19598</v>
      </c>
      <c r="D647" s="86" t="s">
        <v>8555</v>
      </c>
      <c r="E647" s="86" t="s">
        <v>368</v>
      </c>
      <c r="F647" s="86" t="s">
        <v>1447</v>
      </c>
      <c r="G647" s="86" t="s">
        <v>42</v>
      </c>
      <c r="H647" s="60">
        <v>41383</v>
      </c>
      <c r="I647" s="86" t="s">
        <v>8556</v>
      </c>
      <c r="J647" s="47">
        <v>5</v>
      </c>
      <c r="K647" s="49">
        <v>6</v>
      </c>
      <c r="L647" s="86" t="s">
        <v>30</v>
      </c>
      <c r="M647" s="86" t="s">
        <v>50</v>
      </c>
      <c r="N647" s="86" t="s">
        <v>8557</v>
      </c>
      <c r="O647" s="86" t="s">
        <v>8558</v>
      </c>
      <c r="P647" s="87">
        <v>41409</v>
      </c>
      <c r="Q647" s="86" t="s">
        <v>8559</v>
      </c>
      <c r="R647" s="50" t="s">
        <v>8560</v>
      </c>
      <c r="S647" s="86" t="s">
        <v>98</v>
      </c>
      <c r="T647" s="86" t="s">
        <v>8561</v>
      </c>
      <c r="U647" s="86" t="s">
        <v>35</v>
      </c>
      <c r="V647" s="50" t="s">
        <v>308</v>
      </c>
      <c r="W647" s="50" t="s">
        <v>8562</v>
      </c>
      <c r="X647" s="86" t="s">
        <v>98</v>
      </c>
      <c r="Y647" s="86" t="s">
        <v>8563</v>
      </c>
      <c r="Z647" s="86" t="s">
        <v>35</v>
      </c>
      <c r="AA647" s="86" t="s">
        <v>308</v>
      </c>
      <c r="AB647" s="86" t="s">
        <v>8564</v>
      </c>
      <c r="AC647" s="86"/>
      <c r="AD647" s="86"/>
      <c r="AE647" s="86" t="s">
        <v>36</v>
      </c>
      <c r="AF647" s="86" t="s">
        <v>37</v>
      </c>
      <c r="AG647" s="86"/>
      <c r="AH647" s="86"/>
      <c r="AI647" s="86" t="s">
        <v>692</v>
      </c>
      <c r="AJ647" s="86" t="s">
        <v>39</v>
      </c>
      <c r="AK647" s="86" t="str">
        <f t="shared" si="0"/>
        <v>МБУ ДО ДШИ г. Армавир</v>
      </c>
      <c r="AL647" s="50" t="s">
        <v>692</v>
      </c>
      <c r="AM647" s="18"/>
      <c r="AN647" s="18"/>
      <c r="AO647" s="18"/>
      <c r="AP647" s="18"/>
      <c r="AQ647" s="18"/>
    </row>
    <row r="648" spans="1:43" ht="51" x14ac:dyDescent="0.2">
      <c r="A648" s="56">
        <v>45595</v>
      </c>
      <c r="B648" s="57" t="s">
        <v>3976</v>
      </c>
      <c r="C648" s="86" t="s">
        <v>19598</v>
      </c>
      <c r="D648" s="86" t="s">
        <v>15835</v>
      </c>
      <c r="E648" s="86" t="s">
        <v>4052</v>
      </c>
      <c r="F648" s="86" t="s">
        <v>13250</v>
      </c>
      <c r="G648" s="86" t="s">
        <v>29</v>
      </c>
      <c r="H648" s="48">
        <v>40944</v>
      </c>
      <c r="I648" s="86" t="s">
        <v>19525</v>
      </c>
      <c r="J648" s="47">
        <v>5</v>
      </c>
      <c r="K648" s="49">
        <v>6</v>
      </c>
      <c r="L648" s="86" t="s">
        <v>30</v>
      </c>
      <c r="M648" s="86" t="s">
        <v>50</v>
      </c>
      <c r="N648" s="86" t="s">
        <v>235</v>
      </c>
      <c r="O648" s="86">
        <v>573950</v>
      </c>
      <c r="P648" s="87">
        <v>40953</v>
      </c>
      <c r="Q648" s="86" t="s">
        <v>752</v>
      </c>
      <c r="R648" s="50" t="s">
        <v>19524</v>
      </c>
      <c r="S648" s="86" t="s">
        <v>60</v>
      </c>
      <c r="T648" s="86"/>
      <c r="U648" s="86" t="s">
        <v>35</v>
      </c>
      <c r="V648" s="50" t="s">
        <v>150</v>
      </c>
      <c r="W648" s="50" t="s">
        <v>107</v>
      </c>
      <c r="X648" s="86" t="s">
        <v>60</v>
      </c>
      <c r="Y648" s="86"/>
      <c r="Z648" s="86" t="s">
        <v>35</v>
      </c>
      <c r="AA648" s="86" t="s">
        <v>150</v>
      </c>
      <c r="AB648" s="86" t="s">
        <v>12175</v>
      </c>
      <c r="AC648" s="86" t="s">
        <v>9385</v>
      </c>
      <c r="AD648" s="86"/>
      <c r="AE648" s="86" t="s">
        <v>36</v>
      </c>
      <c r="AF648" s="86" t="s">
        <v>67</v>
      </c>
      <c r="AG648" s="86" t="s">
        <v>68</v>
      </c>
      <c r="AH648" s="86"/>
      <c r="AI648" s="86"/>
      <c r="AJ648" s="86"/>
      <c r="AK64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648" s="50" t="s">
        <v>68</v>
      </c>
      <c r="AM648" s="18"/>
      <c r="AN648" s="18"/>
      <c r="AO648" s="18"/>
      <c r="AP648" s="18"/>
      <c r="AQ648" s="18"/>
    </row>
    <row r="649" spans="1:43" ht="38.25" x14ac:dyDescent="0.2">
      <c r="A649" s="56">
        <v>45595</v>
      </c>
      <c r="B649" s="57" t="s">
        <v>3976</v>
      </c>
      <c r="C649" s="86" t="s">
        <v>19598</v>
      </c>
      <c r="D649" s="86" t="s">
        <v>16856</v>
      </c>
      <c r="E649" s="86" t="s">
        <v>13886</v>
      </c>
      <c r="F649" s="86" t="s">
        <v>1254</v>
      </c>
      <c r="G649" s="86" t="s">
        <v>4242</v>
      </c>
      <c r="H649" s="48">
        <v>41504</v>
      </c>
      <c r="I649" s="86">
        <v>89263530654</v>
      </c>
      <c r="J649" s="47">
        <v>5</v>
      </c>
      <c r="K649" s="49">
        <v>6</v>
      </c>
      <c r="L649" s="86" t="s">
        <v>30</v>
      </c>
      <c r="M649" s="86" t="s">
        <v>16848</v>
      </c>
      <c r="N649" s="86" t="s">
        <v>195</v>
      </c>
      <c r="O649" s="86">
        <v>817920</v>
      </c>
      <c r="P649" s="87">
        <v>41524</v>
      </c>
      <c r="Q649" s="86" t="s">
        <v>16857</v>
      </c>
      <c r="R649" s="50" t="s">
        <v>16849</v>
      </c>
      <c r="S649" s="86" t="s">
        <v>197</v>
      </c>
      <c r="T649" s="86"/>
      <c r="U649" s="86" t="s">
        <v>35</v>
      </c>
      <c r="V649" s="50" t="s">
        <v>9089</v>
      </c>
      <c r="W649" s="50" t="s">
        <v>16850</v>
      </c>
      <c r="X649" s="86" t="s">
        <v>197</v>
      </c>
      <c r="Y649" s="86"/>
      <c r="Z649" s="86" t="s">
        <v>35</v>
      </c>
      <c r="AA649" s="86" t="s">
        <v>16851</v>
      </c>
      <c r="AB649" s="86" t="s">
        <v>16852</v>
      </c>
      <c r="AC649" s="86"/>
      <c r="AD649" s="86"/>
      <c r="AE649" s="86" t="s">
        <v>16853</v>
      </c>
      <c r="AF649" s="86" t="s">
        <v>37</v>
      </c>
      <c r="AG649" s="86"/>
      <c r="AH649" s="86"/>
      <c r="AI649" s="86" t="s">
        <v>865</v>
      </c>
      <c r="AJ649" s="86" t="s">
        <v>46</v>
      </c>
      <c r="AK649" s="86" t="str">
        <f t="shared" si="0"/>
        <v>МАУДО «Центр художественного мастерства» г.о. Королёв Московской области</v>
      </c>
      <c r="AL649" s="50" t="s">
        <v>865</v>
      </c>
      <c r="AM649" s="18"/>
      <c r="AN649" s="18"/>
      <c r="AO649" s="18"/>
      <c r="AP649" s="18"/>
      <c r="AQ649" s="18"/>
    </row>
    <row r="650" spans="1:43" ht="51" x14ac:dyDescent="0.2">
      <c r="A650" s="56">
        <v>45595</v>
      </c>
      <c r="B650" s="57" t="s">
        <v>3976</v>
      </c>
      <c r="C650" s="86" t="s">
        <v>19598</v>
      </c>
      <c r="D650" s="86" t="s">
        <v>10300</v>
      </c>
      <c r="E650" s="86" t="s">
        <v>153</v>
      </c>
      <c r="F650" s="86" t="s">
        <v>57</v>
      </c>
      <c r="G650" s="86" t="s">
        <v>42</v>
      </c>
      <c r="H650" s="48">
        <v>40982</v>
      </c>
      <c r="I650" s="86" t="s">
        <v>10301</v>
      </c>
      <c r="J650" s="47">
        <v>6</v>
      </c>
      <c r="K650" s="49">
        <v>6</v>
      </c>
      <c r="L650" s="86" t="s">
        <v>30</v>
      </c>
      <c r="M650" s="86" t="s">
        <v>50</v>
      </c>
      <c r="N650" s="86" t="s">
        <v>3269</v>
      </c>
      <c r="O650" s="86">
        <v>580335</v>
      </c>
      <c r="P650" s="87">
        <v>41003</v>
      </c>
      <c r="Q650" s="86" t="s">
        <v>10302</v>
      </c>
      <c r="R650" s="50" t="s">
        <v>10303</v>
      </c>
      <c r="S650" s="86" t="s">
        <v>60</v>
      </c>
      <c r="T650" s="86" t="s">
        <v>202</v>
      </c>
      <c r="U650" s="86" t="s">
        <v>35</v>
      </c>
      <c r="V650" s="50" t="s">
        <v>5955</v>
      </c>
      <c r="W650" s="50" t="s">
        <v>107</v>
      </c>
      <c r="X650" s="86" t="s">
        <v>60</v>
      </c>
      <c r="Y650" s="86" t="s">
        <v>64</v>
      </c>
      <c r="Z650" s="86" t="s">
        <v>35</v>
      </c>
      <c r="AA650" s="86" t="s">
        <v>106</v>
      </c>
      <c r="AB650" s="86" t="s">
        <v>6346</v>
      </c>
      <c r="AC650" s="86"/>
      <c r="AD650" s="86"/>
      <c r="AE650" s="86" t="s">
        <v>36</v>
      </c>
      <c r="AF650" s="86" t="s">
        <v>67</v>
      </c>
      <c r="AG650" s="86" t="s">
        <v>68</v>
      </c>
      <c r="AH650" s="86"/>
      <c r="AI650" s="86"/>
      <c r="AJ650" s="86" t="s">
        <v>94</v>
      </c>
      <c r="AK65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650" s="50" t="s">
        <v>68</v>
      </c>
      <c r="AM650" s="18"/>
      <c r="AN650" s="18"/>
      <c r="AO650" s="18"/>
      <c r="AP650" s="18"/>
      <c r="AQ650" s="18"/>
    </row>
    <row r="651" spans="1:43" ht="39" x14ac:dyDescent="0.25">
      <c r="A651" s="56">
        <v>45595</v>
      </c>
      <c r="B651" s="58" t="s">
        <v>3976</v>
      </c>
      <c r="C651" s="86" t="s">
        <v>19598</v>
      </c>
      <c r="D651" s="86" t="s">
        <v>5811</v>
      </c>
      <c r="E651" s="86" t="s">
        <v>1345</v>
      </c>
      <c r="F651" s="86" t="s">
        <v>3740</v>
      </c>
      <c r="G651" s="86" t="s">
        <v>42</v>
      </c>
      <c r="H651" s="60">
        <v>41062</v>
      </c>
      <c r="I651" s="86" t="s">
        <v>5789</v>
      </c>
      <c r="J651" s="47">
        <v>6</v>
      </c>
      <c r="K651" s="49">
        <v>6</v>
      </c>
      <c r="L651" s="86" t="s">
        <v>30</v>
      </c>
      <c r="M651" s="86" t="s">
        <v>50</v>
      </c>
      <c r="N651" s="86" t="s">
        <v>235</v>
      </c>
      <c r="O651" s="86">
        <v>613820</v>
      </c>
      <c r="P651" s="88">
        <v>41079</v>
      </c>
      <c r="Q651" s="86" t="s">
        <v>5800</v>
      </c>
      <c r="R651" s="50" t="s">
        <v>535</v>
      </c>
      <c r="S651" s="86" t="s">
        <v>60</v>
      </c>
      <c r="T651" s="94"/>
      <c r="U651" s="86" t="s">
        <v>35</v>
      </c>
      <c r="V651" s="50" t="s">
        <v>5160</v>
      </c>
      <c r="W651" s="50" t="s">
        <v>5791</v>
      </c>
      <c r="X651" s="86" t="s">
        <v>60</v>
      </c>
      <c r="Y651" s="86"/>
      <c r="Z651" s="86" t="s">
        <v>35</v>
      </c>
      <c r="AA651" s="86" t="s">
        <v>5792</v>
      </c>
      <c r="AB651" s="86" t="s">
        <v>5171</v>
      </c>
      <c r="AC651" s="86"/>
      <c r="AD651" s="86"/>
      <c r="AE651" s="86" t="s">
        <v>5793</v>
      </c>
      <c r="AF651" s="86" t="s">
        <v>73</v>
      </c>
      <c r="AG651" s="86"/>
      <c r="AH651" s="86" t="s">
        <v>2326</v>
      </c>
      <c r="AI651" s="86"/>
      <c r="AJ651" s="86" t="s">
        <v>46</v>
      </c>
      <c r="AK651" s="86" t="str">
        <f t="shared" si="0"/>
        <v>МБОУ ДО «Детская школа искусств им. Я. Д. Минченкова» города Каменск-Шахтинский</v>
      </c>
      <c r="AL651" s="50" t="s">
        <v>2326</v>
      </c>
      <c r="AM651" s="18"/>
      <c r="AN651" s="18"/>
      <c r="AO651" s="18"/>
      <c r="AP651" s="18"/>
      <c r="AQ651" s="18"/>
    </row>
    <row r="652" spans="1:43" ht="38.25" x14ac:dyDescent="0.2">
      <c r="A652" s="56">
        <v>45595</v>
      </c>
      <c r="B652" s="57" t="s">
        <v>3976</v>
      </c>
      <c r="C652" s="86" t="s">
        <v>19598</v>
      </c>
      <c r="D652" s="86" t="s">
        <v>6357</v>
      </c>
      <c r="E652" s="86" t="s">
        <v>344</v>
      </c>
      <c r="F652" s="86" t="s">
        <v>194</v>
      </c>
      <c r="G652" s="86" t="s">
        <v>42</v>
      </c>
      <c r="H652" s="60">
        <v>40919</v>
      </c>
      <c r="I652" s="86">
        <v>89283219358</v>
      </c>
      <c r="J652" s="47">
        <v>6</v>
      </c>
      <c r="K652" s="49">
        <v>6</v>
      </c>
      <c r="L652" s="86" t="s">
        <v>30</v>
      </c>
      <c r="M652" s="86" t="s">
        <v>50</v>
      </c>
      <c r="N652" s="86" t="s">
        <v>6358</v>
      </c>
      <c r="O652" s="86">
        <v>708601</v>
      </c>
      <c r="P652" s="88">
        <v>40928</v>
      </c>
      <c r="Q652" s="86" t="s">
        <v>6359</v>
      </c>
      <c r="R652" s="50" t="s">
        <v>2277</v>
      </c>
      <c r="S652" s="86" t="s">
        <v>164</v>
      </c>
      <c r="T652" s="94"/>
      <c r="U652" s="86" t="s">
        <v>35</v>
      </c>
      <c r="V652" s="50" t="s">
        <v>695</v>
      </c>
      <c r="W652" s="50" t="s">
        <v>3306</v>
      </c>
      <c r="X652" s="86" t="s">
        <v>164</v>
      </c>
      <c r="Y652" s="86"/>
      <c r="Z652" s="86" t="s">
        <v>35</v>
      </c>
      <c r="AA652" s="86" t="s">
        <v>357</v>
      </c>
      <c r="AB652" s="86" t="s">
        <v>6360</v>
      </c>
      <c r="AC652" s="86"/>
      <c r="AD652" s="94"/>
      <c r="AE652" s="86" t="s">
        <v>66</v>
      </c>
      <c r="AF652" s="86" t="s">
        <v>37</v>
      </c>
      <c r="AG652" s="86"/>
      <c r="AH652" s="86"/>
      <c r="AI652" s="86" t="s">
        <v>169</v>
      </c>
      <c r="AJ652" s="86" t="s">
        <v>46</v>
      </c>
      <c r="AK652" s="86" t="str">
        <f t="shared" si="0"/>
        <v>МБУ ДО "Детская художественная школа" г. Ставрополь</v>
      </c>
      <c r="AL652" s="50" t="s">
        <v>169</v>
      </c>
      <c r="AM652" s="18"/>
      <c r="AN652" s="18"/>
      <c r="AO652" s="18"/>
      <c r="AP652" s="18"/>
      <c r="AQ652" s="18"/>
    </row>
    <row r="653" spans="1:43" ht="38.25" x14ac:dyDescent="0.2">
      <c r="A653" s="56">
        <v>45595</v>
      </c>
      <c r="B653" s="57" t="s">
        <v>3976</v>
      </c>
      <c r="C653" s="86" t="s">
        <v>19598</v>
      </c>
      <c r="D653" s="86" t="s">
        <v>5567</v>
      </c>
      <c r="E653" s="86" t="s">
        <v>127</v>
      </c>
      <c r="F653" s="86" t="s">
        <v>951</v>
      </c>
      <c r="G653" s="86" t="s">
        <v>42</v>
      </c>
      <c r="H653" s="60">
        <v>41098</v>
      </c>
      <c r="I653" s="86">
        <v>89624412278</v>
      </c>
      <c r="J653" s="47">
        <v>6</v>
      </c>
      <c r="K653" s="49">
        <v>6</v>
      </c>
      <c r="L653" s="86" t="s">
        <v>30</v>
      </c>
      <c r="M653" s="86" t="s">
        <v>50</v>
      </c>
      <c r="N653" s="86" t="s">
        <v>874</v>
      </c>
      <c r="O653" s="86">
        <v>726711</v>
      </c>
      <c r="P653" s="88">
        <v>41103</v>
      </c>
      <c r="Q653" s="86" t="s">
        <v>5568</v>
      </c>
      <c r="R653" s="50" t="s">
        <v>5569</v>
      </c>
      <c r="S653" s="86" t="s">
        <v>164</v>
      </c>
      <c r="T653" s="86"/>
      <c r="U653" s="86" t="s">
        <v>35</v>
      </c>
      <c r="V653" s="50" t="s">
        <v>424</v>
      </c>
      <c r="W653" s="50" t="s">
        <v>5570</v>
      </c>
      <c r="X653" s="86" t="s">
        <v>164</v>
      </c>
      <c r="Y653" s="86"/>
      <c r="Z653" s="86" t="s">
        <v>35</v>
      </c>
      <c r="AA653" s="86" t="s">
        <v>424</v>
      </c>
      <c r="AB653" s="86" t="s">
        <v>5571</v>
      </c>
      <c r="AC653" s="86"/>
      <c r="AD653" s="86"/>
      <c r="AE653" s="86" t="s">
        <v>36</v>
      </c>
      <c r="AF653" s="86" t="s">
        <v>37</v>
      </c>
      <c r="AG653" s="86"/>
      <c r="AH653" s="86"/>
      <c r="AI653" s="86" t="s">
        <v>169</v>
      </c>
      <c r="AJ653" s="86" t="s">
        <v>46</v>
      </c>
      <c r="AK653" s="86" t="str">
        <f t="shared" si="0"/>
        <v>МБУ ДО "Детская художественная школа" г. Ставрополь</v>
      </c>
      <c r="AL653" s="50" t="s">
        <v>169</v>
      </c>
      <c r="AM653" s="18"/>
      <c r="AN653" s="18"/>
      <c r="AO653" s="18"/>
      <c r="AP653" s="18"/>
      <c r="AQ653" s="18"/>
    </row>
    <row r="654" spans="1:43" ht="51" x14ac:dyDescent="0.2">
      <c r="A654" s="56">
        <v>45595</v>
      </c>
      <c r="B654" s="57" t="s">
        <v>3976</v>
      </c>
      <c r="C654" s="86" t="s">
        <v>19598</v>
      </c>
      <c r="D654" s="86" t="s">
        <v>1372</v>
      </c>
      <c r="E654" s="86" t="s">
        <v>1043</v>
      </c>
      <c r="F654" s="86" t="s">
        <v>76</v>
      </c>
      <c r="G654" s="86" t="s">
        <v>42</v>
      </c>
      <c r="H654" s="48">
        <v>40943</v>
      </c>
      <c r="I654" s="86">
        <v>89001262117</v>
      </c>
      <c r="J654" s="47">
        <v>6</v>
      </c>
      <c r="K654" s="49">
        <v>6</v>
      </c>
      <c r="L654" s="86" t="s">
        <v>30</v>
      </c>
      <c r="M654" s="86" t="s">
        <v>50</v>
      </c>
      <c r="N654" s="86" t="s">
        <v>751</v>
      </c>
      <c r="O654" s="86">
        <v>610686</v>
      </c>
      <c r="P654" s="87">
        <v>40953</v>
      </c>
      <c r="Q654" s="86" t="s">
        <v>322</v>
      </c>
      <c r="R654" s="50" t="s">
        <v>1999</v>
      </c>
      <c r="S654" s="86" t="s">
        <v>60</v>
      </c>
      <c r="T654" s="86" t="s">
        <v>187</v>
      </c>
      <c r="U654" s="86" t="s">
        <v>35</v>
      </c>
      <c r="V654" s="50" t="s">
        <v>150</v>
      </c>
      <c r="W654" s="50" t="s">
        <v>552</v>
      </c>
      <c r="X654" s="86" t="s">
        <v>60</v>
      </c>
      <c r="Y654" s="86" t="s">
        <v>202</v>
      </c>
      <c r="Z654" s="86" t="s">
        <v>35</v>
      </c>
      <c r="AA654" s="86" t="s">
        <v>150</v>
      </c>
      <c r="AB654" s="86" t="s">
        <v>12940</v>
      </c>
      <c r="AC654" s="86" t="s">
        <v>12940</v>
      </c>
      <c r="AD654" s="86" t="s">
        <v>12940</v>
      </c>
      <c r="AE654" s="86" t="s">
        <v>36</v>
      </c>
      <c r="AF654" s="86" t="s">
        <v>67</v>
      </c>
      <c r="AG654" s="86" t="s">
        <v>68</v>
      </c>
      <c r="AH654" s="86"/>
      <c r="AI654" s="86"/>
      <c r="AJ654" s="86" t="s">
        <v>39</v>
      </c>
      <c r="AK65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654" s="50" t="s">
        <v>68</v>
      </c>
      <c r="AM654" s="18"/>
      <c r="AN654" s="18"/>
      <c r="AO654" s="18"/>
      <c r="AP654" s="18"/>
      <c r="AQ654" s="18"/>
    </row>
    <row r="655" spans="1:43" ht="12.75" x14ac:dyDescent="0.2">
      <c r="A655" s="56">
        <v>45595</v>
      </c>
      <c r="B655" s="57" t="s">
        <v>3976</v>
      </c>
      <c r="C655" s="86" t="s">
        <v>19598</v>
      </c>
      <c r="D655" s="86" t="s">
        <v>867</v>
      </c>
      <c r="E655" s="86" t="s">
        <v>1004</v>
      </c>
      <c r="F655" s="86" t="s">
        <v>914</v>
      </c>
      <c r="G655" s="86" t="s">
        <v>42</v>
      </c>
      <c r="H655" s="60">
        <v>41050</v>
      </c>
      <c r="I655" s="86">
        <v>89185526106</v>
      </c>
      <c r="J655" s="47">
        <v>6</v>
      </c>
      <c r="K655" s="49">
        <v>6</v>
      </c>
      <c r="L655" s="86" t="s">
        <v>30</v>
      </c>
      <c r="M655" s="86" t="s">
        <v>50</v>
      </c>
      <c r="N655" s="86" t="s">
        <v>2237</v>
      </c>
      <c r="O655" s="86">
        <v>592176</v>
      </c>
      <c r="P655" s="88">
        <v>41061</v>
      </c>
      <c r="Q655" s="86" t="s">
        <v>7279</v>
      </c>
      <c r="R655" s="50" t="s">
        <v>1727</v>
      </c>
      <c r="S655" s="86" t="s">
        <v>60</v>
      </c>
      <c r="T655" s="94"/>
      <c r="U655" s="86" t="s">
        <v>35</v>
      </c>
      <c r="V655" s="50" t="s">
        <v>7352</v>
      </c>
      <c r="W655" s="50" t="s">
        <v>429</v>
      </c>
      <c r="X655" s="86" t="s">
        <v>60</v>
      </c>
      <c r="Y655" s="86"/>
      <c r="Z655" s="86" t="s">
        <v>35</v>
      </c>
      <c r="AA655" s="86" t="s">
        <v>5100</v>
      </c>
      <c r="AB655" s="86" t="s">
        <v>7281</v>
      </c>
      <c r="AC655" s="86"/>
      <c r="AD655" s="94"/>
      <c r="AE655" s="86" t="s">
        <v>36</v>
      </c>
      <c r="AF655" s="86" t="s">
        <v>73</v>
      </c>
      <c r="AG655" s="86"/>
      <c r="AH655" s="86" t="s">
        <v>724</v>
      </c>
      <c r="AI655" s="86"/>
      <c r="AJ655" s="86" t="s">
        <v>39</v>
      </c>
      <c r="AK655" s="86" t="str">
        <f t="shared" si="0"/>
        <v>МБУ ДО ДХШ г. Волгодонск</v>
      </c>
      <c r="AL655" s="50" t="s">
        <v>724</v>
      </c>
      <c r="AM655" s="18"/>
      <c r="AN655" s="18"/>
      <c r="AO655" s="18"/>
      <c r="AP655" s="18"/>
      <c r="AQ655" s="18"/>
    </row>
    <row r="656" spans="1:43" ht="38.25" x14ac:dyDescent="0.2">
      <c r="A656" s="56">
        <v>45595</v>
      </c>
      <c r="B656" s="57" t="s">
        <v>3976</v>
      </c>
      <c r="C656" s="86" t="s">
        <v>19598</v>
      </c>
      <c r="D656" s="86" t="s">
        <v>7155</v>
      </c>
      <c r="E656" s="86" t="s">
        <v>248</v>
      </c>
      <c r="F656" s="86" t="s">
        <v>76</v>
      </c>
      <c r="G656" s="86" t="s">
        <v>42</v>
      </c>
      <c r="H656" s="60">
        <v>41105</v>
      </c>
      <c r="I656" s="86">
        <v>89188960066</v>
      </c>
      <c r="J656" s="47">
        <v>6</v>
      </c>
      <c r="K656" s="49">
        <v>6</v>
      </c>
      <c r="L656" s="86" t="s">
        <v>30</v>
      </c>
      <c r="M656" s="86" t="s">
        <v>50</v>
      </c>
      <c r="N656" s="86" t="s">
        <v>142</v>
      </c>
      <c r="O656" s="86">
        <v>569564</v>
      </c>
      <c r="P656" s="88">
        <v>45304</v>
      </c>
      <c r="Q656" s="86" t="s">
        <v>1134</v>
      </c>
      <c r="R656" s="50" t="s">
        <v>7156</v>
      </c>
      <c r="S656" s="86" t="s">
        <v>60</v>
      </c>
      <c r="T656" s="86"/>
      <c r="U656" s="86" t="s">
        <v>35</v>
      </c>
      <c r="V656" s="50" t="s">
        <v>3027</v>
      </c>
      <c r="W656" s="50" t="s">
        <v>167</v>
      </c>
      <c r="X656" s="86" t="s">
        <v>60</v>
      </c>
      <c r="Y656" s="86"/>
      <c r="Z656" s="86" t="s">
        <v>35</v>
      </c>
      <c r="AA656" s="86" t="s">
        <v>3027</v>
      </c>
      <c r="AB656" s="86" t="s">
        <v>7154</v>
      </c>
      <c r="AC656" s="86"/>
      <c r="AD656" s="86"/>
      <c r="AE656" s="86" t="s">
        <v>36</v>
      </c>
      <c r="AF656" s="86" t="s">
        <v>73</v>
      </c>
      <c r="AG656" s="86"/>
      <c r="AH656" s="86" t="s">
        <v>724</v>
      </c>
      <c r="AI656" s="86"/>
      <c r="AJ656" s="86" t="s">
        <v>39</v>
      </c>
      <c r="AK656" s="86" t="str">
        <f t="shared" si="0"/>
        <v>МБУ ДО ДХШ г. Волгодонск</v>
      </c>
      <c r="AL656" s="50" t="s">
        <v>724</v>
      </c>
      <c r="AM656" s="18"/>
      <c r="AN656" s="18"/>
      <c r="AO656" s="18"/>
      <c r="AP656" s="18"/>
      <c r="AQ656" s="18"/>
    </row>
    <row r="657" spans="1:43" ht="25.5" x14ac:dyDescent="0.2">
      <c r="A657" s="56">
        <v>45595</v>
      </c>
      <c r="B657" s="57" t="s">
        <v>3976</v>
      </c>
      <c r="C657" s="86" t="s">
        <v>19598</v>
      </c>
      <c r="D657" s="86" t="s">
        <v>6261</v>
      </c>
      <c r="E657" s="86" t="s">
        <v>9386</v>
      </c>
      <c r="F657" s="86" t="s">
        <v>9387</v>
      </c>
      <c r="G657" s="86" t="s">
        <v>42</v>
      </c>
      <c r="H657" s="60">
        <v>41223</v>
      </c>
      <c r="I657" s="86">
        <v>89186059402</v>
      </c>
      <c r="J657" s="47">
        <v>6</v>
      </c>
      <c r="K657" s="49">
        <v>6</v>
      </c>
      <c r="L657" s="86" t="s">
        <v>30</v>
      </c>
      <c r="M657" s="86" t="s">
        <v>50</v>
      </c>
      <c r="N657" s="86" t="s">
        <v>9388</v>
      </c>
      <c r="O657" s="86">
        <v>614027</v>
      </c>
      <c r="P657" s="87">
        <v>41233</v>
      </c>
      <c r="Q657" s="86" t="s">
        <v>8905</v>
      </c>
      <c r="R657" s="50" t="s">
        <v>8882</v>
      </c>
      <c r="S657" s="86" t="s">
        <v>98</v>
      </c>
      <c r="T657" s="86"/>
      <c r="U657" s="86" t="s">
        <v>35</v>
      </c>
      <c r="V657" s="50" t="s">
        <v>2678</v>
      </c>
      <c r="W657" s="50" t="s">
        <v>7303</v>
      </c>
      <c r="X657" s="86" t="s">
        <v>98</v>
      </c>
      <c r="Y657" s="86"/>
      <c r="Z657" s="86" t="s">
        <v>35</v>
      </c>
      <c r="AA657" s="86" t="s">
        <v>2678</v>
      </c>
      <c r="AB657" s="86" t="s">
        <v>9362</v>
      </c>
      <c r="AC657" s="86"/>
      <c r="AD657" s="86"/>
      <c r="AE657" s="86" t="s">
        <v>36</v>
      </c>
      <c r="AF657" s="86" t="s">
        <v>37</v>
      </c>
      <c r="AG657" s="86"/>
      <c r="AH657" s="86"/>
      <c r="AI657" s="86" t="s">
        <v>3576</v>
      </c>
      <c r="AJ657" s="86" t="s">
        <v>39</v>
      </c>
      <c r="AK657" s="86" t="str">
        <f t="shared" si="0"/>
        <v>МБУ ДО ДХШ № 3 г.-курорт Сочи</v>
      </c>
      <c r="AL657" s="50" t="s">
        <v>3576</v>
      </c>
      <c r="AM657" s="18"/>
      <c r="AN657" s="18"/>
      <c r="AO657" s="18"/>
      <c r="AP657" s="18"/>
      <c r="AQ657" s="18"/>
    </row>
    <row r="658" spans="1:43" ht="51" x14ac:dyDescent="0.2">
      <c r="A658" s="56">
        <v>45595</v>
      </c>
      <c r="B658" s="57" t="s">
        <v>3976</v>
      </c>
      <c r="C658" s="86" t="s">
        <v>19598</v>
      </c>
      <c r="D658" s="86" t="s">
        <v>13835</v>
      </c>
      <c r="E658" s="86" t="s">
        <v>632</v>
      </c>
      <c r="F658" s="86" t="s">
        <v>160</v>
      </c>
      <c r="G658" s="86" t="s">
        <v>42</v>
      </c>
      <c r="H658" s="48">
        <v>40874</v>
      </c>
      <c r="I658" s="86">
        <v>88314144754</v>
      </c>
      <c r="J658" s="47">
        <v>6</v>
      </c>
      <c r="K658" s="49">
        <v>6</v>
      </c>
      <c r="L658" s="86" t="s">
        <v>30</v>
      </c>
      <c r="M658" s="86" t="s">
        <v>50</v>
      </c>
      <c r="N658" s="86" t="s">
        <v>6216</v>
      </c>
      <c r="O658" s="86">
        <v>719567</v>
      </c>
      <c r="P658" s="87">
        <v>40884</v>
      </c>
      <c r="Q658" s="86" t="s">
        <v>13826</v>
      </c>
      <c r="R658" s="50" t="s">
        <v>13836</v>
      </c>
      <c r="S658" s="86" t="s">
        <v>683</v>
      </c>
      <c r="T658" s="86"/>
      <c r="U658" s="86" t="s">
        <v>35</v>
      </c>
      <c r="V658" s="50" t="s">
        <v>823</v>
      </c>
      <c r="W658" s="50" t="s">
        <v>13781</v>
      </c>
      <c r="X658" s="86" t="s">
        <v>683</v>
      </c>
      <c r="Y658" s="86"/>
      <c r="Z658" s="86" t="s">
        <v>35</v>
      </c>
      <c r="AA658" s="86" t="s">
        <v>823</v>
      </c>
      <c r="AB658" s="86" t="s">
        <v>13825</v>
      </c>
      <c r="AC658" s="86"/>
      <c r="AD658" s="86"/>
      <c r="AE658" s="86" t="s">
        <v>36</v>
      </c>
      <c r="AF658" s="86" t="s">
        <v>37</v>
      </c>
      <c r="AG658" s="86"/>
      <c r="AH658" s="86"/>
      <c r="AI658" s="86" t="s">
        <v>687</v>
      </c>
      <c r="AJ658" s="86" t="s">
        <v>46</v>
      </c>
      <c r="AK658" s="86" t="str">
        <f t="shared" si="0"/>
        <v>ФГБОУ ВО "Нижегородский государственный архитектурно-строительный университет" (ННГАСУ) г. Нижний Новгород</v>
      </c>
      <c r="AL658" s="50" t="s">
        <v>687</v>
      </c>
      <c r="AM658" s="18"/>
      <c r="AN658" s="18"/>
      <c r="AO658" s="18"/>
      <c r="AP658" s="18"/>
      <c r="AQ658" s="18"/>
    </row>
    <row r="659" spans="1:43" ht="38.25" x14ac:dyDescent="0.2">
      <c r="A659" s="56">
        <v>45595</v>
      </c>
      <c r="B659" s="57" t="s">
        <v>3976</v>
      </c>
      <c r="C659" s="86" t="s">
        <v>19598</v>
      </c>
      <c r="D659" s="86" t="s">
        <v>361</v>
      </c>
      <c r="E659" s="86" t="s">
        <v>75</v>
      </c>
      <c r="F659" s="86" t="s">
        <v>70</v>
      </c>
      <c r="G659" s="86" t="s">
        <v>42</v>
      </c>
      <c r="H659" s="48">
        <v>41086</v>
      </c>
      <c r="I659" s="86">
        <v>9534055210</v>
      </c>
      <c r="J659" s="47">
        <v>6</v>
      </c>
      <c r="K659" s="49">
        <v>6</v>
      </c>
      <c r="L659" s="86" t="s">
        <v>30</v>
      </c>
      <c r="M659" s="86" t="s">
        <v>50</v>
      </c>
      <c r="N659" s="86" t="s">
        <v>16001</v>
      </c>
      <c r="O659" s="86">
        <v>639620</v>
      </c>
      <c r="P659" s="87">
        <v>41106</v>
      </c>
      <c r="Q659" s="86" t="s">
        <v>16002</v>
      </c>
      <c r="R659" s="50" t="s">
        <v>16003</v>
      </c>
      <c r="S659" s="86" t="s">
        <v>558</v>
      </c>
      <c r="T659" s="86" t="s">
        <v>16004</v>
      </c>
      <c r="U659" s="86" t="s">
        <v>35</v>
      </c>
      <c r="V659" s="50" t="s">
        <v>16005</v>
      </c>
      <c r="W659" s="50" t="s">
        <v>1481</v>
      </c>
      <c r="X659" s="86" t="s">
        <v>558</v>
      </c>
      <c r="Y659" s="86" t="s">
        <v>16006</v>
      </c>
      <c r="Z659" s="86" t="s">
        <v>35</v>
      </c>
      <c r="AA659" s="86" t="s">
        <v>14806</v>
      </c>
      <c r="AB659" s="86"/>
      <c r="AC659" s="86"/>
      <c r="AD659" s="86"/>
      <c r="AE659" s="86" t="s">
        <v>36</v>
      </c>
      <c r="AF659" s="86" t="s">
        <v>37</v>
      </c>
      <c r="AG659" s="86"/>
      <c r="AH659" s="86"/>
      <c r="AI659" s="86" t="s">
        <v>1501</v>
      </c>
      <c r="AJ659" s="86" t="s">
        <v>94</v>
      </c>
      <c r="AK659" s="86" t="str">
        <f t="shared" si="0"/>
        <v>МАУ ДО "ДХШ №2" г. Набережные Челны</v>
      </c>
      <c r="AL659" s="50" t="s">
        <v>1501</v>
      </c>
      <c r="AM659" s="18"/>
      <c r="AN659" s="18"/>
      <c r="AO659" s="18"/>
      <c r="AP659" s="18"/>
      <c r="AQ659" s="18"/>
    </row>
    <row r="660" spans="1:43" ht="26.25" x14ac:dyDescent="0.25">
      <c r="A660" s="56">
        <v>45595</v>
      </c>
      <c r="B660" s="58" t="s">
        <v>3976</v>
      </c>
      <c r="C660" s="86" t="s">
        <v>19598</v>
      </c>
      <c r="D660" s="86" t="s">
        <v>6633</v>
      </c>
      <c r="E660" s="86" t="s">
        <v>548</v>
      </c>
      <c r="F660" s="86" t="s">
        <v>369</v>
      </c>
      <c r="G660" s="86" t="s">
        <v>42</v>
      </c>
      <c r="H660" s="60">
        <v>41262</v>
      </c>
      <c r="I660" s="86">
        <v>89185479905</v>
      </c>
      <c r="J660" s="47">
        <v>6</v>
      </c>
      <c r="K660" s="49">
        <v>6</v>
      </c>
      <c r="L660" s="86" t="s">
        <v>30</v>
      </c>
      <c r="M660" s="86" t="s">
        <v>50</v>
      </c>
      <c r="N660" s="86" t="s">
        <v>751</v>
      </c>
      <c r="O660" s="86">
        <v>619291</v>
      </c>
      <c r="P660" s="87">
        <v>41285</v>
      </c>
      <c r="Q660" s="86" t="s">
        <v>4483</v>
      </c>
      <c r="R660" s="50" t="s">
        <v>4435</v>
      </c>
      <c r="S660" s="86" t="s">
        <v>60</v>
      </c>
      <c r="T660" s="86" t="s">
        <v>95</v>
      </c>
      <c r="U660" s="86" t="s">
        <v>157</v>
      </c>
      <c r="V660" s="50" t="s">
        <v>6390</v>
      </c>
      <c r="W660" s="50" t="s">
        <v>3359</v>
      </c>
      <c r="X660" s="86" t="s">
        <v>60</v>
      </c>
      <c r="Y660" s="86" t="s">
        <v>95</v>
      </c>
      <c r="Z660" s="86" t="s">
        <v>157</v>
      </c>
      <c r="AA660" s="86" t="s">
        <v>4474</v>
      </c>
      <c r="AB660" s="86" t="s">
        <v>8529</v>
      </c>
      <c r="AC660" s="86"/>
      <c r="AD660" s="86"/>
      <c r="AE660" s="86" t="s">
        <v>36</v>
      </c>
      <c r="AF660" s="86" t="s">
        <v>73</v>
      </c>
      <c r="AG660" s="86"/>
      <c r="AH660" s="86" t="s">
        <v>1509</v>
      </c>
      <c r="AI660" s="86"/>
      <c r="AJ660" s="86" t="s">
        <v>46</v>
      </c>
      <c r="AK660" s="86" t="str">
        <f t="shared" si="0"/>
        <v>МБОУ СОШ № 4 г. Белая Калитва</v>
      </c>
      <c r="AL660" s="50" t="s">
        <v>1509</v>
      </c>
      <c r="AM660" s="18"/>
      <c r="AN660" s="18"/>
      <c r="AO660" s="18"/>
      <c r="AP660" s="18"/>
      <c r="AQ660" s="18"/>
    </row>
    <row r="661" spans="1:43" ht="51" x14ac:dyDescent="0.2">
      <c r="A661" s="56">
        <v>45595</v>
      </c>
      <c r="B661" s="57" t="s">
        <v>3976</v>
      </c>
      <c r="C661" s="86" t="s">
        <v>19598</v>
      </c>
      <c r="D661" s="86" t="s">
        <v>6612</v>
      </c>
      <c r="E661" s="86" t="s">
        <v>13505</v>
      </c>
      <c r="F661" s="86" t="s">
        <v>390</v>
      </c>
      <c r="G661" s="86" t="s">
        <v>42</v>
      </c>
      <c r="H661" s="48">
        <v>41501</v>
      </c>
      <c r="I661" s="86" t="s">
        <v>13506</v>
      </c>
      <c r="J661" s="47">
        <v>5</v>
      </c>
      <c r="K661" s="49">
        <v>6</v>
      </c>
      <c r="L661" s="86" t="s">
        <v>30</v>
      </c>
      <c r="M661" s="86" t="s">
        <v>50</v>
      </c>
      <c r="N661" s="86" t="s">
        <v>751</v>
      </c>
      <c r="O661" s="86">
        <v>743116</v>
      </c>
      <c r="P661" s="87">
        <v>41509</v>
      </c>
      <c r="Q661" s="86" t="s">
        <v>13507</v>
      </c>
      <c r="R661" s="50" t="s">
        <v>13508</v>
      </c>
      <c r="S661" s="86" t="s">
        <v>60</v>
      </c>
      <c r="T661" s="86"/>
      <c r="U661" s="86" t="s">
        <v>35</v>
      </c>
      <c r="V661" s="50" t="s">
        <v>136</v>
      </c>
      <c r="W661" s="50" t="s">
        <v>107</v>
      </c>
      <c r="X661" s="86" t="s">
        <v>60</v>
      </c>
      <c r="Y661" s="86"/>
      <c r="Z661" s="86" t="s">
        <v>35</v>
      </c>
      <c r="AA661" s="86" t="s">
        <v>136</v>
      </c>
      <c r="AB661" s="86"/>
      <c r="AC661" s="86"/>
      <c r="AD661" s="86"/>
      <c r="AE661" s="86" t="s">
        <v>36</v>
      </c>
      <c r="AF661" s="86" t="s">
        <v>67</v>
      </c>
      <c r="AG661" s="86" t="s">
        <v>68</v>
      </c>
      <c r="AH661" s="86"/>
      <c r="AI661" s="86"/>
      <c r="AJ661" s="86" t="s">
        <v>46</v>
      </c>
      <c r="AK66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661" s="50" t="s">
        <v>68</v>
      </c>
      <c r="AM661" s="18"/>
      <c r="AN661" s="18"/>
      <c r="AO661" s="18"/>
      <c r="AP661" s="18"/>
      <c r="AQ661" s="18"/>
    </row>
    <row r="662" spans="1:43" ht="38.25" x14ac:dyDescent="0.2">
      <c r="A662" s="56">
        <v>45595</v>
      </c>
      <c r="B662" s="57" t="s">
        <v>3976</v>
      </c>
      <c r="C662" s="86" t="s">
        <v>19598</v>
      </c>
      <c r="D662" s="86" t="s">
        <v>5796</v>
      </c>
      <c r="E662" s="86" t="s">
        <v>75</v>
      </c>
      <c r="F662" s="86" t="s">
        <v>70</v>
      </c>
      <c r="G662" s="86" t="s">
        <v>42</v>
      </c>
      <c r="H662" s="60">
        <v>40942</v>
      </c>
      <c r="I662" s="86" t="s">
        <v>5789</v>
      </c>
      <c r="J662" s="47">
        <v>6</v>
      </c>
      <c r="K662" s="49">
        <v>6</v>
      </c>
      <c r="L662" s="86" t="s">
        <v>30</v>
      </c>
      <c r="M662" s="86" t="s">
        <v>50</v>
      </c>
      <c r="N662" s="86" t="s">
        <v>235</v>
      </c>
      <c r="O662" s="86">
        <v>613241</v>
      </c>
      <c r="P662" s="88">
        <v>40955</v>
      </c>
      <c r="Q662" s="86" t="s">
        <v>5790</v>
      </c>
      <c r="R662" s="50" t="s">
        <v>5170</v>
      </c>
      <c r="S662" s="86" t="s">
        <v>60</v>
      </c>
      <c r="T662" s="86"/>
      <c r="U662" s="86" t="s">
        <v>35</v>
      </c>
      <c r="V662" s="50" t="s">
        <v>5160</v>
      </c>
      <c r="W662" s="50" t="s">
        <v>5791</v>
      </c>
      <c r="X662" s="86" t="s">
        <v>60</v>
      </c>
      <c r="Y662" s="86"/>
      <c r="Z662" s="86" t="s">
        <v>35</v>
      </c>
      <c r="AA662" s="86" t="s">
        <v>5792</v>
      </c>
      <c r="AB662" s="86" t="s">
        <v>5167</v>
      </c>
      <c r="AC662" s="86"/>
      <c r="AD662" s="86"/>
      <c r="AE662" s="86" t="s">
        <v>5793</v>
      </c>
      <c r="AF662" s="86" t="s">
        <v>73</v>
      </c>
      <c r="AG662" s="86"/>
      <c r="AH662" s="86" t="s">
        <v>2326</v>
      </c>
      <c r="AI662" s="86"/>
      <c r="AJ662" s="86" t="s">
        <v>46</v>
      </c>
      <c r="AK662" s="86" t="str">
        <f t="shared" si="0"/>
        <v>МБОУ ДО «Детская школа искусств им. Я. Д. Минченкова» города Каменск-Шахтинский</v>
      </c>
      <c r="AL662" s="50" t="s">
        <v>2326</v>
      </c>
      <c r="AM662" s="18"/>
      <c r="AN662" s="18"/>
      <c r="AO662" s="18"/>
      <c r="AP662" s="18"/>
      <c r="AQ662" s="18"/>
    </row>
    <row r="663" spans="1:43" ht="38.25" x14ac:dyDescent="0.2">
      <c r="A663" s="56">
        <v>45595</v>
      </c>
      <c r="B663" s="57" t="s">
        <v>3976</v>
      </c>
      <c r="C663" s="86" t="s">
        <v>19598</v>
      </c>
      <c r="D663" s="86" t="s">
        <v>2076</v>
      </c>
      <c r="E663" s="86" t="s">
        <v>2077</v>
      </c>
      <c r="F663" s="86" t="s">
        <v>661</v>
      </c>
      <c r="G663" s="86" t="s">
        <v>42</v>
      </c>
      <c r="H663" s="60">
        <v>41033</v>
      </c>
      <c r="I663" s="86" t="s">
        <v>2078</v>
      </c>
      <c r="J663" s="47">
        <v>6</v>
      </c>
      <c r="K663" s="49">
        <v>6</v>
      </c>
      <c r="L663" s="86" t="s">
        <v>30</v>
      </c>
      <c r="M663" s="86" t="s">
        <v>50</v>
      </c>
      <c r="N663" s="86" t="s">
        <v>2079</v>
      </c>
      <c r="O663" s="86">
        <v>660814</v>
      </c>
      <c r="P663" s="88">
        <v>41053</v>
      </c>
      <c r="Q663" s="86" t="s">
        <v>2080</v>
      </c>
      <c r="R663" s="50" t="s">
        <v>2081</v>
      </c>
      <c r="S663" s="86" t="s">
        <v>78</v>
      </c>
      <c r="T663" s="86" t="s">
        <v>2082</v>
      </c>
      <c r="U663" s="86" t="s">
        <v>35</v>
      </c>
      <c r="V663" s="50" t="s">
        <v>2083</v>
      </c>
      <c r="W663" s="50" t="s">
        <v>2084</v>
      </c>
      <c r="X663" s="86" t="s">
        <v>78</v>
      </c>
      <c r="Y663" s="86" t="s">
        <v>2082</v>
      </c>
      <c r="Z663" s="86" t="s">
        <v>35</v>
      </c>
      <c r="AA663" s="86" t="s">
        <v>2083</v>
      </c>
      <c r="AB663" s="86" t="s">
        <v>2085</v>
      </c>
      <c r="AC663" s="86"/>
      <c r="AD663" s="86"/>
      <c r="AE663" s="86" t="s">
        <v>36</v>
      </c>
      <c r="AF663" s="86" t="s">
        <v>37</v>
      </c>
      <c r="AG663" s="86"/>
      <c r="AH663" s="86"/>
      <c r="AI663" s="86" t="s">
        <v>386</v>
      </c>
      <c r="AJ663" s="86" t="s">
        <v>46</v>
      </c>
      <c r="AK663" s="86" t="str">
        <f t="shared" si="0"/>
        <v>АНО ДО "Художественная школа "РИТМ" г. Волжский Волгоградской области</v>
      </c>
      <c r="AL663" s="50" t="s">
        <v>386</v>
      </c>
      <c r="AM663" s="18"/>
      <c r="AN663" s="18"/>
      <c r="AO663" s="18"/>
      <c r="AP663" s="18"/>
      <c r="AQ663" s="18"/>
    </row>
    <row r="664" spans="1:43" ht="38.25" x14ac:dyDescent="0.2">
      <c r="A664" s="56">
        <v>45595</v>
      </c>
      <c r="B664" s="57" t="s">
        <v>3976</v>
      </c>
      <c r="C664" s="86" t="s">
        <v>19598</v>
      </c>
      <c r="D664" s="86" t="s">
        <v>16863</v>
      </c>
      <c r="E664" s="86" t="s">
        <v>56</v>
      </c>
      <c r="F664" s="86" t="s">
        <v>951</v>
      </c>
      <c r="G664" s="86" t="s">
        <v>4004</v>
      </c>
      <c r="H664" s="48">
        <v>41070</v>
      </c>
      <c r="I664" s="86">
        <v>89165079087</v>
      </c>
      <c r="J664" s="47">
        <v>6</v>
      </c>
      <c r="K664" s="49">
        <v>6</v>
      </c>
      <c r="L664" s="86" t="s">
        <v>30</v>
      </c>
      <c r="M664" s="86" t="s">
        <v>16848</v>
      </c>
      <c r="N664" s="86" t="s">
        <v>195</v>
      </c>
      <c r="O664" s="86">
        <v>637176</v>
      </c>
      <c r="P664" s="87">
        <v>41093</v>
      </c>
      <c r="Q664" s="86" t="s">
        <v>16864</v>
      </c>
      <c r="R664" s="50" t="s">
        <v>16865</v>
      </c>
      <c r="S664" s="86" t="s">
        <v>197</v>
      </c>
      <c r="T664" s="86"/>
      <c r="U664" s="86" t="s">
        <v>35</v>
      </c>
      <c r="V664" s="50" t="s">
        <v>9089</v>
      </c>
      <c r="W664" s="50" t="s">
        <v>16850</v>
      </c>
      <c r="X664" s="86" t="s">
        <v>197</v>
      </c>
      <c r="Y664" s="86"/>
      <c r="Z664" s="86" t="s">
        <v>35</v>
      </c>
      <c r="AA664" s="86" t="s">
        <v>16851</v>
      </c>
      <c r="AB664" s="86" t="s">
        <v>16862</v>
      </c>
      <c r="AC664" s="86"/>
      <c r="AD664" s="86"/>
      <c r="AE664" s="86" t="s">
        <v>16853</v>
      </c>
      <c r="AF664" s="86" t="s">
        <v>37</v>
      </c>
      <c r="AG664" s="86"/>
      <c r="AH664" s="86"/>
      <c r="AI664" s="86" t="s">
        <v>865</v>
      </c>
      <c r="AJ664" s="86" t="s">
        <v>46</v>
      </c>
      <c r="AK664" s="86" t="str">
        <f t="shared" si="0"/>
        <v>МАУДО «Центр художественного мастерства» г.о. Королёв Московской области</v>
      </c>
      <c r="AL664" s="50" t="s">
        <v>865</v>
      </c>
      <c r="AM664" s="18"/>
      <c r="AN664" s="18"/>
      <c r="AO664" s="18"/>
      <c r="AP664" s="18"/>
      <c r="AQ664" s="18"/>
    </row>
    <row r="665" spans="1:43" ht="12.75" x14ac:dyDescent="0.2">
      <c r="A665" s="56">
        <v>45595</v>
      </c>
      <c r="B665" s="57" t="s">
        <v>3976</v>
      </c>
      <c r="C665" s="86" t="s">
        <v>19598</v>
      </c>
      <c r="D665" s="86" t="s">
        <v>4060</v>
      </c>
      <c r="E665" s="86" t="s">
        <v>148</v>
      </c>
      <c r="F665" s="86" t="s">
        <v>114</v>
      </c>
      <c r="G665" s="86" t="s">
        <v>42</v>
      </c>
      <c r="H665" s="60">
        <v>41122</v>
      </c>
      <c r="I665" s="86" t="s">
        <v>4061</v>
      </c>
      <c r="J665" s="47">
        <v>6</v>
      </c>
      <c r="K665" s="49">
        <v>6</v>
      </c>
      <c r="L665" s="86" t="s">
        <v>30</v>
      </c>
      <c r="M665" s="86" t="s">
        <v>50</v>
      </c>
      <c r="N665" s="86" t="s">
        <v>161</v>
      </c>
      <c r="O665" s="86">
        <v>742784</v>
      </c>
      <c r="P665" s="88">
        <v>41142</v>
      </c>
      <c r="Q665" s="86" t="s">
        <v>3984</v>
      </c>
      <c r="R665" s="50" t="s">
        <v>1148</v>
      </c>
      <c r="S665" s="86" t="s">
        <v>164</v>
      </c>
      <c r="T665" s="86"/>
      <c r="U665" s="86" t="s">
        <v>35</v>
      </c>
      <c r="V665" s="50" t="s">
        <v>1203</v>
      </c>
      <c r="W665" s="50" t="s">
        <v>511</v>
      </c>
      <c r="X665" s="86" t="s">
        <v>164</v>
      </c>
      <c r="Y665" s="86"/>
      <c r="Z665" s="86" t="s">
        <v>35</v>
      </c>
      <c r="AA665" s="86" t="s">
        <v>1203</v>
      </c>
      <c r="AB665" s="86" t="s">
        <v>4062</v>
      </c>
      <c r="AC665" s="86"/>
      <c r="AD665" s="86"/>
      <c r="AE665" s="86" t="s">
        <v>36</v>
      </c>
      <c r="AF665" s="86" t="s">
        <v>37</v>
      </c>
      <c r="AG665" s="86"/>
      <c r="AH665" s="86"/>
      <c r="AI665" s="86" t="s">
        <v>1814</v>
      </c>
      <c r="AJ665" s="86"/>
      <c r="AK665" s="86" t="str">
        <f t="shared" si="0"/>
        <v>МБУДО ДХШ г. Пятигорск</v>
      </c>
      <c r="AL665" s="50" t="s">
        <v>1814</v>
      </c>
      <c r="AM665" s="18"/>
      <c r="AN665" s="18"/>
      <c r="AO665" s="18"/>
      <c r="AP665" s="18"/>
      <c r="AQ665" s="18"/>
    </row>
    <row r="666" spans="1:43" ht="38.25" x14ac:dyDescent="0.2">
      <c r="A666" s="56">
        <v>45595</v>
      </c>
      <c r="B666" s="57" t="s">
        <v>3976</v>
      </c>
      <c r="C666" s="86" t="s">
        <v>19598</v>
      </c>
      <c r="D666" s="86" t="s">
        <v>14587</v>
      </c>
      <c r="E666" s="86" t="s">
        <v>148</v>
      </c>
      <c r="F666" s="86" t="s">
        <v>76</v>
      </c>
      <c r="G666" s="86" t="s">
        <v>42</v>
      </c>
      <c r="H666" s="48">
        <v>41026</v>
      </c>
      <c r="I666" s="86" t="s">
        <v>14588</v>
      </c>
      <c r="J666" s="47">
        <v>6</v>
      </c>
      <c r="K666" s="49">
        <v>6</v>
      </c>
      <c r="L666" s="86" t="s">
        <v>30</v>
      </c>
      <c r="M666" s="86" t="s">
        <v>50</v>
      </c>
      <c r="N666" s="86" t="s">
        <v>751</v>
      </c>
      <c r="O666" s="86">
        <v>599283</v>
      </c>
      <c r="P666" s="87">
        <v>41047</v>
      </c>
      <c r="Q666" s="86" t="s">
        <v>14580</v>
      </c>
      <c r="R666" s="50" t="s">
        <v>14524</v>
      </c>
      <c r="S666" s="86" t="s">
        <v>60</v>
      </c>
      <c r="T666" s="86"/>
      <c r="U666" s="86" t="s">
        <v>157</v>
      </c>
      <c r="V666" s="50" t="s">
        <v>14525</v>
      </c>
      <c r="W666" s="50" t="s">
        <v>14526</v>
      </c>
      <c r="X666" s="86" t="s">
        <v>60</v>
      </c>
      <c r="Y666" s="86"/>
      <c r="Z666" s="86" t="s">
        <v>157</v>
      </c>
      <c r="AA666" s="86" t="s">
        <v>14525</v>
      </c>
      <c r="AB666" s="298" t="s">
        <v>14527</v>
      </c>
      <c r="AC666" s="300"/>
      <c r="AD666" s="299"/>
      <c r="AE666" s="86" t="s">
        <v>14548</v>
      </c>
      <c r="AF666" s="86" t="s">
        <v>73</v>
      </c>
      <c r="AG666" s="86"/>
      <c r="AH666" s="86" t="s">
        <v>14529</v>
      </c>
      <c r="AI666" s="86"/>
      <c r="AJ666" s="86"/>
      <c r="AK666" s="86" t="str">
        <f t="shared" si="0"/>
        <v>МБУ ДО АР «ДШИ п. Рассвет» Аксайского района</v>
      </c>
      <c r="AL666" s="50" t="s">
        <v>14529</v>
      </c>
      <c r="AM666" s="18"/>
      <c r="AN666" s="18"/>
      <c r="AO666" s="18"/>
      <c r="AP666" s="18"/>
      <c r="AQ666" s="18"/>
    </row>
    <row r="667" spans="1:43" ht="12.75" x14ac:dyDescent="0.2">
      <c r="A667" s="56">
        <v>45595</v>
      </c>
      <c r="B667" s="57" t="s">
        <v>3976</v>
      </c>
      <c r="C667" s="86" t="s">
        <v>19598</v>
      </c>
      <c r="D667" s="86" t="s">
        <v>17799</v>
      </c>
      <c r="E667" s="86" t="s">
        <v>403</v>
      </c>
      <c r="F667" s="86" t="s">
        <v>891</v>
      </c>
      <c r="G667" s="86" t="s">
        <v>42</v>
      </c>
      <c r="H667" s="48">
        <v>40997</v>
      </c>
      <c r="I667" s="86">
        <v>89185220633</v>
      </c>
      <c r="J667" s="47">
        <v>6</v>
      </c>
      <c r="K667" s="49">
        <v>6</v>
      </c>
      <c r="L667" s="86" t="s">
        <v>30</v>
      </c>
      <c r="M667" s="86" t="s">
        <v>50</v>
      </c>
      <c r="N667" s="86" t="s">
        <v>2540</v>
      </c>
      <c r="O667" s="86">
        <v>562161</v>
      </c>
      <c r="P667" s="87">
        <v>42822</v>
      </c>
      <c r="Q667" s="86" t="s">
        <v>17800</v>
      </c>
      <c r="R667" s="50" t="s">
        <v>839</v>
      </c>
      <c r="S667" s="86" t="s">
        <v>60</v>
      </c>
      <c r="T667" s="86"/>
      <c r="U667" s="86" t="s">
        <v>35</v>
      </c>
      <c r="V667" s="50" t="s">
        <v>150</v>
      </c>
      <c r="W667" s="50" t="s">
        <v>107</v>
      </c>
      <c r="X667" s="86" t="s">
        <v>60</v>
      </c>
      <c r="Y667" s="86"/>
      <c r="Z667" s="86" t="s">
        <v>35</v>
      </c>
      <c r="AA667" s="86" t="s">
        <v>145</v>
      </c>
      <c r="AB667" s="86" t="s">
        <v>17801</v>
      </c>
      <c r="AC667" s="86"/>
      <c r="AD667" s="86"/>
      <c r="AE667" s="86" t="s">
        <v>36</v>
      </c>
      <c r="AF667" s="86" t="s">
        <v>67</v>
      </c>
      <c r="AG667" s="86" t="s">
        <v>7368</v>
      </c>
      <c r="AH667" s="86"/>
      <c r="AI667" s="86"/>
      <c r="AJ667" s="86" t="s">
        <v>46</v>
      </c>
      <c r="AK667" s="86" t="str">
        <f t="shared" si="0"/>
        <v>МБОУ «Школа № 17»</v>
      </c>
      <c r="AL667" s="50" t="s">
        <v>7368</v>
      </c>
      <c r="AM667" s="18"/>
      <c r="AN667" s="18"/>
      <c r="AO667" s="18"/>
      <c r="AP667" s="18"/>
      <c r="AQ667" s="18"/>
    </row>
    <row r="668" spans="1:43" ht="12.75" x14ac:dyDescent="0.2">
      <c r="A668" s="56">
        <v>45595</v>
      </c>
      <c r="B668" s="57" t="s">
        <v>3976</v>
      </c>
      <c r="C668" s="86" t="s">
        <v>19598</v>
      </c>
      <c r="D668" s="86" t="s">
        <v>6942</v>
      </c>
      <c r="E668" s="86" t="s">
        <v>134</v>
      </c>
      <c r="F668" s="86" t="s">
        <v>1218</v>
      </c>
      <c r="G668" s="86" t="s">
        <v>42</v>
      </c>
      <c r="H668" s="60">
        <v>41164</v>
      </c>
      <c r="I668" s="86">
        <v>9287512119</v>
      </c>
      <c r="J668" s="47">
        <v>6</v>
      </c>
      <c r="K668" s="49">
        <v>6</v>
      </c>
      <c r="L668" s="86" t="s">
        <v>30</v>
      </c>
      <c r="M668" s="86" t="s">
        <v>50</v>
      </c>
      <c r="N668" s="86" t="s">
        <v>751</v>
      </c>
      <c r="O668" s="86">
        <v>619206</v>
      </c>
      <c r="P668" s="88">
        <v>41261</v>
      </c>
      <c r="Q668" s="86" t="s">
        <v>5869</v>
      </c>
      <c r="R668" s="50" t="s">
        <v>3520</v>
      </c>
      <c r="S668" s="86" t="s">
        <v>60</v>
      </c>
      <c r="T668" s="86"/>
      <c r="U668" s="86" t="s">
        <v>157</v>
      </c>
      <c r="V668" s="50" t="s">
        <v>4474</v>
      </c>
      <c r="W668" s="50"/>
      <c r="X668" s="86"/>
      <c r="Y668" s="86"/>
      <c r="Z668" s="86"/>
      <c r="AA668" s="86"/>
      <c r="AB668" s="86" t="s">
        <v>6943</v>
      </c>
      <c r="AC668" s="86"/>
      <c r="AD668" s="86"/>
      <c r="AE668" s="86" t="s">
        <v>36</v>
      </c>
      <c r="AF668" s="86" t="s">
        <v>73</v>
      </c>
      <c r="AG668" s="86"/>
      <c r="AH668" s="86" t="s">
        <v>1509</v>
      </c>
      <c r="AI668" s="86"/>
      <c r="AJ668" s="86" t="s">
        <v>39</v>
      </c>
      <c r="AK668" s="86" t="str">
        <f t="shared" si="0"/>
        <v>МБОУ СОШ № 4 г. Белая Калитва</v>
      </c>
      <c r="AL668" s="50" t="s">
        <v>1509</v>
      </c>
      <c r="AM668" s="18"/>
      <c r="AN668" s="18"/>
      <c r="AO668" s="18"/>
      <c r="AP668" s="18"/>
      <c r="AQ668" s="18"/>
    </row>
    <row r="669" spans="1:43" ht="51" x14ac:dyDescent="0.2">
      <c r="A669" s="56">
        <v>45595</v>
      </c>
      <c r="B669" s="57" t="s">
        <v>3976</v>
      </c>
      <c r="C669" s="86" t="s">
        <v>19598</v>
      </c>
      <c r="D669" s="86" t="s">
        <v>8519</v>
      </c>
      <c r="E669" s="86" t="s">
        <v>334</v>
      </c>
      <c r="F669" s="86" t="s">
        <v>114</v>
      </c>
      <c r="G669" s="86" t="s">
        <v>42</v>
      </c>
      <c r="H669" s="60">
        <v>41192</v>
      </c>
      <c r="I669" s="86">
        <v>89185357609</v>
      </c>
      <c r="J669" s="47">
        <v>6</v>
      </c>
      <c r="K669" s="49">
        <v>6</v>
      </c>
      <c r="L669" s="86" t="s">
        <v>30</v>
      </c>
      <c r="M669" s="86" t="s">
        <v>50</v>
      </c>
      <c r="N669" s="86" t="s">
        <v>751</v>
      </c>
      <c r="O669" s="86">
        <v>612820</v>
      </c>
      <c r="P669" s="87">
        <v>41213</v>
      </c>
      <c r="Q669" s="86" t="s">
        <v>322</v>
      </c>
      <c r="R669" s="50" t="s">
        <v>8520</v>
      </c>
      <c r="S669" s="86" t="s">
        <v>60</v>
      </c>
      <c r="T669" s="86" t="s">
        <v>1675</v>
      </c>
      <c r="U669" s="86" t="s">
        <v>35</v>
      </c>
      <c r="V669" s="50" t="s">
        <v>106</v>
      </c>
      <c r="W669" s="50" t="s">
        <v>107</v>
      </c>
      <c r="X669" s="86" t="s">
        <v>60</v>
      </c>
      <c r="Y669" s="86" t="s">
        <v>1675</v>
      </c>
      <c r="Z669" s="86" t="s">
        <v>35</v>
      </c>
      <c r="AA669" s="86" t="s">
        <v>106</v>
      </c>
      <c r="AB669" s="86" t="s">
        <v>8302</v>
      </c>
      <c r="AC669" s="86"/>
      <c r="AD669" s="86"/>
      <c r="AE669" s="86" t="s">
        <v>36</v>
      </c>
      <c r="AF669" s="86" t="s">
        <v>67</v>
      </c>
      <c r="AG669" s="86" t="s">
        <v>68</v>
      </c>
      <c r="AH669" s="86"/>
      <c r="AI669" s="86"/>
      <c r="AJ669" s="86" t="s">
        <v>46</v>
      </c>
      <c r="AK66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669" s="50" t="s">
        <v>68</v>
      </c>
      <c r="AM669" s="18"/>
      <c r="AN669" s="18"/>
      <c r="AO669" s="18"/>
      <c r="AP669" s="18"/>
      <c r="AQ669" s="18"/>
    </row>
    <row r="670" spans="1:43" ht="25.5" x14ac:dyDescent="0.2">
      <c r="A670" s="56">
        <v>45595</v>
      </c>
      <c r="B670" s="57" t="s">
        <v>3976</v>
      </c>
      <c r="C670" s="86" t="s">
        <v>19598</v>
      </c>
      <c r="D670" s="86" t="s">
        <v>1257</v>
      </c>
      <c r="E670" s="86" t="s">
        <v>96</v>
      </c>
      <c r="F670" s="86" t="s">
        <v>1258</v>
      </c>
      <c r="G670" s="86" t="s">
        <v>42</v>
      </c>
      <c r="H670" s="60">
        <v>41043</v>
      </c>
      <c r="I670" s="86">
        <v>89188054444</v>
      </c>
      <c r="J670" s="47">
        <v>6</v>
      </c>
      <c r="K670" s="49">
        <v>6</v>
      </c>
      <c r="L670" s="86" t="s">
        <v>30</v>
      </c>
      <c r="M670" s="86" t="s">
        <v>50</v>
      </c>
      <c r="N670" s="86" t="s">
        <v>161</v>
      </c>
      <c r="O670" s="86">
        <v>731610</v>
      </c>
      <c r="P670" s="88">
        <v>41059</v>
      </c>
      <c r="Q670" s="86" t="s">
        <v>396</v>
      </c>
      <c r="R670" s="50" t="s">
        <v>1259</v>
      </c>
      <c r="S670" s="86" t="s">
        <v>164</v>
      </c>
      <c r="T670" s="86" t="s">
        <v>1260</v>
      </c>
      <c r="U670" s="86" t="s">
        <v>35</v>
      </c>
      <c r="V670" s="50" t="s">
        <v>424</v>
      </c>
      <c r="W670" s="50" t="s">
        <v>340</v>
      </c>
      <c r="X670" s="86" t="s">
        <v>164</v>
      </c>
      <c r="Y670" s="86" t="s">
        <v>349</v>
      </c>
      <c r="Z670" s="86" t="s">
        <v>35</v>
      </c>
      <c r="AA670" s="86" t="s">
        <v>695</v>
      </c>
      <c r="AB670" s="86" t="s">
        <v>987</v>
      </c>
      <c r="AC670" s="86" t="s">
        <v>987</v>
      </c>
      <c r="AD670" s="86"/>
      <c r="AE670" s="86" t="s">
        <v>36</v>
      </c>
      <c r="AF670" s="86" t="s">
        <v>37</v>
      </c>
      <c r="AG670" s="86"/>
      <c r="AH670" s="86"/>
      <c r="AI670" s="86" t="s">
        <v>169</v>
      </c>
      <c r="AJ670" s="86" t="s">
        <v>39</v>
      </c>
      <c r="AK670" s="86" t="str">
        <f t="shared" si="0"/>
        <v>МБУ ДО "Детская художественная школа" г. Ставрополь</v>
      </c>
      <c r="AL670" s="50" t="s">
        <v>169</v>
      </c>
      <c r="AM670" s="18"/>
      <c r="AN670" s="18"/>
      <c r="AO670" s="18"/>
      <c r="AP670" s="18"/>
      <c r="AQ670" s="18"/>
    </row>
    <row r="671" spans="1:43" ht="12.75" x14ac:dyDescent="0.2">
      <c r="A671" s="56">
        <v>45595</v>
      </c>
      <c r="B671" s="57" t="s">
        <v>3976</v>
      </c>
      <c r="C671" s="86" t="s">
        <v>19598</v>
      </c>
      <c r="D671" s="86" t="s">
        <v>19174</v>
      </c>
      <c r="E671" s="86" t="s">
        <v>193</v>
      </c>
      <c r="F671" s="86" t="s">
        <v>19175</v>
      </c>
      <c r="G671" s="86" t="s">
        <v>42</v>
      </c>
      <c r="H671" s="48">
        <v>40988</v>
      </c>
      <c r="I671" s="86" t="s">
        <v>19176</v>
      </c>
      <c r="J671" s="47">
        <v>6</v>
      </c>
      <c r="K671" s="49">
        <v>6</v>
      </c>
      <c r="L671" s="86" t="s">
        <v>30</v>
      </c>
      <c r="M671" s="86" t="s">
        <v>50</v>
      </c>
      <c r="N671" s="86" t="s">
        <v>235</v>
      </c>
      <c r="O671" s="86">
        <v>568642</v>
      </c>
      <c r="P671" s="87">
        <v>40995</v>
      </c>
      <c r="Q671" s="86" t="s">
        <v>2473</v>
      </c>
      <c r="R671" s="50" t="s">
        <v>19177</v>
      </c>
      <c r="S671" s="86" t="s">
        <v>60</v>
      </c>
      <c r="T671" s="86"/>
      <c r="U671" s="86" t="s">
        <v>35</v>
      </c>
      <c r="V671" s="50" t="s">
        <v>150</v>
      </c>
      <c r="W671" s="50" t="s">
        <v>107</v>
      </c>
      <c r="X671" s="86" t="s">
        <v>60</v>
      </c>
      <c r="Y671" s="86"/>
      <c r="Z671" s="86" t="s">
        <v>35</v>
      </c>
      <c r="AA671" s="86" t="s">
        <v>150</v>
      </c>
      <c r="AB671" s="86" t="s">
        <v>3438</v>
      </c>
      <c r="AC671" s="86"/>
      <c r="AD671" s="86"/>
      <c r="AE671" s="86" t="s">
        <v>36</v>
      </c>
      <c r="AF671" s="86" t="s">
        <v>67</v>
      </c>
      <c r="AG671" s="86" t="s">
        <v>237</v>
      </c>
      <c r="AH671" s="86"/>
      <c r="AI671" s="86"/>
      <c r="AJ671" s="86" t="s">
        <v>46</v>
      </c>
      <c r="AK671" s="86" t="str">
        <f t="shared" si="0"/>
        <v>МБОУ «Школа № 21»</v>
      </c>
      <c r="AL671" s="50" t="s">
        <v>237</v>
      </c>
      <c r="AM671" s="18"/>
      <c r="AN671" s="18"/>
      <c r="AO671" s="18"/>
      <c r="AP671" s="18"/>
      <c r="AQ671" s="18"/>
    </row>
    <row r="672" spans="1:43" ht="25.5" x14ac:dyDescent="0.2">
      <c r="A672" s="56">
        <v>45595</v>
      </c>
      <c r="B672" s="57" t="s">
        <v>3976</v>
      </c>
      <c r="C672" s="86" t="s">
        <v>19598</v>
      </c>
      <c r="D672" s="86" t="s">
        <v>4420</v>
      </c>
      <c r="E672" s="86" t="s">
        <v>950</v>
      </c>
      <c r="F672" s="86" t="s">
        <v>211</v>
      </c>
      <c r="G672" s="86" t="s">
        <v>42</v>
      </c>
      <c r="H672" s="48">
        <v>41226</v>
      </c>
      <c r="I672" s="86">
        <v>89044413353</v>
      </c>
      <c r="J672" s="47">
        <v>6</v>
      </c>
      <c r="K672" s="49">
        <v>6</v>
      </c>
      <c r="L672" s="86" t="s">
        <v>30</v>
      </c>
      <c r="M672" s="86" t="s">
        <v>50</v>
      </c>
      <c r="N672" s="86" t="s">
        <v>751</v>
      </c>
      <c r="O672" s="86">
        <v>650425</v>
      </c>
      <c r="P672" s="87">
        <v>41240</v>
      </c>
      <c r="Q672" s="86" t="s">
        <v>12829</v>
      </c>
      <c r="R672" s="50" t="s">
        <v>12830</v>
      </c>
      <c r="S672" s="86" t="s">
        <v>60</v>
      </c>
      <c r="T672" s="86"/>
      <c r="U672" s="86" t="s">
        <v>35</v>
      </c>
      <c r="V672" s="50" t="s">
        <v>150</v>
      </c>
      <c r="W672" s="50" t="s">
        <v>107</v>
      </c>
      <c r="X672" s="86" t="s">
        <v>60</v>
      </c>
      <c r="Y672" s="86"/>
      <c r="Z672" s="86" t="s">
        <v>35</v>
      </c>
      <c r="AA672" s="86" t="s">
        <v>150</v>
      </c>
      <c r="AB672" s="86" t="s">
        <v>12080</v>
      </c>
      <c r="AC672" s="86"/>
      <c r="AD672" s="86"/>
      <c r="AE672" s="86" t="s">
        <v>36</v>
      </c>
      <c r="AF672" s="86" t="s">
        <v>67</v>
      </c>
      <c r="AG672" s="86" t="s">
        <v>110</v>
      </c>
      <c r="AH672" s="86"/>
      <c r="AI672" s="86"/>
      <c r="AJ672" s="86" t="s">
        <v>46</v>
      </c>
      <c r="AK672" s="86" t="str">
        <f t="shared" si="0"/>
        <v>МБОУ г. Ростова-на-Дону «Лицей многопрофильный № 69»</v>
      </c>
      <c r="AL672" s="50" t="s">
        <v>110</v>
      </c>
      <c r="AM672" s="18"/>
      <c r="AN672" s="18"/>
      <c r="AO672" s="18"/>
      <c r="AP672" s="18"/>
      <c r="AQ672" s="18"/>
    </row>
    <row r="673" spans="1:43" ht="12.75" x14ac:dyDescent="0.2">
      <c r="A673" s="56">
        <v>45595</v>
      </c>
      <c r="B673" s="57" t="s">
        <v>3976</v>
      </c>
      <c r="C673" s="86" t="s">
        <v>19598</v>
      </c>
      <c r="D673" s="86" t="s">
        <v>7665</v>
      </c>
      <c r="E673" s="86" t="s">
        <v>3720</v>
      </c>
      <c r="F673" s="86" t="s">
        <v>2383</v>
      </c>
      <c r="G673" s="86" t="s">
        <v>29</v>
      </c>
      <c r="H673" s="60">
        <v>41086</v>
      </c>
      <c r="I673" s="86">
        <v>89185526106</v>
      </c>
      <c r="J673" s="47">
        <v>6</v>
      </c>
      <c r="K673" s="49">
        <v>6</v>
      </c>
      <c r="L673" s="86" t="s">
        <v>30</v>
      </c>
      <c r="M673" s="86" t="s">
        <v>50</v>
      </c>
      <c r="N673" s="86" t="s">
        <v>2237</v>
      </c>
      <c r="O673" s="86">
        <v>592778</v>
      </c>
      <c r="P673" s="88">
        <v>41100</v>
      </c>
      <c r="Q673" s="86" t="s">
        <v>7279</v>
      </c>
      <c r="R673" s="50" t="s">
        <v>1727</v>
      </c>
      <c r="S673" s="86" t="s">
        <v>60</v>
      </c>
      <c r="T673" s="86"/>
      <c r="U673" s="86" t="s">
        <v>35</v>
      </c>
      <c r="V673" s="50" t="s">
        <v>2201</v>
      </c>
      <c r="W673" s="50" t="s">
        <v>429</v>
      </c>
      <c r="X673" s="86" t="s">
        <v>60</v>
      </c>
      <c r="Y673" s="86"/>
      <c r="Z673" s="86" t="s">
        <v>35</v>
      </c>
      <c r="AA673" s="86" t="s">
        <v>5100</v>
      </c>
      <c r="AB673" s="86" t="s">
        <v>7281</v>
      </c>
      <c r="AC673" s="86"/>
      <c r="AD673" s="86"/>
      <c r="AE673" s="86" t="s">
        <v>36</v>
      </c>
      <c r="AF673" s="86" t="s">
        <v>73</v>
      </c>
      <c r="AG673" s="86"/>
      <c r="AH673" s="86" t="s">
        <v>724</v>
      </c>
      <c r="AI673" s="86"/>
      <c r="AJ673" s="86" t="s">
        <v>39</v>
      </c>
      <c r="AK673" s="86" t="str">
        <f t="shared" si="0"/>
        <v>МБУ ДО ДХШ г. Волгодонск</v>
      </c>
      <c r="AL673" s="50" t="s">
        <v>724</v>
      </c>
      <c r="AM673" s="18"/>
      <c r="AN673" s="18"/>
      <c r="AO673" s="18"/>
      <c r="AP673" s="18"/>
      <c r="AQ673" s="18"/>
    </row>
    <row r="674" spans="1:43" ht="51" x14ac:dyDescent="0.2">
      <c r="A674" s="56">
        <v>45595</v>
      </c>
      <c r="B674" s="57" t="s">
        <v>3976</v>
      </c>
      <c r="C674" s="86" t="s">
        <v>19598</v>
      </c>
      <c r="D674" s="86" t="s">
        <v>6747</v>
      </c>
      <c r="E674" s="86" t="s">
        <v>134</v>
      </c>
      <c r="F674" s="86" t="s">
        <v>6748</v>
      </c>
      <c r="G674" s="86" t="s">
        <v>42</v>
      </c>
      <c r="H674" s="60">
        <v>41185</v>
      </c>
      <c r="I674" s="86">
        <v>89281696000</v>
      </c>
      <c r="J674" s="47">
        <v>6</v>
      </c>
      <c r="K674" s="49">
        <v>6</v>
      </c>
      <c r="L674" s="86" t="s">
        <v>30</v>
      </c>
      <c r="M674" s="86" t="s">
        <v>50</v>
      </c>
      <c r="N674" s="86" t="s">
        <v>2285</v>
      </c>
      <c r="O674" s="86">
        <v>1728</v>
      </c>
      <c r="P674" s="88" t="s">
        <v>6749</v>
      </c>
      <c r="Q674" s="86" t="s">
        <v>6750</v>
      </c>
      <c r="R674" s="50" t="s">
        <v>6751</v>
      </c>
      <c r="S674" s="86" t="s">
        <v>60</v>
      </c>
      <c r="T674" s="86" t="s">
        <v>202</v>
      </c>
      <c r="U674" s="86" t="s">
        <v>35</v>
      </c>
      <c r="V674" s="50" t="s">
        <v>106</v>
      </c>
      <c r="W674" s="50" t="s">
        <v>107</v>
      </c>
      <c r="X674" s="86" t="s">
        <v>60</v>
      </c>
      <c r="Y674" s="86" t="s">
        <v>202</v>
      </c>
      <c r="Z674" s="86" t="s">
        <v>35</v>
      </c>
      <c r="AA674" s="86" t="s">
        <v>136</v>
      </c>
      <c r="AB674" s="86" t="s">
        <v>6752</v>
      </c>
      <c r="AC674" s="94" t="s">
        <v>6752</v>
      </c>
      <c r="AD674" s="94" t="s">
        <v>6752</v>
      </c>
      <c r="AE674" s="86" t="s">
        <v>36</v>
      </c>
      <c r="AF674" s="86" t="s">
        <v>67</v>
      </c>
      <c r="AG674" s="86" t="s">
        <v>68</v>
      </c>
      <c r="AH674" s="86"/>
      <c r="AI674" s="86"/>
      <c r="AJ674" s="86" t="s">
        <v>39</v>
      </c>
      <c r="AK67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674" s="50" t="s">
        <v>68</v>
      </c>
      <c r="AM674" s="18"/>
      <c r="AN674" s="18"/>
      <c r="AO674" s="18"/>
      <c r="AP674" s="18"/>
      <c r="AQ674" s="18"/>
    </row>
    <row r="675" spans="1:43" ht="12.75" x14ac:dyDescent="0.2">
      <c r="A675" s="56">
        <v>45595</v>
      </c>
      <c r="B675" s="57" t="s">
        <v>3976</v>
      </c>
      <c r="C675" s="86" t="s">
        <v>19598</v>
      </c>
      <c r="D675" s="86" t="s">
        <v>17803</v>
      </c>
      <c r="E675" s="86" t="s">
        <v>828</v>
      </c>
      <c r="F675" s="86" t="s">
        <v>1218</v>
      </c>
      <c r="G675" s="86" t="s">
        <v>42</v>
      </c>
      <c r="H675" s="48">
        <v>41026</v>
      </c>
      <c r="I675" s="86">
        <v>89185468655</v>
      </c>
      <c r="J675" s="47">
        <v>6</v>
      </c>
      <c r="K675" s="49">
        <v>6</v>
      </c>
      <c r="L675" s="86" t="s">
        <v>30</v>
      </c>
      <c r="M675" s="86" t="s">
        <v>50</v>
      </c>
      <c r="N675" s="86" t="s">
        <v>751</v>
      </c>
      <c r="O675" s="86">
        <v>578816</v>
      </c>
      <c r="P675" s="87">
        <v>41040</v>
      </c>
      <c r="Q675" s="86" t="s">
        <v>17804</v>
      </c>
      <c r="R675" s="50" t="s">
        <v>11534</v>
      </c>
      <c r="S675" s="86" t="s">
        <v>60</v>
      </c>
      <c r="T675" s="86"/>
      <c r="U675" s="86" t="s">
        <v>35</v>
      </c>
      <c r="V675" s="50" t="s">
        <v>130</v>
      </c>
      <c r="W675" s="50" t="s">
        <v>107</v>
      </c>
      <c r="X675" s="86" t="s">
        <v>60</v>
      </c>
      <c r="Y675" s="86"/>
      <c r="Z675" s="86" t="s">
        <v>35</v>
      </c>
      <c r="AA675" s="86" t="s">
        <v>748</v>
      </c>
      <c r="AB675" s="86" t="s">
        <v>17805</v>
      </c>
      <c r="AC675" s="86"/>
      <c r="AD675" s="86"/>
      <c r="AE675" s="86" t="s">
        <v>36</v>
      </c>
      <c r="AF675" s="86" t="s">
        <v>67</v>
      </c>
      <c r="AG675" s="86" t="s">
        <v>7368</v>
      </c>
      <c r="AH675" s="86"/>
      <c r="AI675" s="86"/>
      <c r="AJ675" s="86" t="s">
        <v>46</v>
      </c>
      <c r="AK675" s="86" t="str">
        <f t="shared" si="0"/>
        <v>МБОУ «Школа № 17»</v>
      </c>
      <c r="AL675" s="50" t="s">
        <v>7368</v>
      </c>
      <c r="AM675" s="18"/>
      <c r="AN675" s="18"/>
      <c r="AO675" s="18"/>
      <c r="AP675" s="18"/>
      <c r="AQ675" s="18"/>
    </row>
    <row r="676" spans="1:43" ht="63.75" x14ac:dyDescent="0.2">
      <c r="A676" s="56">
        <v>45595</v>
      </c>
      <c r="B676" s="57" t="s">
        <v>3976</v>
      </c>
      <c r="C676" s="86" t="s">
        <v>19598</v>
      </c>
      <c r="D676" s="86" t="s">
        <v>7164</v>
      </c>
      <c r="E676" s="86" t="s">
        <v>799</v>
      </c>
      <c r="F676" s="86" t="s">
        <v>1998</v>
      </c>
      <c r="G676" s="86" t="s">
        <v>42</v>
      </c>
      <c r="H676" s="60">
        <v>41094</v>
      </c>
      <c r="I676" s="86">
        <v>9064962520</v>
      </c>
      <c r="J676" s="47">
        <v>6</v>
      </c>
      <c r="K676" s="49">
        <v>6</v>
      </c>
      <c r="L676" s="86" t="s">
        <v>30</v>
      </c>
      <c r="M676" s="86" t="s">
        <v>50</v>
      </c>
      <c r="N676" s="86" t="s">
        <v>5588</v>
      </c>
      <c r="O676" s="86">
        <v>740085</v>
      </c>
      <c r="P676" s="88">
        <v>41107</v>
      </c>
      <c r="Q676" s="86" t="s">
        <v>7165</v>
      </c>
      <c r="R676" s="50" t="s">
        <v>7166</v>
      </c>
      <c r="S676" s="86" t="s">
        <v>164</v>
      </c>
      <c r="T676" s="86" t="s">
        <v>64</v>
      </c>
      <c r="U676" s="86" t="s">
        <v>35</v>
      </c>
      <c r="V676" s="50" t="s">
        <v>504</v>
      </c>
      <c r="W676" s="50" t="s">
        <v>7167</v>
      </c>
      <c r="X676" s="86" t="s">
        <v>164</v>
      </c>
      <c r="Y676" s="86" t="s">
        <v>64</v>
      </c>
      <c r="Z676" s="86" t="s">
        <v>35</v>
      </c>
      <c r="AA676" s="86" t="s">
        <v>424</v>
      </c>
      <c r="AB676" s="86" t="s">
        <v>7168</v>
      </c>
      <c r="AC676" s="86" t="s">
        <v>7168</v>
      </c>
      <c r="AD676" s="86" t="s">
        <v>7168</v>
      </c>
      <c r="AE676" s="86" t="s">
        <v>36</v>
      </c>
      <c r="AF676" s="86" t="s">
        <v>37</v>
      </c>
      <c r="AG676" s="86"/>
      <c r="AH676" s="86"/>
      <c r="AI676" s="86" t="s">
        <v>169</v>
      </c>
      <c r="AJ676" s="86" t="s">
        <v>94</v>
      </c>
      <c r="AK676" s="86" t="str">
        <f t="shared" si="0"/>
        <v>МБУ ДО "Детская художественная школа" г. Ставрополь</v>
      </c>
      <c r="AL676" s="50" t="s">
        <v>169</v>
      </c>
      <c r="AM676" s="18"/>
      <c r="AN676" s="18"/>
      <c r="AO676" s="18"/>
      <c r="AP676" s="18"/>
      <c r="AQ676" s="18"/>
    </row>
    <row r="677" spans="1:43" ht="51" x14ac:dyDescent="0.2">
      <c r="A677" s="56">
        <v>45595</v>
      </c>
      <c r="B677" s="57" t="s">
        <v>3976</v>
      </c>
      <c r="C677" s="86" t="s">
        <v>19598</v>
      </c>
      <c r="D677" s="86" t="s">
        <v>8042</v>
      </c>
      <c r="E677" s="86" t="s">
        <v>11655</v>
      </c>
      <c r="F677" s="86" t="s">
        <v>479</v>
      </c>
      <c r="G677" s="86" t="s">
        <v>29</v>
      </c>
      <c r="H677" s="48">
        <v>40901</v>
      </c>
      <c r="I677" s="86">
        <v>89508646197</v>
      </c>
      <c r="J677" s="47">
        <v>6</v>
      </c>
      <c r="K677" s="49">
        <v>6</v>
      </c>
      <c r="L677" s="86" t="s">
        <v>30</v>
      </c>
      <c r="M677" s="86" t="s">
        <v>50</v>
      </c>
      <c r="N677" s="86" t="s">
        <v>235</v>
      </c>
      <c r="O677" s="86">
        <v>501777</v>
      </c>
      <c r="P677" s="87">
        <v>40934</v>
      </c>
      <c r="Q677" s="86" t="s">
        <v>7591</v>
      </c>
      <c r="R677" s="50" t="s">
        <v>8063</v>
      </c>
      <c r="S677" s="86" t="s">
        <v>60</v>
      </c>
      <c r="T677" s="86"/>
      <c r="U677" s="86" t="s">
        <v>35</v>
      </c>
      <c r="V677" s="50" t="s">
        <v>3664</v>
      </c>
      <c r="W677" s="50"/>
      <c r="X677" s="86"/>
      <c r="Y677" s="86"/>
      <c r="Z677" s="86"/>
      <c r="AA677" s="86"/>
      <c r="AB677" s="86"/>
      <c r="AC677" s="94"/>
      <c r="AD677" s="86"/>
      <c r="AE677" s="86" t="s">
        <v>36</v>
      </c>
      <c r="AF677" s="86" t="s">
        <v>73</v>
      </c>
      <c r="AG677" s="86"/>
      <c r="AH677" s="86" t="s">
        <v>3509</v>
      </c>
      <c r="AI677" s="86"/>
      <c r="AJ677" s="86" t="s">
        <v>94</v>
      </c>
      <c r="AK677" s="86" t="str">
        <f t="shared" si="0"/>
        <v>ДАХШ РЦАХДП ААИ ЮФУ, отделение г. Зернограда</v>
      </c>
      <c r="AL677" s="50" t="s">
        <v>3509</v>
      </c>
      <c r="AM677" s="18"/>
      <c r="AN677" s="18"/>
      <c r="AO677" s="18"/>
      <c r="AP677" s="18"/>
      <c r="AQ677" s="18"/>
    </row>
    <row r="678" spans="1:43" ht="12.75" x14ac:dyDescent="0.2">
      <c r="A678" s="56">
        <v>45595</v>
      </c>
      <c r="B678" s="57" t="s">
        <v>3976</v>
      </c>
      <c r="C678" s="86" t="s">
        <v>19598</v>
      </c>
      <c r="D678" s="86" t="s">
        <v>9142</v>
      </c>
      <c r="E678" s="86" t="s">
        <v>374</v>
      </c>
      <c r="F678" s="86" t="s">
        <v>70</v>
      </c>
      <c r="G678" s="86"/>
      <c r="H678" s="48">
        <v>41075</v>
      </c>
      <c r="I678" s="86" t="s">
        <v>19557</v>
      </c>
      <c r="J678" s="47">
        <v>6</v>
      </c>
      <c r="K678" s="49">
        <v>6</v>
      </c>
      <c r="L678" s="86"/>
      <c r="M678" s="86" t="s">
        <v>50</v>
      </c>
      <c r="N678" s="86" t="s">
        <v>751</v>
      </c>
      <c r="O678" s="86">
        <v>659314</v>
      </c>
      <c r="P678" s="87">
        <v>41107</v>
      </c>
      <c r="Q678" s="86" t="s">
        <v>19558</v>
      </c>
      <c r="R678" s="50" t="s">
        <v>19559</v>
      </c>
      <c r="S678" s="86" t="s">
        <v>60</v>
      </c>
      <c r="T678" s="86"/>
      <c r="U678" s="86" t="s">
        <v>35</v>
      </c>
      <c r="V678" s="50" t="s">
        <v>150</v>
      </c>
      <c r="W678" s="50" t="s">
        <v>107</v>
      </c>
      <c r="X678" s="86" t="s">
        <v>60</v>
      </c>
      <c r="Y678" s="86"/>
      <c r="Z678" s="86" t="s">
        <v>35</v>
      </c>
      <c r="AA678" s="86" t="s">
        <v>150</v>
      </c>
      <c r="AB678" s="86" t="s">
        <v>19302</v>
      </c>
      <c r="AC678" s="86" t="s">
        <v>19556</v>
      </c>
      <c r="AD678" s="86"/>
      <c r="AE678" s="86" t="s">
        <v>36</v>
      </c>
      <c r="AF678" s="86" t="s">
        <v>67</v>
      </c>
      <c r="AG678" s="86" t="s">
        <v>68</v>
      </c>
      <c r="AH678" s="86"/>
      <c r="AI678" s="86"/>
      <c r="AJ678" s="86"/>
      <c r="AK67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678" s="50" t="s">
        <v>293</v>
      </c>
      <c r="AM678" s="18"/>
      <c r="AN678" s="18"/>
      <c r="AO678" s="18"/>
      <c r="AP678" s="18"/>
      <c r="AQ678" s="18"/>
    </row>
    <row r="679" spans="1:43" ht="38.25" x14ac:dyDescent="0.2">
      <c r="A679" s="56">
        <v>45595</v>
      </c>
      <c r="B679" s="57" t="s">
        <v>3976</v>
      </c>
      <c r="C679" s="86" t="s">
        <v>19598</v>
      </c>
      <c r="D679" s="86" t="s">
        <v>9780</v>
      </c>
      <c r="E679" s="86" t="s">
        <v>545</v>
      </c>
      <c r="F679" s="86" t="s">
        <v>234</v>
      </c>
      <c r="G679" s="86" t="s">
        <v>42</v>
      </c>
      <c r="H679" s="60">
        <v>40974</v>
      </c>
      <c r="I679" s="86">
        <v>89889976704</v>
      </c>
      <c r="J679" s="47">
        <v>6</v>
      </c>
      <c r="K679" s="49">
        <v>6</v>
      </c>
      <c r="L679" s="86" t="s">
        <v>30</v>
      </c>
      <c r="M679" s="86" t="s">
        <v>50</v>
      </c>
      <c r="N679" s="86" t="s">
        <v>235</v>
      </c>
      <c r="O679" s="86">
        <v>613414</v>
      </c>
      <c r="P679" s="87">
        <v>40983</v>
      </c>
      <c r="Q679" s="86" t="s">
        <v>9781</v>
      </c>
      <c r="R679" s="50" t="s">
        <v>1359</v>
      </c>
      <c r="S679" s="86" t="s">
        <v>60</v>
      </c>
      <c r="T679" s="86"/>
      <c r="U679" s="86" t="s">
        <v>35</v>
      </c>
      <c r="V679" s="50" t="s">
        <v>5160</v>
      </c>
      <c r="W679" s="50" t="s">
        <v>5159</v>
      </c>
      <c r="X679" s="86" t="s">
        <v>60</v>
      </c>
      <c r="Y679" s="86"/>
      <c r="Z679" s="86" t="s">
        <v>35</v>
      </c>
      <c r="AA679" s="86" t="s">
        <v>5160</v>
      </c>
      <c r="AB679" s="86" t="s">
        <v>5161</v>
      </c>
      <c r="AC679" s="86"/>
      <c r="AD679" s="86"/>
      <c r="AE679" s="86" t="s">
        <v>36</v>
      </c>
      <c r="AF679" s="86" t="s">
        <v>73</v>
      </c>
      <c r="AG679" s="86"/>
      <c r="AH679" s="86" t="s">
        <v>2326</v>
      </c>
      <c r="AI679" s="86"/>
      <c r="AJ679" s="86" t="s">
        <v>94</v>
      </c>
      <c r="AK679" s="86" t="str">
        <f t="shared" si="0"/>
        <v>МБОУ ДО «Детская школа искусств им. Я. Д. Минченкова» города Каменск-Шахтинский</v>
      </c>
      <c r="AL679" s="50" t="s">
        <v>2326</v>
      </c>
      <c r="AM679" s="18"/>
      <c r="AN679" s="18"/>
      <c r="AO679" s="18"/>
      <c r="AP679" s="18"/>
      <c r="AQ679" s="18"/>
    </row>
    <row r="680" spans="1:43" ht="25.5" x14ac:dyDescent="0.2">
      <c r="A680" s="56">
        <v>45595</v>
      </c>
      <c r="B680" s="57" t="s">
        <v>3976</v>
      </c>
      <c r="C680" s="86" t="s">
        <v>19598</v>
      </c>
      <c r="D680" s="86" t="s">
        <v>14976</v>
      </c>
      <c r="E680" s="86" t="s">
        <v>1435</v>
      </c>
      <c r="F680" s="86" t="s">
        <v>383</v>
      </c>
      <c r="G680" s="86" t="s">
        <v>29</v>
      </c>
      <c r="H680" s="48">
        <v>41260</v>
      </c>
      <c r="I680" s="86">
        <v>89034765678</v>
      </c>
      <c r="J680" s="47">
        <v>6</v>
      </c>
      <c r="K680" s="49">
        <v>6</v>
      </c>
      <c r="L680" s="86" t="s">
        <v>30</v>
      </c>
      <c r="M680" s="86" t="s">
        <v>50</v>
      </c>
      <c r="N680" s="86" t="s">
        <v>751</v>
      </c>
      <c r="O680" s="86">
        <v>583513</v>
      </c>
      <c r="P680" s="87">
        <v>41103</v>
      </c>
      <c r="Q680" s="86" t="s">
        <v>14940</v>
      </c>
      <c r="R680" s="50" t="s">
        <v>183</v>
      </c>
      <c r="S680" s="86" t="s">
        <v>60</v>
      </c>
      <c r="T680" s="86"/>
      <c r="U680" s="86" t="s">
        <v>35</v>
      </c>
      <c r="V680" s="50" t="s">
        <v>150</v>
      </c>
      <c r="W680" s="50"/>
      <c r="X680" s="86"/>
      <c r="Y680" s="86"/>
      <c r="Z680" s="86"/>
      <c r="AA680" s="86" t="s">
        <v>150</v>
      </c>
      <c r="AB680" s="86"/>
      <c r="AC680" s="86"/>
      <c r="AD680" s="86"/>
      <c r="AE680" s="86" t="s">
        <v>36</v>
      </c>
      <c r="AF680" s="86" t="s">
        <v>67</v>
      </c>
      <c r="AG680" s="90" t="s">
        <v>181</v>
      </c>
      <c r="AH680" s="86"/>
      <c r="AI680" s="86"/>
      <c r="AJ680" s="86" t="s">
        <v>46</v>
      </c>
      <c r="AK680" s="86" t="str">
        <f t="shared" si="0"/>
        <v>МБОУ «Гимназия № 35»</v>
      </c>
      <c r="AL680" s="50" t="s">
        <v>181</v>
      </c>
      <c r="AM680" s="18"/>
      <c r="AN680" s="18"/>
      <c r="AO680" s="18"/>
      <c r="AP680" s="18"/>
      <c r="AQ680" s="18"/>
    </row>
    <row r="681" spans="1:43" ht="38.25" x14ac:dyDescent="0.2">
      <c r="A681" s="56">
        <v>45595</v>
      </c>
      <c r="B681" s="57" t="s">
        <v>3976</v>
      </c>
      <c r="C681" s="86" t="s">
        <v>19598</v>
      </c>
      <c r="D681" s="86" t="s">
        <v>4908</v>
      </c>
      <c r="E681" s="86" t="s">
        <v>494</v>
      </c>
      <c r="F681" s="86" t="s">
        <v>390</v>
      </c>
      <c r="G681" s="86" t="s">
        <v>42</v>
      </c>
      <c r="H681" s="60">
        <v>40969</v>
      </c>
      <c r="I681" s="86">
        <v>89187583929</v>
      </c>
      <c r="J681" s="47">
        <v>6</v>
      </c>
      <c r="K681" s="49">
        <v>6</v>
      </c>
      <c r="L681" s="86" t="s">
        <v>30</v>
      </c>
      <c r="M681" s="86" t="s">
        <v>50</v>
      </c>
      <c r="N681" s="86" t="s">
        <v>1036</v>
      </c>
      <c r="O681" s="86">
        <v>730698</v>
      </c>
      <c r="P681" s="88">
        <v>40975</v>
      </c>
      <c r="Q681" s="86" t="s">
        <v>4909</v>
      </c>
      <c r="R681" s="50" t="s">
        <v>4910</v>
      </c>
      <c r="S681" s="86" t="s">
        <v>164</v>
      </c>
      <c r="T681" s="86"/>
      <c r="U681" s="86" t="s">
        <v>35</v>
      </c>
      <c r="V681" s="50" t="s">
        <v>166</v>
      </c>
      <c r="W681" s="50" t="s">
        <v>4911</v>
      </c>
      <c r="X681" s="86" t="s">
        <v>164</v>
      </c>
      <c r="Y681" s="86"/>
      <c r="Z681" s="86" t="s">
        <v>35</v>
      </c>
      <c r="AA681" s="86" t="s">
        <v>166</v>
      </c>
      <c r="AB681" s="86" t="s">
        <v>4912</v>
      </c>
      <c r="AC681" s="86"/>
      <c r="AD681" s="86"/>
      <c r="AE681" s="86" t="s">
        <v>36</v>
      </c>
      <c r="AF681" s="86" t="s">
        <v>37</v>
      </c>
      <c r="AG681" s="86"/>
      <c r="AH681" s="86"/>
      <c r="AI681" s="86" t="s">
        <v>169</v>
      </c>
      <c r="AJ681" s="86" t="s">
        <v>39</v>
      </c>
      <c r="AK681" s="86" t="str">
        <f t="shared" si="0"/>
        <v>МБУ ДО "Детская художественная школа" г. Ставрополь</v>
      </c>
      <c r="AL681" s="50" t="s">
        <v>169</v>
      </c>
      <c r="AM681" s="18"/>
      <c r="AN681" s="18"/>
      <c r="AO681" s="18"/>
      <c r="AP681" s="18"/>
      <c r="AQ681" s="18"/>
    </row>
    <row r="682" spans="1:43" ht="51" x14ac:dyDescent="0.2">
      <c r="A682" s="56">
        <v>45595</v>
      </c>
      <c r="B682" s="57" t="s">
        <v>3976</v>
      </c>
      <c r="C682" s="86" t="s">
        <v>19598</v>
      </c>
      <c r="D682" s="86" t="s">
        <v>12628</v>
      </c>
      <c r="E682" s="86" t="s">
        <v>362</v>
      </c>
      <c r="F682" s="86" t="s">
        <v>114</v>
      </c>
      <c r="G682" s="86" t="s">
        <v>42</v>
      </c>
      <c r="H682" s="48">
        <v>40795</v>
      </c>
      <c r="I682" s="86">
        <v>89381134117</v>
      </c>
      <c r="J682" s="47">
        <v>7</v>
      </c>
      <c r="K682" s="49">
        <v>6</v>
      </c>
      <c r="L682" s="86" t="s">
        <v>30</v>
      </c>
      <c r="M682" s="86" t="s">
        <v>50</v>
      </c>
      <c r="N682" s="86" t="s">
        <v>235</v>
      </c>
      <c r="O682" s="86">
        <v>579038</v>
      </c>
      <c r="P682" s="87">
        <v>40828</v>
      </c>
      <c r="Q682" s="86" t="s">
        <v>2264</v>
      </c>
      <c r="R682" s="50" t="s">
        <v>107</v>
      </c>
      <c r="S682" s="86" t="s">
        <v>60</v>
      </c>
      <c r="T682" s="86"/>
      <c r="U682" s="86" t="s">
        <v>35</v>
      </c>
      <c r="V682" s="50" t="s">
        <v>150</v>
      </c>
      <c r="W682" s="50" t="s">
        <v>107</v>
      </c>
      <c r="X682" s="86" t="s">
        <v>60</v>
      </c>
      <c r="Y682" s="86"/>
      <c r="Z682" s="86" t="s">
        <v>35</v>
      </c>
      <c r="AA682" s="86" t="s">
        <v>150</v>
      </c>
      <c r="AB682" s="86" t="s">
        <v>12629</v>
      </c>
      <c r="AC682" s="94"/>
      <c r="AD682" s="94"/>
      <c r="AE682" s="86" t="s">
        <v>36</v>
      </c>
      <c r="AF682" s="86" t="s">
        <v>67</v>
      </c>
      <c r="AG682" s="86" t="s">
        <v>68</v>
      </c>
      <c r="AH682" s="86"/>
      <c r="AI682" s="86"/>
      <c r="AJ682" s="86" t="s">
        <v>39</v>
      </c>
      <c r="AK68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682" s="50" t="s">
        <v>68</v>
      </c>
      <c r="AM682" s="18"/>
      <c r="AN682" s="18"/>
      <c r="AO682" s="18"/>
      <c r="AP682" s="18"/>
      <c r="AQ682" s="18"/>
    </row>
    <row r="683" spans="1:43" ht="12.75" x14ac:dyDescent="0.2">
      <c r="A683" s="56">
        <v>45595</v>
      </c>
      <c r="B683" s="57" t="s">
        <v>3976</v>
      </c>
      <c r="C683" s="86" t="s">
        <v>19598</v>
      </c>
      <c r="D683" s="86" t="s">
        <v>1492</v>
      </c>
      <c r="E683" s="86" t="s">
        <v>91</v>
      </c>
      <c r="F683" s="86" t="s">
        <v>234</v>
      </c>
      <c r="G683" s="86" t="s">
        <v>42</v>
      </c>
      <c r="H683" s="48">
        <v>40871</v>
      </c>
      <c r="I683" s="86">
        <v>89044452160</v>
      </c>
      <c r="J683" s="47">
        <v>6</v>
      </c>
      <c r="K683" s="49">
        <v>6</v>
      </c>
      <c r="L683" s="86" t="s">
        <v>30</v>
      </c>
      <c r="M683" s="86" t="s">
        <v>50</v>
      </c>
      <c r="N683" s="86" t="s">
        <v>2237</v>
      </c>
      <c r="O683" s="86">
        <v>573434</v>
      </c>
      <c r="P683" s="87">
        <v>40884</v>
      </c>
      <c r="Q683" s="86" t="s">
        <v>752</v>
      </c>
      <c r="R683" s="50" t="s">
        <v>11277</v>
      </c>
      <c r="S683" s="86" t="s">
        <v>60</v>
      </c>
      <c r="T683" s="86" t="s">
        <v>64</v>
      </c>
      <c r="U683" s="86" t="s">
        <v>35</v>
      </c>
      <c r="V683" s="50" t="s">
        <v>130</v>
      </c>
      <c r="W683" s="50" t="s">
        <v>107</v>
      </c>
      <c r="X683" s="86" t="s">
        <v>60</v>
      </c>
      <c r="Y683" s="86" t="s">
        <v>64</v>
      </c>
      <c r="Z683" s="86" t="s">
        <v>35</v>
      </c>
      <c r="AA683" s="86" t="s">
        <v>130</v>
      </c>
      <c r="AB683" s="86" t="s">
        <v>11278</v>
      </c>
      <c r="AC683" s="86"/>
      <c r="AD683" s="86"/>
      <c r="AE683" s="86" t="s">
        <v>36</v>
      </c>
      <c r="AF683" s="86" t="s">
        <v>67</v>
      </c>
      <c r="AG683" s="86" t="s">
        <v>68</v>
      </c>
      <c r="AH683" s="86"/>
      <c r="AI683" s="86"/>
      <c r="AJ683" s="86" t="s">
        <v>39</v>
      </c>
      <c r="AK68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683" s="50" t="s">
        <v>293</v>
      </c>
      <c r="AM683" s="18"/>
      <c r="AN683" s="18"/>
      <c r="AO683" s="18"/>
      <c r="AP683" s="18"/>
      <c r="AQ683" s="18"/>
    </row>
    <row r="684" spans="1:43" ht="12.75" x14ac:dyDescent="0.2">
      <c r="A684" s="56">
        <v>45595</v>
      </c>
      <c r="B684" s="57" t="s">
        <v>3976</v>
      </c>
      <c r="C684" s="86" t="s">
        <v>19598</v>
      </c>
      <c r="D684" s="86" t="s">
        <v>7277</v>
      </c>
      <c r="E684" s="86" t="s">
        <v>91</v>
      </c>
      <c r="F684" s="86" t="s">
        <v>141</v>
      </c>
      <c r="G684" s="86" t="s">
        <v>42</v>
      </c>
      <c r="H684" s="60">
        <v>41023</v>
      </c>
      <c r="I684" s="86">
        <v>89185526106</v>
      </c>
      <c r="J684" s="47">
        <v>6</v>
      </c>
      <c r="K684" s="49">
        <v>6</v>
      </c>
      <c r="L684" s="86" t="s">
        <v>30</v>
      </c>
      <c r="M684" s="86" t="s">
        <v>50</v>
      </c>
      <c r="N684" s="86" t="s">
        <v>7278</v>
      </c>
      <c r="O684" s="86">
        <v>592176</v>
      </c>
      <c r="P684" s="88">
        <v>41033</v>
      </c>
      <c r="Q684" s="86" t="s">
        <v>7279</v>
      </c>
      <c r="R684" s="50" t="s">
        <v>7280</v>
      </c>
      <c r="S684" s="86" t="s">
        <v>60</v>
      </c>
      <c r="T684" s="86"/>
      <c r="U684" s="86" t="s">
        <v>35</v>
      </c>
      <c r="V684" s="50" t="s">
        <v>5100</v>
      </c>
      <c r="W684" s="50" t="s">
        <v>429</v>
      </c>
      <c r="X684" s="86" t="s">
        <v>60</v>
      </c>
      <c r="Y684" s="86"/>
      <c r="Z684" s="86" t="s">
        <v>35</v>
      </c>
      <c r="AA684" s="86" t="s">
        <v>5100</v>
      </c>
      <c r="AB684" s="86" t="s">
        <v>7281</v>
      </c>
      <c r="AC684" s="86"/>
      <c r="AD684" s="86"/>
      <c r="AE684" s="86" t="s">
        <v>36</v>
      </c>
      <c r="AF684" s="86" t="s">
        <v>73</v>
      </c>
      <c r="AG684" s="86"/>
      <c r="AH684" s="86" t="s">
        <v>724</v>
      </c>
      <c r="AI684" s="86"/>
      <c r="AJ684" s="86" t="s">
        <v>39</v>
      </c>
      <c r="AK684" s="86" t="str">
        <f t="shared" si="0"/>
        <v>МБУ ДО ДХШ г. Волгодонск</v>
      </c>
      <c r="AL684" s="50" t="s">
        <v>724</v>
      </c>
      <c r="AM684" s="18"/>
      <c r="AN684" s="18"/>
      <c r="AO684" s="18"/>
      <c r="AP684" s="18"/>
      <c r="AQ684" s="18"/>
    </row>
    <row r="685" spans="1:43" ht="38.25" x14ac:dyDescent="0.2">
      <c r="A685" s="56">
        <v>45595</v>
      </c>
      <c r="B685" s="57" t="s">
        <v>3976</v>
      </c>
      <c r="C685" s="86" t="s">
        <v>19598</v>
      </c>
      <c r="D685" s="86" t="s">
        <v>1307</v>
      </c>
      <c r="E685" s="86" t="s">
        <v>69</v>
      </c>
      <c r="F685" s="86" t="s">
        <v>9790</v>
      </c>
      <c r="G685" s="86" t="s">
        <v>42</v>
      </c>
      <c r="H685" s="48">
        <v>41069</v>
      </c>
      <c r="I685" s="86">
        <v>89614244191</v>
      </c>
      <c r="J685" s="47">
        <v>6</v>
      </c>
      <c r="K685" s="49">
        <v>6</v>
      </c>
      <c r="L685" s="86" t="s">
        <v>30</v>
      </c>
      <c r="M685" s="86" t="s">
        <v>50</v>
      </c>
      <c r="N685" s="86" t="s">
        <v>235</v>
      </c>
      <c r="O685" s="86">
        <v>583596</v>
      </c>
      <c r="P685" s="87">
        <v>41087</v>
      </c>
      <c r="Q685" s="86" t="s">
        <v>2005</v>
      </c>
      <c r="R685" s="50" t="s">
        <v>13986</v>
      </c>
      <c r="S685" s="86" t="s">
        <v>60</v>
      </c>
      <c r="T685" s="86"/>
      <c r="U685" s="86" t="s">
        <v>35</v>
      </c>
      <c r="V685" s="50" t="s">
        <v>72</v>
      </c>
      <c r="W685" s="50" t="s">
        <v>17688</v>
      </c>
      <c r="X685" s="86" t="s">
        <v>60</v>
      </c>
      <c r="Y685" s="86"/>
      <c r="Z685" s="86" t="s">
        <v>35</v>
      </c>
      <c r="AA685" s="86" t="s">
        <v>72</v>
      </c>
      <c r="AB685" s="86" t="s">
        <v>17689</v>
      </c>
      <c r="AC685" s="86" t="s">
        <v>17690</v>
      </c>
      <c r="AD685" s="86" t="s">
        <v>17691</v>
      </c>
      <c r="AE685" s="86" t="s">
        <v>36</v>
      </c>
      <c r="AF685" s="86" t="s">
        <v>73</v>
      </c>
      <c r="AG685" s="86"/>
      <c r="AH685" s="86" t="s">
        <v>3863</v>
      </c>
      <c r="AI685" s="86"/>
      <c r="AJ685" s="86" t="s">
        <v>39</v>
      </c>
      <c r="AK685" s="86" t="str">
        <f t="shared" si="0"/>
        <v>МБУ ДО ДДТ г. Батайска</v>
      </c>
      <c r="AL685" s="50" t="s">
        <v>3863</v>
      </c>
      <c r="AM685" s="18"/>
      <c r="AN685" s="18"/>
      <c r="AO685" s="18"/>
      <c r="AP685" s="18"/>
      <c r="AQ685" s="18"/>
    </row>
    <row r="686" spans="1:43" ht="51" x14ac:dyDescent="0.2">
      <c r="A686" s="56">
        <v>45595</v>
      </c>
      <c r="B686" s="57" t="s">
        <v>3976</v>
      </c>
      <c r="C686" s="86" t="s">
        <v>19598</v>
      </c>
      <c r="D686" s="86" t="s">
        <v>1307</v>
      </c>
      <c r="E686" s="86" t="s">
        <v>739</v>
      </c>
      <c r="F686" s="86" t="s">
        <v>383</v>
      </c>
      <c r="G686" s="86" t="s">
        <v>42</v>
      </c>
      <c r="H686" s="48">
        <v>41227</v>
      </c>
      <c r="I686" s="86" t="s">
        <v>19529</v>
      </c>
      <c r="J686" s="47">
        <v>6</v>
      </c>
      <c r="K686" s="49">
        <v>6</v>
      </c>
      <c r="L686" s="86" t="s">
        <v>30</v>
      </c>
      <c r="M686" s="86" t="s">
        <v>50</v>
      </c>
      <c r="N686" s="86" t="s">
        <v>14944</v>
      </c>
      <c r="O686" s="86">
        <v>261713</v>
      </c>
      <c r="P686" s="87">
        <v>41228</v>
      </c>
      <c r="Q686" s="86" t="s">
        <v>19530</v>
      </c>
      <c r="R686" s="50" t="s">
        <v>19531</v>
      </c>
      <c r="S686" s="86" t="s">
        <v>60</v>
      </c>
      <c r="T686" s="86"/>
      <c r="U686" s="86" t="s">
        <v>35</v>
      </c>
      <c r="V686" s="50" t="s">
        <v>150</v>
      </c>
      <c r="W686" s="50" t="s">
        <v>107</v>
      </c>
      <c r="X686" s="86" t="s">
        <v>60</v>
      </c>
      <c r="Y686" s="86"/>
      <c r="Z686" s="86" t="s">
        <v>35</v>
      </c>
      <c r="AA686" s="86" t="s">
        <v>150</v>
      </c>
      <c r="AB686" s="86" t="s">
        <v>12175</v>
      </c>
      <c r="AC686" s="86" t="s">
        <v>9385</v>
      </c>
      <c r="AD686" s="86"/>
      <c r="AE686" s="86" t="s">
        <v>36</v>
      </c>
      <c r="AF686" s="86" t="s">
        <v>67</v>
      </c>
      <c r="AG686" s="86" t="s">
        <v>68</v>
      </c>
      <c r="AH686" s="86"/>
      <c r="AI686" s="86"/>
      <c r="AJ686" s="86"/>
      <c r="AK68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686" s="50" t="s">
        <v>68</v>
      </c>
      <c r="AM686" s="18"/>
      <c r="AN686" s="18"/>
      <c r="AO686" s="18"/>
      <c r="AP686" s="18"/>
      <c r="AQ686" s="18"/>
    </row>
    <row r="687" spans="1:43" ht="38.25" x14ac:dyDescent="0.2">
      <c r="A687" s="56">
        <v>45595</v>
      </c>
      <c r="B687" s="57" t="s">
        <v>3976</v>
      </c>
      <c r="C687" s="86" t="s">
        <v>19598</v>
      </c>
      <c r="D687" s="86" t="s">
        <v>8214</v>
      </c>
      <c r="E687" s="86" t="s">
        <v>16023</v>
      </c>
      <c r="F687" s="86" t="s">
        <v>383</v>
      </c>
      <c r="G687" s="86" t="s">
        <v>42</v>
      </c>
      <c r="H687" s="48">
        <v>41498</v>
      </c>
      <c r="I687" s="86">
        <v>89094202200</v>
      </c>
      <c r="J687" s="47">
        <v>5</v>
      </c>
      <c r="K687" s="49">
        <v>6</v>
      </c>
      <c r="L687" s="86" t="s">
        <v>30</v>
      </c>
      <c r="M687" s="86" t="s">
        <v>50</v>
      </c>
      <c r="N687" s="86" t="s">
        <v>235</v>
      </c>
      <c r="O687" s="86">
        <v>683117</v>
      </c>
      <c r="P687" s="87">
        <v>41506</v>
      </c>
      <c r="Q687" s="86" t="s">
        <v>16024</v>
      </c>
      <c r="R687" s="50" t="s">
        <v>16025</v>
      </c>
      <c r="S687" s="86" t="s">
        <v>60</v>
      </c>
      <c r="T687" s="86"/>
      <c r="U687" s="86" t="s">
        <v>35</v>
      </c>
      <c r="V687" s="50" t="s">
        <v>136</v>
      </c>
      <c r="W687" s="50" t="s">
        <v>1943</v>
      </c>
      <c r="X687" s="86" t="s">
        <v>60</v>
      </c>
      <c r="Y687" s="86"/>
      <c r="Z687" s="86" t="s">
        <v>35</v>
      </c>
      <c r="AA687" s="86" t="s">
        <v>1941</v>
      </c>
      <c r="AB687" s="86" t="s">
        <v>16026</v>
      </c>
      <c r="AC687" s="86" t="s">
        <v>16027</v>
      </c>
      <c r="AD687" s="86"/>
      <c r="AE687" s="86" t="s">
        <v>36</v>
      </c>
      <c r="AF687" s="86" t="s">
        <v>73</v>
      </c>
      <c r="AG687" s="86"/>
      <c r="AH687" s="86" t="s">
        <v>1943</v>
      </c>
      <c r="AI687" s="86"/>
      <c r="AJ687" s="86" t="s">
        <v>46</v>
      </c>
      <c r="AK687" s="86" t="str">
        <f t="shared" si="0"/>
        <v>ДАХШ РЦАХДП ААИ ЮФУ, отделение г. Аксай</v>
      </c>
      <c r="AL687" s="50" t="s">
        <v>1943</v>
      </c>
      <c r="AM687" s="18"/>
      <c r="AN687" s="18"/>
      <c r="AO687" s="18"/>
      <c r="AP687" s="18"/>
      <c r="AQ687" s="18"/>
    </row>
    <row r="688" spans="1:43" ht="38.25" x14ac:dyDescent="0.2">
      <c r="A688" s="56">
        <v>45595</v>
      </c>
      <c r="B688" s="57" t="s">
        <v>3976</v>
      </c>
      <c r="C688" s="86" t="s">
        <v>19598</v>
      </c>
      <c r="D688" s="86" t="s">
        <v>6425</v>
      </c>
      <c r="E688" s="86" t="s">
        <v>362</v>
      </c>
      <c r="F688" s="86" t="s">
        <v>706</v>
      </c>
      <c r="G688" s="86" t="s">
        <v>42</v>
      </c>
      <c r="H688" s="60">
        <v>41047</v>
      </c>
      <c r="I688" s="86">
        <v>89054629672</v>
      </c>
      <c r="J688" s="47">
        <v>6</v>
      </c>
      <c r="K688" s="49">
        <v>6</v>
      </c>
      <c r="L688" s="86" t="s">
        <v>30</v>
      </c>
      <c r="M688" s="86" t="s">
        <v>50</v>
      </c>
      <c r="N688" s="86" t="s">
        <v>391</v>
      </c>
      <c r="O688" s="86">
        <v>726306</v>
      </c>
      <c r="P688" s="88">
        <v>41054</v>
      </c>
      <c r="Q688" s="86" t="s">
        <v>6426</v>
      </c>
      <c r="R688" s="50" t="s">
        <v>6427</v>
      </c>
      <c r="S688" s="86" t="s">
        <v>164</v>
      </c>
      <c r="T688" s="86"/>
      <c r="U688" s="86" t="s">
        <v>35</v>
      </c>
      <c r="V688" s="50" t="s">
        <v>166</v>
      </c>
      <c r="W688" s="50" t="s">
        <v>384</v>
      </c>
      <c r="X688" s="86" t="s">
        <v>164</v>
      </c>
      <c r="Y688" s="86"/>
      <c r="Z688" s="86" t="s">
        <v>35</v>
      </c>
      <c r="AA688" s="86" t="s">
        <v>166</v>
      </c>
      <c r="AB688" s="86"/>
      <c r="AC688" s="86"/>
      <c r="AD688" s="86"/>
      <c r="AE688" s="86" t="s">
        <v>36</v>
      </c>
      <c r="AF688" s="86" t="s">
        <v>37</v>
      </c>
      <c r="AG688" s="86"/>
      <c r="AH688" s="86"/>
      <c r="AI688" s="86" t="s">
        <v>169</v>
      </c>
      <c r="AJ688" s="86" t="s">
        <v>46</v>
      </c>
      <c r="AK688" s="86" t="str">
        <f t="shared" si="0"/>
        <v>МБУ ДО "Детская художественная школа" г. Ставрополь</v>
      </c>
      <c r="AL688" s="50" t="s">
        <v>169</v>
      </c>
      <c r="AM688" s="18"/>
      <c r="AN688" s="18"/>
      <c r="AO688" s="18"/>
      <c r="AP688" s="18"/>
      <c r="AQ688" s="18"/>
    </row>
    <row r="689" spans="1:43" ht="51" x14ac:dyDescent="0.2">
      <c r="A689" s="56">
        <v>45595</v>
      </c>
      <c r="B689" s="57" t="s">
        <v>3976</v>
      </c>
      <c r="C689" s="86" t="s">
        <v>19598</v>
      </c>
      <c r="D689" s="86" t="s">
        <v>16299</v>
      </c>
      <c r="E689" s="86" t="s">
        <v>278</v>
      </c>
      <c r="F689" s="86" t="s">
        <v>2383</v>
      </c>
      <c r="G689" s="86" t="s">
        <v>29</v>
      </c>
      <c r="H689" s="48">
        <v>41066</v>
      </c>
      <c r="I689" s="86">
        <v>89185744817</v>
      </c>
      <c r="J689" s="47">
        <v>6</v>
      </c>
      <c r="K689" s="49">
        <v>6</v>
      </c>
      <c r="L689" s="86" t="s">
        <v>30</v>
      </c>
      <c r="M689" s="86" t="s">
        <v>50</v>
      </c>
      <c r="N689" s="86" t="s">
        <v>751</v>
      </c>
      <c r="O689" s="86">
        <v>621323</v>
      </c>
      <c r="P689" s="87">
        <v>41080</v>
      </c>
      <c r="Q689" s="86" t="s">
        <v>6032</v>
      </c>
      <c r="R689" s="50" t="s">
        <v>16300</v>
      </c>
      <c r="S689" s="86" t="s">
        <v>60</v>
      </c>
      <c r="T689" s="86" t="s">
        <v>64</v>
      </c>
      <c r="U689" s="86" t="s">
        <v>35</v>
      </c>
      <c r="V689" s="50" t="s">
        <v>150</v>
      </c>
      <c r="W689" s="50" t="s">
        <v>107</v>
      </c>
      <c r="X689" s="86" t="s">
        <v>60</v>
      </c>
      <c r="Y689" s="86" t="s">
        <v>64</v>
      </c>
      <c r="Z689" s="86" t="s">
        <v>35</v>
      </c>
      <c r="AA689" s="86" t="s">
        <v>150</v>
      </c>
      <c r="AB689" s="86" t="s">
        <v>15712</v>
      </c>
      <c r="AC689" s="86" t="s">
        <v>15713</v>
      </c>
      <c r="AD689" s="86"/>
      <c r="AE689" s="86" t="s">
        <v>36</v>
      </c>
      <c r="AF689" s="86" t="s">
        <v>67</v>
      </c>
      <c r="AG689" s="86" t="s">
        <v>68</v>
      </c>
      <c r="AH689" s="86"/>
      <c r="AI689" s="86"/>
      <c r="AJ689" s="86" t="s">
        <v>46</v>
      </c>
      <c r="AK68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689" s="50" t="s">
        <v>68</v>
      </c>
      <c r="AM689" s="18"/>
      <c r="AN689" s="18"/>
      <c r="AO689" s="18"/>
      <c r="AP689" s="18"/>
      <c r="AQ689" s="18"/>
    </row>
    <row r="690" spans="1:43" ht="25.5" x14ac:dyDescent="0.2">
      <c r="A690" s="56">
        <v>45595</v>
      </c>
      <c r="B690" s="57" t="s">
        <v>3976</v>
      </c>
      <c r="C690" s="86" t="s">
        <v>19598</v>
      </c>
      <c r="D690" s="86" t="s">
        <v>14948</v>
      </c>
      <c r="E690" s="86" t="s">
        <v>368</v>
      </c>
      <c r="F690" s="86" t="s">
        <v>390</v>
      </c>
      <c r="G690" s="86" t="s">
        <v>42</v>
      </c>
      <c r="H690" s="48">
        <v>41029</v>
      </c>
      <c r="I690" s="86">
        <v>89386542322</v>
      </c>
      <c r="J690" s="47">
        <v>6</v>
      </c>
      <c r="K690" s="49">
        <v>6</v>
      </c>
      <c r="L690" s="86" t="s">
        <v>30</v>
      </c>
      <c r="M690" s="86" t="s">
        <v>50</v>
      </c>
      <c r="N690" s="86" t="s">
        <v>751</v>
      </c>
      <c r="O690" s="86">
        <v>680668</v>
      </c>
      <c r="P690" s="87">
        <v>41044</v>
      </c>
      <c r="Q690" s="86" t="s">
        <v>1858</v>
      </c>
      <c r="R690" s="50" t="s">
        <v>183</v>
      </c>
      <c r="S690" s="86" t="s">
        <v>60</v>
      </c>
      <c r="T690" s="86"/>
      <c r="U690" s="86" t="s">
        <v>35</v>
      </c>
      <c r="V690" s="50" t="s">
        <v>150</v>
      </c>
      <c r="W690" s="50"/>
      <c r="X690" s="86"/>
      <c r="Y690" s="86"/>
      <c r="Z690" s="86"/>
      <c r="AA690" s="86" t="s">
        <v>150</v>
      </c>
      <c r="AB690" s="86"/>
      <c r="AC690" s="86"/>
      <c r="AD690" s="86"/>
      <c r="AE690" s="86" t="s">
        <v>36</v>
      </c>
      <c r="AF690" s="86" t="s">
        <v>67</v>
      </c>
      <c r="AG690" s="90" t="s">
        <v>181</v>
      </c>
      <c r="AH690" s="86"/>
      <c r="AI690" s="86"/>
      <c r="AJ690" s="86" t="s">
        <v>46</v>
      </c>
      <c r="AK690" s="86" t="str">
        <f t="shared" si="0"/>
        <v>МБОУ «Гимназия № 35»</v>
      </c>
      <c r="AL690" s="50" t="s">
        <v>181</v>
      </c>
      <c r="AM690" s="18"/>
      <c r="AN690" s="18"/>
      <c r="AO690" s="18"/>
      <c r="AP690" s="18"/>
      <c r="AQ690" s="18"/>
    </row>
    <row r="691" spans="1:43" ht="51" x14ac:dyDescent="0.2">
      <c r="A691" s="56">
        <v>45595</v>
      </c>
      <c r="B691" s="57" t="s">
        <v>3976</v>
      </c>
      <c r="C691" s="86" t="s">
        <v>19598</v>
      </c>
      <c r="D691" s="86" t="s">
        <v>19310</v>
      </c>
      <c r="E691" s="86" t="s">
        <v>305</v>
      </c>
      <c r="F691" s="86" t="s">
        <v>706</v>
      </c>
      <c r="G691" s="86" t="s">
        <v>42</v>
      </c>
      <c r="H691" s="48">
        <v>41510</v>
      </c>
      <c r="I691" s="86" t="s">
        <v>19311</v>
      </c>
      <c r="J691" s="47">
        <v>5</v>
      </c>
      <c r="K691" s="49">
        <v>6</v>
      </c>
      <c r="L691" s="86" t="s">
        <v>30</v>
      </c>
      <c r="M691" s="86" t="s">
        <v>50</v>
      </c>
      <c r="N691" s="86" t="s">
        <v>751</v>
      </c>
      <c r="O691" s="86">
        <v>740212</v>
      </c>
      <c r="P691" s="87">
        <v>41515</v>
      </c>
      <c r="Q691" s="86" t="s">
        <v>19312</v>
      </c>
      <c r="R691" s="50" t="s">
        <v>19313</v>
      </c>
      <c r="S691" s="86" t="s">
        <v>60</v>
      </c>
      <c r="T691" s="86"/>
      <c r="U691" s="86" t="s">
        <v>35</v>
      </c>
      <c r="V691" s="50" t="s">
        <v>150</v>
      </c>
      <c r="W691" s="50" t="s">
        <v>107</v>
      </c>
      <c r="X691" s="86" t="s">
        <v>60</v>
      </c>
      <c r="Y691" s="86"/>
      <c r="Z691" s="86" t="s">
        <v>35</v>
      </c>
      <c r="AA691" s="86" t="s">
        <v>150</v>
      </c>
      <c r="AB691" s="86" t="s">
        <v>6346</v>
      </c>
      <c r="AC691" s="86"/>
      <c r="AD691" s="86"/>
      <c r="AE691" s="86" t="s">
        <v>36</v>
      </c>
      <c r="AF691" s="86" t="s">
        <v>67</v>
      </c>
      <c r="AG691" s="86" t="s">
        <v>68</v>
      </c>
      <c r="AH691" s="86"/>
      <c r="AI691" s="86"/>
      <c r="AJ691" s="86" t="s">
        <v>46</v>
      </c>
      <c r="AK69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691" s="50" t="s">
        <v>68</v>
      </c>
      <c r="AM691" s="18"/>
      <c r="AN691" s="18"/>
      <c r="AO691" s="18"/>
      <c r="AP691" s="18"/>
      <c r="AQ691" s="18"/>
    </row>
    <row r="692" spans="1:43" ht="25.5" x14ac:dyDescent="0.2">
      <c r="A692" s="56">
        <v>45595</v>
      </c>
      <c r="B692" s="57" t="s">
        <v>3976</v>
      </c>
      <c r="C692" s="86" t="s">
        <v>19598</v>
      </c>
      <c r="D692" s="86" t="s">
        <v>1317</v>
      </c>
      <c r="E692" s="86" t="s">
        <v>153</v>
      </c>
      <c r="F692" s="86" t="s">
        <v>16842</v>
      </c>
      <c r="G692" s="86" t="s">
        <v>42</v>
      </c>
      <c r="H692" s="48">
        <v>41078</v>
      </c>
      <c r="I692" s="86" t="s">
        <v>16833</v>
      </c>
      <c r="J692" s="47">
        <v>6</v>
      </c>
      <c r="K692" s="49">
        <v>6</v>
      </c>
      <c r="L692" s="86" t="s">
        <v>30</v>
      </c>
      <c r="M692" s="86" t="s">
        <v>50</v>
      </c>
      <c r="N692" s="86" t="s">
        <v>672</v>
      </c>
      <c r="O692" s="86">
        <v>592594</v>
      </c>
      <c r="P692" s="87">
        <v>41129</v>
      </c>
      <c r="Q692" s="86" t="s">
        <v>16836</v>
      </c>
      <c r="R692" s="50" t="s">
        <v>12693</v>
      </c>
      <c r="S692" s="86" t="s">
        <v>98</v>
      </c>
      <c r="T692" s="86"/>
      <c r="U692" s="86" t="s">
        <v>35</v>
      </c>
      <c r="V692" s="50" t="s">
        <v>12323</v>
      </c>
      <c r="W692" s="50" t="s">
        <v>16830</v>
      </c>
      <c r="X692" s="86" t="s">
        <v>98</v>
      </c>
      <c r="Y692" s="86"/>
      <c r="Z692" s="86" t="s">
        <v>35</v>
      </c>
      <c r="AA692" s="86" t="s">
        <v>12323</v>
      </c>
      <c r="AB692" s="298" t="s">
        <v>16835</v>
      </c>
      <c r="AC692" s="300"/>
      <c r="AD692" s="299"/>
      <c r="AE692" s="86" t="s">
        <v>36</v>
      </c>
      <c r="AF692" s="86" t="s">
        <v>37</v>
      </c>
      <c r="AG692" s="86"/>
      <c r="AH692" s="86"/>
      <c r="AI692" s="90" t="s">
        <v>4556</v>
      </c>
      <c r="AJ692" s="86" t="s">
        <v>46</v>
      </c>
      <c r="AK692" s="86" t="str">
        <f t="shared" si="0"/>
        <v>МБУ ДО ДХШ г. Курганинска м. о. Курганинский район</v>
      </c>
      <c r="AL692" s="50" t="s">
        <v>4556</v>
      </c>
      <c r="AM692" s="18"/>
      <c r="AN692" s="18"/>
      <c r="AO692" s="18"/>
      <c r="AP692" s="18"/>
      <c r="AQ692" s="18"/>
    </row>
    <row r="693" spans="1:43" ht="25.5" x14ac:dyDescent="0.2">
      <c r="A693" s="56">
        <v>45595</v>
      </c>
      <c r="B693" s="57" t="s">
        <v>3976</v>
      </c>
      <c r="C693" s="86" t="s">
        <v>19598</v>
      </c>
      <c r="D693" s="86" t="s">
        <v>2528</v>
      </c>
      <c r="E693" s="86" t="s">
        <v>69</v>
      </c>
      <c r="F693" s="86" t="s">
        <v>70</v>
      </c>
      <c r="G693" s="86" t="s">
        <v>42</v>
      </c>
      <c r="H693" s="60">
        <v>41155</v>
      </c>
      <c r="I693" s="86">
        <v>89286022520</v>
      </c>
      <c r="J693" s="47">
        <v>6</v>
      </c>
      <c r="K693" s="49">
        <v>6</v>
      </c>
      <c r="L693" s="86" t="s">
        <v>30</v>
      </c>
      <c r="M693" s="86" t="s">
        <v>50</v>
      </c>
      <c r="N693" s="86" t="s">
        <v>235</v>
      </c>
      <c r="O693" s="86">
        <v>551505</v>
      </c>
      <c r="P693" s="88">
        <v>41157</v>
      </c>
      <c r="Q693" s="86" t="s">
        <v>2512</v>
      </c>
      <c r="R693" s="50" t="s">
        <v>2507</v>
      </c>
      <c r="S693" s="86" t="s">
        <v>60</v>
      </c>
      <c r="T693" s="86" t="s">
        <v>2510</v>
      </c>
      <c r="U693" s="86" t="s">
        <v>157</v>
      </c>
      <c r="V693" s="50" t="s">
        <v>2529</v>
      </c>
      <c r="W693" s="50" t="s">
        <v>2509</v>
      </c>
      <c r="X693" s="86" t="s">
        <v>60</v>
      </c>
      <c r="Y693" s="86" t="s">
        <v>2510</v>
      </c>
      <c r="Z693" s="86" t="s">
        <v>157</v>
      </c>
      <c r="AA693" s="86" t="s">
        <v>2529</v>
      </c>
      <c r="AB693" s="86"/>
      <c r="AC693" s="86"/>
      <c r="AD693" s="86"/>
      <c r="AE693" s="86" t="s">
        <v>36</v>
      </c>
      <c r="AF693" s="86" t="s">
        <v>73</v>
      </c>
      <c r="AG693" s="86"/>
      <c r="AH693" s="86" t="s">
        <v>2511</v>
      </c>
      <c r="AI693" s="86"/>
      <c r="AJ693" s="86" t="s">
        <v>46</v>
      </c>
      <c r="AK693" s="86" t="str">
        <f t="shared" si="0"/>
        <v>МБОУ ДО Егорлыкский Центр внешкольной работы, пос. Егорлыкский</v>
      </c>
      <c r="AL693" s="50" t="s">
        <v>2511</v>
      </c>
      <c r="AM693" s="18"/>
      <c r="AN693" s="18"/>
      <c r="AO693" s="18"/>
      <c r="AP693" s="18"/>
      <c r="AQ693" s="18"/>
    </row>
    <row r="694" spans="1:43" ht="12.75" x14ac:dyDescent="0.2">
      <c r="A694" s="56">
        <v>45595</v>
      </c>
      <c r="B694" s="57" t="s">
        <v>3976</v>
      </c>
      <c r="C694" s="86" t="s">
        <v>19598</v>
      </c>
      <c r="D694" s="86" t="s">
        <v>18051</v>
      </c>
      <c r="E694" s="86" t="s">
        <v>1869</v>
      </c>
      <c r="F694" s="86" t="s">
        <v>1079</v>
      </c>
      <c r="G694" s="86" t="s">
        <v>17998</v>
      </c>
      <c r="H694" s="48">
        <v>41051</v>
      </c>
      <c r="I694" s="86">
        <v>89276003466</v>
      </c>
      <c r="J694" s="47">
        <v>6</v>
      </c>
      <c r="K694" s="49">
        <v>6</v>
      </c>
      <c r="L694" s="86" t="s">
        <v>30</v>
      </c>
      <c r="M694" s="86" t="s">
        <v>50</v>
      </c>
      <c r="N694" s="86" t="s">
        <v>10402</v>
      </c>
      <c r="O694" s="86" t="s">
        <v>18052</v>
      </c>
      <c r="P694" s="87">
        <v>41059</v>
      </c>
      <c r="Q694" s="86" t="s">
        <v>18014</v>
      </c>
      <c r="R694" s="50" t="s">
        <v>18000</v>
      </c>
      <c r="S694" s="86" t="s">
        <v>2068</v>
      </c>
      <c r="T694" s="86" t="s">
        <v>64</v>
      </c>
      <c r="U694" s="86" t="s">
        <v>35</v>
      </c>
      <c r="V694" s="50" t="s">
        <v>7679</v>
      </c>
      <c r="W694" s="50"/>
      <c r="X694" s="86"/>
      <c r="Y694" s="86"/>
      <c r="Z694" s="86"/>
      <c r="AA694" s="86"/>
      <c r="AB694" s="298" t="s">
        <v>18001</v>
      </c>
      <c r="AC694" s="300"/>
      <c r="AD694" s="299"/>
      <c r="AE694" s="86" t="s">
        <v>36</v>
      </c>
      <c r="AF694" s="86" t="s">
        <v>37</v>
      </c>
      <c r="AG694" s="86"/>
      <c r="AH694" s="86"/>
      <c r="AI694" s="86" t="s">
        <v>1268</v>
      </c>
      <c r="AJ694" s="86" t="s">
        <v>46</v>
      </c>
      <c r="AK694" s="86" t="str">
        <f t="shared" si="0"/>
        <v>МБОУ Лицей №124 г.о. Самара</v>
      </c>
      <c r="AL694" s="50" t="s">
        <v>1268</v>
      </c>
      <c r="AM694" s="18"/>
      <c r="AN694" s="18"/>
      <c r="AO694" s="18"/>
      <c r="AP694" s="18"/>
      <c r="AQ694" s="18"/>
    </row>
    <row r="695" spans="1:43" ht="25.5" x14ac:dyDescent="0.2">
      <c r="A695" s="56">
        <v>45595</v>
      </c>
      <c r="B695" s="57" t="s">
        <v>3976</v>
      </c>
      <c r="C695" s="86" t="s">
        <v>19598</v>
      </c>
      <c r="D695" s="86" t="s">
        <v>4728</v>
      </c>
      <c r="E695" s="86" t="s">
        <v>1466</v>
      </c>
      <c r="F695" s="86" t="s">
        <v>57</v>
      </c>
      <c r="G695" s="86" t="s">
        <v>42</v>
      </c>
      <c r="H695" s="60">
        <v>41171</v>
      </c>
      <c r="I695" s="86" t="s">
        <v>4729</v>
      </c>
      <c r="J695" s="47">
        <v>6</v>
      </c>
      <c r="K695" s="49">
        <v>6</v>
      </c>
      <c r="L695" s="86" t="s">
        <v>30</v>
      </c>
      <c r="M695" s="86" t="s">
        <v>50</v>
      </c>
      <c r="N695" s="86" t="s">
        <v>161</v>
      </c>
      <c r="O695" s="86">
        <v>727462</v>
      </c>
      <c r="P695" s="88">
        <v>41177</v>
      </c>
      <c r="Q695" s="86" t="s">
        <v>4730</v>
      </c>
      <c r="R695" s="50" t="s">
        <v>4731</v>
      </c>
      <c r="S695" s="86" t="s">
        <v>164</v>
      </c>
      <c r="T695" s="86"/>
      <c r="U695" s="86" t="s">
        <v>35</v>
      </c>
      <c r="V695" s="50" t="s">
        <v>424</v>
      </c>
      <c r="W695" s="50" t="s">
        <v>340</v>
      </c>
      <c r="X695" s="86" t="s">
        <v>164</v>
      </c>
      <c r="Y695" s="86"/>
      <c r="Z695" s="86" t="s">
        <v>35</v>
      </c>
      <c r="AA695" s="86" t="s">
        <v>424</v>
      </c>
      <c r="AB695" s="86" t="s">
        <v>4732</v>
      </c>
      <c r="AC695" s="86"/>
      <c r="AD695" s="86"/>
      <c r="AE695" s="86" t="s">
        <v>36</v>
      </c>
      <c r="AF695" s="86" t="s">
        <v>37</v>
      </c>
      <c r="AG695" s="86"/>
      <c r="AH695" s="86"/>
      <c r="AI695" s="86" t="s">
        <v>169</v>
      </c>
      <c r="AJ695" s="86" t="s">
        <v>46</v>
      </c>
      <c r="AK695" s="86" t="str">
        <f t="shared" si="0"/>
        <v>МБУ ДО "Детская художественная школа" г. Ставрополь</v>
      </c>
      <c r="AL695" s="50" t="s">
        <v>169</v>
      </c>
      <c r="AM695" s="18"/>
      <c r="AN695" s="18"/>
      <c r="AO695" s="18"/>
      <c r="AP695" s="18"/>
      <c r="AQ695" s="18"/>
    </row>
    <row r="696" spans="1:43" ht="25.5" x14ac:dyDescent="0.2">
      <c r="A696" s="56">
        <v>45595</v>
      </c>
      <c r="B696" s="57" t="s">
        <v>3976</v>
      </c>
      <c r="C696" s="86" t="s">
        <v>19598</v>
      </c>
      <c r="D696" s="86" t="s">
        <v>14104</v>
      </c>
      <c r="E696" s="86" t="s">
        <v>1700</v>
      </c>
      <c r="F696" s="86" t="s">
        <v>141</v>
      </c>
      <c r="G696" s="86" t="s">
        <v>42</v>
      </c>
      <c r="H696" s="48">
        <v>40871</v>
      </c>
      <c r="I696" s="86">
        <v>89274409155</v>
      </c>
      <c r="J696" s="47">
        <v>6</v>
      </c>
      <c r="K696" s="49">
        <v>6</v>
      </c>
      <c r="L696" s="86" t="s">
        <v>30</v>
      </c>
      <c r="M696" s="86" t="s">
        <v>50</v>
      </c>
      <c r="N696" s="86" t="s">
        <v>14105</v>
      </c>
      <c r="O696" s="86">
        <v>756788</v>
      </c>
      <c r="P696" s="87">
        <v>41835</v>
      </c>
      <c r="Q696" s="86" t="s">
        <v>14106</v>
      </c>
      <c r="R696" s="50" t="s">
        <v>14107</v>
      </c>
      <c r="S696" s="86" t="s">
        <v>558</v>
      </c>
      <c r="T696" s="86"/>
      <c r="U696" s="86" t="s">
        <v>35</v>
      </c>
      <c r="V696" s="50" t="s">
        <v>14108</v>
      </c>
      <c r="W696" s="50" t="s">
        <v>14109</v>
      </c>
      <c r="X696" s="86" t="s">
        <v>558</v>
      </c>
      <c r="Y696" s="86"/>
      <c r="Z696" s="86" t="s">
        <v>35</v>
      </c>
      <c r="AA696" s="86" t="s">
        <v>14110</v>
      </c>
      <c r="AB696" s="86" t="s">
        <v>14111</v>
      </c>
      <c r="AC696" s="86" t="s">
        <v>14112</v>
      </c>
      <c r="AD696" s="86" t="s">
        <v>14112</v>
      </c>
      <c r="AE696" s="86" t="s">
        <v>66</v>
      </c>
      <c r="AF696" s="86" t="s">
        <v>37</v>
      </c>
      <c r="AG696" s="86"/>
      <c r="AH696" s="86"/>
      <c r="AI696" s="86" t="s">
        <v>1501</v>
      </c>
      <c r="AJ696" s="86" t="s">
        <v>94</v>
      </c>
      <c r="AK696" s="86" t="str">
        <f t="shared" si="0"/>
        <v>МАУ ДО "ДХШ №2" г. Набережные Челны</v>
      </c>
      <c r="AL696" s="50" t="s">
        <v>1501</v>
      </c>
      <c r="AM696" s="18"/>
      <c r="AN696" s="18"/>
      <c r="AO696" s="18"/>
      <c r="AP696" s="18"/>
      <c r="AQ696" s="18"/>
    </row>
    <row r="697" spans="1:43" ht="38.25" x14ac:dyDescent="0.2">
      <c r="A697" s="56">
        <v>45595</v>
      </c>
      <c r="B697" s="57" t="s">
        <v>3976</v>
      </c>
      <c r="C697" s="86" t="s">
        <v>19598</v>
      </c>
      <c r="D697" s="86" t="s">
        <v>15659</v>
      </c>
      <c r="E697" s="86" t="s">
        <v>218</v>
      </c>
      <c r="F697" s="86" t="s">
        <v>57</v>
      </c>
      <c r="G697" s="86" t="s">
        <v>42</v>
      </c>
      <c r="H697" s="48">
        <v>41302</v>
      </c>
      <c r="I697" s="86">
        <v>89081760227</v>
      </c>
      <c r="J697" s="47">
        <v>6</v>
      </c>
      <c r="K697" s="49">
        <v>6</v>
      </c>
      <c r="L697" s="86" t="s">
        <v>30</v>
      </c>
      <c r="M697" s="86" t="s">
        <v>50</v>
      </c>
      <c r="N697" s="86" t="s">
        <v>751</v>
      </c>
      <c r="O697" s="86">
        <v>627744</v>
      </c>
      <c r="P697" s="87">
        <v>41310</v>
      </c>
      <c r="Q697" s="86" t="s">
        <v>15660</v>
      </c>
      <c r="R697" s="50" t="s">
        <v>15641</v>
      </c>
      <c r="S697" s="86" t="s">
        <v>60</v>
      </c>
      <c r="T697" s="94"/>
      <c r="U697" s="86" t="s">
        <v>35</v>
      </c>
      <c r="V697" s="50" t="s">
        <v>5031</v>
      </c>
      <c r="W697" s="50"/>
      <c r="X697" s="86"/>
      <c r="Y697" s="86"/>
      <c r="Z697" s="86"/>
      <c r="AA697" s="86"/>
      <c r="AB697" s="86"/>
      <c r="AC697" s="86"/>
      <c r="AD697" s="86"/>
      <c r="AE697" s="86" t="s">
        <v>36</v>
      </c>
      <c r="AF697" s="86" t="s">
        <v>73</v>
      </c>
      <c r="AG697" s="86"/>
      <c r="AH697" s="86" t="s">
        <v>1291</v>
      </c>
      <c r="AI697" s="86"/>
      <c r="AJ697" s="86" t="s">
        <v>39</v>
      </c>
      <c r="AK697" s="86" t="str">
        <f t="shared" si="0"/>
        <v>МБУ ДО г. Шахты «Детская школа искусств» структурное подразделение Центр Искусств им. В.А. Серова</v>
      </c>
      <c r="AL697" s="50" t="s">
        <v>1291</v>
      </c>
      <c r="AM697" s="18"/>
      <c r="AN697" s="18"/>
      <c r="AO697" s="18"/>
      <c r="AP697" s="18"/>
      <c r="AQ697" s="18"/>
    </row>
    <row r="698" spans="1:43" ht="25.5" x14ac:dyDescent="0.2">
      <c r="A698" s="56">
        <v>45595</v>
      </c>
      <c r="B698" s="57" t="s">
        <v>3976</v>
      </c>
      <c r="C698" s="86" t="s">
        <v>19598</v>
      </c>
      <c r="D698" s="86" t="s">
        <v>15003</v>
      </c>
      <c r="E698" s="86" t="s">
        <v>278</v>
      </c>
      <c r="F698" s="86" t="s">
        <v>1685</v>
      </c>
      <c r="G698" s="86" t="s">
        <v>29</v>
      </c>
      <c r="H698" s="48">
        <v>41115</v>
      </c>
      <c r="I698" s="86">
        <v>89281346798</v>
      </c>
      <c r="J698" s="47">
        <v>6</v>
      </c>
      <c r="K698" s="49">
        <v>6</v>
      </c>
      <c r="L698" s="86" t="s">
        <v>30</v>
      </c>
      <c r="M698" s="86" t="s">
        <v>50</v>
      </c>
      <c r="N698" s="86" t="s">
        <v>751</v>
      </c>
      <c r="O698" s="86">
        <v>621574</v>
      </c>
      <c r="P698" s="87">
        <v>41152</v>
      </c>
      <c r="Q698" s="86" t="s">
        <v>14953</v>
      </c>
      <c r="R698" s="50" t="s">
        <v>183</v>
      </c>
      <c r="S698" s="86" t="s">
        <v>60</v>
      </c>
      <c r="T698" s="86"/>
      <c r="U698" s="86" t="s">
        <v>35</v>
      </c>
      <c r="V698" s="50" t="s">
        <v>150</v>
      </c>
      <c r="W698" s="50"/>
      <c r="X698" s="86"/>
      <c r="Y698" s="86"/>
      <c r="Z698" s="86"/>
      <c r="AA698" s="86" t="s">
        <v>150</v>
      </c>
      <c r="AB698" s="86"/>
      <c r="AC698" s="86"/>
      <c r="AD698" s="86"/>
      <c r="AE698" s="86" t="s">
        <v>36</v>
      </c>
      <c r="AF698" s="86" t="s">
        <v>67</v>
      </c>
      <c r="AG698" s="90" t="s">
        <v>181</v>
      </c>
      <c r="AH698" s="86"/>
      <c r="AI698" s="86"/>
      <c r="AJ698" s="86" t="s">
        <v>46</v>
      </c>
      <c r="AK698" s="86" t="str">
        <f t="shared" si="0"/>
        <v>МБОУ «Гимназия № 35»</v>
      </c>
      <c r="AL698" s="50" t="s">
        <v>181</v>
      </c>
      <c r="AM698" s="18"/>
      <c r="AN698" s="18"/>
      <c r="AO698" s="18"/>
      <c r="AP698" s="18"/>
      <c r="AQ698" s="18"/>
    </row>
    <row r="699" spans="1:43" ht="25.5" x14ac:dyDescent="0.2">
      <c r="A699" s="56">
        <v>45595</v>
      </c>
      <c r="B699" s="57" t="s">
        <v>3976</v>
      </c>
      <c r="C699" s="86" t="s">
        <v>19598</v>
      </c>
      <c r="D699" s="86" t="s">
        <v>15002</v>
      </c>
      <c r="E699" s="86" t="s">
        <v>153</v>
      </c>
      <c r="F699" s="86" t="s">
        <v>70</v>
      </c>
      <c r="G699" s="86" t="s">
        <v>42</v>
      </c>
      <c r="H699" s="53">
        <v>41159</v>
      </c>
      <c r="I699" s="86">
        <v>90657894518</v>
      </c>
      <c r="J699" s="47">
        <v>6</v>
      </c>
      <c r="K699" s="49">
        <v>6</v>
      </c>
      <c r="L699" s="86" t="s">
        <v>30</v>
      </c>
      <c r="M699" s="86" t="s">
        <v>50</v>
      </c>
      <c r="N699" s="86" t="s">
        <v>751</v>
      </c>
      <c r="O699" s="86">
        <v>621609</v>
      </c>
      <c r="P699" s="87">
        <v>41166</v>
      </c>
      <c r="Q699" s="86" t="s">
        <v>14953</v>
      </c>
      <c r="R699" s="50" t="s">
        <v>183</v>
      </c>
      <c r="S699" s="86" t="s">
        <v>60</v>
      </c>
      <c r="T699" s="94"/>
      <c r="U699" s="86" t="s">
        <v>35</v>
      </c>
      <c r="V699" s="50" t="s">
        <v>150</v>
      </c>
      <c r="W699" s="50"/>
      <c r="X699" s="86"/>
      <c r="Y699" s="86"/>
      <c r="Z699" s="86"/>
      <c r="AA699" s="86" t="s">
        <v>150</v>
      </c>
      <c r="AB699" s="86"/>
      <c r="AC699" s="86"/>
      <c r="AD699" s="86"/>
      <c r="AE699" s="86" t="s">
        <v>36</v>
      </c>
      <c r="AF699" s="86" t="s">
        <v>67</v>
      </c>
      <c r="AG699" s="90" t="s">
        <v>181</v>
      </c>
      <c r="AH699" s="86"/>
      <c r="AI699" s="86"/>
      <c r="AJ699" s="86" t="s">
        <v>46</v>
      </c>
      <c r="AK699" s="86" t="str">
        <f t="shared" si="0"/>
        <v>МБОУ «Гимназия № 35»</v>
      </c>
      <c r="AL699" s="50" t="s">
        <v>181</v>
      </c>
      <c r="AM699" s="18"/>
      <c r="AN699" s="18"/>
      <c r="AO699" s="18"/>
      <c r="AP699" s="18"/>
      <c r="AQ699" s="18"/>
    </row>
    <row r="700" spans="1:43" ht="38.25" x14ac:dyDescent="0.2">
      <c r="A700" s="56">
        <v>45595</v>
      </c>
      <c r="B700" s="57" t="s">
        <v>3976</v>
      </c>
      <c r="C700" s="86" t="s">
        <v>19598</v>
      </c>
      <c r="D700" s="86" t="s">
        <v>4072</v>
      </c>
      <c r="E700" s="86" t="s">
        <v>420</v>
      </c>
      <c r="F700" s="86" t="s">
        <v>76</v>
      </c>
      <c r="G700" s="86" t="s">
        <v>4004</v>
      </c>
      <c r="H700" s="48">
        <v>41027</v>
      </c>
      <c r="I700" s="86">
        <v>89185706736</v>
      </c>
      <c r="J700" s="47">
        <v>6</v>
      </c>
      <c r="K700" s="49">
        <v>6</v>
      </c>
      <c r="L700" s="86" t="s">
        <v>30</v>
      </c>
      <c r="M700" s="86" t="s">
        <v>50</v>
      </c>
      <c r="N700" s="86" t="s">
        <v>235</v>
      </c>
      <c r="O700" s="86">
        <v>576902</v>
      </c>
      <c r="P700" s="87">
        <v>41046</v>
      </c>
      <c r="Q700" s="86" t="s">
        <v>18981</v>
      </c>
      <c r="R700" s="50" t="s">
        <v>12625</v>
      </c>
      <c r="S700" s="86" t="s">
        <v>60</v>
      </c>
      <c r="T700" s="86"/>
      <c r="U700" s="86" t="s">
        <v>35</v>
      </c>
      <c r="V700" s="50" t="s">
        <v>1990</v>
      </c>
      <c r="W700" s="50" t="s">
        <v>18982</v>
      </c>
      <c r="X700" s="86" t="s">
        <v>60</v>
      </c>
      <c r="Y700" s="86"/>
      <c r="Z700" s="86" t="s">
        <v>35</v>
      </c>
      <c r="AA700" s="86" t="s">
        <v>1990</v>
      </c>
      <c r="AB700" s="298" t="s">
        <v>18983</v>
      </c>
      <c r="AC700" s="299"/>
      <c r="AD700" s="86"/>
      <c r="AE700" s="86" t="s">
        <v>36</v>
      </c>
      <c r="AF700" s="86" t="s">
        <v>73</v>
      </c>
      <c r="AG700" s="86"/>
      <c r="AH700" s="86" t="s">
        <v>1991</v>
      </c>
      <c r="AI700" s="86"/>
      <c r="AJ700" s="86" t="s">
        <v>46</v>
      </c>
      <c r="AK700" s="86" t="str">
        <f t="shared" si="0"/>
        <v>МБУ ДО «Детская художественная школа им. Н.Н. Дубовского» г. Новочеркасска</v>
      </c>
      <c r="AL700" s="50" t="s">
        <v>1991</v>
      </c>
      <c r="AM700" s="18"/>
      <c r="AN700" s="18"/>
      <c r="AO700" s="18"/>
      <c r="AP700" s="18"/>
      <c r="AQ700" s="18"/>
    </row>
    <row r="701" spans="1:43" ht="25.5" x14ac:dyDescent="0.2">
      <c r="A701" s="56">
        <v>45595</v>
      </c>
      <c r="B701" s="57" t="s">
        <v>3976</v>
      </c>
      <c r="C701" s="86" t="s">
        <v>19598</v>
      </c>
      <c r="D701" s="86" t="s">
        <v>11206</v>
      </c>
      <c r="E701" s="86" t="s">
        <v>182</v>
      </c>
      <c r="F701" s="86" t="s">
        <v>951</v>
      </c>
      <c r="G701" s="86" t="s">
        <v>42</v>
      </c>
      <c r="H701" s="48">
        <v>40946</v>
      </c>
      <c r="I701" s="86">
        <v>89185289318</v>
      </c>
      <c r="J701" s="47">
        <v>6</v>
      </c>
      <c r="K701" s="49">
        <v>6</v>
      </c>
      <c r="L701" s="86" t="s">
        <v>30</v>
      </c>
      <c r="M701" s="86" t="s">
        <v>50</v>
      </c>
      <c r="N701" s="86" t="s">
        <v>235</v>
      </c>
      <c r="O701" s="86">
        <v>568311</v>
      </c>
      <c r="P701" s="87">
        <v>40955</v>
      </c>
      <c r="Q701" s="86" t="s">
        <v>2473</v>
      </c>
      <c r="R701" s="50" t="s">
        <v>11207</v>
      </c>
      <c r="S701" s="86" t="s">
        <v>60</v>
      </c>
      <c r="T701" s="86"/>
      <c r="U701" s="86" t="s">
        <v>35</v>
      </c>
      <c r="V701" s="50" t="s">
        <v>150</v>
      </c>
      <c r="W701" s="50" t="s">
        <v>107</v>
      </c>
      <c r="X701" s="86" t="s">
        <v>60</v>
      </c>
      <c r="Y701" s="86"/>
      <c r="Z701" s="86" t="s">
        <v>35</v>
      </c>
      <c r="AA701" s="86" t="s">
        <v>11208</v>
      </c>
      <c r="AB701" s="86" t="s">
        <v>11209</v>
      </c>
      <c r="AC701" s="86"/>
      <c r="AD701" s="86"/>
      <c r="AE701" s="86" t="s">
        <v>36</v>
      </c>
      <c r="AF701" s="86" t="s">
        <v>67</v>
      </c>
      <c r="AG701" s="86" t="s">
        <v>2894</v>
      </c>
      <c r="AH701" s="86"/>
      <c r="AI701" s="86"/>
      <c r="AJ701" s="86" t="s">
        <v>39</v>
      </c>
      <c r="AK701" s="86" t="str">
        <f t="shared" si="0"/>
        <v>Академия психологии и педагогики ЮФУ</v>
      </c>
      <c r="AL701" s="50" t="s">
        <v>2894</v>
      </c>
      <c r="AM701" s="18"/>
      <c r="AN701" s="18"/>
      <c r="AO701" s="18"/>
      <c r="AP701" s="18"/>
      <c r="AQ701" s="18"/>
    </row>
    <row r="702" spans="1:43" ht="25.5" x14ac:dyDescent="0.2">
      <c r="A702" s="56">
        <v>45595</v>
      </c>
      <c r="B702" s="57" t="s">
        <v>3976</v>
      </c>
      <c r="C702" s="86" t="s">
        <v>19598</v>
      </c>
      <c r="D702" s="86" t="s">
        <v>16490</v>
      </c>
      <c r="E702" s="86" t="s">
        <v>16052</v>
      </c>
      <c r="F702" s="86" t="s">
        <v>16491</v>
      </c>
      <c r="G702" s="86" t="s">
        <v>29</v>
      </c>
      <c r="H702" s="48">
        <v>41503</v>
      </c>
      <c r="I702" s="86">
        <v>89885793440</v>
      </c>
      <c r="J702" s="47">
        <v>5</v>
      </c>
      <c r="K702" s="49">
        <v>6</v>
      </c>
      <c r="L702" s="86" t="s">
        <v>30</v>
      </c>
      <c r="M702" s="86" t="s">
        <v>50</v>
      </c>
      <c r="N702" s="86" t="s">
        <v>235</v>
      </c>
      <c r="O702" s="86">
        <v>683212</v>
      </c>
      <c r="P702" s="87">
        <v>41516</v>
      </c>
      <c r="Q702" s="86" t="s">
        <v>16492</v>
      </c>
      <c r="R702" s="50" t="s">
        <v>5178</v>
      </c>
      <c r="S702" s="86" t="s">
        <v>60</v>
      </c>
      <c r="T702" s="86"/>
      <c r="U702" s="86" t="s">
        <v>35</v>
      </c>
      <c r="V702" s="50" t="s">
        <v>188</v>
      </c>
      <c r="W702" s="50" t="s">
        <v>107</v>
      </c>
      <c r="X702" s="86" t="s">
        <v>60</v>
      </c>
      <c r="Y702" s="86"/>
      <c r="Z702" s="86" t="s">
        <v>35</v>
      </c>
      <c r="AA702" s="86" t="s">
        <v>188</v>
      </c>
      <c r="AB702" s="86" t="s">
        <v>16493</v>
      </c>
      <c r="AC702" s="86"/>
      <c r="AD702" s="86"/>
      <c r="AE702" s="86" t="s">
        <v>36</v>
      </c>
      <c r="AF702" s="86" t="s">
        <v>67</v>
      </c>
      <c r="AG702" s="86" t="s">
        <v>110</v>
      </c>
      <c r="AH702" s="86"/>
      <c r="AI702" s="86"/>
      <c r="AJ702" s="86" t="s">
        <v>46</v>
      </c>
      <c r="AK702" s="86" t="str">
        <f t="shared" si="0"/>
        <v>МБОУ г. Ростова-на-Дону «Лицей многопрофильный № 69»</v>
      </c>
      <c r="AL702" s="50" t="s">
        <v>110</v>
      </c>
      <c r="AM702" s="18"/>
      <c r="AN702" s="18"/>
      <c r="AO702" s="18"/>
      <c r="AP702" s="18"/>
      <c r="AQ702" s="18"/>
    </row>
    <row r="703" spans="1:43" ht="25.5" x14ac:dyDescent="0.2">
      <c r="A703" s="56">
        <v>45595</v>
      </c>
      <c r="B703" s="57" t="s">
        <v>3976</v>
      </c>
      <c r="C703" s="86" t="s">
        <v>19598</v>
      </c>
      <c r="D703" s="86" t="s">
        <v>2672</v>
      </c>
      <c r="E703" s="86" t="s">
        <v>1597</v>
      </c>
      <c r="F703" s="86" t="s">
        <v>390</v>
      </c>
      <c r="G703" s="86" t="s">
        <v>42</v>
      </c>
      <c r="H703" s="48">
        <v>41050</v>
      </c>
      <c r="I703" s="86">
        <v>89198842918</v>
      </c>
      <c r="J703" s="47">
        <v>6</v>
      </c>
      <c r="K703" s="49">
        <v>6</v>
      </c>
      <c r="L703" s="86" t="s">
        <v>30</v>
      </c>
      <c r="M703" s="86" t="s">
        <v>50</v>
      </c>
      <c r="N703" s="86" t="s">
        <v>751</v>
      </c>
      <c r="O703" s="86">
        <v>632187</v>
      </c>
      <c r="P703" s="87">
        <v>41058</v>
      </c>
      <c r="Q703" s="86" t="s">
        <v>10040</v>
      </c>
      <c r="R703" s="50" t="s">
        <v>9010</v>
      </c>
      <c r="S703" s="86" t="s">
        <v>60</v>
      </c>
      <c r="T703" s="86"/>
      <c r="U703" s="86" t="s">
        <v>157</v>
      </c>
      <c r="V703" s="50" t="s">
        <v>9011</v>
      </c>
      <c r="W703" s="50"/>
      <c r="X703" s="86"/>
      <c r="Y703" s="86"/>
      <c r="Z703" s="86"/>
      <c r="AA703" s="86"/>
      <c r="AB703" s="86" t="s">
        <v>9587</v>
      </c>
      <c r="AC703" s="86"/>
      <c r="AD703" s="86"/>
      <c r="AE703" s="86" t="s">
        <v>36</v>
      </c>
      <c r="AF703" s="86" t="s">
        <v>73</v>
      </c>
      <c r="AG703" s="86"/>
      <c r="AH703" s="86" t="s">
        <v>2573</v>
      </c>
      <c r="AI703" s="86"/>
      <c r="AJ703" s="86" t="s">
        <v>39</v>
      </c>
      <c r="AK703" s="86" t="str">
        <f t="shared" si="0"/>
        <v>МБОУ Багаевская СОШ № 2 ст. Багаевская, Багаевского р-на</v>
      </c>
      <c r="AL703" s="50" t="s">
        <v>2573</v>
      </c>
      <c r="AM703" s="18"/>
      <c r="AN703" s="18"/>
      <c r="AO703" s="18"/>
      <c r="AP703" s="18"/>
      <c r="AQ703" s="18"/>
    </row>
    <row r="704" spans="1:43" ht="12.75" x14ac:dyDescent="0.2">
      <c r="A704" s="56">
        <v>45595</v>
      </c>
      <c r="B704" s="57" t="s">
        <v>3976</v>
      </c>
      <c r="C704" s="86" t="s">
        <v>19598</v>
      </c>
      <c r="D704" s="86" t="s">
        <v>18876</v>
      </c>
      <c r="E704" s="86" t="s">
        <v>127</v>
      </c>
      <c r="F704" s="86" t="s">
        <v>520</v>
      </c>
      <c r="G704" s="86" t="s">
        <v>42</v>
      </c>
      <c r="H704" s="48">
        <v>41250</v>
      </c>
      <c r="I704" s="86">
        <v>89144891751</v>
      </c>
      <c r="J704" s="47">
        <v>6</v>
      </c>
      <c r="K704" s="49">
        <v>6</v>
      </c>
      <c r="L704" s="86" t="s">
        <v>30</v>
      </c>
      <c r="M704" s="86" t="s">
        <v>18877</v>
      </c>
      <c r="N704" s="86">
        <v>75</v>
      </c>
      <c r="O704" s="86">
        <v>4864671</v>
      </c>
      <c r="P704" s="87">
        <v>42866</v>
      </c>
      <c r="Q704" s="86" t="s">
        <v>18878</v>
      </c>
      <c r="R704" s="50" t="s">
        <v>18879</v>
      </c>
      <c r="S704" s="86" t="s">
        <v>60</v>
      </c>
      <c r="T704" s="86"/>
      <c r="U704" s="86" t="s">
        <v>35</v>
      </c>
      <c r="V704" s="50" t="s">
        <v>136</v>
      </c>
      <c r="W704" s="50" t="s">
        <v>107</v>
      </c>
      <c r="X704" s="86" t="s">
        <v>60</v>
      </c>
      <c r="Y704" s="86"/>
      <c r="Z704" s="86" t="s">
        <v>35</v>
      </c>
      <c r="AA704" s="86" t="s">
        <v>145</v>
      </c>
      <c r="AB704" s="86" t="s">
        <v>18880</v>
      </c>
      <c r="AC704" s="86"/>
      <c r="AD704" s="86"/>
      <c r="AE704" s="86" t="s">
        <v>36</v>
      </c>
      <c r="AF704" s="86" t="s">
        <v>67</v>
      </c>
      <c r="AG704" s="86" t="s">
        <v>1861</v>
      </c>
      <c r="AH704" s="86"/>
      <c r="AI704" s="86"/>
      <c r="AJ704" s="86" t="s">
        <v>39</v>
      </c>
      <c r="AK704" s="86" t="str">
        <f t="shared" si="0"/>
        <v>МБОУ «Школа № 75»</v>
      </c>
      <c r="AL704" s="50" t="s">
        <v>1861</v>
      </c>
      <c r="AM704" s="18"/>
      <c r="AN704" s="18"/>
      <c r="AO704" s="18"/>
      <c r="AP704" s="18"/>
      <c r="AQ704" s="18"/>
    </row>
    <row r="705" spans="1:43" ht="38.25" x14ac:dyDescent="0.2">
      <c r="A705" s="56">
        <v>45595</v>
      </c>
      <c r="B705" s="57" t="s">
        <v>3976</v>
      </c>
      <c r="C705" s="86" t="s">
        <v>19598</v>
      </c>
      <c r="D705" s="86" t="s">
        <v>9776</v>
      </c>
      <c r="E705" s="86" t="s">
        <v>218</v>
      </c>
      <c r="F705" s="86" t="s">
        <v>326</v>
      </c>
      <c r="G705" s="86" t="s">
        <v>42</v>
      </c>
      <c r="H705" s="60">
        <v>41132</v>
      </c>
      <c r="I705" s="86">
        <v>89897077079</v>
      </c>
      <c r="J705" s="47">
        <v>6</v>
      </c>
      <c r="K705" s="49">
        <v>6</v>
      </c>
      <c r="L705" s="86" t="s">
        <v>30</v>
      </c>
      <c r="M705" s="86" t="s">
        <v>50</v>
      </c>
      <c r="N705" s="86" t="s">
        <v>235</v>
      </c>
      <c r="O705" s="86">
        <v>636574</v>
      </c>
      <c r="P705" s="87">
        <v>41152</v>
      </c>
      <c r="Q705" s="86" t="s">
        <v>5761</v>
      </c>
      <c r="R705" s="50" t="s">
        <v>7980</v>
      </c>
      <c r="S705" s="86" t="s">
        <v>60</v>
      </c>
      <c r="T705" s="86"/>
      <c r="U705" s="86" t="s">
        <v>35</v>
      </c>
      <c r="V705" s="50" t="s">
        <v>6075</v>
      </c>
      <c r="W705" s="50" t="s">
        <v>8082</v>
      </c>
      <c r="X705" s="86" t="s">
        <v>60</v>
      </c>
      <c r="Y705" s="86"/>
      <c r="Z705" s="86" t="s">
        <v>35</v>
      </c>
      <c r="AA705" s="86" t="s">
        <v>4832</v>
      </c>
      <c r="AB705" s="86" t="s">
        <v>9777</v>
      </c>
      <c r="AC705" s="86"/>
      <c r="AD705" s="86"/>
      <c r="AE705" s="86" t="s">
        <v>36</v>
      </c>
      <c r="AF705" s="86" t="s">
        <v>73</v>
      </c>
      <c r="AG705" s="86"/>
      <c r="AH705" s="86" t="s">
        <v>6649</v>
      </c>
      <c r="AI705" s="86"/>
      <c r="AJ705" s="86" t="s">
        <v>39</v>
      </c>
      <c r="AK705" s="86" t="str">
        <f t="shared" si="0"/>
        <v>МАУ ДО «Таганрогская детская художественная школа имени С.И. Блонской» г. Таганрог</v>
      </c>
      <c r="AL705" s="50" t="s">
        <v>6649</v>
      </c>
      <c r="AM705" s="18"/>
      <c r="AN705" s="18"/>
      <c r="AO705" s="18"/>
      <c r="AP705" s="18"/>
      <c r="AQ705" s="18"/>
    </row>
    <row r="706" spans="1:43" ht="51" x14ac:dyDescent="0.2">
      <c r="A706" s="56">
        <v>45595</v>
      </c>
      <c r="B706" s="57" t="s">
        <v>3976</v>
      </c>
      <c r="C706" s="86" t="s">
        <v>19598</v>
      </c>
      <c r="D706" s="86" t="s">
        <v>1160</v>
      </c>
      <c r="E706" s="86" t="s">
        <v>69</v>
      </c>
      <c r="F706" s="86" t="s">
        <v>1161</v>
      </c>
      <c r="G706" s="86" t="s">
        <v>42</v>
      </c>
      <c r="H706" s="60">
        <v>41104</v>
      </c>
      <c r="I706" s="86">
        <v>89528479715</v>
      </c>
      <c r="J706" s="47">
        <v>6</v>
      </c>
      <c r="K706" s="49">
        <v>6</v>
      </c>
      <c r="L706" s="86" t="s">
        <v>30</v>
      </c>
      <c r="M706" s="86" t="s">
        <v>50</v>
      </c>
      <c r="N706" s="86" t="s">
        <v>672</v>
      </c>
      <c r="O706" s="86">
        <v>623044</v>
      </c>
      <c r="P706" s="88">
        <v>41107</v>
      </c>
      <c r="Q706" s="86" t="s">
        <v>1162</v>
      </c>
      <c r="R706" s="50" t="s">
        <v>877</v>
      </c>
      <c r="S706" s="86" t="s">
        <v>98</v>
      </c>
      <c r="T706" s="86"/>
      <c r="U706" s="86" t="s">
        <v>157</v>
      </c>
      <c r="V706" s="50" t="s">
        <v>878</v>
      </c>
      <c r="W706" s="50" t="s">
        <v>879</v>
      </c>
      <c r="X706" s="86" t="s">
        <v>98</v>
      </c>
      <c r="Y706" s="86"/>
      <c r="Z706" s="86" t="s">
        <v>157</v>
      </c>
      <c r="AA706" s="86" t="s">
        <v>878</v>
      </c>
      <c r="AB706" s="86" t="s">
        <v>1088</v>
      </c>
      <c r="AC706" s="86" t="s">
        <v>1088</v>
      </c>
      <c r="AD706" s="86" t="s">
        <v>1088</v>
      </c>
      <c r="AE706" s="86" t="s">
        <v>36</v>
      </c>
      <c r="AF706" s="86" t="s">
        <v>37</v>
      </c>
      <c r="AG706" s="86"/>
      <c r="AH706" s="86"/>
      <c r="AI706" s="86" t="s">
        <v>100</v>
      </c>
      <c r="AJ706" s="86" t="s">
        <v>46</v>
      </c>
      <c r="AK706" s="86" t="str">
        <f t="shared" si="0"/>
        <v>ДШИ №2 МО г. Краснодар, город Краснодар, Прикубанский внутригородской округ, станица Елизаветинская</v>
      </c>
      <c r="AL706" s="50" t="s">
        <v>100</v>
      </c>
      <c r="AM706" s="18"/>
      <c r="AN706" s="18"/>
      <c r="AO706" s="18"/>
      <c r="AP706" s="18"/>
      <c r="AQ706" s="18"/>
    </row>
    <row r="707" spans="1:43" ht="25.5" x14ac:dyDescent="0.2">
      <c r="A707" s="56">
        <v>45595</v>
      </c>
      <c r="B707" s="57" t="s">
        <v>3976</v>
      </c>
      <c r="C707" s="86" t="s">
        <v>19598</v>
      </c>
      <c r="D707" s="86" t="s">
        <v>4226</v>
      </c>
      <c r="E707" s="86" t="s">
        <v>96</v>
      </c>
      <c r="F707" s="86" t="s">
        <v>15491</v>
      </c>
      <c r="G707" s="86" t="s">
        <v>42</v>
      </c>
      <c r="H707" s="48">
        <v>40913</v>
      </c>
      <c r="I707" s="86" t="s">
        <v>15492</v>
      </c>
      <c r="J707" s="47">
        <v>6</v>
      </c>
      <c r="K707" s="49">
        <v>6</v>
      </c>
      <c r="L707" s="86" t="s">
        <v>30</v>
      </c>
      <c r="M707" s="86" t="s">
        <v>50</v>
      </c>
      <c r="N707" s="86" t="s">
        <v>6062</v>
      </c>
      <c r="O707" s="86">
        <v>534637</v>
      </c>
      <c r="P707" s="87">
        <v>40925</v>
      </c>
      <c r="Q707" s="86" t="s">
        <v>14797</v>
      </c>
      <c r="R707" s="50" t="s">
        <v>14384</v>
      </c>
      <c r="S707" s="86" t="s">
        <v>558</v>
      </c>
      <c r="T707" s="86" t="s">
        <v>6184</v>
      </c>
      <c r="U707" s="86" t="s">
        <v>35</v>
      </c>
      <c r="V707" s="50" t="s">
        <v>1499</v>
      </c>
      <c r="W707" s="50" t="s">
        <v>15493</v>
      </c>
      <c r="X707" s="86" t="s">
        <v>558</v>
      </c>
      <c r="Y707" s="86" t="s">
        <v>4575</v>
      </c>
      <c r="Z707" s="86" t="s">
        <v>35</v>
      </c>
      <c r="AA707" s="86" t="s">
        <v>4575</v>
      </c>
      <c r="AB707" s="86" t="s">
        <v>15494</v>
      </c>
      <c r="AC707" s="86"/>
      <c r="AD707" s="86"/>
      <c r="AE707" s="86" t="s">
        <v>36</v>
      </c>
      <c r="AF707" s="86" t="s">
        <v>37</v>
      </c>
      <c r="AG707" s="86"/>
      <c r="AH707" s="86"/>
      <c r="AI707" s="86" t="s">
        <v>1501</v>
      </c>
      <c r="AJ707" s="86" t="s">
        <v>39</v>
      </c>
      <c r="AK707" s="86" t="str">
        <f t="shared" si="0"/>
        <v>МАУ ДО "ДХШ №2" г. Набережные Челны</v>
      </c>
      <c r="AL707" s="50" t="s">
        <v>1501</v>
      </c>
      <c r="AM707" s="18"/>
      <c r="AN707" s="18"/>
      <c r="AO707" s="18"/>
      <c r="AP707" s="18"/>
      <c r="AQ707" s="18"/>
    </row>
    <row r="708" spans="1:43" ht="12.75" x14ac:dyDescent="0.2">
      <c r="A708" s="56">
        <v>45595</v>
      </c>
      <c r="B708" s="57" t="s">
        <v>3976</v>
      </c>
      <c r="C708" s="86" t="s">
        <v>19598</v>
      </c>
      <c r="D708" s="86" t="s">
        <v>7761</v>
      </c>
      <c r="E708" s="86" t="s">
        <v>545</v>
      </c>
      <c r="F708" s="86" t="s">
        <v>200</v>
      </c>
      <c r="G708" s="86" t="s">
        <v>42</v>
      </c>
      <c r="H708" s="60">
        <v>41044</v>
      </c>
      <c r="I708" s="86">
        <v>89281335335</v>
      </c>
      <c r="J708" s="47">
        <v>6</v>
      </c>
      <c r="K708" s="49">
        <v>6</v>
      </c>
      <c r="L708" s="86" t="s">
        <v>30</v>
      </c>
      <c r="M708" s="86" t="s">
        <v>50</v>
      </c>
      <c r="N708" s="86" t="s">
        <v>2777</v>
      </c>
      <c r="O708" s="86">
        <v>592305</v>
      </c>
      <c r="P708" s="88">
        <v>41051</v>
      </c>
      <c r="Q708" s="86" t="s">
        <v>7762</v>
      </c>
      <c r="R708" s="50" t="s">
        <v>7763</v>
      </c>
      <c r="S708" s="86" t="s">
        <v>60</v>
      </c>
      <c r="T708" s="86"/>
      <c r="U708" s="86" t="s">
        <v>35</v>
      </c>
      <c r="V708" s="50" t="s">
        <v>3027</v>
      </c>
      <c r="W708" s="50" t="s">
        <v>511</v>
      </c>
      <c r="X708" s="86" t="s">
        <v>60</v>
      </c>
      <c r="Y708" s="86"/>
      <c r="Z708" s="86" t="s">
        <v>35</v>
      </c>
      <c r="AA708" s="86" t="s">
        <v>3027</v>
      </c>
      <c r="AB708" s="86" t="s">
        <v>7760</v>
      </c>
      <c r="AC708" s="86"/>
      <c r="AD708" s="86"/>
      <c r="AE708" s="86" t="s">
        <v>36</v>
      </c>
      <c r="AF708" s="86" t="s">
        <v>73</v>
      </c>
      <c r="AG708" s="86"/>
      <c r="AH708" s="86" t="s">
        <v>724</v>
      </c>
      <c r="AI708" s="86"/>
      <c r="AJ708" s="86" t="s">
        <v>39</v>
      </c>
      <c r="AK708" s="86" t="str">
        <f t="shared" si="0"/>
        <v>МБУ ДО ДХШ г. Волгодонск</v>
      </c>
      <c r="AL708" s="50" t="s">
        <v>724</v>
      </c>
      <c r="AM708" s="18"/>
      <c r="AN708" s="18"/>
      <c r="AO708" s="18"/>
      <c r="AP708" s="18"/>
      <c r="AQ708" s="18"/>
    </row>
    <row r="709" spans="1:43" ht="12.75" x14ac:dyDescent="0.2">
      <c r="A709" s="56">
        <v>45595</v>
      </c>
      <c r="B709" s="57" t="s">
        <v>3976</v>
      </c>
      <c r="C709" s="86" t="s">
        <v>19598</v>
      </c>
      <c r="D709" s="86" t="s">
        <v>7396</v>
      </c>
      <c r="E709" s="86" t="s">
        <v>278</v>
      </c>
      <c r="F709" s="86" t="s">
        <v>18056</v>
      </c>
      <c r="G709" s="86" t="s">
        <v>17998</v>
      </c>
      <c r="H709" s="48">
        <v>41173</v>
      </c>
      <c r="I709" s="86">
        <v>89270087058</v>
      </c>
      <c r="J709" s="47">
        <v>6</v>
      </c>
      <c r="K709" s="49">
        <v>6</v>
      </c>
      <c r="L709" s="86" t="s">
        <v>30</v>
      </c>
      <c r="M709" s="86" t="s">
        <v>50</v>
      </c>
      <c r="N709" s="86" t="s">
        <v>10402</v>
      </c>
      <c r="O709" s="86" t="s">
        <v>18057</v>
      </c>
      <c r="P709" s="87">
        <v>41180</v>
      </c>
      <c r="Q709" s="86" t="s">
        <v>18058</v>
      </c>
      <c r="R709" s="50" t="s">
        <v>18000</v>
      </c>
      <c r="S709" s="86" t="s">
        <v>2068</v>
      </c>
      <c r="T709" s="86" t="s">
        <v>64</v>
      </c>
      <c r="U709" s="86" t="s">
        <v>35</v>
      </c>
      <c r="V709" s="50" t="s">
        <v>7679</v>
      </c>
      <c r="W709" s="50"/>
      <c r="X709" s="86"/>
      <c r="Y709" s="86"/>
      <c r="Z709" s="86"/>
      <c r="AA709" s="86"/>
      <c r="AB709" s="298" t="s">
        <v>18001</v>
      </c>
      <c r="AC709" s="300"/>
      <c r="AD709" s="299"/>
      <c r="AE709" s="86" t="s">
        <v>36</v>
      </c>
      <c r="AF709" s="86" t="s">
        <v>37</v>
      </c>
      <c r="AG709" s="86"/>
      <c r="AH709" s="86"/>
      <c r="AI709" s="86" t="s">
        <v>1268</v>
      </c>
      <c r="AJ709" s="86" t="s">
        <v>46</v>
      </c>
      <c r="AK709" s="86" t="str">
        <f t="shared" si="0"/>
        <v>МБОУ Лицей №124 г.о. Самара</v>
      </c>
      <c r="AL709" s="50" t="s">
        <v>1268</v>
      </c>
      <c r="AM709" s="18"/>
      <c r="AN709" s="18"/>
      <c r="AO709" s="18"/>
      <c r="AP709" s="18"/>
      <c r="AQ709" s="18"/>
    </row>
    <row r="710" spans="1:43" ht="25.5" x14ac:dyDescent="0.2">
      <c r="A710" s="56">
        <v>45595</v>
      </c>
      <c r="B710" s="57" t="s">
        <v>3976</v>
      </c>
      <c r="C710" s="86" t="s">
        <v>19598</v>
      </c>
      <c r="D710" s="86" t="s">
        <v>17431</v>
      </c>
      <c r="E710" s="86" t="s">
        <v>928</v>
      </c>
      <c r="F710" s="86" t="s">
        <v>1660</v>
      </c>
      <c r="G710" s="86" t="s">
        <v>42</v>
      </c>
      <c r="H710" s="53">
        <v>41124</v>
      </c>
      <c r="I710" s="86" t="s">
        <v>17432</v>
      </c>
      <c r="J710" s="47">
        <v>6</v>
      </c>
      <c r="K710" s="49">
        <v>6</v>
      </c>
      <c r="L710" s="86" t="s">
        <v>30</v>
      </c>
      <c r="M710" s="86" t="s">
        <v>50</v>
      </c>
      <c r="N710" s="86" t="s">
        <v>10490</v>
      </c>
      <c r="O710" s="86">
        <v>568607</v>
      </c>
      <c r="P710" s="87">
        <v>40989</v>
      </c>
      <c r="Q710" s="86" t="s">
        <v>11029</v>
      </c>
      <c r="R710" s="50" t="s">
        <v>17433</v>
      </c>
      <c r="S710" s="86" t="s">
        <v>60</v>
      </c>
      <c r="T710" s="94" t="s">
        <v>11048</v>
      </c>
      <c r="U710" s="86" t="s">
        <v>35</v>
      </c>
      <c r="V710" s="50" t="s">
        <v>551</v>
      </c>
      <c r="W710" s="50" t="s">
        <v>107</v>
      </c>
      <c r="X710" s="86" t="s">
        <v>60</v>
      </c>
      <c r="Y710" s="86" t="s">
        <v>11048</v>
      </c>
      <c r="Z710" s="86" t="s">
        <v>35</v>
      </c>
      <c r="AA710" s="86" t="s">
        <v>1746</v>
      </c>
      <c r="AB710" s="86" t="s">
        <v>17434</v>
      </c>
      <c r="AC710" s="86" t="s">
        <v>17435</v>
      </c>
      <c r="AD710" s="86" t="s">
        <v>3157</v>
      </c>
      <c r="AE710" s="86" t="s">
        <v>36</v>
      </c>
      <c r="AF710" s="86" t="s">
        <v>67</v>
      </c>
      <c r="AG710" s="86" t="s">
        <v>2894</v>
      </c>
      <c r="AH710" s="86"/>
      <c r="AI710" s="86"/>
      <c r="AJ710" s="86" t="s">
        <v>46</v>
      </c>
      <c r="AK710" s="86" t="str">
        <f t="shared" si="0"/>
        <v>Академия психологии и педагогики ЮФУ</v>
      </c>
      <c r="AL710" s="50" t="s">
        <v>2894</v>
      </c>
      <c r="AM710" s="18"/>
      <c r="AN710" s="18"/>
      <c r="AO710" s="18"/>
      <c r="AP710" s="18"/>
      <c r="AQ710" s="18"/>
    </row>
    <row r="711" spans="1:43" ht="12.75" x14ac:dyDescent="0.2">
      <c r="A711" s="56">
        <v>45595</v>
      </c>
      <c r="B711" s="57" t="s">
        <v>3976</v>
      </c>
      <c r="C711" s="86" t="s">
        <v>19598</v>
      </c>
      <c r="D711" s="86" t="s">
        <v>18059</v>
      </c>
      <c r="E711" s="86" t="s">
        <v>218</v>
      </c>
      <c r="F711" s="86" t="s">
        <v>464</v>
      </c>
      <c r="G711" s="86" t="s">
        <v>18003</v>
      </c>
      <c r="H711" s="48">
        <v>41017</v>
      </c>
      <c r="I711" s="86">
        <v>89879832018</v>
      </c>
      <c r="J711" s="47">
        <v>6</v>
      </c>
      <c r="K711" s="49">
        <v>6</v>
      </c>
      <c r="L711" s="86" t="s">
        <v>30</v>
      </c>
      <c r="M711" s="86" t="s">
        <v>50</v>
      </c>
      <c r="N711" s="86" t="s">
        <v>18060</v>
      </c>
      <c r="O711" s="86" t="s">
        <v>18061</v>
      </c>
      <c r="P711" s="87">
        <v>41024</v>
      </c>
      <c r="Q711" s="86" t="s">
        <v>18062</v>
      </c>
      <c r="R711" s="50" t="s">
        <v>18000</v>
      </c>
      <c r="S711" s="86" t="s">
        <v>2068</v>
      </c>
      <c r="T711" s="86" t="s">
        <v>64</v>
      </c>
      <c r="U711" s="86" t="s">
        <v>35</v>
      </c>
      <c r="V711" s="50" t="s">
        <v>7679</v>
      </c>
      <c r="W711" s="50"/>
      <c r="X711" s="86"/>
      <c r="Y711" s="86"/>
      <c r="Z711" s="86"/>
      <c r="AA711" s="86"/>
      <c r="AB711" s="298" t="s">
        <v>18001</v>
      </c>
      <c r="AC711" s="300"/>
      <c r="AD711" s="299"/>
      <c r="AE711" s="86" t="s">
        <v>36</v>
      </c>
      <c r="AF711" s="86" t="s">
        <v>37</v>
      </c>
      <c r="AG711" s="86"/>
      <c r="AH711" s="86"/>
      <c r="AI711" s="86" t="s">
        <v>1268</v>
      </c>
      <c r="AJ711" s="86" t="s">
        <v>46</v>
      </c>
      <c r="AK711" s="86" t="str">
        <f t="shared" si="0"/>
        <v>МБОУ Лицей №124 г.о. Самара</v>
      </c>
      <c r="AL711" s="50" t="s">
        <v>1268</v>
      </c>
      <c r="AM711" s="18"/>
      <c r="AN711" s="18"/>
      <c r="AO711" s="18"/>
      <c r="AP711" s="18"/>
      <c r="AQ711" s="18"/>
    </row>
    <row r="712" spans="1:43" ht="25.5" x14ac:dyDescent="0.2">
      <c r="A712" s="56">
        <v>45595</v>
      </c>
      <c r="B712" s="57" t="s">
        <v>3976</v>
      </c>
      <c r="C712" s="86" t="s">
        <v>19598</v>
      </c>
      <c r="D712" s="86" t="s">
        <v>16958</v>
      </c>
      <c r="E712" s="86" t="s">
        <v>828</v>
      </c>
      <c r="F712" s="86" t="s">
        <v>973</v>
      </c>
      <c r="G712" s="86" t="s">
        <v>4004</v>
      </c>
      <c r="H712" s="48">
        <v>41167</v>
      </c>
      <c r="I712" s="86">
        <v>89654976006</v>
      </c>
      <c r="J712" s="47">
        <v>6</v>
      </c>
      <c r="K712" s="49">
        <v>6</v>
      </c>
      <c r="L712" s="86" t="s">
        <v>30</v>
      </c>
      <c r="M712" s="86" t="s">
        <v>50</v>
      </c>
      <c r="N712" s="86" t="s">
        <v>12908</v>
      </c>
      <c r="O712" s="86">
        <v>575314</v>
      </c>
      <c r="P712" s="87">
        <v>41180</v>
      </c>
      <c r="Q712" s="86" t="s">
        <v>16959</v>
      </c>
      <c r="R712" s="50" t="s">
        <v>16942</v>
      </c>
      <c r="S712" s="298" t="s">
        <v>16944</v>
      </c>
      <c r="T712" s="299"/>
      <c r="U712" s="86" t="s">
        <v>35</v>
      </c>
      <c r="V712" s="50" t="s">
        <v>5767</v>
      </c>
      <c r="W712" s="50"/>
      <c r="X712" s="86"/>
      <c r="Y712" s="86"/>
      <c r="Z712" s="86"/>
      <c r="AA712" s="86"/>
      <c r="AB712" s="86"/>
      <c r="AC712" s="86"/>
      <c r="AD712" s="86"/>
      <c r="AE712" s="86" t="s">
        <v>36</v>
      </c>
      <c r="AF712" s="86" t="s">
        <v>37</v>
      </c>
      <c r="AG712" s="86"/>
      <c r="AH712" s="86"/>
      <c r="AI712" s="86" t="s">
        <v>2836</v>
      </c>
      <c r="AJ712" s="86" t="s">
        <v>46</v>
      </c>
      <c r="AK712" s="86" t="str">
        <f t="shared" si="0"/>
        <v>МКОУ Гимназия №29, КБР, г. Нальчик</v>
      </c>
      <c r="AL712" s="50" t="s">
        <v>2836</v>
      </c>
      <c r="AM712" s="18"/>
      <c r="AN712" s="18"/>
      <c r="AO712" s="18"/>
      <c r="AP712" s="18"/>
      <c r="AQ712" s="18"/>
    </row>
    <row r="713" spans="1:43" ht="51" x14ac:dyDescent="0.2">
      <c r="A713" s="56">
        <v>45595</v>
      </c>
      <c r="B713" s="57" t="s">
        <v>3976</v>
      </c>
      <c r="C713" s="86" t="s">
        <v>19598</v>
      </c>
      <c r="D713" s="86" t="s">
        <v>7732</v>
      </c>
      <c r="E713" s="86" t="s">
        <v>134</v>
      </c>
      <c r="F713" s="86" t="s">
        <v>160</v>
      </c>
      <c r="G713" s="86" t="s">
        <v>42</v>
      </c>
      <c r="H713" s="60">
        <v>41105</v>
      </c>
      <c r="I713" s="86">
        <v>89081855284</v>
      </c>
      <c r="J713" s="47">
        <v>6</v>
      </c>
      <c r="K713" s="49">
        <v>6</v>
      </c>
      <c r="L713" s="86" t="s">
        <v>30</v>
      </c>
      <c r="M713" s="86" t="s">
        <v>50</v>
      </c>
      <c r="N713" s="86" t="s">
        <v>3949</v>
      </c>
      <c r="O713" s="86">
        <v>659397</v>
      </c>
      <c r="P713" s="88">
        <v>41117</v>
      </c>
      <c r="Q713" s="86" t="s">
        <v>7733</v>
      </c>
      <c r="R713" s="50" t="s">
        <v>7734</v>
      </c>
      <c r="S713" s="86" t="s">
        <v>60</v>
      </c>
      <c r="T713" s="86"/>
      <c r="U713" s="86" t="s">
        <v>35</v>
      </c>
      <c r="V713" s="50" t="s">
        <v>150</v>
      </c>
      <c r="W713" s="50" t="s">
        <v>107</v>
      </c>
      <c r="X713" s="86" t="s">
        <v>60</v>
      </c>
      <c r="Y713" s="86"/>
      <c r="Z713" s="86" t="s">
        <v>35</v>
      </c>
      <c r="AA713" s="86" t="s">
        <v>150</v>
      </c>
      <c r="AB713" s="86" t="s">
        <v>7735</v>
      </c>
      <c r="AC713" s="86"/>
      <c r="AD713" s="86"/>
      <c r="AE713" s="86" t="s">
        <v>36</v>
      </c>
      <c r="AF713" s="86" t="s">
        <v>67</v>
      </c>
      <c r="AG713" s="86" t="s">
        <v>68</v>
      </c>
      <c r="AH713" s="86"/>
      <c r="AI713" s="86"/>
      <c r="AJ713" s="86" t="s">
        <v>94</v>
      </c>
      <c r="AK71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713" s="50" t="s">
        <v>68</v>
      </c>
      <c r="AM713" s="18"/>
      <c r="AN713" s="18"/>
      <c r="AO713" s="18"/>
      <c r="AP713" s="18"/>
      <c r="AQ713" s="18"/>
    </row>
    <row r="714" spans="1:43" ht="25.5" x14ac:dyDescent="0.2">
      <c r="A714" s="56">
        <v>45595</v>
      </c>
      <c r="B714" s="57" t="s">
        <v>3976</v>
      </c>
      <c r="C714" s="86" t="s">
        <v>19598</v>
      </c>
      <c r="D714" s="86" t="s">
        <v>16985</v>
      </c>
      <c r="E714" s="86" t="s">
        <v>12685</v>
      </c>
      <c r="F714" s="86" t="s">
        <v>8947</v>
      </c>
      <c r="G714" s="298" t="s">
        <v>16986</v>
      </c>
      <c r="H714" s="299"/>
      <c r="I714" s="86">
        <v>89280838277</v>
      </c>
      <c r="J714" s="47">
        <v>6</v>
      </c>
      <c r="K714" s="49">
        <v>6</v>
      </c>
      <c r="L714" s="86" t="s">
        <v>30</v>
      </c>
      <c r="M714" s="86" t="s">
        <v>50</v>
      </c>
      <c r="N714" s="86" t="s">
        <v>1029</v>
      </c>
      <c r="O714" s="86">
        <v>690881</v>
      </c>
      <c r="P714" s="87">
        <v>41119</v>
      </c>
      <c r="Q714" s="86" t="s">
        <v>16970</v>
      </c>
      <c r="R714" s="50" t="s">
        <v>16942</v>
      </c>
      <c r="S714" s="298" t="s">
        <v>2833</v>
      </c>
      <c r="T714" s="299"/>
      <c r="U714" s="86" t="s">
        <v>35</v>
      </c>
      <c r="V714" s="50" t="s">
        <v>5767</v>
      </c>
      <c r="W714" s="50"/>
      <c r="X714" s="86"/>
      <c r="Y714" s="86"/>
      <c r="Z714" s="86"/>
      <c r="AA714" s="86"/>
      <c r="AB714" s="86"/>
      <c r="AC714" s="86"/>
      <c r="AD714" s="86"/>
      <c r="AE714" s="86" t="s">
        <v>36</v>
      </c>
      <c r="AF714" s="86" t="s">
        <v>37</v>
      </c>
      <c r="AG714" s="86"/>
      <c r="AH714" s="86"/>
      <c r="AI714" s="86" t="s">
        <v>2836</v>
      </c>
      <c r="AJ714" s="86" t="s">
        <v>46</v>
      </c>
      <c r="AK714" s="86" t="str">
        <f t="shared" si="0"/>
        <v>МКОУ Гимназия №29, КБР, г. Нальчик</v>
      </c>
      <c r="AL714" s="50" t="s">
        <v>2836</v>
      </c>
      <c r="AM714" s="18"/>
      <c r="AN714" s="18"/>
      <c r="AO714" s="18"/>
      <c r="AP714" s="18"/>
      <c r="AQ714" s="18"/>
    </row>
    <row r="715" spans="1:43" ht="25.5" x14ac:dyDescent="0.2">
      <c r="A715" s="56">
        <v>45595</v>
      </c>
      <c r="B715" s="57" t="s">
        <v>3976</v>
      </c>
      <c r="C715" s="86" t="s">
        <v>19598</v>
      </c>
      <c r="D715" s="86" t="s">
        <v>4358</v>
      </c>
      <c r="E715" s="86" t="s">
        <v>91</v>
      </c>
      <c r="F715" s="86" t="s">
        <v>234</v>
      </c>
      <c r="G715" s="86" t="s">
        <v>42</v>
      </c>
      <c r="H715" s="48">
        <v>41241</v>
      </c>
      <c r="I715" s="86" t="s">
        <v>12709</v>
      </c>
      <c r="J715" s="47">
        <v>6</v>
      </c>
      <c r="K715" s="49">
        <v>6</v>
      </c>
      <c r="L715" s="86" t="s">
        <v>30</v>
      </c>
      <c r="M715" s="86" t="s">
        <v>50</v>
      </c>
      <c r="N715" s="86" t="s">
        <v>672</v>
      </c>
      <c r="O715" s="86">
        <v>629265</v>
      </c>
      <c r="P715" s="87">
        <v>41243</v>
      </c>
      <c r="Q715" s="86" t="s">
        <v>12680</v>
      </c>
      <c r="R715" s="50" t="s">
        <v>2587</v>
      </c>
      <c r="S715" s="86" t="s">
        <v>98</v>
      </c>
      <c r="T715" s="86"/>
      <c r="U715" s="86" t="s">
        <v>35</v>
      </c>
      <c r="V715" s="50" t="s">
        <v>12323</v>
      </c>
      <c r="W715" s="50" t="s">
        <v>511</v>
      </c>
      <c r="X715" s="86" t="s">
        <v>98</v>
      </c>
      <c r="Y715" s="86"/>
      <c r="Z715" s="86" t="s">
        <v>35</v>
      </c>
      <c r="AA715" s="86" t="s">
        <v>12323</v>
      </c>
      <c r="AB715" s="86" t="s">
        <v>12681</v>
      </c>
      <c r="AC715" s="86" t="s">
        <v>12681</v>
      </c>
      <c r="AD715" s="86" t="s">
        <v>12681</v>
      </c>
      <c r="AE715" s="86" t="s">
        <v>66</v>
      </c>
      <c r="AF715" s="86" t="s">
        <v>37</v>
      </c>
      <c r="AG715" s="86"/>
      <c r="AH715" s="86"/>
      <c r="AI715" s="90" t="s">
        <v>4556</v>
      </c>
      <c r="AJ715" s="86" t="s">
        <v>46</v>
      </c>
      <c r="AK715" s="86" t="str">
        <f t="shared" si="0"/>
        <v>МБУ ДО ДХШ г. Курганинска м. о. Курганинский район</v>
      </c>
      <c r="AL715" s="50" t="s">
        <v>4556</v>
      </c>
      <c r="AM715" s="18"/>
      <c r="AN715" s="18"/>
      <c r="AO715" s="18"/>
      <c r="AP715" s="18"/>
      <c r="AQ715" s="18"/>
    </row>
    <row r="716" spans="1:43" ht="12.75" x14ac:dyDescent="0.2">
      <c r="A716" s="56">
        <v>45595</v>
      </c>
      <c r="B716" s="57" t="s">
        <v>3976</v>
      </c>
      <c r="C716" s="86" t="s">
        <v>19598</v>
      </c>
      <c r="D716" s="86" t="s">
        <v>5771</v>
      </c>
      <c r="E716" s="86" t="s">
        <v>190</v>
      </c>
      <c r="F716" s="86" t="s">
        <v>500</v>
      </c>
      <c r="G716" s="86" t="s">
        <v>42</v>
      </c>
      <c r="H716" s="60">
        <v>41263</v>
      </c>
      <c r="I716" s="86" t="s">
        <v>5772</v>
      </c>
      <c r="J716" s="47">
        <v>6</v>
      </c>
      <c r="K716" s="49">
        <v>6</v>
      </c>
      <c r="L716" s="86" t="s">
        <v>30</v>
      </c>
      <c r="M716" s="86" t="s">
        <v>50</v>
      </c>
      <c r="N716" s="86" t="s">
        <v>5773</v>
      </c>
      <c r="O716" s="86">
        <v>509857</v>
      </c>
      <c r="P716" s="88">
        <v>41287</v>
      </c>
      <c r="Q716" s="86" t="s">
        <v>5774</v>
      </c>
      <c r="R716" s="50" t="s">
        <v>5116</v>
      </c>
      <c r="S716" s="86" t="s">
        <v>60</v>
      </c>
      <c r="T716" s="86"/>
      <c r="U716" s="86" t="s">
        <v>35</v>
      </c>
      <c r="V716" s="50" t="s">
        <v>1746</v>
      </c>
      <c r="W716" s="50" t="s">
        <v>107</v>
      </c>
      <c r="X716" s="86" t="s">
        <v>60</v>
      </c>
      <c r="Y716" s="86"/>
      <c r="Z716" s="86" t="s">
        <v>35</v>
      </c>
      <c r="AA716" s="86" t="s">
        <v>1746</v>
      </c>
      <c r="AB716" s="86"/>
      <c r="AC716" s="86"/>
      <c r="AD716" s="86"/>
      <c r="AE716" s="86" t="s">
        <v>36</v>
      </c>
      <c r="AF716" s="86" t="s">
        <v>67</v>
      </c>
      <c r="AG716" s="86" t="s">
        <v>5118</v>
      </c>
      <c r="AH716" s="86"/>
      <c r="AI716" s="86"/>
      <c r="AJ716" s="86" t="s">
        <v>46</v>
      </c>
      <c r="AK716" s="86" t="str">
        <f t="shared" si="0"/>
        <v>МБОУ «Школа № 22»</v>
      </c>
      <c r="AL716" s="50" t="s">
        <v>5118</v>
      </c>
      <c r="AM716" s="18"/>
      <c r="AN716" s="18"/>
      <c r="AO716" s="18"/>
      <c r="AP716" s="18"/>
      <c r="AQ716" s="18"/>
    </row>
    <row r="717" spans="1:43" ht="25.5" x14ac:dyDescent="0.2">
      <c r="A717" s="56">
        <v>45595</v>
      </c>
      <c r="B717" s="57" t="s">
        <v>3976</v>
      </c>
      <c r="C717" s="86" t="s">
        <v>19598</v>
      </c>
      <c r="D717" s="86" t="s">
        <v>8461</v>
      </c>
      <c r="E717" s="86" t="s">
        <v>96</v>
      </c>
      <c r="F717" s="86" t="s">
        <v>76</v>
      </c>
      <c r="G717" s="86" t="s">
        <v>42</v>
      </c>
      <c r="H717" s="60">
        <v>40898</v>
      </c>
      <c r="I717" s="86">
        <v>89898170970</v>
      </c>
      <c r="J717" s="47">
        <v>6</v>
      </c>
      <c r="K717" s="49">
        <v>6</v>
      </c>
      <c r="L717" s="86" t="s">
        <v>30</v>
      </c>
      <c r="M717" s="86" t="s">
        <v>50</v>
      </c>
      <c r="N717" s="86" t="s">
        <v>5451</v>
      </c>
      <c r="O717" s="86" t="s">
        <v>8462</v>
      </c>
      <c r="P717" s="87">
        <v>40904</v>
      </c>
      <c r="Q717" s="86" t="s">
        <v>689</v>
      </c>
      <c r="R717" s="50" t="s">
        <v>2202</v>
      </c>
      <c r="S717" s="86" t="s">
        <v>98</v>
      </c>
      <c r="T717" s="86" t="s">
        <v>308</v>
      </c>
      <c r="U717" s="86" t="s">
        <v>35</v>
      </c>
      <c r="V717" s="50" t="s">
        <v>8463</v>
      </c>
      <c r="W717" s="50" t="s">
        <v>2202</v>
      </c>
      <c r="X717" s="86" t="s">
        <v>98</v>
      </c>
      <c r="Y717" s="86" t="s">
        <v>3879</v>
      </c>
      <c r="Z717" s="86" t="s">
        <v>35</v>
      </c>
      <c r="AA717" s="86" t="s">
        <v>308</v>
      </c>
      <c r="AB717" s="86" t="s">
        <v>8464</v>
      </c>
      <c r="AC717" s="94"/>
      <c r="AD717" s="86"/>
      <c r="AE717" s="86" t="s">
        <v>36</v>
      </c>
      <c r="AF717" s="86" t="s">
        <v>37</v>
      </c>
      <c r="AG717" s="86"/>
      <c r="AH717" s="86"/>
      <c r="AI717" s="86" t="s">
        <v>692</v>
      </c>
      <c r="AJ717" s="86" t="s">
        <v>39</v>
      </c>
      <c r="AK717" s="86" t="str">
        <f t="shared" si="0"/>
        <v>МБУ ДО ДШИ г. Армавир</v>
      </c>
      <c r="AL717" s="50" t="s">
        <v>692</v>
      </c>
      <c r="AM717" s="18"/>
      <c r="AN717" s="18"/>
      <c r="AO717" s="18"/>
      <c r="AP717" s="18"/>
      <c r="AQ717" s="18"/>
    </row>
    <row r="718" spans="1:43" ht="51" x14ac:dyDescent="0.2">
      <c r="A718" s="56">
        <v>45595</v>
      </c>
      <c r="B718" s="57" t="s">
        <v>3976</v>
      </c>
      <c r="C718" s="86" t="s">
        <v>19598</v>
      </c>
      <c r="D718" s="86" t="s">
        <v>1432</v>
      </c>
      <c r="E718" s="86" t="s">
        <v>213</v>
      </c>
      <c r="F718" s="86" t="s">
        <v>97</v>
      </c>
      <c r="G718" s="86" t="s">
        <v>42</v>
      </c>
      <c r="H718" s="60">
        <v>41018</v>
      </c>
      <c r="I718" s="86">
        <v>89528479715</v>
      </c>
      <c r="J718" s="47">
        <v>6</v>
      </c>
      <c r="K718" s="49">
        <v>6</v>
      </c>
      <c r="L718" s="86" t="s">
        <v>30</v>
      </c>
      <c r="M718" s="86" t="s">
        <v>50</v>
      </c>
      <c r="N718" s="86" t="s">
        <v>672</v>
      </c>
      <c r="O718" s="86">
        <v>603013</v>
      </c>
      <c r="P718" s="88">
        <v>41039</v>
      </c>
      <c r="Q718" s="86" t="s">
        <v>898</v>
      </c>
      <c r="R718" s="50" t="s">
        <v>922</v>
      </c>
      <c r="S718" s="86" t="s">
        <v>98</v>
      </c>
      <c r="T718" s="86"/>
      <c r="U718" s="86" t="s">
        <v>157</v>
      </c>
      <c r="V718" s="50" t="s">
        <v>878</v>
      </c>
      <c r="W718" s="50" t="s">
        <v>879</v>
      </c>
      <c r="X718" s="86" t="s">
        <v>98</v>
      </c>
      <c r="Y718" s="86"/>
      <c r="Z718" s="86" t="s">
        <v>157</v>
      </c>
      <c r="AA718" s="86" t="s">
        <v>878</v>
      </c>
      <c r="AB718" s="86" t="s">
        <v>1374</v>
      </c>
      <c r="AC718" s="94" t="s">
        <v>1374</v>
      </c>
      <c r="AD718" s="86" t="s">
        <v>1374</v>
      </c>
      <c r="AE718" s="86" t="s">
        <v>36</v>
      </c>
      <c r="AF718" s="86" t="s">
        <v>37</v>
      </c>
      <c r="AG718" s="86"/>
      <c r="AH718" s="86"/>
      <c r="AI718" s="86" t="s">
        <v>100</v>
      </c>
      <c r="AJ718" s="86" t="s">
        <v>46</v>
      </c>
      <c r="AK718" s="86" t="str">
        <f t="shared" si="0"/>
        <v>ДШИ №2 МО г. Краснодар, город Краснодар, Прикубанский внутригородской округ, станица Елизаветинская</v>
      </c>
      <c r="AL718" s="50" t="s">
        <v>100</v>
      </c>
      <c r="AM718" s="18"/>
      <c r="AN718" s="18"/>
      <c r="AO718" s="18"/>
      <c r="AP718" s="18"/>
      <c r="AQ718" s="18"/>
    </row>
    <row r="719" spans="1:43" ht="38.25" x14ac:dyDescent="0.2">
      <c r="A719" s="56">
        <v>45595</v>
      </c>
      <c r="B719" s="57" t="s">
        <v>3976</v>
      </c>
      <c r="C719" s="86" t="s">
        <v>19598</v>
      </c>
      <c r="D719" s="86" t="s">
        <v>12836</v>
      </c>
      <c r="E719" s="86" t="s">
        <v>12837</v>
      </c>
      <c r="F719" s="86" t="s">
        <v>914</v>
      </c>
      <c r="G719" s="86" t="s">
        <v>42</v>
      </c>
      <c r="H719" s="48">
        <v>41259</v>
      </c>
      <c r="I719" s="86" t="s">
        <v>10066</v>
      </c>
      <c r="J719" s="47">
        <v>6</v>
      </c>
      <c r="K719" s="49">
        <v>6</v>
      </c>
      <c r="L719" s="86" t="s">
        <v>30</v>
      </c>
      <c r="M719" s="86" t="s">
        <v>50</v>
      </c>
      <c r="N719" s="86" t="s">
        <v>3006</v>
      </c>
      <c r="O719" s="86">
        <v>588198</v>
      </c>
      <c r="P719" s="87">
        <v>41268</v>
      </c>
      <c r="Q719" s="86" t="s">
        <v>11728</v>
      </c>
      <c r="R719" s="50" t="s">
        <v>12838</v>
      </c>
      <c r="S719" s="86" t="s">
        <v>732</v>
      </c>
      <c r="T719" s="86"/>
      <c r="U719" s="86" t="s">
        <v>157</v>
      </c>
      <c r="V719" s="50" t="s">
        <v>12839</v>
      </c>
      <c r="W719" s="50" t="s">
        <v>10070</v>
      </c>
      <c r="X719" s="86" t="s">
        <v>732</v>
      </c>
      <c r="Y719" s="86"/>
      <c r="Z719" s="86" t="s">
        <v>35</v>
      </c>
      <c r="AA719" s="86" t="s">
        <v>10071</v>
      </c>
      <c r="AB719" s="86" t="s">
        <v>11708</v>
      </c>
      <c r="AC719" s="86"/>
      <c r="AD719" s="86"/>
      <c r="AE719" s="86" t="s">
        <v>36</v>
      </c>
      <c r="AF719" s="86" t="s">
        <v>37</v>
      </c>
      <c r="AG719" s="86"/>
      <c r="AH719" s="86"/>
      <c r="AI719" s="86" t="s">
        <v>1898</v>
      </c>
      <c r="AJ719" s="86" t="s">
        <v>39</v>
      </c>
      <c r="AK719" s="86" t="str">
        <f t="shared" si="0"/>
        <v>ФГБОУ ВО "Воронежский государственный педагогический университет" (ВГПУ) г. Воронеж</v>
      </c>
      <c r="AL719" s="50" t="s">
        <v>1898</v>
      </c>
      <c r="AM719" s="18"/>
      <c r="AN719" s="18"/>
      <c r="AO719" s="18"/>
      <c r="AP719" s="18"/>
      <c r="AQ719" s="18"/>
    </row>
    <row r="720" spans="1:43" ht="127.5" x14ac:dyDescent="0.2">
      <c r="A720" s="56">
        <v>45595</v>
      </c>
      <c r="B720" s="57" t="s">
        <v>3976</v>
      </c>
      <c r="C720" s="86" t="s">
        <v>19598</v>
      </c>
      <c r="D720" s="86" t="s">
        <v>5416</v>
      </c>
      <c r="E720" s="86" t="s">
        <v>843</v>
      </c>
      <c r="F720" s="86" t="s">
        <v>194</v>
      </c>
      <c r="G720" s="86" t="s">
        <v>42</v>
      </c>
      <c r="H720" s="48">
        <v>41184</v>
      </c>
      <c r="I720" s="86">
        <v>89090901060</v>
      </c>
      <c r="J720" s="47">
        <v>6</v>
      </c>
      <c r="K720" s="49">
        <v>6</v>
      </c>
      <c r="L720" s="86" t="s">
        <v>30</v>
      </c>
      <c r="M720" s="86" t="s">
        <v>50</v>
      </c>
      <c r="N720" s="86" t="s">
        <v>974</v>
      </c>
      <c r="O720" s="86">
        <v>618639</v>
      </c>
      <c r="P720" s="87">
        <v>41198</v>
      </c>
      <c r="Q720" s="86" t="s">
        <v>17697</v>
      </c>
      <c r="R720" s="50" t="s">
        <v>17698</v>
      </c>
      <c r="S720" s="86" t="s">
        <v>2138</v>
      </c>
      <c r="T720" s="86" t="s">
        <v>95</v>
      </c>
      <c r="U720" s="86" t="s">
        <v>35</v>
      </c>
      <c r="V720" s="50" t="s">
        <v>4927</v>
      </c>
      <c r="W720" s="50" t="s">
        <v>17698</v>
      </c>
      <c r="X720" s="86" t="s">
        <v>2138</v>
      </c>
      <c r="Y720" s="86" t="s">
        <v>95</v>
      </c>
      <c r="Z720" s="86" t="s">
        <v>35</v>
      </c>
      <c r="AA720" s="86" t="s">
        <v>4927</v>
      </c>
      <c r="AB720" s="86" t="s">
        <v>17699</v>
      </c>
      <c r="AC720" s="86" t="s">
        <v>17698</v>
      </c>
      <c r="AD720" s="86" t="s">
        <v>17700</v>
      </c>
      <c r="AE720" s="86" t="s">
        <v>36</v>
      </c>
      <c r="AF720" s="86" t="s">
        <v>37</v>
      </c>
      <c r="AG720" s="86"/>
      <c r="AH720" s="86"/>
      <c r="AI720" s="86" t="s">
        <v>1502</v>
      </c>
      <c r="AJ720" s="86" t="s">
        <v>46</v>
      </c>
      <c r="AK720" s="86" t="str">
        <f t="shared" si="0"/>
        <v>МАУДО «ДХШИ им. Н.А. Аристова» г. Челябинска</v>
      </c>
      <c r="AL720" s="50" t="s">
        <v>1502</v>
      </c>
      <c r="AM720" s="18"/>
      <c r="AN720" s="18"/>
      <c r="AO720" s="18"/>
      <c r="AP720" s="18"/>
      <c r="AQ720" s="18"/>
    </row>
    <row r="721" spans="1:43" ht="25.5" x14ac:dyDescent="0.2">
      <c r="A721" s="56">
        <v>45595</v>
      </c>
      <c r="B721" s="57" t="s">
        <v>3976</v>
      </c>
      <c r="C721" s="86" t="s">
        <v>19598</v>
      </c>
      <c r="D721" s="86" t="s">
        <v>16335</v>
      </c>
      <c r="E721" s="86" t="s">
        <v>190</v>
      </c>
      <c r="F721" s="86" t="s">
        <v>141</v>
      </c>
      <c r="G721" s="86" t="s">
        <v>42</v>
      </c>
      <c r="H721" s="48">
        <v>41223</v>
      </c>
      <c r="I721" s="86">
        <v>89613309911</v>
      </c>
      <c r="J721" s="47">
        <v>6</v>
      </c>
      <c r="K721" s="49">
        <v>6</v>
      </c>
      <c r="L721" s="86" t="s">
        <v>30</v>
      </c>
      <c r="M721" s="86" t="s">
        <v>50</v>
      </c>
      <c r="N721" s="86" t="s">
        <v>751</v>
      </c>
      <c r="O721" s="86">
        <v>619896</v>
      </c>
      <c r="P721" s="87">
        <v>41240</v>
      </c>
      <c r="Q721" s="86" t="s">
        <v>5313</v>
      </c>
      <c r="R721" s="50" t="s">
        <v>5461</v>
      </c>
      <c r="S721" s="86" t="s">
        <v>60</v>
      </c>
      <c r="T721" s="86" t="s">
        <v>60</v>
      </c>
      <c r="U721" s="86" t="s">
        <v>35</v>
      </c>
      <c r="V721" s="50" t="s">
        <v>2662</v>
      </c>
      <c r="W721" s="50" t="s">
        <v>3844</v>
      </c>
      <c r="X721" s="86" t="s">
        <v>60</v>
      </c>
      <c r="Y721" s="86" t="s">
        <v>60</v>
      </c>
      <c r="Z721" s="86" t="s">
        <v>35</v>
      </c>
      <c r="AA721" s="86" t="s">
        <v>16336</v>
      </c>
      <c r="AB721" s="86" t="s">
        <v>16337</v>
      </c>
      <c r="AC721" s="86"/>
      <c r="AD721" s="86"/>
      <c r="AE721" s="86" t="s">
        <v>36</v>
      </c>
      <c r="AF721" s="86" t="s">
        <v>73</v>
      </c>
      <c r="AG721" s="86"/>
      <c r="AH721" s="86" t="s">
        <v>3844</v>
      </c>
      <c r="AI721" s="86"/>
      <c r="AJ721" s="86" t="s">
        <v>39</v>
      </c>
      <c r="AK721" s="86" t="str">
        <f t="shared" si="0"/>
        <v>МБУ ДО ДХШ им. И.И. Крылова г. Азова</v>
      </c>
      <c r="AL721" s="50" t="s">
        <v>3844</v>
      </c>
      <c r="AM721" s="18"/>
      <c r="AN721" s="18"/>
      <c r="AO721" s="18"/>
      <c r="AP721" s="18"/>
      <c r="AQ721" s="18"/>
    </row>
    <row r="722" spans="1:43" ht="25.5" x14ac:dyDescent="0.2">
      <c r="A722" s="46">
        <v>45595.382414849533</v>
      </c>
      <c r="B722" s="18" t="s">
        <v>4414</v>
      </c>
      <c r="C722" s="86" t="s">
        <v>19598</v>
      </c>
      <c r="D722" s="86" t="s">
        <v>11124</v>
      </c>
      <c r="E722" s="86" t="s">
        <v>699</v>
      </c>
      <c r="F722" s="86" t="s">
        <v>141</v>
      </c>
      <c r="G722" s="86" t="s">
        <v>42</v>
      </c>
      <c r="H722" s="48">
        <v>41156</v>
      </c>
      <c r="I722" s="86">
        <v>89094258959</v>
      </c>
      <c r="J722" s="47">
        <v>6</v>
      </c>
      <c r="K722" s="49">
        <v>6</v>
      </c>
      <c r="L722" s="86" t="s">
        <v>30</v>
      </c>
      <c r="M722" s="86" t="s">
        <v>50</v>
      </c>
      <c r="N722" s="86" t="s">
        <v>751</v>
      </c>
      <c r="O722" s="86">
        <v>649189</v>
      </c>
      <c r="P722" s="87">
        <v>41011</v>
      </c>
      <c r="Q722" s="86" t="s">
        <v>11125</v>
      </c>
      <c r="R722" s="50" t="s">
        <v>11126</v>
      </c>
      <c r="S722" s="86" t="s">
        <v>60</v>
      </c>
      <c r="T722" s="86"/>
      <c r="U722" s="86" t="s">
        <v>35</v>
      </c>
      <c r="V722" s="50" t="s">
        <v>748</v>
      </c>
      <c r="W722" s="50" t="s">
        <v>107</v>
      </c>
      <c r="X722" s="86" t="s">
        <v>60</v>
      </c>
      <c r="Y722" s="86"/>
      <c r="Z722" s="86" t="s">
        <v>35</v>
      </c>
      <c r="AA722" s="86" t="s">
        <v>910</v>
      </c>
      <c r="AB722" s="86" t="s">
        <v>11127</v>
      </c>
      <c r="AC722" s="86"/>
      <c r="AD722" s="86"/>
      <c r="AE722" s="86" t="s">
        <v>36</v>
      </c>
      <c r="AF722" s="86" t="s">
        <v>67</v>
      </c>
      <c r="AG722" s="86" t="s">
        <v>2894</v>
      </c>
      <c r="AH722" s="86"/>
      <c r="AI722" s="86"/>
      <c r="AJ722" s="86" t="s">
        <v>46</v>
      </c>
      <c r="AK722" s="86" t="str">
        <f t="shared" si="0"/>
        <v>Академия психологии и педагогики ЮФУ</v>
      </c>
      <c r="AL722" s="50" t="s">
        <v>2894</v>
      </c>
      <c r="AM722" s="18"/>
      <c r="AN722" s="18"/>
      <c r="AO722" s="18"/>
      <c r="AP722" s="18"/>
      <c r="AQ722" s="18"/>
    </row>
    <row r="723" spans="1:43" ht="51" x14ac:dyDescent="0.2">
      <c r="A723" s="46">
        <v>45595.431070497682</v>
      </c>
      <c r="B723" s="18" t="s">
        <v>4423</v>
      </c>
      <c r="C723" s="86" t="s">
        <v>19598</v>
      </c>
      <c r="D723" s="86" t="s">
        <v>12200</v>
      </c>
      <c r="E723" s="86" t="s">
        <v>680</v>
      </c>
      <c r="F723" s="86" t="s">
        <v>97</v>
      </c>
      <c r="G723" s="86" t="s">
        <v>42</v>
      </c>
      <c r="H723" s="48">
        <v>40952</v>
      </c>
      <c r="I723" s="86">
        <v>89204365807</v>
      </c>
      <c r="J723" s="47">
        <v>6</v>
      </c>
      <c r="K723" s="49">
        <v>6</v>
      </c>
      <c r="L723" s="86" t="s">
        <v>30</v>
      </c>
      <c r="M723" s="86" t="s">
        <v>50</v>
      </c>
      <c r="N723" s="86" t="s">
        <v>3006</v>
      </c>
      <c r="O723" s="86">
        <v>578058</v>
      </c>
      <c r="P723" s="87">
        <v>40975</v>
      </c>
      <c r="Q723" s="86" t="s">
        <v>14495</v>
      </c>
      <c r="R723" s="50" t="s">
        <v>14496</v>
      </c>
      <c r="S723" s="86" t="s">
        <v>732</v>
      </c>
      <c r="T723" s="86"/>
      <c r="U723" s="86" t="s">
        <v>35</v>
      </c>
      <c r="V723" s="50" t="s">
        <v>1656</v>
      </c>
      <c r="W723" s="50" t="s">
        <v>14486</v>
      </c>
      <c r="X723" s="86" t="s">
        <v>732</v>
      </c>
      <c r="Y723" s="86"/>
      <c r="Z723" s="86" t="s">
        <v>35</v>
      </c>
      <c r="AA723" s="86" t="s">
        <v>1656</v>
      </c>
      <c r="AB723" s="86" t="s">
        <v>14487</v>
      </c>
      <c r="AC723" s="86"/>
      <c r="AD723" s="86"/>
      <c r="AE723" s="86" t="s">
        <v>36</v>
      </c>
      <c r="AF723" s="86" t="s">
        <v>37</v>
      </c>
      <c r="AG723" s="86"/>
      <c r="AH723" s="86"/>
      <c r="AI723" s="86" t="s">
        <v>1898</v>
      </c>
      <c r="AJ723" s="86" t="s">
        <v>39</v>
      </c>
      <c r="AK723" s="86" t="str">
        <f t="shared" si="0"/>
        <v>ФГБОУ ВО "Воронежский государственный педагогический университет" (ВГПУ) г. Воронеж</v>
      </c>
      <c r="AL723" s="50" t="s">
        <v>1898</v>
      </c>
      <c r="AM723" s="18"/>
      <c r="AN723" s="18"/>
      <c r="AO723" s="18"/>
      <c r="AP723" s="18"/>
      <c r="AQ723" s="18"/>
    </row>
    <row r="724" spans="1:43" ht="25.5" x14ac:dyDescent="0.2">
      <c r="A724" s="46">
        <v>45595.435002037033</v>
      </c>
      <c r="B724" s="18" t="s">
        <v>4428</v>
      </c>
      <c r="C724" s="86" t="s">
        <v>19598</v>
      </c>
      <c r="D724" s="86" t="s">
        <v>4971</v>
      </c>
      <c r="E724" s="86" t="s">
        <v>193</v>
      </c>
      <c r="F724" s="86" t="s">
        <v>326</v>
      </c>
      <c r="G724" s="86" t="s">
        <v>42</v>
      </c>
      <c r="H724" s="60">
        <v>41229</v>
      </c>
      <c r="I724" s="86" t="s">
        <v>4972</v>
      </c>
      <c r="J724" s="47">
        <v>5</v>
      </c>
      <c r="K724" s="49">
        <v>6</v>
      </c>
      <c r="L724" s="86" t="s">
        <v>30</v>
      </c>
      <c r="M724" s="86" t="s">
        <v>50</v>
      </c>
      <c r="N724" s="86" t="s">
        <v>751</v>
      </c>
      <c r="O724" s="86" t="s">
        <v>4973</v>
      </c>
      <c r="P724" s="88">
        <v>41234</v>
      </c>
      <c r="Q724" s="86" t="s">
        <v>4974</v>
      </c>
      <c r="R724" s="50" t="s">
        <v>4975</v>
      </c>
      <c r="S724" s="86" t="s">
        <v>60</v>
      </c>
      <c r="T724" s="86" t="s">
        <v>754</v>
      </c>
      <c r="U724" s="86" t="s">
        <v>35</v>
      </c>
      <c r="V724" s="50" t="s">
        <v>136</v>
      </c>
      <c r="W724" s="50" t="s">
        <v>3313</v>
      </c>
      <c r="X724" s="86" t="s">
        <v>60</v>
      </c>
      <c r="Y724" s="86"/>
      <c r="Z724" s="86" t="s">
        <v>35</v>
      </c>
      <c r="AA724" s="86" t="s">
        <v>150</v>
      </c>
      <c r="AB724" s="86" t="s">
        <v>4976</v>
      </c>
      <c r="AC724" s="86" t="s">
        <v>4976</v>
      </c>
      <c r="AD724" s="86" t="s">
        <v>4976</v>
      </c>
      <c r="AE724" s="86" t="s">
        <v>36</v>
      </c>
      <c r="AF724" s="86" t="s">
        <v>67</v>
      </c>
      <c r="AG724" s="86" t="s">
        <v>3313</v>
      </c>
      <c r="AH724" s="86"/>
      <c r="AI724" s="86"/>
      <c r="AJ724" s="86" t="s">
        <v>39</v>
      </c>
      <c r="AK724" s="86" t="str">
        <f t="shared" si="0"/>
        <v>Семейный клуб "Мастерская чудес"</v>
      </c>
      <c r="AL724" s="50" t="s">
        <v>3313</v>
      </c>
      <c r="AM724" s="18"/>
      <c r="AN724" s="18"/>
      <c r="AO724" s="18"/>
      <c r="AP724" s="18"/>
      <c r="AQ724" s="18"/>
    </row>
    <row r="725" spans="1:43" ht="51" x14ac:dyDescent="0.2">
      <c r="A725" s="46">
        <v>45595.436001354166</v>
      </c>
      <c r="B725" s="18" t="s">
        <v>4433</v>
      </c>
      <c r="C725" s="86" t="s">
        <v>19598</v>
      </c>
      <c r="D725" s="86" t="s">
        <v>19534</v>
      </c>
      <c r="E725" s="86" t="s">
        <v>334</v>
      </c>
      <c r="F725" s="86" t="s">
        <v>258</v>
      </c>
      <c r="G725" s="86" t="s">
        <v>42</v>
      </c>
      <c r="H725" s="48">
        <v>41102</v>
      </c>
      <c r="I725" s="86" t="s">
        <v>19535</v>
      </c>
      <c r="J725" s="47">
        <v>6</v>
      </c>
      <c r="K725" s="49">
        <v>6</v>
      </c>
      <c r="L725" s="86" t="s">
        <v>30</v>
      </c>
      <c r="M725" s="86" t="s">
        <v>50</v>
      </c>
      <c r="N725" s="86" t="s">
        <v>235</v>
      </c>
      <c r="O725" s="86">
        <v>608104</v>
      </c>
      <c r="P725" s="87">
        <v>41131</v>
      </c>
      <c r="Q725" s="86" t="s">
        <v>2541</v>
      </c>
      <c r="R725" s="50" t="s">
        <v>12952</v>
      </c>
      <c r="S725" s="86" t="s">
        <v>60</v>
      </c>
      <c r="T725" s="86"/>
      <c r="U725" s="86" t="s">
        <v>35</v>
      </c>
      <c r="V725" s="50" t="s">
        <v>150</v>
      </c>
      <c r="W725" s="50" t="s">
        <v>107</v>
      </c>
      <c r="X725" s="86" t="s">
        <v>60</v>
      </c>
      <c r="Y725" s="86"/>
      <c r="Z725" s="86" t="s">
        <v>35</v>
      </c>
      <c r="AA725" s="86" t="s">
        <v>150</v>
      </c>
      <c r="AB725" s="86" t="s">
        <v>12175</v>
      </c>
      <c r="AC725" s="86" t="s">
        <v>9385</v>
      </c>
      <c r="AD725" s="86"/>
      <c r="AE725" s="86" t="s">
        <v>36</v>
      </c>
      <c r="AF725" s="86" t="s">
        <v>67</v>
      </c>
      <c r="AG725" s="86" t="s">
        <v>68</v>
      </c>
      <c r="AH725" s="86"/>
      <c r="AI725" s="86"/>
      <c r="AJ725" s="86"/>
      <c r="AK72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725" s="50" t="s">
        <v>68</v>
      </c>
      <c r="AM725" s="18"/>
      <c r="AN725" s="18"/>
      <c r="AO725" s="18"/>
      <c r="AP725" s="18"/>
      <c r="AQ725" s="18"/>
    </row>
    <row r="726" spans="1:43" ht="12.75" x14ac:dyDescent="0.2">
      <c r="A726" s="46">
        <v>45595.451481863427</v>
      </c>
      <c r="B726" s="18" t="s">
        <v>4439</v>
      </c>
      <c r="C726" s="86" t="s">
        <v>19598</v>
      </c>
      <c r="D726" s="86" t="s">
        <v>1027</v>
      </c>
      <c r="E726" s="86" t="s">
        <v>182</v>
      </c>
      <c r="F726" s="86" t="s">
        <v>214</v>
      </c>
      <c r="G726" s="86" t="s">
        <v>42</v>
      </c>
      <c r="H726" s="60">
        <v>41306</v>
      </c>
      <c r="I726" s="86">
        <v>89094106756</v>
      </c>
      <c r="J726" s="47">
        <v>6</v>
      </c>
      <c r="K726" s="49">
        <v>6</v>
      </c>
      <c r="L726" s="86" t="s">
        <v>30</v>
      </c>
      <c r="M726" s="86" t="s">
        <v>50</v>
      </c>
      <c r="N726" s="86" t="s">
        <v>4642</v>
      </c>
      <c r="O726" s="86">
        <v>789443</v>
      </c>
      <c r="P726" s="88">
        <v>44328</v>
      </c>
      <c r="Q726" s="86" t="s">
        <v>4643</v>
      </c>
      <c r="R726" s="50" t="s">
        <v>4644</v>
      </c>
      <c r="S726" s="86" t="s">
        <v>60</v>
      </c>
      <c r="T726" s="86" t="s">
        <v>202</v>
      </c>
      <c r="U726" s="86" t="s">
        <v>35</v>
      </c>
      <c r="V726" s="50" t="s">
        <v>1506</v>
      </c>
      <c r="W726" s="50" t="s">
        <v>1309</v>
      </c>
      <c r="X726" s="86" t="s">
        <v>60</v>
      </c>
      <c r="Y726" s="86" t="s">
        <v>202</v>
      </c>
      <c r="Z726" s="86" t="s">
        <v>35</v>
      </c>
      <c r="AA726" s="86" t="s">
        <v>1506</v>
      </c>
      <c r="AB726" s="86" t="s">
        <v>4542</v>
      </c>
      <c r="AC726" s="86"/>
      <c r="AD726" s="86"/>
      <c r="AE726" s="86" t="s">
        <v>66</v>
      </c>
      <c r="AF726" s="86" t="s">
        <v>73</v>
      </c>
      <c r="AG726" s="86"/>
      <c r="AH726" s="86" t="s">
        <v>1509</v>
      </c>
      <c r="AI726" s="86"/>
      <c r="AJ726" s="86" t="s">
        <v>39</v>
      </c>
      <c r="AK726" s="86" t="str">
        <f t="shared" si="0"/>
        <v>МБОУ СОШ № 4 г. Белая Калитва</v>
      </c>
      <c r="AL726" s="50" t="s">
        <v>1509</v>
      </c>
      <c r="AM726" s="18"/>
      <c r="AN726" s="18"/>
      <c r="AO726" s="18"/>
      <c r="AP726" s="18"/>
      <c r="AQ726" s="18"/>
    </row>
    <row r="727" spans="1:43" ht="38.25" x14ac:dyDescent="0.2">
      <c r="A727" s="46">
        <v>45595.459329560181</v>
      </c>
      <c r="B727" s="18" t="s">
        <v>4447</v>
      </c>
      <c r="C727" s="86" t="s">
        <v>19598</v>
      </c>
      <c r="D727" s="86" t="s">
        <v>5847</v>
      </c>
      <c r="E727" s="86" t="s">
        <v>56</v>
      </c>
      <c r="F727" s="86" t="s">
        <v>234</v>
      </c>
      <c r="G727" s="86" t="s">
        <v>42</v>
      </c>
      <c r="H727" s="60">
        <v>40976</v>
      </c>
      <c r="I727" s="86" t="s">
        <v>5789</v>
      </c>
      <c r="J727" s="47">
        <v>6</v>
      </c>
      <c r="K727" s="49">
        <v>6</v>
      </c>
      <c r="L727" s="86" t="s">
        <v>30</v>
      </c>
      <c r="M727" s="86" t="s">
        <v>50</v>
      </c>
      <c r="N727" s="86" t="s">
        <v>235</v>
      </c>
      <c r="O727" s="86">
        <v>613429</v>
      </c>
      <c r="P727" s="88">
        <v>40976</v>
      </c>
      <c r="Q727" s="86" t="s">
        <v>5800</v>
      </c>
      <c r="R727" s="50" t="s">
        <v>1308</v>
      </c>
      <c r="S727" s="86" t="s">
        <v>60</v>
      </c>
      <c r="T727" s="86"/>
      <c r="U727" s="86" t="s">
        <v>35</v>
      </c>
      <c r="V727" s="50" t="s">
        <v>5160</v>
      </c>
      <c r="W727" s="50" t="s">
        <v>5159</v>
      </c>
      <c r="X727" s="86" t="s">
        <v>60</v>
      </c>
      <c r="Y727" s="86"/>
      <c r="Z727" s="86" t="s">
        <v>35</v>
      </c>
      <c r="AA727" s="86" t="s">
        <v>5160</v>
      </c>
      <c r="AB727" s="86" t="s">
        <v>5167</v>
      </c>
      <c r="AC727" s="86"/>
      <c r="AD727" s="86"/>
      <c r="AE727" s="86" t="s">
        <v>5793</v>
      </c>
      <c r="AF727" s="86" t="s">
        <v>73</v>
      </c>
      <c r="AG727" s="86"/>
      <c r="AH727" s="86" t="s">
        <v>2326</v>
      </c>
      <c r="AI727" s="86"/>
      <c r="AJ727" s="86" t="s">
        <v>46</v>
      </c>
      <c r="AK727" s="86" t="str">
        <f t="shared" si="0"/>
        <v>МБОУ ДО «Детская школа искусств им. Я. Д. Минченкова» города Каменск-Шахтинский</v>
      </c>
      <c r="AL727" s="50" t="s">
        <v>2326</v>
      </c>
      <c r="AM727" s="18"/>
      <c r="AN727" s="18"/>
      <c r="AO727" s="18"/>
      <c r="AP727" s="18"/>
      <c r="AQ727" s="18"/>
    </row>
    <row r="728" spans="1:43" ht="25.5" x14ac:dyDescent="0.2">
      <c r="A728" s="46">
        <v>45595.463679594905</v>
      </c>
      <c r="B728" s="18" t="s">
        <v>4454</v>
      </c>
      <c r="C728" s="86" t="s">
        <v>19598</v>
      </c>
      <c r="D728" s="86" t="s">
        <v>10123</v>
      </c>
      <c r="E728" s="86" t="s">
        <v>950</v>
      </c>
      <c r="F728" s="86" t="s">
        <v>160</v>
      </c>
      <c r="G728" s="86" t="s">
        <v>42</v>
      </c>
      <c r="H728" s="60">
        <v>41255</v>
      </c>
      <c r="I728" s="86">
        <v>9281608431</v>
      </c>
      <c r="J728" s="47">
        <v>6</v>
      </c>
      <c r="K728" s="49">
        <v>6</v>
      </c>
      <c r="L728" s="86" t="s">
        <v>30</v>
      </c>
      <c r="M728" s="86" t="s">
        <v>50</v>
      </c>
      <c r="N728" s="86" t="s">
        <v>751</v>
      </c>
      <c r="O728" s="86">
        <v>527950</v>
      </c>
      <c r="P728" s="87">
        <v>41296</v>
      </c>
      <c r="Q728" s="86" t="s">
        <v>10124</v>
      </c>
      <c r="R728" s="50" t="s">
        <v>2711</v>
      </c>
      <c r="S728" s="86" t="s">
        <v>60</v>
      </c>
      <c r="T728" s="86"/>
      <c r="U728" s="86" t="s">
        <v>35</v>
      </c>
      <c r="V728" s="50" t="s">
        <v>150</v>
      </c>
      <c r="W728" s="50" t="s">
        <v>107</v>
      </c>
      <c r="X728" s="86" t="s">
        <v>60</v>
      </c>
      <c r="Y728" s="86"/>
      <c r="Z728" s="86" t="s">
        <v>35</v>
      </c>
      <c r="AA728" s="86" t="s">
        <v>150</v>
      </c>
      <c r="AB728" s="86" t="s">
        <v>9608</v>
      </c>
      <c r="AC728" s="86"/>
      <c r="AD728" s="86"/>
      <c r="AE728" s="86" t="s">
        <v>36</v>
      </c>
      <c r="AF728" s="86" t="s">
        <v>67</v>
      </c>
      <c r="AG728" s="86" t="s">
        <v>2894</v>
      </c>
      <c r="AH728" s="86"/>
      <c r="AI728" s="86"/>
      <c r="AJ728" s="86" t="s">
        <v>46</v>
      </c>
      <c r="AK728" s="86" t="str">
        <f t="shared" si="0"/>
        <v>Академия психологии и педагогики ЮФУ</v>
      </c>
      <c r="AL728" s="50" t="s">
        <v>2894</v>
      </c>
      <c r="AM728" s="18"/>
      <c r="AN728" s="18"/>
      <c r="AO728" s="18"/>
      <c r="AP728" s="18"/>
      <c r="AQ728" s="18"/>
    </row>
    <row r="729" spans="1:43" ht="25.5" x14ac:dyDescent="0.2">
      <c r="A729" s="46">
        <v>45595.46504127315</v>
      </c>
      <c r="B729" s="18" t="s">
        <v>4459</v>
      </c>
      <c r="C729" s="86" t="s">
        <v>19598</v>
      </c>
      <c r="D729" s="86" t="s">
        <v>14154</v>
      </c>
      <c r="E729" s="86" t="s">
        <v>14155</v>
      </c>
      <c r="F729" s="86" t="s">
        <v>14156</v>
      </c>
      <c r="G729" s="86" t="s">
        <v>42</v>
      </c>
      <c r="H729" s="48">
        <v>41182</v>
      </c>
      <c r="I729" s="86">
        <v>89198842918</v>
      </c>
      <c r="J729" s="47">
        <v>6</v>
      </c>
      <c r="K729" s="49">
        <v>6</v>
      </c>
      <c r="L729" s="86" t="s">
        <v>30</v>
      </c>
      <c r="M729" s="86" t="s">
        <v>50</v>
      </c>
      <c r="N729" s="86" t="s">
        <v>751</v>
      </c>
      <c r="O729" s="86">
        <v>632489</v>
      </c>
      <c r="P729" s="87" t="s">
        <v>14157</v>
      </c>
      <c r="Q729" s="86" t="s">
        <v>10040</v>
      </c>
      <c r="R729" s="50" t="s">
        <v>9010</v>
      </c>
      <c r="S729" s="86" t="s">
        <v>60</v>
      </c>
      <c r="T729" s="86"/>
      <c r="U729" s="86" t="s">
        <v>157</v>
      </c>
      <c r="V729" s="50" t="s">
        <v>9011</v>
      </c>
      <c r="W729" s="50"/>
      <c r="X729" s="86"/>
      <c r="Y729" s="86"/>
      <c r="Z729" s="86"/>
      <c r="AA729" s="86"/>
      <c r="AB729" s="86" t="s">
        <v>9587</v>
      </c>
      <c r="AC729" s="86"/>
      <c r="AD729" s="86"/>
      <c r="AE729" s="86" t="s">
        <v>36</v>
      </c>
      <c r="AF729" s="86" t="s">
        <v>73</v>
      </c>
      <c r="AG729" s="86"/>
      <c r="AH729" s="86" t="s">
        <v>2573</v>
      </c>
      <c r="AI729" s="86"/>
      <c r="AJ729" s="86" t="s">
        <v>39</v>
      </c>
      <c r="AK729" s="86" t="str">
        <f t="shared" si="0"/>
        <v>МБОУ Багаевская СОШ № 2 ст. Багаевская, Багаевского р-на</v>
      </c>
      <c r="AL729" s="50" t="s">
        <v>2573</v>
      </c>
      <c r="AM729" s="18"/>
      <c r="AN729" s="18"/>
      <c r="AO729" s="18"/>
      <c r="AP729" s="18"/>
      <c r="AQ729" s="18"/>
    </row>
    <row r="730" spans="1:43" ht="25.5" x14ac:dyDescent="0.2">
      <c r="A730" s="46">
        <v>45595.480226550921</v>
      </c>
      <c r="B730" s="18" t="s">
        <v>4465</v>
      </c>
      <c r="C730" s="86" t="s">
        <v>19598</v>
      </c>
      <c r="D730" s="86" t="s">
        <v>5578</v>
      </c>
      <c r="E730" s="86" t="s">
        <v>5579</v>
      </c>
      <c r="F730" s="86" t="s">
        <v>5580</v>
      </c>
      <c r="G730" s="86" t="s">
        <v>42</v>
      </c>
      <c r="H730" s="60">
        <v>40899</v>
      </c>
      <c r="I730" s="86">
        <v>89886286650</v>
      </c>
      <c r="J730" s="47">
        <v>6</v>
      </c>
      <c r="K730" s="49">
        <v>6</v>
      </c>
      <c r="L730" s="86" t="s">
        <v>30</v>
      </c>
      <c r="M730" s="86" t="s">
        <v>50</v>
      </c>
      <c r="N730" s="86" t="s">
        <v>4047</v>
      </c>
      <c r="O730" s="86">
        <v>593303</v>
      </c>
      <c r="P730" s="88">
        <v>40934</v>
      </c>
      <c r="Q730" s="86" t="s">
        <v>5581</v>
      </c>
      <c r="R730" s="50" t="s">
        <v>5582</v>
      </c>
      <c r="S730" s="86" t="s">
        <v>164</v>
      </c>
      <c r="T730" s="86" t="s">
        <v>64</v>
      </c>
      <c r="U730" s="86" t="s">
        <v>35</v>
      </c>
      <c r="V730" s="50" t="s">
        <v>166</v>
      </c>
      <c r="W730" s="50" t="s">
        <v>340</v>
      </c>
      <c r="X730" s="86" t="s">
        <v>164</v>
      </c>
      <c r="Y730" s="86" t="s">
        <v>64</v>
      </c>
      <c r="Z730" s="86" t="s">
        <v>35</v>
      </c>
      <c r="AA730" s="86" t="s">
        <v>166</v>
      </c>
      <c r="AB730" s="86" t="s">
        <v>5583</v>
      </c>
      <c r="AC730" s="86" t="s">
        <v>5584</v>
      </c>
      <c r="AD730" s="86" t="s">
        <v>5585</v>
      </c>
      <c r="AE730" s="86" t="s">
        <v>36</v>
      </c>
      <c r="AF730" s="86" t="s">
        <v>37</v>
      </c>
      <c r="AG730" s="86"/>
      <c r="AH730" s="86"/>
      <c r="AI730" s="86" t="s">
        <v>169</v>
      </c>
      <c r="AJ730" s="86" t="s">
        <v>39</v>
      </c>
      <c r="AK730" s="86" t="str">
        <f t="shared" si="0"/>
        <v>МБУ ДО "Детская художественная школа" г. Ставрополь</v>
      </c>
      <c r="AL730" s="50" t="s">
        <v>169</v>
      </c>
      <c r="AM730" s="18"/>
      <c r="AN730" s="18"/>
      <c r="AO730" s="18"/>
      <c r="AP730" s="18"/>
      <c r="AQ730" s="18"/>
    </row>
    <row r="731" spans="1:43" ht="25.5" x14ac:dyDescent="0.2">
      <c r="A731" s="46">
        <v>45595.489218935181</v>
      </c>
      <c r="B731" s="18" t="s">
        <v>4469</v>
      </c>
      <c r="C731" s="86" t="s">
        <v>19598</v>
      </c>
      <c r="D731" s="86" t="s">
        <v>5628</v>
      </c>
      <c r="E731" s="86" t="s">
        <v>362</v>
      </c>
      <c r="F731" s="86" t="s">
        <v>1218</v>
      </c>
      <c r="G731" s="86" t="s">
        <v>42</v>
      </c>
      <c r="H731" s="60">
        <v>41098</v>
      </c>
      <c r="I731" s="86">
        <v>89281064240</v>
      </c>
      <c r="J731" s="47">
        <v>6</v>
      </c>
      <c r="K731" s="49">
        <v>6</v>
      </c>
      <c r="L731" s="86" t="s">
        <v>30</v>
      </c>
      <c r="M731" s="86" t="s">
        <v>50</v>
      </c>
      <c r="N731" s="86" t="s">
        <v>2540</v>
      </c>
      <c r="O731" s="86">
        <v>733770</v>
      </c>
      <c r="P731" s="88">
        <v>43707</v>
      </c>
      <c r="Q731" s="86" t="s">
        <v>1841</v>
      </c>
      <c r="R731" s="50" t="s">
        <v>5629</v>
      </c>
      <c r="S731" s="86" t="s">
        <v>60</v>
      </c>
      <c r="T731" s="86"/>
      <c r="U731" s="86" t="s">
        <v>35</v>
      </c>
      <c r="V731" s="50" t="s">
        <v>150</v>
      </c>
      <c r="W731" s="50" t="s">
        <v>552</v>
      </c>
      <c r="X731" s="86" t="s">
        <v>60</v>
      </c>
      <c r="Y731" s="86"/>
      <c r="Z731" s="86" t="s">
        <v>35</v>
      </c>
      <c r="AA731" s="86" t="s">
        <v>150</v>
      </c>
      <c r="AB731" s="86" t="s">
        <v>5630</v>
      </c>
      <c r="AC731" s="86"/>
      <c r="AD731" s="86"/>
      <c r="AE731" s="86" t="s">
        <v>36</v>
      </c>
      <c r="AF731" s="86" t="s">
        <v>67</v>
      </c>
      <c r="AG731" s="86" t="s">
        <v>555</v>
      </c>
      <c r="AH731" s="86"/>
      <c r="AI731" s="86"/>
      <c r="AJ731" s="86" t="s">
        <v>39</v>
      </c>
      <c r="AK731" s="86" t="str">
        <f t="shared" si="0"/>
        <v>МБОУ «Гимназия № 12»</v>
      </c>
      <c r="AL731" s="50" t="s">
        <v>555</v>
      </c>
      <c r="AM731" s="18"/>
      <c r="AN731" s="18"/>
      <c r="AO731" s="18"/>
      <c r="AP731" s="18"/>
      <c r="AQ731" s="18"/>
    </row>
    <row r="732" spans="1:43" ht="12.75" x14ac:dyDescent="0.2">
      <c r="A732" s="46">
        <v>45595.502092789349</v>
      </c>
      <c r="B732" s="18" t="s">
        <v>4476</v>
      </c>
      <c r="C732" s="86" t="s">
        <v>19598</v>
      </c>
      <c r="D732" s="86" t="s">
        <v>13150</v>
      </c>
      <c r="E732" s="86" t="s">
        <v>1590</v>
      </c>
      <c r="F732" s="86" t="s">
        <v>369</v>
      </c>
      <c r="G732" s="86" t="s">
        <v>42</v>
      </c>
      <c r="H732" s="48">
        <v>40854</v>
      </c>
      <c r="I732" s="86">
        <v>89897140620</v>
      </c>
      <c r="J732" s="47">
        <v>6</v>
      </c>
      <c r="K732" s="49">
        <v>6</v>
      </c>
      <c r="L732" s="86" t="s">
        <v>30</v>
      </c>
      <c r="M732" s="86" t="s">
        <v>50</v>
      </c>
      <c r="N732" s="86" t="s">
        <v>980</v>
      </c>
      <c r="O732" s="86">
        <v>659716</v>
      </c>
      <c r="P732" s="87">
        <v>40863</v>
      </c>
      <c r="Q732" s="86" t="s">
        <v>13151</v>
      </c>
      <c r="R732" s="50" t="s">
        <v>13152</v>
      </c>
      <c r="S732" s="86" t="s">
        <v>60</v>
      </c>
      <c r="T732" s="86"/>
      <c r="U732" s="86" t="s">
        <v>35</v>
      </c>
      <c r="V732" s="50" t="s">
        <v>916</v>
      </c>
      <c r="W732" s="50" t="s">
        <v>107</v>
      </c>
      <c r="X732" s="86" t="s">
        <v>60</v>
      </c>
      <c r="Y732" s="86"/>
      <c r="Z732" s="86" t="s">
        <v>35</v>
      </c>
      <c r="AA732" s="86" t="s">
        <v>916</v>
      </c>
      <c r="AB732" s="86" t="s">
        <v>11278</v>
      </c>
      <c r="AC732" s="86"/>
      <c r="AD732" s="86"/>
      <c r="AE732" s="86" t="s">
        <v>36</v>
      </c>
      <c r="AF732" s="86" t="s">
        <v>67</v>
      </c>
      <c r="AG732" s="86" t="s">
        <v>68</v>
      </c>
      <c r="AH732" s="86"/>
      <c r="AI732" s="86"/>
      <c r="AJ732" s="86" t="s">
        <v>46</v>
      </c>
      <c r="AK73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732" s="50" t="s">
        <v>293</v>
      </c>
      <c r="AM732" s="18"/>
      <c r="AN732" s="18"/>
      <c r="AO732" s="18"/>
      <c r="AP732" s="18"/>
      <c r="AQ732" s="18"/>
    </row>
    <row r="733" spans="1:43" ht="25.5" x14ac:dyDescent="0.2">
      <c r="A733" s="46">
        <v>45595.554082511575</v>
      </c>
      <c r="B733" s="18" t="s">
        <v>4488</v>
      </c>
      <c r="C733" s="86" t="s">
        <v>19598</v>
      </c>
      <c r="D733" s="86" t="s">
        <v>15004</v>
      </c>
      <c r="E733" s="86" t="s">
        <v>403</v>
      </c>
      <c r="F733" s="86" t="s">
        <v>973</v>
      </c>
      <c r="G733" s="86" t="s">
        <v>42</v>
      </c>
      <c r="H733" s="48">
        <v>41034</v>
      </c>
      <c r="I733" s="86">
        <v>89007954123</v>
      </c>
      <c r="J733" s="47">
        <v>6</v>
      </c>
      <c r="K733" s="49">
        <v>6</v>
      </c>
      <c r="L733" s="86" t="s">
        <v>30</v>
      </c>
      <c r="M733" s="86" t="s">
        <v>50</v>
      </c>
      <c r="N733" s="86" t="s">
        <v>751</v>
      </c>
      <c r="O733" s="86">
        <v>607443</v>
      </c>
      <c r="P733" s="87">
        <v>41045</v>
      </c>
      <c r="Q733" s="86" t="s">
        <v>14939</v>
      </c>
      <c r="R733" s="50" t="s">
        <v>183</v>
      </c>
      <c r="S733" s="86" t="s">
        <v>60</v>
      </c>
      <c r="T733" s="86"/>
      <c r="U733" s="86" t="s">
        <v>35</v>
      </c>
      <c r="V733" s="50" t="s">
        <v>150</v>
      </c>
      <c r="W733" s="50"/>
      <c r="X733" s="86"/>
      <c r="Y733" s="86"/>
      <c r="Z733" s="86"/>
      <c r="AA733" s="86" t="s">
        <v>150</v>
      </c>
      <c r="AB733" s="86"/>
      <c r="AC733" s="86"/>
      <c r="AD733" s="86"/>
      <c r="AE733" s="86" t="s">
        <v>36</v>
      </c>
      <c r="AF733" s="86" t="s">
        <v>67</v>
      </c>
      <c r="AG733" s="90" t="s">
        <v>181</v>
      </c>
      <c r="AH733" s="86"/>
      <c r="AI733" s="86"/>
      <c r="AJ733" s="86" t="s">
        <v>46</v>
      </c>
      <c r="AK733" s="86" t="str">
        <f t="shared" si="0"/>
        <v>МБОУ «Гимназия № 35»</v>
      </c>
      <c r="AL733" s="50" t="s">
        <v>181</v>
      </c>
      <c r="AM733" s="18"/>
      <c r="AN733" s="18"/>
      <c r="AO733" s="18"/>
      <c r="AP733" s="18"/>
      <c r="AQ733" s="18"/>
    </row>
    <row r="734" spans="1:43" ht="38.25" x14ac:dyDescent="0.2">
      <c r="A734" s="46">
        <v>45595.557227986108</v>
      </c>
      <c r="B734" s="18" t="s">
        <v>4494</v>
      </c>
      <c r="C734" s="86" t="s">
        <v>19598</v>
      </c>
      <c r="D734" s="86" t="s">
        <v>6631</v>
      </c>
      <c r="E734" s="86" t="s">
        <v>248</v>
      </c>
      <c r="F734" s="86" t="s">
        <v>76</v>
      </c>
      <c r="G734" s="86" t="s">
        <v>42</v>
      </c>
      <c r="H734" s="48">
        <v>41041</v>
      </c>
      <c r="I734" s="86" t="s">
        <v>14558</v>
      </c>
      <c r="J734" s="47">
        <v>6</v>
      </c>
      <c r="K734" s="49">
        <v>6</v>
      </c>
      <c r="L734" s="86" t="s">
        <v>30</v>
      </c>
      <c r="M734" s="86" t="s">
        <v>50</v>
      </c>
      <c r="N734" s="86" t="s">
        <v>672</v>
      </c>
      <c r="O734" s="86">
        <v>572206</v>
      </c>
      <c r="P734" s="87">
        <v>41045</v>
      </c>
      <c r="Q734" s="86" t="s">
        <v>14583</v>
      </c>
      <c r="R734" s="50" t="s">
        <v>14524</v>
      </c>
      <c r="S734" s="86" t="s">
        <v>60</v>
      </c>
      <c r="T734" s="86"/>
      <c r="U734" s="86" t="s">
        <v>157</v>
      </c>
      <c r="V734" s="50" t="s">
        <v>14525</v>
      </c>
      <c r="W734" s="50" t="s">
        <v>14526</v>
      </c>
      <c r="X734" s="86" t="s">
        <v>60</v>
      </c>
      <c r="Y734" s="86"/>
      <c r="Z734" s="86" t="s">
        <v>157</v>
      </c>
      <c r="AA734" s="86" t="s">
        <v>14525</v>
      </c>
      <c r="AB734" s="298" t="s">
        <v>14533</v>
      </c>
      <c r="AC734" s="300"/>
      <c r="AD734" s="299"/>
      <c r="AE734" s="86" t="s">
        <v>14548</v>
      </c>
      <c r="AF734" s="86" t="s">
        <v>73</v>
      </c>
      <c r="AG734" s="86"/>
      <c r="AH734" s="86" t="s">
        <v>14529</v>
      </c>
      <c r="AI734" s="86"/>
      <c r="AJ734" s="86"/>
      <c r="AK734" s="86" t="str">
        <f t="shared" si="0"/>
        <v>МБУ ДО АР «ДШИ п. Рассвет» Аксайского района</v>
      </c>
      <c r="AL734" s="50" t="s">
        <v>14529</v>
      </c>
      <c r="AM734" s="18"/>
      <c r="AN734" s="18"/>
      <c r="AO734" s="18"/>
      <c r="AP734" s="18"/>
      <c r="AQ734" s="18"/>
    </row>
    <row r="735" spans="1:43" ht="12.75" x14ac:dyDescent="0.2">
      <c r="A735" s="46">
        <v>45595.557663900458</v>
      </c>
      <c r="B735" s="18" t="s">
        <v>4501</v>
      </c>
      <c r="C735" s="86" t="s">
        <v>19598</v>
      </c>
      <c r="D735" s="86" t="s">
        <v>18066</v>
      </c>
      <c r="E735" s="86" t="s">
        <v>1165</v>
      </c>
      <c r="F735" s="86" t="s">
        <v>580</v>
      </c>
      <c r="G735" s="86" t="s">
        <v>17998</v>
      </c>
      <c r="H735" s="48">
        <v>41222</v>
      </c>
      <c r="I735" s="86">
        <v>89276003466</v>
      </c>
      <c r="J735" s="47">
        <v>6</v>
      </c>
      <c r="K735" s="49">
        <v>6</v>
      </c>
      <c r="L735" s="86" t="s">
        <v>30</v>
      </c>
      <c r="M735" s="86" t="s">
        <v>50</v>
      </c>
      <c r="N735" s="86" t="s">
        <v>10402</v>
      </c>
      <c r="O735" s="86" t="s">
        <v>18067</v>
      </c>
      <c r="P735" s="87">
        <v>41229</v>
      </c>
      <c r="Q735" s="86" t="s">
        <v>18048</v>
      </c>
      <c r="R735" s="50" t="s">
        <v>18000</v>
      </c>
      <c r="S735" s="86" t="s">
        <v>2068</v>
      </c>
      <c r="T735" s="94" t="s">
        <v>64</v>
      </c>
      <c r="U735" s="86" t="s">
        <v>35</v>
      </c>
      <c r="V735" s="50" t="s">
        <v>7679</v>
      </c>
      <c r="W735" s="50"/>
      <c r="X735" s="86"/>
      <c r="Y735" s="86"/>
      <c r="Z735" s="86"/>
      <c r="AA735" s="86"/>
      <c r="AB735" s="298" t="s">
        <v>18001</v>
      </c>
      <c r="AC735" s="300"/>
      <c r="AD735" s="299"/>
      <c r="AE735" s="86" t="s">
        <v>36</v>
      </c>
      <c r="AF735" s="86" t="s">
        <v>37</v>
      </c>
      <c r="AG735" s="86"/>
      <c r="AH735" s="86"/>
      <c r="AI735" s="86" t="s">
        <v>1268</v>
      </c>
      <c r="AJ735" s="86" t="s">
        <v>46</v>
      </c>
      <c r="AK735" s="86" t="str">
        <f t="shared" si="0"/>
        <v>МБОУ Лицей №124 г.о. Самара</v>
      </c>
      <c r="AL735" s="50" t="s">
        <v>1268</v>
      </c>
      <c r="AM735" s="18"/>
      <c r="AN735" s="18"/>
      <c r="AO735" s="18"/>
      <c r="AP735" s="18"/>
      <c r="AQ735" s="18"/>
    </row>
    <row r="736" spans="1:43" ht="25.5" x14ac:dyDescent="0.2">
      <c r="A736" s="46">
        <v>45595.563372881945</v>
      </c>
      <c r="B736" s="18" t="s">
        <v>4505</v>
      </c>
      <c r="C736" s="86" t="s">
        <v>19598</v>
      </c>
      <c r="D736" s="86" t="s">
        <v>1082</v>
      </c>
      <c r="E736" s="86" t="s">
        <v>2321</v>
      </c>
      <c r="F736" s="86" t="s">
        <v>15006</v>
      </c>
      <c r="G736" s="86" t="s">
        <v>42</v>
      </c>
      <c r="H736" s="48">
        <v>40956</v>
      </c>
      <c r="I736" s="86">
        <v>89386754356</v>
      </c>
      <c r="J736" s="47">
        <v>6</v>
      </c>
      <c r="K736" s="49">
        <v>6</v>
      </c>
      <c r="L736" s="86" t="s">
        <v>30</v>
      </c>
      <c r="M736" s="86" t="s">
        <v>50</v>
      </c>
      <c r="N736" s="86" t="s">
        <v>751</v>
      </c>
      <c r="O736" s="86">
        <v>679774</v>
      </c>
      <c r="P736" s="87">
        <v>41345</v>
      </c>
      <c r="Q736" s="86" t="s">
        <v>14939</v>
      </c>
      <c r="R736" s="50" t="s">
        <v>183</v>
      </c>
      <c r="S736" s="86" t="s">
        <v>60</v>
      </c>
      <c r="T736" s="86"/>
      <c r="U736" s="86" t="s">
        <v>35</v>
      </c>
      <c r="V736" s="50" t="s">
        <v>150</v>
      </c>
      <c r="W736" s="50"/>
      <c r="X736" s="86"/>
      <c r="Y736" s="86"/>
      <c r="Z736" s="86"/>
      <c r="AA736" s="86" t="s">
        <v>150</v>
      </c>
      <c r="AB736" s="86"/>
      <c r="AC736" s="86"/>
      <c r="AD736" s="86"/>
      <c r="AE736" s="86" t="s">
        <v>36</v>
      </c>
      <c r="AF736" s="86" t="s">
        <v>67</v>
      </c>
      <c r="AG736" s="90" t="s">
        <v>181</v>
      </c>
      <c r="AH736" s="86"/>
      <c r="AI736" s="86"/>
      <c r="AJ736" s="86" t="s">
        <v>46</v>
      </c>
      <c r="AK736" s="86" t="str">
        <f t="shared" si="0"/>
        <v>МБОУ «Гимназия № 35»</v>
      </c>
      <c r="AL736" s="50" t="s">
        <v>181</v>
      </c>
      <c r="AM736" s="18"/>
      <c r="AN736" s="18"/>
      <c r="AO736" s="18"/>
      <c r="AP736" s="18"/>
      <c r="AQ736" s="18"/>
    </row>
    <row r="737" spans="1:43" ht="25.5" x14ac:dyDescent="0.2">
      <c r="A737" s="46">
        <v>45595.566208136574</v>
      </c>
      <c r="B737" s="18" t="s">
        <v>4510</v>
      </c>
      <c r="C737" s="86" t="s">
        <v>19598</v>
      </c>
      <c r="D737" s="86" t="s">
        <v>15005</v>
      </c>
      <c r="E737" s="86" t="s">
        <v>193</v>
      </c>
      <c r="F737" s="86" t="s">
        <v>13726</v>
      </c>
      <c r="G737" s="86" t="s">
        <v>42</v>
      </c>
      <c r="H737" s="48">
        <v>41177</v>
      </c>
      <c r="I737" s="86">
        <v>89096786575</v>
      </c>
      <c r="J737" s="47">
        <v>6</v>
      </c>
      <c r="K737" s="49">
        <v>6</v>
      </c>
      <c r="L737" s="86" t="s">
        <v>30</v>
      </c>
      <c r="M737" s="86" t="s">
        <v>50</v>
      </c>
      <c r="N737" s="86" t="s">
        <v>751</v>
      </c>
      <c r="O737" s="86">
        <v>621661</v>
      </c>
      <c r="P737" s="87">
        <v>41191</v>
      </c>
      <c r="Q737" s="86" t="s">
        <v>14953</v>
      </c>
      <c r="R737" s="50" t="s">
        <v>183</v>
      </c>
      <c r="S737" s="86" t="s">
        <v>60</v>
      </c>
      <c r="T737" s="86"/>
      <c r="U737" s="86" t="s">
        <v>35</v>
      </c>
      <c r="V737" s="50" t="s">
        <v>150</v>
      </c>
      <c r="W737" s="50"/>
      <c r="X737" s="86"/>
      <c r="Y737" s="86"/>
      <c r="Z737" s="86"/>
      <c r="AA737" s="86" t="s">
        <v>150</v>
      </c>
      <c r="AB737" s="86"/>
      <c r="AC737" s="86"/>
      <c r="AD737" s="86"/>
      <c r="AE737" s="86" t="s">
        <v>36</v>
      </c>
      <c r="AF737" s="86" t="s">
        <v>67</v>
      </c>
      <c r="AG737" s="90" t="s">
        <v>181</v>
      </c>
      <c r="AH737" s="86"/>
      <c r="AI737" s="86"/>
      <c r="AJ737" s="86" t="s">
        <v>46</v>
      </c>
      <c r="AK737" s="86" t="str">
        <f t="shared" si="0"/>
        <v>МБОУ «Гимназия № 35»</v>
      </c>
      <c r="AL737" s="50" t="s">
        <v>181</v>
      </c>
      <c r="AM737" s="18"/>
      <c r="AN737" s="18"/>
      <c r="AO737" s="18"/>
      <c r="AP737" s="18"/>
      <c r="AQ737" s="18"/>
    </row>
    <row r="738" spans="1:43" ht="51" x14ac:dyDescent="0.2">
      <c r="A738" s="46">
        <v>45595.571595717593</v>
      </c>
      <c r="B738" s="18" t="s">
        <v>4518</v>
      </c>
      <c r="C738" s="86" t="s">
        <v>19598</v>
      </c>
      <c r="D738" s="86" t="s">
        <v>7349</v>
      </c>
      <c r="E738" s="86" t="s">
        <v>248</v>
      </c>
      <c r="F738" s="86" t="s">
        <v>4219</v>
      </c>
      <c r="G738" s="86" t="s">
        <v>42</v>
      </c>
      <c r="H738" s="48">
        <v>41087</v>
      </c>
      <c r="I738" s="86">
        <v>89034361997</v>
      </c>
      <c r="J738" s="47">
        <v>6</v>
      </c>
      <c r="K738" s="49">
        <v>6</v>
      </c>
      <c r="L738" s="86" t="s">
        <v>30</v>
      </c>
      <c r="M738" s="86" t="s">
        <v>50</v>
      </c>
      <c r="N738" s="86" t="s">
        <v>7559</v>
      </c>
      <c r="O738" s="86">
        <v>581227</v>
      </c>
      <c r="P738" s="87">
        <v>41108</v>
      </c>
      <c r="Q738" s="86" t="s">
        <v>1738</v>
      </c>
      <c r="R738" s="50" t="s">
        <v>1278</v>
      </c>
      <c r="S738" s="86" t="s">
        <v>60</v>
      </c>
      <c r="T738" s="86"/>
      <c r="U738" s="86" t="s">
        <v>35</v>
      </c>
      <c r="V738" s="50" t="s">
        <v>150</v>
      </c>
      <c r="W738" s="50" t="s">
        <v>107</v>
      </c>
      <c r="X738" s="86"/>
      <c r="Y738" s="86"/>
      <c r="Z738" s="86"/>
      <c r="AA738" s="86"/>
      <c r="AB738" s="86" t="s">
        <v>15991</v>
      </c>
      <c r="AC738" s="86"/>
      <c r="AD738" s="86"/>
      <c r="AE738" s="86" t="s">
        <v>36</v>
      </c>
      <c r="AF738" s="86" t="s">
        <v>67</v>
      </c>
      <c r="AG738" s="86" t="s">
        <v>68</v>
      </c>
      <c r="AH738" s="86"/>
      <c r="AI738" s="86"/>
      <c r="AJ738" s="86" t="s">
        <v>46</v>
      </c>
      <c r="AK73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738" s="50" t="s">
        <v>68</v>
      </c>
      <c r="AM738" s="18"/>
      <c r="AN738" s="18"/>
      <c r="AO738" s="18"/>
      <c r="AP738" s="18"/>
      <c r="AQ738" s="18"/>
    </row>
    <row r="739" spans="1:43" ht="12.75" x14ac:dyDescent="0.2">
      <c r="A739" s="46">
        <v>45595.5717405787</v>
      </c>
      <c r="B739" s="18" t="s">
        <v>4524</v>
      </c>
      <c r="C739" s="86" t="s">
        <v>19598</v>
      </c>
      <c r="D739" s="86" t="s">
        <v>827</v>
      </c>
      <c r="E739" s="86" t="s">
        <v>513</v>
      </c>
      <c r="F739" s="86" t="s">
        <v>18584</v>
      </c>
      <c r="G739" s="86" t="s">
        <v>42</v>
      </c>
      <c r="H739" s="48">
        <v>41125</v>
      </c>
      <c r="I739" s="86">
        <v>89515145604</v>
      </c>
      <c r="J739" s="47">
        <v>6</v>
      </c>
      <c r="K739" s="49">
        <v>6</v>
      </c>
      <c r="L739" s="86" t="s">
        <v>30</v>
      </c>
      <c r="M739" s="86" t="s">
        <v>50</v>
      </c>
      <c r="N739" s="86">
        <v>6012</v>
      </c>
      <c r="O739" s="86">
        <v>247371</v>
      </c>
      <c r="P739" s="87">
        <v>41128</v>
      </c>
      <c r="Q739" s="86" t="s">
        <v>18585</v>
      </c>
      <c r="R739" s="50" t="s">
        <v>9695</v>
      </c>
      <c r="S739" s="86" t="s">
        <v>60</v>
      </c>
      <c r="T739" s="86"/>
      <c r="U739" s="86" t="s">
        <v>35</v>
      </c>
      <c r="V739" s="50" t="s">
        <v>5494</v>
      </c>
      <c r="W739" s="50" t="s">
        <v>107</v>
      </c>
      <c r="X739" s="86" t="s">
        <v>60</v>
      </c>
      <c r="Y739" s="86"/>
      <c r="Z739" s="86" t="s">
        <v>35</v>
      </c>
      <c r="AA739" s="86" t="s">
        <v>748</v>
      </c>
      <c r="AB739" s="86" t="s">
        <v>18586</v>
      </c>
      <c r="AC739" s="86"/>
      <c r="AD739" s="86"/>
      <c r="AE739" s="86" t="s">
        <v>66</v>
      </c>
      <c r="AF739" s="86" t="s">
        <v>67</v>
      </c>
      <c r="AG739" s="86" t="s">
        <v>755</v>
      </c>
      <c r="AH739" s="86"/>
      <c r="AI739" s="86"/>
      <c r="AJ739" s="86" t="s">
        <v>39</v>
      </c>
      <c r="AK739" s="86" t="str">
        <f t="shared" si="0"/>
        <v>Лицей ЮФУ</v>
      </c>
      <c r="AL739" s="50" t="s">
        <v>755</v>
      </c>
      <c r="AM739" s="18"/>
      <c r="AN739" s="18"/>
      <c r="AO739" s="18"/>
      <c r="AP739" s="18"/>
      <c r="AQ739" s="18"/>
    </row>
    <row r="740" spans="1:43" ht="51" x14ac:dyDescent="0.2">
      <c r="A740" s="46">
        <v>45595.576078888887</v>
      </c>
      <c r="B740" s="18" t="s">
        <v>4530</v>
      </c>
      <c r="C740" s="86" t="s">
        <v>19598</v>
      </c>
      <c r="D740" s="86" t="s">
        <v>19551</v>
      </c>
      <c r="E740" s="86" t="s">
        <v>513</v>
      </c>
      <c r="F740" s="86" t="s">
        <v>49</v>
      </c>
      <c r="G740" s="86" t="s">
        <v>42</v>
      </c>
      <c r="H740" s="48">
        <v>41497</v>
      </c>
      <c r="I740" s="86" t="s">
        <v>19552</v>
      </c>
      <c r="J740" s="47">
        <v>5</v>
      </c>
      <c r="K740" s="49">
        <v>6</v>
      </c>
      <c r="L740" s="86" t="s">
        <v>30</v>
      </c>
      <c r="M740" s="86" t="s">
        <v>50</v>
      </c>
      <c r="N740" s="86" t="s">
        <v>235</v>
      </c>
      <c r="O740" s="86">
        <v>652728</v>
      </c>
      <c r="P740" s="87">
        <v>41509</v>
      </c>
      <c r="Q740" s="86" t="s">
        <v>2264</v>
      </c>
      <c r="R740" s="50" t="s">
        <v>19522</v>
      </c>
      <c r="S740" s="86" t="s">
        <v>60</v>
      </c>
      <c r="T740" s="86"/>
      <c r="U740" s="86" t="s">
        <v>35</v>
      </c>
      <c r="V740" s="50" t="s">
        <v>150</v>
      </c>
      <c r="W740" s="50" t="s">
        <v>107</v>
      </c>
      <c r="X740" s="86" t="s">
        <v>60</v>
      </c>
      <c r="Y740" s="86"/>
      <c r="Z740" s="86" t="s">
        <v>35</v>
      </c>
      <c r="AA740" s="86" t="s">
        <v>150</v>
      </c>
      <c r="AB740" s="86" t="s">
        <v>12175</v>
      </c>
      <c r="AC740" s="86" t="s">
        <v>19521</v>
      </c>
      <c r="AD740" s="86"/>
      <c r="AE740" s="86" t="s">
        <v>36</v>
      </c>
      <c r="AF740" s="86" t="s">
        <v>67</v>
      </c>
      <c r="AG740" s="86" t="s">
        <v>68</v>
      </c>
      <c r="AH740" s="86"/>
      <c r="AI740" s="86"/>
      <c r="AJ740" s="86"/>
      <c r="AK74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740" s="50" t="s">
        <v>68</v>
      </c>
      <c r="AM740" s="18"/>
      <c r="AN740" s="18"/>
      <c r="AO740" s="18"/>
      <c r="AP740" s="18"/>
      <c r="AQ740" s="18"/>
    </row>
    <row r="741" spans="1:43" ht="51" x14ac:dyDescent="0.2">
      <c r="A741" s="46">
        <v>45595.592196631944</v>
      </c>
      <c r="B741" s="18" t="s">
        <v>4534</v>
      </c>
      <c r="C741" s="86" t="s">
        <v>19598</v>
      </c>
      <c r="D741" s="86" t="s">
        <v>13526</v>
      </c>
      <c r="E741" s="86" t="s">
        <v>69</v>
      </c>
      <c r="F741" s="86" t="s">
        <v>258</v>
      </c>
      <c r="G741" s="86" t="s">
        <v>42</v>
      </c>
      <c r="H741" s="48">
        <v>41057</v>
      </c>
      <c r="I741" s="86">
        <v>89044484473</v>
      </c>
      <c r="J741" s="47">
        <v>6</v>
      </c>
      <c r="K741" s="49">
        <v>6</v>
      </c>
      <c r="L741" s="86" t="s">
        <v>30</v>
      </c>
      <c r="M741" s="86" t="s">
        <v>50</v>
      </c>
      <c r="N741" s="86" t="s">
        <v>235</v>
      </c>
      <c r="O741" s="86">
        <v>574939</v>
      </c>
      <c r="P741" s="87">
        <v>41075</v>
      </c>
      <c r="Q741" s="86" t="s">
        <v>13527</v>
      </c>
      <c r="R741" s="50" t="s">
        <v>13528</v>
      </c>
      <c r="S741" s="86" t="s">
        <v>60</v>
      </c>
      <c r="T741" s="86"/>
      <c r="U741" s="86" t="s">
        <v>35</v>
      </c>
      <c r="V741" s="50" t="s">
        <v>150</v>
      </c>
      <c r="W741" s="50" t="s">
        <v>107</v>
      </c>
      <c r="X741" s="86" t="s">
        <v>60</v>
      </c>
      <c r="Y741" s="86"/>
      <c r="Z741" s="86" t="s">
        <v>35</v>
      </c>
      <c r="AA741" s="86" t="s">
        <v>150</v>
      </c>
      <c r="AB741" s="86" t="s">
        <v>13529</v>
      </c>
      <c r="AC741" s="86"/>
      <c r="AD741" s="86"/>
      <c r="AE741" s="86" t="s">
        <v>36</v>
      </c>
      <c r="AF741" s="86" t="s">
        <v>67</v>
      </c>
      <c r="AG741" s="86" t="s">
        <v>68</v>
      </c>
      <c r="AH741" s="86"/>
      <c r="AI741" s="86"/>
      <c r="AJ741" s="86" t="s">
        <v>46</v>
      </c>
      <c r="AK74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741" s="50" t="s">
        <v>68</v>
      </c>
      <c r="AM741" s="18"/>
      <c r="AN741" s="18"/>
      <c r="AO741" s="18"/>
      <c r="AP741" s="18"/>
      <c r="AQ741" s="18"/>
    </row>
    <row r="742" spans="1:43" ht="25.5" x14ac:dyDescent="0.2">
      <c r="A742" s="46">
        <v>45595.609354120374</v>
      </c>
      <c r="B742" s="18" t="s">
        <v>4543</v>
      </c>
      <c r="C742" s="86" t="s">
        <v>19598</v>
      </c>
      <c r="D742" s="86" t="s">
        <v>15007</v>
      </c>
      <c r="E742" s="86" t="s">
        <v>15008</v>
      </c>
      <c r="F742" s="86" t="s">
        <v>14570</v>
      </c>
      <c r="G742" s="86" t="s">
        <v>29</v>
      </c>
      <c r="H742" s="48">
        <v>41148</v>
      </c>
      <c r="I742" s="86">
        <v>89006578901</v>
      </c>
      <c r="J742" s="47">
        <v>6</v>
      </c>
      <c r="K742" s="49">
        <v>6</v>
      </c>
      <c r="L742" s="86" t="s">
        <v>30</v>
      </c>
      <c r="M742" s="86" t="s">
        <v>50</v>
      </c>
      <c r="N742" s="86" t="s">
        <v>1029</v>
      </c>
      <c r="O742" s="86">
        <v>697857</v>
      </c>
      <c r="P742" s="87">
        <v>41156</v>
      </c>
      <c r="Q742" s="86" t="s">
        <v>15009</v>
      </c>
      <c r="R742" s="50" t="s">
        <v>183</v>
      </c>
      <c r="S742" s="86" t="s">
        <v>60</v>
      </c>
      <c r="T742" s="86"/>
      <c r="U742" s="86" t="s">
        <v>35</v>
      </c>
      <c r="V742" s="50" t="s">
        <v>150</v>
      </c>
      <c r="W742" s="50"/>
      <c r="X742" s="86"/>
      <c r="Y742" s="86"/>
      <c r="Z742" s="86"/>
      <c r="AA742" s="86" t="s">
        <v>150</v>
      </c>
      <c r="AB742" s="86"/>
      <c r="AC742" s="86"/>
      <c r="AD742" s="86"/>
      <c r="AE742" s="86" t="s">
        <v>36</v>
      </c>
      <c r="AF742" s="86" t="s">
        <v>67</v>
      </c>
      <c r="AG742" s="90" t="s">
        <v>181</v>
      </c>
      <c r="AH742" s="86"/>
      <c r="AI742" s="86"/>
      <c r="AJ742" s="86" t="s">
        <v>46</v>
      </c>
      <c r="AK742" s="86" t="str">
        <f t="shared" si="0"/>
        <v>МБОУ «Гимназия № 35»</v>
      </c>
      <c r="AL742" s="50" t="s">
        <v>181</v>
      </c>
      <c r="AM742" s="18"/>
      <c r="AN742" s="18"/>
      <c r="AO742" s="18"/>
      <c r="AP742" s="18"/>
      <c r="AQ742" s="18"/>
    </row>
    <row r="743" spans="1:43" ht="12.75" x14ac:dyDescent="0.2">
      <c r="A743" s="46">
        <v>45595.615974965272</v>
      </c>
      <c r="B743" s="18" t="s">
        <v>4559</v>
      </c>
      <c r="C743" s="86" t="s">
        <v>19598</v>
      </c>
      <c r="D743" s="86" t="s">
        <v>885</v>
      </c>
      <c r="E743" s="86" t="s">
        <v>248</v>
      </c>
      <c r="F743" s="86" t="s">
        <v>97</v>
      </c>
      <c r="G743" s="86" t="s">
        <v>42</v>
      </c>
      <c r="H743" s="60">
        <v>40942</v>
      </c>
      <c r="I743" s="86">
        <v>89897016572</v>
      </c>
      <c r="J743" s="47">
        <v>6</v>
      </c>
      <c r="K743" s="49">
        <v>6</v>
      </c>
      <c r="L743" s="86" t="s">
        <v>30</v>
      </c>
      <c r="M743" s="86" t="s">
        <v>50</v>
      </c>
      <c r="N743" s="86" t="s">
        <v>751</v>
      </c>
      <c r="O743" s="86">
        <v>685748</v>
      </c>
      <c r="P743" s="88">
        <v>40952</v>
      </c>
      <c r="Q743" s="86" t="s">
        <v>7448</v>
      </c>
      <c r="R743" s="50" t="s">
        <v>196</v>
      </c>
      <c r="S743" s="86" t="s">
        <v>60</v>
      </c>
      <c r="T743" s="86"/>
      <c r="U743" s="86" t="s">
        <v>35</v>
      </c>
      <c r="V743" s="50" t="s">
        <v>1506</v>
      </c>
      <c r="W743" s="50"/>
      <c r="X743" s="86"/>
      <c r="Y743" s="86"/>
      <c r="Z743" s="86"/>
      <c r="AA743" s="86"/>
      <c r="AB743" s="86"/>
      <c r="AC743" s="94"/>
      <c r="AD743" s="94"/>
      <c r="AE743" s="86" t="s">
        <v>36</v>
      </c>
      <c r="AF743" s="86" t="s">
        <v>73</v>
      </c>
      <c r="AG743" s="86"/>
      <c r="AH743" s="86" t="s">
        <v>1509</v>
      </c>
      <c r="AI743" s="86"/>
      <c r="AJ743" s="86" t="s">
        <v>94</v>
      </c>
      <c r="AK743" s="86" t="str">
        <f t="shared" si="0"/>
        <v>МБОУ СОШ № 4 г. Белая Калитва</v>
      </c>
      <c r="AL743" s="50" t="s">
        <v>1509</v>
      </c>
      <c r="AM743" s="18"/>
      <c r="AN743" s="18"/>
      <c r="AO743" s="18"/>
      <c r="AP743" s="18"/>
      <c r="AQ743" s="18"/>
    </row>
    <row r="744" spans="1:43" ht="25.5" x14ac:dyDescent="0.2">
      <c r="A744" s="46">
        <v>45595.645077615744</v>
      </c>
      <c r="B744" s="18" t="s">
        <v>4566</v>
      </c>
      <c r="C744" s="86" t="s">
        <v>19598</v>
      </c>
      <c r="D744" s="86" t="s">
        <v>6408</v>
      </c>
      <c r="E744" s="86" t="s">
        <v>248</v>
      </c>
      <c r="F744" s="86" t="s">
        <v>383</v>
      </c>
      <c r="G744" s="86" t="s">
        <v>42</v>
      </c>
      <c r="H744" s="48">
        <v>41026</v>
      </c>
      <c r="I744" s="86">
        <v>89516543123</v>
      </c>
      <c r="J744" s="47">
        <v>6</v>
      </c>
      <c r="K744" s="49">
        <v>6</v>
      </c>
      <c r="L744" s="86" t="s">
        <v>30</v>
      </c>
      <c r="M744" s="86" t="s">
        <v>50</v>
      </c>
      <c r="N744" s="86" t="s">
        <v>751</v>
      </c>
      <c r="O744" s="86">
        <v>611325</v>
      </c>
      <c r="P744" s="87">
        <v>41037</v>
      </c>
      <c r="Q744" s="86" t="s">
        <v>2891</v>
      </c>
      <c r="R744" s="50" t="s">
        <v>183</v>
      </c>
      <c r="S744" s="86" t="s">
        <v>60</v>
      </c>
      <c r="T744" s="86"/>
      <c r="U744" s="86" t="s">
        <v>35</v>
      </c>
      <c r="V744" s="50" t="s">
        <v>150</v>
      </c>
      <c r="W744" s="50"/>
      <c r="X744" s="86"/>
      <c r="Y744" s="86"/>
      <c r="Z744" s="86"/>
      <c r="AA744" s="86" t="s">
        <v>150</v>
      </c>
      <c r="AB744" s="86"/>
      <c r="AC744" s="86"/>
      <c r="AD744" s="86"/>
      <c r="AE744" s="86" t="s">
        <v>36</v>
      </c>
      <c r="AF744" s="86" t="s">
        <v>67</v>
      </c>
      <c r="AG744" s="90" t="s">
        <v>181</v>
      </c>
      <c r="AH744" s="86"/>
      <c r="AI744" s="86"/>
      <c r="AJ744" s="86" t="s">
        <v>46</v>
      </c>
      <c r="AK744" s="86" t="str">
        <f t="shared" si="0"/>
        <v>МБОУ «Гимназия № 35»</v>
      </c>
      <c r="AL744" s="50" t="s">
        <v>181</v>
      </c>
      <c r="AM744" s="18"/>
      <c r="AN744" s="18"/>
      <c r="AO744" s="18"/>
      <c r="AP744" s="18"/>
      <c r="AQ744" s="18"/>
    </row>
    <row r="745" spans="1:43" ht="38.25" x14ac:dyDescent="0.2">
      <c r="A745" s="46">
        <v>45595.667010972218</v>
      </c>
      <c r="B745" s="18" t="s">
        <v>4570</v>
      </c>
      <c r="C745" s="86" t="s">
        <v>19598</v>
      </c>
      <c r="D745" s="86" t="s">
        <v>12659</v>
      </c>
      <c r="E745" s="86" t="s">
        <v>5012</v>
      </c>
      <c r="F745" s="86" t="s">
        <v>700</v>
      </c>
      <c r="G745" s="86" t="s">
        <v>42</v>
      </c>
      <c r="H745" s="48">
        <v>40990</v>
      </c>
      <c r="I745" s="86" t="s">
        <v>12660</v>
      </c>
      <c r="J745" s="47">
        <v>6</v>
      </c>
      <c r="K745" s="49">
        <v>6</v>
      </c>
      <c r="L745" s="86" t="s">
        <v>30</v>
      </c>
      <c r="M745" s="86" t="s">
        <v>50</v>
      </c>
      <c r="N745" s="86" t="s">
        <v>12654</v>
      </c>
      <c r="O745" s="86">
        <v>699069</v>
      </c>
      <c r="P745" s="87">
        <v>40994</v>
      </c>
      <c r="Q745" s="86" t="s">
        <v>12661</v>
      </c>
      <c r="R745" s="50" t="s">
        <v>12662</v>
      </c>
      <c r="S745" s="86" t="s">
        <v>1531</v>
      </c>
      <c r="T745" s="94"/>
      <c r="U745" s="86" t="s">
        <v>35</v>
      </c>
      <c r="V745" s="50" t="s">
        <v>1532</v>
      </c>
      <c r="W745" s="50" t="s">
        <v>12247</v>
      </c>
      <c r="X745" s="86" t="s">
        <v>1531</v>
      </c>
      <c r="Y745" s="86"/>
      <c r="Z745" s="86" t="s">
        <v>35</v>
      </c>
      <c r="AA745" s="86" t="s">
        <v>1532</v>
      </c>
      <c r="AB745" s="86" t="s">
        <v>12663</v>
      </c>
      <c r="AC745" s="86"/>
      <c r="AD745" s="86"/>
      <c r="AE745" s="86" t="s">
        <v>36</v>
      </c>
      <c r="AF745" s="86" t="s">
        <v>37</v>
      </c>
      <c r="AG745" s="86"/>
      <c r="AH745" s="86"/>
      <c r="AI745" s="86" t="s">
        <v>316</v>
      </c>
      <c r="AJ745" s="86" t="s">
        <v>39</v>
      </c>
      <c r="AK745" s="86" t="str">
        <f t="shared" si="0"/>
        <v>ФГБОУ ВО "Алтайский государственный университет" (АлтГУ) г. Барнаул</v>
      </c>
      <c r="AL745" s="50" t="s">
        <v>316</v>
      </c>
      <c r="AM745" s="18"/>
      <c r="AN745" s="18"/>
      <c r="AO745" s="18"/>
      <c r="AP745" s="18"/>
      <c r="AQ745" s="18"/>
    </row>
    <row r="746" spans="1:43" ht="51" x14ac:dyDescent="0.2">
      <c r="A746" s="46">
        <v>45595.729170810184</v>
      </c>
      <c r="B746" s="18" t="s">
        <v>4582</v>
      </c>
      <c r="C746" s="86" t="s">
        <v>19598</v>
      </c>
      <c r="D746" s="86" t="s">
        <v>899</v>
      </c>
      <c r="E746" s="86" t="s">
        <v>586</v>
      </c>
      <c r="F746" s="86" t="s">
        <v>580</v>
      </c>
      <c r="G746" s="86" t="s">
        <v>29</v>
      </c>
      <c r="H746" s="52">
        <v>40963</v>
      </c>
      <c r="I746" s="86">
        <v>89528479715</v>
      </c>
      <c r="J746" s="47">
        <v>6</v>
      </c>
      <c r="K746" s="49">
        <v>6</v>
      </c>
      <c r="L746" s="86" t="s">
        <v>30</v>
      </c>
      <c r="M746" s="86" t="s">
        <v>50</v>
      </c>
      <c r="N746" s="86" t="s">
        <v>900</v>
      </c>
      <c r="O746" s="86">
        <v>750516</v>
      </c>
      <c r="P746" s="88">
        <v>40967</v>
      </c>
      <c r="Q746" s="86" t="s">
        <v>901</v>
      </c>
      <c r="R746" s="50" t="s">
        <v>877</v>
      </c>
      <c r="S746" s="86" t="s">
        <v>98</v>
      </c>
      <c r="T746" s="94"/>
      <c r="U746" s="86" t="s">
        <v>157</v>
      </c>
      <c r="V746" s="50" t="s">
        <v>878</v>
      </c>
      <c r="W746" s="50" t="s">
        <v>879</v>
      </c>
      <c r="X746" s="86" t="s">
        <v>98</v>
      </c>
      <c r="Y746" s="86"/>
      <c r="Z746" s="86" t="s">
        <v>157</v>
      </c>
      <c r="AA746" s="86" t="s">
        <v>878</v>
      </c>
      <c r="AB746" s="86" t="s">
        <v>880</v>
      </c>
      <c r="AC746" s="86" t="s">
        <v>880</v>
      </c>
      <c r="AD746" s="86" t="s">
        <v>880</v>
      </c>
      <c r="AE746" s="86" t="s">
        <v>36</v>
      </c>
      <c r="AF746" s="86" t="s">
        <v>37</v>
      </c>
      <c r="AG746" s="86"/>
      <c r="AH746" s="86"/>
      <c r="AI746" s="86" t="s">
        <v>100</v>
      </c>
      <c r="AJ746" s="86" t="s">
        <v>46</v>
      </c>
      <c r="AK746" s="86" t="str">
        <f t="shared" si="0"/>
        <v>ДШИ №2 МО г. Краснодар, город Краснодар, Прикубанский внутригородской округ, станица Елизаветинская</v>
      </c>
      <c r="AL746" s="50" t="s">
        <v>100</v>
      </c>
      <c r="AM746" s="18"/>
      <c r="AN746" s="18"/>
      <c r="AO746" s="18"/>
      <c r="AP746" s="18"/>
      <c r="AQ746" s="18"/>
    </row>
    <row r="747" spans="1:43" ht="51" x14ac:dyDescent="0.2">
      <c r="A747" s="46">
        <v>45595.735332789351</v>
      </c>
      <c r="B747" s="18" t="s">
        <v>4589</v>
      </c>
      <c r="C747" s="86" t="s">
        <v>19598</v>
      </c>
      <c r="D747" s="86" t="s">
        <v>14021</v>
      </c>
      <c r="E747" s="86" t="s">
        <v>3053</v>
      </c>
      <c r="F747" s="86" t="s">
        <v>76</v>
      </c>
      <c r="G747" s="86" t="s">
        <v>42</v>
      </c>
      <c r="H747" s="48">
        <v>41094</v>
      </c>
      <c r="I747" s="86">
        <v>89265062567</v>
      </c>
      <c r="J747" s="47">
        <v>6</v>
      </c>
      <c r="K747" s="49">
        <v>6</v>
      </c>
      <c r="L747" s="86" t="s">
        <v>30</v>
      </c>
      <c r="M747" s="86" t="s">
        <v>50</v>
      </c>
      <c r="N747" s="86" t="s">
        <v>948</v>
      </c>
      <c r="O747" s="86">
        <v>866000</v>
      </c>
      <c r="P747" s="87">
        <v>41101</v>
      </c>
      <c r="Q747" s="86" t="s">
        <v>12806</v>
      </c>
      <c r="R747" s="50" t="s">
        <v>14022</v>
      </c>
      <c r="S747" s="86" t="s">
        <v>676</v>
      </c>
      <c r="T747" s="86"/>
      <c r="U747" s="86" t="s">
        <v>35</v>
      </c>
      <c r="V747" s="50" t="s">
        <v>13930</v>
      </c>
      <c r="W747" s="50" t="s">
        <v>12833</v>
      </c>
      <c r="X747" s="86" t="s">
        <v>676</v>
      </c>
      <c r="Y747" s="86"/>
      <c r="Z747" s="86" t="s">
        <v>35</v>
      </c>
      <c r="AA747" s="86" t="s">
        <v>13930</v>
      </c>
      <c r="AB747" s="86" t="s">
        <v>12834</v>
      </c>
      <c r="AC747" s="86"/>
      <c r="AD747" s="86"/>
      <c r="AE747" s="86" t="s">
        <v>36</v>
      </c>
      <c r="AF747" s="86" t="s">
        <v>37</v>
      </c>
      <c r="AG747" s="86"/>
      <c r="AH747" s="86"/>
      <c r="AI747" s="86" t="s">
        <v>198</v>
      </c>
      <c r="AJ747" s="86" t="s">
        <v>39</v>
      </c>
      <c r="AK747" s="86" t="str">
        <f t="shared" si="0"/>
        <v>МБУ ДО ТДШИ г. Серпухов Московская область</v>
      </c>
      <c r="AL747" s="50" t="s">
        <v>198</v>
      </c>
      <c r="AM747" s="18"/>
      <c r="AN747" s="18"/>
      <c r="AO747" s="18"/>
      <c r="AP747" s="18"/>
      <c r="AQ747" s="18"/>
    </row>
    <row r="748" spans="1:43" ht="25.5" x14ac:dyDescent="0.2">
      <c r="A748" s="46">
        <v>45595.740814907404</v>
      </c>
      <c r="B748" s="18" t="s">
        <v>4595</v>
      </c>
      <c r="C748" s="86" t="s">
        <v>19598</v>
      </c>
      <c r="D748" s="86" t="s">
        <v>8352</v>
      </c>
      <c r="E748" s="86" t="s">
        <v>127</v>
      </c>
      <c r="F748" s="86" t="s">
        <v>205</v>
      </c>
      <c r="G748" s="86" t="s">
        <v>42</v>
      </c>
      <c r="H748" s="60">
        <v>40988</v>
      </c>
      <c r="I748" s="86">
        <v>89034639164</v>
      </c>
      <c r="J748" s="47">
        <v>6</v>
      </c>
      <c r="K748" s="49">
        <v>6</v>
      </c>
      <c r="L748" s="86" t="s">
        <v>30</v>
      </c>
      <c r="M748" s="86" t="s">
        <v>50</v>
      </c>
      <c r="N748" s="86" t="s">
        <v>751</v>
      </c>
      <c r="O748" s="86">
        <v>578541</v>
      </c>
      <c r="P748" s="87">
        <v>40995</v>
      </c>
      <c r="Q748" s="86" t="s">
        <v>6699</v>
      </c>
      <c r="R748" s="50" t="s">
        <v>8353</v>
      </c>
      <c r="S748" s="86" t="s">
        <v>60</v>
      </c>
      <c r="T748" s="86"/>
      <c r="U748" s="86" t="s">
        <v>35</v>
      </c>
      <c r="V748" s="50" t="s">
        <v>188</v>
      </c>
      <c r="W748" s="50" t="s">
        <v>107</v>
      </c>
      <c r="X748" s="86" t="s">
        <v>60</v>
      </c>
      <c r="Y748" s="86"/>
      <c r="Z748" s="86" t="s">
        <v>35</v>
      </c>
      <c r="AA748" s="86" t="s">
        <v>188</v>
      </c>
      <c r="AB748" s="86" t="s">
        <v>8354</v>
      </c>
      <c r="AC748" s="86" t="s">
        <v>8355</v>
      </c>
      <c r="AD748" s="86"/>
      <c r="AE748" s="86" t="s">
        <v>36</v>
      </c>
      <c r="AF748" s="86" t="s">
        <v>67</v>
      </c>
      <c r="AG748" s="86" t="s">
        <v>2894</v>
      </c>
      <c r="AH748" s="86"/>
      <c r="AI748" s="86"/>
      <c r="AJ748" s="86" t="s">
        <v>94</v>
      </c>
      <c r="AK748" s="86" t="str">
        <f t="shared" si="0"/>
        <v>Академия психологии и педагогики ЮФУ</v>
      </c>
      <c r="AL748" s="50" t="s">
        <v>2894</v>
      </c>
      <c r="AM748" s="18"/>
      <c r="AN748" s="18"/>
      <c r="AO748" s="18"/>
      <c r="AP748" s="18"/>
      <c r="AQ748" s="18"/>
    </row>
    <row r="749" spans="1:43" ht="25.5" x14ac:dyDescent="0.2">
      <c r="A749" s="46">
        <v>45595.744922523147</v>
      </c>
      <c r="B749" s="18" t="s">
        <v>4601</v>
      </c>
      <c r="C749" s="86" t="s">
        <v>19598</v>
      </c>
      <c r="D749" s="86" t="s">
        <v>15010</v>
      </c>
      <c r="E749" s="86" t="s">
        <v>478</v>
      </c>
      <c r="F749" s="86" t="s">
        <v>1048</v>
      </c>
      <c r="G749" s="86" t="s">
        <v>29</v>
      </c>
      <c r="H749" s="48">
        <v>40966</v>
      </c>
      <c r="I749" s="86">
        <v>89388787671</v>
      </c>
      <c r="J749" s="47">
        <v>6</v>
      </c>
      <c r="K749" s="49">
        <v>6</v>
      </c>
      <c r="L749" s="86" t="s">
        <v>30</v>
      </c>
      <c r="M749" s="86" t="s">
        <v>50</v>
      </c>
      <c r="N749" s="86" t="s">
        <v>751</v>
      </c>
      <c r="O749" s="86">
        <v>607001</v>
      </c>
      <c r="P749" s="87">
        <v>40974</v>
      </c>
      <c r="Q749" s="86" t="s">
        <v>14939</v>
      </c>
      <c r="R749" s="50" t="s">
        <v>183</v>
      </c>
      <c r="S749" s="86" t="s">
        <v>60</v>
      </c>
      <c r="T749" s="86"/>
      <c r="U749" s="86" t="s">
        <v>35</v>
      </c>
      <c r="V749" s="50" t="s">
        <v>150</v>
      </c>
      <c r="W749" s="50"/>
      <c r="X749" s="86"/>
      <c r="Y749" s="86"/>
      <c r="Z749" s="86"/>
      <c r="AA749" s="86" t="s">
        <v>150</v>
      </c>
      <c r="AB749" s="86"/>
      <c r="AC749" s="86"/>
      <c r="AD749" s="86"/>
      <c r="AE749" s="86" t="s">
        <v>36</v>
      </c>
      <c r="AF749" s="86" t="s">
        <v>67</v>
      </c>
      <c r="AG749" s="90" t="s">
        <v>181</v>
      </c>
      <c r="AH749" s="86"/>
      <c r="AI749" s="86"/>
      <c r="AJ749" s="86" t="s">
        <v>46</v>
      </c>
      <c r="AK749" s="86" t="str">
        <f t="shared" si="0"/>
        <v>МБОУ «Гимназия № 35»</v>
      </c>
      <c r="AL749" s="50" t="s">
        <v>181</v>
      </c>
      <c r="AM749" s="18"/>
      <c r="AN749" s="18"/>
      <c r="AO749" s="18"/>
      <c r="AP749" s="18"/>
      <c r="AQ749" s="18"/>
    </row>
    <row r="750" spans="1:43" ht="12.75" x14ac:dyDescent="0.2">
      <c r="A750" s="46">
        <v>45595.773642638887</v>
      </c>
      <c r="B750" s="18" t="s">
        <v>4605</v>
      </c>
      <c r="C750" s="86" t="s">
        <v>19598</v>
      </c>
      <c r="D750" s="86" t="s">
        <v>6724</v>
      </c>
      <c r="E750" s="86" t="s">
        <v>153</v>
      </c>
      <c r="F750" s="86" t="s">
        <v>114</v>
      </c>
      <c r="G750" s="86" t="s">
        <v>42</v>
      </c>
      <c r="H750" s="60">
        <v>41234</v>
      </c>
      <c r="I750" s="86" t="s">
        <v>6725</v>
      </c>
      <c r="J750" s="47">
        <v>6</v>
      </c>
      <c r="K750" s="49">
        <v>6</v>
      </c>
      <c r="L750" s="86" t="s">
        <v>30</v>
      </c>
      <c r="M750" s="86" t="s">
        <v>50</v>
      </c>
      <c r="N750" s="86" t="s">
        <v>1060</v>
      </c>
      <c r="O750" s="86">
        <v>502775</v>
      </c>
      <c r="P750" s="88">
        <v>41243</v>
      </c>
      <c r="Q750" s="86" t="s">
        <v>6726</v>
      </c>
      <c r="R750" s="50" t="s">
        <v>6727</v>
      </c>
      <c r="S750" s="86" t="s">
        <v>60</v>
      </c>
      <c r="T750" s="94"/>
      <c r="U750" s="86" t="s">
        <v>35</v>
      </c>
      <c r="V750" s="50" t="s">
        <v>5955</v>
      </c>
      <c r="W750" s="50" t="s">
        <v>107</v>
      </c>
      <c r="X750" s="86" t="s">
        <v>60</v>
      </c>
      <c r="Y750" s="86"/>
      <c r="Z750" s="86" t="s">
        <v>35</v>
      </c>
      <c r="AA750" s="86" t="s">
        <v>5955</v>
      </c>
      <c r="AB750" s="86" t="s">
        <v>6728</v>
      </c>
      <c r="AC750" s="86" t="s">
        <v>6729</v>
      </c>
      <c r="AD750" s="94"/>
      <c r="AE750" s="86" t="s">
        <v>36</v>
      </c>
      <c r="AF750" s="86" t="s">
        <v>67</v>
      </c>
      <c r="AG750" s="86" t="s">
        <v>5118</v>
      </c>
      <c r="AH750" s="86"/>
      <c r="AI750" s="86"/>
      <c r="AJ750" s="86" t="s">
        <v>39</v>
      </c>
      <c r="AK750" s="86" t="str">
        <f t="shared" si="0"/>
        <v>МБОУ «Школа № 22»</v>
      </c>
      <c r="AL750" s="50" t="s">
        <v>5118</v>
      </c>
      <c r="AM750" s="18"/>
      <c r="AN750" s="18"/>
      <c r="AO750" s="18"/>
      <c r="AP750" s="18"/>
      <c r="AQ750" s="18"/>
    </row>
    <row r="751" spans="1:43" ht="25.5" x14ac:dyDescent="0.2">
      <c r="A751" s="46">
        <v>45595.793290624999</v>
      </c>
      <c r="B751" s="18" t="s">
        <v>4611</v>
      </c>
      <c r="C751" s="86" t="s">
        <v>19598</v>
      </c>
      <c r="D751" s="86" t="s">
        <v>11623</v>
      </c>
      <c r="E751" s="86" t="s">
        <v>545</v>
      </c>
      <c r="F751" s="86" t="s">
        <v>661</v>
      </c>
      <c r="G751" s="86" t="s">
        <v>42</v>
      </c>
      <c r="H751" s="48">
        <v>41006</v>
      </c>
      <c r="I751" s="86">
        <v>89387612345</v>
      </c>
      <c r="J751" s="47">
        <v>6</v>
      </c>
      <c r="K751" s="49">
        <v>6</v>
      </c>
      <c r="L751" s="86" t="s">
        <v>30</v>
      </c>
      <c r="M751" s="86" t="s">
        <v>50</v>
      </c>
      <c r="N751" s="86" t="s">
        <v>948</v>
      </c>
      <c r="O751" s="86">
        <v>844320</v>
      </c>
      <c r="P751" s="87">
        <v>41016</v>
      </c>
      <c r="Q751" s="86" t="s">
        <v>14951</v>
      </c>
      <c r="R751" s="50" t="s">
        <v>183</v>
      </c>
      <c r="S751" s="86" t="s">
        <v>60</v>
      </c>
      <c r="T751" s="86"/>
      <c r="U751" s="86" t="s">
        <v>35</v>
      </c>
      <c r="V751" s="50" t="s">
        <v>150</v>
      </c>
      <c r="W751" s="50"/>
      <c r="X751" s="86"/>
      <c r="Y751" s="86"/>
      <c r="Z751" s="86"/>
      <c r="AA751" s="86" t="s">
        <v>150</v>
      </c>
      <c r="AB751" s="86"/>
      <c r="AC751" s="86"/>
      <c r="AD751" s="86"/>
      <c r="AE751" s="86" t="s">
        <v>36</v>
      </c>
      <c r="AF751" s="86" t="s">
        <v>67</v>
      </c>
      <c r="AG751" s="90" t="s">
        <v>181</v>
      </c>
      <c r="AH751" s="86"/>
      <c r="AI751" s="86"/>
      <c r="AJ751" s="86" t="s">
        <v>46</v>
      </c>
      <c r="AK751" s="86" t="str">
        <f t="shared" si="0"/>
        <v>МБОУ «Гимназия № 35»</v>
      </c>
      <c r="AL751" s="50" t="s">
        <v>181</v>
      </c>
      <c r="AM751" s="18"/>
      <c r="AN751" s="18"/>
      <c r="AO751" s="18"/>
      <c r="AP751" s="18"/>
      <c r="AQ751" s="18"/>
    </row>
    <row r="752" spans="1:43" ht="38.25" x14ac:dyDescent="0.2">
      <c r="A752" s="46">
        <v>45595.799907662033</v>
      </c>
      <c r="B752" s="18" t="s">
        <v>4618</v>
      </c>
      <c r="C752" s="86" t="s">
        <v>19598</v>
      </c>
      <c r="D752" s="86" t="s">
        <v>4372</v>
      </c>
      <c r="E752" s="86" t="s">
        <v>69</v>
      </c>
      <c r="F752" s="86" t="s">
        <v>951</v>
      </c>
      <c r="G752" s="86" t="s">
        <v>42</v>
      </c>
      <c r="H752" s="48">
        <v>41060</v>
      </c>
      <c r="I752" s="86" t="s">
        <v>10066</v>
      </c>
      <c r="J752" s="47">
        <v>6</v>
      </c>
      <c r="K752" s="49">
        <v>6</v>
      </c>
      <c r="L752" s="86" t="s">
        <v>30</v>
      </c>
      <c r="M752" s="86" t="s">
        <v>50</v>
      </c>
      <c r="N752" s="86" t="s">
        <v>3006</v>
      </c>
      <c r="O752" s="86">
        <v>587644</v>
      </c>
      <c r="P752" s="87">
        <v>41065</v>
      </c>
      <c r="Q752" s="86" t="s">
        <v>11728</v>
      </c>
      <c r="R752" s="50" t="s">
        <v>11729</v>
      </c>
      <c r="S752" s="86" t="s">
        <v>732</v>
      </c>
      <c r="T752" s="86"/>
      <c r="U752" s="86" t="s">
        <v>35</v>
      </c>
      <c r="V752" s="50" t="s">
        <v>10071</v>
      </c>
      <c r="W752" s="50" t="s">
        <v>11726</v>
      </c>
      <c r="X752" s="86" t="s">
        <v>732</v>
      </c>
      <c r="Y752" s="86"/>
      <c r="Z752" s="86" t="s">
        <v>35</v>
      </c>
      <c r="AA752" s="86" t="s">
        <v>10071</v>
      </c>
      <c r="AB752" s="86" t="s">
        <v>11723</v>
      </c>
      <c r="AC752" s="86"/>
      <c r="AD752" s="86"/>
      <c r="AE752" s="86" t="s">
        <v>36</v>
      </c>
      <c r="AF752" s="86" t="s">
        <v>37</v>
      </c>
      <c r="AG752" s="86"/>
      <c r="AH752" s="86"/>
      <c r="AI752" s="86" t="s">
        <v>1898</v>
      </c>
      <c r="AJ752" s="86" t="s">
        <v>39</v>
      </c>
      <c r="AK752" s="86" t="str">
        <f t="shared" si="0"/>
        <v>ФГБОУ ВО "Воронежский государственный педагогический университет" (ВГПУ) г. Воронеж</v>
      </c>
      <c r="AL752" s="50" t="s">
        <v>1898</v>
      </c>
      <c r="AM752" s="18"/>
      <c r="AN752" s="18"/>
      <c r="AO752" s="18"/>
      <c r="AP752" s="18"/>
      <c r="AQ752" s="18"/>
    </row>
    <row r="753" spans="1:43" ht="38.25" x14ac:dyDescent="0.2">
      <c r="A753" s="46">
        <v>45595.802819305551</v>
      </c>
      <c r="B753" s="18" t="s">
        <v>4620</v>
      </c>
      <c r="C753" s="86" t="s">
        <v>19598</v>
      </c>
      <c r="D753" s="86" t="s">
        <v>9353</v>
      </c>
      <c r="E753" s="86" t="s">
        <v>69</v>
      </c>
      <c r="F753" s="86" t="s">
        <v>390</v>
      </c>
      <c r="G753" s="86" t="s">
        <v>4004</v>
      </c>
      <c r="H753" s="48">
        <v>40982</v>
      </c>
      <c r="I753" s="86">
        <v>89185049992</v>
      </c>
      <c r="J753" s="47">
        <v>6</v>
      </c>
      <c r="K753" s="49">
        <v>6</v>
      </c>
      <c r="L753" s="86" t="s">
        <v>30</v>
      </c>
      <c r="M753" s="86" t="s">
        <v>14313</v>
      </c>
      <c r="N753" s="86" t="s">
        <v>235</v>
      </c>
      <c r="O753" s="86">
        <v>576712</v>
      </c>
      <c r="P753" s="87">
        <v>41003</v>
      </c>
      <c r="Q753" s="86" t="s">
        <v>18981</v>
      </c>
      <c r="R753" s="50" t="s">
        <v>7653</v>
      </c>
      <c r="S753" s="86" t="s">
        <v>60</v>
      </c>
      <c r="T753" s="86"/>
      <c r="U753" s="86" t="s">
        <v>35</v>
      </c>
      <c r="V753" s="50" t="s">
        <v>1990</v>
      </c>
      <c r="W753" s="50" t="s">
        <v>18982</v>
      </c>
      <c r="X753" s="86" t="s">
        <v>60</v>
      </c>
      <c r="Y753" s="86"/>
      <c r="Z753" s="86" t="s">
        <v>35</v>
      </c>
      <c r="AA753" s="86" t="s">
        <v>1990</v>
      </c>
      <c r="AB753" s="298" t="s">
        <v>19025</v>
      </c>
      <c r="AC753" s="299"/>
      <c r="AD753" s="86"/>
      <c r="AE753" s="86" t="s">
        <v>36</v>
      </c>
      <c r="AF753" s="86" t="s">
        <v>73</v>
      </c>
      <c r="AG753" s="86"/>
      <c r="AH753" s="86" t="s">
        <v>1991</v>
      </c>
      <c r="AI753" s="86"/>
      <c r="AJ753" s="86" t="s">
        <v>46</v>
      </c>
      <c r="AK753" s="86" t="str">
        <f t="shared" si="0"/>
        <v>МБУ ДО «Детская художественная школа им. Н.Н. Дубовского» г. Новочеркасска</v>
      </c>
      <c r="AL753" s="50" t="s">
        <v>1991</v>
      </c>
      <c r="AM753" s="18"/>
      <c r="AN753" s="18"/>
      <c r="AO753" s="18"/>
      <c r="AP753" s="18"/>
      <c r="AQ753" s="18"/>
    </row>
    <row r="754" spans="1:43" ht="38.25" x14ac:dyDescent="0.2">
      <c r="A754" s="46">
        <v>45595.827550671296</v>
      </c>
      <c r="B754" s="18" t="s">
        <v>4623</v>
      </c>
      <c r="C754" s="86" t="s">
        <v>19598</v>
      </c>
      <c r="D754" s="86" t="s">
        <v>5410</v>
      </c>
      <c r="E754" s="86" t="s">
        <v>69</v>
      </c>
      <c r="F754" s="86" t="s">
        <v>914</v>
      </c>
      <c r="G754" s="86" t="s">
        <v>19026</v>
      </c>
      <c r="H754" s="48">
        <v>41221</v>
      </c>
      <c r="I754" s="86">
        <v>89094014038</v>
      </c>
      <c r="J754" s="47">
        <v>6</v>
      </c>
      <c r="K754" s="49">
        <v>6</v>
      </c>
      <c r="L754" s="86" t="s">
        <v>30</v>
      </c>
      <c r="M754" s="86" t="s">
        <v>14313</v>
      </c>
      <c r="N754" s="86" t="s">
        <v>235</v>
      </c>
      <c r="O754" s="86">
        <v>688446</v>
      </c>
      <c r="P754" s="87">
        <v>41226</v>
      </c>
      <c r="Q754" s="86" t="s">
        <v>18990</v>
      </c>
      <c r="R754" s="50" t="s">
        <v>12300</v>
      </c>
      <c r="S754" s="86" t="s">
        <v>60</v>
      </c>
      <c r="T754" s="86"/>
      <c r="U754" s="86" t="s">
        <v>35</v>
      </c>
      <c r="V754" s="50" t="s">
        <v>1990</v>
      </c>
      <c r="W754" s="50" t="s">
        <v>18982</v>
      </c>
      <c r="X754" s="86" t="s">
        <v>60</v>
      </c>
      <c r="Y754" s="86"/>
      <c r="Z754" s="86" t="s">
        <v>35</v>
      </c>
      <c r="AA754" s="86" t="s">
        <v>1990</v>
      </c>
      <c r="AB754" s="298" t="s">
        <v>19025</v>
      </c>
      <c r="AC754" s="299"/>
      <c r="AD754" s="86"/>
      <c r="AE754" s="86" t="s">
        <v>36</v>
      </c>
      <c r="AF754" s="86" t="s">
        <v>73</v>
      </c>
      <c r="AG754" s="86"/>
      <c r="AH754" s="86" t="s">
        <v>1991</v>
      </c>
      <c r="AI754" s="86"/>
      <c r="AJ754" s="86" t="s">
        <v>46</v>
      </c>
      <c r="AK754" s="86" t="str">
        <f t="shared" si="0"/>
        <v>МБУ ДО «Детская художественная школа им. Н.Н. Дубовского» г. Новочеркасска</v>
      </c>
      <c r="AL754" s="50" t="s">
        <v>1991</v>
      </c>
      <c r="AM754" s="18"/>
      <c r="AN754" s="18"/>
      <c r="AO754" s="18"/>
      <c r="AP754" s="18"/>
      <c r="AQ754" s="18"/>
    </row>
    <row r="755" spans="1:43" ht="51" x14ac:dyDescent="0.2">
      <c r="A755" s="46">
        <v>45595.854322962958</v>
      </c>
      <c r="B755" s="18" t="s">
        <v>4631</v>
      </c>
      <c r="C755" s="86" t="s">
        <v>19598</v>
      </c>
      <c r="D755" s="86" t="s">
        <v>4374</v>
      </c>
      <c r="E755" s="86" t="s">
        <v>545</v>
      </c>
      <c r="F755" s="86" t="s">
        <v>1218</v>
      </c>
      <c r="G755" s="86" t="s">
        <v>42</v>
      </c>
      <c r="H755" s="48">
        <v>41011</v>
      </c>
      <c r="I755" s="86">
        <v>89287775519</v>
      </c>
      <c r="J755" s="47">
        <v>6</v>
      </c>
      <c r="K755" s="49">
        <v>6</v>
      </c>
      <c r="L755" s="86" t="s">
        <v>30</v>
      </c>
      <c r="M755" s="86" t="s">
        <v>50</v>
      </c>
      <c r="N755" s="86" t="s">
        <v>1191</v>
      </c>
      <c r="O755" s="86">
        <v>342412</v>
      </c>
      <c r="P755" s="87">
        <v>41017</v>
      </c>
      <c r="Q755" s="86" t="s">
        <v>13782</v>
      </c>
      <c r="R755" s="50" t="s">
        <v>13706</v>
      </c>
      <c r="S755" s="86" t="s">
        <v>60</v>
      </c>
      <c r="T755" s="86" t="s">
        <v>64</v>
      </c>
      <c r="U755" s="86" t="s">
        <v>35</v>
      </c>
      <c r="V755" s="50" t="s">
        <v>13690</v>
      </c>
      <c r="W755" s="50" t="s">
        <v>13783</v>
      </c>
      <c r="X755" s="86" t="s">
        <v>60</v>
      </c>
      <c r="Y755" s="86" t="s">
        <v>64</v>
      </c>
      <c r="Z755" s="86" t="s">
        <v>35</v>
      </c>
      <c r="AA755" s="86" t="s">
        <v>13690</v>
      </c>
      <c r="AB755" s="86"/>
      <c r="AC755" s="86"/>
      <c r="AD755" s="86"/>
      <c r="AE755" s="86" t="s">
        <v>36</v>
      </c>
      <c r="AF755" s="86" t="s">
        <v>73</v>
      </c>
      <c r="AG755" s="86"/>
      <c r="AH755" s="86" t="s">
        <v>1291</v>
      </c>
      <c r="AI755" s="86"/>
      <c r="AJ755" s="86" t="s">
        <v>94</v>
      </c>
      <c r="AK755" s="86" t="str">
        <f t="shared" si="0"/>
        <v>МБУ ДО г. Шахты «Детская школа искусств» структурное подразделение Центр Искусств им. В.А. Серова</v>
      </c>
      <c r="AL755" s="50" t="s">
        <v>1291</v>
      </c>
      <c r="AM755" s="18"/>
      <c r="AN755" s="18"/>
      <c r="AO755" s="18"/>
      <c r="AP755" s="18"/>
      <c r="AQ755" s="18"/>
    </row>
    <row r="756" spans="1:43" ht="38.25" x14ac:dyDescent="0.2">
      <c r="A756" s="46">
        <v>45595.860029224539</v>
      </c>
      <c r="B756" s="18" t="s">
        <v>4641</v>
      </c>
      <c r="C756" s="86" t="s">
        <v>19598</v>
      </c>
      <c r="D756" s="86" t="s">
        <v>15656</v>
      </c>
      <c r="E756" s="86" t="s">
        <v>5886</v>
      </c>
      <c r="F756" s="86" t="s">
        <v>6719</v>
      </c>
      <c r="G756" s="86" t="s">
        <v>29</v>
      </c>
      <c r="H756" s="48">
        <v>40988</v>
      </c>
      <c r="I756" s="86">
        <v>89081760227</v>
      </c>
      <c r="J756" s="47">
        <v>6</v>
      </c>
      <c r="K756" s="49">
        <v>6</v>
      </c>
      <c r="L756" s="86" t="s">
        <v>30</v>
      </c>
      <c r="M756" s="86" t="s">
        <v>50</v>
      </c>
      <c r="N756" s="86" t="s">
        <v>751</v>
      </c>
      <c r="O756" s="86">
        <v>624123</v>
      </c>
      <c r="P756" s="87">
        <v>40996</v>
      </c>
      <c r="Q756" s="86" t="s">
        <v>7408</v>
      </c>
      <c r="R756" s="50" t="s">
        <v>14595</v>
      </c>
      <c r="S756" s="86" t="s">
        <v>60</v>
      </c>
      <c r="T756" s="86"/>
      <c r="U756" s="86" t="s">
        <v>35</v>
      </c>
      <c r="V756" s="50" t="s">
        <v>5031</v>
      </c>
      <c r="W756" s="50"/>
      <c r="X756" s="86"/>
      <c r="Y756" s="86"/>
      <c r="Z756" s="86"/>
      <c r="AA756" s="86"/>
      <c r="AB756" s="86"/>
      <c r="AC756" s="86"/>
      <c r="AD756" s="86"/>
      <c r="AE756" s="86" t="s">
        <v>36</v>
      </c>
      <c r="AF756" s="86" t="s">
        <v>73</v>
      </c>
      <c r="AG756" s="86"/>
      <c r="AH756" s="86" t="s">
        <v>1291</v>
      </c>
      <c r="AI756" s="86"/>
      <c r="AJ756" s="86" t="s">
        <v>39</v>
      </c>
      <c r="AK756" s="86" t="str">
        <f t="shared" si="0"/>
        <v>МБУ ДО г. Шахты «Детская школа искусств» структурное подразделение Центр Искусств им. В.А. Серова</v>
      </c>
      <c r="AL756" s="50" t="s">
        <v>1291</v>
      </c>
      <c r="AM756" s="18"/>
      <c r="AN756" s="18"/>
      <c r="AO756" s="18"/>
      <c r="AP756" s="18"/>
      <c r="AQ756" s="18"/>
    </row>
    <row r="757" spans="1:43" ht="38.25" x14ac:dyDescent="0.2">
      <c r="A757" s="46">
        <v>45595.868212500005</v>
      </c>
      <c r="B757" s="18" t="s">
        <v>4645</v>
      </c>
      <c r="C757" s="86" t="s">
        <v>19598</v>
      </c>
      <c r="D757" s="86" t="s">
        <v>13181</v>
      </c>
      <c r="E757" s="86" t="s">
        <v>218</v>
      </c>
      <c r="F757" s="86" t="s">
        <v>57</v>
      </c>
      <c r="G757" s="86" t="s">
        <v>42</v>
      </c>
      <c r="H757" s="48">
        <v>41052</v>
      </c>
      <c r="I757" s="86">
        <v>89508646197</v>
      </c>
      <c r="J757" s="47">
        <v>6</v>
      </c>
      <c r="K757" s="49">
        <v>6</v>
      </c>
      <c r="L757" s="86" t="s">
        <v>30</v>
      </c>
      <c r="M757" s="86" t="s">
        <v>50</v>
      </c>
      <c r="N757" s="86" t="s">
        <v>235</v>
      </c>
      <c r="O757" s="86">
        <v>588212</v>
      </c>
      <c r="P757" s="87">
        <v>41059</v>
      </c>
      <c r="Q757" s="86" t="s">
        <v>7591</v>
      </c>
      <c r="R757" s="50" t="s">
        <v>7612</v>
      </c>
      <c r="S757" s="86" t="s">
        <v>60</v>
      </c>
      <c r="T757" s="86"/>
      <c r="U757" s="86" t="s">
        <v>35</v>
      </c>
      <c r="V757" s="50" t="s">
        <v>3664</v>
      </c>
      <c r="W757" s="50" t="s">
        <v>13155</v>
      </c>
      <c r="X757" s="86" t="s">
        <v>60</v>
      </c>
      <c r="Y757" s="86"/>
      <c r="Z757" s="86" t="s">
        <v>35</v>
      </c>
      <c r="AA757" s="86" t="s">
        <v>3664</v>
      </c>
      <c r="AB757" s="86" t="s">
        <v>13182</v>
      </c>
      <c r="AC757" s="86" t="s">
        <v>13183</v>
      </c>
      <c r="AD757" s="86"/>
      <c r="AE757" s="86" t="s">
        <v>36</v>
      </c>
      <c r="AF757" s="86" t="s">
        <v>73</v>
      </c>
      <c r="AG757" s="86"/>
      <c r="AH757" s="86" t="s">
        <v>3509</v>
      </c>
      <c r="AI757" s="86"/>
      <c r="AJ757" s="86" t="s">
        <v>94</v>
      </c>
      <c r="AK757" s="86" t="str">
        <f t="shared" si="0"/>
        <v>ДАХШ РЦАХДП ААИ ЮФУ, отделение г. Зернограда</v>
      </c>
      <c r="AL757" s="50" t="s">
        <v>3509</v>
      </c>
      <c r="AM757" s="18"/>
      <c r="AN757" s="18"/>
      <c r="AO757" s="18"/>
      <c r="AP757" s="18"/>
      <c r="AQ757" s="18"/>
    </row>
    <row r="758" spans="1:43" ht="12.75" x14ac:dyDescent="0.2">
      <c r="A758" s="46">
        <v>45595.876198090278</v>
      </c>
      <c r="B758" s="18" t="s">
        <v>4649</v>
      </c>
      <c r="C758" s="86" t="s">
        <v>19598</v>
      </c>
      <c r="D758" s="86" t="s">
        <v>7954</v>
      </c>
      <c r="E758" s="86" t="s">
        <v>248</v>
      </c>
      <c r="F758" s="86" t="s">
        <v>76</v>
      </c>
      <c r="G758" s="86" t="s">
        <v>42</v>
      </c>
      <c r="H758" s="60">
        <v>41142</v>
      </c>
      <c r="I758" s="86">
        <v>89889989117</v>
      </c>
      <c r="J758" s="47">
        <v>6</v>
      </c>
      <c r="K758" s="49">
        <v>6</v>
      </c>
      <c r="L758" s="86" t="s">
        <v>30</v>
      </c>
      <c r="M758" s="86" t="s">
        <v>50</v>
      </c>
      <c r="N758" s="86" t="s">
        <v>235</v>
      </c>
      <c r="O758" s="86">
        <v>593251</v>
      </c>
      <c r="P758" s="87">
        <v>41152</v>
      </c>
      <c r="Q758" s="86" t="s">
        <v>7955</v>
      </c>
      <c r="R758" s="50" t="s">
        <v>7956</v>
      </c>
      <c r="S758" s="86" t="s">
        <v>60</v>
      </c>
      <c r="T758" s="86"/>
      <c r="U758" s="86" t="s">
        <v>35</v>
      </c>
      <c r="V758" s="50" t="s">
        <v>2201</v>
      </c>
      <c r="W758" s="50"/>
      <c r="X758" s="86"/>
      <c r="Y758" s="86"/>
      <c r="Z758" s="86"/>
      <c r="AA758" s="86"/>
      <c r="AB758" s="86"/>
      <c r="AC758" s="86"/>
      <c r="AD758" s="86"/>
      <c r="AE758" s="86" t="s">
        <v>36</v>
      </c>
      <c r="AF758" s="86" t="s">
        <v>73</v>
      </c>
      <c r="AG758" s="86"/>
      <c r="AH758" s="86" t="s">
        <v>724</v>
      </c>
      <c r="AI758" s="86"/>
      <c r="AJ758" s="86" t="s">
        <v>39</v>
      </c>
      <c r="AK758" s="86" t="str">
        <f t="shared" si="0"/>
        <v>МБУ ДО ДХШ г. Волгодонск</v>
      </c>
      <c r="AL758" s="50" t="s">
        <v>724</v>
      </c>
      <c r="AM758" s="18"/>
      <c r="AN758" s="18"/>
      <c r="AO758" s="18"/>
      <c r="AP758" s="18"/>
      <c r="AQ758" s="18"/>
    </row>
    <row r="759" spans="1:43" ht="51" x14ac:dyDescent="0.2">
      <c r="A759" s="46">
        <v>45595.877135312505</v>
      </c>
      <c r="B759" s="18" t="s">
        <v>4653</v>
      </c>
      <c r="C759" s="86" t="s">
        <v>19598</v>
      </c>
      <c r="D759" s="86" t="s">
        <v>3941</v>
      </c>
      <c r="E759" s="86" t="s">
        <v>334</v>
      </c>
      <c r="F759" s="86" t="s">
        <v>114</v>
      </c>
      <c r="G759" s="86" t="s">
        <v>42</v>
      </c>
      <c r="H759" s="60">
        <v>40926</v>
      </c>
      <c r="I759" s="86">
        <v>89281754030</v>
      </c>
      <c r="J759" s="47">
        <v>6</v>
      </c>
      <c r="K759" s="49">
        <v>6</v>
      </c>
      <c r="L759" s="86" t="s">
        <v>30</v>
      </c>
      <c r="M759" s="86" t="s">
        <v>50</v>
      </c>
      <c r="N759" s="86" t="s">
        <v>3269</v>
      </c>
      <c r="O759" s="86">
        <v>591392</v>
      </c>
      <c r="P759" s="88">
        <v>40942</v>
      </c>
      <c r="Q759" s="86" t="s">
        <v>1134</v>
      </c>
      <c r="R759" s="50" t="s">
        <v>3942</v>
      </c>
      <c r="S759" s="86" t="s">
        <v>60</v>
      </c>
      <c r="T759" s="86"/>
      <c r="U759" s="86" t="s">
        <v>35</v>
      </c>
      <c r="V759" s="50" t="s">
        <v>2280</v>
      </c>
      <c r="W759" s="50" t="s">
        <v>3943</v>
      </c>
      <c r="X759" s="86" t="s">
        <v>60</v>
      </c>
      <c r="Y759" s="86"/>
      <c r="Z759" s="86" t="s">
        <v>35</v>
      </c>
      <c r="AA759" s="86" t="s">
        <v>2280</v>
      </c>
      <c r="AB759" s="86" t="s">
        <v>3928</v>
      </c>
      <c r="AC759" s="86"/>
      <c r="AD759" s="86"/>
      <c r="AE759" s="86" t="s">
        <v>36</v>
      </c>
      <c r="AF759" s="86" t="s">
        <v>73</v>
      </c>
      <c r="AG759" s="86"/>
      <c r="AH759" s="86" t="s">
        <v>724</v>
      </c>
      <c r="AI759" s="86"/>
      <c r="AJ759" s="86" t="s">
        <v>39</v>
      </c>
      <c r="AK759" s="86" t="str">
        <f t="shared" si="0"/>
        <v>МБУ ДО ДХШ г. Волгодонск</v>
      </c>
      <c r="AL759" s="50" t="s">
        <v>724</v>
      </c>
      <c r="AM759" s="18"/>
      <c r="AN759" s="18"/>
      <c r="AO759" s="18"/>
      <c r="AP759" s="18"/>
      <c r="AQ759" s="18"/>
    </row>
    <row r="760" spans="1:43" ht="12.75" x14ac:dyDescent="0.2">
      <c r="A760" s="46">
        <v>45595.877514895838</v>
      </c>
      <c r="B760" s="18" t="s">
        <v>4661</v>
      </c>
      <c r="C760" s="86" t="s">
        <v>19598</v>
      </c>
      <c r="D760" s="86" t="s">
        <v>7473</v>
      </c>
      <c r="E760" s="86" t="s">
        <v>1106</v>
      </c>
      <c r="F760" s="86" t="s">
        <v>886</v>
      </c>
      <c r="G760" s="86" t="s">
        <v>42</v>
      </c>
      <c r="H760" s="60">
        <v>41155</v>
      </c>
      <c r="I760" s="86">
        <v>89192365678</v>
      </c>
      <c r="J760" s="47">
        <v>6</v>
      </c>
      <c r="K760" s="49">
        <v>6</v>
      </c>
      <c r="L760" s="86" t="s">
        <v>30</v>
      </c>
      <c r="M760" s="86" t="s">
        <v>50</v>
      </c>
      <c r="N760" s="86" t="s">
        <v>751</v>
      </c>
      <c r="O760" s="86">
        <v>675435</v>
      </c>
      <c r="P760" s="88">
        <v>41169</v>
      </c>
      <c r="Q760" s="86" t="s">
        <v>7472</v>
      </c>
      <c r="R760" s="50" t="s">
        <v>1148</v>
      </c>
      <c r="S760" s="86" t="s">
        <v>60</v>
      </c>
      <c r="T760" s="86"/>
      <c r="U760" s="86" t="s">
        <v>35</v>
      </c>
      <c r="V760" s="50" t="s">
        <v>7471</v>
      </c>
      <c r="W760" s="50"/>
      <c r="X760" s="86"/>
      <c r="Y760" s="86"/>
      <c r="Z760" s="86"/>
      <c r="AA760" s="86"/>
      <c r="AB760" s="86"/>
      <c r="AC760" s="86"/>
      <c r="AD760" s="86"/>
      <c r="AE760" s="86" t="s">
        <v>36</v>
      </c>
      <c r="AF760" s="86" t="s">
        <v>73</v>
      </c>
      <c r="AG760" s="86"/>
      <c r="AH760" s="86" t="s">
        <v>724</v>
      </c>
      <c r="AI760" s="86"/>
      <c r="AJ760" s="86" t="s">
        <v>39</v>
      </c>
      <c r="AK760" s="86" t="str">
        <f t="shared" si="0"/>
        <v>МБУ ДО ДХШ г. Волгодонск</v>
      </c>
      <c r="AL760" s="50" t="s">
        <v>724</v>
      </c>
      <c r="AM760" s="18"/>
      <c r="AN760" s="18"/>
      <c r="AO760" s="18"/>
      <c r="AP760" s="18"/>
      <c r="AQ760" s="18"/>
    </row>
    <row r="761" spans="1:43" ht="63.75" x14ac:dyDescent="0.2">
      <c r="A761" s="46">
        <v>45595.89583199074</v>
      </c>
      <c r="B761" s="18" t="s">
        <v>4668</v>
      </c>
      <c r="C761" s="86" t="s">
        <v>19598</v>
      </c>
      <c r="D761" s="86" t="s">
        <v>993</v>
      </c>
      <c r="E761" s="86" t="s">
        <v>739</v>
      </c>
      <c r="F761" s="86" t="s">
        <v>70</v>
      </c>
      <c r="G761" s="86" t="s">
        <v>42</v>
      </c>
      <c r="H761" s="60">
        <v>41108</v>
      </c>
      <c r="I761" s="86">
        <v>89823272638</v>
      </c>
      <c r="J761" s="47">
        <v>6</v>
      </c>
      <c r="K761" s="49">
        <v>6</v>
      </c>
      <c r="L761" s="86" t="s">
        <v>30</v>
      </c>
      <c r="M761" s="86" t="s">
        <v>50</v>
      </c>
      <c r="N761" s="86" t="s">
        <v>974</v>
      </c>
      <c r="O761" s="86">
        <v>621956</v>
      </c>
      <c r="P761" s="88">
        <v>41121</v>
      </c>
      <c r="Q761" s="86" t="s">
        <v>4567</v>
      </c>
      <c r="R761" s="50" t="s">
        <v>4568</v>
      </c>
      <c r="S761" s="86" t="s">
        <v>2138</v>
      </c>
      <c r="T761" s="86"/>
      <c r="U761" s="86" t="s">
        <v>35</v>
      </c>
      <c r="V761" s="50" t="s">
        <v>2871</v>
      </c>
      <c r="W761" s="50" t="s">
        <v>4569</v>
      </c>
      <c r="X761" s="86" t="s">
        <v>2138</v>
      </c>
      <c r="Y761" s="86"/>
      <c r="Z761" s="86" t="s">
        <v>35</v>
      </c>
      <c r="AA761" s="86" t="s">
        <v>2871</v>
      </c>
      <c r="AB761" s="86"/>
      <c r="AC761" s="86"/>
      <c r="AD761" s="86"/>
      <c r="AE761" s="86" t="s">
        <v>36</v>
      </c>
      <c r="AF761" s="86" t="s">
        <v>37</v>
      </c>
      <c r="AG761" s="86"/>
      <c r="AH761" s="86"/>
      <c r="AI761" s="86" t="s">
        <v>93</v>
      </c>
      <c r="AJ761" s="86" t="s">
        <v>46</v>
      </c>
      <c r="AK761" s="86" t="str">
        <f t="shared" si="0"/>
        <v>Детская архитектурная мастерская "ДАМ", г. Челябинск</v>
      </c>
      <c r="AL761" s="50" t="s">
        <v>93</v>
      </c>
      <c r="AM761" s="18"/>
      <c r="AN761" s="18"/>
      <c r="AO761" s="18"/>
      <c r="AP761" s="18"/>
      <c r="AQ761" s="18"/>
    </row>
    <row r="762" spans="1:43" ht="25.5" x14ac:dyDescent="0.2">
      <c r="A762" s="46">
        <v>45595.89683125</v>
      </c>
      <c r="B762" s="18" t="s">
        <v>4674</v>
      </c>
      <c r="C762" s="86" t="s">
        <v>19598</v>
      </c>
      <c r="D762" s="86" t="s">
        <v>14952</v>
      </c>
      <c r="E762" s="86" t="s">
        <v>96</v>
      </c>
      <c r="F762" s="86" t="s">
        <v>2537</v>
      </c>
      <c r="G762" s="86" t="s">
        <v>42</v>
      </c>
      <c r="H762" s="48">
        <v>41029</v>
      </c>
      <c r="I762" s="86">
        <v>89034375690</v>
      </c>
      <c r="J762" s="47">
        <v>6</v>
      </c>
      <c r="K762" s="49">
        <v>6</v>
      </c>
      <c r="L762" s="86" t="s">
        <v>30</v>
      </c>
      <c r="M762" s="86" t="s">
        <v>50</v>
      </c>
      <c r="N762" s="86" t="s">
        <v>948</v>
      </c>
      <c r="O762" s="86">
        <v>881284</v>
      </c>
      <c r="P762" s="87">
        <v>41047</v>
      </c>
      <c r="Q762" s="86" t="s">
        <v>14951</v>
      </c>
      <c r="R762" s="50" t="s">
        <v>183</v>
      </c>
      <c r="S762" s="86" t="s">
        <v>60</v>
      </c>
      <c r="T762" s="86"/>
      <c r="U762" s="86" t="s">
        <v>35</v>
      </c>
      <c r="V762" s="50" t="s">
        <v>150</v>
      </c>
      <c r="W762" s="50"/>
      <c r="X762" s="86"/>
      <c r="Y762" s="86"/>
      <c r="Z762" s="86"/>
      <c r="AA762" s="86" t="s">
        <v>150</v>
      </c>
      <c r="AB762" s="86"/>
      <c r="AC762" s="86"/>
      <c r="AD762" s="86"/>
      <c r="AE762" s="86" t="s">
        <v>36</v>
      </c>
      <c r="AF762" s="86" t="s">
        <v>67</v>
      </c>
      <c r="AG762" s="90" t="s">
        <v>181</v>
      </c>
      <c r="AH762" s="86"/>
      <c r="AI762" s="86"/>
      <c r="AJ762" s="86" t="s">
        <v>46</v>
      </c>
      <c r="AK762" s="86" t="str">
        <f t="shared" si="0"/>
        <v>МБОУ «Гимназия № 35»</v>
      </c>
      <c r="AL762" s="50" t="s">
        <v>181</v>
      </c>
      <c r="AM762" s="18"/>
      <c r="AN762" s="18"/>
      <c r="AO762" s="18"/>
      <c r="AP762" s="18"/>
      <c r="AQ762" s="18"/>
    </row>
    <row r="763" spans="1:43" ht="25.5" x14ac:dyDescent="0.2">
      <c r="A763" s="46">
        <v>45595.903499722219</v>
      </c>
      <c r="B763" s="18" t="s">
        <v>4676</v>
      </c>
      <c r="C763" s="86" t="s">
        <v>19598</v>
      </c>
      <c r="D763" s="86" t="s">
        <v>15011</v>
      </c>
      <c r="E763" s="86" t="s">
        <v>15012</v>
      </c>
      <c r="F763" s="86" t="s">
        <v>4298</v>
      </c>
      <c r="G763" s="86" t="s">
        <v>29</v>
      </c>
      <c r="H763" s="48">
        <v>40763</v>
      </c>
      <c r="I763" s="86">
        <v>89234325618</v>
      </c>
      <c r="J763" s="47">
        <v>6</v>
      </c>
      <c r="K763" s="49">
        <v>6</v>
      </c>
      <c r="L763" s="86" t="s">
        <v>30</v>
      </c>
      <c r="M763" s="86" t="s">
        <v>50</v>
      </c>
      <c r="N763" s="86" t="s">
        <v>751</v>
      </c>
      <c r="O763" s="86">
        <v>572466</v>
      </c>
      <c r="P763" s="87">
        <v>40771</v>
      </c>
      <c r="Q763" s="86" t="s">
        <v>14955</v>
      </c>
      <c r="R763" s="50" t="s">
        <v>183</v>
      </c>
      <c r="S763" s="86" t="s">
        <v>60</v>
      </c>
      <c r="T763" s="86"/>
      <c r="U763" s="86" t="s">
        <v>35</v>
      </c>
      <c r="V763" s="50" t="s">
        <v>150</v>
      </c>
      <c r="W763" s="50"/>
      <c r="X763" s="86"/>
      <c r="Y763" s="86"/>
      <c r="Z763" s="86"/>
      <c r="AA763" s="86" t="s">
        <v>150</v>
      </c>
      <c r="AB763" s="86"/>
      <c r="AC763" s="86"/>
      <c r="AD763" s="86"/>
      <c r="AE763" s="86" t="s">
        <v>36</v>
      </c>
      <c r="AF763" s="86" t="s">
        <v>67</v>
      </c>
      <c r="AG763" s="90" t="s">
        <v>181</v>
      </c>
      <c r="AH763" s="86"/>
      <c r="AI763" s="86"/>
      <c r="AJ763" s="86" t="s">
        <v>46</v>
      </c>
      <c r="AK763" s="86" t="str">
        <f t="shared" si="0"/>
        <v>МБОУ «Гимназия № 35»</v>
      </c>
      <c r="AL763" s="50" t="s">
        <v>181</v>
      </c>
      <c r="AM763" s="18"/>
      <c r="AN763" s="18"/>
      <c r="AO763" s="18"/>
      <c r="AP763" s="18"/>
      <c r="AQ763" s="18"/>
    </row>
    <row r="764" spans="1:43" ht="38.25" x14ac:dyDescent="0.2">
      <c r="A764" s="46">
        <v>45595.914791006944</v>
      </c>
      <c r="B764" s="18" t="s">
        <v>4681</v>
      </c>
      <c r="C764" s="86" t="s">
        <v>19598</v>
      </c>
      <c r="D764" s="86" t="s">
        <v>1099</v>
      </c>
      <c r="E764" s="86" t="s">
        <v>7410</v>
      </c>
      <c r="F764" s="86" t="s">
        <v>2129</v>
      </c>
      <c r="G764" s="86" t="s">
        <v>42</v>
      </c>
      <c r="H764" s="60">
        <v>41253</v>
      </c>
      <c r="I764" s="86" t="s">
        <v>7411</v>
      </c>
      <c r="J764" s="47">
        <v>6</v>
      </c>
      <c r="K764" s="49">
        <v>6</v>
      </c>
      <c r="L764" s="86" t="s">
        <v>30</v>
      </c>
      <c r="M764" s="86" t="s">
        <v>50</v>
      </c>
      <c r="N764" s="86" t="s">
        <v>235</v>
      </c>
      <c r="O764" s="86">
        <v>637242</v>
      </c>
      <c r="P764" s="88">
        <v>41263</v>
      </c>
      <c r="Q764" s="86" t="s">
        <v>7066</v>
      </c>
      <c r="R764" s="50" t="s">
        <v>6256</v>
      </c>
      <c r="S764" s="86" t="s">
        <v>60</v>
      </c>
      <c r="T764" s="94"/>
      <c r="U764" s="86" t="s">
        <v>35</v>
      </c>
      <c r="V764" s="50" t="s">
        <v>4940</v>
      </c>
      <c r="W764" s="50" t="s">
        <v>7206</v>
      </c>
      <c r="X764" s="86" t="s">
        <v>60</v>
      </c>
      <c r="Y764" s="94"/>
      <c r="Z764" s="86" t="s">
        <v>35</v>
      </c>
      <c r="AA764" s="86" t="s">
        <v>762</v>
      </c>
      <c r="AB764" s="86" t="s">
        <v>7412</v>
      </c>
      <c r="AC764" s="86" t="s">
        <v>7413</v>
      </c>
      <c r="AD764" s="86" t="s">
        <v>7414</v>
      </c>
      <c r="AE764" s="86" t="s">
        <v>36</v>
      </c>
      <c r="AF764" s="86" t="s">
        <v>73</v>
      </c>
      <c r="AG764" s="86"/>
      <c r="AH764" s="86" t="s">
        <v>6649</v>
      </c>
      <c r="AI764" s="86"/>
      <c r="AJ764" s="86" t="s">
        <v>39</v>
      </c>
      <c r="AK764" s="86" t="str">
        <f t="shared" si="0"/>
        <v>МАУ ДО «Таганрогская детская художественная школа имени С.И. Блонской» г. Таганрог</v>
      </c>
      <c r="AL764" s="50" t="s">
        <v>6649</v>
      </c>
      <c r="AM764" s="18"/>
      <c r="AN764" s="18"/>
      <c r="AO764" s="18"/>
      <c r="AP764" s="18"/>
      <c r="AQ764" s="18"/>
    </row>
    <row r="765" spans="1:43" ht="12.75" x14ac:dyDescent="0.2">
      <c r="A765" s="46">
        <v>45595.917030833334</v>
      </c>
      <c r="B765" s="18" t="s">
        <v>4686</v>
      </c>
      <c r="C765" s="86" t="s">
        <v>19598</v>
      </c>
      <c r="D765" s="86" t="s">
        <v>1099</v>
      </c>
      <c r="E765" s="86" t="s">
        <v>739</v>
      </c>
      <c r="F765" s="86" t="s">
        <v>326</v>
      </c>
      <c r="G765" s="86" t="s">
        <v>42</v>
      </c>
      <c r="H765" s="60">
        <v>40988</v>
      </c>
      <c r="I765" s="86">
        <v>89094092826</v>
      </c>
      <c r="J765" s="47">
        <v>6</v>
      </c>
      <c r="K765" s="49">
        <v>6</v>
      </c>
      <c r="L765" s="86" t="s">
        <v>30</v>
      </c>
      <c r="M765" s="86" t="s">
        <v>50</v>
      </c>
      <c r="N765" s="86" t="s">
        <v>2777</v>
      </c>
      <c r="O765" s="86">
        <v>591857</v>
      </c>
      <c r="P765" s="88">
        <v>40995</v>
      </c>
      <c r="Q765" s="86" t="s">
        <v>7759</v>
      </c>
      <c r="R765" s="50" t="s">
        <v>4718</v>
      </c>
      <c r="S765" s="86" t="s">
        <v>60</v>
      </c>
      <c r="T765" s="86"/>
      <c r="U765" s="86" t="s">
        <v>35</v>
      </c>
      <c r="V765" s="50" t="s">
        <v>3027</v>
      </c>
      <c r="W765" s="50" t="s">
        <v>511</v>
      </c>
      <c r="X765" s="86" t="s">
        <v>60</v>
      </c>
      <c r="Y765" s="86"/>
      <c r="Z765" s="86" t="s">
        <v>35</v>
      </c>
      <c r="AA765" s="86" t="s">
        <v>3027</v>
      </c>
      <c r="AB765" s="86" t="s">
        <v>7760</v>
      </c>
      <c r="AC765" s="86"/>
      <c r="AD765" s="86"/>
      <c r="AE765" s="86" t="s">
        <v>36</v>
      </c>
      <c r="AF765" s="86" t="s">
        <v>73</v>
      </c>
      <c r="AG765" s="86"/>
      <c r="AH765" s="86" t="s">
        <v>724</v>
      </c>
      <c r="AI765" s="86"/>
      <c r="AJ765" s="86" t="s">
        <v>39</v>
      </c>
      <c r="AK765" s="86" t="str">
        <f t="shared" si="0"/>
        <v>МБУ ДО ДХШ г. Волгодонск</v>
      </c>
      <c r="AL765" s="50" t="s">
        <v>724</v>
      </c>
      <c r="AM765" s="18"/>
      <c r="AN765" s="18"/>
      <c r="AO765" s="18"/>
      <c r="AP765" s="18"/>
      <c r="AQ765" s="18"/>
    </row>
    <row r="766" spans="1:43" ht="25.5" x14ac:dyDescent="0.2">
      <c r="A766" s="46">
        <v>45595.92434917824</v>
      </c>
      <c r="B766" s="18" t="s">
        <v>4694</v>
      </c>
      <c r="C766" s="86" t="s">
        <v>19598</v>
      </c>
      <c r="D766" s="86" t="s">
        <v>1099</v>
      </c>
      <c r="E766" s="86" t="s">
        <v>305</v>
      </c>
      <c r="F766" s="86" t="s">
        <v>214</v>
      </c>
      <c r="G766" s="86" t="s">
        <v>42</v>
      </c>
      <c r="H766" s="48">
        <v>41148</v>
      </c>
      <c r="I766" s="86"/>
      <c r="J766" s="47">
        <v>6</v>
      </c>
      <c r="K766" s="49">
        <v>6</v>
      </c>
      <c r="L766" s="86" t="s">
        <v>30</v>
      </c>
      <c r="M766" s="86" t="s">
        <v>50</v>
      </c>
      <c r="N766" s="86" t="s">
        <v>672</v>
      </c>
      <c r="O766" s="86">
        <v>592819</v>
      </c>
      <c r="P766" s="87">
        <v>41033</v>
      </c>
      <c r="Q766" s="86" t="s">
        <v>12680</v>
      </c>
      <c r="R766" s="50" t="s">
        <v>1981</v>
      </c>
      <c r="S766" s="86" t="s">
        <v>98</v>
      </c>
      <c r="T766" s="94"/>
      <c r="U766" s="86" t="s">
        <v>35</v>
      </c>
      <c r="V766" s="50" t="s">
        <v>12323</v>
      </c>
      <c r="W766" s="50" t="s">
        <v>511</v>
      </c>
      <c r="X766" s="86" t="s">
        <v>98</v>
      </c>
      <c r="Y766" s="94"/>
      <c r="Z766" s="86" t="s">
        <v>35</v>
      </c>
      <c r="AA766" s="86" t="s">
        <v>12323</v>
      </c>
      <c r="AB766" s="86" t="s">
        <v>12691</v>
      </c>
      <c r="AC766" s="86" t="s">
        <v>12691</v>
      </c>
      <c r="AD766" s="86" t="s">
        <v>12691</v>
      </c>
      <c r="AE766" s="86" t="s">
        <v>66</v>
      </c>
      <c r="AF766" s="86" t="s">
        <v>37</v>
      </c>
      <c r="AG766" s="86"/>
      <c r="AH766" s="86"/>
      <c r="AI766" s="90" t="s">
        <v>4556</v>
      </c>
      <c r="AJ766" s="86" t="s">
        <v>46</v>
      </c>
      <c r="AK766" s="86" t="str">
        <f t="shared" si="0"/>
        <v>МБУ ДО ДХШ г. Курганинска м. о. Курганинский район</v>
      </c>
      <c r="AL766" s="50" t="s">
        <v>4556</v>
      </c>
      <c r="AM766" s="18"/>
      <c r="AN766" s="18"/>
      <c r="AO766" s="18"/>
      <c r="AP766" s="18"/>
      <c r="AQ766" s="18"/>
    </row>
    <row r="767" spans="1:43" ht="38.25" x14ac:dyDescent="0.2">
      <c r="A767" s="46">
        <v>45596.351801597222</v>
      </c>
      <c r="B767" s="18" t="s">
        <v>4707</v>
      </c>
      <c r="C767" s="86" t="s">
        <v>19598</v>
      </c>
      <c r="D767" s="86" t="s">
        <v>13092</v>
      </c>
      <c r="E767" s="86" t="s">
        <v>344</v>
      </c>
      <c r="F767" s="86" t="s">
        <v>369</v>
      </c>
      <c r="G767" s="86" t="s">
        <v>42</v>
      </c>
      <c r="H767" s="48">
        <v>40943</v>
      </c>
      <c r="I767" s="86" t="s">
        <v>15942</v>
      </c>
      <c r="J767" s="47">
        <v>6</v>
      </c>
      <c r="K767" s="49">
        <v>6</v>
      </c>
      <c r="L767" s="86" t="s">
        <v>30</v>
      </c>
      <c r="M767" s="86" t="s">
        <v>50</v>
      </c>
      <c r="N767" s="86" t="s">
        <v>15943</v>
      </c>
      <c r="O767" s="86">
        <v>552252</v>
      </c>
      <c r="P767" s="87">
        <v>40955</v>
      </c>
      <c r="Q767" s="86" t="s">
        <v>15013</v>
      </c>
      <c r="R767" s="50" t="s">
        <v>5461</v>
      </c>
      <c r="S767" s="86" t="s">
        <v>60</v>
      </c>
      <c r="T767" s="86" t="s">
        <v>64</v>
      </c>
      <c r="U767" s="86" t="s">
        <v>35</v>
      </c>
      <c r="V767" s="50" t="s">
        <v>15944</v>
      </c>
      <c r="W767" s="50" t="s">
        <v>15945</v>
      </c>
      <c r="X767" s="86" t="s">
        <v>60</v>
      </c>
      <c r="Y767" s="86" t="s">
        <v>61</v>
      </c>
      <c r="Z767" s="86"/>
      <c r="AA767" s="86"/>
      <c r="AB767" s="86"/>
      <c r="AC767" s="86"/>
      <c r="AD767" s="86" t="s">
        <v>15946</v>
      </c>
      <c r="AE767" s="86" t="s">
        <v>36</v>
      </c>
      <c r="AF767" s="86" t="s">
        <v>73</v>
      </c>
      <c r="AG767" s="86"/>
      <c r="AH767" s="86" t="s">
        <v>3844</v>
      </c>
      <c r="AI767" s="86"/>
      <c r="AJ767" s="86" t="s">
        <v>39</v>
      </c>
      <c r="AK767" s="86" t="str">
        <f t="shared" si="0"/>
        <v>МБУ ДО ДХШ им. И.И. Крылова г. Азова</v>
      </c>
      <c r="AL767" s="50" t="s">
        <v>3844</v>
      </c>
      <c r="AM767" s="18"/>
      <c r="AN767" s="18"/>
      <c r="AO767" s="18"/>
      <c r="AP767" s="18"/>
      <c r="AQ767" s="18"/>
    </row>
    <row r="768" spans="1:43" ht="12.75" x14ac:dyDescent="0.2">
      <c r="A768" s="46">
        <v>45596.465306597223</v>
      </c>
      <c r="B768" s="18" t="s">
        <v>719</v>
      </c>
      <c r="C768" s="86" t="s">
        <v>19598</v>
      </c>
      <c r="D768" s="86" t="s">
        <v>8083</v>
      </c>
      <c r="E768" s="86" t="s">
        <v>218</v>
      </c>
      <c r="F768" s="86" t="s">
        <v>1059</v>
      </c>
      <c r="G768" s="86" t="s">
        <v>42</v>
      </c>
      <c r="H768" s="60">
        <v>41172</v>
      </c>
      <c r="I768" s="86">
        <v>89889989117</v>
      </c>
      <c r="J768" s="47">
        <v>6</v>
      </c>
      <c r="K768" s="49">
        <v>6</v>
      </c>
      <c r="L768" s="86" t="s">
        <v>30</v>
      </c>
      <c r="M768" s="86" t="s">
        <v>50</v>
      </c>
      <c r="N768" s="86" t="s">
        <v>235</v>
      </c>
      <c r="O768" s="86">
        <v>593515</v>
      </c>
      <c r="P768" s="87">
        <v>41177</v>
      </c>
      <c r="Q768" s="86" t="s">
        <v>8084</v>
      </c>
      <c r="R768" s="50" t="s">
        <v>7789</v>
      </c>
      <c r="S768" s="86" t="s">
        <v>60</v>
      </c>
      <c r="T768" s="86"/>
      <c r="U768" s="86" t="s">
        <v>35</v>
      </c>
      <c r="V768" s="50" t="s">
        <v>2201</v>
      </c>
      <c r="W768" s="50" t="s">
        <v>511</v>
      </c>
      <c r="X768" s="86" t="s">
        <v>60</v>
      </c>
      <c r="Y768" s="86"/>
      <c r="Z768" s="86" t="s">
        <v>35</v>
      </c>
      <c r="AA768" s="86" t="s">
        <v>2201</v>
      </c>
      <c r="AB768" s="86"/>
      <c r="AC768" s="86"/>
      <c r="AD768" s="86"/>
      <c r="AE768" s="86" t="s">
        <v>36</v>
      </c>
      <c r="AF768" s="86" t="s">
        <v>73</v>
      </c>
      <c r="AG768" s="86"/>
      <c r="AH768" s="86" t="s">
        <v>724</v>
      </c>
      <c r="AI768" s="86"/>
      <c r="AJ768" s="86" t="s">
        <v>39</v>
      </c>
      <c r="AK768" s="86" t="str">
        <f t="shared" si="0"/>
        <v>МБУ ДО ДХШ г. Волгодонск</v>
      </c>
      <c r="AL768" s="50" t="s">
        <v>724</v>
      </c>
      <c r="AM768" s="18"/>
      <c r="AN768" s="18"/>
      <c r="AO768" s="18"/>
      <c r="AP768" s="18"/>
      <c r="AQ768" s="18"/>
    </row>
    <row r="769" spans="1:43" ht="12.75" x14ac:dyDescent="0.2">
      <c r="A769" s="46">
        <v>45596.477329976857</v>
      </c>
      <c r="B769" s="18" t="s">
        <v>4719</v>
      </c>
      <c r="C769" s="86" t="s">
        <v>19598</v>
      </c>
      <c r="D769" s="86" t="s">
        <v>18071</v>
      </c>
      <c r="E769" s="86" t="s">
        <v>3991</v>
      </c>
      <c r="F769" s="86" t="s">
        <v>1079</v>
      </c>
      <c r="G769" s="86" t="s">
        <v>17998</v>
      </c>
      <c r="H769" s="48">
        <v>41122</v>
      </c>
      <c r="I769" s="86">
        <v>9521153</v>
      </c>
      <c r="J769" s="47">
        <v>6</v>
      </c>
      <c r="K769" s="49">
        <v>6</v>
      </c>
      <c r="L769" s="86" t="s">
        <v>30</v>
      </c>
      <c r="M769" s="86" t="s">
        <v>50</v>
      </c>
      <c r="N769" s="86" t="s">
        <v>10402</v>
      </c>
      <c r="O769" s="86" t="s">
        <v>18072</v>
      </c>
      <c r="P769" s="87">
        <v>41130</v>
      </c>
      <c r="Q769" s="86" t="s">
        <v>18073</v>
      </c>
      <c r="R769" s="50" t="s">
        <v>18000</v>
      </c>
      <c r="S769" s="86" t="s">
        <v>2068</v>
      </c>
      <c r="T769" s="86" t="s">
        <v>64</v>
      </c>
      <c r="U769" s="86" t="s">
        <v>35</v>
      </c>
      <c r="V769" s="50" t="s">
        <v>7679</v>
      </c>
      <c r="W769" s="50"/>
      <c r="X769" s="86"/>
      <c r="Y769" s="86"/>
      <c r="Z769" s="86"/>
      <c r="AA769" s="86"/>
      <c r="AB769" s="298" t="s">
        <v>18001</v>
      </c>
      <c r="AC769" s="300"/>
      <c r="AD769" s="299"/>
      <c r="AE769" s="86" t="s">
        <v>36</v>
      </c>
      <c r="AF769" s="86" t="s">
        <v>37</v>
      </c>
      <c r="AG769" s="86"/>
      <c r="AH769" s="86"/>
      <c r="AI769" s="86" t="s">
        <v>1268</v>
      </c>
      <c r="AJ769" s="86" t="s">
        <v>46</v>
      </c>
      <c r="AK769" s="86" t="str">
        <f t="shared" si="0"/>
        <v>МБОУ Лицей №124 г.о. Самара</v>
      </c>
      <c r="AL769" s="50" t="s">
        <v>1268</v>
      </c>
      <c r="AM769" s="18"/>
      <c r="AN769" s="18"/>
      <c r="AO769" s="18"/>
      <c r="AP769" s="18"/>
      <c r="AQ769" s="18"/>
    </row>
    <row r="770" spans="1:43" ht="51" x14ac:dyDescent="0.2">
      <c r="A770" s="46">
        <v>45596.48191913194</v>
      </c>
      <c r="B770" s="18" t="s">
        <v>4724</v>
      </c>
      <c r="C770" s="86" t="s">
        <v>19598</v>
      </c>
      <c r="D770" s="86" t="s">
        <v>13474</v>
      </c>
      <c r="E770" s="86" t="s">
        <v>6023</v>
      </c>
      <c r="F770" s="86" t="s">
        <v>1330</v>
      </c>
      <c r="G770" s="86" t="s">
        <v>42</v>
      </c>
      <c r="H770" s="48">
        <v>41267</v>
      </c>
      <c r="I770" s="86">
        <v>89286127225</v>
      </c>
      <c r="J770" s="47">
        <v>5</v>
      </c>
      <c r="K770" s="49">
        <v>6</v>
      </c>
      <c r="L770" s="86" t="s">
        <v>30</v>
      </c>
      <c r="M770" s="86" t="s">
        <v>50</v>
      </c>
      <c r="N770" s="86">
        <v>3</v>
      </c>
      <c r="O770" s="86" t="s">
        <v>13475</v>
      </c>
      <c r="P770" s="87">
        <v>41283</v>
      </c>
      <c r="Q770" s="86" t="s">
        <v>13476</v>
      </c>
      <c r="R770" s="50" t="s">
        <v>13477</v>
      </c>
      <c r="S770" s="86" t="s">
        <v>60</v>
      </c>
      <c r="T770" s="86"/>
      <c r="U770" s="86" t="s">
        <v>35</v>
      </c>
      <c r="V770" s="50" t="s">
        <v>551</v>
      </c>
      <c r="W770" s="50" t="s">
        <v>107</v>
      </c>
      <c r="X770" s="86" t="s">
        <v>60</v>
      </c>
      <c r="Y770" s="86"/>
      <c r="Z770" s="86" t="s">
        <v>35</v>
      </c>
      <c r="AA770" s="86" t="s">
        <v>136</v>
      </c>
      <c r="AB770" s="86" t="s">
        <v>13478</v>
      </c>
      <c r="AC770" s="86"/>
      <c r="AD770" s="86"/>
      <c r="AE770" s="86" t="s">
        <v>36</v>
      </c>
      <c r="AF770" s="86" t="s">
        <v>67</v>
      </c>
      <c r="AG770" s="86" t="s">
        <v>68</v>
      </c>
      <c r="AH770" s="86"/>
      <c r="AI770" s="86"/>
      <c r="AJ770" s="86" t="s">
        <v>94</v>
      </c>
      <c r="AK77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770" s="50" t="s">
        <v>68</v>
      </c>
      <c r="AM770" s="18"/>
      <c r="AN770" s="18"/>
      <c r="AO770" s="18"/>
      <c r="AP770" s="18"/>
      <c r="AQ770" s="18"/>
    </row>
    <row r="771" spans="1:43" ht="51" x14ac:dyDescent="0.2">
      <c r="A771" s="46">
        <v>45596.507602858794</v>
      </c>
      <c r="B771" s="18" t="s">
        <v>4727</v>
      </c>
      <c r="C771" s="86" t="s">
        <v>19598</v>
      </c>
      <c r="D771" s="86" t="s">
        <v>881</v>
      </c>
      <c r="E771" s="86" t="s">
        <v>91</v>
      </c>
      <c r="F771" s="86" t="s">
        <v>234</v>
      </c>
      <c r="G771" s="86" t="s">
        <v>42</v>
      </c>
      <c r="H771" s="60">
        <v>41100</v>
      </c>
      <c r="I771" s="86">
        <v>89528479715</v>
      </c>
      <c r="J771" s="47">
        <v>6</v>
      </c>
      <c r="K771" s="49">
        <v>6</v>
      </c>
      <c r="L771" s="86" t="s">
        <v>30</v>
      </c>
      <c r="M771" s="86" t="s">
        <v>50</v>
      </c>
      <c r="N771" s="86" t="s">
        <v>672</v>
      </c>
      <c r="O771" s="86">
        <v>589963</v>
      </c>
      <c r="P771" s="88">
        <v>41102</v>
      </c>
      <c r="Q771" s="86" t="s">
        <v>882</v>
      </c>
      <c r="R771" s="50" t="s">
        <v>883</v>
      </c>
      <c r="S771" s="86" t="s">
        <v>98</v>
      </c>
      <c r="T771" s="86"/>
      <c r="U771" s="86" t="s">
        <v>157</v>
      </c>
      <c r="V771" s="50" t="s">
        <v>884</v>
      </c>
      <c r="W771" s="50" t="s">
        <v>879</v>
      </c>
      <c r="X771" s="86" t="s">
        <v>98</v>
      </c>
      <c r="Y771" s="86"/>
      <c r="Z771" s="86" t="s">
        <v>157</v>
      </c>
      <c r="AA771" s="86" t="s">
        <v>878</v>
      </c>
      <c r="AB771" s="86" t="s">
        <v>880</v>
      </c>
      <c r="AC771" s="86" t="s">
        <v>880</v>
      </c>
      <c r="AD771" s="86" t="s">
        <v>880</v>
      </c>
      <c r="AE771" s="86" t="s">
        <v>36</v>
      </c>
      <c r="AF771" s="86" t="s">
        <v>37</v>
      </c>
      <c r="AG771" s="86"/>
      <c r="AH771" s="86"/>
      <c r="AI771" s="86" t="s">
        <v>100</v>
      </c>
      <c r="AJ771" s="86" t="s">
        <v>46</v>
      </c>
      <c r="AK771" s="86" t="str">
        <f t="shared" si="0"/>
        <v>ДШИ №2 МО г. Краснодар, город Краснодар, Прикубанский внутригородской округ, станица Елизаветинская</v>
      </c>
      <c r="AL771" s="50" t="s">
        <v>100</v>
      </c>
      <c r="AM771" s="18"/>
      <c r="AN771" s="18"/>
      <c r="AO771" s="18"/>
      <c r="AP771" s="18"/>
      <c r="AQ771" s="18"/>
    </row>
    <row r="772" spans="1:43" ht="12.75" x14ac:dyDescent="0.2">
      <c r="A772" s="46">
        <v>45596.514102546294</v>
      </c>
      <c r="B772" s="18" t="s">
        <v>4733</v>
      </c>
      <c r="C772" s="86" t="s">
        <v>19598</v>
      </c>
      <c r="D772" s="86" t="s">
        <v>1765</v>
      </c>
      <c r="E772" s="86" t="s">
        <v>69</v>
      </c>
      <c r="F772" s="86" t="s">
        <v>49</v>
      </c>
      <c r="G772" s="86" t="s">
        <v>42</v>
      </c>
      <c r="H772" s="60">
        <v>41143</v>
      </c>
      <c r="I772" s="86">
        <v>89885871141</v>
      </c>
      <c r="J772" s="47">
        <v>6</v>
      </c>
      <c r="K772" s="49">
        <v>6</v>
      </c>
      <c r="L772" s="86" t="s">
        <v>30</v>
      </c>
      <c r="M772" s="86" t="s">
        <v>50</v>
      </c>
      <c r="N772" s="86" t="s">
        <v>751</v>
      </c>
      <c r="O772" s="86">
        <v>659640</v>
      </c>
      <c r="P772" s="88">
        <v>41156</v>
      </c>
      <c r="Q772" s="86" t="s">
        <v>1766</v>
      </c>
      <c r="R772" s="50" t="s">
        <v>1767</v>
      </c>
      <c r="S772" s="86" t="s">
        <v>60</v>
      </c>
      <c r="T772" s="86" t="s">
        <v>1768</v>
      </c>
      <c r="U772" s="86" t="s">
        <v>35</v>
      </c>
      <c r="V772" s="50" t="s">
        <v>145</v>
      </c>
      <c r="W772" s="50" t="s">
        <v>552</v>
      </c>
      <c r="X772" s="86" t="s">
        <v>60</v>
      </c>
      <c r="Y772" s="86" t="s">
        <v>1768</v>
      </c>
      <c r="Z772" s="86" t="s">
        <v>35</v>
      </c>
      <c r="AA772" s="86" t="s">
        <v>145</v>
      </c>
      <c r="AB772" s="86" t="s">
        <v>840</v>
      </c>
      <c r="AC772" s="94"/>
      <c r="AD772" s="86"/>
      <c r="AE772" s="86" t="s">
        <v>36</v>
      </c>
      <c r="AF772" s="86" t="s">
        <v>67</v>
      </c>
      <c r="AG772" s="86" t="s">
        <v>555</v>
      </c>
      <c r="AH772" s="86"/>
      <c r="AI772" s="86"/>
      <c r="AJ772" s="86" t="s">
        <v>46</v>
      </c>
      <c r="AK772" s="86" t="str">
        <f t="shared" si="0"/>
        <v>МБОУ «Гимназия № 12»</v>
      </c>
      <c r="AL772" s="50" t="s">
        <v>555</v>
      </c>
      <c r="AM772" s="18"/>
      <c r="AN772" s="18"/>
      <c r="AO772" s="18"/>
      <c r="AP772" s="18"/>
      <c r="AQ772" s="18"/>
    </row>
    <row r="773" spans="1:43" ht="38.25" x14ac:dyDescent="0.2">
      <c r="A773" s="46">
        <v>45596.530482581016</v>
      </c>
      <c r="B773" s="18" t="s">
        <v>4738</v>
      </c>
      <c r="C773" s="86" t="s">
        <v>19598</v>
      </c>
      <c r="D773" s="86" t="s">
        <v>14691</v>
      </c>
      <c r="E773" s="86" t="s">
        <v>632</v>
      </c>
      <c r="F773" s="86" t="s">
        <v>114</v>
      </c>
      <c r="G773" s="86" t="s">
        <v>42</v>
      </c>
      <c r="H773" s="48">
        <v>40946</v>
      </c>
      <c r="I773" s="86">
        <v>89613243994</v>
      </c>
      <c r="J773" s="47">
        <v>6</v>
      </c>
      <c r="K773" s="49">
        <v>6</v>
      </c>
      <c r="L773" s="86" t="s">
        <v>30</v>
      </c>
      <c r="M773" s="86" t="s">
        <v>50</v>
      </c>
      <c r="N773" s="86" t="s">
        <v>235</v>
      </c>
      <c r="O773" s="86">
        <v>562018</v>
      </c>
      <c r="P773" s="87">
        <v>40960</v>
      </c>
      <c r="Q773" s="86" t="s">
        <v>10497</v>
      </c>
      <c r="R773" s="50" t="s">
        <v>14692</v>
      </c>
      <c r="S773" s="86" t="s">
        <v>60</v>
      </c>
      <c r="T773" s="86"/>
      <c r="U773" s="86" t="s">
        <v>35</v>
      </c>
      <c r="V773" s="50" t="s">
        <v>6648</v>
      </c>
      <c r="W773" s="50" t="s">
        <v>9547</v>
      </c>
      <c r="X773" s="86" t="s">
        <v>60</v>
      </c>
      <c r="Y773" s="86"/>
      <c r="Z773" s="86" t="s">
        <v>35</v>
      </c>
      <c r="AA773" s="86" t="s">
        <v>6648</v>
      </c>
      <c r="AB773" s="86" t="s">
        <v>14693</v>
      </c>
      <c r="AC773" s="86"/>
      <c r="AD773" s="86"/>
      <c r="AE773" s="86" t="s">
        <v>36</v>
      </c>
      <c r="AF773" s="86" t="s">
        <v>73</v>
      </c>
      <c r="AG773" s="86"/>
      <c r="AH773" s="86" t="s">
        <v>6649</v>
      </c>
      <c r="AI773" s="86"/>
      <c r="AJ773" s="86" t="s">
        <v>39</v>
      </c>
      <c r="AK773" s="86" t="str">
        <f t="shared" si="0"/>
        <v>МАУ ДО «Таганрогская детская художественная школа имени С.И. Блонской» г. Таганрог</v>
      </c>
      <c r="AL773" s="50" t="s">
        <v>6649</v>
      </c>
      <c r="AM773" s="18"/>
      <c r="AN773" s="18"/>
      <c r="AO773" s="18"/>
      <c r="AP773" s="18"/>
      <c r="AQ773" s="18"/>
    </row>
    <row r="774" spans="1:43" ht="25.5" x14ac:dyDescent="0.2">
      <c r="A774" s="46">
        <v>45596.530981539356</v>
      </c>
      <c r="B774" s="18" t="s">
        <v>4741</v>
      </c>
      <c r="C774" s="86" t="s">
        <v>19598</v>
      </c>
      <c r="D774" s="90" t="s">
        <v>10029</v>
      </c>
      <c r="E774" s="90" t="s">
        <v>632</v>
      </c>
      <c r="F774" s="90" t="s">
        <v>76</v>
      </c>
      <c r="G774" s="90" t="s">
        <v>42</v>
      </c>
      <c r="H774" s="103">
        <v>40788</v>
      </c>
      <c r="I774" s="90">
        <v>89216759535</v>
      </c>
      <c r="J774" s="91">
        <v>6</v>
      </c>
      <c r="K774" s="92">
        <v>6</v>
      </c>
      <c r="L774" s="86" t="s">
        <v>30</v>
      </c>
      <c r="M774" s="90" t="s">
        <v>50</v>
      </c>
      <c r="N774" s="90" t="s">
        <v>10003</v>
      </c>
      <c r="O774" s="90">
        <v>738433</v>
      </c>
      <c r="P774" s="95">
        <v>40794</v>
      </c>
      <c r="Q774" s="90" t="s">
        <v>10004</v>
      </c>
      <c r="R774" s="93" t="s">
        <v>10014</v>
      </c>
      <c r="S774" s="90" t="s">
        <v>1650</v>
      </c>
      <c r="T774" s="90"/>
      <c r="U774" s="90" t="s">
        <v>35</v>
      </c>
      <c r="V774" s="93" t="s">
        <v>9996</v>
      </c>
      <c r="W774" s="93" t="s">
        <v>9997</v>
      </c>
      <c r="X774" s="90" t="s">
        <v>1650</v>
      </c>
      <c r="Y774" s="90"/>
      <c r="Z774" s="90" t="s">
        <v>35</v>
      </c>
      <c r="AA774" s="90" t="s">
        <v>9996</v>
      </c>
      <c r="AB774" s="90" t="s">
        <v>9998</v>
      </c>
      <c r="AC774" s="90" t="s">
        <v>9998</v>
      </c>
      <c r="AD774" s="90" t="s">
        <v>9999</v>
      </c>
      <c r="AE774" s="90" t="s">
        <v>36</v>
      </c>
      <c r="AF774" s="86" t="s">
        <v>37</v>
      </c>
      <c r="AG774" s="86"/>
      <c r="AH774" s="86"/>
      <c r="AI774" s="90" t="s">
        <v>10000</v>
      </c>
      <c r="AJ774" s="86" t="s">
        <v>46</v>
      </c>
      <c r="AK774" s="86" t="str">
        <f t="shared" si="0"/>
        <v>МБУ ДО ДХШ №3 г. Вельск</v>
      </c>
      <c r="AL774" s="50" t="s">
        <v>10000</v>
      </c>
      <c r="AM774" s="18"/>
      <c r="AN774" s="18"/>
      <c r="AO774" s="18"/>
      <c r="AP774" s="18"/>
      <c r="AQ774" s="18"/>
    </row>
    <row r="775" spans="1:43" ht="25.5" x14ac:dyDescent="0.2">
      <c r="A775" s="46">
        <v>45596.534717719907</v>
      </c>
      <c r="B775" s="18" t="s">
        <v>4745</v>
      </c>
      <c r="C775" s="86" t="s">
        <v>19598</v>
      </c>
      <c r="D775" s="86" t="s">
        <v>14979</v>
      </c>
      <c r="E775" s="86" t="s">
        <v>2532</v>
      </c>
      <c r="F775" s="86" t="s">
        <v>1254</v>
      </c>
      <c r="G775" s="86" t="s">
        <v>29</v>
      </c>
      <c r="H775" s="48">
        <v>41295</v>
      </c>
      <c r="I775" s="86">
        <v>89886789065</v>
      </c>
      <c r="J775" s="47">
        <v>6</v>
      </c>
      <c r="K775" s="49">
        <v>6</v>
      </c>
      <c r="L775" s="86" t="s">
        <v>30</v>
      </c>
      <c r="M775" s="86" t="s">
        <v>50</v>
      </c>
      <c r="N775" s="86" t="s">
        <v>751</v>
      </c>
      <c r="O775" s="86">
        <v>630671</v>
      </c>
      <c r="P775" s="87">
        <v>41297</v>
      </c>
      <c r="Q775" s="86" t="s">
        <v>14947</v>
      </c>
      <c r="R775" s="50" t="s">
        <v>183</v>
      </c>
      <c r="S775" s="86" t="s">
        <v>60</v>
      </c>
      <c r="T775" s="86"/>
      <c r="U775" s="86" t="s">
        <v>35</v>
      </c>
      <c r="V775" s="50" t="s">
        <v>150</v>
      </c>
      <c r="W775" s="50"/>
      <c r="X775" s="86"/>
      <c r="Y775" s="86"/>
      <c r="Z775" s="86"/>
      <c r="AA775" s="86" t="s">
        <v>150</v>
      </c>
      <c r="AB775" s="86"/>
      <c r="AC775" s="86"/>
      <c r="AD775" s="86"/>
      <c r="AE775" s="86" t="s">
        <v>36</v>
      </c>
      <c r="AF775" s="86" t="s">
        <v>67</v>
      </c>
      <c r="AG775" s="90" t="s">
        <v>181</v>
      </c>
      <c r="AH775" s="86"/>
      <c r="AI775" s="86"/>
      <c r="AJ775" s="86" t="s">
        <v>46</v>
      </c>
      <c r="AK775" s="86" t="str">
        <f t="shared" si="0"/>
        <v>МБОУ «Гимназия № 35»</v>
      </c>
      <c r="AL775" s="50" t="s">
        <v>181</v>
      </c>
      <c r="AM775" s="18"/>
      <c r="AN775" s="18"/>
      <c r="AO775" s="18"/>
      <c r="AP775" s="18"/>
      <c r="AQ775" s="18"/>
    </row>
    <row r="776" spans="1:43" ht="25.5" x14ac:dyDescent="0.2">
      <c r="A776" s="46">
        <v>45596.556029224535</v>
      </c>
      <c r="B776" s="18" t="s">
        <v>4752</v>
      </c>
      <c r="C776" s="86" t="s">
        <v>19598</v>
      </c>
      <c r="D776" s="86" t="s">
        <v>14980</v>
      </c>
      <c r="E776" s="86" t="s">
        <v>248</v>
      </c>
      <c r="F776" s="86" t="s">
        <v>49</v>
      </c>
      <c r="G776" s="86" t="s">
        <v>42</v>
      </c>
      <c r="H776" s="48">
        <v>41086</v>
      </c>
      <c r="I776" s="86">
        <v>89283456789</v>
      </c>
      <c r="J776" s="47">
        <v>6</v>
      </c>
      <c r="K776" s="49">
        <v>6</v>
      </c>
      <c r="L776" s="86" t="s">
        <v>30</v>
      </c>
      <c r="M776" s="86" t="s">
        <v>50</v>
      </c>
      <c r="N776" s="86" t="s">
        <v>751</v>
      </c>
      <c r="O776" s="86">
        <v>645646</v>
      </c>
      <c r="P776" s="87">
        <v>41100</v>
      </c>
      <c r="Q776" s="86" t="s">
        <v>14955</v>
      </c>
      <c r="R776" s="50" t="s">
        <v>183</v>
      </c>
      <c r="S776" s="86" t="s">
        <v>60</v>
      </c>
      <c r="T776" s="86"/>
      <c r="U776" s="86" t="s">
        <v>35</v>
      </c>
      <c r="V776" s="50" t="s">
        <v>150</v>
      </c>
      <c r="W776" s="50"/>
      <c r="X776" s="86"/>
      <c r="Y776" s="86"/>
      <c r="Z776" s="86"/>
      <c r="AA776" s="86" t="s">
        <v>150</v>
      </c>
      <c r="AB776" s="86"/>
      <c r="AC776" s="86"/>
      <c r="AD776" s="86"/>
      <c r="AE776" s="86" t="s">
        <v>36</v>
      </c>
      <c r="AF776" s="86" t="s">
        <v>67</v>
      </c>
      <c r="AG776" s="90" t="s">
        <v>181</v>
      </c>
      <c r="AH776" s="86"/>
      <c r="AI776" s="86"/>
      <c r="AJ776" s="86" t="s">
        <v>46</v>
      </c>
      <c r="AK776" s="86" t="str">
        <f t="shared" si="0"/>
        <v>МБОУ «Гимназия № 35»</v>
      </c>
      <c r="AL776" s="50" t="s">
        <v>181</v>
      </c>
      <c r="AM776" s="18"/>
      <c r="AN776" s="18"/>
      <c r="AO776" s="18"/>
      <c r="AP776" s="18"/>
      <c r="AQ776" s="18"/>
    </row>
    <row r="777" spans="1:43" ht="25.5" x14ac:dyDescent="0.2">
      <c r="A777" s="46">
        <v>45596.586250590277</v>
      </c>
      <c r="B777" s="18" t="s">
        <v>4760</v>
      </c>
      <c r="C777" s="86" t="s">
        <v>19598</v>
      </c>
      <c r="D777" s="86" t="s">
        <v>14981</v>
      </c>
      <c r="E777" s="86" t="s">
        <v>1132</v>
      </c>
      <c r="F777" s="86" t="s">
        <v>837</v>
      </c>
      <c r="G777" s="86" t="s">
        <v>29</v>
      </c>
      <c r="H777" s="48">
        <v>40974</v>
      </c>
      <c r="I777" s="86">
        <v>89614658765</v>
      </c>
      <c r="J777" s="47">
        <v>6</v>
      </c>
      <c r="K777" s="49">
        <v>6</v>
      </c>
      <c r="L777" s="86" t="s">
        <v>30</v>
      </c>
      <c r="M777" s="86" t="s">
        <v>50</v>
      </c>
      <c r="N777" s="86" t="s">
        <v>14982</v>
      </c>
      <c r="O777" s="86">
        <v>812220</v>
      </c>
      <c r="P777" s="87">
        <v>40974</v>
      </c>
      <c r="Q777" s="86" t="s">
        <v>14983</v>
      </c>
      <c r="R777" s="50" t="s">
        <v>183</v>
      </c>
      <c r="S777" s="86" t="s">
        <v>60</v>
      </c>
      <c r="T777" s="86"/>
      <c r="U777" s="86" t="s">
        <v>35</v>
      </c>
      <c r="V777" s="50" t="s">
        <v>150</v>
      </c>
      <c r="W777" s="50"/>
      <c r="X777" s="86"/>
      <c r="Y777" s="86"/>
      <c r="Z777" s="86"/>
      <c r="AA777" s="86" t="s">
        <v>150</v>
      </c>
      <c r="AB777" s="86"/>
      <c r="AC777" s="86"/>
      <c r="AD777" s="86"/>
      <c r="AE777" s="86" t="s">
        <v>36</v>
      </c>
      <c r="AF777" s="86" t="s">
        <v>67</v>
      </c>
      <c r="AG777" s="90" t="s">
        <v>181</v>
      </c>
      <c r="AH777" s="86"/>
      <c r="AI777" s="86"/>
      <c r="AJ777" s="86" t="s">
        <v>46</v>
      </c>
      <c r="AK777" s="86" t="str">
        <f t="shared" si="0"/>
        <v>МБОУ «Гимназия № 35»</v>
      </c>
      <c r="AL777" s="50" t="s">
        <v>181</v>
      </c>
      <c r="AM777" s="18"/>
      <c r="AN777" s="18"/>
      <c r="AO777" s="18"/>
      <c r="AP777" s="18"/>
      <c r="AQ777" s="18"/>
    </row>
    <row r="778" spans="1:43" ht="12.75" x14ac:dyDescent="0.2">
      <c r="A778" s="46">
        <v>45596.586506979162</v>
      </c>
      <c r="B778" s="18" t="s">
        <v>4767</v>
      </c>
      <c r="C778" s="86" t="s">
        <v>19598</v>
      </c>
      <c r="D778" s="86" t="s">
        <v>17502</v>
      </c>
      <c r="E778" s="86" t="s">
        <v>7594</v>
      </c>
      <c r="F778" s="86" t="s">
        <v>28</v>
      </c>
      <c r="G778" s="86" t="s">
        <v>29</v>
      </c>
      <c r="H778" s="48">
        <v>41030</v>
      </c>
      <c r="I778" s="86" t="s">
        <v>17503</v>
      </c>
      <c r="J778" s="47">
        <v>6</v>
      </c>
      <c r="K778" s="49">
        <v>6</v>
      </c>
      <c r="L778" s="86" t="s">
        <v>30</v>
      </c>
      <c r="M778" s="86" t="s">
        <v>50</v>
      </c>
      <c r="N778" s="86" t="s">
        <v>3269</v>
      </c>
      <c r="O778" s="86">
        <v>578846</v>
      </c>
      <c r="P778" s="87">
        <v>41044</v>
      </c>
      <c r="Q778" s="86" t="s">
        <v>3386</v>
      </c>
      <c r="R778" s="50" t="s">
        <v>17504</v>
      </c>
      <c r="S778" s="86" t="s">
        <v>60</v>
      </c>
      <c r="T778" s="86"/>
      <c r="U778" s="86" t="s">
        <v>35</v>
      </c>
      <c r="V778" s="50" t="s">
        <v>150</v>
      </c>
      <c r="W778" s="50" t="s">
        <v>107</v>
      </c>
      <c r="X778" s="86" t="s">
        <v>60</v>
      </c>
      <c r="Y778" s="86"/>
      <c r="Z778" s="86"/>
      <c r="AA778" s="86" t="s">
        <v>150</v>
      </c>
      <c r="AB778" s="86" t="s">
        <v>17491</v>
      </c>
      <c r="AC778" s="86"/>
      <c r="AD778" s="86"/>
      <c r="AE778" s="86" t="s">
        <v>36</v>
      </c>
      <c r="AF778" s="86" t="s">
        <v>67</v>
      </c>
      <c r="AG778" s="86" t="s">
        <v>555</v>
      </c>
      <c r="AH778" s="86"/>
      <c r="AI778" s="86"/>
      <c r="AJ778" s="86" t="s">
        <v>46</v>
      </c>
      <c r="AK778" s="86" t="str">
        <f t="shared" si="0"/>
        <v>МБОУ «Гимназия № 12»</v>
      </c>
      <c r="AL778" s="50" t="s">
        <v>555</v>
      </c>
      <c r="AM778" s="18"/>
      <c r="AN778" s="18"/>
      <c r="AO778" s="18"/>
      <c r="AP778" s="18"/>
      <c r="AQ778" s="18"/>
    </row>
    <row r="779" spans="1:43" ht="51" x14ac:dyDescent="0.2">
      <c r="A779" s="46">
        <v>45596.674343182865</v>
      </c>
      <c r="B779" s="18" t="s">
        <v>4775</v>
      </c>
      <c r="C779" s="86" t="s">
        <v>19598</v>
      </c>
      <c r="D779" s="86" t="s">
        <v>1094</v>
      </c>
      <c r="E779" s="86" t="s">
        <v>182</v>
      </c>
      <c r="F779" s="86" t="s">
        <v>41</v>
      </c>
      <c r="G779" s="86" t="s">
        <v>42</v>
      </c>
      <c r="H779" s="60">
        <v>41246</v>
      </c>
      <c r="I779" s="86">
        <v>89528479715</v>
      </c>
      <c r="J779" s="47">
        <v>6</v>
      </c>
      <c r="K779" s="49">
        <v>6</v>
      </c>
      <c r="L779" s="86" t="s">
        <v>30</v>
      </c>
      <c r="M779" s="86" t="s">
        <v>50</v>
      </c>
      <c r="N779" s="86" t="s">
        <v>672</v>
      </c>
      <c r="O779" s="86">
        <v>653478</v>
      </c>
      <c r="P779" s="88">
        <v>41255</v>
      </c>
      <c r="Q779" s="86" t="s">
        <v>898</v>
      </c>
      <c r="R779" s="50" t="s">
        <v>877</v>
      </c>
      <c r="S779" s="86" t="s">
        <v>98</v>
      </c>
      <c r="T779" s="86"/>
      <c r="U779" s="86" t="s">
        <v>157</v>
      </c>
      <c r="V779" s="50" t="s">
        <v>878</v>
      </c>
      <c r="W779" s="50" t="s">
        <v>879</v>
      </c>
      <c r="X779" s="86" t="s">
        <v>98</v>
      </c>
      <c r="Y779" s="86"/>
      <c r="Z779" s="86" t="s">
        <v>157</v>
      </c>
      <c r="AA779" s="86" t="s">
        <v>878</v>
      </c>
      <c r="AB779" s="86" t="s">
        <v>1088</v>
      </c>
      <c r="AC779" s="86" t="s">
        <v>1088</v>
      </c>
      <c r="AD779" s="86" t="s">
        <v>1088</v>
      </c>
      <c r="AE779" s="86" t="s">
        <v>36</v>
      </c>
      <c r="AF779" s="86" t="s">
        <v>37</v>
      </c>
      <c r="AG779" s="86"/>
      <c r="AH779" s="86"/>
      <c r="AI779" s="86" t="s">
        <v>100</v>
      </c>
      <c r="AJ779" s="86" t="s">
        <v>46</v>
      </c>
      <c r="AK779" s="86" t="str">
        <f t="shared" si="0"/>
        <v>ДШИ №2 МО г. Краснодар, город Краснодар, Прикубанский внутригородской округ, станица Елизаветинская</v>
      </c>
      <c r="AL779" s="50" t="s">
        <v>100</v>
      </c>
      <c r="AM779" s="18"/>
      <c r="AN779" s="18"/>
      <c r="AO779" s="18"/>
      <c r="AP779" s="18"/>
      <c r="AQ779" s="18"/>
    </row>
    <row r="780" spans="1:43" ht="25.5" x14ac:dyDescent="0.2">
      <c r="A780" s="46">
        <v>45596.700271099537</v>
      </c>
      <c r="B780" s="18" t="s">
        <v>4760</v>
      </c>
      <c r="C780" s="86" t="s">
        <v>19598</v>
      </c>
      <c r="D780" s="86" t="s">
        <v>5778</v>
      </c>
      <c r="E780" s="86" t="s">
        <v>513</v>
      </c>
      <c r="F780" s="86" t="s">
        <v>390</v>
      </c>
      <c r="G780" s="86" t="s">
        <v>42</v>
      </c>
      <c r="H780" s="48">
        <v>41207</v>
      </c>
      <c r="I780" s="86">
        <v>89889524056</v>
      </c>
      <c r="J780" s="47">
        <v>6</v>
      </c>
      <c r="K780" s="49">
        <v>6</v>
      </c>
      <c r="L780" s="86" t="s">
        <v>30</v>
      </c>
      <c r="M780" s="86" t="s">
        <v>50</v>
      </c>
      <c r="N780" s="86" t="s">
        <v>3269</v>
      </c>
      <c r="O780" s="86">
        <v>621793</v>
      </c>
      <c r="P780" s="87">
        <v>41229</v>
      </c>
      <c r="Q780" s="86" t="s">
        <v>6032</v>
      </c>
      <c r="R780" s="50" t="s">
        <v>12593</v>
      </c>
      <c r="S780" s="86" t="s">
        <v>60</v>
      </c>
      <c r="T780" s="86" t="s">
        <v>12594</v>
      </c>
      <c r="U780" s="86" t="s">
        <v>35</v>
      </c>
      <c r="V780" s="50" t="s">
        <v>6764</v>
      </c>
      <c r="W780" s="50" t="s">
        <v>107</v>
      </c>
      <c r="X780" s="86" t="s">
        <v>60</v>
      </c>
      <c r="Y780" s="86" t="s">
        <v>12595</v>
      </c>
      <c r="Z780" s="86" t="s">
        <v>35</v>
      </c>
      <c r="AA780" s="86" t="s">
        <v>6764</v>
      </c>
      <c r="AB780" s="86" t="s">
        <v>12596</v>
      </c>
      <c r="AC780" s="86"/>
      <c r="AD780" s="86"/>
      <c r="AE780" s="86" t="s">
        <v>36</v>
      </c>
      <c r="AF780" s="86" t="s">
        <v>67</v>
      </c>
      <c r="AG780" s="86" t="s">
        <v>2894</v>
      </c>
      <c r="AH780" s="86"/>
      <c r="AI780" s="86"/>
      <c r="AJ780" s="86" t="s">
        <v>46</v>
      </c>
      <c r="AK780" s="86" t="str">
        <f t="shared" si="0"/>
        <v>Академия психологии и педагогики ЮФУ</v>
      </c>
      <c r="AL780" s="50" t="s">
        <v>2894</v>
      </c>
      <c r="AM780" s="18"/>
      <c r="AN780" s="18"/>
      <c r="AO780" s="18"/>
      <c r="AP780" s="18"/>
      <c r="AQ780" s="18"/>
    </row>
    <row r="781" spans="1:43" ht="51" x14ac:dyDescent="0.2">
      <c r="A781" s="46">
        <v>45596.708352974536</v>
      </c>
      <c r="B781" s="18" t="s">
        <v>4783</v>
      </c>
      <c r="C781" s="86" t="s">
        <v>19598</v>
      </c>
      <c r="D781" s="86" t="s">
        <v>13593</v>
      </c>
      <c r="E781" s="86" t="s">
        <v>13594</v>
      </c>
      <c r="F781" s="86" t="s">
        <v>13595</v>
      </c>
      <c r="G781" s="86" t="s">
        <v>42</v>
      </c>
      <c r="H781" s="48">
        <v>40488</v>
      </c>
      <c r="I781" s="86">
        <v>89508646197</v>
      </c>
      <c r="J781" s="47">
        <v>6</v>
      </c>
      <c r="K781" s="49">
        <v>6</v>
      </c>
      <c r="L781" s="86" t="s">
        <v>30</v>
      </c>
      <c r="M781" s="86" t="s">
        <v>50</v>
      </c>
      <c r="N781" s="86" t="s">
        <v>3978</v>
      </c>
      <c r="O781" s="86">
        <v>101462</v>
      </c>
      <c r="P781" s="87">
        <v>40490</v>
      </c>
      <c r="Q781" s="86" t="s">
        <v>13596</v>
      </c>
      <c r="R781" s="50" t="s">
        <v>8063</v>
      </c>
      <c r="S781" s="86" t="s">
        <v>60</v>
      </c>
      <c r="T781" s="86"/>
      <c r="U781" s="86" t="s">
        <v>35</v>
      </c>
      <c r="V781" s="50" t="s">
        <v>3664</v>
      </c>
      <c r="W781" s="50"/>
      <c r="X781" s="86"/>
      <c r="Y781" s="86"/>
      <c r="Z781" s="86"/>
      <c r="AA781" s="86"/>
      <c r="AB781" s="86"/>
      <c r="AC781" s="86"/>
      <c r="AD781" s="86"/>
      <c r="AE781" s="86" t="s">
        <v>36</v>
      </c>
      <c r="AF781" s="86" t="s">
        <v>73</v>
      </c>
      <c r="AG781" s="86"/>
      <c r="AH781" s="86" t="s">
        <v>3509</v>
      </c>
      <c r="AI781" s="86"/>
      <c r="AJ781" s="86" t="s">
        <v>94</v>
      </c>
      <c r="AK781" s="86" t="str">
        <f t="shared" si="0"/>
        <v>ДАХШ РЦАХДП ААИ ЮФУ, отделение г. Зернограда</v>
      </c>
      <c r="AL781" s="50" t="s">
        <v>3509</v>
      </c>
      <c r="AM781" s="18"/>
      <c r="AN781" s="18"/>
      <c r="AO781" s="18"/>
      <c r="AP781" s="18"/>
      <c r="AQ781" s="18"/>
    </row>
    <row r="782" spans="1:43" ht="12.75" x14ac:dyDescent="0.2">
      <c r="A782" s="46">
        <v>45596.720676261575</v>
      </c>
      <c r="B782" s="18" t="s">
        <v>4788</v>
      </c>
      <c r="C782" s="86" t="s">
        <v>19598</v>
      </c>
      <c r="D782" s="86" t="s">
        <v>7768</v>
      </c>
      <c r="E782" s="86" t="s">
        <v>182</v>
      </c>
      <c r="F782" s="86" t="s">
        <v>326</v>
      </c>
      <c r="G782" s="86" t="s">
        <v>42</v>
      </c>
      <c r="H782" s="60">
        <v>41059</v>
      </c>
      <c r="I782" s="86">
        <v>89094092826</v>
      </c>
      <c r="J782" s="47">
        <v>6</v>
      </c>
      <c r="K782" s="49">
        <v>6</v>
      </c>
      <c r="L782" s="86" t="s">
        <v>30</v>
      </c>
      <c r="M782" s="86" t="s">
        <v>50</v>
      </c>
      <c r="N782" s="86" t="s">
        <v>2777</v>
      </c>
      <c r="O782" s="86">
        <v>592617</v>
      </c>
      <c r="P782" s="88">
        <v>41082</v>
      </c>
      <c r="Q782" s="86" t="s">
        <v>7769</v>
      </c>
      <c r="R782" s="50" t="s">
        <v>7770</v>
      </c>
      <c r="S782" s="86" t="s">
        <v>60</v>
      </c>
      <c r="T782" s="86"/>
      <c r="U782" s="86" t="s">
        <v>35</v>
      </c>
      <c r="V782" s="50" t="s">
        <v>3027</v>
      </c>
      <c r="W782" s="50" t="s">
        <v>511</v>
      </c>
      <c r="X782" s="86" t="s">
        <v>60</v>
      </c>
      <c r="Y782" s="86"/>
      <c r="Z782" s="86" t="s">
        <v>35</v>
      </c>
      <c r="AA782" s="86" t="s">
        <v>3027</v>
      </c>
      <c r="AB782" s="86" t="s">
        <v>7771</v>
      </c>
      <c r="AC782" s="94"/>
      <c r="AD782" s="94"/>
      <c r="AE782" s="86" t="s">
        <v>36</v>
      </c>
      <c r="AF782" s="86" t="s">
        <v>73</v>
      </c>
      <c r="AG782" s="86"/>
      <c r="AH782" s="86" t="s">
        <v>724</v>
      </c>
      <c r="AI782" s="86"/>
      <c r="AJ782" s="86" t="s">
        <v>39</v>
      </c>
      <c r="AK782" s="86" t="str">
        <f t="shared" si="0"/>
        <v>МБУ ДО ДХШ г. Волгодонск</v>
      </c>
      <c r="AL782" s="50" t="s">
        <v>724</v>
      </c>
      <c r="AM782" s="18"/>
      <c r="AN782" s="18"/>
      <c r="AO782" s="18"/>
      <c r="AP782" s="18"/>
      <c r="AQ782" s="18"/>
    </row>
    <row r="783" spans="1:43" ht="38.25" x14ac:dyDescent="0.2">
      <c r="A783" s="46">
        <v>45596.739435300929</v>
      </c>
      <c r="B783" s="18" t="s">
        <v>4796</v>
      </c>
      <c r="C783" s="86" t="s">
        <v>19598</v>
      </c>
      <c r="D783" s="86" t="s">
        <v>16867</v>
      </c>
      <c r="E783" s="86" t="s">
        <v>4382</v>
      </c>
      <c r="F783" s="86" t="s">
        <v>57</v>
      </c>
      <c r="G783" s="86" t="s">
        <v>4004</v>
      </c>
      <c r="H783" s="48">
        <v>41148</v>
      </c>
      <c r="I783" s="86">
        <v>79653939360</v>
      </c>
      <c r="J783" s="47">
        <v>6</v>
      </c>
      <c r="K783" s="49">
        <v>6</v>
      </c>
      <c r="L783" s="86" t="s">
        <v>30</v>
      </c>
      <c r="M783" s="86" t="s">
        <v>16848</v>
      </c>
      <c r="N783" s="86" t="s">
        <v>12908</v>
      </c>
      <c r="O783" s="86">
        <v>530883</v>
      </c>
      <c r="P783" s="87">
        <v>41157</v>
      </c>
      <c r="Q783" s="86" t="s">
        <v>6398</v>
      </c>
      <c r="R783" s="50" t="s">
        <v>1692</v>
      </c>
      <c r="S783" s="86" t="s">
        <v>197</v>
      </c>
      <c r="T783" s="86"/>
      <c r="U783" s="86" t="s">
        <v>35</v>
      </c>
      <c r="V783" s="50" t="s">
        <v>9089</v>
      </c>
      <c r="W783" s="50" t="s">
        <v>16850</v>
      </c>
      <c r="X783" s="86" t="s">
        <v>197</v>
      </c>
      <c r="Y783" s="86"/>
      <c r="Z783" s="86" t="s">
        <v>35</v>
      </c>
      <c r="AA783" s="86" t="s">
        <v>16851</v>
      </c>
      <c r="AB783" s="86" t="s">
        <v>16852</v>
      </c>
      <c r="AC783" s="94"/>
      <c r="AD783" s="94"/>
      <c r="AE783" s="86" t="s">
        <v>16853</v>
      </c>
      <c r="AF783" s="86" t="s">
        <v>37</v>
      </c>
      <c r="AG783" s="86"/>
      <c r="AH783" s="86"/>
      <c r="AI783" s="86" t="s">
        <v>865</v>
      </c>
      <c r="AJ783" s="86" t="s">
        <v>46</v>
      </c>
      <c r="AK783" s="86" t="str">
        <f t="shared" si="0"/>
        <v>МАУДО «Центр художественного мастерства» г.о. Королёв Московской области</v>
      </c>
      <c r="AL783" s="50" t="s">
        <v>865</v>
      </c>
      <c r="AM783" s="18"/>
      <c r="AN783" s="18"/>
      <c r="AO783" s="18"/>
      <c r="AP783" s="18"/>
      <c r="AQ783" s="18"/>
    </row>
    <row r="784" spans="1:43" ht="51" x14ac:dyDescent="0.2">
      <c r="A784" s="46">
        <v>45596.766575173606</v>
      </c>
      <c r="B784" s="18" t="s">
        <v>4799</v>
      </c>
      <c r="C784" s="86" t="s">
        <v>19598</v>
      </c>
      <c r="D784" s="86" t="s">
        <v>4407</v>
      </c>
      <c r="E784" s="86" t="s">
        <v>548</v>
      </c>
      <c r="F784" s="86" t="s">
        <v>70</v>
      </c>
      <c r="G784" s="86" t="s">
        <v>42</v>
      </c>
      <c r="H784" s="60">
        <v>41137</v>
      </c>
      <c r="I784" s="86">
        <v>89370926687</v>
      </c>
      <c r="J784" s="47">
        <v>6</v>
      </c>
      <c r="K784" s="49">
        <v>6</v>
      </c>
      <c r="L784" s="86" t="s">
        <v>30</v>
      </c>
      <c r="M784" s="86" t="s">
        <v>50</v>
      </c>
      <c r="N784" s="86" t="s">
        <v>889</v>
      </c>
      <c r="O784" s="86">
        <v>692730</v>
      </c>
      <c r="P784" s="87">
        <v>41148</v>
      </c>
      <c r="Q784" s="86" t="s">
        <v>437</v>
      </c>
      <c r="R784" s="50" t="s">
        <v>8509</v>
      </c>
      <c r="S784" s="86" t="s">
        <v>78</v>
      </c>
      <c r="T784" s="94"/>
      <c r="U784" s="86" t="s">
        <v>157</v>
      </c>
      <c r="V784" s="50" t="s">
        <v>2421</v>
      </c>
      <c r="W784" s="50" t="s">
        <v>440</v>
      </c>
      <c r="X784" s="86" t="s">
        <v>78</v>
      </c>
      <c r="Y784" s="86"/>
      <c r="Z784" s="86" t="s">
        <v>157</v>
      </c>
      <c r="AA784" s="86" t="s">
        <v>2421</v>
      </c>
      <c r="AB784" s="86" t="s">
        <v>8510</v>
      </c>
      <c r="AC784" s="86"/>
      <c r="AD784" s="94"/>
      <c r="AE784" s="86" t="s">
        <v>36</v>
      </c>
      <c r="AF784" s="86" t="s">
        <v>37</v>
      </c>
      <c r="AG784" s="86"/>
      <c r="AH784" s="86"/>
      <c r="AI784" s="86" t="s">
        <v>45</v>
      </c>
      <c r="AJ784" s="86" t="s">
        <v>39</v>
      </c>
      <c r="AK784" s="86" t="str">
        <f t="shared" si="0"/>
        <v>ФГБОУ ВО "Волгоградский государственный социально-педагогический университет" (ВГСПУ), г. Волгоград</v>
      </c>
      <c r="AL784" s="50" t="s">
        <v>45</v>
      </c>
      <c r="AM784" s="18"/>
      <c r="AN784" s="18"/>
      <c r="AO784" s="18"/>
      <c r="AP784" s="18"/>
      <c r="AQ784" s="18"/>
    </row>
    <row r="785" spans="1:43" ht="51" x14ac:dyDescent="0.2">
      <c r="A785" s="46">
        <v>45596.786654340278</v>
      </c>
      <c r="B785" s="18" t="s">
        <v>4803</v>
      </c>
      <c r="C785" s="86" t="s">
        <v>19598</v>
      </c>
      <c r="D785" s="86" t="s">
        <v>13469</v>
      </c>
      <c r="E785" s="86" t="s">
        <v>513</v>
      </c>
      <c r="F785" s="86" t="s">
        <v>258</v>
      </c>
      <c r="G785" s="86" t="s">
        <v>42</v>
      </c>
      <c r="H785" s="48">
        <v>41320</v>
      </c>
      <c r="I785" s="86">
        <v>9604528336</v>
      </c>
      <c r="J785" s="47">
        <v>6</v>
      </c>
      <c r="K785" s="49">
        <v>6</v>
      </c>
      <c r="L785" s="86" t="s">
        <v>30</v>
      </c>
      <c r="M785" s="86" t="s">
        <v>50</v>
      </c>
      <c r="N785" s="86" t="s">
        <v>13470</v>
      </c>
      <c r="O785" s="86">
        <v>544148</v>
      </c>
      <c r="P785" s="87">
        <v>44918</v>
      </c>
      <c r="Q785" s="86" t="s">
        <v>13471</v>
      </c>
      <c r="R785" s="50" t="s">
        <v>13472</v>
      </c>
      <c r="S785" s="86" t="s">
        <v>60</v>
      </c>
      <c r="T785" s="86"/>
      <c r="U785" s="86" t="s">
        <v>35</v>
      </c>
      <c r="V785" s="50" t="s">
        <v>130</v>
      </c>
      <c r="W785" s="50" t="s">
        <v>107</v>
      </c>
      <c r="X785" s="86" t="s">
        <v>60</v>
      </c>
      <c r="Y785" s="86"/>
      <c r="Z785" s="86" t="s">
        <v>35</v>
      </c>
      <c r="AA785" s="86" t="s">
        <v>130</v>
      </c>
      <c r="AB785" s="86" t="s">
        <v>13422</v>
      </c>
      <c r="AC785" s="86"/>
      <c r="AD785" s="86"/>
      <c r="AE785" s="86" t="s">
        <v>36</v>
      </c>
      <c r="AF785" s="86" t="s">
        <v>67</v>
      </c>
      <c r="AG785" s="86" t="s">
        <v>68</v>
      </c>
      <c r="AH785" s="86"/>
      <c r="AI785" s="86"/>
      <c r="AJ785" s="86" t="s">
        <v>39</v>
      </c>
      <c r="AK78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785" s="50" t="s">
        <v>68</v>
      </c>
      <c r="AM785" s="18"/>
      <c r="AN785" s="18"/>
      <c r="AO785" s="18"/>
      <c r="AP785" s="18"/>
      <c r="AQ785" s="18"/>
    </row>
    <row r="786" spans="1:43" ht="51" x14ac:dyDescent="0.2">
      <c r="A786" s="46">
        <v>45596.797911284724</v>
      </c>
      <c r="B786" s="18" t="s">
        <v>4809</v>
      </c>
      <c r="C786" s="86" t="s">
        <v>19598</v>
      </c>
      <c r="D786" s="86" t="s">
        <v>6167</v>
      </c>
      <c r="E786" s="86" t="s">
        <v>904</v>
      </c>
      <c r="F786" s="86" t="s">
        <v>160</v>
      </c>
      <c r="G786" s="86" t="s">
        <v>42</v>
      </c>
      <c r="H786" s="48">
        <v>41185</v>
      </c>
      <c r="I786" s="86">
        <v>89282292470</v>
      </c>
      <c r="J786" s="47">
        <v>6</v>
      </c>
      <c r="K786" s="49">
        <v>6</v>
      </c>
      <c r="L786" s="86" t="s">
        <v>30</v>
      </c>
      <c r="M786" s="86" t="s">
        <v>50</v>
      </c>
      <c r="N786" s="86" t="s">
        <v>2004</v>
      </c>
      <c r="O786" s="86">
        <v>646659</v>
      </c>
      <c r="P786" s="87">
        <v>41206</v>
      </c>
      <c r="Q786" s="86" t="s">
        <v>19217</v>
      </c>
      <c r="R786" s="50" t="s">
        <v>11836</v>
      </c>
      <c r="S786" s="86" t="s">
        <v>60</v>
      </c>
      <c r="T786" s="86"/>
      <c r="U786" s="86" t="s">
        <v>35</v>
      </c>
      <c r="V786" s="50" t="s">
        <v>106</v>
      </c>
      <c r="W786" s="50" t="s">
        <v>107</v>
      </c>
      <c r="X786" s="86" t="s">
        <v>60</v>
      </c>
      <c r="Y786" s="86"/>
      <c r="Z786" s="86" t="s">
        <v>35</v>
      </c>
      <c r="AA786" s="86" t="s">
        <v>106</v>
      </c>
      <c r="AB786" s="86" t="s">
        <v>19218</v>
      </c>
      <c r="AC786" s="86"/>
      <c r="AD786" s="86"/>
      <c r="AE786" s="86" t="s">
        <v>36</v>
      </c>
      <c r="AF786" s="86" t="s">
        <v>67</v>
      </c>
      <c r="AG786" s="86" t="s">
        <v>68</v>
      </c>
      <c r="AH786" s="86"/>
      <c r="AI786" s="86"/>
      <c r="AJ786" s="86" t="s">
        <v>94</v>
      </c>
      <c r="AK78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786" s="50" t="s">
        <v>68</v>
      </c>
      <c r="AM786" s="18"/>
      <c r="AN786" s="18"/>
      <c r="AO786" s="18"/>
      <c r="AP786" s="18"/>
      <c r="AQ786" s="18"/>
    </row>
    <row r="787" spans="1:43" ht="25.5" x14ac:dyDescent="0.2">
      <c r="A787" s="46">
        <v>45596.811250266204</v>
      </c>
      <c r="B787" s="18" t="s">
        <v>4813</v>
      </c>
      <c r="C787" s="86" t="s">
        <v>19598</v>
      </c>
      <c r="D787" s="86" t="s">
        <v>7216</v>
      </c>
      <c r="E787" s="86" t="s">
        <v>7957</v>
      </c>
      <c r="F787" s="86" t="s">
        <v>1063</v>
      </c>
      <c r="G787" s="86" t="s">
        <v>29</v>
      </c>
      <c r="H787" s="48">
        <v>41126</v>
      </c>
      <c r="I787" s="86">
        <v>89606780932</v>
      </c>
      <c r="J787" s="47">
        <v>6</v>
      </c>
      <c r="K787" s="49">
        <v>6</v>
      </c>
      <c r="L787" s="86" t="s">
        <v>30</v>
      </c>
      <c r="M787" s="86" t="s">
        <v>50</v>
      </c>
      <c r="N787" s="86" t="s">
        <v>751</v>
      </c>
      <c r="O787" s="86">
        <v>583858</v>
      </c>
      <c r="P787" s="87">
        <v>41149</v>
      </c>
      <c r="Q787" s="86" t="s">
        <v>14940</v>
      </c>
      <c r="R787" s="50" t="s">
        <v>183</v>
      </c>
      <c r="S787" s="86" t="s">
        <v>60</v>
      </c>
      <c r="T787" s="86"/>
      <c r="U787" s="86" t="s">
        <v>35</v>
      </c>
      <c r="V787" s="50" t="s">
        <v>150</v>
      </c>
      <c r="W787" s="50"/>
      <c r="X787" s="86"/>
      <c r="Y787" s="86"/>
      <c r="Z787" s="86"/>
      <c r="AA787" s="86" t="s">
        <v>150</v>
      </c>
      <c r="AB787" s="86"/>
      <c r="AC787" s="86"/>
      <c r="AD787" s="86"/>
      <c r="AE787" s="86" t="s">
        <v>36</v>
      </c>
      <c r="AF787" s="86" t="s">
        <v>67</v>
      </c>
      <c r="AG787" s="90" t="s">
        <v>181</v>
      </c>
      <c r="AH787" s="86"/>
      <c r="AI787" s="86"/>
      <c r="AJ787" s="86" t="s">
        <v>46</v>
      </c>
      <c r="AK787" s="86" t="str">
        <f t="shared" si="0"/>
        <v>МБОУ «Гимназия № 35»</v>
      </c>
      <c r="AL787" s="50" t="s">
        <v>181</v>
      </c>
      <c r="AM787" s="18"/>
      <c r="AN787" s="18"/>
      <c r="AO787" s="18"/>
      <c r="AP787" s="18"/>
      <c r="AQ787" s="18"/>
    </row>
    <row r="788" spans="1:43" ht="12.75" x14ac:dyDescent="0.2">
      <c r="A788" s="46">
        <v>45596.84107076389</v>
      </c>
      <c r="B788" s="18" t="s">
        <v>4820</v>
      </c>
      <c r="C788" s="86" t="s">
        <v>19598</v>
      </c>
      <c r="D788" s="86" t="s">
        <v>2018</v>
      </c>
      <c r="E788" s="86" t="s">
        <v>248</v>
      </c>
      <c r="F788" s="86" t="s">
        <v>70</v>
      </c>
      <c r="G788" s="86" t="s">
        <v>42</v>
      </c>
      <c r="H788" s="60">
        <v>40952</v>
      </c>
      <c r="I788" s="86">
        <v>89888920737</v>
      </c>
      <c r="J788" s="47">
        <v>6</v>
      </c>
      <c r="K788" s="49">
        <v>6</v>
      </c>
      <c r="L788" s="86" t="s">
        <v>30</v>
      </c>
      <c r="M788" s="86" t="s">
        <v>50</v>
      </c>
      <c r="N788" s="86" t="s">
        <v>7777</v>
      </c>
      <c r="O788" s="86">
        <v>591547</v>
      </c>
      <c r="P788" s="88">
        <v>40960</v>
      </c>
      <c r="Q788" s="86" t="s">
        <v>7759</v>
      </c>
      <c r="R788" s="50" t="s">
        <v>7770</v>
      </c>
      <c r="S788" s="86" t="s">
        <v>60</v>
      </c>
      <c r="T788" s="86"/>
      <c r="U788" s="86" t="s">
        <v>35</v>
      </c>
      <c r="V788" s="50" t="s">
        <v>2280</v>
      </c>
      <c r="W788" s="50" t="s">
        <v>511</v>
      </c>
      <c r="X788" s="86" t="s">
        <v>60</v>
      </c>
      <c r="Y788" s="86"/>
      <c r="Z788" s="86" t="s">
        <v>35</v>
      </c>
      <c r="AA788" s="86" t="s">
        <v>3027</v>
      </c>
      <c r="AB788" s="86" t="s">
        <v>7778</v>
      </c>
      <c r="AC788" s="86"/>
      <c r="AD788" s="86"/>
      <c r="AE788" s="86" t="s">
        <v>36</v>
      </c>
      <c r="AF788" s="86" t="s">
        <v>73</v>
      </c>
      <c r="AG788" s="86"/>
      <c r="AH788" s="86" t="s">
        <v>724</v>
      </c>
      <c r="AI788" s="86"/>
      <c r="AJ788" s="86" t="s">
        <v>39</v>
      </c>
      <c r="AK788" s="86" t="str">
        <f t="shared" si="0"/>
        <v>МБУ ДО ДХШ г. Волгодонск</v>
      </c>
      <c r="AL788" s="50" t="s">
        <v>724</v>
      </c>
      <c r="AM788" s="18"/>
      <c r="AN788" s="18"/>
      <c r="AO788" s="18"/>
      <c r="AP788" s="18"/>
      <c r="AQ788" s="18"/>
    </row>
    <row r="789" spans="1:43" ht="12.75" x14ac:dyDescent="0.2">
      <c r="A789" s="46">
        <v>45596.861456493054</v>
      </c>
      <c r="B789" s="18" t="s">
        <v>4827</v>
      </c>
      <c r="C789" s="86" t="s">
        <v>19598</v>
      </c>
      <c r="D789" s="86" t="s">
        <v>2018</v>
      </c>
      <c r="E789" s="86" t="s">
        <v>40</v>
      </c>
      <c r="F789" s="86" t="s">
        <v>114</v>
      </c>
      <c r="G789" s="86" t="s">
        <v>15620</v>
      </c>
      <c r="H789" s="48">
        <v>41133</v>
      </c>
      <c r="I789" s="86">
        <v>89832492380</v>
      </c>
      <c r="J789" s="47">
        <v>6</v>
      </c>
      <c r="K789" s="49">
        <v>6</v>
      </c>
      <c r="L789" s="86" t="s">
        <v>30</v>
      </c>
      <c r="M789" s="86" t="s">
        <v>50</v>
      </c>
      <c r="N789" s="86" t="s">
        <v>3781</v>
      </c>
      <c r="O789" s="86">
        <v>851744</v>
      </c>
      <c r="P789" s="87">
        <v>41142</v>
      </c>
      <c r="Q789" s="86" t="s">
        <v>15619</v>
      </c>
      <c r="R789" s="50" t="s">
        <v>15621</v>
      </c>
      <c r="S789" s="86" t="s">
        <v>2552</v>
      </c>
      <c r="T789" s="86"/>
      <c r="U789" s="86" t="s">
        <v>35</v>
      </c>
      <c r="V789" s="50" t="s">
        <v>4952</v>
      </c>
      <c r="W789" s="50" t="s">
        <v>15608</v>
      </c>
      <c r="X789" s="86" t="s">
        <v>2552</v>
      </c>
      <c r="Y789" s="86"/>
      <c r="Z789" s="86" t="s">
        <v>35</v>
      </c>
      <c r="AA789" s="86" t="s">
        <v>4952</v>
      </c>
      <c r="AB789" s="86"/>
      <c r="AC789" s="94"/>
      <c r="AD789" s="94"/>
      <c r="AE789" s="86"/>
      <c r="AF789" s="86" t="s">
        <v>37</v>
      </c>
      <c r="AG789" s="86"/>
      <c r="AH789" s="86"/>
      <c r="AI789" s="86" t="s">
        <v>2554</v>
      </c>
      <c r="AJ789" s="86" t="s">
        <v>46</v>
      </c>
      <c r="AK789" s="86" t="str">
        <f t="shared" si="0"/>
        <v>МБУ ДО "ДШИ №1" г. Ангарска</v>
      </c>
      <c r="AL789" s="50" t="s">
        <v>2554</v>
      </c>
      <c r="AM789" s="18"/>
      <c r="AN789" s="18"/>
      <c r="AO789" s="18"/>
      <c r="AP789" s="18"/>
      <c r="AQ789" s="18"/>
    </row>
    <row r="790" spans="1:43" ht="25.5" x14ac:dyDescent="0.2">
      <c r="A790" s="46">
        <v>45596.874671678241</v>
      </c>
      <c r="B790" s="18" t="s">
        <v>4835</v>
      </c>
      <c r="C790" s="86" t="s">
        <v>19598</v>
      </c>
      <c r="D790" s="86" t="s">
        <v>14954</v>
      </c>
      <c r="E790" s="86" t="s">
        <v>96</v>
      </c>
      <c r="F790" s="86" t="s">
        <v>76</v>
      </c>
      <c r="G790" s="86" t="s">
        <v>42</v>
      </c>
      <c r="H790" s="48">
        <v>40981</v>
      </c>
      <c r="I790" s="86">
        <v>89186879045</v>
      </c>
      <c r="J790" s="47">
        <v>6</v>
      </c>
      <c r="K790" s="49">
        <v>6</v>
      </c>
      <c r="L790" s="86" t="s">
        <v>30</v>
      </c>
      <c r="M790" s="86" t="s">
        <v>50</v>
      </c>
      <c r="N790" s="86" t="s">
        <v>751</v>
      </c>
      <c r="O790" s="86">
        <v>621144</v>
      </c>
      <c r="P790" s="87">
        <v>41009</v>
      </c>
      <c r="Q790" s="86" t="s">
        <v>14953</v>
      </c>
      <c r="R790" s="50" t="s">
        <v>183</v>
      </c>
      <c r="S790" s="86" t="s">
        <v>60</v>
      </c>
      <c r="T790" s="86"/>
      <c r="U790" s="86" t="s">
        <v>35</v>
      </c>
      <c r="V790" s="50" t="s">
        <v>150</v>
      </c>
      <c r="W790" s="50"/>
      <c r="X790" s="86"/>
      <c r="Y790" s="86"/>
      <c r="Z790" s="86"/>
      <c r="AA790" s="86" t="s">
        <v>150</v>
      </c>
      <c r="AB790" s="86"/>
      <c r="AC790" s="86"/>
      <c r="AD790" s="86"/>
      <c r="AE790" s="86" t="s">
        <v>36</v>
      </c>
      <c r="AF790" s="86" t="s">
        <v>67</v>
      </c>
      <c r="AG790" s="90" t="s">
        <v>181</v>
      </c>
      <c r="AH790" s="86"/>
      <c r="AI790" s="86"/>
      <c r="AJ790" s="86" t="s">
        <v>46</v>
      </c>
      <c r="AK790" s="86" t="str">
        <f t="shared" si="0"/>
        <v>МБОУ «Гимназия № 35»</v>
      </c>
      <c r="AL790" s="50" t="s">
        <v>181</v>
      </c>
      <c r="AM790" s="18"/>
      <c r="AN790" s="18"/>
      <c r="AO790" s="18"/>
      <c r="AP790" s="18"/>
      <c r="AQ790" s="18"/>
    </row>
    <row r="791" spans="1:43" ht="25.5" x14ac:dyDescent="0.2">
      <c r="A791" s="46">
        <v>45596.881992094903</v>
      </c>
      <c r="B791" s="18" t="s">
        <v>4842</v>
      </c>
      <c r="C791" s="86" t="s">
        <v>19598</v>
      </c>
      <c r="D791" s="86" t="s">
        <v>11013</v>
      </c>
      <c r="E791" s="86" t="s">
        <v>69</v>
      </c>
      <c r="F791" s="86" t="s">
        <v>97</v>
      </c>
      <c r="G791" s="86" t="s">
        <v>42</v>
      </c>
      <c r="H791" s="48">
        <v>41078</v>
      </c>
      <c r="I791" s="86" t="s">
        <v>11014</v>
      </c>
      <c r="J791" s="47">
        <v>6</v>
      </c>
      <c r="K791" s="49">
        <v>6</v>
      </c>
      <c r="L791" s="86" t="s">
        <v>30</v>
      </c>
      <c r="M791" s="86" t="s">
        <v>50</v>
      </c>
      <c r="N791" s="86" t="s">
        <v>2709</v>
      </c>
      <c r="O791" s="86">
        <v>648440</v>
      </c>
      <c r="P791" s="87">
        <v>41088</v>
      </c>
      <c r="Q791" s="86" t="s">
        <v>2473</v>
      </c>
      <c r="R791" s="50" t="s">
        <v>11015</v>
      </c>
      <c r="S791" s="86" t="s">
        <v>60</v>
      </c>
      <c r="T791" s="86"/>
      <c r="U791" s="86" t="s">
        <v>35</v>
      </c>
      <c r="V791" s="50" t="s">
        <v>150</v>
      </c>
      <c r="W791" s="50" t="s">
        <v>107</v>
      </c>
      <c r="X791" s="86" t="s">
        <v>60</v>
      </c>
      <c r="Y791" s="86"/>
      <c r="Z791" s="86" t="s">
        <v>35</v>
      </c>
      <c r="AA791" s="86" t="s">
        <v>150</v>
      </c>
      <c r="AB791" s="86" t="s">
        <v>11016</v>
      </c>
      <c r="AC791" s="86"/>
      <c r="AD791" s="86"/>
      <c r="AE791" s="86" t="s">
        <v>36</v>
      </c>
      <c r="AF791" s="86" t="s">
        <v>67</v>
      </c>
      <c r="AG791" s="86" t="s">
        <v>2894</v>
      </c>
      <c r="AH791" s="86"/>
      <c r="AI791" s="86"/>
      <c r="AJ791" s="86" t="s">
        <v>46</v>
      </c>
      <c r="AK791" s="86" t="str">
        <f t="shared" si="0"/>
        <v>Академия психологии и педагогики ЮФУ</v>
      </c>
      <c r="AL791" s="50" t="s">
        <v>2894</v>
      </c>
      <c r="AM791" s="18"/>
      <c r="AN791" s="18"/>
      <c r="AO791" s="18"/>
      <c r="AP791" s="18"/>
      <c r="AQ791" s="18"/>
    </row>
    <row r="792" spans="1:43" ht="63.75" x14ac:dyDescent="0.2">
      <c r="A792" s="46">
        <v>45596.903976261572</v>
      </c>
      <c r="B792" s="18" t="s">
        <v>4846</v>
      </c>
      <c r="C792" s="86" t="s">
        <v>19598</v>
      </c>
      <c r="D792" s="86" t="s">
        <v>15599</v>
      </c>
      <c r="E792" s="86" t="s">
        <v>218</v>
      </c>
      <c r="F792" s="86" t="s">
        <v>943</v>
      </c>
      <c r="G792" s="86" t="s">
        <v>42</v>
      </c>
      <c r="H792" s="48">
        <v>41137</v>
      </c>
      <c r="I792" s="86">
        <v>89086556221</v>
      </c>
      <c r="J792" s="47">
        <v>6</v>
      </c>
      <c r="K792" s="49">
        <v>6</v>
      </c>
      <c r="L792" s="86" t="s">
        <v>30</v>
      </c>
      <c r="M792" s="86" t="s">
        <v>50</v>
      </c>
      <c r="N792" s="86" t="s">
        <v>3781</v>
      </c>
      <c r="O792" s="86">
        <v>851850</v>
      </c>
      <c r="P792" s="87">
        <v>41150</v>
      </c>
      <c r="Q792" s="86" t="s">
        <v>15570</v>
      </c>
      <c r="R792" s="50" t="s">
        <v>15598</v>
      </c>
      <c r="S792" s="86" t="s">
        <v>2552</v>
      </c>
      <c r="T792" s="86"/>
      <c r="U792" s="86" t="s">
        <v>15593</v>
      </c>
      <c r="V792" s="50" t="s">
        <v>15566</v>
      </c>
      <c r="W792" s="50" t="s">
        <v>15594</v>
      </c>
      <c r="X792" s="86" t="s">
        <v>2552</v>
      </c>
      <c r="Y792" s="86"/>
      <c r="Z792" s="86" t="s">
        <v>35</v>
      </c>
      <c r="AA792" s="86" t="s">
        <v>15566</v>
      </c>
      <c r="AB792" s="86" t="s">
        <v>15595</v>
      </c>
      <c r="AC792" s="298" t="s">
        <v>15596</v>
      </c>
      <c r="AD792" s="299"/>
      <c r="AE792" s="86" t="s">
        <v>15580</v>
      </c>
      <c r="AF792" s="86" t="s">
        <v>37</v>
      </c>
      <c r="AG792" s="86"/>
      <c r="AH792" s="86"/>
      <c r="AI792" s="86" t="s">
        <v>2554</v>
      </c>
      <c r="AJ792" s="86" t="s">
        <v>46</v>
      </c>
      <c r="AK792" s="86" t="str">
        <f t="shared" si="0"/>
        <v>МБУ ДО "ДШИ №1" г. Ангарска</v>
      </c>
      <c r="AL792" s="50" t="s">
        <v>2554</v>
      </c>
      <c r="AM792" s="18"/>
      <c r="AN792" s="18"/>
      <c r="AO792" s="18"/>
      <c r="AP792" s="18"/>
      <c r="AQ792" s="18"/>
    </row>
    <row r="793" spans="1:43" ht="12.75" x14ac:dyDescent="0.2">
      <c r="A793" s="46">
        <v>45596.90983986111</v>
      </c>
      <c r="B793" s="18" t="s">
        <v>4853</v>
      </c>
      <c r="C793" s="86" t="s">
        <v>19598</v>
      </c>
      <c r="D793" s="86" t="s">
        <v>15590</v>
      </c>
      <c r="E793" s="86" t="s">
        <v>362</v>
      </c>
      <c r="F793" s="86" t="s">
        <v>390</v>
      </c>
      <c r="G793" s="86" t="s">
        <v>18003</v>
      </c>
      <c r="H793" s="48">
        <v>41017</v>
      </c>
      <c r="I793" s="86">
        <v>89272019156</v>
      </c>
      <c r="J793" s="47">
        <v>6</v>
      </c>
      <c r="K793" s="49">
        <v>6</v>
      </c>
      <c r="L793" s="86" t="s">
        <v>30</v>
      </c>
      <c r="M793" s="86" t="s">
        <v>50</v>
      </c>
      <c r="N793" s="86" t="s">
        <v>10402</v>
      </c>
      <c r="O793" s="86" t="s">
        <v>18090</v>
      </c>
      <c r="P793" s="87">
        <v>41208</v>
      </c>
      <c r="Q793" s="86" t="s">
        <v>18014</v>
      </c>
      <c r="R793" s="50" t="s">
        <v>18000</v>
      </c>
      <c r="S793" s="86" t="s">
        <v>2068</v>
      </c>
      <c r="T793" s="94" t="s">
        <v>64</v>
      </c>
      <c r="U793" s="86" t="s">
        <v>35</v>
      </c>
      <c r="V793" s="50" t="s">
        <v>7679</v>
      </c>
      <c r="W793" s="50"/>
      <c r="X793" s="86"/>
      <c r="Y793" s="86"/>
      <c r="Z793" s="86"/>
      <c r="AA793" s="86"/>
      <c r="AB793" s="298" t="s">
        <v>18001</v>
      </c>
      <c r="AC793" s="300"/>
      <c r="AD793" s="299"/>
      <c r="AE793" s="86" t="s">
        <v>36</v>
      </c>
      <c r="AF793" s="86" t="s">
        <v>37</v>
      </c>
      <c r="AG793" s="86"/>
      <c r="AH793" s="86"/>
      <c r="AI793" s="86" t="s">
        <v>1268</v>
      </c>
      <c r="AJ793" s="86" t="s">
        <v>46</v>
      </c>
      <c r="AK793" s="86" t="str">
        <f t="shared" si="0"/>
        <v>МБОУ Лицей №124 г.о. Самара</v>
      </c>
      <c r="AL793" s="50" t="s">
        <v>1268</v>
      </c>
      <c r="AM793" s="18"/>
      <c r="AN793" s="18"/>
      <c r="AO793" s="18"/>
      <c r="AP793" s="18"/>
      <c r="AQ793" s="18"/>
    </row>
    <row r="794" spans="1:43" ht="153" x14ac:dyDescent="0.2">
      <c r="A794" s="46">
        <v>45596.923433217591</v>
      </c>
      <c r="B794" s="18" t="s">
        <v>4857</v>
      </c>
      <c r="C794" s="86" t="s">
        <v>19598</v>
      </c>
      <c r="D794" s="86" t="s">
        <v>11283</v>
      </c>
      <c r="E794" s="86" t="s">
        <v>5961</v>
      </c>
      <c r="F794" s="86" t="s">
        <v>8639</v>
      </c>
      <c r="G794" s="86" t="s">
        <v>42</v>
      </c>
      <c r="H794" s="48" t="s">
        <v>11284</v>
      </c>
      <c r="I794" s="86" t="s">
        <v>11215</v>
      </c>
      <c r="J794" s="47">
        <v>6</v>
      </c>
      <c r="K794" s="49">
        <v>6</v>
      </c>
      <c r="L794" s="86" t="s">
        <v>30</v>
      </c>
      <c r="M794" s="86" t="s">
        <v>50</v>
      </c>
      <c r="N794" s="86" t="s">
        <v>375</v>
      </c>
      <c r="O794" s="86">
        <v>712096</v>
      </c>
      <c r="P794" s="87">
        <v>41176</v>
      </c>
      <c r="Q794" s="86" t="s">
        <v>11285</v>
      </c>
      <c r="R794" s="50" t="s">
        <v>11286</v>
      </c>
      <c r="S794" s="86" t="s">
        <v>164</v>
      </c>
      <c r="T794" s="86"/>
      <c r="U794" s="86" t="s">
        <v>157</v>
      </c>
      <c r="V794" s="50" t="s">
        <v>11287</v>
      </c>
      <c r="W794" s="50" t="s">
        <v>11219</v>
      </c>
      <c r="X794" s="86" t="s">
        <v>164</v>
      </c>
      <c r="Y794" s="86"/>
      <c r="Z794" s="86" t="s">
        <v>35</v>
      </c>
      <c r="AA794" s="86" t="s">
        <v>11226</v>
      </c>
      <c r="AB794" s="86" t="s">
        <v>11221</v>
      </c>
      <c r="AC794" s="86"/>
      <c r="AD794" s="86"/>
      <c r="AE794" s="86" t="s">
        <v>36</v>
      </c>
      <c r="AF794" s="86" t="s">
        <v>37</v>
      </c>
      <c r="AG794" s="86"/>
      <c r="AH794" s="86"/>
      <c r="AI794" s="86" t="s">
        <v>862</v>
      </c>
      <c r="AJ794" s="86" t="s">
        <v>39</v>
      </c>
      <c r="AK794" s="86" t="str">
        <f t="shared" si="0"/>
        <v>ФГБОУ ВО "Пятигорский государственный университет" (ПГУ) г. Пятигорск</v>
      </c>
      <c r="AL794" s="50" t="s">
        <v>862</v>
      </c>
      <c r="AM794" s="18"/>
      <c r="AN794" s="18"/>
      <c r="AO794" s="18"/>
      <c r="AP794" s="18"/>
      <c r="AQ794" s="18"/>
    </row>
    <row r="795" spans="1:43" ht="63.75" x14ac:dyDescent="0.2">
      <c r="A795" s="46">
        <v>45596.938499942131</v>
      </c>
      <c r="B795" s="18" t="s">
        <v>4864</v>
      </c>
      <c r="C795" s="86" t="s">
        <v>19598</v>
      </c>
      <c r="D795" s="86" t="s">
        <v>8586</v>
      </c>
      <c r="E795" s="86" t="s">
        <v>1700</v>
      </c>
      <c r="F795" s="86" t="s">
        <v>258</v>
      </c>
      <c r="G795" s="86" t="s">
        <v>42</v>
      </c>
      <c r="H795" s="60">
        <v>40931</v>
      </c>
      <c r="I795" s="86">
        <v>89046009959</v>
      </c>
      <c r="J795" s="47">
        <v>6</v>
      </c>
      <c r="K795" s="49">
        <v>6</v>
      </c>
      <c r="L795" s="86" t="s">
        <v>30</v>
      </c>
      <c r="M795" s="86" t="s">
        <v>50</v>
      </c>
      <c r="N795" s="86" t="s">
        <v>1457</v>
      </c>
      <c r="O795" s="86">
        <v>513355</v>
      </c>
      <c r="P795" s="87">
        <v>40943</v>
      </c>
      <c r="Q795" s="86" t="s">
        <v>8587</v>
      </c>
      <c r="R795" s="50" t="s">
        <v>8588</v>
      </c>
      <c r="S795" s="86" t="s">
        <v>963</v>
      </c>
      <c r="T795" s="86"/>
      <c r="U795" s="86" t="s">
        <v>35</v>
      </c>
      <c r="V795" s="50" t="s">
        <v>964</v>
      </c>
      <c r="W795" s="50" t="s">
        <v>8589</v>
      </c>
      <c r="X795" s="86" t="s">
        <v>963</v>
      </c>
      <c r="Y795" s="86"/>
      <c r="Z795" s="86" t="s">
        <v>35</v>
      </c>
      <c r="AA795" s="86" t="s">
        <v>964</v>
      </c>
      <c r="AB795" s="86"/>
      <c r="AC795" s="86"/>
      <c r="AD795" s="86"/>
      <c r="AE795" s="86" t="s">
        <v>36</v>
      </c>
      <c r="AF795" s="86" t="s">
        <v>67</v>
      </c>
      <c r="AG795" s="86" t="s">
        <v>68</v>
      </c>
      <c r="AH795" s="86"/>
      <c r="AI795" s="86"/>
      <c r="AJ795" s="86" t="s">
        <v>39</v>
      </c>
      <c r="AK79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795" s="50" t="s">
        <v>68</v>
      </c>
      <c r="AM795" s="18"/>
      <c r="AN795" s="18"/>
      <c r="AO795" s="18"/>
      <c r="AP795" s="18"/>
      <c r="AQ795" s="18"/>
    </row>
    <row r="796" spans="1:43" ht="25.5" x14ac:dyDescent="0.2">
      <c r="A796" s="46">
        <v>45596.946093356484</v>
      </c>
      <c r="B796" s="18" t="s">
        <v>719</v>
      </c>
      <c r="C796" s="86" t="s">
        <v>19598</v>
      </c>
      <c r="D796" s="86" t="s">
        <v>4687</v>
      </c>
      <c r="E796" s="86" t="s">
        <v>545</v>
      </c>
      <c r="F796" s="86" t="s">
        <v>57</v>
      </c>
      <c r="G796" s="86" t="s">
        <v>42</v>
      </c>
      <c r="H796" s="48">
        <v>41313</v>
      </c>
      <c r="I796" s="86">
        <v>89001276654</v>
      </c>
      <c r="J796" s="47">
        <v>6</v>
      </c>
      <c r="K796" s="49">
        <v>6</v>
      </c>
      <c r="L796" s="86" t="s">
        <v>30</v>
      </c>
      <c r="M796" s="86" t="s">
        <v>50</v>
      </c>
      <c r="N796" s="86" t="s">
        <v>751</v>
      </c>
      <c r="O796" s="86">
        <v>679776</v>
      </c>
      <c r="P796" s="87">
        <v>41345</v>
      </c>
      <c r="Q796" s="86" t="s">
        <v>14939</v>
      </c>
      <c r="R796" s="50" t="s">
        <v>183</v>
      </c>
      <c r="S796" s="86" t="s">
        <v>60</v>
      </c>
      <c r="T796" s="86"/>
      <c r="U796" s="86" t="s">
        <v>35</v>
      </c>
      <c r="V796" s="50" t="s">
        <v>150</v>
      </c>
      <c r="W796" s="50"/>
      <c r="X796" s="86"/>
      <c r="Y796" s="86"/>
      <c r="Z796" s="86"/>
      <c r="AA796" s="86" t="s">
        <v>150</v>
      </c>
      <c r="AB796" s="86"/>
      <c r="AC796" s="86"/>
      <c r="AD796" s="86"/>
      <c r="AE796" s="86" t="s">
        <v>36</v>
      </c>
      <c r="AF796" s="86" t="s">
        <v>67</v>
      </c>
      <c r="AG796" s="90" t="s">
        <v>181</v>
      </c>
      <c r="AH796" s="86"/>
      <c r="AI796" s="86"/>
      <c r="AJ796" s="86" t="s">
        <v>46</v>
      </c>
      <c r="AK796" s="86" t="str">
        <f t="shared" si="0"/>
        <v>МБОУ «Гимназия № 35»</v>
      </c>
      <c r="AL796" s="50" t="s">
        <v>181</v>
      </c>
      <c r="AM796" s="18"/>
      <c r="AN796" s="18"/>
      <c r="AO796" s="18"/>
      <c r="AP796" s="18"/>
      <c r="AQ796" s="18"/>
    </row>
    <row r="797" spans="1:43" ht="25.5" x14ac:dyDescent="0.2">
      <c r="A797" s="46">
        <v>45596.96101619213</v>
      </c>
      <c r="B797" s="18" t="s">
        <v>4875</v>
      </c>
      <c r="C797" s="86" t="s">
        <v>19598</v>
      </c>
      <c r="D797" s="90" t="s">
        <v>10030</v>
      </c>
      <c r="E797" s="90" t="s">
        <v>218</v>
      </c>
      <c r="F797" s="90" t="s">
        <v>76</v>
      </c>
      <c r="G797" s="90" t="s">
        <v>42</v>
      </c>
      <c r="H797" s="103">
        <v>40963</v>
      </c>
      <c r="I797" s="90">
        <v>89216752070</v>
      </c>
      <c r="J797" s="91">
        <v>6</v>
      </c>
      <c r="K797" s="92">
        <v>6</v>
      </c>
      <c r="L797" s="86" t="s">
        <v>30</v>
      </c>
      <c r="M797" s="90" t="s">
        <v>50</v>
      </c>
      <c r="N797" s="90" t="s">
        <v>10003</v>
      </c>
      <c r="O797" s="90">
        <v>738993</v>
      </c>
      <c r="P797" s="95">
        <v>40967</v>
      </c>
      <c r="Q797" s="90" t="s">
        <v>10004</v>
      </c>
      <c r="R797" s="93" t="s">
        <v>10014</v>
      </c>
      <c r="S797" s="90" t="s">
        <v>1650</v>
      </c>
      <c r="T797" s="90"/>
      <c r="U797" s="90" t="s">
        <v>35</v>
      </c>
      <c r="V797" s="93" t="s">
        <v>9996</v>
      </c>
      <c r="W797" s="93" t="s">
        <v>9997</v>
      </c>
      <c r="X797" s="90" t="s">
        <v>1650</v>
      </c>
      <c r="Y797" s="90"/>
      <c r="Z797" s="90" t="s">
        <v>35</v>
      </c>
      <c r="AA797" s="90" t="s">
        <v>9996</v>
      </c>
      <c r="AB797" s="90" t="s">
        <v>9998</v>
      </c>
      <c r="AC797" s="90" t="s">
        <v>9998</v>
      </c>
      <c r="AD797" s="90" t="s">
        <v>9999</v>
      </c>
      <c r="AE797" s="90" t="s">
        <v>36</v>
      </c>
      <c r="AF797" s="86" t="s">
        <v>37</v>
      </c>
      <c r="AG797" s="86"/>
      <c r="AH797" s="86"/>
      <c r="AI797" s="90" t="s">
        <v>10000</v>
      </c>
      <c r="AJ797" s="86" t="s">
        <v>46</v>
      </c>
      <c r="AK797" s="86" t="str">
        <f t="shared" si="0"/>
        <v>МБУ ДО ДХШ №3 г. Вельск</v>
      </c>
      <c r="AL797" s="50" t="s">
        <v>10000</v>
      </c>
      <c r="AM797" s="18"/>
      <c r="AN797" s="18"/>
      <c r="AO797" s="18"/>
      <c r="AP797" s="18"/>
      <c r="AQ797" s="18"/>
    </row>
    <row r="798" spans="1:43" ht="25.5" x14ac:dyDescent="0.2">
      <c r="A798" s="46">
        <v>45597.362747766208</v>
      </c>
      <c r="B798" s="18" t="s">
        <v>4885</v>
      </c>
      <c r="C798" s="86" t="s">
        <v>19598</v>
      </c>
      <c r="D798" s="86" t="s">
        <v>14985</v>
      </c>
      <c r="E798" s="86" t="s">
        <v>14986</v>
      </c>
      <c r="F798" s="86" t="s">
        <v>837</v>
      </c>
      <c r="G798" s="86" t="s">
        <v>29</v>
      </c>
      <c r="H798" s="48">
        <v>41077</v>
      </c>
      <c r="I798" s="86">
        <v>89186789045</v>
      </c>
      <c r="J798" s="47">
        <v>6</v>
      </c>
      <c r="K798" s="49">
        <v>6</v>
      </c>
      <c r="L798" s="86" t="s">
        <v>30</v>
      </c>
      <c r="M798" s="86" t="s">
        <v>50</v>
      </c>
      <c r="N798" s="86" t="s">
        <v>3988</v>
      </c>
      <c r="O798" s="86">
        <v>277518</v>
      </c>
      <c r="P798" s="87">
        <v>44422</v>
      </c>
      <c r="Q798" s="86" t="s">
        <v>14987</v>
      </c>
      <c r="R798" s="50" t="s">
        <v>183</v>
      </c>
      <c r="S798" s="86" t="s">
        <v>60</v>
      </c>
      <c r="T798" s="86"/>
      <c r="U798" s="86" t="s">
        <v>35</v>
      </c>
      <c r="V798" s="50" t="s">
        <v>150</v>
      </c>
      <c r="W798" s="50"/>
      <c r="X798" s="86"/>
      <c r="Y798" s="86"/>
      <c r="Z798" s="86"/>
      <c r="AA798" s="86" t="s">
        <v>150</v>
      </c>
      <c r="AB798" s="86"/>
      <c r="AC798" s="86"/>
      <c r="AD798" s="86"/>
      <c r="AE798" s="86" t="s">
        <v>36</v>
      </c>
      <c r="AF798" s="86" t="s">
        <v>67</v>
      </c>
      <c r="AG798" s="90" t="s">
        <v>181</v>
      </c>
      <c r="AH798" s="86"/>
      <c r="AI798" s="86"/>
      <c r="AJ798" s="86" t="s">
        <v>46</v>
      </c>
      <c r="AK798" s="86" t="str">
        <f t="shared" si="0"/>
        <v>МБОУ «Гимназия № 35»</v>
      </c>
      <c r="AL798" s="50" t="s">
        <v>181</v>
      </c>
      <c r="AM798" s="18"/>
      <c r="AN798" s="18"/>
      <c r="AO798" s="18"/>
      <c r="AP798" s="18"/>
      <c r="AQ798" s="18"/>
    </row>
    <row r="799" spans="1:43" ht="51" x14ac:dyDescent="0.2">
      <c r="A799" s="46">
        <v>45597.397244131949</v>
      </c>
      <c r="B799" s="18" t="s">
        <v>4892</v>
      </c>
      <c r="C799" s="86" t="s">
        <v>19598</v>
      </c>
      <c r="D799" s="86" t="s">
        <v>17922</v>
      </c>
      <c r="E799" s="86" t="s">
        <v>804</v>
      </c>
      <c r="F799" s="86" t="s">
        <v>17923</v>
      </c>
      <c r="G799" s="86" t="s">
        <v>42</v>
      </c>
      <c r="H799" s="48">
        <v>41065</v>
      </c>
      <c r="I799" s="86">
        <v>9604527093</v>
      </c>
      <c r="J799" s="47">
        <v>6</v>
      </c>
      <c r="K799" s="49">
        <v>6</v>
      </c>
      <c r="L799" s="86" t="s">
        <v>30</v>
      </c>
      <c r="M799" s="86" t="s">
        <v>50</v>
      </c>
      <c r="N799" s="86" t="s">
        <v>17924</v>
      </c>
      <c r="O799" s="86">
        <v>881163</v>
      </c>
      <c r="P799" s="87">
        <v>41296</v>
      </c>
      <c r="Q799" s="86" t="s">
        <v>17925</v>
      </c>
      <c r="R799" s="50" t="s">
        <v>17905</v>
      </c>
      <c r="S799" s="86" t="s">
        <v>60</v>
      </c>
      <c r="T799" s="94"/>
      <c r="U799" s="86" t="s">
        <v>35</v>
      </c>
      <c r="V799" s="50" t="s">
        <v>136</v>
      </c>
      <c r="W799" s="50" t="s">
        <v>107</v>
      </c>
      <c r="X799" s="86" t="s">
        <v>60</v>
      </c>
      <c r="Y799" s="86"/>
      <c r="Z799" s="86" t="s">
        <v>35</v>
      </c>
      <c r="AA799" s="86" t="s">
        <v>136</v>
      </c>
      <c r="AB799" s="86" t="s">
        <v>17316</v>
      </c>
      <c r="AC799" s="86"/>
      <c r="AD799" s="86"/>
      <c r="AE799" s="86" t="s">
        <v>36</v>
      </c>
      <c r="AF799" s="86" t="s">
        <v>67</v>
      </c>
      <c r="AG799" s="86" t="s">
        <v>68</v>
      </c>
      <c r="AH799" s="86"/>
      <c r="AI799" s="86"/>
      <c r="AJ799" s="86" t="s">
        <v>39</v>
      </c>
      <c r="AK79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799" s="50" t="s">
        <v>68</v>
      </c>
      <c r="AM799" s="18"/>
      <c r="AN799" s="18"/>
      <c r="AO799" s="18"/>
      <c r="AP799" s="18"/>
      <c r="AQ799" s="18"/>
    </row>
    <row r="800" spans="1:43" ht="51" x14ac:dyDescent="0.2">
      <c r="A800" s="46">
        <v>45597.440662222223</v>
      </c>
      <c r="B800" s="18" t="s">
        <v>4894</v>
      </c>
      <c r="C800" s="86" t="s">
        <v>19598</v>
      </c>
      <c r="D800" s="86" t="s">
        <v>571</v>
      </c>
      <c r="E800" s="86" t="s">
        <v>248</v>
      </c>
      <c r="F800" s="86" t="s">
        <v>97</v>
      </c>
      <c r="G800" s="86" t="s">
        <v>42</v>
      </c>
      <c r="H800" s="48">
        <v>40946</v>
      </c>
      <c r="I800" s="86">
        <v>89896366918</v>
      </c>
      <c r="J800" s="47">
        <v>6</v>
      </c>
      <c r="K800" s="49">
        <v>6</v>
      </c>
      <c r="L800" s="86" t="s">
        <v>30</v>
      </c>
      <c r="M800" s="86" t="s">
        <v>50</v>
      </c>
      <c r="N800" s="86" t="s">
        <v>235</v>
      </c>
      <c r="O800" s="86">
        <v>583117</v>
      </c>
      <c r="P800" s="87">
        <v>40955</v>
      </c>
      <c r="Q800" s="86" t="s">
        <v>17229</v>
      </c>
      <c r="R800" s="50" t="s">
        <v>13643</v>
      </c>
      <c r="S800" s="86" t="s">
        <v>60</v>
      </c>
      <c r="T800" s="86"/>
      <c r="U800" s="86" t="s">
        <v>35</v>
      </c>
      <c r="V800" s="50" t="s">
        <v>136</v>
      </c>
      <c r="W800" s="50" t="s">
        <v>107</v>
      </c>
      <c r="X800" s="86" t="s">
        <v>60</v>
      </c>
      <c r="Y800" s="86"/>
      <c r="Z800" s="86" t="s">
        <v>35</v>
      </c>
      <c r="AA800" s="86" t="s">
        <v>136</v>
      </c>
      <c r="AB800" s="86" t="s">
        <v>17230</v>
      </c>
      <c r="AC800" s="86"/>
      <c r="AD800" s="86"/>
      <c r="AE800" s="86" t="s">
        <v>36</v>
      </c>
      <c r="AF800" s="86" t="s">
        <v>67</v>
      </c>
      <c r="AG800" s="86" t="s">
        <v>68</v>
      </c>
      <c r="AH800" s="86"/>
      <c r="AI800" s="86"/>
      <c r="AJ800" s="86" t="s">
        <v>39</v>
      </c>
      <c r="AK80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800" s="50" t="s">
        <v>68</v>
      </c>
      <c r="AM800" s="18"/>
      <c r="AN800" s="18"/>
      <c r="AO800" s="18"/>
      <c r="AP800" s="18"/>
      <c r="AQ800" s="18"/>
    </row>
    <row r="801" spans="1:43" ht="25.5" x14ac:dyDescent="0.2">
      <c r="A801" s="46">
        <v>45597.466018171297</v>
      </c>
      <c r="B801" s="18" t="s">
        <v>4907</v>
      </c>
      <c r="C801" s="86" t="s">
        <v>19598</v>
      </c>
      <c r="D801" s="86" t="s">
        <v>8211</v>
      </c>
      <c r="E801" s="86" t="s">
        <v>13594</v>
      </c>
      <c r="F801" s="86" t="s">
        <v>4087</v>
      </c>
      <c r="G801" s="86" t="s">
        <v>42</v>
      </c>
      <c r="H801" s="48">
        <v>41194</v>
      </c>
      <c r="I801" s="86">
        <v>89381765456</v>
      </c>
      <c r="J801" s="47">
        <v>6</v>
      </c>
      <c r="K801" s="49">
        <v>6</v>
      </c>
      <c r="L801" s="86" t="s">
        <v>30</v>
      </c>
      <c r="M801" s="86" t="s">
        <v>50</v>
      </c>
      <c r="N801" s="86" t="s">
        <v>751</v>
      </c>
      <c r="O801" s="86">
        <v>645645</v>
      </c>
      <c r="P801" s="87">
        <v>41100</v>
      </c>
      <c r="Q801" s="86" t="s">
        <v>14955</v>
      </c>
      <c r="R801" s="50" t="s">
        <v>183</v>
      </c>
      <c r="S801" s="86" t="s">
        <v>60</v>
      </c>
      <c r="T801" s="86"/>
      <c r="U801" s="86" t="s">
        <v>35</v>
      </c>
      <c r="V801" s="50" t="s">
        <v>150</v>
      </c>
      <c r="W801" s="50"/>
      <c r="X801" s="86"/>
      <c r="Y801" s="86"/>
      <c r="Z801" s="86"/>
      <c r="AA801" s="86" t="s">
        <v>150</v>
      </c>
      <c r="AB801" s="86"/>
      <c r="AC801" s="86"/>
      <c r="AD801" s="86"/>
      <c r="AE801" s="86" t="s">
        <v>36</v>
      </c>
      <c r="AF801" s="86" t="s">
        <v>67</v>
      </c>
      <c r="AG801" s="90" t="s">
        <v>181</v>
      </c>
      <c r="AH801" s="86"/>
      <c r="AI801" s="86"/>
      <c r="AJ801" s="86" t="s">
        <v>46</v>
      </c>
      <c r="AK801" s="86" t="str">
        <f t="shared" si="0"/>
        <v>МБОУ «Гимназия № 35»</v>
      </c>
      <c r="AL801" s="50" t="s">
        <v>181</v>
      </c>
      <c r="AM801" s="18"/>
      <c r="AN801" s="18"/>
      <c r="AO801" s="18"/>
      <c r="AP801" s="18"/>
      <c r="AQ801" s="18"/>
    </row>
    <row r="802" spans="1:43" ht="89.25" x14ac:dyDescent="0.2">
      <c r="A802" s="46">
        <v>45597.470917418977</v>
      </c>
      <c r="B802" s="18" t="s">
        <v>4918</v>
      </c>
      <c r="C802" s="86" t="s">
        <v>19598</v>
      </c>
      <c r="D802" s="86" t="s">
        <v>17790</v>
      </c>
      <c r="E802" s="86" t="s">
        <v>1213</v>
      </c>
      <c r="F802" s="86" t="s">
        <v>57</v>
      </c>
      <c r="G802" s="86" t="s">
        <v>42</v>
      </c>
      <c r="H802" s="48">
        <v>41044</v>
      </c>
      <c r="I802" s="86">
        <v>89044057990</v>
      </c>
      <c r="J802" s="47">
        <v>6</v>
      </c>
      <c r="K802" s="49">
        <v>6</v>
      </c>
      <c r="L802" s="86" t="s">
        <v>30</v>
      </c>
      <c r="M802" s="86" t="s">
        <v>50</v>
      </c>
      <c r="N802" s="86" t="s">
        <v>2079</v>
      </c>
      <c r="O802" s="86">
        <v>660821</v>
      </c>
      <c r="P802" s="87">
        <v>41054</v>
      </c>
      <c r="Q802" s="86" t="s">
        <v>17791</v>
      </c>
      <c r="R802" s="50" t="s">
        <v>17792</v>
      </c>
      <c r="S802" s="86" t="s">
        <v>78</v>
      </c>
      <c r="T802" s="86" t="s">
        <v>2082</v>
      </c>
      <c r="U802" s="86" t="s">
        <v>35</v>
      </c>
      <c r="V802" s="50" t="s">
        <v>734</v>
      </c>
      <c r="W802" s="50" t="s">
        <v>17793</v>
      </c>
      <c r="X802" s="86" t="s">
        <v>78</v>
      </c>
      <c r="Y802" s="86" t="s">
        <v>64</v>
      </c>
      <c r="Z802" s="86" t="s">
        <v>35</v>
      </c>
      <c r="AA802" s="86" t="s">
        <v>734</v>
      </c>
      <c r="AB802" s="86" t="s">
        <v>17794</v>
      </c>
      <c r="AC802" s="86"/>
      <c r="AD802" s="86"/>
      <c r="AE802" s="86" t="s">
        <v>36</v>
      </c>
      <c r="AF802" s="86" t="s">
        <v>37</v>
      </c>
      <c r="AG802" s="86"/>
      <c r="AH802" s="86"/>
      <c r="AI802" s="86" t="s">
        <v>386</v>
      </c>
      <c r="AJ802" s="86" t="s">
        <v>46</v>
      </c>
      <c r="AK802" s="86" t="str">
        <f t="shared" si="0"/>
        <v>АНО ДО "Художественная школа "РИТМ" г. Волжский Волгоградской области</v>
      </c>
      <c r="AL802" s="50" t="s">
        <v>386</v>
      </c>
      <c r="AM802" s="18"/>
      <c r="AN802" s="18"/>
      <c r="AO802" s="18"/>
      <c r="AP802" s="18"/>
      <c r="AQ802" s="18"/>
    </row>
    <row r="803" spans="1:43" ht="51" x14ac:dyDescent="0.2">
      <c r="A803" s="46">
        <v>45597.473004386571</v>
      </c>
      <c r="B803" s="18" t="s">
        <v>4922</v>
      </c>
      <c r="C803" s="86" t="s">
        <v>19598</v>
      </c>
      <c r="D803" s="86" t="s">
        <v>13439</v>
      </c>
      <c r="E803" s="86" t="s">
        <v>213</v>
      </c>
      <c r="F803" s="86" t="s">
        <v>160</v>
      </c>
      <c r="G803" s="86" t="s">
        <v>42</v>
      </c>
      <c r="H803" s="48">
        <v>41591</v>
      </c>
      <c r="I803" s="86">
        <v>89203657149</v>
      </c>
      <c r="J803" s="47">
        <v>5</v>
      </c>
      <c r="K803" s="49">
        <v>6</v>
      </c>
      <c r="L803" s="86" t="s">
        <v>30</v>
      </c>
      <c r="M803" s="86" t="s">
        <v>50</v>
      </c>
      <c r="N803" s="86" t="s">
        <v>142</v>
      </c>
      <c r="O803" s="86" t="s">
        <v>13440</v>
      </c>
      <c r="P803" s="87">
        <v>45458</v>
      </c>
      <c r="Q803" s="86" t="s">
        <v>13441</v>
      </c>
      <c r="R803" s="50" t="s">
        <v>4431</v>
      </c>
      <c r="S803" s="86" t="s">
        <v>60</v>
      </c>
      <c r="T803" s="86" t="s">
        <v>769</v>
      </c>
      <c r="U803" s="86" t="s">
        <v>35</v>
      </c>
      <c r="V803" s="50" t="s">
        <v>150</v>
      </c>
      <c r="W803" s="50" t="s">
        <v>107</v>
      </c>
      <c r="X803" s="86" t="s">
        <v>60</v>
      </c>
      <c r="Y803" s="86" t="s">
        <v>769</v>
      </c>
      <c r="Z803" s="86" t="s">
        <v>35</v>
      </c>
      <c r="AA803" s="86" t="s">
        <v>150</v>
      </c>
      <c r="AB803" s="86" t="s">
        <v>14417</v>
      </c>
      <c r="AC803" s="86"/>
      <c r="AD803" s="86"/>
      <c r="AE803" s="86" t="s">
        <v>36</v>
      </c>
      <c r="AF803" s="86" t="s">
        <v>67</v>
      </c>
      <c r="AG803" s="86" t="s">
        <v>68</v>
      </c>
      <c r="AH803" s="86"/>
      <c r="AI803" s="86"/>
      <c r="AJ803" s="86" t="s">
        <v>46</v>
      </c>
      <c r="AK80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803" s="50" t="s">
        <v>68</v>
      </c>
      <c r="AM803" s="18"/>
      <c r="AN803" s="18"/>
      <c r="AO803" s="18"/>
      <c r="AP803" s="18"/>
      <c r="AQ803" s="18"/>
    </row>
    <row r="804" spans="1:43" ht="25.5" x14ac:dyDescent="0.2">
      <c r="A804" s="46">
        <v>45597.488089872684</v>
      </c>
      <c r="B804" s="18" t="s">
        <v>4913</v>
      </c>
      <c r="C804" s="86" t="s">
        <v>19598</v>
      </c>
      <c r="D804" s="86" t="s">
        <v>5679</v>
      </c>
      <c r="E804" s="86" t="s">
        <v>69</v>
      </c>
      <c r="F804" s="86" t="s">
        <v>160</v>
      </c>
      <c r="G804" s="86" t="s">
        <v>42</v>
      </c>
      <c r="H804" s="48">
        <v>41442</v>
      </c>
      <c r="I804" s="86">
        <v>89518376491</v>
      </c>
      <c r="J804" s="47">
        <v>5</v>
      </c>
      <c r="K804" s="49">
        <v>6</v>
      </c>
      <c r="L804" s="86" t="s">
        <v>30</v>
      </c>
      <c r="M804" s="86" t="s">
        <v>50</v>
      </c>
      <c r="N804" s="86" t="s">
        <v>751</v>
      </c>
      <c r="O804" s="86">
        <v>710630</v>
      </c>
      <c r="P804" s="87">
        <v>41443</v>
      </c>
      <c r="Q804" s="86" t="s">
        <v>2473</v>
      </c>
      <c r="R804" s="50" t="s">
        <v>2291</v>
      </c>
      <c r="S804" s="86" t="s">
        <v>676</v>
      </c>
      <c r="T804" s="94"/>
      <c r="U804" s="86" t="s">
        <v>35</v>
      </c>
      <c r="V804" s="50" t="s">
        <v>677</v>
      </c>
      <c r="W804" s="50" t="s">
        <v>107</v>
      </c>
      <c r="X804" s="86" t="s">
        <v>60</v>
      </c>
      <c r="Y804" s="86"/>
      <c r="Z804" s="86" t="s">
        <v>35</v>
      </c>
      <c r="AA804" s="86" t="s">
        <v>150</v>
      </c>
      <c r="AB804" s="86" t="s">
        <v>10425</v>
      </c>
      <c r="AC804" s="86"/>
      <c r="AD804" s="86"/>
      <c r="AE804" s="86" t="s">
        <v>36</v>
      </c>
      <c r="AF804" s="86" t="s">
        <v>67</v>
      </c>
      <c r="AG804" s="86" t="s">
        <v>2894</v>
      </c>
      <c r="AH804" s="86"/>
      <c r="AI804" s="86"/>
      <c r="AJ804" s="86" t="s">
        <v>39</v>
      </c>
      <c r="AK804" s="86" t="str">
        <f t="shared" si="0"/>
        <v>Академия психологии и педагогики ЮФУ</v>
      </c>
      <c r="AL804" s="50" t="s">
        <v>2894</v>
      </c>
      <c r="AM804" s="18"/>
      <c r="AN804" s="18"/>
      <c r="AO804" s="18"/>
      <c r="AP804" s="18"/>
      <c r="AQ804" s="18"/>
    </row>
    <row r="805" spans="1:43" ht="25.5" x14ac:dyDescent="0.2">
      <c r="A805" s="46">
        <v>45597.517455266207</v>
      </c>
      <c r="B805" s="18" t="s">
        <v>4928</v>
      </c>
      <c r="C805" s="86" t="s">
        <v>19598</v>
      </c>
      <c r="D805" s="86" t="s">
        <v>6806</v>
      </c>
      <c r="E805" s="86" t="s">
        <v>597</v>
      </c>
      <c r="F805" s="86" t="s">
        <v>464</v>
      </c>
      <c r="G805" s="86" t="s">
        <v>42</v>
      </c>
      <c r="H805" s="60">
        <v>41062</v>
      </c>
      <c r="I805" s="86">
        <v>89614951551</v>
      </c>
      <c r="J805" s="47">
        <v>6</v>
      </c>
      <c r="K805" s="49">
        <v>6</v>
      </c>
      <c r="L805" s="86" t="s">
        <v>30</v>
      </c>
      <c r="M805" s="86" t="s">
        <v>50</v>
      </c>
      <c r="N805" s="86" t="s">
        <v>161</v>
      </c>
      <c r="O805" s="86">
        <v>731751</v>
      </c>
      <c r="P805" s="88">
        <v>41075</v>
      </c>
      <c r="Q805" s="86" t="s">
        <v>6807</v>
      </c>
      <c r="R805" s="50" t="s">
        <v>6808</v>
      </c>
      <c r="S805" s="86" t="s">
        <v>164</v>
      </c>
      <c r="T805" s="86" t="s">
        <v>769</v>
      </c>
      <c r="U805" s="86" t="s">
        <v>35</v>
      </c>
      <c r="V805" s="50" t="s">
        <v>424</v>
      </c>
      <c r="W805" s="50" t="s">
        <v>406</v>
      </c>
      <c r="X805" s="86" t="s">
        <v>164</v>
      </c>
      <c r="Y805" s="86" t="s">
        <v>769</v>
      </c>
      <c r="Z805" s="86" t="s">
        <v>35</v>
      </c>
      <c r="AA805" s="86" t="s">
        <v>424</v>
      </c>
      <c r="AB805" s="86" t="s">
        <v>3402</v>
      </c>
      <c r="AC805" s="86"/>
      <c r="AD805" s="86"/>
      <c r="AE805" s="86" t="s">
        <v>36</v>
      </c>
      <c r="AF805" s="86" t="s">
        <v>37</v>
      </c>
      <c r="AG805" s="86"/>
      <c r="AH805" s="86"/>
      <c r="AI805" s="86" t="s">
        <v>169</v>
      </c>
      <c r="AJ805" s="86" t="s">
        <v>94</v>
      </c>
      <c r="AK805" s="86" t="str">
        <f t="shared" si="0"/>
        <v>МБУ ДО "Детская художественная школа" г. Ставрополь</v>
      </c>
      <c r="AL805" s="50" t="s">
        <v>169</v>
      </c>
      <c r="AM805" s="18"/>
      <c r="AN805" s="18"/>
      <c r="AO805" s="18"/>
      <c r="AP805" s="18"/>
      <c r="AQ805" s="18"/>
    </row>
    <row r="806" spans="1:43" ht="51" x14ac:dyDescent="0.2">
      <c r="A806" s="46">
        <v>45597.540096539349</v>
      </c>
      <c r="B806" s="18" t="s">
        <v>4937</v>
      </c>
      <c r="C806" s="86" t="s">
        <v>19598</v>
      </c>
      <c r="D806" s="86" t="s">
        <v>17907</v>
      </c>
      <c r="E806" s="86" t="s">
        <v>17908</v>
      </c>
      <c r="F806" s="86" t="s">
        <v>5473</v>
      </c>
      <c r="G806" s="86" t="s">
        <v>29</v>
      </c>
      <c r="H806" s="48">
        <v>41060</v>
      </c>
      <c r="I806" s="86">
        <v>89895069738</v>
      </c>
      <c r="J806" s="47">
        <v>6</v>
      </c>
      <c r="K806" s="49">
        <v>6</v>
      </c>
      <c r="L806" s="86" t="s">
        <v>30</v>
      </c>
      <c r="M806" s="86" t="s">
        <v>50</v>
      </c>
      <c r="N806" s="86" t="s">
        <v>3988</v>
      </c>
      <c r="O806" s="86">
        <v>148009</v>
      </c>
      <c r="P806" s="87">
        <v>43761</v>
      </c>
      <c r="Q806" s="86" t="s">
        <v>17909</v>
      </c>
      <c r="R806" s="50" t="s">
        <v>17910</v>
      </c>
      <c r="S806" s="86" t="s">
        <v>60</v>
      </c>
      <c r="T806" s="86" t="s">
        <v>187</v>
      </c>
      <c r="U806" s="86" t="s">
        <v>35</v>
      </c>
      <c r="V806" s="50" t="s">
        <v>150</v>
      </c>
      <c r="W806" s="50" t="s">
        <v>107</v>
      </c>
      <c r="X806" s="86" t="s">
        <v>60</v>
      </c>
      <c r="Y806" s="86" t="s">
        <v>187</v>
      </c>
      <c r="Z806" s="86" t="s">
        <v>35</v>
      </c>
      <c r="AA806" s="86" t="s">
        <v>150</v>
      </c>
      <c r="AB806" s="86" t="s">
        <v>17911</v>
      </c>
      <c r="AC806" s="86" t="s">
        <v>17911</v>
      </c>
      <c r="AD806" s="86" t="s">
        <v>17911</v>
      </c>
      <c r="AE806" s="86" t="s">
        <v>36</v>
      </c>
      <c r="AF806" s="86" t="s">
        <v>67</v>
      </c>
      <c r="AG806" s="86" t="s">
        <v>68</v>
      </c>
      <c r="AH806" s="86"/>
      <c r="AI806" s="86"/>
      <c r="AJ806" s="86" t="s">
        <v>46</v>
      </c>
      <c r="AK80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806" s="50" t="s">
        <v>68</v>
      </c>
      <c r="AM806" s="18"/>
      <c r="AN806" s="18"/>
      <c r="AO806" s="18"/>
      <c r="AP806" s="18"/>
      <c r="AQ806" s="18"/>
    </row>
    <row r="807" spans="1:43" ht="12.75" x14ac:dyDescent="0.2">
      <c r="A807" s="46">
        <v>45597.55600866898</v>
      </c>
      <c r="B807" s="18" t="s">
        <v>4898</v>
      </c>
      <c r="C807" s="86" t="s">
        <v>19598</v>
      </c>
      <c r="D807" s="86" t="s">
        <v>13217</v>
      </c>
      <c r="E807" s="86" t="s">
        <v>248</v>
      </c>
      <c r="F807" s="86" t="s">
        <v>160</v>
      </c>
      <c r="G807" s="86" t="s">
        <v>42</v>
      </c>
      <c r="H807" s="48">
        <v>41633</v>
      </c>
      <c r="I807" s="86">
        <v>89286033549</v>
      </c>
      <c r="J807" s="47">
        <v>5</v>
      </c>
      <c r="K807" s="49">
        <v>6</v>
      </c>
      <c r="L807" s="86" t="s">
        <v>30</v>
      </c>
      <c r="M807" s="86" t="s">
        <v>50</v>
      </c>
      <c r="N807" s="86" t="s">
        <v>235</v>
      </c>
      <c r="O807" s="86">
        <v>685504</v>
      </c>
      <c r="P807" s="87">
        <v>41649</v>
      </c>
      <c r="Q807" s="86" t="s">
        <v>4580</v>
      </c>
      <c r="R807" s="50" t="s">
        <v>13218</v>
      </c>
      <c r="S807" s="86" t="s">
        <v>60</v>
      </c>
      <c r="T807" s="94" t="s">
        <v>64</v>
      </c>
      <c r="U807" s="86" t="s">
        <v>35</v>
      </c>
      <c r="V807" s="50" t="s">
        <v>106</v>
      </c>
      <c r="W807" s="50" t="s">
        <v>107</v>
      </c>
      <c r="X807" s="86" t="s">
        <v>60</v>
      </c>
      <c r="Y807" s="86" t="s">
        <v>64</v>
      </c>
      <c r="Z807" s="86" t="s">
        <v>35</v>
      </c>
      <c r="AA807" s="86" t="s">
        <v>150</v>
      </c>
      <c r="AB807" s="86" t="s">
        <v>13219</v>
      </c>
      <c r="AC807" s="86" t="s">
        <v>13219</v>
      </c>
      <c r="AD807" s="86" t="s">
        <v>13219</v>
      </c>
      <c r="AE807" s="86" t="s">
        <v>36</v>
      </c>
      <c r="AF807" s="86" t="s">
        <v>67</v>
      </c>
      <c r="AG807" s="86" t="s">
        <v>68</v>
      </c>
      <c r="AH807" s="86"/>
      <c r="AI807" s="86"/>
      <c r="AJ807" s="86" t="s">
        <v>46</v>
      </c>
      <c r="AK80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807" s="50" t="s">
        <v>293</v>
      </c>
      <c r="AM807" s="18"/>
      <c r="AN807" s="18"/>
      <c r="AO807" s="18"/>
      <c r="AP807" s="18"/>
      <c r="AQ807" s="18"/>
    </row>
    <row r="808" spans="1:43" ht="51" x14ac:dyDescent="0.2">
      <c r="A808" s="46">
        <v>45597.58708996528</v>
      </c>
      <c r="B808" s="18" t="s">
        <v>4898</v>
      </c>
      <c r="C808" s="86" t="s">
        <v>19598</v>
      </c>
      <c r="D808" s="86" t="s">
        <v>1425</v>
      </c>
      <c r="E808" s="86" t="s">
        <v>218</v>
      </c>
      <c r="F808" s="86" t="s">
        <v>951</v>
      </c>
      <c r="G808" s="86" t="s">
        <v>42</v>
      </c>
      <c r="H808" s="48">
        <v>40990</v>
      </c>
      <c r="I808" s="86">
        <v>89081442439</v>
      </c>
      <c r="J808" s="47">
        <v>6</v>
      </c>
      <c r="K808" s="49">
        <v>6</v>
      </c>
      <c r="L808" s="86" t="s">
        <v>30</v>
      </c>
      <c r="M808" s="86" t="s">
        <v>50</v>
      </c>
      <c r="N808" s="86" t="s">
        <v>3006</v>
      </c>
      <c r="O808" s="86">
        <v>571671</v>
      </c>
      <c r="P808" s="87">
        <v>40997</v>
      </c>
      <c r="Q808" s="86" t="s">
        <v>14485</v>
      </c>
      <c r="R808" s="50" t="s">
        <v>9916</v>
      </c>
      <c r="S808" s="86" t="s">
        <v>732</v>
      </c>
      <c r="T808" s="86"/>
      <c r="U808" s="86" t="s">
        <v>35</v>
      </c>
      <c r="V808" s="50" t="s">
        <v>1656</v>
      </c>
      <c r="W808" s="50" t="s">
        <v>14486</v>
      </c>
      <c r="X808" s="86" t="s">
        <v>732</v>
      </c>
      <c r="Y808" s="86"/>
      <c r="Z808" s="86" t="s">
        <v>35</v>
      </c>
      <c r="AA808" s="86" t="s">
        <v>1656</v>
      </c>
      <c r="AB808" s="86" t="s">
        <v>14487</v>
      </c>
      <c r="AC808" s="86"/>
      <c r="AD808" s="86"/>
      <c r="AE808" s="86" t="s">
        <v>36</v>
      </c>
      <c r="AF808" s="86" t="s">
        <v>37</v>
      </c>
      <c r="AG808" s="86"/>
      <c r="AH808" s="86"/>
      <c r="AI808" s="86" t="s">
        <v>1898</v>
      </c>
      <c r="AJ808" s="86" t="s">
        <v>46</v>
      </c>
      <c r="AK808" s="86" t="str">
        <f t="shared" si="0"/>
        <v>ФГБОУ ВО "Воронежский государственный педагогический университет" (ВГПУ) г. Воронеж</v>
      </c>
      <c r="AL808" s="50" t="s">
        <v>1898</v>
      </c>
      <c r="AM808" s="18"/>
      <c r="AN808" s="18"/>
      <c r="AO808" s="18"/>
      <c r="AP808" s="18"/>
      <c r="AQ808" s="18"/>
    </row>
    <row r="809" spans="1:43" ht="51" x14ac:dyDescent="0.2">
      <c r="A809" s="46">
        <v>45597.59029980324</v>
      </c>
      <c r="B809" s="18" t="s">
        <v>4898</v>
      </c>
      <c r="C809" s="86" t="s">
        <v>19598</v>
      </c>
      <c r="D809" s="86" t="s">
        <v>13646</v>
      </c>
      <c r="E809" s="86" t="s">
        <v>597</v>
      </c>
      <c r="F809" s="86" t="s">
        <v>335</v>
      </c>
      <c r="G809" s="86" t="s">
        <v>29</v>
      </c>
      <c r="H809" s="48">
        <v>41220</v>
      </c>
      <c r="I809" s="86" t="s">
        <v>13647</v>
      </c>
      <c r="J809" s="47">
        <v>6</v>
      </c>
      <c r="K809" s="49">
        <v>6</v>
      </c>
      <c r="L809" s="86" t="s">
        <v>30</v>
      </c>
      <c r="M809" s="86" t="s">
        <v>50</v>
      </c>
      <c r="N809" s="86" t="s">
        <v>235</v>
      </c>
      <c r="O809" s="86">
        <v>650345</v>
      </c>
      <c r="P809" s="87">
        <v>41233</v>
      </c>
      <c r="Q809" s="86" t="s">
        <v>1738</v>
      </c>
      <c r="R809" s="50" t="s">
        <v>13648</v>
      </c>
      <c r="S809" s="86" t="s">
        <v>60</v>
      </c>
      <c r="T809" s="86"/>
      <c r="U809" s="86" t="s">
        <v>35</v>
      </c>
      <c r="V809" s="50" t="s">
        <v>136</v>
      </c>
      <c r="W809" s="50" t="s">
        <v>107</v>
      </c>
      <c r="X809" s="86" t="s">
        <v>60</v>
      </c>
      <c r="Y809" s="86"/>
      <c r="Z809" s="86" t="s">
        <v>35</v>
      </c>
      <c r="AA809" s="86" t="s">
        <v>136</v>
      </c>
      <c r="AB809" s="86" t="s">
        <v>13649</v>
      </c>
      <c r="AC809" s="86"/>
      <c r="AD809" s="86"/>
      <c r="AE809" s="86" t="s">
        <v>36</v>
      </c>
      <c r="AF809" s="86" t="s">
        <v>67</v>
      </c>
      <c r="AG809" s="86" t="s">
        <v>68</v>
      </c>
      <c r="AH809" s="86"/>
      <c r="AI809" s="86"/>
      <c r="AJ809" s="86" t="s">
        <v>46</v>
      </c>
      <c r="AK80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809" s="50" t="s">
        <v>68</v>
      </c>
      <c r="AM809" s="18"/>
      <c r="AN809" s="18"/>
      <c r="AO809" s="18"/>
      <c r="AP809" s="18"/>
      <c r="AQ809" s="18"/>
    </row>
    <row r="810" spans="1:43" ht="12.75" x14ac:dyDescent="0.2">
      <c r="A810" s="46">
        <v>45597.594447465279</v>
      </c>
      <c r="B810" s="18" t="s">
        <v>4898</v>
      </c>
      <c r="C810" s="86" t="s">
        <v>19598</v>
      </c>
      <c r="D810" s="86" t="s">
        <v>4036</v>
      </c>
      <c r="E810" s="86" t="s">
        <v>632</v>
      </c>
      <c r="F810" s="86" t="s">
        <v>57</v>
      </c>
      <c r="G810" s="86" t="s">
        <v>42</v>
      </c>
      <c r="H810" s="60">
        <v>41137</v>
      </c>
      <c r="I810" s="86" t="s">
        <v>4037</v>
      </c>
      <c r="J810" s="47">
        <v>6</v>
      </c>
      <c r="K810" s="49">
        <v>6</v>
      </c>
      <c r="L810" s="86" t="s">
        <v>30</v>
      </c>
      <c r="M810" s="86" t="s">
        <v>50</v>
      </c>
      <c r="N810" s="86" t="s">
        <v>161</v>
      </c>
      <c r="O810" s="86">
        <v>719389</v>
      </c>
      <c r="P810" s="88">
        <v>41163</v>
      </c>
      <c r="Q810" s="86" t="s">
        <v>4038</v>
      </c>
      <c r="R810" s="50" t="s">
        <v>2985</v>
      </c>
      <c r="S810" s="86" t="s">
        <v>164</v>
      </c>
      <c r="T810" s="86"/>
      <c r="U810" s="86" t="s">
        <v>35</v>
      </c>
      <c r="V810" s="50" t="s">
        <v>1203</v>
      </c>
      <c r="W810" s="50" t="s">
        <v>511</v>
      </c>
      <c r="X810" s="86" t="s">
        <v>164</v>
      </c>
      <c r="Y810" s="86"/>
      <c r="Z810" s="86" t="s">
        <v>35</v>
      </c>
      <c r="AA810" s="86" t="s">
        <v>1203</v>
      </c>
      <c r="AB810" s="86" t="s">
        <v>3980</v>
      </c>
      <c r="AC810" s="86"/>
      <c r="AD810" s="86"/>
      <c r="AE810" s="86" t="s">
        <v>36</v>
      </c>
      <c r="AF810" s="86" t="s">
        <v>37</v>
      </c>
      <c r="AG810" s="86"/>
      <c r="AH810" s="86"/>
      <c r="AI810" s="86" t="s">
        <v>1814</v>
      </c>
      <c r="AJ810" s="86"/>
      <c r="AK810" s="86" t="str">
        <f t="shared" si="0"/>
        <v>МБУДО ДХШ г. Пятигорск</v>
      </c>
      <c r="AL810" s="50" t="s">
        <v>1814</v>
      </c>
      <c r="AM810" s="18"/>
      <c r="AN810" s="18"/>
      <c r="AO810" s="18"/>
      <c r="AP810" s="18"/>
      <c r="AQ810" s="18"/>
    </row>
    <row r="811" spans="1:43" ht="38.25" x14ac:dyDescent="0.2">
      <c r="A811" s="46">
        <v>45597.60420386574</v>
      </c>
      <c r="B811" s="18" t="s">
        <v>4898</v>
      </c>
      <c r="C811" s="86" t="s">
        <v>19598</v>
      </c>
      <c r="D811" s="86" t="s">
        <v>5709</v>
      </c>
      <c r="E811" s="86" t="s">
        <v>362</v>
      </c>
      <c r="F811" s="86" t="s">
        <v>76</v>
      </c>
      <c r="G811" s="86" t="s">
        <v>42</v>
      </c>
      <c r="H811" s="48">
        <v>44988</v>
      </c>
      <c r="I811" s="86">
        <v>89265062567</v>
      </c>
      <c r="J811" s="47">
        <v>6</v>
      </c>
      <c r="K811" s="49">
        <v>6</v>
      </c>
      <c r="L811" s="86" t="s">
        <v>30</v>
      </c>
      <c r="M811" s="86" t="s">
        <v>50</v>
      </c>
      <c r="N811" s="86" t="s">
        <v>675</v>
      </c>
      <c r="O811" s="86">
        <v>673186</v>
      </c>
      <c r="P811" s="87">
        <v>41345</v>
      </c>
      <c r="Q811" s="86" t="s">
        <v>12806</v>
      </c>
      <c r="R811" s="50" t="s">
        <v>12807</v>
      </c>
      <c r="S811" s="86" t="s">
        <v>676</v>
      </c>
      <c r="T811" s="86" t="s">
        <v>769</v>
      </c>
      <c r="U811" s="86" t="s">
        <v>35</v>
      </c>
      <c r="V811" s="50" t="s">
        <v>1668</v>
      </c>
      <c r="W811" s="50" t="s">
        <v>12808</v>
      </c>
      <c r="X811" s="86" t="s">
        <v>676</v>
      </c>
      <c r="Y811" s="86" t="s">
        <v>769</v>
      </c>
      <c r="Z811" s="86" t="s">
        <v>35</v>
      </c>
      <c r="AA811" s="86" t="s">
        <v>1668</v>
      </c>
      <c r="AB811" s="86" t="s">
        <v>12809</v>
      </c>
      <c r="AC811" s="86"/>
      <c r="AD811" s="86"/>
      <c r="AE811" s="86" t="s">
        <v>36</v>
      </c>
      <c r="AF811" s="86" t="s">
        <v>37</v>
      </c>
      <c r="AG811" s="86"/>
      <c r="AH811" s="86"/>
      <c r="AI811" s="86" t="s">
        <v>198</v>
      </c>
      <c r="AJ811" s="86" t="s">
        <v>39</v>
      </c>
      <c r="AK811" s="86" t="str">
        <f t="shared" si="0"/>
        <v>МБУ ДО ТДШИ г. Серпухов Московская область</v>
      </c>
      <c r="AL811" s="50" t="s">
        <v>198</v>
      </c>
      <c r="AM811" s="18"/>
      <c r="AN811" s="18"/>
      <c r="AO811" s="18"/>
      <c r="AP811" s="18"/>
      <c r="AQ811" s="18"/>
    </row>
    <row r="812" spans="1:43" ht="51" x14ac:dyDescent="0.2">
      <c r="A812" s="46">
        <v>45597.607036400463</v>
      </c>
      <c r="B812" s="18" t="s">
        <v>4898</v>
      </c>
      <c r="C812" s="86" t="s">
        <v>19598</v>
      </c>
      <c r="D812" s="86" t="s">
        <v>19358</v>
      </c>
      <c r="E812" s="86" t="s">
        <v>3720</v>
      </c>
      <c r="F812" s="86" t="s">
        <v>1685</v>
      </c>
      <c r="G812" s="86"/>
      <c r="H812" s="48">
        <v>41211</v>
      </c>
      <c r="I812" s="86" t="s">
        <v>19359</v>
      </c>
      <c r="J812" s="47">
        <v>6</v>
      </c>
      <c r="K812" s="49">
        <v>6</v>
      </c>
      <c r="L812" s="86"/>
      <c r="M812" s="86" t="s">
        <v>50</v>
      </c>
      <c r="N812" s="86" t="s">
        <v>235</v>
      </c>
      <c r="O812" s="86">
        <v>672151</v>
      </c>
      <c r="P812" s="87">
        <v>41227</v>
      </c>
      <c r="Q812" s="86" t="s">
        <v>2005</v>
      </c>
      <c r="R812" s="50">
        <v>80</v>
      </c>
      <c r="S812" s="86" t="s">
        <v>60</v>
      </c>
      <c r="T812" s="86"/>
      <c r="U812" s="86" t="s">
        <v>35</v>
      </c>
      <c r="V812" s="50" t="s">
        <v>150</v>
      </c>
      <c r="W812" s="50" t="s">
        <v>107</v>
      </c>
      <c r="X812" s="86" t="s">
        <v>60</v>
      </c>
      <c r="Y812" s="86"/>
      <c r="Z812" s="86" t="s">
        <v>35</v>
      </c>
      <c r="AA812" s="86" t="s">
        <v>150</v>
      </c>
      <c r="AB812" s="86" t="s">
        <v>6721</v>
      </c>
      <c r="AC812" s="86"/>
      <c r="AD812" s="86"/>
      <c r="AE812" s="86" t="s">
        <v>36</v>
      </c>
      <c r="AF812" s="86" t="s">
        <v>67</v>
      </c>
      <c r="AG812" s="86" t="s">
        <v>68</v>
      </c>
      <c r="AH812" s="86"/>
      <c r="AI812" s="86"/>
      <c r="AJ812" s="86"/>
      <c r="AK81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812" s="50" t="s">
        <v>68</v>
      </c>
      <c r="AM812" s="18"/>
      <c r="AN812" s="18"/>
      <c r="AO812" s="18"/>
      <c r="AP812" s="18"/>
      <c r="AQ812" s="18"/>
    </row>
    <row r="813" spans="1:43" ht="25.5" x14ac:dyDescent="0.2">
      <c r="A813" s="46">
        <v>45597.609804895837</v>
      </c>
      <c r="B813" s="18" t="s">
        <v>4898</v>
      </c>
      <c r="C813" s="86" t="s">
        <v>19598</v>
      </c>
      <c r="D813" s="86" t="s">
        <v>14956</v>
      </c>
      <c r="E813" s="86" t="s">
        <v>2532</v>
      </c>
      <c r="F813" s="86" t="s">
        <v>1048</v>
      </c>
      <c r="G813" s="86" t="s">
        <v>29</v>
      </c>
      <c r="H813" s="48">
        <v>41252</v>
      </c>
      <c r="I813" s="86">
        <v>89517026933</v>
      </c>
      <c r="J813" s="47">
        <v>6</v>
      </c>
      <c r="K813" s="49">
        <v>6</v>
      </c>
      <c r="L813" s="86" t="s">
        <v>30</v>
      </c>
      <c r="M813" s="86" t="s">
        <v>50</v>
      </c>
      <c r="N813" s="86" t="s">
        <v>751</v>
      </c>
      <c r="O813" s="86">
        <v>743913</v>
      </c>
      <c r="P813" s="87">
        <v>41601</v>
      </c>
      <c r="Q813" s="86" t="s">
        <v>14939</v>
      </c>
      <c r="R813" s="50" t="s">
        <v>183</v>
      </c>
      <c r="S813" s="86" t="s">
        <v>60</v>
      </c>
      <c r="T813" s="86"/>
      <c r="U813" s="86" t="s">
        <v>35</v>
      </c>
      <c r="V813" s="50" t="s">
        <v>150</v>
      </c>
      <c r="W813" s="50"/>
      <c r="X813" s="86"/>
      <c r="Y813" s="86"/>
      <c r="Z813" s="86"/>
      <c r="AA813" s="86" t="s">
        <v>150</v>
      </c>
      <c r="AB813" s="86"/>
      <c r="AC813" s="86"/>
      <c r="AD813" s="86"/>
      <c r="AE813" s="86" t="s">
        <v>36</v>
      </c>
      <c r="AF813" s="86" t="s">
        <v>67</v>
      </c>
      <c r="AG813" s="90" t="s">
        <v>181</v>
      </c>
      <c r="AH813" s="86"/>
      <c r="AI813" s="86"/>
      <c r="AJ813" s="86" t="s">
        <v>46</v>
      </c>
      <c r="AK813" s="86" t="str">
        <f t="shared" si="0"/>
        <v>МБОУ «Гимназия № 35»</v>
      </c>
      <c r="AL813" s="50" t="s">
        <v>181</v>
      </c>
      <c r="AM813" s="18"/>
      <c r="AN813" s="18"/>
      <c r="AO813" s="18"/>
      <c r="AP813" s="18"/>
      <c r="AQ813" s="18"/>
    </row>
    <row r="814" spans="1:43" ht="12.75" x14ac:dyDescent="0.2">
      <c r="A814" s="46">
        <v>45597.613869155088</v>
      </c>
      <c r="B814" s="18" t="s">
        <v>4898</v>
      </c>
      <c r="C814" s="86" t="s">
        <v>19598</v>
      </c>
      <c r="D814" s="86" t="s">
        <v>8087</v>
      </c>
      <c r="E814" s="86" t="s">
        <v>374</v>
      </c>
      <c r="F814" s="86" t="s">
        <v>128</v>
      </c>
      <c r="G814" s="86" t="s">
        <v>42</v>
      </c>
      <c r="H814" s="60">
        <v>41082</v>
      </c>
      <c r="I814" s="86">
        <v>89889989117</v>
      </c>
      <c r="J814" s="47">
        <v>6</v>
      </c>
      <c r="K814" s="49">
        <v>6</v>
      </c>
      <c r="L814" s="86" t="s">
        <v>30</v>
      </c>
      <c r="M814" s="86" t="s">
        <v>50</v>
      </c>
      <c r="N814" s="86" t="s">
        <v>235</v>
      </c>
      <c r="O814" s="86">
        <v>592678</v>
      </c>
      <c r="P814" s="87">
        <v>41089</v>
      </c>
      <c r="Q814" s="86" t="s">
        <v>8088</v>
      </c>
      <c r="R814" s="50" t="s">
        <v>7138</v>
      </c>
      <c r="S814" s="86" t="s">
        <v>60</v>
      </c>
      <c r="T814" s="86"/>
      <c r="U814" s="86" t="s">
        <v>35</v>
      </c>
      <c r="V814" s="50" t="s">
        <v>2201</v>
      </c>
      <c r="W814" s="50" t="s">
        <v>511</v>
      </c>
      <c r="X814" s="86" t="s">
        <v>60</v>
      </c>
      <c r="Y814" s="86"/>
      <c r="Z814" s="86" t="s">
        <v>35</v>
      </c>
      <c r="AA814" s="86" t="s">
        <v>2201</v>
      </c>
      <c r="AB814" s="86"/>
      <c r="AC814" s="86"/>
      <c r="AD814" s="86"/>
      <c r="AE814" s="86" t="s">
        <v>36</v>
      </c>
      <c r="AF814" s="86" t="s">
        <v>73</v>
      </c>
      <c r="AG814" s="86"/>
      <c r="AH814" s="86" t="s">
        <v>724</v>
      </c>
      <c r="AI814" s="86"/>
      <c r="AJ814" s="86" t="s">
        <v>39</v>
      </c>
      <c r="AK814" s="86" t="str">
        <f t="shared" si="0"/>
        <v>МБУ ДО ДХШ г. Волгодонск</v>
      </c>
      <c r="AL814" s="50" t="s">
        <v>724</v>
      </c>
      <c r="AM814" s="18"/>
      <c r="AN814" s="18"/>
      <c r="AO814" s="18"/>
      <c r="AP814" s="18"/>
      <c r="AQ814" s="18"/>
    </row>
    <row r="815" spans="1:43" ht="38.25" x14ac:dyDescent="0.2">
      <c r="A815" s="46">
        <v>45597.642429027779</v>
      </c>
      <c r="B815" s="18" t="s">
        <v>4970</v>
      </c>
      <c r="C815" s="86" t="s">
        <v>19598</v>
      </c>
      <c r="D815" s="86" t="s">
        <v>7230</v>
      </c>
      <c r="E815" s="86" t="s">
        <v>248</v>
      </c>
      <c r="F815" s="86" t="s">
        <v>70</v>
      </c>
      <c r="G815" s="86" t="s">
        <v>42</v>
      </c>
      <c r="H815" s="60">
        <v>40941</v>
      </c>
      <c r="I815" s="86">
        <v>89888967259</v>
      </c>
      <c r="J815" s="47">
        <v>6</v>
      </c>
      <c r="K815" s="49">
        <v>6</v>
      </c>
      <c r="L815" s="86" t="s">
        <v>30</v>
      </c>
      <c r="M815" s="86" t="s">
        <v>50</v>
      </c>
      <c r="N815" s="86" t="s">
        <v>142</v>
      </c>
      <c r="O815" s="86">
        <v>659699</v>
      </c>
      <c r="P815" s="88">
        <v>45497</v>
      </c>
      <c r="Q815" s="86" t="s">
        <v>7231</v>
      </c>
      <c r="R815" s="50" t="s">
        <v>7232</v>
      </c>
      <c r="S815" s="86" t="s">
        <v>60</v>
      </c>
      <c r="T815" s="86" t="s">
        <v>7233</v>
      </c>
      <c r="U815" s="86" t="s">
        <v>35</v>
      </c>
      <c r="V815" s="50" t="s">
        <v>1506</v>
      </c>
      <c r="W815" s="50" t="s">
        <v>7234</v>
      </c>
      <c r="X815" s="86" t="s">
        <v>60</v>
      </c>
      <c r="Y815" s="86" t="s">
        <v>7235</v>
      </c>
      <c r="Z815" s="86" t="s">
        <v>35</v>
      </c>
      <c r="AA815" s="86" t="s">
        <v>1506</v>
      </c>
      <c r="AB815" s="86" t="s">
        <v>7236</v>
      </c>
      <c r="AC815" s="86" t="s">
        <v>7237</v>
      </c>
      <c r="AD815" s="86" t="s">
        <v>7238</v>
      </c>
      <c r="AE815" s="86" t="s">
        <v>36</v>
      </c>
      <c r="AF815" s="86" t="s">
        <v>73</v>
      </c>
      <c r="AG815" s="86"/>
      <c r="AH815" s="86" t="s">
        <v>1509</v>
      </c>
      <c r="AI815" s="86"/>
      <c r="AJ815" s="86" t="s">
        <v>46</v>
      </c>
      <c r="AK815" s="86" t="str">
        <f t="shared" si="0"/>
        <v>МБОУ СОШ № 4 г. Белая Калитва</v>
      </c>
      <c r="AL815" s="50" t="s">
        <v>1509</v>
      </c>
      <c r="AM815" s="18"/>
      <c r="AN815" s="18"/>
      <c r="AO815" s="18"/>
      <c r="AP815" s="18"/>
      <c r="AQ815" s="18"/>
    </row>
    <row r="816" spans="1:43" ht="12.75" x14ac:dyDescent="0.2">
      <c r="A816" s="46">
        <v>45597.643440740736</v>
      </c>
      <c r="B816" s="18" t="s">
        <v>4898</v>
      </c>
      <c r="C816" s="86" t="s">
        <v>19598</v>
      </c>
      <c r="D816" s="86" t="s">
        <v>818</v>
      </c>
      <c r="E816" s="86" t="s">
        <v>85</v>
      </c>
      <c r="F816" s="86" t="s">
        <v>674</v>
      </c>
      <c r="G816" s="86" t="s">
        <v>17998</v>
      </c>
      <c r="H816" s="48">
        <v>41203</v>
      </c>
      <c r="I816" s="86">
        <v>79874351561</v>
      </c>
      <c r="J816" s="47">
        <v>6</v>
      </c>
      <c r="K816" s="49">
        <v>6</v>
      </c>
      <c r="L816" s="86" t="s">
        <v>30</v>
      </c>
      <c r="M816" s="86" t="s">
        <v>50</v>
      </c>
      <c r="N816" s="86" t="s">
        <v>985</v>
      </c>
      <c r="O816" s="86" t="s">
        <v>18064</v>
      </c>
      <c r="P816" s="87">
        <v>41052</v>
      </c>
      <c r="Q816" s="86" t="s">
        <v>18065</v>
      </c>
      <c r="R816" s="50" t="s">
        <v>18000</v>
      </c>
      <c r="S816" s="86" t="s">
        <v>2068</v>
      </c>
      <c r="T816" s="86" t="s">
        <v>64</v>
      </c>
      <c r="U816" s="86" t="s">
        <v>35</v>
      </c>
      <c r="V816" s="50" t="s">
        <v>7679</v>
      </c>
      <c r="W816" s="50"/>
      <c r="X816" s="86"/>
      <c r="Y816" s="86"/>
      <c r="Z816" s="86"/>
      <c r="AA816" s="86"/>
      <c r="AB816" s="298" t="s">
        <v>18001</v>
      </c>
      <c r="AC816" s="300"/>
      <c r="AD816" s="299"/>
      <c r="AE816" s="86" t="s">
        <v>36</v>
      </c>
      <c r="AF816" s="86" t="s">
        <v>37</v>
      </c>
      <c r="AG816" s="86"/>
      <c r="AH816" s="86"/>
      <c r="AI816" s="86" t="s">
        <v>1268</v>
      </c>
      <c r="AJ816" s="86" t="s">
        <v>46</v>
      </c>
      <c r="AK816" s="86" t="str">
        <f t="shared" si="0"/>
        <v>МБОУ Лицей №124 г.о. Самара</v>
      </c>
      <c r="AL816" s="50" t="s">
        <v>1268</v>
      </c>
      <c r="AM816" s="18"/>
      <c r="AN816" s="18"/>
      <c r="AO816" s="18"/>
      <c r="AP816" s="18"/>
      <c r="AQ816" s="18"/>
    </row>
    <row r="817" spans="1:43" ht="25.5" x14ac:dyDescent="0.2">
      <c r="A817" s="46">
        <v>45597.68134487269</v>
      </c>
      <c r="B817" s="18" t="s">
        <v>4979</v>
      </c>
      <c r="C817" s="86" t="s">
        <v>19598</v>
      </c>
      <c r="D817" s="86" t="s">
        <v>14988</v>
      </c>
      <c r="E817" s="86" t="s">
        <v>218</v>
      </c>
      <c r="F817" s="86" t="s">
        <v>160</v>
      </c>
      <c r="G817" s="86" t="s">
        <v>42</v>
      </c>
      <c r="H817" s="48">
        <v>41237</v>
      </c>
      <c r="I817" s="86">
        <v>89006780956</v>
      </c>
      <c r="J817" s="47">
        <v>6</v>
      </c>
      <c r="K817" s="49">
        <v>6</v>
      </c>
      <c r="L817" s="86" t="s">
        <v>30</v>
      </c>
      <c r="M817" s="86" t="s">
        <v>50</v>
      </c>
      <c r="N817" s="86" t="s">
        <v>751</v>
      </c>
      <c r="O817" s="86">
        <v>681224</v>
      </c>
      <c r="P817" s="87">
        <v>41262</v>
      </c>
      <c r="Q817" s="86" t="s">
        <v>2891</v>
      </c>
      <c r="R817" s="50" t="s">
        <v>183</v>
      </c>
      <c r="S817" s="86" t="s">
        <v>60</v>
      </c>
      <c r="T817" s="86"/>
      <c r="U817" s="86" t="s">
        <v>35</v>
      </c>
      <c r="V817" s="50" t="s">
        <v>150</v>
      </c>
      <c r="W817" s="50"/>
      <c r="X817" s="86"/>
      <c r="Y817" s="86"/>
      <c r="Z817" s="86"/>
      <c r="AA817" s="86" t="s">
        <v>150</v>
      </c>
      <c r="AB817" s="86"/>
      <c r="AC817" s="86"/>
      <c r="AD817" s="86"/>
      <c r="AE817" s="86" t="s">
        <v>36</v>
      </c>
      <c r="AF817" s="86" t="s">
        <v>67</v>
      </c>
      <c r="AG817" s="90" t="s">
        <v>181</v>
      </c>
      <c r="AH817" s="86"/>
      <c r="AI817" s="86"/>
      <c r="AJ817" s="86" t="s">
        <v>46</v>
      </c>
      <c r="AK817" s="86" t="str">
        <f t="shared" si="0"/>
        <v>МБОУ «Гимназия № 35»</v>
      </c>
      <c r="AL817" s="50" t="s">
        <v>181</v>
      </c>
      <c r="AM817" s="18"/>
      <c r="AN817" s="18"/>
      <c r="AO817" s="18"/>
      <c r="AP817" s="18"/>
      <c r="AQ817" s="18"/>
    </row>
    <row r="818" spans="1:43" ht="12.75" x14ac:dyDescent="0.2">
      <c r="A818" s="46">
        <v>45597.699715891205</v>
      </c>
      <c r="B818" s="18" t="s">
        <v>4983</v>
      </c>
      <c r="C818" s="86" t="s">
        <v>19598</v>
      </c>
      <c r="D818" s="86" t="s">
        <v>4040</v>
      </c>
      <c r="E818" s="86" t="s">
        <v>69</v>
      </c>
      <c r="F818" s="86" t="s">
        <v>41</v>
      </c>
      <c r="G818" s="86" t="s">
        <v>42</v>
      </c>
      <c r="H818" s="60">
        <v>41315</v>
      </c>
      <c r="I818" s="86" t="s">
        <v>4041</v>
      </c>
      <c r="J818" s="47">
        <v>6</v>
      </c>
      <c r="K818" s="49">
        <v>6</v>
      </c>
      <c r="L818" s="86" t="s">
        <v>30</v>
      </c>
      <c r="M818" s="86" t="s">
        <v>50</v>
      </c>
      <c r="N818" s="86" t="s">
        <v>161</v>
      </c>
      <c r="O818" s="86">
        <v>760054</v>
      </c>
      <c r="P818" s="88">
        <v>41324</v>
      </c>
      <c r="Q818" s="86" t="s">
        <v>3984</v>
      </c>
      <c r="R818" s="50" t="s">
        <v>2533</v>
      </c>
      <c r="S818" s="86" t="s">
        <v>164</v>
      </c>
      <c r="T818" s="86"/>
      <c r="U818" s="86" t="s">
        <v>35</v>
      </c>
      <c r="V818" s="50" t="s">
        <v>1203</v>
      </c>
      <c r="W818" s="50" t="s">
        <v>511</v>
      </c>
      <c r="X818" s="86" t="s">
        <v>164</v>
      </c>
      <c r="Y818" s="86"/>
      <c r="Z818" s="86" t="s">
        <v>35</v>
      </c>
      <c r="AA818" s="86" t="s">
        <v>1203</v>
      </c>
      <c r="AB818" s="86" t="s">
        <v>3990</v>
      </c>
      <c r="AC818" s="86"/>
      <c r="AD818" s="86"/>
      <c r="AE818" s="86" t="s">
        <v>36</v>
      </c>
      <c r="AF818" s="86" t="s">
        <v>37</v>
      </c>
      <c r="AG818" s="86"/>
      <c r="AH818" s="86"/>
      <c r="AI818" s="86" t="s">
        <v>1814</v>
      </c>
      <c r="AJ818" s="86"/>
      <c r="AK818" s="86" t="str">
        <f t="shared" si="0"/>
        <v>МБУДО ДХШ г. Пятигорск</v>
      </c>
      <c r="AL818" s="50" t="s">
        <v>1814</v>
      </c>
      <c r="AM818" s="18"/>
      <c r="AN818" s="18"/>
      <c r="AO818" s="18"/>
      <c r="AP818" s="18"/>
      <c r="AQ818" s="18"/>
    </row>
    <row r="819" spans="1:43" ht="25.5" x14ac:dyDescent="0.2">
      <c r="A819" s="46">
        <v>45597.711312118059</v>
      </c>
      <c r="B819" s="18" t="s">
        <v>4986</v>
      </c>
      <c r="C819" s="86" t="s">
        <v>19598</v>
      </c>
      <c r="D819" s="86" t="s">
        <v>11270</v>
      </c>
      <c r="E819" s="86" t="s">
        <v>113</v>
      </c>
      <c r="F819" s="86" t="s">
        <v>633</v>
      </c>
      <c r="G819" s="86" t="s">
        <v>42</v>
      </c>
      <c r="H819" s="48">
        <v>40942</v>
      </c>
      <c r="I819" s="86">
        <v>89882579330</v>
      </c>
      <c r="J819" s="47">
        <v>6</v>
      </c>
      <c r="K819" s="49">
        <v>6</v>
      </c>
      <c r="L819" s="86" t="s">
        <v>30</v>
      </c>
      <c r="M819" s="86" t="s">
        <v>50</v>
      </c>
      <c r="N819" s="86" t="s">
        <v>751</v>
      </c>
      <c r="O819" s="86">
        <v>568290</v>
      </c>
      <c r="P819" s="87">
        <v>45337</v>
      </c>
      <c r="Q819" s="86" t="s">
        <v>11271</v>
      </c>
      <c r="R819" s="50" t="s">
        <v>11272</v>
      </c>
      <c r="S819" s="86" t="s">
        <v>60</v>
      </c>
      <c r="T819" s="86"/>
      <c r="U819" s="86" t="s">
        <v>35</v>
      </c>
      <c r="V819" s="50" t="s">
        <v>1941</v>
      </c>
      <c r="W819" s="50" t="s">
        <v>107</v>
      </c>
      <c r="X819" s="86" t="s">
        <v>60</v>
      </c>
      <c r="Y819" s="86"/>
      <c r="Z819" s="86" t="s">
        <v>35</v>
      </c>
      <c r="AA819" s="86"/>
      <c r="AB819" s="86" t="s">
        <v>11273</v>
      </c>
      <c r="AC819" s="86"/>
      <c r="AD819" s="86"/>
      <c r="AE819" s="86" t="s">
        <v>66</v>
      </c>
      <c r="AF819" s="86" t="s">
        <v>67</v>
      </c>
      <c r="AG819" s="86" t="s">
        <v>2894</v>
      </c>
      <c r="AH819" s="86"/>
      <c r="AI819" s="86"/>
      <c r="AJ819" s="86" t="s">
        <v>46</v>
      </c>
      <c r="AK819" s="86" t="str">
        <f t="shared" si="0"/>
        <v>Академия психологии и педагогики ЮФУ</v>
      </c>
      <c r="AL819" s="50" t="s">
        <v>2894</v>
      </c>
      <c r="AM819" s="18"/>
      <c r="AN819" s="18"/>
      <c r="AO819" s="18"/>
      <c r="AP819" s="18"/>
      <c r="AQ819" s="18"/>
    </row>
    <row r="820" spans="1:43" ht="25.5" x14ac:dyDescent="0.2">
      <c r="A820" s="46">
        <v>45597.71304052083</v>
      </c>
      <c r="B820" s="18" t="s">
        <v>4991</v>
      </c>
      <c r="C820" s="86" t="s">
        <v>19598</v>
      </c>
      <c r="D820" s="86" t="s">
        <v>14957</v>
      </c>
      <c r="E820" s="86" t="s">
        <v>96</v>
      </c>
      <c r="F820" s="86" t="s">
        <v>214</v>
      </c>
      <c r="G820" s="86" t="s">
        <v>42</v>
      </c>
      <c r="H820" s="48">
        <v>41054</v>
      </c>
      <c r="I820" s="86">
        <v>89095067887</v>
      </c>
      <c r="J820" s="47">
        <v>6</v>
      </c>
      <c r="K820" s="49">
        <v>6</v>
      </c>
      <c r="L820" s="86" t="s">
        <v>30</v>
      </c>
      <c r="M820" s="86" t="s">
        <v>50</v>
      </c>
      <c r="N820" s="86" t="s">
        <v>751</v>
      </c>
      <c r="O820" s="86">
        <v>611598</v>
      </c>
      <c r="P820" s="87">
        <v>41068</v>
      </c>
      <c r="Q820" s="86" t="s">
        <v>2891</v>
      </c>
      <c r="R820" s="50" t="s">
        <v>183</v>
      </c>
      <c r="S820" s="86" t="s">
        <v>60</v>
      </c>
      <c r="T820" s="86"/>
      <c r="U820" s="86" t="s">
        <v>35</v>
      </c>
      <c r="V820" s="50" t="s">
        <v>150</v>
      </c>
      <c r="W820" s="50"/>
      <c r="X820" s="86"/>
      <c r="Y820" s="86"/>
      <c r="Z820" s="86"/>
      <c r="AA820" s="86" t="s">
        <v>150</v>
      </c>
      <c r="AB820" s="86"/>
      <c r="AC820" s="86"/>
      <c r="AD820" s="86"/>
      <c r="AE820" s="86" t="s">
        <v>36</v>
      </c>
      <c r="AF820" s="86" t="s">
        <v>67</v>
      </c>
      <c r="AG820" s="90" t="s">
        <v>181</v>
      </c>
      <c r="AH820" s="86"/>
      <c r="AI820" s="86"/>
      <c r="AJ820" s="86" t="s">
        <v>46</v>
      </c>
      <c r="AK820" s="86" t="str">
        <f t="shared" si="0"/>
        <v>МБОУ «Гимназия № 35»</v>
      </c>
      <c r="AL820" s="50" t="s">
        <v>181</v>
      </c>
      <c r="AM820" s="18"/>
      <c r="AN820" s="18"/>
      <c r="AO820" s="18"/>
      <c r="AP820" s="18"/>
      <c r="AQ820" s="18"/>
    </row>
    <row r="821" spans="1:43" ht="12.75" x14ac:dyDescent="0.2">
      <c r="A821" s="46">
        <v>45597.714268009258</v>
      </c>
      <c r="B821" s="18" t="s">
        <v>4999</v>
      </c>
      <c r="C821" s="86" t="s">
        <v>19598</v>
      </c>
      <c r="D821" s="86" t="s">
        <v>9166</v>
      </c>
      <c r="E821" s="86" t="s">
        <v>218</v>
      </c>
      <c r="F821" s="86" t="s">
        <v>70</v>
      </c>
      <c r="G821" s="86" t="s">
        <v>42</v>
      </c>
      <c r="H821" s="60">
        <v>41193</v>
      </c>
      <c r="I821" s="86">
        <v>89185948857</v>
      </c>
      <c r="J821" s="47">
        <v>6</v>
      </c>
      <c r="K821" s="49">
        <v>6</v>
      </c>
      <c r="L821" s="86" t="s">
        <v>30</v>
      </c>
      <c r="M821" s="86" t="s">
        <v>50</v>
      </c>
      <c r="N821" s="86" t="s">
        <v>235</v>
      </c>
      <c r="O821" s="86">
        <v>593860</v>
      </c>
      <c r="P821" s="87">
        <v>41213</v>
      </c>
      <c r="Q821" s="86" t="s">
        <v>9167</v>
      </c>
      <c r="R821" s="50" t="s">
        <v>9168</v>
      </c>
      <c r="S821" s="86" t="s">
        <v>60</v>
      </c>
      <c r="T821" s="86"/>
      <c r="U821" s="86" t="s">
        <v>35</v>
      </c>
      <c r="V821" s="50" t="s">
        <v>3027</v>
      </c>
      <c r="W821" s="50" t="s">
        <v>3476</v>
      </c>
      <c r="X821" s="86" t="s">
        <v>60</v>
      </c>
      <c r="Y821" s="86"/>
      <c r="Z821" s="86" t="s">
        <v>35</v>
      </c>
      <c r="AA821" s="86" t="s">
        <v>3027</v>
      </c>
      <c r="AB821" s="86" t="s">
        <v>9169</v>
      </c>
      <c r="AC821" s="86"/>
      <c r="AD821" s="86"/>
      <c r="AE821" s="86" t="s">
        <v>36</v>
      </c>
      <c r="AF821" s="86" t="s">
        <v>73</v>
      </c>
      <c r="AG821" s="86"/>
      <c r="AH821" s="86" t="s">
        <v>1351</v>
      </c>
      <c r="AI821" s="86"/>
      <c r="AJ821" s="86" t="s">
        <v>39</v>
      </c>
      <c r="AK821" s="86" t="str">
        <f t="shared" si="0"/>
        <v>МБУ ДО ДШИ г. Волгодонск</v>
      </c>
      <c r="AL821" s="50" t="s">
        <v>1351</v>
      </c>
      <c r="AM821" s="18"/>
      <c r="AN821" s="18"/>
      <c r="AO821" s="18"/>
      <c r="AP821" s="18"/>
      <c r="AQ821" s="18"/>
    </row>
    <row r="822" spans="1:43" ht="25.5" x14ac:dyDescent="0.2">
      <c r="A822" s="46">
        <v>45597.72510541667</v>
      </c>
      <c r="B822" s="18" t="s">
        <v>5004</v>
      </c>
      <c r="C822" s="86" t="s">
        <v>19598</v>
      </c>
      <c r="D822" s="86" t="s">
        <v>14989</v>
      </c>
      <c r="E822" s="86" t="s">
        <v>14990</v>
      </c>
      <c r="F822" s="86" t="s">
        <v>70</v>
      </c>
      <c r="G822" s="86" t="s">
        <v>42</v>
      </c>
      <c r="H822" s="48">
        <v>41193</v>
      </c>
      <c r="I822" s="86">
        <v>89196874532</v>
      </c>
      <c r="J822" s="47">
        <v>6</v>
      </c>
      <c r="K822" s="49">
        <v>6</v>
      </c>
      <c r="L822" s="86" t="s">
        <v>30</v>
      </c>
      <c r="M822" s="86" t="s">
        <v>50</v>
      </c>
      <c r="N822" s="86" t="s">
        <v>751</v>
      </c>
      <c r="O822" s="86">
        <v>611693</v>
      </c>
      <c r="P822" s="87">
        <v>41199</v>
      </c>
      <c r="Q822" s="86" t="s">
        <v>14991</v>
      </c>
      <c r="R822" s="50" t="s">
        <v>183</v>
      </c>
      <c r="S822" s="86" t="s">
        <v>60</v>
      </c>
      <c r="T822" s="86"/>
      <c r="U822" s="86" t="s">
        <v>35</v>
      </c>
      <c r="V822" s="50" t="s">
        <v>150</v>
      </c>
      <c r="W822" s="50"/>
      <c r="X822" s="86"/>
      <c r="Y822" s="94"/>
      <c r="Z822" s="86"/>
      <c r="AA822" s="86" t="s">
        <v>150</v>
      </c>
      <c r="AB822" s="86"/>
      <c r="AC822" s="86"/>
      <c r="AD822" s="86"/>
      <c r="AE822" s="86" t="s">
        <v>36</v>
      </c>
      <c r="AF822" s="86" t="s">
        <v>67</v>
      </c>
      <c r="AG822" s="90" t="s">
        <v>181</v>
      </c>
      <c r="AH822" s="86"/>
      <c r="AI822" s="86"/>
      <c r="AJ822" s="86" t="s">
        <v>46</v>
      </c>
      <c r="AK822" s="86" t="str">
        <f t="shared" si="0"/>
        <v>МБОУ «Гимназия № 35»</v>
      </c>
      <c r="AL822" s="50" t="s">
        <v>181</v>
      </c>
      <c r="AM822" s="18"/>
      <c r="AN822" s="18"/>
      <c r="AO822" s="18"/>
      <c r="AP822" s="18"/>
      <c r="AQ822" s="18"/>
    </row>
    <row r="823" spans="1:43" ht="25.5" x14ac:dyDescent="0.2">
      <c r="A823" s="46">
        <v>45597.764572592598</v>
      </c>
      <c r="B823" s="18" t="s">
        <v>5009</v>
      </c>
      <c r="C823" s="86" t="s">
        <v>19598</v>
      </c>
      <c r="D823" s="86" t="s">
        <v>16993</v>
      </c>
      <c r="E823" s="86" t="s">
        <v>16994</v>
      </c>
      <c r="F823" s="86" t="s">
        <v>3690</v>
      </c>
      <c r="G823" s="298" t="s">
        <v>16995</v>
      </c>
      <c r="H823" s="299"/>
      <c r="I823" s="86">
        <v>89280838277</v>
      </c>
      <c r="J823" s="47">
        <v>6</v>
      </c>
      <c r="K823" s="49">
        <v>6</v>
      </c>
      <c r="L823" s="86" t="s">
        <v>30</v>
      </c>
      <c r="M823" s="86" t="s">
        <v>50</v>
      </c>
      <c r="N823" s="86" t="s">
        <v>1029</v>
      </c>
      <c r="O823" s="86">
        <v>691702</v>
      </c>
      <c r="P823" s="87">
        <v>41107</v>
      </c>
      <c r="Q823" s="86" t="s">
        <v>16970</v>
      </c>
      <c r="R823" s="50" t="s">
        <v>16942</v>
      </c>
      <c r="S823" s="86" t="s">
        <v>2833</v>
      </c>
      <c r="T823" s="86" t="s">
        <v>35</v>
      </c>
      <c r="U823" s="86" t="s">
        <v>35</v>
      </c>
      <c r="V823" s="50" t="s">
        <v>5767</v>
      </c>
      <c r="W823" s="50"/>
      <c r="X823" s="86"/>
      <c r="Y823" s="86"/>
      <c r="Z823" s="86"/>
      <c r="AA823" s="86"/>
      <c r="AB823" s="86"/>
      <c r="AC823" s="86"/>
      <c r="AD823" s="86"/>
      <c r="AE823" s="86" t="s">
        <v>36</v>
      </c>
      <c r="AF823" s="86" t="s">
        <v>37</v>
      </c>
      <c r="AG823" s="86"/>
      <c r="AH823" s="86"/>
      <c r="AI823" s="86" t="s">
        <v>2836</v>
      </c>
      <c r="AJ823" s="86" t="s">
        <v>46</v>
      </c>
      <c r="AK823" s="86" t="str">
        <f t="shared" si="0"/>
        <v>МКОУ Гимназия №29, КБР, г. Нальчик</v>
      </c>
      <c r="AL823" s="50" t="s">
        <v>2836</v>
      </c>
      <c r="AM823" s="18"/>
      <c r="AN823" s="18"/>
      <c r="AO823" s="18"/>
      <c r="AP823" s="18"/>
      <c r="AQ823" s="18"/>
    </row>
    <row r="824" spans="1:43" ht="38.25" x14ac:dyDescent="0.2">
      <c r="A824" s="46">
        <v>45597.79057005787</v>
      </c>
      <c r="B824" s="18" t="s">
        <v>5015</v>
      </c>
      <c r="C824" s="86" t="s">
        <v>19598</v>
      </c>
      <c r="D824" s="86" t="s">
        <v>7374</v>
      </c>
      <c r="E824" s="86" t="s">
        <v>69</v>
      </c>
      <c r="F824" s="86" t="s">
        <v>2911</v>
      </c>
      <c r="G824" s="86" t="s">
        <v>42</v>
      </c>
      <c r="H824" s="60">
        <v>41179</v>
      </c>
      <c r="I824" s="86">
        <v>89188960066</v>
      </c>
      <c r="J824" s="47">
        <v>6</v>
      </c>
      <c r="K824" s="49">
        <v>6</v>
      </c>
      <c r="L824" s="86" t="s">
        <v>30</v>
      </c>
      <c r="M824" s="86" t="s">
        <v>50</v>
      </c>
      <c r="N824" s="86" t="s">
        <v>7152</v>
      </c>
      <c r="O824" s="86">
        <v>645126</v>
      </c>
      <c r="P824" s="88">
        <v>41186</v>
      </c>
      <c r="Q824" s="86" t="s">
        <v>7170</v>
      </c>
      <c r="R824" s="50" t="s">
        <v>7375</v>
      </c>
      <c r="S824" s="86" t="s">
        <v>60</v>
      </c>
      <c r="T824" s="86"/>
      <c r="U824" s="86" t="s">
        <v>35</v>
      </c>
      <c r="V824" s="50" t="s">
        <v>3027</v>
      </c>
      <c r="W824" s="50" t="s">
        <v>167</v>
      </c>
      <c r="X824" s="86" t="s">
        <v>60</v>
      </c>
      <c r="Y824" s="86"/>
      <c r="Z824" s="86" t="s">
        <v>35</v>
      </c>
      <c r="AA824" s="86" t="s">
        <v>3027</v>
      </c>
      <c r="AB824" s="86" t="s">
        <v>7154</v>
      </c>
      <c r="AC824" s="86"/>
      <c r="AD824" s="86"/>
      <c r="AE824" s="86" t="s">
        <v>36</v>
      </c>
      <c r="AF824" s="86" t="s">
        <v>73</v>
      </c>
      <c r="AG824" s="86"/>
      <c r="AH824" s="86" t="s">
        <v>724</v>
      </c>
      <c r="AI824" s="86"/>
      <c r="AJ824" s="86" t="s">
        <v>39</v>
      </c>
      <c r="AK824" s="86" t="str">
        <f t="shared" si="0"/>
        <v>МБУ ДО ДХШ г. Волгодонск</v>
      </c>
      <c r="AL824" s="50" t="s">
        <v>724</v>
      </c>
      <c r="AM824" s="18"/>
      <c r="AN824" s="18"/>
      <c r="AO824" s="18"/>
      <c r="AP824" s="18"/>
      <c r="AQ824" s="18"/>
    </row>
    <row r="825" spans="1:43" ht="25.5" x14ac:dyDescent="0.2">
      <c r="A825" s="46">
        <v>45597.804753773147</v>
      </c>
      <c r="B825" s="18" t="s">
        <v>5019</v>
      </c>
      <c r="C825" s="86" t="s">
        <v>19598</v>
      </c>
      <c r="D825" s="86" t="s">
        <v>5813</v>
      </c>
      <c r="E825" s="86" t="s">
        <v>4065</v>
      </c>
      <c r="F825" s="86" t="s">
        <v>28</v>
      </c>
      <c r="G825" s="86" t="s">
        <v>29</v>
      </c>
      <c r="H825" s="48">
        <v>40678</v>
      </c>
      <c r="I825" s="86">
        <v>3804506732</v>
      </c>
      <c r="J825" s="47">
        <v>6</v>
      </c>
      <c r="K825" s="49">
        <v>6</v>
      </c>
      <c r="L825" s="86" t="s">
        <v>30</v>
      </c>
      <c r="M825" s="86" t="s">
        <v>50</v>
      </c>
      <c r="N825" s="86" t="s">
        <v>751</v>
      </c>
      <c r="O825" s="86">
        <v>582177</v>
      </c>
      <c r="P825" s="87">
        <v>40704</v>
      </c>
      <c r="Q825" s="86" t="s">
        <v>14940</v>
      </c>
      <c r="R825" s="50" t="s">
        <v>183</v>
      </c>
      <c r="S825" s="86" t="s">
        <v>60</v>
      </c>
      <c r="T825" s="86"/>
      <c r="U825" s="86" t="s">
        <v>35</v>
      </c>
      <c r="V825" s="50" t="s">
        <v>150</v>
      </c>
      <c r="W825" s="50"/>
      <c r="X825" s="86"/>
      <c r="Y825" s="86"/>
      <c r="Z825" s="86"/>
      <c r="AA825" s="86" t="s">
        <v>150</v>
      </c>
      <c r="AB825" s="86"/>
      <c r="AC825" s="86"/>
      <c r="AD825" s="86"/>
      <c r="AE825" s="86" t="s">
        <v>36</v>
      </c>
      <c r="AF825" s="86" t="s">
        <v>67</v>
      </c>
      <c r="AG825" s="90" t="s">
        <v>181</v>
      </c>
      <c r="AH825" s="86"/>
      <c r="AI825" s="86"/>
      <c r="AJ825" s="86" t="s">
        <v>46</v>
      </c>
      <c r="AK825" s="86" t="str">
        <f t="shared" si="0"/>
        <v>МБОУ «Гимназия № 35»</v>
      </c>
      <c r="AL825" s="50" t="s">
        <v>181</v>
      </c>
      <c r="AM825" s="18"/>
      <c r="AN825" s="18"/>
      <c r="AO825" s="18"/>
      <c r="AP825" s="18"/>
      <c r="AQ825" s="18"/>
    </row>
    <row r="826" spans="1:43" ht="12.75" x14ac:dyDescent="0.2">
      <c r="A826" s="46">
        <v>45597.820418472227</v>
      </c>
      <c r="B826" s="18" t="s">
        <v>5024</v>
      </c>
      <c r="C826" s="86" t="s">
        <v>19598</v>
      </c>
      <c r="D826" s="86" t="s">
        <v>4042</v>
      </c>
      <c r="E826" s="86" t="s">
        <v>153</v>
      </c>
      <c r="F826" s="86" t="s">
        <v>160</v>
      </c>
      <c r="G826" s="86" t="s">
        <v>42</v>
      </c>
      <c r="H826" s="60">
        <v>41024</v>
      </c>
      <c r="I826" s="86" t="s">
        <v>4043</v>
      </c>
      <c r="J826" s="47">
        <v>6</v>
      </c>
      <c r="K826" s="49">
        <v>6</v>
      </c>
      <c r="L826" s="86" t="s">
        <v>30</v>
      </c>
      <c r="M826" s="86" t="s">
        <v>50</v>
      </c>
      <c r="N826" s="86" t="s">
        <v>161</v>
      </c>
      <c r="O826" s="86">
        <v>719310</v>
      </c>
      <c r="P826" s="88">
        <v>41058</v>
      </c>
      <c r="Q826" s="86" t="s">
        <v>3984</v>
      </c>
      <c r="R826" s="50" t="s">
        <v>1505</v>
      </c>
      <c r="S826" s="86" t="s">
        <v>164</v>
      </c>
      <c r="T826" s="86"/>
      <c r="U826" s="86" t="s">
        <v>35</v>
      </c>
      <c r="V826" s="50" t="s">
        <v>1203</v>
      </c>
      <c r="W826" s="50" t="s">
        <v>511</v>
      </c>
      <c r="X826" s="86" t="s">
        <v>164</v>
      </c>
      <c r="Y826" s="86"/>
      <c r="Z826" s="86" t="s">
        <v>35</v>
      </c>
      <c r="AA826" s="86" t="s">
        <v>1203</v>
      </c>
      <c r="AB826" s="86" t="s">
        <v>3990</v>
      </c>
      <c r="AC826" s="86"/>
      <c r="AD826" s="86"/>
      <c r="AE826" s="86" t="s">
        <v>36</v>
      </c>
      <c r="AF826" s="86" t="s">
        <v>37</v>
      </c>
      <c r="AG826" s="86"/>
      <c r="AH826" s="86"/>
      <c r="AI826" s="86" t="s">
        <v>1814</v>
      </c>
      <c r="AJ826" s="86"/>
      <c r="AK826" s="86" t="str">
        <f t="shared" si="0"/>
        <v>МБУДО ДХШ г. Пятигорск</v>
      </c>
      <c r="AL826" s="50" t="s">
        <v>1814</v>
      </c>
      <c r="AM826" s="18"/>
      <c r="AN826" s="18"/>
      <c r="AO826" s="18"/>
      <c r="AP826" s="18"/>
      <c r="AQ826" s="18"/>
    </row>
    <row r="827" spans="1:43" ht="38.25" x14ac:dyDescent="0.2">
      <c r="A827" s="46">
        <v>45597.849306898148</v>
      </c>
      <c r="B827" s="18" t="s">
        <v>5026</v>
      </c>
      <c r="C827" s="86" t="s">
        <v>19598</v>
      </c>
      <c r="D827" s="86" t="s">
        <v>10262</v>
      </c>
      <c r="E827" s="86" t="s">
        <v>96</v>
      </c>
      <c r="F827" s="86" t="s">
        <v>114</v>
      </c>
      <c r="G827" s="86" t="s">
        <v>42</v>
      </c>
      <c r="H827" s="48">
        <v>41026</v>
      </c>
      <c r="I827" s="86">
        <v>89525897628</v>
      </c>
      <c r="J827" s="47">
        <v>6</v>
      </c>
      <c r="K827" s="49">
        <v>6</v>
      </c>
      <c r="L827" s="86" t="s">
        <v>30</v>
      </c>
      <c r="M827" s="86" t="s">
        <v>50</v>
      </c>
      <c r="N827" s="86" t="s">
        <v>235</v>
      </c>
      <c r="O827" s="86">
        <v>635083</v>
      </c>
      <c r="P827" s="87">
        <v>41045</v>
      </c>
      <c r="Q827" s="86" t="s">
        <v>5761</v>
      </c>
      <c r="R827" s="50" t="s">
        <v>2677</v>
      </c>
      <c r="S827" s="86" t="s">
        <v>60</v>
      </c>
      <c r="T827" s="86"/>
      <c r="U827" s="86" t="s">
        <v>35</v>
      </c>
      <c r="V827" s="50" t="s">
        <v>4940</v>
      </c>
      <c r="W827" s="50" t="s">
        <v>10263</v>
      </c>
      <c r="X827" s="86" t="s">
        <v>60</v>
      </c>
      <c r="Y827" s="86"/>
      <c r="Z827" s="86" t="s">
        <v>35</v>
      </c>
      <c r="AA827" s="86" t="s">
        <v>4940</v>
      </c>
      <c r="AB827" s="86" t="s">
        <v>10264</v>
      </c>
      <c r="AC827" s="86"/>
      <c r="AD827" s="86"/>
      <c r="AE827" s="86" t="s">
        <v>36</v>
      </c>
      <c r="AF827" s="86" t="s">
        <v>73</v>
      </c>
      <c r="AG827" s="86"/>
      <c r="AH827" s="86" t="s">
        <v>6649</v>
      </c>
      <c r="AI827" s="86"/>
      <c r="AJ827" s="86" t="s">
        <v>39</v>
      </c>
      <c r="AK827" s="86" t="str">
        <f t="shared" si="0"/>
        <v>МАУ ДО «Таганрогская детская художественная школа имени С.И. Блонской» г. Таганрог</v>
      </c>
      <c r="AL827" s="50" t="s">
        <v>6649</v>
      </c>
      <c r="AM827" s="18"/>
      <c r="AN827" s="18"/>
      <c r="AO827" s="18"/>
      <c r="AP827" s="18"/>
      <c r="AQ827" s="18"/>
    </row>
    <row r="828" spans="1:43" ht="25.5" x14ac:dyDescent="0.2">
      <c r="A828" s="46">
        <v>45597.877105891203</v>
      </c>
      <c r="B828" s="18" t="s">
        <v>5033</v>
      </c>
      <c r="C828" s="86" t="s">
        <v>19598</v>
      </c>
      <c r="D828" s="86" t="s">
        <v>16008</v>
      </c>
      <c r="E828" s="86" t="s">
        <v>248</v>
      </c>
      <c r="F828" s="86" t="s">
        <v>3029</v>
      </c>
      <c r="G828" s="86" t="s">
        <v>42</v>
      </c>
      <c r="H828" s="48">
        <v>41474</v>
      </c>
      <c r="I828" s="86">
        <v>89897080367</v>
      </c>
      <c r="J828" s="47">
        <v>5</v>
      </c>
      <c r="K828" s="49">
        <v>6</v>
      </c>
      <c r="L828" s="86" t="s">
        <v>30</v>
      </c>
      <c r="M828" s="86" t="s">
        <v>50</v>
      </c>
      <c r="N828" s="86" t="s">
        <v>751</v>
      </c>
      <c r="O828" s="86">
        <v>620887</v>
      </c>
      <c r="P828" s="87">
        <v>41485</v>
      </c>
      <c r="Q828" s="86" t="s">
        <v>16009</v>
      </c>
      <c r="R828" s="50" t="s">
        <v>16010</v>
      </c>
      <c r="S828" s="86" t="s">
        <v>60</v>
      </c>
      <c r="T828" s="86"/>
      <c r="U828" s="86" t="s">
        <v>35</v>
      </c>
      <c r="V828" s="50" t="s">
        <v>136</v>
      </c>
      <c r="W828" s="50" t="s">
        <v>107</v>
      </c>
      <c r="X828" s="86" t="s">
        <v>60</v>
      </c>
      <c r="Y828" s="86"/>
      <c r="Z828" s="86" t="s">
        <v>35</v>
      </c>
      <c r="AA828" s="86" t="s">
        <v>136</v>
      </c>
      <c r="AB828" s="86" t="s">
        <v>16011</v>
      </c>
      <c r="AC828" s="86" t="s">
        <v>16012</v>
      </c>
      <c r="AD828" s="86"/>
      <c r="AE828" s="86" t="s">
        <v>36</v>
      </c>
      <c r="AF828" s="86" t="s">
        <v>67</v>
      </c>
      <c r="AG828" s="86" t="s">
        <v>5118</v>
      </c>
      <c r="AH828" s="86"/>
      <c r="AI828" s="86"/>
      <c r="AJ828" s="86" t="s">
        <v>39</v>
      </c>
      <c r="AK828" s="86" t="str">
        <f t="shared" si="0"/>
        <v>МБОУ «Школа № 22»</v>
      </c>
      <c r="AL828" s="50" t="s">
        <v>5118</v>
      </c>
      <c r="AM828" s="18"/>
      <c r="AN828" s="18"/>
      <c r="AO828" s="18"/>
      <c r="AP828" s="18"/>
      <c r="AQ828" s="18"/>
    </row>
    <row r="829" spans="1:43" ht="25.5" x14ac:dyDescent="0.2">
      <c r="A829" s="46">
        <v>45597.885260821757</v>
      </c>
      <c r="B829" s="18" t="s">
        <v>5039</v>
      </c>
      <c r="C829" s="86" t="s">
        <v>19598</v>
      </c>
      <c r="D829" s="86" t="s">
        <v>8883</v>
      </c>
      <c r="E829" s="86" t="s">
        <v>69</v>
      </c>
      <c r="F829" s="86" t="s">
        <v>160</v>
      </c>
      <c r="G829" s="86" t="s">
        <v>42</v>
      </c>
      <c r="H829" s="60">
        <v>40979</v>
      </c>
      <c r="I829" s="86">
        <v>89183036723</v>
      </c>
      <c r="J829" s="47">
        <v>6</v>
      </c>
      <c r="K829" s="49">
        <v>6</v>
      </c>
      <c r="L829" s="86" t="s">
        <v>30</v>
      </c>
      <c r="M829" s="86" t="s">
        <v>50</v>
      </c>
      <c r="N829" s="86" t="s">
        <v>8884</v>
      </c>
      <c r="O829" s="86">
        <v>547112</v>
      </c>
      <c r="P829" s="87">
        <v>40996</v>
      </c>
      <c r="Q829" s="86" t="s">
        <v>8138</v>
      </c>
      <c r="R829" s="50" t="s">
        <v>8871</v>
      </c>
      <c r="S829" s="86" t="s">
        <v>98</v>
      </c>
      <c r="T829" s="86"/>
      <c r="U829" s="86" t="s">
        <v>35</v>
      </c>
      <c r="V829" s="50" t="s">
        <v>2678</v>
      </c>
      <c r="W829" s="50" t="s">
        <v>7303</v>
      </c>
      <c r="X829" s="86" t="s">
        <v>98</v>
      </c>
      <c r="Y829" s="86"/>
      <c r="Z829" s="86" t="s">
        <v>35</v>
      </c>
      <c r="AA829" s="86" t="s">
        <v>2678</v>
      </c>
      <c r="AB829" s="86" t="s">
        <v>8885</v>
      </c>
      <c r="AC829" s="86"/>
      <c r="AD829" s="86"/>
      <c r="AE829" s="86" t="s">
        <v>36</v>
      </c>
      <c r="AF829" s="86" t="s">
        <v>37</v>
      </c>
      <c r="AG829" s="86"/>
      <c r="AH829" s="86"/>
      <c r="AI829" s="86" t="s">
        <v>3576</v>
      </c>
      <c r="AJ829" s="86" t="s">
        <v>39</v>
      </c>
      <c r="AK829" s="86" t="str">
        <f t="shared" si="0"/>
        <v>МБУ ДО ДХШ № 3 г.-курорт Сочи</v>
      </c>
      <c r="AL829" s="50" t="s">
        <v>3576</v>
      </c>
      <c r="AM829" s="18"/>
      <c r="AN829" s="18"/>
      <c r="AO829" s="18"/>
      <c r="AP829" s="18"/>
      <c r="AQ829" s="18"/>
    </row>
    <row r="830" spans="1:43" ht="25.5" x14ac:dyDescent="0.2">
      <c r="A830" s="46">
        <v>45597.886831828699</v>
      </c>
      <c r="B830" s="18" t="s">
        <v>5044</v>
      </c>
      <c r="C830" s="86" t="s">
        <v>19598</v>
      </c>
      <c r="D830" s="86" t="s">
        <v>16621</v>
      </c>
      <c r="E830" s="86" t="s">
        <v>16622</v>
      </c>
      <c r="F830" s="86" t="s">
        <v>500</v>
      </c>
      <c r="G830" s="86" t="s">
        <v>42</v>
      </c>
      <c r="H830" s="48">
        <v>40974</v>
      </c>
      <c r="I830" s="86">
        <v>9508613451</v>
      </c>
      <c r="J830" s="47">
        <v>6</v>
      </c>
      <c r="K830" s="49">
        <v>6</v>
      </c>
      <c r="L830" s="86" t="s">
        <v>30</v>
      </c>
      <c r="M830" s="86" t="s">
        <v>50</v>
      </c>
      <c r="N830" s="86" t="s">
        <v>142</v>
      </c>
      <c r="O830" s="86">
        <v>561913</v>
      </c>
      <c r="P830" s="87">
        <v>45385</v>
      </c>
      <c r="Q830" s="86" t="s">
        <v>16623</v>
      </c>
      <c r="R830" s="50" t="s">
        <v>10990</v>
      </c>
      <c r="S830" s="86" t="s">
        <v>60</v>
      </c>
      <c r="T830" s="86"/>
      <c r="U830" s="86" t="s">
        <v>35</v>
      </c>
      <c r="V830" s="50" t="s">
        <v>16615</v>
      </c>
      <c r="W830" s="50" t="s">
        <v>107</v>
      </c>
      <c r="X830" s="86" t="s">
        <v>60</v>
      </c>
      <c r="Y830" s="86"/>
      <c r="Z830" s="86" t="s">
        <v>35</v>
      </c>
      <c r="AA830" s="86" t="s">
        <v>16615</v>
      </c>
      <c r="AB830" s="86" t="s">
        <v>16624</v>
      </c>
      <c r="AC830" s="86"/>
      <c r="AD830" s="86"/>
      <c r="AE830" s="86" t="s">
        <v>36</v>
      </c>
      <c r="AF830" s="86" t="s">
        <v>67</v>
      </c>
      <c r="AG830" s="86" t="s">
        <v>2894</v>
      </c>
      <c r="AH830" s="86"/>
      <c r="AI830" s="86"/>
      <c r="AJ830" s="86" t="s">
        <v>39</v>
      </c>
      <c r="AK830" s="86" t="str">
        <f t="shared" si="0"/>
        <v>Академия психологии и педагогики ЮФУ</v>
      </c>
      <c r="AL830" s="50" t="s">
        <v>2894</v>
      </c>
      <c r="AM830" s="18"/>
      <c r="AN830" s="18"/>
      <c r="AO830" s="18"/>
      <c r="AP830" s="18"/>
      <c r="AQ830" s="18"/>
    </row>
    <row r="831" spans="1:43" ht="38.25" x14ac:dyDescent="0.2">
      <c r="A831" s="46">
        <v>45597.899131608792</v>
      </c>
      <c r="B831" s="18" t="s">
        <v>5049</v>
      </c>
      <c r="C831" s="86" t="s">
        <v>19598</v>
      </c>
      <c r="D831" s="86" t="s">
        <v>5825</v>
      </c>
      <c r="E831" s="86" t="s">
        <v>334</v>
      </c>
      <c r="F831" s="86" t="s">
        <v>395</v>
      </c>
      <c r="G831" s="86" t="s">
        <v>42</v>
      </c>
      <c r="H831" s="60">
        <v>40988</v>
      </c>
      <c r="I831" s="86" t="s">
        <v>5789</v>
      </c>
      <c r="J831" s="47">
        <v>6</v>
      </c>
      <c r="K831" s="49">
        <v>6</v>
      </c>
      <c r="L831" s="86" t="s">
        <v>30</v>
      </c>
      <c r="M831" s="86" t="s">
        <v>5826</v>
      </c>
      <c r="N831" s="86" t="s">
        <v>2540</v>
      </c>
      <c r="O831" s="86">
        <v>651832</v>
      </c>
      <c r="P831" s="88">
        <v>43265</v>
      </c>
      <c r="Q831" s="86" t="s">
        <v>5820</v>
      </c>
      <c r="R831" s="50" t="s">
        <v>1359</v>
      </c>
      <c r="S831" s="86" t="s">
        <v>60</v>
      </c>
      <c r="T831" s="86"/>
      <c r="U831" s="86" t="s">
        <v>35</v>
      </c>
      <c r="V831" s="50" t="s">
        <v>5160</v>
      </c>
      <c r="W831" s="50" t="s">
        <v>5791</v>
      </c>
      <c r="X831" s="86" t="s">
        <v>60</v>
      </c>
      <c r="Y831" s="86"/>
      <c r="Z831" s="86" t="s">
        <v>35</v>
      </c>
      <c r="AA831" s="86" t="s">
        <v>5792</v>
      </c>
      <c r="AB831" s="86" t="s">
        <v>5824</v>
      </c>
      <c r="AC831" s="86"/>
      <c r="AD831" s="86"/>
      <c r="AE831" s="86" t="s">
        <v>5793</v>
      </c>
      <c r="AF831" s="86" t="s">
        <v>73</v>
      </c>
      <c r="AG831" s="86"/>
      <c r="AH831" s="86" t="s">
        <v>2326</v>
      </c>
      <c r="AI831" s="86"/>
      <c r="AJ831" s="86" t="s">
        <v>46</v>
      </c>
      <c r="AK831" s="86" t="str">
        <f t="shared" si="0"/>
        <v>МБОУ ДО «Детская школа искусств им. Я. Д. Минченкова» города Каменск-Шахтинский</v>
      </c>
      <c r="AL831" s="50" t="s">
        <v>2326</v>
      </c>
      <c r="AM831" s="18"/>
      <c r="AN831" s="18"/>
      <c r="AO831" s="18"/>
      <c r="AP831" s="18"/>
      <c r="AQ831" s="18"/>
    </row>
    <row r="832" spans="1:43" ht="12.75" x14ac:dyDescent="0.2">
      <c r="A832" s="46">
        <v>45597.911846631949</v>
      </c>
      <c r="B832" s="18" t="s">
        <v>5053</v>
      </c>
      <c r="C832" s="86" t="s">
        <v>19598</v>
      </c>
      <c r="D832" s="86" t="s">
        <v>11298</v>
      </c>
      <c r="E832" s="86" t="s">
        <v>4335</v>
      </c>
      <c r="F832" s="86" t="s">
        <v>1155</v>
      </c>
      <c r="G832" s="86" t="s">
        <v>42</v>
      </c>
      <c r="H832" s="48">
        <v>41517</v>
      </c>
      <c r="I832" s="86" t="s">
        <v>16090</v>
      </c>
      <c r="J832" s="47">
        <v>5</v>
      </c>
      <c r="K832" s="49">
        <v>6</v>
      </c>
      <c r="L832" s="86" t="s">
        <v>30</v>
      </c>
      <c r="M832" s="86" t="s">
        <v>50</v>
      </c>
      <c r="N832" s="86" t="s">
        <v>16091</v>
      </c>
      <c r="O832" s="86">
        <v>642279</v>
      </c>
      <c r="P832" s="87">
        <v>44652</v>
      </c>
      <c r="Q832" s="86" t="s">
        <v>16092</v>
      </c>
      <c r="R832" s="50" t="s">
        <v>6700</v>
      </c>
      <c r="S832" s="86" t="s">
        <v>60</v>
      </c>
      <c r="T832" s="86"/>
      <c r="U832" s="86" t="s">
        <v>35</v>
      </c>
      <c r="V832" s="50" t="s">
        <v>106</v>
      </c>
      <c r="W832" s="50" t="s">
        <v>107</v>
      </c>
      <c r="X832" s="86" t="s">
        <v>60</v>
      </c>
      <c r="Y832" s="86"/>
      <c r="Z832" s="86" t="s">
        <v>35</v>
      </c>
      <c r="AA832" s="86"/>
      <c r="AB832" s="86" t="s">
        <v>16093</v>
      </c>
      <c r="AC832" s="94"/>
      <c r="AD832" s="86"/>
      <c r="AE832" s="86" t="s">
        <v>36</v>
      </c>
      <c r="AF832" s="86" t="s">
        <v>67</v>
      </c>
      <c r="AG832" s="86" t="s">
        <v>5118</v>
      </c>
      <c r="AH832" s="86"/>
      <c r="AI832" s="86"/>
      <c r="AJ832" s="86" t="s">
        <v>46</v>
      </c>
      <c r="AK832" s="86" t="str">
        <f t="shared" si="0"/>
        <v>МБОУ «Школа № 22»</v>
      </c>
      <c r="AL832" s="50" t="s">
        <v>5118</v>
      </c>
      <c r="AM832" s="18"/>
      <c r="AN832" s="18"/>
      <c r="AO832" s="18"/>
      <c r="AP832" s="18"/>
      <c r="AQ832" s="18"/>
    </row>
    <row r="833" spans="1:43" ht="12.75" x14ac:dyDescent="0.2">
      <c r="A833" s="46">
        <v>45597.915417800927</v>
      </c>
      <c r="B833" s="18" t="s">
        <v>5058</v>
      </c>
      <c r="C833" s="86" t="s">
        <v>19598</v>
      </c>
      <c r="D833" s="86" t="s">
        <v>4044</v>
      </c>
      <c r="E833" s="86" t="s">
        <v>4045</v>
      </c>
      <c r="F833" s="86" t="s">
        <v>57</v>
      </c>
      <c r="G833" s="86" t="s">
        <v>42</v>
      </c>
      <c r="H833" s="60">
        <v>41092</v>
      </c>
      <c r="I833" s="86" t="s">
        <v>4046</v>
      </c>
      <c r="J833" s="47">
        <v>6</v>
      </c>
      <c r="K833" s="49">
        <v>6</v>
      </c>
      <c r="L833" s="86" t="s">
        <v>30</v>
      </c>
      <c r="M833" s="86" t="s">
        <v>50</v>
      </c>
      <c r="N833" s="86" t="s">
        <v>4047</v>
      </c>
      <c r="O833" s="86">
        <v>844184</v>
      </c>
      <c r="P833" s="88">
        <v>41122</v>
      </c>
      <c r="Q833" s="86" t="s">
        <v>4048</v>
      </c>
      <c r="R833" s="50" t="s">
        <v>3979</v>
      </c>
      <c r="S833" s="86" t="s">
        <v>164</v>
      </c>
      <c r="T833" s="86"/>
      <c r="U833" s="86" t="s">
        <v>35</v>
      </c>
      <c r="V833" s="50" t="s">
        <v>1203</v>
      </c>
      <c r="W833" s="50" t="s">
        <v>511</v>
      </c>
      <c r="X833" s="86" t="s">
        <v>164</v>
      </c>
      <c r="Y833" s="86"/>
      <c r="Z833" s="86" t="s">
        <v>35</v>
      </c>
      <c r="AA833" s="86" t="s">
        <v>1203</v>
      </c>
      <c r="AB833" s="86" t="s">
        <v>3980</v>
      </c>
      <c r="AC833" s="86"/>
      <c r="AD833" s="86"/>
      <c r="AE833" s="86" t="s">
        <v>36</v>
      </c>
      <c r="AF833" s="86" t="s">
        <v>37</v>
      </c>
      <c r="AG833" s="86"/>
      <c r="AH833" s="86"/>
      <c r="AI833" s="86" t="s">
        <v>1814</v>
      </c>
      <c r="AJ833" s="86"/>
      <c r="AK833" s="86" t="str">
        <f t="shared" si="0"/>
        <v>МБУДО ДХШ г. Пятигорск</v>
      </c>
      <c r="AL833" s="50" t="s">
        <v>1814</v>
      </c>
      <c r="AM833" s="18"/>
      <c r="AN833" s="18"/>
      <c r="AO833" s="18"/>
      <c r="AP833" s="18"/>
      <c r="AQ833" s="18"/>
    </row>
    <row r="834" spans="1:43" ht="25.5" x14ac:dyDescent="0.2">
      <c r="A834" s="46">
        <v>45597.986164085647</v>
      </c>
      <c r="B834" s="18" t="s">
        <v>5066</v>
      </c>
      <c r="C834" s="86" t="s">
        <v>19598</v>
      </c>
      <c r="D834" s="86" t="s">
        <v>17860</v>
      </c>
      <c r="E834" s="86" t="s">
        <v>218</v>
      </c>
      <c r="F834" s="86" t="s">
        <v>114</v>
      </c>
      <c r="G834" s="86" t="s">
        <v>42</v>
      </c>
      <c r="H834" s="48">
        <v>41041</v>
      </c>
      <c r="I834" s="86" t="s">
        <v>17861</v>
      </c>
      <c r="J834" s="47">
        <v>6</v>
      </c>
      <c r="K834" s="49">
        <v>6</v>
      </c>
      <c r="L834" s="86" t="s">
        <v>30</v>
      </c>
      <c r="M834" s="86" t="s">
        <v>50</v>
      </c>
      <c r="N834" s="86">
        <v>605665</v>
      </c>
      <c r="O834" s="86">
        <v>1555</v>
      </c>
      <c r="P834" s="87">
        <v>41074</v>
      </c>
      <c r="Q834" s="86" t="s">
        <v>17862</v>
      </c>
      <c r="R834" s="50" t="s">
        <v>3390</v>
      </c>
      <c r="S834" s="86" t="s">
        <v>98</v>
      </c>
      <c r="T834" s="86" t="s">
        <v>589</v>
      </c>
      <c r="U834" s="86" t="s">
        <v>35</v>
      </c>
      <c r="V834" s="50" t="s">
        <v>592</v>
      </c>
      <c r="W834" s="50" t="s">
        <v>2901</v>
      </c>
      <c r="X834" s="86" t="s">
        <v>98</v>
      </c>
      <c r="Y834" s="86" t="s">
        <v>589</v>
      </c>
      <c r="Z834" s="86" t="s">
        <v>35</v>
      </c>
      <c r="AA834" s="86" t="s">
        <v>592</v>
      </c>
      <c r="AB834" s="86" t="s">
        <v>17863</v>
      </c>
      <c r="AC834" s="86" t="s">
        <v>17863</v>
      </c>
      <c r="AD834" s="86" t="s">
        <v>17863</v>
      </c>
      <c r="AE834" s="86" t="s">
        <v>36</v>
      </c>
      <c r="AF834" s="86" t="s">
        <v>37</v>
      </c>
      <c r="AG834" s="86"/>
      <c r="AH834" s="86"/>
      <c r="AI834" s="86" t="s">
        <v>594</v>
      </c>
      <c r="AJ834" s="86" t="s">
        <v>46</v>
      </c>
      <c r="AK834" s="86" t="str">
        <f t="shared" si="0"/>
        <v>МАУ ДО "ДХШ им.С.Д.Эрьзя МО г. Новороссийск"</v>
      </c>
      <c r="AL834" s="50" t="s">
        <v>594</v>
      </c>
      <c r="AM834" s="18"/>
      <c r="AN834" s="18"/>
      <c r="AO834" s="18"/>
      <c r="AP834" s="18"/>
      <c r="AQ834" s="18"/>
    </row>
    <row r="835" spans="1:43" ht="51" x14ac:dyDescent="0.2">
      <c r="A835" s="46">
        <v>45598.382474282407</v>
      </c>
      <c r="B835" s="18" t="s">
        <v>5070</v>
      </c>
      <c r="C835" s="86" t="s">
        <v>19598</v>
      </c>
      <c r="D835" s="86" t="s">
        <v>9612</v>
      </c>
      <c r="E835" s="86" t="s">
        <v>904</v>
      </c>
      <c r="F835" s="86" t="s">
        <v>363</v>
      </c>
      <c r="G835" s="86" t="s">
        <v>42</v>
      </c>
      <c r="H835" s="48">
        <v>40968</v>
      </c>
      <c r="I835" s="86">
        <v>89805537361</v>
      </c>
      <c r="J835" s="47">
        <v>6</v>
      </c>
      <c r="K835" s="49">
        <v>6</v>
      </c>
      <c r="L835" s="86" t="s">
        <v>30</v>
      </c>
      <c r="M835" s="86" t="s">
        <v>50</v>
      </c>
      <c r="N835" s="86" t="s">
        <v>92</v>
      </c>
      <c r="O835" s="86">
        <v>2552702</v>
      </c>
      <c r="P835" s="87">
        <v>40983</v>
      </c>
      <c r="Q835" s="86" t="s">
        <v>14507</v>
      </c>
      <c r="R835" s="50" t="s">
        <v>14496</v>
      </c>
      <c r="S835" s="86" t="s">
        <v>732</v>
      </c>
      <c r="T835" s="86"/>
      <c r="U835" s="86" t="s">
        <v>35</v>
      </c>
      <c r="V835" s="50" t="s">
        <v>1656</v>
      </c>
      <c r="W835" s="50" t="s">
        <v>14486</v>
      </c>
      <c r="X835" s="86" t="s">
        <v>732</v>
      </c>
      <c r="Y835" s="86"/>
      <c r="Z835" s="86" t="s">
        <v>35</v>
      </c>
      <c r="AA835" s="86" t="s">
        <v>1656</v>
      </c>
      <c r="AB835" s="86" t="s">
        <v>14487</v>
      </c>
      <c r="AC835" s="86"/>
      <c r="AD835" s="86"/>
      <c r="AE835" s="86" t="s">
        <v>36</v>
      </c>
      <c r="AF835" s="86" t="s">
        <v>37</v>
      </c>
      <c r="AG835" s="86"/>
      <c r="AH835" s="86"/>
      <c r="AI835" s="86" t="s">
        <v>1898</v>
      </c>
      <c r="AJ835" s="86" t="s">
        <v>94</v>
      </c>
      <c r="AK835" s="86" t="str">
        <f t="shared" si="0"/>
        <v>ФГБОУ ВО "Воронежский государственный педагогический университет" (ВГПУ) г. Воронеж</v>
      </c>
      <c r="AL835" s="50" t="s">
        <v>1898</v>
      </c>
      <c r="AM835" s="18"/>
      <c r="AN835" s="18"/>
      <c r="AO835" s="18"/>
      <c r="AP835" s="18"/>
      <c r="AQ835" s="18"/>
    </row>
    <row r="836" spans="1:43" ht="51" x14ac:dyDescent="0.2">
      <c r="A836" s="46">
        <v>45598.474949606483</v>
      </c>
      <c r="B836" s="18" t="s">
        <v>5074</v>
      </c>
      <c r="C836" s="86" t="s">
        <v>19598</v>
      </c>
      <c r="D836" s="86" t="s">
        <v>5059</v>
      </c>
      <c r="E836" s="86" t="s">
        <v>69</v>
      </c>
      <c r="F836" s="86" t="s">
        <v>6911</v>
      </c>
      <c r="G836" s="86" t="s">
        <v>42</v>
      </c>
      <c r="H836" s="60">
        <v>41117</v>
      </c>
      <c r="I836" s="86">
        <v>89034029715</v>
      </c>
      <c r="J836" s="47">
        <v>6</v>
      </c>
      <c r="K836" s="49">
        <v>6</v>
      </c>
      <c r="L836" s="86" t="s">
        <v>30</v>
      </c>
      <c r="M836" s="86" t="s">
        <v>50</v>
      </c>
      <c r="N836" s="86" t="s">
        <v>1191</v>
      </c>
      <c r="O836" s="86">
        <v>61</v>
      </c>
      <c r="P836" s="88">
        <v>41128</v>
      </c>
      <c r="Q836" s="86" t="s">
        <v>6912</v>
      </c>
      <c r="R836" s="50" t="s">
        <v>6913</v>
      </c>
      <c r="S836" s="86" t="s">
        <v>60</v>
      </c>
      <c r="T836" s="86"/>
      <c r="U836" s="86" t="s">
        <v>35</v>
      </c>
      <c r="V836" s="50" t="s">
        <v>65</v>
      </c>
      <c r="W836" s="50" t="s">
        <v>107</v>
      </c>
      <c r="X836" s="86" t="s">
        <v>60</v>
      </c>
      <c r="Y836" s="86" t="s">
        <v>64</v>
      </c>
      <c r="Z836" s="86" t="s">
        <v>35</v>
      </c>
      <c r="AA836" s="86" t="s">
        <v>65</v>
      </c>
      <c r="AB836" s="86" t="s">
        <v>6914</v>
      </c>
      <c r="AC836" s="86"/>
      <c r="AD836" s="86"/>
      <c r="AE836" s="86" t="s">
        <v>36</v>
      </c>
      <c r="AF836" s="90" t="s">
        <v>67</v>
      </c>
      <c r="AG836" s="90" t="s">
        <v>68</v>
      </c>
      <c r="AH836" s="86"/>
      <c r="AI836" s="86"/>
      <c r="AJ836" s="86" t="s">
        <v>46</v>
      </c>
      <c r="AK83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836" s="50" t="s">
        <v>68</v>
      </c>
      <c r="AM836" s="18"/>
      <c r="AN836" s="18"/>
      <c r="AO836" s="18"/>
      <c r="AP836" s="18"/>
      <c r="AQ836" s="18"/>
    </row>
    <row r="837" spans="1:43" ht="25.5" x14ac:dyDescent="0.2">
      <c r="A837" s="46">
        <v>45598.540118263889</v>
      </c>
      <c r="B837" s="18" t="s">
        <v>5080</v>
      </c>
      <c r="C837" s="86" t="s">
        <v>19598</v>
      </c>
      <c r="D837" s="86" t="s">
        <v>1049</v>
      </c>
      <c r="E837" s="86" t="s">
        <v>213</v>
      </c>
      <c r="F837" s="86" t="s">
        <v>464</v>
      </c>
      <c r="G837" s="86" t="s">
        <v>42</v>
      </c>
      <c r="H837" s="48">
        <v>41249</v>
      </c>
      <c r="I837" s="86">
        <v>89281625433</v>
      </c>
      <c r="J837" s="47">
        <v>6</v>
      </c>
      <c r="K837" s="49">
        <v>6</v>
      </c>
      <c r="L837" s="86" t="s">
        <v>30</v>
      </c>
      <c r="M837" s="86" t="s">
        <v>50</v>
      </c>
      <c r="N837" s="86" t="s">
        <v>235</v>
      </c>
      <c r="O837" s="86">
        <v>569151</v>
      </c>
      <c r="P837" s="87">
        <v>41270</v>
      </c>
      <c r="Q837" s="86" t="s">
        <v>2473</v>
      </c>
      <c r="R837" s="50" t="s">
        <v>19163</v>
      </c>
      <c r="S837" s="86" t="s">
        <v>60</v>
      </c>
      <c r="T837" s="86"/>
      <c r="U837" s="86" t="s">
        <v>35</v>
      </c>
      <c r="V837" s="50" t="s">
        <v>150</v>
      </c>
      <c r="W837" s="50" t="s">
        <v>107</v>
      </c>
      <c r="X837" s="86" t="s">
        <v>60</v>
      </c>
      <c r="Y837" s="86"/>
      <c r="Z837" s="86" t="s">
        <v>35</v>
      </c>
      <c r="AA837" s="86" t="s">
        <v>150</v>
      </c>
      <c r="AB837" s="86" t="s">
        <v>11127</v>
      </c>
      <c r="AC837" s="86"/>
      <c r="AD837" s="86"/>
      <c r="AE837" s="86" t="s">
        <v>36</v>
      </c>
      <c r="AF837" s="86" t="s">
        <v>67</v>
      </c>
      <c r="AG837" s="86" t="s">
        <v>2894</v>
      </c>
      <c r="AH837" s="86"/>
      <c r="AI837" s="86"/>
      <c r="AJ837" s="86" t="s">
        <v>46</v>
      </c>
      <c r="AK837" s="86" t="str">
        <f t="shared" si="0"/>
        <v>Академия психологии и педагогики ЮФУ</v>
      </c>
      <c r="AL837" s="50" t="s">
        <v>2894</v>
      </c>
      <c r="AM837" s="18"/>
      <c r="AN837" s="18"/>
      <c r="AO837" s="18"/>
      <c r="AP837" s="18"/>
      <c r="AQ837" s="18"/>
    </row>
    <row r="838" spans="1:43" ht="25.5" x14ac:dyDescent="0.2">
      <c r="A838" s="46">
        <v>45598.541043761579</v>
      </c>
      <c r="B838" s="18" t="s">
        <v>5085</v>
      </c>
      <c r="C838" s="86" t="s">
        <v>19598</v>
      </c>
      <c r="D838" s="86" t="s">
        <v>14992</v>
      </c>
      <c r="E838" s="86" t="s">
        <v>765</v>
      </c>
      <c r="F838" s="86" t="s">
        <v>820</v>
      </c>
      <c r="G838" s="86" t="s">
        <v>29</v>
      </c>
      <c r="H838" s="48">
        <v>41136</v>
      </c>
      <c r="I838" s="86">
        <v>89008765674</v>
      </c>
      <c r="J838" s="47">
        <v>6</v>
      </c>
      <c r="K838" s="49">
        <v>6</v>
      </c>
      <c r="L838" s="86" t="s">
        <v>30</v>
      </c>
      <c r="M838" s="86" t="s">
        <v>50</v>
      </c>
      <c r="N838" s="86" t="s">
        <v>751</v>
      </c>
      <c r="O838" s="86">
        <v>646233</v>
      </c>
      <c r="P838" s="87">
        <v>41157</v>
      </c>
      <c r="Q838" s="86" t="s">
        <v>14955</v>
      </c>
      <c r="R838" s="50" t="s">
        <v>183</v>
      </c>
      <c r="S838" s="86" t="s">
        <v>60</v>
      </c>
      <c r="T838" s="86"/>
      <c r="U838" s="86" t="s">
        <v>35</v>
      </c>
      <c r="V838" s="50" t="s">
        <v>150</v>
      </c>
      <c r="W838" s="50"/>
      <c r="X838" s="86"/>
      <c r="Y838" s="86"/>
      <c r="Z838" s="86"/>
      <c r="AA838" s="86" t="s">
        <v>150</v>
      </c>
      <c r="AB838" s="86"/>
      <c r="AC838" s="86"/>
      <c r="AD838" s="86"/>
      <c r="AE838" s="86" t="s">
        <v>36</v>
      </c>
      <c r="AF838" s="86" t="s">
        <v>67</v>
      </c>
      <c r="AG838" s="90" t="s">
        <v>181</v>
      </c>
      <c r="AH838" s="86"/>
      <c r="AI838" s="86"/>
      <c r="AJ838" s="86" t="s">
        <v>46</v>
      </c>
      <c r="AK838" s="86" t="str">
        <f t="shared" si="0"/>
        <v>МБОУ «Гимназия № 35»</v>
      </c>
      <c r="AL838" s="50" t="s">
        <v>181</v>
      </c>
      <c r="AM838" s="18"/>
      <c r="AN838" s="18"/>
      <c r="AO838" s="18"/>
      <c r="AP838" s="18"/>
      <c r="AQ838" s="18"/>
    </row>
    <row r="839" spans="1:43" ht="38.25" x14ac:dyDescent="0.2">
      <c r="A839" s="46">
        <v>45598.546978321756</v>
      </c>
      <c r="B839" s="18" t="s">
        <v>5092</v>
      </c>
      <c r="C839" s="86" t="s">
        <v>19598</v>
      </c>
      <c r="D839" s="86" t="s">
        <v>7179</v>
      </c>
      <c r="E839" s="86" t="s">
        <v>96</v>
      </c>
      <c r="F839" s="86" t="s">
        <v>114</v>
      </c>
      <c r="G839" s="86" t="s">
        <v>42</v>
      </c>
      <c r="H839" s="60">
        <v>41094</v>
      </c>
      <c r="I839" s="86">
        <v>89188960066</v>
      </c>
      <c r="J839" s="47">
        <v>6</v>
      </c>
      <c r="K839" s="49">
        <v>6</v>
      </c>
      <c r="L839" s="86" t="s">
        <v>30</v>
      </c>
      <c r="M839" s="86" t="s">
        <v>50</v>
      </c>
      <c r="N839" s="86" t="s">
        <v>7152</v>
      </c>
      <c r="O839" s="86">
        <v>592763</v>
      </c>
      <c r="P839" s="88">
        <v>41100</v>
      </c>
      <c r="Q839" s="86" t="s">
        <v>1134</v>
      </c>
      <c r="R839" s="50" t="s">
        <v>7180</v>
      </c>
      <c r="S839" s="86" t="s">
        <v>60</v>
      </c>
      <c r="T839" s="86"/>
      <c r="U839" s="86" t="s">
        <v>35</v>
      </c>
      <c r="V839" s="50" t="s">
        <v>3027</v>
      </c>
      <c r="W839" s="50" t="s">
        <v>167</v>
      </c>
      <c r="X839" s="86" t="s">
        <v>60</v>
      </c>
      <c r="Y839" s="86"/>
      <c r="Z839" s="86" t="s">
        <v>35</v>
      </c>
      <c r="AA839" s="86" t="s">
        <v>3027</v>
      </c>
      <c r="AB839" s="86" t="s">
        <v>7154</v>
      </c>
      <c r="AC839" s="86"/>
      <c r="AD839" s="86"/>
      <c r="AE839" s="86" t="s">
        <v>36</v>
      </c>
      <c r="AF839" s="86" t="s">
        <v>73</v>
      </c>
      <c r="AG839" s="86"/>
      <c r="AH839" s="86" t="s">
        <v>724</v>
      </c>
      <c r="AI839" s="86"/>
      <c r="AJ839" s="86" t="s">
        <v>39</v>
      </c>
      <c r="AK839" s="86" t="str">
        <f t="shared" si="0"/>
        <v>МБУ ДО ДХШ г. Волгодонск</v>
      </c>
      <c r="AL839" s="50" t="s">
        <v>724</v>
      </c>
      <c r="AM839" s="18"/>
      <c r="AN839" s="18"/>
      <c r="AO839" s="18"/>
      <c r="AP839" s="18"/>
      <c r="AQ839" s="18"/>
    </row>
    <row r="840" spans="1:43" ht="12.75" x14ac:dyDescent="0.2">
      <c r="A840" s="46">
        <v>45598.566915405092</v>
      </c>
      <c r="B840" s="18" t="s">
        <v>719</v>
      </c>
      <c r="C840" s="86" t="s">
        <v>19598</v>
      </c>
      <c r="D840" s="86" t="s">
        <v>15563</v>
      </c>
      <c r="E840" s="86" t="s">
        <v>362</v>
      </c>
      <c r="F840" s="86" t="s">
        <v>57</v>
      </c>
      <c r="G840" s="86" t="s">
        <v>42</v>
      </c>
      <c r="H840" s="48">
        <v>40941</v>
      </c>
      <c r="I840" s="86">
        <v>89025196591</v>
      </c>
      <c r="J840" s="47">
        <v>6</v>
      </c>
      <c r="K840" s="49">
        <v>6</v>
      </c>
      <c r="L840" s="86" t="s">
        <v>30</v>
      </c>
      <c r="M840" s="86" t="s">
        <v>50</v>
      </c>
      <c r="N840" s="86" t="s">
        <v>3781</v>
      </c>
      <c r="O840" s="86">
        <v>848308</v>
      </c>
      <c r="P840" s="87">
        <v>40947</v>
      </c>
      <c r="Q840" s="86" t="s">
        <v>15557</v>
      </c>
      <c r="R840" s="50" t="s">
        <v>825</v>
      </c>
      <c r="S840" s="86" t="s">
        <v>2552</v>
      </c>
      <c r="T840" s="86"/>
      <c r="U840" s="86" t="s">
        <v>35</v>
      </c>
      <c r="V840" s="50" t="s">
        <v>4952</v>
      </c>
      <c r="W840" s="50" t="s">
        <v>15558</v>
      </c>
      <c r="X840" s="86" t="s">
        <v>2552</v>
      </c>
      <c r="Y840" s="86"/>
      <c r="Z840" s="86" t="s">
        <v>35</v>
      </c>
      <c r="AA840" s="86" t="s">
        <v>4952</v>
      </c>
      <c r="AB840" s="86" t="s">
        <v>15559</v>
      </c>
      <c r="AC840" s="86" t="s">
        <v>15560</v>
      </c>
      <c r="AD840" s="86" t="s">
        <v>15561</v>
      </c>
      <c r="AE840" s="86" t="s">
        <v>5793</v>
      </c>
      <c r="AF840" s="86" t="s">
        <v>37</v>
      </c>
      <c r="AG840" s="86"/>
      <c r="AH840" s="86"/>
      <c r="AI840" s="86" t="s">
        <v>2554</v>
      </c>
      <c r="AJ840" s="86" t="s">
        <v>46</v>
      </c>
      <c r="AK840" s="86" t="str">
        <f t="shared" si="0"/>
        <v>МБУ ДО "ДШИ №1" г. Ангарска</v>
      </c>
      <c r="AL840" s="50" t="s">
        <v>2554</v>
      </c>
      <c r="AM840" s="18"/>
      <c r="AN840" s="18"/>
      <c r="AO840" s="18"/>
      <c r="AP840" s="18"/>
      <c r="AQ840" s="18"/>
    </row>
    <row r="841" spans="1:43" ht="51" x14ac:dyDescent="0.2">
      <c r="A841" s="46">
        <v>45598.598706886572</v>
      </c>
      <c r="B841" s="18" t="s">
        <v>5107</v>
      </c>
      <c r="C841" s="86" t="s">
        <v>19598</v>
      </c>
      <c r="D841" s="86" t="s">
        <v>10380</v>
      </c>
      <c r="E841" s="86" t="s">
        <v>10381</v>
      </c>
      <c r="F841" s="86" t="s">
        <v>8176</v>
      </c>
      <c r="G841" s="86" t="s">
        <v>29</v>
      </c>
      <c r="H841" s="48">
        <v>41097</v>
      </c>
      <c r="I841" s="86">
        <v>89275042210</v>
      </c>
      <c r="J841" s="47">
        <v>6</v>
      </c>
      <c r="K841" s="49">
        <v>6</v>
      </c>
      <c r="L841" s="86" t="s">
        <v>30</v>
      </c>
      <c r="M841" s="86" t="s">
        <v>50</v>
      </c>
      <c r="N841" s="86" t="s">
        <v>10382</v>
      </c>
      <c r="O841" s="86">
        <v>708172</v>
      </c>
      <c r="P841" s="87">
        <v>44686</v>
      </c>
      <c r="Q841" s="86" t="s">
        <v>10383</v>
      </c>
      <c r="R841" s="50" t="s">
        <v>392</v>
      </c>
      <c r="S841" s="86" t="s">
        <v>78</v>
      </c>
      <c r="T841" s="86"/>
      <c r="U841" s="86" t="s">
        <v>35</v>
      </c>
      <c r="V841" s="50" t="s">
        <v>10384</v>
      </c>
      <c r="W841" s="50" t="s">
        <v>10385</v>
      </c>
      <c r="X841" s="86" t="s">
        <v>78</v>
      </c>
      <c r="Y841" s="86"/>
      <c r="Z841" s="86" t="s">
        <v>35</v>
      </c>
      <c r="AA841" s="86" t="s">
        <v>10384</v>
      </c>
      <c r="AB841" s="86" t="s">
        <v>10386</v>
      </c>
      <c r="AC841" s="86"/>
      <c r="AD841" s="86"/>
      <c r="AE841" s="86" t="s">
        <v>36</v>
      </c>
      <c r="AF841" s="86" t="s">
        <v>37</v>
      </c>
      <c r="AG841" s="86"/>
      <c r="AH841" s="86"/>
      <c r="AI841" s="86" t="s">
        <v>45</v>
      </c>
      <c r="AJ841" s="86" t="s">
        <v>46</v>
      </c>
      <c r="AK841" s="86" t="str">
        <f t="shared" si="0"/>
        <v>ФГБОУ ВО "Волгоградский государственный социально-педагогический университет" (ВГСПУ), г. Волгоград</v>
      </c>
      <c r="AL841" s="50" t="s">
        <v>45</v>
      </c>
      <c r="AM841" s="18"/>
      <c r="AN841" s="18"/>
      <c r="AO841" s="18"/>
      <c r="AP841" s="18"/>
      <c r="AQ841" s="18"/>
    </row>
    <row r="842" spans="1:43" ht="51" x14ac:dyDescent="0.2">
      <c r="A842" s="46">
        <v>45598.60409734954</v>
      </c>
      <c r="B842" s="18" t="s">
        <v>5114</v>
      </c>
      <c r="C842" s="86" t="s">
        <v>19598</v>
      </c>
      <c r="D842" s="86" t="s">
        <v>19547</v>
      </c>
      <c r="E842" s="86" t="s">
        <v>248</v>
      </c>
      <c r="F842" s="86" t="s">
        <v>383</v>
      </c>
      <c r="G842" s="86" t="s">
        <v>42</v>
      </c>
      <c r="H842" s="48">
        <v>41380</v>
      </c>
      <c r="I842" s="86">
        <v>89185089933</v>
      </c>
      <c r="J842" s="47">
        <v>5</v>
      </c>
      <c r="K842" s="49">
        <v>6</v>
      </c>
      <c r="L842" s="86" t="s">
        <v>30</v>
      </c>
      <c r="M842" s="86" t="s">
        <v>50</v>
      </c>
      <c r="N842" s="86" t="s">
        <v>235</v>
      </c>
      <c r="O842" s="86">
        <v>682148</v>
      </c>
      <c r="P842" s="87">
        <v>41390</v>
      </c>
      <c r="Q842" s="86" t="s">
        <v>322</v>
      </c>
      <c r="R842" s="50" t="s">
        <v>19531</v>
      </c>
      <c r="S842" s="86" t="s">
        <v>60</v>
      </c>
      <c r="T842" s="86"/>
      <c r="U842" s="86" t="s">
        <v>35</v>
      </c>
      <c r="V842" s="50" t="s">
        <v>150</v>
      </c>
      <c r="W842" s="50" t="s">
        <v>107</v>
      </c>
      <c r="X842" s="86" t="s">
        <v>60</v>
      </c>
      <c r="Y842" s="86"/>
      <c r="Z842" s="86" t="s">
        <v>35</v>
      </c>
      <c r="AA842" s="86" t="s">
        <v>150</v>
      </c>
      <c r="AB842" s="86" t="s">
        <v>12175</v>
      </c>
      <c r="AC842" s="86" t="s">
        <v>9385</v>
      </c>
      <c r="AD842" s="86"/>
      <c r="AE842" s="86" t="s">
        <v>36</v>
      </c>
      <c r="AF842" s="86" t="s">
        <v>67</v>
      </c>
      <c r="AG842" s="86" t="s">
        <v>68</v>
      </c>
      <c r="AH842" s="86"/>
      <c r="AI842" s="86"/>
      <c r="AJ842" s="86"/>
      <c r="AK84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842" s="50" t="s">
        <v>68</v>
      </c>
      <c r="AM842" s="18"/>
      <c r="AN842" s="18"/>
      <c r="AO842" s="18"/>
      <c r="AP842" s="18"/>
      <c r="AQ842" s="18"/>
    </row>
    <row r="843" spans="1:43" ht="25.5" x14ac:dyDescent="0.2">
      <c r="A843" s="46">
        <v>45598.608633055555</v>
      </c>
      <c r="B843" s="18" t="s">
        <v>5120</v>
      </c>
      <c r="C843" s="86" t="s">
        <v>19598</v>
      </c>
      <c r="D843" s="86" t="s">
        <v>10107</v>
      </c>
      <c r="E843" s="86" t="s">
        <v>1062</v>
      </c>
      <c r="F843" s="86" t="s">
        <v>10108</v>
      </c>
      <c r="G843" s="86" t="s">
        <v>29</v>
      </c>
      <c r="H843" s="60">
        <v>40973</v>
      </c>
      <c r="I843" s="86">
        <v>89282292089</v>
      </c>
      <c r="J843" s="47">
        <v>6</v>
      </c>
      <c r="K843" s="49">
        <v>6</v>
      </c>
      <c r="L843" s="86" t="s">
        <v>30</v>
      </c>
      <c r="M843" s="86" t="s">
        <v>50</v>
      </c>
      <c r="N843" s="86" t="s">
        <v>2468</v>
      </c>
      <c r="O843" s="86">
        <v>568561</v>
      </c>
      <c r="P843" s="87">
        <v>40983</v>
      </c>
      <c r="Q843" s="86" t="s">
        <v>10109</v>
      </c>
      <c r="R843" s="59" t="s">
        <v>9633</v>
      </c>
      <c r="S843" s="86" t="s">
        <v>60</v>
      </c>
      <c r="T843" s="86"/>
      <c r="U843" s="86" t="s">
        <v>35</v>
      </c>
      <c r="V843" s="50" t="s">
        <v>916</v>
      </c>
      <c r="W843" s="50" t="s">
        <v>107</v>
      </c>
      <c r="X843" s="86" t="s">
        <v>60</v>
      </c>
      <c r="Y843" s="86"/>
      <c r="Z843" s="86" t="s">
        <v>35</v>
      </c>
      <c r="AA843" s="86" t="s">
        <v>5955</v>
      </c>
      <c r="AB843" s="86" t="s">
        <v>10110</v>
      </c>
      <c r="AC843" s="86"/>
      <c r="AD843" s="94"/>
      <c r="AE843" s="86" t="s">
        <v>36</v>
      </c>
      <c r="AF843" s="86" t="s">
        <v>67</v>
      </c>
      <c r="AG843" s="86" t="s">
        <v>2894</v>
      </c>
      <c r="AH843" s="86"/>
      <c r="AI843" s="86"/>
      <c r="AJ843" s="86" t="s">
        <v>39</v>
      </c>
      <c r="AK843" s="86" t="str">
        <f t="shared" si="0"/>
        <v>Академия психологии и педагогики ЮФУ</v>
      </c>
      <c r="AL843" s="50" t="s">
        <v>2894</v>
      </c>
      <c r="AM843" s="18"/>
      <c r="AN843" s="18"/>
      <c r="AO843" s="18"/>
      <c r="AP843" s="18"/>
      <c r="AQ843" s="18"/>
    </row>
    <row r="844" spans="1:43" ht="25.5" x14ac:dyDescent="0.2">
      <c r="A844" s="46">
        <v>45598.610362905092</v>
      </c>
      <c r="B844" s="18" t="s">
        <v>719</v>
      </c>
      <c r="C844" s="86" t="s">
        <v>19598</v>
      </c>
      <c r="D844" s="86" t="s">
        <v>10107</v>
      </c>
      <c r="E844" s="86" t="s">
        <v>10112</v>
      </c>
      <c r="F844" s="86" t="s">
        <v>10113</v>
      </c>
      <c r="G844" s="86" t="s">
        <v>29</v>
      </c>
      <c r="H844" s="60">
        <v>40973</v>
      </c>
      <c r="I844" s="86">
        <v>89282292089</v>
      </c>
      <c r="J844" s="47">
        <v>6</v>
      </c>
      <c r="K844" s="49">
        <v>6</v>
      </c>
      <c r="L844" s="86" t="s">
        <v>30</v>
      </c>
      <c r="M844" s="86" t="s">
        <v>50</v>
      </c>
      <c r="N844" s="86" t="s">
        <v>10114</v>
      </c>
      <c r="O844" s="86">
        <v>568552</v>
      </c>
      <c r="P844" s="87">
        <v>40983</v>
      </c>
      <c r="Q844" s="86" t="s">
        <v>10115</v>
      </c>
      <c r="R844" s="50" t="s">
        <v>9633</v>
      </c>
      <c r="S844" s="86" t="s">
        <v>60</v>
      </c>
      <c r="T844" s="86"/>
      <c r="U844" s="86" t="s">
        <v>35</v>
      </c>
      <c r="V844" s="50" t="s">
        <v>916</v>
      </c>
      <c r="W844" s="50" t="s">
        <v>107</v>
      </c>
      <c r="X844" s="86" t="s">
        <v>60</v>
      </c>
      <c r="Y844" s="86"/>
      <c r="Z844" s="86" t="s">
        <v>35</v>
      </c>
      <c r="AA844" s="86" t="s">
        <v>916</v>
      </c>
      <c r="AB844" s="86" t="s">
        <v>10110</v>
      </c>
      <c r="AC844" s="86"/>
      <c r="AD844" s="86"/>
      <c r="AE844" s="86" t="s">
        <v>36</v>
      </c>
      <c r="AF844" s="86" t="s">
        <v>67</v>
      </c>
      <c r="AG844" s="86" t="s">
        <v>2894</v>
      </c>
      <c r="AH844" s="86"/>
      <c r="AI844" s="86"/>
      <c r="AJ844" s="86" t="s">
        <v>39</v>
      </c>
      <c r="AK844" s="86" t="str">
        <f t="shared" si="0"/>
        <v>Академия психологии и педагогики ЮФУ</v>
      </c>
      <c r="AL844" s="50" t="s">
        <v>2894</v>
      </c>
      <c r="AM844" s="18"/>
      <c r="AN844" s="18"/>
      <c r="AO844" s="18"/>
      <c r="AP844" s="18"/>
      <c r="AQ844" s="18"/>
    </row>
    <row r="845" spans="1:43" ht="12.75" x14ac:dyDescent="0.2">
      <c r="A845" s="46">
        <v>45598.611751203702</v>
      </c>
      <c r="B845" s="18" t="s">
        <v>5126</v>
      </c>
      <c r="C845" s="86" t="s">
        <v>19598</v>
      </c>
      <c r="D845" s="86" t="s">
        <v>6679</v>
      </c>
      <c r="E845" s="86" t="s">
        <v>91</v>
      </c>
      <c r="F845" s="86" t="s">
        <v>2042</v>
      </c>
      <c r="G845" s="86" t="s">
        <v>42</v>
      </c>
      <c r="H845" s="60">
        <v>41129</v>
      </c>
      <c r="I845" s="86">
        <v>89185526106</v>
      </c>
      <c r="J845" s="47">
        <v>6</v>
      </c>
      <c r="K845" s="49">
        <v>6</v>
      </c>
      <c r="L845" s="86" t="s">
        <v>30</v>
      </c>
      <c r="M845" s="86" t="s">
        <v>50</v>
      </c>
      <c r="N845" s="86" t="s">
        <v>7283</v>
      </c>
      <c r="O845" s="86">
        <v>593124</v>
      </c>
      <c r="P845" s="88">
        <v>41138</v>
      </c>
      <c r="Q845" s="86" t="s">
        <v>7279</v>
      </c>
      <c r="R845" s="50" t="s">
        <v>7284</v>
      </c>
      <c r="S845" s="86" t="s">
        <v>60</v>
      </c>
      <c r="T845" s="86"/>
      <c r="U845" s="86" t="s">
        <v>35</v>
      </c>
      <c r="V845" s="50" t="s">
        <v>5100</v>
      </c>
      <c r="W845" s="50" t="s">
        <v>429</v>
      </c>
      <c r="X845" s="86" t="s">
        <v>60</v>
      </c>
      <c r="Y845" s="86"/>
      <c r="Z845" s="86" t="s">
        <v>35</v>
      </c>
      <c r="AA845" s="86" t="s">
        <v>5100</v>
      </c>
      <c r="AB845" s="86" t="s">
        <v>7281</v>
      </c>
      <c r="AC845" s="86"/>
      <c r="AD845" s="86"/>
      <c r="AE845" s="86" t="s">
        <v>36</v>
      </c>
      <c r="AF845" s="86" t="s">
        <v>73</v>
      </c>
      <c r="AG845" s="86"/>
      <c r="AH845" s="86" t="s">
        <v>724</v>
      </c>
      <c r="AI845" s="86"/>
      <c r="AJ845" s="86" t="s">
        <v>39</v>
      </c>
      <c r="AK845" s="86" t="str">
        <f t="shared" si="0"/>
        <v>МБУ ДО ДХШ г. Волгодонск</v>
      </c>
      <c r="AL845" s="50" t="s">
        <v>724</v>
      </c>
      <c r="AM845" s="18"/>
      <c r="AN845" s="18"/>
      <c r="AO845" s="18"/>
      <c r="AP845" s="18"/>
      <c r="AQ845" s="18"/>
    </row>
    <row r="846" spans="1:43" ht="25.5" x14ac:dyDescent="0.2">
      <c r="A846" s="46">
        <v>45598.619914212963</v>
      </c>
      <c r="B846" s="18" t="s">
        <v>5130</v>
      </c>
      <c r="C846" s="86" t="s">
        <v>19598</v>
      </c>
      <c r="D846" s="86" t="s">
        <v>16963</v>
      </c>
      <c r="E846" s="86" t="s">
        <v>1345</v>
      </c>
      <c r="F846" s="86" t="s">
        <v>5511</v>
      </c>
      <c r="G846" s="86" t="s">
        <v>4004</v>
      </c>
      <c r="H846" s="48">
        <v>41142</v>
      </c>
      <c r="I846" s="86">
        <v>89654976006</v>
      </c>
      <c r="J846" s="47">
        <v>6</v>
      </c>
      <c r="K846" s="49">
        <v>6</v>
      </c>
      <c r="L846" s="86" t="s">
        <v>30</v>
      </c>
      <c r="M846" s="86" t="s">
        <v>50</v>
      </c>
      <c r="N846" s="86" t="s">
        <v>1029</v>
      </c>
      <c r="O846" s="86">
        <v>692202</v>
      </c>
      <c r="P846" s="87">
        <v>41149</v>
      </c>
      <c r="Q846" s="86" t="s">
        <v>16941</v>
      </c>
      <c r="R846" s="50" t="s">
        <v>16942</v>
      </c>
      <c r="S846" s="298" t="s">
        <v>16944</v>
      </c>
      <c r="T846" s="299"/>
      <c r="U846" s="86" t="s">
        <v>35</v>
      </c>
      <c r="V846" s="50" t="s">
        <v>5767</v>
      </c>
      <c r="W846" s="50"/>
      <c r="X846" s="86"/>
      <c r="Y846" s="86"/>
      <c r="Z846" s="86"/>
      <c r="AA846" s="86"/>
      <c r="AB846" s="86"/>
      <c r="AC846" s="86"/>
      <c r="AD846" s="86"/>
      <c r="AE846" s="86" t="s">
        <v>36</v>
      </c>
      <c r="AF846" s="86" t="s">
        <v>37</v>
      </c>
      <c r="AG846" s="86"/>
      <c r="AH846" s="86"/>
      <c r="AI846" s="86" t="s">
        <v>2836</v>
      </c>
      <c r="AJ846" s="86" t="s">
        <v>46</v>
      </c>
      <c r="AK846" s="86" t="str">
        <f t="shared" si="0"/>
        <v>МКОУ Гимназия №29, КБР, г. Нальчик</v>
      </c>
      <c r="AL846" s="50" t="s">
        <v>2836</v>
      </c>
      <c r="AM846" s="18"/>
      <c r="AN846" s="18"/>
      <c r="AO846" s="18"/>
      <c r="AP846" s="18"/>
      <c r="AQ846" s="18"/>
    </row>
    <row r="847" spans="1:43" ht="12.75" x14ac:dyDescent="0.2">
      <c r="A847" s="46">
        <v>45598.641819479162</v>
      </c>
      <c r="B847" s="18" t="s">
        <v>5137</v>
      </c>
      <c r="C847" s="86" t="s">
        <v>19598</v>
      </c>
      <c r="D847" s="86" t="s">
        <v>11348</v>
      </c>
      <c r="E847" s="86" t="s">
        <v>5886</v>
      </c>
      <c r="F847" s="86" t="s">
        <v>12231</v>
      </c>
      <c r="G847" s="86" t="s">
        <v>29</v>
      </c>
      <c r="H847" s="48">
        <v>41125</v>
      </c>
      <c r="I847" s="86" t="s">
        <v>19301</v>
      </c>
      <c r="J847" s="47">
        <v>5</v>
      </c>
      <c r="K847" s="49">
        <v>6</v>
      </c>
      <c r="L847" s="86" t="s">
        <v>30</v>
      </c>
      <c r="M847" s="86" t="s">
        <v>50</v>
      </c>
      <c r="N847" s="86" t="s">
        <v>235</v>
      </c>
      <c r="O847" s="86">
        <v>581466</v>
      </c>
      <c r="P847" s="87">
        <v>41136</v>
      </c>
      <c r="Q847" s="86" t="s">
        <v>2264</v>
      </c>
      <c r="R847" s="50" t="s">
        <v>17714</v>
      </c>
      <c r="S847" s="86" t="s">
        <v>60</v>
      </c>
      <c r="T847" s="86"/>
      <c r="U847" s="86" t="s">
        <v>35</v>
      </c>
      <c r="V847" s="50" t="s">
        <v>150</v>
      </c>
      <c r="W847" s="50" t="s">
        <v>107</v>
      </c>
      <c r="X847" s="86" t="s">
        <v>60</v>
      </c>
      <c r="Y847" s="86"/>
      <c r="Z847" s="86" t="s">
        <v>35</v>
      </c>
      <c r="AA847" s="86" t="s">
        <v>150</v>
      </c>
      <c r="AB847" s="86" t="s">
        <v>19302</v>
      </c>
      <c r="AC847" s="86" t="s">
        <v>19303</v>
      </c>
      <c r="AD847" s="86"/>
      <c r="AE847" s="86" t="s">
        <v>36</v>
      </c>
      <c r="AF847" s="86" t="s">
        <v>67</v>
      </c>
      <c r="AG847" s="86" t="s">
        <v>68</v>
      </c>
      <c r="AH847" s="86"/>
      <c r="AI847" s="86"/>
      <c r="AJ847" s="86" t="s">
        <v>46</v>
      </c>
      <c r="AK84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847" s="50" t="s">
        <v>293</v>
      </c>
      <c r="AM847" s="18"/>
      <c r="AN847" s="18"/>
      <c r="AO847" s="18"/>
      <c r="AP847" s="18"/>
      <c r="AQ847" s="18"/>
    </row>
    <row r="848" spans="1:43" ht="12.75" x14ac:dyDescent="0.2">
      <c r="A848" s="46">
        <v>45598.654304340278</v>
      </c>
      <c r="B848" s="18" t="s">
        <v>5147</v>
      </c>
      <c r="C848" s="86" t="s">
        <v>19598</v>
      </c>
      <c r="D848" s="86" t="s">
        <v>4049</v>
      </c>
      <c r="E848" s="86" t="s">
        <v>545</v>
      </c>
      <c r="F848" s="86" t="s">
        <v>395</v>
      </c>
      <c r="G848" s="86" t="s">
        <v>42</v>
      </c>
      <c r="H848" s="60">
        <v>41012</v>
      </c>
      <c r="I848" s="86" t="s">
        <v>4050</v>
      </c>
      <c r="J848" s="47">
        <v>6</v>
      </c>
      <c r="K848" s="49">
        <v>6</v>
      </c>
      <c r="L848" s="86" t="s">
        <v>30</v>
      </c>
      <c r="M848" s="86" t="s">
        <v>50</v>
      </c>
      <c r="N848" s="86" t="s">
        <v>161</v>
      </c>
      <c r="O848" s="86">
        <v>732318</v>
      </c>
      <c r="P848" s="88">
        <v>41033</v>
      </c>
      <c r="Q848" s="86" t="s">
        <v>4051</v>
      </c>
      <c r="R848" s="50" t="s">
        <v>2533</v>
      </c>
      <c r="S848" s="86" t="s">
        <v>164</v>
      </c>
      <c r="T848" s="94"/>
      <c r="U848" s="86" t="s">
        <v>35</v>
      </c>
      <c r="V848" s="50" t="s">
        <v>1203</v>
      </c>
      <c r="W848" s="50" t="s">
        <v>511</v>
      </c>
      <c r="X848" s="86" t="s">
        <v>164</v>
      </c>
      <c r="Y848" s="86"/>
      <c r="Z848" s="86" t="s">
        <v>35</v>
      </c>
      <c r="AA848" s="86" t="s">
        <v>1203</v>
      </c>
      <c r="AB848" s="86" t="s">
        <v>3985</v>
      </c>
      <c r="AC848" s="86"/>
      <c r="AD848" s="86"/>
      <c r="AE848" s="86" t="s">
        <v>36</v>
      </c>
      <c r="AF848" s="86" t="s">
        <v>37</v>
      </c>
      <c r="AG848" s="86"/>
      <c r="AH848" s="86"/>
      <c r="AI848" s="86" t="s">
        <v>1814</v>
      </c>
      <c r="AJ848" s="86"/>
      <c r="AK848" s="86" t="str">
        <f t="shared" si="0"/>
        <v>МБУДО ДХШ г. Пятигорск</v>
      </c>
      <c r="AL848" s="50" t="s">
        <v>1814</v>
      </c>
      <c r="AM848" s="18"/>
      <c r="AN848" s="18"/>
      <c r="AO848" s="18"/>
      <c r="AP848" s="18"/>
      <c r="AQ848" s="18"/>
    </row>
    <row r="849" spans="1:43" ht="38.25" x14ac:dyDescent="0.2">
      <c r="A849" s="46">
        <v>45598.655050995367</v>
      </c>
      <c r="B849" s="18" t="s">
        <v>5153</v>
      </c>
      <c r="C849" s="86" t="s">
        <v>19598</v>
      </c>
      <c r="D849" s="86" t="s">
        <v>10149</v>
      </c>
      <c r="E849" s="86" t="s">
        <v>1086</v>
      </c>
      <c r="F849" s="86" t="s">
        <v>500</v>
      </c>
      <c r="G849" s="86" t="s">
        <v>42</v>
      </c>
      <c r="H849" s="60">
        <v>41035</v>
      </c>
      <c r="I849" s="86" t="s">
        <v>10150</v>
      </c>
      <c r="J849" s="47">
        <v>6</v>
      </c>
      <c r="K849" s="49">
        <v>6</v>
      </c>
      <c r="L849" s="86" t="s">
        <v>30</v>
      </c>
      <c r="M849" s="86" t="s">
        <v>50</v>
      </c>
      <c r="N849" s="86" t="s">
        <v>10151</v>
      </c>
      <c r="O849" s="86">
        <v>546448</v>
      </c>
      <c r="P849" s="87">
        <v>44608</v>
      </c>
      <c r="Q849" s="86" t="s">
        <v>10152</v>
      </c>
      <c r="R849" s="50" t="s">
        <v>10153</v>
      </c>
      <c r="S849" s="86" t="s">
        <v>473</v>
      </c>
      <c r="T849" s="86" t="s">
        <v>10154</v>
      </c>
      <c r="U849" s="86" t="s">
        <v>35</v>
      </c>
      <c r="V849" s="50" t="s">
        <v>10155</v>
      </c>
      <c r="W849" s="50" t="s">
        <v>10156</v>
      </c>
      <c r="X849" s="86" t="s">
        <v>473</v>
      </c>
      <c r="Y849" s="86" t="s">
        <v>3225</v>
      </c>
      <c r="Z849" s="86" t="s">
        <v>35</v>
      </c>
      <c r="AA849" s="86" t="s">
        <v>3225</v>
      </c>
      <c r="AB849" s="86" t="s">
        <v>10157</v>
      </c>
      <c r="AC849" s="86"/>
      <c r="AD849" s="86"/>
      <c r="AE849" s="86" t="s">
        <v>36</v>
      </c>
      <c r="AF849" s="86" t="s">
        <v>37</v>
      </c>
      <c r="AG849" s="86"/>
      <c r="AH849" s="86"/>
      <c r="AI849" s="86" t="s">
        <v>491</v>
      </c>
      <c r="AJ849" s="86" t="s">
        <v>39</v>
      </c>
      <c r="AK849" s="86" t="str">
        <f t="shared" si="0"/>
        <v>МБОУ ДО «ДХШ № 2 ПДИ имени В.Д. Поленова» г. Тамбов</v>
      </c>
      <c r="AL849" s="50" t="s">
        <v>491</v>
      </c>
      <c r="AM849" s="18"/>
      <c r="AN849" s="18"/>
      <c r="AO849" s="18"/>
      <c r="AP849" s="18"/>
      <c r="AQ849" s="18"/>
    </row>
    <row r="850" spans="1:43" ht="38.25" x14ac:dyDescent="0.2">
      <c r="A850" s="46">
        <v>45598.6697140162</v>
      </c>
      <c r="B850" s="18" t="s">
        <v>5157</v>
      </c>
      <c r="C850" s="86" t="s">
        <v>19598</v>
      </c>
      <c r="D850" s="86" t="s">
        <v>14643</v>
      </c>
      <c r="E850" s="86" t="s">
        <v>69</v>
      </c>
      <c r="F850" s="86" t="s">
        <v>661</v>
      </c>
      <c r="G850" s="86" t="s">
        <v>42</v>
      </c>
      <c r="H850" s="48">
        <v>41065</v>
      </c>
      <c r="I850" s="86" t="s">
        <v>14636</v>
      </c>
      <c r="J850" s="47">
        <v>6</v>
      </c>
      <c r="K850" s="49">
        <v>6</v>
      </c>
      <c r="L850" s="86" t="s">
        <v>30</v>
      </c>
      <c r="M850" s="86" t="s">
        <v>50</v>
      </c>
      <c r="N850" s="86" t="s">
        <v>235</v>
      </c>
      <c r="O850" s="86">
        <v>635550</v>
      </c>
      <c r="P850" s="87">
        <v>41082</v>
      </c>
      <c r="Q850" s="86" t="s">
        <v>14641</v>
      </c>
      <c r="R850" s="50" t="s">
        <v>7980</v>
      </c>
      <c r="S850" s="86" t="s">
        <v>60</v>
      </c>
      <c r="T850" s="86"/>
      <c r="U850" s="86" t="s">
        <v>35</v>
      </c>
      <c r="V850" s="50" t="s">
        <v>4940</v>
      </c>
      <c r="W850" s="50" t="s">
        <v>7980</v>
      </c>
      <c r="X850" s="86" t="s">
        <v>60</v>
      </c>
      <c r="Y850" s="86"/>
      <c r="Z850" s="86" t="s">
        <v>35</v>
      </c>
      <c r="AA850" s="86" t="s">
        <v>4940</v>
      </c>
      <c r="AB850" s="86" t="s">
        <v>14642</v>
      </c>
      <c r="AC850" s="86"/>
      <c r="AD850" s="86"/>
      <c r="AE850" s="86" t="s">
        <v>5793</v>
      </c>
      <c r="AF850" s="86" t="s">
        <v>73</v>
      </c>
      <c r="AG850" s="86"/>
      <c r="AH850" s="86" t="s">
        <v>14639</v>
      </c>
      <c r="AI850" s="86"/>
      <c r="AJ850" s="86" t="s">
        <v>46</v>
      </c>
      <c r="AK850" s="86" t="str">
        <f t="shared" si="0"/>
        <v>МАОУ СОШ №37 с углубленным изучением искусств и английского языка г. Таганрог</v>
      </c>
      <c r="AL850" s="50" t="s">
        <v>14639</v>
      </c>
      <c r="AM850" s="18"/>
      <c r="AN850" s="18"/>
      <c r="AO850" s="18"/>
      <c r="AP850" s="18"/>
      <c r="AQ850" s="18"/>
    </row>
    <row r="851" spans="1:43" ht="51" x14ac:dyDescent="0.2">
      <c r="A851" s="46">
        <v>45598.671402256943</v>
      </c>
      <c r="B851" s="18" t="s">
        <v>3355</v>
      </c>
      <c r="C851" s="86" t="s">
        <v>19598</v>
      </c>
      <c r="D851" s="86" t="s">
        <v>10800</v>
      </c>
      <c r="E851" s="86" t="s">
        <v>716</v>
      </c>
      <c r="F851" s="86" t="s">
        <v>633</v>
      </c>
      <c r="G851" s="86" t="s">
        <v>42</v>
      </c>
      <c r="H851" s="48">
        <v>41530</v>
      </c>
      <c r="I851" s="86">
        <v>89885309007</v>
      </c>
      <c r="J851" s="47">
        <v>5</v>
      </c>
      <c r="K851" s="49">
        <v>6</v>
      </c>
      <c r="L851" s="86" t="s">
        <v>30</v>
      </c>
      <c r="M851" s="86" t="s">
        <v>50</v>
      </c>
      <c r="N851" s="86" t="s">
        <v>751</v>
      </c>
      <c r="O851" s="86">
        <v>652950</v>
      </c>
      <c r="P851" s="87">
        <v>41535</v>
      </c>
      <c r="Q851" s="86" t="s">
        <v>10801</v>
      </c>
      <c r="R851" s="50" t="s">
        <v>10802</v>
      </c>
      <c r="S851" s="86" t="s">
        <v>60</v>
      </c>
      <c r="T851" s="86" t="s">
        <v>64</v>
      </c>
      <c r="U851" s="86" t="s">
        <v>35</v>
      </c>
      <c r="V851" s="50" t="s">
        <v>3157</v>
      </c>
      <c r="W851" s="50"/>
      <c r="X851" s="86" t="s">
        <v>60</v>
      </c>
      <c r="Y851" s="86" t="s">
        <v>95</v>
      </c>
      <c r="Z851" s="86" t="s">
        <v>35</v>
      </c>
      <c r="AA851" s="86" t="s">
        <v>3157</v>
      </c>
      <c r="AB851" s="86" t="s">
        <v>5442</v>
      </c>
      <c r="AC851" s="86"/>
      <c r="AD851" s="86"/>
      <c r="AE851" s="86" t="s">
        <v>36</v>
      </c>
      <c r="AF851" s="86" t="s">
        <v>67</v>
      </c>
      <c r="AG851" s="86" t="s">
        <v>68</v>
      </c>
      <c r="AH851" s="86"/>
      <c r="AI851" s="86"/>
      <c r="AJ851" s="86" t="s">
        <v>39</v>
      </c>
      <c r="AK85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851" s="50" t="s">
        <v>68</v>
      </c>
      <c r="AM851" s="18"/>
      <c r="AN851" s="18"/>
      <c r="AO851" s="18"/>
      <c r="AP851" s="18"/>
      <c r="AQ851" s="18"/>
    </row>
    <row r="852" spans="1:43" ht="25.5" x14ac:dyDescent="0.2">
      <c r="A852" s="46">
        <v>45598.678224710646</v>
      </c>
      <c r="B852" s="18" t="s">
        <v>5157</v>
      </c>
      <c r="C852" s="86" t="s">
        <v>19598</v>
      </c>
      <c r="D852" s="86" t="s">
        <v>14958</v>
      </c>
      <c r="E852" s="86" t="s">
        <v>334</v>
      </c>
      <c r="F852" s="86" t="s">
        <v>70</v>
      </c>
      <c r="G852" s="86" t="s">
        <v>42</v>
      </c>
      <c r="H852" s="48">
        <v>41149</v>
      </c>
      <c r="I852" s="86">
        <v>89185897658</v>
      </c>
      <c r="J852" s="47">
        <v>6</v>
      </c>
      <c r="K852" s="49">
        <v>6</v>
      </c>
      <c r="L852" s="86" t="s">
        <v>30</v>
      </c>
      <c r="M852" s="86" t="s">
        <v>50</v>
      </c>
      <c r="N852" s="86" t="s">
        <v>751</v>
      </c>
      <c r="O852" s="86">
        <v>654098</v>
      </c>
      <c r="P852" s="87">
        <v>41165</v>
      </c>
      <c r="Q852" s="86" t="s">
        <v>14959</v>
      </c>
      <c r="R852" s="50" t="s">
        <v>183</v>
      </c>
      <c r="S852" s="86" t="s">
        <v>60</v>
      </c>
      <c r="T852" s="94"/>
      <c r="U852" s="86" t="s">
        <v>35</v>
      </c>
      <c r="V852" s="50" t="s">
        <v>150</v>
      </c>
      <c r="W852" s="50"/>
      <c r="X852" s="86"/>
      <c r="Y852" s="94"/>
      <c r="Z852" s="86"/>
      <c r="AA852" s="86" t="s">
        <v>150</v>
      </c>
      <c r="AB852" s="86"/>
      <c r="AC852" s="94"/>
      <c r="AD852" s="94"/>
      <c r="AE852" s="86" t="s">
        <v>36</v>
      </c>
      <c r="AF852" s="86" t="s">
        <v>67</v>
      </c>
      <c r="AG852" s="90" t="s">
        <v>181</v>
      </c>
      <c r="AH852" s="86"/>
      <c r="AI852" s="86"/>
      <c r="AJ852" s="86" t="s">
        <v>46</v>
      </c>
      <c r="AK852" s="86" t="str">
        <f t="shared" si="0"/>
        <v>МБОУ «Гимназия № 35»</v>
      </c>
      <c r="AL852" s="50" t="s">
        <v>181</v>
      </c>
      <c r="AM852" s="18"/>
      <c r="AN852" s="18"/>
      <c r="AO852" s="18"/>
      <c r="AP852" s="18"/>
      <c r="AQ852" s="18"/>
    </row>
    <row r="853" spans="1:43" ht="51" x14ac:dyDescent="0.2">
      <c r="A853" s="46">
        <v>45598.686215682872</v>
      </c>
      <c r="B853" s="18" t="s">
        <v>5168</v>
      </c>
      <c r="C853" s="86" t="s">
        <v>19598</v>
      </c>
      <c r="D853" s="86" t="s">
        <v>13597</v>
      </c>
      <c r="E853" s="86" t="s">
        <v>2842</v>
      </c>
      <c r="F853" s="86" t="s">
        <v>28</v>
      </c>
      <c r="G853" s="86" t="s">
        <v>29</v>
      </c>
      <c r="H853" s="48">
        <v>40939</v>
      </c>
      <c r="I853" s="86">
        <v>89508646197</v>
      </c>
      <c r="J853" s="47">
        <v>6</v>
      </c>
      <c r="K853" s="49">
        <v>6</v>
      </c>
      <c r="L853" s="86" t="s">
        <v>30</v>
      </c>
      <c r="M853" s="86" t="s">
        <v>50</v>
      </c>
      <c r="N853" s="86" t="s">
        <v>235</v>
      </c>
      <c r="O853" s="86">
        <v>501860</v>
      </c>
      <c r="P853" s="87">
        <v>40954</v>
      </c>
      <c r="Q853" s="86" t="s">
        <v>7591</v>
      </c>
      <c r="R853" s="50" t="s">
        <v>8063</v>
      </c>
      <c r="S853" s="86" t="s">
        <v>60</v>
      </c>
      <c r="T853" s="86"/>
      <c r="U853" s="86" t="s">
        <v>35</v>
      </c>
      <c r="V853" s="50" t="s">
        <v>3664</v>
      </c>
      <c r="W853" s="50"/>
      <c r="X853" s="86"/>
      <c r="Y853" s="86"/>
      <c r="Z853" s="86"/>
      <c r="AA853" s="86"/>
      <c r="AB853" s="86"/>
      <c r="AC853" s="86"/>
      <c r="AD853" s="86"/>
      <c r="AE853" s="86" t="s">
        <v>36</v>
      </c>
      <c r="AF853" s="86" t="s">
        <v>73</v>
      </c>
      <c r="AG853" s="86"/>
      <c r="AH853" s="86" t="s">
        <v>3509</v>
      </c>
      <c r="AI853" s="86"/>
      <c r="AJ853" s="86" t="s">
        <v>39</v>
      </c>
      <c r="AK853" s="86" t="str">
        <f t="shared" si="0"/>
        <v>ДАХШ РЦАХДП ААИ ЮФУ, отделение г. Зернограда</v>
      </c>
      <c r="AL853" s="50" t="s">
        <v>3509</v>
      </c>
      <c r="AM853" s="18"/>
      <c r="AN853" s="18"/>
      <c r="AO853" s="18"/>
      <c r="AP853" s="18"/>
      <c r="AQ853" s="18"/>
    </row>
    <row r="854" spans="1:43" ht="51" x14ac:dyDescent="0.2">
      <c r="A854" s="46">
        <v>45598.695259259257</v>
      </c>
      <c r="B854" s="18" t="s">
        <v>5172</v>
      </c>
      <c r="C854" s="86" t="s">
        <v>19598</v>
      </c>
      <c r="D854" s="86" t="s">
        <v>8683</v>
      </c>
      <c r="E854" s="86" t="s">
        <v>134</v>
      </c>
      <c r="F854" s="86" t="s">
        <v>464</v>
      </c>
      <c r="G854" s="86" t="s">
        <v>42</v>
      </c>
      <c r="H854" s="60">
        <v>40998</v>
      </c>
      <c r="I854" s="86">
        <v>89054103570</v>
      </c>
      <c r="J854" s="47">
        <v>6</v>
      </c>
      <c r="K854" s="49">
        <v>6</v>
      </c>
      <c r="L854" s="86" t="s">
        <v>30</v>
      </c>
      <c r="M854" s="86" t="s">
        <v>50</v>
      </c>
      <c r="N854" s="86" t="s">
        <v>161</v>
      </c>
      <c r="O854" s="86">
        <v>730979</v>
      </c>
      <c r="P854" s="87">
        <v>41005</v>
      </c>
      <c r="Q854" s="86" t="s">
        <v>1052</v>
      </c>
      <c r="R854" s="50">
        <v>26</v>
      </c>
      <c r="S854" s="86" t="s">
        <v>164</v>
      </c>
      <c r="T854" s="86"/>
      <c r="U854" s="86" t="s">
        <v>35</v>
      </c>
      <c r="V854" s="50" t="s">
        <v>166</v>
      </c>
      <c r="W854" s="50" t="s">
        <v>8684</v>
      </c>
      <c r="X854" s="86" t="s">
        <v>164</v>
      </c>
      <c r="Y854" s="86"/>
      <c r="Z854" s="86" t="s">
        <v>35</v>
      </c>
      <c r="AA854" s="86" t="s">
        <v>166</v>
      </c>
      <c r="AB854" s="86"/>
      <c r="AC854" s="86"/>
      <c r="AD854" s="86"/>
      <c r="AE854" s="86" t="s">
        <v>36</v>
      </c>
      <c r="AF854" s="86" t="s">
        <v>37</v>
      </c>
      <c r="AG854" s="86"/>
      <c r="AH854" s="86"/>
      <c r="AI854" s="86" t="s">
        <v>169</v>
      </c>
      <c r="AJ854" s="86" t="s">
        <v>46</v>
      </c>
      <c r="AK854" s="86" t="str">
        <f t="shared" si="0"/>
        <v>МБУ ДО "Детская художественная школа" г. Ставрополь</v>
      </c>
      <c r="AL854" s="50" t="s">
        <v>169</v>
      </c>
      <c r="AM854" s="18"/>
      <c r="AN854" s="18"/>
      <c r="AO854" s="18"/>
      <c r="AP854" s="18"/>
      <c r="AQ854" s="18"/>
    </row>
    <row r="855" spans="1:43" ht="51" x14ac:dyDescent="0.2">
      <c r="A855" s="46">
        <v>45598.698465729161</v>
      </c>
      <c r="B855" s="18" t="s">
        <v>5176</v>
      </c>
      <c r="C855" s="86" t="s">
        <v>19598</v>
      </c>
      <c r="D855" s="86" t="s">
        <v>19360</v>
      </c>
      <c r="E855" s="86" t="s">
        <v>17760</v>
      </c>
      <c r="F855" s="86" t="s">
        <v>234</v>
      </c>
      <c r="G855" s="86"/>
      <c r="H855" s="48">
        <v>40905</v>
      </c>
      <c r="I855" s="86" t="s">
        <v>19361</v>
      </c>
      <c r="J855" s="47">
        <v>6</v>
      </c>
      <c r="K855" s="49">
        <v>6</v>
      </c>
      <c r="L855" s="86"/>
      <c r="M855" s="86" t="s">
        <v>50</v>
      </c>
      <c r="N855" s="86" t="s">
        <v>5634</v>
      </c>
      <c r="O855" s="86">
        <v>871210</v>
      </c>
      <c r="P855" s="87">
        <v>44378</v>
      </c>
      <c r="Q855" s="86" t="s">
        <v>19362</v>
      </c>
      <c r="R855" s="50">
        <v>33</v>
      </c>
      <c r="S855" s="86" t="s">
        <v>60</v>
      </c>
      <c r="T855" s="86"/>
      <c r="U855" s="86" t="s">
        <v>35</v>
      </c>
      <c r="V855" s="50" t="s">
        <v>150</v>
      </c>
      <c r="W855" s="50" t="s">
        <v>107</v>
      </c>
      <c r="X855" s="86" t="s">
        <v>60</v>
      </c>
      <c r="Y855" s="86"/>
      <c r="Z855" s="86" t="s">
        <v>35</v>
      </c>
      <c r="AA855" s="86" t="s">
        <v>150</v>
      </c>
      <c r="AB855" s="86" t="s">
        <v>6721</v>
      </c>
      <c r="AC855" s="86"/>
      <c r="AD855" s="86"/>
      <c r="AE855" s="86" t="s">
        <v>36</v>
      </c>
      <c r="AF855" s="86" t="s">
        <v>67</v>
      </c>
      <c r="AG855" s="86" t="s">
        <v>68</v>
      </c>
      <c r="AH855" s="86"/>
      <c r="AI855" s="86"/>
      <c r="AJ855" s="86"/>
      <c r="AK85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855" s="50" t="s">
        <v>68</v>
      </c>
      <c r="AM855" s="18"/>
      <c r="AN855" s="18"/>
      <c r="AO855" s="18"/>
      <c r="AP855" s="18"/>
      <c r="AQ855" s="18"/>
    </row>
    <row r="856" spans="1:43" ht="38.25" x14ac:dyDescent="0.2">
      <c r="A856" s="46">
        <v>45598.701282719907</v>
      </c>
      <c r="B856" s="18" t="s">
        <v>5182</v>
      </c>
      <c r="C856" s="86" t="s">
        <v>19598</v>
      </c>
      <c r="D856" s="86" t="s">
        <v>10508</v>
      </c>
      <c r="E856" s="86" t="s">
        <v>218</v>
      </c>
      <c r="F856" s="86" t="s">
        <v>693</v>
      </c>
      <c r="G856" s="86" t="s">
        <v>42</v>
      </c>
      <c r="H856" s="48">
        <v>41141</v>
      </c>
      <c r="I856" s="86">
        <v>89085036725</v>
      </c>
      <c r="J856" s="47">
        <v>6</v>
      </c>
      <c r="K856" s="49">
        <v>6</v>
      </c>
      <c r="L856" s="86" t="s">
        <v>30</v>
      </c>
      <c r="M856" s="86" t="s">
        <v>50</v>
      </c>
      <c r="N856" s="86" t="s">
        <v>751</v>
      </c>
      <c r="O856" s="86">
        <v>636509</v>
      </c>
      <c r="P856" s="87">
        <v>41145</v>
      </c>
      <c r="Q856" s="86" t="s">
        <v>10509</v>
      </c>
      <c r="R856" s="50" t="s">
        <v>10510</v>
      </c>
      <c r="S856" s="86" t="s">
        <v>60</v>
      </c>
      <c r="T856" s="86" t="s">
        <v>95</v>
      </c>
      <c r="U856" s="86" t="s">
        <v>35</v>
      </c>
      <c r="V856" s="50" t="s">
        <v>6239</v>
      </c>
      <c r="W856" s="50" t="s">
        <v>10511</v>
      </c>
      <c r="X856" s="86" t="s">
        <v>60</v>
      </c>
      <c r="Y856" s="86" t="s">
        <v>95</v>
      </c>
      <c r="Z856" s="86" t="s">
        <v>35</v>
      </c>
      <c r="AA856" s="86" t="s">
        <v>6239</v>
      </c>
      <c r="AB856" s="86" t="s">
        <v>10512</v>
      </c>
      <c r="AC856" s="86"/>
      <c r="AD856" s="86"/>
      <c r="AE856" s="86" t="s">
        <v>36</v>
      </c>
      <c r="AF856" s="86" t="s">
        <v>73</v>
      </c>
      <c r="AG856" s="86"/>
      <c r="AH856" s="86" t="s">
        <v>6649</v>
      </c>
      <c r="AI856" s="86"/>
      <c r="AJ856" s="86" t="s">
        <v>39</v>
      </c>
      <c r="AK856" s="86" t="str">
        <f t="shared" si="0"/>
        <v>МАУ ДО «Таганрогская детская художественная школа имени С.И. Блонской» г. Таганрог</v>
      </c>
      <c r="AL856" s="50" t="s">
        <v>6649</v>
      </c>
      <c r="AM856" s="18"/>
      <c r="AN856" s="18"/>
      <c r="AO856" s="18"/>
      <c r="AP856" s="18"/>
      <c r="AQ856" s="18"/>
    </row>
    <row r="857" spans="1:43" ht="38.25" x14ac:dyDescent="0.2">
      <c r="A857" s="46">
        <v>45598.702012962967</v>
      </c>
      <c r="B857" s="18" t="s">
        <v>5188</v>
      </c>
      <c r="C857" s="86" t="s">
        <v>19598</v>
      </c>
      <c r="D857" s="86" t="s">
        <v>18751</v>
      </c>
      <c r="E857" s="86" t="s">
        <v>1556</v>
      </c>
      <c r="F857" s="86" t="s">
        <v>369</v>
      </c>
      <c r="G857" s="86" t="s">
        <v>42</v>
      </c>
      <c r="H857" s="48">
        <v>41249</v>
      </c>
      <c r="I857" s="86">
        <v>89020929885</v>
      </c>
      <c r="J857" s="47">
        <v>6</v>
      </c>
      <c r="K857" s="49">
        <v>6</v>
      </c>
      <c r="L857" s="86" t="s">
        <v>30</v>
      </c>
      <c r="M857" s="86" t="s">
        <v>50</v>
      </c>
      <c r="N857" s="86" t="s">
        <v>889</v>
      </c>
      <c r="O857" s="86">
        <v>672481</v>
      </c>
      <c r="P857" s="87">
        <v>41260</v>
      </c>
      <c r="Q857" s="86" t="s">
        <v>18752</v>
      </c>
      <c r="R857" s="50" t="s">
        <v>18753</v>
      </c>
      <c r="S857" s="86" t="s">
        <v>78</v>
      </c>
      <c r="T857" s="86"/>
      <c r="U857" s="86" t="s">
        <v>157</v>
      </c>
      <c r="V857" s="50" t="s">
        <v>18754</v>
      </c>
      <c r="W857" s="50" t="s">
        <v>18695</v>
      </c>
      <c r="X857" s="86" t="s">
        <v>78</v>
      </c>
      <c r="Y857" s="86"/>
      <c r="Z857" s="86" t="s">
        <v>157</v>
      </c>
      <c r="AA857" s="86" t="s">
        <v>18754</v>
      </c>
      <c r="AB857" s="86" t="s">
        <v>18755</v>
      </c>
      <c r="AC857" s="86"/>
      <c r="AD857" s="86"/>
      <c r="AE857" s="86" t="s">
        <v>36</v>
      </c>
      <c r="AF857" s="86" t="s">
        <v>37</v>
      </c>
      <c r="AG857" s="86"/>
      <c r="AH857" s="86"/>
      <c r="AI857" s="86" t="s">
        <v>386</v>
      </c>
      <c r="AJ857" s="86" t="s">
        <v>46</v>
      </c>
      <c r="AK857" s="86" t="str">
        <f t="shared" si="0"/>
        <v>АНО ДО "Художественная школа "РИТМ" г. Волжский Волгоградской области</v>
      </c>
      <c r="AL857" s="50" t="s">
        <v>386</v>
      </c>
      <c r="AM857" s="18"/>
      <c r="AN857" s="18"/>
      <c r="AO857" s="18"/>
      <c r="AP857" s="18"/>
      <c r="AQ857" s="18"/>
    </row>
    <row r="858" spans="1:43" ht="38.25" x14ac:dyDescent="0.2">
      <c r="A858" s="46">
        <v>45598.764423321758</v>
      </c>
      <c r="B858" s="18" t="s">
        <v>5200</v>
      </c>
      <c r="C858" s="86" t="s">
        <v>19598</v>
      </c>
      <c r="D858" s="86" t="s">
        <v>13907</v>
      </c>
      <c r="E858" s="86" t="s">
        <v>632</v>
      </c>
      <c r="F858" s="86" t="s">
        <v>520</v>
      </c>
      <c r="G858" s="86" t="s">
        <v>42</v>
      </c>
      <c r="H858" s="48">
        <v>40954</v>
      </c>
      <c r="I858" s="86">
        <v>89053384778</v>
      </c>
      <c r="J858" s="47">
        <v>6</v>
      </c>
      <c r="K858" s="49">
        <v>6</v>
      </c>
      <c r="L858" s="86" t="s">
        <v>30</v>
      </c>
      <c r="M858" s="86" t="s">
        <v>50</v>
      </c>
      <c r="N858" s="86" t="s">
        <v>889</v>
      </c>
      <c r="O858" s="86">
        <v>651193</v>
      </c>
      <c r="P858" s="87">
        <v>40963</v>
      </c>
      <c r="Q858" s="86" t="s">
        <v>13908</v>
      </c>
      <c r="R858" s="50" t="s">
        <v>12921</v>
      </c>
      <c r="S858" s="86" t="s">
        <v>78</v>
      </c>
      <c r="T858" s="86" t="s">
        <v>2082</v>
      </c>
      <c r="U858" s="86" t="s">
        <v>35</v>
      </c>
      <c r="V858" s="50" t="s">
        <v>2660</v>
      </c>
      <c r="W858" s="50" t="s">
        <v>2841</v>
      </c>
      <c r="X858" s="86" t="s">
        <v>78</v>
      </c>
      <c r="Y858" s="86" t="s">
        <v>774</v>
      </c>
      <c r="Z858" s="86" t="s">
        <v>35</v>
      </c>
      <c r="AA858" s="86" t="s">
        <v>2660</v>
      </c>
      <c r="AB858" s="86" t="s">
        <v>13909</v>
      </c>
      <c r="AC858" s="86" t="s">
        <v>13909</v>
      </c>
      <c r="AD858" s="86" t="s">
        <v>13909</v>
      </c>
      <c r="AE858" s="86" t="s">
        <v>66</v>
      </c>
      <c r="AF858" s="86" t="s">
        <v>37</v>
      </c>
      <c r="AG858" s="86"/>
      <c r="AH858" s="86"/>
      <c r="AI858" s="86" t="s">
        <v>386</v>
      </c>
      <c r="AJ858" s="86" t="s">
        <v>46</v>
      </c>
      <c r="AK858" s="86" t="str">
        <f t="shared" si="0"/>
        <v>АНО ДО "Художественная школа "РИТМ" г. Волжский Волгоградской области</v>
      </c>
      <c r="AL858" s="50" t="s">
        <v>386</v>
      </c>
      <c r="AM858" s="18"/>
      <c r="AN858" s="18"/>
      <c r="AO858" s="18"/>
      <c r="AP858" s="18"/>
      <c r="AQ858" s="18"/>
    </row>
    <row r="859" spans="1:43" ht="25.5" x14ac:dyDescent="0.2">
      <c r="A859" s="46">
        <v>45598.764450775459</v>
      </c>
      <c r="B859" s="18" t="s">
        <v>5207</v>
      </c>
      <c r="C859" s="86" t="s">
        <v>19598</v>
      </c>
      <c r="D859" s="86" t="s">
        <v>14993</v>
      </c>
      <c r="E859" s="86" t="s">
        <v>172</v>
      </c>
      <c r="F859" s="86" t="s">
        <v>1048</v>
      </c>
      <c r="G859" s="86" t="s">
        <v>29</v>
      </c>
      <c r="H859" s="48">
        <v>41155</v>
      </c>
      <c r="I859" s="86">
        <v>89517890700</v>
      </c>
      <c r="J859" s="47">
        <v>6</v>
      </c>
      <c r="K859" s="49">
        <v>6</v>
      </c>
      <c r="L859" s="86" t="s">
        <v>30</v>
      </c>
      <c r="M859" s="86" t="s">
        <v>50</v>
      </c>
      <c r="N859" s="86" t="s">
        <v>751</v>
      </c>
      <c r="O859" s="86">
        <v>621598</v>
      </c>
      <c r="P859" s="87">
        <v>41164</v>
      </c>
      <c r="Q859" s="86" t="s">
        <v>14953</v>
      </c>
      <c r="R859" s="50" t="s">
        <v>183</v>
      </c>
      <c r="S859" s="86" t="s">
        <v>60</v>
      </c>
      <c r="T859" s="86"/>
      <c r="U859" s="86" t="s">
        <v>35</v>
      </c>
      <c r="V859" s="50" t="s">
        <v>150</v>
      </c>
      <c r="W859" s="50"/>
      <c r="X859" s="86"/>
      <c r="Y859" s="86"/>
      <c r="Z859" s="86"/>
      <c r="AA859" s="86" t="s">
        <v>150</v>
      </c>
      <c r="AB859" s="86"/>
      <c r="AC859" s="86"/>
      <c r="AD859" s="86"/>
      <c r="AE859" s="86" t="s">
        <v>36</v>
      </c>
      <c r="AF859" s="86" t="s">
        <v>67</v>
      </c>
      <c r="AG859" s="90" t="s">
        <v>181</v>
      </c>
      <c r="AH859" s="86"/>
      <c r="AI859" s="86"/>
      <c r="AJ859" s="86" t="s">
        <v>46</v>
      </c>
      <c r="AK859" s="86" t="str">
        <f t="shared" si="0"/>
        <v>МБОУ «Гимназия № 35»</v>
      </c>
      <c r="AL859" s="50" t="s">
        <v>181</v>
      </c>
      <c r="AM859" s="18"/>
      <c r="AN859" s="18"/>
      <c r="AO859" s="18"/>
      <c r="AP859" s="18"/>
      <c r="AQ859" s="18"/>
    </row>
    <row r="860" spans="1:43" ht="12.75" x14ac:dyDescent="0.2">
      <c r="A860" s="46">
        <v>45598.83463618056</v>
      </c>
      <c r="B860" s="18" t="s">
        <v>5213</v>
      </c>
      <c r="C860" s="86" t="s">
        <v>19598</v>
      </c>
      <c r="D860" s="86" t="s">
        <v>18123</v>
      </c>
      <c r="E860" s="86" t="s">
        <v>56</v>
      </c>
      <c r="F860" s="86" t="s">
        <v>390</v>
      </c>
      <c r="G860" s="86" t="s">
        <v>18003</v>
      </c>
      <c r="H860" s="48">
        <v>41159</v>
      </c>
      <c r="I860" s="86">
        <v>9272016055</v>
      </c>
      <c r="J860" s="47">
        <v>6</v>
      </c>
      <c r="K860" s="49">
        <v>6</v>
      </c>
      <c r="L860" s="86" t="s">
        <v>30</v>
      </c>
      <c r="M860" s="86" t="s">
        <v>50</v>
      </c>
      <c r="N860" s="86" t="s">
        <v>10402</v>
      </c>
      <c r="O860" s="86" t="s">
        <v>18124</v>
      </c>
      <c r="P860" s="87">
        <v>41165</v>
      </c>
      <c r="Q860" s="86" t="s">
        <v>18125</v>
      </c>
      <c r="R860" s="50" t="s">
        <v>18000</v>
      </c>
      <c r="S860" s="86" t="s">
        <v>2068</v>
      </c>
      <c r="T860" s="86" t="s">
        <v>64</v>
      </c>
      <c r="U860" s="86" t="s">
        <v>35</v>
      </c>
      <c r="V860" s="50" t="s">
        <v>7679</v>
      </c>
      <c r="W860" s="50"/>
      <c r="X860" s="86"/>
      <c r="Y860" s="86"/>
      <c r="Z860" s="86"/>
      <c r="AA860" s="86"/>
      <c r="AB860" s="298" t="s">
        <v>18001</v>
      </c>
      <c r="AC860" s="300"/>
      <c r="AD860" s="299"/>
      <c r="AE860" s="86" t="s">
        <v>36</v>
      </c>
      <c r="AF860" s="86" t="s">
        <v>37</v>
      </c>
      <c r="AG860" s="86"/>
      <c r="AH860" s="86"/>
      <c r="AI860" s="86" t="s">
        <v>1268</v>
      </c>
      <c r="AJ860" s="86" t="s">
        <v>46</v>
      </c>
      <c r="AK860" s="86" t="str">
        <f t="shared" si="0"/>
        <v>МБОУ Лицей №124 г.о. Самара</v>
      </c>
      <c r="AL860" s="50" t="s">
        <v>1268</v>
      </c>
      <c r="AM860" s="18"/>
      <c r="AN860" s="18"/>
      <c r="AO860" s="18"/>
      <c r="AP860" s="18"/>
      <c r="AQ860" s="18"/>
    </row>
    <row r="861" spans="1:43" ht="38.25" x14ac:dyDescent="0.2">
      <c r="A861" s="46">
        <v>45598.848504247682</v>
      </c>
      <c r="B861" s="18" t="s">
        <v>5218</v>
      </c>
      <c r="C861" s="86" t="s">
        <v>19598</v>
      </c>
      <c r="D861" s="86" t="s">
        <v>10046</v>
      </c>
      <c r="E861" s="86" t="s">
        <v>75</v>
      </c>
      <c r="F861" s="86" t="s">
        <v>951</v>
      </c>
      <c r="G861" s="86" t="s">
        <v>42</v>
      </c>
      <c r="H861" s="60">
        <v>41080</v>
      </c>
      <c r="I861" s="86">
        <v>89281498290</v>
      </c>
      <c r="J861" s="47">
        <v>6</v>
      </c>
      <c r="K861" s="49">
        <v>6</v>
      </c>
      <c r="L861" s="86" t="s">
        <v>30</v>
      </c>
      <c r="M861" s="86" t="s">
        <v>50</v>
      </c>
      <c r="N861" s="86" t="s">
        <v>235</v>
      </c>
      <c r="O861" s="86">
        <v>592629</v>
      </c>
      <c r="P861" s="87">
        <v>41083</v>
      </c>
      <c r="Q861" s="86" t="s">
        <v>1134</v>
      </c>
      <c r="R861" s="50" t="s">
        <v>5106</v>
      </c>
      <c r="S861" s="86" t="s">
        <v>60</v>
      </c>
      <c r="T861" s="86"/>
      <c r="U861" s="86" t="s">
        <v>35</v>
      </c>
      <c r="V861" s="50" t="s">
        <v>2280</v>
      </c>
      <c r="W861" s="50" t="s">
        <v>5866</v>
      </c>
      <c r="X861" s="86" t="s">
        <v>60</v>
      </c>
      <c r="Y861" s="86"/>
      <c r="Z861" s="86" t="s">
        <v>35</v>
      </c>
      <c r="AA861" s="86" t="s">
        <v>2280</v>
      </c>
      <c r="AB861" s="86" t="s">
        <v>8064</v>
      </c>
      <c r="AC861" s="86"/>
      <c r="AD861" s="86"/>
      <c r="AE861" s="86" t="s">
        <v>36</v>
      </c>
      <c r="AF861" s="86" t="s">
        <v>73</v>
      </c>
      <c r="AG861" s="86"/>
      <c r="AH861" s="86" t="s">
        <v>724</v>
      </c>
      <c r="AI861" s="86"/>
      <c r="AJ861" s="86" t="s">
        <v>39</v>
      </c>
      <c r="AK861" s="86" t="str">
        <f t="shared" si="0"/>
        <v>МБУ ДО ДХШ г. Волгодонск</v>
      </c>
      <c r="AL861" s="50" t="s">
        <v>724</v>
      </c>
      <c r="AM861" s="18"/>
      <c r="AN861" s="18"/>
      <c r="AO861" s="18"/>
      <c r="AP861" s="18"/>
      <c r="AQ861" s="18"/>
    </row>
    <row r="862" spans="1:43" ht="25.5" x14ac:dyDescent="0.2">
      <c r="A862" s="46">
        <v>45598.856172500004</v>
      </c>
      <c r="B862" s="18" t="s">
        <v>5224</v>
      </c>
      <c r="C862" s="86" t="s">
        <v>19598</v>
      </c>
      <c r="D862" s="86" t="s">
        <v>18831</v>
      </c>
      <c r="E862" s="86" t="s">
        <v>2839</v>
      </c>
      <c r="F862" s="86" t="s">
        <v>57</v>
      </c>
      <c r="G862" s="86" t="s">
        <v>42</v>
      </c>
      <c r="H862" s="48">
        <v>40893</v>
      </c>
      <c r="I862" s="86" t="s">
        <v>18832</v>
      </c>
      <c r="J862" s="47">
        <v>6</v>
      </c>
      <c r="K862" s="49">
        <v>6</v>
      </c>
      <c r="L862" s="86" t="s">
        <v>30</v>
      </c>
      <c r="M862" s="86" t="s">
        <v>50</v>
      </c>
      <c r="N862" s="86" t="s">
        <v>3651</v>
      </c>
      <c r="O862" s="86">
        <v>724106</v>
      </c>
      <c r="P862" s="87">
        <v>40904</v>
      </c>
      <c r="Q862" s="86" t="s">
        <v>18501</v>
      </c>
      <c r="R862" s="50" t="s">
        <v>12470</v>
      </c>
      <c r="S862" s="86" t="s">
        <v>9644</v>
      </c>
      <c r="T862" s="86"/>
      <c r="U862" s="86" t="s">
        <v>35</v>
      </c>
      <c r="V862" s="50" t="s">
        <v>11793</v>
      </c>
      <c r="W862" s="50" t="s">
        <v>9646</v>
      </c>
      <c r="X862" s="86" t="s">
        <v>9644</v>
      </c>
      <c r="Y862" s="86"/>
      <c r="Z862" s="86" t="s">
        <v>35</v>
      </c>
      <c r="AA862" s="86" t="s">
        <v>11793</v>
      </c>
      <c r="AB862" s="86" t="s">
        <v>18813</v>
      </c>
      <c r="AC862" s="86" t="s">
        <v>18813</v>
      </c>
      <c r="AD862" s="86" t="s">
        <v>18813</v>
      </c>
      <c r="AE862" s="86" t="s">
        <v>36</v>
      </c>
      <c r="AF862" s="86" t="s">
        <v>37</v>
      </c>
      <c r="AG862" s="86"/>
      <c r="AH862" s="86"/>
      <c r="AI862" s="86" t="s">
        <v>9648</v>
      </c>
      <c r="AJ862" s="86" t="s">
        <v>39</v>
      </c>
      <c r="AK862" s="86" t="str">
        <f t="shared" si="0"/>
        <v>МБУ ДО Детская художественная школа г. Североморск</v>
      </c>
      <c r="AL862" s="50" t="s">
        <v>9648</v>
      </c>
      <c r="AM862" s="18"/>
      <c r="AN862" s="18"/>
      <c r="AO862" s="18"/>
      <c r="AP862" s="18"/>
      <c r="AQ862" s="18"/>
    </row>
    <row r="863" spans="1:43" ht="25.5" x14ac:dyDescent="0.2">
      <c r="A863" s="46">
        <v>45598.868124189816</v>
      </c>
      <c r="B863" s="18" t="s">
        <v>5227</v>
      </c>
      <c r="C863" s="86" t="s">
        <v>19598</v>
      </c>
      <c r="D863" s="86" t="s">
        <v>14145</v>
      </c>
      <c r="E863" s="86" t="s">
        <v>14146</v>
      </c>
      <c r="F863" s="86" t="s">
        <v>326</v>
      </c>
      <c r="G863" s="86" t="s">
        <v>42</v>
      </c>
      <c r="H863" s="48">
        <v>41087</v>
      </c>
      <c r="I863" s="86">
        <v>89198842918</v>
      </c>
      <c r="J863" s="47">
        <v>6</v>
      </c>
      <c r="K863" s="49">
        <v>6</v>
      </c>
      <c r="L863" s="86" t="s">
        <v>30</v>
      </c>
      <c r="M863" s="86" t="s">
        <v>50</v>
      </c>
      <c r="N863" s="86" t="s">
        <v>751</v>
      </c>
      <c r="O863" s="86">
        <v>632280</v>
      </c>
      <c r="P863" s="87">
        <v>41101</v>
      </c>
      <c r="Q863" s="86" t="s">
        <v>10040</v>
      </c>
      <c r="R863" s="50" t="s">
        <v>9010</v>
      </c>
      <c r="S863" s="86" t="s">
        <v>60</v>
      </c>
      <c r="T863" s="86"/>
      <c r="U863" s="86" t="s">
        <v>157</v>
      </c>
      <c r="V863" s="50" t="s">
        <v>9011</v>
      </c>
      <c r="W863" s="50"/>
      <c r="X863" s="86"/>
      <c r="Y863" s="86"/>
      <c r="Z863" s="86"/>
      <c r="AA863" s="86"/>
      <c r="AB863" s="86" t="s">
        <v>9587</v>
      </c>
      <c r="AC863" s="86"/>
      <c r="AD863" s="86"/>
      <c r="AE863" s="86" t="s">
        <v>36</v>
      </c>
      <c r="AF863" s="86" t="s">
        <v>73</v>
      </c>
      <c r="AG863" s="86"/>
      <c r="AH863" s="86" t="s">
        <v>2573</v>
      </c>
      <c r="AI863" s="86"/>
      <c r="AJ863" s="86" t="s">
        <v>39</v>
      </c>
      <c r="AK863" s="86" t="str">
        <f t="shared" si="0"/>
        <v>МБОУ Багаевская СОШ № 2 ст. Багаевская, Багаевского р-на</v>
      </c>
      <c r="AL863" s="50" t="s">
        <v>2573</v>
      </c>
      <c r="AM863" s="18"/>
      <c r="AN863" s="18"/>
      <c r="AO863" s="18"/>
      <c r="AP863" s="18"/>
      <c r="AQ863" s="18"/>
    </row>
    <row r="864" spans="1:43" ht="25.5" x14ac:dyDescent="0.2">
      <c r="A864" s="46">
        <v>45598.876943437499</v>
      </c>
      <c r="B864" s="18" t="s">
        <v>5232</v>
      </c>
      <c r="C864" s="86" t="s">
        <v>19598</v>
      </c>
      <c r="D864" s="86" t="s">
        <v>7576</v>
      </c>
      <c r="E864" s="86" t="s">
        <v>289</v>
      </c>
      <c r="F864" s="86" t="s">
        <v>70</v>
      </c>
      <c r="G864" s="86" t="s">
        <v>42</v>
      </c>
      <c r="H864" s="60">
        <v>41126</v>
      </c>
      <c r="I864" s="86">
        <v>89384898810</v>
      </c>
      <c r="J864" s="47">
        <v>6</v>
      </c>
      <c r="K864" s="49">
        <v>6</v>
      </c>
      <c r="L864" s="86" t="s">
        <v>30</v>
      </c>
      <c r="M864" s="86" t="s">
        <v>50</v>
      </c>
      <c r="N864" s="86" t="s">
        <v>7577</v>
      </c>
      <c r="O864" s="86">
        <v>502195</v>
      </c>
      <c r="P864" s="88">
        <v>42851</v>
      </c>
      <c r="Q864" s="86" t="s">
        <v>7578</v>
      </c>
      <c r="R864" s="50" t="s">
        <v>7579</v>
      </c>
      <c r="S864" s="86" t="s">
        <v>98</v>
      </c>
      <c r="T864" s="86"/>
      <c r="U864" s="86" t="s">
        <v>35</v>
      </c>
      <c r="V864" s="50" t="s">
        <v>2678</v>
      </c>
      <c r="W864" s="50" t="s">
        <v>7303</v>
      </c>
      <c r="X864" s="86" t="s">
        <v>98</v>
      </c>
      <c r="Y864" s="86"/>
      <c r="Z864" s="86" t="s">
        <v>35</v>
      </c>
      <c r="AA864" s="86" t="s">
        <v>2678</v>
      </c>
      <c r="AB864" s="86" t="s">
        <v>7551</v>
      </c>
      <c r="AC864" s="86"/>
      <c r="AD864" s="86"/>
      <c r="AE864" s="86" t="s">
        <v>36</v>
      </c>
      <c r="AF864" s="86" t="s">
        <v>37</v>
      </c>
      <c r="AG864" s="86"/>
      <c r="AH864" s="86"/>
      <c r="AI864" s="86" t="s">
        <v>3576</v>
      </c>
      <c r="AJ864" s="86" t="s">
        <v>39</v>
      </c>
      <c r="AK864" s="86" t="str">
        <f t="shared" si="0"/>
        <v>МБУ ДО ДХШ № 3 г.-курорт Сочи</v>
      </c>
      <c r="AL864" s="50" t="s">
        <v>3576</v>
      </c>
      <c r="AM864" s="18"/>
      <c r="AN864" s="18"/>
      <c r="AO864" s="18"/>
      <c r="AP864" s="18"/>
      <c r="AQ864" s="18"/>
    </row>
    <row r="865" spans="1:43" ht="12.75" x14ac:dyDescent="0.2">
      <c r="A865" s="46">
        <v>45598.926838993051</v>
      </c>
      <c r="B865" s="18" t="s">
        <v>5234</v>
      </c>
      <c r="C865" s="86" t="s">
        <v>19598</v>
      </c>
      <c r="D865" s="86" t="s">
        <v>18126</v>
      </c>
      <c r="E865" s="86" t="s">
        <v>2532</v>
      </c>
      <c r="F865" s="86" t="s">
        <v>479</v>
      </c>
      <c r="G865" s="86" t="s">
        <v>17998</v>
      </c>
      <c r="H865" s="48">
        <v>41152</v>
      </c>
      <c r="I865" s="86">
        <v>89376460451</v>
      </c>
      <c r="J865" s="47">
        <v>6</v>
      </c>
      <c r="K865" s="49">
        <v>6</v>
      </c>
      <c r="L865" s="86" t="s">
        <v>30</v>
      </c>
      <c r="M865" s="86" t="s">
        <v>50</v>
      </c>
      <c r="N865" s="86" t="s">
        <v>10402</v>
      </c>
      <c r="O865" s="86" t="s">
        <v>18127</v>
      </c>
      <c r="P865" s="87">
        <v>41132</v>
      </c>
      <c r="Q865" s="86" t="s">
        <v>18058</v>
      </c>
      <c r="R865" s="50" t="s">
        <v>18000</v>
      </c>
      <c r="S865" s="86" t="s">
        <v>2068</v>
      </c>
      <c r="T865" s="86" t="s">
        <v>64</v>
      </c>
      <c r="U865" s="86" t="s">
        <v>35</v>
      </c>
      <c r="V865" s="50" t="s">
        <v>7679</v>
      </c>
      <c r="W865" s="50"/>
      <c r="X865" s="86"/>
      <c r="Y865" s="86"/>
      <c r="Z865" s="86"/>
      <c r="AA865" s="86"/>
      <c r="AB865" s="298" t="s">
        <v>18001</v>
      </c>
      <c r="AC865" s="300"/>
      <c r="AD865" s="299"/>
      <c r="AE865" s="86" t="s">
        <v>36</v>
      </c>
      <c r="AF865" s="86" t="s">
        <v>37</v>
      </c>
      <c r="AG865" s="86"/>
      <c r="AH865" s="86"/>
      <c r="AI865" s="86" t="s">
        <v>1268</v>
      </c>
      <c r="AJ865" s="86" t="s">
        <v>46</v>
      </c>
      <c r="AK865" s="86" t="str">
        <f t="shared" si="0"/>
        <v>МБОУ Лицей №124 г.о. Самара</v>
      </c>
      <c r="AL865" s="50" t="s">
        <v>1268</v>
      </c>
      <c r="AM865" s="18"/>
      <c r="AN865" s="18"/>
      <c r="AO865" s="18"/>
      <c r="AP865" s="18"/>
      <c r="AQ865" s="18"/>
    </row>
    <row r="866" spans="1:43" ht="12.75" x14ac:dyDescent="0.2">
      <c r="A866" s="46">
        <v>45598.930672118055</v>
      </c>
      <c r="B866" s="18" t="s">
        <v>5238</v>
      </c>
      <c r="C866" s="86" t="s">
        <v>19598</v>
      </c>
      <c r="D866" s="86" t="s">
        <v>7457</v>
      </c>
      <c r="E866" s="86" t="s">
        <v>1038</v>
      </c>
      <c r="F866" s="86" t="s">
        <v>837</v>
      </c>
      <c r="G866" s="86" t="s">
        <v>29</v>
      </c>
      <c r="H866" s="60">
        <v>41218</v>
      </c>
      <c r="I866" s="86">
        <v>89188518133</v>
      </c>
      <c r="J866" s="47">
        <v>6</v>
      </c>
      <c r="K866" s="49">
        <v>6</v>
      </c>
      <c r="L866" s="86" t="s">
        <v>30</v>
      </c>
      <c r="M866" s="86" t="s">
        <v>50</v>
      </c>
      <c r="N866" s="86" t="s">
        <v>751</v>
      </c>
      <c r="O866" s="86">
        <v>678986</v>
      </c>
      <c r="P866" s="88">
        <v>41227</v>
      </c>
      <c r="Q866" s="86" t="s">
        <v>7448</v>
      </c>
      <c r="R866" s="50" t="s">
        <v>196</v>
      </c>
      <c r="S866" s="86" t="s">
        <v>60</v>
      </c>
      <c r="T866" s="86"/>
      <c r="U866" s="86" t="s">
        <v>35</v>
      </c>
      <c r="V866" s="50" t="s">
        <v>4473</v>
      </c>
      <c r="W866" s="50"/>
      <c r="X866" s="86"/>
      <c r="Y866" s="86"/>
      <c r="Z866" s="86"/>
      <c r="AA866" s="86"/>
      <c r="AB866" s="86"/>
      <c r="AC866" s="86"/>
      <c r="AD866" s="86"/>
      <c r="AE866" s="86" t="s">
        <v>36</v>
      </c>
      <c r="AF866" s="86" t="s">
        <v>73</v>
      </c>
      <c r="AG866" s="86"/>
      <c r="AH866" s="86" t="s">
        <v>1509</v>
      </c>
      <c r="AI866" s="86"/>
      <c r="AJ866" s="86" t="s">
        <v>39</v>
      </c>
      <c r="AK866" s="86" t="str">
        <f t="shared" si="0"/>
        <v>МБОУ СОШ № 4 г. Белая Калитва</v>
      </c>
      <c r="AL866" s="50" t="s">
        <v>1509</v>
      </c>
      <c r="AM866" s="18"/>
      <c r="AN866" s="18"/>
      <c r="AO866" s="18"/>
      <c r="AP866" s="18"/>
      <c r="AQ866" s="18"/>
    </row>
    <row r="867" spans="1:43" ht="25.5" x14ac:dyDescent="0.2">
      <c r="A867" s="46">
        <v>45598.974581458329</v>
      </c>
      <c r="B867" s="18" t="s">
        <v>5245</v>
      </c>
      <c r="C867" s="86" t="s">
        <v>19598</v>
      </c>
      <c r="D867" s="86" t="s">
        <v>14189</v>
      </c>
      <c r="E867" s="86" t="s">
        <v>79</v>
      </c>
      <c r="F867" s="86" t="s">
        <v>14190</v>
      </c>
      <c r="G867" s="86" t="s">
        <v>42</v>
      </c>
      <c r="H867" s="48">
        <v>41061</v>
      </c>
      <c r="I867" s="86">
        <v>89198842918</v>
      </c>
      <c r="J867" s="47">
        <v>6</v>
      </c>
      <c r="K867" s="49">
        <v>6</v>
      </c>
      <c r="L867" s="86" t="s">
        <v>30</v>
      </c>
      <c r="M867" s="86" t="s">
        <v>50</v>
      </c>
      <c r="N867" s="86" t="s">
        <v>751</v>
      </c>
      <c r="O867" s="86">
        <v>632582</v>
      </c>
      <c r="P867" s="87">
        <v>41240</v>
      </c>
      <c r="Q867" s="86" t="s">
        <v>10040</v>
      </c>
      <c r="R867" s="50" t="s">
        <v>9010</v>
      </c>
      <c r="S867" s="86" t="s">
        <v>60</v>
      </c>
      <c r="T867" s="86"/>
      <c r="U867" s="86" t="s">
        <v>157</v>
      </c>
      <c r="V867" s="50" t="s">
        <v>9011</v>
      </c>
      <c r="W867" s="50"/>
      <c r="X867" s="86"/>
      <c r="Y867" s="86"/>
      <c r="Z867" s="86"/>
      <c r="AA867" s="86"/>
      <c r="AB867" s="86" t="s">
        <v>9587</v>
      </c>
      <c r="AC867" s="86"/>
      <c r="AD867" s="86"/>
      <c r="AE867" s="86" t="s">
        <v>36</v>
      </c>
      <c r="AF867" s="86" t="s">
        <v>73</v>
      </c>
      <c r="AG867" s="86"/>
      <c r="AH867" s="86" t="s">
        <v>2573</v>
      </c>
      <c r="AI867" s="86"/>
      <c r="AJ867" s="86" t="s">
        <v>39</v>
      </c>
      <c r="AK867" s="86" t="str">
        <f t="shared" si="0"/>
        <v>МБОУ Багаевская СОШ № 2 ст. Багаевская, Багаевского р-на</v>
      </c>
      <c r="AL867" s="50" t="s">
        <v>2573</v>
      </c>
      <c r="AM867" s="18"/>
      <c r="AN867" s="18"/>
      <c r="AO867" s="18"/>
      <c r="AP867" s="18"/>
      <c r="AQ867" s="18"/>
    </row>
    <row r="868" spans="1:43" ht="12.75" x14ac:dyDescent="0.2">
      <c r="A868" s="46">
        <v>45598.989170891204</v>
      </c>
      <c r="B868" s="18" t="s">
        <v>5251</v>
      </c>
      <c r="C868" s="86" t="s">
        <v>19598</v>
      </c>
      <c r="D868" s="86" t="s">
        <v>4053</v>
      </c>
      <c r="E868" s="86" t="s">
        <v>69</v>
      </c>
      <c r="F868" s="86" t="s">
        <v>395</v>
      </c>
      <c r="G868" s="86" t="s">
        <v>42</v>
      </c>
      <c r="H868" s="60">
        <v>41230</v>
      </c>
      <c r="I868" s="86" t="s">
        <v>4054</v>
      </c>
      <c r="J868" s="47">
        <v>6</v>
      </c>
      <c r="K868" s="49">
        <v>6</v>
      </c>
      <c r="L868" s="86" t="s">
        <v>30</v>
      </c>
      <c r="M868" s="86" t="s">
        <v>50</v>
      </c>
      <c r="N868" s="86" t="s">
        <v>161</v>
      </c>
      <c r="O868" s="86">
        <v>743850</v>
      </c>
      <c r="P868" s="88">
        <v>41242</v>
      </c>
      <c r="Q868" s="86" t="s">
        <v>3984</v>
      </c>
      <c r="R868" s="50" t="s">
        <v>3979</v>
      </c>
      <c r="S868" s="86" t="s">
        <v>164</v>
      </c>
      <c r="T868" s="86"/>
      <c r="U868" s="86" t="s">
        <v>35</v>
      </c>
      <c r="V868" s="50" t="s">
        <v>1203</v>
      </c>
      <c r="W868" s="50" t="s">
        <v>511</v>
      </c>
      <c r="X868" s="86" t="s">
        <v>164</v>
      </c>
      <c r="Y868" s="86"/>
      <c r="Z868" s="86" t="s">
        <v>35</v>
      </c>
      <c r="AA868" s="86" t="s">
        <v>1203</v>
      </c>
      <c r="AB868" s="86" t="s">
        <v>3990</v>
      </c>
      <c r="AC868" s="94"/>
      <c r="AD868" s="94"/>
      <c r="AE868" s="86" t="s">
        <v>36</v>
      </c>
      <c r="AF868" s="86" t="s">
        <v>37</v>
      </c>
      <c r="AG868" s="86"/>
      <c r="AH868" s="86"/>
      <c r="AI868" s="86" t="s">
        <v>1814</v>
      </c>
      <c r="AJ868" s="86"/>
      <c r="AK868" s="86" t="str">
        <f t="shared" si="0"/>
        <v>МБУДО ДХШ г. Пятигорск</v>
      </c>
      <c r="AL868" s="50" t="s">
        <v>1814</v>
      </c>
      <c r="AM868" s="18"/>
      <c r="AN868" s="18"/>
      <c r="AO868" s="18"/>
      <c r="AP868" s="18"/>
      <c r="AQ868" s="18"/>
    </row>
    <row r="869" spans="1:43" ht="63.75" x14ac:dyDescent="0.2">
      <c r="A869" s="46">
        <v>45599.027823611112</v>
      </c>
      <c r="B869" s="18" t="s">
        <v>5256</v>
      </c>
      <c r="C869" s="86" t="s">
        <v>19595</v>
      </c>
      <c r="D869" s="86" t="s">
        <v>14603</v>
      </c>
      <c r="E869" s="86" t="s">
        <v>79</v>
      </c>
      <c r="F869" s="86" t="s">
        <v>14604</v>
      </c>
      <c r="G869" s="86" t="s">
        <v>42</v>
      </c>
      <c r="H869" s="48">
        <v>40596</v>
      </c>
      <c r="I869" s="86">
        <v>89375211924</v>
      </c>
      <c r="J869" s="47">
        <v>7</v>
      </c>
      <c r="K869" s="49">
        <v>7</v>
      </c>
      <c r="L869" s="86" t="s">
        <v>30</v>
      </c>
      <c r="M869" s="86" t="s">
        <v>50</v>
      </c>
      <c r="N869" s="86" t="s">
        <v>2142</v>
      </c>
      <c r="O869" s="86">
        <v>820914</v>
      </c>
      <c r="P869" s="87">
        <v>40598</v>
      </c>
      <c r="Q869" s="86" t="s">
        <v>14605</v>
      </c>
      <c r="R869" s="50" t="s">
        <v>14606</v>
      </c>
      <c r="S869" s="86" t="s">
        <v>558</v>
      </c>
      <c r="T869" s="86"/>
      <c r="U869" s="86" t="s">
        <v>35</v>
      </c>
      <c r="V869" s="50" t="s">
        <v>13685</v>
      </c>
      <c r="W869" s="50" t="s">
        <v>14607</v>
      </c>
      <c r="X869" s="86" t="s">
        <v>558</v>
      </c>
      <c r="Y869" s="86"/>
      <c r="Z869" s="86" t="s">
        <v>35</v>
      </c>
      <c r="AA869" s="86" t="s">
        <v>13664</v>
      </c>
      <c r="AB869" s="86" t="s">
        <v>14608</v>
      </c>
      <c r="AC869" s="86" t="s">
        <v>14608</v>
      </c>
      <c r="AD869" s="86" t="s">
        <v>14608</v>
      </c>
      <c r="AE869" s="86" t="s">
        <v>36</v>
      </c>
      <c r="AF869" s="86" t="s">
        <v>37</v>
      </c>
      <c r="AG869" s="86"/>
      <c r="AH869" s="86"/>
      <c r="AI869" s="86" t="s">
        <v>1659</v>
      </c>
      <c r="AJ869" s="86" t="s">
        <v>46</v>
      </c>
      <c r="AK869" s="86" t="str">
        <f t="shared" si="0"/>
        <v>ФГБОУ ВО «Казанский национальный исследовательский технологический университет», г. Казань</v>
      </c>
      <c r="AL869" s="50" t="s">
        <v>1659</v>
      </c>
      <c r="AM869" s="18"/>
      <c r="AN869" s="18"/>
      <c r="AO869" s="18"/>
      <c r="AP869" s="18"/>
      <c r="AQ869" s="18"/>
    </row>
    <row r="870" spans="1:43" ht="51" x14ac:dyDescent="0.2">
      <c r="A870" s="46">
        <v>45599.49111456018</v>
      </c>
      <c r="B870" s="18" t="s">
        <v>5263</v>
      </c>
      <c r="C870" s="86" t="s">
        <v>19595</v>
      </c>
      <c r="D870" s="86" t="s">
        <v>12754</v>
      </c>
      <c r="E870" s="86" t="s">
        <v>1213</v>
      </c>
      <c r="F870" s="86" t="s">
        <v>661</v>
      </c>
      <c r="G870" s="86" t="s">
        <v>42</v>
      </c>
      <c r="H870" s="48">
        <v>40595</v>
      </c>
      <c r="I870" s="86">
        <v>89178266842</v>
      </c>
      <c r="J870" s="47">
        <v>7</v>
      </c>
      <c r="K870" s="49">
        <v>7</v>
      </c>
      <c r="L870" s="86" t="s">
        <v>30</v>
      </c>
      <c r="M870" s="86" t="s">
        <v>50</v>
      </c>
      <c r="N870" s="86" t="s">
        <v>10614</v>
      </c>
      <c r="O870" s="86">
        <v>710375</v>
      </c>
      <c r="P870" s="87">
        <v>40599</v>
      </c>
      <c r="Q870" s="86" t="s">
        <v>10615</v>
      </c>
      <c r="R870" s="50" t="s">
        <v>12666</v>
      </c>
      <c r="S870" s="86" t="s">
        <v>2068</v>
      </c>
      <c r="T870" s="86" t="s">
        <v>12667</v>
      </c>
      <c r="U870" s="86" t="s">
        <v>35</v>
      </c>
      <c r="V870" s="50" t="s">
        <v>6273</v>
      </c>
      <c r="W870" s="50" t="s">
        <v>12668</v>
      </c>
      <c r="X870" s="86" t="s">
        <v>2068</v>
      </c>
      <c r="Y870" s="86" t="s">
        <v>12667</v>
      </c>
      <c r="Z870" s="86" t="s">
        <v>35</v>
      </c>
      <c r="AA870" s="86" t="s">
        <v>6273</v>
      </c>
      <c r="AB870" s="86" t="s">
        <v>12669</v>
      </c>
      <c r="AC870" s="86" t="s">
        <v>12738</v>
      </c>
      <c r="AD870" s="86"/>
      <c r="AE870" s="86" t="s">
        <v>36</v>
      </c>
      <c r="AF870" s="86" t="s">
        <v>37</v>
      </c>
      <c r="AG870" s="86"/>
      <c r="AH870" s="86"/>
      <c r="AI870" s="86" t="s">
        <v>1268</v>
      </c>
      <c r="AJ870" s="86" t="s">
        <v>46</v>
      </c>
      <c r="AK870" s="86" t="str">
        <f t="shared" si="0"/>
        <v>МБОУ Лицей №124 г.о. Самара</v>
      </c>
      <c r="AL870" s="50" t="s">
        <v>1268</v>
      </c>
      <c r="AM870" s="18"/>
      <c r="AN870" s="18"/>
      <c r="AO870" s="18"/>
      <c r="AP870" s="18"/>
      <c r="AQ870" s="18"/>
    </row>
    <row r="871" spans="1:43" ht="25.5" x14ac:dyDescent="0.2">
      <c r="A871" s="46">
        <v>45599.541908738422</v>
      </c>
      <c r="B871" s="18" t="s">
        <v>5273</v>
      </c>
      <c r="C871" s="86" t="s">
        <v>19595</v>
      </c>
      <c r="D871" s="86" t="s">
        <v>9037</v>
      </c>
      <c r="E871" s="86" t="s">
        <v>9038</v>
      </c>
      <c r="F871" s="86" t="s">
        <v>3977</v>
      </c>
      <c r="G871" s="86" t="s">
        <v>42</v>
      </c>
      <c r="H871" s="60">
        <v>40614</v>
      </c>
      <c r="I871" s="86">
        <v>89198842918</v>
      </c>
      <c r="J871" s="47">
        <v>7</v>
      </c>
      <c r="K871" s="49">
        <v>7</v>
      </c>
      <c r="L871" s="86" t="s">
        <v>30</v>
      </c>
      <c r="M871" s="86" t="s">
        <v>50</v>
      </c>
      <c r="N871" s="86" t="s">
        <v>3978</v>
      </c>
      <c r="O871" s="86">
        <v>121431</v>
      </c>
      <c r="P871" s="87">
        <v>40631</v>
      </c>
      <c r="Q871" s="86" t="s">
        <v>9039</v>
      </c>
      <c r="R871" s="50" t="s">
        <v>9010</v>
      </c>
      <c r="S871" s="86" t="s">
        <v>60</v>
      </c>
      <c r="T871" s="86"/>
      <c r="U871" s="86" t="s">
        <v>157</v>
      </c>
      <c r="V871" s="50" t="s">
        <v>9011</v>
      </c>
      <c r="W871" s="50"/>
      <c r="X871" s="86"/>
      <c r="Y871" s="86"/>
      <c r="Z871" s="86"/>
      <c r="AA871" s="86"/>
      <c r="AB871" s="86" t="s">
        <v>9013</v>
      </c>
      <c r="AC871" s="86"/>
      <c r="AD871" s="86"/>
      <c r="AE871" s="86" t="s">
        <v>66</v>
      </c>
      <c r="AF871" s="86" t="s">
        <v>73</v>
      </c>
      <c r="AG871" s="86"/>
      <c r="AH871" s="86" t="s">
        <v>2573</v>
      </c>
      <c r="AI871" s="86"/>
      <c r="AJ871" s="86" t="s">
        <v>39</v>
      </c>
      <c r="AK871" s="86" t="str">
        <f t="shared" si="0"/>
        <v>МБОУ Багаевская СОШ № 2 ст. Багаевская, Багаевского р-на</v>
      </c>
      <c r="AL871" s="50" t="s">
        <v>2573</v>
      </c>
      <c r="AM871" s="18"/>
      <c r="AN871" s="18"/>
      <c r="AO871" s="18"/>
      <c r="AP871" s="18"/>
      <c r="AQ871" s="18"/>
    </row>
    <row r="872" spans="1:43" ht="12.75" x14ac:dyDescent="0.2">
      <c r="A872" s="46">
        <v>45599.592304155092</v>
      </c>
      <c r="B872" s="18" t="s">
        <v>5281</v>
      </c>
      <c r="C872" s="86" t="s">
        <v>19595</v>
      </c>
      <c r="D872" s="86" t="s">
        <v>2844</v>
      </c>
      <c r="E872" s="86" t="s">
        <v>374</v>
      </c>
      <c r="F872" s="86" t="s">
        <v>18141</v>
      </c>
      <c r="G872" s="86" t="s">
        <v>42</v>
      </c>
      <c r="H872" s="48">
        <v>40696</v>
      </c>
      <c r="I872" s="86">
        <v>89277655627</v>
      </c>
      <c r="J872" s="47">
        <v>7</v>
      </c>
      <c r="K872" s="49">
        <v>7</v>
      </c>
      <c r="L872" s="86" t="s">
        <v>30</v>
      </c>
      <c r="M872" s="86" t="s">
        <v>50</v>
      </c>
      <c r="N872" s="86" t="s">
        <v>10402</v>
      </c>
      <c r="O872" s="86" t="s">
        <v>18142</v>
      </c>
      <c r="P872" s="87">
        <v>40702</v>
      </c>
      <c r="Q872" s="86" t="s">
        <v>18077</v>
      </c>
      <c r="R872" s="50" t="s">
        <v>18134</v>
      </c>
      <c r="S872" s="86" t="s">
        <v>2068</v>
      </c>
      <c r="T872" s="86"/>
      <c r="U872" s="86" t="s">
        <v>35</v>
      </c>
      <c r="V872" s="50" t="s">
        <v>7679</v>
      </c>
      <c r="W872" s="50"/>
      <c r="X872" s="86"/>
      <c r="Y872" s="86"/>
      <c r="Z872" s="86"/>
      <c r="AA872" s="86"/>
      <c r="AB872" s="86" t="s">
        <v>18135</v>
      </c>
      <c r="AC872" s="86" t="s">
        <v>18136</v>
      </c>
      <c r="AD872" s="86" t="s">
        <v>18137</v>
      </c>
      <c r="AE872" s="86" t="s">
        <v>18138</v>
      </c>
      <c r="AF872" s="86" t="s">
        <v>37</v>
      </c>
      <c r="AG872" s="86"/>
      <c r="AH872" s="86"/>
      <c r="AI872" s="86" t="s">
        <v>1268</v>
      </c>
      <c r="AJ872" s="86" t="s">
        <v>46</v>
      </c>
      <c r="AK872" s="86" t="str">
        <f t="shared" si="0"/>
        <v>МБОУ Лицей №124 г.о. Самара</v>
      </c>
      <c r="AL872" s="50" t="s">
        <v>1268</v>
      </c>
      <c r="AM872" s="18"/>
      <c r="AN872" s="18"/>
      <c r="AO872" s="18"/>
      <c r="AP872" s="18"/>
      <c r="AQ872" s="18"/>
    </row>
    <row r="873" spans="1:43" ht="38.25" x14ac:dyDescent="0.2">
      <c r="A873" s="46">
        <v>45599.623766168981</v>
      </c>
      <c r="B873" s="18" t="s">
        <v>5287</v>
      </c>
      <c r="C873" s="86" t="s">
        <v>19595</v>
      </c>
      <c r="D873" s="86" t="s">
        <v>2844</v>
      </c>
      <c r="E873" s="86" t="s">
        <v>134</v>
      </c>
      <c r="F873" s="86" t="s">
        <v>383</v>
      </c>
      <c r="G873" s="86" t="s">
        <v>42</v>
      </c>
      <c r="H873" s="48">
        <v>40556</v>
      </c>
      <c r="I873" s="86" t="s">
        <v>19138</v>
      </c>
      <c r="J873" s="47">
        <v>7</v>
      </c>
      <c r="K873" s="49">
        <v>7</v>
      </c>
      <c r="L873" s="86" t="s">
        <v>30</v>
      </c>
      <c r="M873" s="86" t="s">
        <v>50</v>
      </c>
      <c r="N873" s="86" t="s">
        <v>19139</v>
      </c>
      <c r="O873" s="86">
        <v>614858</v>
      </c>
      <c r="P873" s="87">
        <v>40561</v>
      </c>
      <c r="Q873" s="86" t="s">
        <v>19140</v>
      </c>
      <c r="R873" s="50" t="s">
        <v>9643</v>
      </c>
      <c r="S873" s="86" t="s">
        <v>9644</v>
      </c>
      <c r="T873" s="86"/>
      <c r="U873" s="86" t="s">
        <v>35</v>
      </c>
      <c r="V873" s="50" t="s">
        <v>11793</v>
      </c>
      <c r="W873" s="50" t="s">
        <v>15395</v>
      </c>
      <c r="X873" s="86" t="s">
        <v>9644</v>
      </c>
      <c r="Y873" s="86"/>
      <c r="Z873" s="86" t="s">
        <v>35</v>
      </c>
      <c r="AA873" s="86" t="s">
        <v>9645</v>
      </c>
      <c r="AB873" s="86" t="s">
        <v>19137</v>
      </c>
      <c r="AC873" s="86" t="s">
        <v>19137</v>
      </c>
      <c r="AD873" s="86" t="s">
        <v>19137</v>
      </c>
      <c r="AE873" s="86" t="s">
        <v>36</v>
      </c>
      <c r="AF873" s="86" t="s">
        <v>37</v>
      </c>
      <c r="AG873" s="86"/>
      <c r="AH873" s="86"/>
      <c r="AI873" s="86" t="s">
        <v>9648</v>
      </c>
      <c r="AJ873" s="86" t="s">
        <v>94</v>
      </c>
      <c r="AK873" s="86" t="str">
        <f t="shared" si="0"/>
        <v>МБУ ДО Детская художественная школа г. Североморск</v>
      </c>
      <c r="AL873" s="50" t="s">
        <v>9648</v>
      </c>
      <c r="AM873" s="18"/>
      <c r="AN873" s="18"/>
      <c r="AO873" s="18"/>
      <c r="AP873" s="18"/>
      <c r="AQ873" s="18"/>
    </row>
    <row r="874" spans="1:43" ht="12.75" x14ac:dyDescent="0.2">
      <c r="A874" s="46">
        <v>45599.637930717596</v>
      </c>
      <c r="B874" s="18" t="s">
        <v>3759</v>
      </c>
      <c r="C874" s="86" t="s">
        <v>19595</v>
      </c>
      <c r="D874" s="86" t="s">
        <v>14737</v>
      </c>
      <c r="E874" s="86" t="s">
        <v>134</v>
      </c>
      <c r="F874" s="86" t="s">
        <v>70</v>
      </c>
      <c r="G874" s="86" t="s">
        <v>42</v>
      </c>
      <c r="H874" s="48">
        <v>40701</v>
      </c>
      <c r="I874" s="86">
        <v>89054560674</v>
      </c>
      <c r="J874" s="47">
        <v>7</v>
      </c>
      <c r="K874" s="49">
        <v>7</v>
      </c>
      <c r="L874" s="86" t="s">
        <v>30</v>
      </c>
      <c r="M874" s="86" t="s">
        <v>50</v>
      </c>
      <c r="N874" s="86" t="s">
        <v>5634</v>
      </c>
      <c r="O874" s="86">
        <v>873750</v>
      </c>
      <c r="P874" s="87">
        <v>40729</v>
      </c>
      <c r="Q874" s="86" t="s">
        <v>11347</v>
      </c>
      <c r="R874" s="50" t="s">
        <v>14738</v>
      </c>
      <c r="S874" s="86" t="s">
        <v>60</v>
      </c>
      <c r="T874" s="86"/>
      <c r="U874" s="86" t="s">
        <v>35</v>
      </c>
      <c r="V874" s="50" t="s">
        <v>748</v>
      </c>
      <c r="W874" s="50" t="s">
        <v>107</v>
      </c>
      <c r="X874" s="86" t="s">
        <v>60</v>
      </c>
      <c r="Y874" s="86"/>
      <c r="Z874" s="86" t="s">
        <v>35</v>
      </c>
      <c r="AA874" s="86" t="s">
        <v>748</v>
      </c>
      <c r="AB874" s="86"/>
      <c r="AC874" s="86"/>
      <c r="AD874" s="86"/>
      <c r="AE874" s="86" t="s">
        <v>66</v>
      </c>
      <c r="AF874" s="86" t="s">
        <v>67</v>
      </c>
      <c r="AG874" s="86" t="s">
        <v>1861</v>
      </c>
      <c r="AH874" s="86"/>
      <c r="AI874" s="86"/>
      <c r="AJ874" s="86" t="s">
        <v>46</v>
      </c>
      <c r="AK874" s="86" t="str">
        <f t="shared" si="0"/>
        <v>МБОУ «Школа № 75»</v>
      </c>
      <c r="AL874" s="50" t="s">
        <v>1861</v>
      </c>
      <c r="AM874" s="18"/>
      <c r="AN874" s="18"/>
      <c r="AO874" s="18"/>
      <c r="AP874" s="18"/>
      <c r="AQ874" s="18"/>
    </row>
    <row r="875" spans="1:43" ht="51" x14ac:dyDescent="0.2">
      <c r="A875" s="46">
        <v>45599.640807766205</v>
      </c>
      <c r="B875" s="18" t="s">
        <v>3759</v>
      </c>
      <c r="C875" s="86" t="s">
        <v>19595</v>
      </c>
      <c r="D875" s="86" t="s">
        <v>929</v>
      </c>
      <c r="E875" s="86" t="s">
        <v>930</v>
      </c>
      <c r="F875" s="86" t="s">
        <v>931</v>
      </c>
      <c r="G875" s="86" t="s">
        <v>42</v>
      </c>
      <c r="H875" s="60">
        <v>40835</v>
      </c>
      <c r="I875" s="86">
        <v>89528479715</v>
      </c>
      <c r="J875" s="47">
        <v>7</v>
      </c>
      <c r="K875" s="49">
        <v>7</v>
      </c>
      <c r="L875" s="86" t="s">
        <v>30</v>
      </c>
      <c r="M875" s="86" t="s">
        <v>50</v>
      </c>
      <c r="N875" s="86" t="s">
        <v>932</v>
      </c>
      <c r="O875" s="86">
        <v>756148</v>
      </c>
      <c r="P875" s="88">
        <v>40844</v>
      </c>
      <c r="Q875" s="86" t="s">
        <v>933</v>
      </c>
      <c r="R875" s="50" t="s">
        <v>902</v>
      </c>
      <c r="S875" s="86" t="s">
        <v>98</v>
      </c>
      <c r="T875" s="86"/>
      <c r="U875" s="86" t="s">
        <v>35</v>
      </c>
      <c r="V875" s="50" t="s">
        <v>903</v>
      </c>
      <c r="W875" s="50" t="s">
        <v>879</v>
      </c>
      <c r="X875" s="86" t="s">
        <v>98</v>
      </c>
      <c r="Y875" s="86"/>
      <c r="Z875" s="86" t="s">
        <v>157</v>
      </c>
      <c r="AA875" s="86" t="s">
        <v>934</v>
      </c>
      <c r="AB875" s="86" t="s">
        <v>907</v>
      </c>
      <c r="AC875" s="86" t="s">
        <v>907</v>
      </c>
      <c r="AD875" s="86" t="s">
        <v>907</v>
      </c>
      <c r="AE875" s="86" t="s">
        <v>66</v>
      </c>
      <c r="AF875" s="86" t="s">
        <v>37</v>
      </c>
      <c r="AG875" s="86"/>
      <c r="AH875" s="86"/>
      <c r="AI875" s="86" t="s">
        <v>100</v>
      </c>
      <c r="AJ875" s="86" t="s">
        <v>46</v>
      </c>
      <c r="AK875" s="86" t="str">
        <f t="shared" si="0"/>
        <v>ДШИ №2 МО г. Краснодар, город Краснодар, Прикубанский внутригородской округ, станица Елизаветинская</v>
      </c>
      <c r="AL875" s="50" t="s">
        <v>100</v>
      </c>
      <c r="AM875" s="18"/>
      <c r="AN875" s="18"/>
      <c r="AO875" s="18"/>
      <c r="AP875" s="18"/>
      <c r="AQ875" s="18"/>
    </row>
    <row r="876" spans="1:43" ht="12.75" x14ac:dyDescent="0.2">
      <c r="A876" s="46">
        <v>45599.647895358794</v>
      </c>
      <c r="B876" s="18" t="s">
        <v>3759</v>
      </c>
      <c r="C876" s="86" t="s">
        <v>19595</v>
      </c>
      <c r="D876" s="86" t="s">
        <v>18002</v>
      </c>
      <c r="E876" s="86" t="s">
        <v>4095</v>
      </c>
      <c r="F876" s="86" t="s">
        <v>9426</v>
      </c>
      <c r="G876" s="86" t="s">
        <v>42</v>
      </c>
      <c r="H876" s="48">
        <v>40793</v>
      </c>
      <c r="I876" s="86">
        <v>89379902023</v>
      </c>
      <c r="J876" s="47">
        <v>7</v>
      </c>
      <c r="K876" s="49">
        <v>7</v>
      </c>
      <c r="L876" s="86" t="s">
        <v>30</v>
      </c>
      <c r="M876" s="86" t="s">
        <v>50</v>
      </c>
      <c r="N876" s="86" t="s">
        <v>10402</v>
      </c>
      <c r="O876" s="86" t="s">
        <v>18143</v>
      </c>
      <c r="P876" s="87">
        <v>40836</v>
      </c>
      <c r="Q876" s="86" t="s">
        <v>18144</v>
      </c>
      <c r="R876" s="50" t="s">
        <v>18134</v>
      </c>
      <c r="S876" s="86" t="s">
        <v>2068</v>
      </c>
      <c r="T876" s="86"/>
      <c r="U876" s="86" t="s">
        <v>35</v>
      </c>
      <c r="V876" s="50" t="s">
        <v>7679</v>
      </c>
      <c r="W876" s="50"/>
      <c r="X876" s="86"/>
      <c r="Y876" s="86"/>
      <c r="Z876" s="86"/>
      <c r="AA876" s="86"/>
      <c r="AB876" s="86" t="s">
        <v>18135</v>
      </c>
      <c r="AC876" s="86" t="s">
        <v>18136</v>
      </c>
      <c r="AD876" s="86" t="s">
        <v>18137</v>
      </c>
      <c r="AE876" s="86" t="s">
        <v>18138</v>
      </c>
      <c r="AF876" s="86" t="s">
        <v>37</v>
      </c>
      <c r="AG876" s="86"/>
      <c r="AH876" s="86"/>
      <c r="AI876" s="86" t="s">
        <v>1268</v>
      </c>
      <c r="AJ876" s="86" t="s">
        <v>46</v>
      </c>
      <c r="AK876" s="86" t="str">
        <f t="shared" si="0"/>
        <v>МБОУ Лицей №124 г.о. Самара</v>
      </c>
      <c r="AL876" s="50" t="s">
        <v>1268</v>
      </c>
      <c r="AM876" s="18"/>
      <c r="AN876" s="18"/>
      <c r="AO876" s="18"/>
      <c r="AP876" s="18"/>
      <c r="AQ876" s="18"/>
    </row>
    <row r="877" spans="1:43" ht="38.25" x14ac:dyDescent="0.2">
      <c r="A877" s="46">
        <v>45599.660266168983</v>
      </c>
      <c r="B877" s="18" t="s">
        <v>5307</v>
      </c>
      <c r="C877" s="86" t="s">
        <v>19595</v>
      </c>
      <c r="D877" s="86" t="s">
        <v>12795</v>
      </c>
      <c r="E877" s="86" t="s">
        <v>75</v>
      </c>
      <c r="F877" s="86" t="s">
        <v>1068</v>
      </c>
      <c r="G877" s="86" t="s">
        <v>42</v>
      </c>
      <c r="H877" s="48">
        <v>40577</v>
      </c>
      <c r="I877" s="86">
        <v>89138824142</v>
      </c>
      <c r="J877" s="47">
        <v>7</v>
      </c>
      <c r="K877" s="49">
        <v>7</v>
      </c>
      <c r="L877" s="86" t="s">
        <v>30</v>
      </c>
      <c r="M877" s="86" t="s">
        <v>50</v>
      </c>
      <c r="N877" s="86" t="s">
        <v>1679</v>
      </c>
      <c r="O877" s="86">
        <v>735875</v>
      </c>
      <c r="P877" s="87">
        <v>40582</v>
      </c>
      <c r="Q877" s="86" t="s">
        <v>12278</v>
      </c>
      <c r="R877" s="50" t="s">
        <v>12796</v>
      </c>
      <c r="S877" s="86" t="s">
        <v>82</v>
      </c>
      <c r="T877" s="86"/>
      <c r="U877" s="86" t="s">
        <v>35</v>
      </c>
      <c r="V877" s="50" t="s">
        <v>646</v>
      </c>
      <c r="W877" s="50"/>
      <c r="X877" s="86" t="s">
        <v>82</v>
      </c>
      <c r="Y877" s="86"/>
      <c r="Z877" s="86" t="s">
        <v>35</v>
      </c>
      <c r="AA877" s="86" t="s">
        <v>449</v>
      </c>
      <c r="AB877" s="86" t="s">
        <v>12797</v>
      </c>
      <c r="AC877" s="86" t="s">
        <v>12798</v>
      </c>
      <c r="AD877" s="86" t="s">
        <v>12798</v>
      </c>
      <c r="AE877" s="86" t="s">
        <v>36</v>
      </c>
      <c r="AF877" s="86" t="s">
        <v>37</v>
      </c>
      <c r="AG877" s="86"/>
      <c r="AH877" s="86"/>
      <c r="AI877" s="86" t="s">
        <v>84</v>
      </c>
      <c r="AJ877" s="86" t="s">
        <v>46</v>
      </c>
      <c r="AK877" s="86" t="str">
        <f t="shared" si="0"/>
        <v>ФГБОУ ВО "Томский государственный архитектурно-строительный университет" (ТГАСУ) г. Томск</v>
      </c>
      <c r="AL877" s="50" t="s">
        <v>84</v>
      </c>
      <c r="AM877" s="18"/>
      <c r="AN877" s="18"/>
      <c r="AO877" s="18"/>
      <c r="AP877" s="18"/>
      <c r="AQ877" s="18"/>
    </row>
    <row r="878" spans="1:43" ht="38.25" x14ac:dyDescent="0.2">
      <c r="A878" s="46">
        <v>45599.747314641209</v>
      </c>
      <c r="B878" s="18" t="s">
        <v>3759</v>
      </c>
      <c r="C878" s="86" t="s">
        <v>19595</v>
      </c>
      <c r="D878" s="86" t="s">
        <v>12602</v>
      </c>
      <c r="E878" s="86" t="s">
        <v>2289</v>
      </c>
      <c r="F878" s="86" t="s">
        <v>12603</v>
      </c>
      <c r="G878" s="86" t="s">
        <v>42</v>
      </c>
      <c r="H878" s="48">
        <v>40859</v>
      </c>
      <c r="I878" s="86">
        <v>89500930332</v>
      </c>
      <c r="J878" s="47">
        <v>7</v>
      </c>
      <c r="K878" s="49">
        <v>7</v>
      </c>
      <c r="L878" s="86" t="s">
        <v>30</v>
      </c>
      <c r="M878" s="86" t="s">
        <v>50</v>
      </c>
      <c r="N878" s="86" t="s">
        <v>3361</v>
      </c>
      <c r="O878" s="86">
        <v>827799</v>
      </c>
      <c r="P878" s="87">
        <v>40553</v>
      </c>
      <c r="Q878" s="86" t="s">
        <v>12604</v>
      </c>
      <c r="R878" s="50" t="s">
        <v>12605</v>
      </c>
      <c r="S878" s="86" t="s">
        <v>2552</v>
      </c>
      <c r="T878" s="86" t="s">
        <v>64</v>
      </c>
      <c r="U878" s="86" t="s">
        <v>35</v>
      </c>
      <c r="V878" s="50" t="s">
        <v>6736</v>
      </c>
      <c r="W878" s="50" t="s">
        <v>12606</v>
      </c>
      <c r="X878" s="86" t="s">
        <v>2552</v>
      </c>
      <c r="Y878" s="94" t="s">
        <v>64</v>
      </c>
      <c r="Z878" s="86" t="s">
        <v>35</v>
      </c>
      <c r="AA878" s="86" t="s">
        <v>6736</v>
      </c>
      <c r="AB878" s="86" t="s">
        <v>12607</v>
      </c>
      <c r="AC878" s="86" t="s">
        <v>12608</v>
      </c>
      <c r="AD878" s="86"/>
      <c r="AE878" s="86" t="s">
        <v>36</v>
      </c>
      <c r="AF878" s="86" t="s">
        <v>37</v>
      </c>
      <c r="AG878" s="86"/>
      <c r="AH878" s="86"/>
      <c r="AI878" s="86" t="s">
        <v>2554</v>
      </c>
      <c r="AJ878" s="86" t="s">
        <v>46</v>
      </c>
      <c r="AK878" s="86" t="str">
        <f t="shared" si="0"/>
        <v>МБУ ДО "ДШИ №1" г. Ангарска</v>
      </c>
      <c r="AL878" s="50" t="s">
        <v>2554</v>
      </c>
      <c r="AM878" s="18"/>
      <c r="AN878" s="18"/>
      <c r="AO878" s="18"/>
      <c r="AP878" s="18"/>
      <c r="AQ878" s="18"/>
    </row>
    <row r="879" spans="1:43" ht="12.75" x14ac:dyDescent="0.2">
      <c r="A879" s="46">
        <v>45599.771838923611</v>
      </c>
      <c r="B879" s="18" t="s">
        <v>3759</v>
      </c>
      <c r="C879" s="86" t="s">
        <v>19595</v>
      </c>
      <c r="D879" s="86" t="s">
        <v>18145</v>
      </c>
      <c r="E879" s="86" t="s">
        <v>545</v>
      </c>
      <c r="F879" s="86" t="s">
        <v>76</v>
      </c>
      <c r="G879" s="86" t="s">
        <v>42</v>
      </c>
      <c r="H879" s="48">
        <v>40617</v>
      </c>
      <c r="I879" s="86">
        <v>89276508167</v>
      </c>
      <c r="J879" s="47">
        <v>7</v>
      </c>
      <c r="K879" s="49">
        <v>7</v>
      </c>
      <c r="L879" s="86" t="s">
        <v>30</v>
      </c>
      <c r="M879" s="86" t="s">
        <v>50</v>
      </c>
      <c r="N879" s="86" t="s">
        <v>10402</v>
      </c>
      <c r="O879" s="86" t="s">
        <v>18146</v>
      </c>
      <c r="P879" s="87">
        <v>40632</v>
      </c>
      <c r="Q879" s="86" t="s">
        <v>18133</v>
      </c>
      <c r="R879" s="50" t="s">
        <v>18134</v>
      </c>
      <c r="S879" s="86" t="s">
        <v>2068</v>
      </c>
      <c r="T879" s="86"/>
      <c r="U879" s="86" t="s">
        <v>35</v>
      </c>
      <c r="V879" s="50" t="s">
        <v>7679</v>
      </c>
      <c r="W879" s="50"/>
      <c r="X879" s="86"/>
      <c r="Y879" s="86"/>
      <c r="Z879" s="86"/>
      <c r="AA879" s="86"/>
      <c r="AB879" s="86" t="s">
        <v>18135</v>
      </c>
      <c r="AC879" s="86" t="s">
        <v>18136</v>
      </c>
      <c r="AD879" s="86" t="s">
        <v>18137</v>
      </c>
      <c r="AE879" s="86" t="s">
        <v>18138</v>
      </c>
      <c r="AF879" s="86" t="s">
        <v>37</v>
      </c>
      <c r="AG879" s="86"/>
      <c r="AH879" s="86"/>
      <c r="AI879" s="86" t="s">
        <v>1268</v>
      </c>
      <c r="AJ879" s="86" t="s">
        <v>46</v>
      </c>
      <c r="AK879" s="86" t="str">
        <f t="shared" si="0"/>
        <v>МБОУ Лицей №124 г.о. Самара</v>
      </c>
      <c r="AL879" s="50" t="s">
        <v>1268</v>
      </c>
      <c r="AM879" s="18"/>
      <c r="AN879" s="18"/>
      <c r="AO879" s="18"/>
      <c r="AP879" s="18"/>
      <c r="AQ879" s="18"/>
    </row>
    <row r="880" spans="1:43" ht="12.75" x14ac:dyDescent="0.2">
      <c r="A880" s="46">
        <v>45599.778641562501</v>
      </c>
      <c r="B880" s="18" t="s">
        <v>3759</v>
      </c>
      <c r="C880" s="86" t="s">
        <v>19595</v>
      </c>
      <c r="D880" s="86" t="s">
        <v>18147</v>
      </c>
      <c r="E880" s="86" t="s">
        <v>2263</v>
      </c>
      <c r="F880" s="86" t="s">
        <v>1218</v>
      </c>
      <c r="G880" s="86" t="s">
        <v>42</v>
      </c>
      <c r="H880" s="48">
        <v>40798</v>
      </c>
      <c r="I880" s="86">
        <v>89278993423</v>
      </c>
      <c r="J880" s="47">
        <v>7</v>
      </c>
      <c r="K880" s="49">
        <v>7</v>
      </c>
      <c r="L880" s="86" t="s">
        <v>30</v>
      </c>
      <c r="M880" s="86" t="s">
        <v>50</v>
      </c>
      <c r="N880" s="86" t="s">
        <v>10402</v>
      </c>
      <c r="O880" s="86" t="s">
        <v>18148</v>
      </c>
      <c r="P880" s="87">
        <v>40806</v>
      </c>
      <c r="Q880" s="86" t="s">
        <v>18020</v>
      </c>
      <c r="R880" s="50" t="s">
        <v>18134</v>
      </c>
      <c r="S880" s="86" t="s">
        <v>2068</v>
      </c>
      <c r="T880" s="86"/>
      <c r="U880" s="86" t="s">
        <v>35</v>
      </c>
      <c r="V880" s="50" t="s">
        <v>7679</v>
      </c>
      <c r="W880" s="50"/>
      <c r="X880" s="86"/>
      <c r="Y880" s="86"/>
      <c r="Z880" s="86"/>
      <c r="AA880" s="86"/>
      <c r="AB880" s="86" t="s">
        <v>18135</v>
      </c>
      <c r="AC880" s="86" t="s">
        <v>18136</v>
      </c>
      <c r="AD880" s="86" t="s">
        <v>18137</v>
      </c>
      <c r="AE880" s="86" t="s">
        <v>18138</v>
      </c>
      <c r="AF880" s="86" t="s">
        <v>37</v>
      </c>
      <c r="AG880" s="86"/>
      <c r="AH880" s="86"/>
      <c r="AI880" s="86" t="s">
        <v>1268</v>
      </c>
      <c r="AJ880" s="86" t="s">
        <v>46</v>
      </c>
      <c r="AK880" s="86" t="str">
        <f t="shared" si="0"/>
        <v>МБОУ Лицей №124 г.о. Самара</v>
      </c>
      <c r="AL880" s="50" t="s">
        <v>1268</v>
      </c>
      <c r="AM880" s="18"/>
      <c r="AN880" s="18"/>
      <c r="AO880" s="18"/>
      <c r="AP880" s="18"/>
      <c r="AQ880" s="18"/>
    </row>
    <row r="881" spans="1:43" ht="12.75" x14ac:dyDescent="0.2">
      <c r="A881" s="46">
        <v>45599.780707789352</v>
      </c>
      <c r="B881" s="18" t="s">
        <v>3759</v>
      </c>
      <c r="C881" s="86" t="s">
        <v>19595</v>
      </c>
      <c r="D881" s="86" t="s">
        <v>4080</v>
      </c>
      <c r="E881" s="86" t="s">
        <v>1614</v>
      </c>
      <c r="F881" s="86" t="s">
        <v>4081</v>
      </c>
      <c r="G881" s="86" t="s">
        <v>4004</v>
      </c>
      <c r="H881" s="60">
        <v>40899</v>
      </c>
      <c r="I881" s="86" t="s">
        <v>4082</v>
      </c>
      <c r="J881" s="47">
        <v>7</v>
      </c>
      <c r="K881" s="49">
        <v>7</v>
      </c>
      <c r="L881" s="86" t="s">
        <v>30</v>
      </c>
      <c r="M881" s="86" t="s">
        <v>50</v>
      </c>
      <c r="N881" s="86" t="s">
        <v>161</v>
      </c>
      <c r="O881" s="86">
        <v>697446</v>
      </c>
      <c r="P881" s="88">
        <v>40926</v>
      </c>
      <c r="Q881" s="86" t="s">
        <v>3984</v>
      </c>
      <c r="R881" s="50" t="s">
        <v>2985</v>
      </c>
      <c r="S881" s="86" t="s">
        <v>164</v>
      </c>
      <c r="T881" s="86"/>
      <c r="U881" s="86" t="s">
        <v>35</v>
      </c>
      <c r="V881" s="50" t="s">
        <v>1203</v>
      </c>
      <c r="W881" s="50" t="s">
        <v>511</v>
      </c>
      <c r="X881" s="86" t="s">
        <v>164</v>
      </c>
      <c r="Y881" s="86"/>
      <c r="Z881" s="86" t="s">
        <v>35</v>
      </c>
      <c r="AA881" s="86" t="s">
        <v>1203</v>
      </c>
      <c r="AB881" s="86" t="s">
        <v>3990</v>
      </c>
      <c r="AC881" s="86"/>
      <c r="AD881" s="86"/>
      <c r="AE881" s="86" t="s">
        <v>36</v>
      </c>
      <c r="AF881" s="86" t="s">
        <v>37</v>
      </c>
      <c r="AG881" s="86"/>
      <c r="AH881" s="86"/>
      <c r="AI881" s="86" t="s">
        <v>1814</v>
      </c>
      <c r="AJ881" s="86"/>
      <c r="AK881" s="86" t="str">
        <f t="shared" si="0"/>
        <v>МБУДО ДХШ г. Пятигорск</v>
      </c>
      <c r="AL881" s="50" t="s">
        <v>1814</v>
      </c>
      <c r="AM881" s="18"/>
      <c r="AN881" s="18"/>
      <c r="AO881" s="18"/>
      <c r="AP881" s="18"/>
      <c r="AQ881" s="18"/>
    </row>
    <row r="882" spans="1:43" ht="12.75" x14ac:dyDescent="0.2">
      <c r="A882" s="46">
        <v>45599.782576527781</v>
      </c>
      <c r="B882" s="18" t="s">
        <v>3759</v>
      </c>
      <c r="C882" s="86" t="s">
        <v>19595</v>
      </c>
      <c r="D882" s="86" t="s">
        <v>4083</v>
      </c>
      <c r="E882" s="86" t="s">
        <v>368</v>
      </c>
      <c r="F882" s="86" t="s">
        <v>4084</v>
      </c>
      <c r="G882" s="86" t="s">
        <v>4004</v>
      </c>
      <c r="H882" s="60">
        <v>40601</v>
      </c>
      <c r="I882" s="86">
        <v>89624065696</v>
      </c>
      <c r="J882" s="47">
        <v>7</v>
      </c>
      <c r="K882" s="49">
        <v>7</v>
      </c>
      <c r="L882" s="86" t="s">
        <v>30</v>
      </c>
      <c r="M882" s="86" t="s">
        <v>50</v>
      </c>
      <c r="N882" s="86" t="s">
        <v>161</v>
      </c>
      <c r="O882" s="86">
        <v>626487</v>
      </c>
      <c r="P882" s="88">
        <v>40618</v>
      </c>
      <c r="Q882" s="86" t="s">
        <v>3984</v>
      </c>
      <c r="R882" s="50" t="s">
        <v>1786</v>
      </c>
      <c r="S882" s="86" t="s">
        <v>164</v>
      </c>
      <c r="T882" s="86"/>
      <c r="U882" s="86" t="s">
        <v>35</v>
      </c>
      <c r="V882" s="50" t="s">
        <v>1203</v>
      </c>
      <c r="W882" s="50" t="s">
        <v>511</v>
      </c>
      <c r="X882" s="86" t="s">
        <v>164</v>
      </c>
      <c r="Y882" s="86"/>
      <c r="Z882" s="86" t="s">
        <v>35</v>
      </c>
      <c r="AA882" s="86" t="s">
        <v>4085</v>
      </c>
      <c r="AB882" s="86" t="s">
        <v>4035</v>
      </c>
      <c r="AC882" s="86"/>
      <c r="AD882" s="86"/>
      <c r="AE882" s="86" t="s">
        <v>36</v>
      </c>
      <c r="AF882" s="86" t="s">
        <v>37</v>
      </c>
      <c r="AG882" s="86"/>
      <c r="AH882" s="86"/>
      <c r="AI882" s="86" t="s">
        <v>1814</v>
      </c>
      <c r="AJ882" s="86"/>
      <c r="AK882" s="86" t="str">
        <f t="shared" si="0"/>
        <v>МБУДО ДХШ г. Пятигорск</v>
      </c>
      <c r="AL882" s="50" t="s">
        <v>1814</v>
      </c>
      <c r="AM882" s="18"/>
      <c r="AN882" s="18"/>
      <c r="AO882" s="18"/>
      <c r="AP882" s="18"/>
      <c r="AQ882" s="18"/>
    </row>
    <row r="883" spans="1:43" ht="51" x14ac:dyDescent="0.2">
      <c r="A883" s="46">
        <v>45599.79856328704</v>
      </c>
      <c r="B883" s="18" t="s">
        <v>5341</v>
      </c>
      <c r="C883" s="86" t="s">
        <v>19595</v>
      </c>
      <c r="D883" s="86" t="s">
        <v>2742</v>
      </c>
      <c r="E883" s="86" t="s">
        <v>69</v>
      </c>
      <c r="F883" s="86" t="s">
        <v>1436</v>
      </c>
      <c r="G883" s="86" t="s">
        <v>42</v>
      </c>
      <c r="H883" s="60">
        <v>40915</v>
      </c>
      <c r="I883" s="86">
        <v>89528479715</v>
      </c>
      <c r="J883" s="47">
        <v>7</v>
      </c>
      <c r="K883" s="49">
        <v>7</v>
      </c>
      <c r="L883" s="86" t="s">
        <v>30</v>
      </c>
      <c r="M883" s="86" t="s">
        <v>50</v>
      </c>
      <c r="N883" s="86" t="s">
        <v>1954</v>
      </c>
      <c r="O883" s="86">
        <v>616123</v>
      </c>
      <c r="P883" s="88">
        <v>43906</v>
      </c>
      <c r="Q883" s="86" t="s">
        <v>984</v>
      </c>
      <c r="R883" s="50" t="s">
        <v>883</v>
      </c>
      <c r="S883" s="86" t="s">
        <v>98</v>
      </c>
      <c r="T883" s="94"/>
      <c r="U883" s="86" t="s">
        <v>157</v>
      </c>
      <c r="V883" s="50" t="s">
        <v>884</v>
      </c>
      <c r="W883" s="50" t="s">
        <v>879</v>
      </c>
      <c r="X883" s="86" t="s">
        <v>98</v>
      </c>
      <c r="Y883" s="86"/>
      <c r="Z883" s="86" t="s">
        <v>157</v>
      </c>
      <c r="AA883" s="86" t="s">
        <v>878</v>
      </c>
      <c r="AB883" s="86" t="s">
        <v>2741</v>
      </c>
      <c r="AC883" s="86" t="s">
        <v>2741</v>
      </c>
      <c r="AD883" s="86" t="s">
        <v>2741</v>
      </c>
      <c r="AE883" s="86" t="s">
        <v>36</v>
      </c>
      <c r="AF883" s="86" t="s">
        <v>37</v>
      </c>
      <c r="AG883" s="86"/>
      <c r="AH883" s="86"/>
      <c r="AI883" s="86" t="s">
        <v>100</v>
      </c>
      <c r="AJ883" s="86" t="s">
        <v>46</v>
      </c>
      <c r="AK883" s="86" t="str">
        <f t="shared" si="0"/>
        <v>ДШИ №2 МО г. Краснодар, город Краснодар, Прикубанский внутригородской округ, станица Елизаветинская</v>
      </c>
      <c r="AL883" s="50" t="s">
        <v>100</v>
      </c>
      <c r="AM883" s="18"/>
      <c r="AN883" s="18"/>
      <c r="AO883" s="18"/>
      <c r="AP883" s="18"/>
      <c r="AQ883" s="18"/>
    </row>
    <row r="884" spans="1:43" ht="12.75" x14ac:dyDescent="0.2">
      <c r="A884" s="46">
        <v>45599.927688217591</v>
      </c>
      <c r="B884" s="18" t="s">
        <v>320</v>
      </c>
      <c r="C884" s="86" t="s">
        <v>19595</v>
      </c>
      <c r="D884" s="86" t="s">
        <v>2742</v>
      </c>
      <c r="E884" s="86" t="s">
        <v>4086</v>
      </c>
      <c r="F884" s="86" t="s">
        <v>4087</v>
      </c>
      <c r="G884" s="86" t="s">
        <v>4004</v>
      </c>
      <c r="H884" s="60">
        <v>40696</v>
      </c>
      <c r="I884" s="86" t="s">
        <v>4088</v>
      </c>
      <c r="J884" s="47">
        <v>7</v>
      </c>
      <c r="K884" s="49">
        <v>7</v>
      </c>
      <c r="L884" s="86" t="s">
        <v>30</v>
      </c>
      <c r="M884" s="86" t="s">
        <v>50</v>
      </c>
      <c r="N884" s="86" t="s">
        <v>161</v>
      </c>
      <c r="O884" s="86">
        <v>668816</v>
      </c>
      <c r="P884" s="88">
        <v>40704</v>
      </c>
      <c r="Q884" s="86" t="s">
        <v>3984</v>
      </c>
      <c r="R884" s="50" t="s">
        <v>4089</v>
      </c>
      <c r="S884" s="86" t="s">
        <v>164</v>
      </c>
      <c r="T884" s="86"/>
      <c r="U884" s="86" t="s">
        <v>35</v>
      </c>
      <c r="V884" s="50" t="s">
        <v>1203</v>
      </c>
      <c r="W884" s="50" t="s">
        <v>511</v>
      </c>
      <c r="X884" s="86" t="s">
        <v>164</v>
      </c>
      <c r="Y884" s="86"/>
      <c r="Z884" s="86" t="s">
        <v>35</v>
      </c>
      <c r="AA884" s="86" t="s">
        <v>1203</v>
      </c>
      <c r="AB884" s="86" t="s">
        <v>4074</v>
      </c>
      <c r="AC884" s="86"/>
      <c r="AD884" s="86"/>
      <c r="AE884" s="86" t="s">
        <v>4027</v>
      </c>
      <c r="AF884" s="86" t="s">
        <v>37</v>
      </c>
      <c r="AG884" s="86"/>
      <c r="AH884" s="86"/>
      <c r="AI884" s="86" t="s">
        <v>1814</v>
      </c>
      <c r="AJ884" s="86"/>
      <c r="AK884" s="86" t="str">
        <f t="shared" si="0"/>
        <v>МБУДО ДХШ г. Пятигорск</v>
      </c>
      <c r="AL884" s="50" t="s">
        <v>1814</v>
      </c>
      <c r="AM884" s="18"/>
      <c r="AN884" s="18"/>
      <c r="AO884" s="18"/>
      <c r="AP884" s="18"/>
      <c r="AQ884" s="18"/>
    </row>
    <row r="885" spans="1:43" ht="12.75" x14ac:dyDescent="0.2">
      <c r="A885" s="46">
        <v>45599.96083181713</v>
      </c>
      <c r="B885" s="18" t="s">
        <v>5346</v>
      </c>
      <c r="C885" s="86" t="s">
        <v>19595</v>
      </c>
      <c r="D885" s="86" t="s">
        <v>12632</v>
      </c>
      <c r="E885" s="86" t="s">
        <v>172</v>
      </c>
      <c r="F885" s="86" t="s">
        <v>279</v>
      </c>
      <c r="G885" s="86" t="s">
        <v>29</v>
      </c>
      <c r="H885" s="48">
        <v>40625</v>
      </c>
      <c r="I885" s="86" t="s">
        <v>12633</v>
      </c>
      <c r="J885" s="47">
        <v>7</v>
      </c>
      <c r="K885" s="49">
        <v>7</v>
      </c>
      <c r="L885" s="86" t="s">
        <v>30</v>
      </c>
      <c r="M885" s="86" t="s">
        <v>50</v>
      </c>
      <c r="N885" s="86" t="s">
        <v>1120</v>
      </c>
      <c r="O885" s="86">
        <v>869365</v>
      </c>
      <c r="P885" s="87">
        <v>40631</v>
      </c>
      <c r="Q885" s="86" t="s">
        <v>1121</v>
      </c>
      <c r="R885" s="50" t="s">
        <v>12634</v>
      </c>
      <c r="S885" s="86" t="s">
        <v>60</v>
      </c>
      <c r="T885" s="86"/>
      <c r="U885" s="86" t="s">
        <v>35</v>
      </c>
      <c r="V885" s="50" t="s">
        <v>136</v>
      </c>
      <c r="W885" s="50" t="s">
        <v>107</v>
      </c>
      <c r="X885" s="86" t="s">
        <v>60</v>
      </c>
      <c r="Y885" s="86"/>
      <c r="Z885" s="86" t="s">
        <v>35</v>
      </c>
      <c r="AA885" s="86" t="s">
        <v>136</v>
      </c>
      <c r="AB885" s="86" t="s">
        <v>11941</v>
      </c>
      <c r="AC885" s="86"/>
      <c r="AD885" s="86"/>
      <c r="AE885" s="86" t="s">
        <v>36</v>
      </c>
      <c r="AF885" s="86" t="s">
        <v>67</v>
      </c>
      <c r="AG885" s="86" t="s">
        <v>68</v>
      </c>
      <c r="AH885" s="86"/>
      <c r="AI885" s="86"/>
      <c r="AJ885" s="86" t="s">
        <v>39</v>
      </c>
      <c r="AK88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885" s="50" t="s">
        <v>480</v>
      </c>
      <c r="AM885" s="18"/>
      <c r="AN885" s="18"/>
      <c r="AO885" s="18"/>
      <c r="AP885" s="18"/>
      <c r="AQ885" s="18"/>
    </row>
    <row r="886" spans="1:43" ht="12.75" x14ac:dyDescent="0.2">
      <c r="A886" s="46">
        <v>45599.980297905087</v>
      </c>
      <c r="B886" s="18" t="s">
        <v>5353</v>
      </c>
      <c r="C886" s="86" t="s">
        <v>19595</v>
      </c>
      <c r="D886" s="86" t="s">
        <v>6889</v>
      </c>
      <c r="E886" s="86" t="s">
        <v>362</v>
      </c>
      <c r="F886" s="86" t="s">
        <v>160</v>
      </c>
      <c r="G886" s="86" t="s">
        <v>42</v>
      </c>
      <c r="H886" s="48">
        <v>40809</v>
      </c>
      <c r="I886" s="86">
        <v>89379990037</v>
      </c>
      <c r="J886" s="47">
        <v>7</v>
      </c>
      <c r="K886" s="49">
        <v>7</v>
      </c>
      <c r="L886" s="86" t="s">
        <v>30</v>
      </c>
      <c r="M886" s="86" t="s">
        <v>50</v>
      </c>
      <c r="N886" s="86" t="s">
        <v>18033</v>
      </c>
      <c r="O886" s="86" t="s">
        <v>18149</v>
      </c>
      <c r="P886" s="87">
        <v>40809</v>
      </c>
      <c r="Q886" s="86" t="s">
        <v>18035</v>
      </c>
      <c r="R886" s="50" t="s">
        <v>18134</v>
      </c>
      <c r="S886" s="86" t="s">
        <v>2068</v>
      </c>
      <c r="T886" s="86"/>
      <c r="U886" s="86" t="s">
        <v>35</v>
      </c>
      <c r="V886" s="50" t="s">
        <v>7679</v>
      </c>
      <c r="W886" s="50"/>
      <c r="X886" s="86"/>
      <c r="Y886" s="86"/>
      <c r="Z886" s="86"/>
      <c r="AA886" s="86"/>
      <c r="AB886" s="86" t="s">
        <v>18135</v>
      </c>
      <c r="AC886" s="86" t="s">
        <v>18136</v>
      </c>
      <c r="AD886" s="86" t="s">
        <v>18137</v>
      </c>
      <c r="AE886" s="86" t="s">
        <v>18138</v>
      </c>
      <c r="AF886" s="86" t="s">
        <v>37</v>
      </c>
      <c r="AG886" s="86"/>
      <c r="AH886" s="86"/>
      <c r="AI886" s="86" t="s">
        <v>1268</v>
      </c>
      <c r="AJ886" s="86" t="s">
        <v>46</v>
      </c>
      <c r="AK886" s="86" t="str">
        <f t="shared" si="0"/>
        <v>МБОУ Лицей №124 г.о. Самара</v>
      </c>
      <c r="AL886" s="50" t="s">
        <v>1268</v>
      </c>
      <c r="AM886" s="18"/>
      <c r="AN886" s="18"/>
      <c r="AO886" s="18"/>
      <c r="AP886" s="18"/>
      <c r="AQ886" s="18"/>
    </row>
    <row r="887" spans="1:43" ht="12.75" x14ac:dyDescent="0.2">
      <c r="A887" s="46">
        <v>45600.002406932872</v>
      </c>
      <c r="B887" s="18" t="s">
        <v>5357</v>
      </c>
      <c r="C887" s="86" t="s">
        <v>19595</v>
      </c>
      <c r="D887" s="86" t="s">
        <v>4097</v>
      </c>
      <c r="E887" s="86" t="s">
        <v>836</v>
      </c>
      <c r="F887" s="86" t="s">
        <v>820</v>
      </c>
      <c r="G887" s="86" t="s">
        <v>42</v>
      </c>
      <c r="H887" s="60">
        <v>40766</v>
      </c>
      <c r="I887" s="86">
        <v>89034134267</v>
      </c>
      <c r="J887" s="47">
        <v>7</v>
      </c>
      <c r="K887" s="49">
        <v>7</v>
      </c>
      <c r="L887" s="86" t="s">
        <v>30</v>
      </c>
      <c r="M887" s="86" t="s">
        <v>50</v>
      </c>
      <c r="N887" s="86" t="s">
        <v>161</v>
      </c>
      <c r="O887" s="86">
        <v>669655</v>
      </c>
      <c r="P887" s="88">
        <v>40786</v>
      </c>
      <c r="Q887" s="86" t="s">
        <v>3984</v>
      </c>
      <c r="R887" s="50" t="s">
        <v>3979</v>
      </c>
      <c r="S887" s="86" t="s">
        <v>164</v>
      </c>
      <c r="T887" s="94"/>
      <c r="U887" s="86" t="s">
        <v>35</v>
      </c>
      <c r="V887" s="50" t="s">
        <v>1203</v>
      </c>
      <c r="W887" s="50" t="s">
        <v>511</v>
      </c>
      <c r="X887" s="86" t="s">
        <v>164</v>
      </c>
      <c r="Y887" s="86"/>
      <c r="Z887" s="86" t="s">
        <v>35</v>
      </c>
      <c r="AA887" s="86" t="s">
        <v>1203</v>
      </c>
      <c r="AB887" s="86" t="s">
        <v>3997</v>
      </c>
      <c r="AC887" s="86"/>
      <c r="AD887" s="86"/>
      <c r="AE887" s="86" t="s">
        <v>36</v>
      </c>
      <c r="AF887" s="86" t="s">
        <v>37</v>
      </c>
      <c r="AG887" s="86"/>
      <c r="AH887" s="86"/>
      <c r="AI887" s="86" t="s">
        <v>1814</v>
      </c>
      <c r="AJ887" s="86"/>
      <c r="AK887" s="86" t="str">
        <f t="shared" si="0"/>
        <v>МБУДО ДХШ г. Пятигорск</v>
      </c>
      <c r="AL887" s="50" t="s">
        <v>1814</v>
      </c>
      <c r="AM887" s="18"/>
      <c r="AN887" s="18"/>
      <c r="AO887" s="18"/>
      <c r="AP887" s="18"/>
      <c r="AQ887" s="18"/>
    </row>
    <row r="888" spans="1:43" ht="12.75" x14ac:dyDescent="0.2">
      <c r="A888" s="46">
        <v>45600.341156909722</v>
      </c>
      <c r="B888" s="18" t="s">
        <v>5363</v>
      </c>
      <c r="C888" s="86" t="s">
        <v>19595</v>
      </c>
      <c r="D888" s="86" t="s">
        <v>4098</v>
      </c>
      <c r="E888" s="86" t="s">
        <v>91</v>
      </c>
      <c r="F888" s="86" t="s">
        <v>70</v>
      </c>
      <c r="G888" s="86" t="s">
        <v>42</v>
      </c>
      <c r="H888" s="60">
        <v>41116</v>
      </c>
      <c r="I888" s="86">
        <v>89283450257</v>
      </c>
      <c r="J888" s="47">
        <v>7</v>
      </c>
      <c r="K888" s="49">
        <v>7</v>
      </c>
      <c r="L888" s="86" t="s">
        <v>30</v>
      </c>
      <c r="M888" s="86" t="s">
        <v>50</v>
      </c>
      <c r="N888" s="86" t="s">
        <v>161</v>
      </c>
      <c r="O888" s="86">
        <v>669447</v>
      </c>
      <c r="P888" s="88">
        <v>41134</v>
      </c>
      <c r="Q888" s="86" t="s">
        <v>3984</v>
      </c>
      <c r="R888" s="50" t="s">
        <v>1210</v>
      </c>
      <c r="S888" s="86" t="s">
        <v>164</v>
      </c>
      <c r="T888" s="86"/>
      <c r="U888" s="86" t="s">
        <v>35</v>
      </c>
      <c r="V888" s="50" t="s">
        <v>1203</v>
      </c>
      <c r="W888" s="50" t="s">
        <v>511</v>
      </c>
      <c r="X888" s="86" t="s">
        <v>164</v>
      </c>
      <c r="Y888" s="86"/>
      <c r="Z888" s="86" t="s">
        <v>35</v>
      </c>
      <c r="AA888" s="86" t="s">
        <v>1203</v>
      </c>
      <c r="AB888" s="86" t="s">
        <v>3997</v>
      </c>
      <c r="AC888" s="86"/>
      <c r="AD888" s="86"/>
      <c r="AE888" s="86" t="s">
        <v>4027</v>
      </c>
      <c r="AF888" s="86" t="s">
        <v>37</v>
      </c>
      <c r="AG888" s="86"/>
      <c r="AH888" s="86"/>
      <c r="AI888" s="86" t="s">
        <v>1814</v>
      </c>
      <c r="AJ888" s="86"/>
      <c r="AK888" s="86" t="str">
        <f t="shared" si="0"/>
        <v>МБУДО ДХШ г. Пятигорск</v>
      </c>
      <c r="AL888" s="50" t="s">
        <v>1814</v>
      </c>
      <c r="AM888" s="18"/>
      <c r="AN888" s="18"/>
      <c r="AO888" s="18"/>
      <c r="AP888" s="18"/>
      <c r="AQ888" s="18"/>
    </row>
    <row r="889" spans="1:43" ht="38.25" x14ac:dyDescent="0.2">
      <c r="A889" s="46">
        <v>45600.461165173612</v>
      </c>
      <c r="B889" s="18" t="s">
        <v>5375</v>
      </c>
      <c r="C889" s="86" t="s">
        <v>19595</v>
      </c>
      <c r="D889" s="86" t="s">
        <v>10824</v>
      </c>
      <c r="E889" s="86" t="s">
        <v>182</v>
      </c>
      <c r="F889" s="86" t="s">
        <v>76</v>
      </c>
      <c r="G889" s="86" t="s">
        <v>42</v>
      </c>
      <c r="H889" s="48">
        <v>40920</v>
      </c>
      <c r="I889" s="86">
        <v>89282292851</v>
      </c>
      <c r="J889" s="47">
        <v>7</v>
      </c>
      <c r="K889" s="49">
        <v>7</v>
      </c>
      <c r="L889" s="86" t="s">
        <v>30</v>
      </c>
      <c r="M889" s="86" t="s">
        <v>50</v>
      </c>
      <c r="N889" s="86" t="s">
        <v>751</v>
      </c>
      <c r="O889" s="86">
        <v>389660</v>
      </c>
      <c r="P889" s="87">
        <v>40939</v>
      </c>
      <c r="Q889" s="86" t="s">
        <v>5191</v>
      </c>
      <c r="R889" s="50" t="s">
        <v>10825</v>
      </c>
      <c r="S889" s="86" t="s">
        <v>60</v>
      </c>
      <c r="T889" s="94" t="s">
        <v>64</v>
      </c>
      <c r="U889" s="86" t="s">
        <v>35</v>
      </c>
      <c r="V889" s="50" t="s">
        <v>1941</v>
      </c>
      <c r="W889" s="50" t="s">
        <v>10826</v>
      </c>
      <c r="X889" s="86" t="s">
        <v>60</v>
      </c>
      <c r="Y889" s="86" t="s">
        <v>64</v>
      </c>
      <c r="Z889" s="86" t="s">
        <v>35</v>
      </c>
      <c r="AA889" s="86" t="s">
        <v>1941</v>
      </c>
      <c r="AB889" s="86" t="s">
        <v>10827</v>
      </c>
      <c r="AC889" s="86"/>
      <c r="AD889" s="94"/>
      <c r="AE889" s="86" t="s">
        <v>36</v>
      </c>
      <c r="AF889" s="86" t="s">
        <v>73</v>
      </c>
      <c r="AG889" s="86"/>
      <c r="AH889" s="86" t="s">
        <v>1943</v>
      </c>
      <c r="AI889" s="86"/>
      <c r="AJ889" s="86" t="s">
        <v>39</v>
      </c>
      <c r="AK889" s="86" t="str">
        <f t="shared" si="0"/>
        <v>ДАХШ РЦАХДП ААИ ЮФУ, отделение г. Аксай</v>
      </c>
      <c r="AL889" s="50" t="s">
        <v>1943</v>
      </c>
      <c r="AM889" s="18"/>
      <c r="AN889" s="18"/>
      <c r="AO889" s="18"/>
      <c r="AP889" s="18"/>
      <c r="AQ889" s="18"/>
    </row>
    <row r="890" spans="1:43" ht="12.75" x14ac:dyDescent="0.2">
      <c r="A890" s="46">
        <v>45600.472479328702</v>
      </c>
      <c r="B890" s="18" t="s">
        <v>5380</v>
      </c>
      <c r="C890" s="86" t="s">
        <v>19595</v>
      </c>
      <c r="D890" s="86" t="s">
        <v>3477</v>
      </c>
      <c r="E890" s="86" t="s">
        <v>48</v>
      </c>
      <c r="F890" s="86" t="s">
        <v>1056</v>
      </c>
      <c r="G890" s="86" t="s">
        <v>42</v>
      </c>
      <c r="H890" s="52">
        <v>40758</v>
      </c>
      <c r="I890" s="86">
        <v>89198741797</v>
      </c>
      <c r="J890" s="47">
        <v>7</v>
      </c>
      <c r="K890" s="49">
        <v>7</v>
      </c>
      <c r="L890" s="86" t="s">
        <v>30</v>
      </c>
      <c r="M890" s="86" t="s">
        <v>50</v>
      </c>
      <c r="N890" s="86" t="s">
        <v>3478</v>
      </c>
      <c r="O890" s="86">
        <v>531279</v>
      </c>
      <c r="P890" s="88">
        <v>41986</v>
      </c>
      <c r="Q890" s="86" t="s">
        <v>3479</v>
      </c>
      <c r="R890" s="50" t="s">
        <v>3480</v>
      </c>
      <c r="S890" s="86" t="s">
        <v>60</v>
      </c>
      <c r="T890" s="94"/>
      <c r="U890" s="86" t="s">
        <v>35</v>
      </c>
      <c r="V890" s="50" t="s">
        <v>2280</v>
      </c>
      <c r="W890" s="50" t="s">
        <v>3476</v>
      </c>
      <c r="X890" s="86" t="s">
        <v>60</v>
      </c>
      <c r="Y890" s="86"/>
      <c r="Z890" s="86" t="s">
        <v>35</v>
      </c>
      <c r="AA890" s="86" t="s">
        <v>2280</v>
      </c>
      <c r="AB890" s="86" t="s">
        <v>3481</v>
      </c>
      <c r="AC890" s="86"/>
      <c r="AD890" s="86"/>
      <c r="AE890" s="86" t="s">
        <v>66</v>
      </c>
      <c r="AF890" s="86" t="s">
        <v>73</v>
      </c>
      <c r="AG890" s="86"/>
      <c r="AH890" s="86" t="s">
        <v>1351</v>
      </c>
      <c r="AI890" s="86"/>
      <c r="AJ890" s="86" t="s">
        <v>94</v>
      </c>
      <c r="AK890" s="86" t="str">
        <f t="shared" si="0"/>
        <v>МБУ ДО ДШИ г. Волгодонск</v>
      </c>
      <c r="AL890" s="50" t="s">
        <v>1351</v>
      </c>
      <c r="AM890" s="18"/>
      <c r="AN890" s="18"/>
      <c r="AO890" s="18"/>
      <c r="AP890" s="18"/>
      <c r="AQ890" s="18"/>
    </row>
    <row r="891" spans="1:43" ht="25.5" x14ac:dyDescent="0.2">
      <c r="A891" s="46">
        <v>45600.481476828703</v>
      </c>
      <c r="B891" s="18" t="s">
        <v>5389</v>
      </c>
      <c r="C891" s="86" t="s">
        <v>19595</v>
      </c>
      <c r="D891" s="86" t="s">
        <v>232</v>
      </c>
      <c r="E891" s="86" t="s">
        <v>56</v>
      </c>
      <c r="F891" s="86" t="s">
        <v>70</v>
      </c>
      <c r="G891" s="86" t="s">
        <v>42</v>
      </c>
      <c r="H891" s="48">
        <v>40548</v>
      </c>
      <c r="I891" s="86">
        <v>89614017124</v>
      </c>
      <c r="J891" s="47">
        <v>7</v>
      </c>
      <c r="K891" s="49">
        <v>7</v>
      </c>
      <c r="L891" s="86" t="s">
        <v>30</v>
      </c>
      <c r="M891" s="86" t="s">
        <v>50</v>
      </c>
      <c r="N891" s="86" t="s">
        <v>751</v>
      </c>
      <c r="O891" s="86">
        <v>531325</v>
      </c>
      <c r="P891" s="87">
        <v>40561</v>
      </c>
      <c r="Q891" s="86" t="s">
        <v>14947</v>
      </c>
      <c r="R891" s="50" t="s">
        <v>183</v>
      </c>
      <c r="S891" s="86" t="s">
        <v>60</v>
      </c>
      <c r="T891" s="86"/>
      <c r="U891" s="86" t="s">
        <v>35</v>
      </c>
      <c r="V891" s="50" t="s">
        <v>150</v>
      </c>
      <c r="W891" s="50"/>
      <c r="X891" s="86"/>
      <c r="Y891" s="86"/>
      <c r="Z891" s="86"/>
      <c r="AA891" s="86" t="s">
        <v>150</v>
      </c>
      <c r="AB891" s="86"/>
      <c r="AC891" s="86"/>
      <c r="AD891" s="86"/>
      <c r="AE891" s="86" t="s">
        <v>36</v>
      </c>
      <c r="AF891" s="86" t="s">
        <v>67</v>
      </c>
      <c r="AG891" s="90" t="s">
        <v>181</v>
      </c>
      <c r="AH891" s="86"/>
      <c r="AI891" s="86"/>
      <c r="AJ891" s="86" t="s">
        <v>46</v>
      </c>
      <c r="AK891" s="86" t="str">
        <f t="shared" si="0"/>
        <v>МБОУ «Гимназия № 35»</v>
      </c>
      <c r="AL891" s="50" t="s">
        <v>181</v>
      </c>
      <c r="AM891" s="18"/>
      <c r="AN891" s="18"/>
      <c r="AO891" s="18"/>
      <c r="AP891" s="18"/>
      <c r="AQ891" s="18"/>
    </row>
    <row r="892" spans="1:43" ht="38.25" x14ac:dyDescent="0.2">
      <c r="A892" s="46">
        <v>45600.48328399306</v>
      </c>
      <c r="B892" s="18" t="s">
        <v>5380</v>
      </c>
      <c r="C892" s="86" t="s">
        <v>19595</v>
      </c>
      <c r="D892" s="86" t="s">
        <v>2776</v>
      </c>
      <c r="E892" s="86" t="s">
        <v>278</v>
      </c>
      <c r="F892" s="86" t="s">
        <v>580</v>
      </c>
      <c r="G892" s="86" t="s">
        <v>29</v>
      </c>
      <c r="H892" s="60">
        <v>40814</v>
      </c>
      <c r="I892" s="86">
        <v>89198907261</v>
      </c>
      <c r="J892" s="47">
        <v>7</v>
      </c>
      <c r="K892" s="49">
        <v>7</v>
      </c>
      <c r="L892" s="86" t="s">
        <v>30</v>
      </c>
      <c r="M892" s="86" t="s">
        <v>50</v>
      </c>
      <c r="N892" s="86" t="s">
        <v>2777</v>
      </c>
      <c r="O892" s="86">
        <v>541419</v>
      </c>
      <c r="P892" s="88">
        <v>40827</v>
      </c>
      <c r="Q892" s="86" t="s">
        <v>2778</v>
      </c>
      <c r="R892" s="50" t="s">
        <v>2779</v>
      </c>
      <c r="S892" s="86" t="s">
        <v>60</v>
      </c>
      <c r="T892" s="86"/>
      <c r="U892" s="86" t="s">
        <v>35</v>
      </c>
      <c r="V892" s="50" t="s">
        <v>2780</v>
      </c>
      <c r="W892" s="50" t="s">
        <v>2781</v>
      </c>
      <c r="X892" s="86" t="s">
        <v>60</v>
      </c>
      <c r="Y892" s="86"/>
      <c r="Z892" s="86" t="s">
        <v>35</v>
      </c>
      <c r="AA892" s="86" t="s">
        <v>2782</v>
      </c>
      <c r="AB892" s="86" t="s">
        <v>2783</v>
      </c>
      <c r="AC892" s="86"/>
      <c r="AD892" s="86"/>
      <c r="AE892" s="86" t="s">
        <v>36</v>
      </c>
      <c r="AF892" s="86" t="s">
        <v>73</v>
      </c>
      <c r="AG892" s="86"/>
      <c r="AH892" s="86" t="s">
        <v>724</v>
      </c>
      <c r="AI892" s="86"/>
      <c r="AJ892" s="86" t="s">
        <v>39</v>
      </c>
      <c r="AK892" s="86" t="str">
        <f t="shared" si="0"/>
        <v>МБУ ДО ДХШ г. Волгодонск</v>
      </c>
      <c r="AL892" s="50" t="s">
        <v>724</v>
      </c>
      <c r="AM892" s="18"/>
      <c r="AN892" s="18"/>
      <c r="AO892" s="18"/>
      <c r="AP892" s="18"/>
      <c r="AQ892" s="18"/>
    </row>
    <row r="893" spans="1:43" ht="25.5" x14ac:dyDescent="0.2">
      <c r="A893" s="46">
        <v>45600.488109849539</v>
      </c>
      <c r="B893" s="18" t="s">
        <v>5380</v>
      </c>
      <c r="C893" s="86" t="s">
        <v>19595</v>
      </c>
      <c r="D893" s="86" t="s">
        <v>10708</v>
      </c>
      <c r="E893" s="86" t="s">
        <v>184</v>
      </c>
      <c r="F893" s="86" t="s">
        <v>141</v>
      </c>
      <c r="G893" s="86" t="s">
        <v>42</v>
      </c>
      <c r="H893" s="48">
        <v>40500</v>
      </c>
      <c r="I893" s="86">
        <v>89182901797</v>
      </c>
      <c r="J893" s="47">
        <v>7</v>
      </c>
      <c r="K893" s="49">
        <v>7</v>
      </c>
      <c r="L893" s="86" t="s">
        <v>30</v>
      </c>
      <c r="M893" s="86" t="s">
        <v>50</v>
      </c>
      <c r="N893" s="86" t="s">
        <v>941</v>
      </c>
      <c r="O893" s="86">
        <v>708398</v>
      </c>
      <c r="P893" s="87">
        <v>40512</v>
      </c>
      <c r="Q893" s="86" t="s">
        <v>10709</v>
      </c>
      <c r="R893" s="50" t="s">
        <v>10710</v>
      </c>
      <c r="S893" s="86" t="s">
        <v>98</v>
      </c>
      <c r="T893" s="86" t="s">
        <v>536</v>
      </c>
      <c r="U893" s="86" t="s">
        <v>35</v>
      </c>
      <c r="V893" s="50" t="s">
        <v>1514</v>
      </c>
      <c r="W893" s="50" t="s">
        <v>10711</v>
      </c>
      <c r="X893" s="86" t="s">
        <v>98</v>
      </c>
      <c r="Y893" s="86" t="s">
        <v>536</v>
      </c>
      <c r="Z893" s="86" t="s">
        <v>35</v>
      </c>
      <c r="AA893" s="86" t="s">
        <v>1514</v>
      </c>
      <c r="AB893" s="86" t="s">
        <v>10712</v>
      </c>
      <c r="AC893" s="86"/>
      <c r="AD893" s="86"/>
      <c r="AE893" s="86" t="s">
        <v>36</v>
      </c>
      <c r="AF893" s="86" t="s">
        <v>37</v>
      </c>
      <c r="AG893" s="86"/>
      <c r="AH893" s="86"/>
      <c r="AI893" s="86" t="s">
        <v>692</v>
      </c>
      <c r="AJ893" s="86" t="s">
        <v>39</v>
      </c>
      <c r="AK893" s="86" t="str">
        <f t="shared" si="0"/>
        <v>МБУ ДО ДШИ г. Армавир</v>
      </c>
      <c r="AL893" s="50" t="s">
        <v>692</v>
      </c>
      <c r="AM893" s="18"/>
      <c r="AN893" s="18"/>
      <c r="AO893" s="18"/>
      <c r="AP893" s="18"/>
      <c r="AQ893" s="18"/>
    </row>
    <row r="894" spans="1:43" ht="12.75" x14ac:dyDescent="0.2">
      <c r="A894" s="46">
        <v>45600.497044687501</v>
      </c>
      <c r="B894" s="18" t="s">
        <v>5380</v>
      </c>
      <c r="C894" s="86" t="s">
        <v>19595</v>
      </c>
      <c r="D894" s="86" t="s">
        <v>4099</v>
      </c>
      <c r="E894" s="86" t="s">
        <v>1084</v>
      </c>
      <c r="F894" s="86" t="s">
        <v>49</v>
      </c>
      <c r="G894" s="86" t="s">
        <v>42</v>
      </c>
      <c r="H894" s="60">
        <v>41205</v>
      </c>
      <c r="I894" s="86" t="s">
        <v>4100</v>
      </c>
      <c r="J894" s="47">
        <v>7</v>
      </c>
      <c r="K894" s="49">
        <v>7</v>
      </c>
      <c r="L894" s="86" t="s">
        <v>30</v>
      </c>
      <c r="M894" s="86" t="s">
        <v>50</v>
      </c>
      <c r="N894" s="86" t="s">
        <v>161</v>
      </c>
      <c r="O894" s="86">
        <v>738210</v>
      </c>
      <c r="P894" s="88">
        <v>41220</v>
      </c>
      <c r="Q894" s="86" t="s">
        <v>4101</v>
      </c>
      <c r="R894" s="50" t="s">
        <v>1505</v>
      </c>
      <c r="S894" s="86" t="s">
        <v>164</v>
      </c>
      <c r="T894" s="86"/>
      <c r="U894" s="86" t="s">
        <v>35</v>
      </c>
      <c r="V894" s="50" t="s">
        <v>1203</v>
      </c>
      <c r="W894" s="50" t="s">
        <v>511</v>
      </c>
      <c r="X894" s="86" t="s">
        <v>164</v>
      </c>
      <c r="Y894" s="86"/>
      <c r="Z894" s="86" t="s">
        <v>35</v>
      </c>
      <c r="AA894" s="86" t="s">
        <v>1203</v>
      </c>
      <c r="AB894" s="86" t="s">
        <v>3997</v>
      </c>
      <c r="AC894" s="86"/>
      <c r="AD894" s="86"/>
      <c r="AE894" s="86" t="s">
        <v>36</v>
      </c>
      <c r="AF894" s="86" t="s">
        <v>37</v>
      </c>
      <c r="AG894" s="86"/>
      <c r="AH894" s="86"/>
      <c r="AI894" s="86" t="s">
        <v>1814</v>
      </c>
      <c r="AJ894" s="86"/>
      <c r="AK894" s="86" t="str">
        <f t="shared" si="0"/>
        <v>МБУДО ДХШ г. Пятигорск</v>
      </c>
      <c r="AL894" s="50" t="s">
        <v>1814</v>
      </c>
      <c r="AM894" s="18"/>
      <c r="AN894" s="18"/>
      <c r="AO894" s="18"/>
      <c r="AP894" s="18"/>
      <c r="AQ894" s="18"/>
    </row>
    <row r="895" spans="1:43" ht="51" x14ac:dyDescent="0.2">
      <c r="A895" s="46">
        <v>45600.50277663194</v>
      </c>
      <c r="B895" s="18" t="s">
        <v>5380</v>
      </c>
      <c r="C895" s="86" t="s">
        <v>19595</v>
      </c>
      <c r="D895" s="86" t="s">
        <v>9731</v>
      </c>
      <c r="E895" s="86" t="s">
        <v>6505</v>
      </c>
      <c r="F895" s="86" t="s">
        <v>70</v>
      </c>
      <c r="G895" s="86" t="s">
        <v>42</v>
      </c>
      <c r="H895" s="60">
        <v>40792</v>
      </c>
      <c r="I895" s="86" t="s">
        <v>9732</v>
      </c>
      <c r="J895" s="47">
        <v>7</v>
      </c>
      <c r="K895" s="49">
        <v>7</v>
      </c>
      <c r="L895" s="86" t="s">
        <v>30</v>
      </c>
      <c r="M895" s="86" t="s">
        <v>50</v>
      </c>
      <c r="N895" s="86" t="s">
        <v>751</v>
      </c>
      <c r="O895" s="86">
        <v>572793</v>
      </c>
      <c r="P895" s="87">
        <v>40807</v>
      </c>
      <c r="Q895" s="86" t="s">
        <v>752</v>
      </c>
      <c r="R895" s="50" t="s">
        <v>9733</v>
      </c>
      <c r="S895" s="86" t="s">
        <v>60</v>
      </c>
      <c r="T895" s="86"/>
      <c r="U895" s="86" t="s">
        <v>35</v>
      </c>
      <c r="V895" s="50" t="s">
        <v>145</v>
      </c>
      <c r="W895" s="50" t="s">
        <v>107</v>
      </c>
      <c r="X895" s="86" t="s">
        <v>60</v>
      </c>
      <c r="Y895" s="86"/>
      <c r="Z895" s="86" t="s">
        <v>35</v>
      </c>
      <c r="AA895" s="86" t="s">
        <v>150</v>
      </c>
      <c r="AB895" s="86" t="s">
        <v>1844</v>
      </c>
      <c r="AC895" s="86"/>
      <c r="AD895" s="86"/>
      <c r="AE895" s="86" t="s">
        <v>66</v>
      </c>
      <c r="AF895" s="86" t="s">
        <v>67</v>
      </c>
      <c r="AG895" s="86" t="s">
        <v>68</v>
      </c>
      <c r="AH895" s="86"/>
      <c r="AI895" s="86"/>
      <c r="AJ895" s="86" t="s">
        <v>46</v>
      </c>
      <c r="AK89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895" s="50" t="s">
        <v>68</v>
      </c>
      <c r="AM895" s="18"/>
      <c r="AN895" s="18"/>
      <c r="AO895" s="18"/>
      <c r="AP895" s="18"/>
      <c r="AQ895" s="18"/>
    </row>
    <row r="896" spans="1:43" ht="38.25" x14ac:dyDescent="0.2">
      <c r="A896" s="46">
        <v>45600.523527569443</v>
      </c>
      <c r="B896" s="18" t="s">
        <v>5404</v>
      </c>
      <c r="C896" s="86" t="s">
        <v>19595</v>
      </c>
      <c r="D896" s="86" t="s">
        <v>3772</v>
      </c>
      <c r="E896" s="86" t="s">
        <v>904</v>
      </c>
      <c r="F896" s="86" t="s">
        <v>160</v>
      </c>
      <c r="G896" s="86" t="s">
        <v>42</v>
      </c>
      <c r="H896" s="60">
        <v>40691</v>
      </c>
      <c r="I896" s="86">
        <v>89186166305</v>
      </c>
      <c r="J896" s="47">
        <v>7</v>
      </c>
      <c r="K896" s="49">
        <v>7</v>
      </c>
      <c r="L896" s="86" t="s">
        <v>30</v>
      </c>
      <c r="M896" s="86" t="s">
        <v>50</v>
      </c>
      <c r="N896" s="86" t="s">
        <v>941</v>
      </c>
      <c r="O896" s="86">
        <v>874317</v>
      </c>
      <c r="P896" s="88">
        <v>40696</v>
      </c>
      <c r="Q896" s="86" t="s">
        <v>3761</v>
      </c>
      <c r="R896" s="50" t="s">
        <v>3773</v>
      </c>
      <c r="S896" s="86" t="s">
        <v>98</v>
      </c>
      <c r="T896" s="86"/>
      <c r="U896" s="86" t="s">
        <v>35</v>
      </c>
      <c r="V896" s="50" t="s">
        <v>2678</v>
      </c>
      <c r="W896" s="50" t="s">
        <v>3763</v>
      </c>
      <c r="X896" s="86" t="s">
        <v>98</v>
      </c>
      <c r="Y896" s="86"/>
      <c r="Z896" s="86" t="s">
        <v>35</v>
      </c>
      <c r="AA896" s="86" t="s">
        <v>2678</v>
      </c>
      <c r="AB896" s="86" t="s">
        <v>3774</v>
      </c>
      <c r="AC896" s="86"/>
      <c r="AD896" s="86"/>
      <c r="AE896" s="86" t="s">
        <v>66</v>
      </c>
      <c r="AF896" s="86" t="s">
        <v>37</v>
      </c>
      <c r="AG896" s="86"/>
      <c r="AH896" s="86"/>
      <c r="AI896" s="86" t="s">
        <v>3576</v>
      </c>
      <c r="AJ896" s="86" t="s">
        <v>46</v>
      </c>
      <c r="AK896" s="86" t="str">
        <f t="shared" si="0"/>
        <v>МБУ ДО ДХШ № 3 г.-курорт Сочи</v>
      </c>
      <c r="AL896" s="50" t="s">
        <v>3576</v>
      </c>
      <c r="AM896" s="18"/>
      <c r="AN896" s="18"/>
      <c r="AO896" s="18"/>
      <c r="AP896" s="18"/>
      <c r="AQ896" s="18"/>
    </row>
    <row r="897" spans="1:43" ht="25.5" x14ac:dyDescent="0.2">
      <c r="A897" s="46">
        <v>45600.526350451386</v>
      </c>
      <c r="B897" s="18" t="s">
        <v>5409</v>
      </c>
      <c r="C897" s="86" t="s">
        <v>19595</v>
      </c>
      <c r="D897" s="90" t="s">
        <v>2946</v>
      </c>
      <c r="E897" s="90" t="s">
        <v>75</v>
      </c>
      <c r="F897" s="90" t="s">
        <v>114</v>
      </c>
      <c r="G897" s="90" t="s">
        <v>42</v>
      </c>
      <c r="H897" s="103">
        <v>40764</v>
      </c>
      <c r="I897" s="90">
        <v>89212988852</v>
      </c>
      <c r="J897" s="91">
        <v>7</v>
      </c>
      <c r="K897" s="92">
        <v>7</v>
      </c>
      <c r="L897" s="86" t="s">
        <v>30</v>
      </c>
      <c r="M897" s="90" t="s">
        <v>50</v>
      </c>
      <c r="N897" s="90" t="s">
        <v>10003</v>
      </c>
      <c r="O897" s="90">
        <v>738374</v>
      </c>
      <c r="P897" s="95">
        <v>40782</v>
      </c>
      <c r="Q897" s="90" t="s">
        <v>10009</v>
      </c>
      <c r="R897" s="93" t="s">
        <v>10010</v>
      </c>
      <c r="S897" s="90" t="s">
        <v>1650</v>
      </c>
      <c r="T897" s="90"/>
      <c r="U897" s="90" t="s">
        <v>35</v>
      </c>
      <c r="V897" s="93" t="s">
        <v>9996</v>
      </c>
      <c r="W897" s="93" t="s">
        <v>9997</v>
      </c>
      <c r="X897" s="90" t="s">
        <v>1650</v>
      </c>
      <c r="Y897" s="90"/>
      <c r="Z897" s="90" t="s">
        <v>35</v>
      </c>
      <c r="AA897" s="90" t="s">
        <v>9996</v>
      </c>
      <c r="AB897" s="90" t="s">
        <v>10011</v>
      </c>
      <c r="AC897" s="90" t="s">
        <v>10011</v>
      </c>
      <c r="AD897" s="90" t="s">
        <v>10011</v>
      </c>
      <c r="AE897" s="90" t="s">
        <v>36</v>
      </c>
      <c r="AF897" s="86" t="s">
        <v>37</v>
      </c>
      <c r="AG897" s="86"/>
      <c r="AH897" s="86"/>
      <c r="AI897" s="90" t="s">
        <v>10000</v>
      </c>
      <c r="AJ897" s="86" t="s">
        <v>46</v>
      </c>
      <c r="AK897" s="86" t="str">
        <f t="shared" si="0"/>
        <v>МБУ ДО ДХШ №3 г. Вельск</v>
      </c>
      <c r="AL897" s="50" t="s">
        <v>10000</v>
      </c>
      <c r="AM897" s="18"/>
      <c r="AN897" s="18"/>
      <c r="AO897" s="18"/>
      <c r="AP897" s="18"/>
      <c r="AQ897" s="18"/>
    </row>
    <row r="898" spans="1:43" ht="51" x14ac:dyDescent="0.2">
      <c r="A898" s="46">
        <v>45600.556525092594</v>
      </c>
      <c r="B898" s="18" t="s">
        <v>3759</v>
      </c>
      <c r="C898" s="86" t="s">
        <v>19595</v>
      </c>
      <c r="D898" s="86" t="s">
        <v>2262</v>
      </c>
      <c r="E898" s="86" t="s">
        <v>2263</v>
      </c>
      <c r="F898" s="86" t="s">
        <v>70</v>
      </c>
      <c r="G898" s="86" t="s">
        <v>42</v>
      </c>
      <c r="H898" s="60">
        <v>40829</v>
      </c>
      <c r="I898" s="86">
        <v>89185406312</v>
      </c>
      <c r="J898" s="47">
        <v>7</v>
      </c>
      <c r="K898" s="49">
        <v>7</v>
      </c>
      <c r="L898" s="86" t="s">
        <v>30</v>
      </c>
      <c r="M898" s="86" t="s">
        <v>50</v>
      </c>
      <c r="N898" s="86" t="s">
        <v>751</v>
      </c>
      <c r="O898" s="86">
        <v>579218</v>
      </c>
      <c r="P898" s="88">
        <v>40855</v>
      </c>
      <c r="Q898" s="86" t="s">
        <v>2264</v>
      </c>
      <c r="R898" s="50" t="s">
        <v>2265</v>
      </c>
      <c r="S898" s="86" t="s">
        <v>60</v>
      </c>
      <c r="T898" s="86"/>
      <c r="U898" s="86" t="s">
        <v>35</v>
      </c>
      <c r="V898" s="50" t="s">
        <v>150</v>
      </c>
      <c r="W898" s="50" t="s">
        <v>107</v>
      </c>
      <c r="X898" s="86" t="s">
        <v>60</v>
      </c>
      <c r="Y898" s="86"/>
      <c r="Z898" s="86" t="s">
        <v>35</v>
      </c>
      <c r="AA898" s="86" t="s">
        <v>150</v>
      </c>
      <c r="AB898" s="86" t="s">
        <v>2266</v>
      </c>
      <c r="AC898" s="86" t="s">
        <v>2267</v>
      </c>
      <c r="AD898" s="86"/>
      <c r="AE898" s="86" t="s">
        <v>66</v>
      </c>
      <c r="AF898" s="86" t="s">
        <v>67</v>
      </c>
      <c r="AG898" s="86" t="s">
        <v>68</v>
      </c>
      <c r="AH898" s="86"/>
      <c r="AI898" s="86"/>
      <c r="AJ898" s="86" t="s">
        <v>46</v>
      </c>
      <c r="AK89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898" s="50" t="s">
        <v>68</v>
      </c>
      <c r="AM898" s="18"/>
      <c r="AN898" s="18"/>
      <c r="AO898" s="18"/>
      <c r="AP898" s="18"/>
      <c r="AQ898" s="18"/>
    </row>
    <row r="899" spans="1:43" ht="51" x14ac:dyDescent="0.2">
      <c r="A899" s="46">
        <v>45600.56899482639</v>
      </c>
      <c r="B899" s="18" t="s">
        <v>3759</v>
      </c>
      <c r="C899" s="86" t="s">
        <v>19595</v>
      </c>
      <c r="D899" s="86" t="s">
        <v>2262</v>
      </c>
      <c r="E899" s="86" t="s">
        <v>153</v>
      </c>
      <c r="F899" s="86" t="s">
        <v>76</v>
      </c>
      <c r="G899" s="86" t="s">
        <v>42</v>
      </c>
      <c r="H899" s="48">
        <v>40717</v>
      </c>
      <c r="I899" s="86">
        <v>89282291475</v>
      </c>
      <c r="J899" s="47">
        <v>7</v>
      </c>
      <c r="K899" s="49">
        <v>7</v>
      </c>
      <c r="L899" s="86" t="s">
        <v>30</v>
      </c>
      <c r="M899" s="86" t="s">
        <v>50</v>
      </c>
      <c r="N899" s="86" t="s">
        <v>235</v>
      </c>
      <c r="O899" s="86">
        <v>537347</v>
      </c>
      <c r="P899" s="87">
        <v>40729</v>
      </c>
      <c r="Q899" s="86" t="s">
        <v>322</v>
      </c>
      <c r="R899" s="50" t="s">
        <v>19522</v>
      </c>
      <c r="S899" s="86" t="s">
        <v>60</v>
      </c>
      <c r="T899" s="86"/>
      <c r="U899" s="86" t="s">
        <v>35</v>
      </c>
      <c r="V899" s="50" t="s">
        <v>150</v>
      </c>
      <c r="W899" s="50" t="s">
        <v>107</v>
      </c>
      <c r="X899" s="86" t="s">
        <v>60</v>
      </c>
      <c r="Y899" s="86"/>
      <c r="Z899" s="86" t="s">
        <v>35</v>
      </c>
      <c r="AA899" s="86" t="s">
        <v>150</v>
      </c>
      <c r="AB899" s="86" t="s">
        <v>12175</v>
      </c>
      <c r="AC899" s="86" t="s">
        <v>19521</v>
      </c>
      <c r="AD899" s="86"/>
      <c r="AE899" s="86" t="s">
        <v>36</v>
      </c>
      <c r="AF899" s="86" t="s">
        <v>67</v>
      </c>
      <c r="AG899" s="86" t="s">
        <v>68</v>
      </c>
      <c r="AH899" s="86"/>
      <c r="AI899" s="86"/>
      <c r="AJ899" s="86"/>
      <c r="AK89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899" s="50" t="s">
        <v>68</v>
      </c>
      <c r="AM899" s="18"/>
      <c r="AN899" s="18"/>
      <c r="AO899" s="18"/>
      <c r="AP899" s="18"/>
      <c r="AQ899" s="18"/>
    </row>
    <row r="900" spans="1:43" ht="12.75" x14ac:dyDescent="0.2">
      <c r="A900" s="46">
        <v>45600.570998981479</v>
      </c>
      <c r="B900" s="18" t="s">
        <v>3759</v>
      </c>
      <c r="C900" s="86" t="s">
        <v>19595</v>
      </c>
      <c r="D900" s="86" t="s">
        <v>4102</v>
      </c>
      <c r="E900" s="86" t="s">
        <v>374</v>
      </c>
      <c r="F900" s="86" t="s">
        <v>211</v>
      </c>
      <c r="G900" s="86" t="s">
        <v>42</v>
      </c>
      <c r="H900" s="60">
        <v>40668</v>
      </c>
      <c r="I900" s="86" t="s">
        <v>4103</v>
      </c>
      <c r="J900" s="47">
        <v>7</v>
      </c>
      <c r="K900" s="49">
        <v>7</v>
      </c>
      <c r="L900" s="86" t="s">
        <v>30</v>
      </c>
      <c r="M900" s="86" t="s">
        <v>50</v>
      </c>
      <c r="N900" s="86" t="s">
        <v>161</v>
      </c>
      <c r="O900" s="86">
        <v>661620</v>
      </c>
      <c r="P900" s="88">
        <v>40680</v>
      </c>
      <c r="Q900" s="86" t="s">
        <v>4104</v>
      </c>
      <c r="R900" s="50" t="s">
        <v>1999</v>
      </c>
      <c r="S900" s="86" t="s">
        <v>164</v>
      </c>
      <c r="T900" s="86"/>
      <c r="U900" s="86" t="s">
        <v>35</v>
      </c>
      <c r="V900" s="50" t="s">
        <v>1203</v>
      </c>
      <c r="W900" s="50" t="s">
        <v>511</v>
      </c>
      <c r="X900" s="86" t="s">
        <v>164</v>
      </c>
      <c r="Y900" s="86"/>
      <c r="Z900" s="86" t="s">
        <v>35</v>
      </c>
      <c r="AA900" s="86" t="s">
        <v>1203</v>
      </c>
      <c r="AB900" s="86" t="s">
        <v>3990</v>
      </c>
      <c r="AC900" s="86"/>
      <c r="AD900" s="86"/>
      <c r="AE900" s="86" t="s">
        <v>36</v>
      </c>
      <c r="AF900" s="86" t="s">
        <v>37</v>
      </c>
      <c r="AG900" s="86"/>
      <c r="AH900" s="86"/>
      <c r="AI900" s="86" t="s">
        <v>1814</v>
      </c>
      <c r="AJ900" s="86"/>
      <c r="AK900" s="86" t="str">
        <f t="shared" si="0"/>
        <v>МБУДО ДХШ г. Пятигорск</v>
      </c>
      <c r="AL900" s="50" t="s">
        <v>1814</v>
      </c>
      <c r="AM900" s="18"/>
      <c r="AN900" s="18"/>
      <c r="AO900" s="18"/>
      <c r="AP900" s="18"/>
      <c r="AQ900" s="18"/>
    </row>
    <row r="901" spans="1:43" ht="38.25" x14ac:dyDescent="0.2">
      <c r="A901" s="46">
        <v>45600.577348240739</v>
      </c>
      <c r="B901" s="18" t="s">
        <v>3759</v>
      </c>
      <c r="C901" s="86" t="s">
        <v>19595</v>
      </c>
      <c r="D901" s="86" t="s">
        <v>14667</v>
      </c>
      <c r="E901" s="86" t="s">
        <v>950</v>
      </c>
      <c r="F901" s="86" t="s">
        <v>214</v>
      </c>
      <c r="G901" s="86" t="s">
        <v>42</v>
      </c>
      <c r="H901" s="48">
        <v>40878</v>
      </c>
      <c r="I901" s="86" t="s">
        <v>14636</v>
      </c>
      <c r="J901" s="47">
        <v>7</v>
      </c>
      <c r="K901" s="49">
        <v>7</v>
      </c>
      <c r="L901" s="86" t="s">
        <v>30</v>
      </c>
      <c r="M901" s="86" t="s">
        <v>50</v>
      </c>
      <c r="N901" s="86" t="s">
        <v>235</v>
      </c>
      <c r="O901" s="86">
        <v>561092</v>
      </c>
      <c r="P901" s="87">
        <v>40883</v>
      </c>
      <c r="Q901" s="86" t="s">
        <v>14648</v>
      </c>
      <c r="R901" s="50" t="s">
        <v>7980</v>
      </c>
      <c r="S901" s="86" t="s">
        <v>60</v>
      </c>
      <c r="T901" s="86"/>
      <c r="U901" s="86" t="s">
        <v>35</v>
      </c>
      <c r="V901" s="50" t="s">
        <v>4940</v>
      </c>
      <c r="W901" s="50" t="s">
        <v>7980</v>
      </c>
      <c r="X901" s="86" t="s">
        <v>60</v>
      </c>
      <c r="Y901" s="86"/>
      <c r="Z901" s="86" t="s">
        <v>35</v>
      </c>
      <c r="AA901" s="86" t="s">
        <v>4940</v>
      </c>
      <c r="AB901" s="86" t="s">
        <v>14651</v>
      </c>
      <c r="AC901" s="86" t="s">
        <v>14652</v>
      </c>
      <c r="AD901" s="86"/>
      <c r="AE901" s="86" t="s">
        <v>14658</v>
      </c>
      <c r="AF901" s="86" t="s">
        <v>73</v>
      </c>
      <c r="AG901" s="86"/>
      <c r="AH901" s="86" t="s">
        <v>14639</v>
      </c>
      <c r="AI901" s="86"/>
      <c r="AJ901" s="86" t="s">
        <v>46</v>
      </c>
      <c r="AK901" s="86" t="str">
        <f t="shared" si="0"/>
        <v>МАОУ СОШ №37 с углубленным изучением искусств и английского языка г. Таганрог</v>
      </c>
      <c r="AL901" s="50" t="s">
        <v>14639</v>
      </c>
      <c r="AM901" s="18"/>
      <c r="AN901" s="18"/>
      <c r="AO901" s="18"/>
      <c r="AP901" s="18"/>
      <c r="AQ901" s="18"/>
    </row>
    <row r="902" spans="1:43" ht="12.75" x14ac:dyDescent="0.2">
      <c r="A902" s="46">
        <v>45600.581343495374</v>
      </c>
      <c r="B902" s="18" t="s">
        <v>3759</v>
      </c>
      <c r="C902" s="86" t="s">
        <v>19595</v>
      </c>
      <c r="D902" s="86" t="s">
        <v>4106</v>
      </c>
      <c r="E902" s="86" t="s">
        <v>362</v>
      </c>
      <c r="F902" s="86" t="s">
        <v>1059</v>
      </c>
      <c r="G902" s="86" t="s">
        <v>4004</v>
      </c>
      <c r="H902" s="60">
        <v>40651</v>
      </c>
      <c r="I902" s="86" t="s">
        <v>4107</v>
      </c>
      <c r="J902" s="47">
        <v>7</v>
      </c>
      <c r="K902" s="49">
        <v>7</v>
      </c>
      <c r="L902" s="86" t="s">
        <v>30</v>
      </c>
      <c r="M902" s="86" t="s">
        <v>50</v>
      </c>
      <c r="N902" s="86" t="s">
        <v>161</v>
      </c>
      <c r="O902" s="86">
        <v>626943</v>
      </c>
      <c r="P902" s="88">
        <v>40662</v>
      </c>
      <c r="Q902" s="86" t="s">
        <v>3984</v>
      </c>
      <c r="R902" s="50" t="s">
        <v>1786</v>
      </c>
      <c r="S902" s="86" t="s">
        <v>164</v>
      </c>
      <c r="T902" s="86"/>
      <c r="U902" s="86" t="s">
        <v>35</v>
      </c>
      <c r="V902" s="50" t="s">
        <v>1203</v>
      </c>
      <c r="W902" s="50" t="s">
        <v>511</v>
      </c>
      <c r="X902" s="86" t="s">
        <v>164</v>
      </c>
      <c r="Y902" s="86"/>
      <c r="Z902" s="86" t="s">
        <v>35</v>
      </c>
      <c r="AA902" s="86" t="s">
        <v>1203</v>
      </c>
      <c r="AB902" s="86" t="s">
        <v>3990</v>
      </c>
      <c r="AC902" s="86"/>
      <c r="AD902" s="86"/>
      <c r="AE902" s="86" t="s">
        <v>36</v>
      </c>
      <c r="AF902" s="86" t="s">
        <v>37</v>
      </c>
      <c r="AG902" s="86"/>
      <c r="AH902" s="86"/>
      <c r="AI902" s="86" t="s">
        <v>1814</v>
      </c>
      <c r="AJ902" s="86"/>
      <c r="AK902" s="86" t="str">
        <f t="shared" si="0"/>
        <v>МБУДО ДХШ г. Пятигорск</v>
      </c>
      <c r="AL902" s="50" t="s">
        <v>1814</v>
      </c>
      <c r="AM902" s="18"/>
      <c r="AN902" s="18"/>
      <c r="AO902" s="18"/>
      <c r="AP902" s="18"/>
      <c r="AQ902" s="18"/>
    </row>
    <row r="903" spans="1:43" ht="12.75" x14ac:dyDescent="0.2">
      <c r="A903" s="46">
        <v>45600.594417615735</v>
      </c>
      <c r="B903" s="18" t="s">
        <v>5432</v>
      </c>
      <c r="C903" s="86" t="s">
        <v>19595</v>
      </c>
      <c r="D903" s="86" t="s">
        <v>4108</v>
      </c>
      <c r="E903" s="86" t="s">
        <v>1597</v>
      </c>
      <c r="F903" s="86" t="s">
        <v>886</v>
      </c>
      <c r="G903" s="86" t="s">
        <v>42</v>
      </c>
      <c r="H903" s="60">
        <v>40617</v>
      </c>
      <c r="I903" s="86" t="s">
        <v>4109</v>
      </c>
      <c r="J903" s="47">
        <v>7</v>
      </c>
      <c r="K903" s="49">
        <v>7</v>
      </c>
      <c r="L903" s="86" t="s">
        <v>30</v>
      </c>
      <c r="M903" s="86" t="s">
        <v>50</v>
      </c>
      <c r="N903" s="86" t="s">
        <v>4110</v>
      </c>
      <c r="O903" s="86">
        <v>686516</v>
      </c>
      <c r="P903" s="88">
        <v>40625</v>
      </c>
      <c r="Q903" s="86" t="s">
        <v>4111</v>
      </c>
      <c r="R903" s="50" t="s">
        <v>4112</v>
      </c>
      <c r="S903" s="86" t="s">
        <v>164</v>
      </c>
      <c r="T903" s="86"/>
      <c r="U903" s="86" t="s">
        <v>35</v>
      </c>
      <c r="V903" s="50" t="s">
        <v>1203</v>
      </c>
      <c r="W903" s="50" t="s">
        <v>511</v>
      </c>
      <c r="X903" s="86" t="s">
        <v>164</v>
      </c>
      <c r="Y903" s="86"/>
      <c r="Z903" s="86" t="s">
        <v>35</v>
      </c>
      <c r="AA903" s="86" t="s">
        <v>1203</v>
      </c>
      <c r="AB903" s="86" t="s">
        <v>3980</v>
      </c>
      <c r="AC903" s="86"/>
      <c r="AD903" s="86"/>
      <c r="AE903" s="86" t="s">
        <v>36</v>
      </c>
      <c r="AF903" s="86" t="s">
        <v>37</v>
      </c>
      <c r="AG903" s="86"/>
      <c r="AH903" s="86"/>
      <c r="AI903" s="86" t="s">
        <v>1814</v>
      </c>
      <c r="AJ903" s="86"/>
      <c r="AK903" s="86" t="str">
        <f t="shared" si="0"/>
        <v>МБУДО ДХШ г. Пятигорск</v>
      </c>
      <c r="AL903" s="50" t="s">
        <v>1814</v>
      </c>
      <c r="AM903" s="18"/>
      <c r="AN903" s="18"/>
      <c r="AO903" s="18"/>
      <c r="AP903" s="18"/>
      <c r="AQ903" s="18"/>
    </row>
    <row r="904" spans="1:43" ht="25.5" x14ac:dyDescent="0.2">
      <c r="A904" s="46">
        <v>45600.630026805557</v>
      </c>
      <c r="B904" s="18" t="s">
        <v>5436</v>
      </c>
      <c r="C904" s="86" t="s">
        <v>19595</v>
      </c>
      <c r="D904" s="86" t="s">
        <v>4583</v>
      </c>
      <c r="E904" s="86" t="s">
        <v>368</v>
      </c>
      <c r="F904" s="86" t="s">
        <v>661</v>
      </c>
      <c r="G904" s="86" t="s">
        <v>42</v>
      </c>
      <c r="H904" s="60">
        <v>40726</v>
      </c>
      <c r="I904" s="86">
        <v>89166576119</v>
      </c>
      <c r="J904" s="47">
        <v>7</v>
      </c>
      <c r="K904" s="49">
        <v>7</v>
      </c>
      <c r="L904" s="86" t="s">
        <v>30</v>
      </c>
      <c r="M904" s="86" t="s">
        <v>50</v>
      </c>
      <c r="N904" s="86" t="s">
        <v>4584</v>
      </c>
      <c r="O904" s="86">
        <v>658565</v>
      </c>
      <c r="P904" s="88">
        <v>40737</v>
      </c>
      <c r="Q904" s="86" t="s">
        <v>4585</v>
      </c>
      <c r="R904" s="50" t="s">
        <v>3659</v>
      </c>
      <c r="S904" s="86" t="s">
        <v>197</v>
      </c>
      <c r="T904" s="86" t="s">
        <v>64</v>
      </c>
      <c r="U904" s="86" t="s">
        <v>157</v>
      </c>
      <c r="V904" s="50" t="s">
        <v>4586</v>
      </c>
      <c r="W904" s="50" t="s">
        <v>3174</v>
      </c>
      <c r="X904" s="86" t="s">
        <v>197</v>
      </c>
      <c r="Y904" s="86" t="s">
        <v>64</v>
      </c>
      <c r="Z904" s="86" t="s">
        <v>35</v>
      </c>
      <c r="AA904" s="86"/>
      <c r="AB904" s="86" t="s">
        <v>4587</v>
      </c>
      <c r="AC904" s="86" t="s">
        <v>4588</v>
      </c>
      <c r="AD904" s="86"/>
      <c r="AE904" s="86" t="s">
        <v>36</v>
      </c>
      <c r="AF904" s="86" t="s">
        <v>37</v>
      </c>
      <c r="AG904" s="86"/>
      <c r="AH904" s="86"/>
      <c r="AI904" s="86" t="s">
        <v>198</v>
      </c>
      <c r="AJ904" s="86" t="s">
        <v>39</v>
      </c>
      <c r="AK904" s="86" t="str">
        <f t="shared" si="0"/>
        <v>МБУ ДО ТДШИ г. Серпухов Московская область</v>
      </c>
      <c r="AL904" s="50" t="s">
        <v>198</v>
      </c>
      <c r="AM904" s="18"/>
      <c r="AN904" s="18"/>
      <c r="AO904" s="18"/>
      <c r="AP904" s="18"/>
      <c r="AQ904" s="18"/>
    </row>
    <row r="905" spans="1:43" ht="12.75" x14ac:dyDescent="0.2">
      <c r="A905" s="46">
        <v>45600.633086909722</v>
      </c>
      <c r="B905" s="18" t="s">
        <v>5443</v>
      </c>
      <c r="C905" s="86" t="s">
        <v>19595</v>
      </c>
      <c r="D905" s="86" t="s">
        <v>5680</v>
      </c>
      <c r="E905" s="86" t="s">
        <v>56</v>
      </c>
      <c r="F905" s="86" t="s">
        <v>57</v>
      </c>
      <c r="G905" s="86" t="s">
        <v>42</v>
      </c>
      <c r="H905" s="60">
        <v>40932</v>
      </c>
      <c r="I905" s="86" t="s">
        <v>19085</v>
      </c>
      <c r="J905" s="47">
        <v>7</v>
      </c>
      <c r="K905" s="49">
        <v>7</v>
      </c>
      <c r="L905" s="86" t="s">
        <v>30</v>
      </c>
      <c r="M905" s="86" t="s">
        <v>50</v>
      </c>
      <c r="N905" s="86" t="s">
        <v>751</v>
      </c>
      <c r="O905" s="86">
        <v>578263</v>
      </c>
      <c r="P905" s="88">
        <v>40942</v>
      </c>
      <c r="Q905" s="86" t="s">
        <v>3386</v>
      </c>
      <c r="R905" s="50" t="s">
        <v>5169</v>
      </c>
      <c r="S905" s="298" t="s">
        <v>60</v>
      </c>
      <c r="T905" s="299"/>
      <c r="U905" s="86" t="s">
        <v>35</v>
      </c>
      <c r="V905" s="50" t="s">
        <v>150</v>
      </c>
      <c r="W905" s="50" t="s">
        <v>107</v>
      </c>
      <c r="X905" s="298" t="s">
        <v>60</v>
      </c>
      <c r="Y905" s="299"/>
      <c r="Z905" s="86" t="s">
        <v>35</v>
      </c>
      <c r="AA905" s="86" t="s">
        <v>150</v>
      </c>
      <c r="AB905" s="298" t="s">
        <v>17267</v>
      </c>
      <c r="AC905" s="299"/>
      <c r="AD905" s="86"/>
      <c r="AE905" s="86" t="s">
        <v>36</v>
      </c>
      <c r="AF905" s="86" t="s">
        <v>67</v>
      </c>
      <c r="AG905" s="86" t="s">
        <v>755</v>
      </c>
      <c r="AH905" s="86"/>
      <c r="AI905" s="86"/>
      <c r="AJ905" s="86" t="s">
        <v>46</v>
      </c>
      <c r="AK905" s="86" t="str">
        <f t="shared" si="0"/>
        <v>Лицей ЮФУ</v>
      </c>
      <c r="AL905" s="50" t="s">
        <v>755</v>
      </c>
      <c r="AM905" s="18"/>
      <c r="AN905" s="18"/>
      <c r="AO905" s="18"/>
      <c r="AP905" s="18"/>
      <c r="AQ905" s="18"/>
    </row>
    <row r="906" spans="1:43" ht="51" x14ac:dyDescent="0.2">
      <c r="A906" s="46">
        <v>45600.63916387732</v>
      </c>
      <c r="B906" s="18" t="s">
        <v>5446</v>
      </c>
      <c r="C906" s="86" t="s">
        <v>19595</v>
      </c>
      <c r="D906" s="86" t="s">
        <v>7151</v>
      </c>
      <c r="E906" s="86" t="s">
        <v>184</v>
      </c>
      <c r="F906" s="86" t="s">
        <v>1330</v>
      </c>
      <c r="G906" s="86" t="s">
        <v>42</v>
      </c>
      <c r="H906" s="48">
        <v>40770</v>
      </c>
      <c r="I906" s="86">
        <v>79885459737</v>
      </c>
      <c r="J906" s="47">
        <v>7</v>
      </c>
      <c r="K906" s="49">
        <v>7</v>
      </c>
      <c r="L906" s="86" t="s">
        <v>30</v>
      </c>
      <c r="M906" s="86" t="s">
        <v>50</v>
      </c>
      <c r="N906" s="86" t="s">
        <v>235</v>
      </c>
      <c r="O906" s="86">
        <v>577270</v>
      </c>
      <c r="P906" s="87">
        <v>40779</v>
      </c>
      <c r="Q906" s="86" t="s">
        <v>10561</v>
      </c>
      <c r="R906" s="50" t="s">
        <v>13049</v>
      </c>
      <c r="S906" s="86" t="s">
        <v>60</v>
      </c>
      <c r="T906" s="86"/>
      <c r="U906" s="86" t="s">
        <v>35</v>
      </c>
      <c r="V906" s="50" t="s">
        <v>178</v>
      </c>
      <c r="W906" s="50" t="s">
        <v>107</v>
      </c>
      <c r="X906" s="86" t="s">
        <v>60</v>
      </c>
      <c r="Y906" s="86"/>
      <c r="Z906" s="86" t="s">
        <v>35</v>
      </c>
      <c r="AA906" s="86" t="s">
        <v>178</v>
      </c>
      <c r="AB906" s="86" t="s">
        <v>8319</v>
      </c>
      <c r="AC906" s="86" t="s">
        <v>13050</v>
      </c>
      <c r="AD906" s="86"/>
      <c r="AE906" s="86" t="s">
        <v>36</v>
      </c>
      <c r="AF906" s="86" t="s">
        <v>67</v>
      </c>
      <c r="AG906" s="86" t="s">
        <v>68</v>
      </c>
      <c r="AH906" s="86"/>
      <c r="AI906" s="86"/>
      <c r="AJ906" s="86" t="s">
        <v>46</v>
      </c>
      <c r="AK90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906" s="50" t="s">
        <v>68</v>
      </c>
      <c r="AM906" s="18"/>
      <c r="AN906" s="18"/>
      <c r="AO906" s="18"/>
      <c r="AP906" s="18"/>
      <c r="AQ906" s="18"/>
    </row>
    <row r="907" spans="1:43" ht="12.75" x14ac:dyDescent="0.2">
      <c r="A907" s="46">
        <v>45600.656050543985</v>
      </c>
      <c r="B907" s="18" t="s">
        <v>5454</v>
      </c>
      <c r="C907" s="86" t="s">
        <v>19595</v>
      </c>
      <c r="D907" s="86" t="s">
        <v>4113</v>
      </c>
      <c r="E907" s="86" t="s">
        <v>368</v>
      </c>
      <c r="F907" s="86" t="s">
        <v>70</v>
      </c>
      <c r="G907" s="86" t="s">
        <v>4004</v>
      </c>
      <c r="H907" s="60">
        <v>40753</v>
      </c>
      <c r="I907" s="86">
        <v>89899811474</v>
      </c>
      <c r="J907" s="47">
        <v>7</v>
      </c>
      <c r="K907" s="49">
        <v>7</v>
      </c>
      <c r="L907" s="86" t="s">
        <v>30</v>
      </c>
      <c r="M907" s="86" t="s">
        <v>50</v>
      </c>
      <c r="N907" s="86" t="s">
        <v>161</v>
      </c>
      <c r="O907" s="86">
        <v>669318</v>
      </c>
      <c r="P907" s="88">
        <v>40758</v>
      </c>
      <c r="Q907" s="86" t="s">
        <v>3984</v>
      </c>
      <c r="R907" s="50" t="s">
        <v>4114</v>
      </c>
      <c r="S907" s="86" t="s">
        <v>164</v>
      </c>
      <c r="T907" s="86"/>
      <c r="U907" s="86" t="s">
        <v>35</v>
      </c>
      <c r="V907" s="50" t="s">
        <v>1203</v>
      </c>
      <c r="W907" s="50" t="s">
        <v>511</v>
      </c>
      <c r="X907" s="86" t="s">
        <v>164</v>
      </c>
      <c r="Y907" s="86"/>
      <c r="Z907" s="86" t="s">
        <v>35</v>
      </c>
      <c r="AA907" s="86" t="s">
        <v>4085</v>
      </c>
      <c r="AB907" s="86" t="s">
        <v>4035</v>
      </c>
      <c r="AC907" s="86"/>
      <c r="AD907" s="86"/>
      <c r="AE907" s="86" t="s">
        <v>36</v>
      </c>
      <c r="AF907" s="86" t="s">
        <v>37</v>
      </c>
      <c r="AG907" s="86"/>
      <c r="AH907" s="86"/>
      <c r="AI907" s="86" t="s">
        <v>1814</v>
      </c>
      <c r="AJ907" s="86"/>
      <c r="AK907" s="86" t="str">
        <f t="shared" si="0"/>
        <v>МБУДО ДХШ г. Пятигорск</v>
      </c>
      <c r="AL907" s="50" t="s">
        <v>1814</v>
      </c>
      <c r="AM907" s="18"/>
      <c r="AN907" s="18"/>
      <c r="AO907" s="18"/>
      <c r="AP907" s="18"/>
      <c r="AQ907" s="18"/>
    </row>
    <row r="908" spans="1:43" ht="51" x14ac:dyDescent="0.2">
      <c r="A908" s="46">
        <v>45600.693940520832</v>
      </c>
      <c r="B908" s="18" t="s">
        <v>5462</v>
      </c>
      <c r="C908" s="86" t="s">
        <v>19595</v>
      </c>
      <c r="D908" s="86" t="s">
        <v>4234</v>
      </c>
      <c r="E908" s="86" t="s">
        <v>928</v>
      </c>
      <c r="F908" s="86" t="s">
        <v>363</v>
      </c>
      <c r="G908" s="86" t="s">
        <v>42</v>
      </c>
      <c r="H908" s="60">
        <v>40459</v>
      </c>
      <c r="I908" s="86">
        <v>89081446982</v>
      </c>
      <c r="J908" s="47">
        <v>7</v>
      </c>
      <c r="K908" s="49">
        <v>7</v>
      </c>
      <c r="L908" s="86" t="s">
        <v>30</v>
      </c>
      <c r="M908" s="86" t="s">
        <v>50</v>
      </c>
      <c r="N908" s="86" t="s">
        <v>5782</v>
      </c>
      <c r="O908" s="86">
        <v>368094</v>
      </c>
      <c r="P908" s="87">
        <v>40476</v>
      </c>
      <c r="Q908" s="86" t="s">
        <v>9326</v>
      </c>
      <c r="R908" s="50" t="s">
        <v>9327</v>
      </c>
      <c r="S908" s="86" t="s">
        <v>732</v>
      </c>
      <c r="T908" s="86"/>
      <c r="U908" s="86" t="s">
        <v>35</v>
      </c>
      <c r="V908" s="50" t="s">
        <v>3008</v>
      </c>
      <c r="W908" s="50" t="s">
        <v>9328</v>
      </c>
      <c r="X908" s="86" t="s">
        <v>732</v>
      </c>
      <c r="Y908" s="86"/>
      <c r="Z908" s="86" t="s">
        <v>35</v>
      </c>
      <c r="AA908" s="86" t="s">
        <v>3008</v>
      </c>
      <c r="AB908" s="86" t="s">
        <v>9329</v>
      </c>
      <c r="AC908" s="86"/>
      <c r="AD908" s="86"/>
      <c r="AE908" s="86" t="s">
        <v>36</v>
      </c>
      <c r="AF908" s="86" t="s">
        <v>37</v>
      </c>
      <c r="AG908" s="86"/>
      <c r="AH908" s="86"/>
      <c r="AI908" s="86" t="s">
        <v>1898</v>
      </c>
      <c r="AJ908" s="86" t="s">
        <v>39</v>
      </c>
      <c r="AK908" s="86" t="str">
        <f t="shared" si="0"/>
        <v>ФГБОУ ВО "Воронежский государственный педагогический университет" (ВГПУ) г. Воронеж</v>
      </c>
      <c r="AL908" s="50" t="s">
        <v>1898</v>
      </c>
      <c r="AM908" s="18"/>
      <c r="AN908" s="18"/>
      <c r="AO908" s="18"/>
      <c r="AP908" s="18"/>
      <c r="AQ908" s="18"/>
    </row>
    <row r="909" spans="1:43" ht="12.75" x14ac:dyDescent="0.2">
      <c r="A909" s="46">
        <v>45600.806636099536</v>
      </c>
      <c r="B909" s="18" t="s">
        <v>5471</v>
      </c>
      <c r="C909" s="86" t="s">
        <v>19595</v>
      </c>
      <c r="D909" s="86" t="s">
        <v>3440</v>
      </c>
      <c r="E909" s="86" t="s">
        <v>4115</v>
      </c>
      <c r="F909" s="86" t="s">
        <v>76</v>
      </c>
      <c r="G909" s="86" t="s">
        <v>42</v>
      </c>
      <c r="H909" s="60">
        <v>40562</v>
      </c>
      <c r="I909" s="86" t="s">
        <v>4116</v>
      </c>
      <c r="J909" s="47">
        <v>7</v>
      </c>
      <c r="K909" s="49">
        <v>7</v>
      </c>
      <c r="L909" s="86" t="s">
        <v>30</v>
      </c>
      <c r="M909" s="86" t="s">
        <v>50</v>
      </c>
      <c r="N909" s="86" t="s">
        <v>518</v>
      </c>
      <c r="O909" s="86">
        <v>626107</v>
      </c>
      <c r="P909" s="88">
        <v>40578</v>
      </c>
      <c r="Q909" s="86" t="s">
        <v>4014</v>
      </c>
      <c r="R909" s="50" t="s">
        <v>4018</v>
      </c>
      <c r="S909" s="86" t="s">
        <v>164</v>
      </c>
      <c r="T909" s="86"/>
      <c r="U909" s="86" t="s">
        <v>35</v>
      </c>
      <c r="V909" s="50" t="s">
        <v>1203</v>
      </c>
      <c r="W909" s="50" t="s">
        <v>511</v>
      </c>
      <c r="X909" s="86" t="s">
        <v>164</v>
      </c>
      <c r="Y909" s="86"/>
      <c r="Z909" s="86" t="s">
        <v>35</v>
      </c>
      <c r="AA909" s="86" t="s">
        <v>1203</v>
      </c>
      <c r="AB909" s="86" t="s">
        <v>4117</v>
      </c>
      <c r="AC909" s="86"/>
      <c r="AD909" s="86"/>
      <c r="AE909" s="86" t="s">
        <v>4027</v>
      </c>
      <c r="AF909" s="86" t="s">
        <v>37</v>
      </c>
      <c r="AG909" s="86"/>
      <c r="AH909" s="86"/>
      <c r="AI909" s="86" t="s">
        <v>1814</v>
      </c>
      <c r="AJ909" s="86"/>
      <c r="AK909" s="86" t="str">
        <f t="shared" si="0"/>
        <v>МБУДО ДХШ г. Пятигорск</v>
      </c>
      <c r="AL909" s="50" t="s">
        <v>1814</v>
      </c>
      <c r="AM909" s="18"/>
      <c r="AN909" s="18"/>
      <c r="AO909" s="18"/>
      <c r="AP909" s="18"/>
      <c r="AQ909" s="18"/>
    </row>
    <row r="910" spans="1:43" ht="38.25" x14ac:dyDescent="0.2">
      <c r="A910" s="46">
        <v>45600.845975636577</v>
      </c>
      <c r="B910" s="18" t="s">
        <v>5479</v>
      </c>
      <c r="C910" s="86" t="s">
        <v>19595</v>
      </c>
      <c r="D910" s="86" t="s">
        <v>5403</v>
      </c>
      <c r="E910" s="86" t="s">
        <v>545</v>
      </c>
      <c r="F910" s="86" t="s">
        <v>160</v>
      </c>
      <c r="G910" s="86" t="s">
        <v>42</v>
      </c>
      <c r="H910" s="48">
        <v>40644</v>
      </c>
      <c r="I910" s="86">
        <v>89204487977</v>
      </c>
      <c r="J910" s="47">
        <v>7</v>
      </c>
      <c r="K910" s="49">
        <v>7</v>
      </c>
      <c r="L910" s="86" t="s">
        <v>30</v>
      </c>
      <c r="M910" s="86" t="s">
        <v>50</v>
      </c>
      <c r="N910" s="86" t="s">
        <v>13694</v>
      </c>
      <c r="O910" s="89" t="s">
        <v>13695</v>
      </c>
      <c r="P910" s="87">
        <v>40652</v>
      </c>
      <c r="Q910" s="86" t="s">
        <v>13696</v>
      </c>
      <c r="R910" s="50" t="s">
        <v>10288</v>
      </c>
      <c r="S910" s="86" t="s">
        <v>732</v>
      </c>
      <c r="T910" s="86" t="s">
        <v>13697</v>
      </c>
      <c r="U910" s="86" t="s">
        <v>35</v>
      </c>
      <c r="V910" s="50" t="s">
        <v>1656</v>
      </c>
      <c r="W910" s="50" t="s">
        <v>13585</v>
      </c>
      <c r="X910" s="86" t="s">
        <v>732</v>
      </c>
      <c r="Y910" s="86" t="s">
        <v>13698</v>
      </c>
      <c r="Z910" s="86" t="s">
        <v>35</v>
      </c>
      <c r="AA910" s="86" t="s">
        <v>3953</v>
      </c>
      <c r="AB910" s="86" t="s">
        <v>13699</v>
      </c>
      <c r="AC910" s="86" t="s">
        <v>13700</v>
      </c>
      <c r="AD910" s="86" t="s">
        <v>13701</v>
      </c>
      <c r="AE910" s="86" t="s">
        <v>36</v>
      </c>
      <c r="AF910" s="86" t="s">
        <v>37</v>
      </c>
      <c r="AG910" s="86"/>
      <c r="AH910" s="86"/>
      <c r="AI910" s="86" t="s">
        <v>1898</v>
      </c>
      <c r="AJ910" s="86" t="s">
        <v>94</v>
      </c>
      <c r="AK910" s="86" t="str">
        <f t="shared" si="0"/>
        <v>ФГБОУ ВО "Воронежский государственный педагогический университет" (ВГПУ) г. Воронеж</v>
      </c>
      <c r="AL910" s="50" t="s">
        <v>1898</v>
      </c>
      <c r="AM910" s="18"/>
      <c r="AN910" s="18"/>
      <c r="AO910" s="18"/>
      <c r="AP910" s="18"/>
      <c r="AQ910" s="18"/>
    </row>
    <row r="911" spans="1:43" ht="25.5" x14ac:dyDescent="0.2">
      <c r="A911" s="46">
        <v>45600.851571828709</v>
      </c>
      <c r="B911" s="18" t="s">
        <v>5484</v>
      </c>
      <c r="C911" s="86" t="s">
        <v>19595</v>
      </c>
      <c r="D911" s="86" t="s">
        <v>8636</v>
      </c>
      <c r="E911" s="86" t="s">
        <v>127</v>
      </c>
      <c r="F911" s="86" t="s">
        <v>520</v>
      </c>
      <c r="G911" s="86" t="s">
        <v>42</v>
      </c>
      <c r="H911" s="60">
        <v>40681</v>
      </c>
      <c r="I911" s="86">
        <v>89890891366</v>
      </c>
      <c r="J911" s="47">
        <v>7</v>
      </c>
      <c r="K911" s="49">
        <v>7</v>
      </c>
      <c r="L911" s="86" t="s">
        <v>30</v>
      </c>
      <c r="M911" s="86" t="s">
        <v>50</v>
      </c>
      <c r="N911" s="86" t="s">
        <v>7310</v>
      </c>
      <c r="O911" s="86">
        <v>876948</v>
      </c>
      <c r="P911" s="87">
        <v>40694</v>
      </c>
      <c r="Q911" s="86" t="s">
        <v>8637</v>
      </c>
      <c r="R911" s="50" t="s">
        <v>7569</v>
      </c>
      <c r="S911" s="86" t="s">
        <v>98</v>
      </c>
      <c r="T911" s="86"/>
      <c r="U911" s="86" t="s">
        <v>35</v>
      </c>
      <c r="V911" s="50" t="s">
        <v>2678</v>
      </c>
      <c r="W911" s="50" t="s">
        <v>7303</v>
      </c>
      <c r="X911" s="86" t="s">
        <v>98</v>
      </c>
      <c r="Y911" s="86"/>
      <c r="Z911" s="86" t="s">
        <v>35</v>
      </c>
      <c r="AA911" s="86" t="s">
        <v>2678</v>
      </c>
      <c r="AB911" s="86" t="s">
        <v>8638</v>
      </c>
      <c r="AC911" s="86"/>
      <c r="AD911" s="86"/>
      <c r="AE911" s="86" t="s">
        <v>36</v>
      </c>
      <c r="AF911" s="86" t="s">
        <v>37</v>
      </c>
      <c r="AG911" s="86"/>
      <c r="AH911" s="86"/>
      <c r="AI911" s="86" t="s">
        <v>3576</v>
      </c>
      <c r="AJ911" s="86" t="s">
        <v>39</v>
      </c>
      <c r="AK911" s="86" t="str">
        <f t="shared" si="0"/>
        <v>МБУ ДО ДХШ № 3 г.-курорт Сочи</v>
      </c>
      <c r="AL911" s="50" t="s">
        <v>3576</v>
      </c>
      <c r="AM911" s="18"/>
      <c r="AN911" s="18"/>
      <c r="AO911" s="18"/>
      <c r="AP911" s="18"/>
      <c r="AQ911" s="18"/>
    </row>
    <row r="912" spans="1:43" ht="12.75" x14ac:dyDescent="0.2">
      <c r="A912" s="46">
        <v>45600.870322303235</v>
      </c>
      <c r="B912" s="18" t="s">
        <v>3759</v>
      </c>
      <c r="C912" s="86" t="s">
        <v>19595</v>
      </c>
      <c r="D912" s="86" t="s">
        <v>11820</v>
      </c>
      <c r="E912" s="86" t="s">
        <v>804</v>
      </c>
      <c r="F912" s="86" t="s">
        <v>57</v>
      </c>
      <c r="G912" s="86" t="s">
        <v>42</v>
      </c>
      <c r="H912" s="48">
        <v>40771</v>
      </c>
      <c r="I912" s="86">
        <v>89085005909</v>
      </c>
      <c r="J912" s="47">
        <v>7</v>
      </c>
      <c r="K912" s="49">
        <v>7</v>
      </c>
      <c r="L912" s="86" t="s">
        <v>30</v>
      </c>
      <c r="M912" s="86" t="s">
        <v>50</v>
      </c>
      <c r="N912" s="86" t="s">
        <v>751</v>
      </c>
      <c r="O912" s="86">
        <v>566905</v>
      </c>
      <c r="P912" s="87">
        <v>40781</v>
      </c>
      <c r="Q912" s="86" t="s">
        <v>9299</v>
      </c>
      <c r="R912" s="50" t="s">
        <v>11821</v>
      </c>
      <c r="S912" s="86" t="s">
        <v>60</v>
      </c>
      <c r="T912" s="86" t="s">
        <v>64</v>
      </c>
      <c r="U912" s="86" t="s">
        <v>35</v>
      </c>
      <c r="V912" s="50" t="s">
        <v>150</v>
      </c>
      <c r="W912" s="50" t="s">
        <v>107</v>
      </c>
      <c r="X912" s="86" t="s">
        <v>60</v>
      </c>
      <c r="Y912" s="86"/>
      <c r="Z912" s="86"/>
      <c r="AA912" s="86"/>
      <c r="AB912" s="86" t="s">
        <v>11822</v>
      </c>
      <c r="AC912" s="86"/>
      <c r="AD912" s="86"/>
      <c r="AE912" s="86" t="s">
        <v>66</v>
      </c>
      <c r="AF912" s="86" t="s">
        <v>67</v>
      </c>
      <c r="AG912" s="86" t="s">
        <v>68</v>
      </c>
      <c r="AH912" s="86"/>
      <c r="AI912" s="86"/>
      <c r="AJ912" s="86" t="s">
        <v>138</v>
      </c>
      <c r="AK91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912" s="50" t="s">
        <v>293</v>
      </c>
      <c r="AM912" s="18"/>
      <c r="AN912" s="18"/>
      <c r="AO912" s="18"/>
      <c r="AP912" s="18"/>
      <c r="AQ912" s="18"/>
    </row>
    <row r="913" spans="1:43" ht="38.25" x14ac:dyDescent="0.2">
      <c r="A913" s="46">
        <v>45600.878787384259</v>
      </c>
      <c r="B913" s="18" t="s">
        <v>3759</v>
      </c>
      <c r="C913" s="86" t="s">
        <v>19595</v>
      </c>
      <c r="D913" s="86" t="s">
        <v>16936</v>
      </c>
      <c r="E913" s="86" t="s">
        <v>218</v>
      </c>
      <c r="F913" s="86" t="s">
        <v>936</v>
      </c>
      <c r="G913" s="86" t="s">
        <v>4004</v>
      </c>
      <c r="H913" s="48">
        <v>40561</v>
      </c>
      <c r="I913" s="86" t="s">
        <v>16937</v>
      </c>
      <c r="J913" s="47">
        <v>7</v>
      </c>
      <c r="K913" s="49">
        <v>7</v>
      </c>
      <c r="L913" s="86" t="s">
        <v>30</v>
      </c>
      <c r="M913" s="86" t="s">
        <v>16848</v>
      </c>
      <c r="N913" s="86" t="s">
        <v>948</v>
      </c>
      <c r="O913" s="86">
        <v>606195</v>
      </c>
      <c r="P913" s="87">
        <v>40582</v>
      </c>
      <c r="Q913" s="86" t="s">
        <v>16938</v>
      </c>
      <c r="R913" s="50" t="s">
        <v>1692</v>
      </c>
      <c r="S913" s="86" t="s">
        <v>197</v>
      </c>
      <c r="T913" s="86"/>
      <c r="U913" s="86" t="s">
        <v>35</v>
      </c>
      <c r="V913" s="50" t="s">
        <v>9089</v>
      </c>
      <c r="W913" s="50" t="s">
        <v>16850</v>
      </c>
      <c r="X913" s="86" t="s">
        <v>197</v>
      </c>
      <c r="Y913" s="86"/>
      <c r="Z913" s="86" t="s">
        <v>35</v>
      </c>
      <c r="AA913" s="86" t="s">
        <v>16851</v>
      </c>
      <c r="AB913" s="86" t="s">
        <v>16862</v>
      </c>
      <c r="AC913" s="86"/>
      <c r="AD913" s="86"/>
      <c r="AE913" s="86" t="s">
        <v>16853</v>
      </c>
      <c r="AF913" s="86" t="s">
        <v>37</v>
      </c>
      <c r="AG913" s="86"/>
      <c r="AH913" s="86"/>
      <c r="AI913" s="86" t="s">
        <v>865</v>
      </c>
      <c r="AJ913" s="86" t="s">
        <v>46</v>
      </c>
      <c r="AK913" s="86" t="str">
        <f t="shared" si="0"/>
        <v>МАУДО «Центр художественного мастерства» г.о. Королёв Московской области</v>
      </c>
      <c r="AL913" s="50" t="s">
        <v>865</v>
      </c>
      <c r="AM913" s="18"/>
      <c r="AN913" s="18"/>
      <c r="AO913" s="18"/>
      <c r="AP913" s="18"/>
      <c r="AQ913" s="18"/>
    </row>
    <row r="914" spans="1:43" ht="25.5" x14ac:dyDescent="0.2">
      <c r="A914" s="46">
        <v>45600.893386631942</v>
      </c>
      <c r="B914" s="18" t="s">
        <v>3759</v>
      </c>
      <c r="C914" s="86" t="s">
        <v>19595</v>
      </c>
      <c r="D914" s="86" t="s">
        <v>13198</v>
      </c>
      <c r="E914" s="86" t="s">
        <v>91</v>
      </c>
      <c r="F914" s="86" t="s">
        <v>464</v>
      </c>
      <c r="G914" s="86" t="s">
        <v>42</v>
      </c>
      <c r="H914" s="48">
        <v>40892</v>
      </c>
      <c r="I914" s="86">
        <v>89185984562</v>
      </c>
      <c r="J914" s="47">
        <v>7</v>
      </c>
      <c r="K914" s="49">
        <v>7</v>
      </c>
      <c r="L914" s="86" t="s">
        <v>30</v>
      </c>
      <c r="M914" s="86" t="s">
        <v>50</v>
      </c>
      <c r="N914" s="86" t="s">
        <v>751</v>
      </c>
      <c r="O914" s="86">
        <v>573697</v>
      </c>
      <c r="P914" s="87">
        <v>40925</v>
      </c>
      <c r="Q914" s="86" t="s">
        <v>13199</v>
      </c>
      <c r="R914" s="50" t="s">
        <v>13200</v>
      </c>
      <c r="S914" s="86" t="s">
        <v>60</v>
      </c>
      <c r="T914" s="86"/>
      <c r="U914" s="86" t="s">
        <v>35</v>
      </c>
      <c r="V914" s="50" t="s">
        <v>106</v>
      </c>
      <c r="W914" s="50" t="s">
        <v>107</v>
      </c>
      <c r="X914" s="86" t="s">
        <v>60</v>
      </c>
      <c r="Y914" s="86"/>
      <c r="Z914" s="86" t="s">
        <v>35</v>
      </c>
      <c r="AA914" s="86" t="s">
        <v>106</v>
      </c>
      <c r="AB914" s="86" t="s">
        <v>11278</v>
      </c>
      <c r="AC914" s="86"/>
      <c r="AD914" s="86"/>
      <c r="AE914" s="86" t="s">
        <v>66</v>
      </c>
      <c r="AF914" s="86" t="s">
        <v>67</v>
      </c>
      <c r="AG914" s="86" t="s">
        <v>68</v>
      </c>
      <c r="AH914" s="86"/>
      <c r="AI914" s="86"/>
      <c r="AJ914" s="86" t="s">
        <v>39</v>
      </c>
      <c r="AK91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914" s="50" t="s">
        <v>293</v>
      </c>
      <c r="AM914" s="18"/>
      <c r="AN914" s="18"/>
      <c r="AO914" s="18"/>
      <c r="AP914" s="18"/>
      <c r="AQ914" s="18"/>
    </row>
    <row r="915" spans="1:43" ht="38.25" x14ac:dyDescent="0.2">
      <c r="A915" s="46">
        <v>45600.895306319449</v>
      </c>
      <c r="B915" s="18" t="s">
        <v>3759</v>
      </c>
      <c r="C915" s="86" t="s">
        <v>19595</v>
      </c>
      <c r="D915" s="86" t="s">
        <v>5544</v>
      </c>
      <c r="E915" s="86" t="s">
        <v>739</v>
      </c>
      <c r="F915" s="86" t="s">
        <v>395</v>
      </c>
      <c r="G915" s="86" t="s">
        <v>42</v>
      </c>
      <c r="H915" s="60">
        <v>40771</v>
      </c>
      <c r="I915" s="86">
        <v>89381335232</v>
      </c>
      <c r="J915" s="47">
        <v>7</v>
      </c>
      <c r="K915" s="49">
        <v>7</v>
      </c>
      <c r="L915" s="86" t="s">
        <v>30</v>
      </c>
      <c r="M915" s="86" t="s">
        <v>50</v>
      </c>
      <c r="N915" s="86" t="s">
        <v>241</v>
      </c>
      <c r="O915" s="86">
        <v>540986</v>
      </c>
      <c r="P915" s="88">
        <v>45528</v>
      </c>
      <c r="Q915" s="86" t="s">
        <v>1134</v>
      </c>
      <c r="R915" s="50" t="s">
        <v>5545</v>
      </c>
      <c r="S915" s="86" t="s">
        <v>60</v>
      </c>
      <c r="T915" s="86"/>
      <c r="U915" s="86" t="s">
        <v>35</v>
      </c>
      <c r="V915" s="50" t="s">
        <v>2280</v>
      </c>
      <c r="W915" s="50" t="s">
        <v>4870</v>
      </c>
      <c r="X915" s="86" t="s">
        <v>60</v>
      </c>
      <c r="Y915" s="86"/>
      <c r="Z915" s="86" t="s">
        <v>35</v>
      </c>
      <c r="AA915" s="86" t="s">
        <v>2280</v>
      </c>
      <c r="AB915" s="86" t="s">
        <v>5546</v>
      </c>
      <c r="AC915" s="86"/>
      <c r="AD915" s="86"/>
      <c r="AE915" s="86" t="s">
        <v>66</v>
      </c>
      <c r="AF915" s="86" t="s">
        <v>73</v>
      </c>
      <c r="AG915" s="86"/>
      <c r="AH915" s="86" t="s">
        <v>724</v>
      </c>
      <c r="AI915" s="86"/>
      <c r="AJ915" s="86" t="s">
        <v>39</v>
      </c>
      <c r="AK915" s="86" t="str">
        <f t="shared" si="0"/>
        <v>МБУ ДО ДХШ г. Волгодонск</v>
      </c>
      <c r="AL915" s="50" t="s">
        <v>724</v>
      </c>
      <c r="AM915" s="18"/>
      <c r="AN915" s="18"/>
      <c r="AO915" s="18"/>
      <c r="AP915" s="18"/>
      <c r="AQ915" s="18"/>
    </row>
    <row r="916" spans="1:43" ht="51" x14ac:dyDescent="0.2">
      <c r="A916" s="46">
        <v>45600.896180138894</v>
      </c>
      <c r="B916" s="18" t="s">
        <v>5507</v>
      </c>
      <c r="C916" s="86" t="s">
        <v>19595</v>
      </c>
      <c r="D916" s="86" t="s">
        <v>7832</v>
      </c>
      <c r="E916" s="86" t="s">
        <v>374</v>
      </c>
      <c r="F916" s="86" t="s">
        <v>661</v>
      </c>
      <c r="G916" s="86" t="s">
        <v>42</v>
      </c>
      <c r="H916" s="60">
        <v>40823</v>
      </c>
      <c r="I916" s="86">
        <v>89044484007</v>
      </c>
      <c r="J916" s="47">
        <v>7</v>
      </c>
      <c r="K916" s="49">
        <v>7</v>
      </c>
      <c r="L916" s="86" t="s">
        <v>30</v>
      </c>
      <c r="M916" s="86" t="s">
        <v>50</v>
      </c>
      <c r="N916" s="86" t="s">
        <v>235</v>
      </c>
      <c r="O916" s="86">
        <v>555539</v>
      </c>
      <c r="P916" s="87">
        <v>40841</v>
      </c>
      <c r="Q916" s="86" t="s">
        <v>4193</v>
      </c>
      <c r="R916" s="50" t="s">
        <v>7826</v>
      </c>
      <c r="S916" s="86" t="s">
        <v>60</v>
      </c>
      <c r="T916" s="86"/>
      <c r="U916" s="86" t="s">
        <v>35</v>
      </c>
      <c r="V916" s="50" t="s">
        <v>7827</v>
      </c>
      <c r="W916" s="50" t="s">
        <v>7828</v>
      </c>
      <c r="X916" s="86" t="s">
        <v>60</v>
      </c>
      <c r="Y916" s="86"/>
      <c r="Z916" s="86" t="s">
        <v>35</v>
      </c>
      <c r="AA916" s="86" t="s">
        <v>7827</v>
      </c>
      <c r="AB916" s="86" t="s">
        <v>7829</v>
      </c>
      <c r="AC916" s="86" t="s">
        <v>7830</v>
      </c>
      <c r="AD916" s="86" t="s">
        <v>7831</v>
      </c>
      <c r="AE916" s="86" t="s">
        <v>36</v>
      </c>
      <c r="AF916" s="86" t="s">
        <v>73</v>
      </c>
      <c r="AG916" s="86"/>
      <c r="AH916" s="86" t="s">
        <v>1291</v>
      </c>
      <c r="AI916" s="86"/>
      <c r="AJ916" s="86" t="s">
        <v>39</v>
      </c>
      <c r="AK916" s="86" t="str">
        <f t="shared" si="0"/>
        <v>МБУ ДО г. Шахты «Детская школа искусств» структурное подразделение Центр Искусств им. В.А. Серова</v>
      </c>
      <c r="AL916" s="50" t="s">
        <v>1291</v>
      </c>
      <c r="AM916" s="18"/>
      <c r="AN916" s="18"/>
      <c r="AO916" s="18"/>
      <c r="AP916" s="18"/>
      <c r="AQ916" s="18"/>
    </row>
    <row r="917" spans="1:43" ht="25.5" x14ac:dyDescent="0.2">
      <c r="A917" s="46">
        <v>45600.89934304398</v>
      </c>
      <c r="B917" s="18" t="s">
        <v>5512</v>
      </c>
      <c r="C917" s="86" t="s">
        <v>19595</v>
      </c>
      <c r="D917" s="86" t="s">
        <v>10989</v>
      </c>
      <c r="E917" s="86" t="s">
        <v>699</v>
      </c>
      <c r="F917" s="86" t="s">
        <v>57</v>
      </c>
      <c r="G917" s="86" t="s">
        <v>42</v>
      </c>
      <c r="H917" s="48">
        <v>40804</v>
      </c>
      <c r="I917" s="86">
        <v>89888960165</v>
      </c>
      <c r="J917" s="47">
        <v>7</v>
      </c>
      <c r="K917" s="49">
        <v>7</v>
      </c>
      <c r="L917" s="86" t="s">
        <v>30</v>
      </c>
      <c r="M917" s="86" t="s">
        <v>50</v>
      </c>
      <c r="N917" s="86" t="s">
        <v>241</v>
      </c>
      <c r="O917" s="86">
        <v>567196</v>
      </c>
      <c r="P917" s="87">
        <v>40815</v>
      </c>
      <c r="Q917" s="86" t="s">
        <v>236</v>
      </c>
      <c r="R917" s="50" t="s">
        <v>10990</v>
      </c>
      <c r="S917" s="86" t="s">
        <v>60</v>
      </c>
      <c r="T917" s="86" t="s">
        <v>64</v>
      </c>
      <c r="U917" s="86" t="s">
        <v>35</v>
      </c>
      <c r="V917" s="50" t="s">
        <v>150</v>
      </c>
      <c r="W917" s="50" t="s">
        <v>107</v>
      </c>
      <c r="X917" s="86" t="s">
        <v>60</v>
      </c>
      <c r="Y917" s="86" t="s">
        <v>64</v>
      </c>
      <c r="Z917" s="86" t="s">
        <v>35</v>
      </c>
      <c r="AA917" s="86" t="s">
        <v>150</v>
      </c>
      <c r="AB917" s="86" t="s">
        <v>10991</v>
      </c>
      <c r="AC917" s="86"/>
      <c r="AD917" s="86"/>
      <c r="AE917" s="86" t="s">
        <v>66</v>
      </c>
      <c r="AF917" s="86" t="s">
        <v>67</v>
      </c>
      <c r="AG917" s="86" t="s">
        <v>2894</v>
      </c>
      <c r="AH917" s="86"/>
      <c r="AI917" s="86"/>
      <c r="AJ917" s="86" t="s">
        <v>46</v>
      </c>
      <c r="AK917" s="86" t="str">
        <f t="shared" si="0"/>
        <v>Академия психологии и педагогики ЮФУ</v>
      </c>
      <c r="AL917" s="50" t="s">
        <v>2894</v>
      </c>
      <c r="AM917" s="18"/>
      <c r="AN917" s="18"/>
      <c r="AO917" s="18"/>
      <c r="AP917" s="18"/>
      <c r="AQ917" s="18"/>
    </row>
    <row r="918" spans="1:43" ht="25.5" x14ac:dyDescent="0.2">
      <c r="A918" s="46">
        <v>45600.899961886578</v>
      </c>
      <c r="B918" s="18" t="s">
        <v>3759</v>
      </c>
      <c r="C918" s="86" t="s">
        <v>19595</v>
      </c>
      <c r="D918" s="86" t="s">
        <v>1368</v>
      </c>
      <c r="E918" s="86" t="s">
        <v>56</v>
      </c>
      <c r="F918" s="86" t="s">
        <v>661</v>
      </c>
      <c r="G918" s="86" t="s">
        <v>42</v>
      </c>
      <c r="H918" s="48">
        <v>40662</v>
      </c>
      <c r="I918" s="86">
        <v>89272130625</v>
      </c>
      <c r="J918" s="47">
        <v>7</v>
      </c>
      <c r="K918" s="49">
        <v>7</v>
      </c>
      <c r="L918" s="86" t="s">
        <v>30</v>
      </c>
      <c r="M918" s="86" t="s">
        <v>50</v>
      </c>
      <c r="N918" s="86" t="s">
        <v>10614</v>
      </c>
      <c r="O918" s="86">
        <v>711351</v>
      </c>
      <c r="P918" s="87">
        <v>40669</v>
      </c>
      <c r="Q918" s="86" t="s">
        <v>15698</v>
      </c>
      <c r="R918" s="50" t="s">
        <v>15699</v>
      </c>
      <c r="S918" s="86" t="s">
        <v>2068</v>
      </c>
      <c r="T918" s="86"/>
      <c r="U918" s="86" t="s">
        <v>35</v>
      </c>
      <c r="V918" s="50" t="s">
        <v>6273</v>
      </c>
      <c r="W918" s="50" t="s">
        <v>15700</v>
      </c>
      <c r="X918" s="86" t="s">
        <v>2068</v>
      </c>
      <c r="Y918" s="86"/>
      <c r="Z918" s="86" t="s">
        <v>35</v>
      </c>
      <c r="AA918" s="86" t="s">
        <v>6273</v>
      </c>
      <c r="AB918" s="86" t="s">
        <v>15701</v>
      </c>
      <c r="AC918" s="86"/>
      <c r="AD918" s="86"/>
      <c r="AE918" s="86" t="s">
        <v>36</v>
      </c>
      <c r="AF918" s="86" t="s">
        <v>37</v>
      </c>
      <c r="AG918" s="86"/>
      <c r="AH918" s="86"/>
      <c r="AI918" s="86" t="s">
        <v>1268</v>
      </c>
      <c r="AJ918" s="86" t="s">
        <v>39</v>
      </c>
      <c r="AK918" s="86" t="str">
        <f t="shared" si="0"/>
        <v>МБОУ Лицей №124 г.о. Самара</v>
      </c>
      <c r="AL918" s="50" t="s">
        <v>1268</v>
      </c>
      <c r="AM918" s="18"/>
      <c r="AN918" s="18"/>
      <c r="AO918" s="18"/>
      <c r="AP918" s="18"/>
      <c r="AQ918" s="18"/>
    </row>
    <row r="919" spans="1:43" ht="38.25" x14ac:dyDescent="0.2">
      <c r="A919" s="46">
        <v>45600.903533611112</v>
      </c>
      <c r="B919" s="18" t="s">
        <v>5517</v>
      </c>
      <c r="C919" s="86" t="s">
        <v>19595</v>
      </c>
      <c r="D919" s="86" t="s">
        <v>12576</v>
      </c>
      <c r="E919" s="86" t="s">
        <v>739</v>
      </c>
      <c r="F919" s="86" t="s">
        <v>12577</v>
      </c>
      <c r="G919" s="86" t="s">
        <v>42</v>
      </c>
      <c r="H919" s="48">
        <v>40590</v>
      </c>
      <c r="I919" s="86">
        <v>89288253122</v>
      </c>
      <c r="J919" s="47">
        <v>7</v>
      </c>
      <c r="K919" s="49">
        <v>7</v>
      </c>
      <c r="L919" s="86" t="s">
        <v>30</v>
      </c>
      <c r="M919" s="86" t="s">
        <v>50</v>
      </c>
      <c r="N919" s="86" t="s">
        <v>161</v>
      </c>
      <c r="O919" s="86">
        <v>670313</v>
      </c>
      <c r="P919" s="87">
        <v>40599</v>
      </c>
      <c r="Q919" s="86" t="s">
        <v>12578</v>
      </c>
      <c r="R919" s="50" t="s">
        <v>12579</v>
      </c>
      <c r="S919" s="86" t="s">
        <v>164</v>
      </c>
      <c r="T919" s="86"/>
      <c r="U919" s="86" t="s">
        <v>35</v>
      </c>
      <c r="V919" s="50" t="s">
        <v>5933</v>
      </c>
      <c r="W919" s="50" t="s">
        <v>10200</v>
      </c>
      <c r="X919" s="86" t="s">
        <v>164</v>
      </c>
      <c r="Y919" s="86"/>
      <c r="Z919" s="86" t="s">
        <v>35</v>
      </c>
      <c r="AA919" s="86" t="s">
        <v>5933</v>
      </c>
      <c r="AB919" s="86" t="s">
        <v>12254</v>
      </c>
      <c r="AC919" s="86"/>
      <c r="AD919" s="86"/>
      <c r="AE919" s="86" t="s">
        <v>36</v>
      </c>
      <c r="AF919" s="86" t="s">
        <v>37</v>
      </c>
      <c r="AG919" s="86"/>
      <c r="AH919" s="86"/>
      <c r="AI919" s="86" t="s">
        <v>862</v>
      </c>
      <c r="AJ919" s="86" t="s">
        <v>39</v>
      </c>
      <c r="AK919" s="86" t="str">
        <f t="shared" si="0"/>
        <v>ФГБОУ ВО "Пятигорский государственный университет" (ПГУ) г. Пятигорск</v>
      </c>
      <c r="AL919" s="50" t="s">
        <v>862</v>
      </c>
      <c r="AM919" s="18"/>
      <c r="AN919" s="18"/>
      <c r="AO919" s="18"/>
      <c r="AP919" s="18"/>
      <c r="AQ919" s="18"/>
    </row>
    <row r="920" spans="1:43" ht="51" x14ac:dyDescent="0.2">
      <c r="A920" s="46">
        <v>45600.904761863421</v>
      </c>
      <c r="B920" s="18" t="s">
        <v>3759</v>
      </c>
      <c r="C920" s="86" t="s">
        <v>19595</v>
      </c>
      <c r="D920" s="86" t="s">
        <v>4843</v>
      </c>
      <c r="E920" s="86" t="s">
        <v>4052</v>
      </c>
      <c r="F920" s="86" t="s">
        <v>1063</v>
      </c>
      <c r="G920" s="86" t="s">
        <v>29</v>
      </c>
      <c r="H920" s="60">
        <v>40721</v>
      </c>
      <c r="I920" s="86">
        <v>89064272504</v>
      </c>
      <c r="J920" s="47">
        <v>7</v>
      </c>
      <c r="K920" s="49">
        <v>7</v>
      </c>
      <c r="L920" s="86" t="s">
        <v>30</v>
      </c>
      <c r="M920" s="86" t="s">
        <v>50</v>
      </c>
      <c r="N920" s="86" t="s">
        <v>1377</v>
      </c>
      <c r="O920" s="86">
        <v>896364</v>
      </c>
      <c r="P920" s="88">
        <v>40736</v>
      </c>
      <c r="Q920" s="86" t="s">
        <v>220</v>
      </c>
      <c r="R920" s="50" t="s">
        <v>4844</v>
      </c>
      <c r="S920" s="86" t="s">
        <v>60</v>
      </c>
      <c r="T920" s="86" t="s">
        <v>202</v>
      </c>
      <c r="U920" s="86" t="s">
        <v>35</v>
      </c>
      <c r="V920" s="50" t="s">
        <v>150</v>
      </c>
      <c r="W920" s="50" t="s">
        <v>107</v>
      </c>
      <c r="X920" s="86" t="s">
        <v>60</v>
      </c>
      <c r="Y920" s="86" t="s">
        <v>202</v>
      </c>
      <c r="Z920" s="86" t="s">
        <v>35</v>
      </c>
      <c r="AA920" s="86" t="s">
        <v>150</v>
      </c>
      <c r="AB920" s="86" t="s">
        <v>4845</v>
      </c>
      <c r="AC920" s="86" t="s">
        <v>4845</v>
      </c>
      <c r="AD920" s="86" t="s">
        <v>4845</v>
      </c>
      <c r="AE920" s="86" t="s">
        <v>66</v>
      </c>
      <c r="AF920" s="86" t="s">
        <v>67</v>
      </c>
      <c r="AG920" s="86" t="s">
        <v>68</v>
      </c>
      <c r="AH920" s="86"/>
      <c r="AI920" s="86"/>
      <c r="AJ920" s="86" t="s">
        <v>94</v>
      </c>
      <c r="AK92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920" s="50" t="s">
        <v>68</v>
      </c>
      <c r="AM920" s="18"/>
      <c r="AN920" s="18"/>
      <c r="AO920" s="18"/>
      <c r="AP920" s="18"/>
      <c r="AQ920" s="18"/>
    </row>
    <row r="921" spans="1:43" ht="25.5" x14ac:dyDescent="0.2">
      <c r="A921" s="46">
        <v>45600.906967650459</v>
      </c>
      <c r="B921" s="18" t="s">
        <v>3759</v>
      </c>
      <c r="C921" s="86" t="s">
        <v>19595</v>
      </c>
      <c r="D921" s="86" t="s">
        <v>1682</v>
      </c>
      <c r="E921" s="86" t="s">
        <v>957</v>
      </c>
      <c r="F921" s="86" t="s">
        <v>700</v>
      </c>
      <c r="G921" s="86" t="s">
        <v>42</v>
      </c>
      <c r="H921" s="60">
        <v>40879</v>
      </c>
      <c r="I921" s="86">
        <v>89620171080</v>
      </c>
      <c r="J921" s="47">
        <v>7</v>
      </c>
      <c r="K921" s="49">
        <v>7</v>
      </c>
      <c r="L921" s="86" t="s">
        <v>30</v>
      </c>
      <c r="M921" s="86" t="s">
        <v>50</v>
      </c>
      <c r="N921" s="86" t="s">
        <v>161</v>
      </c>
      <c r="O921" s="86">
        <v>691838</v>
      </c>
      <c r="P921" s="88">
        <v>40891</v>
      </c>
      <c r="Q921" s="86" t="s">
        <v>1683</v>
      </c>
      <c r="R921" s="50" t="s">
        <v>1684</v>
      </c>
      <c r="S921" s="86" t="s">
        <v>164</v>
      </c>
      <c r="T921" s="86"/>
      <c r="U921" s="86" t="s">
        <v>35</v>
      </c>
      <c r="V921" s="50" t="s">
        <v>771</v>
      </c>
      <c r="W921" s="50" t="s">
        <v>340</v>
      </c>
      <c r="X921" s="86" t="s">
        <v>164</v>
      </c>
      <c r="Y921" s="86"/>
      <c r="Z921" s="86" t="s">
        <v>35</v>
      </c>
      <c r="AA921" s="86" t="s">
        <v>357</v>
      </c>
      <c r="AB921" s="86"/>
      <c r="AC921" s="86"/>
      <c r="AD921" s="86"/>
      <c r="AE921" s="86" t="s">
        <v>66</v>
      </c>
      <c r="AF921" s="86" t="s">
        <v>37</v>
      </c>
      <c r="AG921" s="86"/>
      <c r="AH921" s="86"/>
      <c r="AI921" s="86" t="s">
        <v>169</v>
      </c>
      <c r="AJ921" s="86" t="s">
        <v>39</v>
      </c>
      <c r="AK921" s="86" t="str">
        <f t="shared" si="0"/>
        <v>МБУ ДО "Детская художественная школа" г. Ставрополь</v>
      </c>
      <c r="AL921" s="50" t="s">
        <v>169</v>
      </c>
      <c r="AM921" s="18"/>
      <c r="AN921" s="18"/>
      <c r="AO921" s="18"/>
      <c r="AP921" s="18"/>
      <c r="AQ921" s="18"/>
    </row>
    <row r="922" spans="1:43" ht="51" x14ac:dyDescent="0.2">
      <c r="A922" s="46">
        <v>45600.912525358799</v>
      </c>
      <c r="B922" s="18" t="s">
        <v>5346</v>
      </c>
      <c r="C922" s="86" t="s">
        <v>19595</v>
      </c>
      <c r="D922" s="86" t="s">
        <v>1845</v>
      </c>
      <c r="E922" s="86" t="s">
        <v>96</v>
      </c>
      <c r="F922" s="86" t="s">
        <v>395</v>
      </c>
      <c r="G922" s="86" t="s">
        <v>42</v>
      </c>
      <c r="H922" s="48">
        <v>40542</v>
      </c>
      <c r="I922" s="86">
        <v>89185402230</v>
      </c>
      <c r="J922" s="47">
        <v>7</v>
      </c>
      <c r="K922" s="49">
        <v>7</v>
      </c>
      <c r="L922" s="86" t="s">
        <v>30</v>
      </c>
      <c r="M922" s="86" t="s">
        <v>50</v>
      </c>
      <c r="N922" s="86" t="s">
        <v>1191</v>
      </c>
      <c r="O922" s="86">
        <v>884959</v>
      </c>
      <c r="P922" s="87">
        <v>40554</v>
      </c>
      <c r="Q922" s="86" t="s">
        <v>10756</v>
      </c>
      <c r="R922" s="50" t="s">
        <v>8619</v>
      </c>
      <c r="S922" s="86" t="s">
        <v>60</v>
      </c>
      <c r="T922" s="86"/>
      <c r="U922" s="86" t="s">
        <v>35</v>
      </c>
      <c r="V922" s="50" t="s">
        <v>4940</v>
      </c>
      <c r="W922" s="50" t="s">
        <v>10605</v>
      </c>
      <c r="X922" s="86" t="s">
        <v>60</v>
      </c>
      <c r="Y922" s="86"/>
      <c r="Z922" s="86" t="s">
        <v>35</v>
      </c>
      <c r="AA922" s="86" t="s">
        <v>4940</v>
      </c>
      <c r="AB922" s="86" t="s">
        <v>10757</v>
      </c>
      <c r="AC922" s="86"/>
      <c r="AD922" s="86"/>
      <c r="AE922" s="86" t="s">
        <v>36</v>
      </c>
      <c r="AF922" s="86" t="s">
        <v>73</v>
      </c>
      <c r="AG922" s="86"/>
      <c r="AH922" s="86" t="s">
        <v>6649</v>
      </c>
      <c r="AI922" s="86"/>
      <c r="AJ922" s="86" t="s">
        <v>39</v>
      </c>
      <c r="AK922" s="86" t="str">
        <f t="shared" si="0"/>
        <v>МАУ ДО «Таганрогская детская художественная школа имени С.И. Блонской» г. Таганрог</v>
      </c>
      <c r="AL922" s="50" t="s">
        <v>6649</v>
      </c>
      <c r="AM922" s="18"/>
      <c r="AN922" s="18"/>
      <c r="AO922" s="18"/>
      <c r="AP922" s="18"/>
      <c r="AQ922" s="18"/>
    </row>
    <row r="923" spans="1:43" ht="38.25" x14ac:dyDescent="0.2">
      <c r="A923" s="46">
        <v>45600.917797650458</v>
      </c>
      <c r="B923" s="18" t="s">
        <v>719</v>
      </c>
      <c r="C923" s="86" t="s">
        <v>19595</v>
      </c>
      <c r="D923" s="86" t="s">
        <v>1845</v>
      </c>
      <c r="E923" s="86" t="s">
        <v>374</v>
      </c>
      <c r="F923" s="86" t="s">
        <v>70</v>
      </c>
      <c r="G923" s="86" t="s">
        <v>42</v>
      </c>
      <c r="H923" s="48">
        <v>40617</v>
      </c>
      <c r="I923" s="86">
        <v>89044484007</v>
      </c>
      <c r="J923" s="47">
        <v>7</v>
      </c>
      <c r="K923" s="49">
        <v>7</v>
      </c>
      <c r="L923" s="86" t="s">
        <v>30</v>
      </c>
      <c r="M923" s="86" t="s">
        <v>50</v>
      </c>
      <c r="N923" s="86" t="s">
        <v>235</v>
      </c>
      <c r="O923" s="86">
        <v>530219</v>
      </c>
      <c r="P923" s="87">
        <v>40635</v>
      </c>
      <c r="Q923" s="86" t="s">
        <v>12039</v>
      </c>
      <c r="R923" s="50" t="s">
        <v>9878</v>
      </c>
      <c r="S923" s="86" t="s">
        <v>60</v>
      </c>
      <c r="T923" s="86"/>
      <c r="U923" s="86" t="s">
        <v>35</v>
      </c>
      <c r="V923" s="50" t="s">
        <v>5031</v>
      </c>
      <c r="W923" s="50"/>
      <c r="X923" s="86"/>
      <c r="Y923" s="86"/>
      <c r="Z923" s="86"/>
      <c r="AA923" s="86"/>
      <c r="AB923" s="86"/>
      <c r="AC923" s="86"/>
      <c r="AD923" s="86"/>
      <c r="AE923" s="86" t="s">
        <v>66</v>
      </c>
      <c r="AF923" s="86" t="s">
        <v>73</v>
      </c>
      <c r="AG923" s="86"/>
      <c r="AH923" s="86" t="s">
        <v>1291</v>
      </c>
      <c r="AI923" s="86"/>
      <c r="AJ923" s="86" t="s">
        <v>39</v>
      </c>
      <c r="AK923" s="86" t="str">
        <f t="shared" si="0"/>
        <v>МБУ ДО г. Шахты «Детская школа искусств» структурное подразделение Центр Искусств им. В.А. Серова</v>
      </c>
      <c r="AL923" s="50" t="s">
        <v>1291</v>
      </c>
      <c r="AM923" s="18"/>
      <c r="AN923" s="18"/>
      <c r="AO923" s="18"/>
      <c r="AP923" s="18"/>
      <c r="AQ923" s="18"/>
    </row>
    <row r="924" spans="1:43" ht="25.5" x14ac:dyDescent="0.2">
      <c r="A924" s="46">
        <v>45600.925630497688</v>
      </c>
      <c r="B924" s="18" t="s">
        <v>5538</v>
      </c>
      <c r="C924" s="86" t="s">
        <v>19595</v>
      </c>
      <c r="D924" s="86" t="s">
        <v>6477</v>
      </c>
      <c r="E924" s="86" t="s">
        <v>3720</v>
      </c>
      <c r="F924" s="86" t="s">
        <v>462</v>
      </c>
      <c r="G924" s="86" t="s">
        <v>29</v>
      </c>
      <c r="H924" s="60">
        <v>40577</v>
      </c>
      <c r="I924" s="86">
        <v>89897034487</v>
      </c>
      <c r="J924" s="47">
        <v>7</v>
      </c>
      <c r="K924" s="49">
        <v>7</v>
      </c>
      <c r="L924" s="86" t="s">
        <v>30</v>
      </c>
      <c r="M924" s="86" t="s">
        <v>50</v>
      </c>
      <c r="N924" s="86" t="s">
        <v>1120</v>
      </c>
      <c r="O924" s="86">
        <v>854993</v>
      </c>
      <c r="P924" s="88">
        <v>40583</v>
      </c>
      <c r="Q924" s="86" t="s">
        <v>2541</v>
      </c>
      <c r="R924" s="50" t="s">
        <v>6478</v>
      </c>
      <c r="S924" s="86" t="s">
        <v>60</v>
      </c>
      <c r="T924" s="86"/>
      <c r="U924" s="86" t="s">
        <v>35</v>
      </c>
      <c r="V924" s="50" t="s">
        <v>145</v>
      </c>
      <c r="W924" s="50" t="s">
        <v>6479</v>
      </c>
      <c r="X924" s="86" t="s">
        <v>60</v>
      </c>
      <c r="Y924" s="86"/>
      <c r="Z924" s="86" t="s">
        <v>35</v>
      </c>
      <c r="AA924" s="86" t="s">
        <v>150</v>
      </c>
      <c r="AB924" s="86" t="s">
        <v>6480</v>
      </c>
      <c r="AC924" s="86"/>
      <c r="AD924" s="86"/>
      <c r="AE924" s="86" t="s">
        <v>66</v>
      </c>
      <c r="AF924" s="86" t="s">
        <v>67</v>
      </c>
      <c r="AG924" s="86" t="s">
        <v>1978</v>
      </c>
      <c r="AH924" s="86"/>
      <c r="AI924" s="86"/>
      <c r="AJ924" s="86" t="s">
        <v>39</v>
      </c>
      <c r="AK924" s="86" t="str">
        <f t="shared" si="0"/>
        <v>МБОУ «Школа № 87»</v>
      </c>
      <c r="AL924" s="50" t="s">
        <v>293</v>
      </c>
      <c r="AM924" s="18"/>
      <c r="AN924" s="18"/>
      <c r="AO924" s="18"/>
      <c r="AP924" s="18"/>
      <c r="AQ924" s="18"/>
    </row>
    <row r="925" spans="1:43" ht="12.75" x14ac:dyDescent="0.2">
      <c r="A925" s="46">
        <v>45600.936609965276</v>
      </c>
      <c r="B925" s="18" t="s">
        <v>719</v>
      </c>
      <c r="C925" s="86" t="s">
        <v>19595</v>
      </c>
      <c r="D925" s="86" t="s">
        <v>4121</v>
      </c>
      <c r="E925" s="86" t="s">
        <v>2051</v>
      </c>
      <c r="F925" s="86" t="s">
        <v>914</v>
      </c>
      <c r="G925" s="86" t="s">
        <v>4004</v>
      </c>
      <c r="H925" s="60">
        <v>40626</v>
      </c>
      <c r="I925" s="86">
        <v>89383349130</v>
      </c>
      <c r="J925" s="47">
        <v>7</v>
      </c>
      <c r="K925" s="49">
        <v>7</v>
      </c>
      <c r="L925" s="86" t="s">
        <v>30</v>
      </c>
      <c r="M925" s="86" t="s">
        <v>50</v>
      </c>
      <c r="N925" s="86" t="s">
        <v>161</v>
      </c>
      <c r="O925" s="86">
        <v>626660</v>
      </c>
      <c r="P925" s="88">
        <v>40635</v>
      </c>
      <c r="Q925" s="86" t="s">
        <v>3984</v>
      </c>
      <c r="R925" s="50" t="s">
        <v>4018</v>
      </c>
      <c r="S925" s="86" t="s">
        <v>164</v>
      </c>
      <c r="T925" s="86"/>
      <c r="U925" s="86" t="s">
        <v>35</v>
      </c>
      <c r="V925" s="50" t="s">
        <v>1203</v>
      </c>
      <c r="W925" s="50" t="s">
        <v>511</v>
      </c>
      <c r="X925" s="86" t="s">
        <v>164</v>
      </c>
      <c r="Y925" s="86"/>
      <c r="Z925" s="86" t="s">
        <v>35</v>
      </c>
      <c r="AA925" s="86" t="s">
        <v>4085</v>
      </c>
      <c r="AB925" s="86" t="s">
        <v>4035</v>
      </c>
      <c r="AC925" s="86"/>
      <c r="AD925" s="86"/>
      <c r="AE925" s="86" t="s">
        <v>36</v>
      </c>
      <c r="AF925" s="86" t="s">
        <v>37</v>
      </c>
      <c r="AG925" s="86"/>
      <c r="AH925" s="86"/>
      <c r="AI925" s="86" t="s">
        <v>1814</v>
      </c>
      <c r="AJ925" s="86"/>
      <c r="AK925" s="86" t="str">
        <f t="shared" si="0"/>
        <v>МБУДО ДХШ г. Пятигорск</v>
      </c>
      <c r="AL925" s="50" t="s">
        <v>1814</v>
      </c>
      <c r="AM925" s="18"/>
      <c r="AN925" s="18"/>
      <c r="AO925" s="18"/>
      <c r="AP925" s="18"/>
      <c r="AQ925" s="18"/>
    </row>
    <row r="926" spans="1:43" ht="12.75" x14ac:dyDescent="0.2">
      <c r="A926" s="46">
        <v>45600.94094641204</v>
      </c>
      <c r="B926" s="18" t="s">
        <v>5547</v>
      </c>
      <c r="C926" s="86" t="s">
        <v>19595</v>
      </c>
      <c r="D926" s="86" t="s">
        <v>6321</v>
      </c>
      <c r="E926" s="86" t="s">
        <v>248</v>
      </c>
      <c r="F926" s="86" t="s">
        <v>160</v>
      </c>
      <c r="G926" s="86" t="s">
        <v>42</v>
      </c>
      <c r="H926" s="60">
        <v>40751</v>
      </c>
      <c r="I926" s="86">
        <v>89188957344</v>
      </c>
      <c r="J926" s="47">
        <v>7</v>
      </c>
      <c r="K926" s="49">
        <v>7</v>
      </c>
      <c r="L926" s="86" t="s">
        <v>30</v>
      </c>
      <c r="M926" s="86" t="s">
        <v>50</v>
      </c>
      <c r="N926" s="86" t="s">
        <v>1060</v>
      </c>
      <c r="O926" s="86">
        <v>413508</v>
      </c>
      <c r="P926" s="88">
        <v>40778</v>
      </c>
      <c r="Q926" s="86" t="s">
        <v>6322</v>
      </c>
      <c r="R926" s="50" t="s">
        <v>2563</v>
      </c>
      <c r="S926" s="86" t="s">
        <v>60</v>
      </c>
      <c r="T926" s="86"/>
      <c r="U926" s="86" t="s">
        <v>35</v>
      </c>
      <c r="V926" s="50" t="s">
        <v>3027</v>
      </c>
      <c r="W926" s="50" t="s">
        <v>429</v>
      </c>
      <c r="X926" s="86" t="s">
        <v>60</v>
      </c>
      <c r="Y926" s="86"/>
      <c r="Z926" s="86" t="s">
        <v>35</v>
      </c>
      <c r="AA926" s="86" t="s">
        <v>3027</v>
      </c>
      <c r="AB926" s="86" t="s">
        <v>6323</v>
      </c>
      <c r="AC926" s="86"/>
      <c r="AD926" s="86"/>
      <c r="AE926" s="86" t="s">
        <v>66</v>
      </c>
      <c r="AF926" s="86" t="s">
        <v>73</v>
      </c>
      <c r="AG926" s="86"/>
      <c r="AH926" s="86" t="s">
        <v>724</v>
      </c>
      <c r="AI926" s="86"/>
      <c r="AJ926" s="86" t="s">
        <v>39</v>
      </c>
      <c r="AK926" s="86" t="str">
        <f t="shared" si="0"/>
        <v>МБУ ДО ДХШ г. Волгодонск</v>
      </c>
      <c r="AL926" s="50" t="s">
        <v>724</v>
      </c>
      <c r="AM926" s="18"/>
      <c r="AN926" s="18"/>
      <c r="AO926" s="18"/>
      <c r="AP926" s="18"/>
      <c r="AQ926" s="18"/>
    </row>
    <row r="927" spans="1:43" ht="51" x14ac:dyDescent="0.2">
      <c r="A927" s="46">
        <v>45600.949569004631</v>
      </c>
      <c r="B927" s="18" t="s">
        <v>719</v>
      </c>
      <c r="C927" s="86" t="s">
        <v>19595</v>
      </c>
      <c r="D927" s="86" t="s">
        <v>498</v>
      </c>
      <c r="E927" s="86" t="s">
        <v>739</v>
      </c>
      <c r="F927" s="86" t="s">
        <v>706</v>
      </c>
      <c r="G927" s="86" t="s">
        <v>42</v>
      </c>
      <c r="H927" s="48">
        <v>40868</v>
      </c>
      <c r="I927" s="86">
        <v>89185149323</v>
      </c>
      <c r="J927" s="47">
        <v>7</v>
      </c>
      <c r="K927" s="49">
        <v>7</v>
      </c>
      <c r="L927" s="86" t="s">
        <v>30</v>
      </c>
      <c r="M927" s="86" t="s">
        <v>50</v>
      </c>
      <c r="N927" s="86" t="s">
        <v>751</v>
      </c>
      <c r="O927" s="86">
        <v>582848</v>
      </c>
      <c r="P927" s="87">
        <v>40877</v>
      </c>
      <c r="Q927" s="86" t="s">
        <v>13383</v>
      </c>
      <c r="R927" s="50" t="s">
        <v>13384</v>
      </c>
      <c r="S927" s="86" t="s">
        <v>60</v>
      </c>
      <c r="T927" s="86"/>
      <c r="U927" s="86" t="s">
        <v>35</v>
      </c>
      <c r="V927" s="50" t="s">
        <v>136</v>
      </c>
      <c r="W927" s="50" t="s">
        <v>107</v>
      </c>
      <c r="X927" s="86" t="s">
        <v>60</v>
      </c>
      <c r="Y927" s="86"/>
      <c r="Z927" s="86" t="s">
        <v>35</v>
      </c>
      <c r="AA927" s="86" t="s">
        <v>136</v>
      </c>
      <c r="AB927" s="86" t="s">
        <v>13385</v>
      </c>
      <c r="AC927" s="94"/>
      <c r="AD927" s="86"/>
      <c r="AE927" s="86" t="s">
        <v>36</v>
      </c>
      <c r="AF927" s="86" t="s">
        <v>67</v>
      </c>
      <c r="AG927" s="86" t="s">
        <v>68</v>
      </c>
      <c r="AH927" s="86"/>
      <c r="AI927" s="86"/>
      <c r="AJ927" s="86" t="s">
        <v>39</v>
      </c>
      <c r="AK92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927" s="50" t="s">
        <v>68</v>
      </c>
      <c r="AM927" s="18"/>
      <c r="AN927" s="18"/>
      <c r="AO927" s="18"/>
      <c r="AP927" s="18"/>
      <c r="AQ927" s="18"/>
    </row>
    <row r="928" spans="1:43" ht="12.75" x14ac:dyDescent="0.2">
      <c r="A928" s="46">
        <v>45600.955407106478</v>
      </c>
      <c r="B928" s="18" t="s">
        <v>5346</v>
      </c>
      <c r="C928" s="86" t="s">
        <v>19595</v>
      </c>
      <c r="D928" s="86" t="s">
        <v>4122</v>
      </c>
      <c r="E928" s="86" t="s">
        <v>218</v>
      </c>
      <c r="F928" s="86" t="s">
        <v>464</v>
      </c>
      <c r="G928" s="86" t="s">
        <v>42</v>
      </c>
      <c r="H928" s="60">
        <v>40857</v>
      </c>
      <c r="I928" s="86" t="s">
        <v>4123</v>
      </c>
      <c r="J928" s="47">
        <v>7</v>
      </c>
      <c r="K928" s="49">
        <v>7</v>
      </c>
      <c r="L928" s="86" t="s">
        <v>30</v>
      </c>
      <c r="M928" s="86" t="s">
        <v>50</v>
      </c>
      <c r="N928" s="86" t="s">
        <v>161</v>
      </c>
      <c r="O928" s="86">
        <v>696932</v>
      </c>
      <c r="P928" s="88">
        <v>40863</v>
      </c>
      <c r="Q928" s="86" t="s">
        <v>3984</v>
      </c>
      <c r="R928" s="50" t="s">
        <v>3979</v>
      </c>
      <c r="S928" s="86" t="s">
        <v>164</v>
      </c>
      <c r="T928" s="86"/>
      <c r="U928" s="86" t="s">
        <v>35</v>
      </c>
      <c r="V928" s="50" t="s">
        <v>1203</v>
      </c>
      <c r="W928" s="50" t="s">
        <v>511</v>
      </c>
      <c r="X928" s="86" t="s">
        <v>164</v>
      </c>
      <c r="Y928" s="86"/>
      <c r="Z928" s="86" t="s">
        <v>35</v>
      </c>
      <c r="AA928" s="86" t="s">
        <v>1203</v>
      </c>
      <c r="AB928" s="86" t="s">
        <v>3980</v>
      </c>
      <c r="AC928" s="86"/>
      <c r="AD928" s="86"/>
      <c r="AE928" s="86" t="s">
        <v>36</v>
      </c>
      <c r="AF928" s="86" t="s">
        <v>37</v>
      </c>
      <c r="AG928" s="86"/>
      <c r="AH928" s="86"/>
      <c r="AI928" s="86" t="s">
        <v>1814</v>
      </c>
      <c r="AJ928" s="86"/>
      <c r="AK928" s="86" t="str">
        <f t="shared" si="0"/>
        <v>МБУДО ДХШ г. Пятигорск</v>
      </c>
      <c r="AL928" s="50" t="s">
        <v>1814</v>
      </c>
      <c r="AM928" s="18"/>
      <c r="AN928" s="18"/>
      <c r="AO928" s="18"/>
      <c r="AP928" s="18"/>
      <c r="AQ928" s="18"/>
    </row>
    <row r="929" spans="1:43" ht="25.5" x14ac:dyDescent="0.2">
      <c r="A929" s="46">
        <v>45600.983447233797</v>
      </c>
      <c r="B929" s="18" t="s">
        <v>5346</v>
      </c>
      <c r="C929" s="86" t="s">
        <v>19595</v>
      </c>
      <c r="D929" s="86" t="s">
        <v>7596</v>
      </c>
      <c r="E929" s="86" t="s">
        <v>799</v>
      </c>
      <c r="F929" s="86" t="s">
        <v>6604</v>
      </c>
      <c r="G929" s="86" t="s">
        <v>42</v>
      </c>
      <c r="H929" s="60">
        <v>40877</v>
      </c>
      <c r="I929" s="86">
        <v>89384202080</v>
      </c>
      <c r="J929" s="47">
        <v>7</v>
      </c>
      <c r="K929" s="49">
        <v>7</v>
      </c>
      <c r="L929" s="86" t="s">
        <v>30</v>
      </c>
      <c r="M929" s="86" t="s">
        <v>50</v>
      </c>
      <c r="N929" s="86" t="s">
        <v>375</v>
      </c>
      <c r="O929" s="86">
        <v>690030</v>
      </c>
      <c r="P929" s="88">
        <v>40890</v>
      </c>
      <c r="Q929" s="86" t="s">
        <v>7597</v>
      </c>
      <c r="R929" s="50" t="s">
        <v>7302</v>
      </c>
      <c r="S929" s="86" t="s">
        <v>98</v>
      </c>
      <c r="T929" s="86"/>
      <c r="U929" s="86" t="s">
        <v>35</v>
      </c>
      <c r="V929" s="50" t="s">
        <v>2678</v>
      </c>
      <c r="W929" s="50" t="s">
        <v>7303</v>
      </c>
      <c r="X929" s="86" t="s">
        <v>98</v>
      </c>
      <c r="Y929" s="86"/>
      <c r="Z929" s="86" t="s">
        <v>35</v>
      </c>
      <c r="AA929" s="86" t="s">
        <v>2678</v>
      </c>
      <c r="AB929" s="86" t="s">
        <v>7587</v>
      </c>
      <c r="AC929" s="86"/>
      <c r="AD929" s="86"/>
      <c r="AE929" s="86" t="s">
        <v>36</v>
      </c>
      <c r="AF929" s="86" t="s">
        <v>37</v>
      </c>
      <c r="AG929" s="86"/>
      <c r="AH929" s="86"/>
      <c r="AI929" s="86" t="s">
        <v>3576</v>
      </c>
      <c r="AJ929" s="86" t="s">
        <v>39</v>
      </c>
      <c r="AK929" s="86" t="str">
        <f t="shared" si="0"/>
        <v>МБУ ДО ДХШ № 3 г.-курорт Сочи</v>
      </c>
      <c r="AL929" s="50" t="s">
        <v>3576</v>
      </c>
      <c r="AM929" s="18"/>
      <c r="AN929" s="18"/>
      <c r="AO929" s="18"/>
      <c r="AP929" s="18"/>
      <c r="AQ929" s="18"/>
    </row>
    <row r="930" spans="1:43" ht="12.75" x14ac:dyDescent="0.2">
      <c r="A930" s="46">
        <v>45601.455636539351</v>
      </c>
      <c r="B930" s="18" t="s">
        <v>2506</v>
      </c>
      <c r="C930" s="86" t="s">
        <v>19595</v>
      </c>
      <c r="D930" s="86" t="s">
        <v>4124</v>
      </c>
      <c r="E930" s="86" t="s">
        <v>218</v>
      </c>
      <c r="F930" s="86" t="s">
        <v>49</v>
      </c>
      <c r="G930" s="86" t="s">
        <v>42</v>
      </c>
      <c r="H930" s="60">
        <v>40744</v>
      </c>
      <c r="I930" s="86" t="s">
        <v>4125</v>
      </c>
      <c r="J930" s="47">
        <v>7</v>
      </c>
      <c r="K930" s="49">
        <v>7</v>
      </c>
      <c r="L930" s="86" t="s">
        <v>30</v>
      </c>
      <c r="M930" s="86" t="s">
        <v>50</v>
      </c>
      <c r="N930" s="86" t="s">
        <v>161</v>
      </c>
      <c r="O930" s="86">
        <v>669347</v>
      </c>
      <c r="P930" s="88">
        <v>40760</v>
      </c>
      <c r="Q930" s="86" t="s">
        <v>3984</v>
      </c>
      <c r="R930" s="50" t="s">
        <v>2533</v>
      </c>
      <c r="S930" s="86" t="s">
        <v>164</v>
      </c>
      <c r="T930" s="86"/>
      <c r="U930" s="86" t="s">
        <v>35</v>
      </c>
      <c r="V930" s="50" t="s">
        <v>1203</v>
      </c>
      <c r="W930" s="50" t="s">
        <v>511</v>
      </c>
      <c r="X930" s="86" t="s">
        <v>164</v>
      </c>
      <c r="Y930" s="86"/>
      <c r="Z930" s="86" t="s">
        <v>35</v>
      </c>
      <c r="AA930" s="86" t="s">
        <v>1203</v>
      </c>
      <c r="AB930" s="86" t="s">
        <v>3985</v>
      </c>
      <c r="AC930" s="86"/>
      <c r="AD930" s="86"/>
      <c r="AE930" s="86" t="s">
        <v>4027</v>
      </c>
      <c r="AF930" s="86" t="s">
        <v>37</v>
      </c>
      <c r="AG930" s="86"/>
      <c r="AH930" s="86"/>
      <c r="AI930" s="86" t="s">
        <v>1814</v>
      </c>
      <c r="AJ930" s="86"/>
      <c r="AK930" s="86" t="str">
        <f t="shared" si="0"/>
        <v>МБУДО ДХШ г. Пятигорск</v>
      </c>
      <c r="AL930" s="50" t="s">
        <v>1814</v>
      </c>
      <c r="AM930" s="18"/>
      <c r="AN930" s="18"/>
      <c r="AO930" s="18"/>
      <c r="AP930" s="18"/>
      <c r="AQ930" s="18"/>
    </row>
    <row r="931" spans="1:43" ht="12.75" x14ac:dyDescent="0.2">
      <c r="A931" s="46">
        <v>45601.46545880787</v>
      </c>
      <c r="B931" s="18" t="s">
        <v>5566</v>
      </c>
      <c r="C931" s="86" t="s">
        <v>19595</v>
      </c>
      <c r="D931" s="86" t="s">
        <v>4126</v>
      </c>
      <c r="E931" s="86" t="s">
        <v>91</v>
      </c>
      <c r="F931" s="86" t="s">
        <v>76</v>
      </c>
      <c r="G931" s="86" t="s">
        <v>42</v>
      </c>
      <c r="H931" s="60">
        <v>40814</v>
      </c>
      <c r="I931" s="86" t="s">
        <v>4127</v>
      </c>
      <c r="J931" s="47">
        <v>7</v>
      </c>
      <c r="K931" s="49">
        <v>7</v>
      </c>
      <c r="L931" s="86" t="s">
        <v>30</v>
      </c>
      <c r="M931" s="86" t="s">
        <v>50</v>
      </c>
      <c r="N931" s="86" t="s">
        <v>161</v>
      </c>
      <c r="O931" s="86">
        <v>696482</v>
      </c>
      <c r="P931" s="88">
        <v>40817</v>
      </c>
      <c r="Q931" s="86" t="s">
        <v>4128</v>
      </c>
      <c r="R931" s="50" t="s">
        <v>535</v>
      </c>
      <c r="S931" s="86" t="s">
        <v>164</v>
      </c>
      <c r="T931" s="86"/>
      <c r="U931" s="86" t="s">
        <v>35</v>
      </c>
      <c r="V931" s="50" t="s">
        <v>1203</v>
      </c>
      <c r="W931" s="50" t="s">
        <v>511</v>
      </c>
      <c r="X931" s="86" t="s">
        <v>164</v>
      </c>
      <c r="Y931" s="86"/>
      <c r="Z931" s="86" t="s">
        <v>35</v>
      </c>
      <c r="AA931" s="86" t="s">
        <v>4129</v>
      </c>
      <c r="AB931" s="86" t="s">
        <v>3990</v>
      </c>
      <c r="AC931" s="86"/>
      <c r="AD931" s="86"/>
      <c r="AE931" s="86" t="s">
        <v>36</v>
      </c>
      <c r="AF931" s="86" t="s">
        <v>37</v>
      </c>
      <c r="AG931" s="86"/>
      <c r="AH931" s="86"/>
      <c r="AI931" s="86" t="s">
        <v>1814</v>
      </c>
      <c r="AJ931" s="86"/>
      <c r="AK931" s="86" t="str">
        <f t="shared" si="0"/>
        <v>МБУДО ДХШ г. Пятигорск</v>
      </c>
      <c r="AL931" s="50" t="s">
        <v>1814</v>
      </c>
      <c r="AM931" s="18"/>
      <c r="AN931" s="18"/>
      <c r="AO931" s="18"/>
      <c r="AP931" s="18"/>
      <c r="AQ931" s="18"/>
    </row>
    <row r="932" spans="1:43" ht="51" x14ac:dyDescent="0.2">
      <c r="A932" s="46">
        <v>45601.467794930555</v>
      </c>
      <c r="B932" s="18" t="s">
        <v>5572</v>
      </c>
      <c r="C932" s="86" t="s">
        <v>19595</v>
      </c>
      <c r="D932" s="86" t="s">
        <v>972</v>
      </c>
      <c r="E932" s="86" t="s">
        <v>368</v>
      </c>
      <c r="F932" s="86" t="s">
        <v>973</v>
      </c>
      <c r="G932" s="86" t="s">
        <v>42</v>
      </c>
      <c r="H932" s="60">
        <v>40822</v>
      </c>
      <c r="I932" s="86">
        <v>89528479715</v>
      </c>
      <c r="J932" s="47">
        <v>7</v>
      </c>
      <c r="K932" s="49">
        <v>7</v>
      </c>
      <c r="L932" s="86" t="s">
        <v>30</v>
      </c>
      <c r="M932" s="86" t="s">
        <v>50</v>
      </c>
      <c r="N932" s="86" t="s">
        <v>974</v>
      </c>
      <c r="O932" s="86">
        <v>570297</v>
      </c>
      <c r="P932" s="88">
        <v>40836</v>
      </c>
      <c r="Q932" s="86" t="s">
        <v>975</v>
      </c>
      <c r="R932" s="50" t="s">
        <v>877</v>
      </c>
      <c r="S932" s="86" t="s">
        <v>98</v>
      </c>
      <c r="T932" s="86"/>
      <c r="U932" s="86" t="s">
        <v>157</v>
      </c>
      <c r="V932" s="50" t="s">
        <v>878</v>
      </c>
      <c r="W932" s="50" t="s">
        <v>879</v>
      </c>
      <c r="X932" s="86" t="s">
        <v>98</v>
      </c>
      <c r="Y932" s="86"/>
      <c r="Z932" s="86" t="s">
        <v>157</v>
      </c>
      <c r="AA932" s="86" t="s">
        <v>878</v>
      </c>
      <c r="AB932" s="86" t="s">
        <v>944</v>
      </c>
      <c r="AC932" s="94" t="s">
        <v>944</v>
      </c>
      <c r="AD932" s="94" t="s">
        <v>944</v>
      </c>
      <c r="AE932" s="86" t="s">
        <v>36</v>
      </c>
      <c r="AF932" s="86" t="s">
        <v>37</v>
      </c>
      <c r="AG932" s="86"/>
      <c r="AH932" s="86"/>
      <c r="AI932" s="86" t="s">
        <v>100</v>
      </c>
      <c r="AJ932" s="86" t="s">
        <v>46</v>
      </c>
      <c r="AK932" s="86" t="str">
        <f t="shared" si="0"/>
        <v>ДШИ №2 МО г. Краснодар, город Краснодар, Прикубанский внутригородской округ, станица Елизаветинская</v>
      </c>
      <c r="AL932" s="50" t="s">
        <v>100</v>
      </c>
      <c r="AM932" s="18"/>
      <c r="AN932" s="18"/>
      <c r="AO932" s="18"/>
      <c r="AP932" s="18"/>
      <c r="AQ932" s="18"/>
    </row>
    <row r="933" spans="1:43" ht="25.5" x14ac:dyDescent="0.2">
      <c r="A933" s="46">
        <v>45601.482095810185</v>
      </c>
      <c r="B933" s="18" t="s">
        <v>5577</v>
      </c>
      <c r="C933" s="86" t="s">
        <v>19595</v>
      </c>
      <c r="D933" s="86" t="s">
        <v>2191</v>
      </c>
      <c r="E933" s="86" t="s">
        <v>1579</v>
      </c>
      <c r="F933" s="86" t="s">
        <v>2192</v>
      </c>
      <c r="G933" s="86" t="s">
        <v>42</v>
      </c>
      <c r="H933" s="60">
        <v>40887</v>
      </c>
      <c r="I933" s="86" t="s">
        <v>2193</v>
      </c>
      <c r="J933" s="47">
        <v>7</v>
      </c>
      <c r="K933" s="49">
        <v>7</v>
      </c>
      <c r="L933" s="86" t="s">
        <v>30</v>
      </c>
      <c r="M933" s="86" t="s">
        <v>50</v>
      </c>
      <c r="N933" s="86" t="s">
        <v>161</v>
      </c>
      <c r="O933" s="86">
        <v>579749</v>
      </c>
      <c r="P933" s="88">
        <v>40891</v>
      </c>
      <c r="Q933" s="86" t="s">
        <v>2194</v>
      </c>
      <c r="R933" s="50" t="s">
        <v>2195</v>
      </c>
      <c r="S933" s="86" t="s">
        <v>164</v>
      </c>
      <c r="T933" s="86"/>
      <c r="U933" s="86" t="s">
        <v>35</v>
      </c>
      <c r="V933" s="50" t="s">
        <v>166</v>
      </c>
      <c r="W933" s="50" t="s">
        <v>340</v>
      </c>
      <c r="X933" s="86" t="s">
        <v>164</v>
      </c>
      <c r="Y933" s="86"/>
      <c r="Z933" s="86" t="s">
        <v>35</v>
      </c>
      <c r="AA933" s="86" t="s">
        <v>166</v>
      </c>
      <c r="AB933" s="86" t="s">
        <v>2196</v>
      </c>
      <c r="AC933" s="94" t="s">
        <v>2197</v>
      </c>
      <c r="AD933" s="94" t="s">
        <v>1575</v>
      </c>
      <c r="AE933" s="86" t="s">
        <v>66</v>
      </c>
      <c r="AF933" s="86" t="s">
        <v>37</v>
      </c>
      <c r="AG933" s="86"/>
      <c r="AH933" s="86"/>
      <c r="AI933" s="86" t="s">
        <v>169</v>
      </c>
      <c r="AJ933" s="86" t="s">
        <v>39</v>
      </c>
      <c r="AK933" s="86" t="str">
        <f t="shared" si="0"/>
        <v>МБУ ДО "Детская художественная школа" г. Ставрополь</v>
      </c>
      <c r="AL933" s="50" t="s">
        <v>169</v>
      </c>
      <c r="AM933" s="18"/>
      <c r="AN933" s="18"/>
      <c r="AO933" s="18"/>
      <c r="AP933" s="18"/>
      <c r="AQ933" s="18"/>
    </row>
    <row r="934" spans="1:43" ht="12.75" x14ac:dyDescent="0.2">
      <c r="A934" s="46">
        <v>45601.48639121528</v>
      </c>
      <c r="B934" s="18" t="s">
        <v>5586</v>
      </c>
      <c r="C934" s="86" t="s">
        <v>19595</v>
      </c>
      <c r="D934" s="86" t="s">
        <v>15782</v>
      </c>
      <c r="E934" s="86" t="s">
        <v>182</v>
      </c>
      <c r="F934" s="86" t="s">
        <v>2322</v>
      </c>
      <c r="G934" s="86" t="s">
        <v>42</v>
      </c>
      <c r="H934" s="48">
        <v>41139</v>
      </c>
      <c r="I934" s="86">
        <v>89020033333</v>
      </c>
      <c r="J934" s="47">
        <v>7</v>
      </c>
      <c r="K934" s="49">
        <v>7</v>
      </c>
      <c r="L934" s="86" t="s">
        <v>30</v>
      </c>
      <c r="M934" s="86" t="s">
        <v>50</v>
      </c>
      <c r="N934" s="86" t="s">
        <v>672</v>
      </c>
      <c r="O934" s="86">
        <v>548934</v>
      </c>
      <c r="P934" s="87">
        <v>41143</v>
      </c>
      <c r="Q934" s="86" t="s">
        <v>15783</v>
      </c>
      <c r="R934" s="50" t="s">
        <v>15784</v>
      </c>
      <c r="S934" s="86" t="s">
        <v>60</v>
      </c>
      <c r="T934" s="86" t="s">
        <v>5637</v>
      </c>
      <c r="U934" s="86" t="s">
        <v>35</v>
      </c>
      <c r="V934" s="50" t="s">
        <v>145</v>
      </c>
      <c r="W934" s="50" t="s">
        <v>107</v>
      </c>
      <c r="X934" s="86" t="s">
        <v>60</v>
      </c>
      <c r="Y934" s="86"/>
      <c r="Z934" s="86" t="s">
        <v>35</v>
      </c>
      <c r="AA934" s="86"/>
      <c r="AB934" s="86" t="s">
        <v>15785</v>
      </c>
      <c r="AC934" s="94"/>
      <c r="AD934" s="94"/>
      <c r="AE934" s="86" t="s">
        <v>36</v>
      </c>
      <c r="AF934" s="86" t="s">
        <v>67</v>
      </c>
      <c r="AG934" s="86" t="s">
        <v>237</v>
      </c>
      <c r="AH934" s="86"/>
      <c r="AI934" s="86"/>
      <c r="AJ934" s="86" t="s">
        <v>39</v>
      </c>
      <c r="AK934" s="86" t="str">
        <f t="shared" si="0"/>
        <v>МБОУ «Школа № 21»</v>
      </c>
      <c r="AL934" s="50" t="s">
        <v>237</v>
      </c>
      <c r="AM934" s="18"/>
      <c r="AN934" s="18"/>
      <c r="AO934" s="18"/>
      <c r="AP934" s="18"/>
      <c r="AQ934" s="18"/>
    </row>
    <row r="935" spans="1:43" ht="38.25" x14ac:dyDescent="0.2">
      <c r="A935" s="46">
        <v>45601.513988981482</v>
      </c>
      <c r="B935" s="18" t="s">
        <v>2506</v>
      </c>
      <c r="C935" s="86" t="s">
        <v>19595</v>
      </c>
      <c r="D935" s="86" t="s">
        <v>15264</v>
      </c>
      <c r="E935" s="86" t="s">
        <v>368</v>
      </c>
      <c r="F935" s="86" t="s">
        <v>70</v>
      </c>
      <c r="G935" s="86" t="s">
        <v>42</v>
      </c>
      <c r="H935" s="48">
        <v>40637</v>
      </c>
      <c r="I935" s="86">
        <v>89086592922</v>
      </c>
      <c r="J935" s="47">
        <v>7</v>
      </c>
      <c r="K935" s="49">
        <v>7</v>
      </c>
      <c r="L935" s="86" t="s">
        <v>30</v>
      </c>
      <c r="M935" s="86" t="s">
        <v>50</v>
      </c>
      <c r="N935" s="86" t="s">
        <v>15265</v>
      </c>
      <c r="O935" s="86">
        <v>820425</v>
      </c>
      <c r="P935" s="87">
        <v>40647</v>
      </c>
      <c r="Q935" s="86" t="s">
        <v>15266</v>
      </c>
      <c r="R935" s="50" t="s">
        <v>2222</v>
      </c>
      <c r="S935" s="86" t="s">
        <v>2552</v>
      </c>
      <c r="T935" s="86"/>
      <c r="U935" s="86" t="s">
        <v>35</v>
      </c>
      <c r="V935" s="50" t="s">
        <v>15267</v>
      </c>
      <c r="W935" s="50" t="s">
        <v>15268</v>
      </c>
      <c r="X935" s="86" t="s">
        <v>2552</v>
      </c>
      <c r="Y935" s="86"/>
      <c r="Z935" s="86" t="s">
        <v>35</v>
      </c>
      <c r="AA935" s="86" t="s">
        <v>15213</v>
      </c>
      <c r="AB935" s="86" t="s">
        <v>15269</v>
      </c>
      <c r="AC935" s="86"/>
      <c r="AD935" s="86"/>
      <c r="AE935" s="86" t="s">
        <v>36</v>
      </c>
      <c r="AF935" s="86" t="s">
        <v>37</v>
      </c>
      <c r="AG935" s="86"/>
      <c r="AH935" s="86"/>
      <c r="AI935" s="86" t="s">
        <v>2554</v>
      </c>
      <c r="AJ935" s="86" t="s">
        <v>39</v>
      </c>
      <c r="AK935" s="86" t="str">
        <f t="shared" si="0"/>
        <v>МБУ ДО "ДШИ №1" г. Ангарска</v>
      </c>
      <c r="AL935" s="50" t="s">
        <v>2554</v>
      </c>
      <c r="AM935" s="18"/>
      <c r="AN935" s="18"/>
      <c r="AO935" s="18"/>
      <c r="AP935" s="18"/>
      <c r="AQ935" s="18"/>
    </row>
    <row r="936" spans="1:43" ht="38.25" x14ac:dyDescent="0.2">
      <c r="A936" s="46">
        <v>45601.528115289351</v>
      </c>
      <c r="B936" s="18" t="s">
        <v>5594</v>
      </c>
      <c r="C936" s="86" t="s">
        <v>19595</v>
      </c>
      <c r="D936" s="86" t="s">
        <v>14662</v>
      </c>
      <c r="E936" s="86" t="s">
        <v>91</v>
      </c>
      <c r="F936" s="86" t="s">
        <v>76</v>
      </c>
      <c r="G936" s="86" t="s">
        <v>42</v>
      </c>
      <c r="H936" s="48">
        <v>40584</v>
      </c>
      <c r="I936" s="86" t="s">
        <v>14636</v>
      </c>
      <c r="J936" s="47">
        <v>7</v>
      </c>
      <c r="K936" s="49">
        <v>7</v>
      </c>
      <c r="L936" s="86" t="s">
        <v>30</v>
      </c>
      <c r="M936" s="86" t="s">
        <v>50</v>
      </c>
      <c r="N936" s="86" t="s">
        <v>1120</v>
      </c>
      <c r="O936" s="86">
        <v>885582</v>
      </c>
      <c r="P936" s="87" t="s">
        <v>14663</v>
      </c>
      <c r="Q936" s="86" t="s">
        <v>14641</v>
      </c>
      <c r="R936" s="50" t="s">
        <v>7980</v>
      </c>
      <c r="S936" s="86" t="s">
        <v>60</v>
      </c>
      <c r="T936" s="86"/>
      <c r="U936" s="86" t="s">
        <v>35</v>
      </c>
      <c r="V936" s="50" t="s">
        <v>4940</v>
      </c>
      <c r="W936" s="50" t="s">
        <v>7980</v>
      </c>
      <c r="X936" s="86" t="s">
        <v>60</v>
      </c>
      <c r="Y936" s="86"/>
      <c r="Z936" s="86" t="s">
        <v>35</v>
      </c>
      <c r="AA936" s="86" t="s">
        <v>4940</v>
      </c>
      <c r="AB936" s="86" t="s">
        <v>14651</v>
      </c>
      <c r="AC936" s="86" t="s">
        <v>14652</v>
      </c>
      <c r="AD936" s="86"/>
      <c r="AE936" s="86" t="s">
        <v>14658</v>
      </c>
      <c r="AF936" s="86" t="s">
        <v>73</v>
      </c>
      <c r="AG936" s="86"/>
      <c r="AH936" s="86" t="s">
        <v>14639</v>
      </c>
      <c r="AI936" s="86"/>
      <c r="AJ936" s="86" t="s">
        <v>46</v>
      </c>
      <c r="AK936" s="86" t="str">
        <f t="shared" si="0"/>
        <v>МАОУ СОШ №37 с углубленным изучением искусств и английского языка г. Таганрог</v>
      </c>
      <c r="AL936" s="50" t="s">
        <v>14639</v>
      </c>
      <c r="AM936" s="18"/>
      <c r="AN936" s="18"/>
      <c r="AO936" s="18"/>
      <c r="AP936" s="18"/>
      <c r="AQ936" s="18"/>
    </row>
    <row r="937" spans="1:43" ht="38.25" x14ac:dyDescent="0.2">
      <c r="A937" s="46">
        <v>45601.529311006947</v>
      </c>
      <c r="B937" s="18" t="s">
        <v>2506</v>
      </c>
      <c r="C937" s="86" t="s">
        <v>19595</v>
      </c>
      <c r="D937" s="86" t="s">
        <v>14443</v>
      </c>
      <c r="E937" s="86" t="s">
        <v>532</v>
      </c>
      <c r="F937" s="86" t="s">
        <v>194</v>
      </c>
      <c r="G937" s="86" t="s">
        <v>42</v>
      </c>
      <c r="H937" s="48">
        <v>40772</v>
      </c>
      <c r="I937" s="86">
        <v>89085096544</v>
      </c>
      <c r="J937" s="47">
        <v>7</v>
      </c>
      <c r="K937" s="49">
        <v>7</v>
      </c>
      <c r="L937" s="86" t="s">
        <v>30</v>
      </c>
      <c r="M937" s="86" t="s">
        <v>50</v>
      </c>
      <c r="N937" s="86" t="s">
        <v>751</v>
      </c>
      <c r="O937" s="86">
        <v>559671</v>
      </c>
      <c r="P937" s="87">
        <v>40778</v>
      </c>
      <c r="Q937" s="86" t="s">
        <v>7442</v>
      </c>
      <c r="R937" s="50" t="s">
        <v>7443</v>
      </c>
      <c r="S937" s="86" t="s">
        <v>60</v>
      </c>
      <c r="T937" s="86"/>
      <c r="U937" s="86" t="s">
        <v>35</v>
      </c>
      <c r="V937" s="50" t="s">
        <v>4832</v>
      </c>
      <c r="W937" s="50" t="s">
        <v>8513</v>
      </c>
      <c r="X937" s="86" t="s">
        <v>60</v>
      </c>
      <c r="Y937" s="86"/>
      <c r="Z937" s="86" t="s">
        <v>35</v>
      </c>
      <c r="AA937" s="86" t="s">
        <v>4832</v>
      </c>
      <c r="AB937" s="86"/>
      <c r="AC937" s="86"/>
      <c r="AD937" s="86"/>
      <c r="AE937" s="86" t="s">
        <v>36</v>
      </c>
      <c r="AF937" s="86" t="s">
        <v>73</v>
      </c>
      <c r="AG937" s="86"/>
      <c r="AH937" s="86" t="s">
        <v>6649</v>
      </c>
      <c r="AI937" s="86"/>
      <c r="AJ937" s="86" t="s">
        <v>46</v>
      </c>
      <c r="AK937" s="86" t="str">
        <f t="shared" si="0"/>
        <v>МАУ ДО «Таганрогская детская художественная школа имени С.И. Блонской» г. Таганрог</v>
      </c>
      <c r="AL937" s="50" t="s">
        <v>6649</v>
      </c>
      <c r="AM937" s="18"/>
      <c r="AN937" s="18"/>
      <c r="AO937" s="18"/>
      <c r="AP937" s="18"/>
      <c r="AQ937" s="18"/>
    </row>
    <row r="938" spans="1:43" ht="51" x14ac:dyDescent="0.2">
      <c r="A938" s="46">
        <v>45601.54229153935</v>
      </c>
      <c r="B938" s="18" t="s">
        <v>5603</v>
      </c>
      <c r="C938" s="86" t="s">
        <v>19595</v>
      </c>
      <c r="D938" s="86" t="s">
        <v>262</v>
      </c>
      <c r="E938" s="86" t="s">
        <v>75</v>
      </c>
      <c r="F938" s="86" t="s">
        <v>160</v>
      </c>
      <c r="G938" s="86" t="s">
        <v>42</v>
      </c>
      <c r="H938" s="60">
        <v>40575</v>
      </c>
      <c r="I938" s="86">
        <v>89181852406</v>
      </c>
      <c r="J938" s="47">
        <v>7</v>
      </c>
      <c r="K938" s="49">
        <v>7</v>
      </c>
      <c r="L938" s="86" t="s">
        <v>30</v>
      </c>
      <c r="M938" s="86" t="s">
        <v>50</v>
      </c>
      <c r="N938" s="86" t="s">
        <v>263</v>
      </c>
      <c r="O938" s="86">
        <v>747647</v>
      </c>
      <c r="P938" s="88">
        <v>40599</v>
      </c>
      <c r="Q938" s="86" t="s">
        <v>264</v>
      </c>
      <c r="R938" s="50" t="s">
        <v>265</v>
      </c>
      <c r="S938" s="86" t="s">
        <v>98</v>
      </c>
      <c r="T938" s="86"/>
      <c r="U938" s="86" t="s">
        <v>35</v>
      </c>
      <c r="V938" s="50" t="s">
        <v>266</v>
      </c>
      <c r="W938" s="50" t="s">
        <v>267</v>
      </c>
      <c r="X938" s="86" t="s">
        <v>98</v>
      </c>
      <c r="Y938" s="86"/>
      <c r="Z938" s="86" t="s">
        <v>35</v>
      </c>
      <c r="AA938" s="86" t="s">
        <v>266</v>
      </c>
      <c r="AB938" s="86" t="s">
        <v>268</v>
      </c>
      <c r="AC938" s="86"/>
      <c r="AD938" s="86"/>
      <c r="AE938" s="86" t="s">
        <v>36</v>
      </c>
      <c r="AF938" s="86" t="s">
        <v>67</v>
      </c>
      <c r="AG938" s="86" t="s">
        <v>68</v>
      </c>
      <c r="AH938" s="86"/>
      <c r="AI938" s="86"/>
      <c r="AJ938" s="86" t="s">
        <v>94</v>
      </c>
      <c r="AK93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938" s="50" t="s">
        <v>68</v>
      </c>
      <c r="AM938" s="18"/>
      <c r="AN938" s="18"/>
      <c r="AO938" s="18"/>
      <c r="AP938" s="18"/>
      <c r="AQ938" s="18"/>
    </row>
    <row r="939" spans="1:43" ht="38.25" x14ac:dyDescent="0.2">
      <c r="A939" s="46">
        <v>45601.545268668982</v>
      </c>
      <c r="B939" s="18" t="s">
        <v>2506</v>
      </c>
      <c r="C939" s="86" t="s">
        <v>19595</v>
      </c>
      <c r="D939" s="86" t="s">
        <v>698</v>
      </c>
      <c r="E939" s="86" t="s">
        <v>699</v>
      </c>
      <c r="F939" s="86" t="s">
        <v>700</v>
      </c>
      <c r="G939" s="86" t="s">
        <v>42</v>
      </c>
      <c r="H939" s="60">
        <v>40862</v>
      </c>
      <c r="I939" s="86">
        <v>89188727731</v>
      </c>
      <c r="J939" s="47">
        <v>7</v>
      </c>
      <c r="K939" s="49">
        <v>7</v>
      </c>
      <c r="L939" s="86" t="s">
        <v>30</v>
      </c>
      <c r="M939" s="86" t="s">
        <v>50</v>
      </c>
      <c r="N939" s="86" t="s">
        <v>701</v>
      </c>
      <c r="O939" s="86">
        <v>694015</v>
      </c>
      <c r="P939" s="88">
        <v>40870</v>
      </c>
      <c r="Q939" s="86" t="s">
        <v>702</v>
      </c>
      <c r="R939" s="50" t="s">
        <v>703</v>
      </c>
      <c r="S939" s="86" t="s">
        <v>164</v>
      </c>
      <c r="T939" s="86" t="s">
        <v>502</v>
      </c>
      <c r="U939" s="86" t="s">
        <v>35</v>
      </c>
      <c r="V939" s="50" t="s">
        <v>357</v>
      </c>
      <c r="W939" s="50" t="s">
        <v>704</v>
      </c>
      <c r="X939" s="86" t="s">
        <v>164</v>
      </c>
      <c r="Y939" s="86" t="s">
        <v>502</v>
      </c>
      <c r="Z939" s="86" t="s">
        <v>35</v>
      </c>
      <c r="AA939" s="86" t="s">
        <v>357</v>
      </c>
      <c r="AB939" s="86" t="s">
        <v>705</v>
      </c>
      <c r="AC939" s="86" t="s">
        <v>705</v>
      </c>
      <c r="AD939" s="86" t="s">
        <v>705</v>
      </c>
      <c r="AE939" s="86" t="s">
        <v>66</v>
      </c>
      <c r="AF939" s="86" t="s">
        <v>37</v>
      </c>
      <c r="AG939" s="86"/>
      <c r="AH939" s="86"/>
      <c r="AI939" s="86" t="s">
        <v>169</v>
      </c>
      <c r="AJ939" s="86" t="s">
        <v>39</v>
      </c>
      <c r="AK939" s="86" t="str">
        <f t="shared" si="0"/>
        <v>МБУ ДО "Детская художественная школа" г. Ставрополь</v>
      </c>
      <c r="AL939" s="50" t="s">
        <v>169</v>
      </c>
      <c r="AM939" s="18"/>
      <c r="AN939" s="18"/>
      <c r="AO939" s="18"/>
      <c r="AP939" s="18"/>
      <c r="AQ939" s="18"/>
    </row>
    <row r="940" spans="1:43" ht="25.5" x14ac:dyDescent="0.2">
      <c r="A940" s="46">
        <v>45601.545432488427</v>
      </c>
      <c r="B940" s="18" t="s">
        <v>5611</v>
      </c>
      <c r="C940" s="86" t="s">
        <v>19595</v>
      </c>
      <c r="D940" s="86" t="s">
        <v>18854</v>
      </c>
      <c r="E940" s="86" t="s">
        <v>1043</v>
      </c>
      <c r="F940" s="86" t="s">
        <v>16844</v>
      </c>
      <c r="G940" s="86" t="s">
        <v>42</v>
      </c>
      <c r="H940" s="48">
        <v>40897</v>
      </c>
      <c r="I940" s="86">
        <v>89047670019</v>
      </c>
      <c r="J940" s="47">
        <v>7</v>
      </c>
      <c r="K940" s="49">
        <v>7</v>
      </c>
      <c r="L940" s="86" t="s">
        <v>30</v>
      </c>
      <c r="M940" s="86" t="s">
        <v>50</v>
      </c>
      <c r="N940" s="86" t="s">
        <v>18723</v>
      </c>
      <c r="O940" s="86">
        <v>817427</v>
      </c>
      <c r="P940" s="87">
        <v>40545</v>
      </c>
      <c r="Q940" s="86" t="s">
        <v>18733</v>
      </c>
      <c r="R940" s="50" t="s">
        <v>18855</v>
      </c>
      <c r="S940" s="86" t="s">
        <v>558</v>
      </c>
      <c r="T940" s="86"/>
      <c r="U940" s="86" t="s">
        <v>35</v>
      </c>
      <c r="V940" s="50" t="s">
        <v>9803</v>
      </c>
      <c r="W940" s="50" t="s">
        <v>18856</v>
      </c>
      <c r="X940" s="86" t="s">
        <v>558</v>
      </c>
      <c r="Y940" s="86"/>
      <c r="Z940" s="86" t="s">
        <v>35</v>
      </c>
      <c r="AA940" s="86" t="s">
        <v>9803</v>
      </c>
      <c r="AB940" s="86" t="s">
        <v>18715</v>
      </c>
      <c r="AC940" s="86"/>
      <c r="AD940" s="86"/>
      <c r="AE940" s="86" t="s">
        <v>36</v>
      </c>
      <c r="AF940" s="86" t="s">
        <v>37</v>
      </c>
      <c r="AG940" s="86"/>
      <c r="AH940" s="86"/>
      <c r="AI940" s="86" t="s">
        <v>1501</v>
      </c>
      <c r="AJ940" s="86" t="s">
        <v>94</v>
      </c>
      <c r="AK940" s="86" t="str">
        <f t="shared" si="0"/>
        <v>МАУ ДО "ДХШ №2" г. Набережные Челны</v>
      </c>
      <c r="AL940" s="50" t="s">
        <v>1501</v>
      </c>
      <c r="AM940" s="18"/>
      <c r="AN940" s="18"/>
      <c r="AO940" s="18"/>
      <c r="AP940" s="18"/>
      <c r="AQ940" s="18"/>
    </row>
    <row r="941" spans="1:43" ht="25.5" x14ac:dyDescent="0.2">
      <c r="A941" s="46">
        <v>45601.552073009254</v>
      </c>
      <c r="B941" s="18" t="s">
        <v>2506</v>
      </c>
      <c r="C941" s="86" t="s">
        <v>19595</v>
      </c>
      <c r="D941" s="86" t="s">
        <v>2567</v>
      </c>
      <c r="E941" s="86" t="s">
        <v>248</v>
      </c>
      <c r="F941" s="86" t="s">
        <v>1436</v>
      </c>
      <c r="G941" s="86" t="s">
        <v>42</v>
      </c>
      <c r="H941" s="60">
        <v>40795</v>
      </c>
      <c r="I941" s="86">
        <v>89286022520</v>
      </c>
      <c r="J941" s="47">
        <v>7</v>
      </c>
      <c r="K941" s="49">
        <v>7</v>
      </c>
      <c r="L941" s="86" t="s">
        <v>30</v>
      </c>
      <c r="M941" s="86" t="s">
        <v>50</v>
      </c>
      <c r="N941" s="86" t="s">
        <v>1120</v>
      </c>
      <c r="O941" s="86">
        <v>878408</v>
      </c>
      <c r="P941" s="88">
        <v>40596</v>
      </c>
      <c r="Q941" s="86" t="s">
        <v>2512</v>
      </c>
      <c r="R941" s="50" t="s">
        <v>2507</v>
      </c>
      <c r="S941" s="86" t="s">
        <v>60</v>
      </c>
      <c r="T941" s="86" t="s">
        <v>2510</v>
      </c>
      <c r="U941" s="86" t="s">
        <v>157</v>
      </c>
      <c r="V941" s="50" t="s">
        <v>2529</v>
      </c>
      <c r="W941" s="50" t="s">
        <v>2509</v>
      </c>
      <c r="X941" s="86" t="s">
        <v>60</v>
      </c>
      <c r="Y941" s="86" t="s">
        <v>2510</v>
      </c>
      <c r="Z941" s="86" t="s">
        <v>157</v>
      </c>
      <c r="AA941" s="86" t="s">
        <v>2529</v>
      </c>
      <c r="AB941" s="86"/>
      <c r="AC941" s="86"/>
      <c r="AD941" s="86"/>
      <c r="AE941" s="86" t="s">
        <v>36</v>
      </c>
      <c r="AF941" s="86" t="s">
        <v>73</v>
      </c>
      <c r="AG941" s="86"/>
      <c r="AH941" s="86" t="s">
        <v>2511</v>
      </c>
      <c r="AI941" s="86"/>
      <c r="AJ941" s="86" t="s">
        <v>46</v>
      </c>
      <c r="AK941" s="86" t="str">
        <f t="shared" si="0"/>
        <v>МБОУ ДО Егорлыкский Центр внешкольной работы, пос. Егорлыкский</v>
      </c>
      <c r="AL941" s="50" t="s">
        <v>2511</v>
      </c>
      <c r="AM941" s="18"/>
      <c r="AN941" s="18"/>
      <c r="AO941" s="18"/>
      <c r="AP941" s="18"/>
      <c r="AQ941" s="18"/>
    </row>
    <row r="942" spans="1:43" ht="38.25" x14ac:dyDescent="0.2">
      <c r="A942" s="46">
        <v>45601.555404062499</v>
      </c>
      <c r="B942" s="18" t="s">
        <v>2506</v>
      </c>
      <c r="C942" s="86" t="s">
        <v>19595</v>
      </c>
      <c r="D942" s="86" t="s">
        <v>16874</v>
      </c>
      <c r="E942" s="86" t="s">
        <v>403</v>
      </c>
      <c r="F942" s="86" t="s">
        <v>1068</v>
      </c>
      <c r="G942" s="86" t="s">
        <v>4004</v>
      </c>
      <c r="H942" s="48">
        <v>40698</v>
      </c>
      <c r="I942" s="86">
        <v>79031249020</v>
      </c>
      <c r="J942" s="47">
        <v>7</v>
      </c>
      <c r="K942" s="49">
        <v>7</v>
      </c>
      <c r="L942" s="86" t="s">
        <v>30</v>
      </c>
      <c r="M942" s="86" t="s">
        <v>16848</v>
      </c>
      <c r="N942" s="86" t="s">
        <v>948</v>
      </c>
      <c r="O942" s="86">
        <v>653437</v>
      </c>
      <c r="P942" s="87">
        <v>40712</v>
      </c>
      <c r="Q942" s="86" t="s">
        <v>16875</v>
      </c>
      <c r="R942" s="50" t="s">
        <v>4010</v>
      </c>
      <c r="S942" s="86" t="s">
        <v>197</v>
      </c>
      <c r="T942" s="86"/>
      <c r="U942" s="86" t="s">
        <v>35</v>
      </c>
      <c r="V942" s="50" t="s">
        <v>9089</v>
      </c>
      <c r="W942" s="50" t="s">
        <v>16850</v>
      </c>
      <c r="X942" s="86" t="s">
        <v>197</v>
      </c>
      <c r="Y942" s="86"/>
      <c r="Z942" s="86" t="s">
        <v>35</v>
      </c>
      <c r="AA942" s="86" t="s">
        <v>16851</v>
      </c>
      <c r="AB942" s="86" t="s">
        <v>16852</v>
      </c>
      <c r="AC942" s="86"/>
      <c r="AD942" s="86"/>
      <c r="AE942" s="86" t="s">
        <v>16853</v>
      </c>
      <c r="AF942" s="86" t="s">
        <v>37</v>
      </c>
      <c r="AG942" s="86"/>
      <c r="AH942" s="86"/>
      <c r="AI942" s="86" t="s">
        <v>865</v>
      </c>
      <c r="AJ942" s="86" t="s">
        <v>46</v>
      </c>
      <c r="AK942" s="86" t="str">
        <f t="shared" si="0"/>
        <v>МАУДО «Центр художественного мастерства» г.о. Королёв Московской области</v>
      </c>
      <c r="AL942" s="50" t="s">
        <v>865</v>
      </c>
      <c r="AM942" s="18"/>
      <c r="AN942" s="18"/>
      <c r="AO942" s="18"/>
      <c r="AP942" s="18"/>
      <c r="AQ942" s="18"/>
    </row>
    <row r="943" spans="1:43" ht="12.75" x14ac:dyDescent="0.2">
      <c r="A943" s="46">
        <v>45601.577294409726</v>
      </c>
      <c r="B943" s="18" t="s">
        <v>5621</v>
      </c>
      <c r="C943" s="86" t="s">
        <v>19595</v>
      </c>
      <c r="D943" s="86" t="s">
        <v>6088</v>
      </c>
      <c r="E943" s="86" t="s">
        <v>804</v>
      </c>
      <c r="F943" s="86" t="s">
        <v>70</v>
      </c>
      <c r="G943" s="86" t="s">
        <v>42</v>
      </c>
      <c r="H943" s="60">
        <v>40737</v>
      </c>
      <c r="I943" s="86">
        <v>89515292805</v>
      </c>
      <c r="J943" s="47">
        <v>7</v>
      </c>
      <c r="K943" s="49">
        <v>7</v>
      </c>
      <c r="L943" s="86" t="s">
        <v>30</v>
      </c>
      <c r="M943" s="86" t="s">
        <v>50</v>
      </c>
      <c r="N943" s="86" t="s">
        <v>235</v>
      </c>
      <c r="O943" s="86" t="s">
        <v>6089</v>
      </c>
      <c r="P943" s="88">
        <v>40744</v>
      </c>
      <c r="Q943" s="86" t="s">
        <v>1121</v>
      </c>
      <c r="R943" s="50" t="s">
        <v>1896</v>
      </c>
      <c r="S943" s="86" t="s">
        <v>60</v>
      </c>
      <c r="T943" s="86" t="s">
        <v>6090</v>
      </c>
      <c r="U943" s="86" t="s">
        <v>35</v>
      </c>
      <c r="V943" s="50" t="s">
        <v>150</v>
      </c>
      <c r="W943" s="50" t="s">
        <v>107</v>
      </c>
      <c r="X943" s="86" t="s">
        <v>60</v>
      </c>
      <c r="Y943" s="86" t="s">
        <v>6090</v>
      </c>
      <c r="Z943" s="86" t="s">
        <v>35</v>
      </c>
      <c r="AA943" s="86" t="s">
        <v>150</v>
      </c>
      <c r="AB943" s="86" t="s">
        <v>6091</v>
      </c>
      <c r="AC943" s="86" t="s">
        <v>6092</v>
      </c>
      <c r="AD943" s="86" t="s">
        <v>6092</v>
      </c>
      <c r="AE943" s="86" t="s">
        <v>36</v>
      </c>
      <c r="AF943" s="86" t="s">
        <v>67</v>
      </c>
      <c r="AG943" s="86" t="s">
        <v>68</v>
      </c>
      <c r="AH943" s="86"/>
      <c r="AI943" s="86"/>
      <c r="AJ943" s="86" t="s">
        <v>46</v>
      </c>
      <c r="AK94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943" s="50" t="s">
        <v>293</v>
      </c>
      <c r="AM943" s="18"/>
      <c r="AN943" s="18"/>
      <c r="AO943" s="18"/>
      <c r="AP943" s="18"/>
      <c r="AQ943" s="18"/>
    </row>
    <row r="944" spans="1:43" ht="51" x14ac:dyDescent="0.2">
      <c r="A944" s="46">
        <v>45601.583717349538</v>
      </c>
      <c r="B944" s="18" t="s">
        <v>5627</v>
      </c>
      <c r="C944" s="86" t="s">
        <v>19595</v>
      </c>
      <c r="D944" s="86" t="s">
        <v>14586</v>
      </c>
      <c r="E944" s="86" t="s">
        <v>248</v>
      </c>
      <c r="F944" s="86" t="s">
        <v>234</v>
      </c>
      <c r="G944" s="86"/>
      <c r="H944" s="48">
        <v>40981</v>
      </c>
      <c r="I944" s="86" t="s">
        <v>19346</v>
      </c>
      <c r="J944" s="47">
        <v>7</v>
      </c>
      <c r="K944" s="49">
        <v>7</v>
      </c>
      <c r="L944" s="86"/>
      <c r="M944" s="86" t="s">
        <v>50</v>
      </c>
      <c r="N944" s="86" t="s">
        <v>751</v>
      </c>
      <c r="O944" s="86">
        <v>589886</v>
      </c>
      <c r="P944" s="87">
        <v>40988</v>
      </c>
      <c r="Q944" s="86" t="s">
        <v>19347</v>
      </c>
      <c r="R944" s="50">
        <v>4</v>
      </c>
      <c r="S944" s="86" t="s">
        <v>60</v>
      </c>
      <c r="T944" s="94"/>
      <c r="U944" s="86" t="s">
        <v>35</v>
      </c>
      <c r="V944" s="50" t="s">
        <v>150</v>
      </c>
      <c r="W944" s="50" t="s">
        <v>107</v>
      </c>
      <c r="X944" s="86" t="s">
        <v>60</v>
      </c>
      <c r="Y944" s="86"/>
      <c r="Z944" s="86" t="s">
        <v>35</v>
      </c>
      <c r="AA944" s="86" t="s">
        <v>150</v>
      </c>
      <c r="AB944" s="86" t="s">
        <v>6721</v>
      </c>
      <c r="AC944" s="86"/>
      <c r="AD944" s="86"/>
      <c r="AE944" s="86" t="s">
        <v>36</v>
      </c>
      <c r="AF944" s="86" t="s">
        <v>67</v>
      </c>
      <c r="AG944" s="86" t="s">
        <v>68</v>
      </c>
      <c r="AH944" s="86"/>
      <c r="AI944" s="86"/>
      <c r="AJ944" s="86"/>
      <c r="AK94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944" s="50" t="s">
        <v>68</v>
      </c>
      <c r="AM944" s="18"/>
      <c r="AN944" s="18"/>
      <c r="AO944" s="18"/>
      <c r="AP944" s="18"/>
      <c r="AQ944" s="18"/>
    </row>
    <row r="945" spans="1:43" ht="12.75" x14ac:dyDescent="0.2">
      <c r="A945" s="46">
        <v>45601.589614537035</v>
      </c>
      <c r="B945" s="18" t="s">
        <v>5631</v>
      </c>
      <c r="C945" s="86" t="s">
        <v>19595</v>
      </c>
      <c r="D945" s="86" t="s">
        <v>4130</v>
      </c>
      <c r="E945" s="86" t="s">
        <v>56</v>
      </c>
      <c r="F945" s="86" t="s">
        <v>70</v>
      </c>
      <c r="G945" s="86" t="s">
        <v>4004</v>
      </c>
      <c r="H945" s="60">
        <v>40731</v>
      </c>
      <c r="I945" s="86" t="s">
        <v>4131</v>
      </c>
      <c r="J945" s="47">
        <v>7</v>
      </c>
      <c r="K945" s="49">
        <v>7</v>
      </c>
      <c r="L945" s="86" t="s">
        <v>30</v>
      </c>
      <c r="M945" s="86" t="s">
        <v>50</v>
      </c>
      <c r="N945" s="86" t="s">
        <v>161</v>
      </c>
      <c r="O945" s="86">
        <v>669002</v>
      </c>
      <c r="P945" s="88">
        <v>40725</v>
      </c>
      <c r="Q945" s="86" t="s">
        <v>3984</v>
      </c>
      <c r="R945" s="50" t="s">
        <v>4094</v>
      </c>
      <c r="S945" s="86" t="s">
        <v>164</v>
      </c>
      <c r="T945" s="86"/>
      <c r="U945" s="86" t="s">
        <v>35</v>
      </c>
      <c r="V945" s="50" t="s">
        <v>1203</v>
      </c>
      <c r="W945" s="50" t="s">
        <v>511</v>
      </c>
      <c r="X945" s="86" t="s">
        <v>164</v>
      </c>
      <c r="Y945" s="86"/>
      <c r="Z945" s="86" t="s">
        <v>35</v>
      </c>
      <c r="AA945" s="86" t="s">
        <v>1203</v>
      </c>
      <c r="AB945" s="86" t="s">
        <v>4062</v>
      </c>
      <c r="AC945" s="86"/>
      <c r="AD945" s="86"/>
      <c r="AE945" s="86" t="s">
        <v>36</v>
      </c>
      <c r="AF945" s="86" t="s">
        <v>37</v>
      </c>
      <c r="AG945" s="86"/>
      <c r="AH945" s="86"/>
      <c r="AI945" s="86" t="s">
        <v>1814</v>
      </c>
      <c r="AJ945" s="86"/>
      <c r="AK945" s="86" t="str">
        <f t="shared" si="0"/>
        <v>МБУДО ДХШ г. Пятигорск</v>
      </c>
      <c r="AL945" s="50" t="s">
        <v>1814</v>
      </c>
      <c r="AM945" s="18"/>
      <c r="AN945" s="18"/>
      <c r="AO945" s="18"/>
      <c r="AP945" s="18"/>
      <c r="AQ945" s="18"/>
    </row>
    <row r="946" spans="1:43" ht="12.75" x14ac:dyDescent="0.2">
      <c r="A946" s="46">
        <v>45601.602331782407</v>
      </c>
      <c r="B946" s="18" t="s">
        <v>5635</v>
      </c>
      <c r="C946" s="86" t="s">
        <v>19595</v>
      </c>
      <c r="D946" s="86" t="s">
        <v>19440</v>
      </c>
      <c r="E946" s="86" t="s">
        <v>420</v>
      </c>
      <c r="F946" s="86" t="s">
        <v>114</v>
      </c>
      <c r="G946" s="86"/>
      <c r="H946" s="48">
        <v>40859</v>
      </c>
      <c r="I946" s="86" t="s">
        <v>19441</v>
      </c>
      <c r="J946" s="47">
        <v>7</v>
      </c>
      <c r="K946" s="49">
        <v>7</v>
      </c>
      <c r="L946" s="86"/>
      <c r="M946" s="86" t="s">
        <v>50</v>
      </c>
      <c r="N946" s="86" t="s">
        <v>751</v>
      </c>
      <c r="O946" s="86">
        <v>533573</v>
      </c>
      <c r="P946" s="87">
        <v>40872</v>
      </c>
      <c r="Q946" s="86" t="s">
        <v>19442</v>
      </c>
      <c r="R946" s="50" t="s">
        <v>2029</v>
      </c>
      <c r="S946" s="86" t="s">
        <v>60</v>
      </c>
      <c r="T946" s="86"/>
      <c r="U946" s="86" t="s">
        <v>35</v>
      </c>
      <c r="V946" s="50" t="s">
        <v>150</v>
      </c>
      <c r="W946" s="50" t="s">
        <v>107</v>
      </c>
      <c r="X946" s="86" t="s">
        <v>60</v>
      </c>
      <c r="Y946" s="86"/>
      <c r="Z946" s="86" t="s">
        <v>35</v>
      </c>
      <c r="AA946" s="86" t="s">
        <v>150</v>
      </c>
      <c r="AB946" s="86" t="s">
        <v>19407</v>
      </c>
      <c r="AC946" s="86"/>
      <c r="AD946" s="86"/>
      <c r="AE946" s="86" t="s">
        <v>36</v>
      </c>
      <c r="AF946" s="86" t="s">
        <v>67</v>
      </c>
      <c r="AG946" s="86" t="s">
        <v>68</v>
      </c>
      <c r="AH946" s="86"/>
      <c r="AI946" s="86"/>
      <c r="AJ946" s="86" t="s">
        <v>46</v>
      </c>
      <c r="AK94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946" s="50" t="s">
        <v>293</v>
      </c>
      <c r="AM946" s="18"/>
      <c r="AN946" s="18"/>
      <c r="AO946" s="18"/>
      <c r="AP946" s="18"/>
      <c r="AQ946" s="18"/>
    </row>
    <row r="947" spans="1:43" ht="25.5" x14ac:dyDescent="0.2">
      <c r="A947" s="46">
        <v>45601.611451284727</v>
      </c>
      <c r="B947" s="18" t="s">
        <v>5640</v>
      </c>
      <c r="C947" s="86" t="s">
        <v>19595</v>
      </c>
      <c r="D947" s="86" t="s">
        <v>1592</v>
      </c>
      <c r="E947" s="86" t="s">
        <v>1106</v>
      </c>
      <c r="F947" s="86" t="s">
        <v>70</v>
      </c>
      <c r="G947" s="86" t="s">
        <v>42</v>
      </c>
      <c r="H947" s="60">
        <v>40999</v>
      </c>
      <c r="I947" s="86">
        <v>89620026838</v>
      </c>
      <c r="J947" s="47">
        <v>7</v>
      </c>
      <c r="K947" s="49">
        <v>7</v>
      </c>
      <c r="L947" s="86" t="s">
        <v>30</v>
      </c>
      <c r="M947" s="86" t="s">
        <v>50</v>
      </c>
      <c r="N947" s="86" t="s">
        <v>161</v>
      </c>
      <c r="O947" s="86">
        <v>730983</v>
      </c>
      <c r="P947" s="88">
        <v>41005</v>
      </c>
      <c r="Q947" s="86" t="s">
        <v>396</v>
      </c>
      <c r="R947" s="50" t="s">
        <v>1593</v>
      </c>
      <c r="S947" s="86" t="s">
        <v>164</v>
      </c>
      <c r="T947" s="86"/>
      <c r="U947" s="86" t="s">
        <v>35</v>
      </c>
      <c r="V947" s="50" t="s">
        <v>166</v>
      </c>
      <c r="W947" s="50" t="s">
        <v>759</v>
      </c>
      <c r="X947" s="86" t="s">
        <v>164</v>
      </c>
      <c r="Y947" s="86"/>
      <c r="Z947" s="86" t="s">
        <v>35</v>
      </c>
      <c r="AA947" s="86" t="s">
        <v>166</v>
      </c>
      <c r="AB947" s="86" t="s">
        <v>1594</v>
      </c>
      <c r="AC947" s="86"/>
      <c r="AD947" s="86"/>
      <c r="AE947" s="86" t="s">
        <v>66</v>
      </c>
      <c r="AF947" s="86" t="s">
        <v>37</v>
      </c>
      <c r="AG947" s="86"/>
      <c r="AH947" s="86"/>
      <c r="AI947" s="86" t="s">
        <v>169</v>
      </c>
      <c r="AJ947" s="86" t="s">
        <v>39</v>
      </c>
      <c r="AK947" s="86" t="str">
        <f t="shared" si="0"/>
        <v>МБУ ДО "Детская художественная школа" г. Ставрополь</v>
      </c>
      <c r="AL947" s="50" t="s">
        <v>169</v>
      </c>
      <c r="AM947" s="18"/>
      <c r="AN947" s="18"/>
      <c r="AO947" s="18"/>
      <c r="AP947" s="18"/>
      <c r="AQ947" s="18"/>
    </row>
    <row r="948" spans="1:43" ht="38.25" x14ac:dyDescent="0.2">
      <c r="A948" s="46">
        <v>45601.622428206014</v>
      </c>
      <c r="B948" s="18" t="s">
        <v>5640</v>
      </c>
      <c r="C948" s="86" t="s">
        <v>19595</v>
      </c>
      <c r="D948" s="86" t="s">
        <v>16219</v>
      </c>
      <c r="E948" s="86" t="s">
        <v>904</v>
      </c>
      <c r="F948" s="86" t="s">
        <v>57</v>
      </c>
      <c r="G948" s="86" t="s">
        <v>42</v>
      </c>
      <c r="H948" s="48">
        <v>40803</v>
      </c>
      <c r="I948" s="86">
        <v>89094487003</v>
      </c>
      <c r="J948" s="47">
        <v>7</v>
      </c>
      <c r="K948" s="49">
        <v>7</v>
      </c>
      <c r="L948" s="86" t="s">
        <v>30</v>
      </c>
      <c r="M948" s="86" t="s">
        <v>50</v>
      </c>
      <c r="N948" s="86" t="s">
        <v>5451</v>
      </c>
      <c r="O948" s="86">
        <v>515408</v>
      </c>
      <c r="P948" s="87">
        <v>40808</v>
      </c>
      <c r="Q948" s="86" t="s">
        <v>16220</v>
      </c>
      <c r="R948" s="50" t="s">
        <v>16221</v>
      </c>
      <c r="S948" s="86" t="s">
        <v>98</v>
      </c>
      <c r="T948" s="86"/>
      <c r="U948" s="86" t="s">
        <v>35</v>
      </c>
      <c r="V948" s="50" t="s">
        <v>627</v>
      </c>
      <c r="W948" s="50" t="s">
        <v>16222</v>
      </c>
      <c r="X948" s="86" t="s">
        <v>98</v>
      </c>
      <c r="Y948" s="86"/>
      <c r="Z948" s="86" t="s">
        <v>35</v>
      </c>
      <c r="AA948" s="86" t="s">
        <v>627</v>
      </c>
      <c r="AB948" s="86"/>
      <c r="AC948" s="86"/>
      <c r="AD948" s="86"/>
      <c r="AE948" s="86" t="s">
        <v>36</v>
      </c>
      <c r="AF948" s="86" t="s">
        <v>37</v>
      </c>
      <c r="AG948" s="86"/>
      <c r="AH948" s="86"/>
      <c r="AI948" s="86" t="s">
        <v>594</v>
      </c>
      <c r="AJ948" s="86" t="s">
        <v>39</v>
      </c>
      <c r="AK948" s="86" t="str">
        <f t="shared" si="0"/>
        <v>МАУ ДО "ДХШ им.С.Д.Эрьзя МО г. Новороссийск"</v>
      </c>
      <c r="AL948" s="50" t="s">
        <v>594</v>
      </c>
      <c r="AM948" s="18"/>
      <c r="AN948" s="18"/>
      <c r="AO948" s="18"/>
      <c r="AP948" s="18"/>
      <c r="AQ948" s="18"/>
    </row>
    <row r="949" spans="1:43" ht="12.75" x14ac:dyDescent="0.2">
      <c r="A949" s="46">
        <v>45601.627666238426</v>
      </c>
      <c r="B949" s="18" t="s">
        <v>5640</v>
      </c>
      <c r="C949" s="86" t="s">
        <v>19595</v>
      </c>
      <c r="D949" s="86" t="s">
        <v>18163</v>
      </c>
      <c r="E949" s="86" t="s">
        <v>334</v>
      </c>
      <c r="F949" s="86" t="s">
        <v>160</v>
      </c>
      <c r="G949" s="86" t="s">
        <v>42</v>
      </c>
      <c r="H949" s="48">
        <v>40853</v>
      </c>
      <c r="I949" s="86" t="s">
        <v>18164</v>
      </c>
      <c r="J949" s="47">
        <v>7</v>
      </c>
      <c r="K949" s="49">
        <v>7</v>
      </c>
      <c r="L949" s="86" t="s">
        <v>30</v>
      </c>
      <c r="M949" s="86" t="s">
        <v>50</v>
      </c>
      <c r="N949" s="86" t="s">
        <v>10402</v>
      </c>
      <c r="O949" s="86" t="s">
        <v>18165</v>
      </c>
      <c r="P949" s="87">
        <v>40878</v>
      </c>
      <c r="Q949" s="86" t="s">
        <v>18133</v>
      </c>
      <c r="R949" s="50" t="s">
        <v>18134</v>
      </c>
      <c r="S949" s="86" t="s">
        <v>2068</v>
      </c>
      <c r="T949" s="86"/>
      <c r="U949" s="86" t="s">
        <v>35</v>
      </c>
      <c r="V949" s="50" t="s">
        <v>7679</v>
      </c>
      <c r="W949" s="50"/>
      <c r="X949" s="86"/>
      <c r="Y949" s="86"/>
      <c r="Z949" s="86"/>
      <c r="AA949" s="86"/>
      <c r="AB949" s="86" t="s">
        <v>18135</v>
      </c>
      <c r="AC949" s="86" t="s">
        <v>18136</v>
      </c>
      <c r="AD949" s="86" t="s">
        <v>18137</v>
      </c>
      <c r="AE949" s="86" t="s">
        <v>18138</v>
      </c>
      <c r="AF949" s="86" t="s">
        <v>37</v>
      </c>
      <c r="AG949" s="86"/>
      <c r="AH949" s="86"/>
      <c r="AI949" s="86" t="s">
        <v>1268</v>
      </c>
      <c r="AJ949" s="86" t="s">
        <v>46</v>
      </c>
      <c r="AK949" s="86" t="str">
        <f t="shared" si="0"/>
        <v>МБОУ Лицей №124 г.о. Самара</v>
      </c>
      <c r="AL949" s="50" t="s">
        <v>1268</v>
      </c>
      <c r="AM949" s="18"/>
      <c r="AN949" s="18"/>
      <c r="AO949" s="18"/>
      <c r="AP949" s="18"/>
      <c r="AQ949" s="18"/>
    </row>
    <row r="950" spans="1:43" ht="51" x14ac:dyDescent="0.2">
      <c r="A950" s="46">
        <v>45601.6520002662</v>
      </c>
      <c r="B950" s="18" t="s">
        <v>5649</v>
      </c>
      <c r="C950" s="86" t="s">
        <v>19595</v>
      </c>
      <c r="D950" s="86" t="s">
        <v>2119</v>
      </c>
      <c r="E950" s="86" t="s">
        <v>248</v>
      </c>
      <c r="F950" s="86" t="s">
        <v>4283</v>
      </c>
      <c r="G950" s="86" t="s">
        <v>42</v>
      </c>
      <c r="H950" s="48">
        <v>40601</v>
      </c>
      <c r="I950" s="86">
        <v>89183092417</v>
      </c>
      <c r="J950" s="47">
        <v>7</v>
      </c>
      <c r="K950" s="49">
        <v>7</v>
      </c>
      <c r="L950" s="86" t="s">
        <v>30</v>
      </c>
      <c r="M950" s="86" t="s">
        <v>50</v>
      </c>
      <c r="N950" s="86" t="s">
        <v>900</v>
      </c>
      <c r="O950" s="86">
        <v>796297</v>
      </c>
      <c r="P950" s="87">
        <v>40618</v>
      </c>
      <c r="Q950" s="86" t="s">
        <v>11965</v>
      </c>
      <c r="R950" s="50" t="s">
        <v>11342</v>
      </c>
      <c r="S950" s="86" t="s">
        <v>98</v>
      </c>
      <c r="T950" s="86"/>
      <c r="U950" s="86" t="s">
        <v>157</v>
      </c>
      <c r="V950" s="50" t="s">
        <v>11323</v>
      </c>
      <c r="W950" s="50" t="s">
        <v>11324</v>
      </c>
      <c r="X950" s="86" t="s">
        <v>98</v>
      </c>
      <c r="Y950" s="86"/>
      <c r="Z950" s="86" t="s">
        <v>157</v>
      </c>
      <c r="AA950" s="86" t="s">
        <v>11323</v>
      </c>
      <c r="AB950" s="86" t="s">
        <v>11955</v>
      </c>
      <c r="AC950" s="86" t="s">
        <v>11959</v>
      </c>
      <c r="AD950" s="86"/>
      <c r="AE950" s="86" t="s">
        <v>66</v>
      </c>
      <c r="AF950" s="86" t="s">
        <v>37</v>
      </c>
      <c r="AG950" s="86"/>
      <c r="AH950" s="86"/>
      <c r="AI950" s="86" t="s">
        <v>3576</v>
      </c>
      <c r="AJ950" s="86" t="s">
        <v>39</v>
      </c>
      <c r="AK950" s="86" t="str">
        <f t="shared" si="0"/>
        <v>МБУ ДО ДХШ № 3 г.-курорт Сочи</v>
      </c>
      <c r="AL950" s="50" t="s">
        <v>3576</v>
      </c>
      <c r="AM950" s="18"/>
      <c r="AN950" s="18"/>
      <c r="AO950" s="18"/>
      <c r="AP950" s="18"/>
      <c r="AQ950" s="18"/>
    </row>
    <row r="951" spans="1:43" ht="51" x14ac:dyDescent="0.2">
      <c r="A951" s="46">
        <v>45601.65212846065</v>
      </c>
      <c r="B951" s="18" t="s">
        <v>5655</v>
      </c>
      <c r="C951" s="86" t="s">
        <v>19595</v>
      </c>
      <c r="D951" s="86" t="s">
        <v>1407</v>
      </c>
      <c r="E951" s="86" t="s">
        <v>374</v>
      </c>
      <c r="F951" s="86" t="s">
        <v>211</v>
      </c>
      <c r="G951" s="86" t="s">
        <v>42</v>
      </c>
      <c r="H951" s="60">
        <v>40612</v>
      </c>
      <c r="I951" s="86">
        <v>89528479715</v>
      </c>
      <c r="J951" s="47">
        <v>7</v>
      </c>
      <c r="K951" s="49">
        <v>7</v>
      </c>
      <c r="L951" s="86" t="s">
        <v>30</v>
      </c>
      <c r="M951" s="86" t="s">
        <v>50</v>
      </c>
      <c r="N951" s="86" t="s">
        <v>941</v>
      </c>
      <c r="O951" s="86">
        <v>740557</v>
      </c>
      <c r="P951" s="88">
        <v>40616</v>
      </c>
      <c r="Q951" s="86" t="s">
        <v>970</v>
      </c>
      <c r="R951" s="50" t="s">
        <v>877</v>
      </c>
      <c r="S951" s="86" t="s">
        <v>98</v>
      </c>
      <c r="T951" s="86"/>
      <c r="U951" s="86" t="s">
        <v>157</v>
      </c>
      <c r="V951" s="50" t="s">
        <v>878</v>
      </c>
      <c r="W951" s="50" t="s">
        <v>879</v>
      </c>
      <c r="X951" s="86" t="s">
        <v>98</v>
      </c>
      <c r="Y951" s="86"/>
      <c r="Z951" s="86" t="s">
        <v>157</v>
      </c>
      <c r="AA951" s="86" t="s">
        <v>878</v>
      </c>
      <c r="AB951" s="86" t="s">
        <v>1374</v>
      </c>
      <c r="AC951" s="86" t="s">
        <v>1374</v>
      </c>
      <c r="AD951" s="86" t="s">
        <v>1374</v>
      </c>
      <c r="AE951" s="86" t="s">
        <v>36</v>
      </c>
      <c r="AF951" s="86" t="s">
        <v>37</v>
      </c>
      <c r="AG951" s="86"/>
      <c r="AH951" s="86"/>
      <c r="AI951" s="86" t="s">
        <v>100</v>
      </c>
      <c r="AJ951" s="86" t="s">
        <v>46</v>
      </c>
      <c r="AK951" s="86" t="str">
        <f t="shared" si="0"/>
        <v>ДШИ №2 МО г. Краснодар, город Краснодар, Прикубанский внутригородской округ, станица Елизаветинская</v>
      </c>
      <c r="AL951" s="50" t="s">
        <v>100</v>
      </c>
      <c r="AM951" s="18"/>
      <c r="AN951" s="18"/>
      <c r="AO951" s="18"/>
      <c r="AP951" s="18"/>
      <c r="AQ951" s="18"/>
    </row>
    <row r="952" spans="1:43" ht="25.5" x14ac:dyDescent="0.2">
      <c r="A952" s="46">
        <v>45601.662765914356</v>
      </c>
      <c r="B952" s="18" t="s">
        <v>5661</v>
      </c>
      <c r="C952" s="86" t="s">
        <v>19595</v>
      </c>
      <c r="D952" s="86" t="s">
        <v>16392</v>
      </c>
      <c r="E952" s="86" t="s">
        <v>16393</v>
      </c>
      <c r="F952" s="86" t="s">
        <v>70</v>
      </c>
      <c r="G952" s="86" t="s">
        <v>42</v>
      </c>
      <c r="H952" s="48">
        <v>40733</v>
      </c>
      <c r="I952" s="86">
        <v>89289082868</v>
      </c>
      <c r="J952" s="47">
        <v>7</v>
      </c>
      <c r="K952" s="49">
        <v>7</v>
      </c>
      <c r="L952" s="86" t="s">
        <v>30</v>
      </c>
      <c r="M952" s="86" t="s">
        <v>50</v>
      </c>
      <c r="N952" s="86" t="s">
        <v>2237</v>
      </c>
      <c r="O952" s="86">
        <v>559396</v>
      </c>
      <c r="P952" s="87">
        <v>40735</v>
      </c>
      <c r="Q952" s="86" t="s">
        <v>16394</v>
      </c>
      <c r="R952" s="50" t="s">
        <v>15408</v>
      </c>
      <c r="S952" s="86" t="s">
        <v>60</v>
      </c>
      <c r="T952" s="86"/>
      <c r="U952" s="86" t="s">
        <v>157</v>
      </c>
      <c r="V952" s="50" t="s">
        <v>16369</v>
      </c>
      <c r="W952" s="50"/>
      <c r="X952" s="86"/>
      <c r="Y952" s="86"/>
      <c r="Z952" s="86"/>
      <c r="AA952" s="86"/>
      <c r="AB952" s="86"/>
      <c r="AC952" s="86"/>
      <c r="AD952" s="86"/>
      <c r="AE952" s="86" t="s">
        <v>36</v>
      </c>
      <c r="AF952" s="86" t="s">
        <v>73</v>
      </c>
      <c r="AG952" s="86"/>
      <c r="AH952" s="86" t="s">
        <v>5043</v>
      </c>
      <c r="AI952" s="86"/>
      <c r="AJ952" s="86" t="s">
        <v>39</v>
      </c>
      <c r="AK952" s="86" t="str">
        <f t="shared" si="0"/>
        <v>МБОУ Веселовская СОШ № 1 пос. Весёлый, Весёловский район</v>
      </c>
      <c r="AL952" s="50" t="s">
        <v>5043</v>
      </c>
      <c r="AM952" s="18"/>
      <c r="AN952" s="18"/>
      <c r="AO952" s="18"/>
      <c r="AP952" s="18"/>
      <c r="AQ952" s="18"/>
    </row>
    <row r="953" spans="1:43" ht="25.5" x14ac:dyDescent="0.2">
      <c r="A953" s="46">
        <v>45601.666153611106</v>
      </c>
      <c r="B953" s="18" t="s">
        <v>5640</v>
      </c>
      <c r="C953" s="86" t="s">
        <v>19595</v>
      </c>
      <c r="D953" s="86" t="s">
        <v>2665</v>
      </c>
      <c r="E953" s="86" t="s">
        <v>184</v>
      </c>
      <c r="F953" s="86" t="s">
        <v>464</v>
      </c>
      <c r="G953" s="86" t="s">
        <v>42</v>
      </c>
      <c r="H953" s="60">
        <v>40740</v>
      </c>
      <c r="I953" s="86">
        <v>89286022520</v>
      </c>
      <c r="J953" s="47">
        <v>7</v>
      </c>
      <c r="K953" s="49">
        <v>7</v>
      </c>
      <c r="L953" s="86" t="s">
        <v>30</v>
      </c>
      <c r="M953" s="86" t="s">
        <v>50</v>
      </c>
      <c r="N953" s="86" t="s">
        <v>2666</v>
      </c>
      <c r="O953" s="86">
        <v>872902</v>
      </c>
      <c r="P953" s="88">
        <v>40747</v>
      </c>
      <c r="Q953" s="86" t="s">
        <v>2667</v>
      </c>
      <c r="R953" s="50" t="s">
        <v>2507</v>
      </c>
      <c r="S953" s="86" t="s">
        <v>60</v>
      </c>
      <c r="T953" s="86" t="s">
        <v>2664</v>
      </c>
      <c r="U953" s="86" t="s">
        <v>157</v>
      </c>
      <c r="V953" s="50" t="s">
        <v>2529</v>
      </c>
      <c r="W953" s="50" t="s">
        <v>2509</v>
      </c>
      <c r="X953" s="86" t="s">
        <v>60</v>
      </c>
      <c r="Y953" s="86" t="s">
        <v>2664</v>
      </c>
      <c r="Z953" s="86" t="s">
        <v>157</v>
      </c>
      <c r="AA953" s="86" t="s">
        <v>2529</v>
      </c>
      <c r="AB953" s="86"/>
      <c r="AC953" s="86"/>
      <c r="AD953" s="86"/>
      <c r="AE953" s="86" t="s">
        <v>36</v>
      </c>
      <c r="AF953" s="86" t="s">
        <v>73</v>
      </c>
      <c r="AG953" s="86"/>
      <c r="AH953" s="86" t="s">
        <v>2511</v>
      </c>
      <c r="AI953" s="86"/>
      <c r="AJ953" s="86" t="s">
        <v>46</v>
      </c>
      <c r="AK953" s="86" t="str">
        <f t="shared" si="0"/>
        <v>МБОУ ДО Егорлыкский Центр внешкольной работы, пос. Егорлыкский</v>
      </c>
      <c r="AL953" s="50" t="s">
        <v>2511</v>
      </c>
      <c r="AM953" s="18"/>
      <c r="AN953" s="18"/>
      <c r="AO953" s="18"/>
      <c r="AP953" s="18"/>
      <c r="AQ953" s="18"/>
    </row>
    <row r="954" spans="1:43" ht="12.75" x14ac:dyDescent="0.2">
      <c r="A954" s="46">
        <v>45601.66620806713</v>
      </c>
      <c r="B954" s="18" t="s">
        <v>5667</v>
      </c>
      <c r="C954" s="86" t="s">
        <v>19595</v>
      </c>
      <c r="D954" s="86" t="s">
        <v>13187</v>
      </c>
      <c r="E954" s="86" t="s">
        <v>344</v>
      </c>
      <c r="F954" s="86" t="s">
        <v>390</v>
      </c>
      <c r="G954" s="86" t="s">
        <v>42</v>
      </c>
      <c r="H954" s="48">
        <v>40822</v>
      </c>
      <c r="I954" s="86">
        <v>89064151147</v>
      </c>
      <c r="J954" s="47">
        <v>7</v>
      </c>
      <c r="K954" s="49">
        <v>7</v>
      </c>
      <c r="L954" s="86" t="s">
        <v>30</v>
      </c>
      <c r="M954" s="86" t="s">
        <v>50</v>
      </c>
      <c r="N954" s="86" t="s">
        <v>751</v>
      </c>
      <c r="O954" s="86">
        <v>525610</v>
      </c>
      <c r="P954" s="87">
        <v>40841</v>
      </c>
      <c r="Q954" s="86" t="s">
        <v>13188</v>
      </c>
      <c r="R954" s="50" t="s">
        <v>10581</v>
      </c>
      <c r="S954" s="86" t="s">
        <v>60</v>
      </c>
      <c r="T954" s="86"/>
      <c r="U954" s="86" t="s">
        <v>35</v>
      </c>
      <c r="V954" s="50" t="s">
        <v>145</v>
      </c>
      <c r="W954" s="50" t="s">
        <v>107</v>
      </c>
      <c r="X954" s="86" t="s">
        <v>60</v>
      </c>
      <c r="Y954" s="86"/>
      <c r="Z954" s="86" t="s">
        <v>35</v>
      </c>
      <c r="AA954" s="86" t="s">
        <v>551</v>
      </c>
      <c r="AB954" s="86" t="s">
        <v>13189</v>
      </c>
      <c r="AC954" s="86"/>
      <c r="AD954" s="86"/>
      <c r="AE954" s="86" t="s">
        <v>66</v>
      </c>
      <c r="AF954" s="86" t="s">
        <v>67</v>
      </c>
      <c r="AG954" s="86" t="s">
        <v>68</v>
      </c>
      <c r="AH954" s="86"/>
      <c r="AI954" s="86"/>
      <c r="AJ954" s="86" t="s">
        <v>46</v>
      </c>
      <c r="AK95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954" s="50" t="s">
        <v>480</v>
      </c>
      <c r="AM954" s="18"/>
      <c r="AN954" s="18"/>
      <c r="AO954" s="18"/>
      <c r="AP954" s="18"/>
      <c r="AQ954" s="18"/>
    </row>
    <row r="955" spans="1:43" ht="25.5" x14ac:dyDescent="0.2">
      <c r="A955" s="46">
        <v>45601.668482662033</v>
      </c>
      <c r="B955" s="18" t="s">
        <v>5672</v>
      </c>
      <c r="C955" s="86" t="s">
        <v>19595</v>
      </c>
      <c r="D955" s="86" t="s">
        <v>12265</v>
      </c>
      <c r="E955" s="86" t="s">
        <v>804</v>
      </c>
      <c r="F955" s="86" t="s">
        <v>57</v>
      </c>
      <c r="G955" s="86" t="s">
        <v>42</v>
      </c>
      <c r="H955" s="48">
        <v>40722</v>
      </c>
      <c r="I955" s="86" t="s">
        <v>12266</v>
      </c>
      <c r="J955" s="47">
        <v>7</v>
      </c>
      <c r="K955" s="49">
        <v>7</v>
      </c>
      <c r="L955" s="86" t="s">
        <v>30</v>
      </c>
      <c r="M955" s="86" t="s">
        <v>50</v>
      </c>
      <c r="N955" s="86" t="s">
        <v>235</v>
      </c>
      <c r="O955" s="86">
        <v>528938</v>
      </c>
      <c r="P955" s="87">
        <v>40736</v>
      </c>
      <c r="Q955" s="86" t="s">
        <v>12267</v>
      </c>
      <c r="R955" s="50" t="s">
        <v>12268</v>
      </c>
      <c r="S955" s="86" t="s">
        <v>60</v>
      </c>
      <c r="T955" s="86"/>
      <c r="U955" s="86" t="s">
        <v>35</v>
      </c>
      <c r="V955" s="50" t="s">
        <v>150</v>
      </c>
      <c r="W955" s="50" t="s">
        <v>107</v>
      </c>
      <c r="X955" s="86" t="s">
        <v>60</v>
      </c>
      <c r="Y955" s="86"/>
      <c r="Z955" s="86" t="s">
        <v>35</v>
      </c>
      <c r="AA955" s="86" t="s">
        <v>150</v>
      </c>
      <c r="AB955" s="86" t="s">
        <v>12269</v>
      </c>
      <c r="AC955" s="86" t="s">
        <v>12269</v>
      </c>
      <c r="AD955" s="86"/>
      <c r="AE955" s="86" t="s">
        <v>36</v>
      </c>
      <c r="AF955" s="86" t="s">
        <v>67</v>
      </c>
      <c r="AG955" s="86" t="s">
        <v>68</v>
      </c>
      <c r="AH955" s="86"/>
      <c r="AI955" s="86"/>
      <c r="AJ955" s="86" t="s">
        <v>46</v>
      </c>
      <c r="AK95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955" s="50" t="s">
        <v>293</v>
      </c>
      <c r="AM955" s="18"/>
      <c r="AN955" s="18"/>
      <c r="AO955" s="18"/>
      <c r="AP955" s="18"/>
      <c r="AQ955" s="18"/>
    </row>
    <row r="956" spans="1:43" ht="38.25" x14ac:dyDescent="0.2">
      <c r="A956" s="46">
        <v>45601.691680891206</v>
      </c>
      <c r="B956" s="18" t="s">
        <v>3759</v>
      </c>
      <c r="C956" s="86" t="s">
        <v>19595</v>
      </c>
      <c r="D956" s="86" t="s">
        <v>9092</v>
      </c>
      <c r="E956" s="86" t="s">
        <v>1041</v>
      </c>
      <c r="F956" s="86" t="s">
        <v>369</v>
      </c>
      <c r="G956" s="86" t="s">
        <v>42</v>
      </c>
      <c r="H956" s="60">
        <v>40849</v>
      </c>
      <c r="I956" s="86">
        <v>89281175560</v>
      </c>
      <c r="J956" s="47">
        <v>7</v>
      </c>
      <c r="K956" s="49">
        <v>7</v>
      </c>
      <c r="L956" s="86" t="s">
        <v>30</v>
      </c>
      <c r="M956" s="86" t="s">
        <v>50</v>
      </c>
      <c r="N956" s="86" t="s">
        <v>751</v>
      </c>
      <c r="O956" s="86">
        <v>538499</v>
      </c>
      <c r="P956" s="87">
        <v>40862</v>
      </c>
      <c r="Q956" s="86" t="s">
        <v>1369</v>
      </c>
      <c r="R956" s="50" t="s">
        <v>9093</v>
      </c>
      <c r="S956" s="86" t="s">
        <v>60</v>
      </c>
      <c r="T956" s="86"/>
      <c r="U956" s="86" t="s">
        <v>157</v>
      </c>
      <c r="V956" s="50" t="s">
        <v>9094</v>
      </c>
      <c r="W956" s="50" t="s">
        <v>107</v>
      </c>
      <c r="X956" s="86" t="s">
        <v>60</v>
      </c>
      <c r="Y956" s="86"/>
      <c r="Z956" s="86" t="s">
        <v>35</v>
      </c>
      <c r="AA956" s="86" t="s">
        <v>106</v>
      </c>
      <c r="AB956" s="86" t="s">
        <v>9095</v>
      </c>
      <c r="AC956" s="86"/>
      <c r="AD956" s="86"/>
      <c r="AE956" s="86" t="s">
        <v>36</v>
      </c>
      <c r="AF956" s="86" t="s">
        <v>67</v>
      </c>
      <c r="AG956" s="86" t="s">
        <v>2894</v>
      </c>
      <c r="AH956" s="86"/>
      <c r="AI956" s="86"/>
      <c r="AJ956" s="86" t="s">
        <v>46</v>
      </c>
      <c r="AK956" s="86" t="str">
        <f t="shared" si="0"/>
        <v>Академия психологии и педагогики ЮФУ</v>
      </c>
      <c r="AL956" s="50" t="s">
        <v>2894</v>
      </c>
      <c r="AM956" s="18"/>
      <c r="AN956" s="18"/>
      <c r="AO956" s="18"/>
      <c r="AP956" s="18"/>
      <c r="AQ956" s="18"/>
    </row>
    <row r="957" spans="1:43" ht="51" x14ac:dyDescent="0.2">
      <c r="A957" s="46">
        <v>45601.694012870372</v>
      </c>
      <c r="B957" s="18" t="s">
        <v>3759</v>
      </c>
      <c r="C957" s="86" t="s">
        <v>19595</v>
      </c>
      <c r="D957" s="86" t="s">
        <v>6839</v>
      </c>
      <c r="E957" s="86" t="s">
        <v>548</v>
      </c>
      <c r="F957" s="86" t="s">
        <v>1330</v>
      </c>
      <c r="G957" s="86" t="s">
        <v>42</v>
      </c>
      <c r="H957" s="60">
        <v>40834</v>
      </c>
      <c r="I957" s="86">
        <v>79081877009</v>
      </c>
      <c r="J957" s="47">
        <v>7</v>
      </c>
      <c r="K957" s="49">
        <v>7</v>
      </c>
      <c r="L957" s="86" t="s">
        <v>30</v>
      </c>
      <c r="M957" s="86" t="s">
        <v>50</v>
      </c>
      <c r="N957" s="86" t="s">
        <v>751</v>
      </c>
      <c r="O957" s="86">
        <v>579284</v>
      </c>
      <c r="P957" s="88">
        <v>40862</v>
      </c>
      <c r="Q957" s="86" t="s">
        <v>6840</v>
      </c>
      <c r="R957" s="50" t="s">
        <v>6841</v>
      </c>
      <c r="S957" s="86" t="s">
        <v>60</v>
      </c>
      <c r="T957" s="86"/>
      <c r="U957" s="86" t="s">
        <v>35</v>
      </c>
      <c r="V957" s="50" t="s">
        <v>3796</v>
      </c>
      <c r="W957" s="50" t="s">
        <v>107</v>
      </c>
      <c r="X957" s="86" t="s">
        <v>60</v>
      </c>
      <c r="Y957" s="86"/>
      <c r="Z957" s="86" t="s">
        <v>35</v>
      </c>
      <c r="AA957" s="86" t="s">
        <v>4840</v>
      </c>
      <c r="AB957" s="86" t="s">
        <v>6842</v>
      </c>
      <c r="AC957" s="86"/>
      <c r="AD957" s="86"/>
      <c r="AE957" s="86" t="s">
        <v>36</v>
      </c>
      <c r="AF957" s="86" t="s">
        <v>67</v>
      </c>
      <c r="AG957" s="86" t="s">
        <v>68</v>
      </c>
      <c r="AH957" s="86"/>
      <c r="AI957" s="86"/>
      <c r="AJ957" s="86" t="s">
        <v>39</v>
      </c>
      <c r="AK95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957" s="50" t="s">
        <v>68</v>
      </c>
      <c r="AM957" s="18"/>
      <c r="AN957" s="18"/>
      <c r="AO957" s="18"/>
      <c r="AP957" s="18"/>
      <c r="AQ957" s="18"/>
    </row>
    <row r="958" spans="1:43" ht="38.25" x14ac:dyDescent="0.2">
      <c r="A958" s="46">
        <v>45601.696444085646</v>
      </c>
      <c r="B958" s="18" t="s">
        <v>5683</v>
      </c>
      <c r="C958" s="86" t="s">
        <v>19595</v>
      </c>
      <c r="D958" s="86" t="s">
        <v>5668</v>
      </c>
      <c r="E958" s="86" t="s">
        <v>248</v>
      </c>
      <c r="F958" s="86" t="s">
        <v>914</v>
      </c>
      <c r="G958" s="86" t="s">
        <v>42</v>
      </c>
      <c r="H958" s="60">
        <v>40641</v>
      </c>
      <c r="I958" s="86">
        <v>89282628863</v>
      </c>
      <c r="J958" s="47">
        <v>7</v>
      </c>
      <c r="K958" s="49">
        <v>7</v>
      </c>
      <c r="L958" s="86" t="s">
        <v>30</v>
      </c>
      <c r="M958" s="86" t="s">
        <v>50</v>
      </c>
      <c r="N958" s="86" t="s">
        <v>161</v>
      </c>
      <c r="O958" s="86">
        <v>673732</v>
      </c>
      <c r="P958" s="88">
        <v>40652</v>
      </c>
      <c r="Q958" s="86" t="s">
        <v>5669</v>
      </c>
      <c r="R958" s="50" t="s">
        <v>5670</v>
      </c>
      <c r="S958" s="86" t="s">
        <v>164</v>
      </c>
      <c r="T958" s="86" t="s">
        <v>64</v>
      </c>
      <c r="U958" s="86" t="s">
        <v>35</v>
      </c>
      <c r="V958" s="50" t="s">
        <v>424</v>
      </c>
      <c r="W958" s="50" t="s">
        <v>340</v>
      </c>
      <c r="X958" s="86" t="s">
        <v>164</v>
      </c>
      <c r="Y958" s="86" t="s">
        <v>64</v>
      </c>
      <c r="Z958" s="86" t="s">
        <v>35</v>
      </c>
      <c r="AA958" s="86" t="s">
        <v>424</v>
      </c>
      <c r="AB958" s="86" t="s">
        <v>5671</v>
      </c>
      <c r="AC958" s="86"/>
      <c r="AD958" s="86"/>
      <c r="AE958" s="86" t="s">
        <v>36</v>
      </c>
      <c r="AF958" s="86" t="s">
        <v>37</v>
      </c>
      <c r="AG958" s="86"/>
      <c r="AH958" s="86"/>
      <c r="AI958" s="86" t="s">
        <v>169</v>
      </c>
      <c r="AJ958" s="86" t="s">
        <v>39</v>
      </c>
      <c r="AK958" s="86" t="str">
        <f t="shared" si="0"/>
        <v>МБУ ДО "Детская художественная школа" г. Ставрополь</v>
      </c>
      <c r="AL958" s="50" t="s">
        <v>169</v>
      </c>
      <c r="AM958" s="18"/>
      <c r="AN958" s="18"/>
      <c r="AO958" s="18"/>
      <c r="AP958" s="18"/>
      <c r="AQ958" s="18"/>
    </row>
    <row r="959" spans="1:43" ht="38.25" x14ac:dyDescent="0.2">
      <c r="A959" s="46">
        <v>45601.699012951387</v>
      </c>
      <c r="B959" s="18" t="s">
        <v>5689</v>
      </c>
      <c r="C959" s="86" t="s">
        <v>19595</v>
      </c>
      <c r="D959" s="86" t="s">
        <v>11188</v>
      </c>
      <c r="E959" s="86" t="s">
        <v>777</v>
      </c>
      <c r="F959" s="86" t="s">
        <v>633</v>
      </c>
      <c r="G959" s="86" t="s">
        <v>42</v>
      </c>
      <c r="H959" s="48">
        <v>40629</v>
      </c>
      <c r="I959" s="86">
        <v>9514745210</v>
      </c>
      <c r="J959" s="47">
        <v>7</v>
      </c>
      <c r="K959" s="49">
        <v>7</v>
      </c>
      <c r="L959" s="86" t="s">
        <v>30</v>
      </c>
      <c r="M959" s="86" t="s">
        <v>50</v>
      </c>
      <c r="N959" s="86" t="s">
        <v>974</v>
      </c>
      <c r="O959" s="86">
        <v>511246</v>
      </c>
      <c r="P959" s="87">
        <v>40639</v>
      </c>
      <c r="Q959" s="86" t="s">
        <v>11189</v>
      </c>
      <c r="R959" s="50" t="s">
        <v>11190</v>
      </c>
      <c r="S959" s="86" t="s">
        <v>2138</v>
      </c>
      <c r="T959" s="86"/>
      <c r="U959" s="86" t="s">
        <v>35</v>
      </c>
      <c r="V959" s="50" t="s">
        <v>2871</v>
      </c>
      <c r="W959" s="50" t="s">
        <v>1502</v>
      </c>
      <c r="X959" s="86" t="s">
        <v>2138</v>
      </c>
      <c r="Y959" s="86"/>
      <c r="Z959" s="86" t="s">
        <v>35</v>
      </c>
      <c r="AA959" s="86" t="s">
        <v>2871</v>
      </c>
      <c r="AB959" s="86" t="s">
        <v>11191</v>
      </c>
      <c r="AC959" s="86"/>
      <c r="AD959" s="86"/>
      <c r="AE959" s="86" t="s">
        <v>36</v>
      </c>
      <c r="AF959" s="86" t="s">
        <v>37</v>
      </c>
      <c r="AG959" s="86"/>
      <c r="AH959" s="86"/>
      <c r="AI959" s="86" t="s">
        <v>1502</v>
      </c>
      <c r="AJ959" s="86" t="s">
        <v>94</v>
      </c>
      <c r="AK959" s="86" t="str">
        <f t="shared" si="0"/>
        <v>МАУДО «ДХШИ им. Н.А. Аристова» г. Челябинска</v>
      </c>
      <c r="AL959" s="50" t="s">
        <v>1502</v>
      </c>
      <c r="AM959" s="18"/>
      <c r="AN959" s="18"/>
      <c r="AO959" s="18"/>
      <c r="AP959" s="18"/>
      <c r="AQ959" s="18"/>
    </row>
    <row r="960" spans="1:43" ht="12.75" x14ac:dyDescent="0.2">
      <c r="A960" s="46">
        <v>45601.700120254631</v>
      </c>
      <c r="B960" s="18" t="s">
        <v>3759</v>
      </c>
      <c r="C960" s="86" t="s">
        <v>19595</v>
      </c>
      <c r="D960" s="86" t="s">
        <v>1522</v>
      </c>
      <c r="E960" s="86" t="s">
        <v>739</v>
      </c>
      <c r="F960" s="86" t="s">
        <v>76</v>
      </c>
      <c r="G960" s="86" t="s">
        <v>42</v>
      </c>
      <c r="H960" s="60">
        <v>40641</v>
      </c>
      <c r="I960" s="86">
        <v>89034344448</v>
      </c>
      <c r="J960" s="47">
        <v>7</v>
      </c>
      <c r="K960" s="49">
        <v>7</v>
      </c>
      <c r="L960" s="86" t="s">
        <v>30</v>
      </c>
      <c r="M960" s="86" t="s">
        <v>50</v>
      </c>
      <c r="N960" s="86" t="s">
        <v>142</v>
      </c>
      <c r="O960" s="86">
        <v>567459</v>
      </c>
      <c r="P960" s="88">
        <v>45203</v>
      </c>
      <c r="Q960" s="86" t="s">
        <v>4797</v>
      </c>
      <c r="R960" s="50">
        <v>67</v>
      </c>
      <c r="S960" s="86" t="s">
        <v>60</v>
      </c>
      <c r="T960" s="86"/>
      <c r="U960" s="86" t="s">
        <v>35</v>
      </c>
      <c r="V960" s="50" t="s">
        <v>136</v>
      </c>
      <c r="W960" s="50" t="s">
        <v>107</v>
      </c>
      <c r="X960" s="86" t="s">
        <v>60</v>
      </c>
      <c r="Y960" s="86"/>
      <c r="Z960" s="86" t="s">
        <v>35</v>
      </c>
      <c r="AA960" s="86" t="s">
        <v>136</v>
      </c>
      <c r="AB960" s="86" t="s">
        <v>2543</v>
      </c>
      <c r="AC960" s="86" t="s">
        <v>4798</v>
      </c>
      <c r="AD960" s="86" t="s">
        <v>4798</v>
      </c>
      <c r="AE960" s="86" t="s">
        <v>66</v>
      </c>
      <c r="AF960" s="86" t="s">
        <v>67</v>
      </c>
      <c r="AG960" s="86" t="s">
        <v>68</v>
      </c>
      <c r="AH960" s="86"/>
      <c r="AI960" s="86"/>
      <c r="AJ960" s="86" t="s">
        <v>39</v>
      </c>
      <c r="AK96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960" s="50" t="s">
        <v>293</v>
      </c>
      <c r="AM960" s="18"/>
      <c r="AN960" s="18"/>
      <c r="AO960" s="18"/>
      <c r="AP960" s="18"/>
      <c r="AQ960" s="18"/>
    </row>
    <row r="961" spans="1:43" ht="38.25" x14ac:dyDescent="0.2">
      <c r="A961" s="46">
        <v>45601.702295648152</v>
      </c>
      <c r="B961" s="18" t="s">
        <v>3759</v>
      </c>
      <c r="C961" s="86" t="s">
        <v>19595</v>
      </c>
      <c r="D961" s="86" t="s">
        <v>14227</v>
      </c>
      <c r="E961" s="86" t="s">
        <v>69</v>
      </c>
      <c r="F961" s="86" t="s">
        <v>114</v>
      </c>
      <c r="G961" s="86" t="s">
        <v>42</v>
      </c>
      <c r="H961" s="48">
        <v>40572</v>
      </c>
      <c r="I961" s="86">
        <v>89892951339</v>
      </c>
      <c r="J961" s="47">
        <v>7</v>
      </c>
      <c r="K961" s="49">
        <v>7</v>
      </c>
      <c r="L961" s="86" t="s">
        <v>30</v>
      </c>
      <c r="M961" s="86" t="s">
        <v>50</v>
      </c>
      <c r="N961" s="86" t="s">
        <v>14228</v>
      </c>
      <c r="O961" s="86">
        <v>642968</v>
      </c>
      <c r="P961" s="87">
        <v>45548</v>
      </c>
      <c r="Q961" s="86" t="s">
        <v>14229</v>
      </c>
      <c r="R961" s="50" t="s">
        <v>14230</v>
      </c>
      <c r="S961" s="86" t="s">
        <v>98</v>
      </c>
      <c r="T961" s="86" t="s">
        <v>589</v>
      </c>
      <c r="U961" s="86" t="s">
        <v>35</v>
      </c>
      <c r="V961" s="50" t="s">
        <v>10629</v>
      </c>
      <c r="W961" s="50" t="s">
        <v>167</v>
      </c>
      <c r="X961" s="86" t="s">
        <v>98</v>
      </c>
      <c r="Y961" s="86" t="s">
        <v>14231</v>
      </c>
      <c r="Z961" s="86" t="s">
        <v>35</v>
      </c>
      <c r="AA961" s="86" t="s">
        <v>14232</v>
      </c>
      <c r="AB961" s="86" t="s">
        <v>14233</v>
      </c>
      <c r="AC961" s="86"/>
      <c r="AD961" s="86"/>
      <c r="AE961" s="86" t="s">
        <v>36</v>
      </c>
      <c r="AF961" s="86" t="s">
        <v>37</v>
      </c>
      <c r="AG961" s="86"/>
      <c r="AH961" s="86"/>
      <c r="AI961" s="86" t="s">
        <v>303</v>
      </c>
      <c r="AJ961" s="86" t="s">
        <v>39</v>
      </c>
      <c r="AK961" s="86" t="str">
        <f t="shared" si="0"/>
        <v>МБОУ Гимназия «Эврика» г. Анапа</v>
      </c>
      <c r="AL961" s="50" t="s">
        <v>303</v>
      </c>
      <c r="AM961" s="18"/>
      <c r="AN961" s="18"/>
      <c r="AO961" s="18"/>
      <c r="AP961" s="18"/>
      <c r="AQ961" s="18"/>
    </row>
    <row r="962" spans="1:43" ht="38.25" x14ac:dyDescent="0.2">
      <c r="A962" s="46">
        <v>45601.703535011577</v>
      </c>
      <c r="B962" s="18" t="s">
        <v>5696</v>
      </c>
      <c r="C962" s="86" t="s">
        <v>19595</v>
      </c>
      <c r="D962" s="86" t="s">
        <v>14673</v>
      </c>
      <c r="E962" s="86" t="s">
        <v>836</v>
      </c>
      <c r="F962" s="86" t="s">
        <v>279</v>
      </c>
      <c r="G962" s="86" t="s">
        <v>29</v>
      </c>
      <c r="H962" s="48">
        <v>40735</v>
      </c>
      <c r="I962" s="86" t="s">
        <v>14636</v>
      </c>
      <c r="J962" s="47">
        <v>7</v>
      </c>
      <c r="K962" s="49">
        <v>7</v>
      </c>
      <c r="L962" s="86" t="s">
        <v>30</v>
      </c>
      <c r="M962" s="86" t="s">
        <v>50</v>
      </c>
      <c r="N962" s="86" t="s">
        <v>14669</v>
      </c>
      <c r="O962" s="86" t="s">
        <v>14674</v>
      </c>
      <c r="P962" s="87">
        <v>40774</v>
      </c>
      <c r="Q962" s="86" t="s">
        <v>14668</v>
      </c>
      <c r="R962" s="50" t="s">
        <v>4939</v>
      </c>
      <c r="S962" s="86" t="s">
        <v>60</v>
      </c>
      <c r="T962" s="86"/>
      <c r="U962" s="86" t="s">
        <v>35</v>
      </c>
      <c r="V962" s="50" t="s">
        <v>4940</v>
      </c>
      <c r="W962" s="50" t="s">
        <v>4939</v>
      </c>
      <c r="X962" s="86" t="s">
        <v>60</v>
      </c>
      <c r="Y962" s="86"/>
      <c r="Z962" s="86" t="s">
        <v>35</v>
      </c>
      <c r="AA962" s="86" t="s">
        <v>4940</v>
      </c>
      <c r="AB962" s="86" t="s">
        <v>14651</v>
      </c>
      <c r="AC962" s="86" t="s">
        <v>14652</v>
      </c>
      <c r="AD962" s="86"/>
      <c r="AE962" s="86" t="s">
        <v>14658</v>
      </c>
      <c r="AF962" s="86" t="s">
        <v>73</v>
      </c>
      <c r="AG962" s="86"/>
      <c r="AH962" s="86" t="s">
        <v>14639</v>
      </c>
      <c r="AI962" s="86"/>
      <c r="AJ962" s="86" t="s">
        <v>46</v>
      </c>
      <c r="AK962" s="86" t="str">
        <f t="shared" si="0"/>
        <v>МАОУ СОШ №37 с углубленным изучением искусств и английского языка г. Таганрог</v>
      </c>
      <c r="AL962" s="50" t="s">
        <v>14639</v>
      </c>
      <c r="AM962" s="18"/>
      <c r="AN962" s="18"/>
      <c r="AO962" s="18"/>
      <c r="AP962" s="18"/>
      <c r="AQ962" s="18"/>
    </row>
    <row r="963" spans="1:43" ht="63.75" x14ac:dyDescent="0.2">
      <c r="A963" s="46">
        <v>45601.706868796296</v>
      </c>
      <c r="B963" s="18" t="s">
        <v>5704</v>
      </c>
      <c r="C963" s="86" t="s">
        <v>19595</v>
      </c>
      <c r="D963" s="86" t="s">
        <v>2646</v>
      </c>
      <c r="E963" s="86" t="s">
        <v>248</v>
      </c>
      <c r="F963" s="86" t="s">
        <v>886</v>
      </c>
      <c r="G963" s="86" t="s">
        <v>42</v>
      </c>
      <c r="H963" s="48">
        <v>40678</v>
      </c>
      <c r="I963" s="86">
        <v>89508469459</v>
      </c>
      <c r="J963" s="47">
        <v>7</v>
      </c>
      <c r="K963" s="49">
        <v>7</v>
      </c>
      <c r="L963" s="86" t="s">
        <v>30</v>
      </c>
      <c r="M963" s="86" t="s">
        <v>50</v>
      </c>
      <c r="N963" s="86" t="s">
        <v>235</v>
      </c>
      <c r="O963" s="86">
        <v>500977</v>
      </c>
      <c r="P963" s="87">
        <v>40687</v>
      </c>
      <c r="Q963" s="86" t="s">
        <v>13613</v>
      </c>
      <c r="R963" s="50" t="s">
        <v>13614</v>
      </c>
      <c r="S963" s="86" t="s">
        <v>60</v>
      </c>
      <c r="T963" s="86"/>
      <c r="U963" s="86" t="s">
        <v>35</v>
      </c>
      <c r="V963" s="50" t="s">
        <v>3664</v>
      </c>
      <c r="W963" s="50" t="s">
        <v>13615</v>
      </c>
      <c r="X963" s="86" t="s">
        <v>60</v>
      </c>
      <c r="Y963" s="86"/>
      <c r="Z963" s="86" t="s">
        <v>35</v>
      </c>
      <c r="AA963" s="86" t="s">
        <v>3664</v>
      </c>
      <c r="AB963" s="86" t="s">
        <v>13616</v>
      </c>
      <c r="AC963" s="86" t="s">
        <v>13617</v>
      </c>
      <c r="AD963" s="86"/>
      <c r="AE963" s="86" t="s">
        <v>66</v>
      </c>
      <c r="AF963" s="86" t="s">
        <v>73</v>
      </c>
      <c r="AG963" s="86"/>
      <c r="AH963" s="86" t="s">
        <v>3509</v>
      </c>
      <c r="AI963" s="86"/>
      <c r="AJ963" s="86" t="s">
        <v>39</v>
      </c>
      <c r="AK963" s="86" t="str">
        <f t="shared" si="0"/>
        <v>ДАХШ РЦАХДП ААИ ЮФУ, отделение г. Зернограда</v>
      </c>
      <c r="AL963" s="50" t="s">
        <v>3509</v>
      </c>
      <c r="AM963" s="18"/>
      <c r="AN963" s="18"/>
      <c r="AO963" s="18"/>
      <c r="AP963" s="18"/>
      <c r="AQ963" s="18"/>
    </row>
    <row r="964" spans="1:43" ht="25.5" x14ac:dyDescent="0.2">
      <c r="A964" s="46">
        <v>45601.707066539355</v>
      </c>
      <c r="B964" s="18" t="s">
        <v>5708</v>
      </c>
      <c r="C964" s="86" t="s">
        <v>19595</v>
      </c>
      <c r="D964" s="86" t="s">
        <v>8143</v>
      </c>
      <c r="E964" s="86" t="s">
        <v>8144</v>
      </c>
      <c r="F964" s="86" t="s">
        <v>4715</v>
      </c>
      <c r="G964" s="86" t="s">
        <v>42</v>
      </c>
      <c r="H964" s="60">
        <v>40823</v>
      </c>
      <c r="I964" s="86">
        <v>89891621669</v>
      </c>
      <c r="J964" s="47">
        <v>7</v>
      </c>
      <c r="K964" s="49">
        <v>7</v>
      </c>
      <c r="L964" s="86" t="s">
        <v>30</v>
      </c>
      <c r="M964" s="86" t="s">
        <v>50</v>
      </c>
      <c r="N964" s="86" t="s">
        <v>7310</v>
      </c>
      <c r="O964" s="86">
        <v>875100</v>
      </c>
      <c r="P964" s="87">
        <v>40841</v>
      </c>
      <c r="Q964" s="86" t="s">
        <v>6143</v>
      </c>
      <c r="R964" s="50" t="s">
        <v>7569</v>
      </c>
      <c r="S964" s="86" t="s">
        <v>98</v>
      </c>
      <c r="T964" s="86"/>
      <c r="U964" s="86" t="s">
        <v>35</v>
      </c>
      <c r="V964" s="50" t="s">
        <v>2678</v>
      </c>
      <c r="W964" s="50" t="s">
        <v>7303</v>
      </c>
      <c r="X964" s="86" t="s">
        <v>98</v>
      </c>
      <c r="Y964" s="86"/>
      <c r="Z964" s="86" t="s">
        <v>35</v>
      </c>
      <c r="AA964" s="86" t="s">
        <v>2678</v>
      </c>
      <c r="AB964" s="86" t="s">
        <v>8145</v>
      </c>
      <c r="AC964" s="86"/>
      <c r="AD964" s="86"/>
      <c r="AE964" s="86" t="s">
        <v>36</v>
      </c>
      <c r="AF964" s="86" t="s">
        <v>37</v>
      </c>
      <c r="AG964" s="86"/>
      <c r="AH964" s="86"/>
      <c r="AI964" s="86" t="s">
        <v>3576</v>
      </c>
      <c r="AJ964" s="86" t="s">
        <v>39</v>
      </c>
      <c r="AK964" s="86" t="str">
        <f t="shared" si="0"/>
        <v>МБУ ДО ДХШ № 3 г.-курорт Сочи</v>
      </c>
      <c r="AL964" s="50" t="s">
        <v>3576</v>
      </c>
      <c r="AM964" s="18"/>
      <c r="AN964" s="18"/>
      <c r="AO964" s="18"/>
      <c r="AP964" s="18"/>
      <c r="AQ964" s="18"/>
    </row>
    <row r="965" spans="1:43" ht="25.5" x14ac:dyDescent="0.2">
      <c r="A965" s="46">
        <v>45601.737195787035</v>
      </c>
      <c r="B965" s="18" t="s">
        <v>5715</v>
      </c>
      <c r="C965" s="86" t="s">
        <v>19595</v>
      </c>
      <c r="D965" s="86" t="s">
        <v>12699</v>
      </c>
      <c r="E965" s="86" t="s">
        <v>248</v>
      </c>
      <c r="F965" s="86" t="s">
        <v>57</v>
      </c>
      <c r="G965" s="86" t="s">
        <v>42</v>
      </c>
      <c r="H965" s="48">
        <v>40598</v>
      </c>
      <c r="I965" s="86" t="s">
        <v>12700</v>
      </c>
      <c r="J965" s="47">
        <v>7</v>
      </c>
      <c r="K965" s="49">
        <v>7</v>
      </c>
      <c r="L965" s="86" t="s">
        <v>30</v>
      </c>
      <c r="M965" s="86" t="s">
        <v>50</v>
      </c>
      <c r="N965" s="86" t="s">
        <v>12686</v>
      </c>
      <c r="O965" s="86">
        <v>741143</v>
      </c>
      <c r="P965" s="87">
        <v>40603</v>
      </c>
      <c r="Q965" s="86" t="s">
        <v>12680</v>
      </c>
      <c r="R965" s="50" t="s">
        <v>1981</v>
      </c>
      <c r="S965" s="86" t="s">
        <v>98</v>
      </c>
      <c r="T965" s="94"/>
      <c r="U965" s="86" t="s">
        <v>35</v>
      </c>
      <c r="V965" s="50" t="s">
        <v>12323</v>
      </c>
      <c r="W965" s="50" t="s">
        <v>511</v>
      </c>
      <c r="X965" s="86" t="s">
        <v>98</v>
      </c>
      <c r="Y965" s="86"/>
      <c r="Z965" s="86" t="s">
        <v>35</v>
      </c>
      <c r="AA965" s="86" t="s">
        <v>12323</v>
      </c>
      <c r="AB965" s="86" t="s">
        <v>12688</v>
      </c>
      <c r="AC965" s="86" t="s">
        <v>12688</v>
      </c>
      <c r="AD965" s="86" t="s">
        <v>12688</v>
      </c>
      <c r="AE965" s="86" t="s">
        <v>66</v>
      </c>
      <c r="AF965" s="86" t="s">
        <v>37</v>
      </c>
      <c r="AG965" s="86"/>
      <c r="AH965" s="86"/>
      <c r="AI965" s="90" t="s">
        <v>4556</v>
      </c>
      <c r="AJ965" s="86" t="s">
        <v>46</v>
      </c>
      <c r="AK965" s="86" t="str">
        <f t="shared" si="0"/>
        <v>МБУ ДО ДХШ г. Курганинска м. о. Курганинский район</v>
      </c>
      <c r="AL965" s="50" t="s">
        <v>4556</v>
      </c>
      <c r="AM965" s="18"/>
      <c r="AN965" s="18"/>
      <c r="AO965" s="18"/>
      <c r="AP965" s="18"/>
      <c r="AQ965" s="18"/>
    </row>
    <row r="966" spans="1:43" ht="38.25" x14ac:dyDescent="0.2">
      <c r="A966" s="46">
        <v>45601.768232499999</v>
      </c>
      <c r="B966" s="18" t="s">
        <v>5717</v>
      </c>
      <c r="C966" s="86" t="s">
        <v>19595</v>
      </c>
      <c r="D966" s="86" t="s">
        <v>8361</v>
      </c>
      <c r="E966" s="86" t="s">
        <v>190</v>
      </c>
      <c r="F966" s="86" t="s">
        <v>390</v>
      </c>
      <c r="G966" s="86" t="s">
        <v>42</v>
      </c>
      <c r="H966" s="60">
        <v>40739</v>
      </c>
      <c r="I966" s="86">
        <v>89197423625</v>
      </c>
      <c r="J966" s="47">
        <v>7</v>
      </c>
      <c r="K966" s="49">
        <v>7</v>
      </c>
      <c r="L966" s="86" t="s">
        <v>30</v>
      </c>
      <c r="M966" s="86" t="s">
        <v>50</v>
      </c>
      <c r="N966" s="86" t="s">
        <v>161</v>
      </c>
      <c r="O966" s="86">
        <v>684550</v>
      </c>
      <c r="P966" s="87">
        <v>40752</v>
      </c>
      <c r="Q966" s="86" t="s">
        <v>1598</v>
      </c>
      <c r="R966" s="50" t="s">
        <v>1039</v>
      </c>
      <c r="S966" s="86" t="s">
        <v>164</v>
      </c>
      <c r="T966" s="86"/>
      <c r="U966" s="86" t="s">
        <v>35</v>
      </c>
      <c r="V966" s="50" t="s">
        <v>6270</v>
      </c>
      <c r="W966" s="50" t="s">
        <v>727</v>
      </c>
      <c r="X966" s="86" t="s">
        <v>164</v>
      </c>
      <c r="Y966" s="86"/>
      <c r="Z966" s="86" t="s">
        <v>35</v>
      </c>
      <c r="AA966" s="86" t="s">
        <v>6270</v>
      </c>
      <c r="AB966" s="86" t="s">
        <v>8362</v>
      </c>
      <c r="AC966" s="86"/>
      <c r="AD966" s="86"/>
      <c r="AE966" s="86" t="s">
        <v>66</v>
      </c>
      <c r="AF966" s="86" t="s">
        <v>37</v>
      </c>
      <c r="AG966" s="86"/>
      <c r="AH966" s="86"/>
      <c r="AI966" s="86" t="s">
        <v>169</v>
      </c>
      <c r="AJ966" s="86" t="s">
        <v>39</v>
      </c>
      <c r="AK966" s="86" t="str">
        <f t="shared" si="0"/>
        <v>МБУ ДО "Детская художественная школа" г. Ставрополь</v>
      </c>
      <c r="AL966" s="50" t="s">
        <v>169</v>
      </c>
      <c r="AM966" s="18"/>
      <c r="AN966" s="18"/>
      <c r="AO966" s="18"/>
      <c r="AP966" s="18"/>
      <c r="AQ966" s="18"/>
    </row>
    <row r="967" spans="1:43" ht="38.25" x14ac:dyDescent="0.2">
      <c r="A967" s="46">
        <v>45601.785365798612</v>
      </c>
      <c r="B967" s="18" t="s">
        <v>5727</v>
      </c>
      <c r="C967" s="86" t="s">
        <v>19595</v>
      </c>
      <c r="D967" s="86" t="s">
        <v>18988</v>
      </c>
      <c r="E967" s="86" t="s">
        <v>193</v>
      </c>
      <c r="F967" s="86" t="s">
        <v>70</v>
      </c>
      <c r="G967" s="86" t="s">
        <v>4004</v>
      </c>
      <c r="H967" s="48">
        <v>40754</v>
      </c>
      <c r="I967" s="86">
        <v>89381218558</v>
      </c>
      <c r="J967" s="47">
        <v>7</v>
      </c>
      <c r="K967" s="49">
        <v>7</v>
      </c>
      <c r="L967" s="86" t="s">
        <v>30</v>
      </c>
      <c r="M967" s="86" t="s">
        <v>14313</v>
      </c>
      <c r="N967" s="86" t="s">
        <v>235</v>
      </c>
      <c r="O967" s="86">
        <v>575539</v>
      </c>
      <c r="P967" s="87">
        <v>40765</v>
      </c>
      <c r="Q967" s="86" t="s">
        <v>18989</v>
      </c>
      <c r="R967" s="50" t="s">
        <v>15589</v>
      </c>
      <c r="S967" s="86" t="s">
        <v>60</v>
      </c>
      <c r="T967" s="86"/>
      <c r="U967" s="86" t="s">
        <v>35</v>
      </c>
      <c r="V967" s="50" t="s">
        <v>1990</v>
      </c>
      <c r="W967" s="50" t="s">
        <v>18982</v>
      </c>
      <c r="X967" s="86" t="s">
        <v>60</v>
      </c>
      <c r="Y967" s="86"/>
      <c r="Z967" s="86" t="s">
        <v>35</v>
      </c>
      <c r="AA967" s="86" t="s">
        <v>1990</v>
      </c>
      <c r="AB967" s="86" t="s">
        <v>18985</v>
      </c>
      <c r="AC967" s="86"/>
      <c r="AD967" s="86"/>
      <c r="AE967" s="86" t="s">
        <v>18987</v>
      </c>
      <c r="AF967" s="86" t="s">
        <v>73</v>
      </c>
      <c r="AG967" s="86"/>
      <c r="AH967" s="86" t="s">
        <v>1991</v>
      </c>
      <c r="AI967" s="86"/>
      <c r="AJ967" s="86" t="s">
        <v>46</v>
      </c>
      <c r="AK967" s="86" t="str">
        <f t="shared" si="0"/>
        <v>МБУ ДО «Детская художественная школа им. Н.Н. Дубовского» г. Новочеркасска</v>
      </c>
      <c r="AL967" s="50" t="s">
        <v>1991</v>
      </c>
      <c r="AM967" s="18"/>
      <c r="AN967" s="18"/>
      <c r="AO967" s="18"/>
      <c r="AP967" s="18"/>
      <c r="AQ967" s="18"/>
    </row>
    <row r="968" spans="1:43" ht="38.25" x14ac:dyDescent="0.2">
      <c r="A968" s="46">
        <v>45601.809076493053</v>
      </c>
      <c r="B968" s="18" t="s">
        <v>5736</v>
      </c>
      <c r="C968" s="86" t="s">
        <v>19595</v>
      </c>
      <c r="D968" s="86" t="s">
        <v>2341</v>
      </c>
      <c r="E968" s="86" t="s">
        <v>305</v>
      </c>
      <c r="F968" s="86" t="s">
        <v>70</v>
      </c>
      <c r="G968" s="86" t="s">
        <v>42</v>
      </c>
      <c r="H968" s="60">
        <v>40623</v>
      </c>
      <c r="I968" s="86">
        <v>89614318620</v>
      </c>
      <c r="J968" s="47">
        <v>7</v>
      </c>
      <c r="K968" s="49">
        <v>7</v>
      </c>
      <c r="L968" s="86" t="s">
        <v>30</v>
      </c>
      <c r="M968" s="86" t="s">
        <v>50</v>
      </c>
      <c r="N968" s="86" t="s">
        <v>3389</v>
      </c>
      <c r="O968" s="86">
        <v>500812</v>
      </c>
      <c r="P968" s="88">
        <v>40631</v>
      </c>
      <c r="Q968" s="86" t="s">
        <v>3611</v>
      </c>
      <c r="R968" s="50" t="s">
        <v>3612</v>
      </c>
      <c r="S968" s="86" t="s">
        <v>60</v>
      </c>
      <c r="T968" s="86" t="s">
        <v>1675</v>
      </c>
      <c r="U968" s="86" t="s">
        <v>35</v>
      </c>
      <c r="V968" s="50" t="s">
        <v>62</v>
      </c>
      <c r="W968" s="50" t="s">
        <v>3613</v>
      </c>
      <c r="X968" s="86" t="s">
        <v>60</v>
      </c>
      <c r="Y968" s="86" t="s">
        <v>1675</v>
      </c>
      <c r="Z968" s="86" t="s">
        <v>35</v>
      </c>
      <c r="AA968" s="86" t="s">
        <v>62</v>
      </c>
      <c r="AB968" s="86" t="s">
        <v>3614</v>
      </c>
      <c r="AC968" s="86"/>
      <c r="AD968" s="86"/>
      <c r="AE968" s="86" t="s">
        <v>36</v>
      </c>
      <c r="AF968" s="86" t="s">
        <v>73</v>
      </c>
      <c r="AG968" s="86"/>
      <c r="AH968" s="86" t="s">
        <v>3509</v>
      </c>
      <c r="AI968" s="86"/>
      <c r="AJ968" s="86" t="s">
        <v>39</v>
      </c>
      <c r="AK968" s="86" t="str">
        <f t="shared" si="0"/>
        <v>ДАХШ РЦАХДП ААИ ЮФУ, отделение г. Зернограда</v>
      </c>
      <c r="AL968" s="50" t="s">
        <v>3509</v>
      </c>
      <c r="AM968" s="18"/>
      <c r="AN968" s="18"/>
      <c r="AO968" s="18"/>
      <c r="AP968" s="18"/>
      <c r="AQ968" s="18"/>
    </row>
    <row r="969" spans="1:43" ht="25.5" x14ac:dyDescent="0.2">
      <c r="A969" s="46">
        <v>45601.84106280093</v>
      </c>
      <c r="B969" s="18" t="s">
        <v>5739</v>
      </c>
      <c r="C969" s="86" t="s">
        <v>19595</v>
      </c>
      <c r="D969" s="86" t="s">
        <v>2341</v>
      </c>
      <c r="E969" s="86" t="s">
        <v>3053</v>
      </c>
      <c r="F969" s="86" t="s">
        <v>76</v>
      </c>
      <c r="G969" s="86" t="s">
        <v>42</v>
      </c>
      <c r="H969" s="60">
        <v>40572</v>
      </c>
      <c r="I969" s="86">
        <v>89286022520</v>
      </c>
      <c r="J969" s="47">
        <v>7</v>
      </c>
      <c r="K969" s="49">
        <v>7</v>
      </c>
      <c r="L969" s="86" t="s">
        <v>30</v>
      </c>
      <c r="M969" s="86" t="s">
        <v>50</v>
      </c>
      <c r="N969" s="86" t="s">
        <v>1120</v>
      </c>
      <c r="O969" s="86">
        <v>878370</v>
      </c>
      <c r="P969" s="87">
        <v>40578</v>
      </c>
      <c r="Q969" s="86" t="s">
        <v>2668</v>
      </c>
      <c r="R969" s="50" t="s">
        <v>7621</v>
      </c>
      <c r="S969" s="86" t="s">
        <v>60</v>
      </c>
      <c r="T969" s="86" t="s">
        <v>2664</v>
      </c>
      <c r="U969" s="86" t="s">
        <v>157</v>
      </c>
      <c r="V969" s="50" t="s">
        <v>2529</v>
      </c>
      <c r="W969" s="50"/>
      <c r="X969" s="86"/>
      <c r="Y969" s="86"/>
      <c r="Z969" s="86"/>
      <c r="AA969" s="86"/>
      <c r="AB969" s="86"/>
      <c r="AC969" s="86"/>
      <c r="AD969" s="86"/>
      <c r="AE969" s="86" t="s">
        <v>36</v>
      </c>
      <c r="AF969" s="86" t="s">
        <v>73</v>
      </c>
      <c r="AG969" s="86"/>
      <c r="AH969" s="86" t="s">
        <v>2511</v>
      </c>
      <c r="AI969" s="86"/>
      <c r="AJ969" s="86" t="s">
        <v>46</v>
      </c>
      <c r="AK969" s="86" t="str">
        <f t="shared" si="0"/>
        <v>МБОУ ДО Егорлыкский Центр внешкольной работы, пос. Егорлыкский</v>
      </c>
      <c r="AL969" s="50" t="s">
        <v>2511</v>
      </c>
      <c r="AM969" s="18"/>
      <c r="AN969" s="18"/>
      <c r="AO969" s="18"/>
      <c r="AP969" s="18"/>
      <c r="AQ969" s="18"/>
    </row>
    <row r="970" spans="1:43" ht="25.5" x14ac:dyDescent="0.2">
      <c r="A970" s="46">
        <v>45601.852589386574</v>
      </c>
      <c r="B970" s="18" t="s">
        <v>5745</v>
      </c>
      <c r="C970" s="86" t="s">
        <v>19595</v>
      </c>
      <c r="D970" s="86" t="s">
        <v>16083</v>
      </c>
      <c r="E970" s="86" t="s">
        <v>218</v>
      </c>
      <c r="F970" s="86" t="s">
        <v>383</v>
      </c>
      <c r="G970" s="86" t="s">
        <v>42</v>
      </c>
      <c r="H970" s="48">
        <v>40632</v>
      </c>
      <c r="I970" s="86">
        <v>89185130552</v>
      </c>
      <c r="J970" s="47">
        <v>7</v>
      </c>
      <c r="K970" s="49">
        <v>7</v>
      </c>
      <c r="L970" s="86" t="s">
        <v>30</v>
      </c>
      <c r="M970" s="86" t="s">
        <v>50</v>
      </c>
      <c r="N970" s="86" t="s">
        <v>7358</v>
      </c>
      <c r="O970" s="86">
        <v>859072</v>
      </c>
      <c r="P970" s="87">
        <v>40639</v>
      </c>
      <c r="Q970" s="86" t="s">
        <v>4805</v>
      </c>
      <c r="R970" s="50" t="s">
        <v>16084</v>
      </c>
      <c r="S970" s="86" t="s">
        <v>60</v>
      </c>
      <c r="T970" s="86"/>
      <c r="U970" s="86" t="s">
        <v>35</v>
      </c>
      <c r="V970" s="50" t="s">
        <v>3946</v>
      </c>
      <c r="W970" s="50" t="s">
        <v>4508</v>
      </c>
      <c r="X970" s="86" t="s">
        <v>60</v>
      </c>
      <c r="Y970" s="86"/>
      <c r="Z970" s="86" t="s">
        <v>35</v>
      </c>
      <c r="AA970" s="86" t="s">
        <v>3946</v>
      </c>
      <c r="AB970" s="86" t="s">
        <v>16046</v>
      </c>
      <c r="AC970" s="86"/>
      <c r="AD970" s="86"/>
      <c r="AE970" s="86" t="s">
        <v>66</v>
      </c>
      <c r="AF970" s="86" t="s">
        <v>73</v>
      </c>
      <c r="AG970" s="86"/>
      <c r="AH970" s="86" t="s">
        <v>3844</v>
      </c>
      <c r="AI970" s="86"/>
      <c r="AJ970" s="86" t="s">
        <v>39</v>
      </c>
      <c r="AK970" s="86" t="str">
        <f t="shared" si="0"/>
        <v>МБУ ДО ДХШ им. И.И. Крылова г. Азова</v>
      </c>
      <c r="AL970" s="50" t="s">
        <v>3844</v>
      </c>
      <c r="AM970" s="18"/>
      <c r="AN970" s="18"/>
      <c r="AO970" s="18"/>
      <c r="AP970" s="18"/>
      <c r="AQ970" s="18"/>
    </row>
    <row r="971" spans="1:43" ht="51" x14ac:dyDescent="0.2">
      <c r="A971" s="46">
        <v>45601.87673664352</v>
      </c>
      <c r="B971" s="18" t="s">
        <v>2506</v>
      </c>
      <c r="C971" s="86" t="s">
        <v>19595</v>
      </c>
      <c r="D971" s="86" t="s">
        <v>4739</v>
      </c>
      <c r="E971" s="86" t="s">
        <v>75</v>
      </c>
      <c r="F971" s="86" t="s">
        <v>57</v>
      </c>
      <c r="G971" s="86" t="s">
        <v>42</v>
      </c>
      <c r="H971" s="60">
        <v>40763</v>
      </c>
      <c r="I971" s="86">
        <v>89287507000</v>
      </c>
      <c r="J971" s="47">
        <v>7</v>
      </c>
      <c r="K971" s="49">
        <v>7</v>
      </c>
      <c r="L971" s="86" t="s">
        <v>30</v>
      </c>
      <c r="M971" s="86" t="s">
        <v>50</v>
      </c>
      <c r="N971" s="86" t="s">
        <v>235</v>
      </c>
      <c r="O971" s="86">
        <v>572514</v>
      </c>
      <c r="P971" s="88">
        <v>40763</v>
      </c>
      <c r="Q971" s="86" t="s">
        <v>4740</v>
      </c>
      <c r="R971" s="50" t="s">
        <v>107</v>
      </c>
      <c r="S971" s="86" t="s">
        <v>60</v>
      </c>
      <c r="T971" s="86"/>
      <c r="U971" s="86" t="s">
        <v>35</v>
      </c>
      <c r="V971" s="50" t="s">
        <v>145</v>
      </c>
      <c r="W971" s="50" t="s">
        <v>107</v>
      </c>
      <c r="X971" s="86" t="s">
        <v>60</v>
      </c>
      <c r="Y971" s="86"/>
      <c r="Z971" s="86" t="s">
        <v>35</v>
      </c>
      <c r="AA971" s="86" t="s">
        <v>145</v>
      </c>
      <c r="AB971" s="86" t="s">
        <v>1844</v>
      </c>
      <c r="AC971" s="86"/>
      <c r="AD971" s="86"/>
      <c r="AE971" s="86" t="s">
        <v>36</v>
      </c>
      <c r="AF971" s="86" t="s">
        <v>67</v>
      </c>
      <c r="AG971" s="86" t="s">
        <v>68</v>
      </c>
      <c r="AH971" s="86"/>
      <c r="AI971" s="86"/>
      <c r="AJ971" s="86" t="s">
        <v>39</v>
      </c>
      <c r="AK97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971" s="50" t="s">
        <v>68</v>
      </c>
      <c r="AM971" s="18"/>
      <c r="AN971" s="18"/>
      <c r="AO971" s="18"/>
      <c r="AP971" s="18"/>
      <c r="AQ971" s="18"/>
    </row>
    <row r="972" spans="1:43" ht="12.75" x14ac:dyDescent="0.2">
      <c r="A972" s="46">
        <v>45601.877076354169</v>
      </c>
      <c r="B972" s="18" t="s">
        <v>5754</v>
      </c>
      <c r="C972" s="86" t="s">
        <v>19595</v>
      </c>
      <c r="D972" s="86" t="s">
        <v>19455</v>
      </c>
      <c r="E972" s="86" t="s">
        <v>632</v>
      </c>
      <c r="F972" s="86" t="s">
        <v>8250</v>
      </c>
      <c r="G972" s="86"/>
      <c r="H972" s="48">
        <v>40771</v>
      </c>
      <c r="I972" s="86" t="s">
        <v>19456</v>
      </c>
      <c r="J972" s="47">
        <v>7</v>
      </c>
      <c r="K972" s="49">
        <v>7</v>
      </c>
      <c r="L972" s="86"/>
      <c r="M972" s="86" t="s">
        <v>50</v>
      </c>
      <c r="N972" s="86" t="s">
        <v>751</v>
      </c>
      <c r="O972" s="86">
        <v>572575</v>
      </c>
      <c r="P972" s="87">
        <v>40785</v>
      </c>
      <c r="Q972" s="86" t="s">
        <v>19457</v>
      </c>
      <c r="R972" s="50">
        <v>72</v>
      </c>
      <c r="S972" s="86" t="s">
        <v>60</v>
      </c>
      <c r="T972" s="86"/>
      <c r="U972" s="86" t="s">
        <v>35</v>
      </c>
      <c r="V972" s="50" t="s">
        <v>150</v>
      </c>
      <c r="W972" s="50" t="s">
        <v>107</v>
      </c>
      <c r="X972" s="86" t="s">
        <v>60</v>
      </c>
      <c r="Y972" s="86"/>
      <c r="Z972" s="86" t="s">
        <v>35</v>
      </c>
      <c r="AA972" s="86" t="s">
        <v>150</v>
      </c>
      <c r="AB972" s="86" t="s">
        <v>19452</v>
      </c>
      <c r="AC972" s="86"/>
      <c r="AD972" s="86"/>
      <c r="AE972" s="86" t="s">
        <v>36</v>
      </c>
      <c r="AF972" s="86" t="s">
        <v>67</v>
      </c>
      <c r="AG972" s="86" t="s">
        <v>68</v>
      </c>
      <c r="AH972" s="86"/>
      <c r="AI972" s="86"/>
      <c r="AJ972" s="86" t="s">
        <v>46</v>
      </c>
      <c r="AK97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972" s="50" t="s">
        <v>293</v>
      </c>
      <c r="AM972" s="18"/>
      <c r="AN972" s="18"/>
      <c r="AO972" s="18"/>
      <c r="AP972" s="18"/>
      <c r="AQ972" s="18"/>
    </row>
    <row r="973" spans="1:43" ht="38.25" x14ac:dyDescent="0.2">
      <c r="A973" s="46">
        <v>45601.884638310185</v>
      </c>
      <c r="B973" s="18" t="s">
        <v>5765</v>
      </c>
      <c r="C973" s="86" t="s">
        <v>19595</v>
      </c>
      <c r="D973" s="86" t="s">
        <v>5802</v>
      </c>
      <c r="E973" s="86" t="s">
        <v>5803</v>
      </c>
      <c r="F973" s="86" t="s">
        <v>1161</v>
      </c>
      <c r="G973" s="86" t="s">
        <v>42</v>
      </c>
      <c r="H973" s="60">
        <v>40646</v>
      </c>
      <c r="I973" s="86" t="s">
        <v>5789</v>
      </c>
      <c r="J973" s="47">
        <v>7</v>
      </c>
      <c r="K973" s="49">
        <v>7</v>
      </c>
      <c r="L973" s="86" t="s">
        <v>30</v>
      </c>
      <c r="M973" s="86" t="s">
        <v>50</v>
      </c>
      <c r="N973" s="86" t="s">
        <v>235</v>
      </c>
      <c r="O973" s="86">
        <v>516821</v>
      </c>
      <c r="P973" s="88">
        <v>40654</v>
      </c>
      <c r="Q973" s="86" t="s">
        <v>5800</v>
      </c>
      <c r="R973" s="50" t="s">
        <v>1359</v>
      </c>
      <c r="S973" s="86" t="s">
        <v>60</v>
      </c>
      <c r="T973" s="86"/>
      <c r="U973" s="86" t="s">
        <v>35</v>
      </c>
      <c r="V973" s="50" t="s">
        <v>5160</v>
      </c>
      <c r="W973" s="50" t="s">
        <v>5791</v>
      </c>
      <c r="X973" s="86" t="s">
        <v>60</v>
      </c>
      <c r="Y973" s="86"/>
      <c r="Z973" s="86" t="s">
        <v>35</v>
      </c>
      <c r="AA973" s="86" t="s">
        <v>5792</v>
      </c>
      <c r="AB973" s="86" t="s">
        <v>5167</v>
      </c>
      <c r="AC973" s="94"/>
      <c r="AD973" s="86"/>
      <c r="AE973" s="86" t="s">
        <v>5801</v>
      </c>
      <c r="AF973" s="86" t="s">
        <v>73</v>
      </c>
      <c r="AG973" s="86"/>
      <c r="AH973" s="86" t="s">
        <v>2326</v>
      </c>
      <c r="AI973" s="86"/>
      <c r="AJ973" s="86" t="s">
        <v>46</v>
      </c>
      <c r="AK973" s="86" t="str">
        <f t="shared" si="0"/>
        <v>МБОУ ДО «Детская школа искусств им. Я. Д. Минченкова» города Каменск-Шахтинский</v>
      </c>
      <c r="AL973" s="50" t="s">
        <v>2326</v>
      </c>
      <c r="AM973" s="18"/>
      <c r="AN973" s="18"/>
      <c r="AO973" s="18"/>
      <c r="AP973" s="18"/>
      <c r="AQ973" s="18"/>
    </row>
    <row r="974" spans="1:43" ht="38.25" x14ac:dyDescent="0.2">
      <c r="A974" s="46">
        <v>45601.886718275462</v>
      </c>
      <c r="B974" s="18" t="s">
        <v>5770</v>
      </c>
      <c r="C974" s="86" t="s">
        <v>19595</v>
      </c>
      <c r="D974" s="86" t="s">
        <v>664</v>
      </c>
      <c r="E974" s="86" t="s">
        <v>69</v>
      </c>
      <c r="F974" s="86" t="s">
        <v>390</v>
      </c>
      <c r="G974" s="86" t="s">
        <v>42</v>
      </c>
      <c r="H974" s="60">
        <v>40718</v>
      </c>
      <c r="I974" s="86">
        <v>89234071665</v>
      </c>
      <c r="J974" s="47">
        <v>7</v>
      </c>
      <c r="K974" s="49">
        <v>7</v>
      </c>
      <c r="L974" s="86" t="s">
        <v>30</v>
      </c>
      <c r="M974" s="86" t="s">
        <v>50</v>
      </c>
      <c r="N974" s="86" t="s">
        <v>665</v>
      </c>
      <c r="O974" s="86">
        <v>855894</v>
      </c>
      <c r="P974" s="88">
        <v>42495</v>
      </c>
      <c r="Q974" s="86" t="s">
        <v>666</v>
      </c>
      <c r="R974" s="50" t="s">
        <v>667</v>
      </c>
      <c r="S974" s="86" t="s">
        <v>82</v>
      </c>
      <c r="T974" s="86"/>
      <c r="U974" s="86" t="s">
        <v>35</v>
      </c>
      <c r="V974" s="50" t="s">
        <v>83</v>
      </c>
      <c r="W974" s="50" t="s">
        <v>668</v>
      </c>
      <c r="X974" s="86" t="s">
        <v>82</v>
      </c>
      <c r="Y974" s="86" t="s">
        <v>648</v>
      </c>
      <c r="Z974" s="86" t="s">
        <v>35</v>
      </c>
      <c r="AA974" s="86" t="s">
        <v>83</v>
      </c>
      <c r="AB974" s="86"/>
      <c r="AC974" s="86"/>
      <c r="AD974" s="86"/>
      <c r="AE974" s="86" t="s">
        <v>66</v>
      </c>
      <c r="AF974" s="86" t="s">
        <v>37</v>
      </c>
      <c r="AG974" s="86"/>
      <c r="AH974" s="86"/>
      <c r="AI974" s="86" t="s">
        <v>84</v>
      </c>
      <c r="AJ974" s="86" t="s">
        <v>39</v>
      </c>
      <c r="AK974" s="86" t="str">
        <f t="shared" si="0"/>
        <v>ФГБОУ ВО "Томский государственный архитектурно-строительный университет" (ТГАСУ) г. Томск</v>
      </c>
      <c r="AL974" s="50" t="s">
        <v>84</v>
      </c>
      <c r="AM974" s="18"/>
      <c r="AN974" s="18"/>
      <c r="AO974" s="18"/>
      <c r="AP974" s="18"/>
      <c r="AQ974" s="18"/>
    </row>
    <row r="975" spans="1:43" ht="51" x14ac:dyDescent="0.2">
      <c r="A975" s="46">
        <v>45601.902802326389</v>
      </c>
      <c r="B975" s="18" t="s">
        <v>2506</v>
      </c>
      <c r="C975" s="86" t="s">
        <v>19595</v>
      </c>
      <c r="D975" s="86" t="s">
        <v>7648</v>
      </c>
      <c r="E975" s="86" t="s">
        <v>218</v>
      </c>
      <c r="F975" s="86" t="s">
        <v>363</v>
      </c>
      <c r="G975" s="86" t="s">
        <v>42</v>
      </c>
      <c r="H975" s="60">
        <v>40691</v>
      </c>
      <c r="I975" s="86" t="s">
        <v>7649</v>
      </c>
      <c r="J975" s="47">
        <v>7</v>
      </c>
      <c r="K975" s="49">
        <v>7</v>
      </c>
      <c r="L975" s="86" t="s">
        <v>30</v>
      </c>
      <c r="M975" s="86" t="s">
        <v>50</v>
      </c>
      <c r="N975" s="86" t="s">
        <v>3006</v>
      </c>
      <c r="O975" s="86">
        <v>558044</v>
      </c>
      <c r="P975" s="88">
        <v>40703</v>
      </c>
      <c r="Q975" s="86" t="s">
        <v>1653</v>
      </c>
      <c r="R975" s="50" t="s">
        <v>4777</v>
      </c>
      <c r="S975" s="86" t="s">
        <v>732</v>
      </c>
      <c r="T975" s="86"/>
      <c r="U975" s="86" t="s">
        <v>35</v>
      </c>
      <c r="V975" s="50" t="s">
        <v>1656</v>
      </c>
      <c r="W975" s="50" t="s">
        <v>7650</v>
      </c>
      <c r="X975" s="86" t="s">
        <v>732</v>
      </c>
      <c r="Y975" s="86"/>
      <c r="Z975" s="86" t="s">
        <v>35</v>
      </c>
      <c r="AA975" s="86" t="s">
        <v>1656</v>
      </c>
      <c r="AB975" s="86" t="s">
        <v>7651</v>
      </c>
      <c r="AC975" s="86"/>
      <c r="AD975" s="86"/>
      <c r="AE975" s="86" t="s">
        <v>36</v>
      </c>
      <c r="AF975" s="86" t="s">
        <v>37</v>
      </c>
      <c r="AG975" s="86"/>
      <c r="AH975" s="86"/>
      <c r="AI975" s="86" t="s">
        <v>1898</v>
      </c>
      <c r="AJ975" s="86" t="s">
        <v>46</v>
      </c>
      <c r="AK975" s="86" t="str">
        <f t="shared" si="0"/>
        <v>ФГБОУ ВО "Воронежский государственный педагогический университет" (ВГПУ) г. Воронеж</v>
      </c>
      <c r="AL975" s="50" t="s">
        <v>1898</v>
      </c>
      <c r="AM975" s="18"/>
      <c r="AN975" s="18"/>
      <c r="AO975" s="18"/>
      <c r="AP975" s="18"/>
      <c r="AQ975" s="18"/>
    </row>
    <row r="976" spans="1:43" ht="25.5" x14ac:dyDescent="0.2">
      <c r="A976" s="46">
        <v>45601.906968356481</v>
      </c>
      <c r="B976" s="18" t="s">
        <v>2506</v>
      </c>
      <c r="C976" s="86" t="s">
        <v>19595</v>
      </c>
      <c r="D976" s="86" t="s">
        <v>16029</v>
      </c>
      <c r="E976" s="86" t="s">
        <v>548</v>
      </c>
      <c r="F976" s="86" t="s">
        <v>655</v>
      </c>
      <c r="G976" s="86" t="s">
        <v>42</v>
      </c>
      <c r="H976" s="48">
        <v>40571</v>
      </c>
      <c r="I976" s="86" t="s">
        <v>16030</v>
      </c>
      <c r="J976" s="47">
        <v>7</v>
      </c>
      <c r="K976" s="49">
        <v>7</v>
      </c>
      <c r="L976" s="86" t="s">
        <v>30</v>
      </c>
      <c r="M976" s="86" t="s">
        <v>50</v>
      </c>
      <c r="N976" s="86" t="s">
        <v>16031</v>
      </c>
      <c r="O976" s="86">
        <v>123</v>
      </c>
      <c r="P976" s="87">
        <v>40572</v>
      </c>
      <c r="Q976" s="86" t="s">
        <v>9079</v>
      </c>
      <c r="R976" s="50" t="s">
        <v>5794</v>
      </c>
      <c r="S976" s="86" t="s">
        <v>60</v>
      </c>
      <c r="T976" s="86" t="s">
        <v>16032</v>
      </c>
      <c r="U976" s="86" t="s">
        <v>35</v>
      </c>
      <c r="V976" s="50" t="s">
        <v>2662</v>
      </c>
      <c r="W976" s="50" t="s">
        <v>511</v>
      </c>
      <c r="X976" s="86" t="s">
        <v>60</v>
      </c>
      <c r="Y976" s="86" t="s">
        <v>16032</v>
      </c>
      <c r="Z976" s="86" t="s">
        <v>35</v>
      </c>
      <c r="AA976" s="86"/>
      <c r="AB976" s="86" t="s">
        <v>16033</v>
      </c>
      <c r="AC976" s="86" t="s">
        <v>16033</v>
      </c>
      <c r="AD976" s="86" t="s">
        <v>16033</v>
      </c>
      <c r="AE976" s="86" t="s">
        <v>36</v>
      </c>
      <c r="AF976" s="86" t="s">
        <v>73</v>
      </c>
      <c r="AG976" s="86"/>
      <c r="AH976" s="86" t="s">
        <v>3844</v>
      </c>
      <c r="AI976" s="86"/>
      <c r="AJ976" s="86" t="s">
        <v>39</v>
      </c>
      <c r="AK976" s="86" t="str">
        <f t="shared" si="0"/>
        <v>МБУ ДО ДХШ им. И.И. Крылова г. Азова</v>
      </c>
      <c r="AL976" s="50" t="s">
        <v>3844</v>
      </c>
      <c r="AM976" s="18"/>
      <c r="AN976" s="18"/>
      <c r="AO976" s="18"/>
      <c r="AP976" s="18"/>
      <c r="AQ976" s="18"/>
    </row>
    <row r="977" spans="1:43" ht="12.75" x14ac:dyDescent="0.2">
      <c r="A977" s="61">
        <v>45602</v>
      </c>
      <c r="B977" s="62" t="s">
        <v>5788</v>
      </c>
      <c r="C977" s="86" t="s">
        <v>19595</v>
      </c>
      <c r="D977" s="86" t="s">
        <v>5148</v>
      </c>
      <c r="E977" s="86" t="s">
        <v>248</v>
      </c>
      <c r="F977" s="86" t="s">
        <v>114</v>
      </c>
      <c r="G977" s="86" t="s">
        <v>42</v>
      </c>
      <c r="H977" s="60">
        <v>40766</v>
      </c>
      <c r="I977" s="86">
        <v>89515275111</v>
      </c>
      <c r="J977" s="47">
        <v>7</v>
      </c>
      <c r="K977" s="49">
        <v>7</v>
      </c>
      <c r="L977" s="86" t="s">
        <v>30</v>
      </c>
      <c r="M977" s="86" t="s">
        <v>50</v>
      </c>
      <c r="N977" s="86" t="s">
        <v>751</v>
      </c>
      <c r="O977" s="86">
        <v>524617</v>
      </c>
      <c r="P977" s="88">
        <v>40771</v>
      </c>
      <c r="Q977" s="86" t="s">
        <v>5149</v>
      </c>
      <c r="R977" s="50" t="s">
        <v>5150</v>
      </c>
      <c r="S977" s="86" t="s">
        <v>60</v>
      </c>
      <c r="T977" s="86"/>
      <c r="U977" s="86" t="s">
        <v>35</v>
      </c>
      <c r="V977" s="50" t="s">
        <v>5151</v>
      </c>
      <c r="W977" s="50" t="s">
        <v>107</v>
      </c>
      <c r="X977" s="86" t="s">
        <v>60</v>
      </c>
      <c r="Y977" s="86"/>
      <c r="Z977" s="86" t="s">
        <v>35</v>
      </c>
      <c r="AA977" s="86" t="s">
        <v>130</v>
      </c>
      <c r="AB977" s="86" t="s">
        <v>5152</v>
      </c>
      <c r="AC977" s="86"/>
      <c r="AD977" s="86"/>
      <c r="AE977" s="86" t="s">
        <v>36</v>
      </c>
      <c r="AF977" s="86" t="s">
        <v>67</v>
      </c>
      <c r="AG977" s="86" t="s">
        <v>5118</v>
      </c>
      <c r="AH977" s="86"/>
      <c r="AI977" s="86"/>
      <c r="AJ977" s="86" t="s">
        <v>46</v>
      </c>
      <c r="AK977" s="86" t="str">
        <f t="shared" si="0"/>
        <v>МБОУ «Школа № 22»</v>
      </c>
      <c r="AL977" s="50" t="s">
        <v>5118</v>
      </c>
      <c r="AM977" s="18"/>
      <c r="AN977" s="18"/>
      <c r="AO977" s="18"/>
      <c r="AP977" s="18"/>
      <c r="AQ977" s="18"/>
    </row>
    <row r="978" spans="1:43" ht="51" x14ac:dyDescent="0.2">
      <c r="A978" s="61">
        <v>45602</v>
      </c>
      <c r="B978" s="62" t="s">
        <v>5788</v>
      </c>
      <c r="C978" s="86" t="s">
        <v>19595</v>
      </c>
      <c r="D978" s="86" t="s">
        <v>12827</v>
      </c>
      <c r="E978" s="86" t="s">
        <v>134</v>
      </c>
      <c r="F978" s="86" t="s">
        <v>57</v>
      </c>
      <c r="G978" s="86" t="s">
        <v>42</v>
      </c>
      <c r="H978" s="48">
        <v>40649</v>
      </c>
      <c r="I978" s="86">
        <v>89183092417</v>
      </c>
      <c r="J978" s="47">
        <v>7</v>
      </c>
      <c r="K978" s="49">
        <v>7</v>
      </c>
      <c r="L978" s="86" t="s">
        <v>30</v>
      </c>
      <c r="M978" s="86" t="s">
        <v>50</v>
      </c>
      <c r="N978" s="86" t="s">
        <v>941</v>
      </c>
      <c r="O978" s="86">
        <v>744535</v>
      </c>
      <c r="P978" s="87">
        <v>40653</v>
      </c>
      <c r="Q978" s="86" t="s">
        <v>958</v>
      </c>
      <c r="R978" s="50" t="s">
        <v>11342</v>
      </c>
      <c r="S978" s="86" t="s">
        <v>98</v>
      </c>
      <c r="T978" s="86"/>
      <c r="U978" s="86" t="s">
        <v>157</v>
      </c>
      <c r="V978" s="50" t="s">
        <v>11323</v>
      </c>
      <c r="W978" s="50" t="s">
        <v>11324</v>
      </c>
      <c r="X978" s="86" t="s">
        <v>98</v>
      </c>
      <c r="Y978" s="86"/>
      <c r="Z978" s="86" t="s">
        <v>157</v>
      </c>
      <c r="AA978" s="86" t="s">
        <v>11323</v>
      </c>
      <c r="AB978" s="86" t="s">
        <v>12801</v>
      </c>
      <c r="AC978" s="86" t="s">
        <v>12813</v>
      </c>
      <c r="AD978" s="86" t="s">
        <v>12815</v>
      </c>
      <c r="AE978" s="86" t="s">
        <v>36</v>
      </c>
      <c r="AF978" s="86" t="s">
        <v>37</v>
      </c>
      <c r="AG978" s="86"/>
      <c r="AH978" s="86"/>
      <c r="AI978" s="86" t="s">
        <v>3576</v>
      </c>
      <c r="AJ978" s="86" t="s">
        <v>39</v>
      </c>
      <c r="AK978" s="86" t="str">
        <f t="shared" si="0"/>
        <v>МБУ ДО ДХШ № 3 г.-курорт Сочи</v>
      </c>
      <c r="AL978" s="50" t="s">
        <v>3576</v>
      </c>
      <c r="AM978" s="18"/>
      <c r="AN978" s="18"/>
      <c r="AO978" s="18"/>
      <c r="AP978" s="18"/>
      <c r="AQ978" s="18"/>
    </row>
    <row r="979" spans="1:43" ht="38.25" x14ac:dyDescent="0.2">
      <c r="A979" s="61">
        <v>45602</v>
      </c>
      <c r="B979" s="62" t="s">
        <v>5788</v>
      </c>
      <c r="C979" s="86" t="s">
        <v>19595</v>
      </c>
      <c r="D979" s="86" t="s">
        <v>9146</v>
      </c>
      <c r="E979" s="86" t="s">
        <v>248</v>
      </c>
      <c r="F979" s="86" t="s">
        <v>326</v>
      </c>
      <c r="G979" s="86" t="s">
        <v>42</v>
      </c>
      <c r="H979" s="60">
        <v>40617</v>
      </c>
      <c r="I979" s="86">
        <v>89888605050</v>
      </c>
      <c r="J979" s="47">
        <v>7</v>
      </c>
      <c r="K979" s="49">
        <v>7</v>
      </c>
      <c r="L979" s="86" t="s">
        <v>30</v>
      </c>
      <c r="M979" s="86" t="s">
        <v>50</v>
      </c>
      <c r="N979" s="86" t="s">
        <v>375</v>
      </c>
      <c r="O979" s="86">
        <v>652550</v>
      </c>
      <c r="P979" s="87">
        <v>40631</v>
      </c>
      <c r="Q979" s="86" t="s">
        <v>9147</v>
      </c>
      <c r="R979" s="50" t="s">
        <v>9148</v>
      </c>
      <c r="S979" s="86" t="s">
        <v>164</v>
      </c>
      <c r="T979" s="86"/>
      <c r="U979" s="86" t="s">
        <v>35</v>
      </c>
      <c r="V979" s="50" t="s">
        <v>6247</v>
      </c>
      <c r="W979" s="50" t="s">
        <v>9149</v>
      </c>
      <c r="X979" s="86" t="s">
        <v>164</v>
      </c>
      <c r="Y979" s="86"/>
      <c r="Z979" s="86" t="s">
        <v>35</v>
      </c>
      <c r="AA979" s="86" t="s">
        <v>6247</v>
      </c>
      <c r="AB979" s="86" t="s">
        <v>9150</v>
      </c>
      <c r="AC979" s="86"/>
      <c r="AD979" s="86"/>
      <c r="AE979" s="86" t="s">
        <v>36</v>
      </c>
      <c r="AF979" s="86" t="s">
        <v>37</v>
      </c>
      <c r="AG979" s="86"/>
      <c r="AH979" s="86"/>
      <c r="AI979" s="86" t="s">
        <v>169</v>
      </c>
      <c r="AJ979" s="86" t="s">
        <v>39</v>
      </c>
      <c r="AK979" s="86" t="str">
        <f t="shared" si="0"/>
        <v>МБУ ДО "Детская художественная школа" г. Ставрополь</v>
      </c>
      <c r="AL979" s="50" t="s">
        <v>169</v>
      </c>
      <c r="AM979" s="18"/>
      <c r="AN979" s="18"/>
      <c r="AO979" s="18"/>
      <c r="AP979" s="18"/>
      <c r="AQ979" s="18"/>
    </row>
    <row r="980" spans="1:43" ht="38.25" x14ac:dyDescent="0.2">
      <c r="A980" s="61">
        <v>45602</v>
      </c>
      <c r="B980" s="62" t="s">
        <v>5788</v>
      </c>
      <c r="C980" s="86" t="s">
        <v>19595</v>
      </c>
      <c r="D980" s="86" t="s">
        <v>12998</v>
      </c>
      <c r="E980" s="86" t="s">
        <v>96</v>
      </c>
      <c r="F980" s="86" t="s">
        <v>114</v>
      </c>
      <c r="G980" s="86" t="s">
        <v>42</v>
      </c>
      <c r="H980" s="48">
        <v>40735</v>
      </c>
      <c r="I980" s="86">
        <v>89885348029</v>
      </c>
      <c r="J980" s="47">
        <v>7</v>
      </c>
      <c r="K980" s="49">
        <v>7</v>
      </c>
      <c r="L980" s="86" t="s">
        <v>30</v>
      </c>
      <c r="M980" s="86" t="s">
        <v>50</v>
      </c>
      <c r="N980" s="86" t="s">
        <v>751</v>
      </c>
      <c r="O980" s="86">
        <v>554392</v>
      </c>
      <c r="P980" s="87">
        <v>40749</v>
      </c>
      <c r="Q980" s="86" t="s">
        <v>7408</v>
      </c>
      <c r="R980" s="50" t="s">
        <v>4018</v>
      </c>
      <c r="S980" s="86" t="s">
        <v>60</v>
      </c>
      <c r="T980" s="86"/>
      <c r="U980" s="86" t="s">
        <v>35</v>
      </c>
      <c r="V980" s="50" t="s">
        <v>7827</v>
      </c>
      <c r="W980" s="50" t="s">
        <v>12761</v>
      </c>
      <c r="X980" s="86" t="s">
        <v>60</v>
      </c>
      <c r="Y980" s="86"/>
      <c r="Z980" s="86" t="s">
        <v>35</v>
      </c>
      <c r="AA980" s="86" t="s">
        <v>7827</v>
      </c>
      <c r="AB980" s="86" t="s">
        <v>12976</v>
      </c>
      <c r="AC980" s="86"/>
      <c r="AD980" s="86"/>
      <c r="AE980" s="86" t="s">
        <v>36</v>
      </c>
      <c r="AF980" s="86" t="s">
        <v>73</v>
      </c>
      <c r="AG980" s="86"/>
      <c r="AH980" s="86" t="s">
        <v>1291</v>
      </c>
      <c r="AI980" s="86"/>
      <c r="AJ980" s="86" t="s">
        <v>39</v>
      </c>
      <c r="AK980" s="86" t="str">
        <f t="shared" si="0"/>
        <v>МБУ ДО г. Шахты «Детская школа искусств» структурное подразделение Центр Искусств им. В.А. Серова</v>
      </c>
      <c r="AL980" s="50" t="s">
        <v>1291</v>
      </c>
      <c r="AM980" s="18"/>
      <c r="AN980" s="18"/>
      <c r="AO980" s="18"/>
      <c r="AP980" s="18"/>
      <c r="AQ980" s="18"/>
    </row>
    <row r="981" spans="1:43" ht="51" x14ac:dyDescent="0.2">
      <c r="A981" s="61">
        <v>45602</v>
      </c>
      <c r="B981" s="62" t="s">
        <v>5788</v>
      </c>
      <c r="C981" s="86" t="s">
        <v>19595</v>
      </c>
      <c r="D981" s="86" t="s">
        <v>12751</v>
      </c>
      <c r="E981" s="86" t="s">
        <v>2051</v>
      </c>
      <c r="F981" s="86" t="s">
        <v>214</v>
      </c>
      <c r="G981" s="86" t="s">
        <v>42</v>
      </c>
      <c r="H981" s="48">
        <v>40661</v>
      </c>
      <c r="I981" s="86">
        <v>89178266942</v>
      </c>
      <c r="J981" s="47">
        <v>7</v>
      </c>
      <c r="K981" s="49">
        <v>7</v>
      </c>
      <c r="L981" s="86" t="s">
        <v>30</v>
      </c>
      <c r="M981" s="86" t="s">
        <v>50</v>
      </c>
      <c r="N981" s="86" t="s">
        <v>10614</v>
      </c>
      <c r="O981" s="86">
        <v>711281</v>
      </c>
      <c r="P981" s="87">
        <v>40662</v>
      </c>
      <c r="Q981" s="86" t="s">
        <v>10615</v>
      </c>
      <c r="R981" s="50" t="s">
        <v>12666</v>
      </c>
      <c r="S981" s="86" t="s">
        <v>2068</v>
      </c>
      <c r="T981" s="86" t="s">
        <v>12667</v>
      </c>
      <c r="U981" s="86" t="s">
        <v>35</v>
      </c>
      <c r="V981" s="50" t="s">
        <v>6273</v>
      </c>
      <c r="W981" s="50" t="s">
        <v>12668</v>
      </c>
      <c r="X981" s="86" t="s">
        <v>2068</v>
      </c>
      <c r="Y981" s="86" t="s">
        <v>12667</v>
      </c>
      <c r="Z981" s="86" t="s">
        <v>35</v>
      </c>
      <c r="AA981" s="86" t="s">
        <v>6273</v>
      </c>
      <c r="AB981" s="86" t="s">
        <v>12669</v>
      </c>
      <c r="AC981" s="94" t="s">
        <v>12738</v>
      </c>
      <c r="AD981" s="94"/>
      <c r="AE981" s="86" t="s">
        <v>66</v>
      </c>
      <c r="AF981" s="86" t="s">
        <v>37</v>
      </c>
      <c r="AG981" s="86"/>
      <c r="AH981" s="86"/>
      <c r="AI981" s="86" t="s">
        <v>1268</v>
      </c>
      <c r="AJ981" s="86" t="s">
        <v>46</v>
      </c>
      <c r="AK981" s="86" t="str">
        <f t="shared" si="0"/>
        <v>МБОУ Лицей №124 г.о. Самара</v>
      </c>
      <c r="AL981" s="50" t="s">
        <v>1268</v>
      </c>
      <c r="AM981" s="18"/>
      <c r="AN981" s="18"/>
      <c r="AO981" s="18"/>
      <c r="AP981" s="18"/>
      <c r="AQ981" s="18"/>
    </row>
    <row r="982" spans="1:43" ht="12.75" x14ac:dyDescent="0.2">
      <c r="A982" s="61">
        <v>45602</v>
      </c>
      <c r="B982" s="62" t="s">
        <v>5788</v>
      </c>
      <c r="C982" s="86" t="s">
        <v>19595</v>
      </c>
      <c r="D982" s="86" t="s">
        <v>10787</v>
      </c>
      <c r="E982" s="86" t="s">
        <v>2400</v>
      </c>
      <c r="F982" s="86" t="s">
        <v>655</v>
      </c>
      <c r="G982" s="86" t="s">
        <v>42</v>
      </c>
      <c r="H982" s="48">
        <v>40827</v>
      </c>
      <c r="I982" s="86">
        <v>89381005654</v>
      </c>
      <c r="J982" s="47">
        <v>7</v>
      </c>
      <c r="K982" s="49">
        <v>7</v>
      </c>
      <c r="L982" s="86" t="s">
        <v>30</v>
      </c>
      <c r="M982" s="86" t="s">
        <v>50</v>
      </c>
      <c r="N982" s="86" t="s">
        <v>235</v>
      </c>
      <c r="O982" s="86">
        <v>848705</v>
      </c>
      <c r="P982" s="87">
        <v>42160</v>
      </c>
      <c r="Q982" s="86" t="s">
        <v>10788</v>
      </c>
      <c r="R982" s="50" t="s">
        <v>10789</v>
      </c>
      <c r="S982" s="86" t="s">
        <v>60</v>
      </c>
      <c r="T982" s="86" t="s">
        <v>187</v>
      </c>
      <c r="U982" s="86" t="s">
        <v>35</v>
      </c>
      <c r="V982" s="50" t="s">
        <v>3157</v>
      </c>
      <c r="W982" s="50" t="s">
        <v>552</v>
      </c>
      <c r="X982" s="86" t="s">
        <v>60</v>
      </c>
      <c r="Y982" s="86"/>
      <c r="Z982" s="86" t="s">
        <v>35</v>
      </c>
      <c r="AA982" s="86" t="s">
        <v>3157</v>
      </c>
      <c r="AB982" s="86" t="s">
        <v>10790</v>
      </c>
      <c r="AC982" s="86"/>
      <c r="AD982" s="86"/>
      <c r="AE982" s="86" t="s">
        <v>66</v>
      </c>
      <c r="AF982" s="86" t="s">
        <v>67</v>
      </c>
      <c r="AG982" s="86" t="s">
        <v>68</v>
      </c>
      <c r="AH982" s="86"/>
      <c r="AI982" s="86"/>
      <c r="AJ982" s="86" t="s">
        <v>39</v>
      </c>
      <c r="AK98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982" s="50" t="s">
        <v>293</v>
      </c>
      <c r="AM982" s="18"/>
      <c r="AN982" s="18"/>
      <c r="AO982" s="18"/>
      <c r="AP982" s="18"/>
      <c r="AQ982" s="18"/>
    </row>
    <row r="983" spans="1:43" ht="25.5" x14ac:dyDescent="0.2">
      <c r="A983" s="61">
        <v>45602</v>
      </c>
      <c r="B983" s="62" t="s">
        <v>5788</v>
      </c>
      <c r="C983" s="86" t="s">
        <v>19595</v>
      </c>
      <c r="D983" s="86" t="s">
        <v>12286</v>
      </c>
      <c r="E983" s="86" t="s">
        <v>91</v>
      </c>
      <c r="F983" s="86" t="s">
        <v>205</v>
      </c>
      <c r="G983" s="86" t="s">
        <v>42</v>
      </c>
      <c r="H983" s="48">
        <v>40817</v>
      </c>
      <c r="I983" s="86">
        <v>89054191890</v>
      </c>
      <c r="J983" s="47">
        <v>7</v>
      </c>
      <c r="K983" s="49">
        <v>7</v>
      </c>
      <c r="L983" s="86" t="s">
        <v>30</v>
      </c>
      <c r="M983" s="86" t="s">
        <v>50</v>
      </c>
      <c r="N983" s="86" t="s">
        <v>161</v>
      </c>
      <c r="O983" s="86">
        <v>693648</v>
      </c>
      <c r="P983" s="87">
        <v>40829</v>
      </c>
      <c r="Q983" s="86" t="s">
        <v>12263</v>
      </c>
      <c r="R983" s="50" t="s">
        <v>12287</v>
      </c>
      <c r="S983" s="86" t="s">
        <v>164</v>
      </c>
      <c r="T983" s="86"/>
      <c r="U983" s="86" t="s">
        <v>35</v>
      </c>
      <c r="V983" s="50" t="s">
        <v>357</v>
      </c>
      <c r="W983" s="50" t="s">
        <v>12288</v>
      </c>
      <c r="X983" s="86" t="s">
        <v>164</v>
      </c>
      <c r="Y983" s="86"/>
      <c r="Z983" s="86" t="s">
        <v>35</v>
      </c>
      <c r="AA983" s="86" t="s">
        <v>357</v>
      </c>
      <c r="AB983" s="86" t="s">
        <v>12289</v>
      </c>
      <c r="AC983" s="86"/>
      <c r="AD983" s="86"/>
      <c r="AE983" s="86" t="s">
        <v>36</v>
      </c>
      <c r="AF983" s="86" t="s">
        <v>37</v>
      </c>
      <c r="AG983" s="86"/>
      <c r="AH983" s="86"/>
      <c r="AI983" s="86" t="s">
        <v>169</v>
      </c>
      <c r="AJ983" s="86" t="s">
        <v>39</v>
      </c>
      <c r="AK983" s="86" t="str">
        <f t="shared" si="0"/>
        <v>МБУ ДО "Детская художественная школа" г. Ставрополь</v>
      </c>
      <c r="AL983" s="50" t="s">
        <v>169</v>
      </c>
      <c r="AM983" s="18"/>
      <c r="AN983" s="18"/>
      <c r="AO983" s="18"/>
      <c r="AP983" s="18"/>
      <c r="AQ983" s="18"/>
    </row>
    <row r="984" spans="1:43" ht="51" x14ac:dyDescent="0.2">
      <c r="A984" s="61">
        <v>45602</v>
      </c>
      <c r="B984" s="62" t="s">
        <v>5788</v>
      </c>
      <c r="C984" s="86" t="s">
        <v>19595</v>
      </c>
      <c r="D984" s="86" t="s">
        <v>9342</v>
      </c>
      <c r="E984" s="86" t="s">
        <v>843</v>
      </c>
      <c r="F984" s="86" t="s">
        <v>114</v>
      </c>
      <c r="G984" s="86" t="s">
        <v>42</v>
      </c>
      <c r="H984" s="60">
        <v>40826</v>
      </c>
      <c r="I984" s="86">
        <v>89081446982</v>
      </c>
      <c r="J984" s="47">
        <v>7</v>
      </c>
      <c r="K984" s="49">
        <v>7</v>
      </c>
      <c r="L984" s="86" t="s">
        <v>30</v>
      </c>
      <c r="M984" s="86" t="s">
        <v>50</v>
      </c>
      <c r="N984" s="86" t="s">
        <v>3006</v>
      </c>
      <c r="O984" s="86">
        <v>561654</v>
      </c>
      <c r="P984" s="87">
        <v>40835</v>
      </c>
      <c r="Q984" s="86" t="s">
        <v>6438</v>
      </c>
      <c r="R984" s="50" t="s">
        <v>9327</v>
      </c>
      <c r="S984" s="86" t="s">
        <v>732</v>
      </c>
      <c r="T984" s="86"/>
      <c r="U984" s="86" t="s">
        <v>35</v>
      </c>
      <c r="V984" s="50" t="s">
        <v>3008</v>
      </c>
      <c r="W984" s="50" t="s">
        <v>9328</v>
      </c>
      <c r="X984" s="86" t="s">
        <v>732</v>
      </c>
      <c r="Y984" s="86"/>
      <c r="Z984" s="86" t="s">
        <v>35</v>
      </c>
      <c r="AA984" s="86" t="s">
        <v>3008</v>
      </c>
      <c r="AB984" s="86" t="s">
        <v>9329</v>
      </c>
      <c r="AC984" s="86"/>
      <c r="AD984" s="86"/>
      <c r="AE984" s="86" t="s">
        <v>36</v>
      </c>
      <c r="AF984" s="86" t="s">
        <v>37</v>
      </c>
      <c r="AG984" s="86"/>
      <c r="AH984" s="86"/>
      <c r="AI984" s="86" t="s">
        <v>1898</v>
      </c>
      <c r="AJ984" s="86" t="s">
        <v>39</v>
      </c>
      <c r="AK984" s="86" t="str">
        <f t="shared" si="0"/>
        <v>ФГБОУ ВО "Воронежский государственный педагогический университет" (ВГПУ) г. Воронеж</v>
      </c>
      <c r="AL984" s="50" t="s">
        <v>1898</v>
      </c>
      <c r="AM984" s="18"/>
      <c r="AN984" s="18"/>
      <c r="AO984" s="18"/>
      <c r="AP984" s="18"/>
      <c r="AQ984" s="18"/>
    </row>
    <row r="985" spans="1:43" ht="51" x14ac:dyDescent="0.2">
      <c r="A985" s="61">
        <v>45602</v>
      </c>
      <c r="B985" s="62" t="s">
        <v>5788</v>
      </c>
      <c r="C985" s="86" t="s">
        <v>19595</v>
      </c>
      <c r="D985" s="86" t="s">
        <v>15835</v>
      </c>
      <c r="E985" s="86" t="s">
        <v>96</v>
      </c>
      <c r="F985" s="86" t="s">
        <v>973</v>
      </c>
      <c r="G985" s="86" t="s">
        <v>42</v>
      </c>
      <c r="H985" s="48">
        <v>40584</v>
      </c>
      <c r="I985" s="86">
        <v>9381609111</v>
      </c>
      <c r="J985" s="47">
        <v>7</v>
      </c>
      <c r="K985" s="49">
        <v>7</v>
      </c>
      <c r="L985" s="86" t="s">
        <v>30</v>
      </c>
      <c r="M985" s="86" t="s">
        <v>50</v>
      </c>
      <c r="N985" s="86" t="s">
        <v>1191</v>
      </c>
      <c r="O985" s="86">
        <v>882683</v>
      </c>
      <c r="P985" s="87">
        <v>40599</v>
      </c>
      <c r="Q985" s="86" t="s">
        <v>5750</v>
      </c>
      <c r="R985" s="50" t="s">
        <v>13574</v>
      </c>
      <c r="S985" s="86" t="s">
        <v>60</v>
      </c>
      <c r="T985" s="86"/>
      <c r="U985" s="86" t="s">
        <v>35</v>
      </c>
      <c r="V985" s="50" t="s">
        <v>150</v>
      </c>
      <c r="W985" s="50" t="s">
        <v>107</v>
      </c>
      <c r="X985" s="86" t="s">
        <v>60</v>
      </c>
      <c r="Y985" s="86"/>
      <c r="Z985" s="86" t="s">
        <v>35</v>
      </c>
      <c r="AA985" s="86" t="s">
        <v>8626</v>
      </c>
      <c r="AB985" s="86" t="s">
        <v>12502</v>
      </c>
      <c r="AC985" s="86"/>
      <c r="AD985" s="86"/>
      <c r="AE985" s="86" t="s">
        <v>36</v>
      </c>
      <c r="AF985" s="86" t="s">
        <v>67</v>
      </c>
      <c r="AG985" s="86" t="s">
        <v>68</v>
      </c>
      <c r="AH985" s="86"/>
      <c r="AI985" s="86"/>
      <c r="AJ985" s="86" t="s">
        <v>39</v>
      </c>
      <c r="AK98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985" s="50" t="s">
        <v>68</v>
      </c>
      <c r="AM985" s="18"/>
      <c r="AN985" s="18"/>
      <c r="AO985" s="18"/>
      <c r="AP985" s="18"/>
      <c r="AQ985" s="18"/>
    </row>
    <row r="986" spans="1:43" ht="25.5" x14ac:dyDescent="0.2">
      <c r="A986" s="61">
        <v>45602</v>
      </c>
      <c r="B986" s="62" t="s">
        <v>5788</v>
      </c>
      <c r="C986" s="86" t="s">
        <v>19595</v>
      </c>
      <c r="D986" s="86" t="s">
        <v>5837</v>
      </c>
      <c r="E986" s="86" t="s">
        <v>193</v>
      </c>
      <c r="F986" s="86" t="s">
        <v>57</v>
      </c>
      <c r="G986" s="86" t="s">
        <v>42</v>
      </c>
      <c r="H986" s="48">
        <v>40701</v>
      </c>
      <c r="I986" s="86">
        <v>89188993873</v>
      </c>
      <c r="J986" s="47">
        <v>7</v>
      </c>
      <c r="K986" s="49">
        <v>7</v>
      </c>
      <c r="L986" s="86" t="s">
        <v>30</v>
      </c>
      <c r="M986" s="86" t="s">
        <v>50</v>
      </c>
      <c r="N986" s="86" t="s">
        <v>751</v>
      </c>
      <c r="O986" s="86">
        <v>514154</v>
      </c>
      <c r="P986" s="87">
        <v>40711</v>
      </c>
      <c r="Q986" s="86" t="s">
        <v>1738</v>
      </c>
      <c r="R986" s="50" t="s">
        <v>12858</v>
      </c>
      <c r="S986" s="86" t="s">
        <v>60</v>
      </c>
      <c r="T986" s="86"/>
      <c r="U986" s="86" t="s">
        <v>35</v>
      </c>
      <c r="V986" s="50" t="s">
        <v>136</v>
      </c>
      <c r="W986" s="50" t="s">
        <v>107</v>
      </c>
      <c r="X986" s="86" t="s">
        <v>60</v>
      </c>
      <c r="Y986" s="86"/>
      <c r="Z986" s="86" t="s">
        <v>35</v>
      </c>
      <c r="AA986" s="86" t="s">
        <v>136</v>
      </c>
      <c r="AB986" s="86" t="s">
        <v>12859</v>
      </c>
      <c r="AC986" s="86"/>
      <c r="AD986" s="86"/>
      <c r="AE986" s="86" t="s">
        <v>66</v>
      </c>
      <c r="AF986" s="86" t="s">
        <v>67</v>
      </c>
      <c r="AG986" s="86" t="s">
        <v>110</v>
      </c>
      <c r="AH986" s="86"/>
      <c r="AI986" s="86"/>
      <c r="AJ986" s="86"/>
      <c r="AK986" s="86" t="str">
        <f t="shared" si="0"/>
        <v>МБОУ г. Ростова-на-Дону «Лицей многопрофильный № 69»</v>
      </c>
      <c r="AL986" s="50" t="s">
        <v>110</v>
      </c>
      <c r="AM986" s="18"/>
      <c r="AN986" s="18"/>
      <c r="AO986" s="18"/>
      <c r="AP986" s="18"/>
      <c r="AQ986" s="18"/>
    </row>
    <row r="987" spans="1:43" ht="12.75" x14ac:dyDescent="0.2">
      <c r="A987" s="61">
        <v>45602</v>
      </c>
      <c r="B987" s="62" t="s">
        <v>5788</v>
      </c>
      <c r="C987" s="86" t="s">
        <v>19595</v>
      </c>
      <c r="D987" s="86" t="s">
        <v>18168</v>
      </c>
      <c r="E987" s="86" t="s">
        <v>75</v>
      </c>
      <c r="F987" s="86" t="s">
        <v>70</v>
      </c>
      <c r="G987" s="86" t="s">
        <v>42</v>
      </c>
      <c r="H987" s="48">
        <v>40641</v>
      </c>
      <c r="I987" s="86">
        <v>89179486608</v>
      </c>
      <c r="J987" s="47">
        <v>7</v>
      </c>
      <c r="K987" s="49">
        <v>7</v>
      </c>
      <c r="L987" s="86" t="s">
        <v>30</v>
      </c>
      <c r="M987" s="86" t="s">
        <v>50</v>
      </c>
      <c r="N987" s="86" t="s">
        <v>10402</v>
      </c>
      <c r="O987" s="86" t="s">
        <v>18169</v>
      </c>
      <c r="P987" s="87">
        <v>40646</v>
      </c>
      <c r="Q987" s="86" t="s">
        <v>18133</v>
      </c>
      <c r="R987" s="50" t="s">
        <v>18134</v>
      </c>
      <c r="S987" s="86" t="s">
        <v>2068</v>
      </c>
      <c r="T987" s="86"/>
      <c r="U987" s="86" t="s">
        <v>35</v>
      </c>
      <c r="V987" s="50" t="s">
        <v>7679</v>
      </c>
      <c r="W987" s="50"/>
      <c r="X987" s="86"/>
      <c r="Y987" s="86"/>
      <c r="Z987" s="86"/>
      <c r="AA987" s="86"/>
      <c r="AB987" s="86" t="s">
        <v>18135</v>
      </c>
      <c r="AC987" s="86" t="s">
        <v>18136</v>
      </c>
      <c r="AD987" s="86" t="s">
        <v>18137</v>
      </c>
      <c r="AE987" s="86" t="s">
        <v>18138</v>
      </c>
      <c r="AF987" s="86" t="s">
        <v>37</v>
      </c>
      <c r="AG987" s="86"/>
      <c r="AH987" s="86"/>
      <c r="AI987" s="86" t="s">
        <v>1268</v>
      </c>
      <c r="AJ987" s="86" t="s">
        <v>46</v>
      </c>
      <c r="AK987" s="86" t="str">
        <f t="shared" si="0"/>
        <v>МБОУ Лицей №124 г.о. Самара</v>
      </c>
      <c r="AL987" s="50" t="s">
        <v>1268</v>
      </c>
      <c r="AM987" s="18"/>
      <c r="AN987" s="18"/>
      <c r="AO987" s="18"/>
      <c r="AP987" s="18"/>
      <c r="AQ987" s="18"/>
    </row>
    <row r="988" spans="1:43" ht="25.5" x14ac:dyDescent="0.2">
      <c r="A988" s="61">
        <v>45602</v>
      </c>
      <c r="B988" s="62" t="s">
        <v>5788</v>
      </c>
      <c r="C988" s="86" t="s">
        <v>19595</v>
      </c>
      <c r="D988" s="86" t="s">
        <v>17046</v>
      </c>
      <c r="E988" s="86" t="s">
        <v>17047</v>
      </c>
      <c r="F988" s="86" t="s">
        <v>14366</v>
      </c>
      <c r="G988" s="86" t="s">
        <v>17003</v>
      </c>
      <c r="H988" s="48">
        <v>40813</v>
      </c>
      <c r="I988" s="86">
        <v>89280838277</v>
      </c>
      <c r="J988" s="47">
        <v>7</v>
      </c>
      <c r="K988" s="49">
        <v>7</v>
      </c>
      <c r="L988" s="86" t="s">
        <v>30</v>
      </c>
      <c r="M988" s="86" t="s">
        <v>50</v>
      </c>
      <c r="N988" s="86" t="s">
        <v>1029</v>
      </c>
      <c r="O988" s="86">
        <v>670888</v>
      </c>
      <c r="P988" s="87">
        <v>40826</v>
      </c>
      <c r="Q988" s="86" t="s">
        <v>17004</v>
      </c>
      <c r="R988" s="50" t="s">
        <v>16942</v>
      </c>
      <c r="S988" s="298" t="s">
        <v>2833</v>
      </c>
      <c r="T988" s="299"/>
      <c r="U988" s="86" t="s">
        <v>35</v>
      </c>
      <c r="V988" s="50" t="s">
        <v>5767</v>
      </c>
      <c r="W988" s="50"/>
      <c r="X988" s="86"/>
      <c r="Y988" s="86"/>
      <c r="Z988" s="86"/>
      <c r="AA988" s="86"/>
      <c r="AB988" s="86"/>
      <c r="AC988" s="86"/>
      <c r="AD988" s="86"/>
      <c r="AE988" s="86" t="s">
        <v>16831</v>
      </c>
      <c r="AF988" s="86" t="s">
        <v>37</v>
      </c>
      <c r="AG988" s="86"/>
      <c r="AH988" s="86"/>
      <c r="AI988" s="86" t="s">
        <v>2836</v>
      </c>
      <c r="AJ988" s="86" t="s">
        <v>46</v>
      </c>
      <c r="AK988" s="86" t="str">
        <f t="shared" si="0"/>
        <v>МКОУ Гимназия №29, КБР, г. Нальчик</v>
      </c>
      <c r="AL988" s="50" t="s">
        <v>2836</v>
      </c>
      <c r="AM988" s="18"/>
      <c r="AN988" s="18"/>
      <c r="AO988" s="18"/>
      <c r="AP988" s="18"/>
      <c r="AQ988" s="18"/>
    </row>
    <row r="989" spans="1:43" ht="38.25" x14ac:dyDescent="0.2">
      <c r="A989" s="61">
        <v>45602</v>
      </c>
      <c r="B989" s="62" t="s">
        <v>5788</v>
      </c>
      <c r="C989" s="86" t="s">
        <v>19595</v>
      </c>
      <c r="D989" s="86" t="s">
        <v>12932</v>
      </c>
      <c r="E989" s="86" t="s">
        <v>2289</v>
      </c>
      <c r="F989" s="86" t="s">
        <v>49</v>
      </c>
      <c r="G989" s="86" t="s">
        <v>42</v>
      </c>
      <c r="H989" s="48">
        <v>40757</v>
      </c>
      <c r="I989" s="86">
        <v>89518781786</v>
      </c>
      <c r="J989" s="47">
        <v>7</v>
      </c>
      <c r="K989" s="49">
        <v>7</v>
      </c>
      <c r="L989" s="86" t="s">
        <v>30</v>
      </c>
      <c r="M989" s="86" t="s">
        <v>50</v>
      </c>
      <c r="N989" s="86" t="s">
        <v>8861</v>
      </c>
      <c r="O989" s="86">
        <v>531768</v>
      </c>
      <c r="P989" s="87">
        <v>44247</v>
      </c>
      <c r="Q989" s="86" t="s">
        <v>12933</v>
      </c>
      <c r="R989" s="50" t="s">
        <v>12931</v>
      </c>
      <c r="S989" s="86" t="s">
        <v>732</v>
      </c>
      <c r="T989" s="86"/>
      <c r="U989" s="86" t="s">
        <v>35</v>
      </c>
      <c r="V989" s="50" t="s">
        <v>1656</v>
      </c>
      <c r="W989" s="50" t="s">
        <v>12934</v>
      </c>
      <c r="X989" s="86" t="s">
        <v>732</v>
      </c>
      <c r="Y989" s="86"/>
      <c r="Z989" s="86" t="s">
        <v>35</v>
      </c>
      <c r="AA989" s="86" t="s">
        <v>1656</v>
      </c>
      <c r="AB989" s="86" t="s">
        <v>12930</v>
      </c>
      <c r="AC989" s="86"/>
      <c r="AD989" s="86"/>
      <c r="AE989" s="86" t="s">
        <v>36</v>
      </c>
      <c r="AF989" s="86" t="s">
        <v>37</v>
      </c>
      <c r="AG989" s="86"/>
      <c r="AH989" s="86"/>
      <c r="AI989" s="86" t="s">
        <v>1898</v>
      </c>
      <c r="AJ989" s="86" t="s">
        <v>39</v>
      </c>
      <c r="AK989" s="86" t="str">
        <f t="shared" si="0"/>
        <v>ФГБОУ ВО "Воронежский государственный педагогический университет" (ВГПУ) г. Воронеж</v>
      </c>
      <c r="AL989" s="50" t="s">
        <v>1898</v>
      </c>
      <c r="AM989" s="18"/>
      <c r="AN989" s="18"/>
      <c r="AO989" s="18"/>
      <c r="AP989" s="18"/>
      <c r="AQ989" s="18"/>
    </row>
    <row r="990" spans="1:43" ht="25.5" x14ac:dyDescent="0.2">
      <c r="A990" s="61">
        <v>45602</v>
      </c>
      <c r="B990" s="62" t="s">
        <v>5788</v>
      </c>
      <c r="C990" s="86" t="s">
        <v>19595</v>
      </c>
      <c r="D990" s="86" t="s">
        <v>3881</v>
      </c>
      <c r="E990" s="86" t="s">
        <v>403</v>
      </c>
      <c r="F990" s="86" t="s">
        <v>706</v>
      </c>
      <c r="G990" s="86" t="s">
        <v>42</v>
      </c>
      <c r="H990" s="48">
        <v>40721</v>
      </c>
      <c r="I990" s="86">
        <v>89289082868</v>
      </c>
      <c r="J990" s="47">
        <v>7</v>
      </c>
      <c r="K990" s="49">
        <v>7</v>
      </c>
      <c r="L990" s="86" t="s">
        <v>30</v>
      </c>
      <c r="M990" s="86" t="s">
        <v>50</v>
      </c>
      <c r="N990" s="86" t="s">
        <v>751</v>
      </c>
      <c r="O990" s="86">
        <v>564559</v>
      </c>
      <c r="P990" s="87">
        <v>40575</v>
      </c>
      <c r="Q990" s="86" t="s">
        <v>15407</v>
      </c>
      <c r="R990" s="50" t="s">
        <v>15408</v>
      </c>
      <c r="S990" s="86" t="s">
        <v>60</v>
      </c>
      <c r="T990" s="86"/>
      <c r="U990" s="86" t="s">
        <v>157</v>
      </c>
      <c r="V990" s="50" t="s">
        <v>15409</v>
      </c>
      <c r="W990" s="50"/>
      <c r="X990" s="86"/>
      <c r="Y990" s="86"/>
      <c r="Z990" s="86"/>
      <c r="AA990" s="86"/>
      <c r="AB990" s="86" t="s">
        <v>15410</v>
      </c>
      <c r="AC990" s="86"/>
      <c r="AD990" s="86"/>
      <c r="AE990" s="86" t="s">
        <v>36</v>
      </c>
      <c r="AF990" s="86" t="s">
        <v>73</v>
      </c>
      <c r="AG990" s="86"/>
      <c r="AH990" s="86" t="s">
        <v>5043</v>
      </c>
      <c r="AI990" s="86"/>
      <c r="AJ990" s="86" t="s">
        <v>39</v>
      </c>
      <c r="AK990" s="86" t="str">
        <f t="shared" si="0"/>
        <v>МБОУ Веселовская СОШ № 1 пос. Весёлый, Весёловский район</v>
      </c>
      <c r="AL990" s="50" t="s">
        <v>5043</v>
      </c>
      <c r="AM990" s="18"/>
      <c r="AN990" s="18"/>
      <c r="AO990" s="18"/>
      <c r="AP990" s="18"/>
      <c r="AQ990" s="18"/>
    </row>
    <row r="991" spans="1:43" ht="63.75" x14ac:dyDescent="0.2">
      <c r="A991" s="61">
        <v>45602</v>
      </c>
      <c r="B991" s="62" t="s">
        <v>5788</v>
      </c>
      <c r="C991" s="86" t="s">
        <v>19595</v>
      </c>
      <c r="D991" s="86" t="s">
        <v>17576</v>
      </c>
      <c r="E991" s="86" t="s">
        <v>193</v>
      </c>
      <c r="F991" s="86" t="s">
        <v>326</v>
      </c>
      <c r="G991" s="86" t="s">
        <v>42</v>
      </c>
      <c r="H991" s="48">
        <v>40682</v>
      </c>
      <c r="I991" s="86" t="s">
        <v>17577</v>
      </c>
      <c r="J991" s="47">
        <v>7</v>
      </c>
      <c r="K991" s="49">
        <v>7</v>
      </c>
      <c r="L991" s="86" t="s">
        <v>30</v>
      </c>
      <c r="M991" s="86" t="s">
        <v>50</v>
      </c>
      <c r="N991" s="86" t="s">
        <v>974</v>
      </c>
      <c r="O991" s="86">
        <v>534808</v>
      </c>
      <c r="P991" s="87">
        <v>40694</v>
      </c>
      <c r="Q991" s="86" t="s">
        <v>17578</v>
      </c>
      <c r="R991" s="50" t="s">
        <v>17579</v>
      </c>
      <c r="S991" s="86" t="s">
        <v>2138</v>
      </c>
      <c r="T991" s="86" t="s">
        <v>3351</v>
      </c>
      <c r="U991" s="86" t="s">
        <v>35</v>
      </c>
      <c r="V991" s="50" t="s">
        <v>2873</v>
      </c>
      <c r="W991" s="50" t="s">
        <v>17580</v>
      </c>
      <c r="X991" s="86" t="s">
        <v>2138</v>
      </c>
      <c r="Y991" s="86"/>
      <c r="Z991" s="86" t="s">
        <v>35</v>
      </c>
      <c r="AA991" s="86" t="s">
        <v>2873</v>
      </c>
      <c r="AB991" s="86"/>
      <c r="AC991" s="86"/>
      <c r="AD991" s="86"/>
      <c r="AE991" s="86" t="s">
        <v>36</v>
      </c>
      <c r="AF991" s="86" t="s">
        <v>37</v>
      </c>
      <c r="AG991" s="86"/>
      <c r="AH991" s="86"/>
      <c r="AI991" s="86" t="s">
        <v>1502</v>
      </c>
      <c r="AJ991" s="86" t="s">
        <v>46</v>
      </c>
      <c r="AK991" s="86" t="str">
        <f t="shared" si="0"/>
        <v>МАУДО «ДХШИ им. Н.А. Аристова» г. Челябинска</v>
      </c>
      <c r="AL991" s="50" t="s">
        <v>1502</v>
      </c>
      <c r="AM991" s="18"/>
      <c r="AN991" s="18"/>
      <c r="AO991" s="18"/>
      <c r="AP991" s="18"/>
      <c r="AQ991" s="18"/>
    </row>
    <row r="992" spans="1:43" ht="38.25" x14ac:dyDescent="0.2">
      <c r="A992" s="61">
        <v>45602</v>
      </c>
      <c r="B992" s="62" t="s">
        <v>5788</v>
      </c>
      <c r="C992" s="86" t="s">
        <v>19595</v>
      </c>
      <c r="D992" s="86" t="s">
        <v>361</v>
      </c>
      <c r="E992" s="86" t="s">
        <v>127</v>
      </c>
      <c r="F992" s="86" t="s">
        <v>57</v>
      </c>
      <c r="G992" s="86" t="s">
        <v>42</v>
      </c>
      <c r="H992" s="60">
        <v>40634</v>
      </c>
      <c r="I992" s="86" t="s">
        <v>3650</v>
      </c>
      <c r="J992" s="47">
        <v>7</v>
      </c>
      <c r="K992" s="49">
        <v>7</v>
      </c>
      <c r="L992" s="86" t="s">
        <v>30</v>
      </c>
      <c r="M992" s="86" t="s">
        <v>50</v>
      </c>
      <c r="N992" s="86" t="s">
        <v>3651</v>
      </c>
      <c r="O992" s="86" t="s">
        <v>3652</v>
      </c>
      <c r="P992" s="88">
        <v>40645</v>
      </c>
      <c r="Q992" s="86" t="s">
        <v>3653</v>
      </c>
      <c r="R992" s="50" t="s">
        <v>3654</v>
      </c>
      <c r="S992" s="86" t="s">
        <v>78</v>
      </c>
      <c r="T992" s="86"/>
      <c r="U992" s="86" t="s">
        <v>157</v>
      </c>
      <c r="V992" s="50" t="s">
        <v>3655</v>
      </c>
      <c r="W992" s="50" t="s">
        <v>3656</v>
      </c>
      <c r="X992" s="86" t="s">
        <v>78</v>
      </c>
      <c r="Y992" s="86"/>
      <c r="Z992" s="86" t="s">
        <v>157</v>
      </c>
      <c r="AA992" s="86" t="s">
        <v>3655</v>
      </c>
      <c r="AB992" s="86" t="s">
        <v>3657</v>
      </c>
      <c r="AC992" s="86" t="s">
        <v>3658</v>
      </c>
      <c r="AD992" s="86"/>
      <c r="AE992" s="86" t="s">
        <v>66</v>
      </c>
      <c r="AF992" s="86" t="s">
        <v>37</v>
      </c>
      <c r="AG992" s="86"/>
      <c r="AH992" s="86"/>
      <c r="AI992" s="86" t="s">
        <v>386</v>
      </c>
      <c r="AJ992" s="86" t="s">
        <v>46</v>
      </c>
      <c r="AK992" s="86" t="str">
        <f t="shared" si="0"/>
        <v>АНО ДО "Художественная школа "РИТМ" г. Волжский Волгоградской области</v>
      </c>
      <c r="AL992" s="50" t="s">
        <v>386</v>
      </c>
      <c r="AM992" s="18"/>
      <c r="AN992" s="18"/>
      <c r="AO992" s="18"/>
      <c r="AP992" s="18"/>
      <c r="AQ992" s="18"/>
    </row>
    <row r="993" spans="1:43" ht="51" x14ac:dyDescent="0.2">
      <c r="A993" s="61">
        <v>45602</v>
      </c>
      <c r="B993" s="62" t="s">
        <v>5788</v>
      </c>
      <c r="C993" s="86" t="s">
        <v>19595</v>
      </c>
      <c r="D993" s="86" t="s">
        <v>1067</v>
      </c>
      <c r="E993" s="86" t="s">
        <v>950</v>
      </c>
      <c r="F993" s="86" t="s">
        <v>1068</v>
      </c>
      <c r="G993" s="86" t="s">
        <v>42</v>
      </c>
      <c r="H993" s="60">
        <v>40874</v>
      </c>
      <c r="I993" s="86">
        <v>89528479715</v>
      </c>
      <c r="J993" s="47">
        <v>7</v>
      </c>
      <c r="K993" s="49">
        <v>7</v>
      </c>
      <c r="L993" s="86" t="s">
        <v>30</v>
      </c>
      <c r="M993" s="86" t="s">
        <v>50</v>
      </c>
      <c r="N993" s="86" t="s">
        <v>672</v>
      </c>
      <c r="O993" s="86">
        <v>522670</v>
      </c>
      <c r="P993" s="88">
        <v>40877</v>
      </c>
      <c r="Q993" s="86" t="s">
        <v>1069</v>
      </c>
      <c r="R993" s="50" t="s">
        <v>922</v>
      </c>
      <c r="S993" s="86" t="s">
        <v>98</v>
      </c>
      <c r="T993" s="94"/>
      <c r="U993" s="86" t="s">
        <v>157</v>
      </c>
      <c r="V993" s="50" t="s">
        <v>878</v>
      </c>
      <c r="W993" s="50" t="s">
        <v>879</v>
      </c>
      <c r="X993" s="86" t="s">
        <v>98</v>
      </c>
      <c r="Y993" s="86"/>
      <c r="Z993" s="86" t="s">
        <v>157</v>
      </c>
      <c r="AA993" s="86" t="s">
        <v>878</v>
      </c>
      <c r="AB993" s="86" t="s">
        <v>1037</v>
      </c>
      <c r="AC993" s="86" t="s">
        <v>1037</v>
      </c>
      <c r="AD993" s="86" t="s">
        <v>1037</v>
      </c>
      <c r="AE993" s="86" t="s">
        <v>36</v>
      </c>
      <c r="AF993" s="86" t="s">
        <v>37</v>
      </c>
      <c r="AG993" s="86"/>
      <c r="AH993" s="86"/>
      <c r="AI993" s="86" t="s">
        <v>100</v>
      </c>
      <c r="AJ993" s="86" t="s">
        <v>46</v>
      </c>
      <c r="AK993" s="86" t="str">
        <f t="shared" si="0"/>
        <v>ДШИ №2 МО г. Краснодар, город Краснодар, Прикубанский внутригородской округ, станица Елизаветинская</v>
      </c>
      <c r="AL993" s="50" t="s">
        <v>100</v>
      </c>
      <c r="AM993" s="18"/>
      <c r="AN993" s="18"/>
      <c r="AO993" s="18"/>
      <c r="AP993" s="18"/>
      <c r="AQ993" s="18"/>
    </row>
    <row r="994" spans="1:43" ht="12.75" x14ac:dyDescent="0.2">
      <c r="A994" s="61">
        <v>45602</v>
      </c>
      <c r="B994" s="62" t="s">
        <v>5788</v>
      </c>
      <c r="C994" s="86" t="s">
        <v>19595</v>
      </c>
      <c r="D994" s="86" t="s">
        <v>4012</v>
      </c>
      <c r="E994" s="86" t="s">
        <v>950</v>
      </c>
      <c r="F994" s="86" t="s">
        <v>2830</v>
      </c>
      <c r="G994" s="86" t="s">
        <v>42</v>
      </c>
      <c r="H994" s="48">
        <v>40822</v>
      </c>
      <c r="I994" s="86">
        <v>89833537236</v>
      </c>
      <c r="J994" s="47">
        <v>7</v>
      </c>
      <c r="K994" s="49">
        <v>7</v>
      </c>
      <c r="L994" s="86" t="s">
        <v>30</v>
      </c>
      <c r="M994" s="86" t="s">
        <v>50</v>
      </c>
      <c r="N994" s="86" t="s">
        <v>6231</v>
      </c>
      <c r="O994" s="86">
        <v>663407</v>
      </c>
      <c r="P994" s="87">
        <v>40826</v>
      </c>
      <c r="Q994" s="86" t="s">
        <v>16716</v>
      </c>
      <c r="R994" s="50" t="s">
        <v>16717</v>
      </c>
      <c r="S994" s="86" t="s">
        <v>60</v>
      </c>
      <c r="T994" s="86" t="s">
        <v>64</v>
      </c>
      <c r="U994" s="86" t="s">
        <v>35</v>
      </c>
      <c r="V994" s="50" t="s">
        <v>106</v>
      </c>
      <c r="W994" s="50" t="s">
        <v>107</v>
      </c>
      <c r="X994" s="86" t="s">
        <v>60</v>
      </c>
      <c r="Y994" s="86"/>
      <c r="Z994" s="86" t="s">
        <v>35</v>
      </c>
      <c r="AA994" s="86" t="s">
        <v>150</v>
      </c>
      <c r="AB994" s="86" t="s">
        <v>16718</v>
      </c>
      <c r="AC994" s="86"/>
      <c r="AD994" s="86"/>
      <c r="AE994" s="86" t="s">
        <v>66</v>
      </c>
      <c r="AF994" s="86" t="s">
        <v>67</v>
      </c>
      <c r="AG994" s="86" t="s">
        <v>1861</v>
      </c>
      <c r="AH994" s="86"/>
      <c r="AI994" s="86"/>
      <c r="AJ994" s="86" t="s">
        <v>39</v>
      </c>
      <c r="AK994" s="86" t="str">
        <f t="shared" si="0"/>
        <v>МБОУ «Школа № 75»</v>
      </c>
      <c r="AL994" s="50" t="s">
        <v>1861</v>
      </c>
      <c r="AM994" s="18"/>
      <c r="AN994" s="18"/>
      <c r="AO994" s="18"/>
      <c r="AP994" s="18"/>
      <c r="AQ994" s="18"/>
    </row>
    <row r="995" spans="1:43" ht="51" x14ac:dyDescent="0.2">
      <c r="A995" s="61">
        <v>45602</v>
      </c>
      <c r="B995" s="62" t="s">
        <v>5788</v>
      </c>
      <c r="C995" s="86" t="s">
        <v>19595</v>
      </c>
      <c r="D995" s="86" t="s">
        <v>3455</v>
      </c>
      <c r="E995" s="86" t="s">
        <v>3456</v>
      </c>
      <c r="F995" s="86" t="s">
        <v>160</v>
      </c>
      <c r="G995" s="86" t="s">
        <v>42</v>
      </c>
      <c r="H995" s="60">
        <v>40729</v>
      </c>
      <c r="I995" s="86">
        <v>89182997558</v>
      </c>
      <c r="J995" s="47">
        <v>7</v>
      </c>
      <c r="K995" s="49">
        <v>7</v>
      </c>
      <c r="L995" s="86" t="s">
        <v>30</v>
      </c>
      <c r="M995" s="86" t="s">
        <v>50</v>
      </c>
      <c r="N995" s="86" t="s">
        <v>3457</v>
      </c>
      <c r="O995" s="86">
        <v>743238</v>
      </c>
      <c r="P995" s="88">
        <v>40731</v>
      </c>
      <c r="Q995" s="86" t="s">
        <v>3458</v>
      </c>
      <c r="R995" s="50" t="s">
        <v>1053</v>
      </c>
      <c r="S995" s="86" t="s">
        <v>98</v>
      </c>
      <c r="T995" s="86"/>
      <c r="U995" s="86" t="s">
        <v>157</v>
      </c>
      <c r="V995" s="50" t="s">
        <v>3442</v>
      </c>
      <c r="W995" s="50" t="s">
        <v>3443</v>
      </c>
      <c r="X995" s="86" t="s">
        <v>98</v>
      </c>
      <c r="Y995" s="86"/>
      <c r="Z995" s="86" t="s">
        <v>157</v>
      </c>
      <c r="AA995" s="86" t="s">
        <v>3442</v>
      </c>
      <c r="AB995" s="86" t="s">
        <v>3444</v>
      </c>
      <c r="AC995" s="94"/>
      <c r="AD995" s="86"/>
      <c r="AE995" s="86" t="s">
        <v>66</v>
      </c>
      <c r="AF995" s="86" t="s">
        <v>37</v>
      </c>
      <c r="AG995" s="86"/>
      <c r="AH995" s="86"/>
      <c r="AI995" s="86" t="s">
        <v>692</v>
      </c>
      <c r="AJ995" s="86" t="s">
        <v>39</v>
      </c>
      <c r="AK995" s="86" t="str">
        <f t="shared" si="0"/>
        <v>МБУ ДО ДШИ г. Армавир</v>
      </c>
      <c r="AL995" s="50" t="s">
        <v>692</v>
      </c>
      <c r="AM995" s="18"/>
      <c r="AN995" s="18"/>
      <c r="AO995" s="18"/>
      <c r="AP995" s="18"/>
      <c r="AQ995" s="18"/>
    </row>
    <row r="996" spans="1:43" ht="51" x14ac:dyDescent="0.2">
      <c r="A996" s="61">
        <v>45602</v>
      </c>
      <c r="B996" s="62" t="s">
        <v>5788</v>
      </c>
      <c r="C996" s="86" t="s">
        <v>19595</v>
      </c>
      <c r="D996" s="86" t="s">
        <v>1411</v>
      </c>
      <c r="E996" s="86" t="s">
        <v>56</v>
      </c>
      <c r="F996" s="86" t="s">
        <v>464</v>
      </c>
      <c r="G996" s="86" t="s">
        <v>42</v>
      </c>
      <c r="H996" s="60">
        <v>40562</v>
      </c>
      <c r="I996" s="86" t="s">
        <v>1412</v>
      </c>
      <c r="J996" s="47">
        <v>7</v>
      </c>
      <c r="K996" s="49">
        <v>7</v>
      </c>
      <c r="L996" s="86" t="s">
        <v>30</v>
      </c>
      <c r="M996" s="86" t="s">
        <v>50</v>
      </c>
      <c r="N996" s="86" t="s">
        <v>1120</v>
      </c>
      <c r="O996" s="86">
        <v>898872</v>
      </c>
      <c r="P996" s="88">
        <v>40576</v>
      </c>
      <c r="Q996" s="86" t="s">
        <v>1413</v>
      </c>
      <c r="R996" s="50" t="s">
        <v>1414</v>
      </c>
      <c r="S996" s="86" t="s">
        <v>60</v>
      </c>
      <c r="T996" s="86"/>
      <c r="U996" s="86" t="s">
        <v>35</v>
      </c>
      <c r="V996" s="50" t="s">
        <v>188</v>
      </c>
      <c r="W996" s="50" t="s">
        <v>107</v>
      </c>
      <c r="X996" s="86" t="s">
        <v>60</v>
      </c>
      <c r="Y996" s="86"/>
      <c r="Z996" s="86" t="s">
        <v>35</v>
      </c>
      <c r="AA996" s="86" t="s">
        <v>188</v>
      </c>
      <c r="AB996" s="86" t="s">
        <v>1395</v>
      </c>
      <c r="AC996" s="86" t="s">
        <v>1415</v>
      </c>
      <c r="AD996" s="86" t="s">
        <v>1416</v>
      </c>
      <c r="AE996" s="86" t="s">
        <v>66</v>
      </c>
      <c r="AF996" s="86" t="s">
        <v>67</v>
      </c>
      <c r="AG996" s="86" t="s">
        <v>68</v>
      </c>
      <c r="AH996" s="86"/>
      <c r="AI996" s="86"/>
      <c r="AJ996" s="86" t="s">
        <v>46</v>
      </c>
      <c r="AK99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996" s="50" t="s">
        <v>68</v>
      </c>
      <c r="AM996" s="18"/>
      <c r="AN996" s="18"/>
      <c r="AO996" s="18"/>
      <c r="AP996" s="18"/>
      <c r="AQ996" s="18"/>
    </row>
    <row r="997" spans="1:43" ht="38.25" x14ac:dyDescent="0.2">
      <c r="A997" s="61">
        <v>45602</v>
      </c>
      <c r="B997" s="62" t="s">
        <v>5788</v>
      </c>
      <c r="C997" s="86" t="s">
        <v>19595</v>
      </c>
      <c r="D997" s="86" t="s">
        <v>2349</v>
      </c>
      <c r="E997" s="86" t="s">
        <v>75</v>
      </c>
      <c r="F997" s="86" t="s">
        <v>1436</v>
      </c>
      <c r="G997" s="86" t="s">
        <v>42</v>
      </c>
      <c r="H997" s="60">
        <v>40626</v>
      </c>
      <c r="I997" s="86">
        <v>89185391934</v>
      </c>
      <c r="J997" s="47">
        <v>7</v>
      </c>
      <c r="K997" s="49">
        <v>7</v>
      </c>
      <c r="L997" s="86" t="s">
        <v>30</v>
      </c>
      <c r="M997" s="86" t="s">
        <v>50</v>
      </c>
      <c r="N997" s="86" t="s">
        <v>2285</v>
      </c>
      <c r="O997" s="86">
        <v>539828</v>
      </c>
      <c r="P997" s="88">
        <v>40641</v>
      </c>
      <c r="Q997" s="86" t="s">
        <v>2286</v>
      </c>
      <c r="R997" s="50" t="s">
        <v>2350</v>
      </c>
      <c r="S997" s="86" t="s">
        <v>60</v>
      </c>
      <c r="T997" s="86" t="s">
        <v>64</v>
      </c>
      <c r="U997" s="86" t="s">
        <v>35</v>
      </c>
      <c r="V997" s="50" t="s">
        <v>2280</v>
      </c>
      <c r="W997" s="50" t="s">
        <v>2351</v>
      </c>
      <c r="X997" s="86" t="s">
        <v>60</v>
      </c>
      <c r="Y997" s="86" t="s">
        <v>64</v>
      </c>
      <c r="Z997" s="86" t="s">
        <v>35</v>
      </c>
      <c r="AA997" s="86" t="s">
        <v>2280</v>
      </c>
      <c r="AB997" s="86" t="s">
        <v>2288</v>
      </c>
      <c r="AC997" s="86"/>
      <c r="AD997" s="86"/>
      <c r="AE997" s="86" t="s">
        <v>36</v>
      </c>
      <c r="AF997" s="86" t="s">
        <v>73</v>
      </c>
      <c r="AG997" s="86"/>
      <c r="AH997" s="86" t="s">
        <v>724</v>
      </c>
      <c r="AI997" s="86"/>
      <c r="AJ997" s="86" t="s">
        <v>39</v>
      </c>
      <c r="AK997" s="86" t="str">
        <f t="shared" si="0"/>
        <v>МБУ ДО ДХШ г. Волгодонск</v>
      </c>
      <c r="AL997" s="50" t="s">
        <v>724</v>
      </c>
      <c r="AM997" s="18"/>
      <c r="AN997" s="18"/>
      <c r="AO997" s="18"/>
      <c r="AP997" s="18"/>
      <c r="AQ997" s="18"/>
    </row>
    <row r="998" spans="1:43" ht="63.75" x14ac:dyDescent="0.2">
      <c r="A998" s="61">
        <v>45602</v>
      </c>
      <c r="B998" s="62" t="s">
        <v>5788</v>
      </c>
      <c r="C998" s="86" t="s">
        <v>19595</v>
      </c>
      <c r="D998" s="86" t="s">
        <v>15489</v>
      </c>
      <c r="E998" s="86" t="s">
        <v>548</v>
      </c>
      <c r="F998" s="86" t="s">
        <v>185</v>
      </c>
      <c r="G998" s="86" t="s">
        <v>42</v>
      </c>
      <c r="H998" s="48">
        <v>40671</v>
      </c>
      <c r="I998" s="86">
        <v>89281089454</v>
      </c>
      <c r="J998" s="47">
        <v>7</v>
      </c>
      <c r="K998" s="49">
        <v>7</v>
      </c>
      <c r="L998" s="86" t="s">
        <v>30</v>
      </c>
      <c r="M998" s="86" t="s">
        <v>50</v>
      </c>
      <c r="N998" s="86" t="s">
        <v>235</v>
      </c>
      <c r="O998" s="86">
        <v>553610</v>
      </c>
      <c r="P998" s="87">
        <v>40681</v>
      </c>
      <c r="Q998" s="86" t="s">
        <v>12789</v>
      </c>
      <c r="R998" s="50" t="s">
        <v>8562</v>
      </c>
      <c r="S998" s="86" t="s">
        <v>60</v>
      </c>
      <c r="T998" s="86"/>
      <c r="U998" s="86" t="s">
        <v>35</v>
      </c>
      <c r="V998" s="50" t="s">
        <v>5031</v>
      </c>
      <c r="W998" s="50" t="s">
        <v>15481</v>
      </c>
      <c r="X998" s="86" t="s">
        <v>60</v>
      </c>
      <c r="Y998" s="86"/>
      <c r="Z998" s="86" t="s">
        <v>35</v>
      </c>
      <c r="AA998" s="86" t="s">
        <v>5941</v>
      </c>
      <c r="AB998" s="86" t="s">
        <v>15471</v>
      </c>
      <c r="AC998" s="86"/>
      <c r="AD998" s="86"/>
      <c r="AE998" s="86" t="s">
        <v>36</v>
      </c>
      <c r="AF998" s="86" t="s">
        <v>73</v>
      </c>
      <c r="AG998" s="86"/>
      <c r="AH998" s="86" t="s">
        <v>1291</v>
      </c>
      <c r="AI998" s="86"/>
      <c r="AJ998" s="86" t="s">
        <v>94</v>
      </c>
      <c r="AK998" s="86" t="str">
        <f t="shared" si="0"/>
        <v>МБУ ДО г. Шахты «Детская школа искусств» структурное подразделение Центр Искусств им. В.А. Серова</v>
      </c>
      <c r="AL998" s="50" t="s">
        <v>1291</v>
      </c>
      <c r="AM998" s="18"/>
      <c r="AN998" s="18"/>
      <c r="AO998" s="18"/>
      <c r="AP998" s="18"/>
      <c r="AQ998" s="18"/>
    </row>
    <row r="999" spans="1:43" ht="38.25" x14ac:dyDescent="0.2">
      <c r="A999" s="61">
        <v>45602</v>
      </c>
      <c r="B999" s="62" t="s">
        <v>5788</v>
      </c>
      <c r="C999" s="86" t="s">
        <v>19595</v>
      </c>
      <c r="D999" s="86" t="s">
        <v>14574</v>
      </c>
      <c r="E999" s="86" t="s">
        <v>434</v>
      </c>
      <c r="F999" s="86" t="s">
        <v>1449</v>
      </c>
      <c r="G999" s="86" t="s">
        <v>29</v>
      </c>
      <c r="H999" s="48">
        <v>40700</v>
      </c>
      <c r="I999" s="86" t="s">
        <v>14534</v>
      </c>
      <c r="J999" s="47">
        <v>7</v>
      </c>
      <c r="K999" s="49">
        <v>7</v>
      </c>
      <c r="L999" s="86" t="s">
        <v>30</v>
      </c>
      <c r="M999" s="86" t="s">
        <v>50</v>
      </c>
      <c r="N999" s="86" t="s">
        <v>751</v>
      </c>
      <c r="O999" s="86">
        <v>511635</v>
      </c>
      <c r="P999" s="87">
        <v>40709</v>
      </c>
      <c r="Q999" s="86" t="s">
        <v>14559</v>
      </c>
      <c r="R999" s="50" t="s">
        <v>14524</v>
      </c>
      <c r="S999" s="86" t="s">
        <v>60</v>
      </c>
      <c r="T999" s="86"/>
      <c r="U999" s="86" t="s">
        <v>157</v>
      </c>
      <c r="V999" s="50" t="s">
        <v>14525</v>
      </c>
      <c r="W999" s="50" t="s">
        <v>14526</v>
      </c>
      <c r="X999" s="86" t="s">
        <v>60</v>
      </c>
      <c r="Y999" s="86"/>
      <c r="Z999" s="86" t="s">
        <v>157</v>
      </c>
      <c r="AA999" s="86" t="s">
        <v>14525</v>
      </c>
      <c r="AB999" s="298" t="s">
        <v>14527</v>
      </c>
      <c r="AC999" s="300"/>
      <c r="AD999" s="299"/>
      <c r="AE999" s="86" t="s">
        <v>14568</v>
      </c>
      <c r="AF999" s="86" t="s">
        <v>73</v>
      </c>
      <c r="AG999" s="86"/>
      <c r="AH999" s="86" t="s">
        <v>14529</v>
      </c>
      <c r="AI999" s="86"/>
      <c r="AJ999" s="86"/>
      <c r="AK999" s="86" t="str">
        <f t="shared" si="0"/>
        <v>МБУ ДО АР «ДШИ п. Рассвет» Аксайского района</v>
      </c>
      <c r="AL999" s="50" t="s">
        <v>14529</v>
      </c>
      <c r="AM999" s="18"/>
      <c r="AN999" s="18"/>
      <c r="AO999" s="18"/>
      <c r="AP999" s="18"/>
      <c r="AQ999" s="18"/>
    </row>
    <row r="1000" spans="1:43" ht="25.5" x14ac:dyDescent="0.2">
      <c r="A1000" s="61">
        <v>45602</v>
      </c>
      <c r="B1000" s="62" t="s">
        <v>5788</v>
      </c>
      <c r="C1000" s="86" t="s">
        <v>19595</v>
      </c>
      <c r="D1000" s="86" t="s">
        <v>3399</v>
      </c>
      <c r="E1000" s="86" t="s">
        <v>3400</v>
      </c>
      <c r="F1000" s="86" t="s">
        <v>390</v>
      </c>
      <c r="G1000" s="86" t="s">
        <v>42</v>
      </c>
      <c r="H1000" s="60">
        <v>40603</v>
      </c>
      <c r="I1000" s="86">
        <v>89624483042</v>
      </c>
      <c r="J1000" s="47">
        <v>7</v>
      </c>
      <c r="K1000" s="49">
        <v>7</v>
      </c>
      <c r="L1000" s="86" t="s">
        <v>30</v>
      </c>
      <c r="M1000" s="86" t="s">
        <v>50</v>
      </c>
      <c r="N1000" s="86" t="s">
        <v>161</v>
      </c>
      <c r="O1000" s="86">
        <v>673281</v>
      </c>
      <c r="P1000" s="88">
        <v>40620</v>
      </c>
      <c r="Q1000" s="86" t="s">
        <v>3401</v>
      </c>
      <c r="R1000" s="50">
        <v>43</v>
      </c>
      <c r="S1000" s="86" t="s">
        <v>164</v>
      </c>
      <c r="T1000" s="86"/>
      <c r="U1000" s="86" t="s">
        <v>35</v>
      </c>
      <c r="V1000" s="50" t="s">
        <v>430</v>
      </c>
      <c r="W1000" s="50" t="s">
        <v>406</v>
      </c>
      <c r="X1000" s="86" t="s">
        <v>164</v>
      </c>
      <c r="Y1000" s="86"/>
      <c r="Z1000" s="86" t="s">
        <v>35</v>
      </c>
      <c r="AA1000" s="86" t="s">
        <v>430</v>
      </c>
      <c r="AB1000" s="86" t="s">
        <v>3402</v>
      </c>
      <c r="AC1000" s="86"/>
      <c r="AD1000" s="86"/>
      <c r="AE1000" s="86" t="s">
        <v>36</v>
      </c>
      <c r="AF1000" s="86" t="s">
        <v>37</v>
      </c>
      <c r="AG1000" s="86"/>
      <c r="AH1000" s="86"/>
      <c r="AI1000" s="86" t="s">
        <v>169</v>
      </c>
      <c r="AJ1000" s="86" t="s">
        <v>39</v>
      </c>
      <c r="AK1000" s="86" t="str">
        <f t="shared" si="0"/>
        <v>МБУ ДО "Детская художественная школа" г. Ставрополь</v>
      </c>
      <c r="AL1000" s="50" t="s">
        <v>169</v>
      </c>
      <c r="AM1000" s="18"/>
      <c r="AN1000" s="18"/>
      <c r="AO1000" s="18"/>
      <c r="AP1000" s="18"/>
      <c r="AQ1000" s="18"/>
    </row>
    <row r="1001" spans="1:43" ht="12.75" x14ac:dyDescent="0.2">
      <c r="A1001" s="61">
        <v>45602</v>
      </c>
      <c r="B1001" s="62" t="s">
        <v>5788</v>
      </c>
      <c r="C1001" s="86" t="s">
        <v>19595</v>
      </c>
      <c r="D1001" s="86" t="s">
        <v>4139</v>
      </c>
      <c r="E1001" s="86" t="s">
        <v>248</v>
      </c>
      <c r="F1001" s="86" t="s">
        <v>3809</v>
      </c>
      <c r="G1001" s="86" t="s">
        <v>42</v>
      </c>
      <c r="H1001" s="60">
        <v>40719</v>
      </c>
      <c r="I1001" s="86">
        <v>89882360088</v>
      </c>
      <c r="J1001" s="47">
        <v>7</v>
      </c>
      <c r="K1001" s="49">
        <v>7</v>
      </c>
      <c r="L1001" s="86" t="s">
        <v>30</v>
      </c>
      <c r="M1001" s="86" t="s">
        <v>50</v>
      </c>
      <c r="N1001" s="86" t="s">
        <v>941</v>
      </c>
      <c r="O1001" s="86">
        <v>855448</v>
      </c>
      <c r="P1001" s="88">
        <v>40746</v>
      </c>
      <c r="Q1001" s="86" t="s">
        <v>5483</v>
      </c>
      <c r="R1001" s="50" t="s">
        <v>5500</v>
      </c>
      <c r="S1001" s="86" t="s">
        <v>98</v>
      </c>
      <c r="T1001" s="86"/>
      <c r="U1001" s="86" t="s">
        <v>35</v>
      </c>
      <c r="V1001" s="50" t="s">
        <v>2678</v>
      </c>
      <c r="W1001" s="50"/>
      <c r="X1001" s="86"/>
      <c r="Y1001" s="86"/>
      <c r="Z1001" s="86"/>
      <c r="AA1001" s="86"/>
      <c r="AB1001" s="86" t="s">
        <v>5328</v>
      </c>
      <c r="AC1001" s="86"/>
      <c r="AD1001" s="86"/>
      <c r="AE1001" s="86" t="s">
        <v>66</v>
      </c>
      <c r="AF1001" s="86" t="s">
        <v>37</v>
      </c>
      <c r="AG1001" s="86"/>
      <c r="AH1001" s="86"/>
      <c r="AI1001" s="86" t="s">
        <v>3576</v>
      </c>
      <c r="AJ1001" s="86" t="s">
        <v>46</v>
      </c>
      <c r="AK1001" s="86" t="str">
        <f t="shared" si="0"/>
        <v>МБУ ДО ДХШ № 3 г.-курорт Сочи</v>
      </c>
      <c r="AL1001" s="50" t="s">
        <v>3576</v>
      </c>
      <c r="AM1001" s="18"/>
      <c r="AN1001" s="18"/>
      <c r="AO1001" s="18"/>
      <c r="AP1001" s="18"/>
      <c r="AQ1001" s="18"/>
    </row>
    <row r="1002" spans="1:43" ht="25.5" x14ac:dyDescent="0.2">
      <c r="A1002" s="61">
        <v>45602</v>
      </c>
      <c r="B1002" s="62" t="s">
        <v>5788</v>
      </c>
      <c r="C1002" s="86" t="s">
        <v>19595</v>
      </c>
      <c r="D1002" s="86" t="s">
        <v>13916</v>
      </c>
      <c r="E1002" s="86" t="s">
        <v>69</v>
      </c>
      <c r="F1002" s="86" t="s">
        <v>70</v>
      </c>
      <c r="G1002" s="86" t="s">
        <v>42</v>
      </c>
      <c r="H1002" s="48">
        <v>40653</v>
      </c>
      <c r="I1002" s="86">
        <v>89017491228</v>
      </c>
      <c r="J1002" s="47">
        <v>7</v>
      </c>
      <c r="K1002" s="49">
        <v>7</v>
      </c>
      <c r="L1002" s="86" t="s">
        <v>30</v>
      </c>
      <c r="M1002" s="86" t="s">
        <v>50</v>
      </c>
      <c r="N1002" s="86" t="s">
        <v>3587</v>
      </c>
      <c r="O1002" s="86">
        <v>809881</v>
      </c>
      <c r="P1002" s="87">
        <v>40666</v>
      </c>
      <c r="Q1002" s="86" t="s">
        <v>13917</v>
      </c>
      <c r="R1002" s="50" t="s">
        <v>4592</v>
      </c>
      <c r="S1002" s="86" t="s">
        <v>197</v>
      </c>
      <c r="T1002" s="86"/>
      <c r="U1002" s="86" t="s">
        <v>157</v>
      </c>
      <c r="V1002" s="50" t="s">
        <v>13918</v>
      </c>
      <c r="W1002" s="50" t="s">
        <v>3609</v>
      </c>
      <c r="X1002" s="86" t="s">
        <v>197</v>
      </c>
      <c r="Y1002" s="86"/>
      <c r="Z1002" s="86" t="s">
        <v>157</v>
      </c>
      <c r="AA1002" s="86" t="s">
        <v>13919</v>
      </c>
      <c r="AB1002" s="86" t="s">
        <v>13920</v>
      </c>
      <c r="AC1002" s="86" t="s">
        <v>13921</v>
      </c>
      <c r="AD1002" s="86" t="s">
        <v>13922</v>
      </c>
      <c r="AE1002" s="86" t="s">
        <v>66</v>
      </c>
      <c r="AF1002" s="86" t="s">
        <v>37</v>
      </c>
      <c r="AG1002" s="86"/>
      <c r="AH1002" s="86"/>
      <c r="AI1002" s="86" t="s">
        <v>198</v>
      </c>
      <c r="AJ1002" s="86" t="s">
        <v>39</v>
      </c>
      <c r="AK1002" s="86" t="str">
        <f t="shared" si="0"/>
        <v>МБУ ДО ТДШИ г. Серпухов Московская область</v>
      </c>
      <c r="AL1002" s="50" t="s">
        <v>198</v>
      </c>
      <c r="AM1002" s="18"/>
      <c r="AN1002" s="18"/>
      <c r="AO1002" s="18"/>
      <c r="AP1002" s="18"/>
      <c r="AQ1002" s="18"/>
    </row>
    <row r="1003" spans="1:43" ht="12.75" x14ac:dyDescent="0.2">
      <c r="A1003" s="61">
        <v>45602</v>
      </c>
      <c r="B1003" s="62" t="s">
        <v>5788</v>
      </c>
      <c r="C1003" s="86" t="s">
        <v>19595</v>
      </c>
      <c r="D1003" s="86" t="s">
        <v>13298</v>
      </c>
      <c r="E1003" s="86" t="s">
        <v>257</v>
      </c>
      <c r="F1003" s="86" t="s">
        <v>395</v>
      </c>
      <c r="G1003" s="86" t="s">
        <v>42</v>
      </c>
      <c r="H1003" s="48">
        <v>40929</v>
      </c>
      <c r="I1003" s="86" t="s">
        <v>13299</v>
      </c>
      <c r="J1003" s="47">
        <v>7</v>
      </c>
      <c r="K1003" s="49">
        <v>7</v>
      </c>
      <c r="L1003" s="86" t="s">
        <v>30</v>
      </c>
      <c r="M1003" s="86" t="s">
        <v>50</v>
      </c>
      <c r="N1003" s="86" t="s">
        <v>2237</v>
      </c>
      <c r="O1003" s="86">
        <v>573851</v>
      </c>
      <c r="P1003" s="87">
        <v>40940</v>
      </c>
      <c r="Q1003" s="86" t="s">
        <v>2433</v>
      </c>
      <c r="R1003" s="50" t="s">
        <v>2115</v>
      </c>
      <c r="S1003" s="86" t="s">
        <v>60</v>
      </c>
      <c r="T1003" s="86" t="s">
        <v>5637</v>
      </c>
      <c r="U1003" s="86" t="s">
        <v>35</v>
      </c>
      <c r="V1003" s="50" t="s">
        <v>145</v>
      </c>
      <c r="W1003" s="50" t="s">
        <v>107</v>
      </c>
      <c r="X1003" s="86" t="s">
        <v>60</v>
      </c>
      <c r="Y1003" s="86" t="s">
        <v>5637</v>
      </c>
      <c r="Z1003" s="86" t="s">
        <v>35</v>
      </c>
      <c r="AA1003" s="86" t="s">
        <v>145</v>
      </c>
      <c r="AB1003" s="86" t="s">
        <v>13300</v>
      </c>
      <c r="AC1003" s="86"/>
      <c r="AD1003" s="86"/>
      <c r="AE1003" s="86" t="s">
        <v>66</v>
      </c>
      <c r="AF1003" s="86" t="s">
        <v>67</v>
      </c>
      <c r="AG1003" s="86" t="s">
        <v>68</v>
      </c>
      <c r="AH1003" s="86"/>
      <c r="AI1003" s="86"/>
      <c r="AJ1003" s="86" t="s">
        <v>39</v>
      </c>
      <c r="AK100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03" s="50" t="s">
        <v>293</v>
      </c>
      <c r="AM1003" s="18"/>
      <c r="AN1003" s="18"/>
      <c r="AO1003" s="18"/>
      <c r="AP1003" s="18"/>
      <c r="AQ1003" s="18"/>
    </row>
    <row r="1004" spans="1:43" ht="38.25" x14ac:dyDescent="0.2">
      <c r="A1004" s="61">
        <v>45602</v>
      </c>
      <c r="B1004" s="62" t="s">
        <v>5788</v>
      </c>
      <c r="C1004" s="86" t="s">
        <v>19595</v>
      </c>
      <c r="D1004" s="86" t="s">
        <v>5526</v>
      </c>
      <c r="E1004" s="86" t="s">
        <v>218</v>
      </c>
      <c r="F1004" s="86" t="s">
        <v>661</v>
      </c>
      <c r="G1004" s="86" t="s">
        <v>42</v>
      </c>
      <c r="H1004" s="60">
        <v>40604</v>
      </c>
      <c r="I1004" s="86">
        <v>89518539462</v>
      </c>
      <c r="J1004" s="47">
        <v>7</v>
      </c>
      <c r="K1004" s="49">
        <v>7</v>
      </c>
      <c r="L1004" s="86" t="s">
        <v>30</v>
      </c>
      <c r="M1004" s="86" t="s">
        <v>50</v>
      </c>
      <c r="N1004" s="86" t="s">
        <v>3006</v>
      </c>
      <c r="O1004" s="86">
        <v>515431</v>
      </c>
      <c r="P1004" s="88">
        <v>40611</v>
      </c>
      <c r="Q1004" s="86" t="s">
        <v>5527</v>
      </c>
      <c r="R1004" s="50" t="s">
        <v>5351</v>
      </c>
      <c r="S1004" s="86" t="s">
        <v>732</v>
      </c>
      <c r="T1004" s="86"/>
      <c r="U1004" s="86" t="s">
        <v>157</v>
      </c>
      <c r="V1004" s="50" t="s">
        <v>5350</v>
      </c>
      <c r="W1004" s="50" t="s">
        <v>5351</v>
      </c>
      <c r="X1004" s="86" t="s">
        <v>732</v>
      </c>
      <c r="Y1004" s="86"/>
      <c r="Z1004" s="86" t="s">
        <v>157</v>
      </c>
      <c r="AA1004" s="86" t="s">
        <v>5350</v>
      </c>
      <c r="AB1004" s="86" t="s">
        <v>5528</v>
      </c>
      <c r="AC1004" s="86" t="s">
        <v>5529</v>
      </c>
      <c r="AD1004" s="86" t="s">
        <v>5529</v>
      </c>
      <c r="AE1004" s="86" t="s">
        <v>36</v>
      </c>
      <c r="AF1004" s="86" t="s">
        <v>37</v>
      </c>
      <c r="AG1004" s="86"/>
      <c r="AH1004" s="86"/>
      <c r="AI1004" s="86" t="s">
        <v>489</v>
      </c>
      <c r="AJ1004" s="86" t="s">
        <v>46</v>
      </c>
      <c r="AK1004" s="86" t="str">
        <f t="shared" si="0"/>
        <v>ФГБОУ ВО «Воронежский государственный технический университет» (ВГТУ) г. Воронеж</v>
      </c>
      <c r="AL1004" s="50" t="s">
        <v>489</v>
      </c>
      <c r="AM1004" s="18"/>
      <c r="AN1004" s="18"/>
      <c r="AO1004" s="18"/>
      <c r="AP1004" s="18"/>
      <c r="AQ1004" s="18"/>
    </row>
    <row r="1005" spans="1:43" ht="25.5" x14ac:dyDescent="0.2">
      <c r="A1005" s="61">
        <v>45602</v>
      </c>
      <c r="B1005" s="62" t="s">
        <v>5788</v>
      </c>
      <c r="C1005" s="86" t="s">
        <v>19595</v>
      </c>
      <c r="D1005" s="86" t="s">
        <v>11157</v>
      </c>
      <c r="E1005" s="86" t="s">
        <v>739</v>
      </c>
      <c r="F1005" s="86" t="s">
        <v>914</v>
      </c>
      <c r="G1005" s="86" t="s">
        <v>42</v>
      </c>
      <c r="H1005" s="48">
        <v>40982</v>
      </c>
      <c r="I1005" s="86">
        <v>89001352277</v>
      </c>
      <c r="J1005" s="47">
        <v>7</v>
      </c>
      <c r="K1005" s="49">
        <v>7</v>
      </c>
      <c r="L1005" s="86" t="s">
        <v>30</v>
      </c>
      <c r="M1005" s="86" t="s">
        <v>50</v>
      </c>
      <c r="N1005" s="86" t="s">
        <v>751</v>
      </c>
      <c r="O1005" s="86">
        <v>568659</v>
      </c>
      <c r="P1005" s="87">
        <v>40996</v>
      </c>
      <c r="Q1005" s="86" t="s">
        <v>2473</v>
      </c>
      <c r="R1005" s="50" t="s">
        <v>11158</v>
      </c>
      <c r="S1005" s="86" t="s">
        <v>60</v>
      </c>
      <c r="T1005" s="86"/>
      <c r="U1005" s="86" t="s">
        <v>35</v>
      </c>
      <c r="V1005" s="50" t="s">
        <v>150</v>
      </c>
      <c r="W1005" s="50" t="s">
        <v>107</v>
      </c>
      <c r="X1005" s="86" t="s">
        <v>60</v>
      </c>
      <c r="Y1005" s="86"/>
      <c r="Z1005" s="86" t="s">
        <v>35</v>
      </c>
      <c r="AA1005" s="86" t="s">
        <v>150</v>
      </c>
      <c r="AB1005" s="86" t="s">
        <v>10822</v>
      </c>
      <c r="AC1005" s="86"/>
      <c r="AD1005" s="86"/>
      <c r="AE1005" s="86" t="s">
        <v>66</v>
      </c>
      <c r="AF1005" s="86" t="s">
        <v>67</v>
      </c>
      <c r="AG1005" s="86" t="s">
        <v>68</v>
      </c>
      <c r="AH1005" s="86"/>
      <c r="AI1005" s="86"/>
      <c r="AJ1005" s="86" t="s">
        <v>39</v>
      </c>
      <c r="AK100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05" s="50" t="s">
        <v>293</v>
      </c>
      <c r="AM1005" s="18"/>
      <c r="AN1005" s="18"/>
      <c r="AO1005" s="18"/>
      <c r="AP1005" s="18"/>
      <c r="AQ1005" s="18"/>
    </row>
    <row r="1006" spans="1:43" ht="38.25" x14ac:dyDescent="0.2">
      <c r="A1006" s="61">
        <v>45602</v>
      </c>
      <c r="B1006" s="62" t="s">
        <v>5788</v>
      </c>
      <c r="C1006" s="86" t="s">
        <v>19595</v>
      </c>
      <c r="D1006" s="86" t="s">
        <v>8214</v>
      </c>
      <c r="E1006" s="86" t="s">
        <v>218</v>
      </c>
      <c r="F1006" s="86" t="s">
        <v>70</v>
      </c>
      <c r="G1006" s="86" t="s">
        <v>42</v>
      </c>
      <c r="H1006" s="48">
        <v>40831</v>
      </c>
      <c r="I1006" s="86" t="s">
        <v>14636</v>
      </c>
      <c r="J1006" s="47">
        <v>7</v>
      </c>
      <c r="K1006" s="49">
        <v>7</v>
      </c>
      <c r="L1006" s="86" t="s">
        <v>30</v>
      </c>
      <c r="M1006" s="86" t="s">
        <v>50</v>
      </c>
      <c r="N1006" s="86" t="s">
        <v>235</v>
      </c>
      <c r="O1006" s="86">
        <v>560555</v>
      </c>
      <c r="P1006" s="87">
        <v>40872</v>
      </c>
      <c r="Q1006" s="86" t="s">
        <v>14641</v>
      </c>
      <c r="R1006" s="50" t="s">
        <v>7980</v>
      </c>
      <c r="S1006" s="86" t="s">
        <v>60</v>
      </c>
      <c r="T1006" s="86"/>
      <c r="U1006" s="86" t="s">
        <v>35</v>
      </c>
      <c r="V1006" s="50" t="s">
        <v>4940</v>
      </c>
      <c r="W1006" s="50" t="s">
        <v>7980</v>
      </c>
      <c r="X1006" s="86" t="s">
        <v>60</v>
      </c>
      <c r="Y1006" s="86"/>
      <c r="Z1006" s="86" t="s">
        <v>35</v>
      </c>
      <c r="AA1006" s="86" t="s">
        <v>4940</v>
      </c>
      <c r="AB1006" s="86" t="s">
        <v>14651</v>
      </c>
      <c r="AC1006" s="86" t="s">
        <v>14652</v>
      </c>
      <c r="AD1006" s="86"/>
      <c r="AE1006" s="86" t="s">
        <v>14658</v>
      </c>
      <c r="AF1006" s="86" t="s">
        <v>73</v>
      </c>
      <c r="AG1006" s="86"/>
      <c r="AH1006" s="86" t="s">
        <v>14639</v>
      </c>
      <c r="AI1006" s="86"/>
      <c r="AJ1006" s="86" t="s">
        <v>46</v>
      </c>
      <c r="AK1006" s="86" t="str">
        <f t="shared" si="0"/>
        <v>МАОУ СОШ №37 с углубленным изучением искусств и английского языка г. Таганрог</v>
      </c>
      <c r="AL1006" s="50" t="s">
        <v>14639</v>
      </c>
      <c r="AM1006" s="18"/>
      <c r="AN1006" s="18"/>
      <c r="AO1006" s="18"/>
      <c r="AP1006" s="18"/>
      <c r="AQ1006" s="18"/>
    </row>
    <row r="1007" spans="1:43" ht="12.75" x14ac:dyDescent="0.2">
      <c r="A1007" s="61">
        <v>45602</v>
      </c>
      <c r="B1007" s="62" t="s">
        <v>5788</v>
      </c>
      <c r="C1007" s="86" t="s">
        <v>19595</v>
      </c>
      <c r="D1007" s="86" t="s">
        <v>10560</v>
      </c>
      <c r="E1007" s="86" t="s">
        <v>56</v>
      </c>
      <c r="F1007" s="86" t="s">
        <v>395</v>
      </c>
      <c r="G1007" s="86" t="s">
        <v>42</v>
      </c>
      <c r="H1007" s="48">
        <v>40744</v>
      </c>
      <c r="I1007" s="86">
        <v>9188526029</v>
      </c>
      <c r="J1007" s="47">
        <v>7</v>
      </c>
      <c r="K1007" s="49">
        <v>7</v>
      </c>
      <c r="L1007" s="86" t="s">
        <v>30</v>
      </c>
      <c r="M1007" s="86" t="s">
        <v>50</v>
      </c>
      <c r="N1007" s="86" t="s">
        <v>235</v>
      </c>
      <c r="O1007" s="86">
        <v>577091</v>
      </c>
      <c r="P1007" s="87">
        <v>40751</v>
      </c>
      <c r="Q1007" s="86" t="s">
        <v>10561</v>
      </c>
      <c r="R1007" s="50" t="s">
        <v>2044</v>
      </c>
      <c r="S1007" s="86" t="s">
        <v>60</v>
      </c>
      <c r="T1007" s="86"/>
      <c r="U1007" s="86" t="s">
        <v>35</v>
      </c>
      <c r="V1007" s="50" t="s">
        <v>150</v>
      </c>
      <c r="W1007" s="50" t="s">
        <v>107</v>
      </c>
      <c r="X1007" s="86" t="s">
        <v>60</v>
      </c>
      <c r="Y1007" s="86"/>
      <c r="Z1007" s="86" t="s">
        <v>35</v>
      </c>
      <c r="AA1007" s="86" t="s">
        <v>150</v>
      </c>
      <c r="AB1007" s="86" t="s">
        <v>10562</v>
      </c>
      <c r="AC1007" s="94"/>
      <c r="AD1007" s="94"/>
      <c r="AE1007" s="86" t="s">
        <v>66</v>
      </c>
      <c r="AF1007" s="86" t="s">
        <v>67</v>
      </c>
      <c r="AG1007" s="86" t="s">
        <v>68</v>
      </c>
      <c r="AH1007" s="86"/>
      <c r="AI1007" s="86"/>
      <c r="AJ1007" s="86" t="s">
        <v>39</v>
      </c>
      <c r="AK100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07" s="50" t="s">
        <v>480</v>
      </c>
      <c r="AM1007" s="18"/>
      <c r="AN1007" s="18"/>
      <c r="AO1007" s="18"/>
      <c r="AP1007" s="18"/>
      <c r="AQ1007" s="18"/>
    </row>
    <row r="1008" spans="1:43" ht="38.25" x14ac:dyDescent="0.2">
      <c r="A1008" s="61">
        <v>45602</v>
      </c>
      <c r="B1008" s="62" t="s">
        <v>5788</v>
      </c>
      <c r="C1008" s="86" t="s">
        <v>19595</v>
      </c>
      <c r="D1008" s="86" t="s">
        <v>13535</v>
      </c>
      <c r="E1008" s="86" t="s">
        <v>193</v>
      </c>
      <c r="F1008" s="86" t="s">
        <v>76</v>
      </c>
      <c r="G1008" s="86" t="s">
        <v>42</v>
      </c>
      <c r="H1008" s="48">
        <v>40661</v>
      </c>
      <c r="I1008" s="86">
        <v>89155835141</v>
      </c>
      <c r="J1008" s="47">
        <v>7</v>
      </c>
      <c r="K1008" s="49">
        <v>7</v>
      </c>
      <c r="L1008" s="86" t="s">
        <v>30</v>
      </c>
      <c r="M1008" s="86" t="s">
        <v>50</v>
      </c>
      <c r="N1008" s="86" t="s">
        <v>13536</v>
      </c>
      <c r="O1008" s="86">
        <v>610949</v>
      </c>
      <c r="P1008" s="87">
        <v>40673</v>
      </c>
      <c r="Q1008" s="86" t="s">
        <v>13537</v>
      </c>
      <c r="R1008" s="50" t="s">
        <v>13538</v>
      </c>
      <c r="S1008" s="86" t="s">
        <v>732</v>
      </c>
      <c r="T1008" s="86"/>
      <c r="U1008" s="86" t="s">
        <v>35</v>
      </c>
      <c r="V1008" s="50" t="s">
        <v>9090</v>
      </c>
      <c r="W1008" s="50" t="s">
        <v>13539</v>
      </c>
      <c r="X1008" s="86" t="s">
        <v>732</v>
      </c>
      <c r="Y1008" s="86"/>
      <c r="Z1008" s="86" t="s">
        <v>35</v>
      </c>
      <c r="AA1008" s="86" t="s">
        <v>9090</v>
      </c>
      <c r="AB1008" s="86" t="s">
        <v>13540</v>
      </c>
      <c r="AC1008" s="86"/>
      <c r="AD1008" s="86"/>
      <c r="AE1008" s="86" t="s">
        <v>66</v>
      </c>
      <c r="AF1008" s="86" t="s">
        <v>37</v>
      </c>
      <c r="AG1008" s="86"/>
      <c r="AH1008" s="86"/>
      <c r="AI1008" s="86" t="s">
        <v>489</v>
      </c>
      <c r="AJ1008" s="86" t="s">
        <v>94</v>
      </c>
      <c r="AK1008" s="86" t="str">
        <f t="shared" si="0"/>
        <v>ФГБОУ ВО «Воронежский государственный технический университет» (ВГТУ) г. Воронеж</v>
      </c>
      <c r="AL1008" s="50" t="s">
        <v>489</v>
      </c>
      <c r="AM1008" s="18"/>
      <c r="AN1008" s="18"/>
      <c r="AO1008" s="18"/>
      <c r="AP1008" s="18"/>
      <c r="AQ1008" s="18"/>
    </row>
    <row r="1009" spans="1:43" ht="51" x14ac:dyDescent="0.2">
      <c r="A1009" s="61">
        <v>45602</v>
      </c>
      <c r="B1009" s="62" t="s">
        <v>5788</v>
      </c>
      <c r="C1009" s="86" t="s">
        <v>19595</v>
      </c>
      <c r="D1009" s="86" t="s">
        <v>16592</v>
      </c>
      <c r="E1009" s="86" t="s">
        <v>843</v>
      </c>
      <c r="F1009" s="86" t="s">
        <v>1111</v>
      </c>
      <c r="G1009" s="86" t="s">
        <v>42</v>
      </c>
      <c r="H1009" s="48">
        <v>40935</v>
      </c>
      <c r="I1009" s="86" t="s">
        <v>16593</v>
      </c>
      <c r="J1009" s="47">
        <v>7</v>
      </c>
      <c r="K1009" s="49">
        <v>7</v>
      </c>
      <c r="L1009" s="86" t="s">
        <v>30</v>
      </c>
      <c r="M1009" s="86" t="s">
        <v>50</v>
      </c>
      <c r="N1009" s="86" t="s">
        <v>235</v>
      </c>
      <c r="O1009" s="86">
        <v>583094</v>
      </c>
      <c r="P1009" s="87">
        <v>40949</v>
      </c>
      <c r="Q1009" s="86" t="s">
        <v>16594</v>
      </c>
      <c r="R1009" s="50" t="s">
        <v>6554</v>
      </c>
      <c r="S1009" s="86" t="s">
        <v>60</v>
      </c>
      <c r="T1009" s="86"/>
      <c r="U1009" s="86" t="s">
        <v>35</v>
      </c>
      <c r="V1009" s="50" t="s">
        <v>3157</v>
      </c>
      <c r="W1009" s="50" t="s">
        <v>107</v>
      </c>
      <c r="X1009" s="86" t="s">
        <v>60</v>
      </c>
      <c r="Y1009" s="86"/>
      <c r="Z1009" s="86" t="s">
        <v>35</v>
      </c>
      <c r="AA1009" s="86" t="s">
        <v>3157</v>
      </c>
      <c r="AB1009" s="86" t="s">
        <v>16595</v>
      </c>
      <c r="AC1009" s="86" t="s">
        <v>16596</v>
      </c>
      <c r="AD1009" s="86" t="s">
        <v>16597</v>
      </c>
      <c r="AE1009" s="86" t="s">
        <v>36</v>
      </c>
      <c r="AF1009" s="86" t="s">
        <v>67</v>
      </c>
      <c r="AG1009" s="86" t="s">
        <v>68</v>
      </c>
      <c r="AH1009" s="86"/>
      <c r="AI1009" s="86"/>
      <c r="AJ1009" s="86" t="s">
        <v>46</v>
      </c>
      <c r="AK100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09" s="50" t="s">
        <v>68</v>
      </c>
      <c r="AM1009" s="18"/>
      <c r="AN1009" s="18"/>
      <c r="AO1009" s="18"/>
      <c r="AP1009" s="18"/>
      <c r="AQ1009" s="18"/>
    </row>
    <row r="1010" spans="1:43" ht="25.5" x14ac:dyDescent="0.2">
      <c r="A1010" s="61">
        <v>45602</v>
      </c>
      <c r="B1010" s="62" t="s">
        <v>5788</v>
      </c>
      <c r="C1010" s="86" t="s">
        <v>19595</v>
      </c>
      <c r="D1010" s="86" t="s">
        <v>3338</v>
      </c>
      <c r="E1010" s="86" t="s">
        <v>69</v>
      </c>
      <c r="F1010" s="86" t="s">
        <v>326</v>
      </c>
      <c r="G1010" s="86" t="s">
        <v>42</v>
      </c>
      <c r="H1010" s="48">
        <v>40798</v>
      </c>
      <c r="I1010" s="86">
        <v>89185345000</v>
      </c>
      <c r="J1010" s="47">
        <v>7</v>
      </c>
      <c r="K1010" s="49">
        <v>7</v>
      </c>
      <c r="L1010" s="86" t="s">
        <v>30</v>
      </c>
      <c r="M1010" s="86" t="s">
        <v>50</v>
      </c>
      <c r="N1010" s="86" t="s">
        <v>672</v>
      </c>
      <c r="O1010" s="86">
        <v>517419</v>
      </c>
      <c r="P1010" s="87">
        <v>40805</v>
      </c>
      <c r="Q1010" s="86" t="s">
        <v>11600</v>
      </c>
      <c r="R1010" s="50" t="s">
        <v>11601</v>
      </c>
      <c r="S1010" s="86" t="s">
        <v>60</v>
      </c>
      <c r="T1010" s="86"/>
      <c r="U1010" s="86" t="s">
        <v>35</v>
      </c>
      <c r="V1010" s="50" t="s">
        <v>150</v>
      </c>
      <c r="W1010" s="50" t="s">
        <v>107</v>
      </c>
      <c r="X1010" s="86" t="s">
        <v>60</v>
      </c>
      <c r="Y1010" s="86"/>
      <c r="Z1010" s="86" t="s">
        <v>35</v>
      </c>
      <c r="AA1010" s="86" t="s">
        <v>150</v>
      </c>
      <c r="AB1010" s="86" t="s">
        <v>11660</v>
      </c>
      <c r="AC1010" s="86"/>
      <c r="AD1010" s="86"/>
      <c r="AE1010" s="86" t="s">
        <v>36</v>
      </c>
      <c r="AF1010" s="86" t="s">
        <v>67</v>
      </c>
      <c r="AG1010" s="86" t="s">
        <v>2894</v>
      </c>
      <c r="AH1010" s="86"/>
      <c r="AI1010" s="86"/>
      <c r="AJ1010" s="86" t="s">
        <v>46</v>
      </c>
      <c r="AK1010" s="86" t="str">
        <f t="shared" si="0"/>
        <v>Академия психологии и педагогики ЮФУ</v>
      </c>
      <c r="AL1010" s="50" t="s">
        <v>2894</v>
      </c>
      <c r="AM1010" s="18"/>
      <c r="AN1010" s="18"/>
      <c r="AO1010" s="18"/>
      <c r="AP1010" s="18"/>
      <c r="AQ1010" s="18"/>
    </row>
    <row r="1011" spans="1:43" ht="12.75" x14ac:dyDescent="0.2">
      <c r="A1011" s="61">
        <v>45602</v>
      </c>
      <c r="B1011" s="62" t="s">
        <v>5788</v>
      </c>
      <c r="C1011" s="86" t="s">
        <v>19595</v>
      </c>
      <c r="D1011" s="86" t="s">
        <v>12755</v>
      </c>
      <c r="E1011" s="86" t="s">
        <v>699</v>
      </c>
      <c r="F1011" s="86" t="s">
        <v>390</v>
      </c>
      <c r="G1011" s="86" t="s">
        <v>42</v>
      </c>
      <c r="H1011" s="48">
        <v>40681</v>
      </c>
      <c r="I1011" s="86">
        <v>89667713387</v>
      </c>
      <c r="J1011" s="47">
        <v>7</v>
      </c>
      <c r="K1011" s="49">
        <v>7</v>
      </c>
      <c r="L1011" s="86" t="s">
        <v>30</v>
      </c>
      <c r="M1011" s="86" t="s">
        <v>50</v>
      </c>
      <c r="N1011" s="86" t="s">
        <v>235</v>
      </c>
      <c r="O1011" s="86">
        <v>537082</v>
      </c>
      <c r="P1011" s="87">
        <v>40694</v>
      </c>
      <c r="Q1011" s="86" t="s">
        <v>12756</v>
      </c>
      <c r="R1011" s="50" t="s">
        <v>12757</v>
      </c>
      <c r="S1011" s="86" t="s">
        <v>98</v>
      </c>
      <c r="T1011" s="86"/>
      <c r="U1011" s="86" t="s">
        <v>35</v>
      </c>
      <c r="V1011" s="50" t="s">
        <v>2678</v>
      </c>
      <c r="W1011" s="50"/>
      <c r="X1011" s="86"/>
      <c r="Y1011" s="86"/>
      <c r="Z1011" s="86"/>
      <c r="AA1011" s="86"/>
      <c r="AB1011" s="86" t="s">
        <v>5298</v>
      </c>
      <c r="AC1011" s="86"/>
      <c r="AD1011" s="86"/>
      <c r="AE1011" s="86" t="s">
        <v>66</v>
      </c>
      <c r="AF1011" s="86" t="s">
        <v>37</v>
      </c>
      <c r="AG1011" s="86"/>
      <c r="AH1011" s="86"/>
      <c r="AI1011" s="86" t="s">
        <v>3576</v>
      </c>
      <c r="AJ1011" s="86" t="s">
        <v>46</v>
      </c>
      <c r="AK1011" s="86" t="str">
        <f t="shared" si="0"/>
        <v>МБУ ДО ДХШ № 3 г.-курорт Сочи</v>
      </c>
      <c r="AL1011" s="50" t="s">
        <v>3576</v>
      </c>
      <c r="AM1011" s="18"/>
      <c r="AN1011" s="18"/>
      <c r="AO1011" s="18"/>
      <c r="AP1011" s="18"/>
      <c r="AQ1011" s="18"/>
    </row>
    <row r="1012" spans="1:43" ht="153" x14ac:dyDescent="0.2">
      <c r="A1012" s="61">
        <v>45602</v>
      </c>
      <c r="B1012" s="62" t="s">
        <v>5788</v>
      </c>
      <c r="C1012" s="86" t="s">
        <v>19595</v>
      </c>
      <c r="D1012" s="86" t="s">
        <v>11301</v>
      </c>
      <c r="E1012" s="86" t="s">
        <v>632</v>
      </c>
      <c r="F1012" s="86" t="s">
        <v>11302</v>
      </c>
      <c r="G1012" s="86" t="s">
        <v>42</v>
      </c>
      <c r="H1012" s="48">
        <v>40634</v>
      </c>
      <c r="I1012" s="86" t="s">
        <v>11215</v>
      </c>
      <c r="J1012" s="47">
        <v>7</v>
      </c>
      <c r="K1012" s="49">
        <v>7</v>
      </c>
      <c r="L1012" s="86" t="s">
        <v>30</v>
      </c>
      <c r="M1012" s="86" t="s">
        <v>50</v>
      </c>
      <c r="N1012" s="86" t="s">
        <v>375</v>
      </c>
      <c r="O1012" s="86">
        <v>670053</v>
      </c>
      <c r="P1012" s="87">
        <v>40646</v>
      </c>
      <c r="Q1012" s="86" t="s">
        <v>11303</v>
      </c>
      <c r="R1012" s="50" t="s">
        <v>11304</v>
      </c>
      <c r="S1012" s="86" t="s">
        <v>164</v>
      </c>
      <c r="T1012" s="86"/>
      <c r="U1012" s="86" t="s">
        <v>157</v>
      </c>
      <c r="V1012" s="50" t="s">
        <v>11305</v>
      </c>
      <c r="W1012" s="50" t="s">
        <v>11219</v>
      </c>
      <c r="X1012" s="86"/>
      <c r="Y1012" s="86"/>
      <c r="Z1012" s="86" t="s">
        <v>35</v>
      </c>
      <c r="AA1012" s="86" t="s">
        <v>11226</v>
      </c>
      <c r="AB1012" s="86" t="s">
        <v>11221</v>
      </c>
      <c r="AC1012" s="86"/>
      <c r="AD1012" s="86"/>
      <c r="AE1012" s="86" t="s">
        <v>66</v>
      </c>
      <c r="AF1012" s="86" t="s">
        <v>37</v>
      </c>
      <c r="AG1012" s="86"/>
      <c r="AH1012" s="86"/>
      <c r="AI1012" s="86" t="s">
        <v>862</v>
      </c>
      <c r="AJ1012" s="86" t="s">
        <v>39</v>
      </c>
      <c r="AK1012" s="86" t="str">
        <f t="shared" si="0"/>
        <v>ФГБОУ ВО "Пятигорский государственный университет" (ПГУ) г. Пятигорск</v>
      </c>
      <c r="AL1012" s="50" t="s">
        <v>862</v>
      </c>
      <c r="AM1012" s="18"/>
      <c r="AN1012" s="18"/>
      <c r="AO1012" s="18"/>
      <c r="AP1012" s="18"/>
      <c r="AQ1012" s="18"/>
    </row>
    <row r="1013" spans="1:43" ht="12.75" x14ac:dyDescent="0.2">
      <c r="A1013" s="61">
        <v>45602</v>
      </c>
      <c r="B1013" s="62" t="s">
        <v>5788</v>
      </c>
      <c r="C1013" s="86" t="s">
        <v>19595</v>
      </c>
      <c r="D1013" s="86" t="s">
        <v>6248</v>
      </c>
      <c r="E1013" s="86" t="s">
        <v>6249</v>
      </c>
      <c r="F1013" s="86" t="s">
        <v>3784</v>
      </c>
      <c r="G1013" s="86" t="s">
        <v>42</v>
      </c>
      <c r="H1013" s="60">
        <v>40321</v>
      </c>
      <c r="I1013" s="86">
        <v>89882848828</v>
      </c>
      <c r="J1013" s="47">
        <v>7</v>
      </c>
      <c r="K1013" s="49">
        <v>7</v>
      </c>
      <c r="L1013" s="86" t="s">
        <v>30</v>
      </c>
      <c r="M1013" s="86" t="s">
        <v>50</v>
      </c>
      <c r="N1013" s="86" t="s">
        <v>941</v>
      </c>
      <c r="O1013" s="86">
        <v>681191</v>
      </c>
      <c r="P1013" s="88">
        <v>40351</v>
      </c>
      <c r="Q1013" s="86" t="s">
        <v>5483</v>
      </c>
      <c r="R1013" s="50" t="s">
        <v>3773</v>
      </c>
      <c r="S1013" s="86" t="s">
        <v>98</v>
      </c>
      <c r="T1013" s="86"/>
      <c r="U1013" s="86" t="s">
        <v>35</v>
      </c>
      <c r="V1013" s="50" t="s">
        <v>2678</v>
      </c>
      <c r="W1013" s="50"/>
      <c r="X1013" s="86"/>
      <c r="Y1013" s="86"/>
      <c r="Z1013" s="86"/>
      <c r="AA1013" s="86"/>
      <c r="AB1013" s="86" t="s">
        <v>5334</v>
      </c>
      <c r="AC1013" s="86"/>
      <c r="AD1013" s="86"/>
      <c r="AE1013" s="86" t="s">
        <v>66</v>
      </c>
      <c r="AF1013" s="86" t="s">
        <v>37</v>
      </c>
      <c r="AG1013" s="86"/>
      <c r="AH1013" s="86"/>
      <c r="AI1013" s="86" t="s">
        <v>3576</v>
      </c>
      <c r="AJ1013" s="86" t="s">
        <v>46</v>
      </c>
      <c r="AK1013" s="86" t="str">
        <f t="shared" si="0"/>
        <v>МБУ ДО ДХШ № 3 г.-курорт Сочи</v>
      </c>
      <c r="AL1013" s="50" t="s">
        <v>3576</v>
      </c>
      <c r="AM1013" s="18"/>
      <c r="AN1013" s="18"/>
      <c r="AO1013" s="18"/>
      <c r="AP1013" s="18"/>
      <c r="AQ1013" s="18"/>
    </row>
    <row r="1014" spans="1:43" ht="51" x14ac:dyDescent="0.2">
      <c r="A1014" s="61">
        <v>45602</v>
      </c>
      <c r="B1014" s="62" t="s">
        <v>5788</v>
      </c>
      <c r="C1014" s="86" t="s">
        <v>19595</v>
      </c>
      <c r="D1014" s="86" t="s">
        <v>4876</v>
      </c>
      <c r="E1014" s="86" t="s">
        <v>374</v>
      </c>
      <c r="F1014" s="86" t="s">
        <v>891</v>
      </c>
      <c r="G1014" s="86" t="s">
        <v>42</v>
      </c>
      <c r="H1014" s="60">
        <v>40886</v>
      </c>
      <c r="I1014" s="86" t="s">
        <v>4877</v>
      </c>
      <c r="J1014" s="47">
        <v>7</v>
      </c>
      <c r="K1014" s="49">
        <v>7</v>
      </c>
      <c r="L1014" s="86" t="s">
        <v>30</v>
      </c>
      <c r="M1014" s="86" t="s">
        <v>50</v>
      </c>
      <c r="N1014" s="86" t="s">
        <v>2079</v>
      </c>
      <c r="O1014" s="86" t="s">
        <v>4878</v>
      </c>
      <c r="P1014" s="88">
        <v>40892</v>
      </c>
      <c r="Q1014" s="86" t="s">
        <v>4879</v>
      </c>
      <c r="R1014" s="50" t="s">
        <v>4880</v>
      </c>
      <c r="S1014" s="86" t="s">
        <v>78</v>
      </c>
      <c r="T1014" s="86" t="s">
        <v>4881</v>
      </c>
      <c r="U1014" s="86" t="s">
        <v>35</v>
      </c>
      <c r="V1014" s="50" t="s">
        <v>3072</v>
      </c>
      <c r="W1014" s="50" t="s">
        <v>4882</v>
      </c>
      <c r="X1014" s="86" t="s">
        <v>78</v>
      </c>
      <c r="Y1014" s="86" t="s">
        <v>4883</v>
      </c>
      <c r="Z1014" s="86" t="s">
        <v>35</v>
      </c>
      <c r="AA1014" s="86" t="s">
        <v>3072</v>
      </c>
      <c r="AB1014" s="86" t="s">
        <v>4884</v>
      </c>
      <c r="AC1014" s="86"/>
      <c r="AD1014" s="86"/>
      <c r="AE1014" s="86" t="s">
        <v>36</v>
      </c>
      <c r="AF1014" s="86" t="s">
        <v>37</v>
      </c>
      <c r="AG1014" s="86"/>
      <c r="AH1014" s="86"/>
      <c r="AI1014" s="86" t="s">
        <v>3073</v>
      </c>
      <c r="AJ1014" s="86" t="s">
        <v>94</v>
      </c>
      <c r="AK1014" s="86" t="str">
        <f t="shared" si="0"/>
        <v>Региональный центр выявления и поддержки одаренных детей в Волгоградской области ГБ ДОУ Волгоградской области «Зеленая волна»</v>
      </c>
      <c r="AL1014" s="50" t="s">
        <v>3073</v>
      </c>
      <c r="AM1014" s="18"/>
      <c r="AN1014" s="18"/>
      <c r="AO1014" s="18"/>
      <c r="AP1014" s="18"/>
      <c r="AQ1014" s="18"/>
    </row>
    <row r="1015" spans="1:43" ht="38.25" x14ac:dyDescent="0.2">
      <c r="A1015" s="61">
        <v>45602</v>
      </c>
      <c r="B1015" s="62" t="s">
        <v>5788</v>
      </c>
      <c r="C1015" s="86" t="s">
        <v>19595</v>
      </c>
      <c r="D1015" s="86" t="s">
        <v>15683</v>
      </c>
      <c r="E1015" s="86" t="s">
        <v>1435</v>
      </c>
      <c r="F1015" s="86" t="s">
        <v>1449</v>
      </c>
      <c r="G1015" s="86" t="s">
        <v>29</v>
      </c>
      <c r="H1015" s="48">
        <v>40581</v>
      </c>
      <c r="I1015" s="86">
        <v>89081983979</v>
      </c>
      <c r="J1015" s="47">
        <v>7</v>
      </c>
      <c r="K1015" s="49">
        <v>7</v>
      </c>
      <c r="L1015" s="86" t="s">
        <v>30</v>
      </c>
      <c r="M1015" s="86" t="s">
        <v>50</v>
      </c>
      <c r="N1015" s="86" t="s">
        <v>1191</v>
      </c>
      <c r="O1015" s="86">
        <v>892598</v>
      </c>
      <c r="P1015" s="87">
        <v>40589</v>
      </c>
      <c r="Q1015" s="86" t="s">
        <v>15684</v>
      </c>
      <c r="R1015" s="50" t="s">
        <v>15685</v>
      </c>
      <c r="S1015" s="86" t="s">
        <v>60</v>
      </c>
      <c r="T1015" s="86"/>
      <c r="U1015" s="86" t="s">
        <v>35</v>
      </c>
      <c r="V1015" s="50" t="s">
        <v>15686</v>
      </c>
      <c r="W1015" s="50" t="s">
        <v>14510</v>
      </c>
      <c r="X1015" s="86" t="s">
        <v>60</v>
      </c>
      <c r="Y1015" s="86"/>
      <c r="Z1015" s="86" t="s">
        <v>35</v>
      </c>
      <c r="AA1015" s="86" t="s">
        <v>7827</v>
      </c>
      <c r="AB1015" s="86" t="s">
        <v>15687</v>
      </c>
      <c r="AC1015" s="86"/>
      <c r="AD1015" s="86"/>
      <c r="AE1015" s="86" t="s">
        <v>36</v>
      </c>
      <c r="AF1015" s="86" t="s">
        <v>73</v>
      </c>
      <c r="AG1015" s="86"/>
      <c r="AH1015" s="86" t="s">
        <v>1291</v>
      </c>
      <c r="AI1015" s="86"/>
      <c r="AJ1015" s="86" t="s">
        <v>46</v>
      </c>
      <c r="AK1015" s="86" t="str">
        <f t="shared" si="0"/>
        <v>МБУ ДО г. Шахты «Детская школа искусств» структурное подразделение Центр Искусств им. В.А. Серова</v>
      </c>
      <c r="AL1015" s="50" t="s">
        <v>1291</v>
      </c>
      <c r="AM1015" s="18"/>
      <c r="AN1015" s="18"/>
      <c r="AO1015" s="18"/>
      <c r="AP1015" s="18"/>
      <c r="AQ1015" s="18"/>
    </row>
    <row r="1016" spans="1:43" ht="51" x14ac:dyDescent="0.2">
      <c r="A1016" s="61">
        <v>45602</v>
      </c>
      <c r="B1016" s="62" t="s">
        <v>5788</v>
      </c>
      <c r="C1016" s="86" t="s">
        <v>19595</v>
      </c>
      <c r="D1016" s="86" t="s">
        <v>8269</v>
      </c>
      <c r="E1016" s="86" t="s">
        <v>8270</v>
      </c>
      <c r="F1016" s="86" t="s">
        <v>8271</v>
      </c>
      <c r="G1016" s="86" t="s">
        <v>29</v>
      </c>
      <c r="H1016" s="60">
        <v>40789</v>
      </c>
      <c r="I1016" s="86">
        <v>89885330201</v>
      </c>
      <c r="J1016" s="47">
        <v>7</v>
      </c>
      <c r="K1016" s="49">
        <v>7</v>
      </c>
      <c r="L1016" s="86" t="s">
        <v>30</v>
      </c>
      <c r="M1016" s="86" t="s">
        <v>50</v>
      </c>
      <c r="N1016" s="86" t="s">
        <v>3978</v>
      </c>
      <c r="O1016" s="86">
        <v>138055</v>
      </c>
      <c r="P1016" s="87">
        <v>40791</v>
      </c>
      <c r="Q1016" s="86" t="s">
        <v>8272</v>
      </c>
      <c r="R1016" s="50" t="s">
        <v>8273</v>
      </c>
      <c r="S1016" s="86" t="s">
        <v>60</v>
      </c>
      <c r="T1016" s="86"/>
      <c r="U1016" s="86" t="s">
        <v>35</v>
      </c>
      <c r="V1016" s="50" t="s">
        <v>916</v>
      </c>
      <c r="W1016" s="50" t="s">
        <v>107</v>
      </c>
      <c r="X1016" s="86" t="s">
        <v>60</v>
      </c>
      <c r="Y1016" s="86"/>
      <c r="Z1016" s="86" t="s">
        <v>35</v>
      </c>
      <c r="AA1016" s="86" t="s">
        <v>188</v>
      </c>
      <c r="AB1016" s="86" t="s">
        <v>8274</v>
      </c>
      <c r="AC1016" s="86"/>
      <c r="AD1016" s="86"/>
      <c r="AE1016" s="86" t="s">
        <v>36</v>
      </c>
      <c r="AF1016" s="86" t="s">
        <v>67</v>
      </c>
      <c r="AG1016" s="86" t="s">
        <v>68</v>
      </c>
      <c r="AH1016" s="86"/>
      <c r="AI1016" s="86"/>
      <c r="AJ1016" s="86" t="s">
        <v>46</v>
      </c>
      <c r="AK101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16" s="50" t="s">
        <v>68</v>
      </c>
      <c r="AM1016" s="18"/>
      <c r="AN1016" s="18"/>
      <c r="AO1016" s="18"/>
      <c r="AP1016" s="18"/>
      <c r="AQ1016" s="18"/>
    </row>
    <row r="1017" spans="1:43" ht="12.75" x14ac:dyDescent="0.2">
      <c r="A1017" s="61">
        <v>45602</v>
      </c>
      <c r="B1017" s="62" t="s">
        <v>5788</v>
      </c>
      <c r="C1017" s="86" t="s">
        <v>19595</v>
      </c>
      <c r="D1017" s="86" t="s">
        <v>19416</v>
      </c>
      <c r="E1017" s="86" t="s">
        <v>193</v>
      </c>
      <c r="F1017" s="86" t="s">
        <v>390</v>
      </c>
      <c r="G1017" s="86"/>
      <c r="H1017" s="48">
        <v>40745</v>
      </c>
      <c r="I1017" s="86" t="s">
        <v>19417</v>
      </c>
      <c r="J1017" s="47">
        <v>7</v>
      </c>
      <c r="K1017" s="49">
        <v>7</v>
      </c>
      <c r="L1017" s="86"/>
      <c r="M1017" s="86" t="s">
        <v>50</v>
      </c>
      <c r="N1017" s="86" t="s">
        <v>235</v>
      </c>
      <c r="O1017" s="86">
        <v>572377</v>
      </c>
      <c r="P1017" s="87">
        <v>40764</v>
      </c>
      <c r="Q1017" s="86" t="s">
        <v>752</v>
      </c>
      <c r="R1017" s="50" t="s">
        <v>19418</v>
      </c>
      <c r="S1017" s="86" t="s">
        <v>60</v>
      </c>
      <c r="T1017" s="86"/>
      <c r="U1017" s="86" t="s">
        <v>35</v>
      </c>
      <c r="V1017" s="50" t="s">
        <v>150</v>
      </c>
      <c r="W1017" s="50" t="s">
        <v>107</v>
      </c>
      <c r="X1017" s="86" t="s">
        <v>60</v>
      </c>
      <c r="Y1017" s="86"/>
      <c r="Z1017" s="86" t="s">
        <v>35</v>
      </c>
      <c r="AA1017" s="86" t="s">
        <v>150</v>
      </c>
      <c r="AB1017" s="86" t="s">
        <v>19407</v>
      </c>
      <c r="AC1017" s="86"/>
      <c r="AD1017" s="86"/>
      <c r="AE1017" s="86" t="s">
        <v>36</v>
      </c>
      <c r="AF1017" s="86" t="s">
        <v>67</v>
      </c>
      <c r="AG1017" s="86" t="s">
        <v>68</v>
      </c>
      <c r="AH1017" s="86"/>
      <c r="AI1017" s="86"/>
      <c r="AJ1017" s="86" t="s">
        <v>46</v>
      </c>
      <c r="AK101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17" s="50" t="s">
        <v>293</v>
      </c>
      <c r="AM1017" s="18"/>
      <c r="AN1017" s="18"/>
      <c r="AO1017" s="18"/>
      <c r="AP1017" s="18"/>
      <c r="AQ1017" s="18"/>
    </row>
    <row r="1018" spans="1:43" ht="51" x14ac:dyDescent="0.2">
      <c r="A1018" s="61">
        <v>45602</v>
      </c>
      <c r="B1018" s="62" t="s">
        <v>5788</v>
      </c>
      <c r="C1018" s="86" t="s">
        <v>19595</v>
      </c>
      <c r="D1018" s="86" t="s">
        <v>9589</v>
      </c>
      <c r="E1018" s="86" t="s">
        <v>193</v>
      </c>
      <c r="F1018" s="86" t="s">
        <v>141</v>
      </c>
      <c r="G1018" s="86" t="s">
        <v>42</v>
      </c>
      <c r="H1018" s="48">
        <v>45627</v>
      </c>
      <c r="I1018" s="86">
        <v>89287531110</v>
      </c>
      <c r="J1018" s="47">
        <v>7</v>
      </c>
      <c r="K1018" s="49">
        <v>7</v>
      </c>
      <c r="L1018" s="86" t="s">
        <v>30</v>
      </c>
      <c r="M1018" s="86" t="s">
        <v>50</v>
      </c>
      <c r="N1018" s="86" t="s">
        <v>241</v>
      </c>
      <c r="O1018" s="86">
        <v>583048</v>
      </c>
      <c r="P1018" s="87">
        <v>40940</v>
      </c>
      <c r="Q1018" s="86" t="s">
        <v>13348</v>
      </c>
      <c r="R1018" s="50" t="s">
        <v>4532</v>
      </c>
      <c r="S1018" s="86" t="s">
        <v>60</v>
      </c>
      <c r="T1018" s="86" t="s">
        <v>13349</v>
      </c>
      <c r="U1018" s="86" t="s">
        <v>35</v>
      </c>
      <c r="V1018" s="50" t="s">
        <v>130</v>
      </c>
      <c r="W1018" s="50" t="s">
        <v>107</v>
      </c>
      <c r="X1018" s="86" t="s">
        <v>60</v>
      </c>
      <c r="Y1018" s="86" t="s">
        <v>106</v>
      </c>
      <c r="Z1018" s="86" t="s">
        <v>35</v>
      </c>
      <c r="AA1018" s="86" t="s">
        <v>106</v>
      </c>
      <c r="AB1018" s="86" t="s">
        <v>13350</v>
      </c>
      <c r="AC1018" s="86"/>
      <c r="AD1018" s="86"/>
      <c r="AE1018" s="86" t="s">
        <v>36</v>
      </c>
      <c r="AF1018" s="86" t="s">
        <v>67</v>
      </c>
      <c r="AG1018" s="86" t="s">
        <v>68</v>
      </c>
      <c r="AH1018" s="86"/>
      <c r="AI1018" s="86"/>
      <c r="AJ1018" s="86" t="s">
        <v>94</v>
      </c>
      <c r="AK101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18" s="50" t="s">
        <v>68</v>
      </c>
      <c r="AM1018" s="18"/>
      <c r="AN1018" s="18"/>
      <c r="AO1018" s="18"/>
      <c r="AP1018" s="18"/>
      <c r="AQ1018" s="18"/>
    </row>
    <row r="1019" spans="1:43" ht="25.5" x14ac:dyDescent="0.2">
      <c r="A1019" s="46">
        <v>45601.918022743055</v>
      </c>
      <c r="B1019" s="18" t="s">
        <v>5858</v>
      </c>
      <c r="C1019" s="86" t="s">
        <v>19595</v>
      </c>
      <c r="D1019" s="86" t="s">
        <v>16302</v>
      </c>
      <c r="E1019" s="86" t="s">
        <v>75</v>
      </c>
      <c r="F1019" s="86" t="s">
        <v>114</v>
      </c>
      <c r="G1019" s="86" t="s">
        <v>42</v>
      </c>
      <c r="H1019" s="48">
        <v>40770</v>
      </c>
      <c r="I1019" s="86">
        <v>9094241677</v>
      </c>
      <c r="J1019" s="47">
        <v>7</v>
      </c>
      <c r="K1019" s="49">
        <v>7</v>
      </c>
      <c r="L1019" s="86" t="s">
        <v>30</v>
      </c>
      <c r="M1019" s="86" t="s">
        <v>50</v>
      </c>
      <c r="N1019" s="86" t="s">
        <v>16303</v>
      </c>
      <c r="O1019" s="86">
        <v>566931</v>
      </c>
      <c r="P1019" s="87">
        <v>40785</v>
      </c>
      <c r="Q1019" s="86" t="s">
        <v>16304</v>
      </c>
      <c r="R1019" s="50" t="s">
        <v>16305</v>
      </c>
      <c r="S1019" s="86" t="s">
        <v>60</v>
      </c>
      <c r="T1019" s="86"/>
      <c r="U1019" s="86" t="s">
        <v>35</v>
      </c>
      <c r="V1019" s="50" t="s">
        <v>65</v>
      </c>
      <c r="W1019" s="50" t="s">
        <v>107</v>
      </c>
      <c r="X1019" s="86" t="s">
        <v>60</v>
      </c>
      <c r="Y1019" s="86"/>
      <c r="Z1019" s="86" t="s">
        <v>35</v>
      </c>
      <c r="AA1019" s="86" t="s">
        <v>65</v>
      </c>
      <c r="AB1019" s="86" t="s">
        <v>16306</v>
      </c>
      <c r="AC1019" s="86"/>
      <c r="AD1019" s="86"/>
      <c r="AE1019" s="86" t="s">
        <v>36</v>
      </c>
      <c r="AF1019" s="86" t="s">
        <v>67</v>
      </c>
      <c r="AG1019" s="86" t="s">
        <v>110</v>
      </c>
      <c r="AH1019" s="86"/>
      <c r="AI1019" s="86"/>
      <c r="AJ1019" s="86" t="s">
        <v>46</v>
      </c>
      <c r="AK1019" s="86" t="str">
        <f t="shared" si="0"/>
        <v>МБОУ г. Ростова-на-Дону «Лицей многопрофильный № 69»</v>
      </c>
      <c r="AL1019" s="50" t="s">
        <v>110</v>
      </c>
      <c r="AM1019" s="18"/>
      <c r="AN1019" s="18"/>
      <c r="AO1019" s="18"/>
      <c r="AP1019" s="18"/>
      <c r="AQ1019" s="18"/>
    </row>
    <row r="1020" spans="1:43" ht="51" x14ac:dyDescent="0.2">
      <c r="A1020" s="46">
        <v>45601.928329664355</v>
      </c>
      <c r="B1020" s="18" t="s">
        <v>2506</v>
      </c>
      <c r="C1020" s="86" t="s">
        <v>19595</v>
      </c>
      <c r="D1020" s="86" t="s">
        <v>9832</v>
      </c>
      <c r="E1020" s="86" t="s">
        <v>3053</v>
      </c>
      <c r="F1020" s="86" t="s">
        <v>706</v>
      </c>
      <c r="G1020" s="86" t="s">
        <v>42</v>
      </c>
      <c r="H1020" s="60">
        <v>40786</v>
      </c>
      <c r="I1020" s="86">
        <v>89094383707</v>
      </c>
      <c r="J1020" s="47">
        <v>7</v>
      </c>
      <c r="K1020" s="49">
        <v>7</v>
      </c>
      <c r="L1020" s="86" t="s">
        <v>30</v>
      </c>
      <c r="M1020" s="86" t="s">
        <v>50</v>
      </c>
      <c r="N1020" s="86" t="s">
        <v>235</v>
      </c>
      <c r="O1020" s="86">
        <v>503236</v>
      </c>
      <c r="P1020" s="87">
        <v>40794</v>
      </c>
      <c r="Q1020" s="86" t="s">
        <v>9833</v>
      </c>
      <c r="R1020" s="50" t="s">
        <v>9834</v>
      </c>
      <c r="S1020" s="86" t="s">
        <v>60</v>
      </c>
      <c r="T1020" s="86" t="s">
        <v>187</v>
      </c>
      <c r="U1020" s="86" t="s">
        <v>35</v>
      </c>
      <c r="V1020" s="50" t="s">
        <v>106</v>
      </c>
      <c r="W1020" s="50" t="s">
        <v>107</v>
      </c>
      <c r="X1020" s="86" t="s">
        <v>60</v>
      </c>
      <c r="Y1020" s="86" t="s">
        <v>202</v>
      </c>
      <c r="Z1020" s="86" t="s">
        <v>35</v>
      </c>
      <c r="AA1020" s="86" t="s">
        <v>106</v>
      </c>
      <c r="AB1020" s="86" t="s">
        <v>9835</v>
      </c>
      <c r="AC1020" s="86" t="s">
        <v>9836</v>
      </c>
      <c r="AD1020" s="86"/>
      <c r="AE1020" s="86" t="s">
        <v>66</v>
      </c>
      <c r="AF1020" s="86" t="s">
        <v>67</v>
      </c>
      <c r="AG1020" s="86" t="s">
        <v>68</v>
      </c>
      <c r="AH1020" s="86"/>
      <c r="AI1020" s="86"/>
      <c r="AJ1020" s="86" t="s">
        <v>94</v>
      </c>
      <c r="AK102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20" s="50" t="s">
        <v>68</v>
      </c>
      <c r="AM1020" s="18"/>
      <c r="AN1020" s="18"/>
      <c r="AO1020" s="18"/>
      <c r="AP1020" s="18"/>
      <c r="AQ1020" s="18"/>
    </row>
    <row r="1021" spans="1:43" ht="25.5" x14ac:dyDescent="0.2">
      <c r="A1021" s="46">
        <v>45601.932024664347</v>
      </c>
      <c r="B1021" s="18" t="s">
        <v>2506</v>
      </c>
      <c r="C1021" s="86" t="s">
        <v>19595</v>
      </c>
      <c r="D1021" s="86" t="s">
        <v>3531</v>
      </c>
      <c r="E1021" s="86" t="s">
        <v>957</v>
      </c>
      <c r="F1021" s="86" t="s">
        <v>57</v>
      </c>
      <c r="G1021" s="86" t="s">
        <v>42</v>
      </c>
      <c r="H1021" s="48">
        <v>40834</v>
      </c>
      <c r="I1021" s="86">
        <v>9188944467</v>
      </c>
      <c r="J1021" s="47">
        <v>7</v>
      </c>
      <c r="K1021" s="49">
        <v>7</v>
      </c>
      <c r="L1021" s="86" t="s">
        <v>30</v>
      </c>
      <c r="M1021" s="86" t="s">
        <v>50</v>
      </c>
      <c r="N1021" s="86" t="s">
        <v>235</v>
      </c>
      <c r="O1021" s="86">
        <v>533389</v>
      </c>
      <c r="P1021" s="87">
        <v>40850</v>
      </c>
      <c r="Q1021" s="86" t="s">
        <v>18901</v>
      </c>
      <c r="R1021" s="50" t="s">
        <v>18902</v>
      </c>
      <c r="S1021" s="86" t="s">
        <v>60</v>
      </c>
      <c r="T1021" s="94"/>
      <c r="U1021" s="86" t="s">
        <v>35</v>
      </c>
      <c r="V1021" s="50" t="s">
        <v>188</v>
      </c>
      <c r="W1021" s="50" t="s">
        <v>107</v>
      </c>
      <c r="X1021" s="86" t="s">
        <v>60</v>
      </c>
      <c r="Y1021" s="86"/>
      <c r="Z1021" s="86" t="s">
        <v>35</v>
      </c>
      <c r="AA1021" s="86" t="s">
        <v>188</v>
      </c>
      <c r="AB1021" s="86" t="s">
        <v>18903</v>
      </c>
      <c r="AC1021" s="86"/>
      <c r="AD1021" s="86"/>
      <c r="AE1021" s="86" t="s">
        <v>36</v>
      </c>
      <c r="AF1021" s="86" t="s">
        <v>67</v>
      </c>
      <c r="AG1021" s="86" t="s">
        <v>110</v>
      </c>
      <c r="AH1021" s="86"/>
      <c r="AI1021" s="86"/>
      <c r="AJ1021" s="86" t="s">
        <v>94</v>
      </c>
      <c r="AK1021" s="86" t="str">
        <f t="shared" si="0"/>
        <v>МБОУ г. Ростова-на-Дону «Лицей многопрофильный № 69»</v>
      </c>
      <c r="AL1021" s="50" t="s">
        <v>110</v>
      </c>
      <c r="AM1021" s="18"/>
      <c r="AN1021" s="18"/>
      <c r="AO1021" s="18"/>
      <c r="AP1021" s="18"/>
      <c r="AQ1021" s="18"/>
    </row>
    <row r="1022" spans="1:43" ht="25.5" x14ac:dyDescent="0.2">
      <c r="A1022" s="46">
        <v>45601.968578425927</v>
      </c>
      <c r="B1022" s="18" t="s">
        <v>5873</v>
      </c>
      <c r="C1022" s="86" t="s">
        <v>19595</v>
      </c>
      <c r="D1022" s="86" t="s">
        <v>10665</v>
      </c>
      <c r="E1022" s="86" t="s">
        <v>75</v>
      </c>
      <c r="F1022" s="86" t="s">
        <v>234</v>
      </c>
      <c r="G1022" s="86" t="s">
        <v>42</v>
      </c>
      <c r="H1022" s="48">
        <v>40587</v>
      </c>
      <c r="I1022" s="86">
        <v>89883189211</v>
      </c>
      <c r="J1022" s="47">
        <v>7</v>
      </c>
      <c r="K1022" s="49">
        <v>7</v>
      </c>
      <c r="L1022" s="86" t="s">
        <v>30</v>
      </c>
      <c r="M1022" s="86" t="s">
        <v>50</v>
      </c>
      <c r="N1022" s="86" t="s">
        <v>941</v>
      </c>
      <c r="O1022" s="86">
        <v>872107</v>
      </c>
      <c r="P1022" s="87">
        <v>40606</v>
      </c>
      <c r="Q1022" s="86" t="s">
        <v>10640</v>
      </c>
      <c r="R1022" s="50" t="s">
        <v>10666</v>
      </c>
      <c r="S1022" s="86" t="s">
        <v>98</v>
      </c>
      <c r="T1022" s="94"/>
      <c r="U1022" s="86" t="s">
        <v>35</v>
      </c>
      <c r="V1022" s="50" t="s">
        <v>10629</v>
      </c>
      <c r="W1022" s="50" t="s">
        <v>511</v>
      </c>
      <c r="X1022" s="86" t="s">
        <v>98</v>
      </c>
      <c r="Y1022" s="86"/>
      <c r="Z1022" s="86" t="s">
        <v>35</v>
      </c>
      <c r="AA1022" s="86" t="s">
        <v>10629</v>
      </c>
      <c r="AB1022" s="86" t="s">
        <v>10642</v>
      </c>
      <c r="AC1022" s="86"/>
      <c r="AD1022" s="86"/>
      <c r="AE1022" s="86" t="s">
        <v>66</v>
      </c>
      <c r="AF1022" s="86" t="s">
        <v>37</v>
      </c>
      <c r="AG1022" s="86"/>
      <c r="AH1022" s="86"/>
      <c r="AI1022" s="86" t="s">
        <v>594</v>
      </c>
      <c r="AJ1022" s="86" t="s">
        <v>39</v>
      </c>
      <c r="AK1022" s="86" t="str">
        <f t="shared" si="0"/>
        <v>МАУ ДО "ДХШ им.С.Д.Эрьзя МО г. Новороссийск"</v>
      </c>
      <c r="AL1022" s="50" t="s">
        <v>594</v>
      </c>
      <c r="AM1022" s="18"/>
      <c r="AN1022" s="18"/>
      <c r="AO1022" s="18"/>
      <c r="AP1022" s="18"/>
      <c r="AQ1022" s="18"/>
    </row>
    <row r="1023" spans="1:43" ht="51" x14ac:dyDescent="0.2">
      <c r="A1023" s="46">
        <v>45601.985816689819</v>
      </c>
      <c r="B1023" s="18" t="s">
        <v>5876</v>
      </c>
      <c r="C1023" s="86" t="s">
        <v>19595</v>
      </c>
      <c r="D1023" s="86" t="s">
        <v>979</v>
      </c>
      <c r="E1023" s="86" t="s">
        <v>193</v>
      </c>
      <c r="F1023" s="86" t="s">
        <v>114</v>
      </c>
      <c r="G1023" s="86" t="s">
        <v>42</v>
      </c>
      <c r="H1023" s="48">
        <v>40911</v>
      </c>
      <c r="I1023" s="86">
        <v>88314144754</v>
      </c>
      <c r="J1023" s="47">
        <v>7</v>
      </c>
      <c r="K1023" s="49">
        <v>7</v>
      </c>
      <c r="L1023" s="86" t="s">
        <v>30</v>
      </c>
      <c r="M1023" s="86" t="s">
        <v>50</v>
      </c>
      <c r="N1023" s="86" t="s">
        <v>6216</v>
      </c>
      <c r="O1023" s="86">
        <v>719796</v>
      </c>
      <c r="P1023" s="87">
        <v>40920</v>
      </c>
      <c r="Q1023" s="86" t="s">
        <v>13826</v>
      </c>
      <c r="R1023" s="50" t="s">
        <v>13827</v>
      </c>
      <c r="S1023" s="86" t="s">
        <v>683</v>
      </c>
      <c r="T1023" s="86"/>
      <c r="U1023" s="86" t="s">
        <v>35</v>
      </c>
      <c r="V1023" s="50" t="s">
        <v>823</v>
      </c>
      <c r="W1023" s="50" t="s">
        <v>13781</v>
      </c>
      <c r="X1023" s="86" t="s">
        <v>683</v>
      </c>
      <c r="Y1023" s="86"/>
      <c r="Z1023" s="86" t="s">
        <v>35</v>
      </c>
      <c r="AA1023" s="86" t="s">
        <v>823</v>
      </c>
      <c r="AB1023" s="86" t="s">
        <v>13825</v>
      </c>
      <c r="AC1023" s="86"/>
      <c r="AD1023" s="86"/>
      <c r="AE1023" s="86" t="s">
        <v>66</v>
      </c>
      <c r="AF1023" s="86" t="s">
        <v>37</v>
      </c>
      <c r="AG1023" s="86"/>
      <c r="AH1023" s="86"/>
      <c r="AI1023" s="86" t="s">
        <v>687</v>
      </c>
      <c r="AJ1023" s="86" t="s">
        <v>46</v>
      </c>
      <c r="AK1023" s="86" t="str">
        <f t="shared" si="0"/>
        <v>ФГБОУ ВО "Нижегородский государственный архитектурно-строительный университет" (ННГАСУ) г. Нижний Новгород</v>
      </c>
      <c r="AL1023" s="50" t="s">
        <v>687</v>
      </c>
      <c r="AM1023" s="18"/>
      <c r="AN1023" s="18"/>
      <c r="AO1023" s="18"/>
      <c r="AP1023" s="18"/>
      <c r="AQ1023" s="18"/>
    </row>
    <row r="1024" spans="1:43" ht="38.25" x14ac:dyDescent="0.2">
      <c r="A1024" s="46">
        <v>45602.340806550928</v>
      </c>
      <c r="B1024" s="18" t="s">
        <v>4898</v>
      </c>
      <c r="C1024" s="86" t="s">
        <v>19595</v>
      </c>
      <c r="D1024" s="86" t="s">
        <v>10519</v>
      </c>
      <c r="E1024" s="86" t="s">
        <v>334</v>
      </c>
      <c r="F1024" s="86" t="s">
        <v>70</v>
      </c>
      <c r="G1024" s="86" t="s">
        <v>42</v>
      </c>
      <c r="H1024" s="48">
        <v>40705</v>
      </c>
      <c r="I1024" s="86">
        <v>79604565559</v>
      </c>
      <c r="J1024" s="47">
        <v>7</v>
      </c>
      <c r="K1024" s="49">
        <v>7</v>
      </c>
      <c r="L1024" s="86" t="s">
        <v>30</v>
      </c>
      <c r="M1024" s="86" t="s">
        <v>50</v>
      </c>
      <c r="N1024" s="86" t="s">
        <v>1133</v>
      </c>
      <c r="O1024" s="86">
        <v>886759</v>
      </c>
      <c r="P1024" s="87">
        <v>40709</v>
      </c>
      <c r="Q1024" s="86" t="s">
        <v>10520</v>
      </c>
      <c r="R1024" s="50" t="s">
        <v>8546</v>
      </c>
      <c r="S1024" s="86" t="s">
        <v>60</v>
      </c>
      <c r="T1024" s="86" t="s">
        <v>6648</v>
      </c>
      <c r="U1024" s="86" t="s">
        <v>35</v>
      </c>
      <c r="V1024" s="50" t="s">
        <v>6648</v>
      </c>
      <c r="W1024" s="50" t="s">
        <v>10521</v>
      </c>
      <c r="X1024" s="86" t="s">
        <v>60</v>
      </c>
      <c r="Y1024" s="86"/>
      <c r="Z1024" s="86" t="s">
        <v>35</v>
      </c>
      <c r="AA1024" s="86" t="s">
        <v>5726</v>
      </c>
      <c r="AB1024" s="86" t="s">
        <v>10522</v>
      </c>
      <c r="AC1024" s="86"/>
      <c r="AD1024" s="86"/>
      <c r="AE1024" s="86" t="s">
        <v>36</v>
      </c>
      <c r="AF1024" s="86" t="s">
        <v>73</v>
      </c>
      <c r="AG1024" s="86"/>
      <c r="AH1024" s="86" t="s">
        <v>6649</v>
      </c>
      <c r="AI1024" s="86"/>
      <c r="AJ1024" s="86" t="s">
        <v>39</v>
      </c>
      <c r="AK1024" s="86" t="str">
        <f t="shared" si="0"/>
        <v>МАУ ДО «Таганрогская детская художественная школа имени С.И. Блонской» г. Таганрог</v>
      </c>
      <c r="AL1024" s="50" t="s">
        <v>6649</v>
      </c>
      <c r="AM1024" s="18"/>
      <c r="AN1024" s="18"/>
      <c r="AO1024" s="18"/>
      <c r="AP1024" s="18"/>
      <c r="AQ1024" s="18"/>
    </row>
    <row r="1025" spans="1:43" ht="51" x14ac:dyDescent="0.2">
      <c r="A1025" s="46">
        <v>45602.346926168982</v>
      </c>
      <c r="B1025" s="18" t="s">
        <v>4898</v>
      </c>
      <c r="C1025" s="86" t="s">
        <v>19595</v>
      </c>
      <c r="D1025" s="86" t="s">
        <v>1417</v>
      </c>
      <c r="E1025" s="86" t="s">
        <v>513</v>
      </c>
      <c r="F1025" s="86" t="s">
        <v>57</v>
      </c>
      <c r="G1025" s="86" t="s">
        <v>42</v>
      </c>
      <c r="H1025" s="60">
        <v>40773</v>
      </c>
      <c r="I1025" s="86">
        <v>89528479715</v>
      </c>
      <c r="J1025" s="47">
        <v>7</v>
      </c>
      <c r="K1025" s="49">
        <v>7</v>
      </c>
      <c r="L1025" s="86" t="s">
        <v>30</v>
      </c>
      <c r="M1025" s="86" t="s">
        <v>50</v>
      </c>
      <c r="N1025" s="86" t="s">
        <v>672</v>
      </c>
      <c r="O1025" s="86">
        <v>517094</v>
      </c>
      <c r="P1025" s="88">
        <v>40777</v>
      </c>
      <c r="Q1025" s="86" t="s">
        <v>984</v>
      </c>
      <c r="R1025" s="50" t="s">
        <v>922</v>
      </c>
      <c r="S1025" s="86" t="s">
        <v>98</v>
      </c>
      <c r="T1025" s="86"/>
      <c r="U1025" s="86" t="s">
        <v>157</v>
      </c>
      <c r="V1025" s="50" t="s">
        <v>878</v>
      </c>
      <c r="W1025" s="50" t="s">
        <v>879</v>
      </c>
      <c r="X1025" s="86" t="s">
        <v>98</v>
      </c>
      <c r="Y1025" s="86"/>
      <c r="Z1025" s="86" t="s">
        <v>157</v>
      </c>
      <c r="AA1025" s="86" t="s">
        <v>878</v>
      </c>
      <c r="AB1025" s="86" t="s">
        <v>1374</v>
      </c>
      <c r="AC1025" s="86" t="s">
        <v>1374</v>
      </c>
      <c r="AD1025" s="86" t="s">
        <v>1374</v>
      </c>
      <c r="AE1025" s="86" t="s">
        <v>36</v>
      </c>
      <c r="AF1025" s="86" t="s">
        <v>37</v>
      </c>
      <c r="AG1025" s="86"/>
      <c r="AH1025" s="86"/>
      <c r="AI1025" s="86" t="s">
        <v>100</v>
      </c>
      <c r="AJ1025" s="86" t="s">
        <v>46</v>
      </c>
      <c r="AK1025" s="86" t="str">
        <f t="shared" si="0"/>
        <v>ДШИ №2 МО г. Краснодар, город Краснодар, Прикубанский внутригородской округ, станица Елизаветинская</v>
      </c>
      <c r="AL1025" s="50" t="s">
        <v>100</v>
      </c>
      <c r="AM1025" s="18"/>
      <c r="AN1025" s="18"/>
      <c r="AO1025" s="18"/>
      <c r="AP1025" s="18"/>
      <c r="AQ1025" s="18"/>
    </row>
    <row r="1026" spans="1:43" ht="25.5" x14ac:dyDescent="0.2">
      <c r="A1026" s="46">
        <v>45602.358655081014</v>
      </c>
      <c r="B1026" s="18" t="s">
        <v>5887</v>
      </c>
      <c r="C1026" s="86" t="s">
        <v>19595</v>
      </c>
      <c r="D1026" s="86" t="s">
        <v>8662</v>
      </c>
      <c r="E1026" s="86" t="s">
        <v>4477</v>
      </c>
      <c r="F1026" s="86" t="s">
        <v>205</v>
      </c>
      <c r="G1026" s="86" t="s">
        <v>42</v>
      </c>
      <c r="H1026" s="60">
        <v>40746</v>
      </c>
      <c r="I1026" s="86">
        <v>89221172444</v>
      </c>
      <c r="J1026" s="47">
        <v>7</v>
      </c>
      <c r="K1026" s="49">
        <v>7</v>
      </c>
      <c r="L1026" s="86" t="s">
        <v>30</v>
      </c>
      <c r="M1026" s="86" t="s">
        <v>50</v>
      </c>
      <c r="N1026" s="86" t="s">
        <v>7324</v>
      </c>
      <c r="O1026" s="86">
        <v>648055</v>
      </c>
      <c r="P1026" s="87">
        <v>40771</v>
      </c>
      <c r="Q1026" s="86" t="s">
        <v>8663</v>
      </c>
      <c r="R1026" s="50" t="s">
        <v>7569</v>
      </c>
      <c r="S1026" s="86" t="s">
        <v>98</v>
      </c>
      <c r="T1026" s="86"/>
      <c r="U1026" s="86" t="s">
        <v>35</v>
      </c>
      <c r="V1026" s="50" t="s">
        <v>2678</v>
      </c>
      <c r="W1026" s="50" t="s">
        <v>7303</v>
      </c>
      <c r="X1026" s="86" t="s">
        <v>98</v>
      </c>
      <c r="Y1026" s="86"/>
      <c r="Z1026" s="86" t="s">
        <v>35</v>
      </c>
      <c r="AA1026" s="86" t="s">
        <v>2678</v>
      </c>
      <c r="AB1026" s="86" t="s">
        <v>8638</v>
      </c>
      <c r="AC1026" s="86"/>
      <c r="AD1026" s="86"/>
      <c r="AE1026" s="86" t="s">
        <v>36</v>
      </c>
      <c r="AF1026" s="86" t="s">
        <v>37</v>
      </c>
      <c r="AG1026" s="86"/>
      <c r="AH1026" s="86"/>
      <c r="AI1026" s="86" t="s">
        <v>3576</v>
      </c>
      <c r="AJ1026" s="86" t="s">
        <v>39</v>
      </c>
      <c r="AK1026" s="86" t="str">
        <f t="shared" si="0"/>
        <v>МБУ ДО ДХШ № 3 г.-курорт Сочи</v>
      </c>
      <c r="AL1026" s="50" t="s">
        <v>3576</v>
      </c>
      <c r="AM1026" s="18"/>
      <c r="AN1026" s="18"/>
      <c r="AO1026" s="18"/>
      <c r="AP1026" s="18"/>
      <c r="AQ1026" s="18"/>
    </row>
    <row r="1027" spans="1:43" ht="12.75" x14ac:dyDescent="0.2">
      <c r="A1027" s="46">
        <v>45602.360529803242</v>
      </c>
      <c r="B1027" s="18" t="s">
        <v>4898</v>
      </c>
      <c r="C1027" s="86" t="s">
        <v>19595</v>
      </c>
      <c r="D1027" s="86" t="s">
        <v>11006</v>
      </c>
      <c r="E1027" s="86" t="s">
        <v>532</v>
      </c>
      <c r="F1027" s="86" t="s">
        <v>326</v>
      </c>
      <c r="G1027" s="86" t="s">
        <v>42</v>
      </c>
      <c r="H1027" s="48">
        <v>40645</v>
      </c>
      <c r="I1027" s="86">
        <v>89963465279</v>
      </c>
      <c r="J1027" s="47">
        <v>7</v>
      </c>
      <c r="K1027" s="49">
        <v>7</v>
      </c>
      <c r="L1027" s="86" t="s">
        <v>30</v>
      </c>
      <c r="M1027" s="86" t="s">
        <v>11007</v>
      </c>
      <c r="N1027" s="86" t="s">
        <v>968</v>
      </c>
      <c r="O1027" s="86">
        <v>212101</v>
      </c>
      <c r="P1027" s="87">
        <v>40662</v>
      </c>
      <c r="Q1027" s="86" t="s">
        <v>11008</v>
      </c>
      <c r="R1027" s="50" t="s">
        <v>11009</v>
      </c>
      <c r="S1027" s="86" t="s">
        <v>60</v>
      </c>
      <c r="T1027" s="86" t="s">
        <v>694</v>
      </c>
      <c r="U1027" s="86" t="s">
        <v>35</v>
      </c>
      <c r="V1027" s="50" t="s">
        <v>11010</v>
      </c>
      <c r="W1027" s="50" t="s">
        <v>107</v>
      </c>
      <c r="X1027" s="86"/>
      <c r="Y1027" s="86" t="s">
        <v>694</v>
      </c>
      <c r="Z1027" s="86" t="s">
        <v>35</v>
      </c>
      <c r="AA1027" s="86" t="s">
        <v>3796</v>
      </c>
      <c r="AB1027" s="86" t="s">
        <v>11011</v>
      </c>
      <c r="AC1027" s="86"/>
      <c r="AD1027" s="86"/>
      <c r="AE1027" s="86" t="s">
        <v>66</v>
      </c>
      <c r="AF1027" s="86" t="s">
        <v>67</v>
      </c>
      <c r="AG1027" s="86" t="s">
        <v>1861</v>
      </c>
      <c r="AH1027" s="86"/>
      <c r="AI1027" s="86"/>
      <c r="AJ1027" s="86" t="s">
        <v>46</v>
      </c>
      <c r="AK1027" s="86" t="str">
        <f t="shared" si="0"/>
        <v>МБОУ «Школа № 75»</v>
      </c>
      <c r="AL1027" s="50" t="s">
        <v>1861</v>
      </c>
      <c r="AM1027" s="18"/>
      <c r="AN1027" s="18"/>
      <c r="AO1027" s="18"/>
      <c r="AP1027" s="18"/>
      <c r="AQ1027" s="18"/>
    </row>
    <row r="1028" spans="1:43" ht="51" x14ac:dyDescent="0.2">
      <c r="A1028" s="46">
        <v>45602.456775416664</v>
      </c>
      <c r="B1028" s="18" t="s">
        <v>5894</v>
      </c>
      <c r="C1028" s="86" t="s">
        <v>19595</v>
      </c>
      <c r="D1028" s="86" t="s">
        <v>15271</v>
      </c>
      <c r="E1028" s="86" t="s">
        <v>499</v>
      </c>
      <c r="F1028" s="86" t="s">
        <v>655</v>
      </c>
      <c r="G1028" s="86" t="s">
        <v>42</v>
      </c>
      <c r="H1028" s="48">
        <v>40588</v>
      </c>
      <c r="I1028" s="86">
        <v>89087703676</v>
      </c>
      <c r="J1028" s="47">
        <v>7</v>
      </c>
      <c r="K1028" s="49">
        <v>7</v>
      </c>
      <c r="L1028" s="86" t="s">
        <v>30</v>
      </c>
      <c r="M1028" s="86" t="s">
        <v>50</v>
      </c>
      <c r="N1028" s="86" t="s">
        <v>15272</v>
      </c>
      <c r="O1028" s="86">
        <v>89087703676</v>
      </c>
      <c r="P1028" s="87">
        <v>40602</v>
      </c>
      <c r="Q1028" s="86" t="s">
        <v>15273</v>
      </c>
      <c r="R1028" s="50" t="s">
        <v>2483</v>
      </c>
      <c r="S1028" s="86" t="s">
        <v>2552</v>
      </c>
      <c r="T1028" s="86"/>
      <c r="U1028" s="86" t="s">
        <v>35</v>
      </c>
      <c r="V1028" s="50" t="s">
        <v>15274</v>
      </c>
      <c r="W1028" s="50" t="s">
        <v>15275</v>
      </c>
      <c r="X1028" s="86" t="s">
        <v>2552</v>
      </c>
      <c r="Y1028" s="86"/>
      <c r="Z1028" s="86" t="s">
        <v>35</v>
      </c>
      <c r="AA1028" s="86" t="s">
        <v>15276</v>
      </c>
      <c r="AB1028" s="86" t="s">
        <v>15277</v>
      </c>
      <c r="AC1028" s="86"/>
      <c r="AD1028" s="86"/>
      <c r="AE1028" s="86" t="s">
        <v>66</v>
      </c>
      <c r="AF1028" s="86" t="s">
        <v>37</v>
      </c>
      <c r="AG1028" s="86"/>
      <c r="AH1028" s="86"/>
      <c r="AI1028" s="86" t="s">
        <v>2554</v>
      </c>
      <c r="AJ1028" s="86" t="s">
        <v>39</v>
      </c>
      <c r="AK1028" s="86" t="str">
        <f t="shared" si="0"/>
        <v>МБУ ДО "ДШИ №1" г. Ангарска</v>
      </c>
      <c r="AL1028" s="50" t="s">
        <v>2554</v>
      </c>
      <c r="AM1028" s="18"/>
      <c r="AN1028" s="18"/>
      <c r="AO1028" s="18"/>
      <c r="AP1028" s="18"/>
      <c r="AQ1028" s="18"/>
    </row>
    <row r="1029" spans="1:43" ht="38.25" x14ac:dyDescent="0.2">
      <c r="A1029" s="46">
        <v>45602.464604641209</v>
      </c>
      <c r="B1029" s="18" t="s">
        <v>5899</v>
      </c>
      <c r="C1029" s="86" t="s">
        <v>19595</v>
      </c>
      <c r="D1029" s="86" t="s">
        <v>13082</v>
      </c>
      <c r="E1029" s="86" t="s">
        <v>69</v>
      </c>
      <c r="F1029" s="86" t="s">
        <v>211</v>
      </c>
      <c r="G1029" s="86" t="s">
        <v>42</v>
      </c>
      <c r="H1029" s="48">
        <v>40693</v>
      </c>
      <c r="I1029" s="86">
        <v>89198896269</v>
      </c>
      <c r="J1029" s="47">
        <v>7</v>
      </c>
      <c r="K1029" s="49">
        <v>7</v>
      </c>
      <c r="L1029" s="86" t="s">
        <v>30</v>
      </c>
      <c r="M1029" s="86" t="s">
        <v>50</v>
      </c>
      <c r="N1029" s="86" t="s">
        <v>3988</v>
      </c>
      <c r="O1029" s="86">
        <v>428785</v>
      </c>
      <c r="P1029" s="87">
        <v>45255</v>
      </c>
      <c r="Q1029" s="86" t="s">
        <v>13083</v>
      </c>
      <c r="R1029" s="50" t="s">
        <v>11503</v>
      </c>
      <c r="S1029" s="86" t="s">
        <v>60</v>
      </c>
      <c r="T1029" s="86"/>
      <c r="U1029" s="86" t="s">
        <v>35</v>
      </c>
      <c r="V1029" s="50" t="s">
        <v>4940</v>
      </c>
      <c r="W1029" s="50" t="s">
        <v>5893</v>
      </c>
      <c r="X1029" s="86" t="s">
        <v>60</v>
      </c>
      <c r="Y1029" s="86"/>
      <c r="Z1029" s="86" t="s">
        <v>35</v>
      </c>
      <c r="AA1029" s="86" t="s">
        <v>4940</v>
      </c>
      <c r="AB1029" s="86" t="s">
        <v>13084</v>
      </c>
      <c r="AC1029" s="86"/>
      <c r="AD1029" s="86"/>
      <c r="AE1029" s="86" t="s">
        <v>66</v>
      </c>
      <c r="AF1029" s="86" t="s">
        <v>73</v>
      </c>
      <c r="AG1029" s="86"/>
      <c r="AH1029" s="86" t="s">
        <v>763</v>
      </c>
      <c r="AI1029" s="86"/>
      <c r="AJ1029" s="86" t="s">
        <v>46</v>
      </c>
      <c r="AK1029" s="86" t="str">
        <f t="shared" si="0"/>
        <v>ФГАОУ ВО ЮФУ ИРТСУ кафедра Инженерной графики и компьютерного дизайна, г. Таганрог</v>
      </c>
      <c r="AL1029" s="50" t="s">
        <v>763</v>
      </c>
      <c r="AM1029" s="18"/>
      <c r="AN1029" s="18"/>
      <c r="AO1029" s="18"/>
      <c r="AP1029" s="18"/>
      <c r="AQ1029" s="18"/>
    </row>
    <row r="1030" spans="1:43" ht="51" x14ac:dyDescent="0.2">
      <c r="A1030" s="46">
        <v>45602.530485266208</v>
      </c>
      <c r="B1030" s="18" t="s">
        <v>5906</v>
      </c>
      <c r="C1030" s="86" t="s">
        <v>19595</v>
      </c>
      <c r="D1030" s="86" t="s">
        <v>5437</v>
      </c>
      <c r="E1030" s="86" t="s">
        <v>218</v>
      </c>
      <c r="F1030" s="86" t="s">
        <v>886</v>
      </c>
      <c r="G1030" s="86" t="s">
        <v>42</v>
      </c>
      <c r="H1030" s="60">
        <v>40639</v>
      </c>
      <c r="I1030" s="86" t="s">
        <v>5438</v>
      </c>
      <c r="J1030" s="47">
        <v>7</v>
      </c>
      <c r="K1030" s="49">
        <v>7</v>
      </c>
      <c r="L1030" s="86" t="s">
        <v>30</v>
      </c>
      <c r="M1030" s="86" t="s">
        <v>50</v>
      </c>
      <c r="N1030" s="86" t="s">
        <v>941</v>
      </c>
      <c r="O1030" s="86">
        <v>731262</v>
      </c>
      <c r="P1030" s="88">
        <v>40648</v>
      </c>
      <c r="Q1030" s="86" t="s">
        <v>5439</v>
      </c>
      <c r="R1030" s="50" t="s">
        <v>5440</v>
      </c>
      <c r="S1030" s="86" t="s">
        <v>60</v>
      </c>
      <c r="T1030" s="86"/>
      <c r="U1030" s="86" t="s">
        <v>35</v>
      </c>
      <c r="V1030" s="50" t="s">
        <v>5441</v>
      </c>
      <c r="W1030" s="50" t="s">
        <v>107</v>
      </c>
      <c r="X1030" s="86" t="s">
        <v>60</v>
      </c>
      <c r="Y1030" s="86"/>
      <c r="Z1030" s="86" t="s">
        <v>35</v>
      </c>
      <c r="AA1030" s="86" t="s">
        <v>145</v>
      </c>
      <c r="AB1030" s="86" t="s">
        <v>5442</v>
      </c>
      <c r="AC1030" s="86"/>
      <c r="AD1030" s="86"/>
      <c r="AE1030" s="86" t="s">
        <v>66</v>
      </c>
      <c r="AF1030" s="86" t="s">
        <v>67</v>
      </c>
      <c r="AG1030" s="86" t="s">
        <v>68</v>
      </c>
      <c r="AH1030" s="86"/>
      <c r="AI1030" s="86"/>
      <c r="AJ1030" s="86" t="s">
        <v>94</v>
      </c>
      <c r="AK103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30" s="50" t="s">
        <v>68</v>
      </c>
      <c r="AM1030" s="18"/>
      <c r="AN1030" s="18"/>
      <c r="AO1030" s="18"/>
      <c r="AP1030" s="18"/>
      <c r="AQ1030" s="18"/>
    </row>
    <row r="1031" spans="1:43" ht="38.25" x14ac:dyDescent="0.2">
      <c r="A1031" s="46">
        <v>45602.542362083332</v>
      </c>
      <c r="B1031" s="18" t="s">
        <v>5912</v>
      </c>
      <c r="C1031" s="86" t="s">
        <v>19595</v>
      </c>
      <c r="D1031" s="86" t="s">
        <v>13978</v>
      </c>
      <c r="E1031" s="86" t="s">
        <v>182</v>
      </c>
      <c r="F1031" s="86" t="s">
        <v>160</v>
      </c>
      <c r="G1031" s="86" t="s">
        <v>42</v>
      </c>
      <c r="H1031" s="48">
        <v>40821</v>
      </c>
      <c r="I1031" s="86">
        <v>89064549064</v>
      </c>
      <c r="J1031" s="47">
        <v>7</v>
      </c>
      <c r="K1031" s="49">
        <v>7</v>
      </c>
      <c r="L1031" s="86" t="s">
        <v>30</v>
      </c>
      <c r="M1031" s="86" t="s">
        <v>50</v>
      </c>
      <c r="N1031" s="86" t="s">
        <v>10490</v>
      </c>
      <c r="O1031" s="86">
        <v>555397</v>
      </c>
      <c r="P1031" s="87">
        <v>40827</v>
      </c>
      <c r="Q1031" s="86" t="s">
        <v>13979</v>
      </c>
      <c r="R1031" s="50" t="s">
        <v>13883</v>
      </c>
      <c r="S1031" s="86" t="s">
        <v>60</v>
      </c>
      <c r="T1031" s="86" t="s">
        <v>13980</v>
      </c>
      <c r="U1031" s="86" t="s">
        <v>35</v>
      </c>
      <c r="V1031" s="50" t="s">
        <v>9376</v>
      </c>
      <c r="W1031" s="50" t="s">
        <v>13981</v>
      </c>
      <c r="X1031" s="86" t="s">
        <v>60</v>
      </c>
      <c r="Y1031" s="86" t="s">
        <v>64</v>
      </c>
      <c r="Z1031" s="86" t="s">
        <v>35</v>
      </c>
      <c r="AA1031" s="86" t="s">
        <v>9376</v>
      </c>
      <c r="AB1031" s="86" t="s">
        <v>13982</v>
      </c>
      <c r="AC1031" s="86"/>
      <c r="AD1031" s="86"/>
      <c r="AE1031" s="86" t="s">
        <v>66</v>
      </c>
      <c r="AF1031" s="86" t="s">
        <v>73</v>
      </c>
      <c r="AG1031" s="86"/>
      <c r="AH1031" s="86" t="s">
        <v>1291</v>
      </c>
      <c r="AI1031" s="86"/>
      <c r="AJ1031" s="86" t="s">
        <v>39</v>
      </c>
      <c r="AK1031" s="86" t="str">
        <f t="shared" si="0"/>
        <v>МБУ ДО г. Шахты «Детская школа искусств» структурное подразделение Центр Искусств им. В.А. Серова</v>
      </c>
      <c r="AL1031" s="50" t="s">
        <v>1291</v>
      </c>
      <c r="AM1031" s="18"/>
      <c r="AN1031" s="18"/>
      <c r="AO1031" s="18"/>
      <c r="AP1031" s="18"/>
      <c r="AQ1031" s="18"/>
    </row>
    <row r="1032" spans="1:43" ht="51" x14ac:dyDescent="0.2">
      <c r="A1032" s="46">
        <v>45602.567025787037</v>
      </c>
      <c r="B1032" s="18" t="s">
        <v>5920</v>
      </c>
      <c r="C1032" s="86" t="s">
        <v>19595</v>
      </c>
      <c r="D1032" s="86" t="s">
        <v>189</v>
      </c>
      <c r="E1032" s="86" t="s">
        <v>374</v>
      </c>
      <c r="F1032" s="86" t="s">
        <v>326</v>
      </c>
      <c r="G1032" s="86" t="s">
        <v>42</v>
      </c>
      <c r="H1032" s="48">
        <v>40683</v>
      </c>
      <c r="I1032" s="86" t="s">
        <v>6108</v>
      </c>
      <c r="J1032" s="47">
        <v>7</v>
      </c>
      <c r="K1032" s="49">
        <v>7</v>
      </c>
      <c r="L1032" s="86" t="s">
        <v>30</v>
      </c>
      <c r="M1032" s="86" t="s">
        <v>50</v>
      </c>
      <c r="N1032" s="86" t="s">
        <v>518</v>
      </c>
      <c r="O1032" s="86">
        <v>503389</v>
      </c>
      <c r="P1032" s="87">
        <v>42391</v>
      </c>
      <c r="Q1032" s="86" t="s">
        <v>6109</v>
      </c>
      <c r="R1032" s="50" t="s">
        <v>5870</v>
      </c>
      <c r="S1032" s="86" t="s">
        <v>164</v>
      </c>
      <c r="T1032" s="86" t="s">
        <v>6111</v>
      </c>
      <c r="U1032" s="86" t="s">
        <v>35</v>
      </c>
      <c r="V1032" s="50" t="s">
        <v>6112</v>
      </c>
      <c r="W1032" s="50" t="s">
        <v>2850</v>
      </c>
      <c r="X1032" s="86" t="s">
        <v>164</v>
      </c>
      <c r="Y1032" s="86" t="s">
        <v>5757</v>
      </c>
      <c r="Z1032" s="86" t="s">
        <v>35</v>
      </c>
      <c r="AA1032" s="86" t="s">
        <v>6112</v>
      </c>
      <c r="AB1032" s="86" t="s">
        <v>6110</v>
      </c>
      <c r="AC1032" s="86"/>
      <c r="AD1032" s="86"/>
      <c r="AE1032" s="86" t="s">
        <v>36</v>
      </c>
      <c r="AF1032" s="86" t="s">
        <v>37</v>
      </c>
      <c r="AG1032" s="86"/>
      <c r="AH1032" s="86"/>
      <c r="AI1032" s="86" t="s">
        <v>463</v>
      </c>
      <c r="AJ1032" s="86" t="s">
        <v>39</v>
      </c>
      <c r="AK1032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1032" s="50" t="s">
        <v>463</v>
      </c>
      <c r="AM1032" s="18"/>
      <c r="AN1032" s="18"/>
      <c r="AO1032" s="18"/>
      <c r="AP1032" s="18"/>
      <c r="AQ1032" s="18"/>
    </row>
    <row r="1033" spans="1:43" ht="51" x14ac:dyDescent="0.2">
      <c r="A1033" s="46">
        <v>45602.574471377317</v>
      </c>
      <c r="B1033" s="18" t="s">
        <v>5928</v>
      </c>
      <c r="C1033" s="86" t="s">
        <v>19595</v>
      </c>
      <c r="D1033" s="86" t="s">
        <v>11813</v>
      </c>
      <c r="E1033" s="86" t="s">
        <v>182</v>
      </c>
      <c r="F1033" s="86" t="s">
        <v>114</v>
      </c>
      <c r="G1033" s="86" t="s">
        <v>42</v>
      </c>
      <c r="H1033" s="48">
        <v>40584</v>
      </c>
      <c r="I1033" s="86">
        <v>89033746814</v>
      </c>
      <c r="J1033" s="47">
        <v>7</v>
      </c>
      <c r="K1033" s="49">
        <v>7</v>
      </c>
      <c r="L1033" s="86" t="s">
        <v>30</v>
      </c>
      <c r="M1033" s="86" t="s">
        <v>50</v>
      </c>
      <c r="N1033" s="86" t="s">
        <v>11814</v>
      </c>
      <c r="O1033" s="86">
        <v>601554</v>
      </c>
      <c r="P1033" s="87">
        <v>40599</v>
      </c>
      <c r="Q1033" s="86" t="s">
        <v>11815</v>
      </c>
      <c r="R1033" s="50" t="s">
        <v>8509</v>
      </c>
      <c r="S1033" s="86" t="s">
        <v>78</v>
      </c>
      <c r="T1033" s="86"/>
      <c r="U1033" s="86" t="s">
        <v>157</v>
      </c>
      <c r="V1033" s="50" t="s">
        <v>11816</v>
      </c>
      <c r="W1033" s="50" t="s">
        <v>11817</v>
      </c>
      <c r="X1033" s="86" t="s">
        <v>78</v>
      </c>
      <c r="Y1033" s="86"/>
      <c r="Z1033" s="86"/>
      <c r="AA1033" s="86"/>
      <c r="AB1033" s="86" t="s">
        <v>11818</v>
      </c>
      <c r="AC1033" s="86"/>
      <c r="AD1033" s="86"/>
      <c r="AE1033" s="86" t="s">
        <v>36</v>
      </c>
      <c r="AF1033" s="86" t="s">
        <v>37</v>
      </c>
      <c r="AG1033" s="86"/>
      <c r="AH1033" s="86"/>
      <c r="AI1033" s="86" t="s">
        <v>45</v>
      </c>
      <c r="AJ1033" s="86" t="s">
        <v>39</v>
      </c>
      <c r="AK1033" s="86" t="str">
        <f t="shared" si="0"/>
        <v>ФГБОУ ВО "Волгоградский государственный социально-педагогический университет" (ВГСПУ), г. Волгоград</v>
      </c>
      <c r="AL1033" s="50" t="s">
        <v>45</v>
      </c>
      <c r="AM1033" s="18"/>
      <c r="AN1033" s="18"/>
      <c r="AO1033" s="18"/>
      <c r="AP1033" s="18"/>
      <c r="AQ1033" s="18"/>
    </row>
    <row r="1034" spans="1:43" ht="38.25" x14ac:dyDescent="0.2">
      <c r="A1034" s="46">
        <v>45602.627507430559</v>
      </c>
      <c r="B1034" s="18" t="s">
        <v>5931</v>
      </c>
      <c r="C1034" s="86" t="s">
        <v>19595</v>
      </c>
      <c r="D1034" s="86" t="s">
        <v>12787</v>
      </c>
      <c r="E1034" s="86" t="s">
        <v>218</v>
      </c>
      <c r="F1034" s="86" t="s">
        <v>76</v>
      </c>
      <c r="G1034" s="86" t="s">
        <v>42</v>
      </c>
      <c r="H1034" s="48">
        <v>40747</v>
      </c>
      <c r="I1034" s="86">
        <v>89381088061</v>
      </c>
      <c r="J1034" s="47">
        <v>7</v>
      </c>
      <c r="K1034" s="49">
        <v>7</v>
      </c>
      <c r="L1034" s="86" t="s">
        <v>30</v>
      </c>
      <c r="M1034" s="86" t="s">
        <v>50</v>
      </c>
      <c r="N1034" s="86" t="s">
        <v>5782</v>
      </c>
      <c r="O1034" s="86">
        <v>411613</v>
      </c>
      <c r="P1034" s="87">
        <v>40751</v>
      </c>
      <c r="Q1034" s="86" t="s">
        <v>12788</v>
      </c>
      <c r="R1034" s="50" t="s">
        <v>12778</v>
      </c>
      <c r="S1034" s="86" t="s">
        <v>60</v>
      </c>
      <c r="T1034" s="86"/>
      <c r="U1034" s="86" t="s">
        <v>157</v>
      </c>
      <c r="V1034" s="50" t="s">
        <v>12780</v>
      </c>
      <c r="W1034" s="50"/>
      <c r="X1034" s="86"/>
      <c r="Y1034" s="86"/>
      <c r="Z1034" s="86"/>
      <c r="AA1034" s="86"/>
      <c r="AB1034" s="86"/>
      <c r="AC1034" s="86"/>
      <c r="AD1034" s="86"/>
      <c r="AE1034" s="86" t="s">
        <v>36</v>
      </c>
      <c r="AF1034" s="86" t="s">
        <v>73</v>
      </c>
      <c r="AG1034" s="86"/>
      <c r="AH1034" s="86" t="s">
        <v>12049</v>
      </c>
      <c r="AI1034" s="86"/>
      <c r="AJ1034" s="86" t="s">
        <v>39</v>
      </c>
      <c r="AK1034" s="86" t="str">
        <f t="shared" si="0"/>
        <v>МБОУ ДО «Центр внешкольной работы» с. Покровское Неклиновский район</v>
      </c>
      <c r="AL1034" s="50" t="s">
        <v>12049</v>
      </c>
      <c r="AM1034" s="18"/>
      <c r="AN1034" s="18"/>
      <c r="AO1034" s="18"/>
      <c r="AP1034" s="18"/>
      <c r="AQ1034" s="18"/>
    </row>
    <row r="1035" spans="1:43" ht="51" x14ac:dyDescent="0.2">
      <c r="A1035" s="46">
        <v>45602.679248217595</v>
      </c>
      <c r="B1035" s="18" t="s">
        <v>5942</v>
      </c>
      <c r="C1035" s="86" t="s">
        <v>19595</v>
      </c>
      <c r="D1035" s="86" t="s">
        <v>2424</v>
      </c>
      <c r="E1035" s="86" t="s">
        <v>240</v>
      </c>
      <c r="F1035" s="86" t="s">
        <v>6491</v>
      </c>
      <c r="G1035" s="86" t="s">
        <v>42</v>
      </c>
      <c r="H1035" s="48">
        <v>40852</v>
      </c>
      <c r="I1035" s="86">
        <v>89889931321</v>
      </c>
      <c r="J1035" s="47">
        <v>7</v>
      </c>
      <c r="K1035" s="49">
        <v>7</v>
      </c>
      <c r="L1035" s="86" t="s">
        <v>30</v>
      </c>
      <c r="M1035" s="86" t="s">
        <v>50</v>
      </c>
      <c r="N1035" s="86" t="s">
        <v>2237</v>
      </c>
      <c r="O1035" s="86">
        <v>550484</v>
      </c>
      <c r="P1035" s="87">
        <v>40862</v>
      </c>
      <c r="Q1035" s="86" t="s">
        <v>11867</v>
      </c>
      <c r="R1035" s="50" t="s">
        <v>11868</v>
      </c>
      <c r="S1035" s="86" t="s">
        <v>60</v>
      </c>
      <c r="T1035" s="86"/>
      <c r="U1035" s="86" t="s">
        <v>35</v>
      </c>
      <c r="V1035" s="50" t="s">
        <v>150</v>
      </c>
      <c r="W1035" s="50" t="s">
        <v>107</v>
      </c>
      <c r="X1035" s="86" t="s">
        <v>60</v>
      </c>
      <c r="Y1035" s="86"/>
      <c r="Z1035" s="86" t="s">
        <v>35</v>
      </c>
      <c r="AA1035" s="86" t="s">
        <v>150</v>
      </c>
      <c r="AB1035" s="86" t="s">
        <v>11869</v>
      </c>
      <c r="AC1035" s="86" t="s">
        <v>11870</v>
      </c>
      <c r="AD1035" s="86"/>
      <c r="AE1035" s="86" t="s">
        <v>36</v>
      </c>
      <c r="AF1035" s="86" t="s">
        <v>67</v>
      </c>
      <c r="AG1035" s="86" t="s">
        <v>68</v>
      </c>
      <c r="AH1035" s="86"/>
      <c r="AI1035" s="86"/>
      <c r="AJ1035" s="86" t="s">
        <v>39</v>
      </c>
      <c r="AK103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35" s="50" t="s">
        <v>68</v>
      </c>
      <c r="AM1035" s="18"/>
      <c r="AN1035" s="18"/>
      <c r="AO1035" s="18"/>
      <c r="AP1035" s="18"/>
      <c r="AQ1035" s="18"/>
    </row>
    <row r="1036" spans="1:43" ht="25.5" x14ac:dyDescent="0.2">
      <c r="A1036" s="46">
        <v>45602.702404085649</v>
      </c>
      <c r="B1036" s="18" t="s">
        <v>5944</v>
      </c>
      <c r="C1036" s="86" t="s">
        <v>19595</v>
      </c>
      <c r="D1036" s="86" t="s">
        <v>8232</v>
      </c>
      <c r="E1036" s="86" t="s">
        <v>75</v>
      </c>
      <c r="F1036" s="86" t="s">
        <v>234</v>
      </c>
      <c r="G1036" s="86" t="s">
        <v>42</v>
      </c>
      <c r="H1036" s="48">
        <v>40722</v>
      </c>
      <c r="I1036" s="86">
        <v>9281639866</v>
      </c>
      <c r="J1036" s="47">
        <v>7</v>
      </c>
      <c r="K1036" s="49">
        <v>7</v>
      </c>
      <c r="L1036" s="86" t="s">
        <v>30</v>
      </c>
      <c r="M1036" s="86" t="s">
        <v>50</v>
      </c>
      <c r="N1036" s="86" t="s">
        <v>235</v>
      </c>
      <c r="O1036" s="86">
        <v>528905</v>
      </c>
      <c r="P1036" s="87">
        <v>40730</v>
      </c>
      <c r="Q1036" s="86" t="s">
        <v>12899</v>
      </c>
      <c r="R1036" s="50" t="s">
        <v>12900</v>
      </c>
      <c r="S1036" s="86" t="s">
        <v>60</v>
      </c>
      <c r="T1036" s="86"/>
      <c r="U1036" s="86" t="s">
        <v>35</v>
      </c>
      <c r="V1036" s="50" t="s">
        <v>130</v>
      </c>
      <c r="W1036" s="50" t="s">
        <v>107</v>
      </c>
      <c r="X1036" s="86" t="s">
        <v>60</v>
      </c>
      <c r="Y1036" s="86"/>
      <c r="Z1036" s="86" t="s">
        <v>35</v>
      </c>
      <c r="AA1036" s="86" t="s">
        <v>130</v>
      </c>
      <c r="AB1036" s="86" t="s">
        <v>9683</v>
      </c>
      <c r="AC1036" s="86" t="s">
        <v>12901</v>
      </c>
      <c r="AD1036" s="86"/>
      <c r="AE1036" s="86" t="s">
        <v>36</v>
      </c>
      <c r="AF1036" s="86" t="s">
        <v>67</v>
      </c>
      <c r="AG1036" s="86" t="s">
        <v>68</v>
      </c>
      <c r="AH1036" s="86"/>
      <c r="AI1036" s="86"/>
      <c r="AJ1036" s="86" t="s">
        <v>94</v>
      </c>
      <c r="AK103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36" s="50" t="s">
        <v>293</v>
      </c>
      <c r="AM1036" s="18"/>
      <c r="AN1036" s="18"/>
      <c r="AO1036" s="18"/>
      <c r="AP1036" s="18"/>
      <c r="AQ1036" s="18"/>
    </row>
    <row r="1037" spans="1:43" ht="25.5" x14ac:dyDescent="0.2">
      <c r="A1037" s="46">
        <v>45602.707704768516</v>
      </c>
      <c r="B1037" s="18" t="s">
        <v>5947</v>
      </c>
      <c r="C1037" s="86" t="s">
        <v>19595</v>
      </c>
      <c r="D1037" s="86" t="s">
        <v>4753</v>
      </c>
      <c r="E1037" s="86" t="s">
        <v>1636</v>
      </c>
      <c r="F1037" s="86" t="s">
        <v>173</v>
      </c>
      <c r="G1037" s="86" t="s">
        <v>29</v>
      </c>
      <c r="H1037" s="60">
        <v>40861</v>
      </c>
      <c r="I1037" s="86">
        <v>89045029269</v>
      </c>
      <c r="J1037" s="47">
        <v>7</v>
      </c>
      <c r="K1037" s="49">
        <v>7</v>
      </c>
      <c r="L1037" s="86" t="s">
        <v>30</v>
      </c>
      <c r="M1037" s="86" t="s">
        <v>50</v>
      </c>
      <c r="N1037" s="86" t="s">
        <v>751</v>
      </c>
      <c r="O1037" s="86">
        <v>573721</v>
      </c>
      <c r="P1037" s="88">
        <v>40925</v>
      </c>
      <c r="Q1037" s="86" t="s">
        <v>4754</v>
      </c>
      <c r="R1037" s="50" t="s">
        <v>4755</v>
      </c>
      <c r="S1037" s="86" t="s">
        <v>60</v>
      </c>
      <c r="T1037" s="86" t="s">
        <v>95</v>
      </c>
      <c r="U1037" s="86" t="s">
        <v>35</v>
      </c>
      <c r="V1037" s="50" t="s">
        <v>872</v>
      </c>
      <c r="W1037" s="50" t="s">
        <v>4756</v>
      </c>
      <c r="X1037" s="86" t="s">
        <v>60</v>
      </c>
      <c r="Y1037" s="86" t="s">
        <v>95</v>
      </c>
      <c r="Z1037" s="86" t="s">
        <v>35</v>
      </c>
      <c r="AA1037" s="86" t="s">
        <v>872</v>
      </c>
      <c r="AB1037" s="86" t="s">
        <v>4757</v>
      </c>
      <c r="AC1037" s="86"/>
      <c r="AD1037" s="86"/>
      <c r="AE1037" s="86" t="s">
        <v>66</v>
      </c>
      <c r="AF1037" s="86" t="s">
        <v>67</v>
      </c>
      <c r="AG1037" s="86" t="s">
        <v>3313</v>
      </c>
      <c r="AH1037" s="86"/>
      <c r="AI1037" s="86"/>
      <c r="AJ1037" s="86" t="s">
        <v>39</v>
      </c>
      <c r="AK1037" s="86" t="str">
        <f t="shared" si="0"/>
        <v>Семейный клуб "Мастерская чудес"</v>
      </c>
      <c r="AL1037" s="50" t="s">
        <v>3313</v>
      </c>
      <c r="AM1037" s="18"/>
      <c r="AN1037" s="18"/>
      <c r="AO1037" s="18"/>
      <c r="AP1037" s="18"/>
      <c r="AQ1037" s="18"/>
    </row>
    <row r="1038" spans="1:43" ht="12.75" x14ac:dyDescent="0.2">
      <c r="A1038" s="46">
        <v>45602.711629155092</v>
      </c>
      <c r="B1038" s="18" t="s">
        <v>5951</v>
      </c>
      <c r="C1038" s="86" t="s">
        <v>19595</v>
      </c>
      <c r="D1038" s="86" t="s">
        <v>5201</v>
      </c>
      <c r="E1038" s="86" t="s">
        <v>597</v>
      </c>
      <c r="F1038" s="86" t="s">
        <v>1068</v>
      </c>
      <c r="G1038" s="86" t="s">
        <v>42</v>
      </c>
      <c r="H1038" s="48">
        <v>40612</v>
      </c>
      <c r="I1038" s="86">
        <v>89515002705</v>
      </c>
      <c r="J1038" s="47">
        <v>7</v>
      </c>
      <c r="K1038" s="49">
        <v>7</v>
      </c>
      <c r="L1038" s="86" t="s">
        <v>30</v>
      </c>
      <c r="M1038" s="86" t="s">
        <v>50</v>
      </c>
      <c r="N1038" s="86" t="s">
        <v>751</v>
      </c>
      <c r="O1038" s="86">
        <v>536623</v>
      </c>
      <c r="P1038" s="87">
        <v>40618</v>
      </c>
      <c r="Q1038" s="86" t="s">
        <v>4562</v>
      </c>
      <c r="R1038" s="50" t="s">
        <v>18718</v>
      </c>
      <c r="S1038" s="86" t="s">
        <v>60</v>
      </c>
      <c r="T1038" s="86" t="s">
        <v>769</v>
      </c>
      <c r="U1038" s="86" t="s">
        <v>35</v>
      </c>
      <c r="V1038" s="50" t="s">
        <v>136</v>
      </c>
      <c r="W1038" s="50" t="s">
        <v>107</v>
      </c>
      <c r="X1038" s="86" t="s">
        <v>60</v>
      </c>
      <c r="Y1038" s="86" t="s">
        <v>769</v>
      </c>
      <c r="Z1038" s="86" t="s">
        <v>35</v>
      </c>
      <c r="AA1038" s="86" t="s">
        <v>136</v>
      </c>
      <c r="AB1038" s="86" t="s">
        <v>18719</v>
      </c>
      <c r="AC1038" s="86"/>
      <c r="AD1038" s="86"/>
      <c r="AE1038" s="86" t="s">
        <v>36</v>
      </c>
      <c r="AF1038" s="86" t="s">
        <v>67</v>
      </c>
      <c r="AG1038" s="86" t="s">
        <v>7368</v>
      </c>
      <c r="AH1038" s="86"/>
      <c r="AI1038" s="86"/>
      <c r="AJ1038" s="86" t="s">
        <v>94</v>
      </c>
      <c r="AK1038" s="86" t="str">
        <f t="shared" si="0"/>
        <v>МБОУ «Школа № 17»</v>
      </c>
      <c r="AL1038" s="50" t="s">
        <v>7368</v>
      </c>
      <c r="AM1038" s="18"/>
      <c r="AN1038" s="18"/>
      <c r="AO1038" s="18"/>
      <c r="AP1038" s="18"/>
      <c r="AQ1038" s="18"/>
    </row>
    <row r="1039" spans="1:43" ht="12.75" x14ac:dyDescent="0.2">
      <c r="A1039" s="46">
        <v>45602.711640543981</v>
      </c>
      <c r="B1039" s="18" t="s">
        <v>5959</v>
      </c>
      <c r="C1039" s="86" t="s">
        <v>19595</v>
      </c>
      <c r="D1039" s="86" t="s">
        <v>6337</v>
      </c>
      <c r="E1039" s="86" t="s">
        <v>1213</v>
      </c>
      <c r="F1039" s="86" t="s">
        <v>326</v>
      </c>
      <c r="G1039" s="86" t="s">
        <v>42</v>
      </c>
      <c r="H1039" s="60">
        <v>40740</v>
      </c>
      <c r="I1039" s="86">
        <v>89185385244</v>
      </c>
      <c r="J1039" s="47">
        <v>7</v>
      </c>
      <c r="K1039" s="49">
        <v>7</v>
      </c>
      <c r="L1039" s="86" t="s">
        <v>30</v>
      </c>
      <c r="M1039" s="86" t="s">
        <v>50</v>
      </c>
      <c r="N1039" s="86" t="s">
        <v>6338</v>
      </c>
      <c r="O1039" s="86">
        <v>540749</v>
      </c>
      <c r="P1039" s="88">
        <v>40754</v>
      </c>
      <c r="Q1039" s="86" t="s">
        <v>1134</v>
      </c>
      <c r="R1039" s="50" t="s">
        <v>3419</v>
      </c>
      <c r="S1039" s="86" t="s">
        <v>60</v>
      </c>
      <c r="T1039" s="86"/>
      <c r="U1039" s="86" t="s">
        <v>35</v>
      </c>
      <c r="V1039" s="50" t="s">
        <v>3027</v>
      </c>
      <c r="W1039" s="50" t="s">
        <v>429</v>
      </c>
      <c r="X1039" s="86" t="s">
        <v>60</v>
      </c>
      <c r="Y1039" s="86"/>
      <c r="Z1039" s="86" t="s">
        <v>35</v>
      </c>
      <c r="AA1039" s="86" t="s">
        <v>3027</v>
      </c>
      <c r="AB1039" s="86" t="s">
        <v>6323</v>
      </c>
      <c r="AC1039" s="86"/>
      <c r="AD1039" s="86"/>
      <c r="AE1039" s="86" t="s">
        <v>66</v>
      </c>
      <c r="AF1039" s="86" t="s">
        <v>73</v>
      </c>
      <c r="AG1039" s="86"/>
      <c r="AH1039" s="86" t="s">
        <v>724</v>
      </c>
      <c r="AI1039" s="86"/>
      <c r="AJ1039" s="86" t="s">
        <v>39</v>
      </c>
      <c r="AK1039" s="86" t="str">
        <f t="shared" si="0"/>
        <v>МБУ ДО ДХШ г. Волгодонск</v>
      </c>
      <c r="AL1039" s="50" t="s">
        <v>724</v>
      </c>
      <c r="AM1039" s="18"/>
      <c r="AN1039" s="18"/>
      <c r="AO1039" s="18"/>
      <c r="AP1039" s="18"/>
      <c r="AQ1039" s="18"/>
    </row>
    <row r="1040" spans="1:43" ht="38.25" x14ac:dyDescent="0.2">
      <c r="A1040" s="46">
        <v>45602.720642928238</v>
      </c>
      <c r="B1040" s="18" t="s">
        <v>5964</v>
      </c>
      <c r="C1040" s="86" t="s">
        <v>19595</v>
      </c>
      <c r="D1040" s="86" t="s">
        <v>17443</v>
      </c>
      <c r="E1040" s="86" t="s">
        <v>947</v>
      </c>
      <c r="F1040" s="86" t="s">
        <v>951</v>
      </c>
      <c r="G1040" s="86" t="s">
        <v>42</v>
      </c>
      <c r="H1040" s="48">
        <v>40759</v>
      </c>
      <c r="I1040" s="86">
        <v>89128999500</v>
      </c>
      <c r="J1040" s="47">
        <v>7</v>
      </c>
      <c r="K1040" s="49">
        <v>7</v>
      </c>
      <c r="L1040" s="86" t="s">
        <v>30</v>
      </c>
      <c r="M1040" s="86" t="s">
        <v>50</v>
      </c>
      <c r="N1040" s="86" t="s">
        <v>17444</v>
      </c>
      <c r="O1040" s="86">
        <v>515599</v>
      </c>
      <c r="P1040" s="87">
        <v>40772</v>
      </c>
      <c r="Q1040" s="86" t="s">
        <v>17445</v>
      </c>
      <c r="R1040" s="50" t="s">
        <v>17446</v>
      </c>
      <c r="S1040" s="86" t="s">
        <v>2138</v>
      </c>
      <c r="T1040" s="86" t="s">
        <v>2873</v>
      </c>
      <c r="U1040" s="86" t="s">
        <v>35</v>
      </c>
      <c r="V1040" s="50" t="s">
        <v>2873</v>
      </c>
      <c r="W1040" s="50" t="s">
        <v>17447</v>
      </c>
      <c r="X1040" s="86" t="s">
        <v>2138</v>
      </c>
      <c r="Y1040" s="86" t="s">
        <v>64</v>
      </c>
      <c r="Z1040" s="86" t="s">
        <v>35</v>
      </c>
      <c r="AA1040" s="86" t="s">
        <v>2873</v>
      </c>
      <c r="AB1040" s="86" t="s">
        <v>17448</v>
      </c>
      <c r="AC1040" s="94"/>
      <c r="AD1040" s="94"/>
      <c r="AE1040" s="86" t="s">
        <v>36</v>
      </c>
      <c r="AF1040" s="86" t="s">
        <v>37</v>
      </c>
      <c r="AG1040" s="86"/>
      <c r="AH1040" s="86"/>
      <c r="AI1040" s="86" t="s">
        <v>93</v>
      </c>
      <c r="AJ1040" s="86" t="s">
        <v>39</v>
      </c>
      <c r="AK1040" s="86" t="str">
        <f t="shared" si="0"/>
        <v>Детская архитектурная мастерская "ДАМ", г. Челябинск</v>
      </c>
      <c r="AL1040" s="50" t="s">
        <v>93</v>
      </c>
      <c r="AM1040" s="18"/>
      <c r="AN1040" s="18"/>
      <c r="AO1040" s="18"/>
      <c r="AP1040" s="18"/>
      <c r="AQ1040" s="18"/>
    </row>
    <row r="1041" spans="1:43" ht="38.25" x14ac:dyDescent="0.2">
      <c r="A1041" s="46">
        <v>45602.734794004631</v>
      </c>
      <c r="B1041" s="18" t="s">
        <v>5969</v>
      </c>
      <c r="C1041" s="86" t="s">
        <v>19595</v>
      </c>
      <c r="D1041" s="86" t="s">
        <v>10266</v>
      </c>
      <c r="E1041" s="86" t="s">
        <v>1004</v>
      </c>
      <c r="F1041" s="86" t="s">
        <v>194</v>
      </c>
      <c r="G1041" s="86" t="s">
        <v>42</v>
      </c>
      <c r="H1041" s="48">
        <v>40520</v>
      </c>
      <c r="I1041" s="86">
        <v>89616695059</v>
      </c>
      <c r="J1041" s="47">
        <v>7</v>
      </c>
      <c r="K1041" s="49">
        <v>7</v>
      </c>
      <c r="L1041" s="86" t="s">
        <v>30</v>
      </c>
      <c r="M1041" s="86" t="s">
        <v>50</v>
      </c>
      <c r="N1041" s="86" t="s">
        <v>2079</v>
      </c>
      <c r="O1041" s="86">
        <v>570411</v>
      </c>
      <c r="P1041" s="87">
        <v>40533</v>
      </c>
      <c r="Q1041" s="86" t="s">
        <v>10267</v>
      </c>
      <c r="R1041" s="50" t="s">
        <v>7294</v>
      </c>
      <c r="S1041" s="86" t="s">
        <v>78</v>
      </c>
      <c r="T1041" s="86" t="s">
        <v>10268</v>
      </c>
      <c r="U1041" s="86" t="s">
        <v>35</v>
      </c>
      <c r="V1041" s="50" t="s">
        <v>7244</v>
      </c>
      <c r="W1041" s="50" t="s">
        <v>10269</v>
      </c>
      <c r="X1041" s="86" t="s">
        <v>78</v>
      </c>
      <c r="Y1041" s="86" t="s">
        <v>774</v>
      </c>
      <c r="Z1041" s="86" t="s">
        <v>35</v>
      </c>
      <c r="AA1041" s="86" t="s">
        <v>7244</v>
      </c>
      <c r="AB1041" s="86" t="s">
        <v>10270</v>
      </c>
      <c r="AC1041" s="86" t="s">
        <v>10271</v>
      </c>
      <c r="AD1041" s="86" t="s">
        <v>10272</v>
      </c>
      <c r="AE1041" s="86" t="s">
        <v>66</v>
      </c>
      <c r="AF1041" s="86" t="s">
        <v>37</v>
      </c>
      <c r="AG1041" s="86"/>
      <c r="AH1041" s="86"/>
      <c r="AI1041" s="86" t="s">
        <v>386</v>
      </c>
      <c r="AJ1041" s="86" t="s">
        <v>46</v>
      </c>
      <c r="AK1041" s="86" t="str">
        <f t="shared" si="0"/>
        <v>АНО ДО "Художественная школа "РИТМ" г. Волжский Волгоградской области</v>
      </c>
      <c r="AL1041" s="50" t="s">
        <v>386</v>
      </c>
      <c r="AM1041" s="18"/>
      <c r="AN1041" s="18"/>
      <c r="AO1041" s="18"/>
      <c r="AP1041" s="18"/>
      <c r="AQ1041" s="18"/>
    </row>
    <row r="1042" spans="1:43" ht="38.25" x14ac:dyDescent="0.2">
      <c r="A1042" s="46">
        <v>45602.738431203703</v>
      </c>
      <c r="B1042" s="18" t="s">
        <v>5975</v>
      </c>
      <c r="C1042" s="86" t="s">
        <v>19595</v>
      </c>
      <c r="D1042" s="86" t="s">
        <v>12623</v>
      </c>
      <c r="E1042" s="86" t="s">
        <v>374</v>
      </c>
      <c r="F1042" s="86" t="s">
        <v>1056</v>
      </c>
      <c r="G1042" s="86" t="s">
        <v>42</v>
      </c>
      <c r="H1042" s="48">
        <v>40779</v>
      </c>
      <c r="I1042" s="86">
        <v>89288253122</v>
      </c>
      <c r="J1042" s="47">
        <v>7</v>
      </c>
      <c r="K1042" s="49">
        <v>7</v>
      </c>
      <c r="L1042" s="86" t="s">
        <v>30</v>
      </c>
      <c r="M1042" s="86" t="s">
        <v>50</v>
      </c>
      <c r="N1042" s="86" t="s">
        <v>161</v>
      </c>
      <c r="O1042" s="86">
        <v>671079</v>
      </c>
      <c r="P1042" s="87">
        <v>40793</v>
      </c>
      <c r="Q1042" s="86" t="s">
        <v>12380</v>
      </c>
      <c r="R1042" s="50" t="s">
        <v>1210</v>
      </c>
      <c r="S1042" s="86" t="s">
        <v>164</v>
      </c>
      <c r="T1042" s="86"/>
      <c r="U1042" s="86" t="s">
        <v>35</v>
      </c>
      <c r="V1042" s="50" t="s">
        <v>5933</v>
      </c>
      <c r="W1042" s="50" t="s">
        <v>10200</v>
      </c>
      <c r="X1042" s="86" t="s">
        <v>164</v>
      </c>
      <c r="Y1042" s="86"/>
      <c r="Z1042" s="86" t="s">
        <v>35</v>
      </c>
      <c r="AA1042" s="86" t="s">
        <v>5933</v>
      </c>
      <c r="AB1042" s="86" t="s">
        <v>12624</v>
      </c>
      <c r="AC1042" s="86"/>
      <c r="AD1042" s="86"/>
      <c r="AE1042" s="86" t="s">
        <v>36</v>
      </c>
      <c r="AF1042" s="86" t="s">
        <v>37</v>
      </c>
      <c r="AG1042" s="86"/>
      <c r="AH1042" s="86"/>
      <c r="AI1042" s="86" t="s">
        <v>862</v>
      </c>
      <c r="AJ1042" s="86" t="s">
        <v>39</v>
      </c>
      <c r="AK1042" s="86" t="str">
        <f t="shared" si="0"/>
        <v>ФГБОУ ВО "Пятигорский государственный университет" (ПГУ) г. Пятигорск</v>
      </c>
      <c r="AL1042" s="50" t="s">
        <v>862</v>
      </c>
      <c r="AM1042" s="18"/>
      <c r="AN1042" s="18"/>
      <c r="AO1042" s="18"/>
      <c r="AP1042" s="18"/>
      <c r="AQ1042" s="18"/>
    </row>
    <row r="1043" spans="1:43" ht="25.5" x14ac:dyDescent="0.2">
      <c r="A1043" s="46">
        <v>45602.768959594905</v>
      </c>
      <c r="B1043" s="18" t="s">
        <v>5985</v>
      </c>
      <c r="C1043" s="86" t="s">
        <v>19595</v>
      </c>
      <c r="D1043" s="86" t="s">
        <v>15018</v>
      </c>
      <c r="E1043" s="86" t="s">
        <v>69</v>
      </c>
      <c r="F1043" s="86" t="s">
        <v>464</v>
      </c>
      <c r="G1043" s="86" t="s">
        <v>42</v>
      </c>
      <c r="H1043" s="48">
        <v>40742</v>
      </c>
      <c r="I1043" s="86">
        <v>89612941919</v>
      </c>
      <c r="J1043" s="47">
        <v>7</v>
      </c>
      <c r="K1043" s="49">
        <v>7</v>
      </c>
      <c r="L1043" s="86" t="s">
        <v>30</v>
      </c>
      <c r="M1043" s="86" t="s">
        <v>50</v>
      </c>
      <c r="N1043" s="86" t="s">
        <v>751</v>
      </c>
      <c r="O1043" s="86">
        <v>572294</v>
      </c>
      <c r="P1043" s="87">
        <v>40723</v>
      </c>
      <c r="Q1043" s="86" t="s">
        <v>14955</v>
      </c>
      <c r="R1043" s="50" t="s">
        <v>183</v>
      </c>
      <c r="S1043" s="86" t="s">
        <v>60</v>
      </c>
      <c r="T1043" s="86"/>
      <c r="U1043" s="86" t="s">
        <v>35</v>
      </c>
      <c r="V1043" s="50" t="s">
        <v>150</v>
      </c>
      <c r="W1043" s="50"/>
      <c r="X1043" s="86"/>
      <c r="Y1043" s="86"/>
      <c r="Z1043" s="86"/>
      <c r="AA1043" s="86" t="s">
        <v>150</v>
      </c>
      <c r="AB1043" s="86"/>
      <c r="AC1043" s="86"/>
      <c r="AD1043" s="86"/>
      <c r="AE1043" s="86" t="s">
        <v>36</v>
      </c>
      <c r="AF1043" s="86" t="s">
        <v>67</v>
      </c>
      <c r="AG1043" s="90" t="s">
        <v>181</v>
      </c>
      <c r="AH1043" s="86"/>
      <c r="AI1043" s="86"/>
      <c r="AJ1043" s="86" t="s">
        <v>46</v>
      </c>
      <c r="AK1043" s="86" t="str">
        <f t="shared" si="0"/>
        <v>МБОУ «Гимназия № 35»</v>
      </c>
      <c r="AL1043" s="50" t="s">
        <v>181</v>
      </c>
      <c r="AM1043" s="18"/>
      <c r="AN1043" s="18"/>
      <c r="AO1043" s="18"/>
      <c r="AP1043" s="18"/>
      <c r="AQ1043" s="18"/>
    </row>
    <row r="1044" spans="1:43" ht="12.75" x14ac:dyDescent="0.2">
      <c r="A1044" s="46">
        <v>45602.778456874999</v>
      </c>
      <c r="B1044" s="18" t="s">
        <v>5990</v>
      </c>
      <c r="C1044" s="86" t="s">
        <v>19595</v>
      </c>
      <c r="D1044" s="86" t="s">
        <v>18186</v>
      </c>
      <c r="E1044" s="86" t="s">
        <v>632</v>
      </c>
      <c r="F1044" s="86" t="s">
        <v>9428</v>
      </c>
      <c r="G1044" s="86" t="s">
        <v>42</v>
      </c>
      <c r="H1044" s="48">
        <v>40645</v>
      </c>
      <c r="I1044" s="86">
        <v>89272092248</v>
      </c>
      <c r="J1044" s="47">
        <v>7</v>
      </c>
      <c r="K1044" s="49">
        <v>7</v>
      </c>
      <c r="L1044" s="86" t="s">
        <v>30</v>
      </c>
      <c r="M1044" s="86" t="s">
        <v>50</v>
      </c>
      <c r="N1044" s="86" t="s">
        <v>10402</v>
      </c>
      <c r="O1044" s="86" t="s">
        <v>18187</v>
      </c>
      <c r="P1044" s="87">
        <v>40654</v>
      </c>
      <c r="Q1044" s="86" t="s">
        <v>18188</v>
      </c>
      <c r="R1044" s="50" t="s">
        <v>18134</v>
      </c>
      <c r="S1044" s="86" t="s">
        <v>2068</v>
      </c>
      <c r="T1044" s="86"/>
      <c r="U1044" s="86" t="s">
        <v>35</v>
      </c>
      <c r="V1044" s="50" t="s">
        <v>7679</v>
      </c>
      <c r="W1044" s="50"/>
      <c r="X1044" s="86"/>
      <c r="Y1044" s="86"/>
      <c r="Z1044" s="86"/>
      <c r="AA1044" s="86"/>
      <c r="AB1044" s="86" t="s">
        <v>18135</v>
      </c>
      <c r="AC1044" s="86" t="s">
        <v>18136</v>
      </c>
      <c r="AD1044" s="86" t="s">
        <v>18137</v>
      </c>
      <c r="AE1044" s="86" t="s">
        <v>36</v>
      </c>
      <c r="AF1044" s="86" t="s">
        <v>37</v>
      </c>
      <c r="AG1044" s="86"/>
      <c r="AH1044" s="86"/>
      <c r="AI1044" s="86" t="s">
        <v>1268</v>
      </c>
      <c r="AJ1044" s="86" t="s">
        <v>46</v>
      </c>
      <c r="AK1044" s="86" t="str">
        <f t="shared" si="0"/>
        <v>МБОУ Лицей №124 г.о. Самара</v>
      </c>
      <c r="AL1044" s="50" t="s">
        <v>1268</v>
      </c>
      <c r="AM1044" s="18"/>
      <c r="AN1044" s="18"/>
      <c r="AO1044" s="18"/>
      <c r="AP1044" s="18"/>
      <c r="AQ1044" s="18"/>
    </row>
    <row r="1045" spans="1:43" ht="12.75" x14ac:dyDescent="0.2">
      <c r="A1045" s="46">
        <v>45602.783585844911</v>
      </c>
      <c r="B1045" s="18" t="s">
        <v>5995</v>
      </c>
      <c r="C1045" s="86" t="s">
        <v>19595</v>
      </c>
      <c r="D1045" s="86" t="s">
        <v>204</v>
      </c>
      <c r="E1045" s="86" t="s">
        <v>6150</v>
      </c>
      <c r="F1045" s="86" t="s">
        <v>5516</v>
      </c>
      <c r="G1045" s="86" t="s">
        <v>42</v>
      </c>
      <c r="H1045" s="60">
        <v>40670</v>
      </c>
      <c r="I1045" s="86">
        <v>89881552646</v>
      </c>
      <c r="J1045" s="47">
        <v>7</v>
      </c>
      <c r="K1045" s="49">
        <v>7</v>
      </c>
      <c r="L1045" s="86" t="s">
        <v>30</v>
      </c>
      <c r="M1045" s="86" t="s">
        <v>50</v>
      </c>
      <c r="N1045" s="86" t="s">
        <v>1434</v>
      </c>
      <c r="O1045" s="86">
        <v>757545</v>
      </c>
      <c r="P1045" s="88">
        <v>41411</v>
      </c>
      <c r="Q1045" s="86" t="s">
        <v>6404</v>
      </c>
      <c r="R1045" s="50" t="s">
        <v>5320</v>
      </c>
      <c r="S1045" s="86" t="s">
        <v>98</v>
      </c>
      <c r="T1045" s="86"/>
      <c r="U1045" s="86" t="s">
        <v>35</v>
      </c>
      <c r="V1045" s="50" t="s">
        <v>2678</v>
      </c>
      <c r="W1045" s="50"/>
      <c r="X1045" s="86"/>
      <c r="Y1045" s="86"/>
      <c r="Z1045" s="86"/>
      <c r="AA1045" s="86"/>
      <c r="AB1045" s="86" t="s">
        <v>5328</v>
      </c>
      <c r="AC1045" s="86"/>
      <c r="AD1045" s="86"/>
      <c r="AE1045" s="86" t="s">
        <v>66</v>
      </c>
      <c r="AF1045" s="86" t="s">
        <v>37</v>
      </c>
      <c r="AG1045" s="86"/>
      <c r="AH1045" s="86"/>
      <c r="AI1045" s="86" t="s">
        <v>3576</v>
      </c>
      <c r="AJ1045" s="86" t="s">
        <v>46</v>
      </c>
      <c r="AK1045" s="86" t="str">
        <f t="shared" si="0"/>
        <v>МБУ ДО ДХШ № 3 г.-курорт Сочи</v>
      </c>
      <c r="AL1045" s="50" t="s">
        <v>3576</v>
      </c>
      <c r="AM1045" s="18"/>
      <c r="AN1045" s="18"/>
      <c r="AO1045" s="18"/>
      <c r="AP1045" s="18"/>
      <c r="AQ1045" s="18"/>
    </row>
    <row r="1046" spans="1:43" ht="25.5" x14ac:dyDescent="0.2">
      <c r="A1046" s="46">
        <v>45602.813342777779</v>
      </c>
      <c r="B1046" s="18" t="s">
        <v>6003</v>
      </c>
      <c r="C1046" s="86" t="s">
        <v>19595</v>
      </c>
      <c r="D1046" s="86" t="s">
        <v>12308</v>
      </c>
      <c r="E1046" s="86" t="s">
        <v>2839</v>
      </c>
      <c r="F1046" s="86" t="s">
        <v>49</v>
      </c>
      <c r="G1046" s="86" t="s">
        <v>42</v>
      </c>
      <c r="H1046" s="48">
        <v>40599</v>
      </c>
      <c r="I1046" s="86">
        <v>89953779359</v>
      </c>
      <c r="J1046" s="47">
        <v>7</v>
      </c>
      <c r="K1046" s="49">
        <v>7</v>
      </c>
      <c r="L1046" s="86" t="s">
        <v>30</v>
      </c>
      <c r="M1046" s="86" t="s">
        <v>50</v>
      </c>
      <c r="N1046" s="86" t="s">
        <v>2540</v>
      </c>
      <c r="O1046" s="86">
        <v>817483</v>
      </c>
      <c r="P1046" s="87">
        <v>40617</v>
      </c>
      <c r="Q1046" s="86" t="s">
        <v>14953</v>
      </c>
      <c r="R1046" s="50" t="s">
        <v>183</v>
      </c>
      <c r="S1046" s="86" t="s">
        <v>60</v>
      </c>
      <c r="T1046" s="86"/>
      <c r="U1046" s="86" t="s">
        <v>35</v>
      </c>
      <c r="V1046" s="50" t="s">
        <v>150</v>
      </c>
      <c r="W1046" s="50"/>
      <c r="X1046" s="86"/>
      <c r="Y1046" s="86"/>
      <c r="Z1046" s="86"/>
      <c r="AA1046" s="86" t="s">
        <v>150</v>
      </c>
      <c r="AB1046" s="86"/>
      <c r="AC1046" s="86"/>
      <c r="AD1046" s="86"/>
      <c r="AE1046" s="86" t="s">
        <v>36</v>
      </c>
      <c r="AF1046" s="86" t="s">
        <v>67</v>
      </c>
      <c r="AG1046" s="90" t="s">
        <v>181</v>
      </c>
      <c r="AH1046" s="86"/>
      <c r="AI1046" s="86"/>
      <c r="AJ1046" s="86" t="s">
        <v>46</v>
      </c>
      <c r="AK1046" s="86" t="str">
        <f t="shared" si="0"/>
        <v>МБОУ «Гимназия № 35»</v>
      </c>
      <c r="AL1046" s="50" t="s">
        <v>181</v>
      </c>
      <c r="AM1046" s="18"/>
      <c r="AN1046" s="18"/>
      <c r="AO1046" s="18"/>
      <c r="AP1046" s="18"/>
      <c r="AQ1046" s="18"/>
    </row>
    <row r="1047" spans="1:43" ht="25.5" x14ac:dyDescent="0.2">
      <c r="A1047" s="46">
        <v>45602.831556539357</v>
      </c>
      <c r="B1047" s="18" t="s">
        <v>6007</v>
      </c>
      <c r="C1047" s="86" t="s">
        <v>19595</v>
      </c>
      <c r="D1047" s="86" t="s">
        <v>1344</v>
      </c>
      <c r="E1047" s="86" t="s">
        <v>1345</v>
      </c>
      <c r="F1047" s="86" t="s">
        <v>1346</v>
      </c>
      <c r="G1047" s="86" t="s">
        <v>42</v>
      </c>
      <c r="H1047" s="60">
        <v>40649</v>
      </c>
      <c r="I1047" s="86">
        <v>89185115590</v>
      </c>
      <c r="J1047" s="47">
        <v>7</v>
      </c>
      <c r="K1047" s="49">
        <v>7</v>
      </c>
      <c r="L1047" s="86" t="s">
        <v>30</v>
      </c>
      <c r="M1047" s="86" t="s">
        <v>50</v>
      </c>
      <c r="N1047" s="86" t="s">
        <v>235</v>
      </c>
      <c r="O1047" s="86">
        <v>539951</v>
      </c>
      <c r="P1047" s="88">
        <v>40659</v>
      </c>
      <c r="Q1047" s="86" t="s">
        <v>1179</v>
      </c>
      <c r="R1047" s="50" t="s">
        <v>1347</v>
      </c>
      <c r="S1047" s="86" t="s">
        <v>60</v>
      </c>
      <c r="T1047" s="86"/>
      <c r="U1047" s="86" t="s">
        <v>157</v>
      </c>
      <c r="V1047" s="50" t="s">
        <v>1348</v>
      </c>
      <c r="W1047" s="50" t="s">
        <v>1349</v>
      </c>
      <c r="X1047" s="86" t="s">
        <v>60</v>
      </c>
      <c r="Y1047" s="86"/>
      <c r="Z1047" s="86" t="s">
        <v>157</v>
      </c>
      <c r="AA1047" s="86" t="s">
        <v>1348</v>
      </c>
      <c r="AB1047" s="86" t="s">
        <v>1350</v>
      </c>
      <c r="AC1047" s="86"/>
      <c r="AD1047" s="86"/>
      <c r="AE1047" s="86" t="s">
        <v>36</v>
      </c>
      <c r="AF1047" s="86" t="s">
        <v>73</v>
      </c>
      <c r="AG1047" s="86"/>
      <c r="AH1047" s="86" t="s">
        <v>1351</v>
      </c>
      <c r="AI1047" s="86"/>
      <c r="AJ1047" s="86" t="s">
        <v>39</v>
      </c>
      <c r="AK1047" s="86" t="str">
        <f t="shared" si="0"/>
        <v>МБУ ДО ДШИ г. Волгодонск</v>
      </c>
      <c r="AL1047" s="50" t="s">
        <v>1351</v>
      </c>
      <c r="AM1047" s="18"/>
      <c r="AN1047" s="18"/>
      <c r="AO1047" s="18"/>
      <c r="AP1047" s="18"/>
      <c r="AQ1047" s="18"/>
    </row>
    <row r="1048" spans="1:43" ht="51" x14ac:dyDescent="0.2">
      <c r="A1048" s="46">
        <v>45602.847932557866</v>
      </c>
      <c r="B1048" s="18" t="s">
        <v>6011</v>
      </c>
      <c r="C1048" s="86" t="s">
        <v>19595</v>
      </c>
      <c r="D1048" s="86" t="s">
        <v>7349</v>
      </c>
      <c r="E1048" s="86" t="s">
        <v>9330</v>
      </c>
      <c r="F1048" s="86" t="s">
        <v>7372</v>
      </c>
      <c r="G1048" s="86" t="s">
        <v>29</v>
      </c>
      <c r="H1048" s="60">
        <v>40726</v>
      </c>
      <c r="I1048" s="86">
        <v>89081446982</v>
      </c>
      <c r="J1048" s="47">
        <v>7</v>
      </c>
      <c r="K1048" s="49">
        <v>7</v>
      </c>
      <c r="L1048" s="86" t="s">
        <v>30</v>
      </c>
      <c r="M1048" s="86" t="s">
        <v>50</v>
      </c>
      <c r="N1048" s="86" t="s">
        <v>3978</v>
      </c>
      <c r="O1048" s="86">
        <v>133050</v>
      </c>
      <c r="P1048" s="87">
        <v>40730</v>
      </c>
      <c r="Q1048" s="86" t="s">
        <v>9331</v>
      </c>
      <c r="R1048" s="50" t="s">
        <v>9327</v>
      </c>
      <c r="S1048" s="86" t="s">
        <v>732</v>
      </c>
      <c r="T1048" s="86"/>
      <c r="U1048" s="86" t="s">
        <v>35</v>
      </c>
      <c r="V1048" s="50" t="s">
        <v>3953</v>
      </c>
      <c r="W1048" s="50" t="s">
        <v>9328</v>
      </c>
      <c r="X1048" s="86" t="s">
        <v>732</v>
      </c>
      <c r="Y1048" s="86"/>
      <c r="Z1048" s="86" t="s">
        <v>35</v>
      </c>
      <c r="AA1048" s="86" t="s">
        <v>3008</v>
      </c>
      <c r="AB1048" s="86" t="s">
        <v>9332</v>
      </c>
      <c r="AC1048" s="86"/>
      <c r="AD1048" s="86"/>
      <c r="AE1048" s="86" t="s">
        <v>36</v>
      </c>
      <c r="AF1048" s="86" t="s">
        <v>37</v>
      </c>
      <c r="AG1048" s="86"/>
      <c r="AH1048" s="86"/>
      <c r="AI1048" s="86" t="s">
        <v>1898</v>
      </c>
      <c r="AJ1048" s="86" t="s">
        <v>39</v>
      </c>
      <c r="AK1048" s="86" t="str">
        <f t="shared" si="0"/>
        <v>ФГБОУ ВО "Воронежский государственный педагогический университет" (ВГПУ) г. Воронеж</v>
      </c>
      <c r="AL1048" s="50" t="s">
        <v>1898</v>
      </c>
      <c r="AM1048" s="18"/>
      <c r="AN1048" s="18"/>
      <c r="AO1048" s="18"/>
      <c r="AP1048" s="18"/>
      <c r="AQ1048" s="18"/>
    </row>
    <row r="1049" spans="1:43" ht="51" x14ac:dyDescent="0.2">
      <c r="A1049" s="46">
        <v>45602.860958414356</v>
      </c>
      <c r="B1049" s="18" t="s">
        <v>6015</v>
      </c>
      <c r="C1049" s="86" t="s">
        <v>19595</v>
      </c>
      <c r="D1049" s="86" t="s">
        <v>7349</v>
      </c>
      <c r="E1049" s="86" t="s">
        <v>69</v>
      </c>
      <c r="F1049" s="86" t="s">
        <v>10133</v>
      </c>
      <c r="G1049" s="86" t="s">
        <v>42</v>
      </c>
      <c r="H1049" s="60">
        <v>40694</v>
      </c>
      <c r="I1049" s="86">
        <v>89094390531</v>
      </c>
      <c r="J1049" s="47">
        <v>7</v>
      </c>
      <c r="K1049" s="49">
        <v>7</v>
      </c>
      <c r="L1049" s="86" t="s">
        <v>30</v>
      </c>
      <c r="M1049" s="86" t="s">
        <v>50</v>
      </c>
      <c r="N1049" s="86" t="s">
        <v>751</v>
      </c>
      <c r="O1049" s="86">
        <v>509722</v>
      </c>
      <c r="P1049" s="87">
        <v>40701</v>
      </c>
      <c r="Q1049" s="86" t="s">
        <v>10134</v>
      </c>
      <c r="R1049" s="50" t="s">
        <v>6554</v>
      </c>
      <c r="S1049" s="86" t="s">
        <v>60</v>
      </c>
      <c r="T1049" s="86"/>
      <c r="U1049" s="86" t="s">
        <v>35</v>
      </c>
      <c r="V1049" s="50" t="s">
        <v>150</v>
      </c>
      <c r="W1049" s="50" t="s">
        <v>107</v>
      </c>
      <c r="X1049" s="86" t="s">
        <v>60</v>
      </c>
      <c r="Y1049" s="86"/>
      <c r="Z1049" s="86" t="s">
        <v>35</v>
      </c>
      <c r="AA1049" s="86" t="s">
        <v>150</v>
      </c>
      <c r="AB1049" s="86" t="s">
        <v>10135</v>
      </c>
      <c r="AC1049" s="86"/>
      <c r="AD1049" s="86" t="s">
        <v>145</v>
      </c>
      <c r="AE1049" s="86" t="s">
        <v>66</v>
      </c>
      <c r="AF1049" s="86" t="s">
        <v>67</v>
      </c>
      <c r="AG1049" s="86" t="s">
        <v>68</v>
      </c>
      <c r="AH1049" s="86"/>
      <c r="AI1049" s="86"/>
      <c r="AJ1049" s="86" t="s">
        <v>39</v>
      </c>
      <c r="AK104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49" s="50" t="s">
        <v>68</v>
      </c>
      <c r="AM1049" s="18"/>
      <c r="AN1049" s="18"/>
      <c r="AO1049" s="18"/>
      <c r="AP1049" s="18"/>
      <c r="AQ1049" s="18"/>
    </row>
    <row r="1050" spans="1:43" ht="38.25" x14ac:dyDescent="0.2">
      <c r="A1050" s="46">
        <v>45602.869979560186</v>
      </c>
      <c r="B1050" s="18" t="s">
        <v>6020</v>
      </c>
      <c r="C1050" s="86" t="s">
        <v>19595</v>
      </c>
      <c r="D1050" s="86" t="s">
        <v>13239</v>
      </c>
      <c r="E1050" s="86" t="s">
        <v>1062</v>
      </c>
      <c r="F1050" s="86" t="s">
        <v>587</v>
      </c>
      <c r="G1050" s="86" t="s">
        <v>29</v>
      </c>
      <c r="H1050" s="48">
        <v>40704</v>
      </c>
      <c r="I1050" s="86" t="s">
        <v>13240</v>
      </c>
      <c r="J1050" s="47">
        <v>7</v>
      </c>
      <c r="K1050" s="49">
        <v>7</v>
      </c>
      <c r="L1050" s="86" t="s">
        <v>30</v>
      </c>
      <c r="M1050" s="86" t="s">
        <v>50</v>
      </c>
      <c r="N1050" s="86" t="s">
        <v>13241</v>
      </c>
      <c r="O1050" s="86">
        <v>722866</v>
      </c>
      <c r="P1050" s="87">
        <v>40709</v>
      </c>
      <c r="Q1050" s="86" t="s">
        <v>13242</v>
      </c>
      <c r="R1050" s="50" t="s">
        <v>13243</v>
      </c>
      <c r="S1050" s="86" t="s">
        <v>683</v>
      </c>
      <c r="T1050" s="86"/>
      <c r="U1050" s="86" t="s">
        <v>35</v>
      </c>
      <c r="V1050" s="50" t="s">
        <v>823</v>
      </c>
      <c r="W1050" s="50" t="s">
        <v>13244</v>
      </c>
      <c r="X1050" s="86" t="s">
        <v>683</v>
      </c>
      <c r="Y1050" s="86"/>
      <c r="Z1050" s="86" t="s">
        <v>35</v>
      </c>
      <c r="AA1050" s="86" t="s">
        <v>823</v>
      </c>
      <c r="AB1050" s="86" t="s">
        <v>13245</v>
      </c>
      <c r="AC1050" s="86"/>
      <c r="AD1050" s="86"/>
      <c r="AE1050" s="86" t="s">
        <v>66</v>
      </c>
      <c r="AF1050" s="86" t="s">
        <v>37</v>
      </c>
      <c r="AG1050" s="86"/>
      <c r="AH1050" s="86"/>
      <c r="AI1050" s="86" t="s">
        <v>38</v>
      </c>
      <c r="AJ1050" s="86" t="s">
        <v>39</v>
      </c>
      <c r="AK1050" s="86" t="str">
        <f t="shared" si="0"/>
        <v>МБУ ДО "ДХШ № 2" г. Нижний Новгород</v>
      </c>
      <c r="AL1050" s="50" t="s">
        <v>38</v>
      </c>
      <c r="AM1050" s="18"/>
      <c r="AN1050" s="18"/>
      <c r="AO1050" s="18"/>
      <c r="AP1050" s="18"/>
      <c r="AQ1050" s="18"/>
    </row>
    <row r="1051" spans="1:43" ht="12.75" x14ac:dyDescent="0.2">
      <c r="A1051" s="46">
        <v>45602.888478402776</v>
      </c>
      <c r="B1051" s="18" t="s">
        <v>6025</v>
      </c>
      <c r="C1051" s="86" t="s">
        <v>19595</v>
      </c>
      <c r="D1051" s="86" t="s">
        <v>147</v>
      </c>
      <c r="E1051" s="86" t="s">
        <v>182</v>
      </c>
      <c r="F1051" s="86" t="s">
        <v>363</v>
      </c>
      <c r="G1051" s="86" t="s">
        <v>42</v>
      </c>
      <c r="H1051" s="60">
        <v>40558</v>
      </c>
      <c r="I1051" s="86" t="s">
        <v>6332</v>
      </c>
      <c r="J1051" s="47">
        <v>7</v>
      </c>
      <c r="K1051" s="49">
        <v>7</v>
      </c>
      <c r="L1051" s="86" t="s">
        <v>30</v>
      </c>
      <c r="M1051" s="86" t="s">
        <v>50</v>
      </c>
      <c r="N1051" s="86" t="s">
        <v>751</v>
      </c>
      <c r="O1051" s="86">
        <v>545165</v>
      </c>
      <c r="P1051" s="88">
        <v>40563</v>
      </c>
      <c r="Q1051" s="86" t="s">
        <v>6333</v>
      </c>
      <c r="R1051" s="50" t="s">
        <v>4790</v>
      </c>
      <c r="S1051" s="86" t="s">
        <v>60</v>
      </c>
      <c r="T1051" s="86"/>
      <c r="U1051" s="86" t="s">
        <v>35</v>
      </c>
      <c r="V1051" s="50" t="s">
        <v>1506</v>
      </c>
      <c r="W1051" s="50" t="s">
        <v>107</v>
      </c>
      <c r="X1051" s="86" t="s">
        <v>60</v>
      </c>
      <c r="Y1051" s="86"/>
      <c r="Z1051" s="86" t="s">
        <v>35</v>
      </c>
      <c r="AA1051" s="86" t="s">
        <v>1506</v>
      </c>
      <c r="AB1051" s="86" t="s">
        <v>6334</v>
      </c>
      <c r="AC1051" s="86"/>
      <c r="AD1051" s="86"/>
      <c r="AE1051" s="86" t="s">
        <v>36</v>
      </c>
      <c r="AF1051" s="86" t="s">
        <v>73</v>
      </c>
      <c r="AG1051" s="86"/>
      <c r="AH1051" s="86" t="s">
        <v>1509</v>
      </c>
      <c r="AI1051" s="86"/>
      <c r="AJ1051" s="86" t="s">
        <v>46</v>
      </c>
      <c r="AK1051" s="86" t="str">
        <f t="shared" si="0"/>
        <v>МБОУ СОШ № 4 г. Белая Калитва</v>
      </c>
      <c r="AL1051" s="50" t="s">
        <v>1509</v>
      </c>
      <c r="AM1051" s="18"/>
      <c r="AN1051" s="18"/>
      <c r="AO1051" s="18"/>
      <c r="AP1051" s="18"/>
      <c r="AQ1051" s="18"/>
    </row>
    <row r="1052" spans="1:43" ht="25.5" x14ac:dyDescent="0.2">
      <c r="A1052" s="46">
        <v>45602.894273726852</v>
      </c>
      <c r="B1052" s="18" t="s">
        <v>6031</v>
      </c>
      <c r="C1052" s="86" t="s">
        <v>19595</v>
      </c>
      <c r="D1052" s="86" t="s">
        <v>7928</v>
      </c>
      <c r="E1052" s="86" t="s">
        <v>182</v>
      </c>
      <c r="F1052" s="86" t="s">
        <v>234</v>
      </c>
      <c r="G1052" s="86" t="s">
        <v>42</v>
      </c>
      <c r="H1052" s="60">
        <v>40689</v>
      </c>
      <c r="I1052" s="86">
        <v>89185003791</v>
      </c>
      <c r="J1052" s="47">
        <v>7</v>
      </c>
      <c r="K1052" s="49">
        <v>7</v>
      </c>
      <c r="L1052" s="86" t="s">
        <v>30</v>
      </c>
      <c r="M1052" s="86" t="s">
        <v>50</v>
      </c>
      <c r="N1052" s="86" t="s">
        <v>6338</v>
      </c>
      <c r="O1052" s="86">
        <v>540196</v>
      </c>
      <c r="P1052" s="87">
        <v>40694</v>
      </c>
      <c r="Q1052" s="86" t="s">
        <v>1134</v>
      </c>
      <c r="R1052" s="50" t="s">
        <v>7929</v>
      </c>
      <c r="S1052" s="86" t="s">
        <v>60</v>
      </c>
      <c r="T1052" s="86"/>
      <c r="U1052" s="86" t="s">
        <v>35</v>
      </c>
      <c r="V1052" s="50" t="s">
        <v>3027</v>
      </c>
      <c r="W1052" s="50" t="s">
        <v>429</v>
      </c>
      <c r="X1052" s="86" t="s">
        <v>60</v>
      </c>
      <c r="Y1052" s="86"/>
      <c r="Z1052" s="86" t="s">
        <v>35</v>
      </c>
      <c r="AA1052" s="86" t="s">
        <v>3027</v>
      </c>
      <c r="AB1052" s="86" t="s">
        <v>6323</v>
      </c>
      <c r="AC1052" s="86"/>
      <c r="AD1052" s="86"/>
      <c r="AE1052" s="86" t="s">
        <v>36</v>
      </c>
      <c r="AF1052" s="86" t="s">
        <v>73</v>
      </c>
      <c r="AG1052" s="86"/>
      <c r="AH1052" s="86" t="s">
        <v>724</v>
      </c>
      <c r="AI1052" s="86"/>
      <c r="AJ1052" s="86" t="s">
        <v>39</v>
      </c>
      <c r="AK1052" s="86" t="str">
        <f t="shared" si="0"/>
        <v>МБУ ДО ДХШ г. Волгодонск</v>
      </c>
      <c r="AL1052" s="50" t="s">
        <v>724</v>
      </c>
      <c r="AM1052" s="18"/>
      <c r="AN1052" s="18"/>
      <c r="AO1052" s="18"/>
      <c r="AP1052" s="18"/>
      <c r="AQ1052" s="18"/>
    </row>
    <row r="1053" spans="1:43" ht="12.75" x14ac:dyDescent="0.2">
      <c r="A1053" s="46">
        <v>45602.896428078704</v>
      </c>
      <c r="B1053" s="18" t="s">
        <v>6034</v>
      </c>
      <c r="C1053" s="86" t="s">
        <v>19595</v>
      </c>
      <c r="D1053" s="86" t="s">
        <v>2466</v>
      </c>
      <c r="E1053" s="86" t="s">
        <v>148</v>
      </c>
      <c r="F1053" s="86" t="s">
        <v>57</v>
      </c>
      <c r="G1053" s="86" t="s">
        <v>42</v>
      </c>
      <c r="H1053" s="60">
        <v>40697</v>
      </c>
      <c r="I1053" s="86" t="s">
        <v>2467</v>
      </c>
      <c r="J1053" s="47">
        <v>7</v>
      </c>
      <c r="K1053" s="49">
        <v>7</v>
      </c>
      <c r="L1053" s="86" t="s">
        <v>30</v>
      </c>
      <c r="M1053" s="86" t="s">
        <v>50</v>
      </c>
      <c r="N1053" s="86" t="s">
        <v>2468</v>
      </c>
      <c r="O1053" s="86">
        <v>507709</v>
      </c>
      <c r="P1053" s="88">
        <v>40710</v>
      </c>
      <c r="Q1053" s="86" t="s">
        <v>2469</v>
      </c>
      <c r="R1053" s="50" t="s">
        <v>2470</v>
      </c>
      <c r="S1053" s="86" t="s">
        <v>60</v>
      </c>
      <c r="T1053" s="86" t="s">
        <v>64</v>
      </c>
      <c r="U1053" s="86" t="s">
        <v>35</v>
      </c>
      <c r="V1053" s="50" t="s">
        <v>1103</v>
      </c>
      <c r="W1053" s="50" t="s">
        <v>2470</v>
      </c>
      <c r="X1053" s="86" t="s">
        <v>60</v>
      </c>
      <c r="Y1053" s="86" t="s">
        <v>106</v>
      </c>
      <c r="Z1053" s="86" t="s">
        <v>35</v>
      </c>
      <c r="AA1053" s="86" t="s">
        <v>106</v>
      </c>
      <c r="AB1053" s="86" t="s">
        <v>1868</v>
      </c>
      <c r="AC1053" s="86"/>
      <c r="AD1053" s="86"/>
      <c r="AE1053" s="86" t="s">
        <v>66</v>
      </c>
      <c r="AF1053" s="86" t="s">
        <v>67</v>
      </c>
      <c r="AG1053" s="86" t="s">
        <v>237</v>
      </c>
      <c r="AH1053" s="86"/>
      <c r="AI1053" s="86"/>
      <c r="AJ1053" s="86" t="s">
        <v>39</v>
      </c>
      <c r="AK1053" s="86" t="str">
        <f t="shared" si="0"/>
        <v>МБОУ «Школа № 21»</v>
      </c>
      <c r="AL1053" s="50" t="s">
        <v>237</v>
      </c>
      <c r="AM1053" s="18"/>
      <c r="AN1053" s="18"/>
      <c r="AO1053" s="18"/>
      <c r="AP1053" s="18"/>
      <c r="AQ1053" s="18"/>
    </row>
    <row r="1054" spans="1:43" ht="12.75" x14ac:dyDescent="0.2">
      <c r="A1054" s="46">
        <v>45602.904076145831</v>
      </c>
      <c r="B1054" s="18" t="s">
        <v>6039</v>
      </c>
      <c r="C1054" s="86" t="s">
        <v>19595</v>
      </c>
      <c r="D1054" s="86" t="s">
        <v>6836</v>
      </c>
      <c r="E1054" s="86" t="s">
        <v>513</v>
      </c>
      <c r="F1054" s="86" t="s">
        <v>234</v>
      </c>
      <c r="G1054" s="86" t="s">
        <v>42</v>
      </c>
      <c r="H1054" s="48">
        <v>40739</v>
      </c>
      <c r="I1054" s="86">
        <v>79377930231</v>
      </c>
      <c r="J1054" s="47">
        <v>7</v>
      </c>
      <c r="K1054" s="49">
        <v>7</v>
      </c>
      <c r="L1054" s="86" t="s">
        <v>30</v>
      </c>
      <c r="M1054" s="86" t="s">
        <v>50</v>
      </c>
      <c r="N1054" s="86" t="s">
        <v>10402</v>
      </c>
      <c r="O1054" s="86" t="s">
        <v>18192</v>
      </c>
      <c r="P1054" s="87">
        <v>40744</v>
      </c>
      <c r="Q1054" s="86" t="s">
        <v>18193</v>
      </c>
      <c r="R1054" s="50" t="s">
        <v>18134</v>
      </c>
      <c r="S1054" s="86" t="s">
        <v>2068</v>
      </c>
      <c r="T1054" s="86"/>
      <c r="U1054" s="86" t="s">
        <v>35</v>
      </c>
      <c r="V1054" s="50" t="s">
        <v>7679</v>
      </c>
      <c r="W1054" s="50"/>
      <c r="X1054" s="86"/>
      <c r="Y1054" s="86"/>
      <c r="Z1054" s="86"/>
      <c r="AA1054" s="86"/>
      <c r="AB1054" s="86" t="s">
        <v>18135</v>
      </c>
      <c r="AC1054" s="86" t="s">
        <v>18136</v>
      </c>
      <c r="AD1054" s="86" t="s">
        <v>18137</v>
      </c>
      <c r="AE1054" s="86" t="s">
        <v>18138</v>
      </c>
      <c r="AF1054" s="86" t="s">
        <v>37</v>
      </c>
      <c r="AG1054" s="86"/>
      <c r="AH1054" s="86"/>
      <c r="AI1054" s="86" t="s">
        <v>1268</v>
      </c>
      <c r="AJ1054" s="86" t="s">
        <v>46</v>
      </c>
      <c r="AK1054" s="86" t="str">
        <f t="shared" si="0"/>
        <v>МБОУ Лицей №124 г.о. Самара</v>
      </c>
      <c r="AL1054" s="50" t="s">
        <v>1268</v>
      </c>
      <c r="AM1054" s="18"/>
      <c r="AN1054" s="18"/>
      <c r="AO1054" s="18"/>
      <c r="AP1054" s="18"/>
      <c r="AQ1054" s="18"/>
    </row>
    <row r="1055" spans="1:43" ht="12.75" x14ac:dyDescent="0.2">
      <c r="A1055" s="46">
        <v>45602.908494386575</v>
      </c>
      <c r="B1055" s="18" t="s">
        <v>6043</v>
      </c>
      <c r="C1055" s="86" t="s">
        <v>19595</v>
      </c>
      <c r="D1055" s="86" t="s">
        <v>11695</v>
      </c>
      <c r="E1055" s="86" t="s">
        <v>193</v>
      </c>
      <c r="F1055" s="86" t="s">
        <v>214</v>
      </c>
      <c r="G1055" s="86" t="s">
        <v>42</v>
      </c>
      <c r="H1055" s="48">
        <v>40819</v>
      </c>
      <c r="I1055" s="86">
        <v>89081965894</v>
      </c>
      <c r="J1055" s="47">
        <v>7</v>
      </c>
      <c r="K1055" s="49">
        <v>7</v>
      </c>
      <c r="L1055" s="86" t="s">
        <v>30</v>
      </c>
      <c r="M1055" s="86" t="s">
        <v>50</v>
      </c>
      <c r="N1055" s="86" t="s">
        <v>235</v>
      </c>
      <c r="O1055" s="86">
        <v>529640</v>
      </c>
      <c r="P1055" s="87">
        <v>40834</v>
      </c>
      <c r="Q1055" s="86" t="s">
        <v>11696</v>
      </c>
      <c r="R1055" s="50" t="s">
        <v>7083</v>
      </c>
      <c r="S1055" s="86" t="s">
        <v>60</v>
      </c>
      <c r="T1055" s="86"/>
      <c r="U1055" s="86" t="s">
        <v>35</v>
      </c>
      <c r="V1055" s="50" t="s">
        <v>106</v>
      </c>
      <c r="W1055" s="50" t="s">
        <v>107</v>
      </c>
      <c r="X1055" s="86" t="s">
        <v>60</v>
      </c>
      <c r="Y1055" s="86"/>
      <c r="Z1055" s="86" t="s">
        <v>35</v>
      </c>
      <c r="AA1055" s="86" t="s">
        <v>106</v>
      </c>
      <c r="AB1055" s="86" t="s">
        <v>11653</v>
      </c>
      <c r="AC1055" s="86" t="s">
        <v>11697</v>
      </c>
      <c r="AD1055" s="86" t="s">
        <v>11697</v>
      </c>
      <c r="AE1055" s="86" t="s">
        <v>66</v>
      </c>
      <c r="AF1055" s="86" t="s">
        <v>67</v>
      </c>
      <c r="AG1055" s="86" t="s">
        <v>68</v>
      </c>
      <c r="AH1055" s="86"/>
      <c r="AI1055" s="86"/>
      <c r="AJ1055" s="86" t="s">
        <v>46</v>
      </c>
      <c r="AK105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55" s="50" t="s">
        <v>293</v>
      </c>
      <c r="AM1055" s="18"/>
      <c r="AN1055" s="18"/>
      <c r="AO1055" s="18"/>
      <c r="AP1055" s="18"/>
      <c r="AQ1055" s="18"/>
    </row>
    <row r="1056" spans="1:43" ht="51" x14ac:dyDescent="0.2">
      <c r="A1056" s="46">
        <v>45602.917224282406</v>
      </c>
      <c r="B1056" s="18" t="s">
        <v>6048</v>
      </c>
      <c r="C1056" s="86" t="s">
        <v>19595</v>
      </c>
      <c r="D1056" s="86" t="s">
        <v>1952</v>
      </c>
      <c r="E1056" s="86" t="s">
        <v>1953</v>
      </c>
      <c r="F1056" s="86" t="s">
        <v>70</v>
      </c>
      <c r="G1056" s="86" t="s">
        <v>42</v>
      </c>
      <c r="H1056" s="60">
        <v>40693</v>
      </c>
      <c r="I1056" s="86">
        <v>89184669948</v>
      </c>
      <c r="J1056" s="47">
        <v>7</v>
      </c>
      <c r="K1056" s="49">
        <v>7</v>
      </c>
      <c r="L1056" s="86" t="s">
        <v>30</v>
      </c>
      <c r="M1056" s="86" t="s">
        <v>50</v>
      </c>
      <c r="N1056" s="86" t="s">
        <v>1954</v>
      </c>
      <c r="O1056" s="86">
        <v>726630</v>
      </c>
      <c r="P1056" s="88">
        <v>44379</v>
      </c>
      <c r="Q1056" s="86" t="s">
        <v>1955</v>
      </c>
      <c r="R1056" s="50" t="s">
        <v>1956</v>
      </c>
      <c r="S1056" s="86" t="s">
        <v>676</v>
      </c>
      <c r="T1056" s="86"/>
      <c r="U1056" s="86" t="s">
        <v>35</v>
      </c>
      <c r="V1056" s="50" t="s">
        <v>1668</v>
      </c>
      <c r="W1056" s="50" t="s">
        <v>816</v>
      </c>
      <c r="X1056" s="86" t="s">
        <v>98</v>
      </c>
      <c r="Y1056" s="86"/>
      <c r="Z1056" s="86" t="s">
        <v>35</v>
      </c>
      <c r="AA1056" s="86" t="s">
        <v>266</v>
      </c>
      <c r="AB1056" s="86" t="s">
        <v>1957</v>
      </c>
      <c r="AC1056" s="86"/>
      <c r="AD1056" s="86"/>
      <c r="AE1056" s="86" t="s">
        <v>36</v>
      </c>
      <c r="AF1056" s="86" t="s">
        <v>67</v>
      </c>
      <c r="AG1056" s="86" t="s">
        <v>68</v>
      </c>
      <c r="AH1056" s="86"/>
      <c r="AI1056" s="86"/>
      <c r="AJ1056" s="86" t="s">
        <v>39</v>
      </c>
      <c r="AK105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56" s="50" t="s">
        <v>68</v>
      </c>
      <c r="AM1056" s="18"/>
      <c r="AN1056" s="18"/>
      <c r="AO1056" s="18"/>
      <c r="AP1056" s="18"/>
      <c r="AQ1056" s="18"/>
    </row>
    <row r="1057" spans="1:43" ht="51" x14ac:dyDescent="0.2">
      <c r="A1057" s="46">
        <v>45602.929310729167</v>
      </c>
      <c r="B1057" s="18" t="s">
        <v>6054</v>
      </c>
      <c r="C1057" s="86" t="s">
        <v>19595</v>
      </c>
      <c r="D1057" s="86" t="s">
        <v>15177</v>
      </c>
      <c r="E1057" s="86" t="s">
        <v>4581</v>
      </c>
      <c r="F1057" s="86" t="s">
        <v>15178</v>
      </c>
      <c r="G1057" s="86" t="s">
        <v>42</v>
      </c>
      <c r="H1057" s="48">
        <v>40826</v>
      </c>
      <c r="I1057" s="86">
        <v>89091302465</v>
      </c>
      <c r="J1057" s="47">
        <v>7</v>
      </c>
      <c r="K1057" s="49">
        <v>7</v>
      </c>
      <c r="L1057" s="86" t="s">
        <v>30</v>
      </c>
      <c r="M1057" s="86" t="s">
        <v>50</v>
      </c>
      <c r="N1057" s="86" t="s">
        <v>6062</v>
      </c>
      <c r="O1057" s="86">
        <v>548460</v>
      </c>
      <c r="P1057" s="87">
        <v>40828</v>
      </c>
      <c r="Q1057" s="86" t="s">
        <v>15179</v>
      </c>
      <c r="R1057" s="50" t="s">
        <v>7282</v>
      </c>
      <c r="S1057" s="86" t="s">
        <v>60</v>
      </c>
      <c r="T1057" s="86" t="s">
        <v>4507</v>
      </c>
      <c r="U1057" s="86" t="s">
        <v>35</v>
      </c>
      <c r="V1057" s="50" t="s">
        <v>150</v>
      </c>
      <c r="W1057" s="50" t="s">
        <v>107</v>
      </c>
      <c r="X1057" s="86" t="s">
        <v>60</v>
      </c>
      <c r="Y1057" s="86" t="s">
        <v>4507</v>
      </c>
      <c r="Z1057" s="86" t="s">
        <v>35</v>
      </c>
      <c r="AA1057" s="86" t="s">
        <v>150</v>
      </c>
      <c r="AB1057" s="86" t="s">
        <v>15180</v>
      </c>
      <c r="AC1057" s="86" t="s">
        <v>15180</v>
      </c>
      <c r="AD1057" s="86" t="s">
        <v>15180</v>
      </c>
      <c r="AE1057" s="86" t="s">
        <v>36</v>
      </c>
      <c r="AF1057" s="86" t="s">
        <v>67</v>
      </c>
      <c r="AG1057" s="86" t="s">
        <v>68</v>
      </c>
      <c r="AH1057" s="86"/>
      <c r="AI1057" s="86"/>
      <c r="AJ1057" s="86" t="s">
        <v>94</v>
      </c>
      <c r="AK105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57" s="50" t="s">
        <v>68</v>
      </c>
      <c r="AM1057" s="18"/>
      <c r="AN1057" s="18"/>
      <c r="AO1057" s="18"/>
      <c r="AP1057" s="18"/>
      <c r="AQ1057" s="18"/>
    </row>
    <row r="1058" spans="1:43" ht="12.75" x14ac:dyDescent="0.2">
      <c r="A1058" s="46">
        <v>45602.931653807871</v>
      </c>
      <c r="B1058" s="18" t="s">
        <v>6059</v>
      </c>
      <c r="C1058" s="86" t="s">
        <v>19595</v>
      </c>
      <c r="D1058" s="86" t="s">
        <v>14072</v>
      </c>
      <c r="E1058" s="86" t="s">
        <v>134</v>
      </c>
      <c r="F1058" s="86" t="s">
        <v>326</v>
      </c>
      <c r="G1058" s="86" t="s">
        <v>42</v>
      </c>
      <c r="H1058" s="48">
        <v>41026</v>
      </c>
      <c r="I1058" s="86">
        <v>89185170605</v>
      </c>
      <c r="J1058" s="47">
        <v>6</v>
      </c>
      <c r="K1058" s="49">
        <v>7</v>
      </c>
      <c r="L1058" s="86" t="s">
        <v>30</v>
      </c>
      <c r="M1058" s="86" t="s">
        <v>50</v>
      </c>
      <c r="N1058" s="86" t="s">
        <v>751</v>
      </c>
      <c r="O1058" s="86">
        <v>592222</v>
      </c>
      <c r="P1058" s="87">
        <v>41039</v>
      </c>
      <c r="Q1058" s="86" t="s">
        <v>1134</v>
      </c>
      <c r="R1058" s="50" t="s">
        <v>14073</v>
      </c>
      <c r="S1058" s="86" t="s">
        <v>60</v>
      </c>
      <c r="T1058" s="86"/>
      <c r="U1058" s="86" t="s">
        <v>35</v>
      </c>
      <c r="V1058" s="50" t="s">
        <v>2201</v>
      </c>
      <c r="W1058" s="50" t="s">
        <v>5444</v>
      </c>
      <c r="X1058" s="86" t="s">
        <v>60</v>
      </c>
      <c r="Y1058" s="86"/>
      <c r="Z1058" s="86" t="s">
        <v>35</v>
      </c>
      <c r="AA1058" s="86" t="s">
        <v>3027</v>
      </c>
      <c r="AB1058" s="86" t="s">
        <v>14074</v>
      </c>
      <c r="AC1058" s="86"/>
      <c r="AD1058" s="86"/>
      <c r="AE1058" s="86" t="s">
        <v>66</v>
      </c>
      <c r="AF1058" s="97" t="s">
        <v>73</v>
      </c>
      <c r="AG1058" s="97"/>
      <c r="AH1058" s="97" t="s">
        <v>1351</v>
      </c>
      <c r="AI1058" s="97"/>
      <c r="AJ1058" s="86" t="s">
        <v>39</v>
      </c>
      <c r="AK1058" s="86" t="str">
        <f t="shared" si="0"/>
        <v>МБУ ДО ДШИ г. Волгодонск</v>
      </c>
      <c r="AL1058" s="50" t="s">
        <v>1351</v>
      </c>
      <c r="AM1058" s="18"/>
      <c r="AN1058" s="18"/>
      <c r="AO1058" s="18"/>
      <c r="AP1058" s="18"/>
      <c r="AQ1058" s="18"/>
    </row>
    <row r="1059" spans="1:43" ht="12.75" x14ac:dyDescent="0.2">
      <c r="A1059" s="46">
        <v>45602.943783136579</v>
      </c>
      <c r="B1059" s="18" t="s">
        <v>6063</v>
      </c>
      <c r="C1059" s="86" t="s">
        <v>19595</v>
      </c>
      <c r="D1059" s="86" t="s">
        <v>15572</v>
      </c>
      <c r="E1059" s="86" t="s">
        <v>69</v>
      </c>
      <c r="F1059" s="86" t="s">
        <v>395</v>
      </c>
      <c r="G1059" s="86" t="s">
        <v>42</v>
      </c>
      <c r="H1059" s="48">
        <v>40742</v>
      </c>
      <c r="I1059" s="86">
        <v>89087706936</v>
      </c>
      <c r="J1059" s="47">
        <v>7</v>
      </c>
      <c r="K1059" s="49">
        <v>7</v>
      </c>
      <c r="L1059" s="86" t="s">
        <v>30</v>
      </c>
      <c r="M1059" s="86" t="s">
        <v>50</v>
      </c>
      <c r="N1059" s="86" t="s">
        <v>3781</v>
      </c>
      <c r="O1059" s="86">
        <v>762914</v>
      </c>
      <c r="P1059" s="87">
        <v>40726</v>
      </c>
      <c r="Q1059" s="305" t="s">
        <v>15570</v>
      </c>
      <c r="R1059" s="299"/>
      <c r="S1059" s="86" t="s">
        <v>2552</v>
      </c>
      <c r="T1059" s="86"/>
      <c r="U1059" s="86" t="s">
        <v>35</v>
      </c>
      <c r="V1059" s="50" t="s">
        <v>15566</v>
      </c>
      <c r="W1059" s="50" t="s">
        <v>7968</v>
      </c>
      <c r="X1059" s="86" t="s">
        <v>2552</v>
      </c>
      <c r="Y1059" s="86"/>
      <c r="Z1059" s="86" t="s">
        <v>35</v>
      </c>
      <c r="AA1059" s="86" t="s">
        <v>4952</v>
      </c>
      <c r="AB1059" s="86" t="s">
        <v>15561</v>
      </c>
      <c r="AC1059" s="298" t="s">
        <v>15571</v>
      </c>
      <c r="AD1059" s="299"/>
      <c r="AE1059" s="86" t="s">
        <v>14548</v>
      </c>
      <c r="AF1059" s="86" t="s">
        <v>37</v>
      </c>
      <c r="AG1059" s="86"/>
      <c r="AH1059" s="86"/>
      <c r="AI1059" s="86" t="s">
        <v>2554</v>
      </c>
      <c r="AJ1059" s="86" t="s">
        <v>46</v>
      </c>
      <c r="AK1059" s="86" t="str">
        <f t="shared" si="0"/>
        <v>МБУ ДО "ДШИ №1" г. Ангарска</v>
      </c>
      <c r="AL1059" s="50" t="s">
        <v>2554</v>
      </c>
      <c r="AM1059" s="18"/>
      <c r="AN1059" s="18"/>
      <c r="AO1059" s="18"/>
      <c r="AP1059" s="18"/>
      <c r="AQ1059" s="18"/>
    </row>
    <row r="1060" spans="1:43" ht="25.5" x14ac:dyDescent="0.2">
      <c r="A1060" s="46">
        <v>45602.947935138887</v>
      </c>
      <c r="B1060" s="18" t="s">
        <v>6068</v>
      </c>
      <c r="C1060" s="86" t="s">
        <v>19595</v>
      </c>
      <c r="D1060" s="86" t="s">
        <v>4372</v>
      </c>
      <c r="E1060" s="86" t="s">
        <v>69</v>
      </c>
      <c r="F1060" s="86" t="s">
        <v>234</v>
      </c>
      <c r="G1060" s="86" t="s">
        <v>42</v>
      </c>
      <c r="H1060" s="48">
        <v>40789</v>
      </c>
      <c r="I1060" s="86">
        <v>89198842918</v>
      </c>
      <c r="J1060" s="47">
        <v>7</v>
      </c>
      <c r="K1060" s="49">
        <v>7</v>
      </c>
      <c r="L1060" s="86" t="s">
        <v>30</v>
      </c>
      <c r="M1060" s="86" t="s">
        <v>50</v>
      </c>
      <c r="N1060" s="86" t="s">
        <v>751</v>
      </c>
      <c r="O1060" s="86">
        <v>523767</v>
      </c>
      <c r="P1060" s="87">
        <v>40800</v>
      </c>
      <c r="Q1060" s="86" t="s">
        <v>10040</v>
      </c>
      <c r="R1060" s="50" t="s">
        <v>9010</v>
      </c>
      <c r="S1060" s="86" t="s">
        <v>60</v>
      </c>
      <c r="T1060" s="86"/>
      <c r="U1060" s="86" t="s">
        <v>157</v>
      </c>
      <c r="V1060" s="50" t="s">
        <v>9011</v>
      </c>
      <c r="W1060" s="50"/>
      <c r="X1060" s="86"/>
      <c r="Y1060" s="86"/>
      <c r="Z1060" s="86"/>
      <c r="AA1060" s="86"/>
      <c r="AB1060" s="86" t="s">
        <v>9587</v>
      </c>
      <c r="AC1060" s="86"/>
      <c r="AD1060" s="86"/>
      <c r="AE1060" s="86" t="s">
        <v>36</v>
      </c>
      <c r="AF1060" s="86" t="s">
        <v>73</v>
      </c>
      <c r="AG1060" s="86"/>
      <c r="AH1060" s="86" t="s">
        <v>2573</v>
      </c>
      <c r="AI1060" s="86"/>
      <c r="AJ1060" s="86" t="s">
        <v>39</v>
      </c>
      <c r="AK1060" s="86" t="str">
        <f t="shared" si="0"/>
        <v>МБОУ Багаевская СОШ № 2 ст. Багаевская, Багаевского р-на</v>
      </c>
      <c r="AL1060" s="50" t="s">
        <v>2573</v>
      </c>
      <c r="AM1060" s="18"/>
      <c r="AN1060" s="18"/>
      <c r="AO1060" s="18"/>
      <c r="AP1060" s="18"/>
      <c r="AQ1060" s="18"/>
    </row>
    <row r="1061" spans="1:43" ht="51" x14ac:dyDescent="0.2">
      <c r="A1061" s="46">
        <v>45602.965604560188</v>
      </c>
      <c r="B1061" s="18" t="s">
        <v>6076</v>
      </c>
      <c r="C1061" s="86" t="s">
        <v>19595</v>
      </c>
      <c r="D1061" s="86" t="s">
        <v>13787</v>
      </c>
      <c r="E1061" s="86" t="s">
        <v>96</v>
      </c>
      <c r="F1061" s="86" t="s">
        <v>951</v>
      </c>
      <c r="G1061" s="86" t="s">
        <v>42</v>
      </c>
      <c r="H1061" s="48">
        <v>40674</v>
      </c>
      <c r="I1061" s="86">
        <v>88314144754</v>
      </c>
      <c r="J1061" s="47">
        <v>7</v>
      </c>
      <c r="K1061" s="49">
        <v>7</v>
      </c>
      <c r="L1061" s="86" t="s">
        <v>30</v>
      </c>
      <c r="M1061" s="86" t="s">
        <v>50</v>
      </c>
      <c r="N1061" s="86" t="s">
        <v>6419</v>
      </c>
      <c r="O1061" s="86">
        <v>817513</v>
      </c>
      <c r="P1061" s="87">
        <v>40688</v>
      </c>
      <c r="Q1061" s="86" t="s">
        <v>13788</v>
      </c>
      <c r="R1061" s="50" t="s">
        <v>13780</v>
      </c>
      <c r="S1061" s="86" t="s">
        <v>683</v>
      </c>
      <c r="T1061" s="94"/>
      <c r="U1061" s="86" t="s">
        <v>35</v>
      </c>
      <c r="V1061" s="50" t="s">
        <v>823</v>
      </c>
      <c r="W1061" s="50" t="s">
        <v>13781</v>
      </c>
      <c r="X1061" s="86" t="s">
        <v>683</v>
      </c>
      <c r="Y1061" s="86"/>
      <c r="Z1061" s="86" t="s">
        <v>35</v>
      </c>
      <c r="AA1061" s="86" t="s">
        <v>823</v>
      </c>
      <c r="AB1061" s="86" t="s">
        <v>13767</v>
      </c>
      <c r="AC1061" s="86"/>
      <c r="AD1061" s="86"/>
      <c r="AE1061" s="86" t="s">
        <v>36</v>
      </c>
      <c r="AF1061" s="86" t="s">
        <v>37</v>
      </c>
      <c r="AG1061" s="86"/>
      <c r="AH1061" s="86"/>
      <c r="AI1061" s="86" t="s">
        <v>687</v>
      </c>
      <c r="AJ1061" s="86" t="s">
        <v>46</v>
      </c>
      <c r="AK1061" s="86" t="str">
        <f t="shared" si="0"/>
        <v>ФГБОУ ВО "Нижегородский государственный архитектурно-строительный университет" (ННГАСУ) г. Нижний Новгород</v>
      </c>
      <c r="AL1061" s="50" t="s">
        <v>687</v>
      </c>
      <c r="AM1061" s="18"/>
      <c r="AN1061" s="18"/>
      <c r="AO1061" s="18"/>
      <c r="AP1061" s="18"/>
      <c r="AQ1061" s="18"/>
    </row>
    <row r="1062" spans="1:43" ht="102" x14ac:dyDescent="0.2">
      <c r="A1062" s="46">
        <v>45602.968977592594</v>
      </c>
      <c r="B1062" s="18" t="s">
        <v>6081</v>
      </c>
      <c r="C1062" s="86" t="s">
        <v>19595</v>
      </c>
      <c r="D1062" s="86" t="s">
        <v>1047</v>
      </c>
      <c r="E1062" s="86" t="s">
        <v>3123</v>
      </c>
      <c r="F1062" s="86" t="s">
        <v>1079</v>
      </c>
      <c r="G1062" s="86" t="s">
        <v>29</v>
      </c>
      <c r="H1062" s="60">
        <v>40589</v>
      </c>
      <c r="I1062" s="86">
        <v>89185028198</v>
      </c>
      <c r="J1062" s="47">
        <v>7</v>
      </c>
      <c r="K1062" s="49">
        <v>7</v>
      </c>
      <c r="L1062" s="86" t="s">
        <v>30</v>
      </c>
      <c r="M1062" s="86" t="s">
        <v>50</v>
      </c>
      <c r="N1062" s="86" t="s">
        <v>5358</v>
      </c>
      <c r="O1062" s="86">
        <v>640304</v>
      </c>
      <c r="P1062" s="88">
        <v>45538</v>
      </c>
      <c r="Q1062" s="86" t="s">
        <v>5359</v>
      </c>
      <c r="R1062" s="50" t="s">
        <v>5360</v>
      </c>
      <c r="S1062" s="86" t="s">
        <v>60</v>
      </c>
      <c r="T1062" s="86"/>
      <c r="U1062" s="86" t="s">
        <v>35</v>
      </c>
      <c r="V1062" s="50" t="s">
        <v>62</v>
      </c>
      <c r="W1062" s="50" t="s">
        <v>5361</v>
      </c>
      <c r="X1062" s="86" t="s">
        <v>60</v>
      </c>
      <c r="Y1062" s="86"/>
      <c r="Z1062" s="86" t="s">
        <v>35</v>
      </c>
      <c r="AA1062" s="86" t="s">
        <v>62</v>
      </c>
      <c r="AB1062" s="86" t="s">
        <v>5362</v>
      </c>
      <c r="AC1062" s="86"/>
      <c r="AD1062" s="86"/>
      <c r="AE1062" s="86" t="s">
        <v>36</v>
      </c>
      <c r="AF1062" s="86" t="s">
        <v>73</v>
      </c>
      <c r="AG1062" s="86"/>
      <c r="AH1062" s="86" t="s">
        <v>3509</v>
      </c>
      <c r="AI1062" s="86"/>
      <c r="AJ1062" s="86" t="s">
        <v>46</v>
      </c>
      <c r="AK1062" s="86" t="str">
        <f t="shared" si="0"/>
        <v>ДАХШ РЦАХДП ААИ ЮФУ, отделение г. Зернограда</v>
      </c>
      <c r="AL1062" s="50" t="s">
        <v>3509</v>
      </c>
      <c r="AM1062" s="18"/>
      <c r="AN1062" s="18"/>
      <c r="AO1062" s="18"/>
      <c r="AP1062" s="18"/>
      <c r="AQ1062" s="18"/>
    </row>
    <row r="1063" spans="1:43" ht="12.75" x14ac:dyDescent="0.2">
      <c r="A1063" s="46">
        <v>45603.027636874998</v>
      </c>
      <c r="B1063" s="18" t="s">
        <v>6087</v>
      </c>
      <c r="C1063" s="86" t="s">
        <v>19595</v>
      </c>
      <c r="D1063" s="86" t="s">
        <v>6163</v>
      </c>
      <c r="E1063" s="86" t="s">
        <v>3779</v>
      </c>
      <c r="F1063" s="86" t="s">
        <v>6164</v>
      </c>
      <c r="G1063" s="86" t="s">
        <v>42</v>
      </c>
      <c r="H1063" s="60">
        <v>40505</v>
      </c>
      <c r="I1063" s="86">
        <v>89649489664</v>
      </c>
      <c r="J1063" s="47">
        <v>7</v>
      </c>
      <c r="K1063" s="49">
        <v>7</v>
      </c>
      <c r="L1063" s="86" t="s">
        <v>30</v>
      </c>
      <c r="M1063" s="86" t="s">
        <v>50</v>
      </c>
      <c r="N1063" s="86" t="s">
        <v>941</v>
      </c>
      <c r="O1063" s="86">
        <v>726649</v>
      </c>
      <c r="P1063" s="88">
        <v>40520</v>
      </c>
      <c r="Q1063" s="86" t="s">
        <v>6162</v>
      </c>
      <c r="R1063" s="50" t="s">
        <v>5320</v>
      </c>
      <c r="S1063" s="86" t="s">
        <v>98</v>
      </c>
      <c r="T1063" s="86"/>
      <c r="U1063" s="86" t="s">
        <v>35</v>
      </c>
      <c r="V1063" s="50" t="s">
        <v>2678</v>
      </c>
      <c r="W1063" s="50"/>
      <c r="X1063" s="86"/>
      <c r="Y1063" s="86"/>
      <c r="Z1063" s="86"/>
      <c r="AA1063" s="86"/>
      <c r="AB1063" s="86" t="s">
        <v>6165</v>
      </c>
      <c r="AC1063" s="86"/>
      <c r="AD1063" s="86"/>
      <c r="AE1063" s="86" t="s">
        <v>66</v>
      </c>
      <c r="AF1063" s="86" t="s">
        <v>37</v>
      </c>
      <c r="AG1063" s="86"/>
      <c r="AH1063" s="86"/>
      <c r="AI1063" s="86" t="s">
        <v>3576</v>
      </c>
      <c r="AJ1063" s="86" t="s">
        <v>46</v>
      </c>
      <c r="AK1063" s="86" t="str">
        <f t="shared" si="0"/>
        <v>МБУ ДО ДХШ № 3 г.-курорт Сочи</v>
      </c>
      <c r="AL1063" s="50" t="s">
        <v>3576</v>
      </c>
      <c r="AM1063" s="18"/>
      <c r="AN1063" s="18"/>
      <c r="AO1063" s="18"/>
      <c r="AP1063" s="18"/>
      <c r="AQ1063" s="18"/>
    </row>
    <row r="1064" spans="1:43" ht="12.75" x14ac:dyDescent="0.2">
      <c r="A1064" s="46">
        <v>45603.193662708334</v>
      </c>
      <c r="B1064" s="18" t="s">
        <v>5380</v>
      </c>
      <c r="C1064" s="86" t="s">
        <v>19595</v>
      </c>
      <c r="D1064" s="86" t="s">
        <v>6887</v>
      </c>
      <c r="E1064" s="86" t="s">
        <v>3277</v>
      </c>
      <c r="F1064" s="86" t="s">
        <v>57</v>
      </c>
      <c r="G1064" s="86" t="s">
        <v>42</v>
      </c>
      <c r="H1064" s="60">
        <v>40469</v>
      </c>
      <c r="I1064" s="86">
        <v>89286006399</v>
      </c>
      <c r="J1064" s="47">
        <v>7</v>
      </c>
      <c r="K1064" s="49">
        <v>7</v>
      </c>
      <c r="L1064" s="86" t="s">
        <v>30</v>
      </c>
      <c r="M1064" s="86" t="s">
        <v>50</v>
      </c>
      <c r="N1064" s="86" t="s">
        <v>6888</v>
      </c>
      <c r="O1064" s="86">
        <v>857499</v>
      </c>
      <c r="P1064" s="88">
        <v>40471</v>
      </c>
      <c r="Q1064" s="86" t="s">
        <v>1134</v>
      </c>
      <c r="R1064" s="50" t="s">
        <v>3423</v>
      </c>
      <c r="S1064" s="86" t="s">
        <v>60</v>
      </c>
      <c r="T1064" s="86"/>
      <c r="U1064" s="86" t="s">
        <v>35</v>
      </c>
      <c r="V1064" s="50" t="s">
        <v>3027</v>
      </c>
      <c r="W1064" s="50" t="s">
        <v>429</v>
      </c>
      <c r="X1064" s="86" t="s">
        <v>60</v>
      </c>
      <c r="Y1064" s="86"/>
      <c r="Z1064" s="86" t="s">
        <v>35</v>
      </c>
      <c r="AA1064" s="86" t="s">
        <v>3027</v>
      </c>
      <c r="AB1064" s="86" t="s">
        <v>6323</v>
      </c>
      <c r="AC1064" s="86"/>
      <c r="AD1064" s="86"/>
      <c r="AE1064" s="86" t="s">
        <v>66</v>
      </c>
      <c r="AF1064" s="86" t="s">
        <v>73</v>
      </c>
      <c r="AG1064" s="86"/>
      <c r="AH1064" s="86" t="s">
        <v>724</v>
      </c>
      <c r="AI1064" s="86"/>
      <c r="AJ1064" s="86" t="s">
        <v>39</v>
      </c>
      <c r="AK1064" s="86" t="str">
        <f t="shared" si="0"/>
        <v>МБУ ДО ДХШ г. Волгодонск</v>
      </c>
      <c r="AL1064" s="50" t="s">
        <v>724</v>
      </c>
      <c r="AM1064" s="18"/>
      <c r="AN1064" s="18"/>
      <c r="AO1064" s="18"/>
      <c r="AP1064" s="18"/>
      <c r="AQ1064" s="18"/>
    </row>
    <row r="1065" spans="1:43" ht="51" x14ac:dyDescent="0.2">
      <c r="A1065" s="46">
        <v>45603.198067013887</v>
      </c>
      <c r="B1065" s="18" t="s">
        <v>5380</v>
      </c>
      <c r="C1065" s="86" t="s">
        <v>19595</v>
      </c>
      <c r="D1065" s="86" t="s">
        <v>13454</v>
      </c>
      <c r="E1065" s="86" t="s">
        <v>2321</v>
      </c>
      <c r="F1065" s="86" t="s">
        <v>13455</v>
      </c>
      <c r="G1065" s="86" t="s">
        <v>42</v>
      </c>
      <c r="H1065" s="48">
        <v>40781</v>
      </c>
      <c r="I1065" s="86">
        <v>9185284061</v>
      </c>
      <c r="J1065" s="47">
        <v>7</v>
      </c>
      <c r="K1065" s="49">
        <v>7</v>
      </c>
      <c r="L1065" s="86" t="s">
        <v>30</v>
      </c>
      <c r="M1065" s="86" t="s">
        <v>50</v>
      </c>
      <c r="N1065" s="86" t="s">
        <v>13456</v>
      </c>
      <c r="O1065" s="86">
        <v>821010</v>
      </c>
      <c r="P1065" s="87">
        <v>40793</v>
      </c>
      <c r="Q1065" s="86" t="s">
        <v>13457</v>
      </c>
      <c r="R1065" s="50" t="s">
        <v>13458</v>
      </c>
      <c r="S1065" s="86" t="s">
        <v>60</v>
      </c>
      <c r="T1065" s="86" t="s">
        <v>1246</v>
      </c>
      <c r="U1065" s="86" t="s">
        <v>35</v>
      </c>
      <c r="V1065" s="50" t="s">
        <v>551</v>
      </c>
      <c r="W1065" s="50" t="s">
        <v>107</v>
      </c>
      <c r="X1065" s="86" t="s">
        <v>60</v>
      </c>
      <c r="Y1065" s="86" t="s">
        <v>1246</v>
      </c>
      <c r="Z1065" s="86" t="s">
        <v>35</v>
      </c>
      <c r="AA1065" s="86" t="s">
        <v>136</v>
      </c>
      <c r="AB1065" s="86" t="s">
        <v>13459</v>
      </c>
      <c r="AC1065" s="86" t="s">
        <v>13460</v>
      </c>
      <c r="AD1065" s="86" t="s">
        <v>13460</v>
      </c>
      <c r="AE1065" s="86" t="s">
        <v>36</v>
      </c>
      <c r="AF1065" s="86" t="s">
        <v>67</v>
      </c>
      <c r="AG1065" s="86" t="s">
        <v>68</v>
      </c>
      <c r="AH1065" s="86"/>
      <c r="AI1065" s="86"/>
      <c r="AJ1065" s="86" t="s">
        <v>46</v>
      </c>
      <c r="AK106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65" s="50" t="s">
        <v>68</v>
      </c>
      <c r="AM1065" s="18"/>
      <c r="AN1065" s="18"/>
      <c r="AO1065" s="18"/>
      <c r="AP1065" s="18"/>
      <c r="AQ1065" s="18"/>
    </row>
    <row r="1066" spans="1:43" ht="38.25" x14ac:dyDescent="0.2">
      <c r="A1066" s="46">
        <v>45603.262931574078</v>
      </c>
      <c r="B1066" s="18" t="s">
        <v>6100</v>
      </c>
      <c r="C1066" s="86" t="s">
        <v>19595</v>
      </c>
      <c r="D1066" s="86" t="s">
        <v>13935</v>
      </c>
      <c r="E1066" s="86" t="s">
        <v>10494</v>
      </c>
      <c r="F1066" s="86" t="s">
        <v>57</v>
      </c>
      <c r="G1066" s="86" t="s">
        <v>42</v>
      </c>
      <c r="H1066" s="48">
        <v>40883</v>
      </c>
      <c r="I1066" s="86">
        <v>89185240307</v>
      </c>
      <c r="J1066" s="47">
        <v>7</v>
      </c>
      <c r="K1066" s="49">
        <v>7</v>
      </c>
      <c r="L1066" s="86" t="s">
        <v>30</v>
      </c>
      <c r="M1066" s="86" t="s">
        <v>50</v>
      </c>
      <c r="N1066" s="86" t="s">
        <v>13936</v>
      </c>
      <c r="O1066" s="86">
        <v>556131</v>
      </c>
      <c r="P1066" s="87">
        <v>40896</v>
      </c>
      <c r="Q1066" s="86" t="s">
        <v>13937</v>
      </c>
      <c r="R1066" s="50" t="s">
        <v>13938</v>
      </c>
      <c r="S1066" s="86" t="s">
        <v>60</v>
      </c>
      <c r="T1066" s="86"/>
      <c r="U1066" s="86" t="s">
        <v>35</v>
      </c>
      <c r="V1066" s="50" t="s">
        <v>7827</v>
      </c>
      <c r="W1066" s="50" t="s">
        <v>13939</v>
      </c>
      <c r="X1066" s="86" t="s">
        <v>60</v>
      </c>
      <c r="Y1066" s="86"/>
      <c r="Z1066" s="86" t="s">
        <v>35</v>
      </c>
      <c r="AA1066" s="86" t="s">
        <v>7827</v>
      </c>
      <c r="AB1066" s="86" t="s">
        <v>13896</v>
      </c>
      <c r="AC1066" s="86" t="s">
        <v>13896</v>
      </c>
      <c r="AD1066" s="86" t="s">
        <v>13896</v>
      </c>
      <c r="AE1066" s="86" t="s">
        <v>36</v>
      </c>
      <c r="AF1066" s="86" t="s">
        <v>73</v>
      </c>
      <c r="AG1066" s="86"/>
      <c r="AH1066" s="86" t="s">
        <v>1291</v>
      </c>
      <c r="AI1066" s="86"/>
      <c r="AJ1066" s="86" t="s">
        <v>46</v>
      </c>
      <c r="AK1066" s="86" t="str">
        <f t="shared" si="0"/>
        <v>МБУ ДО г. Шахты «Детская школа искусств» структурное подразделение Центр Искусств им. В.А. Серова</v>
      </c>
      <c r="AL1066" s="50" t="s">
        <v>1291</v>
      </c>
      <c r="AM1066" s="18"/>
      <c r="AN1066" s="18"/>
      <c r="AO1066" s="18"/>
      <c r="AP1066" s="18"/>
      <c r="AQ1066" s="18"/>
    </row>
    <row r="1067" spans="1:43" ht="25.5" x14ac:dyDescent="0.2">
      <c r="A1067" s="46">
        <v>45603.299452094907</v>
      </c>
      <c r="B1067" s="18" t="s">
        <v>6106</v>
      </c>
      <c r="C1067" s="86" t="s">
        <v>19595</v>
      </c>
      <c r="D1067" s="86" t="s">
        <v>17050</v>
      </c>
      <c r="E1067" s="86" t="s">
        <v>1201</v>
      </c>
      <c r="F1067" s="86" t="s">
        <v>17051</v>
      </c>
      <c r="G1067" s="86" t="s">
        <v>16997</v>
      </c>
      <c r="H1067" s="48">
        <v>40680</v>
      </c>
      <c r="I1067" s="86">
        <v>89280838277</v>
      </c>
      <c r="J1067" s="47">
        <v>7</v>
      </c>
      <c r="K1067" s="49">
        <v>7</v>
      </c>
      <c r="L1067" s="86" t="s">
        <v>30</v>
      </c>
      <c r="M1067" s="86" t="s">
        <v>50</v>
      </c>
      <c r="N1067" s="86" t="s">
        <v>1029</v>
      </c>
      <c r="O1067" s="86">
        <v>664718</v>
      </c>
      <c r="P1067" s="87">
        <v>40689</v>
      </c>
      <c r="Q1067" s="86" t="s">
        <v>17004</v>
      </c>
      <c r="R1067" s="50" t="s">
        <v>16942</v>
      </c>
      <c r="S1067" s="298" t="s">
        <v>2833</v>
      </c>
      <c r="T1067" s="299"/>
      <c r="U1067" s="86" t="s">
        <v>35</v>
      </c>
      <c r="V1067" s="50" t="s">
        <v>5767</v>
      </c>
      <c r="W1067" s="50"/>
      <c r="X1067" s="86"/>
      <c r="Y1067" s="86"/>
      <c r="Z1067" s="86"/>
      <c r="AA1067" s="86"/>
      <c r="AB1067" s="86"/>
      <c r="AC1067" s="86"/>
      <c r="AD1067" s="86"/>
      <c r="AE1067" s="86" t="s">
        <v>16831</v>
      </c>
      <c r="AF1067" s="86" t="s">
        <v>37</v>
      </c>
      <c r="AG1067" s="86"/>
      <c r="AH1067" s="86"/>
      <c r="AI1067" s="86" t="s">
        <v>2836</v>
      </c>
      <c r="AJ1067" s="86" t="s">
        <v>46</v>
      </c>
      <c r="AK1067" s="86" t="str">
        <f t="shared" si="0"/>
        <v>МКОУ Гимназия №29, КБР, г. Нальчик</v>
      </c>
      <c r="AL1067" s="50" t="s">
        <v>2836</v>
      </c>
      <c r="AM1067" s="18"/>
      <c r="AN1067" s="18"/>
      <c r="AO1067" s="18"/>
      <c r="AP1067" s="18"/>
      <c r="AQ1067" s="18"/>
    </row>
    <row r="1068" spans="1:43" ht="38.25" x14ac:dyDescent="0.2">
      <c r="A1068" s="46">
        <v>45603.330331192134</v>
      </c>
      <c r="B1068" s="18" t="s">
        <v>6117</v>
      </c>
      <c r="C1068" s="86" t="s">
        <v>19595</v>
      </c>
      <c r="D1068" s="86" t="s">
        <v>1195</v>
      </c>
      <c r="E1068" s="86" t="s">
        <v>218</v>
      </c>
      <c r="F1068" s="86" t="s">
        <v>383</v>
      </c>
      <c r="G1068" s="86" t="s">
        <v>42</v>
      </c>
      <c r="H1068" s="60">
        <v>42130</v>
      </c>
      <c r="I1068" s="86">
        <v>89185413353</v>
      </c>
      <c r="J1068" s="47">
        <v>7</v>
      </c>
      <c r="K1068" s="49">
        <v>7</v>
      </c>
      <c r="L1068" s="86" t="s">
        <v>30</v>
      </c>
      <c r="M1068" s="86" t="s">
        <v>50</v>
      </c>
      <c r="N1068" s="86" t="s">
        <v>3662</v>
      </c>
      <c r="O1068" s="86">
        <v>501409</v>
      </c>
      <c r="P1068" s="88">
        <v>40806</v>
      </c>
      <c r="Q1068" s="86" t="s">
        <v>3611</v>
      </c>
      <c r="R1068" s="50" t="s">
        <v>3663</v>
      </c>
      <c r="S1068" s="86" t="s">
        <v>60</v>
      </c>
      <c r="T1068" s="86"/>
      <c r="U1068" s="86" t="s">
        <v>157</v>
      </c>
      <c r="V1068" s="50" t="s">
        <v>3664</v>
      </c>
      <c r="W1068" s="50" t="s">
        <v>3613</v>
      </c>
      <c r="X1068" s="86" t="s">
        <v>60</v>
      </c>
      <c r="Y1068" s="86"/>
      <c r="Z1068" s="86" t="s">
        <v>157</v>
      </c>
      <c r="AA1068" s="86" t="s">
        <v>3664</v>
      </c>
      <c r="AB1068" s="86" t="s">
        <v>3665</v>
      </c>
      <c r="AC1068" s="86"/>
      <c r="AD1068" s="86"/>
      <c r="AE1068" s="86" t="s">
        <v>36</v>
      </c>
      <c r="AF1068" s="86" t="s">
        <v>73</v>
      </c>
      <c r="AG1068" s="86"/>
      <c r="AH1068" s="86" t="s">
        <v>3509</v>
      </c>
      <c r="AI1068" s="86"/>
      <c r="AJ1068" s="86" t="s">
        <v>94</v>
      </c>
      <c r="AK1068" s="86" t="str">
        <f t="shared" si="0"/>
        <v>ДАХШ РЦАХДП ААИ ЮФУ, отделение г. Зернограда</v>
      </c>
      <c r="AL1068" s="50" t="s">
        <v>3509</v>
      </c>
      <c r="AM1068" s="18"/>
      <c r="AN1068" s="18"/>
      <c r="AO1068" s="18"/>
      <c r="AP1068" s="18"/>
      <c r="AQ1068" s="18"/>
    </row>
    <row r="1069" spans="1:43" ht="51" x14ac:dyDescent="0.2">
      <c r="A1069" s="46">
        <v>45603.391150347219</v>
      </c>
      <c r="B1069" s="18" t="s">
        <v>6122</v>
      </c>
      <c r="C1069" s="86" t="s">
        <v>19595</v>
      </c>
      <c r="D1069" s="86" t="s">
        <v>3316</v>
      </c>
      <c r="E1069" s="86" t="s">
        <v>3317</v>
      </c>
      <c r="F1069" s="86" t="s">
        <v>3318</v>
      </c>
      <c r="G1069" s="86" t="s">
        <v>29</v>
      </c>
      <c r="H1069" s="60">
        <v>40813</v>
      </c>
      <c r="I1069" s="86">
        <v>89615815750</v>
      </c>
      <c r="J1069" s="47">
        <v>7</v>
      </c>
      <c r="K1069" s="49">
        <v>7</v>
      </c>
      <c r="L1069" s="86" t="s">
        <v>30</v>
      </c>
      <c r="M1069" s="86" t="s">
        <v>50</v>
      </c>
      <c r="N1069" s="86">
        <v>155758</v>
      </c>
      <c r="O1069" s="86">
        <v>155758</v>
      </c>
      <c r="P1069" s="88">
        <v>40816</v>
      </c>
      <c r="Q1069" s="86" t="s">
        <v>3319</v>
      </c>
      <c r="R1069" s="50" t="s">
        <v>3320</v>
      </c>
      <c r="S1069" s="86" t="s">
        <v>98</v>
      </c>
      <c r="T1069" s="86" t="s">
        <v>589</v>
      </c>
      <c r="U1069" s="86" t="s">
        <v>35</v>
      </c>
      <c r="V1069" s="50" t="s">
        <v>592</v>
      </c>
      <c r="W1069" s="50" t="s">
        <v>3321</v>
      </c>
      <c r="X1069" s="86" t="s">
        <v>98</v>
      </c>
      <c r="Y1069" s="86" t="s">
        <v>592</v>
      </c>
      <c r="Z1069" s="86" t="s">
        <v>35</v>
      </c>
      <c r="AA1069" s="86" t="s">
        <v>627</v>
      </c>
      <c r="AB1069" s="86" t="s">
        <v>3322</v>
      </c>
      <c r="AC1069" s="86" t="s">
        <v>3322</v>
      </c>
      <c r="AD1069" s="86" t="s">
        <v>3322</v>
      </c>
      <c r="AE1069" s="86" t="s">
        <v>36</v>
      </c>
      <c r="AF1069" s="86" t="s">
        <v>67</v>
      </c>
      <c r="AG1069" s="86" t="s">
        <v>68</v>
      </c>
      <c r="AH1069" s="86"/>
      <c r="AI1069" s="86"/>
      <c r="AJ1069" s="86" t="s">
        <v>39</v>
      </c>
      <c r="AK106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69" s="50" t="s">
        <v>68</v>
      </c>
      <c r="AM1069" s="18"/>
      <c r="AN1069" s="18"/>
      <c r="AO1069" s="18"/>
      <c r="AP1069" s="18"/>
      <c r="AQ1069" s="18"/>
    </row>
    <row r="1070" spans="1:43" ht="25.5" x14ac:dyDescent="0.2">
      <c r="A1070" s="46">
        <v>45603.438770914348</v>
      </c>
      <c r="B1070" s="18" t="s">
        <v>6126</v>
      </c>
      <c r="C1070" s="86" t="s">
        <v>19595</v>
      </c>
      <c r="D1070" s="86" t="s">
        <v>16245</v>
      </c>
      <c r="E1070" s="86" t="s">
        <v>69</v>
      </c>
      <c r="F1070" s="86" t="s">
        <v>211</v>
      </c>
      <c r="G1070" s="86" t="s">
        <v>42</v>
      </c>
      <c r="H1070" s="48">
        <v>40600</v>
      </c>
      <c r="I1070" s="86">
        <v>89034449886</v>
      </c>
      <c r="J1070" s="47">
        <v>7</v>
      </c>
      <c r="K1070" s="49">
        <v>7</v>
      </c>
      <c r="L1070" s="86" t="s">
        <v>30</v>
      </c>
      <c r="M1070" s="86" t="s">
        <v>50</v>
      </c>
      <c r="N1070" s="86" t="s">
        <v>375</v>
      </c>
      <c r="O1070" s="86">
        <v>645437</v>
      </c>
      <c r="P1070" s="87">
        <v>40619</v>
      </c>
      <c r="Q1070" s="86" t="s">
        <v>16681</v>
      </c>
      <c r="R1070" s="50" t="s">
        <v>16682</v>
      </c>
      <c r="S1070" s="86" t="s">
        <v>60</v>
      </c>
      <c r="T1070" s="86" t="s">
        <v>754</v>
      </c>
      <c r="U1070" s="86" t="s">
        <v>35</v>
      </c>
      <c r="V1070" s="50" t="s">
        <v>136</v>
      </c>
      <c r="W1070" s="50" t="s">
        <v>107</v>
      </c>
      <c r="X1070" s="86" t="s">
        <v>60</v>
      </c>
      <c r="Y1070" s="86" t="s">
        <v>754</v>
      </c>
      <c r="Z1070" s="86" t="s">
        <v>35</v>
      </c>
      <c r="AA1070" s="86" t="s">
        <v>136</v>
      </c>
      <c r="AB1070" s="86" t="s">
        <v>9608</v>
      </c>
      <c r="AC1070" s="94" t="s">
        <v>16683</v>
      </c>
      <c r="AD1070" s="86"/>
      <c r="AE1070" s="86" t="s">
        <v>66</v>
      </c>
      <c r="AF1070" s="86" t="s">
        <v>67</v>
      </c>
      <c r="AG1070" s="86" t="s">
        <v>2894</v>
      </c>
      <c r="AH1070" s="86"/>
      <c r="AI1070" s="86"/>
      <c r="AJ1070" s="86" t="s">
        <v>46</v>
      </c>
      <c r="AK1070" s="86" t="str">
        <f t="shared" si="0"/>
        <v>Академия психологии и педагогики ЮФУ</v>
      </c>
      <c r="AL1070" s="50" t="s">
        <v>2894</v>
      </c>
      <c r="AM1070" s="18"/>
      <c r="AN1070" s="18"/>
      <c r="AO1070" s="18"/>
      <c r="AP1070" s="18"/>
      <c r="AQ1070" s="18"/>
    </row>
    <row r="1071" spans="1:43" ht="12.75" x14ac:dyDescent="0.2">
      <c r="A1071" s="46">
        <v>45603.446285752318</v>
      </c>
      <c r="B1071" s="18" t="s">
        <v>6131</v>
      </c>
      <c r="C1071" s="86" t="s">
        <v>19595</v>
      </c>
      <c r="D1071" s="86" t="s">
        <v>1099</v>
      </c>
      <c r="E1071" s="86" t="s">
        <v>182</v>
      </c>
      <c r="F1071" s="86" t="s">
        <v>390</v>
      </c>
      <c r="G1071" s="86" t="s">
        <v>42</v>
      </c>
      <c r="H1071" s="48">
        <v>40737</v>
      </c>
      <c r="I1071" s="86">
        <v>89276961615</v>
      </c>
      <c r="J1071" s="47">
        <v>7</v>
      </c>
      <c r="K1071" s="49">
        <v>7</v>
      </c>
      <c r="L1071" s="86" t="s">
        <v>30</v>
      </c>
      <c r="M1071" s="86" t="s">
        <v>50</v>
      </c>
      <c r="N1071" s="86" t="s">
        <v>10402</v>
      </c>
      <c r="O1071" s="86" t="s">
        <v>18208</v>
      </c>
      <c r="P1071" s="87">
        <v>40745</v>
      </c>
      <c r="Q1071" s="86" t="s">
        <v>18020</v>
      </c>
      <c r="R1071" s="50" t="s">
        <v>18134</v>
      </c>
      <c r="S1071" s="86" t="s">
        <v>2068</v>
      </c>
      <c r="T1071" s="86"/>
      <c r="U1071" s="86" t="s">
        <v>35</v>
      </c>
      <c r="V1071" s="50" t="s">
        <v>7679</v>
      </c>
      <c r="W1071" s="50"/>
      <c r="X1071" s="86"/>
      <c r="Y1071" s="86"/>
      <c r="Z1071" s="86"/>
      <c r="AA1071" s="86"/>
      <c r="AB1071" s="86" t="s">
        <v>18135</v>
      </c>
      <c r="AC1071" s="86" t="s">
        <v>18136</v>
      </c>
      <c r="AD1071" s="86" t="s">
        <v>18137</v>
      </c>
      <c r="AE1071" s="86" t="s">
        <v>18138</v>
      </c>
      <c r="AF1071" s="86" t="s">
        <v>37</v>
      </c>
      <c r="AG1071" s="86"/>
      <c r="AH1071" s="86"/>
      <c r="AI1071" s="86" t="s">
        <v>1268</v>
      </c>
      <c r="AJ1071" s="86" t="s">
        <v>46</v>
      </c>
      <c r="AK1071" s="86" t="str">
        <f t="shared" si="0"/>
        <v>МБОУ Лицей №124 г.о. Самара</v>
      </c>
      <c r="AL1071" s="50" t="s">
        <v>1268</v>
      </c>
      <c r="AM1071" s="18"/>
      <c r="AN1071" s="18"/>
      <c r="AO1071" s="18"/>
      <c r="AP1071" s="18"/>
      <c r="AQ1071" s="18"/>
    </row>
    <row r="1072" spans="1:43" ht="25.5" x14ac:dyDescent="0.2">
      <c r="A1072" s="46">
        <v>45603.502057685182</v>
      </c>
      <c r="B1072" s="18" t="s">
        <v>3759</v>
      </c>
      <c r="C1072" s="86" t="s">
        <v>19595</v>
      </c>
      <c r="D1072" s="86" t="s">
        <v>10841</v>
      </c>
      <c r="E1072" s="86" t="s">
        <v>10842</v>
      </c>
      <c r="F1072" s="86" t="s">
        <v>326</v>
      </c>
      <c r="G1072" s="86" t="s">
        <v>42</v>
      </c>
      <c r="H1072" s="48">
        <v>40690</v>
      </c>
      <c r="I1072" s="86">
        <v>89774622794</v>
      </c>
      <c r="J1072" s="47">
        <v>7</v>
      </c>
      <c r="K1072" s="49">
        <v>7</v>
      </c>
      <c r="L1072" s="86" t="s">
        <v>30</v>
      </c>
      <c r="M1072" s="86" t="s">
        <v>50</v>
      </c>
      <c r="N1072" s="86" t="s">
        <v>10843</v>
      </c>
      <c r="O1072" s="86">
        <v>769360</v>
      </c>
      <c r="P1072" s="87">
        <v>40697</v>
      </c>
      <c r="Q1072" s="86" t="s">
        <v>10844</v>
      </c>
      <c r="R1072" s="50" t="s">
        <v>10845</v>
      </c>
      <c r="S1072" s="86" t="s">
        <v>34</v>
      </c>
      <c r="T1072" s="86"/>
      <c r="U1072" s="86" t="s">
        <v>157</v>
      </c>
      <c r="V1072" s="50" t="s">
        <v>10846</v>
      </c>
      <c r="W1072" s="50" t="s">
        <v>10818</v>
      </c>
      <c r="X1072" s="86" t="s">
        <v>34</v>
      </c>
      <c r="Y1072" s="86"/>
      <c r="Z1072" s="86" t="s">
        <v>157</v>
      </c>
      <c r="AA1072" s="86" t="s">
        <v>10817</v>
      </c>
      <c r="AB1072" s="86" t="s">
        <v>10819</v>
      </c>
      <c r="AC1072" s="86" t="s">
        <v>10819</v>
      </c>
      <c r="AD1072" s="86" t="s">
        <v>10819</v>
      </c>
      <c r="AE1072" s="86" t="s">
        <v>36</v>
      </c>
      <c r="AF1072" s="86" t="s">
        <v>37</v>
      </c>
      <c r="AG1072" s="86"/>
      <c r="AH1072" s="86"/>
      <c r="AI1072" s="86" t="s">
        <v>1987</v>
      </c>
      <c r="AJ1072" s="86" t="s">
        <v>39</v>
      </c>
      <c r="AK1072" s="86" t="str">
        <f t="shared" si="0"/>
        <v>АНО ДО "Арт-школа "Рисуем" г. Покров</v>
      </c>
      <c r="AL1072" s="50" t="s">
        <v>1987</v>
      </c>
      <c r="AM1072" s="18"/>
      <c r="AN1072" s="18"/>
      <c r="AO1072" s="18"/>
      <c r="AP1072" s="18"/>
      <c r="AQ1072" s="18"/>
    </row>
    <row r="1073" spans="1:43" ht="38.25" x14ac:dyDescent="0.2">
      <c r="A1073" s="46">
        <v>45603.504053865741</v>
      </c>
      <c r="B1073" s="18" t="s">
        <v>3759</v>
      </c>
      <c r="C1073" s="86" t="s">
        <v>19595</v>
      </c>
      <c r="D1073" s="86" t="s">
        <v>18351</v>
      </c>
      <c r="E1073" s="86" t="s">
        <v>75</v>
      </c>
      <c r="F1073" s="86" t="s">
        <v>194</v>
      </c>
      <c r="G1073" s="86" t="s">
        <v>42</v>
      </c>
      <c r="H1073" s="48">
        <v>40785</v>
      </c>
      <c r="I1073" s="86">
        <v>89063384253</v>
      </c>
      <c r="J1073" s="47">
        <v>7</v>
      </c>
      <c r="K1073" s="49">
        <v>7</v>
      </c>
      <c r="L1073" s="86" t="s">
        <v>30</v>
      </c>
      <c r="M1073" s="86" t="s">
        <v>50</v>
      </c>
      <c r="N1073" s="86" t="s">
        <v>10614</v>
      </c>
      <c r="O1073" s="86">
        <v>731337</v>
      </c>
      <c r="P1073" s="87">
        <v>40793</v>
      </c>
      <c r="Q1073" s="86" t="s">
        <v>7306</v>
      </c>
      <c r="R1073" s="50" t="s">
        <v>18657</v>
      </c>
      <c r="S1073" s="86" t="s">
        <v>2068</v>
      </c>
      <c r="T1073" s="86"/>
      <c r="U1073" s="86" t="s">
        <v>35</v>
      </c>
      <c r="V1073" s="50" t="s">
        <v>2632</v>
      </c>
      <c r="W1073" s="50" t="s">
        <v>18658</v>
      </c>
      <c r="X1073" s="86" t="s">
        <v>2068</v>
      </c>
      <c r="Y1073" s="86"/>
      <c r="Z1073" s="86" t="s">
        <v>35</v>
      </c>
      <c r="AA1073" s="86" t="s">
        <v>2632</v>
      </c>
      <c r="AB1073" s="86" t="s">
        <v>18659</v>
      </c>
      <c r="AC1073" s="86"/>
      <c r="AD1073" s="86"/>
      <c r="AE1073" s="86" t="s">
        <v>36</v>
      </c>
      <c r="AF1073" s="86" t="s">
        <v>37</v>
      </c>
      <c r="AG1073" s="86"/>
      <c r="AH1073" s="86"/>
      <c r="AI1073" s="86" t="s">
        <v>1268</v>
      </c>
      <c r="AJ1073" s="86" t="s">
        <v>39</v>
      </c>
      <c r="AK1073" s="86" t="str">
        <f t="shared" si="0"/>
        <v>МБОУ Лицей №124 г.о. Самара</v>
      </c>
      <c r="AL1073" s="50" t="s">
        <v>1268</v>
      </c>
      <c r="AM1073" s="18"/>
      <c r="AN1073" s="18"/>
      <c r="AO1073" s="18"/>
      <c r="AP1073" s="18"/>
      <c r="AQ1073" s="18"/>
    </row>
    <row r="1074" spans="1:43" ht="51" x14ac:dyDescent="0.2">
      <c r="A1074" s="46">
        <v>45603.506080624997</v>
      </c>
      <c r="B1074" s="18" t="s">
        <v>3759</v>
      </c>
      <c r="C1074" s="86" t="s">
        <v>19595</v>
      </c>
      <c r="D1074" s="86" t="s">
        <v>13443</v>
      </c>
      <c r="E1074" s="86" t="s">
        <v>218</v>
      </c>
      <c r="F1074" s="86" t="s">
        <v>70</v>
      </c>
      <c r="G1074" s="86" t="s">
        <v>42</v>
      </c>
      <c r="H1074" s="48">
        <v>40738</v>
      </c>
      <c r="I1074" s="86">
        <v>89198976968</v>
      </c>
      <c r="J1074" s="47">
        <v>7</v>
      </c>
      <c r="K1074" s="49">
        <v>7</v>
      </c>
      <c r="L1074" s="86" t="s">
        <v>30</v>
      </c>
      <c r="M1074" s="86" t="s">
        <v>50</v>
      </c>
      <c r="N1074" s="86" t="s">
        <v>161</v>
      </c>
      <c r="O1074" s="86">
        <v>681503</v>
      </c>
      <c r="P1074" s="87">
        <v>40753</v>
      </c>
      <c r="Q1074" s="86" t="s">
        <v>13444</v>
      </c>
      <c r="R1074" s="50" t="s">
        <v>13445</v>
      </c>
      <c r="S1074" s="86" t="s">
        <v>60</v>
      </c>
      <c r="T1074" s="86"/>
      <c r="U1074" s="86" t="s">
        <v>157</v>
      </c>
      <c r="V1074" s="50" t="s">
        <v>13446</v>
      </c>
      <c r="W1074" s="50" t="s">
        <v>107</v>
      </c>
      <c r="X1074" s="86" t="s">
        <v>60</v>
      </c>
      <c r="Y1074" s="86"/>
      <c r="Z1074" s="86" t="s">
        <v>35</v>
      </c>
      <c r="AA1074" s="86" t="s">
        <v>150</v>
      </c>
      <c r="AB1074" s="86" t="s">
        <v>13447</v>
      </c>
      <c r="AC1074" s="94"/>
      <c r="AD1074" s="86"/>
      <c r="AE1074" s="86" t="s">
        <v>36</v>
      </c>
      <c r="AF1074" s="86" t="s">
        <v>67</v>
      </c>
      <c r="AG1074" s="86" t="s">
        <v>68</v>
      </c>
      <c r="AH1074" s="86"/>
      <c r="AI1074" s="86"/>
      <c r="AJ1074" s="86" t="s">
        <v>46</v>
      </c>
      <c r="AK107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74" s="50" t="s">
        <v>68</v>
      </c>
      <c r="AM1074" s="18"/>
      <c r="AN1074" s="18"/>
      <c r="AO1074" s="18"/>
      <c r="AP1074" s="18"/>
      <c r="AQ1074" s="18"/>
    </row>
    <row r="1075" spans="1:43" ht="25.5" x14ac:dyDescent="0.2">
      <c r="A1075" s="46">
        <v>45603.507846851848</v>
      </c>
      <c r="B1075" s="18" t="s">
        <v>3759</v>
      </c>
      <c r="C1075" s="86" t="s">
        <v>19595</v>
      </c>
      <c r="D1075" s="86" t="s">
        <v>10639</v>
      </c>
      <c r="E1075" s="86" t="s">
        <v>403</v>
      </c>
      <c r="F1075" s="86" t="s">
        <v>76</v>
      </c>
      <c r="G1075" s="86" t="s">
        <v>42</v>
      </c>
      <c r="H1075" s="48">
        <v>40554</v>
      </c>
      <c r="I1075" s="86">
        <v>89883189211</v>
      </c>
      <c r="J1075" s="47">
        <v>7</v>
      </c>
      <c r="K1075" s="49">
        <v>7</v>
      </c>
      <c r="L1075" s="86" t="s">
        <v>30</v>
      </c>
      <c r="M1075" s="86" t="s">
        <v>50</v>
      </c>
      <c r="N1075" s="86" t="s">
        <v>941</v>
      </c>
      <c r="O1075" s="86">
        <v>736466</v>
      </c>
      <c r="P1075" s="87">
        <v>40569</v>
      </c>
      <c r="Q1075" s="86" t="s">
        <v>10640</v>
      </c>
      <c r="R1075" s="50" t="s">
        <v>10641</v>
      </c>
      <c r="S1075" s="86" t="s">
        <v>98</v>
      </c>
      <c r="T1075" s="86"/>
      <c r="U1075" s="86" t="s">
        <v>35</v>
      </c>
      <c r="V1075" s="50" t="s">
        <v>10629</v>
      </c>
      <c r="W1075" s="50" t="s">
        <v>511</v>
      </c>
      <c r="X1075" s="86" t="s">
        <v>98</v>
      </c>
      <c r="Y1075" s="86"/>
      <c r="Z1075" s="86" t="s">
        <v>35</v>
      </c>
      <c r="AA1075" s="86" t="s">
        <v>10629</v>
      </c>
      <c r="AB1075" s="86" t="s">
        <v>10642</v>
      </c>
      <c r="AC1075" s="86"/>
      <c r="AD1075" s="86"/>
      <c r="AE1075" s="86" t="s">
        <v>36</v>
      </c>
      <c r="AF1075" s="86" t="s">
        <v>37</v>
      </c>
      <c r="AG1075" s="86"/>
      <c r="AH1075" s="86"/>
      <c r="AI1075" s="86" t="s">
        <v>594</v>
      </c>
      <c r="AJ1075" s="86" t="s">
        <v>39</v>
      </c>
      <c r="AK1075" s="86" t="str">
        <f t="shared" si="0"/>
        <v>МАУ ДО "ДХШ им.С.Д.Эрьзя МО г. Новороссийск"</v>
      </c>
      <c r="AL1075" s="50" t="s">
        <v>594</v>
      </c>
      <c r="AM1075" s="18"/>
      <c r="AN1075" s="18"/>
      <c r="AO1075" s="18"/>
      <c r="AP1075" s="18"/>
      <c r="AQ1075" s="18"/>
    </row>
    <row r="1076" spans="1:43" ht="38.25" x14ac:dyDescent="0.2">
      <c r="A1076" s="46">
        <v>45603.510104872686</v>
      </c>
      <c r="B1076" s="18" t="s">
        <v>3759</v>
      </c>
      <c r="C1076" s="86" t="s">
        <v>19595</v>
      </c>
      <c r="D1076" s="86" t="s">
        <v>15720</v>
      </c>
      <c r="E1076" s="86" t="s">
        <v>1038</v>
      </c>
      <c r="F1076" s="86" t="s">
        <v>1079</v>
      </c>
      <c r="G1076" s="86" t="s">
        <v>29</v>
      </c>
      <c r="H1076" s="48">
        <v>40722</v>
      </c>
      <c r="I1076" s="86">
        <v>8908983979</v>
      </c>
      <c r="J1076" s="47">
        <v>7</v>
      </c>
      <c r="K1076" s="49">
        <v>7</v>
      </c>
      <c r="L1076" s="86" t="s">
        <v>30</v>
      </c>
      <c r="M1076" s="86" t="s">
        <v>50</v>
      </c>
      <c r="N1076" s="86" t="s">
        <v>5634</v>
      </c>
      <c r="O1076" s="86">
        <v>630276</v>
      </c>
      <c r="P1076" s="87">
        <v>40700</v>
      </c>
      <c r="Q1076" s="86" t="s">
        <v>15721</v>
      </c>
      <c r="R1076" s="50" t="s">
        <v>8619</v>
      </c>
      <c r="S1076" s="86" t="s">
        <v>60</v>
      </c>
      <c r="T1076" s="86"/>
      <c r="U1076" s="86" t="s">
        <v>35</v>
      </c>
      <c r="V1076" s="50" t="s">
        <v>7827</v>
      </c>
      <c r="W1076" s="50" t="s">
        <v>15722</v>
      </c>
      <c r="X1076" s="86" t="s">
        <v>60</v>
      </c>
      <c r="Y1076" s="86"/>
      <c r="Z1076" s="86" t="s">
        <v>35</v>
      </c>
      <c r="AA1076" s="86" t="s">
        <v>7827</v>
      </c>
      <c r="AB1076" s="86" t="s">
        <v>15687</v>
      </c>
      <c r="AC1076" s="86"/>
      <c r="AD1076" s="86"/>
      <c r="AE1076" s="86" t="s">
        <v>36</v>
      </c>
      <c r="AF1076" s="86" t="s">
        <v>73</v>
      </c>
      <c r="AG1076" s="86"/>
      <c r="AH1076" s="86" t="s">
        <v>1291</v>
      </c>
      <c r="AI1076" s="86"/>
      <c r="AJ1076" s="86" t="s">
        <v>46</v>
      </c>
      <c r="AK1076" s="86" t="str">
        <f t="shared" si="0"/>
        <v>МБУ ДО г. Шахты «Детская школа искусств» структурное подразделение Центр Искусств им. В.А. Серова</v>
      </c>
      <c r="AL1076" s="50" t="s">
        <v>1291</v>
      </c>
      <c r="AM1076" s="18"/>
      <c r="AN1076" s="18"/>
      <c r="AO1076" s="18"/>
      <c r="AP1076" s="18"/>
      <c r="AQ1076" s="18"/>
    </row>
    <row r="1077" spans="1:43" ht="12.75" x14ac:dyDescent="0.2">
      <c r="A1077" s="46">
        <v>45603.512392604171</v>
      </c>
      <c r="B1077" s="18" t="s">
        <v>3759</v>
      </c>
      <c r="C1077" s="86" t="s">
        <v>19595</v>
      </c>
      <c r="D1077" s="86" t="s">
        <v>18209</v>
      </c>
      <c r="E1077" s="86" t="s">
        <v>597</v>
      </c>
      <c r="F1077" s="86" t="s">
        <v>49</v>
      </c>
      <c r="G1077" s="86" t="s">
        <v>42</v>
      </c>
      <c r="H1077" s="48">
        <v>40911</v>
      </c>
      <c r="I1077" s="86">
        <v>89033086470</v>
      </c>
      <c r="J1077" s="47">
        <v>7</v>
      </c>
      <c r="K1077" s="49">
        <v>7</v>
      </c>
      <c r="L1077" s="86" t="s">
        <v>30</v>
      </c>
      <c r="M1077" s="86" t="s">
        <v>50</v>
      </c>
      <c r="N1077" s="86" t="s">
        <v>10402</v>
      </c>
      <c r="O1077" s="86" t="s">
        <v>18210</v>
      </c>
      <c r="P1077" s="87">
        <v>40927</v>
      </c>
      <c r="Q1077" s="86" t="s">
        <v>18133</v>
      </c>
      <c r="R1077" s="50" t="s">
        <v>18134</v>
      </c>
      <c r="S1077" s="86" t="s">
        <v>2068</v>
      </c>
      <c r="T1077" s="86"/>
      <c r="U1077" s="86" t="s">
        <v>35</v>
      </c>
      <c r="V1077" s="50" t="s">
        <v>7679</v>
      </c>
      <c r="W1077" s="50"/>
      <c r="X1077" s="86"/>
      <c r="Y1077" s="86"/>
      <c r="Z1077" s="86"/>
      <c r="AA1077" s="86"/>
      <c r="AB1077" s="86" t="s">
        <v>18135</v>
      </c>
      <c r="AC1077" s="86" t="s">
        <v>18136</v>
      </c>
      <c r="AD1077" s="86" t="s">
        <v>18137</v>
      </c>
      <c r="AE1077" s="86" t="s">
        <v>18138</v>
      </c>
      <c r="AF1077" s="86" t="s">
        <v>37</v>
      </c>
      <c r="AG1077" s="86"/>
      <c r="AH1077" s="86"/>
      <c r="AI1077" s="86" t="s">
        <v>1268</v>
      </c>
      <c r="AJ1077" s="86" t="s">
        <v>46</v>
      </c>
      <c r="AK1077" s="86" t="str">
        <f t="shared" si="0"/>
        <v>МБОУ Лицей №124 г.о. Самара</v>
      </c>
      <c r="AL1077" s="50" t="s">
        <v>1268</v>
      </c>
      <c r="AM1077" s="18"/>
      <c r="AN1077" s="18"/>
      <c r="AO1077" s="18"/>
      <c r="AP1077" s="18"/>
      <c r="AQ1077" s="18"/>
    </row>
    <row r="1078" spans="1:43" ht="25.5" x14ac:dyDescent="0.2">
      <c r="A1078" s="46">
        <v>45603.514720011575</v>
      </c>
      <c r="B1078" s="18" t="s">
        <v>3759</v>
      </c>
      <c r="C1078" s="86" t="s">
        <v>19595</v>
      </c>
      <c r="D1078" s="86" t="s">
        <v>4288</v>
      </c>
      <c r="E1078" s="86" t="s">
        <v>9131</v>
      </c>
      <c r="F1078" s="86" t="s">
        <v>445</v>
      </c>
      <c r="G1078" s="86" t="s">
        <v>42</v>
      </c>
      <c r="H1078" s="48">
        <v>41072</v>
      </c>
      <c r="I1078" s="86">
        <v>89185170605</v>
      </c>
      <c r="J1078" s="47">
        <v>7</v>
      </c>
      <c r="K1078" s="49">
        <v>7</v>
      </c>
      <c r="L1078" s="86" t="s">
        <v>30</v>
      </c>
      <c r="M1078" s="86" t="s">
        <v>50</v>
      </c>
      <c r="N1078" s="86" t="s">
        <v>2237</v>
      </c>
      <c r="O1078" s="86">
        <v>592718</v>
      </c>
      <c r="P1078" s="87">
        <v>41094</v>
      </c>
      <c r="Q1078" s="86" t="s">
        <v>1134</v>
      </c>
      <c r="R1078" s="50" t="s">
        <v>14078</v>
      </c>
      <c r="S1078" s="86" t="s">
        <v>60</v>
      </c>
      <c r="T1078" s="86"/>
      <c r="U1078" s="86" t="s">
        <v>35</v>
      </c>
      <c r="V1078" s="50" t="s">
        <v>14079</v>
      </c>
      <c r="W1078" s="50" t="s">
        <v>14080</v>
      </c>
      <c r="X1078" s="86" t="s">
        <v>60</v>
      </c>
      <c r="Y1078" s="86"/>
      <c r="Z1078" s="86" t="s">
        <v>35</v>
      </c>
      <c r="AA1078" s="86" t="s">
        <v>3027</v>
      </c>
      <c r="AB1078" s="86" t="s">
        <v>14074</v>
      </c>
      <c r="AC1078" s="86"/>
      <c r="AD1078" s="86"/>
      <c r="AE1078" s="86" t="s">
        <v>66</v>
      </c>
      <c r="AF1078" s="86" t="s">
        <v>73</v>
      </c>
      <c r="AG1078" s="86"/>
      <c r="AH1078" s="86" t="s">
        <v>1351</v>
      </c>
      <c r="AI1078" s="86"/>
      <c r="AJ1078" s="86" t="s">
        <v>39</v>
      </c>
      <c r="AK1078" s="86" t="str">
        <f t="shared" si="0"/>
        <v>МБУ ДО ДШИ г. Волгодонск</v>
      </c>
      <c r="AL1078" s="50" t="s">
        <v>1351</v>
      </c>
      <c r="AM1078" s="18"/>
      <c r="AN1078" s="18"/>
      <c r="AO1078" s="18"/>
      <c r="AP1078" s="18"/>
      <c r="AQ1078" s="18"/>
    </row>
    <row r="1079" spans="1:43" ht="12.75" x14ac:dyDescent="0.2">
      <c r="A1079" s="46">
        <v>45603.51843708333</v>
      </c>
      <c r="B1079" s="18" t="s">
        <v>3759</v>
      </c>
      <c r="C1079" s="86" t="s">
        <v>19595</v>
      </c>
      <c r="D1079" s="86" t="s">
        <v>3488</v>
      </c>
      <c r="E1079" s="86" t="s">
        <v>745</v>
      </c>
      <c r="F1079" s="86" t="s">
        <v>57</v>
      </c>
      <c r="G1079" s="86" t="s">
        <v>42</v>
      </c>
      <c r="H1079" s="60">
        <v>40696</v>
      </c>
      <c r="I1079" s="86">
        <v>89198741797</v>
      </c>
      <c r="J1079" s="47">
        <v>7</v>
      </c>
      <c r="K1079" s="49">
        <v>7</v>
      </c>
      <c r="L1079" s="86" t="s">
        <v>30</v>
      </c>
      <c r="M1079" s="86" t="s">
        <v>50</v>
      </c>
      <c r="N1079" s="86" t="s">
        <v>751</v>
      </c>
      <c r="O1079" s="86">
        <v>540303</v>
      </c>
      <c r="P1079" s="88">
        <v>40705</v>
      </c>
      <c r="Q1079" s="86" t="s">
        <v>3489</v>
      </c>
      <c r="R1079" s="50" t="s">
        <v>3490</v>
      </c>
      <c r="S1079" s="86" t="s">
        <v>60</v>
      </c>
      <c r="T1079" s="86"/>
      <c r="U1079" s="86" t="s">
        <v>35</v>
      </c>
      <c r="V1079" s="50" t="s">
        <v>2280</v>
      </c>
      <c r="W1079" s="50" t="s">
        <v>3476</v>
      </c>
      <c r="X1079" s="86" t="s">
        <v>60</v>
      </c>
      <c r="Y1079" s="86"/>
      <c r="Z1079" s="86" t="s">
        <v>35</v>
      </c>
      <c r="AA1079" s="86" t="s">
        <v>2280</v>
      </c>
      <c r="AB1079" s="86" t="s">
        <v>3481</v>
      </c>
      <c r="AC1079" s="86"/>
      <c r="AD1079" s="86"/>
      <c r="AE1079" s="86" t="s">
        <v>66</v>
      </c>
      <c r="AF1079" s="86" t="s">
        <v>73</v>
      </c>
      <c r="AG1079" s="86"/>
      <c r="AH1079" s="86" t="s">
        <v>1351</v>
      </c>
      <c r="AI1079" s="86"/>
      <c r="AJ1079" s="86" t="s">
        <v>94</v>
      </c>
      <c r="AK1079" s="86" t="str">
        <f t="shared" si="0"/>
        <v>МБУ ДО ДШИ г. Волгодонск</v>
      </c>
      <c r="AL1079" s="50" t="s">
        <v>1351</v>
      </c>
      <c r="AM1079" s="18"/>
      <c r="AN1079" s="18"/>
      <c r="AO1079" s="18"/>
      <c r="AP1079" s="18"/>
      <c r="AQ1079" s="18"/>
    </row>
    <row r="1080" spans="1:43" ht="51" x14ac:dyDescent="0.2">
      <c r="A1080" s="46">
        <v>45603.522802569445</v>
      </c>
      <c r="B1080" s="18" t="s">
        <v>3759</v>
      </c>
      <c r="C1080" s="86" t="s">
        <v>19595</v>
      </c>
      <c r="D1080" s="86" t="s">
        <v>16786</v>
      </c>
      <c r="E1080" s="86" t="s">
        <v>16787</v>
      </c>
      <c r="F1080" s="86" t="s">
        <v>464</v>
      </c>
      <c r="G1080" s="86" t="s">
        <v>42</v>
      </c>
      <c r="H1080" s="48">
        <v>40591</v>
      </c>
      <c r="I1080" s="86" t="s">
        <v>16788</v>
      </c>
      <c r="J1080" s="47">
        <v>7</v>
      </c>
      <c r="K1080" s="49">
        <v>7</v>
      </c>
      <c r="L1080" s="86" t="s">
        <v>30</v>
      </c>
      <c r="M1080" s="86" t="s">
        <v>50</v>
      </c>
      <c r="N1080" s="86" t="s">
        <v>751</v>
      </c>
      <c r="O1080" s="86">
        <v>536501</v>
      </c>
      <c r="P1080" s="87">
        <v>40603</v>
      </c>
      <c r="Q1080" s="86" t="s">
        <v>4562</v>
      </c>
      <c r="R1080" s="50" t="s">
        <v>16789</v>
      </c>
      <c r="S1080" s="86" t="s">
        <v>60</v>
      </c>
      <c r="T1080" s="86" t="s">
        <v>187</v>
      </c>
      <c r="U1080" s="86" t="s">
        <v>35</v>
      </c>
      <c r="V1080" s="50" t="s">
        <v>145</v>
      </c>
      <c r="W1080" s="50" t="s">
        <v>107</v>
      </c>
      <c r="X1080" s="86" t="s">
        <v>60</v>
      </c>
      <c r="Y1080" s="86" t="s">
        <v>187</v>
      </c>
      <c r="Z1080" s="86" t="s">
        <v>35</v>
      </c>
      <c r="AA1080" s="86" t="s">
        <v>145</v>
      </c>
      <c r="AB1080" s="86" t="s">
        <v>16790</v>
      </c>
      <c r="AC1080" s="86"/>
      <c r="AD1080" s="86"/>
      <c r="AE1080" s="86" t="s">
        <v>36</v>
      </c>
      <c r="AF1080" s="86" t="s">
        <v>67</v>
      </c>
      <c r="AG1080" s="86" t="s">
        <v>68</v>
      </c>
      <c r="AH1080" s="86"/>
      <c r="AI1080" s="86"/>
      <c r="AJ1080" s="86" t="s">
        <v>46</v>
      </c>
      <c r="AK108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80" s="50" t="s">
        <v>68</v>
      </c>
      <c r="AM1080" s="18"/>
      <c r="AN1080" s="18"/>
      <c r="AO1080" s="18"/>
      <c r="AP1080" s="18"/>
      <c r="AQ1080" s="18"/>
    </row>
    <row r="1081" spans="1:43" ht="38.25" x14ac:dyDescent="0.2">
      <c r="A1081" s="46">
        <v>45603.524891967594</v>
      </c>
      <c r="B1081" s="18" t="s">
        <v>3759</v>
      </c>
      <c r="C1081" s="86" t="s">
        <v>19595</v>
      </c>
      <c r="D1081" s="86" t="s">
        <v>17160</v>
      </c>
      <c r="E1081" s="86" t="s">
        <v>153</v>
      </c>
      <c r="F1081" s="86" t="s">
        <v>326</v>
      </c>
      <c r="G1081" s="86" t="s">
        <v>42</v>
      </c>
      <c r="H1081" s="48">
        <v>40795</v>
      </c>
      <c r="I1081" s="86">
        <v>89185240307</v>
      </c>
      <c r="J1081" s="47">
        <v>7</v>
      </c>
      <c r="K1081" s="49">
        <v>7</v>
      </c>
      <c r="L1081" s="86" t="s">
        <v>30</v>
      </c>
      <c r="M1081" s="86" t="s">
        <v>50</v>
      </c>
      <c r="N1081" s="86" t="s">
        <v>751</v>
      </c>
      <c r="O1081" s="86">
        <v>555053</v>
      </c>
      <c r="P1081" s="87">
        <v>40801</v>
      </c>
      <c r="Q1081" s="86" t="s">
        <v>4193</v>
      </c>
      <c r="R1081" s="50" t="s">
        <v>438</v>
      </c>
      <c r="S1081" s="86" t="s">
        <v>60</v>
      </c>
      <c r="T1081" s="86"/>
      <c r="U1081" s="86" t="s">
        <v>35</v>
      </c>
      <c r="V1081" s="50" t="s">
        <v>7827</v>
      </c>
      <c r="W1081" s="50" t="s">
        <v>15867</v>
      </c>
      <c r="X1081" s="86" t="s">
        <v>60</v>
      </c>
      <c r="Y1081" s="86"/>
      <c r="Z1081" s="86" t="s">
        <v>35</v>
      </c>
      <c r="AA1081" s="86" t="s">
        <v>7827</v>
      </c>
      <c r="AB1081" s="86" t="s">
        <v>13896</v>
      </c>
      <c r="AC1081" s="86" t="s">
        <v>13896</v>
      </c>
      <c r="AD1081" s="86" t="s">
        <v>13896</v>
      </c>
      <c r="AE1081" s="86" t="s">
        <v>66</v>
      </c>
      <c r="AF1081" s="86" t="s">
        <v>73</v>
      </c>
      <c r="AG1081" s="86"/>
      <c r="AH1081" s="86" t="s">
        <v>1291</v>
      </c>
      <c r="AI1081" s="86"/>
      <c r="AJ1081" s="86" t="s">
        <v>46</v>
      </c>
      <c r="AK1081" s="86" t="str">
        <f t="shared" si="0"/>
        <v>МБУ ДО г. Шахты «Детская школа искусств» структурное подразделение Центр Искусств им. В.А. Серова</v>
      </c>
      <c r="AL1081" s="50" t="s">
        <v>1291</v>
      </c>
      <c r="AM1081" s="18"/>
      <c r="AN1081" s="18"/>
      <c r="AO1081" s="18"/>
      <c r="AP1081" s="18"/>
      <c r="AQ1081" s="18"/>
    </row>
    <row r="1082" spans="1:43" ht="25.5" x14ac:dyDescent="0.2">
      <c r="A1082" s="46">
        <v>45603.526825520836</v>
      </c>
      <c r="B1082" s="18" t="s">
        <v>3759</v>
      </c>
      <c r="C1082" s="86" t="s">
        <v>19595</v>
      </c>
      <c r="D1082" s="86" t="s">
        <v>3719</v>
      </c>
      <c r="E1082" s="86" t="s">
        <v>3720</v>
      </c>
      <c r="F1082" s="86" t="s">
        <v>462</v>
      </c>
      <c r="G1082" s="86" t="s">
        <v>29</v>
      </c>
      <c r="H1082" s="60">
        <v>40771</v>
      </c>
      <c r="I1082" s="86">
        <v>89085148961</v>
      </c>
      <c r="J1082" s="47">
        <v>7</v>
      </c>
      <c r="K1082" s="49">
        <v>7</v>
      </c>
      <c r="L1082" s="86" t="s">
        <v>30</v>
      </c>
      <c r="M1082" s="86" t="s">
        <v>50</v>
      </c>
      <c r="N1082" s="86" t="s">
        <v>2777</v>
      </c>
      <c r="O1082" s="86">
        <v>514661</v>
      </c>
      <c r="P1082" s="88">
        <v>40774</v>
      </c>
      <c r="Q1082" s="86" t="s">
        <v>1738</v>
      </c>
      <c r="R1082" s="50" t="s">
        <v>3721</v>
      </c>
      <c r="S1082" s="86" t="s">
        <v>60</v>
      </c>
      <c r="T1082" s="86"/>
      <c r="U1082" s="86" t="s">
        <v>35</v>
      </c>
      <c r="V1082" s="50" t="s">
        <v>145</v>
      </c>
      <c r="W1082" s="50" t="s">
        <v>107</v>
      </c>
      <c r="X1082" s="86" t="s">
        <v>60</v>
      </c>
      <c r="Y1082" s="86"/>
      <c r="Z1082" s="86" t="s">
        <v>35</v>
      </c>
      <c r="AA1082" s="86" t="s">
        <v>3722</v>
      </c>
      <c r="AB1082" s="86" t="s">
        <v>3723</v>
      </c>
      <c r="AC1082" s="86" t="s">
        <v>3724</v>
      </c>
      <c r="AD1082" s="86"/>
      <c r="AE1082" s="86" t="s">
        <v>66</v>
      </c>
      <c r="AF1082" s="86" t="s">
        <v>67</v>
      </c>
      <c r="AG1082" s="86" t="s">
        <v>110</v>
      </c>
      <c r="AH1082" s="86"/>
      <c r="AI1082" s="86"/>
      <c r="AJ1082" s="86" t="s">
        <v>39</v>
      </c>
      <c r="AK1082" s="86" t="str">
        <f t="shared" si="0"/>
        <v>МБОУ г. Ростова-на-Дону «Лицей многопрофильный № 69»</v>
      </c>
      <c r="AL1082" s="50" t="s">
        <v>110</v>
      </c>
      <c r="AM1082" s="18"/>
      <c r="AN1082" s="18"/>
      <c r="AO1082" s="18"/>
      <c r="AP1082" s="18"/>
      <c r="AQ1082" s="18"/>
    </row>
    <row r="1083" spans="1:43" ht="25.5" x14ac:dyDescent="0.2">
      <c r="A1083" s="46">
        <v>45603.53161770833</v>
      </c>
      <c r="B1083" s="18" t="s">
        <v>3759</v>
      </c>
      <c r="C1083" s="86" t="s">
        <v>19595</v>
      </c>
      <c r="D1083" s="86" t="s">
        <v>8886</v>
      </c>
      <c r="E1083" s="86" t="s">
        <v>710</v>
      </c>
      <c r="F1083" s="86" t="s">
        <v>76</v>
      </c>
      <c r="G1083" s="86" t="s">
        <v>42</v>
      </c>
      <c r="H1083" s="60">
        <v>40782</v>
      </c>
      <c r="I1083" s="86">
        <v>89654811786</v>
      </c>
      <c r="J1083" s="47">
        <v>7</v>
      </c>
      <c r="K1083" s="49">
        <v>7</v>
      </c>
      <c r="L1083" s="86" t="s">
        <v>30</v>
      </c>
      <c r="M1083" s="86" t="s">
        <v>50</v>
      </c>
      <c r="N1083" s="86" t="s">
        <v>8137</v>
      </c>
      <c r="O1083" s="86">
        <v>877649</v>
      </c>
      <c r="P1083" s="87">
        <v>40792</v>
      </c>
      <c r="Q1083" s="86" t="s">
        <v>8138</v>
      </c>
      <c r="R1083" s="50" t="s">
        <v>8153</v>
      </c>
      <c r="S1083" s="86" t="s">
        <v>98</v>
      </c>
      <c r="T1083" s="86"/>
      <c r="U1083" s="86" t="s">
        <v>35</v>
      </c>
      <c r="V1083" s="50" t="s">
        <v>2678</v>
      </c>
      <c r="W1083" s="50" t="s">
        <v>7303</v>
      </c>
      <c r="X1083" s="86" t="s">
        <v>98</v>
      </c>
      <c r="Y1083" s="86"/>
      <c r="Z1083" s="86" t="s">
        <v>35</v>
      </c>
      <c r="AA1083" s="86" t="s">
        <v>2678</v>
      </c>
      <c r="AB1083" s="86" t="s">
        <v>8885</v>
      </c>
      <c r="AC1083" s="86"/>
      <c r="AD1083" s="86"/>
      <c r="AE1083" s="86" t="s">
        <v>36</v>
      </c>
      <c r="AF1083" s="86" t="s">
        <v>37</v>
      </c>
      <c r="AG1083" s="86"/>
      <c r="AH1083" s="86"/>
      <c r="AI1083" s="86" t="s">
        <v>3576</v>
      </c>
      <c r="AJ1083" s="86" t="s">
        <v>39</v>
      </c>
      <c r="AK1083" s="86" t="str">
        <f t="shared" si="0"/>
        <v>МБУ ДО ДХШ № 3 г.-курорт Сочи</v>
      </c>
      <c r="AL1083" s="50" t="s">
        <v>3576</v>
      </c>
      <c r="AM1083" s="18"/>
      <c r="AN1083" s="18"/>
      <c r="AO1083" s="18"/>
      <c r="AP1083" s="18"/>
      <c r="AQ1083" s="18"/>
    </row>
    <row r="1084" spans="1:43" ht="51" x14ac:dyDescent="0.2">
      <c r="A1084" s="46">
        <v>45603.536018587962</v>
      </c>
      <c r="B1084" s="18" t="s">
        <v>3759</v>
      </c>
      <c r="C1084" s="86" t="s">
        <v>19595</v>
      </c>
      <c r="D1084" s="86" t="s">
        <v>7124</v>
      </c>
      <c r="E1084" s="86" t="s">
        <v>218</v>
      </c>
      <c r="F1084" s="86" t="s">
        <v>326</v>
      </c>
      <c r="G1084" s="86" t="s">
        <v>42</v>
      </c>
      <c r="H1084" s="48">
        <v>40967</v>
      </c>
      <c r="I1084" s="86">
        <v>89034617982</v>
      </c>
      <c r="J1084" s="47">
        <v>7</v>
      </c>
      <c r="K1084" s="49">
        <v>7</v>
      </c>
      <c r="L1084" s="86" t="s">
        <v>30</v>
      </c>
      <c r="M1084" s="86" t="s">
        <v>50</v>
      </c>
      <c r="N1084" s="86" t="s">
        <v>751</v>
      </c>
      <c r="O1084" s="86">
        <v>621058</v>
      </c>
      <c r="P1084" s="87">
        <v>40977</v>
      </c>
      <c r="Q1084" s="86" t="s">
        <v>220</v>
      </c>
      <c r="R1084" s="50" t="s">
        <v>11836</v>
      </c>
      <c r="S1084" s="86" t="s">
        <v>60</v>
      </c>
      <c r="T1084" s="86"/>
      <c r="U1084" s="86" t="s">
        <v>35</v>
      </c>
      <c r="V1084" s="50" t="s">
        <v>150</v>
      </c>
      <c r="W1084" s="50" t="s">
        <v>107</v>
      </c>
      <c r="X1084" s="86" t="s">
        <v>60</v>
      </c>
      <c r="Y1084" s="86"/>
      <c r="Z1084" s="86" t="s">
        <v>35</v>
      </c>
      <c r="AA1084" s="86" t="s">
        <v>150</v>
      </c>
      <c r="AB1084" s="86" t="s">
        <v>19201</v>
      </c>
      <c r="AC1084" s="86"/>
      <c r="AD1084" s="86"/>
      <c r="AE1084" s="86" t="s">
        <v>66</v>
      </c>
      <c r="AF1084" s="86" t="s">
        <v>67</v>
      </c>
      <c r="AG1084" s="86" t="s">
        <v>68</v>
      </c>
      <c r="AH1084" s="86"/>
      <c r="AI1084" s="86"/>
      <c r="AJ1084" s="86" t="s">
        <v>94</v>
      </c>
      <c r="AK108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84" s="50" t="s">
        <v>68</v>
      </c>
      <c r="AM1084" s="18"/>
      <c r="AN1084" s="18"/>
      <c r="AO1084" s="18"/>
      <c r="AP1084" s="18"/>
      <c r="AQ1084" s="18"/>
    </row>
    <row r="1085" spans="1:43" ht="38.25" x14ac:dyDescent="0.2">
      <c r="A1085" s="46">
        <v>45603.5416109375</v>
      </c>
      <c r="B1085" s="18" t="s">
        <v>3759</v>
      </c>
      <c r="C1085" s="86" t="s">
        <v>19595</v>
      </c>
      <c r="D1085" s="86" t="s">
        <v>11102</v>
      </c>
      <c r="E1085" s="86" t="s">
        <v>289</v>
      </c>
      <c r="F1085" s="86" t="s">
        <v>258</v>
      </c>
      <c r="G1085" s="86" t="s">
        <v>42</v>
      </c>
      <c r="H1085" s="48">
        <v>40612</v>
      </c>
      <c r="I1085" s="86">
        <v>9185680961</v>
      </c>
      <c r="J1085" s="47">
        <v>7</v>
      </c>
      <c r="K1085" s="49">
        <v>7</v>
      </c>
      <c r="L1085" s="86" t="s">
        <v>30</v>
      </c>
      <c r="M1085" s="86" t="s">
        <v>50</v>
      </c>
      <c r="N1085" s="86" t="s">
        <v>3389</v>
      </c>
      <c r="O1085" s="86">
        <v>528319</v>
      </c>
      <c r="P1085" s="87">
        <v>40639</v>
      </c>
      <c r="Q1085" s="86" t="s">
        <v>11103</v>
      </c>
      <c r="R1085" s="50" t="s">
        <v>11104</v>
      </c>
      <c r="S1085" s="86" t="s">
        <v>60</v>
      </c>
      <c r="T1085" s="86"/>
      <c r="U1085" s="86" t="s">
        <v>35</v>
      </c>
      <c r="V1085" s="50" t="s">
        <v>150</v>
      </c>
      <c r="W1085" s="50" t="s">
        <v>107</v>
      </c>
      <c r="X1085" s="86" t="s">
        <v>60</v>
      </c>
      <c r="Y1085" s="86"/>
      <c r="Z1085" s="86" t="s">
        <v>35</v>
      </c>
      <c r="AA1085" s="86" t="s">
        <v>150</v>
      </c>
      <c r="AB1085" s="86" t="s">
        <v>11105</v>
      </c>
      <c r="AC1085" s="86"/>
      <c r="AD1085" s="86"/>
      <c r="AE1085" s="86" t="s">
        <v>66</v>
      </c>
      <c r="AF1085" s="86" t="s">
        <v>67</v>
      </c>
      <c r="AG1085" s="86" t="s">
        <v>68</v>
      </c>
      <c r="AH1085" s="86"/>
      <c r="AI1085" s="86"/>
      <c r="AJ1085" s="86" t="s">
        <v>39</v>
      </c>
      <c r="AK108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85" s="50" t="s">
        <v>293</v>
      </c>
      <c r="AM1085" s="18"/>
      <c r="AN1085" s="18"/>
      <c r="AO1085" s="18"/>
      <c r="AP1085" s="18"/>
      <c r="AQ1085" s="18"/>
    </row>
    <row r="1086" spans="1:43" ht="25.5" x14ac:dyDescent="0.2">
      <c r="A1086" s="46">
        <v>45603.54628091435</v>
      </c>
      <c r="B1086" s="18" t="s">
        <v>3759</v>
      </c>
      <c r="C1086" s="86" t="s">
        <v>19595</v>
      </c>
      <c r="D1086" s="86" t="s">
        <v>3537</v>
      </c>
      <c r="E1086" s="86" t="s">
        <v>545</v>
      </c>
      <c r="F1086" s="86" t="s">
        <v>383</v>
      </c>
      <c r="G1086" s="86" t="s">
        <v>42</v>
      </c>
      <c r="H1086" s="60">
        <v>40613</v>
      </c>
      <c r="I1086" s="86">
        <v>89281993170</v>
      </c>
      <c r="J1086" s="47">
        <v>7</v>
      </c>
      <c r="K1086" s="49">
        <v>7</v>
      </c>
      <c r="L1086" s="86" t="s">
        <v>30</v>
      </c>
      <c r="M1086" s="86" t="s">
        <v>50</v>
      </c>
      <c r="N1086" s="86">
        <v>73</v>
      </c>
      <c r="O1086" s="86">
        <v>3968905</v>
      </c>
      <c r="P1086" s="88">
        <v>40626</v>
      </c>
      <c r="Q1086" s="86" t="s">
        <v>3538</v>
      </c>
      <c r="R1086" s="50" t="s">
        <v>3539</v>
      </c>
      <c r="S1086" s="86" t="s">
        <v>60</v>
      </c>
      <c r="T1086" s="86" t="s">
        <v>64</v>
      </c>
      <c r="U1086" s="86" t="s">
        <v>35</v>
      </c>
      <c r="V1086" s="50" t="s">
        <v>3540</v>
      </c>
      <c r="W1086" s="50" t="s">
        <v>3541</v>
      </c>
      <c r="X1086" s="86" t="s">
        <v>60</v>
      </c>
      <c r="Y1086" s="86" t="s">
        <v>64</v>
      </c>
      <c r="Z1086" s="86" t="s">
        <v>35</v>
      </c>
      <c r="AA1086" s="86" t="s">
        <v>3540</v>
      </c>
      <c r="AB1086" s="86" t="s">
        <v>3542</v>
      </c>
      <c r="AC1086" s="86"/>
      <c r="AD1086" s="86"/>
      <c r="AE1086" s="86" t="s">
        <v>66</v>
      </c>
      <c r="AF1086" s="86" t="s">
        <v>73</v>
      </c>
      <c r="AG1086" s="86"/>
      <c r="AH1086" s="86" t="s">
        <v>3509</v>
      </c>
      <c r="AI1086" s="86"/>
      <c r="AJ1086" s="86" t="s">
        <v>46</v>
      </c>
      <c r="AK1086" s="86" t="str">
        <f t="shared" si="0"/>
        <v>ДАХШ РЦАХДП ААИ ЮФУ, отделение г. Зернограда</v>
      </c>
      <c r="AL1086" s="50" t="s">
        <v>3509</v>
      </c>
      <c r="AM1086" s="18"/>
      <c r="AN1086" s="18"/>
      <c r="AO1086" s="18"/>
      <c r="AP1086" s="18"/>
      <c r="AQ1086" s="18"/>
    </row>
    <row r="1087" spans="1:43" ht="51" x14ac:dyDescent="0.2">
      <c r="A1087" s="46">
        <v>45603.552839722222</v>
      </c>
      <c r="B1087" s="18" t="s">
        <v>6170</v>
      </c>
      <c r="C1087" s="86" t="s">
        <v>19595</v>
      </c>
      <c r="D1087" s="86" t="s">
        <v>15852</v>
      </c>
      <c r="E1087" s="86" t="s">
        <v>1041</v>
      </c>
      <c r="F1087" s="86" t="s">
        <v>97</v>
      </c>
      <c r="G1087" s="86" t="s">
        <v>42</v>
      </c>
      <c r="H1087" s="48">
        <v>40731</v>
      </c>
      <c r="I1087" s="86" t="s">
        <v>15853</v>
      </c>
      <c r="J1087" s="47">
        <v>7</v>
      </c>
      <c r="K1087" s="49">
        <v>7</v>
      </c>
      <c r="L1087" s="86" t="s">
        <v>30</v>
      </c>
      <c r="M1087" s="86" t="s">
        <v>50</v>
      </c>
      <c r="N1087" s="86" t="s">
        <v>235</v>
      </c>
      <c r="O1087" s="86">
        <v>537564</v>
      </c>
      <c r="P1087" s="87">
        <v>40751</v>
      </c>
      <c r="Q1087" s="86" t="s">
        <v>322</v>
      </c>
      <c r="R1087" s="50" t="s">
        <v>3605</v>
      </c>
      <c r="S1087" s="86" t="s">
        <v>60</v>
      </c>
      <c r="T1087" s="86"/>
      <c r="U1087" s="86" t="s">
        <v>35</v>
      </c>
      <c r="V1087" s="50" t="s">
        <v>150</v>
      </c>
      <c r="W1087" s="50" t="s">
        <v>107</v>
      </c>
      <c r="X1087" s="86" t="s">
        <v>60</v>
      </c>
      <c r="Y1087" s="86"/>
      <c r="Z1087" s="86" t="s">
        <v>35</v>
      </c>
      <c r="AA1087" s="86" t="s">
        <v>150</v>
      </c>
      <c r="AB1087" s="86" t="s">
        <v>15854</v>
      </c>
      <c r="AC1087" s="86" t="s">
        <v>15713</v>
      </c>
      <c r="AD1087" s="86"/>
      <c r="AE1087" s="86" t="s">
        <v>36</v>
      </c>
      <c r="AF1087" s="86" t="s">
        <v>67</v>
      </c>
      <c r="AG1087" s="86" t="s">
        <v>68</v>
      </c>
      <c r="AH1087" s="86"/>
      <c r="AI1087" s="86"/>
      <c r="AJ1087" s="86" t="s">
        <v>39</v>
      </c>
      <c r="AK108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87" s="50" t="s">
        <v>68</v>
      </c>
      <c r="AM1087" s="18"/>
      <c r="AN1087" s="18"/>
      <c r="AO1087" s="18"/>
      <c r="AP1087" s="18"/>
      <c r="AQ1087" s="18"/>
    </row>
    <row r="1088" spans="1:43" ht="38.25" x14ac:dyDescent="0.2">
      <c r="A1088" s="46">
        <v>45603.554072754632</v>
      </c>
      <c r="B1088" s="18" t="s">
        <v>3759</v>
      </c>
      <c r="C1088" s="86" t="s">
        <v>19595</v>
      </c>
      <c r="D1088" s="86" t="s">
        <v>12802</v>
      </c>
      <c r="E1088" s="86" t="s">
        <v>69</v>
      </c>
      <c r="F1088" s="86" t="s">
        <v>57</v>
      </c>
      <c r="G1088" s="86" t="s">
        <v>42</v>
      </c>
      <c r="H1088" s="48">
        <v>40881</v>
      </c>
      <c r="I1088" s="86">
        <v>89381088061</v>
      </c>
      <c r="J1088" s="47">
        <v>7</v>
      </c>
      <c r="K1088" s="49">
        <v>7</v>
      </c>
      <c r="L1088" s="86" t="s">
        <v>30</v>
      </c>
      <c r="M1088" s="86" t="s">
        <v>50</v>
      </c>
      <c r="N1088" s="86" t="s">
        <v>3988</v>
      </c>
      <c r="O1088" s="86">
        <v>330434</v>
      </c>
      <c r="P1088" s="87">
        <v>44580</v>
      </c>
      <c r="Q1088" s="86" t="s">
        <v>12803</v>
      </c>
      <c r="R1088" s="50" t="s">
        <v>12778</v>
      </c>
      <c r="S1088" s="86" t="s">
        <v>60</v>
      </c>
      <c r="T1088" s="86"/>
      <c r="U1088" s="86" t="s">
        <v>157</v>
      </c>
      <c r="V1088" s="50" t="s">
        <v>12780</v>
      </c>
      <c r="W1088" s="50"/>
      <c r="X1088" s="86"/>
      <c r="Y1088" s="86"/>
      <c r="Z1088" s="86"/>
      <c r="AA1088" s="86"/>
      <c r="AB1088" s="86"/>
      <c r="AC1088" s="86"/>
      <c r="AD1088" s="86"/>
      <c r="AE1088" s="86" t="s">
        <v>36</v>
      </c>
      <c r="AF1088" s="86" t="s">
        <v>73</v>
      </c>
      <c r="AG1088" s="86"/>
      <c r="AH1088" s="86" t="s">
        <v>12049</v>
      </c>
      <c r="AI1088" s="86"/>
      <c r="AJ1088" s="86" t="s">
        <v>39</v>
      </c>
      <c r="AK1088" s="86" t="str">
        <f t="shared" si="0"/>
        <v>МБОУ ДО «Центр внешкольной работы» с. Покровское Неклиновский район</v>
      </c>
      <c r="AL1088" s="50" t="s">
        <v>12049</v>
      </c>
      <c r="AM1088" s="18"/>
      <c r="AN1088" s="18"/>
      <c r="AO1088" s="18"/>
      <c r="AP1088" s="18"/>
      <c r="AQ1088" s="18"/>
    </row>
    <row r="1089" spans="1:43" ht="12.75" x14ac:dyDescent="0.2">
      <c r="A1089" s="46">
        <v>45603.559078449078</v>
      </c>
      <c r="B1089" s="18" t="s">
        <v>3759</v>
      </c>
      <c r="C1089" s="86" t="s">
        <v>19595</v>
      </c>
      <c r="D1089" s="86" t="s">
        <v>4407</v>
      </c>
      <c r="E1089" s="86" t="s">
        <v>597</v>
      </c>
      <c r="F1089" s="86" t="s">
        <v>49</v>
      </c>
      <c r="G1089" s="86" t="s">
        <v>42</v>
      </c>
      <c r="H1089" s="60">
        <v>40629</v>
      </c>
      <c r="I1089" s="86">
        <v>89185949957</v>
      </c>
      <c r="J1089" s="47">
        <v>7</v>
      </c>
      <c r="K1089" s="49">
        <v>7</v>
      </c>
      <c r="L1089" s="86" t="s">
        <v>30</v>
      </c>
      <c r="M1089" s="86" t="s">
        <v>50</v>
      </c>
      <c r="N1089" s="86" t="s">
        <v>3269</v>
      </c>
      <c r="O1089" s="86">
        <v>539796</v>
      </c>
      <c r="P1089" s="87">
        <v>40638</v>
      </c>
      <c r="Q1089" s="86" t="s">
        <v>8297</v>
      </c>
      <c r="R1089" s="50" t="s">
        <v>7347</v>
      </c>
      <c r="S1089" s="86" t="s">
        <v>60</v>
      </c>
      <c r="T1089" s="86"/>
      <c r="U1089" s="86" t="s">
        <v>35</v>
      </c>
      <c r="V1089" s="50" t="s">
        <v>2780</v>
      </c>
      <c r="W1089" s="50" t="s">
        <v>3476</v>
      </c>
      <c r="X1089" s="86" t="s">
        <v>60</v>
      </c>
      <c r="Y1089" s="86"/>
      <c r="Z1089" s="86" t="s">
        <v>35</v>
      </c>
      <c r="AA1089" s="86" t="s">
        <v>2780</v>
      </c>
      <c r="AB1089" s="86" t="s">
        <v>7711</v>
      </c>
      <c r="AC1089" s="86"/>
      <c r="AD1089" s="86"/>
      <c r="AE1089" s="86" t="s">
        <v>36</v>
      </c>
      <c r="AF1089" s="86" t="s">
        <v>73</v>
      </c>
      <c r="AG1089" s="86"/>
      <c r="AH1089" s="86" t="s">
        <v>1351</v>
      </c>
      <c r="AI1089" s="86"/>
      <c r="AJ1089" s="86" t="s">
        <v>39</v>
      </c>
      <c r="AK1089" s="86" t="str">
        <f t="shared" si="0"/>
        <v>МБУ ДО ДШИ г. Волгодонск</v>
      </c>
      <c r="AL1089" s="50" t="s">
        <v>1351</v>
      </c>
      <c r="AM1089" s="18"/>
      <c r="AN1089" s="18"/>
      <c r="AO1089" s="18"/>
      <c r="AP1089" s="18"/>
      <c r="AQ1089" s="18"/>
    </row>
    <row r="1090" spans="1:43" ht="51" x14ac:dyDescent="0.2">
      <c r="A1090" s="46">
        <v>45603.565785740742</v>
      </c>
      <c r="B1090" s="18" t="s">
        <v>3759</v>
      </c>
      <c r="C1090" s="86" t="s">
        <v>19595</v>
      </c>
      <c r="D1090" s="86" t="s">
        <v>4293</v>
      </c>
      <c r="E1090" s="86" t="s">
        <v>1084</v>
      </c>
      <c r="F1090" s="86" t="s">
        <v>2042</v>
      </c>
      <c r="G1090" s="86" t="s">
        <v>42</v>
      </c>
      <c r="H1090" s="60">
        <v>40566</v>
      </c>
      <c r="I1090" s="86">
        <v>89895163597</v>
      </c>
      <c r="J1090" s="47">
        <v>7</v>
      </c>
      <c r="K1090" s="49">
        <v>7</v>
      </c>
      <c r="L1090" s="86" t="s">
        <v>30</v>
      </c>
      <c r="M1090" s="86" t="s">
        <v>50</v>
      </c>
      <c r="N1090" s="86" t="s">
        <v>1191</v>
      </c>
      <c r="O1090" s="86">
        <v>895997</v>
      </c>
      <c r="P1090" s="88">
        <v>40585</v>
      </c>
      <c r="Q1090" s="86" t="s">
        <v>6032</v>
      </c>
      <c r="R1090" s="50" t="s">
        <v>825</v>
      </c>
      <c r="S1090" s="86" t="s">
        <v>60</v>
      </c>
      <c r="T1090" s="86"/>
      <c r="U1090" s="86" t="s">
        <v>35</v>
      </c>
      <c r="V1090" s="50" t="s">
        <v>106</v>
      </c>
      <c r="W1090" s="50" t="s">
        <v>107</v>
      </c>
      <c r="X1090" s="86" t="s">
        <v>60</v>
      </c>
      <c r="Y1090" s="86"/>
      <c r="Z1090" s="86" t="s">
        <v>35</v>
      </c>
      <c r="AA1090" s="86" t="s">
        <v>106</v>
      </c>
      <c r="AB1090" s="86" t="s">
        <v>6033</v>
      </c>
      <c r="AC1090" s="86"/>
      <c r="AD1090" s="86"/>
      <c r="AE1090" s="86" t="s">
        <v>66</v>
      </c>
      <c r="AF1090" s="86" t="s">
        <v>67</v>
      </c>
      <c r="AG1090" s="86" t="s">
        <v>68</v>
      </c>
      <c r="AH1090" s="86"/>
      <c r="AI1090" s="86"/>
      <c r="AJ1090" s="86" t="s">
        <v>39</v>
      </c>
      <c r="AK109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90" s="50" t="s">
        <v>68</v>
      </c>
      <c r="AM1090" s="18"/>
      <c r="AN1090" s="18"/>
      <c r="AO1090" s="18"/>
      <c r="AP1090" s="18"/>
      <c r="AQ1090" s="18"/>
    </row>
    <row r="1091" spans="1:43" ht="38.25" x14ac:dyDescent="0.2">
      <c r="A1091" s="46">
        <v>45603.567932997685</v>
      </c>
      <c r="B1091" s="18" t="s">
        <v>3759</v>
      </c>
      <c r="C1091" s="86" t="s">
        <v>19595</v>
      </c>
      <c r="D1091" s="86" t="s">
        <v>13794</v>
      </c>
      <c r="E1091" s="86" t="s">
        <v>334</v>
      </c>
      <c r="F1091" s="86" t="s">
        <v>114</v>
      </c>
      <c r="G1091" s="86" t="s">
        <v>42</v>
      </c>
      <c r="H1091" s="48">
        <v>40740</v>
      </c>
      <c r="I1091" s="86">
        <v>89288253122</v>
      </c>
      <c r="J1091" s="47">
        <v>7</v>
      </c>
      <c r="K1091" s="49">
        <v>7</v>
      </c>
      <c r="L1091" s="86" t="s">
        <v>30</v>
      </c>
      <c r="M1091" s="86" t="s">
        <v>50</v>
      </c>
      <c r="N1091" s="86" t="s">
        <v>161</v>
      </c>
      <c r="O1091" s="86">
        <v>662112</v>
      </c>
      <c r="P1091" s="87">
        <v>40746</v>
      </c>
      <c r="Q1091" s="86" t="s">
        <v>12297</v>
      </c>
      <c r="R1091" s="50" t="s">
        <v>13795</v>
      </c>
      <c r="S1091" s="86" t="s">
        <v>164</v>
      </c>
      <c r="T1091" s="86"/>
      <c r="U1091" s="86" t="s">
        <v>35</v>
      </c>
      <c r="V1091" s="50" t="s">
        <v>5933</v>
      </c>
      <c r="W1091" s="50" t="s">
        <v>10200</v>
      </c>
      <c r="X1091" s="86" t="s">
        <v>164</v>
      </c>
      <c r="Y1091" s="86"/>
      <c r="Z1091" s="86" t="s">
        <v>35</v>
      </c>
      <c r="AA1091" s="86" t="s">
        <v>5933</v>
      </c>
      <c r="AB1091" s="86" t="s">
        <v>13796</v>
      </c>
      <c r="AC1091" s="86"/>
      <c r="AD1091" s="86"/>
      <c r="AE1091" s="86" t="s">
        <v>36</v>
      </c>
      <c r="AF1091" s="86" t="s">
        <v>37</v>
      </c>
      <c r="AG1091" s="86"/>
      <c r="AH1091" s="86"/>
      <c r="AI1091" s="86" t="s">
        <v>862</v>
      </c>
      <c r="AJ1091" s="86" t="s">
        <v>39</v>
      </c>
      <c r="AK1091" s="86" t="str">
        <f t="shared" si="0"/>
        <v>ФГБОУ ВО "Пятигорский государственный университет" (ПГУ) г. Пятигорск</v>
      </c>
      <c r="AL1091" s="50" t="s">
        <v>862</v>
      </c>
      <c r="AM1091" s="18"/>
      <c r="AN1091" s="18"/>
      <c r="AO1091" s="18"/>
      <c r="AP1091" s="18"/>
      <c r="AQ1091" s="18"/>
    </row>
    <row r="1092" spans="1:43" ht="38.25" x14ac:dyDescent="0.2">
      <c r="A1092" s="46">
        <v>45603.584421574073</v>
      </c>
      <c r="B1092" s="18" t="s">
        <v>3759</v>
      </c>
      <c r="C1092" s="86" t="s">
        <v>19595</v>
      </c>
      <c r="D1092" s="86" t="s">
        <v>17163</v>
      </c>
      <c r="E1092" s="86" t="s">
        <v>69</v>
      </c>
      <c r="F1092" s="86" t="s">
        <v>1056</v>
      </c>
      <c r="G1092" s="86" t="s">
        <v>42</v>
      </c>
      <c r="H1092" s="48">
        <v>41064</v>
      </c>
      <c r="I1092" s="86">
        <v>89185240307</v>
      </c>
      <c r="J1092" s="47">
        <v>7</v>
      </c>
      <c r="K1092" s="49">
        <v>7</v>
      </c>
      <c r="L1092" s="86" t="s">
        <v>30</v>
      </c>
      <c r="M1092" s="86" t="s">
        <v>50</v>
      </c>
      <c r="N1092" s="86" t="s">
        <v>751</v>
      </c>
      <c r="O1092" s="86">
        <v>624277</v>
      </c>
      <c r="P1092" s="87">
        <v>41011</v>
      </c>
      <c r="Q1092" s="86" t="s">
        <v>13937</v>
      </c>
      <c r="R1092" s="50" t="s">
        <v>801</v>
      </c>
      <c r="S1092" s="86" t="s">
        <v>60</v>
      </c>
      <c r="T1092" s="86"/>
      <c r="U1092" s="86" t="s">
        <v>35</v>
      </c>
      <c r="V1092" s="50" t="s">
        <v>7827</v>
      </c>
      <c r="W1092" s="50" t="s">
        <v>15867</v>
      </c>
      <c r="X1092" s="86" t="s">
        <v>60</v>
      </c>
      <c r="Y1092" s="86"/>
      <c r="Z1092" s="86" t="s">
        <v>35</v>
      </c>
      <c r="AA1092" s="86" t="s">
        <v>7827</v>
      </c>
      <c r="AB1092" s="86" t="s">
        <v>17164</v>
      </c>
      <c r="AC1092" s="94" t="s">
        <v>17165</v>
      </c>
      <c r="AD1092" s="86"/>
      <c r="AE1092" s="86" t="s">
        <v>36</v>
      </c>
      <c r="AF1092" s="86" t="s">
        <v>73</v>
      </c>
      <c r="AG1092" s="86"/>
      <c r="AH1092" s="86" t="s">
        <v>1291</v>
      </c>
      <c r="AI1092" s="86"/>
      <c r="AJ1092" s="86" t="s">
        <v>46</v>
      </c>
      <c r="AK1092" s="86" t="str">
        <f t="shared" si="0"/>
        <v>МБУ ДО г. Шахты «Детская школа искусств» структурное подразделение Центр Искусств им. В.А. Серова</v>
      </c>
      <c r="AL1092" s="50" t="s">
        <v>1291</v>
      </c>
      <c r="AM1092" s="18"/>
      <c r="AN1092" s="18"/>
      <c r="AO1092" s="18"/>
      <c r="AP1092" s="18"/>
      <c r="AQ1092" s="18"/>
    </row>
    <row r="1093" spans="1:43" ht="51" x14ac:dyDescent="0.2">
      <c r="A1093" s="46">
        <v>45603.587562025466</v>
      </c>
      <c r="B1093" s="18" t="s">
        <v>3759</v>
      </c>
      <c r="C1093" s="86" t="s">
        <v>19595</v>
      </c>
      <c r="D1093" s="86" t="s">
        <v>4720</v>
      </c>
      <c r="E1093" s="86" t="s">
        <v>75</v>
      </c>
      <c r="F1093" s="86" t="s">
        <v>706</v>
      </c>
      <c r="G1093" s="86" t="s">
        <v>42</v>
      </c>
      <c r="H1093" s="60">
        <v>40814</v>
      </c>
      <c r="I1093" s="86">
        <v>89895080523</v>
      </c>
      <c r="J1093" s="47">
        <v>7</v>
      </c>
      <c r="K1093" s="49">
        <v>7</v>
      </c>
      <c r="L1093" s="86" t="s">
        <v>30</v>
      </c>
      <c r="M1093" s="86" t="s">
        <v>50</v>
      </c>
      <c r="N1093" s="86" t="s">
        <v>235</v>
      </c>
      <c r="O1093" s="86">
        <v>567262</v>
      </c>
      <c r="P1093" s="88">
        <v>40827</v>
      </c>
      <c r="Q1093" s="86" t="s">
        <v>2473</v>
      </c>
      <c r="R1093" s="50" t="s">
        <v>4721</v>
      </c>
      <c r="S1093" s="86" t="s">
        <v>60</v>
      </c>
      <c r="T1093" s="86"/>
      <c r="U1093" s="86" t="s">
        <v>35</v>
      </c>
      <c r="V1093" s="50" t="s">
        <v>150</v>
      </c>
      <c r="W1093" s="50" t="s">
        <v>107</v>
      </c>
      <c r="X1093" s="86" t="s">
        <v>60</v>
      </c>
      <c r="Y1093" s="86"/>
      <c r="Z1093" s="86" t="s">
        <v>35</v>
      </c>
      <c r="AA1093" s="86" t="s">
        <v>150</v>
      </c>
      <c r="AB1093" s="86" t="s">
        <v>4722</v>
      </c>
      <c r="AC1093" s="86" t="s">
        <v>4723</v>
      </c>
      <c r="AD1093" s="86"/>
      <c r="AE1093" s="86" t="s">
        <v>66</v>
      </c>
      <c r="AF1093" s="86" t="s">
        <v>67</v>
      </c>
      <c r="AG1093" s="86" t="s">
        <v>68</v>
      </c>
      <c r="AH1093" s="86"/>
      <c r="AI1093" s="86"/>
      <c r="AJ1093" s="86" t="s">
        <v>46</v>
      </c>
      <c r="AK109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093" s="50" t="s">
        <v>68</v>
      </c>
      <c r="AM1093" s="18"/>
      <c r="AN1093" s="18"/>
      <c r="AO1093" s="18"/>
      <c r="AP1093" s="18"/>
      <c r="AQ1093" s="18"/>
    </row>
    <row r="1094" spans="1:43" ht="12.75" x14ac:dyDescent="0.2">
      <c r="A1094" s="46">
        <v>45603.594171006946</v>
      </c>
      <c r="B1094" s="18" t="s">
        <v>3759</v>
      </c>
      <c r="C1094" s="86" t="s">
        <v>19595</v>
      </c>
      <c r="D1094" s="86" t="s">
        <v>6448</v>
      </c>
      <c r="E1094" s="86" t="s">
        <v>6449</v>
      </c>
      <c r="F1094" s="86" t="s">
        <v>5304</v>
      </c>
      <c r="G1094" s="86" t="s">
        <v>42</v>
      </c>
      <c r="H1094" s="60">
        <v>40670</v>
      </c>
      <c r="I1094" s="86">
        <v>89881819217</v>
      </c>
      <c r="J1094" s="47">
        <v>7</v>
      </c>
      <c r="K1094" s="49">
        <v>7</v>
      </c>
      <c r="L1094" s="86" t="s">
        <v>30</v>
      </c>
      <c r="M1094" s="86" t="s">
        <v>50</v>
      </c>
      <c r="N1094" s="86" t="s">
        <v>6450</v>
      </c>
      <c r="O1094" s="86">
        <v>600232</v>
      </c>
      <c r="P1094" s="88">
        <v>40695</v>
      </c>
      <c r="Q1094" s="86" t="s">
        <v>6451</v>
      </c>
      <c r="R1094" s="50" t="s">
        <v>3773</v>
      </c>
      <c r="S1094" s="86" t="s">
        <v>98</v>
      </c>
      <c r="T1094" s="86"/>
      <c r="U1094" s="86" t="s">
        <v>35</v>
      </c>
      <c r="V1094" s="50" t="s">
        <v>2678</v>
      </c>
      <c r="W1094" s="50"/>
      <c r="X1094" s="86"/>
      <c r="Y1094" s="86"/>
      <c r="Z1094" s="86"/>
      <c r="AA1094" s="86"/>
      <c r="AB1094" s="86" t="s">
        <v>6198</v>
      </c>
      <c r="AC1094" s="86"/>
      <c r="AD1094" s="86"/>
      <c r="AE1094" s="86" t="s">
        <v>66</v>
      </c>
      <c r="AF1094" s="86" t="s">
        <v>37</v>
      </c>
      <c r="AG1094" s="86"/>
      <c r="AH1094" s="86"/>
      <c r="AI1094" s="86" t="s">
        <v>3576</v>
      </c>
      <c r="AJ1094" s="86" t="s">
        <v>46</v>
      </c>
      <c r="AK1094" s="86" t="str">
        <f t="shared" si="0"/>
        <v>МБУ ДО ДХШ № 3 г.-курорт Сочи</v>
      </c>
      <c r="AL1094" s="50" t="s">
        <v>3576</v>
      </c>
      <c r="AM1094" s="18"/>
      <c r="AN1094" s="18"/>
      <c r="AO1094" s="18"/>
      <c r="AP1094" s="18"/>
      <c r="AQ1094" s="18"/>
    </row>
    <row r="1095" spans="1:43" ht="12.75" x14ac:dyDescent="0.2">
      <c r="A1095" s="46">
        <v>45603.598151030092</v>
      </c>
      <c r="B1095" s="18" t="s">
        <v>3759</v>
      </c>
      <c r="C1095" s="86" t="s">
        <v>19595</v>
      </c>
      <c r="D1095" s="86" t="s">
        <v>15590</v>
      </c>
      <c r="E1095" s="86" t="s">
        <v>597</v>
      </c>
      <c r="F1095" s="86" t="s">
        <v>464</v>
      </c>
      <c r="G1095" s="86" t="s">
        <v>42</v>
      </c>
      <c r="H1095" s="48">
        <v>40554</v>
      </c>
      <c r="I1095" s="86">
        <v>89648011188</v>
      </c>
      <c r="J1095" s="47">
        <v>7</v>
      </c>
      <c r="K1095" s="49">
        <v>7</v>
      </c>
      <c r="L1095" s="86" t="s">
        <v>30</v>
      </c>
      <c r="M1095" s="86" t="s">
        <v>50</v>
      </c>
      <c r="N1095" s="86" t="s">
        <v>3825</v>
      </c>
      <c r="O1095" s="86">
        <v>577677</v>
      </c>
      <c r="P1095" s="87">
        <v>41919</v>
      </c>
      <c r="Q1095" s="86" t="s">
        <v>15581</v>
      </c>
      <c r="R1095" s="50" t="s">
        <v>535</v>
      </c>
      <c r="S1095" s="86" t="s">
        <v>2552</v>
      </c>
      <c r="T1095" s="86"/>
      <c r="U1095" s="86" t="s">
        <v>35</v>
      </c>
      <c r="V1095" s="50" t="s">
        <v>4952</v>
      </c>
      <c r="W1095" s="50" t="s">
        <v>15582</v>
      </c>
      <c r="X1095" s="86" t="s">
        <v>2552</v>
      </c>
      <c r="Y1095" s="86"/>
      <c r="Z1095" s="86" t="s">
        <v>35</v>
      </c>
      <c r="AA1095" s="86" t="s">
        <v>4952</v>
      </c>
      <c r="AB1095" s="86" t="s">
        <v>15583</v>
      </c>
      <c r="AC1095" s="86" t="s">
        <v>15584</v>
      </c>
      <c r="AD1095" s="86" t="s">
        <v>15585</v>
      </c>
      <c r="AE1095" s="86" t="s">
        <v>5793</v>
      </c>
      <c r="AF1095" s="86" t="s">
        <v>37</v>
      </c>
      <c r="AG1095" s="86"/>
      <c r="AH1095" s="86"/>
      <c r="AI1095" s="86" t="s">
        <v>2554</v>
      </c>
      <c r="AJ1095" s="86" t="s">
        <v>46</v>
      </c>
      <c r="AK1095" s="86" t="str">
        <f t="shared" si="0"/>
        <v>МБУ ДО "ДШИ №1" г. Ангарска</v>
      </c>
      <c r="AL1095" s="50" t="s">
        <v>2554</v>
      </c>
      <c r="AM1095" s="18"/>
      <c r="AN1095" s="18"/>
      <c r="AO1095" s="18"/>
      <c r="AP1095" s="18"/>
      <c r="AQ1095" s="18"/>
    </row>
    <row r="1096" spans="1:43" ht="51" x14ac:dyDescent="0.2">
      <c r="A1096" s="46">
        <v>45603.601733854171</v>
      </c>
      <c r="B1096" s="18" t="s">
        <v>6202</v>
      </c>
      <c r="C1096" s="86" t="s">
        <v>19595</v>
      </c>
      <c r="D1096" s="86" t="s">
        <v>2865</v>
      </c>
      <c r="E1096" s="86" t="s">
        <v>2839</v>
      </c>
      <c r="F1096" s="86" t="s">
        <v>951</v>
      </c>
      <c r="G1096" s="86" t="s">
        <v>42</v>
      </c>
      <c r="H1096" s="60">
        <v>40908</v>
      </c>
      <c r="I1096" s="86">
        <v>9080404425</v>
      </c>
      <c r="J1096" s="47">
        <v>7</v>
      </c>
      <c r="K1096" s="49">
        <v>7</v>
      </c>
      <c r="L1096" s="86" t="s">
        <v>30</v>
      </c>
      <c r="M1096" s="86" t="s">
        <v>50</v>
      </c>
      <c r="N1096" s="86" t="s">
        <v>2866</v>
      </c>
      <c r="O1096" s="86">
        <v>530526</v>
      </c>
      <c r="P1096" s="88">
        <v>40925</v>
      </c>
      <c r="Q1096" s="86" t="s">
        <v>2867</v>
      </c>
      <c r="R1096" s="50" t="s">
        <v>2868</v>
      </c>
      <c r="S1096" s="86" t="s">
        <v>2138</v>
      </c>
      <c r="T1096" s="86"/>
      <c r="U1096" s="86" t="s">
        <v>35</v>
      </c>
      <c r="V1096" s="50" t="s">
        <v>2869</v>
      </c>
      <c r="W1096" s="50" t="s">
        <v>2870</v>
      </c>
      <c r="X1096" s="86" t="s">
        <v>2138</v>
      </c>
      <c r="Y1096" s="86"/>
      <c r="Z1096" s="86" t="s">
        <v>35</v>
      </c>
      <c r="AA1096" s="86" t="s">
        <v>2871</v>
      </c>
      <c r="AB1096" s="86"/>
      <c r="AC1096" s="86"/>
      <c r="AD1096" s="86"/>
      <c r="AE1096" s="86" t="s">
        <v>66</v>
      </c>
      <c r="AF1096" s="86" t="s">
        <v>37</v>
      </c>
      <c r="AG1096" s="86"/>
      <c r="AH1096" s="86"/>
      <c r="AI1096" s="86" t="s">
        <v>1502</v>
      </c>
      <c r="AJ1096" s="86" t="s">
        <v>39</v>
      </c>
      <c r="AK1096" s="86" t="str">
        <f t="shared" si="0"/>
        <v>МАУДО «ДХШИ им. Н.А. Аристова» г. Челябинска</v>
      </c>
      <c r="AL1096" s="50" t="s">
        <v>1502</v>
      </c>
      <c r="AM1096" s="18"/>
      <c r="AN1096" s="18"/>
      <c r="AO1096" s="18"/>
      <c r="AP1096" s="18"/>
      <c r="AQ1096" s="18"/>
    </row>
    <row r="1097" spans="1:43" ht="38.25" x14ac:dyDescent="0.2">
      <c r="A1097" s="46">
        <v>45603.604502303242</v>
      </c>
      <c r="B1097" s="18" t="s">
        <v>6209</v>
      </c>
      <c r="C1097" s="86" t="s">
        <v>19595</v>
      </c>
      <c r="D1097" s="86" t="s">
        <v>14454</v>
      </c>
      <c r="E1097" s="86" t="s">
        <v>56</v>
      </c>
      <c r="F1097" s="86" t="s">
        <v>390</v>
      </c>
      <c r="G1097" s="86" t="s">
        <v>42</v>
      </c>
      <c r="H1097" s="48">
        <v>40679</v>
      </c>
      <c r="I1097" s="86">
        <v>89093620658</v>
      </c>
      <c r="J1097" s="47">
        <v>7</v>
      </c>
      <c r="K1097" s="49">
        <v>7</v>
      </c>
      <c r="L1097" s="86" t="s">
        <v>30</v>
      </c>
      <c r="M1097" s="86" t="s">
        <v>50</v>
      </c>
      <c r="N1097" s="86" t="s">
        <v>10614</v>
      </c>
      <c r="O1097" s="86">
        <v>711542</v>
      </c>
      <c r="P1097" s="87">
        <v>40683</v>
      </c>
      <c r="Q1097" s="86" t="s">
        <v>10615</v>
      </c>
      <c r="R1097" s="50" t="s">
        <v>10243</v>
      </c>
      <c r="S1097" s="86" t="s">
        <v>2068</v>
      </c>
      <c r="T1097" s="86"/>
      <c r="U1097" s="86" t="s">
        <v>35</v>
      </c>
      <c r="V1097" s="50" t="s">
        <v>6273</v>
      </c>
      <c r="W1097" s="50" t="s">
        <v>6274</v>
      </c>
      <c r="X1097" s="86" t="s">
        <v>2068</v>
      </c>
      <c r="Y1097" s="86"/>
      <c r="Z1097" s="86" t="s">
        <v>35</v>
      </c>
      <c r="AA1097" s="86" t="s">
        <v>6273</v>
      </c>
      <c r="AB1097" s="86" t="s">
        <v>10244</v>
      </c>
      <c r="AC1097" s="86" t="s">
        <v>10747</v>
      </c>
      <c r="AD1097" s="86"/>
      <c r="AE1097" s="86" t="s">
        <v>66</v>
      </c>
      <c r="AF1097" s="86" t="s">
        <v>37</v>
      </c>
      <c r="AG1097" s="86"/>
      <c r="AH1097" s="86"/>
      <c r="AI1097" s="86" t="s">
        <v>1268</v>
      </c>
      <c r="AJ1097" s="86" t="s">
        <v>46</v>
      </c>
      <c r="AK1097" s="86" t="str">
        <f t="shared" si="0"/>
        <v>МБОУ Лицей №124 г.о. Самара</v>
      </c>
      <c r="AL1097" s="50" t="s">
        <v>1268</v>
      </c>
      <c r="AM1097" s="18"/>
      <c r="AN1097" s="18"/>
      <c r="AO1097" s="18"/>
      <c r="AP1097" s="18"/>
      <c r="AQ1097" s="18"/>
    </row>
    <row r="1098" spans="1:43" ht="25.5" x14ac:dyDescent="0.2">
      <c r="A1098" s="46">
        <v>45603.606569537034</v>
      </c>
      <c r="B1098" s="18" t="s">
        <v>6213</v>
      </c>
      <c r="C1098" s="86" t="s">
        <v>19595</v>
      </c>
      <c r="D1098" s="86" t="s">
        <v>3511</v>
      </c>
      <c r="E1098" s="86" t="s">
        <v>499</v>
      </c>
      <c r="F1098" s="86" t="s">
        <v>194</v>
      </c>
      <c r="G1098" s="86" t="s">
        <v>42</v>
      </c>
      <c r="H1098" s="60">
        <v>40869</v>
      </c>
      <c r="I1098" s="86">
        <v>89295459222</v>
      </c>
      <c r="J1098" s="47">
        <v>7</v>
      </c>
      <c r="K1098" s="49">
        <v>7</v>
      </c>
      <c r="L1098" s="86" t="s">
        <v>30</v>
      </c>
      <c r="M1098" s="86" t="s">
        <v>50</v>
      </c>
      <c r="N1098" s="86" t="s">
        <v>3512</v>
      </c>
      <c r="O1098" s="86">
        <v>651310</v>
      </c>
      <c r="P1098" s="88">
        <v>42215</v>
      </c>
      <c r="Q1098" s="86" t="s">
        <v>3513</v>
      </c>
      <c r="R1098" s="50" t="s">
        <v>3514</v>
      </c>
      <c r="S1098" s="86" t="s">
        <v>197</v>
      </c>
      <c r="T1098" s="86"/>
      <c r="U1098" s="86" t="s">
        <v>35</v>
      </c>
      <c r="V1098" s="50" t="s">
        <v>3515</v>
      </c>
      <c r="W1098" s="50" t="s">
        <v>3516</v>
      </c>
      <c r="X1098" s="86" t="s">
        <v>197</v>
      </c>
      <c r="Y1098" s="86"/>
      <c r="Z1098" s="86" t="s">
        <v>35</v>
      </c>
      <c r="AA1098" s="86" t="s">
        <v>3515</v>
      </c>
      <c r="AB1098" s="86" t="s">
        <v>3517</v>
      </c>
      <c r="AC1098" s="86" t="s">
        <v>3518</v>
      </c>
      <c r="AD1098" s="86" t="s">
        <v>3518</v>
      </c>
      <c r="AE1098" s="86" t="s">
        <v>36</v>
      </c>
      <c r="AF1098" s="86" t="s">
        <v>37</v>
      </c>
      <c r="AG1098" s="86"/>
      <c r="AH1098" s="86"/>
      <c r="AI1098" s="86" t="s">
        <v>198</v>
      </c>
      <c r="AJ1098" s="86" t="s">
        <v>39</v>
      </c>
      <c r="AK1098" s="86" t="str">
        <f t="shared" si="0"/>
        <v>МБУ ДО ТДШИ г. Серпухов Московская область</v>
      </c>
      <c r="AL1098" s="50" t="s">
        <v>198</v>
      </c>
      <c r="AM1098" s="18"/>
      <c r="AN1098" s="18"/>
      <c r="AO1098" s="18"/>
      <c r="AP1098" s="18"/>
      <c r="AQ1098" s="18"/>
    </row>
    <row r="1099" spans="1:43" ht="38.25" x14ac:dyDescent="0.2">
      <c r="A1099" s="46">
        <v>45603.623083472223</v>
      </c>
      <c r="B1099" s="18" t="s">
        <v>3759</v>
      </c>
      <c r="C1099" s="86" t="s">
        <v>19595</v>
      </c>
      <c r="D1099" s="86" t="s">
        <v>571</v>
      </c>
      <c r="E1099" s="86" t="s">
        <v>3053</v>
      </c>
      <c r="F1099" s="86" t="s">
        <v>1059</v>
      </c>
      <c r="G1099" s="86" t="s">
        <v>4004</v>
      </c>
      <c r="H1099" s="48">
        <v>40642</v>
      </c>
      <c r="I1099" s="86">
        <v>89166925871</v>
      </c>
      <c r="J1099" s="47">
        <v>7</v>
      </c>
      <c r="K1099" s="49">
        <v>7</v>
      </c>
      <c r="L1099" s="86" t="s">
        <v>30</v>
      </c>
      <c r="M1099" s="86" t="s">
        <v>16848</v>
      </c>
      <c r="N1099" s="86" t="s">
        <v>3587</v>
      </c>
      <c r="O1099" s="86">
        <v>851873</v>
      </c>
      <c r="P1099" s="87">
        <v>40646</v>
      </c>
      <c r="Q1099" s="86" t="s">
        <v>16864</v>
      </c>
      <c r="R1099" s="50" t="s">
        <v>1692</v>
      </c>
      <c r="S1099" s="86" t="s">
        <v>197</v>
      </c>
      <c r="T1099" s="86"/>
      <c r="U1099" s="86" t="s">
        <v>35</v>
      </c>
      <c r="V1099" s="50" t="s">
        <v>9089</v>
      </c>
      <c r="W1099" s="50" t="s">
        <v>16850</v>
      </c>
      <c r="X1099" s="86" t="s">
        <v>197</v>
      </c>
      <c r="Y1099" s="86"/>
      <c r="Z1099" s="86" t="s">
        <v>35</v>
      </c>
      <c r="AA1099" s="86" t="s">
        <v>16851</v>
      </c>
      <c r="AB1099" s="86" t="s">
        <v>16868</v>
      </c>
      <c r="AC1099" s="86"/>
      <c r="AD1099" s="86"/>
      <c r="AE1099" s="86" t="s">
        <v>16853</v>
      </c>
      <c r="AF1099" s="86" t="s">
        <v>37</v>
      </c>
      <c r="AG1099" s="86"/>
      <c r="AH1099" s="86"/>
      <c r="AI1099" s="86" t="s">
        <v>865</v>
      </c>
      <c r="AJ1099" s="86" t="s">
        <v>46</v>
      </c>
      <c r="AK1099" s="86" t="str">
        <f t="shared" si="0"/>
        <v>МАУДО «Центр художественного мастерства» г.о. Королёв Московской области</v>
      </c>
      <c r="AL1099" s="50" t="s">
        <v>865</v>
      </c>
      <c r="AM1099" s="18"/>
      <c r="AN1099" s="18"/>
      <c r="AO1099" s="18"/>
      <c r="AP1099" s="18"/>
      <c r="AQ1099" s="18"/>
    </row>
    <row r="1100" spans="1:43" ht="38.25" x14ac:dyDescent="0.2">
      <c r="A1100" s="46">
        <v>45603.627974108793</v>
      </c>
      <c r="B1100" s="18" t="s">
        <v>3759</v>
      </c>
      <c r="C1100" s="86" t="s">
        <v>19595</v>
      </c>
      <c r="D1100" s="86" t="s">
        <v>4034</v>
      </c>
      <c r="E1100" s="86" t="s">
        <v>248</v>
      </c>
      <c r="F1100" s="86" t="s">
        <v>76</v>
      </c>
      <c r="G1100" s="86" t="s">
        <v>4004</v>
      </c>
      <c r="H1100" s="48">
        <v>40614</v>
      </c>
      <c r="I1100" s="86">
        <v>89289671259</v>
      </c>
      <c r="J1100" s="47">
        <v>7</v>
      </c>
      <c r="K1100" s="49">
        <v>7</v>
      </c>
      <c r="L1100" s="86" t="s">
        <v>30</v>
      </c>
      <c r="M1100" s="86" t="s">
        <v>14313</v>
      </c>
      <c r="N1100" s="86" t="s">
        <v>1120</v>
      </c>
      <c r="O1100" s="86">
        <v>875788</v>
      </c>
      <c r="P1100" s="87">
        <v>40624</v>
      </c>
      <c r="Q1100" s="86" t="s">
        <v>18981</v>
      </c>
      <c r="R1100" s="50" t="s">
        <v>7774</v>
      </c>
      <c r="S1100" s="86" t="s">
        <v>60</v>
      </c>
      <c r="T1100" s="86"/>
      <c r="U1100" s="86" t="s">
        <v>35</v>
      </c>
      <c r="V1100" s="50" t="s">
        <v>1990</v>
      </c>
      <c r="W1100" s="50" t="s">
        <v>18982</v>
      </c>
      <c r="X1100" s="86" t="s">
        <v>60</v>
      </c>
      <c r="Y1100" s="86"/>
      <c r="Z1100" s="86" t="s">
        <v>35</v>
      </c>
      <c r="AA1100" s="86" t="s">
        <v>1990</v>
      </c>
      <c r="AB1100" s="298" t="s">
        <v>19008</v>
      </c>
      <c r="AC1100" s="299"/>
      <c r="AD1100" s="86"/>
      <c r="AE1100" s="86" t="s">
        <v>19000</v>
      </c>
      <c r="AF1100" s="86" t="s">
        <v>73</v>
      </c>
      <c r="AG1100" s="86"/>
      <c r="AH1100" s="86" t="s">
        <v>1991</v>
      </c>
      <c r="AI1100" s="86"/>
      <c r="AJ1100" s="86" t="s">
        <v>46</v>
      </c>
      <c r="AK1100" s="86" t="str">
        <f t="shared" si="0"/>
        <v>МБУ ДО «Детская художественная школа им. Н.Н. Дубовского» г. Новочеркасска</v>
      </c>
      <c r="AL1100" s="50" t="s">
        <v>1991</v>
      </c>
      <c r="AM1100" s="18"/>
      <c r="AN1100" s="18"/>
      <c r="AO1100" s="18"/>
      <c r="AP1100" s="18"/>
      <c r="AQ1100" s="18"/>
    </row>
    <row r="1101" spans="1:43" ht="38.25" x14ac:dyDescent="0.2">
      <c r="A1101" s="46">
        <v>45603.628765462963</v>
      </c>
      <c r="B1101" s="18" t="s">
        <v>6222</v>
      </c>
      <c r="C1101" s="86" t="s">
        <v>19595</v>
      </c>
      <c r="D1101" s="86" t="s">
        <v>8198</v>
      </c>
      <c r="E1101" s="86" t="s">
        <v>182</v>
      </c>
      <c r="F1101" s="86" t="s">
        <v>70</v>
      </c>
      <c r="G1101" s="86" t="s">
        <v>42</v>
      </c>
      <c r="H1101" s="60">
        <v>40809</v>
      </c>
      <c r="I1101" s="86">
        <v>89092342234</v>
      </c>
      <c r="J1101" s="47">
        <v>7</v>
      </c>
      <c r="K1101" s="49">
        <v>7</v>
      </c>
      <c r="L1101" s="86" t="s">
        <v>30</v>
      </c>
      <c r="M1101" s="86" t="s">
        <v>50</v>
      </c>
      <c r="N1101" s="86" t="s">
        <v>6920</v>
      </c>
      <c r="O1101" s="86">
        <v>742163</v>
      </c>
      <c r="P1101" s="87">
        <v>40814</v>
      </c>
      <c r="Q1101" s="86" t="s">
        <v>8181</v>
      </c>
      <c r="R1101" s="50" t="s">
        <v>8199</v>
      </c>
      <c r="S1101" s="86" t="s">
        <v>473</v>
      </c>
      <c r="T1101" s="86" t="s">
        <v>2928</v>
      </c>
      <c r="U1101" s="86" t="s">
        <v>35</v>
      </c>
      <c r="V1101" s="50" t="s">
        <v>2928</v>
      </c>
      <c r="W1101" s="50" t="s">
        <v>8163</v>
      </c>
      <c r="X1101" s="86" t="s">
        <v>473</v>
      </c>
      <c r="Y1101" s="86" t="s">
        <v>2928</v>
      </c>
      <c r="Z1101" s="86" t="s">
        <v>35</v>
      </c>
      <c r="AA1101" s="86" t="s">
        <v>2928</v>
      </c>
      <c r="AB1101" s="86" t="s">
        <v>8200</v>
      </c>
      <c r="AC1101" s="86"/>
      <c r="AD1101" s="86"/>
      <c r="AE1101" s="86" t="s">
        <v>36</v>
      </c>
      <c r="AF1101" s="86" t="s">
        <v>37</v>
      </c>
      <c r="AG1101" s="86"/>
      <c r="AH1101" s="86"/>
      <c r="AI1101" s="86" t="s">
        <v>491</v>
      </c>
      <c r="AJ1101" s="86" t="s">
        <v>39</v>
      </c>
      <c r="AK1101" s="86" t="str">
        <f t="shared" si="0"/>
        <v>МБОУ ДО «ДХШ № 2 ПДИ имени В.Д. Поленова» г. Тамбов</v>
      </c>
      <c r="AL1101" s="50" t="s">
        <v>491</v>
      </c>
      <c r="AM1101" s="18"/>
      <c r="AN1101" s="18"/>
      <c r="AO1101" s="18"/>
      <c r="AP1101" s="18"/>
      <c r="AQ1101" s="18"/>
    </row>
    <row r="1102" spans="1:43" ht="51" x14ac:dyDescent="0.2">
      <c r="A1102" s="46">
        <v>45603.640969259257</v>
      </c>
      <c r="B1102" s="18" t="s">
        <v>3759</v>
      </c>
      <c r="C1102" s="86" t="s">
        <v>19595</v>
      </c>
      <c r="D1102" s="86" t="s">
        <v>2750</v>
      </c>
      <c r="E1102" s="86" t="s">
        <v>374</v>
      </c>
      <c r="F1102" s="86" t="s">
        <v>1161</v>
      </c>
      <c r="G1102" s="86" t="s">
        <v>42</v>
      </c>
      <c r="H1102" s="60">
        <v>40663</v>
      </c>
      <c r="I1102" s="86">
        <v>89528479715</v>
      </c>
      <c r="J1102" s="47">
        <v>7</v>
      </c>
      <c r="K1102" s="49">
        <v>7</v>
      </c>
      <c r="L1102" s="86" t="s">
        <v>30</v>
      </c>
      <c r="M1102" s="86" t="s">
        <v>50</v>
      </c>
      <c r="N1102" s="86" t="s">
        <v>941</v>
      </c>
      <c r="O1102" s="86">
        <v>893178</v>
      </c>
      <c r="P1102" s="88">
        <v>40680</v>
      </c>
      <c r="Q1102" s="86" t="s">
        <v>984</v>
      </c>
      <c r="R1102" s="50" t="s">
        <v>922</v>
      </c>
      <c r="S1102" s="86" t="s">
        <v>98</v>
      </c>
      <c r="T1102" s="86"/>
      <c r="U1102" s="86" t="s">
        <v>157</v>
      </c>
      <c r="V1102" s="50" t="s">
        <v>878</v>
      </c>
      <c r="W1102" s="50" t="s">
        <v>879</v>
      </c>
      <c r="X1102" s="86" t="s">
        <v>98</v>
      </c>
      <c r="Y1102" s="86"/>
      <c r="Z1102" s="86" t="s">
        <v>157</v>
      </c>
      <c r="AA1102" s="86" t="s">
        <v>878</v>
      </c>
      <c r="AB1102" s="86" t="s">
        <v>2741</v>
      </c>
      <c r="AC1102" s="86" t="s">
        <v>2741</v>
      </c>
      <c r="AD1102" s="86" t="s">
        <v>2741</v>
      </c>
      <c r="AE1102" s="86" t="s">
        <v>36</v>
      </c>
      <c r="AF1102" s="86" t="s">
        <v>37</v>
      </c>
      <c r="AG1102" s="86"/>
      <c r="AH1102" s="86"/>
      <c r="AI1102" s="86" t="s">
        <v>100</v>
      </c>
      <c r="AJ1102" s="86" t="s">
        <v>46</v>
      </c>
      <c r="AK1102" s="86" t="str">
        <f t="shared" si="0"/>
        <v>ДШИ №2 МО г. Краснодар, город Краснодар, Прикубанский внутригородской округ, станица Елизаветинская</v>
      </c>
      <c r="AL1102" s="50" t="s">
        <v>100</v>
      </c>
      <c r="AM1102" s="18"/>
      <c r="AN1102" s="18"/>
      <c r="AO1102" s="18"/>
      <c r="AP1102" s="18"/>
      <c r="AQ1102" s="18"/>
    </row>
    <row r="1103" spans="1:43" ht="51" x14ac:dyDescent="0.2">
      <c r="A1103" s="46">
        <v>45603.643684050927</v>
      </c>
      <c r="B1103" s="18" t="s">
        <v>3759</v>
      </c>
      <c r="C1103" s="86" t="s">
        <v>19595</v>
      </c>
      <c r="D1103" s="86" t="s">
        <v>5173</v>
      </c>
      <c r="E1103" s="86" t="s">
        <v>1106</v>
      </c>
      <c r="F1103" s="86" t="s">
        <v>1218</v>
      </c>
      <c r="G1103" s="86" t="s">
        <v>42</v>
      </c>
      <c r="H1103" s="60">
        <v>40729</v>
      </c>
      <c r="I1103" s="86">
        <v>89885682038</v>
      </c>
      <c r="J1103" s="47">
        <v>7</v>
      </c>
      <c r="K1103" s="49">
        <v>7</v>
      </c>
      <c r="L1103" s="86" t="s">
        <v>30</v>
      </c>
      <c r="M1103" s="86" t="s">
        <v>50</v>
      </c>
      <c r="N1103" s="86" t="s">
        <v>751</v>
      </c>
      <c r="O1103" s="86">
        <v>566460</v>
      </c>
      <c r="P1103" s="88">
        <v>40736</v>
      </c>
      <c r="Q1103" s="86" t="s">
        <v>6069</v>
      </c>
      <c r="R1103" s="50" t="s">
        <v>6070</v>
      </c>
      <c r="S1103" s="86" t="s">
        <v>60</v>
      </c>
      <c r="T1103" s="86"/>
      <c r="U1103" s="86" t="s">
        <v>35</v>
      </c>
      <c r="V1103" s="50" t="s">
        <v>150</v>
      </c>
      <c r="W1103" s="50" t="s">
        <v>107</v>
      </c>
      <c r="X1103" s="86" t="s">
        <v>60</v>
      </c>
      <c r="Y1103" s="86"/>
      <c r="Z1103" s="86" t="s">
        <v>35</v>
      </c>
      <c r="AA1103" s="86" t="s">
        <v>150</v>
      </c>
      <c r="AB1103" s="86" t="s">
        <v>6071</v>
      </c>
      <c r="AC1103" s="86"/>
      <c r="AD1103" s="86"/>
      <c r="AE1103" s="86" t="s">
        <v>66</v>
      </c>
      <c r="AF1103" s="86" t="s">
        <v>67</v>
      </c>
      <c r="AG1103" s="86" t="s">
        <v>68</v>
      </c>
      <c r="AH1103" s="86"/>
      <c r="AI1103" s="86"/>
      <c r="AJ1103" s="86" t="s">
        <v>39</v>
      </c>
      <c r="AK110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103" s="50" t="s">
        <v>68</v>
      </c>
      <c r="AM1103" s="18"/>
      <c r="AN1103" s="18"/>
      <c r="AO1103" s="18"/>
      <c r="AP1103" s="18"/>
      <c r="AQ1103" s="18"/>
    </row>
    <row r="1104" spans="1:43" ht="38.25" x14ac:dyDescent="0.2">
      <c r="A1104" s="46">
        <v>45603.652824826393</v>
      </c>
      <c r="B1104" s="18" t="s">
        <v>3759</v>
      </c>
      <c r="C1104" s="86" t="s">
        <v>19595</v>
      </c>
      <c r="D1104" s="86" t="s">
        <v>3259</v>
      </c>
      <c r="E1104" s="86" t="s">
        <v>716</v>
      </c>
      <c r="F1104" s="86" t="s">
        <v>191</v>
      </c>
      <c r="G1104" s="86" t="s">
        <v>42</v>
      </c>
      <c r="H1104" s="60">
        <v>40833</v>
      </c>
      <c r="I1104" s="86">
        <v>89188958577</v>
      </c>
      <c r="J1104" s="47">
        <v>7</v>
      </c>
      <c r="K1104" s="49">
        <v>7</v>
      </c>
      <c r="L1104" s="86" t="s">
        <v>30</v>
      </c>
      <c r="M1104" s="86" t="s">
        <v>50</v>
      </c>
      <c r="N1104" s="86" t="s">
        <v>3260</v>
      </c>
      <c r="O1104" s="86">
        <v>541566</v>
      </c>
      <c r="P1104" s="88">
        <v>40841</v>
      </c>
      <c r="Q1104" s="86" t="s">
        <v>3256</v>
      </c>
      <c r="R1104" s="50" t="s">
        <v>3241</v>
      </c>
      <c r="S1104" s="86" t="s">
        <v>60</v>
      </c>
      <c r="T1104" s="86"/>
      <c r="U1104" s="86" t="s">
        <v>35</v>
      </c>
      <c r="V1104" s="50" t="s">
        <v>3245</v>
      </c>
      <c r="W1104" s="50" t="s">
        <v>1403</v>
      </c>
      <c r="X1104" s="86" t="s">
        <v>60</v>
      </c>
      <c r="Y1104" s="86"/>
      <c r="Z1104" s="86" t="s">
        <v>35</v>
      </c>
      <c r="AA1104" s="86" t="s">
        <v>3258</v>
      </c>
      <c r="AB1104" s="86" t="s">
        <v>3261</v>
      </c>
      <c r="AC1104" s="86"/>
      <c r="AD1104" s="86"/>
      <c r="AE1104" s="86" t="s">
        <v>36</v>
      </c>
      <c r="AF1104" s="86" t="s">
        <v>73</v>
      </c>
      <c r="AG1104" s="86"/>
      <c r="AH1104" s="86" t="s">
        <v>724</v>
      </c>
      <c r="AI1104" s="86"/>
      <c r="AJ1104" s="86" t="s">
        <v>39</v>
      </c>
      <c r="AK1104" s="86" t="str">
        <f t="shared" si="0"/>
        <v>МБУ ДО ДХШ г. Волгодонск</v>
      </c>
      <c r="AL1104" s="50" t="s">
        <v>724</v>
      </c>
      <c r="AM1104" s="18"/>
      <c r="AN1104" s="18"/>
      <c r="AO1104" s="18"/>
      <c r="AP1104" s="18"/>
      <c r="AQ1104" s="18"/>
    </row>
    <row r="1105" spans="1:43" ht="38.25" x14ac:dyDescent="0.2">
      <c r="A1105" s="46">
        <v>45603.658700439817</v>
      </c>
      <c r="B1105" s="18" t="s">
        <v>3759</v>
      </c>
      <c r="C1105" s="86" t="s">
        <v>19595</v>
      </c>
      <c r="D1105" s="86" t="s">
        <v>12775</v>
      </c>
      <c r="E1105" s="86" t="s">
        <v>12776</v>
      </c>
      <c r="F1105" s="86" t="s">
        <v>661</v>
      </c>
      <c r="G1105" s="86" t="s">
        <v>42</v>
      </c>
      <c r="H1105" s="48">
        <v>40763</v>
      </c>
      <c r="I1105" s="86">
        <v>89381088061</v>
      </c>
      <c r="J1105" s="47">
        <v>7</v>
      </c>
      <c r="K1105" s="49">
        <v>7</v>
      </c>
      <c r="L1105" s="86" t="s">
        <v>30</v>
      </c>
      <c r="M1105" s="86" t="s">
        <v>50</v>
      </c>
      <c r="N1105" s="86" t="s">
        <v>751</v>
      </c>
      <c r="O1105" s="86">
        <v>559663</v>
      </c>
      <c r="P1105" s="87">
        <v>40778</v>
      </c>
      <c r="Q1105" s="86" t="s">
        <v>12777</v>
      </c>
      <c r="R1105" s="50" t="s">
        <v>12778</v>
      </c>
      <c r="S1105" s="86" t="s">
        <v>60</v>
      </c>
      <c r="T1105" s="86"/>
      <c r="U1105" s="86" t="s">
        <v>157</v>
      </c>
      <c r="V1105" s="50" t="s">
        <v>12779</v>
      </c>
      <c r="W1105" s="50"/>
      <c r="X1105" s="86"/>
      <c r="Y1105" s="86"/>
      <c r="Z1105" s="86"/>
      <c r="AA1105" s="86"/>
      <c r="AB1105" s="86"/>
      <c r="AC1105" s="86"/>
      <c r="AD1105" s="86"/>
      <c r="AE1105" s="86" t="s">
        <v>66</v>
      </c>
      <c r="AF1105" s="86" t="s">
        <v>73</v>
      </c>
      <c r="AG1105" s="86"/>
      <c r="AH1105" s="86" t="s">
        <v>12049</v>
      </c>
      <c r="AI1105" s="86"/>
      <c r="AJ1105" s="86" t="s">
        <v>39</v>
      </c>
      <c r="AK1105" s="86" t="str">
        <f t="shared" si="0"/>
        <v>МБОУ ДО «Центр внешкольной работы» с. Покровское Неклиновский район</v>
      </c>
      <c r="AL1105" s="50" t="s">
        <v>12049</v>
      </c>
      <c r="AM1105" s="18"/>
      <c r="AN1105" s="18"/>
      <c r="AO1105" s="18"/>
      <c r="AP1105" s="18"/>
      <c r="AQ1105" s="18"/>
    </row>
    <row r="1106" spans="1:43" ht="12.75" x14ac:dyDescent="0.2">
      <c r="A1106" s="46">
        <v>45603.674856863421</v>
      </c>
      <c r="B1106" s="18" t="s">
        <v>6251</v>
      </c>
      <c r="C1106" s="86" t="s">
        <v>19595</v>
      </c>
      <c r="D1106" s="86" t="s">
        <v>6175</v>
      </c>
      <c r="E1106" s="86" t="s">
        <v>5681</v>
      </c>
      <c r="F1106" s="86" t="s">
        <v>5327</v>
      </c>
      <c r="G1106" s="86" t="s">
        <v>42</v>
      </c>
      <c r="H1106" s="60">
        <v>40586</v>
      </c>
      <c r="I1106" s="86">
        <v>89897587557</v>
      </c>
      <c r="J1106" s="47">
        <v>7</v>
      </c>
      <c r="K1106" s="49">
        <v>7</v>
      </c>
      <c r="L1106" s="86" t="s">
        <v>30</v>
      </c>
      <c r="M1106" s="86" t="s">
        <v>50</v>
      </c>
      <c r="N1106" s="86" t="s">
        <v>941</v>
      </c>
      <c r="O1106" s="86">
        <v>742558</v>
      </c>
      <c r="P1106" s="88">
        <v>40604</v>
      </c>
      <c r="Q1106" s="86" t="s">
        <v>6162</v>
      </c>
      <c r="R1106" s="50" t="s">
        <v>6176</v>
      </c>
      <c r="S1106" s="86" t="s">
        <v>98</v>
      </c>
      <c r="T1106" s="86"/>
      <c r="U1106" s="86" t="s">
        <v>35</v>
      </c>
      <c r="V1106" s="50" t="s">
        <v>2678</v>
      </c>
      <c r="W1106" s="50"/>
      <c r="X1106" s="86"/>
      <c r="Y1106" s="86"/>
      <c r="Z1106" s="86"/>
      <c r="AA1106" s="86"/>
      <c r="AB1106" s="86" t="s">
        <v>3771</v>
      </c>
      <c r="AC1106" s="86"/>
      <c r="AD1106" s="86"/>
      <c r="AE1106" s="86" t="s">
        <v>66</v>
      </c>
      <c r="AF1106" s="86" t="s">
        <v>37</v>
      </c>
      <c r="AG1106" s="86"/>
      <c r="AH1106" s="86"/>
      <c r="AI1106" s="86" t="s">
        <v>3576</v>
      </c>
      <c r="AJ1106" s="86" t="s">
        <v>46</v>
      </c>
      <c r="AK1106" s="86" t="str">
        <f t="shared" si="0"/>
        <v>МБУ ДО ДХШ № 3 г.-курорт Сочи</v>
      </c>
      <c r="AL1106" s="50" t="s">
        <v>3576</v>
      </c>
      <c r="AM1106" s="18"/>
      <c r="AN1106" s="18"/>
      <c r="AO1106" s="18"/>
      <c r="AP1106" s="18"/>
      <c r="AQ1106" s="18"/>
    </row>
    <row r="1107" spans="1:43" ht="38.25" x14ac:dyDescent="0.2">
      <c r="A1107" s="46">
        <v>45603.681444293979</v>
      </c>
      <c r="B1107" s="18" t="s">
        <v>5380</v>
      </c>
      <c r="C1107" s="86" t="s">
        <v>19595</v>
      </c>
      <c r="D1107" s="86" t="s">
        <v>1046</v>
      </c>
      <c r="E1107" s="86" t="s">
        <v>710</v>
      </c>
      <c r="F1107" s="86" t="s">
        <v>390</v>
      </c>
      <c r="G1107" s="86" t="s">
        <v>42</v>
      </c>
      <c r="H1107" s="48">
        <v>40645</v>
      </c>
      <c r="I1107" s="86">
        <v>89036561222</v>
      </c>
      <c r="J1107" s="47">
        <v>7</v>
      </c>
      <c r="K1107" s="49">
        <v>7</v>
      </c>
      <c r="L1107" s="86" t="s">
        <v>30</v>
      </c>
      <c r="M1107" s="86" t="s">
        <v>50</v>
      </c>
      <c r="N1107" s="86" t="s">
        <v>3006</v>
      </c>
      <c r="O1107" s="86">
        <v>531465</v>
      </c>
      <c r="P1107" s="87">
        <v>40654</v>
      </c>
      <c r="Q1107" s="86" t="s">
        <v>17884</v>
      </c>
      <c r="R1107" s="50" t="s">
        <v>323</v>
      </c>
      <c r="S1107" s="86" t="s">
        <v>732</v>
      </c>
      <c r="T1107" s="86"/>
      <c r="U1107" s="86" t="s">
        <v>35</v>
      </c>
      <c r="V1107" s="50" t="s">
        <v>1656</v>
      </c>
      <c r="W1107" s="50" t="s">
        <v>1657</v>
      </c>
      <c r="X1107" s="86" t="s">
        <v>732</v>
      </c>
      <c r="Y1107" s="86"/>
      <c r="Z1107" s="86" t="s">
        <v>35</v>
      </c>
      <c r="AA1107" s="86" t="s">
        <v>1656</v>
      </c>
      <c r="AB1107" s="86" t="s">
        <v>17885</v>
      </c>
      <c r="AC1107" s="86" t="s">
        <v>17886</v>
      </c>
      <c r="AD1107" s="86"/>
      <c r="AE1107" s="86" t="s">
        <v>36</v>
      </c>
      <c r="AF1107" s="86" t="s">
        <v>37</v>
      </c>
      <c r="AG1107" s="86"/>
      <c r="AH1107" s="86"/>
      <c r="AI1107" s="86" t="s">
        <v>489</v>
      </c>
      <c r="AJ1107" s="86" t="s">
        <v>46</v>
      </c>
      <c r="AK1107" s="86" t="str">
        <f t="shared" si="0"/>
        <v>ФГБОУ ВО «Воронежский государственный технический университет» (ВГТУ) г. Воронеж</v>
      </c>
      <c r="AL1107" s="50" t="s">
        <v>489</v>
      </c>
      <c r="AM1107" s="18"/>
      <c r="AN1107" s="18"/>
      <c r="AO1107" s="18"/>
      <c r="AP1107" s="18"/>
      <c r="AQ1107" s="18"/>
    </row>
    <row r="1108" spans="1:43" ht="51" x14ac:dyDescent="0.2">
      <c r="A1108" s="46">
        <v>45603.686984918982</v>
      </c>
      <c r="B1108" s="18" t="s">
        <v>3759</v>
      </c>
      <c r="C1108" s="86" t="s">
        <v>19595</v>
      </c>
      <c r="D1108" s="86" t="s">
        <v>12388</v>
      </c>
      <c r="E1108" s="86" t="s">
        <v>334</v>
      </c>
      <c r="F1108" s="86" t="s">
        <v>49</v>
      </c>
      <c r="G1108" s="86" t="s">
        <v>42</v>
      </c>
      <c r="H1108" s="48">
        <v>40654</v>
      </c>
      <c r="I1108" s="86">
        <v>89996937457</v>
      </c>
      <c r="J1108" s="47">
        <v>7</v>
      </c>
      <c r="K1108" s="49">
        <v>7</v>
      </c>
      <c r="L1108" s="86" t="s">
        <v>30</v>
      </c>
      <c r="M1108" s="86" t="s">
        <v>50</v>
      </c>
      <c r="N1108" s="86" t="s">
        <v>235</v>
      </c>
      <c r="O1108" s="86">
        <v>528496</v>
      </c>
      <c r="P1108" s="87">
        <v>40667</v>
      </c>
      <c r="Q1108" s="86" t="s">
        <v>11066</v>
      </c>
      <c r="R1108" s="50" t="s">
        <v>1949</v>
      </c>
      <c r="S1108" s="86" t="s">
        <v>60</v>
      </c>
      <c r="T1108" s="86"/>
      <c r="U1108" s="86" t="s">
        <v>35</v>
      </c>
      <c r="V1108" s="50" t="s">
        <v>106</v>
      </c>
      <c r="W1108" s="50" t="s">
        <v>107</v>
      </c>
      <c r="X1108" s="86" t="s">
        <v>60</v>
      </c>
      <c r="Y1108" s="86"/>
      <c r="Z1108" s="86" t="s">
        <v>35</v>
      </c>
      <c r="AA1108" s="86" t="s">
        <v>106</v>
      </c>
      <c r="AB1108" s="86" t="s">
        <v>14870</v>
      </c>
      <c r="AC1108" s="86"/>
      <c r="AD1108" s="86"/>
      <c r="AE1108" s="86" t="s">
        <v>36</v>
      </c>
      <c r="AF1108" s="86" t="s">
        <v>67</v>
      </c>
      <c r="AG1108" s="86" t="s">
        <v>68</v>
      </c>
      <c r="AH1108" s="86"/>
      <c r="AI1108" s="86"/>
      <c r="AJ1108" s="86" t="s">
        <v>46</v>
      </c>
      <c r="AK110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108" s="50" t="s">
        <v>68</v>
      </c>
      <c r="AM1108" s="18"/>
      <c r="AN1108" s="18"/>
      <c r="AO1108" s="18"/>
      <c r="AP1108" s="18"/>
      <c r="AQ1108" s="18"/>
    </row>
    <row r="1109" spans="1:43" ht="38.25" x14ac:dyDescent="0.2">
      <c r="A1109" s="46">
        <v>45603.689394594912</v>
      </c>
      <c r="B1109" s="18" t="s">
        <v>3759</v>
      </c>
      <c r="C1109" s="86" t="s">
        <v>19595</v>
      </c>
      <c r="D1109" s="86" t="s">
        <v>4039</v>
      </c>
      <c r="E1109" s="86" t="s">
        <v>2839</v>
      </c>
      <c r="F1109" s="86" t="s">
        <v>13020</v>
      </c>
      <c r="G1109" s="86" t="s">
        <v>42</v>
      </c>
      <c r="H1109" s="48">
        <v>40666</v>
      </c>
      <c r="I1109" s="86" t="s">
        <v>14539</v>
      </c>
      <c r="J1109" s="47">
        <v>7</v>
      </c>
      <c r="K1109" s="49">
        <v>7</v>
      </c>
      <c r="L1109" s="86" t="s">
        <v>30</v>
      </c>
      <c r="M1109" s="86" t="s">
        <v>50</v>
      </c>
      <c r="N1109" s="86" t="s">
        <v>751</v>
      </c>
      <c r="O1109" s="86">
        <v>511488</v>
      </c>
      <c r="P1109" s="87">
        <v>40674</v>
      </c>
      <c r="Q1109" s="86" t="s">
        <v>14559</v>
      </c>
      <c r="R1109" s="50" t="s">
        <v>14524</v>
      </c>
      <c r="S1109" s="86" t="s">
        <v>60</v>
      </c>
      <c r="T1109" s="86"/>
      <c r="U1109" s="86" t="s">
        <v>157</v>
      </c>
      <c r="V1109" s="50" t="s">
        <v>14525</v>
      </c>
      <c r="W1109" s="50" t="s">
        <v>14526</v>
      </c>
      <c r="X1109" s="86" t="s">
        <v>60</v>
      </c>
      <c r="Y1109" s="86"/>
      <c r="Z1109" s="86" t="s">
        <v>157</v>
      </c>
      <c r="AA1109" s="86" t="s">
        <v>14525</v>
      </c>
      <c r="AB1109" s="298" t="s">
        <v>14527</v>
      </c>
      <c r="AC1109" s="300"/>
      <c r="AD1109" s="299"/>
      <c r="AE1109" s="86" t="s">
        <v>14548</v>
      </c>
      <c r="AF1109" s="86" t="s">
        <v>73</v>
      </c>
      <c r="AG1109" s="86"/>
      <c r="AH1109" s="86" t="s">
        <v>14529</v>
      </c>
      <c r="AI1109" s="86"/>
      <c r="AJ1109" s="86"/>
      <c r="AK1109" s="86" t="str">
        <f t="shared" si="0"/>
        <v>МБУ ДО АР «ДШИ п. Рассвет» Аксайского района</v>
      </c>
      <c r="AL1109" s="50" t="s">
        <v>14529</v>
      </c>
      <c r="AM1109" s="18"/>
      <c r="AN1109" s="18"/>
      <c r="AO1109" s="18"/>
      <c r="AP1109" s="18"/>
      <c r="AQ1109" s="18"/>
    </row>
    <row r="1110" spans="1:43" ht="51" x14ac:dyDescent="0.2">
      <c r="A1110" s="46">
        <v>45603.692859733797</v>
      </c>
      <c r="B1110" s="18" t="s">
        <v>3759</v>
      </c>
      <c r="C1110" s="86" t="s">
        <v>19595</v>
      </c>
      <c r="D1110" s="86" t="s">
        <v>5709</v>
      </c>
      <c r="E1110" s="86" t="s">
        <v>6602</v>
      </c>
      <c r="F1110" s="86" t="s">
        <v>706</v>
      </c>
      <c r="G1110" s="86" t="s">
        <v>42</v>
      </c>
      <c r="H1110" s="60">
        <v>40628</v>
      </c>
      <c r="I1110" s="86">
        <v>89044484007</v>
      </c>
      <c r="J1110" s="47">
        <v>7</v>
      </c>
      <c r="K1110" s="49">
        <v>7</v>
      </c>
      <c r="L1110" s="86" t="s">
        <v>30</v>
      </c>
      <c r="M1110" s="86" t="s">
        <v>50</v>
      </c>
      <c r="N1110" s="86" t="s">
        <v>235</v>
      </c>
      <c r="O1110" s="86">
        <v>553152</v>
      </c>
      <c r="P1110" s="87">
        <v>40640</v>
      </c>
      <c r="Q1110" s="86" t="s">
        <v>7408</v>
      </c>
      <c r="R1110" s="50" t="s">
        <v>1250</v>
      </c>
      <c r="S1110" s="86" t="s">
        <v>60</v>
      </c>
      <c r="T1110" s="86"/>
      <c r="U1110" s="86" t="s">
        <v>35</v>
      </c>
      <c r="V1110" s="50" t="s">
        <v>5031</v>
      </c>
      <c r="W1110" s="50" t="s">
        <v>9843</v>
      </c>
      <c r="X1110" s="86" t="s">
        <v>60</v>
      </c>
      <c r="Y1110" s="86"/>
      <c r="Z1110" s="86" t="s">
        <v>35</v>
      </c>
      <c r="AA1110" s="86" t="s">
        <v>5031</v>
      </c>
      <c r="AB1110" s="86" t="s">
        <v>9844</v>
      </c>
      <c r="AC1110" s="86"/>
      <c r="AD1110" s="86"/>
      <c r="AE1110" s="86" t="s">
        <v>36</v>
      </c>
      <c r="AF1110" s="86" t="s">
        <v>73</v>
      </c>
      <c r="AG1110" s="86"/>
      <c r="AH1110" s="86" t="s">
        <v>1291</v>
      </c>
      <c r="AI1110" s="86"/>
      <c r="AJ1110" s="86" t="s">
        <v>39</v>
      </c>
      <c r="AK1110" s="86" t="str">
        <f t="shared" si="0"/>
        <v>МБУ ДО г. Шахты «Детская школа искусств» структурное подразделение Центр Искусств им. В.А. Серова</v>
      </c>
      <c r="AL1110" s="50" t="s">
        <v>1291</v>
      </c>
      <c r="AM1110" s="18"/>
      <c r="AN1110" s="18"/>
      <c r="AO1110" s="18"/>
      <c r="AP1110" s="18"/>
      <c r="AQ1110" s="18"/>
    </row>
    <row r="1111" spans="1:43" ht="25.5" x14ac:dyDescent="0.2">
      <c r="A1111" s="46">
        <v>45603.723768750002</v>
      </c>
      <c r="B1111" s="18" t="s">
        <v>6265</v>
      </c>
      <c r="C1111" s="86" t="s">
        <v>19595</v>
      </c>
      <c r="D1111" s="86" t="s">
        <v>3187</v>
      </c>
      <c r="E1111" s="86" t="s">
        <v>1004</v>
      </c>
      <c r="F1111" s="86" t="s">
        <v>500</v>
      </c>
      <c r="G1111" s="86" t="s">
        <v>42</v>
      </c>
      <c r="H1111" s="60">
        <v>40549</v>
      </c>
      <c r="I1111" s="86">
        <v>89183030493</v>
      </c>
      <c r="J1111" s="47">
        <v>7</v>
      </c>
      <c r="K1111" s="49">
        <v>7</v>
      </c>
      <c r="L1111" s="86" t="s">
        <v>30</v>
      </c>
      <c r="M1111" s="86" t="s">
        <v>50</v>
      </c>
      <c r="N1111" s="86" t="s">
        <v>7310</v>
      </c>
      <c r="O1111" s="86">
        <v>742147</v>
      </c>
      <c r="P1111" s="88">
        <v>40563</v>
      </c>
      <c r="Q1111" s="86" t="s">
        <v>7318</v>
      </c>
      <c r="R1111" s="50" t="s">
        <v>7302</v>
      </c>
      <c r="S1111" s="86" t="s">
        <v>98</v>
      </c>
      <c r="T1111" s="86"/>
      <c r="U1111" s="86" t="s">
        <v>35</v>
      </c>
      <c r="V1111" s="50" t="s">
        <v>2678</v>
      </c>
      <c r="W1111" s="50" t="s">
        <v>7303</v>
      </c>
      <c r="X1111" s="86" t="s">
        <v>98</v>
      </c>
      <c r="Y1111" s="86"/>
      <c r="Z1111" s="86" t="s">
        <v>35</v>
      </c>
      <c r="AA1111" s="86" t="s">
        <v>2678</v>
      </c>
      <c r="AB1111" s="86" t="s">
        <v>7308</v>
      </c>
      <c r="AC1111" s="86"/>
      <c r="AD1111" s="94"/>
      <c r="AE1111" s="86" t="s">
        <v>36</v>
      </c>
      <c r="AF1111" s="86" t="s">
        <v>37</v>
      </c>
      <c r="AG1111" s="86"/>
      <c r="AH1111" s="86"/>
      <c r="AI1111" s="86" t="s">
        <v>3576</v>
      </c>
      <c r="AJ1111" s="86" t="s">
        <v>39</v>
      </c>
      <c r="AK1111" s="86" t="str">
        <f t="shared" si="0"/>
        <v>МБУ ДО ДХШ № 3 г.-курорт Сочи</v>
      </c>
      <c r="AL1111" s="50" t="s">
        <v>3576</v>
      </c>
      <c r="AM1111" s="18"/>
      <c r="AN1111" s="18"/>
      <c r="AO1111" s="18"/>
      <c r="AP1111" s="18"/>
      <c r="AQ1111" s="18"/>
    </row>
    <row r="1112" spans="1:43" ht="51" x14ac:dyDescent="0.2">
      <c r="A1112" s="46">
        <v>45603.77564655093</v>
      </c>
      <c r="B1112" s="18" t="s">
        <v>6275</v>
      </c>
      <c r="C1112" s="86" t="s">
        <v>19595</v>
      </c>
      <c r="D1112" s="86" t="s">
        <v>16224</v>
      </c>
      <c r="E1112" s="86" t="s">
        <v>1556</v>
      </c>
      <c r="F1112" s="86" t="s">
        <v>700</v>
      </c>
      <c r="G1112" s="86" t="s">
        <v>42</v>
      </c>
      <c r="H1112" s="48">
        <v>40785</v>
      </c>
      <c r="I1112" s="86" t="s">
        <v>16225</v>
      </c>
      <c r="J1112" s="47">
        <v>7</v>
      </c>
      <c r="K1112" s="49">
        <v>7</v>
      </c>
      <c r="L1112" s="86" t="s">
        <v>30</v>
      </c>
      <c r="M1112" s="86" t="s">
        <v>50</v>
      </c>
      <c r="N1112" s="86" t="s">
        <v>5559</v>
      </c>
      <c r="O1112" s="86">
        <v>896551</v>
      </c>
      <c r="P1112" s="87">
        <v>40799</v>
      </c>
      <c r="Q1112" s="86" t="s">
        <v>16226</v>
      </c>
      <c r="R1112" s="50" t="s">
        <v>16227</v>
      </c>
      <c r="S1112" s="86" t="s">
        <v>60</v>
      </c>
      <c r="T1112" s="94"/>
      <c r="U1112" s="86" t="s">
        <v>35</v>
      </c>
      <c r="V1112" s="50" t="s">
        <v>551</v>
      </c>
      <c r="W1112" s="50" t="s">
        <v>107</v>
      </c>
      <c r="X1112" s="86"/>
      <c r="Y1112" s="94"/>
      <c r="Z1112" s="86"/>
      <c r="AA1112" s="86"/>
      <c r="AB1112" s="86" t="s">
        <v>16228</v>
      </c>
      <c r="AC1112" s="86"/>
      <c r="AD1112" s="86"/>
      <c r="AE1112" s="86" t="s">
        <v>36</v>
      </c>
      <c r="AF1112" s="86" t="s">
        <v>67</v>
      </c>
      <c r="AG1112" s="86" t="s">
        <v>68</v>
      </c>
      <c r="AH1112" s="86"/>
      <c r="AI1112" s="86"/>
      <c r="AJ1112" s="86" t="s">
        <v>46</v>
      </c>
      <c r="AK111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112" s="50" t="s">
        <v>68</v>
      </c>
      <c r="AM1112" s="18"/>
      <c r="AN1112" s="18"/>
      <c r="AO1112" s="18"/>
      <c r="AP1112" s="18"/>
      <c r="AQ1112" s="18"/>
    </row>
    <row r="1113" spans="1:43" ht="12.75" x14ac:dyDescent="0.2">
      <c r="A1113" s="46">
        <v>45603.781754085649</v>
      </c>
      <c r="B1113" s="18" t="s">
        <v>6283</v>
      </c>
      <c r="C1113" s="86" t="s">
        <v>19595</v>
      </c>
      <c r="D1113" s="86" t="s">
        <v>3434</v>
      </c>
      <c r="E1113" s="86" t="s">
        <v>91</v>
      </c>
      <c r="F1113" s="86" t="s">
        <v>914</v>
      </c>
      <c r="G1113" s="86" t="s">
        <v>42</v>
      </c>
      <c r="H1113" s="60">
        <v>40719</v>
      </c>
      <c r="I1113" s="86" t="s">
        <v>3435</v>
      </c>
      <c r="J1113" s="47">
        <v>7</v>
      </c>
      <c r="K1113" s="49">
        <v>7</v>
      </c>
      <c r="L1113" s="86" t="s">
        <v>30</v>
      </c>
      <c r="M1113" s="86" t="s">
        <v>50</v>
      </c>
      <c r="N1113" s="86" t="s">
        <v>235</v>
      </c>
      <c r="O1113" s="86">
        <v>509972</v>
      </c>
      <c r="P1113" s="88">
        <v>40736</v>
      </c>
      <c r="Q1113" s="86" t="s">
        <v>3436</v>
      </c>
      <c r="R1113" s="50" t="s">
        <v>3437</v>
      </c>
      <c r="S1113" s="86" t="s">
        <v>60</v>
      </c>
      <c r="T1113" s="86"/>
      <c r="U1113" s="86" t="s">
        <v>35</v>
      </c>
      <c r="V1113" s="50" t="s">
        <v>150</v>
      </c>
      <c r="W1113" s="50" t="s">
        <v>107</v>
      </c>
      <c r="X1113" s="86" t="s">
        <v>60</v>
      </c>
      <c r="Y1113" s="86"/>
      <c r="Z1113" s="86" t="s">
        <v>35</v>
      </c>
      <c r="AA1113" s="86" t="s">
        <v>136</v>
      </c>
      <c r="AB1113" s="86" t="s">
        <v>3438</v>
      </c>
      <c r="AC1113" s="86"/>
      <c r="AD1113" s="86"/>
      <c r="AE1113" s="86" t="s">
        <v>36</v>
      </c>
      <c r="AF1113" s="86" t="s">
        <v>67</v>
      </c>
      <c r="AG1113" s="86" t="s">
        <v>237</v>
      </c>
      <c r="AH1113" s="86"/>
      <c r="AI1113" s="86"/>
      <c r="AJ1113" s="86" t="s">
        <v>46</v>
      </c>
      <c r="AK1113" s="86" t="str">
        <f t="shared" si="0"/>
        <v>МБОУ «Школа № 21»</v>
      </c>
      <c r="AL1113" s="50" t="s">
        <v>237</v>
      </c>
      <c r="AM1113" s="18"/>
      <c r="AN1113" s="18"/>
      <c r="AO1113" s="18"/>
      <c r="AP1113" s="18"/>
      <c r="AQ1113" s="18"/>
    </row>
    <row r="1114" spans="1:43" ht="51" x14ac:dyDescent="0.2">
      <c r="A1114" s="46">
        <v>45603.783946793978</v>
      </c>
      <c r="B1114" s="18" t="s">
        <v>6287</v>
      </c>
      <c r="C1114" s="86" t="s">
        <v>19595</v>
      </c>
      <c r="D1114" s="86" t="s">
        <v>8419</v>
      </c>
      <c r="E1114" s="86" t="s">
        <v>7395</v>
      </c>
      <c r="F1114" s="86" t="s">
        <v>383</v>
      </c>
      <c r="G1114" s="86" t="s">
        <v>42</v>
      </c>
      <c r="H1114" s="60">
        <v>40607</v>
      </c>
      <c r="I1114" s="86">
        <v>9034324111</v>
      </c>
      <c r="J1114" s="47">
        <v>7</v>
      </c>
      <c r="K1114" s="49">
        <v>7</v>
      </c>
      <c r="L1114" s="86" t="s">
        <v>30</v>
      </c>
      <c r="M1114" s="86" t="s">
        <v>50</v>
      </c>
      <c r="N1114" s="86" t="s">
        <v>8420</v>
      </c>
      <c r="O1114" s="86">
        <v>877948</v>
      </c>
      <c r="P1114" s="87">
        <v>40638</v>
      </c>
      <c r="Q1114" s="86" t="s">
        <v>8421</v>
      </c>
      <c r="R1114" s="50" t="s">
        <v>3902</v>
      </c>
      <c r="S1114" s="86" t="s">
        <v>60</v>
      </c>
      <c r="T1114" s="86" t="s">
        <v>202</v>
      </c>
      <c r="U1114" s="86" t="s">
        <v>35</v>
      </c>
      <c r="V1114" s="50" t="s">
        <v>6764</v>
      </c>
      <c r="W1114" s="50" t="s">
        <v>107</v>
      </c>
      <c r="X1114" s="86" t="s">
        <v>60</v>
      </c>
      <c r="Y1114" s="86" t="s">
        <v>64</v>
      </c>
      <c r="Z1114" s="86" t="s">
        <v>35</v>
      </c>
      <c r="AA1114" s="86" t="s">
        <v>6764</v>
      </c>
      <c r="AB1114" s="86" t="s">
        <v>8422</v>
      </c>
      <c r="AC1114" s="86"/>
      <c r="AD1114" s="86"/>
      <c r="AE1114" s="86" t="s">
        <v>36</v>
      </c>
      <c r="AF1114" s="86" t="s">
        <v>67</v>
      </c>
      <c r="AG1114" s="86" t="s">
        <v>68</v>
      </c>
      <c r="AH1114" s="86"/>
      <c r="AI1114" s="86"/>
      <c r="AJ1114" s="86" t="s">
        <v>46</v>
      </c>
      <c r="AK111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114" s="50" t="s">
        <v>68</v>
      </c>
      <c r="AM1114" s="18"/>
      <c r="AN1114" s="18"/>
      <c r="AO1114" s="18"/>
      <c r="AP1114" s="18"/>
      <c r="AQ1114" s="18"/>
    </row>
    <row r="1115" spans="1:43" ht="51" x14ac:dyDescent="0.2">
      <c r="A1115" s="46">
        <v>45603.786385763888</v>
      </c>
      <c r="B1115" s="18" t="s">
        <v>2955</v>
      </c>
      <c r="C1115" s="86" t="s">
        <v>19595</v>
      </c>
      <c r="D1115" s="86" t="s">
        <v>9106</v>
      </c>
      <c r="E1115" s="86" t="s">
        <v>9107</v>
      </c>
      <c r="F1115" s="86" t="s">
        <v>9108</v>
      </c>
      <c r="G1115" s="86" t="s">
        <v>29</v>
      </c>
      <c r="H1115" s="60">
        <v>40669</v>
      </c>
      <c r="I1115" s="86" t="s">
        <v>9109</v>
      </c>
      <c r="J1115" s="47">
        <v>7</v>
      </c>
      <c r="K1115" s="49">
        <v>7</v>
      </c>
      <c r="L1115" s="86" t="s">
        <v>30</v>
      </c>
      <c r="M1115" s="86" t="s">
        <v>50</v>
      </c>
      <c r="N1115" s="86" t="s">
        <v>5634</v>
      </c>
      <c r="O1115" s="86">
        <v>803234</v>
      </c>
      <c r="P1115" s="87">
        <v>44292</v>
      </c>
      <c r="Q1115" s="86" t="s">
        <v>9110</v>
      </c>
      <c r="R1115" s="50" t="s">
        <v>9111</v>
      </c>
      <c r="S1115" s="86" t="s">
        <v>60</v>
      </c>
      <c r="T1115" s="86" t="s">
        <v>187</v>
      </c>
      <c r="U1115" s="86" t="s">
        <v>35</v>
      </c>
      <c r="V1115" s="50" t="s">
        <v>9112</v>
      </c>
      <c r="W1115" s="50" t="s">
        <v>107</v>
      </c>
      <c r="X1115" s="86" t="s">
        <v>60</v>
      </c>
      <c r="Y1115" s="86" t="s">
        <v>9113</v>
      </c>
      <c r="Z1115" s="86" t="s">
        <v>35</v>
      </c>
      <c r="AA1115" s="86" t="s">
        <v>9112</v>
      </c>
      <c r="AB1115" s="86" t="s">
        <v>9114</v>
      </c>
      <c r="AC1115" s="86" t="s">
        <v>9115</v>
      </c>
      <c r="AD1115" s="86" t="s">
        <v>9116</v>
      </c>
      <c r="AE1115" s="86" t="s">
        <v>66</v>
      </c>
      <c r="AF1115" s="86" t="s">
        <v>67</v>
      </c>
      <c r="AG1115" s="86" t="s">
        <v>68</v>
      </c>
      <c r="AH1115" s="86"/>
      <c r="AI1115" s="86"/>
      <c r="AJ1115" s="86" t="s">
        <v>39</v>
      </c>
      <c r="AK111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115" s="50" t="s">
        <v>68</v>
      </c>
      <c r="AM1115" s="18"/>
      <c r="AN1115" s="18"/>
      <c r="AO1115" s="18"/>
      <c r="AP1115" s="18"/>
      <c r="AQ1115" s="18"/>
    </row>
    <row r="1116" spans="1:43" ht="12.75" x14ac:dyDescent="0.2">
      <c r="A1116" s="46">
        <v>45603.792964270833</v>
      </c>
      <c r="B1116" s="18" t="s">
        <v>6297</v>
      </c>
      <c r="C1116" s="86" t="s">
        <v>19595</v>
      </c>
      <c r="D1116" s="86" t="s">
        <v>4410</v>
      </c>
      <c r="E1116" s="86" t="s">
        <v>828</v>
      </c>
      <c r="F1116" s="86" t="s">
        <v>5511</v>
      </c>
      <c r="G1116" s="86"/>
      <c r="H1116" s="48">
        <v>40638</v>
      </c>
      <c r="I1116" s="86">
        <v>89188905418</v>
      </c>
      <c r="J1116" s="47">
        <v>7</v>
      </c>
      <c r="K1116" s="49">
        <v>7</v>
      </c>
      <c r="L1116" s="86"/>
      <c r="M1116" s="86" t="s">
        <v>50</v>
      </c>
      <c r="N1116" s="86" t="s">
        <v>19572</v>
      </c>
      <c r="O1116" s="86">
        <v>742855</v>
      </c>
      <c r="P1116" s="87">
        <v>40658</v>
      </c>
      <c r="Q1116" s="86" t="s">
        <v>19573</v>
      </c>
      <c r="R1116" s="50" t="s">
        <v>7368</v>
      </c>
      <c r="S1116" s="86" t="s">
        <v>60</v>
      </c>
      <c r="T1116" s="86"/>
      <c r="U1116" s="86" t="s">
        <v>35</v>
      </c>
      <c r="V1116" s="50" t="s">
        <v>150</v>
      </c>
      <c r="W1116" s="50" t="s">
        <v>107</v>
      </c>
      <c r="X1116" s="86" t="s">
        <v>60</v>
      </c>
      <c r="Y1116" s="86"/>
      <c r="Z1116" s="86" t="s">
        <v>35</v>
      </c>
      <c r="AA1116" s="86" t="s">
        <v>150</v>
      </c>
      <c r="AB1116" s="86" t="s">
        <v>17680</v>
      </c>
      <c r="AC1116" s="86"/>
      <c r="AD1116" s="86"/>
      <c r="AE1116" s="86" t="s">
        <v>36</v>
      </c>
      <c r="AF1116" s="86" t="s">
        <v>67</v>
      </c>
      <c r="AG1116" s="86"/>
      <c r="AH1116" s="86" t="s">
        <v>7368</v>
      </c>
      <c r="AI1116" s="86"/>
      <c r="AJ1116" s="86"/>
      <c r="AK1116" s="86" t="str">
        <f t="shared" si="0"/>
        <v>МБОУ «Школа № 17»</v>
      </c>
      <c r="AL1116" s="50" t="s">
        <v>7368</v>
      </c>
      <c r="AM1116" s="18"/>
      <c r="AN1116" s="18"/>
      <c r="AO1116" s="18"/>
      <c r="AP1116" s="18"/>
      <c r="AQ1116" s="18"/>
    </row>
    <row r="1117" spans="1:43" ht="51" x14ac:dyDescent="0.2">
      <c r="A1117" s="46">
        <v>45603.801056805554</v>
      </c>
      <c r="B1117" s="18" t="s">
        <v>6304</v>
      </c>
      <c r="C1117" s="86" t="s">
        <v>19595</v>
      </c>
      <c r="D1117" s="86" t="s">
        <v>11429</v>
      </c>
      <c r="E1117" s="86" t="s">
        <v>75</v>
      </c>
      <c r="F1117" s="86" t="s">
        <v>76</v>
      </c>
      <c r="G1117" s="86" t="s">
        <v>42</v>
      </c>
      <c r="H1117" s="48">
        <v>40691</v>
      </c>
      <c r="I1117" s="86">
        <v>89183092417</v>
      </c>
      <c r="J1117" s="47">
        <v>7</v>
      </c>
      <c r="K1117" s="49">
        <v>7</v>
      </c>
      <c r="L1117" s="86" t="s">
        <v>30</v>
      </c>
      <c r="M1117" s="86" t="s">
        <v>50</v>
      </c>
      <c r="N1117" s="86" t="s">
        <v>941</v>
      </c>
      <c r="O1117" s="86">
        <v>855093</v>
      </c>
      <c r="P1117" s="87">
        <v>40701</v>
      </c>
      <c r="Q1117" s="86" t="s">
        <v>11430</v>
      </c>
      <c r="R1117" s="50" t="s">
        <v>11342</v>
      </c>
      <c r="S1117" s="86" t="s">
        <v>98</v>
      </c>
      <c r="T1117" s="86"/>
      <c r="U1117" s="86" t="s">
        <v>157</v>
      </c>
      <c r="V1117" s="50" t="s">
        <v>11323</v>
      </c>
      <c r="W1117" s="50" t="s">
        <v>11324</v>
      </c>
      <c r="X1117" s="86" t="s">
        <v>98</v>
      </c>
      <c r="Y1117" s="86"/>
      <c r="Z1117" s="86" t="s">
        <v>157</v>
      </c>
      <c r="AA1117" s="86" t="s">
        <v>11323</v>
      </c>
      <c r="AB1117" s="86" t="s">
        <v>11325</v>
      </c>
      <c r="AC1117" s="86" t="s">
        <v>11327</v>
      </c>
      <c r="AD1117" s="86" t="s">
        <v>11326</v>
      </c>
      <c r="AE1117" s="86" t="s">
        <v>66</v>
      </c>
      <c r="AF1117" s="86" t="s">
        <v>37</v>
      </c>
      <c r="AG1117" s="86"/>
      <c r="AH1117" s="86"/>
      <c r="AI1117" s="86" t="s">
        <v>3576</v>
      </c>
      <c r="AJ1117" s="86" t="s">
        <v>39</v>
      </c>
      <c r="AK1117" s="86" t="str">
        <f t="shared" si="0"/>
        <v>МБУ ДО ДХШ № 3 г.-курорт Сочи</v>
      </c>
      <c r="AL1117" s="50" t="s">
        <v>3576</v>
      </c>
      <c r="AM1117" s="18"/>
      <c r="AN1117" s="18"/>
      <c r="AO1117" s="18"/>
      <c r="AP1117" s="18"/>
      <c r="AQ1117" s="18"/>
    </row>
    <row r="1118" spans="1:43" ht="25.5" x14ac:dyDescent="0.2">
      <c r="A1118" s="46">
        <v>45603.839954537034</v>
      </c>
      <c r="B1118" s="18" t="s">
        <v>6308</v>
      </c>
      <c r="C1118" s="86" t="s">
        <v>19595</v>
      </c>
      <c r="D1118" s="86" t="s">
        <v>2890</v>
      </c>
      <c r="E1118" s="86" t="s">
        <v>843</v>
      </c>
      <c r="F1118" s="86" t="s">
        <v>114</v>
      </c>
      <c r="G1118" s="86" t="s">
        <v>42</v>
      </c>
      <c r="H1118" s="60">
        <v>40920</v>
      </c>
      <c r="I1118" s="86">
        <v>89045086014</v>
      </c>
      <c r="J1118" s="47">
        <v>7</v>
      </c>
      <c r="K1118" s="49">
        <v>7</v>
      </c>
      <c r="L1118" s="86" t="s">
        <v>30</v>
      </c>
      <c r="M1118" s="86" t="s">
        <v>50</v>
      </c>
      <c r="N1118" s="86" t="s">
        <v>751</v>
      </c>
      <c r="O1118" s="86">
        <v>538941</v>
      </c>
      <c r="P1118" s="88">
        <v>40926</v>
      </c>
      <c r="Q1118" s="86" t="s">
        <v>2891</v>
      </c>
      <c r="R1118" s="50" t="s">
        <v>2892</v>
      </c>
      <c r="S1118" s="86" t="s">
        <v>60</v>
      </c>
      <c r="T1118" s="86"/>
      <c r="U1118" s="86" t="s">
        <v>35</v>
      </c>
      <c r="V1118" s="50" t="s">
        <v>150</v>
      </c>
      <c r="W1118" s="50" t="s">
        <v>107</v>
      </c>
      <c r="X1118" s="86" t="s">
        <v>60</v>
      </c>
      <c r="Y1118" s="86"/>
      <c r="Z1118" s="86" t="s">
        <v>35</v>
      </c>
      <c r="AA1118" s="86" t="s">
        <v>150</v>
      </c>
      <c r="AB1118" s="86" t="s">
        <v>2893</v>
      </c>
      <c r="AC1118" s="86"/>
      <c r="AD1118" s="86"/>
      <c r="AE1118" s="86" t="s">
        <v>66</v>
      </c>
      <c r="AF1118" s="86" t="s">
        <v>67</v>
      </c>
      <c r="AG1118" s="86" t="s">
        <v>2894</v>
      </c>
      <c r="AH1118" s="86"/>
      <c r="AI1118" s="86"/>
      <c r="AJ1118" s="86" t="s">
        <v>46</v>
      </c>
      <c r="AK1118" s="86" t="str">
        <f t="shared" si="0"/>
        <v>Академия психологии и педагогики ЮФУ</v>
      </c>
      <c r="AL1118" s="50" t="s">
        <v>2894</v>
      </c>
      <c r="AM1118" s="18"/>
      <c r="AN1118" s="18"/>
      <c r="AO1118" s="18"/>
      <c r="AP1118" s="18"/>
      <c r="AQ1118" s="18"/>
    </row>
    <row r="1119" spans="1:43" ht="12.75" x14ac:dyDescent="0.2">
      <c r="A1119" s="46">
        <v>45603.855110370372</v>
      </c>
      <c r="B1119" s="18" t="s">
        <v>6312</v>
      </c>
      <c r="C1119" s="86" t="s">
        <v>19595</v>
      </c>
      <c r="D1119" s="86" t="s">
        <v>3294</v>
      </c>
      <c r="E1119" s="86" t="s">
        <v>69</v>
      </c>
      <c r="F1119" s="86" t="s">
        <v>395</v>
      </c>
      <c r="G1119" s="86" t="s">
        <v>42</v>
      </c>
      <c r="H1119" s="60">
        <v>40592</v>
      </c>
      <c r="I1119" s="86">
        <v>89045046316</v>
      </c>
      <c r="J1119" s="47">
        <v>7</v>
      </c>
      <c r="K1119" s="49">
        <v>7</v>
      </c>
      <c r="L1119" s="86" t="s">
        <v>30</v>
      </c>
      <c r="M1119" s="86" t="s">
        <v>50</v>
      </c>
      <c r="N1119" s="86" t="s">
        <v>3295</v>
      </c>
      <c r="O1119" s="86" t="s">
        <v>3296</v>
      </c>
      <c r="P1119" s="88">
        <v>40611</v>
      </c>
      <c r="Q1119" s="86" t="s">
        <v>3297</v>
      </c>
      <c r="R1119" s="50" t="s">
        <v>3298</v>
      </c>
      <c r="S1119" s="86" t="s">
        <v>60</v>
      </c>
      <c r="T1119" s="86"/>
      <c r="U1119" s="86" t="s">
        <v>35</v>
      </c>
      <c r="V1119" s="50" t="s">
        <v>150</v>
      </c>
      <c r="W1119" s="50" t="s">
        <v>107</v>
      </c>
      <c r="X1119" s="86" t="s">
        <v>60</v>
      </c>
      <c r="Y1119" s="86"/>
      <c r="Z1119" s="86" t="s">
        <v>35</v>
      </c>
      <c r="AA1119" s="86" t="s">
        <v>150</v>
      </c>
      <c r="AB1119" s="86" t="s">
        <v>1868</v>
      </c>
      <c r="AC1119" s="86" t="s">
        <v>1868</v>
      </c>
      <c r="AD1119" s="86" t="s">
        <v>1868</v>
      </c>
      <c r="AE1119" s="86" t="s">
        <v>66</v>
      </c>
      <c r="AF1119" s="86" t="s">
        <v>67</v>
      </c>
      <c r="AG1119" s="86" t="s">
        <v>237</v>
      </c>
      <c r="AH1119" s="86"/>
      <c r="AI1119" s="86"/>
      <c r="AJ1119" s="86" t="s">
        <v>39</v>
      </c>
      <c r="AK1119" s="86" t="str">
        <f t="shared" si="0"/>
        <v>МБОУ «Школа № 21»</v>
      </c>
      <c r="AL1119" s="50" t="s">
        <v>237</v>
      </c>
      <c r="AM1119" s="18"/>
      <c r="AN1119" s="18"/>
      <c r="AO1119" s="18"/>
      <c r="AP1119" s="18"/>
      <c r="AQ1119" s="18"/>
    </row>
    <row r="1120" spans="1:43" ht="38.25" x14ac:dyDescent="0.2">
      <c r="A1120" s="46">
        <v>45603.857779444443</v>
      </c>
      <c r="B1120" s="18" t="s">
        <v>6315</v>
      </c>
      <c r="C1120" s="86" t="s">
        <v>19595</v>
      </c>
      <c r="D1120" s="86" t="s">
        <v>10197</v>
      </c>
      <c r="E1120" s="86" t="s">
        <v>69</v>
      </c>
      <c r="F1120" s="86" t="s">
        <v>214</v>
      </c>
      <c r="G1120" s="86" t="s">
        <v>42</v>
      </c>
      <c r="H1120" s="48">
        <v>40586</v>
      </c>
      <c r="I1120" s="86">
        <v>89288253122</v>
      </c>
      <c r="J1120" s="47">
        <v>7</v>
      </c>
      <c r="K1120" s="49">
        <v>7</v>
      </c>
      <c r="L1120" s="86" t="s">
        <v>30</v>
      </c>
      <c r="M1120" s="86" t="s">
        <v>50</v>
      </c>
      <c r="N1120" s="86" t="s">
        <v>161</v>
      </c>
      <c r="O1120" s="86">
        <v>626303</v>
      </c>
      <c r="P1120" s="87">
        <v>40599</v>
      </c>
      <c r="Q1120" s="86" t="s">
        <v>10198</v>
      </c>
      <c r="R1120" s="50" t="s">
        <v>3185</v>
      </c>
      <c r="S1120" s="86" t="s">
        <v>164</v>
      </c>
      <c r="T1120" s="86"/>
      <c r="U1120" s="86" t="s">
        <v>35</v>
      </c>
      <c r="V1120" s="50" t="s">
        <v>10199</v>
      </c>
      <c r="W1120" s="50" t="s">
        <v>10200</v>
      </c>
      <c r="X1120" s="86" t="s">
        <v>164</v>
      </c>
      <c r="Y1120" s="86"/>
      <c r="Z1120" s="86" t="s">
        <v>35</v>
      </c>
      <c r="AA1120" s="86" t="s">
        <v>10199</v>
      </c>
      <c r="AB1120" s="86" t="s">
        <v>10201</v>
      </c>
      <c r="AC1120" s="86"/>
      <c r="AD1120" s="86"/>
      <c r="AE1120" s="86" t="s">
        <v>36</v>
      </c>
      <c r="AF1120" s="86" t="s">
        <v>37</v>
      </c>
      <c r="AG1120" s="86"/>
      <c r="AH1120" s="86"/>
      <c r="AI1120" s="86" t="s">
        <v>862</v>
      </c>
      <c r="AJ1120" s="86" t="s">
        <v>39</v>
      </c>
      <c r="AK1120" s="86" t="str">
        <f t="shared" si="0"/>
        <v>ФГБОУ ВО "Пятигорский государственный университет" (ПГУ) г. Пятигорск</v>
      </c>
      <c r="AL1120" s="50" t="s">
        <v>862</v>
      </c>
      <c r="AM1120" s="18"/>
      <c r="AN1120" s="18"/>
      <c r="AO1120" s="18"/>
      <c r="AP1120" s="18"/>
      <c r="AQ1120" s="18"/>
    </row>
    <row r="1121" spans="1:43" ht="12.75" x14ac:dyDescent="0.2">
      <c r="A1121" s="46">
        <v>45603.865811574069</v>
      </c>
      <c r="B1121" s="18" t="s">
        <v>719</v>
      </c>
      <c r="C1121" s="86" t="s">
        <v>19595</v>
      </c>
      <c r="D1121" s="86" t="s">
        <v>19469</v>
      </c>
      <c r="E1121" s="86" t="s">
        <v>69</v>
      </c>
      <c r="F1121" s="86" t="s">
        <v>57</v>
      </c>
      <c r="G1121" s="86"/>
      <c r="H1121" s="48">
        <v>40937</v>
      </c>
      <c r="I1121" s="86">
        <v>79286269747</v>
      </c>
      <c r="J1121" s="47">
        <v>7</v>
      </c>
      <c r="K1121" s="49">
        <v>7</v>
      </c>
      <c r="L1121" s="86"/>
      <c r="M1121" s="86" t="s">
        <v>50</v>
      </c>
      <c r="N1121" s="86" t="s">
        <v>235</v>
      </c>
      <c r="O1121" s="86">
        <v>597674</v>
      </c>
      <c r="P1121" s="87">
        <v>40956</v>
      </c>
      <c r="Q1121" s="86" t="s">
        <v>14323</v>
      </c>
      <c r="R1121" s="50">
        <v>86</v>
      </c>
      <c r="S1121" s="86" t="s">
        <v>60</v>
      </c>
      <c r="T1121" s="86"/>
      <c r="U1121" s="86" t="s">
        <v>35</v>
      </c>
      <c r="V1121" s="50" t="s">
        <v>150</v>
      </c>
      <c r="W1121" s="50" t="s">
        <v>107</v>
      </c>
      <c r="X1121" s="86" t="s">
        <v>60</v>
      </c>
      <c r="Y1121" s="86"/>
      <c r="Z1121" s="86" t="s">
        <v>35</v>
      </c>
      <c r="AA1121" s="86" t="s">
        <v>150</v>
      </c>
      <c r="AB1121" s="86" t="s">
        <v>19452</v>
      </c>
      <c r="AC1121" s="86"/>
      <c r="AD1121" s="86"/>
      <c r="AE1121" s="86" t="s">
        <v>36</v>
      </c>
      <c r="AF1121" s="86" t="s">
        <v>67</v>
      </c>
      <c r="AG1121" s="86" t="s">
        <v>68</v>
      </c>
      <c r="AH1121" s="86"/>
      <c r="AI1121" s="86"/>
      <c r="AJ1121" s="86" t="s">
        <v>46</v>
      </c>
      <c r="AK112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121" s="50" t="s">
        <v>293</v>
      </c>
      <c r="AM1121" s="18"/>
      <c r="AN1121" s="18"/>
      <c r="AO1121" s="18"/>
      <c r="AP1121" s="18"/>
      <c r="AQ1121" s="18"/>
    </row>
    <row r="1122" spans="1:43" ht="38.25" x14ac:dyDescent="0.2">
      <c r="A1122" s="46">
        <v>45603.871194641208</v>
      </c>
      <c r="B1122" s="18" t="s">
        <v>6324</v>
      </c>
      <c r="C1122" s="86" t="s">
        <v>19595</v>
      </c>
      <c r="D1122" s="86" t="s">
        <v>11943</v>
      </c>
      <c r="E1122" s="86" t="s">
        <v>218</v>
      </c>
      <c r="F1122" s="86" t="s">
        <v>234</v>
      </c>
      <c r="G1122" s="86" t="s">
        <v>42</v>
      </c>
      <c r="H1122" s="48">
        <v>40822</v>
      </c>
      <c r="I1122" s="86" t="s">
        <v>11944</v>
      </c>
      <c r="J1122" s="47">
        <v>7</v>
      </c>
      <c r="K1122" s="49">
        <v>7</v>
      </c>
      <c r="L1122" s="86" t="s">
        <v>30</v>
      </c>
      <c r="M1122" s="86" t="s">
        <v>50</v>
      </c>
      <c r="N1122" s="86" t="s">
        <v>235</v>
      </c>
      <c r="O1122" s="86">
        <v>560434</v>
      </c>
      <c r="P1122" s="87">
        <v>40830</v>
      </c>
      <c r="Q1122" s="86" t="s">
        <v>6073</v>
      </c>
      <c r="R1122" s="50" t="s">
        <v>10247</v>
      </c>
      <c r="S1122" s="86" t="s">
        <v>60</v>
      </c>
      <c r="T1122" s="86"/>
      <c r="U1122" s="86" t="s">
        <v>35</v>
      </c>
      <c r="V1122" s="50" t="s">
        <v>4940</v>
      </c>
      <c r="W1122" s="50" t="s">
        <v>11945</v>
      </c>
      <c r="X1122" s="86" t="s">
        <v>60</v>
      </c>
      <c r="Y1122" s="86"/>
      <c r="Z1122" s="86" t="s">
        <v>35</v>
      </c>
      <c r="AA1122" s="86" t="s">
        <v>4940</v>
      </c>
      <c r="AB1122" s="86" t="s">
        <v>11946</v>
      </c>
      <c r="AC1122" s="86"/>
      <c r="AD1122" s="86"/>
      <c r="AE1122" s="86" t="s">
        <v>36</v>
      </c>
      <c r="AF1122" s="86" t="s">
        <v>73</v>
      </c>
      <c r="AG1122" s="86"/>
      <c r="AH1122" s="86" t="s">
        <v>6649</v>
      </c>
      <c r="AI1122" s="86"/>
      <c r="AJ1122" s="86" t="s">
        <v>39</v>
      </c>
      <c r="AK1122" s="86" t="str">
        <f t="shared" si="0"/>
        <v>МАУ ДО «Таганрогская детская художественная школа имени С.И. Блонской» г. Таганрог</v>
      </c>
      <c r="AL1122" s="50" t="s">
        <v>6649</v>
      </c>
      <c r="AM1122" s="18"/>
      <c r="AN1122" s="18"/>
      <c r="AO1122" s="18"/>
      <c r="AP1122" s="18"/>
      <c r="AQ1122" s="18"/>
    </row>
    <row r="1123" spans="1:43" ht="12.75" x14ac:dyDescent="0.2">
      <c r="A1123" s="46">
        <v>45603.876733414349</v>
      </c>
      <c r="B1123" s="18" t="s">
        <v>6331</v>
      </c>
      <c r="C1123" s="86" t="s">
        <v>19595</v>
      </c>
      <c r="D1123" s="86" t="s">
        <v>1739</v>
      </c>
      <c r="E1123" s="86" t="s">
        <v>745</v>
      </c>
      <c r="F1123" s="86" t="s">
        <v>1740</v>
      </c>
      <c r="G1123" s="86" t="s">
        <v>42</v>
      </c>
      <c r="H1123" s="60">
        <v>40681</v>
      </c>
      <c r="I1123" s="86">
        <v>89287707347</v>
      </c>
      <c r="J1123" s="47">
        <v>7</v>
      </c>
      <c r="K1123" s="49">
        <v>7</v>
      </c>
      <c r="L1123" s="86" t="s">
        <v>30</v>
      </c>
      <c r="M1123" s="86" t="s">
        <v>50</v>
      </c>
      <c r="N1123" s="86" t="s">
        <v>235</v>
      </c>
      <c r="O1123" s="86">
        <v>540176</v>
      </c>
      <c r="P1123" s="88">
        <v>40688</v>
      </c>
      <c r="Q1123" s="86" t="s">
        <v>1726</v>
      </c>
      <c r="R1123" s="50" t="s">
        <v>1727</v>
      </c>
      <c r="S1123" s="86" t="s">
        <v>60</v>
      </c>
      <c r="T1123" s="86"/>
      <c r="U1123" s="86" t="s">
        <v>35</v>
      </c>
      <c r="V1123" s="50" t="s">
        <v>722</v>
      </c>
      <c r="W1123" s="50" t="s">
        <v>429</v>
      </c>
      <c r="X1123" s="86" t="s">
        <v>60</v>
      </c>
      <c r="Y1123" s="86"/>
      <c r="Z1123" s="86" t="s">
        <v>35</v>
      </c>
      <c r="AA1123" s="86" t="s">
        <v>722</v>
      </c>
      <c r="AB1123" s="86"/>
      <c r="AC1123" s="86"/>
      <c r="AD1123" s="86"/>
      <c r="AE1123" s="86" t="s">
        <v>36</v>
      </c>
      <c r="AF1123" s="86" t="s">
        <v>73</v>
      </c>
      <c r="AG1123" s="86"/>
      <c r="AH1123" s="86" t="s">
        <v>724</v>
      </c>
      <c r="AI1123" s="86"/>
      <c r="AJ1123" s="86" t="s">
        <v>39</v>
      </c>
      <c r="AK1123" s="86" t="str">
        <f t="shared" si="0"/>
        <v>МБУ ДО ДХШ г. Волгодонск</v>
      </c>
      <c r="AL1123" s="50" t="s">
        <v>724</v>
      </c>
      <c r="AM1123" s="18"/>
      <c r="AN1123" s="18"/>
      <c r="AO1123" s="18"/>
      <c r="AP1123" s="18"/>
      <c r="AQ1123" s="18"/>
    </row>
    <row r="1124" spans="1:43" ht="12.75" x14ac:dyDescent="0.2">
      <c r="A1124" s="46">
        <v>45603.884938530093</v>
      </c>
      <c r="B1124" s="18" t="s">
        <v>719</v>
      </c>
      <c r="C1124" s="86" t="s">
        <v>19595</v>
      </c>
      <c r="D1124" s="86" t="s">
        <v>11351</v>
      </c>
      <c r="E1124" s="86" t="s">
        <v>9334</v>
      </c>
      <c r="F1124" s="86" t="s">
        <v>1447</v>
      </c>
      <c r="G1124" s="86" t="s">
        <v>42</v>
      </c>
      <c r="H1124" s="48">
        <v>40633</v>
      </c>
      <c r="I1124" s="86" t="s">
        <v>11352</v>
      </c>
      <c r="J1124" s="47">
        <v>7</v>
      </c>
      <c r="K1124" s="49">
        <v>7</v>
      </c>
      <c r="L1124" s="86" t="s">
        <v>30</v>
      </c>
      <c r="M1124" s="86" t="s">
        <v>50</v>
      </c>
      <c r="N1124" s="86" t="s">
        <v>1191</v>
      </c>
      <c r="O1124" s="86">
        <v>869459</v>
      </c>
      <c r="P1124" s="87">
        <v>40641</v>
      </c>
      <c r="Q1124" s="86" t="s">
        <v>1121</v>
      </c>
      <c r="R1124" s="50" t="s">
        <v>11353</v>
      </c>
      <c r="S1124" s="86" t="s">
        <v>60</v>
      </c>
      <c r="T1124" s="86"/>
      <c r="U1124" s="86" t="s">
        <v>35</v>
      </c>
      <c r="V1124" s="50" t="s">
        <v>130</v>
      </c>
      <c r="W1124" s="50" t="s">
        <v>107</v>
      </c>
      <c r="X1124" s="86" t="s">
        <v>60</v>
      </c>
      <c r="Y1124" s="86"/>
      <c r="Z1124" s="86" t="s">
        <v>35</v>
      </c>
      <c r="AA1124" s="86" t="s">
        <v>748</v>
      </c>
      <c r="AB1124" s="86" t="s">
        <v>9683</v>
      </c>
      <c r="AC1124" s="86" t="s">
        <v>11354</v>
      </c>
      <c r="AD1124" s="86"/>
      <c r="AE1124" s="86" t="s">
        <v>36</v>
      </c>
      <c r="AF1124" s="86" t="s">
        <v>67</v>
      </c>
      <c r="AG1124" s="86" t="s">
        <v>68</v>
      </c>
      <c r="AH1124" s="86"/>
      <c r="AI1124" s="86"/>
      <c r="AJ1124" s="86" t="s">
        <v>46</v>
      </c>
      <c r="AK112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124" s="50" t="s">
        <v>293</v>
      </c>
      <c r="AM1124" s="18"/>
      <c r="AN1124" s="18"/>
      <c r="AO1124" s="18"/>
      <c r="AP1124" s="18"/>
      <c r="AQ1124" s="18"/>
    </row>
    <row r="1125" spans="1:43" ht="38.25" x14ac:dyDescent="0.2">
      <c r="A1125" s="46">
        <v>45603.886245567133</v>
      </c>
      <c r="B1125" s="18" t="s">
        <v>6339</v>
      </c>
      <c r="C1125" s="86" t="s">
        <v>19595</v>
      </c>
      <c r="D1125" s="86" t="s">
        <v>17482</v>
      </c>
      <c r="E1125" s="86" t="s">
        <v>2135</v>
      </c>
      <c r="F1125" s="86" t="s">
        <v>49</v>
      </c>
      <c r="G1125" s="86" t="s">
        <v>42</v>
      </c>
      <c r="H1125" s="48">
        <v>40749</v>
      </c>
      <c r="I1125" s="86">
        <v>89191832377</v>
      </c>
      <c r="J1125" s="47">
        <v>7</v>
      </c>
      <c r="K1125" s="49">
        <v>7</v>
      </c>
      <c r="L1125" s="86" t="s">
        <v>30</v>
      </c>
      <c r="M1125" s="86" t="s">
        <v>50</v>
      </c>
      <c r="N1125" s="86" t="s">
        <v>7614</v>
      </c>
      <c r="O1125" s="86">
        <v>560841</v>
      </c>
      <c r="P1125" s="87">
        <v>40772</v>
      </c>
      <c r="Q1125" s="86" t="s">
        <v>6438</v>
      </c>
      <c r="R1125" s="50" t="s">
        <v>17483</v>
      </c>
      <c r="S1125" s="86" t="s">
        <v>732</v>
      </c>
      <c r="T1125" s="86" t="s">
        <v>1655</v>
      </c>
      <c r="U1125" s="86" t="s">
        <v>35</v>
      </c>
      <c r="V1125" s="50" t="s">
        <v>1656</v>
      </c>
      <c r="W1125" s="50" t="s">
        <v>15977</v>
      </c>
      <c r="X1125" s="86" t="s">
        <v>732</v>
      </c>
      <c r="Y1125" s="86" t="s">
        <v>3007</v>
      </c>
      <c r="Z1125" s="86" t="s">
        <v>35</v>
      </c>
      <c r="AA1125" s="86" t="s">
        <v>5129</v>
      </c>
      <c r="AB1125" s="86" t="s">
        <v>17484</v>
      </c>
      <c r="AC1125" s="86" t="s">
        <v>17485</v>
      </c>
      <c r="AD1125" s="86"/>
      <c r="AE1125" s="86" t="s">
        <v>66</v>
      </c>
      <c r="AF1125" s="86" t="s">
        <v>37</v>
      </c>
      <c r="AG1125" s="86"/>
      <c r="AH1125" s="86"/>
      <c r="AI1125" s="86" t="s">
        <v>489</v>
      </c>
      <c r="AJ1125" s="86" t="s">
        <v>46</v>
      </c>
      <c r="AK1125" s="86" t="str">
        <f t="shared" si="0"/>
        <v>ФГБОУ ВО «Воронежский государственный технический университет» (ВГТУ) г. Воронеж</v>
      </c>
      <c r="AL1125" s="50" t="s">
        <v>489</v>
      </c>
      <c r="AM1125" s="18"/>
      <c r="AN1125" s="18"/>
      <c r="AO1125" s="18"/>
      <c r="AP1125" s="18"/>
      <c r="AQ1125" s="18"/>
    </row>
    <row r="1126" spans="1:43" ht="51" x14ac:dyDescent="0.2">
      <c r="A1126" s="46">
        <v>45603.887707951391</v>
      </c>
      <c r="B1126" s="18" t="s">
        <v>6343</v>
      </c>
      <c r="C1126" s="86" t="s">
        <v>19595</v>
      </c>
      <c r="D1126" s="86" t="s">
        <v>2743</v>
      </c>
      <c r="E1126" s="86" t="s">
        <v>804</v>
      </c>
      <c r="F1126" s="86" t="s">
        <v>114</v>
      </c>
      <c r="G1126" s="86" t="s">
        <v>42</v>
      </c>
      <c r="H1126" s="60">
        <v>40876</v>
      </c>
      <c r="I1126" s="86">
        <v>89528479715</v>
      </c>
      <c r="J1126" s="47">
        <v>7</v>
      </c>
      <c r="K1126" s="49">
        <v>7</v>
      </c>
      <c r="L1126" s="86" t="s">
        <v>30</v>
      </c>
      <c r="M1126" s="86" t="s">
        <v>50</v>
      </c>
      <c r="N1126" s="86" t="s">
        <v>932</v>
      </c>
      <c r="O1126" s="86">
        <v>781561</v>
      </c>
      <c r="P1126" s="88">
        <v>40883</v>
      </c>
      <c r="Q1126" s="86" t="s">
        <v>2744</v>
      </c>
      <c r="R1126" s="50" t="s">
        <v>877</v>
      </c>
      <c r="S1126" s="86" t="s">
        <v>98</v>
      </c>
      <c r="T1126" s="86"/>
      <c r="U1126" s="86" t="s">
        <v>157</v>
      </c>
      <c r="V1126" s="50" t="s">
        <v>878</v>
      </c>
      <c r="W1126" s="50" t="s">
        <v>879</v>
      </c>
      <c r="X1126" s="86" t="s">
        <v>98</v>
      </c>
      <c r="Y1126" s="86"/>
      <c r="Z1126" s="86" t="s">
        <v>157</v>
      </c>
      <c r="AA1126" s="86" t="s">
        <v>878</v>
      </c>
      <c r="AB1126" s="86" t="s">
        <v>2741</v>
      </c>
      <c r="AC1126" s="86" t="s">
        <v>2741</v>
      </c>
      <c r="AD1126" s="86" t="s">
        <v>2741</v>
      </c>
      <c r="AE1126" s="86" t="s">
        <v>66</v>
      </c>
      <c r="AF1126" s="86" t="s">
        <v>37</v>
      </c>
      <c r="AG1126" s="86"/>
      <c r="AH1126" s="86"/>
      <c r="AI1126" s="86" t="s">
        <v>100</v>
      </c>
      <c r="AJ1126" s="86" t="s">
        <v>46</v>
      </c>
      <c r="AK1126" s="86" t="str">
        <f t="shared" si="0"/>
        <v>ДШИ №2 МО г. Краснодар, город Краснодар, Прикубанский внутригородской округ, станица Елизаветинская</v>
      </c>
      <c r="AL1126" s="50" t="s">
        <v>100</v>
      </c>
      <c r="AM1126" s="18"/>
      <c r="AN1126" s="18"/>
      <c r="AO1126" s="18"/>
      <c r="AP1126" s="18"/>
      <c r="AQ1126" s="18"/>
    </row>
    <row r="1127" spans="1:43" ht="25.5" x14ac:dyDescent="0.2">
      <c r="A1127" s="46">
        <v>45603.89695790509</v>
      </c>
      <c r="B1127" s="18" t="s">
        <v>6347</v>
      </c>
      <c r="C1127" s="86" t="s">
        <v>19595</v>
      </c>
      <c r="D1127" s="86" t="s">
        <v>16746</v>
      </c>
      <c r="E1127" s="86" t="s">
        <v>6224</v>
      </c>
      <c r="F1127" s="86" t="s">
        <v>205</v>
      </c>
      <c r="G1127" s="86" t="s">
        <v>42</v>
      </c>
      <c r="H1127" s="48">
        <v>40746</v>
      </c>
      <c r="I1127" s="86">
        <v>89198817467</v>
      </c>
      <c r="J1127" s="47">
        <v>7</v>
      </c>
      <c r="K1127" s="49">
        <v>7</v>
      </c>
      <c r="L1127" s="86" t="s">
        <v>30</v>
      </c>
      <c r="M1127" s="86" t="s">
        <v>50</v>
      </c>
      <c r="N1127" s="86" t="s">
        <v>235</v>
      </c>
      <c r="O1127" s="86">
        <v>529047</v>
      </c>
      <c r="P1127" s="87">
        <v>40753</v>
      </c>
      <c r="Q1127" s="86" t="s">
        <v>16747</v>
      </c>
      <c r="R1127" s="50" t="s">
        <v>16748</v>
      </c>
      <c r="S1127" s="86" t="s">
        <v>60</v>
      </c>
      <c r="T1127" s="86"/>
      <c r="U1127" s="86" t="s">
        <v>35</v>
      </c>
      <c r="V1127" s="50" t="s">
        <v>106</v>
      </c>
      <c r="W1127" s="50" t="s">
        <v>107</v>
      </c>
      <c r="X1127" s="86" t="s">
        <v>60</v>
      </c>
      <c r="Y1127" s="86"/>
      <c r="Z1127" s="86" t="s">
        <v>35</v>
      </c>
      <c r="AA1127" s="86" t="s">
        <v>106</v>
      </c>
      <c r="AB1127" s="86" t="s">
        <v>16749</v>
      </c>
      <c r="AC1127" s="86"/>
      <c r="AD1127" s="86"/>
      <c r="AE1127" s="86" t="s">
        <v>66</v>
      </c>
      <c r="AF1127" s="86" t="s">
        <v>67</v>
      </c>
      <c r="AG1127" s="86" t="s">
        <v>68</v>
      </c>
      <c r="AH1127" s="86"/>
      <c r="AI1127" s="86"/>
      <c r="AJ1127" s="86" t="s">
        <v>39</v>
      </c>
      <c r="AK112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127" s="50" t="s">
        <v>293</v>
      </c>
      <c r="AM1127" s="18"/>
      <c r="AN1127" s="18"/>
      <c r="AO1127" s="18"/>
      <c r="AP1127" s="18"/>
      <c r="AQ1127" s="18"/>
    </row>
    <row r="1128" spans="1:43" ht="12.75" x14ac:dyDescent="0.2">
      <c r="A1128" s="46">
        <v>45603.902748379631</v>
      </c>
      <c r="B1128" s="18" t="s">
        <v>6353</v>
      </c>
      <c r="C1128" s="86" t="s">
        <v>19595</v>
      </c>
      <c r="D1128" s="86" t="s">
        <v>4069</v>
      </c>
      <c r="E1128" s="86" t="s">
        <v>75</v>
      </c>
      <c r="F1128" s="86" t="s">
        <v>70</v>
      </c>
      <c r="G1128" s="86" t="s">
        <v>42</v>
      </c>
      <c r="H1128" s="60">
        <v>40837</v>
      </c>
      <c r="I1128" s="86" t="s">
        <v>4070</v>
      </c>
      <c r="J1128" s="47">
        <v>7</v>
      </c>
      <c r="K1128" s="49">
        <v>7</v>
      </c>
      <c r="L1128" s="86" t="s">
        <v>30</v>
      </c>
      <c r="M1128" s="86" t="s">
        <v>50</v>
      </c>
      <c r="N1128" s="86" t="s">
        <v>161</v>
      </c>
      <c r="O1128" s="86">
        <v>696745</v>
      </c>
      <c r="P1128" s="88">
        <v>40844</v>
      </c>
      <c r="Q1128" s="86" t="s">
        <v>3984</v>
      </c>
      <c r="R1128" s="50" t="s">
        <v>501</v>
      </c>
      <c r="S1128" s="86" t="s">
        <v>164</v>
      </c>
      <c r="T1128" s="86"/>
      <c r="U1128" s="86" t="s">
        <v>35</v>
      </c>
      <c r="V1128" s="50" t="s">
        <v>1203</v>
      </c>
      <c r="W1128" s="50" t="s">
        <v>511</v>
      </c>
      <c r="X1128" s="86" t="s">
        <v>164</v>
      </c>
      <c r="Y1128" s="86"/>
      <c r="Z1128" s="86" t="s">
        <v>35</v>
      </c>
      <c r="AA1128" s="86" t="s">
        <v>1203</v>
      </c>
      <c r="AB1128" s="86" t="s">
        <v>4063</v>
      </c>
      <c r="AC1128" s="86"/>
      <c r="AD1128" s="86"/>
      <c r="AE1128" s="86" t="s">
        <v>36</v>
      </c>
      <c r="AF1128" s="86" t="s">
        <v>37</v>
      </c>
      <c r="AG1128" s="86"/>
      <c r="AH1128" s="86"/>
      <c r="AI1128" s="86" t="s">
        <v>1814</v>
      </c>
      <c r="AJ1128" s="86"/>
      <c r="AK1128" s="86" t="str">
        <f t="shared" si="0"/>
        <v>МБУДО ДХШ г. Пятигорск</v>
      </c>
      <c r="AL1128" s="50" t="s">
        <v>1814</v>
      </c>
      <c r="AM1128" s="18"/>
      <c r="AN1128" s="18"/>
      <c r="AO1128" s="18"/>
      <c r="AP1128" s="18"/>
      <c r="AQ1128" s="18"/>
    </row>
    <row r="1129" spans="1:43" ht="114.75" x14ac:dyDescent="0.2">
      <c r="A1129" s="46">
        <v>45603.913321145832</v>
      </c>
      <c r="B1129" s="18" t="s">
        <v>6356</v>
      </c>
      <c r="C1129" s="86" t="s">
        <v>19595</v>
      </c>
      <c r="D1129" s="86" t="s">
        <v>14029</v>
      </c>
      <c r="E1129" s="86" t="s">
        <v>215</v>
      </c>
      <c r="F1129" s="86" t="s">
        <v>1063</v>
      </c>
      <c r="G1129" s="86" t="s">
        <v>29</v>
      </c>
      <c r="H1129" s="48">
        <v>40821</v>
      </c>
      <c r="I1129" s="86" t="s">
        <v>14030</v>
      </c>
      <c r="J1129" s="47">
        <v>7</v>
      </c>
      <c r="K1129" s="49">
        <v>7</v>
      </c>
      <c r="L1129" s="86" t="s">
        <v>30</v>
      </c>
      <c r="M1129" s="86" t="s">
        <v>50</v>
      </c>
      <c r="N1129" s="86" t="s">
        <v>751</v>
      </c>
      <c r="O1129" s="86">
        <v>590171</v>
      </c>
      <c r="P1129" s="87">
        <v>40827</v>
      </c>
      <c r="Q1129" s="86" t="s">
        <v>14031</v>
      </c>
      <c r="R1129" s="50" t="s">
        <v>1210</v>
      </c>
      <c r="S1129" s="86" t="s">
        <v>60</v>
      </c>
      <c r="T1129" s="86" t="s">
        <v>2203</v>
      </c>
      <c r="U1129" s="86" t="s">
        <v>157</v>
      </c>
      <c r="V1129" s="50" t="s">
        <v>14032</v>
      </c>
      <c r="W1129" s="50" t="s">
        <v>14033</v>
      </c>
      <c r="X1129" s="86" t="s">
        <v>60</v>
      </c>
      <c r="Y1129" s="86" t="s">
        <v>2203</v>
      </c>
      <c r="Z1129" s="86" t="s">
        <v>157</v>
      </c>
      <c r="AA1129" s="86" t="s">
        <v>14032</v>
      </c>
      <c r="AB1129" s="86" t="s">
        <v>14034</v>
      </c>
      <c r="AC1129" s="86"/>
      <c r="AD1129" s="86"/>
      <c r="AE1129" s="86" t="s">
        <v>36</v>
      </c>
      <c r="AF1129" s="86" t="s">
        <v>73</v>
      </c>
      <c r="AG1129" s="86"/>
      <c r="AH1129" s="86" t="s">
        <v>724</v>
      </c>
      <c r="AI1129" s="86"/>
      <c r="AJ1129" s="86" t="s">
        <v>39</v>
      </c>
      <c r="AK1129" s="86" t="str">
        <f t="shared" si="0"/>
        <v>МБУ ДО ДХШ г. Волгодонск</v>
      </c>
      <c r="AL1129" s="50" t="s">
        <v>724</v>
      </c>
      <c r="AM1129" s="18"/>
      <c r="AN1129" s="18"/>
      <c r="AO1129" s="18"/>
      <c r="AP1129" s="18"/>
      <c r="AQ1129" s="18"/>
    </row>
    <row r="1130" spans="1:43" ht="51" x14ac:dyDescent="0.2">
      <c r="A1130" s="46">
        <v>45603.925810601853</v>
      </c>
      <c r="B1130" s="18" t="s">
        <v>6362</v>
      </c>
      <c r="C1130" s="86" t="s">
        <v>19595</v>
      </c>
      <c r="D1130" s="86" t="s">
        <v>6114</v>
      </c>
      <c r="E1130" s="86" t="s">
        <v>6115</v>
      </c>
      <c r="F1130" s="86" t="s">
        <v>4016</v>
      </c>
      <c r="G1130" s="86" t="s">
        <v>42</v>
      </c>
      <c r="H1130" s="60">
        <v>40613</v>
      </c>
      <c r="I1130" s="86" t="s">
        <v>6108</v>
      </c>
      <c r="J1130" s="47">
        <v>7</v>
      </c>
      <c r="K1130" s="49">
        <v>7</v>
      </c>
      <c r="L1130" s="86" t="s">
        <v>30</v>
      </c>
      <c r="M1130" s="86" t="s">
        <v>50</v>
      </c>
      <c r="N1130" s="86" t="s">
        <v>161</v>
      </c>
      <c r="O1130" s="86">
        <v>673324</v>
      </c>
      <c r="P1130" s="88">
        <v>40625</v>
      </c>
      <c r="Q1130" s="86" t="s">
        <v>6116</v>
      </c>
      <c r="R1130" s="50" t="s">
        <v>1210</v>
      </c>
      <c r="S1130" s="86" t="s">
        <v>164</v>
      </c>
      <c r="T1130" s="86" t="s">
        <v>5757</v>
      </c>
      <c r="U1130" s="86" t="s">
        <v>35</v>
      </c>
      <c r="V1130" s="50" t="s">
        <v>6112</v>
      </c>
      <c r="W1130" s="50" t="s">
        <v>2850</v>
      </c>
      <c r="X1130" s="86" t="s">
        <v>164</v>
      </c>
      <c r="Y1130" s="86" t="s">
        <v>6111</v>
      </c>
      <c r="Z1130" s="86" t="s">
        <v>35</v>
      </c>
      <c r="AA1130" s="86" t="s">
        <v>6112</v>
      </c>
      <c r="AB1130" s="86" t="s">
        <v>6110</v>
      </c>
      <c r="AC1130" s="86"/>
      <c r="AD1130" s="86"/>
      <c r="AE1130" s="86" t="s">
        <v>66</v>
      </c>
      <c r="AF1130" s="86" t="s">
        <v>37</v>
      </c>
      <c r="AG1130" s="86"/>
      <c r="AH1130" s="86"/>
      <c r="AI1130" s="86" t="s">
        <v>463</v>
      </c>
      <c r="AJ1130" s="86" t="s">
        <v>39</v>
      </c>
      <c r="AK1130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1130" s="50" t="s">
        <v>463</v>
      </c>
      <c r="AM1130" s="18"/>
      <c r="AN1130" s="18"/>
      <c r="AO1130" s="18"/>
      <c r="AP1130" s="18"/>
      <c r="AQ1130" s="18"/>
    </row>
    <row r="1131" spans="1:43" ht="89.25" x14ac:dyDescent="0.2">
      <c r="A1131" s="46">
        <v>45603.931640312498</v>
      </c>
      <c r="B1131" s="18" t="s">
        <v>6366</v>
      </c>
      <c r="C1131" s="86" t="s">
        <v>19595</v>
      </c>
      <c r="D1131" s="86" t="s">
        <v>10168</v>
      </c>
      <c r="E1131" s="86" t="s">
        <v>2051</v>
      </c>
      <c r="F1131" s="86" t="s">
        <v>363</v>
      </c>
      <c r="G1131" s="86" t="s">
        <v>42</v>
      </c>
      <c r="H1131" s="48">
        <v>40714</v>
      </c>
      <c r="I1131" s="86">
        <v>89050471135</v>
      </c>
      <c r="J1131" s="47">
        <v>7</v>
      </c>
      <c r="K1131" s="49">
        <v>7</v>
      </c>
      <c r="L1131" s="86" t="s">
        <v>30</v>
      </c>
      <c r="M1131" s="86" t="s">
        <v>50</v>
      </c>
      <c r="N1131" s="86" t="s">
        <v>10169</v>
      </c>
      <c r="O1131" s="86">
        <v>744647</v>
      </c>
      <c r="P1131" s="87">
        <v>40716</v>
      </c>
      <c r="Q1131" s="86" t="s">
        <v>8181</v>
      </c>
      <c r="R1131" s="50" t="s">
        <v>10170</v>
      </c>
      <c r="S1131" s="86" t="s">
        <v>473</v>
      </c>
      <c r="T1131" s="86"/>
      <c r="U1131" s="86" t="s">
        <v>35</v>
      </c>
      <c r="V1131" s="50" t="s">
        <v>475</v>
      </c>
      <c r="W1131" s="50" t="s">
        <v>9948</v>
      </c>
      <c r="X1131" s="86" t="s">
        <v>473</v>
      </c>
      <c r="Y1131" s="86"/>
      <c r="Z1131" s="86" t="s">
        <v>35</v>
      </c>
      <c r="AA1131" s="86" t="s">
        <v>475</v>
      </c>
      <c r="AB1131" s="86" t="s">
        <v>10160</v>
      </c>
      <c r="AC1131" s="86" t="s">
        <v>10161</v>
      </c>
      <c r="AD1131" s="86"/>
      <c r="AE1131" s="86" t="s">
        <v>66</v>
      </c>
      <c r="AF1131" s="86" t="s">
        <v>37</v>
      </c>
      <c r="AG1131" s="86"/>
      <c r="AH1131" s="86"/>
      <c r="AI1131" s="86" t="s">
        <v>491</v>
      </c>
      <c r="AJ1131" s="86" t="s">
        <v>46</v>
      </c>
      <c r="AK1131" s="86" t="str">
        <f t="shared" si="0"/>
        <v>МБОУ ДО «ДХШ № 2 ПДИ имени В.Д. Поленова» г. Тамбов</v>
      </c>
      <c r="AL1131" s="50" t="s">
        <v>491</v>
      </c>
      <c r="AM1131" s="18"/>
      <c r="AN1131" s="18"/>
      <c r="AO1131" s="18"/>
      <c r="AP1131" s="18"/>
      <c r="AQ1131" s="18"/>
    </row>
    <row r="1132" spans="1:43" ht="51" x14ac:dyDescent="0.2">
      <c r="A1132" s="46">
        <v>45603.981323356478</v>
      </c>
      <c r="B1132" s="18" t="s">
        <v>6371</v>
      </c>
      <c r="C1132" s="86" t="s">
        <v>19595</v>
      </c>
      <c r="D1132" s="86" t="s">
        <v>1376</v>
      </c>
      <c r="E1132" s="86" t="s">
        <v>190</v>
      </c>
      <c r="F1132" s="86" t="s">
        <v>335</v>
      </c>
      <c r="G1132" s="86" t="s">
        <v>42</v>
      </c>
      <c r="H1132" s="60">
        <v>40523</v>
      </c>
      <c r="I1132" s="86">
        <v>9054588645</v>
      </c>
      <c r="J1132" s="47">
        <v>7</v>
      </c>
      <c r="K1132" s="49">
        <v>7</v>
      </c>
      <c r="L1132" s="86" t="s">
        <v>30</v>
      </c>
      <c r="M1132" s="86" t="s">
        <v>50</v>
      </c>
      <c r="N1132" s="86" t="s">
        <v>1377</v>
      </c>
      <c r="O1132" s="86">
        <v>868921</v>
      </c>
      <c r="P1132" s="88">
        <v>40575</v>
      </c>
      <c r="Q1132" s="86" t="s">
        <v>1378</v>
      </c>
      <c r="R1132" s="50" t="s">
        <v>1379</v>
      </c>
      <c r="S1132" s="86" t="s">
        <v>60</v>
      </c>
      <c r="T1132" s="86" t="s">
        <v>1380</v>
      </c>
      <c r="U1132" s="86" t="s">
        <v>35</v>
      </c>
      <c r="V1132" s="50" t="s">
        <v>106</v>
      </c>
      <c r="W1132" s="50" t="s">
        <v>107</v>
      </c>
      <c r="X1132" s="86" t="s">
        <v>60</v>
      </c>
      <c r="Y1132" s="86" t="s">
        <v>1380</v>
      </c>
      <c r="Z1132" s="86" t="s">
        <v>35</v>
      </c>
      <c r="AA1132" s="86" t="s">
        <v>106</v>
      </c>
      <c r="AB1132" s="86" t="s">
        <v>1365</v>
      </c>
      <c r="AC1132" s="86"/>
      <c r="AD1132" s="86"/>
      <c r="AE1132" s="86" t="s">
        <v>36</v>
      </c>
      <c r="AF1132" s="86" t="s">
        <v>67</v>
      </c>
      <c r="AG1132" s="86" t="s">
        <v>68</v>
      </c>
      <c r="AH1132" s="86"/>
      <c r="AI1132" s="86"/>
      <c r="AJ1132" s="86" t="s">
        <v>46</v>
      </c>
      <c r="AK113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132" s="50" t="s">
        <v>68</v>
      </c>
      <c r="AM1132" s="18"/>
      <c r="AN1132" s="18"/>
      <c r="AO1132" s="18"/>
      <c r="AP1132" s="18"/>
      <c r="AQ1132" s="18"/>
    </row>
    <row r="1133" spans="1:43" ht="38.25" x14ac:dyDescent="0.2">
      <c r="A1133" s="46">
        <v>45604.372608356483</v>
      </c>
      <c r="B1133" s="18" t="s">
        <v>6373</v>
      </c>
      <c r="C1133" s="86" t="s">
        <v>19595</v>
      </c>
      <c r="D1133" s="86" t="s">
        <v>7530</v>
      </c>
      <c r="E1133" s="86" t="s">
        <v>957</v>
      </c>
      <c r="F1133" s="86" t="s">
        <v>194</v>
      </c>
      <c r="G1133" s="86" t="s">
        <v>42</v>
      </c>
      <c r="H1133" s="60">
        <v>40714</v>
      </c>
      <c r="I1133" s="86">
        <v>89043464461</v>
      </c>
      <c r="J1133" s="47">
        <v>7</v>
      </c>
      <c r="K1133" s="49">
        <v>7</v>
      </c>
      <c r="L1133" s="86" t="s">
        <v>30</v>
      </c>
      <c r="M1133" s="86" t="s">
        <v>50</v>
      </c>
      <c r="N1133" s="86" t="s">
        <v>7278</v>
      </c>
      <c r="O1133" s="86">
        <v>559008</v>
      </c>
      <c r="P1133" s="88">
        <v>40724</v>
      </c>
      <c r="Q1133" s="86" t="s">
        <v>7250</v>
      </c>
      <c r="R1133" s="50" t="s">
        <v>7531</v>
      </c>
      <c r="S1133" s="86" t="s">
        <v>60</v>
      </c>
      <c r="T1133" s="86"/>
      <c r="U1133" s="86" t="s">
        <v>35</v>
      </c>
      <c r="V1133" s="50" t="s">
        <v>4832</v>
      </c>
      <c r="W1133" s="50" t="s">
        <v>6705</v>
      </c>
      <c r="X1133" s="86" t="s">
        <v>60</v>
      </c>
      <c r="Y1133" s="86"/>
      <c r="Z1133" s="86" t="s">
        <v>35</v>
      </c>
      <c r="AA1133" s="86" t="s">
        <v>4832</v>
      </c>
      <c r="AB1133" s="86" t="s">
        <v>7532</v>
      </c>
      <c r="AC1133" s="86"/>
      <c r="AD1133" s="86"/>
      <c r="AE1133" s="86" t="s">
        <v>36</v>
      </c>
      <c r="AF1133" s="86" t="s">
        <v>73</v>
      </c>
      <c r="AG1133" s="86"/>
      <c r="AH1133" s="86" t="s">
        <v>6649</v>
      </c>
      <c r="AI1133" s="86"/>
      <c r="AJ1133" s="86" t="s">
        <v>39</v>
      </c>
      <c r="AK1133" s="86" t="str">
        <f t="shared" si="0"/>
        <v>МАУ ДО «Таганрогская детская художественная школа имени С.И. Блонской» г. Таганрог</v>
      </c>
      <c r="AL1133" s="50" t="s">
        <v>6649</v>
      </c>
      <c r="AM1133" s="18"/>
      <c r="AN1133" s="18"/>
      <c r="AO1133" s="18"/>
      <c r="AP1133" s="18"/>
      <c r="AQ1133" s="18"/>
    </row>
    <row r="1134" spans="1:43" ht="25.5" x14ac:dyDescent="0.2">
      <c r="A1134" s="46">
        <v>45604.423657268519</v>
      </c>
      <c r="B1134" s="18" t="s">
        <v>719</v>
      </c>
      <c r="C1134" s="86" t="s">
        <v>19595</v>
      </c>
      <c r="D1134" s="86" t="s">
        <v>8681</v>
      </c>
      <c r="E1134" s="86" t="s">
        <v>91</v>
      </c>
      <c r="F1134" s="86" t="s">
        <v>191</v>
      </c>
      <c r="G1134" s="86" t="s">
        <v>42</v>
      </c>
      <c r="H1134" s="60">
        <v>40894</v>
      </c>
      <c r="I1134" s="86">
        <v>89882834202</v>
      </c>
      <c r="J1134" s="47">
        <v>7</v>
      </c>
      <c r="K1134" s="49">
        <v>7</v>
      </c>
      <c r="L1134" s="86" t="s">
        <v>30</v>
      </c>
      <c r="M1134" s="86" t="s">
        <v>50</v>
      </c>
      <c r="N1134" s="86" t="s">
        <v>7310</v>
      </c>
      <c r="O1134" s="86">
        <v>879071</v>
      </c>
      <c r="P1134" s="87">
        <v>40905</v>
      </c>
      <c r="Q1134" s="86" t="s">
        <v>8671</v>
      </c>
      <c r="R1134" s="50" t="s">
        <v>7581</v>
      </c>
      <c r="S1134" s="86" t="s">
        <v>98</v>
      </c>
      <c r="T1134" s="86"/>
      <c r="U1134" s="86" t="s">
        <v>35</v>
      </c>
      <c r="V1134" s="50" t="s">
        <v>2678</v>
      </c>
      <c r="W1134" s="50" t="s">
        <v>7303</v>
      </c>
      <c r="X1134" s="86" t="s">
        <v>98</v>
      </c>
      <c r="Y1134" s="86"/>
      <c r="Z1134" s="86" t="s">
        <v>35</v>
      </c>
      <c r="AA1134" s="86" t="s">
        <v>2678</v>
      </c>
      <c r="AB1134" s="86" t="s">
        <v>8638</v>
      </c>
      <c r="AC1134" s="94"/>
      <c r="AD1134" s="86"/>
      <c r="AE1134" s="86" t="s">
        <v>36</v>
      </c>
      <c r="AF1134" s="86" t="s">
        <v>37</v>
      </c>
      <c r="AG1134" s="86"/>
      <c r="AH1134" s="86"/>
      <c r="AI1134" s="86" t="s">
        <v>3576</v>
      </c>
      <c r="AJ1134" s="86" t="s">
        <v>39</v>
      </c>
      <c r="AK1134" s="86" t="str">
        <f t="shared" si="0"/>
        <v>МБУ ДО ДХШ № 3 г.-курорт Сочи</v>
      </c>
      <c r="AL1134" s="50" t="s">
        <v>3576</v>
      </c>
      <c r="AM1134" s="18"/>
      <c r="AN1134" s="18"/>
      <c r="AO1134" s="18"/>
      <c r="AP1134" s="18"/>
      <c r="AQ1134" s="18"/>
    </row>
    <row r="1135" spans="1:43" ht="51" x14ac:dyDescent="0.2">
      <c r="A1135" s="46">
        <v>45604.431069918981</v>
      </c>
      <c r="B1135" s="18" t="s">
        <v>6388</v>
      </c>
      <c r="C1135" s="86" t="s">
        <v>19595</v>
      </c>
      <c r="D1135" s="86" t="s">
        <v>14906</v>
      </c>
      <c r="E1135" s="86" t="s">
        <v>75</v>
      </c>
      <c r="F1135" s="86" t="s">
        <v>891</v>
      </c>
      <c r="G1135" s="86" t="s">
        <v>42</v>
      </c>
      <c r="H1135" s="48">
        <v>40629</v>
      </c>
      <c r="I1135" s="86">
        <v>89281305393</v>
      </c>
      <c r="J1135" s="47">
        <v>7</v>
      </c>
      <c r="K1135" s="49">
        <v>7</v>
      </c>
      <c r="L1135" s="86" t="s">
        <v>30</v>
      </c>
      <c r="M1135" s="86" t="s">
        <v>50</v>
      </c>
      <c r="N1135" s="86" t="s">
        <v>3662</v>
      </c>
      <c r="O1135" s="86">
        <v>528695</v>
      </c>
      <c r="P1135" s="87">
        <v>40695</v>
      </c>
      <c r="Q1135" s="86" t="s">
        <v>11066</v>
      </c>
      <c r="R1135" s="50" t="s">
        <v>6792</v>
      </c>
      <c r="S1135" s="86" t="s">
        <v>60</v>
      </c>
      <c r="T1135" s="86" t="s">
        <v>64</v>
      </c>
      <c r="U1135" s="86" t="s">
        <v>35</v>
      </c>
      <c r="V1135" s="50" t="s">
        <v>136</v>
      </c>
      <c r="W1135" s="50" t="s">
        <v>107</v>
      </c>
      <c r="X1135" s="86" t="s">
        <v>60</v>
      </c>
      <c r="Y1135" s="86" t="s">
        <v>64</v>
      </c>
      <c r="Z1135" s="86" t="s">
        <v>35</v>
      </c>
      <c r="AA1135" s="86" t="s">
        <v>5096</v>
      </c>
      <c r="AB1135" s="86" t="s">
        <v>14907</v>
      </c>
      <c r="AC1135" s="86" t="s">
        <v>14908</v>
      </c>
      <c r="AD1135" s="86" t="s">
        <v>14909</v>
      </c>
      <c r="AE1135" s="86" t="s">
        <v>36</v>
      </c>
      <c r="AF1135" s="86" t="s">
        <v>67</v>
      </c>
      <c r="AG1135" s="86" t="s">
        <v>68</v>
      </c>
      <c r="AH1135" s="86"/>
      <c r="AI1135" s="86"/>
      <c r="AJ1135" s="86" t="s">
        <v>46</v>
      </c>
      <c r="AK113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135" s="50" t="s">
        <v>68</v>
      </c>
      <c r="AM1135" s="18"/>
      <c r="AN1135" s="18"/>
      <c r="AO1135" s="18"/>
      <c r="AP1135" s="18"/>
      <c r="AQ1135" s="18"/>
    </row>
    <row r="1136" spans="1:43" ht="38.25" x14ac:dyDescent="0.2">
      <c r="A1136" s="46">
        <v>45604.435293576389</v>
      </c>
      <c r="B1136" s="18" t="s">
        <v>3759</v>
      </c>
      <c r="C1136" s="86" t="s">
        <v>19595</v>
      </c>
      <c r="D1136" s="86" t="s">
        <v>9573</v>
      </c>
      <c r="E1136" s="86" t="s">
        <v>950</v>
      </c>
      <c r="F1136" s="86" t="s">
        <v>326</v>
      </c>
      <c r="G1136" s="86" t="s">
        <v>42</v>
      </c>
      <c r="H1136" s="48">
        <v>40606</v>
      </c>
      <c r="I1136" s="86">
        <v>89093620658</v>
      </c>
      <c r="J1136" s="47">
        <v>7</v>
      </c>
      <c r="K1136" s="49">
        <v>7</v>
      </c>
      <c r="L1136" s="86" t="s">
        <v>30</v>
      </c>
      <c r="M1136" s="86" t="s">
        <v>50</v>
      </c>
      <c r="N1136" s="86" t="s">
        <v>10614</v>
      </c>
      <c r="O1136" s="86">
        <v>710523</v>
      </c>
      <c r="P1136" s="87">
        <v>40607</v>
      </c>
      <c r="Q1136" s="86" t="s">
        <v>10615</v>
      </c>
      <c r="R1136" s="50" t="s">
        <v>10243</v>
      </c>
      <c r="S1136" s="86" t="s">
        <v>2068</v>
      </c>
      <c r="T1136" s="86"/>
      <c r="U1136" s="86" t="s">
        <v>35</v>
      </c>
      <c r="V1136" s="50" t="s">
        <v>6273</v>
      </c>
      <c r="W1136" s="50" t="s">
        <v>6274</v>
      </c>
      <c r="X1136" s="86" t="s">
        <v>2068</v>
      </c>
      <c r="Y1136" s="86"/>
      <c r="Z1136" s="86" t="s">
        <v>35</v>
      </c>
      <c r="AA1136" s="86" t="s">
        <v>6273</v>
      </c>
      <c r="AB1136" s="86" t="s">
        <v>10244</v>
      </c>
      <c r="AC1136" s="86" t="s">
        <v>10747</v>
      </c>
      <c r="AD1136" s="86"/>
      <c r="AE1136" s="86" t="s">
        <v>36</v>
      </c>
      <c r="AF1136" s="86" t="s">
        <v>37</v>
      </c>
      <c r="AG1136" s="86"/>
      <c r="AH1136" s="86"/>
      <c r="AI1136" s="86" t="s">
        <v>1268</v>
      </c>
      <c r="AJ1136" s="86" t="s">
        <v>46</v>
      </c>
      <c r="AK1136" s="86" t="str">
        <f t="shared" si="0"/>
        <v>МБОУ Лицей №124 г.о. Самара</v>
      </c>
      <c r="AL1136" s="50" t="s">
        <v>1268</v>
      </c>
      <c r="AM1136" s="18"/>
      <c r="AN1136" s="18"/>
      <c r="AO1136" s="18"/>
      <c r="AP1136" s="18"/>
      <c r="AQ1136" s="18"/>
    </row>
    <row r="1137" spans="1:43" ht="38.25" x14ac:dyDescent="0.2">
      <c r="A1137" s="46">
        <v>45604.437172141203</v>
      </c>
      <c r="B1137" s="18" t="s">
        <v>3759</v>
      </c>
      <c r="C1137" s="86" t="s">
        <v>19595</v>
      </c>
      <c r="D1137" s="86" t="s">
        <v>5274</v>
      </c>
      <c r="E1137" s="86" t="s">
        <v>91</v>
      </c>
      <c r="F1137" s="86" t="s">
        <v>214</v>
      </c>
      <c r="G1137" s="86" t="s">
        <v>42</v>
      </c>
      <c r="H1137" s="60">
        <v>41026</v>
      </c>
      <c r="I1137" s="86">
        <v>89896370340</v>
      </c>
      <c r="J1137" s="47">
        <v>7</v>
      </c>
      <c r="K1137" s="49">
        <v>7</v>
      </c>
      <c r="L1137" s="86" t="s">
        <v>30</v>
      </c>
      <c r="M1137" s="86" t="s">
        <v>50</v>
      </c>
      <c r="N1137" s="86" t="s">
        <v>751</v>
      </c>
      <c r="O1137" s="86">
        <v>642107</v>
      </c>
      <c r="P1137" s="88">
        <v>41033</v>
      </c>
      <c r="Q1137" s="86" t="s">
        <v>5275</v>
      </c>
      <c r="R1137" s="50" t="s">
        <v>5276</v>
      </c>
      <c r="S1137" s="86" t="s">
        <v>60</v>
      </c>
      <c r="T1137" s="86"/>
      <c r="U1137" s="86" t="s">
        <v>35</v>
      </c>
      <c r="V1137" s="50" t="s">
        <v>5277</v>
      </c>
      <c r="W1137" s="50" t="s">
        <v>1943</v>
      </c>
      <c r="X1137" s="86" t="s">
        <v>60</v>
      </c>
      <c r="Y1137" s="86"/>
      <c r="Z1137" s="86" t="s">
        <v>35</v>
      </c>
      <c r="AA1137" s="86" t="s">
        <v>5278</v>
      </c>
      <c r="AB1137" s="86"/>
      <c r="AC1137" s="86"/>
      <c r="AD1137" s="86"/>
      <c r="AE1137" s="86" t="s">
        <v>66</v>
      </c>
      <c r="AF1137" s="86" t="s">
        <v>73</v>
      </c>
      <c r="AG1137" s="86"/>
      <c r="AH1137" s="86" t="s">
        <v>1943</v>
      </c>
      <c r="AI1137" s="86"/>
      <c r="AJ1137" s="86" t="s">
        <v>39</v>
      </c>
      <c r="AK1137" s="86" t="str">
        <f t="shared" si="0"/>
        <v>ДАХШ РЦАХДП ААИ ЮФУ, отделение г. Аксай</v>
      </c>
      <c r="AL1137" s="50" t="s">
        <v>1943</v>
      </c>
      <c r="AM1137" s="18"/>
      <c r="AN1137" s="18"/>
      <c r="AO1137" s="18"/>
      <c r="AP1137" s="18"/>
      <c r="AQ1137" s="18"/>
    </row>
    <row r="1138" spans="1:43" ht="51" x14ac:dyDescent="0.2">
      <c r="A1138" s="46">
        <v>45604.442193530092</v>
      </c>
      <c r="B1138" s="18" t="s">
        <v>719</v>
      </c>
      <c r="C1138" s="86" t="s">
        <v>19595</v>
      </c>
      <c r="D1138" s="86" t="s">
        <v>8332</v>
      </c>
      <c r="E1138" s="86" t="s">
        <v>134</v>
      </c>
      <c r="F1138" s="86" t="s">
        <v>70</v>
      </c>
      <c r="G1138" s="86" t="s">
        <v>42</v>
      </c>
      <c r="H1138" s="60">
        <v>40822</v>
      </c>
      <c r="I1138" s="86">
        <v>89097646348</v>
      </c>
      <c r="J1138" s="47">
        <v>7</v>
      </c>
      <c r="K1138" s="49">
        <v>7</v>
      </c>
      <c r="L1138" s="86" t="s">
        <v>30</v>
      </c>
      <c r="M1138" s="86" t="s">
        <v>50</v>
      </c>
      <c r="N1138" s="86" t="s">
        <v>161</v>
      </c>
      <c r="O1138" s="86" t="s">
        <v>8333</v>
      </c>
      <c r="P1138" s="87">
        <v>40828</v>
      </c>
      <c r="Q1138" s="86" t="s">
        <v>1448</v>
      </c>
      <c r="R1138" s="50" t="s">
        <v>8334</v>
      </c>
      <c r="S1138" s="86" t="s">
        <v>164</v>
      </c>
      <c r="T1138" s="86"/>
      <c r="U1138" s="86" t="s">
        <v>35</v>
      </c>
      <c r="V1138" s="50" t="s">
        <v>1334</v>
      </c>
      <c r="W1138" s="50" t="s">
        <v>8335</v>
      </c>
      <c r="X1138" s="86" t="s">
        <v>164</v>
      </c>
      <c r="Y1138" s="86"/>
      <c r="Z1138" s="86" t="s">
        <v>35</v>
      </c>
      <c r="AA1138" s="86" t="s">
        <v>1334</v>
      </c>
      <c r="AB1138" s="86"/>
      <c r="AC1138" s="86"/>
      <c r="AD1138" s="86"/>
      <c r="AE1138" s="86" t="s">
        <v>36</v>
      </c>
      <c r="AF1138" s="86" t="s">
        <v>37</v>
      </c>
      <c r="AG1138" s="86"/>
      <c r="AH1138" s="86"/>
      <c r="AI1138" s="86" t="s">
        <v>463</v>
      </c>
      <c r="AJ1138" s="86" t="s">
        <v>46</v>
      </c>
      <c r="AK1138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1138" s="50" t="s">
        <v>463</v>
      </c>
      <c r="AM1138" s="18"/>
      <c r="AN1138" s="18"/>
      <c r="AO1138" s="18"/>
      <c r="AP1138" s="18"/>
      <c r="AQ1138" s="18"/>
    </row>
    <row r="1139" spans="1:43" ht="51" x14ac:dyDescent="0.2">
      <c r="A1139" s="46">
        <v>45604.446491377312</v>
      </c>
      <c r="B1139" s="18" t="s">
        <v>3759</v>
      </c>
      <c r="C1139" s="86" t="s">
        <v>19595</v>
      </c>
      <c r="D1139" s="86" t="s">
        <v>9921</v>
      </c>
      <c r="E1139" s="86" t="s">
        <v>257</v>
      </c>
      <c r="F1139" s="86" t="s">
        <v>76</v>
      </c>
      <c r="G1139" s="86" t="s">
        <v>42</v>
      </c>
      <c r="H1139" s="60">
        <v>40827</v>
      </c>
      <c r="I1139" s="86">
        <v>89829079302</v>
      </c>
      <c r="J1139" s="47">
        <v>7</v>
      </c>
      <c r="K1139" s="49">
        <v>7</v>
      </c>
      <c r="L1139" s="86" t="s">
        <v>30</v>
      </c>
      <c r="M1139" s="86" t="s">
        <v>50</v>
      </c>
      <c r="N1139" s="86" t="s">
        <v>2749</v>
      </c>
      <c r="O1139" s="86">
        <v>737225</v>
      </c>
      <c r="P1139" s="87">
        <v>40865</v>
      </c>
      <c r="Q1139" s="86" t="s">
        <v>9922</v>
      </c>
      <c r="R1139" s="50" t="s">
        <v>9923</v>
      </c>
      <c r="S1139" s="86" t="s">
        <v>60</v>
      </c>
      <c r="T1139" s="86"/>
      <c r="U1139" s="86" t="s">
        <v>35</v>
      </c>
      <c r="V1139" s="50" t="s">
        <v>72</v>
      </c>
      <c r="W1139" s="50" t="s">
        <v>107</v>
      </c>
      <c r="X1139" s="86" t="s">
        <v>60</v>
      </c>
      <c r="Y1139" s="86"/>
      <c r="Z1139" s="86" t="s">
        <v>35</v>
      </c>
      <c r="AA1139" s="86" t="s">
        <v>150</v>
      </c>
      <c r="AB1139" s="86" t="s">
        <v>9924</v>
      </c>
      <c r="AC1139" s="94"/>
      <c r="AD1139" s="94"/>
      <c r="AE1139" s="86" t="s">
        <v>36</v>
      </c>
      <c r="AF1139" s="86" t="s">
        <v>67</v>
      </c>
      <c r="AG1139" s="86" t="s">
        <v>68</v>
      </c>
      <c r="AH1139" s="86"/>
      <c r="AI1139" s="86"/>
      <c r="AJ1139" s="86" t="s">
        <v>39</v>
      </c>
      <c r="AK113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139" s="50" t="s">
        <v>68</v>
      </c>
      <c r="AM1139" s="18"/>
      <c r="AN1139" s="18"/>
      <c r="AO1139" s="18"/>
      <c r="AP1139" s="18"/>
      <c r="AQ1139" s="18"/>
    </row>
    <row r="1140" spans="1:43" ht="12.75" x14ac:dyDescent="0.2">
      <c r="A1140" s="46">
        <v>45604.448807303241</v>
      </c>
      <c r="B1140" s="18" t="s">
        <v>3759</v>
      </c>
      <c r="C1140" s="86" t="s">
        <v>19595</v>
      </c>
      <c r="D1140" s="86" t="s">
        <v>7451</v>
      </c>
      <c r="E1140" s="86" t="s">
        <v>218</v>
      </c>
      <c r="F1140" s="86" t="s">
        <v>7452</v>
      </c>
      <c r="G1140" s="86" t="s">
        <v>42</v>
      </c>
      <c r="H1140" s="60">
        <v>40620</v>
      </c>
      <c r="I1140" s="86">
        <v>89188518133</v>
      </c>
      <c r="J1140" s="47">
        <v>7</v>
      </c>
      <c r="K1140" s="49">
        <v>7</v>
      </c>
      <c r="L1140" s="86" t="s">
        <v>30</v>
      </c>
      <c r="M1140" s="86" t="s">
        <v>50</v>
      </c>
      <c r="N1140" s="86" t="s">
        <v>1191</v>
      </c>
      <c r="O1140" s="86">
        <v>665387</v>
      </c>
      <c r="P1140" s="88">
        <v>40629</v>
      </c>
      <c r="Q1140" s="86" t="s">
        <v>7453</v>
      </c>
      <c r="R1140" s="50" t="s">
        <v>196</v>
      </c>
      <c r="S1140" s="86" t="s">
        <v>60</v>
      </c>
      <c r="T1140" s="86"/>
      <c r="U1140" s="86" t="s">
        <v>35</v>
      </c>
      <c r="V1140" s="50" t="s">
        <v>1506</v>
      </c>
      <c r="W1140" s="50" t="s">
        <v>4537</v>
      </c>
      <c r="X1140" s="86" t="s">
        <v>60</v>
      </c>
      <c r="Y1140" s="86"/>
      <c r="Z1140" s="86" t="s">
        <v>35</v>
      </c>
      <c r="AA1140" s="86" t="s">
        <v>1506</v>
      </c>
      <c r="AB1140" s="86" t="s">
        <v>7454</v>
      </c>
      <c r="AC1140" s="86" t="s">
        <v>7454</v>
      </c>
      <c r="AD1140" s="86" t="s">
        <v>7454</v>
      </c>
      <c r="AE1140" s="86" t="s">
        <v>66</v>
      </c>
      <c r="AF1140" s="86" t="s">
        <v>73</v>
      </c>
      <c r="AG1140" s="86"/>
      <c r="AH1140" s="86" t="s">
        <v>1509</v>
      </c>
      <c r="AI1140" s="86"/>
      <c r="AJ1140" s="86" t="s">
        <v>94</v>
      </c>
      <c r="AK1140" s="86" t="str">
        <f t="shared" si="0"/>
        <v>МБОУ СОШ № 4 г. Белая Калитва</v>
      </c>
      <c r="AL1140" s="50" t="s">
        <v>1509</v>
      </c>
      <c r="AM1140" s="18"/>
      <c r="AN1140" s="18"/>
      <c r="AO1140" s="18"/>
      <c r="AP1140" s="18"/>
      <c r="AQ1140" s="18"/>
    </row>
    <row r="1141" spans="1:43" ht="25.5" x14ac:dyDescent="0.2">
      <c r="A1141" s="46">
        <v>45604.455948275463</v>
      </c>
      <c r="B1141" s="18" t="s">
        <v>3759</v>
      </c>
      <c r="C1141" s="86" t="s">
        <v>19595</v>
      </c>
      <c r="D1141" s="86" t="s">
        <v>9723</v>
      </c>
      <c r="E1141" s="86" t="s">
        <v>513</v>
      </c>
      <c r="F1141" s="86" t="s">
        <v>2093</v>
      </c>
      <c r="G1141" s="86" t="s">
        <v>42</v>
      </c>
      <c r="H1141" s="60">
        <v>40752</v>
      </c>
      <c r="I1141" s="86">
        <v>89172952470</v>
      </c>
      <c r="J1141" s="47">
        <v>7</v>
      </c>
      <c r="K1141" s="49">
        <v>7</v>
      </c>
      <c r="L1141" s="86" t="s">
        <v>30</v>
      </c>
      <c r="M1141" s="86" t="s">
        <v>50</v>
      </c>
      <c r="N1141" s="86" t="s">
        <v>2142</v>
      </c>
      <c r="O1141" s="86">
        <v>883608</v>
      </c>
      <c r="P1141" s="87">
        <v>40758</v>
      </c>
      <c r="Q1141" s="86" t="s">
        <v>9724</v>
      </c>
      <c r="R1141" s="50" t="s">
        <v>9725</v>
      </c>
      <c r="S1141" s="86" t="s">
        <v>558</v>
      </c>
      <c r="T1141" s="86"/>
      <c r="U1141" s="86" t="s">
        <v>35</v>
      </c>
      <c r="V1141" s="50" t="s">
        <v>9726</v>
      </c>
      <c r="W1141" s="50" t="s">
        <v>9727</v>
      </c>
      <c r="X1141" s="86" t="s">
        <v>558</v>
      </c>
      <c r="Y1141" s="86"/>
      <c r="Z1141" s="86" t="s">
        <v>35</v>
      </c>
      <c r="AA1141" s="86" t="s">
        <v>9726</v>
      </c>
      <c r="AB1141" s="86" t="s">
        <v>9728</v>
      </c>
      <c r="AC1141" s="86"/>
      <c r="AD1141" s="86"/>
      <c r="AE1141" s="86" t="s">
        <v>36</v>
      </c>
      <c r="AF1141" s="86" t="s">
        <v>37</v>
      </c>
      <c r="AG1141" s="86"/>
      <c r="AH1141" s="86"/>
      <c r="AI1141" s="86" t="s">
        <v>1501</v>
      </c>
      <c r="AJ1141" s="86" t="s">
        <v>46</v>
      </c>
      <c r="AK1141" s="86" t="str">
        <f t="shared" si="0"/>
        <v>МАУ ДО "ДХШ №2" г. Набережные Челны</v>
      </c>
      <c r="AL1141" s="50" t="s">
        <v>1501</v>
      </c>
      <c r="AM1141" s="18"/>
      <c r="AN1141" s="18"/>
      <c r="AO1141" s="18"/>
      <c r="AP1141" s="18"/>
      <c r="AQ1141" s="18"/>
    </row>
    <row r="1142" spans="1:43" ht="25.5" x14ac:dyDescent="0.2">
      <c r="A1142" s="46">
        <v>45604.460722662036</v>
      </c>
      <c r="B1142" s="18" t="s">
        <v>3759</v>
      </c>
      <c r="C1142" s="86" t="s">
        <v>19595</v>
      </c>
      <c r="D1142" s="86" t="s">
        <v>9033</v>
      </c>
      <c r="E1142" s="86" t="s">
        <v>9034</v>
      </c>
      <c r="F1142" s="86" t="s">
        <v>9035</v>
      </c>
      <c r="G1142" s="86" t="s">
        <v>42</v>
      </c>
      <c r="H1142" s="60">
        <v>40635</v>
      </c>
      <c r="I1142" s="86">
        <v>89198842918</v>
      </c>
      <c r="J1142" s="47">
        <v>7</v>
      </c>
      <c r="K1142" s="49">
        <v>7</v>
      </c>
      <c r="L1142" s="86" t="s">
        <v>30</v>
      </c>
      <c r="M1142" s="86" t="s">
        <v>50</v>
      </c>
      <c r="N1142" s="86" t="s">
        <v>889</v>
      </c>
      <c r="O1142" s="86">
        <v>605059</v>
      </c>
      <c r="P1142" s="87">
        <v>40652</v>
      </c>
      <c r="Q1142" s="86" t="s">
        <v>9036</v>
      </c>
      <c r="R1142" s="50" t="s">
        <v>9010</v>
      </c>
      <c r="S1142" s="86" t="s">
        <v>60</v>
      </c>
      <c r="T1142" s="86"/>
      <c r="U1142" s="86" t="s">
        <v>157</v>
      </c>
      <c r="V1142" s="50" t="s">
        <v>9011</v>
      </c>
      <c r="W1142" s="50"/>
      <c r="X1142" s="86"/>
      <c r="Y1142" s="86"/>
      <c r="Z1142" s="86"/>
      <c r="AA1142" s="86"/>
      <c r="AB1142" s="86" t="s">
        <v>9012</v>
      </c>
      <c r="AC1142" s="86"/>
      <c r="AD1142" s="86"/>
      <c r="AE1142" s="86" t="s">
        <v>66</v>
      </c>
      <c r="AF1142" s="86" t="s">
        <v>73</v>
      </c>
      <c r="AG1142" s="86"/>
      <c r="AH1142" s="86" t="s">
        <v>2573</v>
      </c>
      <c r="AI1142" s="86"/>
      <c r="AJ1142" s="86" t="s">
        <v>39</v>
      </c>
      <c r="AK1142" s="86" t="str">
        <f t="shared" si="0"/>
        <v>МБОУ Багаевская СОШ № 2 ст. Багаевская, Багаевского р-на</v>
      </c>
      <c r="AL1142" s="50" t="s">
        <v>2573</v>
      </c>
      <c r="AM1142" s="18"/>
      <c r="AN1142" s="18"/>
      <c r="AO1142" s="18"/>
      <c r="AP1142" s="18"/>
      <c r="AQ1142" s="18"/>
    </row>
    <row r="1143" spans="1:43" ht="25.5" x14ac:dyDescent="0.2">
      <c r="A1143" s="46">
        <v>45604.464887430557</v>
      </c>
      <c r="B1143" s="18" t="s">
        <v>3759</v>
      </c>
      <c r="C1143" s="86" t="s">
        <v>19595</v>
      </c>
      <c r="D1143" s="86" t="s">
        <v>5485</v>
      </c>
      <c r="E1143" s="86" t="s">
        <v>153</v>
      </c>
      <c r="F1143" s="86" t="s">
        <v>5486</v>
      </c>
      <c r="G1143" s="86" t="s">
        <v>42</v>
      </c>
      <c r="H1143" s="60">
        <v>40340</v>
      </c>
      <c r="I1143" s="86">
        <v>89002903889</v>
      </c>
      <c r="J1143" s="47">
        <v>7</v>
      </c>
      <c r="K1143" s="49">
        <v>7</v>
      </c>
      <c r="L1143" s="86" t="s">
        <v>30</v>
      </c>
      <c r="M1143" s="86" t="s">
        <v>50</v>
      </c>
      <c r="N1143" s="86" t="s">
        <v>5487</v>
      </c>
      <c r="O1143" s="86" t="s">
        <v>5488</v>
      </c>
      <c r="P1143" s="88">
        <v>40507</v>
      </c>
      <c r="Q1143" s="86" t="s">
        <v>5489</v>
      </c>
      <c r="R1143" s="50" t="s">
        <v>5490</v>
      </c>
      <c r="S1143" s="86" t="s">
        <v>98</v>
      </c>
      <c r="T1143" s="86"/>
      <c r="U1143" s="86" t="s">
        <v>35</v>
      </c>
      <c r="V1143" s="50" t="s">
        <v>308</v>
      </c>
      <c r="W1143" s="50" t="s">
        <v>692</v>
      </c>
      <c r="X1143" s="86" t="s">
        <v>98</v>
      </c>
      <c r="Y1143" s="86"/>
      <c r="Z1143" s="86" t="s">
        <v>35</v>
      </c>
      <c r="AA1143" s="86" t="s">
        <v>5491</v>
      </c>
      <c r="AB1143" s="86" t="s">
        <v>5492</v>
      </c>
      <c r="AC1143" s="86" t="s">
        <v>5493</v>
      </c>
      <c r="AD1143" s="86" t="s">
        <v>5492</v>
      </c>
      <c r="AE1143" s="86" t="s">
        <v>66</v>
      </c>
      <c r="AF1143" s="86" t="s">
        <v>37</v>
      </c>
      <c r="AG1143" s="86"/>
      <c r="AH1143" s="86"/>
      <c r="AI1143" s="86" t="s">
        <v>692</v>
      </c>
      <c r="AJ1143" s="86" t="s">
        <v>39</v>
      </c>
      <c r="AK1143" s="86" t="str">
        <f t="shared" si="0"/>
        <v>МБУ ДО ДШИ г. Армавир</v>
      </c>
      <c r="AL1143" s="50" t="s">
        <v>692</v>
      </c>
      <c r="AM1143" s="18"/>
      <c r="AN1143" s="18"/>
      <c r="AO1143" s="18"/>
      <c r="AP1143" s="18"/>
      <c r="AQ1143" s="18"/>
    </row>
    <row r="1144" spans="1:43" ht="25.5" x14ac:dyDescent="0.2">
      <c r="A1144" s="46">
        <v>45604.468751631939</v>
      </c>
      <c r="B1144" s="18" t="s">
        <v>3759</v>
      </c>
      <c r="C1144" s="86" t="s">
        <v>19595</v>
      </c>
      <c r="D1144" s="86" t="s">
        <v>17058</v>
      </c>
      <c r="E1144" s="86" t="s">
        <v>17059</v>
      </c>
      <c r="F1144" s="86" t="s">
        <v>17060</v>
      </c>
      <c r="G1144" s="86" t="s">
        <v>17003</v>
      </c>
      <c r="H1144" s="48">
        <v>40691</v>
      </c>
      <c r="I1144" s="86">
        <v>89280838277</v>
      </c>
      <c r="J1144" s="47">
        <v>7</v>
      </c>
      <c r="K1144" s="49">
        <v>7</v>
      </c>
      <c r="L1144" s="86" t="s">
        <v>30</v>
      </c>
      <c r="M1144" s="86" t="s">
        <v>50</v>
      </c>
      <c r="N1144" s="86" t="s">
        <v>1029</v>
      </c>
      <c r="O1144" s="86">
        <v>745231</v>
      </c>
      <c r="P1144" s="87">
        <v>42164</v>
      </c>
      <c r="Q1144" s="86" t="s">
        <v>17004</v>
      </c>
      <c r="R1144" s="50" t="s">
        <v>16942</v>
      </c>
      <c r="S1144" s="298" t="s">
        <v>2833</v>
      </c>
      <c r="T1144" s="299"/>
      <c r="U1144" s="86" t="s">
        <v>35</v>
      </c>
      <c r="V1144" s="50" t="s">
        <v>5767</v>
      </c>
      <c r="W1144" s="50"/>
      <c r="X1144" s="86"/>
      <c r="Y1144" s="86"/>
      <c r="Z1144" s="86"/>
      <c r="AA1144" s="86"/>
      <c r="AB1144" s="86"/>
      <c r="AC1144" s="86"/>
      <c r="AD1144" s="86"/>
      <c r="AE1144" s="86" t="s">
        <v>16831</v>
      </c>
      <c r="AF1144" s="86" t="s">
        <v>37</v>
      </c>
      <c r="AG1144" s="86"/>
      <c r="AH1144" s="86"/>
      <c r="AI1144" s="86" t="s">
        <v>2836</v>
      </c>
      <c r="AJ1144" s="86" t="s">
        <v>46</v>
      </c>
      <c r="AK1144" s="86" t="str">
        <f t="shared" si="0"/>
        <v>МКОУ Гимназия №29, КБР, г. Нальчик</v>
      </c>
      <c r="AL1144" s="50" t="s">
        <v>2836</v>
      </c>
      <c r="AM1144" s="18"/>
      <c r="AN1144" s="18"/>
      <c r="AO1144" s="18"/>
      <c r="AP1144" s="18"/>
      <c r="AQ1144" s="18"/>
    </row>
    <row r="1145" spans="1:43" ht="38.25" x14ac:dyDescent="0.2">
      <c r="A1145" s="46">
        <v>45604.469670486113</v>
      </c>
      <c r="B1145" s="18" t="s">
        <v>6424</v>
      </c>
      <c r="C1145" s="86" t="s">
        <v>19595</v>
      </c>
      <c r="D1145" s="86" t="s">
        <v>112</v>
      </c>
      <c r="E1145" s="86" t="s">
        <v>113</v>
      </c>
      <c r="F1145" s="86" t="s">
        <v>114</v>
      </c>
      <c r="G1145" s="86" t="s">
        <v>42</v>
      </c>
      <c r="H1145" s="60">
        <v>40773</v>
      </c>
      <c r="I1145" s="86">
        <v>89506728415</v>
      </c>
      <c r="J1145" s="47">
        <v>7</v>
      </c>
      <c r="K1145" s="49">
        <v>7</v>
      </c>
      <c r="L1145" s="86" t="s">
        <v>30</v>
      </c>
      <c r="M1145" s="86" t="s">
        <v>50</v>
      </c>
      <c r="N1145" s="86" t="s">
        <v>115</v>
      </c>
      <c r="O1145" s="86">
        <v>703636</v>
      </c>
      <c r="P1145" s="88">
        <v>40785</v>
      </c>
      <c r="Q1145" s="86" t="s">
        <v>116</v>
      </c>
      <c r="R1145" s="50" t="s">
        <v>117</v>
      </c>
      <c r="S1145" s="86" t="s">
        <v>118</v>
      </c>
      <c r="T1145" s="86"/>
      <c r="U1145" s="86" t="s">
        <v>35</v>
      </c>
      <c r="V1145" s="50" t="s">
        <v>119</v>
      </c>
      <c r="W1145" s="50" t="s">
        <v>120</v>
      </c>
      <c r="X1145" s="86" t="s">
        <v>118</v>
      </c>
      <c r="Y1145" s="86"/>
      <c r="Z1145" s="86" t="s">
        <v>35</v>
      </c>
      <c r="AA1145" s="86" t="s">
        <v>119</v>
      </c>
      <c r="AB1145" s="86" t="s">
        <v>121</v>
      </c>
      <c r="AC1145" s="86"/>
      <c r="AD1145" s="86"/>
      <c r="AE1145" s="86" t="s">
        <v>66</v>
      </c>
      <c r="AF1145" s="86" t="s">
        <v>37</v>
      </c>
      <c r="AG1145" s="86"/>
      <c r="AH1145" s="86"/>
      <c r="AI1145" s="86" t="s">
        <v>122</v>
      </c>
      <c r="AJ1145" s="86" t="s">
        <v>39</v>
      </c>
      <c r="AK1145" s="86" t="str">
        <f t="shared" si="0"/>
        <v>ФГБОУ ВО «Калининградский государственный технический университет» (КГТУ) г. Калининград</v>
      </c>
      <c r="AL1145" s="50" t="s">
        <v>122</v>
      </c>
      <c r="AM1145" s="18"/>
      <c r="AN1145" s="18"/>
      <c r="AO1145" s="18"/>
      <c r="AP1145" s="18"/>
      <c r="AQ1145" s="18"/>
    </row>
    <row r="1146" spans="1:43" ht="51" x14ac:dyDescent="0.2">
      <c r="A1146" s="46">
        <v>45604.473614664355</v>
      </c>
      <c r="B1146" s="18" t="s">
        <v>3759</v>
      </c>
      <c r="C1146" s="86" t="s">
        <v>19595</v>
      </c>
      <c r="D1146" s="86" t="s">
        <v>2251</v>
      </c>
      <c r="E1146" s="86" t="s">
        <v>362</v>
      </c>
      <c r="F1146" s="86" t="s">
        <v>326</v>
      </c>
      <c r="G1146" s="86" t="s">
        <v>42</v>
      </c>
      <c r="H1146" s="60">
        <v>40686</v>
      </c>
      <c r="I1146" s="86">
        <v>89604926649</v>
      </c>
      <c r="J1146" s="47">
        <v>7</v>
      </c>
      <c r="K1146" s="49">
        <v>7</v>
      </c>
      <c r="L1146" s="86" t="s">
        <v>30</v>
      </c>
      <c r="M1146" s="86" t="s">
        <v>50</v>
      </c>
      <c r="N1146" s="86" t="s">
        <v>941</v>
      </c>
      <c r="O1146" s="86">
        <v>748755</v>
      </c>
      <c r="P1146" s="88">
        <v>40697</v>
      </c>
      <c r="Q1146" s="86" t="s">
        <v>2252</v>
      </c>
      <c r="R1146" s="50" t="s">
        <v>2253</v>
      </c>
      <c r="S1146" s="86" t="s">
        <v>98</v>
      </c>
      <c r="T1146" s="86"/>
      <c r="U1146" s="86" t="s">
        <v>157</v>
      </c>
      <c r="V1146" s="50" t="s">
        <v>2254</v>
      </c>
      <c r="W1146" s="50" t="s">
        <v>459</v>
      </c>
      <c r="X1146" s="86" t="s">
        <v>98</v>
      </c>
      <c r="Y1146" s="86"/>
      <c r="Z1146" s="86" t="s">
        <v>35</v>
      </c>
      <c r="AA1146" s="86" t="s">
        <v>592</v>
      </c>
      <c r="AB1146" s="86" t="s">
        <v>2255</v>
      </c>
      <c r="AC1146" s="86"/>
      <c r="AD1146" s="86"/>
      <c r="AE1146" s="86" t="s">
        <v>36</v>
      </c>
      <c r="AF1146" s="86" t="s">
        <v>67</v>
      </c>
      <c r="AG1146" s="86" t="s">
        <v>68</v>
      </c>
      <c r="AH1146" s="86"/>
      <c r="AI1146" s="86"/>
      <c r="AJ1146" s="86" t="s">
        <v>46</v>
      </c>
      <c r="AK114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146" s="50" t="s">
        <v>68</v>
      </c>
      <c r="AM1146" s="18"/>
      <c r="AN1146" s="18"/>
      <c r="AO1146" s="18"/>
      <c r="AP1146" s="18"/>
      <c r="AQ1146" s="18"/>
    </row>
    <row r="1147" spans="1:43" ht="25.5" x14ac:dyDescent="0.2">
      <c r="A1147" s="46">
        <v>45604.477828506948</v>
      </c>
      <c r="B1147" s="18" t="s">
        <v>3759</v>
      </c>
      <c r="C1147" s="86" t="s">
        <v>19595</v>
      </c>
      <c r="D1147" s="86" t="s">
        <v>5650</v>
      </c>
      <c r="E1147" s="86" t="s">
        <v>218</v>
      </c>
      <c r="F1147" s="86" t="s">
        <v>369</v>
      </c>
      <c r="G1147" s="86" t="s">
        <v>42</v>
      </c>
      <c r="H1147" s="60">
        <v>40812</v>
      </c>
      <c r="I1147" s="86">
        <v>89282890050</v>
      </c>
      <c r="J1147" s="47">
        <v>7</v>
      </c>
      <c r="K1147" s="49">
        <v>7</v>
      </c>
      <c r="L1147" s="86" t="s">
        <v>30</v>
      </c>
      <c r="M1147" s="86" t="s">
        <v>50</v>
      </c>
      <c r="N1147" s="86" t="s">
        <v>751</v>
      </c>
      <c r="O1147" s="86">
        <v>533201</v>
      </c>
      <c r="P1147" s="88">
        <v>40827</v>
      </c>
      <c r="Q1147" s="86" t="s">
        <v>5651</v>
      </c>
      <c r="R1147" s="50" t="s">
        <v>5652</v>
      </c>
      <c r="S1147" s="86" t="s">
        <v>60</v>
      </c>
      <c r="T1147" s="86" t="s">
        <v>3358</v>
      </c>
      <c r="U1147" s="86" t="s">
        <v>35</v>
      </c>
      <c r="V1147" s="50" t="s">
        <v>3358</v>
      </c>
      <c r="W1147" s="50" t="s">
        <v>5653</v>
      </c>
      <c r="X1147" s="86" t="s">
        <v>60</v>
      </c>
      <c r="Y1147" s="86" t="s">
        <v>64</v>
      </c>
      <c r="Z1147" s="86" t="s">
        <v>35</v>
      </c>
      <c r="AA1147" s="86" t="s">
        <v>3358</v>
      </c>
      <c r="AB1147" s="86" t="s">
        <v>5654</v>
      </c>
      <c r="AC1147" s="86"/>
      <c r="AD1147" s="86"/>
      <c r="AE1147" s="86" t="s">
        <v>36</v>
      </c>
      <c r="AF1147" s="86" t="s">
        <v>73</v>
      </c>
      <c r="AG1147" s="86"/>
      <c r="AH1147" s="86" t="s">
        <v>3863</v>
      </c>
      <c r="AI1147" s="86"/>
      <c r="AJ1147" s="86" t="s">
        <v>39</v>
      </c>
      <c r="AK1147" s="86" t="str">
        <f t="shared" si="0"/>
        <v>МБУ ДО ДДТ г. Батайска</v>
      </c>
      <c r="AL1147" s="50" t="s">
        <v>3863</v>
      </c>
      <c r="AM1147" s="18"/>
      <c r="AN1147" s="18"/>
      <c r="AO1147" s="18"/>
      <c r="AP1147" s="18"/>
      <c r="AQ1147" s="18"/>
    </row>
    <row r="1148" spans="1:43" ht="12.75" x14ac:dyDescent="0.2">
      <c r="A1148" s="46">
        <v>45604.479867476854</v>
      </c>
      <c r="B1148" s="18" t="s">
        <v>3759</v>
      </c>
      <c r="C1148" s="86" t="s">
        <v>19595</v>
      </c>
      <c r="D1148" s="86" t="s">
        <v>5656</v>
      </c>
      <c r="E1148" s="86" t="s">
        <v>75</v>
      </c>
      <c r="F1148" s="86" t="s">
        <v>114</v>
      </c>
      <c r="G1148" s="86" t="s">
        <v>42</v>
      </c>
      <c r="H1148" s="60">
        <v>40812</v>
      </c>
      <c r="I1148" s="86">
        <v>9298212144</v>
      </c>
      <c r="J1148" s="47">
        <v>7</v>
      </c>
      <c r="K1148" s="49">
        <v>7</v>
      </c>
      <c r="L1148" s="86" t="s">
        <v>30</v>
      </c>
      <c r="M1148" s="86" t="s">
        <v>50</v>
      </c>
      <c r="N1148" s="86" t="s">
        <v>751</v>
      </c>
      <c r="O1148" s="86">
        <v>533202</v>
      </c>
      <c r="P1148" s="88">
        <v>40827</v>
      </c>
      <c r="Q1148" s="86" t="s">
        <v>5657</v>
      </c>
      <c r="R1148" s="50" t="s">
        <v>5658</v>
      </c>
      <c r="S1148" s="86" t="s">
        <v>60</v>
      </c>
      <c r="T1148" s="86" t="s">
        <v>64</v>
      </c>
      <c r="U1148" s="86" t="s">
        <v>35</v>
      </c>
      <c r="V1148" s="50" t="s">
        <v>3358</v>
      </c>
      <c r="W1148" s="50" t="s">
        <v>5659</v>
      </c>
      <c r="X1148" s="86" t="s">
        <v>60</v>
      </c>
      <c r="Y1148" s="86" t="s">
        <v>64</v>
      </c>
      <c r="Z1148" s="86" t="s">
        <v>35</v>
      </c>
      <c r="AA1148" s="86" t="s">
        <v>3358</v>
      </c>
      <c r="AB1148" s="86" t="s">
        <v>5660</v>
      </c>
      <c r="AC1148" s="94"/>
      <c r="AD1148" s="86"/>
      <c r="AE1148" s="86" t="s">
        <v>36</v>
      </c>
      <c r="AF1148" s="86" t="s">
        <v>73</v>
      </c>
      <c r="AG1148" s="86"/>
      <c r="AH1148" s="86" t="s">
        <v>3863</v>
      </c>
      <c r="AI1148" s="86"/>
      <c r="AJ1148" s="86" t="s">
        <v>39</v>
      </c>
      <c r="AK1148" s="86" t="str">
        <f t="shared" si="0"/>
        <v>МБУ ДО ДДТ г. Батайска</v>
      </c>
      <c r="AL1148" s="50" t="s">
        <v>3863</v>
      </c>
      <c r="AM1148" s="18"/>
      <c r="AN1148" s="18"/>
      <c r="AO1148" s="18"/>
      <c r="AP1148" s="18"/>
      <c r="AQ1148" s="18"/>
    </row>
    <row r="1149" spans="1:43" ht="12.75" x14ac:dyDescent="0.2">
      <c r="A1149" s="46">
        <v>45604.513421192125</v>
      </c>
      <c r="B1149" s="18" t="s">
        <v>6436</v>
      </c>
      <c r="C1149" s="86" t="s">
        <v>19595</v>
      </c>
      <c r="D1149" s="86" t="s">
        <v>17038</v>
      </c>
      <c r="E1149" s="86" t="s">
        <v>1165</v>
      </c>
      <c r="F1149" s="86" t="s">
        <v>4142</v>
      </c>
      <c r="G1149" s="86" t="s">
        <v>16997</v>
      </c>
      <c r="H1149" s="48">
        <v>41066</v>
      </c>
      <c r="I1149" s="86">
        <v>89280838277</v>
      </c>
      <c r="J1149" s="47">
        <v>7</v>
      </c>
      <c r="K1149" s="49">
        <v>7</v>
      </c>
      <c r="L1149" s="86" t="s">
        <v>30</v>
      </c>
      <c r="M1149" s="86" t="s">
        <v>50</v>
      </c>
      <c r="N1149" s="86" t="s">
        <v>1029</v>
      </c>
      <c r="O1149" s="86">
        <v>690854</v>
      </c>
      <c r="P1149" s="87">
        <v>41078</v>
      </c>
      <c r="Q1149" s="86" t="s">
        <v>17004</v>
      </c>
      <c r="R1149" s="50" t="s">
        <v>17039</v>
      </c>
      <c r="S1149" s="298" t="s">
        <v>2833</v>
      </c>
      <c r="T1149" s="299"/>
      <c r="U1149" s="86" t="s">
        <v>35</v>
      </c>
      <c r="V1149" s="50" t="s">
        <v>5767</v>
      </c>
      <c r="W1149" s="50"/>
      <c r="X1149" s="86"/>
      <c r="Y1149" s="86"/>
      <c r="Z1149" s="86"/>
      <c r="AA1149" s="86"/>
      <c r="AB1149" s="86"/>
      <c r="AC1149" s="86"/>
      <c r="AD1149" s="86"/>
      <c r="AE1149" s="86" t="s">
        <v>16831</v>
      </c>
      <c r="AF1149" s="86" t="s">
        <v>37</v>
      </c>
      <c r="AG1149" s="86"/>
      <c r="AH1149" s="86"/>
      <c r="AI1149" s="86" t="s">
        <v>2836</v>
      </c>
      <c r="AJ1149" s="86" t="s">
        <v>46</v>
      </c>
      <c r="AK1149" s="86" t="str">
        <f t="shared" si="0"/>
        <v>МКОУ Гимназия №29, КБР, г. Нальчик</v>
      </c>
      <c r="AL1149" s="50" t="s">
        <v>2836</v>
      </c>
      <c r="AM1149" s="18"/>
      <c r="AN1149" s="18"/>
      <c r="AO1149" s="18"/>
      <c r="AP1149" s="18"/>
      <c r="AQ1149" s="18"/>
    </row>
    <row r="1150" spans="1:43" ht="25.5" x14ac:dyDescent="0.2">
      <c r="A1150" s="46">
        <v>45604.51428959491</v>
      </c>
      <c r="B1150" s="18" t="s">
        <v>5157</v>
      </c>
      <c r="C1150" s="86" t="s">
        <v>19595</v>
      </c>
      <c r="D1150" s="86" t="s">
        <v>4612</v>
      </c>
      <c r="E1150" s="86" t="s">
        <v>344</v>
      </c>
      <c r="F1150" s="86" t="s">
        <v>951</v>
      </c>
      <c r="G1150" s="86" t="s">
        <v>42</v>
      </c>
      <c r="H1150" s="60">
        <v>40945</v>
      </c>
      <c r="I1150" s="86">
        <v>89614000246</v>
      </c>
      <c r="J1150" s="47">
        <v>7</v>
      </c>
      <c r="K1150" s="49">
        <v>7</v>
      </c>
      <c r="L1150" s="86" t="s">
        <v>30</v>
      </c>
      <c r="M1150" s="86" t="s">
        <v>50</v>
      </c>
      <c r="N1150" s="86" t="s">
        <v>235</v>
      </c>
      <c r="O1150" s="86">
        <v>501847</v>
      </c>
      <c r="P1150" s="88">
        <v>40953</v>
      </c>
      <c r="Q1150" s="86" t="s">
        <v>3611</v>
      </c>
      <c r="R1150" s="50" t="s">
        <v>59</v>
      </c>
      <c r="S1150" s="86" t="s">
        <v>60</v>
      </c>
      <c r="T1150" s="86"/>
      <c r="U1150" s="86" t="s">
        <v>35</v>
      </c>
      <c r="V1150" s="50" t="s">
        <v>4613</v>
      </c>
      <c r="W1150" s="50" t="s">
        <v>107</v>
      </c>
      <c r="X1150" s="86" t="s">
        <v>60</v>
      </c>
      <c r="Y1150" s="86"/>
      <c r="Z1150" s="86" t="s">
        <v>35</v>
      </c>
      <c r="AA1150" s="86" t="s">
        <v>4614</v>
      </c>
      <c r="AB1150" s="86" t="s">
        <v>4615</v>
      </c>
      <c r="AC1150" s="86" t="s">
        <v>4616</v>
      </c>
      <c r="AD1150" s="86" t="s">
        <v>4616</v>
      </c>
      <c r="AE1150" s="86" t="s">
        <v>36</v>
      </c>
      <c r="AF1150" s="86" t="s">
        <v>73</v>
      </c>
      <c r="AG1150" s="86"/>
      <c r="AH1150" s="86" t="s">
        <v>3509</v>
      </c>
      <c r="AI1150" s="86"/>
      <c r="AJ1150" s="86" t="s">
        <v>39</v>
      </c>
      <c r="AK1150" s="86" t="str">
        <f t="shared" si="0"/>
        <v>ДАХШ РЦАХДП ААИ ЮФУ, отделение г. Зернограда</v>
      </c>
      <c r="AL1150" s="50" t="s">
        <v>3509</v>
      </c>
      <c r="AM1150" s="18"/>
      <c r="AN1150" s="18"/>
      <c r="AO1150" s="18"/>
      <c r="AP1150" s="18"/>
      <c r="AQ1150" s="18"/>
    </row>
    <row r="1151" spans="1:43" ht="89.25" x14ac:dyDescent="0.2">
      <c r="A1151" s="46">
        <v>45604.524918587966</v>
      </c>
      <c r="B1151" s="18" t="s">
        <v>719</v>
      </c>
      <c r="C1151" s="86" t="s">
        <v>19595</v>
      </c>
      <c r="D1151" s="86" t="s">
        <v>11289</v>
      </c>
      <c r="E1151" s="86" t="s">
        <v>218</v>
      </c>
      <c r="F1151" s="86" t="s">
        <v>951</v>
      </c>
      <c r="G1151" s="86" t="s">
        <v>42</v>
      </c>
      <c r="H1151" s="48">
        <v>40604</v>
      </c>
      <c r="I1151" s="86">
        <v>89050471135</v>
      </c>
      <c r="J1151" s="47">
        <v>7</v>
      </c>
      <c r="K1151" s="49">
        <v>7</v>
      </c>
      <c r="L1151" s="86" t="s">
        <v>30</v>
      </c>
      <c r="M1151" s="86" t="s">
        <v>50</v>
      </c>
      <c r="N1151" s="86" t="s">
        <v>10169</v>
      </c>
      <c r="O1151" s="86">
        <v>722701</v>
      </c>
      <c r="P1151" s="87">
        <v>40606</v>
      </c>
      <c r="Q1151" s="86" t="s">
        <v>8181</v>
      </c>
      <c r="R1151" s="50" t="s">
        <v>11290</v>
      </c>
      <c r="S1151" s="86" t="s">
        <v>473</v>
      </c>
      <c r="T1151" s="86"/>
      <c r="U1151" s="86" t="s">
        <v>35</v>
      </c>
      <c r="V1151" s="50" t="s">
        <v>475</v>
      </c>
      <c r="W1151" s="50" t="s">
        <v>9948</v>
      </c>
      <c r="X1151" s="86" t="s">
        <v>473</v>
      </c>
      <c r="Y1151" s="86"/>
      <c r="Z1151" s="86" t="s">
        <v>35</v>
      </c>
      <c r="AA1151" s="86" t="s">
        <v>475</v>
      </c>
      <c r="AB1151" s="86" t="s">
        <v>10160</v>
      </c>
      <c r="AC1151" s="86" t="s">
        <v>10161</v>
      </c>
      <c r="AD1151" s="86"/>
      <c r="AE1151" s="86" t="s">
        <v>36</v>
      </c>
      <c r="AF1151" s="86" t="s">
        <v>37</v>
      </c>
      <c r="AG1151" s="86"/>
      <c r="AH1151" s="86"/>
      <c r="AI1151" s="86" t="s">
        <v>491</v>
      </c>
      <c r="AJ1151" s="86" t="s">
        <v>46</v>
      </c>
      <c r="AK1151" s="86" t="str">
        <f t="shared" si="0"/>
        <v>МБОУ ДО «ДХШ № 2 ПДИ имени В.Д. Поленова» г. Тамбов</v>
      </c>
      <c r="AL1151" s="50" t="s">
        <v>491</v>
      </c>
      <c r="AM1151" s="18"/>
      <c r="AN1151" s="18"/>
      <c r="AO1151" s="18"/>
      <c r="AP1151" s="18"/>
      <c r="AQ1151" s="18"/>
    </row>
    <row r="1152" spans="1:43" ht="12.75" x14ac:dyDescent="0.2">
      <c r="A1152" s="46">
        <v>45604.526066620369</v>
      </c>
      <c r="B1152" s="18" t="s">
        <v>3759</v>
      </c>
      <c r="C1152" s="86" t="s">
        <v>19595</v>
      </c>
      <c r="D1152" s="86" t="s">
        <v>6846</v>
      </c>
      <c r="E1152" s="86" t="s">
        <v>305</v>
      </c>
      <c r="F1152" s="86" t="s">
        <v>1218</v>
      </c>
      <c r="G1152" s="86" t="s">
        <v>42</v>
      </c>
      <c r="H1152" s="60">
        <v>40792</v>
      </c>
      <c r="I1152" s="86">
        <v>89895264062</v>
      </c>
      <c r="J1152" s="47">
        <v>7</v>
      </c>
      <c r="K1152" s="49">
        <v>7</v>
      </c>
      <c r="L1152" s="86" t="s">
        <v>30</v>
      </c>
      <c r="M1152" s="86" t="s">
        <v>50</v>
      </c>
      <c r="N1152" s="86" t="s">
        <v>6338</v>
      </c>
      <c r="O1152" s="86">
        <v>541154</v>
      </c>
      <c r="P1152" s="88">
        <v>40795</v>
      </c>
      <c r="Q1152" s="86" t="s">
        <v>1134</v>
      </c>
      <c r="R1152" s="50" t="s">
        <v>6847</v>
      </c>
      <c r="S1152" s="86" t="s">
        <v>60</v>
      </c>
      <c r="T1152" s="86"/>
      <c r="U1152" s="86" t="s">
        <v>35</v>
      </c>
      <c r="V1152" s="50" t="s">
        <v>3027</v>
      </c>
      <c r="W1152" s="50" t="s">
        <v>429</v>
      </c>
      <c r="X1152" s="86" t="s">
        <v>60</v>
      </c>
      <c r="Y1152" s="86"/>
      <c r="Z1152" s="86" t="s">
        <v>35</v>
      </c>
      <c r="AA1152" s="86" t="s">
        <v>3027</v>
      </c>
      <c r="AB1152" s="86" t="s">
        <v>6323</v>
      </c>
      <c r="AC1152" s="86"/>
      <c r="AD1152" s="86"/>
      <c r="AE1152" s="86" t="s">
        <v>66</v>
      </c>
      <c r="AF1152" s="86" t="s">
        <v>73</v>
      </c>
      <c r="AG1152" s="86"/>
      <c r="AH1152" s="86" t="s">
        <v>724</v>
      </c>
      <c r="AI1152" s="86"/>
      <c r="AJ1152" s="86" t="s">
        <v>39</v>
      </c>
      <c r="AK1152" s="86" t="str">
        <f t="shared" si="0"/>
        <v>МБУ ДО ДХШ г. Волгодонск</v>
      </c>
      <c r="AL1152" s="50" t="s">
        <v>724</v>
      </c>
      <c r="AM1152" s="18"/>
      <c r="AN1152" s="18"/>
      <c r="AO1152" s="18"/>
      <c r="AP1152" s="18"/>
      <c r="AQ1152" s="18"/>
    </row>
    <row r="1153" spans="1:43" ht="38.25" x14ac:dyDescent="0.2">
      <c r="A1153" s="46">
        <v>45604.528246030095</v>
      </c>
      <c r="B1153" s="18" t="s">
        <v>3759</v>
      </c>
      <c r="C1153" s="86" t="s">
        <v>19595</v>
      </c>
      <c r="D1153" s="86" t="s">
        <v>5189</v>
      </c>
      <c r="E1153" s="86" t="s">
        <v>85</v>
      </c>
      <c r="F1153" s="86" t="s">
        <v>1048</v>
      </c>
      <c r="G1153" s="86" t="s">
        <v>29</v>
      </c>
      <c r="H1153" s="60">
        <v>40511</v>
      </c>
      <c r="I1153" s="86">
        <v>89185050751</v>
      </c>
      <c r="J1153" s="47">
        <v>7</v>
      </c>
      <c r="K1153" s="49">
        <v>7</v>
      </c>
      <c r="L1153" s="86" t="s">
        <v>30</v>
      </c>
      <c r="M1153" s="86" t="s">
        <v>50</v>
      </c>
      <c r="N1153" s="86" t="s">
        <v>5190</v>
      </c>
      <c r="O1153" s="86">
        <v>510885</v>
      </c>
      <c r="P1153" s="88">
        <v>40522</v>
      </c>
      <c r="Q1153" s="86" t="s">
        <v>5191</v>
      </c>
      <c r="R1153" s="50" t="s">
        <v>5192</v>
      </c>
      <c r="S1153" s="86" t="s">
        <v>60</v>
      </c>
      <c r="T1153" s="86" t="s">
        <v>64</v>
      </c>
      <c r="U1153" s="86" t="s">
        <v>35</v>
      </c>
      <c r="V1153" s="50" t="s">
        <v>1941</v>
      </c>
      <c r="W1153" s="50" t="s">
        <v>1943</v>
      </c>
      <c r="X1153" s="86" t="s">
        <v>60</v>
      </c>
      <c r="Y1153" s="86" t="s">
        <v>64</v>
      </c>
      <c r="Z1153" s="86" t="s">
        <v>35</v>
      </c>
      <c r="AA1153" s="86" t="s">
        <v>1941</v>
      </c>
      <c r="AB1153" s="86" t="s">
        <v>5193</v>
      </c>
      <c r="AC1153" s="86"/>
      <c r="AD1153" s="86"/>
      <c r="AE1153" s="86" t="s">
        <v>66</v>
      </c>
      <c r="AF1153" s="86" t="s">
        <v>73</v>
      </c>
      <c r="AG1153" s="86"/>
      <c r="AH1153" s="86" t="s">
        <v>1943</v>
      </c>
      <c r="AI1153" s="86"/>
      <c r="AJ1153" s="86" t="s">
        <v>46</v>
      </c>
      <c r="AK1153" s="86" t="str">
        <f t="shared" si="0"/>
        <v>ДАХШ РЦАХДП ААИ ЮФУ, отделение г. Аксай</v>
      </c>
      <c r="AL1153" s="50" t="s">
        <v>1943</v>
      </c>
      <c r="AM1153" s="18"/>
      <c r="AN1153" s="18"/>
      <c r="AO1153" s="18"/>
      <c r="AP1153" s="18"/>
      <c r="AQ1153" s="18"/>
    </row>
    <row r="1154" spans="1:43" ht="12.75" x14ac:dyDescent="0.2">
      <c r="A1154" s="46">
        <v>45604.533409756943</v>
      </c>
      <c r="B1154" s="18" t="s">
        <v>719</v>
      </c>
      <c r="C1154" s="86" t="s">
        <v>19595</v>
      </c>
      <c r="D1154" s="86" t="s">
        <v>4578</v>
      </c>
      <c r="E1154" s="86" t="s">
        <v>91</v>
      </c>
      <c r="F1154" s="86" t="s">
        <v>1243</v>
      </c>
      <c r="G1154" s="86" t="s">
        <v>42</v>
      </c>
      <c r="H1154" s="60">
        <v>40684</v>
      </c>
      <c r="I1154" s="86">
        <v>89887654323</v>
      </c>
      <c r="J1154" s="47">
        <v>7</v>
      </c>
      <c r="K1154" s="49">
        <v>7</v>
      </c>
      <c r="L1154" s="86" t="s">
        <v>30</v>
      </c>
      <c r="M1154" s="86" t="s">
        <v>50</v>
      </c>
      <c r="N1154" s="86" t="s">
        <v>751</v>
      </c>
      <c r="O1154" s="86">
        <v>545788</v>
      </c>
      <c r="P1154" s="87">
        <v>40687</v>
      </c>
      <c r="Q1154" s="86" t="s">
        <v>7448</v>
      </c>
      <c r="R1154" s="50" t="s">
        <v>3288</v>
      </c>
      <c r="S1154" s="86" t="s">
        <v>60</v>
      </c>
      <c r="T1154" s="86"/>
      <c r="U1154" s="86" t="s">
        <v>35</v>
      </c>
      <c r="V1154" s="50" t="s">
        <v>4474</v>
      </c>
      <c r="W1154" s="50"/>
      <c r="X1154" s="86"/>
      <c r="Y1154" s="86"/>
      <c r="Z1154" s="86"/>
      <c r="AA1154" s="86"/>
      <c r="AB1154" s="86"/>
      <c r="AC1154" s="86"/>
      <c r="AD1154" s="86"/>
      <c r="AE1154" s="86" t="s">
        <v>66</v>
      </c>
      <c r="AF1154" s="86" t="s">
        <v>73</v>
      </c>
      <c r="AG1154" s="86"/>
      <c r="AH1154" s="86" t="s">
        <v>1509</v>
      </c>
      <c r="AI1154" s="86"/>
      <c r="AJ1154" s="86" t="s">
        <v>39</v>
      </c>
      <c r="AK1154" s="86" t="str">
        <f t="shared" si="0"/>
        <v>МБОУ СОШ № 4 г. Белая Калитва</v>
      </c>
      <c r="AL1154" s="50" t="s">
        <v>1509</v>
      </c>
      <c r="AM1154" s="18"/>
      <c r="AN1154" s="18"/>
      <c r="AO1154" s="18"/>
      <c r="AP1154" s="18"/>
      <c r="AQ1154" s="18"/>
    </row>
    <row r="1155" spans="1:43" ht="51" x14ac:dyDescent="0.2">
      <c r="A1155" s="46">
        <v>45604.534827523152</v>
      </c>
      <c r="B1155" s="18" t="s">
        <v>3759</v>
      </c>
      <c r="C1155" s="86" t="s">
        <v>19595</v>
      </c>
      <c r="D1155" s="86" t="s">
        <v>19548</v>
      </c>
      <c r="E1155" s="86" t="s">
        <v>597</v>
      </c>
      <c r="F1155" s="86" t="s">
        <v>57</v>
      </c>
      <c r="G1155" s="86" t="s">
        <v>42</v>
      </c>
      <c r="H1155" s="48">
        <v>40445</v>
      </c>
      <c r="I1155" s="86">
        <v>89286165445</v>
      </c>
      <c r="J1155" s="47">
        <v>7</v>
      </c>
      <c r="K1155" s="49">
        <v>7</v>
      </c>
      <c r="L1155" s="86" t="s">
        <v>30</v>
      </c>
      <c r="M1155" s="86" t="s">
        <v>50</v>
      </c>
      <c r="N1155" s="86" t="s">
        <v>235</v>
      </c>
      <c r="O1155" s="86">
        <v>652626</v>
      </c>
      <c r="P1155" s="87">
        <v>41499</v>
      </c>
      <c r="Q1155" s="86" t="s">
        <v>2264</v>
      </c>
      <c r="R1155" s="50" t="s">
        <v>19549</v>
      </c>
      <c r="S1155" s="86" t="s">
        <v>60</v>
      </c>
      <c r="T1155" s="86"/>
      <c r="U1155" s="86" t="s">
        <v>35</v>
      </c>
      <c r="V1155" s="50" t="s">
        <v>150</v>
      </c>
      <c r="W1155" s="50" t="s">
        <v>107</v>
      </c>
      <c r="X1155" s="86" t="s">
        <v>60</v>
      </c>
      <c r="Y1155" s="86"/>
      <c r="Z1155" s="86" t="s">
        <v>35</v>
      </c>
      <c r="AA1155" s="86" t="s">
        <v>150</v>
      </c>
      <c r="AB1155" s="86" t="s">
        <v>12175</v>
      </c>
      <c r="AC1155" s="86" t="s">
        <v>19521</v>
      </c>
      <c r="AD1155" s="86"/>
      <c r="AE1155" s="86" t="s">
        <v>36</v>
      </c>
      <c r="AF1155" s="86" t="s">
        <v>67</v>
      </c>
      <c r="AG1155" s="86" t="s">
        <v>68</v>
      </c>
      <c r="AH1155" s="86"/>
      <c r="AI1155" s="86"/>
      <c r="AJ1155" s="86"/>
      <c r="AK115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155" s="50" t="s">
        <v>68</v>
      </c>
      <c r="AM1155" s="18"/>
      <c r="AN1155" s="18"/>
      <c r="AO1155" s="18"/>
      <c r="AP1155" s="18"/>
      <c r="AQ1155" s="18"/>
    </row>
    <row r="1156" spans="1:43" ht="51" x14ac:dyDescent="0.2">
      <c r="A1156" s="46">
        <v>45604.547035821757</v>
      </c>
      <c r="B1156" s="18" t="s">
        <v>6460</v>
      </c>
      <c r="C1156" s="86" t="s">
        <v>19595</v>
      </c>
      <c r="D1156" s="86" t="s">
        <v>3001</v>
      </c>
      <c r="E1156" s="86" t="s">
        <v>410</v>
      </c>
      <c r="F1156" s="86" t="s">
        <v>57</v>
      </c>
      <c r="G1156" s="86" t="s">
        <v>42</v>
      </c>
      <c r="H1156" s="48">
        <v>40653</v>
      </c>
      <c r="I1156" s="86">
        <v>89627637867</v>
      </c>
      <c r="J1156" s="47">
        <v>7</v>
      </c>
      <c r="K1156" s="49">
        <v>7</v>
      </c>
      <c r="L1156" s="86" t="s">
        <v>30</v>
      </c>
      <c r="M1156" s="86" t="s">
        <v>50</v>
      </c>
      <c r="N1156" s="86" t="s">
        <v>9372</v>
      </c>
      <c r="O1156" s="86">
        <v>732531</v>
      </c>
      <c r="P1156" s="87">
        <v>44320</v>
      </c>
      <c r="Q1156" s="86" t="s">
        <v>14274</v>
      </c>
      <c r="R1156" s="50" t="s">
        <v>14275</v>
      </c>
      <c r="S1156" s="86" t="s">
        <v>98</v>
      </c>
      <c r="T1156" s="86" t="s">
        <v>12785</v>
      </c>
      <c r="U1156" s="86" t="s">
        <v>35</v>
      </c>
      <c r="V1156" s="50" t="s">
        <v>14173</v>
      </c>
      <c r="W1156" s="50" t="s">
        <v>14276</v>
      </c>
      <c r="X1156" s="86" t="s">
        <v>98</v>
      </c>
      <c r="Y1156" s="86" t="s">
        <v>12785</v>
      </c>
      <c r="Z1156" s="86" t="s">
        <v>35</v>
      </c>
      <c r="AA1156" s="86" t="s">
        <v>14173</v>
      </c>
      <c r="AB1156" s="86" t="s">
        <v>14277</v>
      </c>
      <c r="AC1156" s="86"/>
      <c r="AD1156" s="86"/>
      <c r="AE1156" s="86" t="s">
        <v>36</v>
      </c>
      <c r="AF1156" s="86" t="s">
        <v>37</v>
      </c>
      <c r="AG1156" s="86"/>
      <c r="AH1156" s="86"/>
      <c r="AI1156" s="86" t="s">
        <v>4556</v>
      </c>
      <c r="AJ1156" s="86" t="s">
        <v>39</v>
      </c>
      <c r="AK1156" s="86" t="str">
        <f t="shared" si="0"/>
        <v>МБУ ДО ДХШ г. Курганинска м. о. Курганинский район</v>
      </c>
      <c r="AL1156" s="50" t="s">
        <v>4556</v>
      </c>
      <c r="AM1156" s="18"/>
      <c r="AN1156" s="18"/>
      <c r="AO1156" s="18"/>
      <c r="AP1156" s="18"/>
      <c r="AQ1156" s="18"/>
    </row>
    <row r="1157" spans="1:43" ht="25.5" x14ac:dyDescent="0.2">
      <c r="A1157" s="46">
        <v>45604.564350439818</v>
      </c>
      <c r="B1157" s="18" t="s">
        <v>3759</v>
      </c>
      <c r="C1157" s="86" t="s">
        <v>19595</v>
      </c>
      <c r="D1157" s="86" t="s">
        <v>15025</v>
      </c>
      <c r="E1157" s="86" t="s">
        <v>75</v>
      </c>
      <c r="F1157" s="86" t="s">
        <v>70</v>
      </c>
      <c r="G1157" s="86" t="s">
        <v>42</v>
      </c>
      <c r="H1157" s="48">
        <v>40882</v>
      </c>
      <c r="I1157" s="86">
        <v>89185082000</v>
      </c>
      <c r="J1157" s="47">
        <v>7</v>
      </c>
      <c r="K1157" s="49">
        <v>7</v>
      </c>
      <c r="L1157" s="86" t="s">
        <v>30</v>
      </c>
      <c r="M1157" s="86" t="s">
        <v>50</v>
      </c>
      <c r="N1157" s="86" t="s">
        <v>1191</v>
      </c>
      <c r="O1157" s="86">
        <v>896813</v>
      </c>
      <c r="P1157" s="87">
        <v>40890</v>
      </c>
      <c r="Q1157" s="86" t="s">
        <v>14953</v>
      </c>
      <c r="R1157" s="50" t="s">
        <v>183</v>
      </c>
      <c r="S1157" s="86" t="s">
        <v>60</v>
      </c>
      <c r="T1157" s="86"/>
      <c r="U1157" s="86" t="s">
        <v>35</v>
      </c>
      <c r="V1157" s="50" t="s">
        <v>150</v>
      </c>
      <c r="W1157" s="50"/>
      <c r="X1157" s="86"/>
      <c r="Y1157" s="86"/>
      <c r="Z1157" s="86"/>
      <c r="AA1157" s="86" t="s">
        <v>150</v>
      </c>
      <c r="AB1157" s="86"/>
      <c r="AC1157" s="86"/>
      <c r="AD1157" s="86"/>
      <c r="AE1157" s="86" t="s">
        <v>36</v>
      </c>
      <c r="AF1157" s="86" t="s">
        <v>67</v>
      </c>
      <c r="AG1157" s="90" t="s">
        <v>181</v>
      </c>
      <c r="AH1157" s="86"/>
      <c r="AI1157" s="86"/>
      <c r="AJ1157" s="86" t="s">
        <v>46</v>
      </c>
      <c r="AK1157" s="86" t="str">
        <f t="shared" si="0"/>
        <v>МБОУ «Гимназия № 35»</v>
      </c>
      <c r="AL1157" s="50" t="s">
        <v>181</v>
      </c>
      <c r="AM1157" s="18"/>
      <c r="AN1157" s="18"/>
      <c r="AO1157" s="18"/>
      <c r="AP1157" s="18"/>
      <c r="AQ1157" s="18"/>
    </row>
    <row r="1158" spans="1:43" ht="51" x14ac:dyDescent="0.2">
      <c r="A1158" s="46">
        <v>45604.567466736116</v>
      </c>
      <c r="B1158" s="18" t="s">
        <v>719</v>
      </c>
      <c r="C1158" s="86" t="s">
        <v>19595</v>
      </c>
      <c r="D1158" s="86" t="s">
        <v>15025</v>
      </c>
      <c r="E1158" s="86" t="s">
        <v>75</v>
      </c>
      <c r="F1158" s="86" t="s">
        <v>70</v>
      </c>
      <c r="G1158" s="86" t="s">
        <v>42</v>
      </c>
      <c r="H1158" s="48">
        <v>40882</v>
      </c>
      <c r="I1158" s="86">
        <v>89381110659</v>
      </c>
      <c r="J1158" s="47">
        <v>7</v>
      </c>
      <c r="K1158" s="49">
        <v>7</v>
      </c>
      <c r="L1158" s="86" t="s">
        <v>30</v>
      </c>
      <c r="M1158" s="86" t="s">
        <v>50</v>
      </c>
      <c r="N1158" s="86" t="s">
        <v>1120</v>
      </c>
      <c r="O1158" s="86">
        <v>896813</v>
      </c>
      <c r="P1158" s="87">
        <v>40890</v>
      </c>
      <c r="Q1158" s="86" t="s">
        <v>6032</v>
      </c>
      <c r="R1158" s="50" t="s">
        <v>896</v>
      </c>
      <c r="S1158" s="86" t="s">
        <v>60</v>
      </c>
      <c r="T1158" s="86" t="s">
        <v>64</v>
      </c>
      <c r="U1158" s="86" t="s">
        <v>35</v>
      </c>
      <c r="V1158" s="50" t="s">
        <v>150</v>
      </c>
      <c r="W1158" s="50" t="s">
        <v>107</v>
      </c>
      <c r="X1158" s="86" t="s">
        <v>60</v>
      </c>
      <c r="Y1158" s="86" t="s">
        <v>64</v>
      </c>
      <c r="Z1158" s="86" t="s">
        <v>35</v>
      </c>
      <c r="AA1158" s="86" t="s">
        <v>150</v>
      </c>
      <c r="AB1158" s="86" t="s">
        <v>16466</v>
      </c>
      <c r="AC1158" s="86" t="s">
        <v>15713</v>
      </c>
      <c r="AD1158" s="86"/>
      <c r="AE1158" s="86" t="s">
        <v>36</v>
      </c>
      <c r="AF1158" s="86" t="s">
        <v>67</v>
      </c>
      <c r="AG1158" s="86" t="s">
        <v>68</v>
      </c>
      <c r="AH1158" s="86"/>
      <c r="AI1158" s="86"/>
      <c r="AJ1158" s="86" t="s">
        <v>46</v>
      </c>
      <c r="AK115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158" s="50" t="s">
        <v>68</v>
      </c>
      <c r="AM1158" s="18"/>
      <c r="AN1158" s="18"/>
      <c r="AO1158" s="18"/>
      <c r="AP1158" s="18"/>
      <c r="AQ1158" s="18"/>
    </row>
    <row r="1159" spans="1:43" ht="25.5" x14ac:dyDescent="0.2">
      <c r="A1159" s="46">
        <v>45604.573337858797</v>
      </c>
      <c r="B1159" s="18" t="s">
        <v>3759</v>
      </c>
      <c r="C1159" s="86" t="s">
        <v>19595</v>
      </c>
      <c r="D1159" s="86" t="s">
        <v>16999</v>
      </c>
      <c r="E1159" s="86" t="s">
        <v>4963</v>
      </c>
      <c r="F1159" s="86" t="s">
        <v>8639</v>
      </c>
      <c r="G1159" s="86" t="s">
        <v>17003</v>
      </c>
      <c r="H1159" s="48">
        <v>40850</v>
      </c>
      <c r="I1159" s="86">
        <v>89280838277</v>
      </c>
      <c r="J1159" s="47">
        <v>7</v>
      </c>
      <c r="K1159" s="49">
        <v>7</v>
      </c>
      <c r="L1159" s="86" t="s">
        <v>30</v>
      </c>
      <c r="M1159" s="86" t="s">
        <v>50</v>
      </c>
      <c r="N1159" s="86" t="s">
        <v>1029</v>
      </c>
      <c r="O1159" s="86">
        <v>679171</v>
      </c>
      <c r="P1159" s="87">
        <v>40861</v>
      </c>
      <c r="Q1159" s="86" t="s">
        <v>17061</v>
      </c>
      <c r="R1159" s="50" t="s">
        <v>16942</v>
      </c>
      <c r="S1159" s="298" t="s">
        <v>2833</v>
      </c>
      <c r="T1159" s="299"/>
      <c r="U1159" s="86" t="s">
        <v>35</v>
      </c>
      <c r="V1159" s="50" t="s">
        <v>5767</v>
      </c>
      <c r="W1159" s="50"/>
      <c r="X1159" s="86"/>
      <c r="Y1159" s="86"/>
      <c r="Z1159" s="86"/>
      <c r="AA1159" s="86"/>
      <c r="AB1159" s="86"/>
      <c r="AC1159" s="86"/>
      <c r="AD1159" s="86"/>
      <c r="AE1159" s="86" t="s">
        <v>16831</v>
      </c>
      <c r="AF1159" s="86" t="s">
        <v>37</v>
      </c>
      <c r="AG1159" s="86"/>
      <c r="AH1159" s="86"/>
      <c r="AI1159" s="86" t="s">
        <v>2836</v>
      </c>
      <c r="AJ1159" s="86" t="s">
        <v>46</v>
      </c>
      <c r="AK1159" s="86" t="str">
        <f t="shared" si="0"/>
        <v>МКОУ Гимназия №29, КБР, г. Нальчик</v>
      </c>
      <c r="AL1159" s="50" t="s">
        <v>2836</v>
      </c>
      <c r="AM1159" s="18"/>
      <c r="AN1159" s="18"/>
      <c r="AO1159" s="18"/>
      <c r="AP1159" s="18"/>
      <c r="AQ1159" s="18"/>
    </row>
    <row r="1160" spans="1:43" ht="51" x14ac:dyDescent="0.2">
      <c r="A1160" s="46">
        <v>45604.575095370368</v>
      </c>
      <c r="B1160" s="18" t="s">
        <v>6476</v>
      </c>
      <c r="C1160" s="86" t="s">
        <v>19595</v>
      </c>
      <c r="D1160" s="86" t="s">
        <v>15734</v>
      </c>
      <c r="E1160" s="86" t="s">
        <v>248</v>
      </c>
      <c r="F1160" s="86" t="s">
        <v>326</v>
      </c>
      <c r="G1160" s="86" t="s">
        <v>42</v>
      </c>
      <c r="H1160" s="48">
        <v>41270</v>
      </c>
      <c r="I1160" s="86">
        <v>89856480326</v>
      </c>
      <c r="J1160" s="47">
        <v>7</v>
      </c>
      <c r="K1160" s="49">
        <v>7</v>
      </c>
      <c r="L1160" s="86" t="s">
        <v>30</v>
      </c>
      <c r="M1160" s="86" t="s">
        <v>50</v>
      </c>
      <c r="N1160" s="86" t="s">
        <v>948</v>
      </c>
      <c r="O1160" s="86">
        <v>813030</v>
      </c>
      <c r="P1160" s="87">
        <v>40914</v>
      </c>
      <c r="Q1160" s="86" t="s">
        <v>15735</v>
      </c>
      <c r="R1160" s="50" t="s">
        <v>15736</v>
      </c>
      <c r="S1160" s="86" t="s">
        <v>60</v>
      </c>
      <c r="T1160" s="86"/>
      <c r="U1160" s="86" t="s">
        <v>35</v>
      </c>
      <c r="V1160" s="50" t="s">
        <v>8320</v>
      </c>
      <c r="W1160" s="50" t="s">
        <v>107</v>
      </c>
      <c r="X1160" s="86" t="s">
        <v>60</v>
      </c>
      <c r="Y1160" s="86"/>
      <c r="Z1160" s="86" t="s">
        <v>35</v>
      </c>
      <c r="AA1160" s="86" t="s">
        <v>8320</v>
      </c>
      <c r="AB1160" s="86" t="s">
        <v>15737</v>
      </c>
      <c r="AC1160" s="86" t="s">
        <v>15738</v>
      </c>
      <c r="AD1160" s="86"/>
      <c r="AE1160" s="86" t="s">
        <v>36</v>
      </c>
      <c r="AF1160" s="86" t="s">
        <v>67</v>
      </c>
      <c r="AG1160" s="86" t="s">
        <v>68</v>
      </c>
      <c r="AH1160" s="86"/>
      <c r="AI1160" s="86"/>
      <c r="AJ1160" s="86" t="s">
        <v>39</v>
      </c>
      <c r="AK116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160" s="50" t="s">
        <v>68</v>
      </c>
      <c r="AM1160" s="18"/>
      <c r="AN1160" s="18"/>
      <c r="AO1160" s="18"/>
      <c r="AP1160" s="18"/>
      <c r="AQ1160" s="18"/>
    </row>
    <row r="1161" spans="1:43" ht="38.25" x14ac:dyDescent="0.2">
      <c r="A1161" s="46">
        <v>45604.575472395838</v>
      </c>
      <c r="B1161" s="18" t="s">
        <v>3759</v>
      </c>
      <c r="C1161" s="86" t="s">
        <v>19595</v>
      </c>
      <c r="D1161" s="86" t="s">
        <v>2338</v>
      </c>
      <c r="E1161" s="86" t="s">
        <v>69</v>
      </c>
      <c r="F1161" s="86" t="s">
        <v>395</v>
      </c>
      <c r="G1161" s="86" t="s">
        <v>42</v>
      </c>
      <c r="H1161" s="60">
        <v>40613</v>
      </c>
      <c r="I1161" s="86">
        <v>89889410383</v>
      </c>
      <c r="J1161" s="47">
        <v>7</v>
      </c>
      <c r="K1161" s="49">
        <v>7</v>
      </c>
      <c r="L1161" s="86" t="s">
        <v>30</v>
      </c>
      <c r="M1161" s="86" t="s">
        <v>50</v>
      </c>
      <c r="N1161" s="86" t="s">
        <v>2285</v>
      </c>
      <c r="O1161" s="86">
        <v>539656</v>
      </c>
      <c r="P1161" s="88">
        <v>40621</v>
      </c>
      <c r="Q1161" s="86" t="s">
        <v>2286</v>
      </c>
      <c r="R1161" s="50" t="s">
        <v>2339</v>
      </c>
      <c r="S1161" s="86" t="s">
        <v>60</v>
      </c>
      <c r="T1161" s="86" t="s">
        <v>64</v>
      </c>
      <c r="U1161" s="86" t="s">
        <v>35</v>
      </c>
      <c r="V1161" s="50" t="s">
        <v>2280</v>
      </c>
      <c r="W1161" s="50" t="s">
        <v>167</v>
      </c>
      <c r="X1161" s="86" t="s">
        <v>60</v>
      </c>
      <c r="Y1161" s="86" t="s">
        <v>64</v>
      </c>
      <c r="Z1161" s="86" t="s">
        <v>35</v>
      </c>
      <c r="AA1161" s="86" t="s">
        <v>2280</v>
      </c>
      <c r="AB1161" s="86" t="s">
        <v>2340</v>
      </c>
      <c r="AC1161" s="86"/>
      <c r="AD1161" s="86"/>
      <c r="AE1161" s="86" t="s">
        <v>36</v>
      </c>
      <c r="AF1161" s="86" t="s">
        <v>73</v>
      </c>
      <c r="AG1161" s="86"/>
      <c r="AH1161" s="86" t="s">
        <v>724</v>
      </c>
      <c r="AI1161" s="86"/>
      <c r="AJ1161" s="86" t="s">
        <v>39</v>
      </c>
      <c r="AK1161" s="86" t="str">
        <f t="shared" si="0"/>
        <v>МБУ ДО ДХШ г. Волгодонск</v>
      </c>
      <c r="AL1161" s="50" t="s">
        <v>724</v>
      </c>
      <c r="AM1161" s="18"/>
      <c r="AN1161" s="18"/>
      <c r="AO1161" s="18"/>
      <c r="AP1161" s="18"/>
      <c r="AQ1161" s="18"/>
    </row>
    <row r="1162" spans="1:43" ht="51" x14ac:dyDescent="0.2">
      <c r="A1162" s="46">
        <v>45604.584407534727</v>
      </c>
      <c r="B1162" s="18" t="s">
        <v>6489</v>
      </c>
      <c r="C1162" s="86" t="s">
        <v>19595</v>
      </c>
      <c r="D1162" s="86" t="s">
        <v>15192</v>
      </c>
      <c r="E1162" s="86" t="s">
        <v>597</v>
      </c>
      <c r="F1162" s="86" t="s">
        <v>70</v>
      </c>
      <c r="G1162" s="86" t="s">
        <v>42</v>
      </c>
      <c r="H1162" s="48">
        <v>40811</v>
      </c>
      <c r="I1162" s="86">
        <v>89178266942</v>
      </c>
      <c r="J1162" s="47">
        <v>7</v>
      </c>
      <c r="K1162" s="49">
        <v>7</v>
      </c>
      <c r="L1162" s="86" t="s">
        <v>30</v>
      </c>
      <c r="M1162" s="86" t="s">
        <v>50</v>
      </c>
      <c r="N1162" s="86" t="s">
        <v>10614</v>
      </c>
      <c r="O1162" s="86">
        <v>731721</v>
      </c>
      <c r="P1162" s="87">
        <v>40817</v>
      </c>
      <c r="Q1162" s="86" t="s">
        <v>10615</v>
      </c>
      <c r="R1162" s="50" t="s">
        <v>12666</v>
      </c>
      <c r="S1162" s="86" t="s">
        <v>2068</v>
      </c>
      <c r="T1162" s="86" t="s">
        <v>12667</v>
      </c>
      <c r="U1162" s="86" t="s">
        <v>35</v>
      </c>
      <c r="V1162" s="50" t="s">
        <v>6273</v>
      </c>
      <c r="W1162" s="50" t="s">
        <v>12668</v>
      </c>
      <c r="X1162" s="86" t="s">
        <v>2068</v>
      </c>
      <c r="Y1162" s="86" t="s">
        <v>12667</v>
      </c>
      <c r="Z1162" s="86" t="s">
        <v>35</v>
      </c>
      <c r="AA1162" s="86" t="s">
        <v>6273</v>
      </c>
      <c r="AB1162" s="86" t="s">
        <v>12669</v>
      </c>
      <c r="AC1162" s="86" t="s">
        <v>12738</v>
      </c>
      <c r="AD1162" s="86"/>
      <c r="AE1162" s="86" t="s">
        <v>36</v>
      </c>
      <c r="AF1162" s="86" t="s">
        <v>37</v>
      </c>
      <c r="AG1162" s="86"/>
      <c r="AH1162" s="86"/>
      <c r="AI1162" s="86" t="s">
        <v>1268</v>
      </c>
      <c r="AJ1162" s="86" t="s">
        <v>46</v>
      </c>
      <c r="AK1162" s="86" t="str">
        <f t="shared" si="0"/>
        <v>МБОУ Лицей №124 г.о. Самара</v>
      </c>
      <c r="AL1162" s="50" t="s">
        <v>1268</v>
      </c>
      <c r="AM1162" s="18"/>
      <c r="AN1162" s="18"/>
      <c r="AO1162" s="18"/>
      <c r="AP1162" s="18"/>
      <c r="AQ1162" s="18"/>
    </row>
    <row r="1163" spans="1:43" ht="12.75" x14ac:dyDescent="0.2">
      <c r="A1163" s="46">
        <v>45604.588223506944</v>
      </c>
      <c r="B1163" s="18" t="s">
        <v>4898</v>
      </c>
      <c r="C1163" s="86" t="s">
        <v>19595</v>
      </c>
      <c r="D1163" s="86" t="s">
        <v>5424</v>
      </c>
      <c r="E1163" s="86" t="s">
        <v>5330</v>
      </c>
      <c r="F1163" s="86" t="s">
        <v>5338</v>
      </c>
      <c r="G1163" s="86" t="s">
        <v>42</v>
      </c>
      <c r="H1163" s="60">
        <v>40832</v>
      </c>
      <c r="I1163" s="86">
        <v>89181001302</v>
      </c>
      <c r="J1163" s="47">
        <v>7</v>
      </c>
      <c r="K1163" s="49">
        <v>7</v>
      </c>
      <c r="L1163" s="86" t="s">
        <v>30</v>
      </c>
      <c r="M1163" s="86" t="s">
        <v>50</v>
      </c>
      <c r="N1163" s="86" t="s">
        <v>3803</v>
      </c>
      <c r="O1163" s="86">
        <v>649788</v>
      </c>
      <c r="P1163" s="88">
        <v>42822</v>
      </c>
      <c r="Q1163" s="86" t="s">
        <v>5417</v>
      </c>
      <c r="R1163" s="50" t="s">
        <v>3773</v>
      </c>
      <c r="S1163" s="86" t="s">
        <v>98</v>
      </c>
      <c r="T1163" s="86"/>
      <c r="U1163" s="86" t="s">
        <v>35</v>
      </c>
      <c r="V1163" s="50" t="s">
        <v>2678</v>
      </c>
      <c r="W1163" s="50"/>
      <c r="X1163" s="86"/>
      <c r="Y1163" s="86"/>
      <c r="Z1163" s="86"/>
      <c r="AA1163" s="86"/>
      <c r="AB1163" s="86" t="s">
        <v>3778</v>
      </c>
      <c r="AC1163" s="86"/>
      <c r="AD1163" s="86"/>
      <c r="AE1163" s="86" t="s">
        <v>66</v>
      </c>
      <c r="AF1163" s="86" t="s">
        <v>37</v>
      </c>
      <c r="AG1163" s="86"/>
      <c r="AH1163" s="86"/>
      <c r="AI1163" s="86" t="s">
        <v>3576</v>
      </c>
      <c r="AJ1163" s="86" t="s">
        <v>46</v>
      </c>
      <c r="AK1163" s="86" t="str">
        <f t="shared" si="0"/>
        <v>МБУ ДО ДХШ № 3 г.-курорт Сочи</v>
      </c>
      <c r="AL1163" s="50" t="s">
        <v>3576</v>
      </c>
      <c r="AM1163" s="18"/>
      <c r="AN1163" s="18"/>
      <c r="AO1163" s="18"/>
      <c r="AP1163" s="18"/>
      <c r="AQ1163" s="18"/>
    </row>
    <row r="1164" spans="1:43" ht="12.75" x14ac:dyDescent="0.2">
      <c r="A1164" s="46">
        <v>45604.604893136573</v>
      </c>
      <c r="B1164" s="18" t="s">
        <v>6497</v>
      </c>
      <c r="C1164" s="86" t="s">
        <v>19595</v>
      </c>
      <c r="D1164" s="86" t="s">
        <v>19434</v>
      </c>
      <c r="E1164" s="86" t="s">
        <v>75</v>
      </c>
      <c r="F1164" s="86" t="s">
        <v>211</v>
      </c>
      <c r="G1164" s="86"/>
      <c r="H1164" s="48">
        <v>40583</v>
      </c>
      <c r="I1164" s="86" t="s">
        <v>19435</v>
      </c>
      <c r="J1164" s="47">
        <v>7</v>
      </c>
      <c r="K1164" s="49">
        <v>7</v>
      </c>
      <c r="L1164" s="86"/>
      <c r="M1164" s="86" t="s">
        <v>50</v>
      </c>
      <c r="N1164" s="86" t="s">
        <v>1120</v>
      </c>
      <c r="O1164" s="86">
        <v>869100</v>
      </c>
      <c r="P1164" s="87">
        <v>40596</v>
      </c>
      <c r="Q1164" s="86" t="s">
        <v>5901</v>
      </c>
      <c r="R1164" s="50" t="s">
        <v>19391</v>
      </c>
      <c r="S1164" s="86" t="s">
        <v>60</v>
      </c>
      <c r="T1164" s="86"/>
      <c r="U1164" s="86" t="s">
        <v>35</v>
      </c>
      <c r="V1164" s="50" t="s">
        <v>150</v>
      </c>
      <c r="W1164" s="50" t="s">
        <v>107</v>
      </c>
      <c r="X1164" s="86" t="s">
        <v>60</v>
      </c>
      <c r="Y1164" s="86"/>
      <c r="Z1164" s="86" t="s">
        <v>35</v>
      </c>
      <c r="AA1164" s="86" t="s">
        <v>150</v>
      </c>
      <c r="AB1164" s="86" t="s">
        <v>19407</v>
      </c>
      <c r="AC1164" s="86"/>
      <c r="AD1164" s="86"/>
      <c r="AE1164" s="86" t="s">
        <v>36</v>
      </c>
      <c r="AF1164" s="86" t="s">
        <v>67</v>
      </c>
      <c r="AG1164" s="86" t="s">
        <v>68</v>
      </c>
      <c r="AH1164" s="86"/>
      <c r="AI1164" s="86"/>
      <c r="AJ1164" s="86" t="s">
        <v>46</v>
      </c>
      <c r="AK116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164" s="50" t="s">
        <v>293</v>
      </c>
      <c r="AM1164" s="18"/>
      <c r="AN1164" s="18"/>
      <c r="AO1164" s="18"/>
      <c r="AP1164" s="18"/>
      <c r="AQ1164" s="18"/>
    </row>
    <row r="1165" spans="1:43" ht="12.75" x14ac:dyDescent="0.2">
      <c r="A1165" s="46">
        <v>45604.605129201387</v>
      </c>
      <c r="B1165" s="18" t="s">
        <v>6503</v>
      </c>
      <c r="C1165" s="86" t="s">
        <v>19595</v>
      </c>
      <c r="D1165" s="86" t="s">
        <v>1240</v>
      </c>
      <c r="E1165" s="86" t="s">
        <v>1084</v>
      </c>
      <c r="F1165" s="86" t="s">
        <v>951</v>
      </c>
      <c r="G1165" s="86" t="s">
        <v>42</v>
      </c>
      <c r="H1165" s="48">
        <v>40904</v>
      </c>
      <c r="I1165" s="86">
        <v>89185109093</v>
      </c>
      <c r="J1165" s="47">
        <v>7</v>
      </c>
      <c r="K1165" s="49">
        <v>7</v>
      </c>
      <c r="L1165" s="86" t="s">
        <v>30</v>
      </c>
      <c r="M1165" s="86" t="s">
        <v>50</v>
      </c>
      <c r="N1165" s="86" t="s">
        <v>751</v>
      </c>
      <c r="O1165" s="86">
        <v>591269</v>
      </c>
      <c r="P1165" s="87">
        <v>40928</v>
      </c>
      <c r="Q1165" s="86" t="s">
        <v>10217</v>
      </c>
      <c r="R1165" s="50" t="s">
        <v>10228</v>
      </c>
      <c r="S1165" s="86" t="s">
        <v>60</v>
      </c>
      <c r="T1165" s="86"/>
      <c r="U1165" s="86" t="s">
        <v>35</v>
      </c>
      <c r="V1165" s="50" t="s">
        <v>2201</v>
      </c>
      <c r="W1165" s="50" t="s">
        <v>10229</v>
      </c>
      <c r="X1165" s="86" t="s">
        <v>60</v>
      </c>
      <c r="Y1165" s="86"/>
      <c r="Z1165" s="86" t="s">
        <v>35</v>
      </c>
      <c r="AA1165" s="86" t="s">
        <v>2201</v>
      </c>
      <c r="AB1165" s="86" t="s">
        <v>10230</v>
      </c>
      <c r="AC1165" s="86"/>
      <c r="AD1165" s="86"/>
      <c r="AE1165" s="86" t="s">
        <v>66</v>
      </c>
      <c r="AF1165" s="86" t="s">
        <v>73</v>
      </c>
      <c r="AG1165" s="86"/>
      <c r="AH1165" s="86" t="s">
        <v>1351</v>
      </c>
      <c r="AI1165" s="86"/>
      <c r="AJ1165" s="86" t="s">
        <v>39</v>
      </c>
      <c r="AK1165" s="86" t="str">
        <f t="shared" si="0"/>
        <v>МБУ ДО ДШИ г. Волгодонск</v>
      </c>
      <c r="AL1165" s="50" t="s">
        <v>1351</v>
      </c>
      <c r="AM1165" s="18"/>
      <c r="AN1165" s="18"/>
      <c r="AO1165" s="18"/>
      <c r="AP1165" s="18"/>
      <c r="AQ1165" s="18"/>
    </row>
    <row r="1166" spans="1:43" ht="12.75" x14ac:dyDescent="0.2">
      <c r="A1166" s="46">
        <v>45604.618571562503</v>
      </c>
      <c r="B1166" s="18" t="s">
        <v>6510</v>
      </c>
      <c r="C1166" s="86" t="s">
        <v>19595</v>
      </c>
      <c r="D1166" s="86" t="s">
        <v>1240</v>
      </c>
      <c r="E1166" s="86" t="s">
        <v>218</v>
      </c>
      <c r="F1166" s="86" t="s">
        <v>395</v>
      </c>
      <c r="G1166" s="86"/>
      <c r="H1166" s="48">
        <v>40780</v>
      </c>
      <c r="I1166" s="86">
        <v>89281205994</v>
      </c>
      <c r="J1166" s="47">
        <v>7</v>
      </c>
      <c r="K1166" s="49">
        <v>7</v>
      </c>
      <c r="L1166" s="86"/>
      <c r="M1166" s="86" t="s">
        <v>50</v>
      </c>
      <c r="N1166" s="86" t="s">
        <v>751</v>
      </c>
      <c r="O1166" s="86">
        <v>529308</v>
      </c>
      <c r="P1166" s="87">
        <v>40788</v>
      </c>
      <c r="Q1166" s="86" t="s">
        <v>19436</v>
      </c>
      <c r="R1166" s="50" t="s">
        <v>19437</v>
      </c>
      <c r="S1166" s="86" t="s">
        <v>60</v>
      </c>
      <c r="T1166" s="86"/>
      <c r="U1166" s="86" t="s">
        <v>35</v>
      </c>
      <c r="V1166" s="50" t="s">
        <v>150</v>
      </c>
      <c r="W1166" s="50" t="s">
        <v>107</v>
      </c>
      <c r="X1166" s="86" t="s">
        <v>60</v>
      </c>
      <c r="Y1166" s="86"/>
      <c r="Z1166" s="86" t="s">
        <v>35</v>
      </c>
      <c r="AA1166" s="86" t="s">
        <v>150</v>
      </c>
      <c r="AB1166" s="86" t="s">
        <v>19407</v>
      </c>
      <c r="AC1166" s="86"/>
      <c r="AD1166" s="86"/>
      <c r="AE1166" s="86" t="s">
        <v>36</v>
      </c>
      <c r="AF1166" s="86" t="s">
        <v>67</v>
      </c>
      <c r="AG1166" s="86" t="s">
        <v>68</v>
      </c>
      <c r="AH1166" s="86"/>
      <c r="AI1166" s="86"/>
      <c r="AJ1166" s="86" t="s">
        <v>46</v>
      </c>
      <c r="AK116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166" s="50" t="s">
        <v>293</v>
      </c>
      <c r="AM1166" s="18"/>
      <c r="AN1166" s="18"/>
      <c r="AO1166" s="18"/>
      <c r="AP1166" s="18"/>
      <c r="AQ1166" s="18"/>
    </row>
    <row r="1167" spans="1:43" ht="25.5" x14ac:dyDescent="0.2">
      <c r="A1167" s="46">
        <v>45604.634419699076</v>
      </c>
      <c r="B1167" s="18" t="s">
        <v>6518</v>
      </c>
      <c r="C1167" s="86" t="s">
        <v>19595</v>
      </c>
      <c r="D1167" s="86" t="s">
        <v>7905</v>
      </c>
      <c r="E1167" s="86" t="s">
        <v>843</v>
      </c>
      <c r="F1167" s="86" t="s">
        <v>194</v>
      </c>
      <c r="G1167" s="86" t="s">
        <v>42</v>
      </c>
      <c r="H1167" s="48">
        <v>40534</v>
      </c>
      <c r="I1167" s="86">
        <v>9896344094</v>
      </c>
      <c r="J1167" s="47">
        <v>7</v>
      </c>
      <c r="K1167" s="49">
        <v>7</v>
      </c>
      <c r="L1167" s="86" t="s">
        <v>30</v>
      </c>
      <c r="M1167" s="86" t="s">
        <v>50</v>
      </c>
      <c r="N1167" s="86" t="s">
        <v>1191</v>
      </c>
      <c r="O1167" s="86">
        <v>898724</v>
      </c>
      <c r="P1167" s="87">
        <v>40561</v>
      </c>
      <c r="Q1167" s="86" t="s">
        <v>11877</v>
      </c>
      <c r="R1167" s="50" t="s">
        <v>11878</v>
      </c>
      <c r="S1167" s="86" t="s">
        <v>60</v>
      </c>
      <c r="T1167" s="86"/>
      <c r="U1167" s="86" t="s">
        <v>35</v>
      </c>
      <c r="V1167" s="50" t="s">
        <v>136</v>
      </c>
      <c r="W1167" s="50" t="s">
        <v>107</v>
      </c>
      <c r="X1167" s="86" t="s">
        <v>60</v>
      </c>
      <c r="Y1167" s="86"/>
      <c r="Z1167" s="86" t="s">
        <v>35</v>
      </c>
      <c r="AA1167" s="86" t="s">
        <v>145</v>
      </c>
      <c r="AB1167" s="86" t="s">
        <v>10963</v>
      </c>
      <c r="AC1167" s="86"/>
      <c r="AD1167" s="86"/>
      <c r="AE1167" s="86" t="s">
        <v>36</v>
      </c>
      <c r="AF1167" s="86" t="s">
        <v>67</v>
      </c>
      <c r="AG1167" s="86" t="s">
        <v>2894</v>
      </c>
      <c r="AH1167" s="86"/>
      <c r="AI1167" s="86"/>
      <c r="AJ1167" s="86" t="s">
        <v>46</v>
      </c>
      <c r="AK1167" s="86" t="str">
        <f t="shared" si="0"/>
        <v>Академия психологии и педагогики ЮФУ</v>
      </c>
      <c r="AL1167" s="50" t="s">
        <v>2894</v>
      </c>
      <c r="AM1167" s="18"/>
      <c r="AN1167" s="18"/>
      <c r="AO1167" s="18"/>
      <c r="AP1167" s="18"/>
      <c r="AQ1167" s="18"/>
    </row>
    <row r="1168" spans="1:43" ht="38.25" x14ac:dyDescent="0.2">
      <c r="A1168" s="46">
        <v>45604.648769791667</v>
      </c>
      <c r="B1168" s="18" t="s">
        <v>6529</v>
      </c>
      <c r="C1168" s="86" t="s">
        <v>19595</v>
      </c>
      <c r="D1168" s="86" t="s">
        <v>10635</v>
      </c>
      <c r="E1168" s="86" t="s">
        <v>69</v>
      </c>
      <c r="F1168" s="86" t="s">
        <v>383</v>
      </c>
      <c r="G1168" s="86" t="s">
        <v>42</v>
      </c>
      <c r="H1168" s="48">
        <v>40499</v>
      </c>
      <c r="I1168" s="86">
        <v>89182732416</v>
      </c>
      <c r="J1168" s="47">
        <v>7</v>
      </c>
      <c r="K1168" s="49">
        <v>7</v>
      </c>
      <c r="L1168" s="86" t="s">
        <v>30</v>
      </c>
      <c r="M1168" s="86" t="s">
        <v>50</v>
      </c>
      <c r="N1168" s="86" t="s">
        <v>10636</v>
      </c>
      <c r="O1168" s="86">
        <v>703896</v>
      </c>
      <c r="P1168" s="87">
        <v>40507</v>
      </c>
      <c r="Q1168" s="86" t="s">
        <v>10637</v>
      </c>
      <c r="R1168" s="50" t="s">
        <v>10638</v>
      </c>
      <c r="S1168" s="86" t="s">
        <v>98</v>
      </c>
      <c r="T1168" s="86"/>
      <c r="U1168" s="86" t="s">
        <v>35</v>
      </c>
      <c r="V1168" s="50" t="s">
        <v>10632</v>
      </c>
      <c r="W1168" s="50" t="s">
        <v>10633</v>
      </c>
      <c r="X1168" s="86" t="s">
        <v>98</v>
      </c>
      <c r="Y1168" s="86"/>
      <c r="Z1168" s="86" t="s">
        <v>35</v>
      </c>
      <c r="AA1168" s="86" t="s">
        <v>10632</v>
      </c>
      <c r="AB1168" s="86" t="s">
        <v>10634</v>
      </c>
      <c r="AC1168" s="86"/>
      <c r="AD1168" s="86"/>
      <c r="AE1168" s="86" t="s">
        <v>66</v>
      </c>
      <c r="AF1168" s="86" t="s">
        <v>37</v>
      </c>
      <c r="AG1168" s="86"/>
      <c r="AH1168" s="86"/>
      <c r="AI1168" s="86" t="s">
        <v>1012</v>
      </c>
      <c r="AJ1168" s="86" t="s">
        <v>39</v>
      </c>
      <c r="AK1168" s="86" t="str">
        <f t="shared" si="0"/>
        <v>МБУ ДО "Мостовская ДШИ" пгт. Мостовской</v>
      </c>
      <c r="AL1168" s="50" t="s">
        <v>1012</v>
      </c>
      <c r="AM1168" s="18"/>
      <c r="AN1168" s="18"/>
      <c r="AO1168" s="18"/>
      <c r="AP1168" s="18"/>
      <c r="AQ1168" s="18"/>
    </row>
    <row r="1169" spans="1:43" ht="12.75" x14ac:dyDescent="0.2">
      <c r="A1169" s="46">
        <v>45604.656982604167</v>
      </c>
      <c r="B1169" s="18" t="s">
        <v>6534</v>
      </c>
      <c r="C1169" s="86" t="s">
        <v>19595</v>
      </c>
      <c r="D1169" s="86" t="s">
        <v>18234</v>
      </c>
      <c r="E1169" s="86" t="s">
        <v>804</v>
      </c>
      <c r="F1169" s="86" t="s">
        <v>211</v>
      </c>
      <c r="G1169" s="86" t="s">
        <v>42</v>
      </c>
      <c r="H1169" s="48">
        <v>40841</v>
      </c>
      <c r="I1169" s="86" t="s">
        <v>18235</v>
      </c>
      <c r="J1169" s="47">
        <v>7</v>
      </c>
      <c r="K1169" s="49">
        <v>7</v>
      </c>
      <c r="L1169" s="86" t="s">
        <v>30</v>
      </c>
      <c r="M1169" s="86" t="s">
        <v>50</v>
      </c>
      <c r="N1169" s="86" t="s">
        <v>10402</v>
      </c>
      <c r="O1169" s="86" t="s">
        <v>18236</v>
      </c>
      <c r="P1169" s="87">
        <v>40899</v>
      </c>
      <c r="Q1169" s="86" t="s">
        <v>18237</v>
      </c>
      <c r="R1169" s="50" t="s">
        <v>18134</v>
      </c>
      <c r="S1169" s="86" t="s">
        <v>2068</v>
      </c>
      <c r="T1169" s="86"/>
      <c r="U1169" s="86" t="s">
        <v>35</v>
      </c>
      <c r="V1169" s="50" t="s">
        <v>7679</v>
      </c>
      <c r="W1169" s="50"/>
      <c r="X1169" s="86"/>
      <c r="Y1169" s="86"/>
      <c r="Z1169" s="86"/>
      <c r="AA1169" s="86"/>
      <c r="AB1169" s="86" t="s">
        <v>18135</v>
      </c>
      <c r="AC1169" s="86" t="s">
        <v>18136</v>
      </c>
      <c r="AD1169" s="86" t="s">
        <v>18137</v>
      </c>
      <c r="AE1169" s="86" t="s">
        <v>18138</v>
      </c>
      <c r="AF1169" s="86" t="s">
        <v>37</v>
      </c>
      <c r="AG1169" s="86"/>
      <c r="AH1169" s="86"/>
      <c r="AI1169" s="86" t="s">
        <v>1268</v>
      </c>
      <c r="AJ1169" s="86" t="s">
        <v>46</v>
      </c>
      <c r="AK1169" s="86" t="str">
        <f t="shared" si="0"/>
        <v>МБОУ Лицей №124 г.о. Самара</v>
      </c>
      <c r="AL1169" s="50" t="s">
        <v>1268</v>
      </c>
      <c r="AM1169" s="18"/>
      <c r="AN1169" s="18"/>
      <c r="AO1169" s="18"/>
      <c r="AP1169" s="18"/>
      <c r="AQ1169" s="18"/>
    </row>
    <row r="1170" spans="1:43" ht="51" x14ac:dyDescent="0.2">
      <c r="A1170" s="46">
        <v>45604.65764686343</v>
      </c>
      <c r="B1170" s="18" t="s">
        <v>6539</v>
      </c>
      <c r="C1170" s="86" t="s">
        <v>19595</v>
      </c>
      <c r="D1170" s="86" t="s">
        <v>16644</v>
      </c>
      <c r="E1170" s="86" t="s">
        <v>182</v>
      </c>
      <c r="F1170" s="86" t="s">
        <v>395</v>
      </c>
      <c r="G1170" s="86" t="s">
        <v>42</v>
      </c>
      <c r="H1170" s="48">
        <v>40932</v>
      </c>
      <c r="I1170" s="86">
        <v>89885406366</v>
      </c>
      <c r="J1170" s="47">
        <v>7</v>
      </c>
      <c r="K1170" s="49">
        <v>7</v>
      </c>
      <c r="L1170" s="86" t="s">
        <v>30</v>
      </c>
      <c r="M1170" s="86" t="s">
        <v>50</v>
      </c>
      <c r="N1170" s="86" t="s">
        <v>235</v>
      </c>
      <c r="O1170" s="86">
        <v>610655</v>
      </c>
      <c r="P1170" s="87">
        <v>40949</v>
      </c>
      <c r="Q1170" s="86" t="s">
        <v>4562</v>
      </c>
      <c r="R1170" s="50" t="s">
        <v>16645</v>
      </c>
      <c r="S1170" s="86" t="s">
        <v>60</v>
      </c>
      <c r="T1170" s="94" t="s">
        <v>64</v>
      </c>
      <c r="U1170" s="86" t="s">
        <v>35</v>
      </c>
      <c r="V1170" s="50" t="s">
        <v>136</v>
      </c>
      <c r="W1170" s="50" t="s">
        <v>107</v>
      </c>
      <c r="X1170" s="86" t="s">
        <v>60</v>
      </c>
      <c r="Y1170" s="86" t="s">
        <v>64</v>
      </c>
      <c r="Z1170" s="86" t="s">
        <v>35</v>
      </c>
      <c r="AA1170" s="86" t="s">
        <v>136</v>
      </c>
      <c r="AB1170" s="86" t="s">
        <v>16646</v>
      </c>
      <c r="AC1170" s="86"/>
      <c r="AD1170" s="86"/>
      <c r="AE1170" s="86" t="s">
        <v>36</v>
      </c>
      <c r="AF1170" s="86" t="s">
        <v>67</v>
      </c>
      <c r="AG1170" s="86" t="s">
        <v>68</v>
      </c>
      <c r="AH1170" s="86"/>
      <c r="AI1170" s="86"/>
      <c r="AJ1170" s="86" t="s">
        <v>39</v>
      </c>
      <c r="AK117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170" s="50" t="s">
        <v>68</v>
      </c>
      <c r="AM1170" s="18"/>
      <c r="AN1170" s="18"/>
      <c r="AO1170" s="18"/>
      <c r="AP1170" s="18"/>
      <c r="AQ1170" s="18"/>
    </row>
    <row r="1171" spans="1:43" ht="38.25" x14ac:dyDescent="0.2">
      <c r="A1171" s="46">
        <v>45604.661202488423</v>
      </c>
      <c r="B1171" s="18" t="s">
        <v>6546</v>
      </c>
      <c r="C1171" s="86" t="s">
        <v>19595</v>
      </c>
      <c r="D1171" s="86" t="s">
        <v>10832</v>
      </c>
      <c r="E1171" s="86" t="s">
        <v>10833</v>
      </c>
      <c r="F1171" s="86" t="s">
        <v>2066</v>
      </c>
      <c r="G1171" s="86" t="s">
        <v>42</v>
      </c>
      <c r="H1171" s="48">
        <v>40656</v>
      </c>
      <c r="I1171" s="86">
        <v>89586220626</v>
      </c>
      <c r="J1171" s="47">
        <v>7</v>
      </c>
      <c r="K1171" s="49">
        <v>7</v>
      </c>
      <c r="L1171" s="86" t="s">
        <v>30</v>
      </c>
      <c r="M1171" s="86" t="s">
        <v>50</v>
      </c>
      <c r="N1171" s="86" t="s">
        <v>900</v>
      </c>
      <c r="O1171" s="86">
        <v>687891</v>
      </c>
      <c r="P1171" s="87">
        <v>40658</v>
      </c>
      <c r="Q1171" s="86" t="s">
        <v>10834</v>
      </c>
      <c r="R1171" s="50" t="s">
        <v>10835</v>
      </c>
      <c r="S1171" s="86" t="s">
        <v>558</v>
      </c>
      <c r="T1171" s="86" t="s">
        <v>10836</v>
      </c>
      <c r="U1171" s="86" t="s">
        <v>35</v>
      </c>
      <c r="V1171" s="50" t="s">
        <v>4575</v>
      </c>
      <c r="W1171" s="50" t="s">
        <v>10837</v>
      </c>
      <c r="X1171" s="86" t="s">
        <v>558</v>
      </c>
      <c r="Y1171" s="86" t="s">
        <v>10836</v>
      </c>
      <c r="Z1171" s="86" t="s">
        <v>35</v>
      </c>
      <c r="AA1171" s="86" t="s">
        <v>4575</v>
      </c>
      <c r="AB1171" s="86" t="s">
        <v>10838</v>
      </c>
      <c r="AC1171" s="94" t="s">
        <v>10839</v>
      </c>
      <c r="AD1171" s="94" t="s">
        <v>10839</v>
      </c>
      <c r="AE1171" s="86" t="s">
        <v>66</v>
      </c>
      <c r="AF1171" s="86" t="s">
        <v>37</v>
      </c>
      <c r="AG1171" s="86"/>
      <c r="AH1171" s="86"/>
      <c r="AI1171" s="86" t="s">
        <v>1501</v>
      </c>
      <c r="AJ1171" s="86" t="s">
        <v>94</v>
      </c>
      <c r="AK1171" s="86" t="str">
        <f t="shared" si="0"/>
        <v>МАУ ДО "ДХШ №2" г. Набережные Челны</v>
      </c>
      <c r="AL1171" s="50" t="s">
        <v>1501</v>
      </c>
      <c r="AM1171" s="18"/>
      <c r="AN1171" s="18"/>
      <c r="AO1171" s="18"/>
      <c r="AP1171" s="18"/>
      <c r="AQ1171" s="18"/>
    </row>
    <row r="1172" spans="1:43" ht="51" x14ac:dyDescent="0.2">
      <c r="A1172" s="46">
        <v>45604.662199143517</v>
      </c>
      <c r="B1172" s="18" t="s">
        <v>6550</v>
      </c>
      <c r="C1172" s="86" t="s">
        <v>19595</v>
      </c>
      <c r="D1172" s="86" t="s">
        <v>1303</v>
      </c>
      <c r="E1172" s="86" t="s">
        <v>597</v>
      </c>
      <c r="F1172" s="86" t="s">
        <v>41</v>
      </c>
      <c r="G1172" s="86" t="s">
        <v>42</v>
      </c>
      <c r="H1172" s="60">
        <v>40595</v>
      </c>
      <c r="I1172" s="86">
        <v>89064151815</v>
      </c>
      <c r="J1172" s="47">
        <v>7</v>
      </c>
      <c r="K1172" s="49">
        <v>7</v>
      </c>
      <c r="L1172" s="86" t="s">
        <v>30</v>
      </c>
      <c r="M1172" s="86" t="s">
        <v>50</v>
      </c>
      <c r="N1172" s="86" t="s">
        <v>1191</v>
      </c>
      <c r="O1172" s="86">
        <v>896016</v>
      </c>
      <c r="P1172" s="88">
        <v>40603</v>
      </c>
      <c r="Q1172" s="86" t="s">
        <v>1304</v>
      </c>
      <c r="R1172" s="50" t="s">
        <v>1305</v>
      </c>
      <c r="S1172" s="86" t="s">
        <v>60</v>
      </c>
      <c r="T1172" s="86"/>
      <c r="U1172" s="86" t="s">
        <v>35</v>
      </c>
      <c r="V1172" s="50" t="s">
        <v>65</v>
      </c>
      <c r="W1172" s="50" t="s">
        <v>107</v>
      </c>
      <c r="X1172" s="86" t="s">
        <v>60</v>
      </c>
      <c r="Y1172" s="86"/>
      <c r="Z1172" s="86" t="s">
        <v>35</v>
      </c>
      <c r="AA1172" s="86" t="s">
        <v>1103</v>
      </c>
      <c r="AB1172" s="86" t="s">
        <v>1306</v>
      </c>
      <c r="AC1172" s="86"/>
      <c r="AD1172" s="86"/>
      <c r="AE1172" s="86" t="s">
        <v>66</v>
      </c>
      <c r="AF1172" s="86" t="s">
        <v>67</v>
      </c>
      <c r="AG1172" s="86" t="s">
        <v>68</v>
      </c>
      <c r="AH1172" s="86"/>
      <c r="AI1172" s="86"/>
      <c r="AJ1172" s="86" t="s">
        <v>94</v>
      </c>
      <c r="AK117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172" s="50" t="s">
        <v>68</v>
      </c>
      <c r="AM1172" s="18"/>
      <c r="AN1172" s="18"/>
      <c r="AO1172" s="18"/>
      <c r="AP1172" s="18"/>
      <c r="AQ1172" s="18"/>
    </row>
    <row r="1173" spans="1:43" ht="38.25" x14ac:dyDescent="0.2">
      <c r="A1173" s="46">
        <v>45604.708125150464</v>
      </c>
      <c r="B1173" s="18" t="s">
        <v>6556</v>
      </c>
      <c r="C1173" s="86" t="s">
        <v>19595</v>
      </c>
      <c r="D1173" s="86" t="s">
        <v>14649</v>
      </c>
      <c r="E1173" s="86" t="s">
        <v>14650</v>
      </c>
      <c r="F1173" s="86" t="s">
        <v>383</v>
      </c>
      <c r="G1173" s="86" t="s">
        <v>42</v>
      </c>
      <c r="H1173" s="48">
        <v>40653</v>
      </c>
      <c r="I1173" s="86" t="s">
        <v>14636</v>
      </c>
      <c r="J1173" s="47">
        <v>7</v>
      </c>
      <c r="K1173" s="49">
        <v>7</v>
      </c>
      <c r="L1173" s="86" t="s">
        <v>30</v>
      </c>
      <c r="M1173" s="86" t="s">
        <v>50</v>
      </c>
      <c r="N1173" s="86" t="s">
        <v>1120</v>
      </c>
      <c r="O1173" s="86">
        <v>886395</v>
      </c>
      <c r="P1173" s="87">
        <v>40668</v>
      </c>
      <c r="Q1173" s="86" t="s">
        <v>14641</v>
      </c>
      <c r="R1173" s="50" t="s">
        <v>7980</v>
      </c>
      <c r="S1173" s="86" t="s">
        <v>60</v>
      </c>
      <c r="T1173" s="86"/>
      <c r="U1173" s="86" t="s">
        <v>35</v>
      </c>
      <c r="V1173" s="50" t="s">
        <v>4940</v>
      </c>
      <c r="W1173" s="50" t="s">
        <v>7980</v>
      </c>
      <c r="X1173" s="86" t="s">
        <v>60</v>
      </c>
      <c r="Y1173" s="86"/>
      <c r="Z1173" s="86" t="s">
        <v>35</v>
      </c>
      <c r="AA1173" s="86" t="s">
        <v>4940</v>
      </c>
      <c r="AB1173" s="86" t="s">
        <v>14651</v>
      </c>
      <c r="AC1173" s="86" t="s">
        <v>14652</v>
      </c>
      <c r="AD1173" s="86"/>
      <c r="AE1173" s="86" t="s">
        <v>14645</v>
      </c>
      <c r="AF1173" s="86" t="s">
        <v>73</v>
      </c>
      <c r="AG1173" s="86"/>
      <c r="AH1173" s="86" t="s">
        <v>14639</v>
      </c>
      <c r="AI1173" s="86"/>
      <c r="AJ1173" s="86" t="s">
        <v>46</v>
      </c>
      <c r="AK1173" s="86" t="str">
        <f t="shared" si="0"/>
        <v>МАОУ СОШ №37 с углубленным изучением искусств и английского языка г. Таганрог</v>
      </c>
      <c r="AL1173" s="50" t="s">
        <v>14639</v>
      </c>
      <c r="AM1173" s="18"/>
      <c r="AN1173" s="18"/>
      <c r="AO1173" s="18"/>
      <c r="AP1173" s="18"/>
      <c r="AQ1173" s="18"/>
    </row>
    <row r="1174" spans="1:43" ht="51" x14ac:dyDescent="0.2">
      <c r="A1174" s="46">
        <v>45604.712484918986</v>
      </c>
      <c r="B1174" s="18" t="s">
        <v>6567</v>
      </c>
      <c r="C1174" s="86" t="s">
        <v>19595</v>
      </c>
      <c r="D1174" s="86" t="s">
        <v>842</v>
      </c>
      <c r="E1174" s="86" t="s">
        <v>843</v>
      </c>
      <c r="F1174" s="86" t="s">
        <v>411</v>
      </c>
      <c r="G1174" s="86" t="s">
        <v>42</v>
      </c>
      <c r="H1174" s="60">
        <v>40780</v>
      </c>
      <c r="I1174" s="86" t="s">
        <v>844</v>
      </c>
      <c r="J1174" s="47">
        <v>7</v>
      </c>
      <c r="K1174" s="49">
        <v>7</v>
      </c>
      <c r="L1174" s="86" t="s">
        <v>30</v>
      </c>
      <c r="M1174" s="86" t="s">
        <v>50</v>
      </c>
      <c r="N1174" s="86" t="s">
        <v>845</v>
      </c>
      <c r="O1174" s="86">
        <v>51520</v>
      </c>
      <c r="P1174" s="88">
        <v>40792</v>
      </c>
      <c r="Q1174" s="86" t="s">
        <v>846</v>
      </c>
      <c r="R1174" s="50" t="s">
        <v>847</v>
      </c>
      <c r="S1174" s="86" t="s">
        <v>98</v>
      </c>
      <c r="T1174" s="94"/>
      <c r="U1174" s="86" t="s">
        <v>35</v>
      </c>
      <c r="V1174" s="50" t="s">
        <v>848</v>
      </c>
      <c r="W1174" s="50" t="s">
        <v>849</v>
      </c>
      <c r="X1174" s="86" t="s">
        <v>98</v>
      </c>
      <c r="Y1174" s="86"/>
      <c r="Z1174" s="86" t="s">
        <v>35</v>
      </c>
      <c r="AA1174" s="86" t="s">
        <v>848</v>
      </c>
      <c r="AB1174" s="86" t="s">
        <v>850</v>
      </c>
      <c r="AC1174" s="86"/>
      <c r="AD1174" s="86"/>
      <c r="AE1174" s="86" t="s">
        <v>36</v>
      </c>
      <c r="AF1174" s="86" t="s">
        <v>67</v>
      </c>
      <c r="AG1174" s="86" t="s">
        <v>68</v>
      </c>
      <c r="AH1174" s="86"/>
      <c r="AI1174" s="86"/>
      <c r="AJ1174" s="86" t="s">
        <v>94</v>
      </c>
      <c r="AK117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174" s="50" t="s">
        <v>68</v>
      </c>
      <c r="AM1174" s="18"/>
      <c r="AN1174" s="18"/>
      <c r="AO1174" s="18"/>
      <c r="AP1174" s="18"/>
      <c r="AQ1174" s="18"/>
    </row>
    <row r="1175" spans="1:43" ht="25.5" x14ac:dyDescent="0.2">
      <c r="A1175" s="46">
        <v>45604.740663506949</v>
      </c>
      <c r="B1175" s="18" t="s">
        <v>6131</v>
      </c>
      <c r="C1175" s="86" t="s">
        <v>19595</v>
      </c>
      <c r="D1175" s="86" t="s">
        <v>2527</v>
      </c>
      <c r="E1175" s="86" t="s">
        <v>2003</v>
      </c>
      <c r="F1175" s="86" t="s">
        <v>76</v>
      </c>
      <c r="G1175" s="86" t="s">
        <v>42</v>
      </c>
      <c r="H1175" s="48">
        <v>41194</v>
      </c>
      <c r="I1175" s="86" t="s">
        <v>11703</v>
      </c>
      <c r="J1175" s="47">
        <v>7</v>
      </c>
      <c r="K1175" s="49">
        <v>7</v>
      </c>
      <c r="L1175" s="86" t="s">
        <v>30</v>
      </c>
      <c r="M1175" s="86" t="s">
        <v>50</v>
      </c>
      <c r="N1175" s="86" t="s">
        <v>11711</v>
      </c>
      <c r="O1175" s="86">
        <v>564464</v>
      </c>
      <c r="P1175" s="87">
        <v>41257</v>
      </c>
      <c r="Q1175" s="86" t="s">
        <v>11753</v>
      </c>
      <c r="R1175" s="50" t="s">
        <v>11790</v>
      </c>
      <c r="S1175" s="86" t="s">
        <v>98</v>
      </c>
      <c r="T1175" s="94"/>
      <c r="U1175" s="86" t="s">
        <v>35</v>
      </c>
      <c r="V1175" s="50" t="s">
        <v>2678</v>
      </c>
      <c r="W1175" s="50" t="s">
        <v>11705</v>
      </c>
      <c r="X1175" s="86" t="s">
        <v>98</v>
      </c>
      <c r="Y1175" s="86"/>
      <c r="Z1175" s="86" t="s">
        <v>35</v>
      </c>
      <c r="AA1175" s="86" t="s">
        <v>2678</v>
      </c>
      <c r="AB1175" s="86" t="s">
        <v>11761</v>
      </c>
      <c r="AC1175" s="86" t="s">
        <v>11761</v>
      </c>
      <c r="AD1175" s="86" t="s">
        <v>11761</v>
      </c>
      <c r="AE1175" s="86" t="s">
        <v>36</v>
      </c>
      <c r="AF1175" s="86" t="s">
        <v>37</v>
      </c>
      <c r="AG1175" s="86"/>
      <c r="AH1175" s="86"/>
      <c r="AI1175" s="86" t="s">
        <v>3576</v>
      </c>
      <c r="AJ1175" s="86" t="s">
        <v>39</v>
      </c>
      <c r="AK1175" s="86" t="str">
        <f t="shared" si="0"/>
        <v>МБУ ДО ДХШ № 3 г.-курорт Сочи</v>
      </c>
      <c r="AL1175" s="50" t="s">
        <v>3576</v>
      </c>
      <c r="AM1175" s="18"/>
      <c r="AN1175" s="18"/>
      <c r="AO1175" s="18"/>
      <c r="AP1175" s="18"/>
      <c r="AQ1175" s="18"/>
    </row>
    <row r="1176" spans="1:43" ht="38.25" x14ac:dyDescent="0.2">
      <c r="A1176" s="46">
        <v>45604.744170162041</v>
      </c>
      <c r="B1176" s="18" t="s">
        <v>6582</v>
      </c>
      <c r="C1176" s="86" t="s">
        <v>19595</v>
      </c>
      <c r="D1176" s="86" t="s">
        <v>2527</v>
      </c>
      <c r="E1176" s="86" t="s">
        <v>75</v>
      </c>
      <c r="F1176" s="86" t="s">
        <v>1218</v>
      </c>
      <c r="G1176" s="86" t="s">
        <v>42</v>
      </c>
      <c r="H1176" s="48">
        <v>40503</v>
      </c>
      <c r="I1176" s="86">
        <v>89518485328</v>
      </c>
      <c r="J1176" s="47">
        <v>7</v>
      </c>
      <c r="K1176" s="49">
        <v>7</v>
      </c>
      <c r="L1176" s="86" t="s">
        <v>30</v>
      </c>
      <c r="M1176" s="86" t="s">
        <v>50</v>
      </c>
      <c r="N1176" s="86" t="s">
        <v>15537</v>
      </c>
      <c r="O1176" s="86" t="s">
        <v>15538</v>
      </c>
      <c r="P1176" s="87">
        <v>40512</v>
      </c>
      <c r="Q1176" s="86" t="s">
        <v>15535</v>
      </c>
      <c r="R1176" s="50" t="s">
        <v>15530</v>
      </c>
      <c r="S1176" s="86" t="s">
        <v>60</v>
      </c>
      <c r="T1176" s="94"/>
      <c r="U1176" s="86" t="s">
        <v>157</v>
      </c>
      <c r="V1176" s="50" t="s">
        <v>15531</v>
      </c>
      <c r="W1176" s="50"/>
      <c r="X1176" s="86"/>
      <c r="Y1176" s="86"/>
      <c r="Z1176" s="86"/>
      <c r="AA1176" s="86"/>
      <c r="AB1176" s="86" t="s">
        <v>15532</v>
      </c>
      <c r="AC1176" s="86"/>
      <c r="AD1176" s="86"/>
      <c r="AE1176" s="86" t="s">
        <v>36</v>
      </c>
      <c r="AF1176" s="86" t="s">
        <v>73</v>
      </c>
      <c r="AG1176" s="86"/>
      <c r="AH1176" s="86" t="s">
        <v>12049</v>
      </c>
      <c r="AI1176" s="86"/>
      <c r="AJ1176" s="86" t="s">
        <v>46</v>
      </c>
      <c r="AK1176" s="86" t="str">
        <f t="shared" si="0"/>
        <v>МБОУ ДО «Центр внешкольной работы» с. Покровское Неклиновский район</v>
      </c>
      <c r="AL1176" s="50" t="s">
        <v>12049</v>
      </c>
      <c r="AM1176" s="18"/>
      <c r="AN1176" s="18"/>
      <c r="AO1176" s="18"/>
      <c r="AP1176" s="18"/>
      <c r="AQ1176" s="18"/>
    </row>
    <row r="1177" spans="1:43" ht="12.75" x14ac:dyDescent="0.2">
      <c r="A1177" s="46">
        <v>45604.752200150462</v>
      </c>
      <c r="B1177" s="18" t="s">
        <v>719</v>
      </c>
      <c r="C1177" s="86" t="s">
        <v>19597</v>
      </c>
      <c r="D1177" s="86" t="s">
        <v>12373</v>
      </c>
      <c r="E1177" s="86" t="s">
        <v>12374</v>
      </c>
      <c r="F1177" s="86" t="s">
        <v>70</v>
      </c>
      <c r="G1177" s="86" t="s">
        <v>42</v>
      </c>
      <c r="H1177" s="48">
        <v>40821</v>
      </c>
      <c r="I1177" s="86">
        <v>89934564070</v>
      </c>
      <c r="J1177" s="47">
        <v>7</v>
      </c>
      <c r="K1177" s="49">
        <v>7</v>
      </c>
      <c r="L1177" s="86" t="s">
        <v>30</v>
      </c>
      <c r="M1177" s="86" t="s">
        <v>50</v>
      </c>
      <c r="N1177" s="86" t="s">
        <v>1120</v>
      </c>
      <c r="O1177" s="86">
        <v>896670</v>
      </c>
      <c r="P1177" s="87">
        <v>40842</v>
      </c>
      <c r="Q1177" s="86" t="s">
        <v>8720</v>
      </c>
      <c r="R1177" s="50" t="s">
        <v>12375</v>
      </c>
      <c r="S1177" s="86" t="s">
        <v>60</v>
      </c>
      <c r="T1177" s="86"/>
      <c r="U1177" s="86" t="s">
        <v>35</v>
      </c>
      <c r="V1177" s="50" t="s">
        <v>150</v>
      </c>
      <c r="W1177" s="50" t="s">
        <v>107</v>
      </c>
      <c r="X1177" s="86" t="s">
        <v>60</v>
      </c>
      <c r="Y1177" s="86"/>
      <c r="Z1177" s="86" t="s">
        <v>35</v>
      </c>
      <c r="AA1177" s="86" t="s">
        <v>106</v>
      </c>
      <c r="AB1177" s="86" t="s">
        <v>2007</v>
      </c>
      <c r="AC1177" s="86" t="s">
        <v>2007</v>
      </c>
      <c r="AD1177" s="86" t="s">
        <v>2007</v>
      </c>
      <c r="AE1177" s="86" t="s">
        <v>36</v>
      </c>
      <c r="AF1177" s="86" t="s">
        <v>67</v>
      </c>
      <c r="AG1177" s="90" t="s">
        <v>181</v>
      </c>
      <c r="AH1177" s="86"/>
      <c r="AI1177" s="86"/>
      <c r="AJ1177" s="86" t="s">
        <v>46</v>
      </c>
      <c r="AK1177" s="86" t="str">
        <f t="shared" si="0"/>
        <v>МБОУ «Гимназия № 35»</v>
      </c>
      <c r="AL1177" s="50" t="s">
        <v>181</v>
      </c>
      <c r="AM1177" s="18"/>
      <c r="AN1177" s="18"/>
      <c r="AO1177" s="18"/>
      <c r="AP1177" s="18"/>
      <c r="AQ1177" s="18"/>
    </row>
    <row r="1178" spans="1:43" ht="12.75" x14ac:dyDescent="0.2">
      <c r="A1178" s="46">
        <v>45604.754360300925</v>
      </c>
      <c r="B1178" s="18" t="s">
        <v>6131</v>
      </c>
      <c r="C1178" s="86" t="s">
        <v>19597</v>
      </c>
      <c r="D1178" s="86" t="s">
        <v>19448</v>
      </c>
      <c r="E1178" s="86" t="s">
        <v>904</v>
      </c>
      <c r="F1178" s="86" t="s">
        <v>70</v>
      </c>
      <c r="G1178" s="86"/>
      <c r="H1178" s="48">
        <v>40834</v>
      </c>
      <c r="I1178" s="86" t="s">
        <v>19449</v>
      </c>
      <c r="J1178" s="47">
        <v>7</v>
      </c>
      <c r="K1178" s="49">
        <v>7</v>
      </c>
      <c r="L1178" s="86"/>
      <c r="M1178" s="86" t="s">
        <v>50</v>
      </c>
      <c r="N1178" s="86" t="s">
        <v>2540</v>
      </c>
      <c r="O1178" s="86">
        <v>887836</v>
      </c>
      <c r="P1178" s="87">
        <v>44666</v>
      </c>
      <c r="Q1178" s="86" t="s">
        <v>19450</v>
      </c>
      <c r="R1178" s="50" t="s">
        <v>19451</v>
      </c>
      <c r="S1178" s="86" t="s">
        <v>60</v>
      </c>
      <c r="T1178" s="86"/>
      <c r="U1178" s="86" t="s">
        <v>35</v>
      </c>
      <c r="V1178" s="50" t="s">
        <v>150</v>
      </c>
      <c r="W1178" s="50" t="s">
        <v>107</v>
      </c>
      <c r="X1178" s="86" t="s">
        <v>60</v>
      </c>
      <c r="Y1178" s="86"/>
      <c r="Z1178" s="86" t="s">
        <v>35</v>
      </c>
      <c r="AA1178" s="86" t="s">
        <v>150</v>
      </c>
      <c r="AB1178" s="86" t="s">
        <v>19452</v>
      </c>
      <c r="AC1178" s="86"/>
      <c r="AD1178" s="86"/>
      <c r="AE1178" s="86" t="s">
        <v>36</v>
      </c>
      <c r="AF1178" s="86" t="s">
        <v>67</v>
      </c>
      <c r="AG1178" s="86" t="s">
        <v>68</v>
      </c>
      <c r="AH1178" s="86"/>
      <c r="AI1178" s="86"/>
      <c r="AJ1178" s="86" t="s">
        <v>46</v>
      </c>
      <c r="AK117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178" s="50" t="s">
        <v>293</v>
      </c>
      <c r="AM1178" s="18"/>
      <c r="AN1178" s="18"/>
      <c r="AO1178" s="18"/>
      <c r="AP1178" s="18"/>
      <c r="AQ1178" s="18"/>
    </row>
    <row r="1179" spans="1:43" ht="12.75" x14ac:dyDescent="0.2">
      <c r="A1179" s="46">
        <v>45604.758293101855</v>
      </c>
      <c r="B1179" s="18" t="s">
        <v>6594</v>
      </c>
      <c r="C1179" s="86" t="s">
        <v>19597</v>
      </c>
      <c r="D1179" s="86" t="s">
        <v>18131</v>
      </c>
      <c r="E1179" s="86" t="s">
        <v>69</v>
      </c>
      <c r="F1179" s="86" t="s">
        <v>234</v>
      </c>
      <c r="G1179" s="86" t="s">
        <v>42</v>
      </c>
      <c r="H1179" s="48">
        <v>40568</v>
      </c>
      <c r="I1179" s="86">
        <v>89061258454</v>
      </c>
      <c r="J1179" s="47">
        <v>7</v>
      </c>
      <c r="K1179" s="49">
        <v>7</v>
      </c>
      <c r="L1179" s="86" t="s">
        <v>30</v>
      </c>
      <c r="M1179" s="86" t="s">
        <v>50</v>
      </c>
      <c r="N1179" s="86" t="s">
        <v>10402</v>
      </c>
      <c r="O1179" s="86" t="s">
        <v>18132</v>
      </c>
      <c r="P1179" s="87">
        <v>40577</v>
      </c>
      <c r="Q1179" s="86" t="s">
        <v>18133</v>
      </c>
      <c r="R1179" s="50" t="s">
        <v>18134</v>
      </c>
      <c r="S1179" s="86" t="s">
        <v>2068</v>
      </c>
      <c r="T1179" s="86"/>
      <c r="U1179" s="86" t="s">
        <v>35</v>
      </c>
      <c r="V1179" s="50" t="s">
        <v>7679</v>
      </c>
      <c r="W1179" s="50"/>
      <c r="X1179" s="86"/>
      <c r="Y1179" s="86"/>
      <c r="Z1179" s="86"/>
      <c r="AA1179" s="86"/>
      <c r="AB1179" s="86" t="s">
        <v>18135</v>
      </c>
      <c r="AC1179" s="86" t="s">
        <v>18136</v>
      </c>
      <c r="AD1179" s="86" t="s">
        <v>18137</v>
      </c>
      <c r="AE1179" s="86" t="s">
        <v>18138</v>
      </c>
      <c r="AF1179" s="86" t="s">
        <v>37</v>
      </c>
      <c r="AG1179" s="86"/>
      <c r="AH1179" s="86"/>
      <c r="AI1179" s="86" t="s">
        <v>1268</v>
      </c>
      <c r="AJ1179" s="86" t="s">
        <v>46</v>
      </c>
      <c r="AK1179" s="86" t="str">
        <f t="shared" si="0"/>
        <v>МБОУ Лицей №124 г.о. Самара</v>
      </c>
      <c r="AL1179" s="50" t="s">
        <v>1268</v>
      </c>
      <c r="AM1179" s="18"/>
      <c r="AN1179" s="18"/>
      <c r="AO1179" s="18"/>
      <c r="AP1179" s="18"/>
      <c r="AQ1179" s="18"/>
    </row>
    <row r="1180" spans="1:43" ht="38.25" x14ac:dyDescent="0.2">
      <c r="A1180" s="46">
        <v>45604.765739849536</v>
      </c>
      <c r="B1180" s="18" t="s">
        <v>6606</v>
      </c>
      <c r="C1180" s="86" t="s">
        <v>19597</v>
      </c>
      <c r="D1180" s="86" t="s">
        <v>17326</v>
      </c>
      <c r="E1180" s="86" t="s">
        <v>17114</v>
      </c>
      <c r="F1180" s="86" t="s">
        <v>17327</v>
      </c>
      <c r="G1180" s="86" t="s">
        <v>29</v>
      </c>
      <c r="H1180" s="48">
        <v>40824</v>
      </c>
      <c r="I1180" s="86">
        <v>89281461527</v>
      </c>
      <c r="J1180" s="47">
        <v>7</v>
      </c>
      <c r="K1180" s="49">
        <v>7</v>
      </c>
      <c r="L1180" s="86" t="s">
        <v>30</v>
      </c>
      <c r="M1180" s="86" t="s">
        <v>50</v>
      </c>
      <c r="N1180" s="86" t="s">
        <v>17328</v>
      </c>
      <c r="O1180" s="86">
        <v>58767199</v>
      </c>
      <c r="P1180" s="87">
        <v>40838</v>
      </c>
      <c r="Q1180" s="86" t="s">
        <v>17329</v>
      </c>
      <c r="R1180" s="50" t="s">
        <v>822</v>
      </c>
      <c r="S1180" s="86" t="s">
        <v>60</v>
      </c>
      <c r="T1180" s="86"/>
      <c r="U1180" s="86" t="s">
        <v>35</v>
      </c>
      <c r="V1180" s="50" t="s">
        <v>5031</v>
      </c>
      <c r="W1180" s="50"/>
      <c r="X1180" s="86"/>
      <c r="Y1180" s="86"/>
      <c r="Z1180" s="86"/>
      <c r="AA1180" s="86"/>
      <c r="AB1180" s="86"/>
      <c r="AC1180" s="86"/>
      <c r="AD1180" s="86"/>
      <c r="AE1180" s="86" t="s">
        <v>36</v>
      </c>
      <c r="AF1180" s="86" t="s">
        <v>73</v>
      </c>
      <c r="AG1180" s="86"/>
      <c r="AH1180" s="86" t="s">
        <v>1291</v>
      </c>
      <c r="AI1180" s="86"/>
      <c r="AJ1180" s="86" t="s">
        <v>39</v>
      </c>
      <c r="AK1180" s="86" t="str">
        <f t="shared" si="0"/>
        <v>МБУ ДО г. Шахты «Детская школа искусств» структурное подразделение Центр Искусств им. В.А. Серова</v>
      </c>
      <c r="AL1180" s="50" t="s">
        <v>1291</v>
      </c>
      <c r="AM1180" s="18"/>
      <c r="AN1180" s="18"/>
      <c r="AO1180" s="18"/>
      <c r="AP1180" s="18"/>
      <c r="AQ1180" s="18"/>
    </row>
    <row r="1181" spans="1:43" ht="76.5" x14ac:dyDescent="0.2">
      <c r="A1181" s="46">
        <v>45604.770378692134</v>
      </c>
      <c r="B1181" s="18" t="s">
        <v>6131</v>
      </c>
      <c r="C1181" s="86" t="s">
        <v>19597</v>
      </c>
      <c r="D1181" s="86" t="s">
        <v>18936</v>
      </c>
      <c r="E1181" s="86" t="s">
        <v>69</v>
      </c>
      <c r="F1181" s="86" t="s">
        <v>905</v>
      </c>
      <c r="G1181" s="86" t="s">
        <v>42</v>
      </c>
      <c r="H1181" s="48">
        <v>40786</v>
      </c>
      <c r="I1181" s="86">
        <v>89022979515</v>
      </c>
      <c r="J1181" s="47">
        <v>7</v>
      </c>
      <c r="K1181" s="49">
        <v>7</v>
      </c>
      <c r="L1181" s="86" t="s">
        <v>30</v>
      </c>
      <c r="M1181" s="86" t="s">
        <v>50</v>
      </c>
      <c r="N1181" s="86" t="s">
        <v>7305</v>
      </c>
      <c r="O1181" s="86">
        <v>731306</v>
      </c>
      <c r="P1181" s="87">
        <v>40789</v>
      </c>
      <c r="Q1181" s="86" t="s">
        <v>10615</v>
      </c>
      <c r="R1181" s="50" t="s">
        <v>14000</v>
      </c>
      <c r="S1181" s="86" t="s">
        <v>2068</v>
      </c>
      <c r="T1181" s="86"/>
      <c r="U1181" s="86" t="s">
        <v>35</v>
      </c>
      <c r="V1181" s="50" t="s">
        <v>6273</v>
      </c>
      <c r="W1181" s="50" t="s">
        <v>18937</v>
      </c>
      <c r="X1181" s="86" t="s">
        <v>2068</v>
      </c>
      <c r="Y1181" s="86"/>
      <c r="Z1181" s="86" t="s">
        <v>35</v>
      </c>
      <c r="AA1181" s="86" t="s">
        <v>6273</v>
      </c>
      <c r="AB1181" s="86" t="s">
        <v>18938</v>
      </c>
      <c r="AC1181" s="86"/>
      <c r="AD1181" s="86"/>
      <c r="AE1181" s="86" t="s">
        <v>66</v>
      </c>
      <c r="AF1181" s="86" t="s">
        <v>37</v>
      </c>
      <c r="AG1181" s="86"/>
      <c r="AH1181" s="86"/>
      <c r="AI1181" s="86" t="s">
        <v>1268</v>
      </c>
      <c r="AJ1181" s="86" t="s">
        <v>39</v>
      </c>
      <c r="AK1181" s="86" t="str">
        <f t="shared" si="0"/>
        <v>МБОУ Лицей №124 г.о. Самара</v>
      </c>
      <c r="AL1181" s="50" t="s">
        <v>1268</v>
      </c>
      <c r="AM1181" s="18"/>
      <c r="AN1181" s="18"/>
      <c r="AO1181" s="18"/>
      <c r="AP1181" s="18"/>
      <c r="AQ1181" s="18"/>
    </row>
    <row r="1182" spans="1:43" ht="51" x14ac:dyDescent="0.2">
      <c r="A1182" s="46">
        <v>45604.774432847218</v>
      </c>
      <c r="B1182" s="18" t="s">
        <v>719</v>
      </c>
      <c r="C1182" s="86" t="s">
        <v>19597</v>
      </c>
      <c r="D1182" s="86" t="s">
        <v>15122</v>
      </c>
      <c r="E1182" s="86" t="s">
        <v>2392</v>
      </c>
      <c r="F1182" s="86" t="s">
        <v>9426</v>
      </c>
      <c r="G1182" s="86" t="s">
        <v>42</v>
      </c>
      <c r="H1182" s="48">
        <v>40555</v>
      </c>
      <c r="I1182" s="86">
        <v>89178266942</v>
      </c>
      <c r="J1182" s="47">
        <v>7</v>
      </c>
      <c r="K1182" s="49">
        <v>7</v>
      </c>
      <c r="L1182" s="86" t="s">
        <v>30</v>
      </c>
      <c r="M1182" s="86" t="s">
        <v>50</v>
      </c>
      <c r="N1182" s="86" t="s">
        <v>10614</v>
      </c>
      <c r="O1182" s="86">
        <v>681721</v>
      </c>
      <c r="P1182" s="87">
        <v>40558</v>
      </c>
      <c r="Q1182" s="86" t="s">
        <v>10615</v>
      </c>
      <c r="R1182" s="50" t="s">
        <v>12666</v>
      </c>
      <c r="S1182" s="86" t="s">
        <v>2068</v>
      </c>
      <c r="T1182" s="86" t="s">
        <v>12667</v>
      </c>
      <c r="U1182" s="86" t="s">
        <v>35</v>
      </c>
      <c r="V1182" s="50" t="s">
        <v>6273</v>
      </c>
      <c r="W1182" s="50" t="s">
        <v>12668</v>
      </c>
      <c r="X1182" s="86" t="s">
        <v>2068</v>
      </c>
      <c r="Y1182" s="86" t="s">
        <v>12667</v>
      </c>
      <c r="Z1182" s="86" t="s">
        <v>35</v>
      </c>
      <c r="AA1182" s="86" t="s">
        <v>6273</v>
      </c>
      <c r="AB1182" s="86" t="s">
        <v>12669</v>
      </c>
      <c r="AC1182" s="86" t="s">
        <v>12738</v>
      </c>
      <c r="AD1182" s="86"/>
      <c r="AE1182" s="86" t="s">
        <v>66</v>
      </c>
      <c r="AF1182" s="86" t="s">
        <v>37</v>
      </c>
      <c r="AG1182" s="86"/>
      <c r="AH1182" s="86"/>
      <c r="AI1182" s="86" t="s">
        <v>1268</v>
      </c>
      <c r="AJ1182" s="86" t="s">
        <v>46</v>
      </c>
      <c r="AK1182" s="86" t="str">
        <f t="shared" si="0"/>
        <v>МБОУ Лицей №124 г.о. Самара</v>
      </c>
      <c r="AL1182" s="50" t="s">
        <v>1268</v>
      </c>
      <c r="AM1182" s="18"/>
      <c r="AN1182" s="18"/>
      <c r="AO1182" s="18"/>
      <c r="AP1182" s="18"/>
      <c r="AQ1182" s="18"/>
    </row>
    <row r="1183" spans="1:43" ht="25.5" x14ac:dyDescent="0.2">
      <c r="A1183" s="46">
        <v>45604.780680694443</v>
      </c>
      <c r="B1183" s="18" t="s">
        <v>6131</v>
      </c>
      <c r="C1183" s="86" t="s">
        <v>19597</v>
      </c>
      <c r="D1183" s="86" t="s">
        <v>2565</v>
      </c>
      <c r="E1183" s="86" t="s">
        <v>374</v>
      </c>
      <c r="F1183" s="86" t="s">
        <v>326</v>
      </c>
      <c r="G1183" s="86" t="s">
        <v>42</v>
      </c>
      <c r="H1183" s="60">
        <v>40583</v>
      </c>
      <c r="I1183" s="86">
        <v>89286022520</v>
      </c>
      <c r="J1183" s="47">
        <v>7</v>
      </c>
      <c r="K1183" s="49">
        <v>7</v>
      </c>
      <c r="L1183" s="86" t="s">
        <v>30</v>
      </c>
      <c r="M1183" s="86" t="s">
        <v>50</v>
      </c>
      <c r="N1183" s="86" t="s">
        <v>235</v>
      </c>
      <c r="O1183" s="86">
        <v>525552</v>
      </c>
      <c r="P1183" s="88">
        <v>40802</v>
      </c>
      <c r="Q1183" s="86" t="s">
        <v>2566</v>
      </c>
      <c r="R1183" s="50" t="s">
        <v>2507</v>
      </c>
      <c r="S1183" s="86" t="s">
        <v>60</v>
      </c>
      <c r="T1183" s="86" t="s">
        <v>2510</v>
      </c>
      <c r="U1183" s="86" t="s">
        <v>157</v>
      </c>
      <c r="V1183" s="50" t="s">
        <v>2529</v>
      </c>
      <c r="W1183" s="50" t="s">
        <v>2509</v>
      </c>
      <c r="X1183" s="86" t="s">
        <v>60</v>
      </c>
      <c r="Y1183" s="86" t="s">
        <v>2510</v>
      </c>
      <c r="Z1183" s="86" t="s">
        <v>157</v>
      </c>
      <c r="AA1183" s="86" t="s">
        <v>2529</v>
      </c>
      <c r="AB1183" s="86"/>
      <c r="AC1183" s="86"/>
      <c r="AD1183" s="86"/>
      <c r="AE1183" s="86" t="s">
        <v>36</v>
      </c>
      <c r="AF1183" s="86" t="s">
        <v>73</v>
      </c>
      <c r="AG1183" s="86"/>
      <c r="AH1183" s="86" t="s">
        <v>2511</v>
      </c>
      <c r="AI1183" s="86"/>
      <c r="AJ1183" s="86" t="s">
        <v>46</v>
      </c>
      <c r="AK1183" s="86" t="str">
        <f t="shared" si="0"/>
        <v>МБОУ ДО Егорлыкский Центр внешкольной работы, пос. Егорлыкский</v>
      </c>
      <c r="AL1183" s="50" t="s">
        <v>2511</v>
      </c>
      <c r="AM1183" s="18"/>
      <c r="AN1183" s="18"/>
      <c r="AO1183" s="18"/>
      <c r="AP1183" s="18"/>
      <c r="AQ1183" s="18"/>
    </row>
    <row r="1184" spans="1:43" ht="38.25" x14ac:dyDescent="0.2">
      <c r="A1184" s="46">
        <v>45604.809000335648</v>
      </c>
      <c r="B1184" s="18" t="s">
        <v>6624</v>
      </c>
      <c r="C1184" s="86" t="s">
        <v>19597</v>
      </c>
      <c r="D1184" s="86" t="s">
        <v>17174</v>
      </c>
      <c r="E1184" s="86" t="s">
        <v>420</v>
      </c>
      <c r="F1184" s="86" t="s">
        <v>4016</v>
      </c>
      <c r="G1184" s="86" t="s">
        <v>42</v>
      </c>
      <c r="H1184" s="48">
        <v>40550</v>
      </c>
      <c r="I1184" s="86">
        <v>89185240307</v>
      </c>
      <c r="J1184" s="47">
        <v>7</v>
      </c>
      <c r="K1184" s="49">
        <v>7</v>
      </c>
      <c r="L1184" s="86" t="s">
        <v>30</v>
      </c>
      <c r="M1184" s="86" t="s">
        <v>50</v>
      </c>
      <c r="N1184" s="86" t="s">
        <v>17162</v>
      </c>
      <c r="O1184" s="86">
        <v>554347</v>
      </c>
      <c r="P1184" s="87">
        <v>40744</v>
      </c>
      <c r="Q1184" s="86" t="s">
        <v>7408</v>
      </c>
      <c r="R1184" s="50" t="s">
        <v>11286</v>
      </c>
      <c r="S1184" s="86" t="s">
        <v>60</v>
      </c>
      <c r="T1184" s="86"/>
      <c r="U1184" s="86" t="s">
        <v>35</v>
      </c>
      <c r="V1184" s="50" t="s">
        <v>7827</v>
      </c>
      <c r="W1184" s="50"/>
      <c r="X1184" s="86"/>
      <c r="Y1184" s="86"/>
      <c r="Z1184" s="86"/>
      <c r="AA1184" s="86"/>
      <c r="AB1184" s="86"/>
      <c r="AC1184" s="86"/>
      <c r="AD1184" s="86"/>
      <c r="AE1184" s="86" t="s">
        <v>66</v>
      </c>
      <c r="AF1184" s="86" t="s">
        <v>73</v>
      </c>
      <c r="AG1184" s="86"/>
      <c r="AH1184" s="86" t="s">
        <v>1291</v>
      </c>
      <c r="AI1184" s="86"/>
      <c r="AJ1184" s="86" t="s">
        <v>46</v>
      </c>
      <c r="AK1184" s="86" t="str">
        <f t="shared" si="0"/>
        <v>МБУ ДО г. Шахты «Детская школа искусств» структурное подразделение Центр Искусств им. В.А. Серова</v>
      </c>
      <c r="AL1184" s="50" t="s">
        <v>1291</v>
      </c>
      <c r="AM1184" s="18"/>
      <c r="AN1184" s="18"/>
      <c r="AO1184" s="18"/>
      <c r="AP1184" s="18"/>
      <c r="AQ1184" s="18"/>
    </row>
    <row r="1185" spans="1:43" ht="38.25" x14ac:dyDescent="0.2">
      <c r="A1185" s="46">
        <v>45604.829820740742</v>
      </c>
      <c r="B1185" s="18" t="s">
        <v>6635</v>
      </c>
      <c r="C1185" s="86" t="s">
        <v>19597</v>
      </c>
      <c r="D1185" s="86" t="s">
        <v>1568</v>
      </c>
      <c r="E1185" s="86" t="s">
        <v>248</v>
      </c>
      <c r="F1185" s="86" t="s">
        <v>114</v>
      </c>
      <c r="G1185" s="86" t="s">
        <v>42</v>
      </c>
      <c r="H1185" s="48">
        <v>40619</v>
      </c>
      <c r="I1185" s="86">
        <v>89198842918</v>
      </c>
      <c r="J1185" s="47">
        <v>7</v>
      </c>
      <c r="K1185" s="49">
        <v>7</v>
      </c>
      <c r="L1185" s="86" t="s">
        <v>30</v>
      </c>
      <c r="M1185" s="86" t="s">
        <v>50</v>
      </c>
      <c r="N1185" s="86" t="s">
        <v>10854</v>
      </c>
      <c r="O1185" s="86">
        <v>523476</v>
      </c>
      <c r="P1185" s="87">
        <v>40627</v>
      </c>
      <c r="Q1185" s="86" t="s">
        <v>10855</v>
      </c>
      <c r="R1185" s="50" t="s">
        <v>10856</v>
      </c>
      <c r="S1185" s="86" t="s">
        <v>60</v>
      </c>
      <c r="T1185" s="86"/>
      <c r="U1185" s="86" t="s">
        <v>157</v>
      </c>
      <c r="V1185" s="50" t="s">
        <v>10859</v>
      </c>
      <c r="W1185" s="50"/>
      <c r="X1185" s="86"/>
      <c r="Y1185" s="86"/>
      <c r="Z1185" s="86"/>
      <c r="AA1185" s="86"/>
      <c r="AB1185" s="86" t="s">
        <v>10858</v>
      </c>
      <c r="AC1185" s="86"/>
      <c r="AD1185" s="86"/>
      <c r="AE1185" s="86" t="s">
        <v>36</v>
      </c>
      <c r="AF1185" s="86" t="s">
        <v>73</v>
      </c>
      <c r="AG1185" s="86"/>
      <c r="AH1185" s="86" t="s">
        <v>2573</v>
      </c>
      <c r="AI1185" s="86"/>
      <c r="AJ1185" s="86" t="s">
        <v>39</v>
      </c>
      <c r="AK1185" s="86" t="str">
        <f t="shared" si="0"/>
        <v>МБОУ Багаевская СОШ № 2 ст. Багаевская, Багаевского р-на</v>
      </c>
      <c r="AL1185" s="50" t="s">
        <v>2573</v>
      </c>
      <c r="AM1185" s="18"/>
      <c r="AN1185" s="18"/>
      <c r="AO1185" s="18"/>
      <c r="AP1185" s="18"/>
      <c r="AQ1185" s="18"/>
    </row>
    <row r="1186" spans="1:43" ht="25.5" x14ac:dyDescent="0.2">
      <c r="A1186" s="46">
        <v>45604.842385856478</v>
      </c>
      <c r="B1186" s="18" t="s">
        <v>6642</v>
      </c>
      <c r="C1186" s="86" t="s">
        <v>19597</v>
      </c>
      <c r="D1186" s="86" t="s">
        <v>11746</v>
      </c>
      <c r="E1186" s="86" t="s">
        <v>91</v>
      </c>
      <c r="F1186" s="86" t="s">
        <v>11577</v>
      </c>
      <c r="G1186" s="86" t="s">
        <v>42</v>
      </c>
      <c r="H1186" s="48">
        <v>40642</v>
      </c>
      <c r="I1186" s="86" t="s">
        <v>11703</v>
      </c>
      <c r="J1186" s="47">
        <v>7</v>
      </c>
      <c r="K1186" s="49">
        <v>7</v>
      </c>
      <c r="L1186" s="86" t="s">
        <v>30</v>
      </c>
      <c r="M1186" s="86" t="s">
        <v>31</v>
      </c>
      <c r="N1186" s="86" t="s">
        <v>941</v>
      </c>
      <c r="O1186" s="86">
        <v>746628</v>
      </c>
      <c r="P1186" s="87">
        <v>40652</v>
      </c>
      <c r="Q1186" s="86" t="s">
        <v>11715</v>
      </c>
      <c r="R1186" s="50" t="s">
        <v>11100</v>
      </c>
      <c r="S1186" s="86" t="s">
        <v>98</v>
      </c>
      <c r="T1186" s="86"/>
      <c r="U1186" s="86" t="s">
        <v>35</v>
      </c>
      <c r="V1186" s="50" t="s">
        <v>2678</v>
      </c>
      <c r="W1186" s="50" t="s">
        <v>11705</v>
      </c>
      <c r="X1186" s="86" t="s">
        <v>98</v>
      </c>
      <c r="Y1186" s="86"/>
      <c r="Z1186" s="86" t="s">
        <v>35</v>
      </c>
      <c r="AA1186" s="86" t="s">
        <v>2678</v>
      </c>
      <c r="AB1186" s="86" t="s">
        <v>11732</v>
      </c>
      <c r="AC1186" s="94" t="s">
        <v>11732</v>
      </c>
      <c r="AD1186" s="94" t="s">
        <v>11732</v>
      </c>
      <c r="AE1186" s="86" t="s">
        <v>36</v>
      </c>
      <c r="AF1186" s="86" t="s">
        <v>37</v>
      </c>
      <c r="AG1186" s="86"/>
      <c r="AH1186" s="86"/>
      <c r="AI1186" s="86" t="s">
        <v>3576</v>
      </c>
      <c r="AJ1186" s="86" t="s">
        <v>39</v>
      </c>
      <c r="AK1186" s="86" t="str">
        <f t="shared" si="0"/>
        <v>МБУ ДО ДХШ № 3 г.-курорт Сочи</v>
      </c>
      <c r="AL1186" s="50" t="s">
        <v>3576</v>
      </c>
      <c r="AM1186" s="18"/>
      <c r="AN1186" s="18"/>
      <c r="AO1186" s="18"/>
      <c r="AP1186" s="18"/>
      <c r="AQ1186" s="18"/>
    </row>
    <row r="1187" spans="1:43" ht="25.5" x14ac:dyDescent="0.2">
      <c r="A1187" s="46">
        <v>45604.913237187502</v>
      </c>
      <c r="B1187" s="18" t="s">
        <v>6650</v>
      </c>
      <c r="C1187" s="86" t="s">
        <v>19597</v>
      </c>
      <c r="D1187" s="86" t="s">
        <v>2742</v>
      </c>
      <c r="E1187" s="86" t="s">
        <v>12685</v>
      </c>
      <c r="F1187" s="86" t="s">
        <v>3977</v>
      </c>
      <c r="G1187" s="86" t="s">
        <v>42</v>
      </c>
      <c r="H1187" s="48">
        <v>40721</v>
      </c>
      <c r="I1187" s="86"/>
      <c r="J1187" s="47">
        <v>7</v>
      </c>
      <c r="K1187" s="49">
        <v>7</v>
      </c>
      <c r="L1187" s="86" t="s">
        <v>30</v>
      </c>
      <c r="M1187" s="86" t="s">
        <v>50</v>
      </c>
      <c r="N1187" s="86" t="s">
        <v>12686</v>
      </c>
      <c r="O1187" s="86">
        <v>885247</v>
      </c>
      <c r="P1187" s="87">
        <v>40726</v>
      </c>
      <c r="Q1187" s="86" t="s">
        <v>12687</v>
      </c>
      <c r="R1187" s="50" t="s">
        <v>2124</v>
      </c>
      <c r="S1187" s="86" t="s">
        <v>98</v>
      </c>
      <c r="T1187" s="86"/>
      <c r="U1187" s="86" t="s">
        <v>35</v>
      </c>
      <c r="V1187" s="50" t="s">
        <v>12323</v>
      </c>
      <c r="W1187" s="50" t="s">
        <v>511</v>
      </c>
      <c r="X1187" s="86" t="s">
        <v>98</v>
      </c>
      <c r="Y1187" s="86"/>
      <c r="Z1187" s="86" t="s">
        <v>35</v>
      </c>
      <c r="AA1187" s="86" t="s">
        <v>12323</v>
      </c>
      <c r="AB1187" s="86" t="s">
        <v>12688</v>
      </c>
      <c r="AC1187" s="86" t="s">
        <v>12688</v>
      </c>
      <c r="AD1187" s="86" t="s">
        <v>12688</v>
      </c>
      <c r="AE1187" s="86" t="s">
        <v>66</v>
      </c>
      <c r="AF1187" s="86" t="s">
        <v>37</v>
      </c>
      <c r="AG1187" s="86"/>
      <c r="AH1187" s="86"/>
      <c r="AI1187" s="90" t="s">
        <v>4556</v>
      </c>
      <c r="AJ1187" s="86" t="s">
        <v>46</v>
      </c>
      <c r="AK1187" s="86" t="str">
        <f t="shared" si="0"/>
        <v>МБУ ДО ДХШ г. Курганинска м. о. Курганинский район</v>
      </c>
      <c r="AL1187" s="50" t="s">
        <v>4556</v>
      </c>
      <c r="AM1187" s="18"/>
      <c r="AN1187" s="18"/>
      <c r="AO1187" s="18"/>
      <c r="AP1187" s="18"/>
      <c r="AQ1187" s="18"/>
    </row>
    <row r="1188" spans="1:43" ht="51" x14ac:dyDescent="0.2">
      <c r="A1188" s="46">
        <v>45604.922989166662</v>
      </c>
      <c r="B1188" s="18" t="s">
        <v>6655</v>
      </c>
      <c r="C1188" s="86" t="s">
        <v>19597</v>
      </c>
      <c r="D1188" s="86" t="s">
        <v>6889</v>
      </c>
      <c r="E1188" s="86" t="s">
        <v>56</v>
      </c>
      <c r="F1188" s="86" t="s">
        <v>390</v>
      </c>
      <c r="G1188" s="86" t="s">
        <v>42</v>
      </c>
      <c r="H1188" s="48">
        <v>40693</v>
      </c>
      <c r="I1188" s="86">
        <v>89178266942</v>
      </c>
      <c r="J1188" s="47">
        <v>7</v>
      </c>
      <c r="K1188" s="49">
        <v>7</v>
      </c>
      <c r="L1188" s="86" t="s">
        <v>30</v>
      </c>
      <c r="M1188" s="86" t="s">
        <v>50</v>
      </c>
      <c r="N1188" s="86" t="s">
        <v>10614</v>
      </c>
      <c r="O1188" s="86">
        <v>711726</v>
      </c>
      <c r="P1188" s="87">
        <v>40696</v>
      </c>
      <c r="Q1188" s="86" t="s">
        <v>10615</v>
      </c>
      <c r="R1188" s="50" t="s">
        <v>12666</v>
      </c>
      <c r="S1188" s="86" t="s">
        <v>2068</v>
      </c>
      <c r="T1188" s="86" t="s">
        <v>12667</v>
      </c>
      <c r="U1188" s="86" t="s">
        <v>35</v>
      </c>
      <c r="V1188" s="50" t="s">
        <v>6273</v>
      </c>
      <c r="W1188" s="50" t="s">
        <v>12668</v>
      </c>
      <c r="X1188" s="86" t="s">
        <v>2068</v>
      </c>
      <c r="Y1188" s="86" t="s">
        <v>12667</v>
      </c>
      <c r="Z1188" s="86" t="s">
        <v>35</v>
      </c>
      <c r="AA1188" s="86" t="s">
        <v>6273</v>
      </c>
      <c r="AB1188" s="86" t="s">
        <v>12669</v>
      </c>
      <c r="AC1188" s="94" t="s">
        <v>12738</v>
      </c>
      <c r="AD1188" s="94"/>
      <c r="AE1188" s="86" t="s">
        <v>66</v>
      </c>
      <c r="AF1188" s="86" t="s">
        <v>37</v>
      </c>
      <c r="AG1188" s="86"/>
      <c r="AH1188" s="86"/>
      <c r="AI1188" s="86" t="s">
        <v>1268</v>
      </c>
      <c r="AJ1188" s="86" t="s">
        <v>46</v>
      </c>
      <c r="AK1188" s="86" t="str">
        <f t="shared" si="0"/>
        <v>МБОУ Лицей №124 г.о. Самара</v>
      </c>
      <c r="AL1188" s="50" t="s">
        <v>1268</v>
      </c>
      <c r="AM1188" s="18"/>
      <c r="AN1188" s="18"/>
      <c r="AO1188" s="18"/>
      <c r="AP1188" s="18"/>
      <c r="AQ1188" s="18"/>
    </row>
    <row r="1189" spans="1:43" ht="25.5" x14ac:dyDescent="0.2">
      <c r="A1189" s="46">
        <v>45604.976975173609</v>
      </c>
      <c r="B1189" s="18" t="s">
        <v>6660</v>
      </c>
      <c r="C1189" s="86" t="s">
        <v>19597</v>
      </c>
      <c r="D1189" s="86" t="s">
        <v>11251</v>
      </c>
      <c r="E1189" s="86" t="s">
        <v>957</v>
      </c>
      <c r="F1189" s="86" t="s">
        <v>4715</v>
      </c>
      <c r="G1189" s="86" t="s">
        <v>42</v>
      </c>
      <c r="H1189" s="48">
        <v>40760</v>
      </c>
      <c r="I1189" s="86">
        <v>89508690184</v>
      </c>
      <c r="J1189" s="47">
        <v>7</v>
      </c>
      <c r="K1189" s="49">
        <v>7</v>
      </c>
      <c r="L1189" s="86" t="s">
        <v>30</v>
      </c>
      <c r="M1189" s="86" t="s">
        <v>50</v>
      </c>
      <c r="N1189" s="86" t="s">
        <v>751</v>
      </c>
      <c r="O1189" s="86">
        <v>566980</v>
      </c>
      <c r="P1189" s="87">
        <v>40788</v>
      </c>
      <c r="Q1189" s="86" t="s">
        <v>11252</v>
      </c>
      <c r="R1189" s="50" t="s">
        <v>9961</v>
      </c>
      <c r="S1189" s="86" t="s">
        <v>60</v>
      </c>
      <c r="T1189" s="86" t="s">
        <v>9113</v>
      </c>
      <c r="U1189" s="86" t="s">
        <v>35</v>
      </c>
      <c r="V1189" s="50" t="s">
        <v>916</v>
      </c>
      <c r="W1189" s="50" t="s">
        <v>107</v>
      </c>
      <c r="X1189" s="86"/>
      <c r="Y1189" s="86"/>
      <c r="Z1189" s="86"/>
      <c r="AA1189" s="86"/>
      <c r="AB1189" s="86" t="s">
        <v>11253</v>
      </c>
      <c r="AC1189" s="86"/>
      <c r="AD1189" s="86"/>
      <c r="AE1189" s="86" t="s">
        <v>66</v>
      </c>
      <c r="AF1189" s="86" t="s">
        <v>67</v>
      </c>
      <c r="AG1189" s="86" t="s">
        <v>2894</v>
      </c>
      <c r="AH1189" s="86"/>
      <c r="AI1189" s="86"/>
      <c r="AJ1189" s="86" t="s">
        <v>46</v>
      </c>
      <c r="AK1189" s="86" t="str">
        <f t="shared" si="0"/>
        <v>Академия психологии и педагогики ЮФУ</v>
      </c>
      <c r="AL1189" s="50" t="s">
        <v>2894</v>
      </c>
      <c r="AM1189" s="18"/>
      <c r="AN1189" s="18"/>
      <c r="AO1189" s="18"/>
      <c r="AP1189" s="18"/>
      <c r="AQ1189" s="18"/>
    </row>
    <row r="1190" spans="1:43" ht="12.75" x14ac:dyDescent="0.2">
      <c r="A1190" s="46">
        <v>45604.997696030092</v>
      </c>
      <c r="B1190" s="18" t="s">
        <v>6667</v>
      </c>
      <c r="C1190" s="86" t="s">
        <v>19597</v>
      </c>
      <c r="D1190" s="86" t="s">
        <v>4068</v>
      </c>
      <c r="E1190" s="86" t="s">
        <v>240</v>
      </c>
      <c r="F1190" s="86" t="s">
        <v>363</v>
      </c>
      <c r="G1190" s="86" t="s">
        <v>42</v>
      </c>
      <c r="H1190" s="48">
        <v>40563</v>
      </c>
      <c r="I1190" s="86">
        <v>89181743827</v>
      </c>
      <c r="J1190" s="47">
        <v>7</v>
      </c>
      <c r="K1190" s="49">
        <v>7</v>
      </c>
      <c r="L1190" s="86" t="s">
        <v>30</v>
      </c>
      <c r="M1190" s="86" t="s">
        <v>50</v>
      </c>
      <c r="N1190" s="86" t="s">
        <v>941</v>
      </c>
      <c r="O1190" s="86">
        <v>708802</v>
      </c>
      <c r="P1190" s="87">
        <v>40575</v>
      </c>
      <c r="Q1190" s="86" t="s">
        <v>11154</v>
      </c>
      <c r="R1190" s="50" t="s">
        <v>2614</v>
      </c>
      <c r="S1190" s="86" t="s">
        <v>98</v>
      </c>
      <c r="T1190" s="94" t="s">
        <v>64</v>
      </c>
      <c r="U1190" s="86" t="s">
        <v>35</v>
      </c>
      <c r="V1190" s="50" t="s">
        <v>8463</v>
      </c>
      <c r="W1190" s="50" t="s">
        <v>3476</v>
      </c>
      <c r="X1190" s="86" t="s">
        <v>98</v>
      </c>
      <c r="Y1190" s="86" t="s">
        <v>64</v>
      </c>
      <c r="Z1190" s="86" t="s">
        <v>35</v>
      </c>
      <c r="AA1190" s="86" t="s">
        <v>8463</v>
      </c>
      <c r="AB1190" s="86" t="s">
        <v>11155</v>
      </c>
      <c r="AC1190" s="86" t="s">
        <v>11155</v>
      </c>
      <c r="AD1190" s="94" t="s">
        <v>11155</v>
      </c>
      <c r="AE1190" s="86" t="s">
        <v>36</v>
      </c>
      <c r="AF1190" s="86" t="s">
        <v>37</v>
      </c>
      <c r="AG1190" s="86"/>
      <c r="AH1190" s="86"/>
      <c r="AI1190" s="86" t="s">
        <v>692</v>
      </c>
      <c r="AJ1190" s="86" t="s">
        <v>46</v>
      </c>
      <c r="AK1190" s="86" t="str">
        <f t="shared" si="0"/>
        <v>МБУ ДО ДШИ г. Армавир</v>
      </c>
      <c r="AL1190" s="50" t="s">
        <v>692</v>
      </c>
      <c r="AM1190" s="18"/>
      <c r="AN1190" s="18"/>
      <c r="AO1190" s="18"/>
      <c r="AP1190" s="18"/>
      <c r="AQ1190" s="18"/>
    </row>
    <row r="1191" spans="1:43" ht="12.75" x14ac:dyDescent="0.2">
      <c r="A1191" s="46">
        <v>45605.215220682869</v>
      </c>
      <c r="B1191" s="18" t="s">
        <v>6672</v>
      </c>
      <c r="C1191" s="86" t="s">
        <v>19597</v>
      </c>
      <c r="D1191" s="86" t="s">
        <v>13651</v>
      </c>
      <c r="E1191" s="86" t="s">
        <v>12517</v>
      </c>
      <c r="F1191" s="86" t="s">
        <v>1218</v>
      </c>
      <c r="G1191" s="86" t="s">
        <v>42</v>
      </c>
      <c r="H1191" s="48">
        <v>40875</v>
      </c>
      <c r="I1191" s="86">
        <v>89081884398</v>
      </c>
      <c r="J1191" s="47">
        <v>7</v>
      </c>
      <c r="K1191" s="49">
        <v>7</v>
      </c>
      <c r="L1191" s="86" t="s">
        <v>30</v>
      </c>
      <c r="M1191" s="86" t="s">
        <v>50</v>
      </c>
      <c r="N1191" s="86" t="s">
        <v>3278</v>
      </c>
      <c r="O1191" s="86">
        <v>567782</v>
      </c>
      <c r="P1191" s="87">
        <v>40890</v>
      </c>
      <c r="Q1191" s="86" t="s">
        <v>13652</v>
      </c>
      <c r="R1191" s="50" t="s">
        <v>13653</v>
      </c>
      <c r="S1191" s="86" t="s">
        <v>60</v>
      </c>
      <c r="T1191" s="86"/>
      <c r="U1191" s="86" t="s">
        <v>35</v>
      </c>
      <c r="V1191" s="50" t="s">
        <v>1103</v>
      </c>
      <c r="W1191" s="50" t="s">
        <v>107</v>
      </c>
      <c r="X1191" s="86" t="s">
        <v>60</v>
      </c>
      <c r="Y1191" s="86"/>
      <c r="Z1191" s="86" t="s">
        <v>35</v>
      </c>
      <c r="AA1191" s="86" t="s">
        <v>1103</v>
      </c>
      <c r="AB1191" s="86" t="s">
        <v>13654</v>
      </c>
      <c r="AC1191" s="86" t="s">
        <v>13655</v>
      </c>
      <c r="AD1191" s="86"/>
      <c r="AE1191" s="86" t="s">
        <v>36</v>
      </c>
      <c r="AF1191" s="86" t="s">
        <v>67</v>
      </c>
      <c r="AG1191" s="86" t="s">
        <v>68</v>
      </c>
      <c r="AH1191" s="86"/>
      <c r="AI1191" s="86"/>
      <c r="AJ1191" s="86" t="s">
        <v>46</v>
      </c>
      <c r="AK119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191" s="50" t="s">
        <v>293</v>
      </c>
      <c r="AM1191" s="18"/>
      <c r="AN1191" s="18"/>
      <c r="AO1191" s="18"/>
      <c r="AP1191" s="18"/>
      <c r="AQ1191" s="18"/>
    </row>
    <row r="1192" spans="1:43" ht="25.5" x14ac:dyDescent="0.2">
      <c r="A1192" s="46">
        <v>45605.216272453705</v>
      </c>
      <c r="B1192" s="18" t="s">
        <v>6678</v>
      </c>
      <c r="C1192" s="86" t="s">
        <v>19597</v>
      </c>
      <c r="D1192" s="86" t="s">
        <v>13140</v>
      </c>
      <c r="E1192" s="86" t="s">
        <v>193</v>
      </c>
      <c r="F1192" s="86" t="s">
        <v>234</v>
      </c>
      <c r="G1192" s="86" t="s">
        <v>42</v>
      </c>
      <c r="H1192" s="48">
        <v>41268</v>
      </c>
      <c r="I1192" s="86">
        <v>89508646197</v>
      </c>
      <c r="J1192" s="47">
        <v>7</v>
      </c>
      <c r="K1192" s="49">
        <v>7</v>
      </c>
      <c r="L1192" s="86" t="s">
        <v>30</v>
      </c>
      <c r="M1192" s="86" t="s">
        <v>50</v>
      </c>
      <c r="N1192" s="86" t="s">
        <v>235</v>
      </c>
      <c r="O1192" s="86">
        <v>657015</v>
      </c>
      <c r="P1192" s="87">
        <v>41283</v>
      </c>
      <c r="Q1192" s="86" t="s">
        <v>7591</v>
      </c>
      <c r="R1192" s="50" t="s">
        <v>7593</v>
      </c>
      <c r="S1192" s="86" t="s">
        <v>60</v>
      </c>
      <c r="T1192" s="86"/>
      <c r="U1192" s="86" t="s">
        <v>35</v>
      </c>
      <c r="V1192" s="50" t="s">
        <v>3664</v>
      </c>
      <c r="W1192" s="50"/>
      <c r="X1192" s="86"/>
      <c r="Y1192" s="86"/>
      <c r="Z1192" s="86"/>
      <c r="AA1192" s="86"/>
      <c r="AB1192" s="86"/>
      <c r="AC1192" s="86"/>
      <c r="AD1192" s="86"/>
      <c r="AE1192" s="86" t="s">
        <v>36</v>
      </c>
      <c r="AF1192" s="86" t="s">
        <v>73</v>
      </c>
      <c r="AG1192" s="86"/>
      <c r="AH1192" s="86" t="s">
        <v>3509</v>
      </c>
      <c r="AI1192" s="86"/>
      <c r="AJ1192" s="86" t="s">
        <v>94</v>
      </c>
      <c r="AK1192" s="86" t="str">
        <f t="shared" si="0"/>
        <v>ДАХШ РЦАХДП ААИ ЮФУ, отделение г. Зернограда</v>
      </c>
      <c r="AL1192" s="50" t="s">
        <v>3509</v>
      </c>
      <c r="AM1192" s="18"/>
      <c r="AN1192" s="18"/>
      <c r="AO1192" s="18"/>
      <c r="AP1192" s="18"/>
      <c r="AQ1192" s="18"/>
    </row>
    <row r="1193" spans="1:43" ht="38.25" x14ac:dyDescent="0.2">
      <c r="A1193" s="46">
        <v>45605.233525902775</v>
      </c>
      <c r="B1193" s="18" t="s">
        <v>6682</v>
      </c>
      <c r="C1193" s="86" t="s">
        <v>19597</v>
      </c>
      <c r="D1193" s="86" t="s">
        <v>12056</v>
      </c>
      <c r="E1193" s="86" t="s">
        <v>1614</v>
      </c>
      <c r="F1193" s="86" t="s">
        <v>70</v>
      </c>
      <c r="G1193" s="86" t="s">
        <v>42</v>
      </c>
      <c r="H1193" s="48">
        <v>40650</v>
      </c>
      <c r="I1193" s="86">
        <v>89044484007</v>
      </c>
      <c r="J1193" s="47">
        <v>7</v>
      </c>
      <c r="K1193" s="49">
        <v>7</v>
      </c>
      <c r="L1193" s="86" t="s">
        <v>30</v>
      </c>
      <c r="M1193" s="86" t="s">
        <v>50</v>
      </c>
      <c r="N1193" s="86" t="s">
        <v>235</v>
      </c>
      <c r="O1193" s="86">
        <v>553593</v>
      </c>
      <c r="P1193" s="87">
        <v>40680</v>
      </c>
      <c r="Q1193" s="86" t="s">
        <v>12039</v>
      </c>
      <c r="R1193" s="50" t="s">
        <v>9878</v>
      </c>
      <c r="S1193" s="86" t="s">
        <v>60</v>
      </c>
      <c r="T1193" s="86"/>
      <c r="U1193" s="86" t="s">
        <v>35</v>
      </c>
      <c r="V1193" s="50" t="s">
        <v>5031</v>
      </c>
      <c r="W1193" s="50"/>
      <c r="X1193" s="86"/>
      <c r="Y1193" s="86"/>
      <c r="Z1193" s="86"/>
      <c r="AA1193" s="86"/>
      <c r="AB1193" s="86"/>
      <c r="AC1193" s="86"/>
      <c r="AD1193" s="86"/>
      <c r="AE1193" s="86" t="s">
        <v>66</v>
      </c>
      <c r="AF1193" s="86" t="s">
        <v>73</v>
      </c>
      <c r="AG1193" s="86"/>
      <c r="AH1193" s="86" t="s">
        <v>1291</v>
      </c>
      <c r="AI1193" s="86"/>
      <c r="AJ1193" s="86" t="s">
        <v>39</v>
      </c>
      <c r="AK1193" s="86" t="str">
        <f t="shared" si="0"/>
        <v>МБУ ДО г. Шахты «Детская школа искусств» структурное подразделение Центр Искусств им. В.А. Серова</v>
      </c>
      <c r="AL1193" s="50" t="s">
        <v>1291</v>
      </c>
      <c r="AM1193" s="18"/>
      <c r="AN1193" s="18"/>
      <c r="AO1193" s="18"/>
      <c r="AP1193" s="18"/>
      <c r="AQ1193" s="18"/>
    </row>
    <row r="1194" spans="1:43" ht="51" x14ac:dyDescent="0.2">
      <c r="A1194" s="46">
        <v>45605.395462476852</v>
      </c>
      <c r="B1194" s="18" t="s">
        <v>4898</v>
      </c>
      <c r="C1194" s="86" t="s">
        <v>19597</v>
      </c>
      <c r="D1194" s="86" t="s">
        <v>15769</v>
      </c>
      <c r="E1194" s="86" t="s">
        <v>127</v>
      </c>
      <c r="F1194" s="86" t="s">
        <v>335</v>
      </c>
      <c r="G1194" s="86" t="s">
        <v>42</v>
      </c>
      <c r="H1194" s="48">
        <v>40837</v>
      </c>
      <c r="I1194" s="86" t="s">
        <v>15770</v>
      </c>
      <c r="J1194" s="47">
        <v>7</v>
      </c>
      <c r="K1194" s="49">
        <v>7</v>
      </c>
      <c r="L1194" s="86" t="s">
        <v>30</v>
      </c>
      <c r="M1194" s="86" t="s">
        <v>50</v>
      </c>
      <c r="N1194" s="86" t="s">
        <v>751</v>
      </c>
      <c r="O1194" s="86">
        <v>579247</v>
      </c>
      <c r="P1194" s="87">
        <v>40837</v>
      </c>
      <c r="Q1194" s="86" t="s">
        <v>11071</v>
      </c>
      <c r="R1194" s="50" t="s">
        <v>15771</v>
      </c>
      <c r="S1194" s="86" t="s">
        <v>60</v>
      </c>
      <c r="T1194" s="86"/>
      <c r="U1194" s="86" t="s">
        <v>35</v>
      </c>
      <c r="V1194" s="50" t="s">
        <v>150</v>
      </c>
      <c r="W1194" s="50" t="s">
        <v>107</v>
      </c>
      <c r="X1194" s="86" t="s">
        <v>60</v>
      </c>
      <c r="Y1194" s="86"/>
      <c r="Z1194" s="86" t="s">
        <v>35</v>
      </c>
      <c r="AA1194" s="86" t="s">
        <v>150</v>
      </c>
      <c r="AB1194" s="86" t="s">
        <v>15772</v>
      </c>
      <c r="AC1194" s="86"/>
      <c r="AD1194" s="86"/>
      <c r="AE1194" s="86" t="s">
        <v>36</v>
      </c>
      <c r="AF1194" s="86" t="s">
        <v>67</v>
      </c>
      <c r="AG1194" s="86" t="s">
        <v>68</v>
      </c>
      <c r="AH1194" s="86"/>
      <c r="AI1194" s="86"/>
      <c r="AJ1194" s="86" t="s">
        <v>46</v>
      </c>
      <c r="AK119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194" s="50" t="s">
        <v>68</v>
      </c>
      <c r="AM1194" s="18"/>
      <c r="AN1194" s="18"/>
      <c r="AO1194" s="18"/>
      <c r="AP1194" s="18"/>
      <c r="AQ1194" s="18"/>
    </row>
    <row r="1195" spans="1:43" ht="25.5" x14ac:dyDescent="0.2">
      <c r="A1195" s="46">
        <v>45605.405466655095</v>
      </c>
      <c r="B1195" s="18" t="s">
        <v>6691</v>
      </c>
      <c r="C1195" s="86" t="s">
        <v>19597</v>
      </c>
      <c r="D1195" s="86" t="s">
        <v>9977</v>
      </c>
      <c r="E1195" s="86" t="s">
        <v>4218</v>
      </c>
      <c r="F1195" s="86" t="s">
        <v>395</v>
      </c>
      <c r="G1195" s="86" t="s">
        <v>42</v>
      </c>
      <c r="H1195" s="60">
        <v>40605</v>
      </c>
      <c r="I1195" s="86">
        <v>89185106551</v>
      </c>
      <c r="J1195" s="47">
        <v>7</v>
      </c>
      <c r="K1195" s="49">
        <v>7</v>
      </c>
      <c r="L1195" s="86" t="s">
        <v>30</v>
      </c>
      <c r="M1195" s="86" t="s">
        <v>50</v>
      </c>
      <c r="N1195" s="86" t="s">
        <v>9978</v>
      </c>
      <c r="O1195" s="86">
        <v>736175</v>
      </c>
      <c r="P1195" s="87">
        <v>40607</v>
      </c>
      <c r="Q1195" s="86" t="s">
        <v>9979</v>
      </c>
      <c r="R1195" s="50" t="s">
        <v>9980</v>
      </c>
      <c r="S1195" s="86" t="s">
        <v>60</v>
      </c>
      <c r="T1195" s="86" t="s">
        <v>64</v>
      </c>
      <c r="U1195" s="86" t="s">
        <v>35</v>
      </c>
      <c r="V1195" s="50" t="s">
        <v>106</v>
      </c>
      <c r="W1195" s="50" t="s">
        <v>107</v>
      </c>
      <c r="X1195" s="86" t="s">
        <v>60</v>
      </c>
      <c r="Y1195" s="86" t="s">
        <v>64</v>
      </c>
      <c r="Z1195" s="86" t="s">
        <v>35</v>
      </c>
      <c r="AA1195" s="86" t="s">
        <v>136</v>
      </c>
      <c r="AB1195" s="86" t="s">
        <v>9981</v>
      </c>
      <c r="AC1195" s="86"/>
      <c r="AD1195" s="86"/>
      <c r="AE1195" s="86" t="s">
        <v>66</v>
      </c>
      <c r="AF1195" s="86" t="s">
        <v>67</v>
      </c>
      <c r="AG1195" s="86" t="s">
        <v>2894</v>
      </c>
      <c r="AH1195" s="86"/>
      <c r="AI1195" s="86"/>
      <c r="AJ1195" s="86" t="s">
        <v>39</v>
      </c>
      <c r="AK1195" s="86" t="str">
        <f t="shared" si="0"/>
        <v>Академия психологии и педагогики ЮФУ</v>
      </c>
      <c r="AL1195" s="50" t="s">
        <v>2894</v>
      </c>
      <c r="AM1195" s="18"/>
      <c r="AN1195" s="18"/>
      <c r="AO1195" s="18"/>
      <c r="AP1195" s="18"/>
      <c r="AQ1195" s="18"/>
    </row>
    <row r="1196" spans="1:43" ht="51" x14ac:dyDescent="0.2">
      <c r="A1196" s="46">
        <v>45605.448422083333</v>
      </c>
      <c r="B1196" s="18" t="s">
        <v>6707</v>
      </c>
      <c r="C1196" s="86" t="s">
        <v>19597</v>
      </c>
      <c r="D1196" s="86" t="s">
        <v>9877</v>
      </c>
      <c r="E1196" s="86" t="s">
        <v>1165</v>
      </c>
      <c r="F1196" s="86" t="s">
        <v>1048</v>
      </c>
      <c r="G1196" s="86" t="s">
        <v>29</v>
      </c>
      <c r="H1196" s="60">
        <v>40792</v>
      </c>
      <c r="I1196" s="86">
        <v>89044484007</v>
      </c>
      <c r="J1196" s="47">
        <v>7</v>
      </c>
      <c r="K1196" s="49">
        <v>7</v>
      </c>
      <c r="L1196" s="86" t="s">
        <v>30</v>
      </c>
      <c r="M1196" s="86" t="s">
        <v>50</v>
      </c>
      <c r="N1196" s="86" t="s">
        <v>9846</v>
      </c>
      <c r="O1196" s="86">
        <v>526851</v>
      </c>
      <c r="P1196" s="87">
        <v>40806</v>
      </c>
      <c r="Q1196" s="86" t="s">
        <v>9871</v>
      </c>
      <c r="R1196" s="50" t="s">
        <v>9878</v>
      </c>
      <c r="S1196" s="86" t="s">
        <v>60</v>
      </c>
      <c r="T1196" s="86"/>
      <c r="U1196" s="86" t="s">
        <v>35</v>
      </c>
      <c r="V1196" s="50" t="s">
        <v>5031</v>
      </c>
      <c r="W1196" s="50" t="s">
        <v>9864</v>
      </c>
      <c r="X1196" s="86" t="s">
        <v>60</v>
      </c>
      <c r="Y1196" s="86"/>
      <c r="Z1196" s="86" t="s">
        <v>35</v>
      </c>
      <c r="AA1196" s="86" t="s">
        <v>5031</v>
      </c>
      <c r="AB1196" s="86" t="s">
        <v>9879</v>
      </c>
      <c r="AC1196" s="86"/>
      <c r="AD1196" s="86"/>
      <c r="AE1196" s="86" t="s">
        <v>36</v>
      </c>
      <c r="AF1196" s="86" t="s">
        <v>73</v>
      </c>
      <c r="AG1196" s="86"/>
      <c r="AH1196" s="86" t="s">
        <v>1291</v>
      </c>
      <c r="AI1196" s="86"/>
      <c r="AJ1196" s="86" t="s">
        <v>39</v>
      </c>
      <c r="AK1196" s="86" t="str">
        <f t="shared" si="0"/>
        <v>МБУ ДО г. Шахты «Детская школа искусств» структурное подразделение Центр Искусств им. В.А. Серова</v>
      </c>
      <c r="AL1196" s="50" t="s">
        <v>1291</v>
      </c>
      <c r="AM1196" s="18"/>
      <c r="AN1196" s="18"/>
      <c r="AO1196" s="18"/>
      <c r="AP1196" s="18"/>
      <c r="AQ1196" s="18"/>
    </row>
    <row r="1197" spans="1:43" ht="51" x14ac:dyDescent="0.2">
      <c r="A1197" s="46">
        <v>45605.455675578705</v>
      </c>
      <c r="B1197" s="18" t="s">
        <v>6712</v>
      </c>
      <c r="C1197" s="86" t="s">
        <v>19597</v>
      </c>
      <c r="D1197" s="86" t="s">
        <v>1406</v>
      </c>
      <c r="E1197" s="86" t="s">
        <v>513</v>
      </c>
      <c r="F1197" s="86" t="s">
        <v>70</v>
      </c>
      <c r="G1197" s="86" t="s">
        <v>42</v>
      </c>
      <c r="H1197" s="60">
        <v>40721</v>
      </c>
      <c r="I1197" s="86">
        <v>89528479715</v>
      </c>
      <c r="J1197" s="47">
        <v>7</v>
      </c>
      <c r="K1197" s="49">
        <v>7</v>
      </c>
      <c r="L1197" s="86" t="s">
        <v>30</v>
      </c>
      <c r="M1197" s="86" t="s">
        <v>50</v>
      </c>
      <c r="N1197" s="86" t="s">
        <v>672</v>
      </c>
      <c r="O1197" s="86">
        <v>503164</v>
      </c>
      <c r="P1197" s="88">
        <v>40730</v>
      </c>
      <c r="Q1197" s="86" t="s">
        <v>898</v>
      </c>
      <c r="R1197" s="50" t="s">
        <v>922</v>
      </c>
      <c r="S1197" s="86" t="s">
        <v>98</v>
      </c>
      <c r="T1197" s="86"/>
      <c r="U1197" s="86" t="s">
        <v>157</v>
      </c>
      <c r="V1197" s="50" t="s">
        <v>878</v>
      </c>
      <c r="W1197" s="50" t="s">
        <v>879</v>
      </c>
      <c r="X1197" s="86" t="s">
        <v>98</v>
      </c>
      <c r="Y1197" s="86"/>
      <c r="Z1197" s="86" t="s">
        <v>157</v>
      </c>
      <c r="AA1197" s="86" t="s">
        <v>878</v>
      </c>
      <c r="AB1197" s="86" t="s">
        <v>1374</v>
      </c>
      <c r="AC1197" s="86" t="s">
        <v>1374</v>
      </c>
      <c r="AD1197" s="86" t="s">
        <v>1374</v>
      </c>
      <c r="AE1197" s="86" t="s">
        <v>36</v>
      </c>
      <c r="AF1197" s="86" t="s">
        <v>37</v>
      </c>
      <c r="AG1197" s="86"/>
      <c r="AH1197" s="86"/>
      <c r="AI1197" s="86" t="s">
        <v>100</v>
      </c>
      <c r="AJ1197" s="86" t="s">
        <v>46</v>
      </c>
      <c r="AK1197" s="86" t="str">
        <f t="shared" si="0"/>
        <v>ДШИ №2 МО г. Краснодар, город Краснодар, Прикубанский внутригородской округ, станица Елизаветинская</v>
      </c>
      <c r="AL1197" s="50" t="s">
        <v>100</v>
      </c>
      <c r="AM1197" s="18"/>
      <c r="AN1197" s="18"/>
      <c r="AO1197" s="18"/>
      <c r="AP1197" s="18"/>
      <c r="AQ1197" s="18"/>
    </row>
    <row r="1198" spans="1:43" ht="12.75" x14ac:dyDescent="0.2">
      <c r="A1198" s="46">
        <v>45605.465328865743</v>
      </c>
      <c r="B1198" s="18" t="s">
        <v>6723</v>
      </c>
      <c r="C1198" s="86" t="s">
        <v>19597</v>
      </c>
      <c r="D1198" s="86" t="s">
        <v>3482</v>
      </c>
      <c r="E1198" s="86" t="s">
        <v>248</v>
      </c>
      <c r="F1198" s="86" t="s">
        <v>3483</v>
      </c>
      <c r="G1198" s="86" t="s">
        <v>42</v>
      </c>
      <c r="H1198" s="60">
        <v>40822</v>
      </c>
      <c r="I1198" s="86">
        <v>89198741797</v>
      </c>
      <c r="J1198" s="47">
        <v>7</v>
      </c>
      <c r="K1198" s="49">
        <v>7</v>
      </c>
      <c r="L1198" s="86" t="s">
        <v>30</v>
      </c>
      <c r="M1198" s="86" t="s">
        <v>50</v>
      </c>
      <c r="N1198" s="86" t="s">
        <v>751</v>
      </c>
      <c r="O1198" s="86">
        <v>541464</v>
      </c>
      <c r="P1198" s="88">
        <v>40830</v>
      </c>
      <c r="Q1198" s="86" t="s">
        <v>3475</v>
      </c>
      <c r="R1198" s="50" t="s">
        <v>3484</v>
      </c>
      <c r="S1198" s="86" t="s">
        <v>60</v>
      </c>
      <c r="T1198" s="86"/>
      <c r="U1198" s="86" t="s">
        <v>35</v>
      </c>
      <c r="V1198" s="50" t="s">
        <v>2280</v>
      </c>
      <c r="W1198" s="50" t="s">
        <v>3476</v>
      </c>
      <c r="X1198" s="86" t="s">
        <v>60</v>
      </c>
      <c r="Y1198" s="86"/>
      <c r="Z1198" s="86" t="s">
        <v>35</v>
      </c>
      <c r="AA1198" s="86" t="s">
        <v>2280</v>
      </c>
      <c r="AB1198" s="86" t="s">
        <v>3485</v>
      </c>
      <c r="AC1198" s="86"/>
      <c r="AD1198" s="86"/>
      <c r="AE1198" s="86" t="s">
        <v>66</v>
      </c>
      <c r="AF1198" s="86" t="s">
        <v>73</v>
      </c>
      <c r="AG1198" s="86"/>
      <c r="AH1198" s="86" t="s">
        <v>1351</v>
      </c>
      <c r="AI1198" s="86"/>
      <c r="AJ1198" s="86" t="s">
        <v>94</v>
      </c>
      <c r="AK1198" s="86" t="str">
        <f t="shared" si="0"/>
        <v>МБУ ДО ДШИ г. Волгодонск</v>
      </c>
      <c r="AL1198" s="50" t="s">
        <v>1351</v>
      </c>
      <c r="AM1198" s="18"/>
      <c r="AN1198" s="18"/>
      <c r="AO1198" s="18"/>
      <c r="AP1198" s="18"/>
      <c r="AQ1198" s="18"/>
    </row>
    <row r="1199" spans="1:43" ht="38.25" x14ac:dyDescent="0.2">
      <c r="A1199" s="46">
        <v>45605.48930976852</v>
      </c>
      <c r="B1199" s="18" t="s">
        <v>6730</v>
      </c>
      <c r="C1199" s="86" t="s">
        <v>19597</v>
      </c>
      <c r="D1199" s="86" t="s">
        <v>18991</v>
      </c>
      <c r="E1199" s="86" t="s">
        <v>950</v>
      </c>
      <c r="F1199" s="86" t="s">
        <v>395</v>
      </c>
      <c r="G1199" s="86" t="s">
        <v>4004</v>
      </c>
      <c r="H1199" s="48">
        <v>40865</v>
      </c>
      <c r="I1199" s="86">
        <v>89281047979</v>
      </c>
      <c r="J1199" s="47">
        <v>7</v>
      </c>
      <c r="K1199" s="49">
        <v>7</v>
      </c>
      <c r="L1199" s="86" t="s">
        <v>30</v>
      </c>
      <c r="M1199" s="86" t="s">
        <v>14313</v>
      </c>
      <c r="N1199" s="86" t="s">
        <v>235</v>
      </c>
      <c r="O1199" s="86">
        <v>576119</v>
      </c>
      <c r="P1199" s="87">
        <v>40878</v>
      </c>
      <c r="Q1199" s="86" t="s">
        <v>18989</v>
      </c>
      <c r="R1199" s="50" t="s">
        <v>7774</v>
      </c>
      <c r="S1199" s="86" t="s">
        <v>60</v>
      </c>
      <c r="T1199" s="86"/>
      <c r="U1199" s="86" t="s">
        <v>35</v>
      </c>
      <c r="V1199" s="50" t="s">
        <v>1990</v>
      </c>
      <c r="W1199" s="50" t="s">
        <v>18982</v>
      </c>
      <c r="X1199" s="86" t="s">
        <v>60</v>
      </c>
      <c r="Y1199" s="86"/>
      <c r="Z1199" s="86" t="s">
        <v>35</v>
      </c>
      <c r="AA1199" s="86" t="s">
        <v>1990</v>
      </c>
      <c r="AB1199" s="298" t="s">
        <v>18985</v>
      </c>
      <c r="AC1199" s="299"/>
      <c r="AD1199" s="86"/>
      <c r="AE1199" s="86" t="s">
        <v>18987</v>
      </c>
      <c r="AF1199" s="86" t="s">
        <v>73</v>
      </c>
      <c r="AG1199" s="86"/>
      <c r="AH1199" s="86" t="s">
        <v>1991</v>
      </c>
      <c r="AI1199" s="86"/>
      <c r="AJ1199" s="86" t="s">
        <v>46</v>
      </c>
      <c r="AK1199" s="86" t="str">
        <f t="shared" si="0"/>
        <v>МБУ ДО «Детская художественная школа им. Н.Н. Дубовского» г. Новочеркасска</v>
      </c>
      <c r="AL1199" s="50" t="s">
        <v>1991</v>
      </c>
      <c r="AM1199" s="18"/>
      <c r="AN1199" s="18"/>
      <c r="AO1199" s="18"/>
      <c r="AP1199" s="18"/>
      <c r="AQ1199" s="18"/>
    </row>
    <row r="1200" spans="1:43" ht="153" x14ac:dyDescent="0.2">
      <c r="A1200" s="46">
        <v>45605.493773437498</v>
      </c>
      <c r="B1200" s="18" t="s">
        <v>6739</v>
      </c>
      <c r="C1200" s="86" t="s">
        <v>19597</v>
      </c>
      <c r="D1200" s="86" t="s">
        <v>11293</v>
      </c>
      <c r="E1200" s="86" t="s">
        <v>597</v>
      </c>
      <c r="F1200" s="86" t="s">
        <v>390</v>
      </c>
      <c r="G1200" s="86" t="s">
        <v>42</v>
      </c>
      <c r="H1200" s="48">
        <v>41081</v>
      </c>
      <c r="I1200" s="86" t="s">
        <v>11215</v>
      </c>
      <c r="J1200" s="47">
        <v>7</v>
      </c>
      <c r="K1200" s="49">
        <v>7</v>
      </c>
      <c r="L1200" s="86" t="s">
        <v>30</v>
      </c>
      <c r="M1200" s="86" t="s">
        <v>50</v>
      </c>
      <c r="N1200" s="86" t="s">
        <v>375</v>
      </c>
      <c r="O1200" s="86">
        <v>711896</v>
      </c>
      <c r="P1200" s="87">
        <v>41093</v>
      </c>
      <c r="Q1200" s="86" t="s">
        <v>11224</v>
      </c>
      <c r="R1200" s="50" t="s">
        <v>2523</v>
      </c>
      <c r="S1200" s="86" t="s">
        <v>164</v>
      </c>
      <c r="T1200" s="86"/>
      <c r="U1200" s="86" t="s">
        <v>157</v>
      </c>
      <c r="V1200" s="50" t="s">
        <v>11294</v>
      </c>
      <c r="W1200" s="50" t="s">
        <v>11219</v>
      </c>
      <c r="X1200" s="86" t="s">
        <v>164</v>
      </c>
      <c r="Y1200" s="86"/>
      <c r="Z1200" s="86" t="s">
        <v>35</v>
      </c>
      <c r="AA1200" s="86" t="s">
        <v>11226</v>
      </c>
      <c r="AB1200" s="86" t="s">
        <v>11221</v>
      </c>
      <c r="AC1200" s="86"/>
      <c r="AD1200" s="86"/>
      <c r="AE1200" s="86" t="s">
        <v>66</v>
      </c>
      <c r="AF1200" s="86" t="s">
        <v>37</v>
      </c>
      <c r="AG1200" s="86"/>
      <c r="AH1200" s="86"/>
      <c r="AI1200" s="86" t="s">
        <v>862</v>
      </c>
      <c r="AJ1200" s="86" t="s">
        <v>39</v>
      </c>
      <c r="AK1200" s="86" t="str">
        <f t="shared" si="0"/>
        <v>ФГБОУ ВО "Пятигорский государственный университет" (ПГУ) г. Пятигорск</v>
      </c>
      <c r="AL1200" s="50" t="s">
        <v>862</v>
      </c>
      <c r="AM1200" s="18"/>
      <c r="AN1200" s="18"/>
      <c r="AO1200" s="18"/>
      <c r="AP1200" s="18"/>
      <c r="AQ1200" s="18"/>
    </row>
    <row r="1201" spans="1:43" ht="25.5" x14ac:dyDescent="0.2">
      <c r="A1201" s="46">
        <v>45605.496447384256</v>
      </c>
      <c r="B1201" s="18" t="s">
        <v>6743</v>
      </c>
      <c r="C1201" s="86" t="s">
        <v>19597</v>
      </c>
      <c r="D1201" s="86" t="s">
        <v>17040</v>
      </c>
      <c r="E1201" s="86" t="s">
        <v>3720</v>
      </c>
      <c r="F1201" s="86" t="s">
        <v>216</v>
      </c>
      <c r="G1201" s="86" t="s">
        <v>16997</v>
      </c>
      <c r="H1201" s="48">
        <v>40829</v>
      </c>
      <c r="I1201" s="86">
        <v>89280838277</v>
      </c>
      <c r="J1201" s="47">
        <v>7</v>
      </c>
      <c r="K1201" s="49">
        <v>7</v>
      </c>
      <c r="L1201" s="86" t="s">
        <v>30</v>
      </c>
      <c r="M1201" s="86" t="s">
        <v>50</v>
      </c>
      <c r="N1201" s="86" t="s">
        <v>13456</v>
      </c>
      <c r="O1201" s="86">
        <v>821874</v>
      </c>
      <c r="P1201" s="87">
        <v>40840</v>
      </c>
      <c r="Q1201" s="86" t="s">
        <v>17041</v>
      </c>
      <c r="R1201" s="50" t="s">
        <v>16942</v>
      </c>
      <c r="S1201" s="298" t="s">
        <v>2833</v>
      </c>
      <c r="T1201" s="299"/>
      <c r="U1201" s="86" t="s">
        <v>35</v>
      </c>
      <c r="V1201" s="50" t="s">
        <v>5767</v>
      </c>
      <c r="W1201" s="50"/>
      <c r="X1201" s="86"/>
      <c r="Y1201" s="86"/>
      <c r="Z1201" s="86"/>
      <c r="AA1201" s="86"/>
      <c r="AB1201" s="86"/>
      <c r="AC1201" s="86"/>
      <c r="AD1201" s="86"/>
      <c r="AE1201" s="86" t="s">
        <v>16831</v>
      </c>
      <c r="AF1201" s="86" t="s">
        <v>37</v>
      </c>
      <c r="AG1201" s="86"/>
      <c r="AH1201" s="86"/>
      <c r="AI1201" s="86" t="s">
        <v>2836</v>
      </c>
      <c r="AJ1201" s="86" t="s">
        <v>46</v>
      </c>
      <c r="AK1201" s="86" t="str">
        <f t="shared" si="0"/>
        <v>МКОУ Гимназия №29, КБР, г. Нальчик</v>
      </c>
      <c r="AL1201" s="50" t="s">
        <v>2836</v>
      </c>
      <c r="AM1201" s="18"/>
      <c r="AN1201" s="18"/>
      <c r="AO1201" s="18"/>
      <c r="AP1201" s="18"/>
      <c r="AQ1201" s="18"/>
    </row>
    <row r="1202" spans="1:43" ht="38.25" x14ac:dyDescent="0.2">
      <c r="A1202" s="46">
        <v>45605.504670266208</v>
      </c>
      <c r="B1202" s="18" t="s">
        <v>6746</v>
      </c>
      <c r="C1202" s="86" t="s">
        <v>19597</v>
      </c>
      <c r="D1202" s="86" t="s">
        <v>3267</v>
      </c>
      <c r="E1202" s="86" t="s">
        <v>3268</v>
      </c>
      <c r="F1202" s="86" t="s">
        <v>951</v>
      </c>
      <c r="G1202" s="86" t="s">
        <v>42</v>
      </c>
      <c r="H1202" s="60">
        <v>40873</v>
      </c>
      <c r="I1202" s="86">
        <v>89198741817</v>
      </c>
      <c r="J1202" s="47">
        <v>7</v>
      </c>
      <c r="K1202" s="49">
        <v>7</v>
      </c>
      <c r="L1202" s="86" t="s">
        <v>30</v>
      </c>
      <c r="M1202" s="86" t="s">
        <v>50</v>
      </c>
      <c r="N1202" s="86" t="s">
        <v>3269</v>
      </c>
      <c r="O1202" s="86">
        <v>509420</v>
      </c>
      <c r="P1202" s="88">
        <v>40882</v>
      </c>
      <c r="Q1202" s="86" t="s">
        <v>3270</v>
      </c>
      <c r="R1202" s="50" t="s">
        <v>3271</v>
      </c>
      <c r="S1202" s="86" t="s">
        <v>60</v>
      </c>
      <c r="T1202" s="86"/>
      <c r="U1202" s="86" t="s">
        <v>35</v>
      </c>
      <c r="V1202" s="50" t="s">
        <v>3245</v>
      </c>
      <c r="W1202" s="50" t="s">
        <v>3272</v>
      </c>
      <c r="X1202" s="86" t="s">
        <v>60</v>
      </c>
      <c r="Y1202" s="86"/>
      <c r="Z1202" s="86" t="s">
        <v>35</v>
      </c>
      <c r="AA1202" s="86" t="s">
        <v>3258</v>
      </c>
      <c r="AB1202" s="86" t="s">
        <v>3273</v>
      </c>
      <c r="AC1202" s="86"/>
      <c r="AD1202" s="86"/>
      <c r="AE1202" s="86" t="s">
        <v>36</v>
      </c>
      <c r="AF1202" s="86" t="s">
        <v>73</v>
      </c>
      <c r="AG1202" s="86"/>
      <c r="AH1202" s="86" t="s">
        <v>724</v>
      </c>
      <c r="AI1202" s="86"/>
      <c r="AJ1202" s="86" t="s">
        <v>39</v>
      </c>
      <c r="AK1202" s="86" t="str">
        <f t="shared" si="0"/>
        <v>МБУ ДО ДХШ г. Волгодонск</v>
      </c>
      <c r="AL1202" s="50" t="s">
        <v>724</v>
      </c>
      <c r="AM1202" s="18"/>
      <c r="AN1202" s="18"/>
      <c r="AO1202" s="18"/>
      <c r="AP1202" s="18"/>
      <c r="AQ1202" s="18"/>
    </row>
    <row r="1203" spans="1:43" ht="51" x14ac:dyDescent="0.2">
      <c r="A1203" s="46">
        <v>45605.5207075</v>
      </c>
      <c r="B1203" s="18" t="s">
        <v>6759</v>
      </c>
      <c r="C1203" s="86" t="s">
        <v>19597</v>
      </c>
      <c r="D1203" s="86" t="s">
        <v>16453</v>
      </c>
      <c r="E1203" s="86" t="s">
        <v>7697</v>
      </c>
      <c r="F1203" s="86" t="s">
        <v>3097</v>
      </c>
      <c r="G1203" s="86" t="s">
        <v>29</v>
      </c>
      <c r="H1203" s="48">
        <v>40924</v>
      </c>
      <c r="I1203" s="86">
        <v>89287669762</v>
      </c>
      <c r="J1203" s="47">
        <v>7</v>
      </c>
      <c r="K1203" s="49">
        <v>7</v>
      </c>
      <c r="L1203" s="86" t="s">
        <v>30</v>
      </c>
      <c r="M1203" s="86" t="s">
        <v>50</v>
      </c>
      <c r="N1203" s="86" t="s">
        <v>1191</v>
      </c>
      <c r="O1203" s="86">
        <v>896934</v>
      </c>
      <c r="P1203" s="87">
        <v>40932</v>
      </c>
      <c r="Q1203" s="86" t="s">
        <v>16454</v>
      </c>
      <c r="R1203" s="50" t="s">
        <v>11878</v>
      </c>
      <c r="S1203" s="86" t="s">
        <v>60</v>
      </c>
      <c r="T1203" s="86" t="s">
        <v>95</v>
      </c>
      <c r="U1203" s="86" t="s">
        <v>35</v>
      </c>
      <c r="V1203" s="50" t="s">
        <v>150</v>
      </c>
      <c r="W1203" s="50" t="s">
        <v>107</v>
      </c>
      <c r="X1203" s="86" t="s">
        <v>60</v>
      </c>
      <c r="Y1203" s="86" t="s">
        <v>95</v>
      </c>
      <c r="Z1203" s="86" t="s">
        <v>35</v>
      </c>
      <c r="AA1203" s="86" t="s">
        <v>910</v>
      </c>
      <c r="AB1203" s="86" t="s">
        <v>6722</v>
      </c>
      <c r="AC1203" s="86"/>
      <c r="AD1203" s="86"/>
      <c r="AE1203" s="86" t="s">
        <v>36</v>
      </c>
      <c r="AF1203" s="86" t="s">
        <v>67</v>
      </c>
      <c r="AG1203" s="86" t="s">
        <v>68</v>
      </c>
      <c r="AH1203" s="86"/>
      <c r="AI1203" s="86"/>
      <c r="AJ1203" s="86" t="s">
        <v>94</v>
      </c>
      <c r="AK120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203" s="50" t="s">
        <v>68</v>
      </c>
      <c r="AM1203" s="18"/>
      <c r="AN1203" s="18"/>
      <c r="AO1203" s="18"/>
      <c r="AP1203" s="18"/>
      <c r="AQ1203" s="18"/>
    </row>
    <row r="1204" spans="1:43" ht="25.5" x14ac:dyDescent="0.2">
      <c r="A1204" s="46">
        <v>45605.546006932869</v>
      </c>
      <c r="B1204" s="18" t="s">
        <v>6766</v>
      </c>
      <c r="C1204" s="86" t="s">
        <v>19597</v>
      </c>
      <c r="D1204" s="86" t="s">
        <v>10342</v>
      </c>
      <c r="E1204" s="86" t="s">
        <v>1454</v>
      </c>
      <c r="F1204" s="86" t="s">
        <v>2042</v>
      </c>
      <c r="G1204" s="86" t="s">
        <v>42</v>
      </c>
      <c r="H1204" s="48">
        <v>40548</v>
      </c>
      <c r="I1204" s="86">
        <v>89045052233</v>
      </c>
      <c r="J1204" s="47">
        <v>7</v>
      </c>
      <c r="K1204" s="49">
        <v>7</v>
      </c>
      <c r="L1204" s="86" t="s">
        <v>30</v>
      </c>
      <c r="M1204" s="86" t="s">
        <v>50</v>
      </c>
      <c r="N1204" s="86" t="s">
        <v>1191</v>
      </c>
      <c r="O1204" s="86">
        <v>813114</v>
      </c>
      <c r="P1204" s="87">
        <v>40569</v>
      </c>
      <c r="Q1204" s="86" t="s">
        <v>10343</v>
      </c>
      <c r="R1204" s="50" t="s">
        <v>10344</v>
      </c>
      <c r="S1204" s="86" t="s">
        <v>60</v>
      </c>
      <c r="T1204" s="94"/>
      <c r="U1204" s="86" t="s">
        <v>35</v>
      </c>
      <c r="V1204" s="50" t="s">
        <v>10345</v>
      </c>
      <c r="W1204" s="50" t="s">
        <v>107</v>
      </c>
      <c r="X1204" s="86" t="s">
        <v>60</v>
      </c>
      <c r="Y1204" s="94"/>
      <c r="Z1204" s="86" t="s">
        <v>35</v>
      </c>
      <c r="AA1204" s="86" t="s">
        <v>10346</v>
      </c>
      <c r="AB1204" s="86" t="s">
        <v>10347</v>
      </c>
      <c r="AC1204" s="86" t="s">
        <v>10348</v>
      </c>
      <c r="AD1204" s="86"/>
      <c r="AE1204" s="86" t="s">
        <v>36</v>
      </c>
      <c r="AF1204" s="86" t="s">
        <v>67</v>
      </c>
      <c r="AG1204" s="86" t="s">
        <v>2894</v>
      </c>
      <c r="AH1204" s="86"/>
      <c r="AI1204" s="86"/>
      <c r="AJ1204" s="86" t="s">
        <v>39</v>
      </c>
      <c r="AK1204" s="86" t="str">
        <f t="shared" si="0"/>
        <v>Академия психологии и педагогики ЮФУ</v>
      </c>
      <c r="AL1204" s="50" t="s">
        <v>2894</v>
      </c>
      <c r="AM1204" s="18"/>
      <c r="AN1204" s="18"/>
      <c r="AO1204" s="18"/>
      <c r="AP1204" s="18"/>
      <c r="AQ1204" s="18"/>
    </row>
    <row r="1205" spans="1:43" ht="38.25" x14ac:dyDescent="0.2">
      <c r="A1205" s="46">
        <v>45605.562920578705</v>
      </c>
      <c r="B1205" s="18" t="s">
        <v>6771</v>
      </c>
      <c r="C1205" s="86" t="s">
        <v>19597</v>
      </c>
      <c r="D1205" s="86" t="s">
        <v>7105</v>
      </c>
      <c r="E1205" s="86" t="s">
        <v>2135</v>
      </c>
      <c r="F1205" s="86" t="s">
        <v>185</v>
      </c>
      <c r="G1205" s="86" t="s">
        <v>42</v>
      </c>
      <c r="H1205" s="60">
        <v>40733</v>
      </c>
      <c r="I1205" s="86">
        <v>89287600409</v>
      </c>
      <c r="J1205" s="47">
        <v>7</v>
      </c>
      <c r="K1205" s="49">
        <v>7</v>
      </c>
      <c r="L1205" s="86" t="s">
        <v>30</v>
      </c>
      <c r="M1205" s="86" t="s">
        <v>50</v>
      </c>
      <c r="N1205" s="86" t="s">
        <v>4945</v>
      </c>
      <c r="O1205" s="86">
        <v>821853</v>
      </c>
      <c r="P1205" s="88">
        <v>40743</v>
      </c>
      <c r="Q1205" s="86" t="s">
        <v>7106</v>
      </c>
      <c r="R1205" s="50" t="s">
        <v>7107</v>
      </c>
      <c r="S1205" s="86" t="s">
        <v>60</v>
      </c>
      <c r="T1205" s="86"/>
      <c r="U1205" s="86" t="s">
        <v>35</v>
      </c>
      <c r="V1205" s="50" t="s">
        <v>4613</v>
      </c>
      <c r="W1205" s="50" t="s">
        <v>7108</v>
      </c>
      <c r="X1205" s="86" t="s">
        <v>60</v>
      </c>
      <c r="Y1205" s="86"/>
      <c r="Z1205" s="86"/>
      <c r="AA1205" s="86"/>
      <c r="AB1205" s="86" t="s">
        <v>7109</v>
      </c>
      <c r="AC1205" s="94"/>
      <c r="AD1205" s="94"/>
      <c r="AE1205" s="86" t="s">
        <v>36</v>
      </c>
      <c r="AF1205" s="86" t="s">
        <v>73</v>
      </c>
      <c r="AG1205" s="86"/>
      <c r="AH1205" s="86" t="s">
        <v>3509</v>
      </c>
      <c r="AI1205" s="86"/>
      <c r="AJ1205" s="86" t="s">
        <v>46</v>
      </c>
      <c r="AK1205" s="86" t="str">
        <f t="shared" si="0"/>
        <v>ДАХШ РЦАХДП ААИ ЮФУ, отделение г. Зернограда</v>
      </c>
      <c r="AL1205" s="50" t="s">
        <v>3509</v>
      </c>
      <c r="AM1205" s="18"/>
      <c r="AN1205" s="18"/>
      <c r="AO1205" s="18"/>
      <c r="AP1205" s="18"/>
      <c r="AQ1205" s="18"/>
    </row>
    <row r="1206" spans="1:43" ht="51" x14ac:dyDescent="0.2">
      <c r="A1206" s="46">
        <v>45605.569986319446</v>
      </c>
      <c r="B1206" s="18" t="s">
        <v>6778</v>
      </c>
      <c r="C1206" s="86" t="s">
        <v>19597</v>
      </c>
      <c r="D1206" s="86" t="s">
        <v>11638</v>
      </c>
      <c r="E1206" s="86" t="s">
        <v>828</v>
      </c>
      <c r="F1206" s="86" t="s">
        <v>49</v>
      </c>
      <c r="G1206" s="86" t="s">
        <v>42</v>
      </c>
      <c r="H1206" s="48">
        <v>40659</v>
      </c>
      <c r="I1206" s="86">
        <v>88314144754</v>
      </c>
      <c r="J1206" s="47">
        <v>7</v>
      </c>
      <c r="K1206" s="49">
        <v>7</v>
      </c>
      <c r="L1206" s="86" t="s">
        <v>30</v>
      </c>
      <c r="M1206" s="86" t="s">
        <v>50</v>
      </c>
      <c r="N1206" s="86" t="s">
        <v>6216</v>
      </c>
      <c r="O1206" s="86">
        <v>735326</v>
      </c>
      <c r="P1206" s="87">
        <v>40693</v>
      </c>
      <c r="Q1206" s="86" t="s">
        <v>13784</v>
      </c>
      <c r="R1206" s="50" t="s">
        <v>13785</v>
      </c>
      <c r="S1206" s="86" t="s">
        <v>683</v>
      </c>
      <c r="T1206" s="86"/>
      <c r="U1206" s="86" t="s">
        <v>35</v>
      </c>
      <c r="V1206" s="50" t="s">
        <v>823</v>
      </c>
      <c r="W1206" s="50" t="s">
        <v>13781</v>
      </c>
      <c r="X1206" s="86" t="s">
        <v>683</v>
      </c>
      <c r="Y1206" s="86"/>
      <c r="Z1206" s="86" t="s">
        <v>35</v>
      </c>
      <c r="AA1206" s="86" t="s">
        <v>823</v>
      </c>
      <c r="AB1206" s="86" t="s">
        <v>13767</v>
      </c>
      <c r="AC1206" s="86"/>
      <c r="AD1206" s="86"/>
      <c r="AE1206" s="86" t="s">
        <v>36</v>
      </c>
      <c r="AF1206" s="86" t="s">
        <v>37</v>
      </c>
      <c r="AG1206" s="86"/>
      <c r="AH1206" s="86"/>
      <c r="AI1206" s="86" t="s">
        <v>687</v>
      </c>
      <c r="AJ1206" s="86" t="s">
        <v>46</v>
      </c>
      <c r="AK1206" s="86" t="str">
        <f t="shared" si="0"/>
        <v>ФГБОУ ВО "Нижегородский государственный архитектурно-строительный университет" (ННГАСУ) г. Нижний Новгород</v>
      </c>
      <c r="AL1206" s="50" t="s">
        <v>687</v>
      </c>
      <c r="AM1206" s="18"/>
      <c r="AN1206" s="18"/>
      <c r="AO1206" s="18"/>
      <c r="AP1206" s="18"/>
      <c r="AQ1206" s="18"/>
    </row>
    <row r="1207" spans="1:43" ht="51" x14ac:dyDescent="0.2">
      <c r="A1207" s="46">
        <v>45605.589615358796</v>
      </c>
      <c r="B1207" s="18" t="s">
        <v>6785</v>
      </c>
      <c r="C1207" s="86" t="s">
        <v>19597</v>
      </c>
      <c r="D1207" s="86" t="s">
        <v>4583</v>
      </c>
      <c r="E1207" s="86" t="s">
        <v>153</v>
      </c>
      <c r="F1207" s="86" t="s">
        <v>464</v>
      </c>
      <c r="G1207" s="86" t="s">
        <v>42</v>
      </c>
      <c r="H1207" s="48">
        <v>40925</v>
      </c>
      <c r="I1207" s="86" t="s">
        <v>12402</v>
      </c>
      <c r="J1207" s="47">
        <v>7</v>
      </c>
      <c r="K1207" s="49">
        <v>7</v>
      </c>
      <c r="L1207" s="86" t="s">
        <v>30</v>
      </c>
      <c r="M1207" s="86" t="s">
        <v>50</v>
      </c>
      <c r="N1207" s="86" t="s">
        <v>12403</v>
      </c>
      <c r="O1207" s="86">
        <v>795533</v>
      </c>
      <c r="P1207" s="87">
        <v>44491</v>
      </c>
      <c r="Q1207" s="86" t="s">
        <v>12404</v>
      </c>
      <c r="R1207" s="50" t="s">
        <v>12405</v>
      </c>
      <c r="S1207" s="86" t="s">
        <v>197</v>
      </c>
      <c r="T1207" s="86"/>
      <c r="U1207" s="86" t="s">
        <v>157</v>
      </c>
      <c r="V1207" s="50" t="s">
        <v>12406</v>
      </c>
      <c r="W1207" s="50" t="s">
        <v>12407</v>
      </c>
      <c r="X1207" s="86" t="s">
        <v>197</v>
      </c>
      <c r="Y1207" s="86"/>
      <c r="Z1207" s="86" t="s">
        <v>157</v>
      </c>
      <c r="AA1207" s="86" t="s">
        <v>12406</v>
      </c>
      <c r="AB1207" s="86" t="s">
        <v>12408</v>
      </c>
      <c r="AC1207" s="86"/>
      <c r="AD1207" s="86"/>
      <c r="AE1207" s="86" t="s">
        <v>36</v>
      </c>
      <c r="AF1207" s="86" t="s">
        <v>37</v>
      </c>
      <c r="AG1207" s="86"/>
      <c r="AH1207" s="86"/>
      <c r="AI1207" s="86" t="s">
        <v>198</v>
      </c>
      <c r="AJ1207" s="86" t="s">
        <v>39</v>
      </c>
      <c r="AK1207" s="86" t="str">
        <f t="shared" si="0"/>
        <v>МБУ ДО ТДШИ г. Серпухов Московская область</v>
      </c>
      <c r="AL1207" s="50" t="s">
        <v>198</v>
      </c>
      <c r="AM1207" s="18"/>
      <c r="AN1207" s="18"/>
      <c r="AO1207" s="18"/>
      <c r="AP1207" s="18"/>
      <c r="AQ1207" s="18"/>
    </row>
    <row r="1208" spans="1:43" ht="38.25" x14ac:dyDescent="0.2">
      <c r="A1208" s="46">
        <v>45605.592369942126</v>
      </c>
      <c r="B1208" s="18" t="s">
        <v>6790</v>
      </c>
      <c r="C1208" s="86" t="s">
        <v>19597</v>
      </c>
      <c r="D1208" s="86" t="s">
        <v>5381</v>
      </c>
      <c r="E1208" s="86" t="s">
        <v>597</v>
      </c>
      <c r="F1208" s="86" t="s">
        <v>13726</v>
      </c>
      <c r="G1208" s="86" t="s">
        <v>4004</v>
      </c>
      <c r="H1208" s="48">
        <v>40775</v>
      </c>
      <c r="I1208" s="86">
        <v>9161452592</v>
      </c>
      <c r="J1208" s="47">
        <v>7</v>
      </c>
      <c r="K1208" s="49">
        <v>7</v>
      </c>
      <c r="L1208" s="86" t="s">
        <v>30</v>
      </c>
      <c r="M1208" s="86" t="s">
        <v>16848</v>
      </c>
      <c r="N1208" s="86" t="s">
        <v>3587</v>
      </c>
      <c r="O1208" s="86" t="s">
        <v>16871</v>
      </c>
      <c r="P1208" s="87">
        <v>40785</v>
      </c>
      <c r="Q1208" s="86" t="s">
        <v>16872</v>
      </c>
      <c r="R1208" s="50" t="s">
        <v>16873</v>
      </c>
      <c r="S1208" s="86" t="s">
        <v>197</v>
      </c>
      <c r="T1208" s="86"/>
      <c r="U1208" s="86" t="s">
        <v>35</v>
      </c>
      <c r="V1208" s="50" t="s">
        <v>9089</v>
      </c>
      <c r="W1208" s="50" t="s">
        <v>16850</v>
      </c>
      <c r="X1208" s="86" t="s">
        <v>197</v>
      </c>
      <c r="Y1208" s="86"/>
      <c r="Z1208" s="86" t="s">
        <v>35</v>
      </c>
      <c r="AA1208" s="86" t="s">
        <v>16851</v>
      </c>
      <c r="AB1208" s="86" t="s">
        <v>16852</v>
      </c>
      <c r="AC1208" s="86"/>
      <c r="AD1208" s="86"/>
      <c r="AE1208" s="86" t="s">
        <v>16853</v>
      </c>
      <c r="AF1208" s="86" t="s">
        <v>37</v>
      </c>
      <c r="AG1208" s="86"/>
      <c r="AH1208" s="86"/>
      <c r="AI1208" s="86" t="s">
        <v>865</v>
      </c>
      <c r="AJ1208" s="86" t="s">
        <v>46</v>
      </c>
      <c r="AK1208" s="86" t="str">
        <f t="shared" si="0"/>
        <v>МАУДО «Центр художественного мастерства» г.о. Королёв Московской области</v>
      </c>
      <c r="AL1208" s="50" t="s">
        <v>865</v>
      </c>
      <c r="AM1208" s="18"/>
      <c r="AN1208" s="18"/>
      <c r="AO1208" s="18"/>
      <c r="AP1208" s="18"/>
      <c r="AQ1208" s="18"/>
    </row>
    <row r="1209" spans="1:43" ht="51" x14ac:dyDescent="0.2">
      <c r="A1209" s="46">
        <v>45605.604922615741</v>
      </c>
      <c r="B1209" s="18" t="s">
        <v>6794</v>
      </c>
      <c r="C1209" s="86" t="s">
        <v>19597</v>
      </c>
      <c r="D1209" s="86" t="s">
        <v>8175</v>
      </c>
      <c r="E1209" s="86" t="s">
        <v>548</v>
      </c>
      <c r="F1209" s="86" t="s">
        <v>2042</v>
      </c>
      <c r="G1209" s="86" t="s">
        <v>42</v>
      </c>
      <c r="H1209" s="60">
        <v>40728</v>
      </c>
      <c r="I1209" s="86">
        <v>89014962690</v>
      </c>
      <c r="J1209" s="47">
        <v>7</v>
      </c>
      <c r="K1209" s="49">
        <v>7</v>
      </c>
      <c r="L1209" s="86" t="s">
        <v>30</v>
      </c>
      <c r="M1209" s="86" t="s">
        <v>50</v>
      </c>
      <c r="N1209" s="86" t="s">
        <v>8337</v>
      </c>
      <c r="O1209" s="86">
        <v>503174</v>
      </c>
      <c r="P1209" s="87">
        <v>44638</v>
      </c>
      <c r="Q1209" s="86" t="s">
        <v>8338</v>
      </c>
      <c r="R1209" s="50" t="s">
        <v>8339</v>
      </c>
      <c r="S1209" s="86" t="s">
        <v>60</v>
      </c>
      <c r="T1209" s="86" t="s">
        <v>6647</v>
      </c>
      <c r="U1209" s="86" t="s">
        <v>35</v>
      </c>
      <c r="V1209" s="50" t="s">
        <v>6648</v>
      </c>
      <c r="W1209" s="50" t="s">
        <v>8340</v>
      </c>
      <c r="X1209" s="86" t="s">
        <v>60</v>
      </c>
      <c r="Y1209" s="86"/>
      <c r="Z1209" s="86" t="s">
        <v>35</v>
      </c>
      <c r="AA1209" s="86" t="s">
        <v>6648</v>
      </c>
      <c r="AB1209" s="86" t="s">
        <v>8341</v>
      </c>
      <c r="AC1209" s="86"/>
      <c r="AD1209" s="86"/>
      <c r="AE1209" s="86" t="s">
        <v>36</v>
      </c>
      <c r="AF1209" s="86" t="s">
        <v>73</v>
      </c>
      <c r="AG1209" s="86"/>
      <c r="AH1209" s="86" t="s">
        <v>6649</v>
      </c>
      <c r="AI1209" s="86"/>
      <c r="AJ1209" s="86" t="s">
        <v>46</v>
      </c>
      <c r="AK1209" s="86" t="str">
        <f t="shared" si="0"/>
        <v>МАУ ДО «Таганрогская детская художественная школа имени С.И. Блонской» г. Таганрог</v>
      </c>
      <c r="AL1209" s="50" t="s">
        <v>6649</v>
      </c>
      <c r="AM1209" s="18"/>
      <c r="AN1209" s="18"/>
      <c r="AO1209" s="18"/>
      <c r="AP1209" s="18"/>
      <c r="AQ1209" s="18"/>
    </row>
    <row r="1210" spans="1:43" ht="38.25" x14ac:dyDescent="0.2">
      <c r="A1210" s="46">
        <v>45605.605122175926</v>
      </c>
      <c r="B1210" s="18" t="s">
        <v>6799</v>
      </c>
      <c r="C1210" s="86" t="s">
        <v>19597</v>
      </c>
      <c r="D1210" s="86" t="s">
        <v>11355</v>
      </c>
      <c r="E1210" s="86" t="s">
        <v>545</v>
      </c>
      <c r="F1210" s="86" t="s">
        <v>70</v>
      </c>
      <c r="G1210" s="86" t="s">
        <v>42</v>
      </c>
      <c r="H1210" s="48">
        <v>40612</v>
      </c>
      <c r="I1210" s="86">
        <v>89288253122</v>
      </c>
      <c r="J1210" s="47">
        <v>7</v>
      </c>
      <c r="K1210" s="49">
        <v>7</v>
      </c>
      <c r="L1210" s="86" t="s">
        <v>30</v>
      </c>
      <c r="M1210" s="86" t="s">
        <v>50</v>
      </c>
      <c r="N1210" s="86" t="s">
        <v>161</v>
      </c>
      <c r="O1210" s="86">
        <v>626632</v>
      </c>
      <c r="P1210" s="87">
        <v>40632</v>
      </c>
      <c r="Q1210" s="86" t="s">
        <v>12255</v>
      </c>
      <c r="R1210" s="50" t="s">
        <v>3185</v>
      </c>
      <c r="S1210" s="86" t="s">
        <v>164</v>
      </c>
      <c r="T1210" s="86"/>
      <c r="U1210" s="86" t="s">
        <v>35</v>
      </c>
      <c r="V1210" s="50" t="s">
        <v>5933</v>
      </c>
      <c r="W1210" s="50" t="s">
        <v>10200</v>
      </c>
      <c r="X1210" s="86" t="s">
        <v>164</v>
      </c>
      <c r="Y1210" s="86"/>
      <c r="Z1210" s="86" t="s">
        <v>35</v>
      </c>
      <c r="AA1210" s="86" t="s">
        <v>5933</v>
      </c>
      <c r="AB1210" s="86" t="s">
        <v>12256</v>
      </c>
      <c r="AC1210" s="86"/>
      <c r="AD1210" s="86"/>
      <c r="AE1210" s="86" t="s">
        <v>36</v>
      </c>
      <c r="AF1210" s="86" t="s">
        <v>37</v>
      </c>
      <c r="AG1210" s="86"/>
      <c r="AH1210" s="86"/>
      <c r="AI1210" s="86" t="s">
        <v>862</v>
      </c>
      <c r="AJ1210" s="86" t="s">
        <v>39</v>
      </c>
      <c r="AK1210" s="86" t="str">
        <f t="shared" si="0"/>
        <v>ФГБОУ ВО "Пятигорский государственный университет" (ПГУ) г. Пятигорск</v>
      </c>
      <c r="AL1210" s="50" t="s">
        <v>862</v>
      </c>
      <c r="AM1210" s="18"/>
      <c r="AN1210" s="18"/>
      <c r="AO1210" s="18"/>
      <c r="AP1210" s="18"/>
      <c r="AQ1210" s="18"/>
    </row>
    <row r="1211" spans="1:43" ht="38.25" x14ac:dyDescent="0.2">
      <c r="A1211" s="46">
        <v>45605.609348217593</v>
      </c>
      <c r="B1211" s="18" t="s">
        <v>6805</v>
      </c>
      <c r="C1211" s="86" t="s">
        <v>19597</v>
      </c>
      <c r="D1211" s="86" t="s">
        <v>855</v>
      </c>
      <c r="E1211" s="86" t="s">
        <v>856</v>
      </c>
      <c r="F1211" s="86" t="s">
        <v>279</v>
      </c>
      <c r="G1211" s="86" t="s">
        <v>29</v>
      </c>
      <c r="H1211" s="60">
        <v>40680</v>
      </c>
      <c r="I1211" s="86">
        <v>89187832606</v>
      </c>
      <c r="J1211" s="47">
        <v>7</v>
      </c>
      <c r="K1211" s="49">
        <v>7</v>
      </c>
      <c r="L1211" s="86" t="s">
        <v>30</v>
      </c>
      <c r="M1211" s="86" t="s">
        <v>50</v>
      </c>
      <c r="N1211" s="86" t="s">
        <v>161</v>
      </c>
      <c r="O1211" s="86">
        <v>600914</v>
      </c>
      <c r="P1211" s="88">
        <v>40687</v>
      </c>
      <c r="Q1211" s="86" t="s">
        <v>857</v>
      </c>
      <c r="R1211" s="50" t="s">
        <v>858</v>
      </c>
      <c r="S1211" s="86" t="s">
        <v>164</v>
      </c>
      <c r="T1211" s="86"/>
      <c r="U1211" s="86" t="s">
        <v>157</v>
      </c>
      <c r="V1211" s="50" t="s">
        <v>859</v>
      </c>
      <c r="W1211" s="50" t="s">
        <v>860</v>
      </c>
      <c r="X1211" s="86" t="s">
        <v>164</v>
      </c>
      <c r="Y1211" s="86"/>
      <c r="Z1211" s="86" t="s">
        <v>157</v>
      </c>
      <c r="AA1211" s="86" t="s">
        <v>859</v>
      </c>
      <c r="AB1211" s="86" t="s">
        <v>861</v>
      </c>
      <c r="AC1211" s="86"/>
      <c r="AD1211" s="86"/>
      <c r="AE1211" s="86" t="s">
        <v>66</v>
      </c>
      <c r="AF1211" s="86" t="s">
        <v>37</v>
      </c>
      <c r="AG1211" s="86"/>
      <c r="AH1211" s="86"/>
      <c r="AI1211" s="86" t="s">
        <v>862</v>
      </c>
      <c r="AJ1211" s="86" t="s">
        <v>39</v>
      </c>
      <c r="AK1211" s="86" t="str">
        <f t="shared" si="0"/>
        <v>ФГБОУ ВО "Пятигорский государственный университет" (ПГУ) г. Пятигорск</v>
      </c>
      <c r="AL1211" s="50" t="s">
        <v>862</v>
      </c>
      <c r="AM1211" s="18"/>
      <c r="AN1211" s="18"/>
      <c r="AO1211" s="18"/>
      <c r="AP1211" s="18"/>
      <c r="AQ1211" s="18"/>
    </row>
    <row r="1212" spans="1:43" ht="12.75" x14ac:dyDescent="0.2">
      <c r="A1212" s="46">
        <v>45605.63259011574</v>
      </c>
      <c r="B1212" s="18" t="s">
        <v>6809</v>
      </c>
      <c r="C1212" s="86" t="s">
        <v>19597</v>
      </c>
      <c r="D1212" s="86" t="s">
        <v>5403</v>
      </c>
      <c r="E1212" s="86" t="s">
        <v>5326</v>
      </c>
      <c r="F1212" s="86" t="s">
        <v>1218</v>
      </c>
      <c r="G1212" s="86" t="s">
        <v>42</v>
      </c>
      <c r="H1212" s="60">
        <v>40609</v>
      </c>
      <c r="I1212" s="86">
        <v>89189190618</v>
      </c>
      <c r="J1212" s="47">
        <v>7</v>
      </c>
      <c r="K1212" s="49">
        <v>7</v>
      </c>
      <c r="L1212" s="86" t="s">
        <v>30</v>
      </c>
      <c r="M1212" s="86" t="s">
        <v>50</v>
      </c>
      <c r="N1212" s="86" t="s">
        <v>941</v>
      </c>
      <c r="O1212" s="86">
        <v>854497</v>
      </c>
      <c r="P1212" s="88">
        <v>40624</v>
      </c>
      <c r="Q1212" s="86" t="s">
        <v>5483</v>
      </c>
      <c r="R1212" s="50" t="s">
        <v>3773</v>
      </c>
      <c r="S1212" s="86" t="s">
        <v>98</v>
      </c>
      <c r="T1212" s="86"/>
      <c r="U1212" s="86" t="s">
        <v>35</v>
      </c>
      <c r="V1212" s="50" t="s">
        <v>2678</v>
      </c>
      <c r="W1212" s="50"/>
      <c r="X1212" s="86"/>
      <c r="Y1212" s="86"/>
      <c r="Z1212" s="86"/>
      <c r="AA1212" s="86"/>
      <c r="AB1212" s="86" t="s">
        <v>5298</v>
      </c>
      <c r="AC1212" s="86"/>
      <c r="AD1212" s="86"/>
      <c r="AE1212" s="86" t="s">
        <v>66</v>
      </c>
      <c r="AF1212" s="86" t="s">
        <v>37</v>
      </c>
      <c r="AG1212" s="86"/>
      <c r="AH1212" s="86"/>
      <c r="AI1212" s="86" t="s">
        <v>3576</v>
      </c>
      <c r="AJ1212" s="86" t="s">
        <v>46</v>
      </c>
      <c r="AK1212" s="86" t="str">
        <f t="shared" si="0"/>
        <v>МБУ ДО ДХШ № 3 г.-курорт Сочи</v>
      </c>
      <c r="AL1212" s="50" t="s">
        <v>3576</v>
      </c>
      <c r="AM1212" s="18"/>
      <c r="AN1212" s="18"/>
      <c r="AO1212" s="18"/>
      <c r="AP1212" s="18"/>
      <c r="AQ1212" s="18"/>
    </row>
    <row r="1213" spans="1:43" ht="25.5" x14ac:dyDescent="0.2">
      <c r="A1213" s="46">
        <v>45605.637827615741</v>
      </c>
      <c r="B1213" s="18" t="s">
        <v>6816</v>
      </c>
      <c r="C1213" s="86" t="s">
        <v>19597</v>
      </c>
      <c r="D1213" s="86" t="s">
        <v>13201</v>
      </c>
      <c r="E1213" s="86" t="s">
        <v>248</v>
      </c>
      <c r="F1213" s="86" t="s">
        <v>114</v>
      </c>
      <c r="G1213" s="86" t="s">
        <v>42</v>
      </c>
      <c r="H1213" s="48">
        <v>40898</v>
      </c>
      <c r="I1213" s="86">
        <v>89282737757</v>
      </c>
      <c r="J1213" s="47">
        <v>7</v>
      </c>
      <c r="K1213" s="49">
        <v>7</v>
      </c>
      <c r="L1213" s="86" t="s">
        <v>30</v>
      </c>
      <c r="M1213" s="86" t="s">
        <v>50</v>
      </c>
      <c r="N1213" s="86" t="s">
        <v>13202</v>
      </c>
      <c r="O1213" s="86">
        <v>535173</v>
      </c>
      <c r="P1213" s="87">
        <v>40900</v>
      </c>
      <c r="Q1213" s="86" t="s">
        <v>13203</v>
      </c>
      <c r="R1213" s="50" t="s">
        <v>13204</v>
      </c>
      <c r="S1213" s="86" t="s">
        <v>98</v>
      </c>
      <c r="T1213" s="86"/>
      <c r="U1213" s="86" t="s">
        <v>157</v>
      </c>
      <c r="V1213" s="50" t="s">
        <v>8208</v>
      </c>
      <c r="W1213" s="50" t="s">
        <v>13205</v>
      </c>
      <c r="X1213" s="86" t="s">
        <v>98</v>
      </c>
      <c r="Y1213" s="86"/>
      <c r="Z1213" s="86" t="s">
        <v>157</v>
      </c>
      <c r="AA1213" s="86"/>
      <c r="AB1213" s="86" t="s">
        <v>13206</v>
      </c>
      <c r="AC1213" s="86" t="s">
        <v>13206</v>
      </c>
      <c r="AD1213" s="86" t="s">
        <v>13206</v>
      </c>
      <c r="AE1213" s="86" t="s">
        <v>36</v>
      </c>
      <c r="AF1213" s="86" t="s">
        <v>37</v>
      </c>
      <c r="AG1213" s="86"/>
      <c r="AH1213" s="86"/>
      <c r="AI1213" s="86" t="s">
        <v>1012</v>
      </c>
      <c r="AJ1213" s="86" t="s">
        <v>94</v>
      </c>
      <c r="AK1213" s="86" t="str">
        <f t="shared" si="0"/>
        <v>МБУ ДО "Мостовская ДШИ" пгт. Мостовской</v>
      </c>
      <c r="AL1213" s="50" t="s">
        <v>1012</v>
      </c>
      <c r="AM1213" s="18"/>
      <c r="AN1213" s="18"/>
      <c r="AO1213" s="18"/>
      <c r="AP1213" s="18"/>
      <c r="AQ1213" s="18"/>
    </row>
    <row r="1214" spans="1:43" ht="38.25" x14ac:dyDescent="0.2">
      <c r="A1214" s="46">
        <v>45605.644381666665</v>
      </c>
      <c r="B1214" s="18" t="s">
        <v>6822</v>
      </c>
      <c r="C1214" s="86" t="s">
        <v>19597</v>
      </c>
      <c r="D1214" s="86" t="s">
        <v>19057</v>
      </c>
      <c r="E1214" s="86" t="s">
        <v>148</v>
      </c>
      <c r="F1214" s="86" t="s">
        <v>214</v>
      </c>
      <c r="G1214" s="86" t="s">
        <v>4004</v>
      </c>
      <c r="H1214" s="48">
        <v>40660</v>
      </c>
      <c r="I1214" s="86">
        <v>89043479352</v>
      </c>
      <c r="J1214" s="47">
        <v>7</v>
      </c>
      <c r="K1214" s="49">
        <v>7</v>
      </c>
      <c r="L1214" s="86" t="s">
        <v>30</v>
      </c>
      <c r="M1214" s="86" t="s">
        <v>19058</v>
      </c>
      <c r="N1214" s="86" t="s">
        <v>235</v>
      </c>
      <c r="O1214" s="86">
        <v>575024</v>
      </c>
      <c r="P1214" s="87">
        <v>40667</v>
      </c>
      <c r="Q1214" s="86" t="s">
        <v>18981</v>
      </c>
      <c r="R1214" s="50" t="s">
        <v>12466</v>
      </c>
      <c r="S1214" s="86" t="s">
        <v>60</v>
      </c>
      <c r="T1214" s="86"/>
      <c r="U1214" s="86" t="s">
        <v>35</v>
      </c>
      <c r="V1214" s="50" t="s">
        <v>1990</v>
      </c>
      <c r="W1214" s="50" t="s">
        <v>18982</v>
      </c>
      <c r="X1214" s="86" t="s">
        <v>60</v>
      </c>
      <c r="Y1214" s="86"/>
      <c r="Z1214" s="86" t="s">
        <v>35</v>
      </c>
      <c r="AA1214" s="86" t="s">
        <v>1990</v>
      </c>
      <c r="AB1214" s="298" t="s">
        <v>19059</v>
      </c>
      <c r="AC1214" s="299"/>
      <c r="AD1214" s="86"/>
      <c r="AE1214" s="86" t="s">
        <v>19047</v>
      </c>
      <c r="AF1214" s="86" t="s">
        <v>73</v>
      </c>
      <c r="AG1214" s="86"/>
      <c r="AH1214" s="86" t="s">
        <v>1991</v>
      </c>
      <c r="AI1214" s="86"/>
      <c r="AJ1214" s="86" t="s">
        <v>46</v>
      </c>
      <c r="AK1214" s="86" t="str">
        <f t="shared" si="0"/>
        <v>МБУ ДО «Детская художественная школа им. Н.Н. Дубовского» г. Новочеркасска</v>
      </c>
      <c r="AL1214" s="50" t="s">
        <v>1991</v>
      </c>
      <c r="AM1214" s="18"/>
      <c r="AN1214" s="18"/>
      <c r="AO1214" s="18"/>
      <c r="AP1214" s="18"/>
      <c r="AQ1214" s="18"/>
    </row>
    <row r="1215" spans="1:43" ht="25.5" x14ac:dyDescent="0.2">
      <c r="A1215" s="46">
        <v>45605.653000810184</v>
      </c>
      <c r="B1215" s="18" t="s">
        <v>6829</v>
      </c>
      <c r="C1215" s="86" t="s">
        <v>19597</v>
      </c>
      <c r="D1215" s="86" t="s">
        <v>4804</v>
      </c>
      <c r="E1215" s="86" t="s">
        <v>278</v>
      </c>
      <c r="F1215" s="86" t="s">
        <v>279</v>
      </c>
      <c r="G1215" s="86" t="s">
        <v>29</v>
      </c>
      <c r="H1215" s="60">
        <v>40788</v>
      </c>
      <c r="I1215" s="86">
        <v>89613002555</v>
      </c>
      <c r="J1215" s="47">
        <v>7</v>
      </c>
      <c r="K1215" s="49">
        <v>7</v>
      </c>
      <c r="L1215" s="86" t="s">
        <v>30</v>
      </c>
      <c r="M1215" s="86" t="s">
        <v>50</v>
      </c>
      <c r="N1215" s="86" t="s">
        <v>1191</v>
      </c>
      <c r="O1215" s="86">
        <v>859659</v>
      </c>
      <c r="P1215" s="88">
        <v>40800</v>
      </c>
      <c r="Q1215" s="86" t="s">
        <v>4805</v>
      </c>
      <c r="R1215" s="50" t="s">
        <v>3888</v>
      </c>
      <c r="S1215" s="86" t="s">
        <v>60</v>
      </c>
      <c r="T1215" s="94" t="s">
        <v>4806</v>
      </c>
      <c r="U1215" s="86" t="s">
        <v>35</v>
      </c>
      <c r="V1215" s="50" t="s">
        <v>2662</v>
      </c>
      <c r="W1215" s="50" t="s">
        <v>4807</v>
      </c>
      <c r="X1215" s="86" t="s">
        <v>60</v>
      </c>
      <c r="Y1215" s="86" t="s">
        <v>64</v>
      </c>
      <c r="Z1215" s="86" t="s">
        <v>35</v>
      </c>
      <c r="AA1215" s="86" t="s">
        <v>2662</v>
      </c>
      <c r="AB1215" s="86" t="s">
        <v>4808</v>
      </c>
      <c r="AC1215" s="86"/>
      <c r="AD1215" s="86"/>
      <c r="AE1215" s="86" t="s">
        <v>36</v>
      </c>
      <c r="AF1215" s="86" t="s">
        <v>73</v>
      </c>
      <c r="AG1215" s="86"/>
      <c r="AH1215" s="86" t="s">
        <v>3844</v>
      </c>
      <c r="AI1215" s="86"/>
      <c r="AJ1215" s="86" t="s">
        <v>46</v>
      </c>
      <c r="AK1215" s="86" t="str">
        <f t="shared" si="0"/>
        <v>МБУ ДО ДХШ им. И.И. Крылова г. Азова</v>
      </c>
      <c r="AL1215" s="50" t="s">
        <v>3844</v>
      </c>
      <c r="AM1215" s="18"/>
      <c r="AN1215" s="18"/>
      <c r="AO1215" s="18"/>
      <c r="AP1215" s="18"/>
      <c r="AQ1215" s="18"/>
    </row>
    <row r="1216" spans="1:43" ht="25.5" x14ac:dyDescent="0.2">
      <c r="A1216" s="46">
        <v>45605.657344571759</v>
      </c>
      <c r="B1216" s="18" t="s">
        <v>6833</v>
      </c>
      <c r="C1216" s="86" t="s">
        <v>19597</v>
      </c>
      <c r="D1216" s="86" t="s">
        <v>17634</v>
      </c>
      <c r="E1216" s="86" t="s">
        <v>1213</v>
      </c>
      <c r="F1216" s="86" t="s">
        <v>160</v>
      </c>
      <c r="G1216" s="86" t="s">
        <v>42</v>
      </c>
      <c r="H1216" s="48">
        <v>40964</v>
      </c>
      <c r="I1216" s="86">
        <v>89881373974</v>
      </c>
      <c r="J1216" s="47">
        <v>7</v>
      </c>
      <c r="K1216" s="49">
        <v>7</v>
      </c>
      <c r="L1216" s="86" t="s">
        <v>30</v>
      </c>
      <c r="M1216" s="86" t="s">
        <v>50</v>
      </c>
      <c r="N1216" s="86" t="s">
        <v>672</v>
      </c>
      <c r="O1216" s="86">
        <v>559465</v>
      </c>
      <c r="P1216" s="87">
        <v>40967</v>
      </c>
      <c r="Q1216" s="86" t="s">
        <v>17635</v>
      </c>
      <c r="R1216" s="50" t="s">
        <v>17636</v>
      </c>
      <c r="S1216" s="86" t="s">
        <v>98</v>
      </c>
      <c r="T1216" s="86"/>
      <c r="U1216" s="86" t="s">
        <v>35</v>
      </c>
      <c r="V1216" s="50" t="s">
        <v>2132</v>
      </c>
      <c r="W1216" s="50" t="s">
        <v>17637</v>
      </c>
      <c r="X1216" s="86" t="s">
        <v>98</v>
      </c>
      <c r="Y1216" s="86"/>
      <c r="Z1216" s="86" t="s">
        <v>35</v>
      </c>
      <c r="AA1216" s="86" t="s">
        <v>2132</v>
      </c>
      <c r="AB1216" s="86" t="s">
        <v>17638</v>
      </c>
      <c r="AC1216" s="86"/>
      <c r="AD1216" s="86"/>
      <c r="AE1216" s="86" t="s">
        <v>36</v>
      </c>
      <c r="AF1216" s="86" t="s">
        <v>37</v>
      </c>
      <c r="AG1216" s="86"/>
      <c r="AH1216" s="86"/>
      <c r="AI1216" s="86" t="s">
        <v>594</v>
      </c>
      <c r="AJ1216" s="86" t="s">
        <v>46</v>
      </c>
      <c r="AK1216" s="86" t="str">
        <f t="shared" si="0"/>
        <v>МАУ ДО "ДХШ им.С.Д.Эрьзя МО г. Новороссийск"</v>
      </c>
      <c r="AL1216" s="50" t="s">
        <v>594</v>
      </c>
      <c r="AM1216" s="18"/>
      <c r="AN1216" s="18"/>
      <c r="AO1216" s="18"/>
      <c r="AP1216" s="18"/>
      <c r="AQ1216" s="18"/>
    </row>
    <row r="1217" spans="1:43" ht="25.5" x14ac:dyDescent="0.2">
      <c r="A1217" s="46">
        <v>45605.680796701388</v>
      </c>
      <c r="B1217" s="18" t="s">
        <v>719</v>
      </c>
      <c r="C1217" s="86" t="s">
        <v>19597</v>
      </c>
      <c r="D1217" s="86" t="s">
        <v>9221</v>
      </c>
      <c r="E1217" s="86" t="s">
        <v>134</v>
      </c>
      <c r="F1217" s="86" t="s">
        <v>214</v>
      </c>
      <c r="G1217" s="86" t="s">
        <v>42</v>
      </c>
      <c r="H1217" s="60">
        <v>40741</v>
      </c>
      <c r="I1217" s="86">
        <v>89034300050</v>
      </c>
      <c r="J1217" s="47">
        <v>7</v>
      </c>
      <c r="K1217" s="49">
        <v>7</v>
      </c>
      <c r="L1217" s="86" t="s">
        <v>30</v>
      </c>
      <c r="M1217" s="86" t="s">
        <v>50</v>
      </c>
      <c r="N1217" s="86" t="s">
        <v>1191</v>
      </c>
      <c r="O1217" s="86">
        <v>859477</v>
      </c>
      <c r="P1217" s="87">
        <v>40751</v>
      </c>
      <c r="Q1217" s="86" t="s">
        <v>4699</v>
      </c>
      <c r="R1217" s="50" t="s">
        <v>9222</v>
      </c>
      <c r="S1217" s="86" t="s">
        <v>60</v>
      </c>
      <c r="T1217" s="86"/>
      <c r="U1217" s="86" t="s">
        <v>35</v>
      </c>
      <c r="V1217" s="50" t="s">
        <v>4834</v>
      </c>
      <c r="W1217" s="50" t="s">
        <v>9080</v>
      </c>
      <c r="X1217" s="86" t="s">
        <v>60</v>
      </c>
      <c r="Y1217" s="86"/>
      <c r="Z1217" s="86" t="s">
        <v>35</v>
      </c>
      <c r="AA1217" s="86" t="s">
        <v>4834</v>
      </c>
      <c r="AB1217" s="86" t="s">
        <v>9223</v>
      </c>
      <c r="AC1217" s="86" t="s">
        <v>9224</v>
      </c>
      <c r="AD1217" s="86"/>
      <c r="AE1217" s="86" t="s">
        <v>66</v>
      </c>
      <c r="AF1217" s="86" t="s">
        <v>73</v>
      </c>
      <c r="AG1217" s="86"/>
      <c r="AH1217" s="86" t="s">
        <v>3844</v>
      </c>
      <c r="AI1217" s="86"/>
      <c r="AJ1217" s="86" t="s">
        <v>46</v>
      </c>
      <c r="AK1217" s="86" t="str">
        <f t="shared" si="0"/>
        <v>МБУ ДО ДХШ им. И.И. Крылова г. Азова</v>
      </c>
      <c r="AL1217" s="50" t="s">
        <v>3844</v>
      </c>
      <c r="AM1217" s="18"/>
      <c r="AN1217" s="18"/>
      <c r="AO1217" s="18"/>
      <c r="AP1217" s="18"/>
      <c r="AQ1217" s="18"/>
    </row>
    <row r="1218" spans="1:43" ht="38.25" x14ac:dyDescent="0.2">
      <c r="A1218" s="46">
        <v>45605.689376712966</v>
      </c>
      <c r="B1218" s="18" t="s">
        <v>6838</v>
      </c>
      <c r="C1218" s="86" t="s">
        <v>19597</v>
      </c>
      <c r="D1218" s="86" t="s">
        <v>15460</v>
      </c>
      <c r="E1218" s="86" t="s">
        <v>248</v>
      </c>
      <c r="F1218" s="86" t="s">
        <v>57</v>
      </c>
      <c r="G1218" s="86" t="s">
        <v>42</v>
      </c>
      <c r="H1218" s="48">
        <v>40622</v>
      </c>
      <c r="I1218" s="86">
        <v>89515326177</v>
      </c>
      <c r="J1218" s="47">
        <v>7</v>
      </c>
      <c r="K1218" s="49">
        <v>7</v>
      </c>
      <c r="L1218" s="86" t="s">
        <v>30</v>
      </c>
      <c r="M1218" s="86" t="s">
        <v>50</v>
      </c>
      <c r="N1218" s="86" t="s">
        <v>751</v>
      </c>
      <c r="O1218" s="86">
        <v>606061</v>
      </c>
      <c r="P1218" s="87">
        <v>41018</v>
      </c>
      <c r="Q1218" s="86" t="s">
        <v>15461</v>
      </c>
      <c r="R1218" s="50" t="s">
        <v>15183</v>
      </c>
      <c r="S1218" s="86" t="s">
        <v>60</v>
      </c>
      <c r="T1218" s="86"/>
      <c r="U1218" s="86" t="s">
        <v>157</v>
      </c>
      <c r="V1218" s="50" t="s">
        <v>15184</v>
      </c>
      <c r="W1218" s="50"/>
      <c r="X1218" s="86"/>
      <c r="Y1218" s="86"/>
      <c r="Z1218" s="86"/>
      <c r="AA1218" s="86"/>
      <c r="AB1218" s="86" t="s">
        <v>15185</v>
      </c>
      <c r="AC1218" s="86"/>
      <c r="AD1218" s="86"/>
      <c r="AE1218" s="86" t="s">
        <v>36</v>
      </c>
      <c r="AF1218" s="86" t="s">
        <v>73</v>
      </c>
      <c r="AG1218" s="86"/>
      <c r="AH1218" s="86" t="s">
        <v>12049</v>
      </c>
      <c r="AI1218" s="86"/>
      <c r="AJ1218" s="86" t="s">
        <v>94</v>
      </c>
      <c r="AK1218" s="86" t="str">
        <f t="shared" si="0"/>
        <v>МБОУ ДО «Центр внешкольной работы» с. Покровское Неклиновский район</v>
      </c>
      <c r="AL1218" s="50" t="s">
        <v>12049</v>
      </c>
      <c r="AM1218" s="18"/>
      <c r="AN1218" s="18"/>
      <c r="AO1218" s="18"/>
      <c r="AP1218" s="18"/>
      <c r="AQ1218" s="18"/>
    </row>
    <row r="1219" spans="1:43" ht="51" x14ac:dyDescent="0.2">
      <c r="A1219" s="46">
        <v>45605.718330462958</v>
      </c>
      <c r="B1219" s="18" t="s">
        <v>719</v>
      </c>
      <c r="C1219" s="86" t="s">
        <v>19597</v>
      </c>
      <c r="D1219" s="86" t="s">
        <v>1368</v>
      </c>
      <c r="E1219" s="86" t="s">
        <v>153</v>
      </c>
      <c r="F1219" s="86" t="s">
        <v>114</v>
      </c>
      <c r="G1219" s="86" t="s">
        <v>42</v>
      </c>
      <c r="H1219" s="60">
        <v>40812</v>
      </c>
      <c r="I1219" s="86">
        <v>89889458860</v>
      </c>
      <c r="J1219" s="47">
        <v>7</v>
      </c>
      <c r="K1219" s="49">
        <v>7</v>
      </c>
      <c r="L1219" s="86" t="s">
        <v>30</v>
      </c>
      <c r="M1219" s="86" t="s">
        <v>50</v>
      </c>
      <c r="N1219" s="86" t="s">
        <v>235</v>
      </c>
      <c r="O1219" s="86">
        <v>538154</v>
      </c>
      <c r="P1219" s="88">
        <v>40820</v>
      </c>
      <c r="Q1219" s="86" t="s">
        <v>1369</v>
      </c>
      <c r="R1219" s="50" t="s">
        <v>1370</v>
      </c>
      <c r="S1219" s="86" t="s">
        <v>98</v>
      </c>
      <c r="T1219" s="86"/>
      <c r="U1219" s="86" t="s">
        <v>35</v>
      </c>
      <c r="V1219" s="50" t="s">
        <v>99</v>
      </c>
      <c r="W1219" s="50"/>
      <c r="X1219" s="86"/>
      <c r="Y1219" s="86"/>
      <c r="Z1219" s="86"/>
      <c r="AA1219" s="86"/>
      <c r="AB1219" s="86" t="s">
        <v>1371</v>
      </c>
      <c r="AC1219" s="86"/>
      <c r="AD1219" s="86"/>
      <c r="AE1219" s="86" t="s">
        <v>36</v>
      </c>
      <c r="AF1219" s="86" t="s">
        <v>37</v>
      </c>
      <c r="AG1219" s="86"/>
      <c r="AH1219" s="86"/>
      <c r="AI1219" s="86" t="s">
        <v>100</v>
      </c>
      <c r="AJ1219" s="86" t="s">
        <v>39</v>
      </c>
      <c r="AK1219" s="86" t="str">
        <f t="shared" si="0"/>
        <v>ДШИ №2 МО г. Краснодар, город Краснодар, Прикубанский внутригородской округ, станица Елизаветинская</v>
      </c>
      <c r="AL1219" s="50" t="s">
        <v>100</v>
      </c>
      <c r="AM1219" s="18"/>
      <c r="AN1219" s="18"/>
      <c r="AO1219" s="18"/>
      <c r="AP1219" s="18"/>
      <c r="AQ1219" s="18"/>
    </row>
    <row r="1220" spans="1:43" ht="51" x14ac:dyDescent="0.2">
      <c r="A1220" s="46">
        <v>45605.726560011579</v>
      </c>
      <c r="B1220" s="18" t="s">
        <v>6848</v>
      </c>
      <c r="C1220" s="86" t="s">
        <v>19597</v>
      </c>
      <c r="D1220" s="86" t="s">
        <v>12984</v>
      </c>
      <c r="E1220" s="86" t="s">
        <v>1004</v>
      </c>
      <c r="F1220" s="86" t="s">
        <v>194</v>
      </c>
      <c r="G1220" s="86" t="s">
        <v>42</v>
      </c>
      <c r="H1220" s="48">
        <v>40826</v>
      </c>
      <c r="I1220" s="86">
        <v>89618174786</v>
      </c>
      <c r="J1220" s="47">
        <v>7</v>
      </c>
      <c r="K1220" s="49">
        <v>7</v>
      </c>
      <c r="L1220" s="86" t="s">
        <v>30</v>
      </c>
      <c r="M1220" s="86" t="s">
        <v>50</v>
      </c>
      <c r="N1220" s="86" t="s">
        <v>3389</v>
      </c>
      <c r="O1220" s="86">
        <v>560517</v>
      </c>
      <c r="P1220" s="87">
        <v>40836</v>
      </c>
      <c r="Q1220" s="86" t="s">
        <v>6124</v>
      </c>
      <c r="R1220" s="50" t="s">
        <v>12985</v>
      </c>
      <c r="S1220" s="86" t="s">
        <v>60</v>
      </c>
      <c r="T1220" s="86"/>
      <c r="U1220" s="86" t="s">
        <v>35</v>
      </c>
      <c r="V1220" s="50" t="s">
        <v>145</v>
      </c>
      <c r="W1220" s="50" t="s">
        <v>12986</v>
      </c>
      <c r="X1220" s="86" t="s">
        <v>60</v>
      </c>
      <c r="Y1220" s="86"/>
      <c r="Z1220" s="86" t="s">
        <v>35</v>
      </c>
      <c r="AA1220" s="86" t="s">
        <v>188</v>
      </c>
      <c r="AB1220" s="86" t="s">
        <v>12987</v>
      </c>
      <c r="AC1220" s="86"/>
      <c r="AD1220" s="86"/>
      <c r="AE1220" s="86" t="s">
        <v>36</v>
      </c>
      <c r="AF1220" s="86" t="s">
        <v>67</v>
      </c>
      <c r="AG1220" s="86" t="s">
        <v>68</v>
      </c>
      <c r="AH1220" s="86"/>
      <c r="AI1220" s="86"/>
      <c r="AJ1220" s="86" t="s">
        <v>46</v>
      </c>
      <c r="AK122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220" s="50" t="s">
        <v>68</v>
      </c>
      <c r="AM1220" s="18"/>
      <c r="AN1220" s="18"/>
      <c r="AO1220" s="18"/>
      <c r="AP1220" s="18"/>
      <c r="AQ1220" s="18"/>
    </row>
    <row r="1221" spans="1:43" ht="12.75" x14ac:dyDescent="0.2">
      <c r="A1221" s="46">
        <v>45605.747890162034</v>
      </c>
      <c r="B1221" s="18" t="s">
        <v>6855</v>
      </c>
      <c r="C1221" s="86" t="s">
        <v>19597</v>
      </c>
      <c r="D1221" s="86" t="s">
        <v>6199</v>
      </c>
      <c r="E1221" s="86" t="s">
        <v>6200</v>
      </c>
      <c r="F1221" s="86" t="s">
        <v>6201</v>
      </c>
      <c r="G1221" s="86" t="s">
        <v>42</v>
      </c>
      <c r="H1221" s="60">
        <v>40666</v>
      </c>
      <c r="I1221" s="86">
        <v>89881675289</v>
      </c>
      <c r="J1221" s="47">
        <v>7</v>
      </c>
      <c r="K1221" s="49">
        <v>7</v>
      </c>
      <c r="L1221" s="86" t="s">
        <v>30</v>
      </c>
      <c r="M1221" s="86" t="s">
        <v>50</v>
      </c>
      <c r="N1221" s="86" t="s">
        <v>941</v>
      </c>
      <c r="O1221" s="86">
        <v>854940</v>
      </c>
      <c r="P1221" s="88">
        <v>40680</v>
      </c>
      <c r="Q1221" s="86" t="s">
        <v>5483</v>
      </c>
      <c r="R1221" s="50" t="s">
        <v>5682</v>
      </c>
      <c r="S1221" s="86" t="s">
        <v>98</v>
      </c>
      <c r="T1221" s="86"/>
      <c r="U1221" s="86" t="s">
        <v>35</v>
      </c>
      <c r="V1221" s="50" t="s">
        <v>2678</v>
      </c>
      <c r="W1221" s="50"/>
      <c r="X1221" s="86"/>
      <c r="Y1221" s="86"/>
      <c r="Z1221" s="86"/>
      <c r="AA1221" s="86"/>
      <c r="AB1221" s="86" t="s">
        <v>3778</v>
      </c>
      <c r="AC1221" s="86"/>
      <c r="AD1221" s="86"/>
      <c r="AE1221" s="86" t="s">
        <v>66</v>
      </c>
      <c r="AF1221" s="86" t="s">
        <v>37</v>
      </c>
      <c r="AG1221" s="86"/>
      <c r="AH1221" s="86"/>
      <c r="AI1221" s="86" t="s">
        <v>3576</v>
      </c>
      <c r="AJ1221" s="86" t="s">
        <v>46</v>
      </c>
      <c r="AK1221" s="86" t="str">
        <f t="shared" si="0"/>
        <v>МБУ ДО ДХШ № 3 г.-курорт Сочи</v>
      </c>
      <c r="AL1221" s="50" t="s">
        <v>3576</v>
      </c>
      <c r="AM1221" s="18"/>
      <c r="AN1221" s="18"/>
      <c r="AO1221" s="18"/>
      <c r="AP1221" s="18"/>
      <c r="AQ1221" s="18"/>
    </row>
    <row r="1222" spans="1:43" ht="38.25" x14ac:dyDescent="0.2">
      <c r="A1222" s="46">
        <v>45605.74854306713</v>
      </c>
      <c r="B1222" s="18" t="s">
        <v>719</v>
      </c>
      <c r="C1222" s="86" t="s">
        <v>19597</v>
      </c>
      <c r="D1222" s="86" t="s">
        <v>16319</v>
      </c>
      <c r="E1222" s="86" t="s">
        <v>1438</v>
      </c>
      <c r="F1222" s="86" t="s">
        <v>1330</v>
      </c>
      <c r="G1222" s="86" t="s">
        <v>42</v>
      </c>
      <c r="H1222" s="48">
        <v>40738</v>
      </c>
      <c r="I1222" s="86">
        <v>9033717877</v>
      </c>
      <c r="J1222" s="47">
        <v>7</v>
      </c>
      <c r="K1222" s="49">
        <v>7</v>
      </c>
      <c r="L1222" s="86" t="s">
        <v>30</v>
      </c>
      <c r="M1222" s="86" t="s">
        <v>50</v>
      </c>
      <c r="N1222" s="86" t="s">
        <v>889</v>
      </c>
      <c r="O1222" s="86">
        <v>606974</v>
      </c>
      <c r="P1222" s="87">
        <v>40744</v>
      </c>
      <c r="Q1222" s="86" t="s">
        <v>16320</v>
      </c>
      <c r="R1222" s="50" t="s">
        <v>16321</v>
      </c>
      <c r="S1222" s="86" t="s">
        <v>78</v>
      </c>
      <c r="T1222" s="86"/>
      <c r="U1222" s="86" t="s">
        <v>35</v>
      </c>
      <c r="V1222" s="50" t="s">
        <v>2660</v>
      </c>
      <c r="W1222" s="50" t="s">
        <v>2841</v>
      </c>
      <c r="X1222" s="86" t="s">
        <v>78</v>
      </c>
      <c r="Y1222" s="86"/>
      <c r="Z1222" s="86" t="s">
        <v>35</v>
      </c>
      <c r="AA1222" s="86" t="s">
        <v>890</v>
      </c>
      <c r="AB1222" s="86" t="s">
        <v>16322</v>
      </c>
      <c r="AC1222" s="86" t="s">
        <v>16322</v>
      </c>
      <c r="AD1222" s="86" t="s">
        <v>16322</v>
      </c>
      <c r="AE1222" s="86" t="s">
        <v>36</v>
      </c>
      <c r="AF1222" s="86" t="s">
        <v>37</v>
      </c>
      <c r="AG1222" s="86"/>
      <c r="AH1222" s="86"/>
      <c r="AI1222" s="86" t="s">
        <v>386</v>
      </c>
      <c r="AJ1222" s="86" t="s">
        <v>39</v>
      </c>
      <c r="AK1222" s="86" t="str">
        <f t="shared" si="0"/>
        <v>АНО ДО "Художественная школа "РИТМ" г. Волжский Волгоградской области</v>
      </c>
      <c r="AL1222" s="50" t="s">
        <v>386</v>
      </c>
      <c r="AM1222" s="18"/>
      <c r="AN1222" s="18"/>
      <c r="AO1222" s="18"/>
      <c r="AP1222" s="18"/>
      <c r="AQ1222" s="18"/>
    </row>
    <row r="1223" spans="1:43" ht="51" x14ac:dyDescent="0.2">
      <c r="A1223" s="46">
        <v>45605.768003738427</v>
      </c>
      <c r="B1223" s="18" t="s">
        <v>719</v>
      </c>
      <c r="C1223" s="86" t="s">
        <v>19597</v>
      </c>
      <c r="D1223" s="86" t="s">
        <v>13618</v>
      </c>
      <c r="E1223" s="86" t="s">
        <v>368</v>
      </c>
      <c r="F1223" s="86" t="s">
        <v>464</v>
      </c>
      <c r="G1223" s="86" t="s">
        <v>42</v>
      </c>
      <c r="H1223" s="48">
        <v>40670</v>
      </c>
      <c r="I1223" s="86">
        <v>89508646197</v>
      </c>
      <c r="J1223" s="47">
        <v>7</v>
      </c>
      <c r="K1223" s="49">
        <v>7</v>
      </c>
      <c r="L1223" s="86" t="s">
        <v>30</v>
      </c>
      <c r="M1223" s="86" t="s">
        <v>50</v>
      </c>
      <c r="N1223" s="86" t="s">
        <v>235</v>
      </c>
      <c r="O1223" s="86">
        <v>501198</v>
      </c>
      <c r="P1223" s="87">
        <v>40751</v>
      </c>
      <c r="Q1223" s="86" t="s">
        <v>7591</v>
      </c>
      <c r="R1223" s="50" t="s">
        <v>8063</v>
      </c>
      <c r="S1223" s="86" t="s">
        <v>60</v>
      </c>
      <c r="T1223" s="86"/>
      <c r="U1223" s="86" t="s">
        <v>35</v>
      </c>
      <c r="V1223" s="50" t="s">
        <v>3664</v>
      </c>
      <c r="W1223" s="50"/>
      <c r="X1223" s="86"/>
      <c r="Y1223" s="86"/>
      <c r="Z1223" s="86" t="s">
        <v>35</v>
      </c>
      <c r="AA1223" s="86" t="s">
        <v>3664</v>
      </c>
      <c r="AB1223" s="86"/>
      <c r="AC1223" s="86"/>
      <c r="AD1223" s="86"/>
      <c r="AE1223" s="86" t="s">
        <v>36</v>
      </c>
      <c r="AF1223" s="86" t="s">
        <v>73</v>
      </c>
      <c r="AG1223" s="86"/>
      <c r="AH1223" s="86" t="s">
        <v>3509</v>
      </c>
      <c r="AI1223" s="86"/>
      <c r="AJ1223" s="86" t="s">
        <v>94</v>
      </c>
      <c r="AK1223" s="86" t="str">
        <f t="shared" si="0"/>
        <v>ДАХШ РЦАХДП ААИ ЮФУ, отделение г. Зернограда</v>
      </c>
      <c r="AL1223" s="50" t="s">
        <v>3509</v>
      </c>
      <c r="AM1223" s="18"/>
      <c r="AN1223" s="18"/>
      <c r="AO1223" s="18"/>
      <c r="AP1223" s="18"/>
      <c r="AQ1223" s="18"/>
    </row>
    <row r="1224" spans="1:43" ht="38.25" x14ac:dyDescent="0.2">
      <c r="A1224" s="46">
        <v>45605.781331631944</v>
      </c>
      <c r="B1224" s="18" t="s">
        <v>6865</v>
      </c>
      <c r="C1224" s="86" t="s">
        <v>19597</v>
      </c>
      <c r="D1224" s="86" t="s">
        <v>5854</v>
      </c>
      <c r="E1224" s="86" t="s">
        <v>680</v>
      </c>
      <c r="F1224" s="86" t="s">
        <v>57</v>
      </c>
      <c r="G1224" s="86" t="s">
        <v>42</v>
      </c>
      <c r="H1224" s="60">
        <v>40702</v>
      </c>
      <c r="I1224" s="86" t="s">
        <v>5789</v>
      </c>
      <c r="J1224" s="47">
        <v>7</v>
      </c>
      <c r="K1224" s="49">
        <v>7</v>
      </c>
      <c r="L1224" s="86" t="s">
        <v>30</v>
      </c>
      <c r="M1224" s="86" t="s">
        <v>50</v>
      </c>
      <c r="N1224" s="86" t="s">
        <v>235</v>
      </c>
      <c r="O1224" s="86">
        <v>517056</v>
      </c>
      <c r="P1224" s="88">
        <v>40715</v>
      </c>
      <c r="Q1224" s="86" t="s">
        <v>5800</v>
      </c>
      <c r="R1224" s="50" t="s">
        <v>5849</v>
      </c>
      <c r="S1224" s="86" t="s">
        <v>60</v>
      </c>
      <c r="T1224" s="86"/>
      <c r="U1224" s="86" t="s">
        <v>157</v>
      </c>
      <c r="V1224" s="50" t="s">
        <v>5850</v>
      </c>
      <c r="W1224" s="50" t="s">
        <v>5851</v>
      </c>
      <c r="X1224" s="86" t="s">
        <v>60</v>
      </c>
      <c r="Y1224" s="86"/>
      <c r="Z1224" s="86" t="s">
        <v>157</v>
      </c>
      <c r="AA1224" s="86" t="s">
        <v>5852</v>
      </c>
      <c r="AB1224" s="86" t="s">
        <v>5853</v>
      </c>
      <c r="AC1224" s="86"/>
      <c r="AD1224" s="86"/>
      <c r="AE1224" s="86" t="s">
        <v>5793</v>
      </c>
      <c r="AF1224" s="86" t="s">
        <v>73</v>
      </c>
      <c r="AG1224" s="86"/>
      <c r="AH1224" s="86" t="s">
        <v>2326</v>
      </c>
      <c r="AI1224" s="86"/>
      <c r="AJ1224" s="86" t="s">
        <v>46</v>
      </c>
      <c r="AK1224" s="86" t="str">
        <f t="shared" si="0"/>
        <v>МБОУ ДО «Детская школа искусств им. Я. Д. Минченкова» города Каменск-Шахтинский</v>
      </c>
      <c r="AL1224" s="50" t="s">
        <v>2326</v>
      </c>
      <c r="AM1224" s="18"/>
      <c r="AN1224" s="18"/>
      <c r="AO1224" s="18"/>
      <c r="AP1224" s="18"/>
      <c r="AQ1224" s="18"/>
    </row>
    <row r="1225" spans="1:43" ht="89.25" x14ac:dyDescent="0.2">
      <c r="A1225" s="46">
        <v>45605.80452273148</v>
      </c>
      <c r="B1225" s="18" t="s">
        <v>6869</v>
      </c>
      <c r="C1225" s="86" t="s">
        <v>19597</v>
      </c>
      <c r="D1225" s="86" t="s">
        <v>1205</v>
      </c>
      <c r="E1225" s="86" t="s">
        <v>182</v>
      </c>
      <c r="F1225" s="86" t="s">
        <v>326</v>
      </c>
      <c r="G1225" s="86" t="s">
        <v>42</v>
      </c>
      <c r="H1225" s="48">
        <v>41019</v>
      </c>
      <c r="I1225" s="86">
        <v>89535774974</v>
      </c>
      <c r="J1225" s="47">
        <v>7</v>
      </c>
      <c r="K1225" s="49">
        <v>7</v>
      </c>
      <c r="L1225" s="86" t="s">
        <v>30</v>
      </c>
      <c r="M1225" s="86" t="s">
        <v>50</v>
      </c>
      <c r="N1225" s="86" t="s">
        <v>12176</v>
      </c>
      <c r="O1225" s="86">
        <v>766084</v>
      </c>
      <c r="P1225" s="87">
        <v>41044</v>
      </c>
      <c r="Q1225" s="86" t="s">
        <v>12366</v>
      </c>
      <c r="R1225" s="50" t="s">
        <v>12367</v>
      </c>
      <c r="S1225" s="86" t="s">
        <v>683</v>
      </c>
      <c r="T1225" s="86"/>
      <c r="U1225" s="86" t="s">
        <v>35</v>
      </c>
      <c r="V1225" s="50" t="s">
        <v>12368</v>
      </c>
      <c r="W1225" s="50" t="s">
        <v>12369</v>
      </c>
      <c r="X1225" s="86" t="s">
        <v>683</v>
      </c>
      <c r="Y1225" s="86"/>
      <c r="Z1225" s="86" t="s">
        <v>35</v>
      </c>
      <c r="AA1225" s="86" t="s">
        <v>12370</v>
      </c>
      <c r="AB1225" s="86" t="s">
        <v>12371</v>
      </c>
      <c r="AC1225" s="86"/>
      <c r="AD1225" s="86"/>
      <c r="AE1225" s="86" t="s">
        <v>36</v>
      </c>
      <c r="AF1225" s="86" t="s">
        <v>37</v>
      </c>
      <c r="AG1225" s="86"/>
      <c r="AH1225" s="86"/>
      <c r="AI1225" s="86" t="s">
        <v>38</v>
      </c>
      <c r="AJ1225" s="86" t="s">
        <v>39</v>
      </c>
      <c r="AK1225" s="86" t="str">
        <f t="shared" si="0"/>
        <v>МБУ ДО "ДХШ № 2" г. Нижний Новгород</v>
      </c>
      <c r="AL1225" s="50" t="s">
        <v>38</v>
      </c>
      <c r="AM1225" s="18"/>
      <c r="AN1225" s="18"/>
      <c r="AO1225" s="18"/>
      <c r="AP1225" s="18"/>
      <c r="AQ1225" s="18"/>
    </row>
    <row r="1226" spans="1:43" ht="25.5" x14ac:dyDescent="0.2">
      <c r="A1226" s="46">
        <v>45605.808798761573</v>
      </c>
      <c r="B1226" s="18" t="s">
        <v>6875</v>
      </c>
      <c r="C1226" s="86" t="s">
        <v>19597</v>
      </c>
      <c r="D1226" s="86" t="s">
        <v>13362</v>
      </c>
      <c r="E1226" s="86" t="s">
        <v>2839</v>
      </c>
      <c r="F1226" s="86" t="s">
        <v>214</v>
      </c>
      <c r="G1226" s="86" t="s">
        <v>42</v>
      </c>
      <c r="H1226" s="48">
        <v>40849</v>
      </c>
      <c r="I1226" s="86">
        <v>89998209817</v>
      </c>
      <c r="J1226" s="47">
        <v>7</v>
      </c>
      <c r="K1226" s="49">
        <v>7</v>
      </c>
      <c r="L1226" s="86" t="s">
        <v>30</v>
      </c>
      <c r="M1226" s="86" t="s">
        <v>50</v>
      </c>
      <c r="N1226" s="86" t="s">
        <v>948</v>
      </c>
      <c r="O1226" s="86">
        <v>729451</v>
      </c>
      <c r="P1226" s="87">
        <v>40856</v>
      </c>
      <c r="Q1226" s="86" t="s">
        <v>13363</v>
      </c>
      <c r="R1226" s="50" t="s">
        <v>13364</v>
      </c>
      <c r="S1226" s="86" t="s">
        <v>197</v>
      </c>
      <c r="T1226" s="86"/>
      <c r="U1226" s="86" t="s">
        <v>35</v>
      </c>
      <c r="V1226" s="50" t="s">
        <v>13365</v>
      </c>
      <c r="W1226" s="50" t="s">
        <v>13366</v>
      </c>
      <c r="X1226" s="86" t="s">
        <v>197</v>
      </c>
      <c r="Y1226" s="86"/>
      <c r="Z1226" s="86" t="s">
        <v>35</v>
      </c>
      <c r="AA1226" s="86" t="s">
        <v>13365</v>
      </c>
      <c r="AB1226" s="86" t="s">
        <v>13367</v>
      </c>
      <c r="AC1226" s="86"/>
      <c r="AD1226" s="86"/>
      <c r="AE1226" s="86" t="s">
        <v>36</v>
      </c>
      <c r="AF1226" s="86" t="s">
        <v>37</v>
      </c>
      <c r="AG1226" s="86"/>
      <c r="AH1226" s="86"/>
      <c r="AI1226" s="86" t="s">
        <v>198</v>
      </c>
      <c r="AJ1226" s="86" t="s">
        <v>39</v>
      </c>
      <c r="AK1226" s="86" t="str">
        <f t="shared" si="0"/>
        <v>МБУ ДО ТДШИ г. Серпухов Московская область</v>
      </c>
      <c r="AL1226" s="50" t="s">
        <v>198</v>
      </c>
      <c r="AM1226" s="18"/>
      <c r="AN1226" s="18"/>
      <c r="AO1226" s="18"/>
      <c r="AP1226" s="18"/>
      <c r="AQ1226" s="18"/>
    </row>
    <row r="1227" spans="1:43" ht="12.75" x14ac:dyDescent="0.2">
      <c r="A1227" s="46">
        <v>45605.813530972227</v>
      </c>
      <c r="B1227" s="18" t="s">
        <v>719</v>
      </c>
      <c r="C1227" s="86" t="s">
        <v>19597</v>
      </c>
      <c r="D1227" s="86" t="s">
        <v>17783</v>
      </c>
      <c r="E1227" s="86" t="s">
        <v>904</v>
      </c>
      <c r="F1227" s="86" t="s">
        <v>17784</v>
      </c>
      <c r="G1227" s="86" t="s">
        <v>42</v>
      </c>
      <c r="H1227" s="48">
        <v>40842</v>
      </c>
      <c r="I1227" s="86">
        <v>89888955251</v>
      </c>
      <c r="J1227" s="47">
        <v>7</v>
      </c>
      <c r="K1227" s="49">
        <v>7</v>
      </c>
      <c r="L1227" s="86" t="s">
        <v>30</v>
      </c>
      <c r="M1227" s="86" t="s">
        <v>50</v>
      </c>
      <c r="N1227" s="86" t="s">
        <v>2540</v>
      </c>
      <c r="O1227" s="86">
        <v>686701</v>
      </c>
      <c r="P1227" s="87">
        <v>43460</v>
      </c>
      <c r="Q1227" s="86" t="s">
        <v>1841</v>
      </c>
      <c r="R1227" s="50" t="s">
        <v>4634</v>
      </c>
      <c r="S1227" s="86" t="s">
        <v>60</v>
      </c>
      <c r="T1227" s="86" t="s">
        <v>64</v>
      </c>
      <c r="U1227" s="86" t="s">
        <v>35</v>
      </c>
      <c r="V1227" s="50" t="s">
        <v>136</v>
      </c>
      <c r="W1227" s="50" t="s">
        <v>107</v>
      </c>
      <c r="X1227" s="86" t="s">
        <v>60</v>
      </c>
      <c r="Y1227" s="86" t="s">
        <v>64</v>
      </c>
      <c r="Z1227" s="86" t="s">
        <v>35</v>
      </c>
      <c r="AA1227" s="86" t="s">
        <v>136</v>
      </c>
      <c r="AB1227" s="86" t="s">
        <v>17686</v>
      </c>
      <c r="AC1227" s="86"/>
      <c r="AD1227" s="86"/>
      <c r="AE1227" s="86" t="s">
        <v>36</v>
      </c>
      <c r="AF1227" s="86" t="s">
        <v>67</v>
      </c>
      <c r="AG1227" s="86" t="s">
        <v>7368</v>
      </c>
      <c r="AH1227" s="86"/>
      <c r="AI1227" s="86"/>
      <c r="AJ1227" s="86" t="s">
        <v>94</v>
      </c>
      <c r="AK1227" s="86" t="str">
        <f t="shared" si="0"/>
        <v>МБОУ «Школа № 17»</v>
      </c>
      <c r="AL1227" s="50" t="s">
        <v>7368</v>
      </c>
      <c r="AM1227" s="18"/>
      <c r="AN1227" s="18"/>
      <c r="AO1227" s="18"/>
      <c r="AP1227" s="18"/>
      <c r="AQ1227" s="18"/>
    </row>
    <row r="1228" spans="1:43" ht="25.5" x14ac:dyDescent="0.2">
      <c r="A1228" s="46">
        <v>45605.820514398147</v>
      </c>
      <c r="B1228" s="18" t="s">
        <v>6883</v>
      </c>
      <c r="C1228" s="86" t="s">
        <v>19597</v>
      </c>
      <c r="D1228" s="86" t="s">
        <v>7313</v>
      </c>
      <c r="E1228" s="86" t="s">
        <v>7314</v>
      </c>
      <c r="F1228" s="86" t="s">
        <v>194</v>
      </c>
      <c r="G1228" s="86" t="s">
        <v>42</v>
      </c>
      <c r="H1228" s="60">
        <v>40582</v>
      </c>
      <c r="I1228" s="86">
        <v>89883593193</v>
      </c>
      <c r="J1228" s="47">
        <v>7</v>
      </c>
      <c r="K1228" s="49">
        <v>7</v>
      </c>
      <c r="L1228" s="86" t="s">
        <v>30</v>
      </c>
      <c r="M1228" s="86" t="s">
        <v>50</v>
      </c>
      <c r="N1228" s="86" t="s">
        <v>7315</v>
      </c>
      <c r="O1228" s="86">
        <v>871686</v>
      </c>
      <c r="P1228" s="88">
        <v>40612</v>
      </c>
      <c r="Q1228" s="86" t="s">
        <v>7316</v>
      </c>
      <c r="R1228" s="50" t="s">
        <v>7317</v>
      </c>
      <c r="S1228" s="86" t="s">
        <v>98</v>
      </c>
      <c r="T1228" s="86"/>
      <c r="U1228" s="86" t="s">
        <v>35</v>
      </c>
      <c r="V1228" s="50" t="s">
        <v>2678</v>
      </c>
      <c r="W1228" s="50" t="s">
        <v>7303</v>
      </c>
      <c r="X1228" s="86" t="s">
        <v>98</v>
      </c>
      <c r="Y1228" s="86"/>
      <c r="Z1228" s="86" t="s">
        <v>35</v>
      </c>
      <c r="AA1228" s="86" t="s">
        <v>2678</v>
      </c>
      <c r="AB1228" s="86" t="s">
        <v>7308</v>
      </c>
      <c r="AC1228" s="86"/>
      <c r="AD1228" s="86"/>
      <c r="AE1228" s="86" t="s">
        <v>36</v>
      </c>
      <c r="AF1228" s="86" t="s">
        <v>37</v>
      </c>
      <c r="AG1228" s="86"/>
      <c r="AH1228" s="86"/>
      <c r="AI1228" s="86" t="s">
        <v>3576</v>
      </c>
      <c r="AJ1228" s="86" t="s">
        <v>39</v>
      </c>
      <c r="AK1228" s="86" t="str">
        <f t="shared" si="0"/>
        <v>МБУ ДО ДХШ № 3 г.-курорт Сочи</v>
      </c>
      <c r="AL1228" s="50" t="s">
        <v>3576</v>
      </c>
      <c r="AM1228" s="18"/>
      <c r="AN1228" s="18"/>
      <c r="AO1228" s="18"/>
      <c r="AP1228" s="18"/>
      <c r="AQ1228" s="18"/>
    </row>
    <row r="1229" spans="1:43" ht="25.5" x14ac:dyDescent="0.2">
      <c r="A1229" s="46">
        <v>45605.826662349536</v>
      </c>
      <c r="B1229" s="18" t="s">
        <v>719</v>
      </c>
      <c r="C1229" s="86" t="s">
        <v>19597</v>
      </c>
      <c r="D1229" s="86" t="s">
        <v>17044</v>
      </c>
      <c r="E1229" s="86" t="s">
        <v>4257</v>
      </c>
      <c r="F1229" s="86" t="s">
        <v>8966</v>
      </c>
      <c r="G1229" s="86" t="s">
        <v>17003</v>
      </c>
      <c r="H1229" s="48">
        <v>40990</v>
      </c>
      <c r="I1229" s="86">
        <v>89280838277</v>
      </c>
      <c r="J1229" s="47">
        <v>7</v>
      </c>
      <c r="K1229" s="49">
        <v>7</v>
      </c>
      <c r="L1229" s="86" t="s">
        <v>30</v>
      </c>
      <c r="M1229" s="86" t="s">
        <v>50</v>
      </c>
      <c r="N1229" s="86" t="s">
        <v>1029</v>
      </c>
      <c r="O1229" s="86">
        <v>690257</v>
      </c>
      <c r="P1229" s="87">
        <v>41010</v>
      </c>
      <c r="Q1229" s="86" t="s">
        <v>17004</v>
      </c>
      <c r="R1229" s="50" t="s">
        <v>16942</v>
      </c>
      <c r="S1229" s="298" t="s">
        <v>2833</v>
      </c>
      <c r="T1229" s="299"/>
      <c r="U1229" s="86" t="s">
        <v>35</v>
      </c>
      <c r="V1229" s="50" t="s">
        <v>5767</v>
      </c>
      <c r="W1229" s="50"/>
      <c r="X1229" s="86"/>
      <c r="Y1229" s="86"/>
      <c r="Z1229" s="86"/>
      <c r="AA1229" s="86"/>
      <c r="AB1229" s="86"/>
      <c r="AC1229" s="86"/>
      <c r="AD1229" s="86"/>
      <c r="AE1229" s="86" t="s">
        <v>16831</v>
      </c>
      <c r="AF1229" s="86" t="s">
        <v>37</v>
      </c>
      <c r="AG1229" s="86"/>
      <c r="AH1229" s="86"/>
      <c r="AI1229" s="86" t="s">
        <v>2836</v>
      </c>
      <c r="AJ1229" s="86" t="s">
        <v>46</v>
      </c>
      <c r="AK1229" s="86" t="str">
        <f t="shared" si="0"/>
        <v>МКОУ Гимназия №29, КБР, г. Нальчик</v>
      </c>
      <c r="AL1229" s="50" t="s">
        <v>2836</v>
      </c>
      <c r="AM1229" s="18"/>
      <c r="AN1229" s="18"/>
      <c r="AO1229" s="18"/>
      <c r="AP1229" s="18"/>
      <c r="AQ1229" s="18"/>
    </row>
    <row r="1230" spans="1:43" ht="12.75" x14ac:dyDescent="0.2">
      <c r="A1230" s="46">
        <v>45605.837166412035</v>
      </c>
      <c r="B1230" s="18" t="s">
        <v>719</v>
      </c>
      <c r="C1230" s="86" t="s">
        <v>19597</v>
      </c>
      <c r="D1230" s="86" t="s">
        <v>1396</v>
      </c>
      <c r="E1230" s="86" t="s">
        <v>193</v>
      </c>
      <c r="F1230" s="86" t="s">
        <v>57</v>
      </c>
      <c r="G1230" s="86" t="s">
        <v>42</v>
      </c>
      <c r="H1230" s="60">
        <v>40631</v>
      </c>
      <c r="I1230" s="86" t="s">
        <v>1857</v>
      </c>
      <c r="J1230" s="47">
        <v>7</v>
      </c>
      <c r="K1230" s="49">
        <v>7</v>
      </c>
      <c r="L1230" s="86" t="s">
        <v>30</v>
      </c>
      <c r="M1230" s="86" t="s">
        <v>50</v>
      </c>
      <c r="N1230" s="86" t="s">
        <v>235</v>
      </c>
      <c r="O1230" s="86">
        <v>513703</v>
      </c>
      <c r="P1230" s="88">
        <v>40639</v>
      </c>
      <c r="Q1230" s="86" t="s">
        <v>1858</v>
      </c>
      <c r="R1230" s="50" t="s">
        <v>1859</v>
      </c>
      <c r="S1230" s="86" t="s">
        <v>60</v>
      </c>
      <c r="T1230" s="86"/>
      <c r="U1230" s="86" t="s">
        <v>35</v>
      </c>
      <c r="V1230" s="50" t="s">
        <v>150</v>
      </c>
      <c r="W1230" s="50" t="s">
        <v>107</v>
      </c>
      <c r="X1230" s="86" t="s">
        <v>60</v>
      </c>
      <c r="Y1230" s="86"/>
      <c r="Z1230" s="86" t="s">
        <v>35</v>
      </c>
      <c r="AA1230" s="86" t="s">
        <v>150</v>
      </c>
      <c r="AB1230" s="86" t="s">
        <v>1860</v>
      </c>
      <c r="AC1230" s="86"/>
      <c r="AD1230" s="86"/>
      <c r="AE1230" s="86" t="s">
        <v>66</v>
      </c>
      <c r="AF1230" s="86" t="s">
        <v>67</v>
      </c>
      <c r="AG1230" s="86" t="s">
        <v>1861</v>
      </c>
      <c r="AH1230" s="86"/>
      <c r="AI1230" s="86"/>
      <c r="AJ1230" s="86" t="s">
        <v>39</v>
      </c>
      <c r="AK1230" s="86" t="str">
        <f t="shared" si="0"/>
        <v>МБОУ «Школа № 75»</v>
      </c>
      <c r="AL1230" s="50" t="s">
        <v>1861</v>
      </c>
      <c r="AM1230" s="18"/>
      <c r="AN1230" s="18"/>
      <c r="AO1230" s="18"/>
      <c r="AP1230" s="18"/>
      <c r="AQ1230" s="18"/>
    </row>
    <row r="1231" spans="1:43" ht="51" x14ac:dyDescent="0.2">
      <c r="A1231" s="46">
        <v>45605.861365590274</v>
      </c>
      <c r="B1231" s="18" t="s">
        <v>719</v>
      </c>
      <c r="C1231" s="86" t="s">
        <v>19597</v>
      </c>
      <c r="D1231" s="86" t="s">
        <v>3247</v>
      </c>
      <c r="E1231" s="86" t="s">
        <v>3248</v>
      </c>
      <c r="F1231" s="86" t="s">
        <v>1016</v>
      </c>
      <c r="G1231" s="86" t="s">
        <v>42</v>
      </c>
      <c r="H1231" s="60">
        <v>40851</v>
      </c>
      <c r="I1231" s="86">
        <v>89608925637</v>
      </c>
      <c r="J1231" s="47">
        <v>7</v>
      </c>
      <c r="K1231" s="49">
        <v>7</v>
      </c>
      <c r="L1231" s="86" t="s">
        <v>30</v>
      </c>
      <c r="M1231" s="86" t="s">
        <v>50</v>
      </c>
      <c r="N1231" s="86" t="s">
        <v>3249</v>
      </c>
      <c r="O1231" s="86">
        <v>663357</v>
      </c>
      <c r="P1231" s="88">
        <v>44321</v>
      </c>
      <c r="Q1231" s="86" t="s">
        <v>3250</v>
      </c>
      <c r="R1231" s="50" t="s">
        <v>3251</v>
      </c>
      <c r="S1231" s="86" t="s">
        <v>78</v>
      </c>
      <c r="T1231" s="86"/>
      <c r="U1231" s="86" t="s">
        <v>35</v>
      </c>
      <c r="V1231" s="50" t="s">
        <v>3252</v>
      </c>
      <c r="W1231" s="50" t="s">
        <v>3253</v>
      </c>
      <c r="X1231" s="86" t="s">
        <v>78</v>
      </c>
      <c r="Y1231" s="86"/>
      <c r="Z1231" s="86" t="s">
        <v>35</v>
      </c>
      <c r="AA1231" s="86" t="s">
        <v>3252</v>
      </c>
      <c r="AB1231" s="86" t="s">
        <v>3254</v>
      </c>
      <c r="AC1231" s="86"/>
      <c r="AD1231" s="86"/>
      <c r="AE1231" s="86" t="s">
        <v>36</v>
      </c>
      <c r="AF1231" s="86" t="s">
        <v>37</v>
      </c>
      <c r="AG1231" s="86"/>
      <c r="AH1231" s="86"/>
      <c r="AI1231" s="86" t="s">
        <v>3073</v>
      </c>
      <c r="AJ1231" s="86" t="s">
        <v>39</v>
      </c>
      <c r="AK1231" s="86" t="str">
        <f t="shared" si="0"/>
        <v>Региональный центр выявления и поддержки одаренных детей в Волгоградской области ГБ ДОУ Волгоградской области «Зеленая волна»</v>
      </c>
      <c r="AL1231" s="50" t="s">
        <v>3073</v>
      </c>
      <c r="AM1231" s="18"/>
      <c r="AN1231" s="18"/>
      <c r="AO1231" s="18"/>
      <c r="AP1231" s="18"/>
      <c r="AQ1231" s="18"/>
    </row>
    <row r="1232" spans="1:43" ht="51" x14ac:dyDescent="0.2">
      <c r="A1232" s="46">
        <v>45605.880403148149</v>
      </c>
      <c r="B1232" s="18" t="s">
        <v>719</v>
      </c>
      <c r="C1232" s="86" t="s">
        <v>19597</v>
      </c>
      <c r="D1232" s="86" t="s">
        <v>17193</v>
      </c>
      <c r="E1232" s="86" t="s">
        <v>218</v>
      </c>
      <c r="F1232" s="86" t="s">
        <v>57</v>
      </c>
      <c r="G1232" s="86" t="s">
        <v>42</v>
      </c>
      <c r="H1232" s="48">
        <v>40763</v>
      </c>
      <c r="I1232" s="86">
        <v>79996951753</v>
      </c>
      <c r="J1232" s="47">
        <v>7</v>
      </c>
      <c r="K1232" s="49">
        <v>7</v>
      </c>
      <c r="L1232" s="86" t="s">
        <v>30</v>
      </c>
      <c r="M1232" s="86" t="s">
        <v>50</v>
      </c>
      <c r="N1232" s="86" t="s">
        <v>3988</v>
      </c>
      <c r="O1232" s="86">
        <v>135240</v>
      </c>
      <c r="P1232" s="87">
        <v>43753</v>
      </c>
      <c r="Q1232" s="86" t="s">
        <v>17967</v>
      </c>
      <c r="R1232" s="50" t="s">
        <v>17227</v>
      </c>
      <c r="S1232" s="86" t="s">
        <v>60</v>
      </c>
      <c r="T1232" s="86" t="s">
        <v>60</v>
      </c>
      <c r="U1232" s="86" t="s">
        <v>35</v>
      </c>
      <c r="V1232" s="50" t="s">
        <v>65</v>
      </c>
      <c r="W1232" s="50" t="s">
        <v>107</v>
      </c>
      <c r="X1232" s="86" t="s">
        <v>60</v>
      </c>
      <c r="Y1232" s="86" t="s">
        <v>60</v>
      </c>
      <c r="Z1232" s="86" t="s">
        <v>35</v>
      </c>
      <c r="AA1232" s="86" t="s">
        <v>65</v>
      </c>
      <c r="AB1232" s="86" t="s">
        <v>17968</v>
      </c>
      <c r="AC1232" s="86"/>
      <c r="AD1232" s="86"/>
      <c r="AE1232" s="86" t="s">
        <v>66</v>
      </c>
      <c r="AF1232" s="86" t="s">
        <v>67</v>
      </c>
      <c r="AG1232" s="86" t="s">
        <v>68</v>
      </c>
      <c r="AH1232" s="86"/>
      <c r="AI1232" s="86"/>
      <c r="AJ1232" s="86"/>
      <c r="AK123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232" s="50" t="s">
        <v>68</v>
      </c>
      <c r="AM1232" s="18"/>
      <c r="AN1232" s="18"/>
      <c r="AO1232" s="18"/>
      <c r="AP1232" s="18"/>
      <c r="AQ1232" s="18"/>
    </row>
    <row r="1233" spans="1:43" ht="38.25" x14ac:dyDescent="0.2">
      <c r="A1233" s="46">
        <v>45605.888361828707</v>
      </c>
      <c r="B1233" s="18" t="s">
        <v>6903</v>
      </c>
      <c r="C1233" s="86" t="s">
        <v>19597</v>
      </c>
      <c r="D1233" s="86" t="s">
        <v>18494</v>
      </c>
      <c r="E1233" s="86" t="s">
        <v>1597</v>
      </c>
      <c r="F1233" s="86" t="s">
        <v>383</v>
      </c>
      <c r="G1233" s="86" t="s">
        <v>42</v>
      </c>
      <c r="H1233" s="48">
        <v>40781</v>
      </c>
      <c r="I1233" s="86">
        <v>89183326225</v>
      </c>
      <c r="J1233" s="47">
        <v>7</v>
      </c>
      <c r="K1233" s="49">
        <v>7</v>
      </c>
      <c r="L1233" s="86" t="s">
        <v>30</v>
      </c>
      <c r="M1233" s="86" t="s">
        <v>50</v>
      </c>
      <c r="N1233" s="86" t="s">
        <v>5451</v>
      </c>
      <c r="O1233" s="86">
        <v>515070</v>
      </c>
      <c r="P1233" s="87">
        <v>40787</v>
      </c>
      <c r="Q1233" s="86" t="s">
        <v>2252</v>
      </c>
      <c r="R1233" s="50" t="s">
        <v>18495</v>
      </c>
      <c r="S1233" s="86" t="s">
        <v>98</v>
      </c>
      <c r="T1233" s="86"/>
      <c r="U1233" s="86" t="s">
        <v>35</v>
      </c>
      <c r="V1233" s="50" t="s">
        <v>592</v>
      </c>
      <c r="W1233" s="50" t="s">
        <v>18496</v>
      </c>
      <c r="X1233" s="86" t="s">
        <v>98</v>
      </c>
      <c r="Y1233" s="86"/>
      <c r="Z1233" s="86" t="s">
        <v>35</v>
      </c>
      <c r="AA1233" s="86" t="s">
        <v>592</v>
      </c>
      <c r="AB1233" s="86" t="s">
        <v>18497</v>
      </c>
      <c r="AC1233" s="86" t="s">
        <v>18498</v>
      </c>
      <c r="AD1233" s="86" t="s">
        <v>18499</v>
      </c>
      <c r="AE1233" s="86" t="s">
        <v>36</v>
      </c>
      <c r="AF1233" s="86" t="s">
        <v>37</v>
      </c>
      <c r="AG1233" s="86"/>
      <c r="AH1233" s="86"/>
      <c r="AI1233" s="86" t="s">
        <v>594</v>
      </c>
      <c r="AJ1233" s="86" t="s">
        <v>46</v>
      </c>
      <c r="AK1233" s="86" t="str">
        <f t="shared" si="0"/>
        <v>МАУ ДО "ДХШ им.С.Д.Эрьзя МО г. Новороссийск"</v>
      </c>
      <c r="AL1233" s="50" t="s">
        <v>594</v>
      </c>
      <c r="AM1233" s="18"/>
      <c r="AN1233" s="18"/>
      <c r="AO1233" s="18"/>
      <c r="AP1233" s="18"/>
      <c r="AQ1233" s="18"/>
    </row>
    <row r="1234" spans="1:43" ht="38.25" x14ac:dyDescent="0.2">
      <c r="A1234" s="46">
        <v>45605.890637847224</v>
      </c>
      <c r="B1234" s="18" t="s">
        <v>6907</v>
      </c>
      <c r="C1234" s="86" t="s">
        <v>19597</v>
      </c>
      <c r="D1234" s="86" t="s">
        <v>8740</v>
      </c>
      <c r="E1234" s="86" t="s">
        <v>819</v>
      </c>
      <c r="F1234" s="86" t="s">
        <v>580</v>
      </c>
      <c r="G1234" s="86" t="s">
        <v>29</v>
      </c>
      <c r="H1234" s="60">
        <v>40787</v>
      </c>
      <c r="I1234" s="86">
        <v>89521045233</v>
      </c>
      <c r="J1234" s="47">
        <v>7</v>
      </c>
      <c r="K1234" s="49">
        <v>7</v>
      </c>
      <c r="L1234" s="86" t="s">
        <v>30</v>
      </c>
      <c r="M1234" s="86" t="s">
        <v>50</v>
      </c>
      <c r="N1234" s="86" t="s">
        <v>3006</v>
      </c>
      <c r="O1234" s="86">
        <v>561219</v>
      </c>
      <c r="P1234" s="87">
        <v>40800</v>
      </c>
      <c r="Q1234" s="86" t="s">
        <v>1653</v>
      </c>
      <c r="R1234" s="50" t="s">
        <v>8741</v>
      </c>
      <c r="S1234" s="86" t="s">
        <v>732</v>
      </c>
      <c r="T1234" s="86"/>
      <c r="U1234" s="86" t="s">
        <v>35</v>
      </c>
      <c r="V1234" s="50" t="s">
        <v>1656</v>
      </c>
      <c r="W1234" s="50" t="s">
        <v>8742</v>
      </c>
      <c r="X1234" s="86" t="s">
        <v>732</v>
      </c>
      <c r="Y1234" s="86"/>
      <c r="Z1234" s="86" t="s">
        <v>35</v>
      </c>
      <c r="AA1234" s="86" t="s">
        <v>1656</v>
      </c>
      <c r="AB1234" s="86" t="s">
        <v>8743</v>
      </c>
      <c r="AC1234" s="86" t="s">
        <v>8744</v>
      </c>
      <c r="AD1234" s="86"/>
      <c r="AE1234" s="86" t="s">
        <v>36</v>
      </c>
      <c r="AF1234" s="86" t="s">
        <v>37</v>
      </c>
      <c r="AG1234" s="86"/>
      <c r="AH1234" s="86"/>
      <c r="AI1234" s="86" t="s">
        <v>1898</v>
      </c>
      <c r="AJ1234" s="86" t="s">
        <v>46</v>
      </c>
      <c r="AK1234" s="86" t="str">
        <f t="shared" si="0"/>
        <v>ФГБОУ ВО "Воронежский государственный педагогический университет" (ВГПУ) г. Воронеж</v>
      </c>
      <c r="AL1234" s="50" t="s">
        <v>1898</v>
      </c>
      <c r="AM1234" s="18"/>
      <c r="AN1234" s="18"/>
      <c r="AO1234" s="18"/>
      <c r="AP1234" s="18"/>
      <c r="AQ1234" s="18"/>
    </row>
    <row r="1235" spans="1:43" ht="12.75" x14ac:dyDescent="0.2">
      <c r="A1235" s="46">
        <v>45605.903535543985</v>
      </c>
      <c r="B1235" s="18" t="s">
        <v>6910</v>
      </c>
      <c r="C1235" s="86" t="s">
        <v>19597</v>
      </c>
      <c r="D1235" s="86" t="s">
        <v>10907</v>
      </c>
      <c r="E1235" s="86" t="s">
        <v>699</v>
      </c>
      <c r="F1235" s="86" t="s">
        <v>194</v>
      </c>
      <c r="G1235" s="86" t="s">
        <v>42</v>
      </c>
      <c r="H1235" s="48">
        <v>40826</v>
      </c>
      <c r="I1235" s="86">
        <v>89885179063</v>
      </c>
      <c r="J1235" s="47">
        <v>7</v>
      </c>
      <c r="K1235" s="49">
        <v>7</v>
      </c>
      <c r="L1235" s="86" t="s">
        <v>30</v>
      </c>
      <c r="M1235" s="86" t="s">
        <v>50</v>
      </c>
      <c r="N1235" s="86" t="s">
        <v>2237</v>
      </c>
      <c r="O1235" s="86">
        <v>538472</v>
      </c>
      <c r="P1235" s="87">
        <v>40856</v>
      </c>
      <c r="Q1235" s="86" t="s">
        <v>4562</v>
      </c>
      <c r="R1235" s="50" t="s">
        <v>2711</v>
      </c>
      <c r="S1235" s="86" t="s">
        <v>60</v>
      </c>
      <c r="T1235" s="86"/>
      <c r="U1235" s="86" t="s">
        <v>35</v>
      </c>
      <c r="V1235" s="50" t="s">
        <v>136</v>
      </c>
      <c r="W1235" s="50" t="s">
        <v>107</v>
      </c>
      <c r="X1235" s="86" t="s">
        <v>60</v>
      </c>
      <c r="Y1235" s="86"/>
      <c r="Z1235" s="86" t="s">
        <v>35</v>
      </c>
      <c r="AA1235" s="86" t="s">
        <v>136</v>
      </c>
      <c r="AB1235" s="86" t="s">
        <v>18492</v>
      </c>
      <c r="AC1235" s="86"/>
      <c r="AD1235" s="86"/>
      <c r="AE1235" s="86" t="s">
        <v>66</v>
      </c>
      <c r="AF1235" s="90" t="s">
        <v>67</v>
      </c>
      <c r="AG1235" s="90" t="s">
        <v>755</v>
      </c>
      <c r="AH1235" s="86"/>
      <c r="AI1235" s="86"/>
      <c r="AJ1235" s="86" t="s">
        <v>94</v>
      </c>
      <c r="AK1235" s="86" t="str">
        <f t="shared" si="0"/>
        <v>Лицей ЮФУ</v>
      </c>
      <c r="AL1235" s="50" t="s">
        <v>755</v>
      </c>
      <c r="AM1235" s="18"/>
      <c r="AN1235" s="18"/>
      <c r="AO1235" s="18"/>
      <c r="AP1235" s="18"/>
      <c r="AQ1235" s="18"/>
    </row>
    <row r="1236" spans="1:43" ht="38.25" x14ac:dyDescent="0.2">
      <c r="A1236" s="46">
        <v>45605.932637002319</v>
      </c>
      <c r="B1236" s="18" t="s">
        <v>6915</v>
      </c>
      <c r="C1236" s="86" t="s">
        <v>19597</v>
      </c>
      <c r="D1236" s="86" t="s">
        <v>19146</v>
      </c>
      <c r="E1236" s="86" t="s">
        <v>193</v>
      </c>
      <c r="F1236" s="86" t="s">
        <v>57</v>
      </c>
      <c r="G1236" s="86" t="s">
        <v>4004</v>
      </c>
      <c r="H1236" s="48">
        <v>40625</v>
      </c>
      <c r="I1236" s="86" t="s">
        <v>19147</v>
      </c>
      <c r="J1236" s="47">
        <v>7</v>
      </c>
      <c r="K1236" s="49">
        <v>7</v>
      </c>
      <c r="L1236" s="86"/>
      <c r="M1236" s="86" t="s">
        <v>50</v>
      </c>
      <c r="N1236" s="86" t="s">
        <v>3651</v>
      </c>
      <c r="O1236" s="86">
        <v>703895</v>
      </c>
      <c r="P1236" s="87">
        <v>40633</v>
      </c>
      <c r="Q1236" s="86" t="s">
        <v>18501</v>
      </c>
      <c r="R1236" s="50" t="s">
        <v>18502</v>
      </c>
      <c r="S1236" s="86" t="s">
        <v>9644</v>
      </c>
      <c r="T1236" s="86"/>
      <c r="U1236" s="86" t="s">
        <v>35</v>
      </c>
      <c r="V1236" s="50" t="s">
        <v>11793</v>
      </c>
      <c r="W1236" s="50" t="s">
        <v>19143</v>
      </c>
      <c r="X1236" s="298" t="s">
        <v>9644</v>
      </c>
      <c r="Y1236" s="299"/>
      <c r="Z1236" s="86" t="s">
        <v>35</v>
      </c>
      <c r="AA1236" s="86" t="s">
        <v>11793</v>
      </c>
      <c r="AB1236" s="86" t="s">
        <v>19144</v>
      </c>
      <c r="AC1236" s="86" t="s">
        <v>19145</v>
      </c>
      <c r="AD1236" s="86" t="s">
        <v>19145</v>
      </c>
      <c r="AE1236" s="86" t="s">
        <v>36</v>
      </c>
      <c r="AF1236" s="86" t="s">
        <v>37</v>
      </c>
      <c r="AG1236" s="86"/>
      <c r="AH1236" s="86"/>
      <c r="AI1236" s="86" t="s">
        <v>9648</v>
      </c>
      <c r="AJ1236" s="86" t="s">
        <v>46</v>
      </c>
      <c r="AK1236" s="86" t="str">
        <f t="shared" si="0"/>
        <v>МБУ ДО Детская художественная школа г. Североморск</v>
      </c>
      <c r="AL1236" s="50" t="s">
        <v>9648</v>
      </c>
      <c r="AM1236" s="18"/>
      <c r="AN1236" s="18"/>
      <c r="AO1236" s="18"/>
      <c r="AP1236" s="18"/>
      <c r="AQ1236" s="18"/>
    </row>
    <row r="1237" spans="1:43" ht="51" x14ac:dyDescent="0.2">
      <c r="A1237" s="46">
        <v>45605.992702233794</v>
      </c>
      <c r="B1237" s="18" t="s">
        <v>6925</v>
      </c>
      <c r="C1237" s="86" t="s">
        <v>19597</v>
      </c>
      <c r="D1237" s="86" t="s">
        <v>15797</v>
      </c>
      <c r="E1237" s="86" t="s">
        <v>96</v>
      </c>
      <c r="F1237" s="86" t="s">
        <v>395</v>
      </c>
      <c r="G1237" s="86" t="s">
        <v>42</v>
      </c>
      <c r="H1237" s="48">
        <v>40794</v>
      </c>
      <c r="I1237" s="86" t="s">
        <v>15798</v>
      </c>
      <c r="J1237" s="47">
        <v>7</v>
      </c>
      <c r="K1237" s="49">
        <v>7</v>
      </c>
      <c r="L1237" s="86" t="s">
        <v>30</v>
      </c>
      <c r="M1237" s="86" t="s">
        <v>50</v>
      </c>
      <c r="N1237" s="86" t="s">
        <v>7225</v>
      </c>
      <c r="O1237" s="86">
        <v>778293</v>
      </c>
      <c r="P1237" s="87">
        <v>40799</v>
      </c>
      <c r="Q1237" s="86" t="s">
        <v>15799</v>
      </c>
      <c r="R1237" s="50" t="s">
        <v>15800</v>
      </c>
      <c r="S1237" s="86" t="s">
        <v>60</v>
      </c>
      <c r="T1237" s="86"/>
      <c r="U1237" s="86" t="s">
        <v>35</v>
      </c>
      <c r="V1237" s="50" t="s">
        <v>150</v>
      </c>
      <c r="W1237" s="50" t="s">
        <v>107</v>
      </c>
      <c r="X1237" s="86" t="s">
        <v>60</v>
      </c>
      <c r="Y1237" s="86"/>
      <c r="Z1237" s="86" t="s">
        <v>35</v>
      </c>
      <c r="AA1237" s="86" t="s">
        <v>150</v>
      </c>
      <c r="AB1237" s="86" t="s">
        <v>2009</v>
      </c>
      <c r="AC1237" s="86" t="s">
        <v>15801</v>
      </c>
      <c r="AD1237" s="86"/>
      <c r="AE1237" s="86" t="s">
        <v>36</v>
      </c>
      <c r="AF1237" s="86" t="s">
        <v>67</v>
      </c>
      <c r="AG1237" s="86" t="s">
        <v>68</v>
      </c>
      <c r="AH1237" s="86"/>
      <c r="AI1237" s="86"/>
      <c r="AJ1237" s="86" t="s">
        <v>46</v>
      </c>
      <c r="AK123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237" s="50" t="s">
        <v>68</v>
      </c>
      <c r="AM1237" s="18"/>
      <c r="AN1237" s="18"/>
      <c r="AO1237" s="18"/>
      <c r="AP1237" s="18"/>
      <c r="AQ1237" s="18"/>
    </row>
    <row r="1238" spans="1:43" ht="12.75" x14ac:dyDescent="0.2">
      <c r="A1238" s="46">
        <v>45606.3377181713</v>
      </c>
      <c r="B1238" s="18" t="s">
        <v>6929</v>
      </c>
      <c r="C1238" s="86" t="s">
        <v>19597</v>
      </c>
      <c r="D1238" s="86" t="s">
        <v>18160</v>
      </c>
      <c r="E1238" s="86" t="s">
        <v>334</v>
      </c>
      <c r="F1238" s="86" t="s">
        <v>234</v>
      </c>
      <c r="G1238" s="86" t="s">
        <v>42</v>
      </c>
      <c r="H1238" s="48">
        <v>40492</v>
      </c>
      <c r="I1238" s="86">
        <v>89649888585</v>
      </c>
      <c r="J1238" s="47">
        <v>7</v>
      </c>
      <c r="K1238" s="49">
        <v>7</v>
      </c>
      <c r="L1238" s="86" t="s">
        <v>30</v>
      </c>
      <c r="M1238" s="86" t="s">
        <v>50</v>
      </c>
      <c r="N1238" s="86" t="s">
        <v>10402</v>
      </c>
      <c r="O1238" s="86" t="s">
        <v>18161</v>
      </c>
      <c r="P1238" s="87">
        <v>40523</v>
      </c>
      <c r="Q1238" s="86" t="s">
        <v>18162</v>
      </c>
      <c r="R1238" s="50" t="s">
        <v>18134</v>
      </c>
      <c r="S1238" s="86" t="s">
        <v>2068</v>
      </c>
      <c r="T1238" s="86"/>
      <c r="U1238" s="86" t="s">
        <v>35</v>
      </c>
      <c r="V1238" s="50" t="s">
        <v>7679</v>
      </c>
      <c r="W1238" s="50"/>
      <c r="X1238" s="86"/>
      <c r="Y1238" s="86"/>
      <c r="Z1238" s="86"/>
      <c r="AA1238" s="86"/>
      <c r="AB1238" s="86" t="s">
        <v>18135</v>
      </c>
      <c r="AC1238" s="86" t="s">
        <v>18136</v>
      </c>
      <c r="AD1238" s="86" t="s">
        <v>18137</v>
      </c>
      <c r="AE1238" s="86" t="s">
        <v>18138</v>
      </c>
      <c r="AF1238" s="86" t="s">
        <v>37</v>
      </c>
      <c r="AG1238" s="86"/>
      <c r="AH1238" s="86"/>
      <c r="AI1238" s="86" t="s">
        <v>1268</v>
      </c>
      <c r="AJ1238" s="86" t="s">
        <v>46</v>
      </c>
      <c r="AK1238" s="86" t="str">
        <f t="shared" si="0"/>
        <v>МБОУ Лицей №124 г.о. Самара</v>
      </c>
      <c r="AL1238" s="50" t="s">
        <v>1268</v>
      </c>
      <c r="AM1238" s="18"/>
      <c r="AN1238" s="18"/>
      <c r="AO1238" s="18"/>
      <c r="AP1238" s="18"/>
      <c r="AQ1238" s="18"/>
    </row>
    <row r="1239" spans="1:43" ht="38.25" x14ac:dyDescent="0.2">
      <c r="A1239" s="46">
        <v>45606.353377615742</v>
      </c>
      <c r="B1239" s="18" t="s">
        <v>6934</v>
      </c>
      <c r="C1239" s="86" t="s">
        <v>19597</v>
      </c>
      <c r="D1239" s="86" t="s">
        <v>9200</v>
      </c>
      <c r="E1239" s="86" t="s">
        <v>545</v>
      </c>
      <c r="F1239" s="86" t="s">
        <v>1447</v>
      </c>
      <c r="G1239" s="86" t="s">
        <v>42</v>
      </c>
      <c r="H1239" s="60">
        <v>40758</v>
      </c>
      <c r="I1239" s="86">
        <v>89185667008</v>
      </c>
      <c r="J1239" s="47">
        <v>7</v>
      </c>
      <c r="K1239" s="49">
        <v>7</v>
      </c>
      <c r="L1239" s="86" t="s">
        <v>30</v>
      </c>
      <c r="M1239" s="86" t="s">
        <v>50</v>
      </c>
      <c r="N1239" s="86" t="s">
        <v>751</v>
      </c>
      <c r="O1239" s="86">
        <v>511927</v>
      </c>
      <c r="P1239" s="87">
        <v>45516</v>
      </c>
      <c r="Q1239" s="86" t="s">
        <v>5191</v>
      </c>
      <c r="R1239" s="50" t="s">
        <v>3185</v>
      </c>
      <c r="S1239" s="86" t="s">
        <v>60</v>
      </c>
      <c r="T1239" s="86" t="s">
        <v>5637</v>
      </c>
      <c r="U1239" s="86" t="s">
        <v>35</v>
      </c>
      <c r="V1239" s="50" t="s">
        <v>1941</v>
      </c>
      <c r="W1239" s="50" t="s">
        <v>1943</v>
      </c>
      <c r="X1239" s="86" t="s">
        <v>60</v>
      </c>
      <c r="Y1239" s="86" t="s">
        <v>5637</v>
      </c>
      <c r="Z1239" s="86" t="s">
        <v>35</v>
      </c>
      <c r="AA1239" s="86" t="s">
        <v>9201</v>
      </c>
      <c r="AB1239" s="86" t="s">
        <v>9202</v>
      </c>
      <c r="AC1239" s="86"/>
      <c r="AD1239" s="86"/>
      <c r="AE1239" s="86" t="s">
        <v>66</v>
      </c>
      <c r="AF1239" s="86" t="s">
        <v>73</v>
      </c>
      <c r="AG1239" s="86"/>
      <c r="AH1239" s="86" t="s">
        <v>1943</v>
      </c>
      <c r="AI1239" s="86"/>
      <c r="AJ1239" s="86" t="s">
        <v>46</v>
      </c>
      <c r="AK1239" s="86" t="str">
        <f t="shared" si="0"/>
        <v>ДАХШ РЦАХДП ААИ ЮФУ, отделение г. Аксай</v>
      </c>
      <c r="AL1239" s="50" t="s">
        <v>1943</v>
      </c>
      <c r="AM1239" s="18"/>
      <c r="AN1239" s="18"/>
      <c r="AO1239" s="18"/>
      <c r="AP1239" s="18"/>
      <c r="AQ1239" s="18"/>
    </row>
    <row r="1240" spans="1:43" ht="25.5" x14ac:dyDescent="0.2">
      <c r="A1240" s="46">
        <v>45606.402903275462</v>
      </c>
      <c r="B1240" s="18" t="s">
        <v>6938</v>
      </c>
      <c r="C1240" s="86" t="s">
        <v>19597</v>
      </c>
      <c r="D1240" s="86" t="s">
        <v>9200</v>
      </c>
      <c r="E1240" s="86" t="s">
        <v>248</v>
      </c>
      <c r="F1240" s="86" t="s">
        <v>160</v>
      </c>
      <c r="G1240" s="86" t="s">
        <v>42</v>
      </c>
      <c r="H1240" s="48">
        <v>40904</v>
      </c>
      <c r="I1240" s="86">
        <v>89612898846</v>
      </c>
      <c r="J1240" s="47">
        <v>7</v>
      </c>
      <c r="K1240" s="49">
        <v>7</v>
      </c>
      <c r="L1240" s="86" t="s">
        <v>30</v>
      </c>
      <c r="M1240" s="86" t="s">
        <v>50</v>
      </c>
      <c r="N1240" s="86" t="s">
        <v>751</v>
      </c>
      <c r="O1240" s="86">
        <v>568073</v>
      </c>
      <c r="P1240" s="87">
        <v>40927</v>
      </c>
      <c r="Q1240" s="86" t="s">
        <v>2473</v>
      </c>
      <c r="R1240" s="50" t="s">
        <v>10376</v>
      </c>
      <c r="S1240" s="86" t="s">
        <v>60</v>
      </c>
      <c r="T1240" s="86"/>
      <c r="U1240" s="86" t="s">
        <v>35</v>
      </c>
      <c r="V1240" s="50" t="s">
        <v>150</v>
      </c>
      <c r="W1240" s="50" t="s">
        <v>107</v>
      </c>
      <c r="X1240" s="86" t="s">
        <v>60</v>
      </c>
      <c r="Y1240" s="86"/>
      <c r="Z1240" s="86" t="s">
        <v>35</v>
      </c>
      <c r="AA1240" s="86" t="s">
        <v>136</v>
      </c>
      <c r="AB1240" s="86" t="s">
        <v>10377</v>
      </c>
      <c r="AC1240" s="86"/>
      <c r="AD1240" s="86"/>
      <c r="AE1240" s="86" t="s">
        <v>36</v>
      </c>
      <c r="AF1240" s="86" t="s">
        <v>67</v>
      </c>
      <c r="AG1240" s="86" t="s">
        <v>2894</v>
      </c>
      <c r="AH1240" s="86"/>
      <c r="AI1240" s="86"/>
      <c r="AJ1240" s="86" t="s">
        <v>39</v>
      </c>
      <c r="AK1240" s="86" t="str">
        <f t="shared" si="0"/>
        <v>Академия психологии и педагогики ЮФУ</v>
      </c>
      <c r="AL1240" s="50" t="s">
        <v>2894</v>
      </c>
      <c r="AM1240" s="18"/>
      <c r="AN1240" s="18"/>
      <c r="AO1240" s="18"/>
      <c r="AP1240" s="18"/>
      <c r="AQ1240" s="18"/>
    </row>
    <row r="1241" spans="1:43" ht="25.5" x14ac:dyDescent="0.2">
      <c r="A1241" s="46">
        <v>45606.436670949071</v>
      </c>
      <c r="B1241" s="18" t="s">
        <v>6941</v>
      </c>
      <c r="C1241" s="86" t="s">
        <v>19597</v>
      </c>
      <c r="D1241" s="86" t="s">
        <v>5138</v>
      </c>
      <c r="E1241" s="86" t="s">
        <v>499</v>
      </c>
      <c r="F1241" s="86" t="s">
        <v>76</v>
      </c>
      <c r="G1241" s="86" t="s">
        <v>42</v>
      </c>
      <c r="H1241" s="60">
        <v>40817</v>
      </c>
      <c r="I1241" s="86">
        <v>89081946662</v>
      </c>
      <c r="J1241" s="47">
        <v>7</v>
      </c>
      <c r="K1241" s="49">
        <v>7</v>
      </c>
      <c r="L1241" s="86" t="s">
        <v>30</v>
      </c>
      <c r="M1241" s="86" t="s">
        <v>50</v>
      </c>
      <c r="N1241" s="86" t="s">
        <v>751</v>
      </c>
      <c r="O1241" s="86">
        <v>533144</v>
      </c>
      <c r="P1241" s="88">
        <v>40821</v>
      </c>
      <c r="Q1241" s="86" t="s">
        <v>5139</v>
      </c>
      <c r="R1241" s="50" t="s">
        <v>5140</v>
      </c>
      <c r="S1241" s="86" t="s">
        <v>60</v>
      </c>
      <c r="T1241" s="86"/>
      <c r="U1241" s="86" t="s">
        <v>35</v>
      </c>
      <c r="V1241" s="50" t="s">
        <v>5141</v>
      </c>
      <c r="W1241" s="50" t="s">
        <v>5142</v>
      </c>
      <c r="X1241" s="86" t="s">
        <v>60</v>
      </c>
      <c r="Y1241" s="86"/>
      <c r="Z1241" s="86" t="s">
        <v>35</v>
      </c>
      <c r="AA1241" s="86" t="s">
        <v>5143</v>
      </c>
      <c r="AB1241" s="86" t="s">
        <v>5144</v>
      </c>
      <c r="AC1241" s="86" t="s">
        <v>5145</v>
      </c>
      <c r="AD1241" s="86" t="s">
        <v>5146</v>
      </c>
      <c r="AE1241" s="86" t="s">
        <v>36</v>
      </c>
      <c r="AF1241" s="86" t="s">
        <v>73</v>
      </c>
      <c r="AG1241" s="86"/>
      <c r="AH1241" s="86" t="s">
        <v>3863</v>
      </c>
      <c r="AI1241" s="86"/>
      <c r="AJ1241" s="86" t="s">
        <v>39</v>
      </c>
      <c r="AK1241" s="86" t="str">
        <f t="shared" si="0"/>
        <v>МБУ ДО ДДТ г. Батайска</v>
      </c>
      <c r="AL1241" s="50" t="s">
        <v>3863</v>
      </c>
      <c r="AM1241" s="18"/>
      <c r="AN1241" s="18"/>
      <c r="AO1241" s="18"/>
      <c r="AP1241" s="18"/>
      <c r="AQ1241" s="18"/>
    </row>
    <row r="1242" spans="1:43" ht="51" x14ac:dyDescent="0.2">
      <c r="A1242" s="46">
        <v>45606.516532256945</v>
      </c>
      <c r="B1242" s="18" t="s">
        <v>6950</v>
      </c>
      <c r="C1242" s="86" t="s">
        <v>19597</v>
      </c>
      <c r="D1242" s="86" t="s">
        <v>16468</v>
      </c>
      <c r="E1242" s="86" t="s">
        <v>56</v>
      </c>
      <c r="F1242" s="86" t="s">
        <v>700</v>
      </c>
      <c r="G1242" s="86" t="s">
        <v>42</v>
      </c>
      <c r="H1242" s="48">
        <v>40833</v>
      </c>
      <c r="I1242" s="86" t="s">
        <v>16469</v>
      </c>
      <c r="J1242" s="47">
        <v>7</v>
      </c>
      <c r="K1242" s="49">
        <v>7</v>
      </c>
      <c r="L1242" s="86" t="s">
        <v>30</v>
      </c>
      <c r="M1242" s="86" t="s">
        <v>50</v>
      </c>
      <c r="N1242" s="86" t="s">
        <v>16470</v>
      </c>
      <c r="O1242" s="86">
        <v>782254</v>
      </c>
      <c r="P1242" s="87">
        <v>40841</v>
      </c>
      <c r="Q1242" s="86" t="s">
        <v>16471</v>
      </c>
      <c r="R1242" s="50" t="s">
        <v>16472</v>
      </c>
      <c r="S1242" s="86" t="s">
        <v>60</v>
      </c>
      <c r="T1242" s="94" t="s">
        <v>16473</v>
      </c>
      <c r="U1242" s="86" t="s">
        <v>35</v>
      </c>
      <c r="V1242" s="50" t="s">
        <v>145</v>
      </c>
      <c r="W1242" s="50" t="s">
        <v>107</v>
      </c>
      <c r="X1242" s="86" t="s">
        <v>60</v>
      </c>
      <c r="Y1242" s="86" t="s">
        <v>16473</v>
      </c>
      <c r="Z1242" s="86" t="s">
        <v>35</v>
      </c>
      <c r="AA1242" s="86" t="s">
        <v>145</v>
      </c>
      <c r="AB1242" s="86" t="s">
        <v>16474</v>
      </c>
      <c r="AC1242" s="86" t="s">
        <v>16474</v>
      </c>
      <c r="AD1242" s="86" t="s">
        <v>16474</v>
      </c>
      <c r="AE1242" s="86" t="s">
        <v>66</v>
      </c>
      <c r="AF1242" s="86" t="s">
        <v>67</v>
      </c>
      <c r="AG1242" s="86" t="s">
        <v>68</v>
      </c>
      <c r="AH1242" s="86"/>
      <c r="AI1242" s="86"/>
      <c r="AJ1242" s="86" t="s">
        <v>94</v>
      </c>
      <c r="AK124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242" s="50" t="s">
        <v>68</v>
      </c>
      <c r="AM1242" s="18"/>
      <c r="AN1242" s="18"/>
      <c r="AO1242" s="18"/>
      <c r="AP1242" s="18"/>
      <c r="AQ1242" s="18"/>
    </row>
    <row r="1243" spans="1:43" ht="12.75" x14ac:dyDescent="0.2">
      <c r="A1243" s="46">
        <v>45606.519859432869</v>
      </c>
      <c r="B1243" s="18" t="s">
        <v>6954</v>
      </c>
      <c r="C1243" s="86" t="s">
        <v>19597</v>
      </c>
      <c r="D1243" s="86" t="s">
        <v>6149</v>
      </c>
      <c r="E1243" s="86" t="s">
        <v>6150</v>
      </c>
      <c r="F1243" s="86" t="s">
        <v>5297</v>
      </c>
      <c r="G1243" s="86" t="s">
        <v>42</v>
      </c>
      <c r="H1243" s="60">
        <v>40579</v>
      </c>
      <c r="I1243" s="86">
        <v>89654773319</v>
      </c>
      <c r="J1243" s="47">
        <v>7</v>
      </c>
      <c r="K1243" s="49">
        <v>7</v>
      </c>
      <c r="L1243" s="86" t="s">
        <v>30</v>
      </c>
      <c r="M1243" s="86" t="s">
        <v>50</v>
      </c>
      <c r="N1243" s="86" t="s">
        <v>941</v>
      </c>
      <c r="O1243" s="86">
        <v>742576</v>
      </c>
      <c r="P1243" s="88">
        <v>40605</v>
      </c>
      <c r="Q1243" s="86" t="s">
        <v>6143</v>
      </c>
      <c r="R1243" s="50" t="s">
        <v>3773</v>
      </c>
      <c r="S1243" s="86" t="s">
        <v>98</v>
      </c>
      <c r="T1243" s="86"/>
      <c r="U1243" s="86" t="s">
        <v>35</v>
      </c>
      <c r="V1243" s="50" t="s">
        <v>2678</v>
      </c>
      <c r="W1243" s="50"/>
      <c r="X1243" s="86"/>
      <c r="Y1243" s="86"/>
      <c r="Z1243" s="86"/>
      <c r="AA1243" s="86"/>
      <c r="AB1243" s="86" t="s">
        <v>3771</v>
      </c>
      <c r="AC1243" s="86"/>
      <c r="AD1243" s="86"/>
      <c r="AE1243" s="86" t="s">
        <v>66</v>
      </c>
      <c r="AF1243" s="86" t="s">
        <v>37</v>
      </c>
      <c r="AG1243" s="86"/>
      <c r="AH1243" s="86"/>
      <c r="AI1243" s="86" t="s">
        <v>3576</v>
      </c>
      <c r="AJ1243" s="86" t="s">
        <v>46</v>
      </c>
      <c r="AK1243" s="86" t="str">
        <f t="shared" si="0"/>
        <v>МБУ ДО ДХШ № 3 г.-курорт Сочи</v>
      </c>
      <c r="AL1243" s="50" t="s">
        <v>3576</v>
      </c>
      <c r="AM1243" s="18"/>
      <c r="AN1243" s="18"/>
      <c r="AO1243" s="18"/>
      <c r="AP1243" s="18"/>
      <c r="AQ1243" s="18"/>
    </row>
    <row r="1244" spans="1:43" ht="25.5" x14ac:dyDescent="0.2">
      <c r="A1244" s="46">
        <v>45606.522791388888</v>
      </c>
      <c r="B1244" s="18" t="s">
        <v>6956</v>
      </c>
      <c r="C1244" s="86" t="s">
        <v>19597</v>
      </c>
      <c r="D1244" s="86" t="s">
        <v>13145</v>
      </c>
      <c r="E1244" s="86" t="s">
        <v>410</v>
      </c>
      <c r="F1244" s="86" t="s">
        <v>57</v>
      </c>
      <c r="G1244" s="86" t="s">
        <v>42</v>
      </c>
      <c r="H1244" s="48">
        <v>41023</v>
      </c>
      <c r="I1244" s="86">
        <v>89508646197</v>
      </c>
      <c r="J1244" s="47">
        <v>7</v>
      </c>
      <c r="K1244" s="49">
        <v>7</v>
      </c>
      <c r="L1244" s="86" t="s">
        <v>30</v>
      </c>
      <c r="M1244" s="86" t="s">
        <v>50</v>
      </c>
      <c r="N1244" s="86" t="s">
        <v>235</v>
      </c>
      <c r="O1244" s="86">
        <v>568999</v>
      </c>
      <c r="P1244" s="87">
        <v>41040</v>
      </c>
      <c r="Q1244" s="86" t="s">
        <v>11147</v>
      </c>
      <c r="R1244" s="50" t="s">
        <v>7593</v>
      </c>
      <c r="S1244" s="86" t="s">
        <v>60</v>
      </c>
      <c r="T1244" s="86"/>
      <c r="U1244" s="86" t="s">
        <v>35</v>
      </c>
      <c r="V1244" s="50" t="s">
        <v>3664</v>
      </c>
      <c r="W1244" s="50"/>
      <c r="X1244" s="86"/>
      <c r="Y1244" s="86"/>
      <c r="Z1244" s="86"/>
      <c r="AA1244" s="86"/>
      <c r="AB1244" s="86"/>
      <c r="AC1244" s="86"/>
      <c r="AD1244" s="86"/>
      <c r="AE1244" s="86" t="s">
        <v>36</v>
      </c>
      <c r="AF1244" s="86" t="s">
        <v>73</v>
      </c>
      <c r="AG1244" s="86"/>
      <c r="AH1244" s="86" t="s">
        <v>3509</v>
      </c>
      <c r="AI1244" s="86"/>
      <c r="AJ1244" s="86" t="s">
        <v>39</v>
      </c>
      <c r="AK1244" s="86" t="str">
        <f t="shared" si="0"/>
        <v>ДАХШ РЦАХДП ААИ ЮФУ, отделение г. Зернограда</v>
      </c>
      <c r="AL1244" s="50" t="s">
        <v>3509</v>
      </c>
      <c r="AM1244" s="18"/>
      <c r="AN1244" s="18"/>
      <c r="AO1244" s="18"/>
      <c r="AP1244" s="18"/>
      <c r="AQ1244" s="18"/>
    </row>
    <row r="1245" spans="1:43" ht="38.25" x14ac:dyDescent="0.2">
      <c r="A1245" s="46">
        <v>45606.523059236111</v>
      </c>
      <c r="B1245" s="18" t="s">
        <v>6962</v>
      </c>
      <c r="C1245" s="86" t="s">
        <v>19597</v>
      </c>
      <c r="D1245" s="86" t="s">
        <v>5398</v>
      </c>
      <c r="E1245" s="86" t="s">
        <v>75</v>
      </c>
      <c r="F1245" s="86" t="s">
        <v>114</v>
      </c>
      <c r="G1245" s="86" t="s">
        <v>4004</v>
      </c>
      <c r="H1245" s="48">
        <v>40747</v>
      </c>
      <c r="I1245" s="86">
        <v>89518376690</v>
      </c>
      <c r="J1245" s="47">
        <v>7</v>
      </c>
      <c r="K1245" s="49">
        <v>7</v>
      </c>
      <c r="L1245" s="86" t="s">
        <v>30</v>
      </c>
      <c r="M1245" s="86" t="s">
        <v>14313</v>
      </c>
      <c r="N1245" s="86" t="s">
        <v>103</v>
      </c>
      <c r="O1245" s="86">
        <v>500339</v>
      </c>
      <c r="P1245" s="87">
        <v>44586</v>
      </c>
      <c r="Q1245" s="86" t="s">
        <v>18990</v>
      </c>
      <c r="R1245" s="50" t="s">
        <v>18999</v>
      </c>
      <c r="S1245" s="86" t="s">
        <v>60</v>
      </c>
      <c r="T1245" s="86"/>
      <c r="U1245" s="86" t="s">
        <v>35</v>
      </c>
      <c r="V1245" s="50" t="s">
        <v>1990</v>
      </c>
      <c r="W1245" s="50" t="s">
        <v>18982</v>
      </c>
      <c r="X1245" s="86" t="s">
        <v>60</v>
      </c>
      <c r="Y1245" s="86"/>
      <c r="Z1245" s="86" t="s">
        <v>35</v>
      </c>
      <c r="AA1245" s="86" t="s">
        <v>1990</v>
      </c>
      <c r="AB1245" s="298" t="s">
        <v>18985</v>
      </c>
      <c r="AC1245" s="299"/>
      <c r="AD1245" s="86"/>
      <c r="AE1245" s="86" t="s">
        <v>19000</v>
      </c>
      <c r="AF1245" s="86" t="s">
        <v>73</v>
      </c>
      <c r="AG1245" s="86"/>
      <c r="AH1245" s="86" t="s">
        <v>1991</v>
      </c>
      <c r="AI1245" s="86"/>
      <c r="AJ1245" s="86" t="s">
        <v>46</v>
      </c>
      <c r="AK1245" s="86" t="str">
        <f t="shared" si="0"/>
        <v>МБУ ДО «Детская художественная школа им. Н.Н. Дубовского» г. Новочеркасска</v>
      </c>
      <c r="AL1245" s="50" t="s">
        <v>1991</v>
      </c>
      <c r="AM1245" s="18"/>
      <c r="AN1245" s="18"/>
      <c r="AO1245" s="18"/>
      <c r="AP1245" s="18"/>
      <c r="AQ1245" s="18"/>
    </row>
    <row r="1246" spans="1:43" ht="25.5" x14ac:dyDescent="0.2">
      <c r="A1246" s="46">
        <v>45606.577520069448</v>
      </c>
      <c r="B1246" s="18" t="s">
        <v>6966</v>
      </c>
      <c r="C1246" s="86" t="s">
        <v>19597</v>
      </c>
      <c r="D1246" s="86" t="s">
        <v>17807</v>
      </c>
      <c r="E1246" s="86" t="s">
        <v>362</v>
      </c>
      <c r="F1246" s="86" t="s">
        <v>914</v>
      </c>
      <c r="G1246" s="86" t="s">
        <v>42</v>
      </c>
      <c r="H1246" s="48">
        <v>40654</v>
      </c>
      <c r="I1246" s="86">
        <v>89159398751</v>
      </c>
      <c r="J1246" s="47">
        <v>7</v>
      </c>
      <c r="K1246" s="49">
        <v>7</v>
      </c>
      <c r="L1246" s="86" t="s">
        <v>30</v>
      </c>
      <c r="M1246" s="86" t="s">
        <v>50</v>
      </c>
      <c r="N1246" s="86" t="s">
        <v>6216</v>
      </c>
      <c r="O1246" s="86">
        <v>718142</v>
      </c>
      <c r="P1246" s="87">
        <v>40693</v>
      </c>
      <c r="Q1246" s="86" t="s">
        <v>17808</v>
      </c>
      <c r="R1246" s="50" t="s">
        <v>17809</v>
      </c>
      <c r="S1246" s="86" t="s">
        <v>683</v>
      </c>
      <c r="T1246" s="86"/>
      <c r="U1246" s="86" t="s">
        <v>35</v>
      </c>
      <c r="V1246" s="50" t="s">
        <v>2209</v>
      </c>
      <c r="W1246" s="50" t="s">
        <v>17809</v>
      </c>
      <c r="X1246" s="86" t="s">
        <v>683</v>
      </c>
      <c r="Y1246" s="86"/>
      <c r="Z1246" s="86" t="s">
        <v>35</v>
      </c>
      <c r="AA1246" s="86" t="s">
        <v>2209</v>
      </c>
      <c r="AB1246" s="86" t="s">
        <v>17810</v>
      </c>
      <c r="AC1246" s="86"/>
      <c r="AD1246" s="86"/>
      <c r="AE1246" s="86" t="s">
        <v>36</v>
      </c>
      <c r="AF1246" s="86" t="s">
        <v>37</v>
      </c>
      <c r="AG1246" s="86"/>
      <c r="AH1246" s="86"/>
      <c r="AI1246" s="86" t="s">
        <v>38</v>
      </c>
      <c r="AJ1246" s="86" t="s">
        <v>46</v>
      </c>
      <c r="AK1246" s="86" t="str">
        <f t="shared" si="0"/>
        <v>МБУ ДО "ДХШ № 2" г. Нижний Новгород</v>
      </c>
      <c r="AL1246" s="50" t="s">
        <v>38</v>
      </c>
      <c r="AM1246" s="18"/>
      <c r="AN1246" s="18"/>
      <c r="AO1246" s="18"/>
      <c r="AP1246" s="18"/>
      <c r="AQ1246" s="18"/>
    </row>
    <row r="1247" spans="1:43" ht="25.5" x14ac:dyDescent="0.2">
      <c r="A1247" s="46">
        <v>45606.643200555554</v>
      </c>
      <c r="B1247" s="18" t="s">
        <v>6976</v>
      </c>
      <c r="C1247" s="86" t="s">
        <v>19597</v>
      </c>
      <c r="D1247" s="86" t="s">
        <v>12163</v>
      </c>
      <c r="E1247" s="86" t="s">
        <v>344</v>
      </c>
      <c r="F1247" s="86" t="s">
        <v>12164</v>
      </c>
      <c r="G1247" s="86" t="s">
        <v>42</v>
      </c>
      <c r="H1247" s="48">
        <v>40996</v>
      </c>
      <c r="I1247" s="86" t="s">
        <v>12165</v>
      </c>
      <c r="J1247" s="47">
        <v>7</v>
      </c>
      <c r="K1247" s="49">
        <v>7</v>
      </c>
      <c r="L1247" s="86" t="s">
        <v>30</v>
      </c>
      <c r="M1247" s="86" t="s">
        <v>50</v>
      </c>
      <c r="N1247" s="86" t="s">
        <v>235</v>
      </c>
      <c r="O1247" s="86">
        <v>580435</v>
      </c>
      <c r="P1247" s="87">
        <v>41012</v>
      </c>
      <c r="Q1247" s="86" t="s">
        <v>12166</v>
      </c>
      <c r="R1247" s="50" t="s">
        <v>11034</v>
      </c>
      <c r="S1247" s="86" t="s">
        <v>60</v>
      </c>
      <c r="T1247" s="86" t="s">
        <v>12167</v>
      </c>
      <c r="U1247" s="86" t="s">
        <v>35</v>
      </c>
      <c r="V1247" s="50" t="s">
        <v>789</v>
      </c>
      <c r="W1247" s="50" t="s">
        <v>107</v>
      </c>
      <c r="X1247" s="86" t="s">
        <v>60</v>
      </c>
      <c r="Y1247" s="86" t="s">
        <v>12167</v>
      </c>
      <c r="Z1247" s="86" t="s">
        <v>35</v>
      </c>
      <c r="AA1247" s="86" t="s">
        <v>789</v>
      </c>
      <c r="AB1247" s="86" t="s">
        <v>12168</v>
      </c>
      <c r="AC1247" s="86" t="s">
        <v>12169</v>
      </c>
      <c r="AD1247" s="86" t="s">
        <v>12170</v>
      </c>
      <c r="AE1247" s="86" t="s">
        <v>66</v>
      </c>
      <c r="AF1247" s="86" t="s">
        <v>67</v>
      </c>
      <c r="AG1247" s="86" t="s">
        <v>110</v>
      </c>
      <c r="AH1247" s="86"/>
      <c r="AI1247" s="86"/>
      <c r="AJ1247" s="86" t="s">
        <v>46</v>
      </c>
      <c r="AK1247" s="86" t="str">
        <f t="shared" si="0"/>
        <v>МБОУ г. Ростова-на-Дону «Лицей многопрофильный № 69»</v>
      </c>
      <c r="AL1247" s="50" t="s">
        <v>110</v>
      </c>
      <c r="AM1247" s="18"/>
      <c r="AN1247" s="18"/>
      <c r="AO1247" s="18"/>
      <c r="AP1247" s="18"/>
      <c r="AQ1247" s="18"/>
    </row>
    <row r="1248" spans="1:43" ht="38.25" x14ac:dyDescent="0.2">
      <c r="A1248" s="46">
        <v>45606.687186493058</v>
      </c>
      <c r="B1248" s="18" t="s">
        <v>6978</v>
      </c>
      <c r="C1248" s="86" t="s">
        <v>19597</v>
      </c>
      <c r="D1248" s="86" t="s">
        <v>5296</v>
      </c>
      <c r="E1248" s="86" t="s">
        <v>3769</v>
      </c>
      <c r="F1248" s="86" t="s">
        <v>5297</v>
      </c>
      <c r="G1248" s="86" t="s">
        <v>42</v>
      </c>
      <c r="H1248" s="60">
        <v>40587</v>
      </c>
      <c r="I1248" s="86">
        <v>89881479446</v>
      </c>
      <c r="J1248" s="47">
        <v>7</v>
      </c>
      <c r="K1248" s="49">
        <v>7</v>
      </c>
      <c r="L1248" s="86" t="s">
        <v>30</v>
      </c>
      <c r="M1248" s="86" t="s">
        <v>50</v>
      </c>
      <c r="N1248" s="86" t="s">
        <v>941</v>
      </c>
      <c r="O1248" s="86">
        <v>731566</v>
      </c>
      <c r="P1248" s="88">
        <v>40605</v>
      </c>
      <c r="Q1248" s="86" t="s">
        <v>3761</v>
      </c>
      <c r="R1248" s="50" t="s">
        <v>3773</v>
      </c>
      <c r="S1248" s="86" t="s">
        <v>98</v>
      </c>
      <c r="T1248" s="86"/>
      <c r="U1248" s="86" t="s">
        <v>35</v>
      </c>
      <c r="V1248" s="50" t="s">
        <v>2678</v>
      </c>
      <c r="W1248" s="50" t="s">
        <v>3763</v>
      </c>
      <c r="X1248" s="86"/>
      <c r="Y1248" s="86"/>
      <c r="Z1248" s="86"/>
      <c r="AA1248" s="86"/>
      <c r="AB1248" s="86" t="s">
        <v>5298</v>
      </c>
      <c r="AC1248" s="86"/>
      <c r="AD1248" s="86"/>
      <c r="AE1248" s="86" t="s">
        <v>66</v>
      </c>
      <c r="AF1248" s="86" t="s">
        <v>37</v>
      </c>
      <c r="AG1248" s="86"/>
      <c r="AH1248" s="86"/>
      <c r="AI1248" s="86" t="s">
        <v>3576</v>
      </c>
      <c r="AJ1248" s="86" t="s">
        <v>46</v>
      </c>
      <c r="AK1248" s="86" t="str">
        <f t="shared" si="0"/>
        <v>МБУ ДО ДХШ № 3 г.-курорт Сочи</v>
      </c>
      <c r="AL1248" s="50" t="s">
        <v>3576</v>
      </c>
      <c r="AM1248" s="18"/>
      <c r="AN1248" s="18"/>
      <c r="AO1248" s="18"/>
      <c r="AP1248" s="18"/>
      <c r="AQ1248" s="18"/>
    </row>
    <row r="1249" spans="1:43" ht="38.25" x14ac:dyDescent="0.2">
      <c r="A1249" s="46">
        <v>45606.699771215281</v>
      </c>
      <c r="B1249" s="18" t="s">
        <v>6983</v>
      </c>
      <c r="C1249" s="86" t="s">
        <v>19597</v>
      </c>
      <c r="D1249" s="86" t="s">
        <v>15533</v>
      </c>
      <c r="E1249" s="86" t="s">
        <v>362</v>
      </c>
      <c r="F1249" s="86" t="s">
        <v>57</v>
      </c>
      <c r="G1249" s="86" t="s">
        <v>42</v>
      </c>
      <c r="H1249" s="48">
        <v>40854</v>
      </c>
      <c r="I1249" s="86">
        <v>89085188242</v>
      </c>
      <c r="J1249" s="47">
        <v>7</v>
      </c>
      <c r="K1249" s="49">
        <v>7</v>
      </c>
      <c r="L1249" s="86" t="s">
        <v>30</v>
      </c>
      <c r="M1249" s="86" t="s">
        <v>50</v>
      </c>
      <c r="N1249" s="86" t="s">
        <v>3755</v>
      </c>
      <c r="O1249" s="86" t="s">
        <v>15534</v>
      </c>
      <c r="P1249" s="87">
        <v>40861</v>
      </c>
      <c r="Q1249" s="86" t="s">
        <v>15535</v>
      </c>
      <c r="R1249" s="50" t="s">
        <v>15530</v>
      </c>
      <c r="S1249" s="86" t="s">
        <v>60</v>
      </c>
      <c r="T1249" s="86"/>
      <c r="U1249" s="86" t="s">
        <v>157</v>
      </c>
      <c r="V1249" s="50" t="s">
        <v>15531</v>
      </c>
      <c r="W1249" s="50"/>
      <c r="X1249" s="86"/>
      <c r="Y1249" s="86"/>
      <c r="Z1249" s="86"/>
      <c r="AA1249" s="86"/>
      <c r="AB1249" s="86" t="s">
        <v>15536</v>
      </c>
      <c r="AC1249" s="86"/>
      <c r="AD1249" s="86"/>
      <c r="AE1249" s="86" t="s">
        <v>36</v>
      </c>
      <c r="AF1249" s="86" t="s">
        <v>73</v>
      </c>
      <c r="AG1249" s="86"/>
      <c r="AH1249" s="86" t="s">
        <v>12049</v>
      </c>
      <c r="AI1249" s="86"/>
      <c r="AJ1249" s="86" t="s">
        <v>46</v>
      </c>
      <c r="AK1249" s="86" t="str">
        <f t="shared" si="0"/>
        <v>МБОУ ДО «Центр внешкольной работы» с. Покровское Неклиновский район</v>
      </c>
      <c r="AL1249" s="50" t="s">
        <v>12049</v>
      </c>
      <c r="AM1249" s="18"/>
      <c r="AN1249" s="18"/>
      <c r="AO1249" s="18"/>
      <c r="AP1249" s="18"/>
      <c r="AQ1249" s="18"/>
    </row>
    <row r="1250" spans="1:43" ht="12.75" x14ac:dyDescent="0.2">
      <c r="A1250" s="46">
        <v>45606.730822465281</v>
      </c>
      <c r="B1250" s="18" t="s">
        <v>6986</v>
      </c>
      <c r="C1250" s="86" t="s">
        <v>19597</v>
      </c>
      <c r="D1250" s="86" t="s">
        <v>3847</v>
      </c>
      <c r="E1250" s="86" t="s">
        <v>410</v>
      </c>
      <c r="F1250" s="86" t="s">
        <v>49</v>
      </c>
      <c r="G1250" s="86" t="s">
        <v>42</v>
      </c>
      <c r="H1250" s="60">
        <v>40767</v>
      </c>
      <c r="I1250" s="86">
        <v>89198741797</v>
      </c>
      <c r="J1250" s="47">
        <v>7</v>
      </c>
      <c r="K1250" s="49">
        <v>7</v>
      </c>
      <c r="L1250" s="86" t="s">
        <v>30</v>
      </c>
      <c r="M1250" s="86" t="s">
        <v>50</v>
      </c>
      <c r="N1250" s="86" t="s">
        <v>235</v>
      </c>
      <c r="O1250" s="86">
        <v>592754</v>
      </c>
      <c r="P1250" s="88">
        <v>41097</v>
      </c>
      <c r="Q1250" s="86" t="s">
        <v>3475</v>
      </c>
      <c r="R1250" s="50" t="s">
        <v>3846</v>
      </c>
      <c r="S1250" s="86" t="s">
        <v>60</v>
      </c>
      <c r="T1250" s="86"/>
      <c r="U1250" s="86" t="s">
        <v>35</v>
      </c>
      <c r="V1250" s="50" t="s">
        <v>3027</v>
      </c>
      <c r="W1250" s="50" t="s">
        <v>3476</v>
      </c>
      <c r="X1250" s="86" t="s">
        <v>60</v>
      </c>
      <c r="Y1250" s="86"/>
      <c r="Z1250" s="86" t="s">
        <v>35</v>
      </c>
      <c r="AA1250" s="86" t="s">
        <v>3027</v>
      </c>
      <c r="AB1250" s="86" t="s">
        <v>3485</v>
      </c>
      <c r="AC1250" s="86"/>
      <c r="AD1250" s="86"/>
      <c r="AE1250" s="86" t="s">
        <v>66</v>
      </c>
      <c r="AF1250" s="86" t="s">
        <v>73</v>
      </c>
      <c r="AG1250" s="86"/>
      <c r="AH1250" s="86" t="s">
        <v>1351</v>
      </c>
      <c r="AI1250" s="86"/>
      <c r="AJ1250" s="86" t="s">
        <v>94</v>
      </c>
      <c r="AK1250" s="86" t="str">
        <f t="shared" si="0"/>
        <v>МБУ ДО ДШИ г. Волгодонск</v>
      </c>
      <c r="AL1250" s="50" t="s">
        <v>1351</v>
      </c>
      <c r="AM1250" s="18"/>
      <c r="AN1250" s="18"/>
      <c r="AO1250" s="18"/>
      <c r="AP1250" s="18"/>
      <c r="AQ1250" s="18"/>
    </row>
    <row r="1251" spans="1:43" ht="51" x14ac:dyDescent="0.2">
      <c r="A1251" s="46">
        <v>45606.746167418984</v>
      </c>
      <c r="B1251" s="18" t="s">
        <v>6993</v>
      </c>
      <c r="C1251" s="86" t="s">
        <v>19597</v>
      </c>
      <c r="D1251" s="86" t="s">
        <v>19349</v>
      </c>
      <c r="E1251" s="86" t="s">
        <v>368</v>
      </c>
      <c r="F1251" s="86" t="s">
        <v>2537</v>
      </c>
      <c r="G1251" s="86"/>
      <c r="H1251" s="48">
        <v>40802</v>
      </c>
      <c r="I1251" s="86" t="s">
        <v>19350</v>
      </c>
      <c r="J1251" s="47">
        <v>7</v>
      </c>
      <c r="K1251" s="49">
        <v>7</v>
      </c>
      <c r="L1251" s="86"/>
      <c r="M1251" s="86" t="s">
        <v>50</v>
      </c>
      <c r="N1251" s="86" t="s">
        <v>5634</v>
      </c>
      <c r="O1251" s="86">
        <v>791305</v>
      </c>
      <c r="P1251" s="87">
        <v>40815</v>
      </c>
      <c r="Q1251" s="86" t="s">
        <v>19351</v>
      </c>
      <c r="R1251" s="50">
        <v>80</v>
      </c>
      <c r="S1251" s="86" t="s">
        <v>60</v>
      </c>
      <c r="T1251" s="86"/>
      <c r="U1251" s="86" t="s">
        <v>35</v>
      </c>
      <c r="V1251" s="50" t="s">
        <v>150</v>
      </c>
      <c r="W1251" s="50" t="s">
        <v>107</v>
      </c>
      <c r="X1251" s="86" t="s">
        <v>60</v>
      </c>
      <c r="Y1251" s="86"/>
      <c r="Z1251" s="86" t="s">
        <v>35</v>
      </c>
      <c r="AA1251" s="86" t="s">
        <v>150</v>
      </c>
      <c r="AB1251" s="86" t="s">
        <v>6721</v>
      </c>
      <c r="AC1251" s="86"/>
      <c r="AD1251" s="86"/>
      <c r="AE1251" s="86" t="s">
        <v>36</v>
      </c>
      <c r="AF1251" s="86" t="s">
        <v>67</v>
      </c>
      <c r="AG1251" s="86" t="s">
        <v>68</v>
      </c>
      <c r="AH1251" s="86"/>
      <c r="AI1251" s="86"/>
      <c r="AJ1251" s="86"/>
      <c r="AK125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251" s="50" t="s">
        <v>68</v>
      </c>
      <c r="AM1251" s="18"/>
      <c r="AN1251" s="18"/>
      <c r="AO1251" s="18"/>
      <c r="AP1251" s="18"/>
      <c r="AQ1251" s="18"/>
    </row>
    <row r="1252" spans="1:43" ht="38.25" x14ac:dyDescent="0.2">
      <c r="A1252" s="46">
        <v>45606.761740995367</v>
      </c>
      <c r="B1252" s="18" t="s">
        <v>6998</v>
      </c>
      <c r="C1252" s="86" t="s">
        <v>19597</v>
      </c>
      <c r="D1252" s="86" t="s">
        <v>2805</v>
      </c>
      <c r="E1252" s="86" t="s">
        <v>2408</v>
      </c>
      <c r="F1252" s="86" t="s">
        <v>1170</v>
      </c>
      <c r="G1252" s="86" t="s">
        <v>42</v>
      </c>
      <c r="H1252" s="60">
        <v>40958</v>
      </c>
      <c r="I1252" s="86">
        <v>89608792681</v>
      </c>
      <c r="J1252" s="47">
        <v>7</v>
      </c>
      <c r="K1252" s="49">
        <v>7</v>
      </c>
      <c r="L1252" s="86" t="s">
        <v>30</v>
      </c>
      <c r="M1252" s="86" t="s">
        <v>50</v>
      </c>
      <c r="N1252" s="86" t="s">
        <v>2079</v>
      </c>
      <c r="O1252" s="86">
        <v>608274</v>
      </c>
      <c r="P1252" s="88">
        <v>40966</v>
      </c>
      <c r="Q1252" s="86" t="s">
        <v>4455</v>
      </c>
      <c r="R1252" s="50" t="s">
        <v>4456</v>
      </c>
      <c r="S1252" s="86" t="s">
        <v>78</v>
      </c>
      <c r="T1252" s="86"/>
      <c r="U1252" s="86" t="s">
        <v>35</v>
      </c>
      <c r="V1252" s="50" t="s">
        <v>2660</v>
      </c>
      <c r="W1252" s="50" t="s">
        <v>4457</v>
      </c>
      <c r="X1252" s="86" t="s">
        <v>78</v>
      </c>
      <c r="Y1252" s="86"/>
      <c r="Z1252" s="86" t="s">
        <v>35</v>
      </c>
      <c r="AA1252" s="86" t="s">
        <v>2660</v>
      </c>
      <c r="AB1252" s="86" t="s">
        <v>4458</v>
      </c>
      <c r="AC1252" s="86"/>
      <c r="AD1252" s="86"/>
      <c r="AE1252" s="86" t="s">
        <v>36</v>
      </c>
      <c r="AF1252" s="86" t="s">
        <v>37</v>
      </c>
      <c r="AG1252" s="86"/>
      <c r="AH1252" s="86"/>
      <c r="AI1252" s="86" t="s">
        <v>386</v>
      </c>
      <c r="AJ1252" s="86" t="s">
        <v>46</v>
      </c>
      <c r="AK1252" s="86" t="str">
        <f t="shared" si="0"/>
        <v>АНО ДО "Художественная школа "РИТМ" г. Волжский Волгоградской области</v>
      </c>
      <c r="AL1252" s="50" t="s">
        <v>386</v>
      </c>
      <c r="AM1252" s="18"/>
      <c r="AN1252" s="18"/>
      <c r="AO1252" s="18"/>
      <c r="AP1252" s="18"/>
      <c r="AQ1252" s="18"/>
    </row>
    <row r="1253" spans="1:43" ht="38.25" x14ac:dyDescent="0.2">
      <c r="A1253" s="46">
        <v>45606.769977233795</v>
      </c>
      <c r="B1253" s="18" t="s">
        <v>7002</v>
      </c>
      <c r="C1253" s="86" t="s">
        <v>19597</v>
      </c>
      <c r="D1253" s="86" t="s">
        <v>18805</v>
      </c>
      <c r="E1253" s="86" t="s">
        <v>18806</v>
      </c>
      <c r="F1253" s="86" t="s">
        <v>160</v>
      </c>
      <c r="G1253" s="86" t="s">
        <v>42</v>
      </c>
      <c r="H1253" s="48">
        <v>40618</v>
      </c>
      <c r="I1253" s="86" t="s">
        <v>18807</v>
      </c>
      <c r="J1253" s="47">
        <v>7</v>
      </c>
      <c r="K1253" s="49">
        <v>7</v>
      </c>
      <c r="L1253" s="86" t="s">
        <v>30</v>
      </c>
      <c r="M1253" s="86" t="s">
        <v>50</v>
      </c>
      <c r="N1253" s="86" t="s">
        <v>3651</v>
      </c>
      <c r="O1253" s="86">
        <v>697272</v>
      </c>
      <c r="P1253" s="87">
        <v>40624</v>
      </c>
      <c r="Q1253" s="86" t="s">
        <v>6392</v>
      </c>
      <c r="R1253" s="50" t="s">
        <v>18502</v>
      </c>
      <c r="S1253" s="86" t="s">
        <v>9644</v>
      </c>
      <c r="T1253" s="86"/>
      <c r="U1253" s="86" t="s">
        <v>35</v>
      </c>
      <c r="V1253" s="50" t="s">
        <v>11793</v>
      </c>
      <c r="W1253" s="50" t="s">
        <v>9646</v>
      </c>
      <c r="X1253" s="86" t="s">
        <v>9644</v>
      </c>
      <c r="Y1253" s="86"/>
      <c r="Z1253" s="86" t="s">
        <v>35</v>
      </c>
      <c r="AA1253" s="86" t="s">
        <v>11793</v>
      </c>
      <c r="AB1253" s="86" t="s">
        <v>18808</v>
      </c>
      <c r="AC1253" s="86" t="s">
        <v>18808</v>
      </c>
      <c r="AD1253" s="86" t="s">
        <v>18808</v>
      </c>
      <c r="AE1253" s="86" t="s">
        <v>36</v>
      </c>
      <c r="AF1253" s="86" t="s">
        <v>37</v>
      </c>
      <c r="AG1253" s="86"/>
      <c r="AH1253" s="86"/>
      <c r="AI1253" s="86" t="s">
        <v>9648</v>
      </c>
      <c r="AJ1253" s="86" t="s">
        <v>39</v>
      </c>
      <c r="AK1253" s="86" t="str">
        <f t="shared" si="0"/>
        <v>МБУ ДО Детская художественная школа г. Североморск</v>
      </c>
      <c r="AL1253" s="50" t="s">
        <v>9648</v>
      </c>
      <c r="AM1253" s="18"/>
      <c r="AN1253" s="18"/>
      <c r="AO1253" s="18"/>
      <c r="AP1253" s="18"/>
      <c r="AQ1253" s="18"/>
    </row>
    <row r="1254" spans="1:43" ht="38.25" x14ac:dyDescent="0.2">
      <c r="A1254" s="46">
        <v>45606.770013402776</v>
      </c>
      <c r="B1254" s="18" t="s">
        <v>7006</v>
      </c>
      <c r="C1254" s="86" t="s">
        <v>19597</v>
      </c>
      <c r="D1254" s="86" t="s">
        <v>935</v>
      </c>
      <c r="E1254" s="86" t="s">
        <v>75</v>
      </c>
      <c r="F1254" s="86" t="s">
        <v>464</v>
      </c>
      <c r="G1254" s="86" t="s">
        <v>42</v>
      </c>
      <c r="H1254" s="48">
        <v>40791</v>
      </c>
      <c r="I1254" s="86">
        <v>89183425153</v>
      </c>
      <c r="J1254" s="47">
        <v>7</v>
      </c>
      <c r="K1254" s="49">
        <v>7</v>
      </c>
      <c r="L1254" s="86" t="s">
        <v>30</v>
      </c>
      <c r="M1254" s="86" t="s">
        <v>50</v>
      </c>
      <c r="N1254" s="86" t="s">
        <v>14193</v>
      </c>
      <c r="O1254" s="86">
        <v>885792</v>
      </c>
      <c r="P1254" s="87">
        <v>40800</v>
      </c>
      <c r="Q1254" s="86" t="s">
        <v>14194</v>
      </c>
      <c r="R1254" s="50" t="s">
        <v>12726</v>
      </c>
      <c r="S1254" s="86" t="s">
        <v>98</v>
      </c>
      <c r="T1254" s="86" t="s">
        <v>589</v>
      </c>
      <c r="U1254" s="86" t="s">
        <v>35</v>
      </c>
      <c r="V1254" s="50" t="s">
        <v>4555</v>
      </c>
      <c r="W1254" s="50" t="s">
        <v>14195</v>
      </c>
      <c r="X1254" s="86" t="s">
        <v>98</v>
      </c>
      <c r="Y1254" s="86" t="s">
        <v>589</v>
      </c>
      <c r="Z1254" s="86" t="s">
        <v>35</v>
      </c>
      <c r="AA1254" s="86" t="s">
        <v>4555</v>
      </c>
      <c r="AB1254" s="86" t="s">
        <v>14196</v>
      </c>
      <c r="AC1254" s="86"/>
      <c r="AD1254" s="86"/>
      <c r="AE1254" s="86" t="s">
        <v>36</v>
      </c>
      <c r="AF1254" s="86" t="s">
        <v>37</v>
      </c>
      <c r="AG1254" s="86"/>
      <c r="AH1254" s="86"/>
      <c r="AI1254" s="86" t="s">
        <v>4556</v>
      </c>
      <c r="AJ1254" s="86" t="s">
        <v>39</v>
      </c>
      <c r="AK1254" s="86" t="str">
        <f t="shared" si="0"/>
        <v>МБУ ДО ДХШ г. Курганинска м. о. Курганинский район</v>
      </c>
      <c r="AL1254" s="50" t="s">
        <v>4556</v>
      </c>
      <c r="AM1254" s="18"/>
      <c r="AN1254" s="18"/>
      <c r="AO1254" s="18"/>
      <c r="AP1254" s="18"/>
      <c r="AQ1254" s="18"/>
    </row>
    <row r="1255" spans="1:43" ht="38.25" x14ac:dyDescent="0.2">
      <c r="A1255" s="46">
        <v>45606.770168125004</v>
      </c>
      <c r="B1255" s="18" t="s">
        <v>7011</v>
      </c>
      <c r="C1255" s="86" t="s">
        <v>19597</v>
      </c>
      <c r="D1255" s="86" t="s">
        <v>12751</v>
      </c>
      <c r="E1255" s="86" t="s">
        <v>182</v>
      </c>
      <c r="F1255" s="86" t="s">
        <v>70</v>
      </c>
      <c r="G1255" s="86" t="s">
        <v>14572</v>
      </c>
      <c r="H1255" s="48">
        <v>40623</v>
      </c>
      <c r="I1255" s="86" t="s">
        <v>14555</v>
      </c>
      <c r="J1255" s="47">
        <v>7</v>
      </c>
      <c r="K1255" s="49">
        <v>7</v>
      </c>
      <c r="L1255" s="86" t="s">
        <v>30</v>
      </c>
      <c r="M1255" s="86" t="s">
        <v>50</v>
      </c>
      <c r="N1255" s="86" t="s">
        <v>1191</v>
      </c>
      <c r="O1255" s="86">
        <v>896123</v>
      </c>
      <c r="P1255" s="87">
        <v>40641</v>
      </c>
      <c r="Q1255" s="86" t="s">
        <v>14573</v>
      </c>
      <c r="R1255" s="50" t="s">
        <v>14524</v>
      </c>
      <c r="S1255" s="86" t="s">
        <v>60</v>
      </c>
      <c r="T1255" s="86"/>
      <c r="U1255" s="86" t="s">
        <v>157</v>
      </c>
      <c r="V1255" s="50" t="s">
        <v>14525</v>
      </c>
      <c r="W1255" s="50" t="s">
        <v>14526</v>
      </c>
      <c r="X1255" s="86" t="s">
        <v>60</v>
      </c>
      <c r="Y1255" s="86"/>
      <c r="Z1255" s="86" t="s">
        <v>157</v>
      </c>
      <c r="AA1255" s="86" t="s">
        <v>14525</v>
      </c>
      <c r="AB1255" s="298" t="s">
        <v>14527</v>
      </c>
      <c r="AC1255" s="300"/>
      <c r="AD1255" s="299"/>
      <c r="AE1255" s="86" t="s">
        <v>14548</v>
      </c>
      <c r="AF1255" s="86" t="s">
        <v>73</v>
      </c>
      <c r="AG1255" s="86"/>
      <c r="AH1255" s="86" t="s">
        <v>14529</v>
      </c>
      <c r="AI1255" s="86"/>
      <c r="AJ1255" s="86"/>
      <c r="AK1255" s="86" t="str">
        <f t="shared" si="0"/>
        <v>МБУ ДО АР «ДШИ п. Рассвет» Аксайского района</v>
      </c>
      <c r="AL1255" s="50" t="s">
        <v>14529</v>
      </c>
      <c r="AM1255" s="18"/>
      <c r="AN1255" s="18"/>
      <c r="AO1255" s="18"/>
      <c r="AP1255" s="18"/>
      <c r="AQ1255" s="18"/>
    </row>
    <row r="1256" spans="1:43" ht="12.75" x14ac:dyDescent="0.2">
      <c r="A1256" s="46">
        <v>45606.778953923611</v>
      </c>
      <c r="B1256" s="18" t="s">
        <v>7015</v>
      </c>
      <c r="C1256" s="86" t="s">
        <v>19597</v>
      </c>
      <c r="D1256" s="86" t="s">
        <v>14147</v>
      </c>
      <c r="E1256" s="86" t="s">
        <v>334</v>
      </c>
      <c r="F1256" s="86" t="s">
        <v>114</v>
      </c>
      <c r="G1256" s="86" t="s">
        <v>42</v>
      </c>
      <c r="H1256" s="48">
        <v>40836</v>
      </c>
      <c r="I1256" s="86">
        <v>89185170605</v>
      </c>
      <c r="J1256" s="47">
        <v>7</v>
      </c>
      <c r="K1256" s="49">
        <v>7</v>
      </c>
      <c r="L1256" s="86" t="s">
        <v>30</v>
      </c>
      <c r="M1256" s="86" t="s">
        <v>50</v>
      </c>
      <c r="N1256" s="86" t="s">
        <v>751</v>
      </c>
      <c r="O1256" s="86">
        <v>541599</v>
      </c>
      <c r="P1256" s="87">
        <v>40845</v>
      </c>
      <c r="Q1256" s="86" t="s">
        <v>14131</v>
      </c>
      <c r="R1256" s="50" t="s">
        <v>14073</v>
      </c>
      <c r="S1256" s="86" t="s">
        <v>60</v>
      </c>
      <c r="T1256" s="86"/>
      <c r="U1256" s="86" t="s">
        <v>35</v>
      </c>
      <c r="V1256" s="50" t="s">
        <v>3027</v>
      </c>
      <c r="W1256" s="50" t="s">
        <v>3476</v>
      </c>
      <c r="X1256" s="86" t="s">
        <v>60</v>
      </c>
      <c r="Y1256" s="86"/>
      <c r="Z1256" s="86" t="s">
        <v>35</v>
      </c>
      <c r="AA1256" s="86" t="s">
        <v>14077</v>
      </c>
      <c r="AB1256" s="86" t="s">
        <v>14119</v>
      </c>
      <c r="AC1256" s="94"/>
      <c r="AD1256" s="94"/>
      <c r="AE1256" s="86" t="s">
        <v>66</v>
      </c>
      <c r="AF1256" s="86" t="s">
        <v>73</v>
      </c>
      <c r="AG1256" s="86"/>
      <c r="AH1256" s="86" t="s">
        <v>1351</v>
      </c>
      <c r="AI1256" s="86"/>
      <c r="AJ1256" s="86" t="s">
        <v>39</v>
      </c>
      <c r="AK1256" s="86" t="str">
        <f t="shared" si="0"/>
        <v>МБУ ДО ДШИ г. Волгодонск</v>
      </c>
      <c r="AL1256" s="50" t="s">
        <v>1351</v>
      </c>
      <c r="AM1256" s="18"/>
      <c r="AN1256" s="18"/>
      <c r="AO1256" s="18"/>
      <c r="AP1256" s="18"/>
      <c r="AQ1256" s="18"/>
    </row>
    <row r="1257" spans="1:43" ht="25.5" x14ac:dyDescent="0.2">
      <c r="A1257" s="46">
        <v>45606.790595231483</v>
      </c>
      <c r="B1257" s="18" t="s">
        <v>7021</v>
      </c>
      <c r="C1257" s="86" t="s">
        <v>19597</v>
      </c>
      <c r="D1257" s="86" t="s">
        <v>10651</v>
      </c>
      <c r="E1257" s="86" t="s">
        <v>739</v>
      </c>
      <c r="F1257" s="86" t="s">
        <v>445</v>
      </c>
      <c r="G1257" s="86" t="s">
        <v>42</v>
      </c>
      <c r="H1257" s="48">
        <v>40662</v>
      </c>
      <c r="I1257" s="86">
        <v>89604422626</v>
      </c>
      <c r="J1257" s="47">
        <v>7</v>
      </c>
      <c r="K1257" s="49">
        <v>7</v>
      </c>
      <c r="L1257" s="86" t="s">
        <v>30</v>
      </c>
      <c r="M1257" s="86" t="s">
        <v>50</v>
      </c>
      <c r="N1257" s="86" t="s">
        <v>1191</v>
      </c>
      <c r="O1257" s="86">
        <v>813934</v>
      </c>
      <c r="P1257" s="87">
        <v>40670</v>
      </c>
      <c r="Q1257" s="86" t="s">
        <v>11657</v>
      </c>
      <c r="R1257" s="50" t="s">
        <v>11658</v>
      </c>
      <c r="S1257" s="86" t="s">
        <v>60</v>
      </c>
      <c r="T1257" s="86"/>
      <c r="U1257" s="86" t="s">
        <v>35</v>
      </c>
      <c r="V1257" s="50" t="s">
        <v>150</v>
      </c>
      <c r="W1257" s="50" t="s">
        <v>107</v>
      </c>
      <c r="X1257" s="86" t="s">
        <v>60</v>
      </c>
      <c r="Y1257" s="86"/>
      <c r="Z1257" s="86" t="s">
        <v>35</v>
      </c>
      <c r="AA1257" s="86" t="s">
        <v>150</v>
      </c>
      <c r="AB1257" s="86" t="s">
        <v>11659</v>
      </c>
      <c r="AC1257" s="86" t="s">
        <v>11660</v>
      </c>
      <c r="AD1257" s="86"/>
      <c r="AE1257" s="86" t="s">
        <v>36</v>
      </c>
      <c r="AF1257" s="86" t="s">
        <v>67</v>
      </c>
      <c r="AG1257" s="86" t="s">
        <v>2894</v>
      </c>
      <c r="AH1257" s="86"/>
      <c r="AI1257" s="86"/>
      <c r="AJ1257" s="86" t="s">
        <v>39</v>
      </c>
      <c r="AK1257" s="86" t="str">
        <f t="shared" si="0"/>
        <v>Академия психологии и педагогики ЮФУ</v>
      </c>
      <c r="AL1257" s="50" t="s">
        <v>2894</v>
      </c>
      <c r="AM1257" s="18"/>
      <c r="AN1257" s="18"/>
      <c r="AO1257" s="18"/>
      <c r="AP1257" s="18"/>
      <c r="AQ1257" s="18"/>
    </row>
    <row r="1258" spans="1:43" ht="38.25" x14ac:dyDescent="0.2">
      <c r="A1258" s="46">
        <v>45606.795392881948</v>
      </c>
      <c r="B1258" s="18" t="s">
        <v>7028</v>
      </c>
      <c r="C1258" s="86" t="s">
        <v>19597</v>
      </c>
      <c r="D1258" s="86" t="s">
        <v>18809</v>
      </c>
      <c r="E1258" s="86" t="s">
        <v>2077</v>
      </c>
      <c r="F1258" s="86" t="s">
        <v>326</v>
      </c>
      <c r="G1258" s="86" t="s">
        <v>42</v>
      </c>
      <c r="H1258" s="48">
        <v>40802</v>
      </c>
      <c r="I1258" s="86" t="s">
        <v>18810</v>
      </c>
      <c r="J1258" s="47">
        <v>7</v>
      </c>
      <c r="K1258" s="49">
        <v>7</v>
      </c>
      <c r="L1258" s="86" t="s">
        <v>30</v>
      </c>
      <c r="M1258" s="86" t="s">
        <v>50</v>
      </c>
      <c r="N1258" s="86" t="s">
        <v>3651</v>
      </c>
      <c r="O1258" s="86">
        <v>791616</v>
      </c>
      <c r="P1258" s="87">
        <v>42784</v>
      </c>
      <c r="Q1258" s="86" t="s">
        <v>18811</v>
      </c>
      <c r="R1258" s="50" t="s">
        <v>18502</v>
      </c>
      <c r="S1258" s="86" t="s">
        <v>9644</v>
      </c>
      <c r="T1258" s="86"/>
      <c r="U1258" s="86" t="s">
        <v>35</v>
      </c>
      <c r="V1258" s="50" t="s">
        <v>11793</v>
      </c>
      <c r="W1258" s="50" t="s">
        <v>9646</v>
      </c>
      <c r="X1258" s="86" t="s">
        <v>9644</v>
      </c>
      <c r="Y1258" s="86"/>
      <c r="Z1258" s="86" t="s">
        <v>35</v>
      </c>
      <c r="AA1258" s="86" t="s">
        <v>18812</v>
      </c>
      <c r="AB1258" s="86" t="s">
        <v>18503</v>
      </c>
      <c r="AC1258" s="86" t="s">
        <v>18503</v>
      </c>
      <c r="AD1258" s="86" t="s">
        <v>18503</v>
      </c>
      <c r="AE1258" s="86" t="s">
        <v>36</v>
      </c>
      <c r="AF1258" s="86" t="s">
        <v>37</v>
      </c>
      <c r="AG1258" s="86"/>
      <c r="AH1258" s="86"/>
      <c r="AI1258" s="86" t="s">
        <v>9648</v>
      </c>
      <c r="AJ1258" s="86" t="s">
        <v>39</v>
      </c>
      <c r="AK1258" s="86" t="str">
        <f t="shared" si="0"/>
        <v>МБУ ДО Детская художественная школа г. Североморск</v>
      </c>
      <c r="AL1258" s="50" t="s">
        <v>9648</v>
      </c>
      <c r="AM1258" s="18"/>
      <c r="AN1258" s="18"/>
      <c r="AO1258" s="18"/>
      <c r="AP1258" s="18"/>
      <c r="AQ1258" s="18"/>
    </row>
    <row r="1259" spans="1:43" ht="51" x14ac:dyDescent="0.2">
      <c r="A1259" s="46">
        <v>45606.824034803241</v>
      </c>
      <c r="B1259" s="18" t="s">
        <v>7033</v>
      </c>
      <c r="C1259" s="86" t="s">
        <v>19597</v>
      </c>
      <c r="D1259" s="86" t="s">
        <v>764</v>
      </c>
      <c r="E1259" s="86" t="s">
        <v>1435</v>
      </c>
      <c r="F1259" s="86" t="s">
        <v>587</v>
      </c>
      <c r="G1259" s="86" t="s">
        <v>29</v>
      </c>
      <c r="H1259" s="48">
        <v>40865</v>
      </c>
      <c r="I1259" s="86">
        <v>89876916113</v>
      </c>
      <c r="J1259" s="47">
        <v>7</v>
      </c>
      <c r="K1259" s="49">
        <v>7</v>
      </c>
      <c r="L1259" s="86" t="s">
        <v>30</v>
      </c>
      <c r="M1259" s="86" t="s">
        <v>50</v>
      </c>
      <c r="N1259" s="86" t="s">
        <v>17732</v>
      </c>
      <c r="O1259" s="86">
        <v>603712</v>
      </c>
      <c r="P1259" s="87">
        <v>40876</v>
      </c>
      <c r="Q1259" s="86" t="s">
        <v>17733</v>
      </c>
      <c r="R1259" s="50" t="s">
        <v>17166</v>
      </c>
      <c r="S1259" s="86" t="s">
        <v>12341</v>
      </c>
      <c r="T1259" s="86"/>
      <c r="U1259" s="86" t="s">
        <v>35</v>
      </c>
      <c r="V1259" s="50" t="s">
        <v>12353</v>
      </c>
      <c r="W1259" s="50" t="s">
        <v>17734</v>
      </c>
      <c r="X1259" s="86" t="s">
        <v>12341</v>
      </c>
      <c r="Y1259" s="86"/>
      <c r="Z1259" s="86" t="s">
        <v>35</v>
      </c>
      <c r="AA1259" s="86" t="s">
        <v>16578</v>
      </c>
      <c r="AB1259" s="86" t="s">
        <v>17735</v>
      </c>
      <c r="AC1259" s="86" t="s">
        <v>17736</v>
      </c>
      <c r="AD1259" s="86"/>
      <c r="AE1259" s="86" t="s">
        <v>36</v>
      </c>
      <c r="AF1259" s="86" t="s">
        <v>37</v>
      </c>
      <c r="AG1259" s="86"/>
      <c r="AH1259" s="86"/>
      <c r="AI1259" s="86" t="s">
        <v>7522</v>
      </c>
      <c r="AJ1259" s="86" t="s">
        <v>46</v>
      </c>
      <c r="AK1259" s="86" t="str">
        <f t="shared" si="0"/>
        <v>МОУ "СОШ с УИОП № 39" г. Саранск</v>
      </c>
      <c r="AL1259" s="50" t="s">
        <v>7522</v>
      </c>
      <c r="AM1259" s="18"/>
      <c r="AN1259" s="18"/>
      <c r="AO1259" s="18"/>
      <c r="AP1259" s="18"/>
      <c r="AQ1259" s="18"/>
    </row>
    <row r="1260" spans="1:43" ht="12.75" x14ac:dyDescent="0.2">
      <c r="A1260" s="46">
        <v>45606.839364224536</v>
      </c>
      <c r="B1260" s="18" t="s">
        <v>7039</v>
      </c>
      <c r="C1260" s="86" t="s">
        <v>19597</v>
      </c>
      <c r="D1260" s="86" t="s">
        <v>4133</v>
      </c>
      <c r="E1260" s="86" t="s">
        <v>4134</v>
      </c>
      <c r="F1260" s="86" t="s">
        <v>70</v>
      </c>
      <c r="G1260" s="86" t="s">
        <v>4004</v>
      </c>
      <c r="H1260" s="60">
        <v>40952</v>
      </c>
      <c r="I1260" s="86" t="s">
        <v>4135</v>
      </c>
      <c r="J1260" s="47">
        <v>7</v>
      </c>
      <c r="K1260" s="49">
        <v>7</v>
      </c>
      <c r="L1260" s="86" t="s">
        <v>30</v>
      </c>
      <c r="M1260" s="86" t="s">
        <v>50</v>
      </c>
      <c r="N1260" s="86" t="s">
        <v>161</v>
      </c>
      <c r="O1260" s="86">
        <v>685745</v>
      </c>
      <c r="P1260" s="88">
        <v>41011</v>
      </c>
      <c r="Q1260" s="86" t="s">
        <v>4136</v>
      </c>
      <c r="R1260" s="50" t="s">
        <v>1786</v>
      </c>
      <c r="S1260" s="86" t="s">
        <v>164</v>
      </c>
      <c r="T1260" s="86"/>
      <c r="U1260" s="86" t="s">
        <v>35</v>
      </c>
      <c r="V1260" s="50" t="s">
        <v>1203</v>
      </c>
      <c r="W1260" s="50" t="s">
        <v>511</v>
      </c>
      <c r="X1260" s="86" t="s">
        <v>164</v>
      </c>
      <c r="Y1260" s="86"/>
      <c r="Z1260" s="86" t="s">
        <v>35</v>
      </c>
      <c r="AA1260" s="86" t="s">
        <v>4085</v>
      </c>
      <c r="AB1260" s="86" t="s">
        <v>3990</v>
      </c>
      <c r="AC1260" s="86"/>
      <c r="AD1260" s="86"/>
      <c r="AE1260" s="86" t="s">
        <v>36</v>
      </c>
      <c r="AF1260" s="86" t="s">
        <v>37</v>
      </c>
      <c r="AG1260" s="86"/>
      <c r="AH1260" s="86"/>
      <c r="AI1260" s="86" t="s">
        <v>1814</v>
      </c>
      <c r="AJ1260" s="86"/>
      <c r="AK1260" s="86" t="str">
        <f t="shared" si="0"/>
        <v>МБУДО ДХШ г. Пятигорск</v>
      </c>
      <c r="AL1260" s="50" t="s">
        <v>1814</v>
      </c>
      <c r="AM1260" s="18"/>
      <c r="AN1260" s="18"/>
      <c r="AO1260" s="18"/>
      <c r="AP1260" s="18"/>
      <c r="AQ1260" s="18"/>
    </row>
    <row r="1261" spans="1:43" ht="25.5" x14ac:dyDescent="0.2">
      <c r="A1261" s="46">
        <v>45606.854897673613</v>
      </c>
      <c r="B1261" s="18" t="s">
        <v>7044</v>
      </c>
      <c r="C1261" s="86" t="s">
        <v>19597</v>
      </c>
      <c r="D1261" s="86" t="s">
        <v>16743</v>
      </c>
      <c r="E1261" s="86" t="s">
        <v>950</v>
      </c>
      <c r="F1261" s="86" t="s">
        <v>464</v>
      </c>
      <c r="G1261" s="86" t="s">
        <v>42</v>
      </c>
      <c r="H1261" s="48">
        <v>40545</v>
      </c>
      <c r="I1261" s="86">
        <v>89585449955</v>
      </c>
      <c r="J1261" s="47">
        <v>7</v>
      </c>
      <c r="K1261" s="49">
        <v>7</v>
      </c>
      <c r="L1261" s="86" t="s">
        <v>30</v>
      </c>
      <c r="M1261" s="86" t="s">
        <v>50</v>
      </c>
      <c r="N1261" s="86" t="s">
        <v>241</v>
      </c>
      <c r="O1261" s="86">
        <v>508916</v>
      </c>
      <c r="P1261" s="87">
        <v>40554</v>
      </c>
      <c r="Q1261" s="86" t="s">
        <v>4442</v>
      </c>
      <c r="R1261" s="50" t="s">
        <v>16744</v>
      </c>
      <c r="S1261" s="86" t="s">
        <v>60</v>
      </c>
      <c r="T1261" s="86"/>
      <c r="U1261" s="86" t="s">
        <v>35</v>
      </c>
      <c r="V1261" s="50" t="s">
        <v>551</v>
      </c>
      <c r="W1261" s="50" t="s">
        <v>107</v>
      </c>
      <c r="X1261" s="86" t="s">
        <v>60</v>
      </c>
      <c r="Y1261" s="86"/>
      <c r="Z1261" s="86" t="s">
        <v>35</v>
      </c>
      <c r="AA1261" s="86" t="s">
        <v>136</v>
      </c>
      <c r="AB1261" s="86" t="s">
        <v>11576</v>
      </c>
      <c r="AC1261" s="86"/>
      <c r="AD1261" s="86"/>
      <c r="AE1261" s="86" t="s">
        <v>66</v>
      </c>
      <c r="AF1261" s="86" t="s">
        <v>67</v>
      </c>
      <c r="AG1261" s="86" t="s">
        <v>2894</v>
      </c>
      <c r="AH1261" s="86"/>
      <c r="AI1261" s="86"/>
      <c r="AJ1261" s="86" t="s">
        <v>46</v>
      </c>
      <c r="AK1261" s="86" t="str">
        <f t="shared" si="0"/>
        <v>Академия психологии и педагогики ЮФУ</v>
      </c>
      <c r="AL1261" s="50" t="s">
        <v>2894</v>
      </c>
      <c r="AM1261" s="18"/>
      <c r="AN1261" s="18"/>
      <c r="AO1261" s="18"/>
      <c r="AP1261" s="18"/>
      <c r="AQ1261" s="18"/>
    </row>
    <row r="1262" spans="1:43" ht="51" x14ac:dyDescent="0.2">
      <c r="A1262" s="46">
        <v>45606.861243136576</v>
      </c>
      <c r="B1262" s="18" t="s">
        <v>7050</v>
      </c>
      <c r="C1262" s="86" t="s">
        <v>19597</v>
      </c>
      <c r="D1262" s="86" t="s">
        <v>867</v>
      </c>
      <c r="E1262" s="86" t="s">
        <v>868</v>
      </c>
      <c r="F1262" s="86" t="s">
        <v>869</v>
      </c>
      <c r="G1262" s="86" t="s">
        <v>42</v>
      </c>
      <c r="H1262" s="60">
        <v>40593</v>
      </c>
      <c r="I1262" s="86">
        <v>89896333477</v>
      </c>
      <c r="J1262" s="47">
        <v>7</v>
      </c>
      <c r="K1262" s="49">
        <v>7</v>
      </c>
      <c r="L1262" s="86" t="s">
        <v>30</v>
      </c>
      <c r="M1262" s="86" t="s">
        <v>31</v>
      </c>
      <c r="N1262" s="86">
        <v>6005</v>
      </c>
      <c r="O1262" s="86">
        <v>768599</v>
      </c>
      <c r="P1262" s="88">
        <v>39065</v>
      </c>
      <c r="Q1262" s="86" t="s">
        <v>870</v>
      </c>
      <c r="R1262" s="50" t="s">
        <v>871</v>
      </c>
      <c r="S1262" s="86" t="s">
        <v>60</v>
      </c>
      <c r="T1262" s="86"/>
      <c r="U1262" s="86" t="s">
        <v>35</v>
      </c>
      <c r="V1262" s="50" t="s">
        <v>872</v>
      </c>
      <c r="W1262" s="50" t="s">
        <v>107</v>
      </c>
      <c r="X1262" s="86" t="s">
        <v>60</v>
      </c>
      <c r="Y1262" s="86"/>
      <c r="Z1262" s="86" t="s">
        <v>35</v>
      </c>
      <c r="AA1262" s="86" t="s">
        <v>872</v>
      </c>
      <c r="AB1262" s="86" t="s">
        <v>873</v>
      </c>
      <c r="AC1262" s="86"/>
      <c r="AD1262" s="86"/>
      <c r="AE1262" s="86" t="s">
        <v>36</v>
      </c>
      <c r="AF1262" s="86" t="s">
        <v>67</v>
      </c>
      <c r="AG1262" s="86" t="s">
        <v>68</v>
      </c>
      <c r="AH1262" s="86"/>
      <c r="AI1262" s="86"/>
      <c r="AJ1262" s="86" t="s">
        <v>39</v>
      </c>
      <c r="AK126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262" s="50" t="s">
        <v>68</v>
      </c>
      <c r="AM1262" s="18"/>
      <c r="AN1262" s="18"/>
      <c r="AO1262" s="18"/>
      <c r="AP1262" s="18"/>
      <c r="AQ1262" s="18"/>
    </row>
    <row r="1263" spans="1:43" ht="38.25" x14ac:dyDescent="0.2">
      <c r="A1263" s="46">
        <v>45606.867708888887</v>
      </c>
      <c r="B1263" s="18" t="s">
        <v>7053</v>
      </c>
      <c r="C1263" s="86" t="s">
        <v>19597</v>
      </c>
      <c r="D1263" s="86" t="s">
        <v>12861</v>
      </c>
      <c r="E1263" s="86" t="s">
        <v>2720</v>
      </c>
      <c r="F1263" s="86" t="s">
        <v>141</v>
      </c>
      <c r="G1263" s="86" t="s">
        <v>42</v>
      </c>
      <c r="H1263" s="48">
        <v>40886</v>
      </c>
      <c r="I1263" s="86">
        <v>89085122824</v>
      </c>
      <c r="J1263" s="47">
        <v>7</v>
      </c>
      <c r="K1263" s="49">
        <v>7</v>
      </c>
      <c r="L1263" s="86" t="s">
        <v>30</v>
      </c>
      <c r="M1263" s="86" t="s">
        <v>50</v>
      </c>
      <c r="N1263" s="86" t="s">
        <v>751</v>
      </c>
      <c r="O1263" s="86">
        <v>586736</v>
      </c>
      <c r="P1263" s="87">
        <v>40899</v>
      </c>
      <c r="Q1263" s="86" t="s">
        <v>5750</v>
      </c>
      <c r="R1263" s="50" t="s">
        <v>12862</v>
      </c>
      <c r="S1263" s="86" t="s">
        <v>60</v>
      </c>
      <c r="T1263" s="86" t="s">
        <v>12863</v>
      </c>
      <c r="U1263" s="86" t="s">
        <v>157</v>
      </c>
      <c r="V1263" s="50" t="s">
        <v>12864</v>
      </c>
      <c r="W1263" s="50"/>
      <c r="X1263" s="86" t="s">
        <v>60</v>
      </c>
      <c r="Y1263" s="86" t="s">
        <v>12865</v>
      </c>
      <c r="Z1263" s="86" t="s">
        <v>157</v>
      </c>
      <c r="AA1263" s="86" t="s">
        <v>12866</v>
      </c>
      <c r="AB1263" s="86"/>
      <c r="AC1263" s="86"/>
      <c r="AD1263" s="86"/>
      <c r="AE1263" s="86" t="s">
        <v>36</v>
      </c>
      <c r="AF1263" s="86" t="s">
        <v>73</v>
      </c>
      <c r="AG1263" s="86"/>
      <c r="AH1263" s="86" t="s">
        <v>12049</v>
      </c>
      <c r="AI1263" s="86"/>
      <c r="AJ1263" s="86" t="s">
        <v>39</v>
      </c>
      <c r="AK1263" s="86" t="str">
        <f t="shared" si="0"/>
        <v>МБОУ ДО «Центр внешкольной работы» с. Покровское Неклиновский район</v>
      </c>
      <c r="AL1263" s="50" t="s">
        <v>12049</v>
      </c>
      <c r="AM1263" s="18"/>
      <c r="AN1263" s="18"/>
      <c r="AO1263" s="18"/>
      <c r="AP1263" s="18"/>
      <c r="AQ1263" s="18"/>
    </row>
    <row r="1264" spans="1:43" ht="25.5" x14ac:dyDescent="0.2">
      <c r="A1264" s="46">
        <v>45606.869945798608</v>
      </c>
      <c r="B1264" s="18" t="s">
        <v>7058</v>
      </c>
      <c r="C1264" s="86" t="s">
        <v>19597</v>
      </c>
      <c r="D1264" s="86" t="s">
        <v>10558</v>
      </c>
      <c r="E1264" s="86" t="s">
        <v>96</v>
      </c>
      <c r="F1264" s="86" t="s">
        <v>369</v>
      </c>
      <c r="G1264" s="86" t="s">
        <v>42</v>
      </c>
      <c r="H1264" s="48">
        <v>40736</v>
      </c>
      <c r="I1264" s="86">
        <v>89615346686</v>
      </c>
      <c r="J1264" s="47">
        <v>7</v>
      </c>
      <c r="K1264" s="49">
        <v>7</v>
      </c>
      <c r="L1264" s="86" t="s">
        <v>30</v>
      </c>
      <c r="M1264" s="86" t="s">
        <v>50</v>
      </c>
      <c r="N1264" s="86" t="s">
        <v>941</v>
      </c>
      <c r="O1264" s="86">
        <v>895373</v>
      </c>
      <c r="P1264" s="87">
        <v>40743</v>
      </c>
      <c r="Q1264" s="86" t="s">
        <v>17533</v>
      </c>
      <c r="R1264" s="50" t="s">
        <v>17534</v>
      </c>
      <c r="S1264" s="86" t="s">
        <v>98</v>
      </c>
      <c r="T1264" s="86" t="s">
        <v>589</v>
      </c>
      <c r="U1264" s="86" t="s">
        <v>35</v>
      </c>
      <c r="V1264" s="50" t="s">
        <v>592</v>
      </c>
      <c r="W1264" s="50" t="s">
        <v>17535</v>
      </c>
      <c r="X1264" s="86" t="s">
        <v>98</v>
      </c>
      <c r="Y1264" s="86" t="s">
        <v>589</v>
      </c>
      <c r="Z1264" s="86" t="s">
        <v>35</v>
      </c>
      <c r="AA1264" s="86" t="s">
        <v>382</v>
      </c>
      <c r="AB1264" s="86" t="s">
        <v>17536</v>
      </c>
      <c r="AC1264" s="86"/>
      <c r="AD1264" s="86"/>
      <c r="AE1264" s="86" t="s">
        <v>36</v>
      </c>
      <c r="AF1264" s="86" t="s">
        <v>37</v>
      </c>
      <c r="AG1264" s="86"/>
      <c r="AH1264" s="86"/>
      <c r="AI1264" s="86" t="s">
        <v>594</v>
      </c>
      <c r="AJ1264" s="86" t="s">
        <v>39</v>
      </c>
      <c r="AK1264" s="86" t="str">
        <f t="shared" si="0"/>
        <v>МАУ ДО "ДХШ им.С.Д.Эрьзя МО г. Новороссийск"</v>
      </c>
      <c r="AL1264" s="50" t="s">
        <v>594</v>
      </c>
      <c r="AM1264" s="18"/>
      <c r="AN1264" s="18"/>
      <c r="AO1264" s="18"/>
      <c r="AP1264" s="18"/>
      <c r="AQ1264" s="18"/>
    </row>
    <row r="1265" spans="1:43" ht="51" x14ac:dyDescent="0.2">
      <c r="A1265" s="46">
        <v>45606.875778761576</v>
      </c>
      <c r="B1265" s="18" t="s">
        <v>7064</v>
      </c>
      <c r="C1265" s="86" t="s">
        <v>19597</v>
      </c>
      <c r="D1265" s="86" t="s">
        <v>15147</v>
      </c>
      <c r="E1265" s="86" t="s">
        <v>56</v>
      </c>
      <c r="F1265" s="86" t="s">
        <v>914</v>
      </c>
      <c r="G1265" s="86" t="s">
        <v>42</v>
      </c>
      <c r="H1265" s="48">
        <v>40784</v>
      </c>
      <c r="I1265" s="86">
        <v>89508479779</v>
      </c>
      <c r="J1265" s="47">
        <v>7</v>
      </c>
      <c r="K1265" s="49">
        <v>7</v>
      </c>
      <c r="L1265" s="86" t="s">
        <v>30</v>
      </c>
      <c r="M1265" s="86" t="s">
        <v>50</v>
      </c>
      <c r="N1265" s="86" t="s">
        <v>751</v>
      </c>
      <c r="O1265" s="86">
        <v>737728</v>
      </c>
      <c r="P1265" s="87">
        <v>41863</v>
      </c>
      <c r="Q1265" s="86" t="s">
        <v>8507</v>
      </c>
      <c r="R1265" s="50" t="s">
        <v>15148</v>
      </c>
      <c r="S1265" s="86" t="s">
        <v>60</v>
      </c>
      <c r="T1265" s="94"/>
      <c r="U1265" s="86" t="s">
        <v>35</v>
      </c>
      <c r="V1265" s="50" t="s">
        <v>136</v>
      </c>
      <c r="W1265" s="50" t="s">
        <v>107</v>
      </c>
      <c r="X1265" s="86" t="s">
        <v>60</v>
      </c>
      <c r="Y1265" s="86"/>
      <c r="Z1265" s="86" t="s">
        <v>35</v>
      </c>
      <c r="AA1265" s="86" t="s">
        <v>3157</v>
      </c>
      <c r="AB1265" s="86" t="s">
        <v>15149</v>
      </c>
      <c r="AC1265" s="86"/>
      <c r="AD1265" s="94"/>
      <c r="AE1265" s="86" t="s">
        <v>36</v>
      </c>
      <c r="AF1265" s="86" t="s">
        <v>67</v>
      </c>
      <c r="AG1265" s="86" t="s">
        <v>68</v>
      </c>
      <c r="AH1265" s="86"/>
      <c r="AI1265" s="86"/>
      <c r="AJ1265" s="86" t="s">
        <v>46</v>
      </c>
      <c r="AK126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265" s="50" t="s">
        <v>68</v>
      </c>
      <c r="AM1265" s="18"/>
      <c r="AN1265" s="18"/>
      <c r="AO1265" s="18"/>
      <c r="AP1265" s="18"/>
      <c r="AQ1265" s="18"/>
    </row>
    <row r="1266" spans="1:43" ht="38.25" x14ac:dyDescent="0.2">
      <c r="A1266" s="46">
        <v>45606.907441863426</v>
      </c>
      <c r="B1266" s="18" t="s">
        <v>7076</v>
      </c>
      <c r="C1266" s="86" t="s">
        <v>19597</v>
      </c>
      <c r="D1266" s="86" t="s">
        <v>6519</v>
      </c>
      <c r="E1266" s="86" t="s">
        <v>6520</v>
      </c>
      <c r="F1266" s="86" t="s">
        <v>6521</v>
      </c>
      <c r="G1266" s="86" t="s">
        <v>42</v>
      </c>
      <c r="H1266" s="60">
        <v>40795</v>
      </c>
      <c r="I1266" s="86">
        <v>89287023137</v>
      </c>
      <c r="J1266" s="47">
        <v>7</v>
      </c>
      <c r="K1266" s="49">
        <v>7</v>
      </c>
      <c r="L1266" s="86" t="s">
        <v>30</v>
      </c>
      <c r="M1266" s="86" t="s">
        <v>50</v>
      </c>
      <c r="N1266" s="86" t="s">
        <v>4192</v>
      </c>
      <c r="O1266" s="86">
        <v>670393</v>
      </c>
      <c r="P1266" s="88">
        <v>40805</v>
      </c>
      <c r="Q1266" s="86" t="s">
        <v>6522</v>
      </c>
      <c r="R1266" s="50" t="s">
        <v>6523</v>
      </c>
      <c r="S1266" s="86" t="s">
        <v>2833</v>
      </c>
      <c r="T1266" s="94"/>
      <c r="U1266" s="86" t="s">
        <v>35</v>
      </c>
      <c r="V1266" s="50" t="s">
        <v>6524</v>
      </c>
      <c r="W1266" s="50" t="s">
        <v>6525</v>
      </c>
      <c r="X1266" s="86" t="s">
        <v>2833</v>
      </c>
      <c r="Y1266" s="86"/>
      <c r="Z1266" s="86" t="s">
        <v>35</v>
      </c>
      <c r="AA1266" s="86" t="s">
        <v>6524</v>
      </c>
      <c r="AB1266" s="86" t="s">
        <v>6526</v>
      </c>
      <c r="AC1266" s="86" t="s">
        <v>6527</v>
      </c>
      <c r="AD1266" s="86"/>
      <c r="AE1266" s="86" t="s">
        <v>66</v>
      </c>
      <c r="AF1266" s="86" t="s">
        <v>37</v>
      </c>
      <c r="AG1266" s="86"/>
      <c r="AH1266" s="86"/>
      <c r="AI1266" s="86" t="s">
        <v>2836</v>
      </c>
      <c r="AJ1266" s="86" t="s">
        <v>46</v>
      </c>
      <c r="AK1266" s="86" t="str">
        <f t="shared" si="0"/>
        <v>МКОУ Гимназия №29, КБР, г. Нальчик</v>
      </c>
      <c r="AL1266" s="50" t="s">
        <v>2836</v>
      </c>
      <c r="AM1266" s="18"/>
      <c r="AN1266" s="18"/>
      <c r="AO1266" s="18"/>
      <c r="AP1266" s="18"/>
      <c r="AQ1266" s="18"/>
    </row>
    <row r="1267" spans="1:43" ht="38.25" x14ac:dyDescent="0.2">
      <c r="A1267" s="46">
        <v>45606.920002615741</v>
      </c>
      <c r="B1267" s="18" t="s">
        <v>7079</v>
      </c>
      <c r="C1267" s="86" t="s">
        <v>19597</v>
      </c>
      <c r="D1267" s="86" t="s">
        <v>14008</v>
      </c>
      <c r="E1267" s="86" t="s">
        <v>69</v>
      </c>
      <c r="F1267" s="86" t="s">
        <v>76</v>
      </c>
      <c r="G1267" s="86" t="s">
        <v>42</v>
      </c>
      <c r="H1267" s="48">
        <v>40558</v>
      </c>
      <c r="I1267" s="86">
        <v>89034262568</v>
      </c>
      <c r="J1267" s="47">
        <v>7</v>
      </c>
      <c r="K1267" s="49">
        <v>7</v>
      </c>
      <c r="L1267" s="86" t="s">
        <v>30</v>
      </c>
      <c r="M1267" s="86" t="s">
        <v>50</v>
      </c>
      <c r="N1267" s="86" t="s">
        <v>15672</v>
      </c>
      <c r="O1267" s="86">
        <v>663392</v>
      </c>
      <c r="P1267" s="87">
        <v>40564</v>
      </c>
      <c r="Q1267" s="86" t="s">
        <v>15673</v>
      </c>
      <c r="R1267" s="50" t="s">
        <v>15674</v>
      </c>
      <c r="S1267" s="86" t="s">
        <v>2833</v>
      </c>
      <c r="T1267" s="86"/>
      <c r="U1267" s="86" t="s">
        <v>35</v>
      </c>
      <c r="V1267" s="50" t="s">
        <v>14266</v>
      </c>
      <c r="W1267" s="50" t="s">
        <v>15675</v>
      </c>
      <c r="X1267" s="86" t="s">
        <v>2833</v>
      </c>
      <c r="Y1267" s="86"/>
      <c r="Z1267" s="86" t="s">
        <v>35</v>
      </c>
      <c r="AA1267" s="86" t="s">
        <v>14266</v>
      </c>
      <c r="AB1267" s="86" t="s">
        <v>15676</v>
      </c>
      <c r="AC1267" s="86"/>
      <c r="AD1267" s="86"/>
      <c r="AE1267" s="86" t="s">
        <v>66</v>
      </c>
      <c r="AF1267" s="86" t="s">
        <v>37</v>
      </c>
      <c r="AG1267" s="86"/>
      <c r="AH1267" s="86"/>
      <c r="AI1267" s="86" t="s">
        <v>2836</v>
      </c>
      <c r="AJ1267" s="86" t="s">
        <v>39</v>
      </c>
      <c r="AK1267" s="86" t="str">
        <f t="shared" si="0"/>
        <v>МКОУ Гимназия №29, КБР, г. Нальчик</v>
      </c>
      <c r="AL1267" s="50" t="s">
        <v>2836</v>
      </c>
      <c r="AM1267" s="18"/>
      <c r="AN1267" s="18"/>
      <c r="AO1267" s="18"/>
      <c r="AP1267" s="18"/>
      <c r="AQ1267" s="18"/>
    </row>
    <row r="1268" spans="1:43" ht="38.25" x14ac:dyDescent="0.2">
      <c r="A1268" s="46">
        <v>45606.92691451389</v>
      </c>
      <c r="B1268" s="18" t="s">
        <v>7079</v>
      </c>
      <c r="C1268" s="86" t="s">
        <v>19597</v>
      </c>
      <c r="D1268" s="86" t="s">
        <v>16876</v>
      </c>
      <c r="E1268" s="86" t="s">
        <v>56</v>
      </c>
      <c r="F1268" s="86" t="s">
        <v>390</v>
      </c>
      <c r="G1268" s="86" t="s">
        <v>4004</v>
      </c>
      <c r="H1268" s="48">
        <v>40592</v>
      </c>
      <c r="I1268" s="86" t="s">
        <v>16877</v>
      </c>
      <c r="J1268" s="47">
        <v>7</v>
      </c>
      <c r="K1268" s="49">
        <v>7</v>
      </c>
      <c r="L1268" s="86" t="s">
        <v>30</v>
      </c>
      <c r="M1268" s="86" t="s">
        <v>16848</v>
      </c>
      <c r="N1268" s="86" t="s">
        <v>5382</v>
      </c>
      <c r="O1268" s="86">
        <v>851614</v>
      </c>
      <c r="P1268" s="87">
        <v>40603</v>
      </c>
      <c r="Q1268" s="86" t="s">
        <v>16878</v>
      </c>
      <c r="R1268" s="50" t="s">
        <v>16879</v>
      </c>
      <c r="S1268" s="86" t="s">
        <v>197</v>
      </c>
      <c r="T1268" s="86"/>
      <c r="U1268" s="86" t="s">
        <v>35</v>
      </c>
      <c r="V1268" s="50" t="s">
        <v>9089</v>
      </c>
      <c r="W1268" s="50" t="s">
        <v>16850</v>
      </c>
      <c r="X1268" s="86" t="s">
        <v>197</v>
      </c>
      <c r="Y1268" s="86"/>
      <c r="Z1268" s="86" t="s">
        <v>35</v>
      </c>
      <c r="AA1268" s="86" t="s">
        <v>16851</v>
      </c>
      <c r="AB1268" s="86" t="s">
        <v>16852</v>
      </c>
      <c r="AC1268" s="86"/>
      <c r="AD1268" s="86"/>
      <c r="AE1268" s="86" t="s">
        <v>16853</v>
      </c>
      <c r="AF1268" s="86" t="s">
        <v>37</v>
      </c>
      <c r="AG1268" s="86"/>
      <c r="AH1268" s="86"/>
      <c r="AI1268" s="86" t="s">
        <v>865</v>
      </c>
      <c r="AJ1268" s="86" t="s">
        <v>46</v>
      </c>
      <c r="AK1268" s="86" t="str">
        <f t="shared" si="0"/>
        <v>МАУДО «Центр художественного мастерства» г.о. Королёв Московской области</v>
      </c>
      <c r="AL1268" s="50" t="s">
        <v>865</v>
      </c>
      <c r="AM1268" s="18"/>
      <c r="AN1268" s="18"/>
      <c r="AO1268" s="18"/>
      <c r="AP1268" s="18"/>
      <c r="AQ1268" s="18"/>
    </row>
    <row r="1269" spans="1:43" ht="38.25" x14ac:dyDescent="0.2">
      <c r="A1269" s="46">
        <v>45606.930107708336</v>
      </c>
      <c r="B1269" s="18" t="s">
        <v>7087</v>
      </c>
      <c r="C1269" s="86" t="s">
        <v>19597</v>
      </c>
      <c r="D1269" s="86" t="s">
        <v>18540</v>
      </c>
      <c r="E1269" s="86" t="s">
        <v>218</v>
      </c>
      <c r="F1269" s="86" t="s">
        <v>57</v>
      </c>
      <c r="G1269" s="86" t="s">
        <v>42</v>
      </c>
      <c r="H1269" s="48">
        <v>40588</v>
      </c>
      <c r="I1269" s="86">
        <v>88463348766</v>
      </c>
      <c r="J1269" s="47">
        <v>7</v>
      </c>
      <c r="K1269" s="49">
        <v>7</v>
      </c>
      <c r="L1269" s="86" t="s">
        <v>30</v>
      </c>
      <c r="M1269" s="86" t="s">
        <v>50</v>
      </c>
      <c r="N1269" s="86" t="s">
        <v>18541</v>
      </c>
      <c r="O1269" s="86">
        <v>689925</v>
      </c>
      <c r="P1269" s="87">
        <v>40577</v>
      </c>
      <c r="Q1269" s="86" t="s">
        <v>18542</v>
      </c>
      <c r="R1269" s="50" t="s">
        <v>18543</v>
      </c>
      <c r="S1269" s="86" t="s">
        <v>2068</v>
      </c>
      <c r="T1269" s="86"/>
      <c r="U1269" s="86" t="s">
        <v>35</v>
      </c>
      <c r="V1269" s="50" t="s">
        <v>18544</v>
      </c>
      <c r="W1269" s="50" t="s">
        <v>18545</v>
      </c>
      <c r="X1269" s="86" t="s">
        <v>2068</v>
      </c>
      <c r="Y1269" s="86"/>
      <c r="Z1269" s="86" t="s">
        <v>35</v>
      </c>
      <c r="AA1269" s="86" t="s">
        <v>18544</v>
      </c>
      <c r="AB1269" s="86" t="s">
        <v>18546</v>
      </c>
      <c r="AC1269" s="86"/>
      <c r="AD1269" s="86"/>
      <c r="AE1269" s="86" t="s">
        <v>36</v>
      </c>
      <c r="AF1269" s="86" t="s">
        <v>37</v>
      </c>
      <c r="AG1269" s="86"/>
      <c r="AH1269" s="86"/>
      <c r="AI1269" s="86" t="s">
        <v>1268</v>
      </c>
      <c r="AJ1269" s="86" t="s">
        <v>39</v>
      </c>
      <c r="AK1269" s="86" t="str">
        <f t="shared" si="0"/>
        <v>МБОУ Лицей №124 г.о. Самара</v>
      </c>
      <c r="AL1269" s="50" t="s">
        <v>1268</v>
      </c>
      <c r="AM1269" s="18"/>
      <c r="AN1269" s="18"/>
      <c r="AO1269" s="18"/>
      <c r="AP1269" s="18"/>
      <c r="AQ1269" s="18"/>
    </row>
    <row r="1270" spans="1:43" ht="25.5" x14ac:dyDescent="0.2">
      <c r="A1270" s="46">
        <v>45606.949458101852</v>
      </c>
      <c r="B1270" s="18" t="s">
        <v>7092</v>
      </c>
      <c r="C1270" s="86" t="s">
        <v>19597</v>
      </c>
      <c r="D1270" s="86" t="s">
        <v>11662</v>
      </c>
      <c r="E1270" s="86" t="s">
        <v>548</v>
      </c>
      <c r="F1270" s="86" t="s">
        <v>369</v>
      </c>
      <c r="G1270" s="86" t="s">
        <v>42</v>
      </c>
      <c r="H1270" s="48">
        <v>40631</v>
      </c>
      <c r="I1270" s="86">
        <v>89281389998</v>
      </c>
      <c r="J1270" s="47">
        <v>7</v>
      </c>
      <c r="K1270" s="49">
        <v>7</v>
      </c>
      <c r="L1270" s="86" t="s">
        <v>30</v>
      </c>
      <c r="M1270" s="86" t="s">
        <v>50</v>
      </c>
      <c r="N1270" s="86" t="s">
        <v>235</v>
      </c>
      <c r="O1270" s="86">
        <v>509391</v>
      </c>
      <c r="P1270" s="87">
        <v>40639</v>
      </c>
      <c r="Q1270" s="86" t="s">
        <v>6699</v>
      </c>
      <c r="R1270" s="50" t="s">
        <v>11663</v>
      </c>
      <c r="S1270" s="86" t="s">
        <v>60</v>
      </c>
      <c r="T1270" s="86"/>
      <c r="U1270" s="86" t="s">
        <v>35</v>
      </c>
      <c r="V1270" s="50" t="s">
        <v>145</v>
      </c>
      <c r="W1270" s="50" t="s">
        <v>107</v>
      </c>
      <c r="X1270" s="86" t="s">
        <v>60</v>
      </c>
      <c r="Y1270" s="86"/>
      <c r="Z1270" s="86" t="s">
        <v>35</v>
      </c>
      <c r="AA1270" s="86" t="s">
        <v>145</v>
      </c>
      <c r="AB1270" s="86" t="s">
        <v>11664</v>
      </c>
      <c r="AC1270" s="86" t="s">
        <v>11665</v>
      </c>
      <c r="AD1270" s="86"/>
      <c r="AE1270" s="86" t="s">
        <v>36</v>
      </c>
      <c r="AF1270" s="86" t="s">
        <v>67</v>
      </c>
      <c r="AG1270" s="86" t="s">
        <v>2894</v>
      </c>
      <c r="AH1270" s="86"/>
      <c r="AI1270" s="86"/>
      <c r="AJ1270" s="86" t="s">
        <v>46</v>
      </c>
      <c r="AK1270" s="86" t="str">
        <f t="shared" si="0"/>
        <v>Академия психологии и педагогики ЮФУ</v>
      </c>
      <c r="AL1270" s="50" t="s">
        <v>2894</v>
      </c>
      <c r="AM1270" s="18"/>
      <c r="AN1270" s="18"/>
      <c r="AO1270" s="18"/>
      <c r="AP1270" s="18"/>
      <c r="AQ1270" s="18"/>
    </row>
    <row r="1271" spans="1:43" ht="51" x14ac:dyDescent="0.2">
      <c r="A1271" s="46">
        <v>45606.949624467597</v>
      </c>
      <c r="B1271" s="18" t="s">
        <v>7096</v>
      </c>
      <c r="C1271" s="86" t="s">
        <v>19597</v>
      </c>
      <c r="D1271" s="86" t="s">
        <v>7566</v>
      </c>
      <c r="E1271" s="86" t="s">
        <v>947</v>
      </c>
      <c r="F1271" s="86" t="s">
        <v>70</v>
      </c>
      <c r="G1271" s="86" t="s">
        <v>42</v>
      </c>
      <c r="H1271" s="60">
        <v>40760</v>
      </c>
      <c r="I1271" s="86">
        <v>89185002546</v>
      </c>
      <c r="J1271" s="47">
        <v>7</v>
      </c>
      <c r="K1271" s="49">
        <v>7</v>
      </c>
      <c r="L1271" s="86" t="s">
        <v>30</v>
      </c>
      <c r="M1271" s="86" t="s">
        <v>50</v>
      </c>
      <c r="N1271" s="86" t="s">
        <v>1191</v>
      </c>
      <c r="O1271" s="86">
        <v>896480</v>
      </c>
      <c r="P1271" s="87">
        <v>40772</v>
      </c>
      <c r="Q1271" s="86" t="s">
        <v>9344</v>
      </c>
      <c r="R1271" s="50" t="s">
        <v>9345</v>
      </c>
      <c r="S1271" s="86" t="s">
        <v>60</v>
      </c>
      <c r="T1271" s="86" t="s">
        <v>769</v>
      </c>
      <c r="U1271" s="86" t="s">
        <v>35</v>
      </c>
      <c r="V1271" s="50" t="s">
        <v>1103</v>
      </c>
      <c r="W1271" s="50" t="s">
        <v>63</v>
      </c>
      <c r="X1271" s="86" t="s">
        <v>60</v>
      </c>
      <c r="Y1271" s="86" t="s">
        <v>769</v>
      </c>
      <c r="Z1271" s="86" t="s">
        <v>35</v>
      </c>
      <c r="AA1271" s="86" t="s">
        <v>1103</v>
      </c>
      <c r="AB1271" s="86" t="s">
        <v>9346</v>
      </c>
      <c r="AC1271" s="86"/>
      <c r="AD1271" s="86"/>
      <c r="AE1271" s="86" t="s">
        <v>36</v>
      </c>
      <c r="AF1271" s="86" t="s">
        <v>67</v>
      </c>
      <c r="AG1271" s="86" t="s">
        <v>68</v>
      </c>
      <c r="AH1271" s="86"/>
      <c r="AI1271" s="86"/>
      <c r="AJ1271" s="86" t="s">
        <v>39</v>
      </c>
      <c r="AK127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271" s="50" t="s">
        <v>68</v>
      </c>
      <c r="AM1271" s="18"/>
      <c r="AN1271" s="18"/>
      <c r="AO1271" s="18"/>
      <c r="AP1271" s="18"/>
      <c r="AQ1271" s="18"/>
    </row>
    <row r="1272" spans="1:43" ht="51" x14ac:dyDescent="0.2">
      <c r="A1272" s="46">
        <v>45607.0508778125</v>
      </c>
      <c r="B1272" s="18" t="s">
        <v>7104</v>
      </c>
      <c r="C1272" s="86" t="s">
        <v>19597</v>
      </c>
      <c r="D1272" s="86" t="s">
        <v>17294</v>
      </c>
      <c r="E1272" s="86" t="s">
        <v>545</v>
      </c>
      <c r="F1272" s="86" t="s">
        <v>76</v>
      </c>
      <c r="G1272" s="86" t="s">
        <v>42</v>
      </c>
      <c r="H1272" s="48">
        <v>40468</v>
      </c>
      <c r="I1272" s="86">
        <v>89186400956</v>
      </c>
      <c r="J1272" s="47">
        <v>7</v>
      </c>
      <c r="K1272" s="49">
        <v>7</v>
      </c>
      <c r="L1272" s="86" t="s">
        <v>30</v>
      </c>
      <c r="M1272" s="86" t="s">
        <v>50</v>
      </c>
      <c r="N1272" s="86" t="s">
        <v>17295</v>
      </c>
      <c r="O1272" s="86">
        <v>532982</v>
      </c>
      <c r="P1272" s="87">
        <v>41562</v>
      </c>
      <c r="Q1272" s="86" t="s">
        <v>17296</v>
      </c>
      <c r="R1272" s="50" t="s">
        <v>17297</v>
      </c>
      <c r="S1272" s="86" t="s">
        <v>98</v>
      </c>
      <c r="T1272" s="86" t="s">
        <v>17298</v>
      </c>
      <c r="U1272" s="86" t="s">
        <v>35</v>
      </c>
      <c r="V1272" s="50" t="s">
        <v>17298</v>
      </c>
      <c r="W1272" s="50" t="s">
        <v>17299</v>
      </c>
      <c r="X1272" s="86" t="s">
        <v>98</v>
      </c>
      <c r="Y1272" s="86"/>
      <c r="Z1272" s="86" t="s">
        <v>35</v>
      </c>
      <c r="AA1272" s="86" t="s">
        <v>266</v>
      </c>
      <c r="AB1272" s="86" t="s">
        <v>17300</v>
      </c>
      <c r="AC1272" s="86"/>
      <c r="AD1272" s="86"/>
      <c r="AE1272" s="86" t="s">
        <v>36</v>
      </c>
      <c r="AF1272" s="86" t="s">
        <v>67</v>
      </c>
      <c r="AG1272" s="86" t="s">
        <v>68</v>
      </c>
      <c r="AH1272" s="86"/>
      <c r="AI1272" s="86"/>
      <c r="AJ1272" s="86" t="s">
        <v>46</v>
      </c>
      <c r="AK127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272" s="50" t="s">
        <v>68</v>
      </c>
      <c r="AM1272" s="18"/>
      <c r="AN1272" s="18"/>
      <c r="AO1272" s="18"/>
      <c r="AP1272" s="18"/>
      <c r="AQ1272" s="18"/>
    </row>
    <row r="1273" spans="1:43" ht="25.5" x14ac:dyDescent="0.2">
      <c r="A1273" s="46">
        <v>45607.06585648148</v>
      </c>
      <c r="B1273" s="18" t="s">
        <v>7110</v>
      </c>
      <c r="C1273" s="86" t="s">
        <v>19597</v>
      </c>
      <c r="D1273" s="86" t="s">
        <v>13833</v>
      </c>
      <c r="E1273" s="86" t="s">
        <v>2151</v>
      </c>
      <c r="F1273" s="86" t="s">
        <v>706</v>
      </c>
      <c r="G1273" s="86" t="s">
        <v>42</v>
      </c>
      <c r="H1273" s="48">
        <v>40662</v>
      </c>
      <c r="I1273" s="86">
        <v>89027827643</v>
      </c>
      <c r="J1273" s="47">
        <v>7</v>
      </c>
      <c r="K1273" s="49">
        <v>7</v>
      </c>
      <c r="L1273" s="86" t="s">
        <v>30</v>
      </c>
      <c r="M1273" s="86" t="s">
        <v>50</v>
      </c>
      <c r="N1273" s="86" t="s">
        <v>14697</v>
      </c>
      <c r="O1273" s="86">
        <v>722595</v>
      </c>
      <c r="P1273" s="87">
        <v>40679</v>
      </c>
      <c r="Q1273" s="86" t="s">
        <v>14698</v>
      </c>
      <c r="R1273" s="50" t="s">
        <v>14699</v>
      </c>
      <c r="S1273" s="86" t="s">
        <v>683</v>
      </c>
      <c r="T1273" s="94"/>
      <c r="U1273" s="86" t="s">
        <v>35</v>
      </c>
      <c r="V1273" s="50" t="s">
        <v>823</v>
      </c>
      <c r="W1273" s="50" t="s">
        <v>10588</v>
      </c>
      <c r="X1273" s="86" t="s">
        <v>683</v>
      </c>
      <c r="Y1273" s="86"/>
      <c r="Z1273" s="86" t="s">
        <v>35</v>
      </c>
      <c r="AA1273" s="86" t="s">
        <v>823</v>
      </c>
      <c r="AB1273" s="86" t="s">
        <v>14700</v>
      </c>
      <c r="AC1273" s="86"/>
      <c r="AD1273" s="86"/>
      <c r="AE1273" s="86" t="s">
        <v>36</v>
      </c>
      <c r="AF1273" s="86" t="s">
        <v>37</v>
      </c>
      <c r="AG1273" s="86"/>
      <c r="AH1273" s="86"/>
      <c r="AI1273" s="86" t="s">
        <v>38</v>
      </c>
      <c r="AJ1273" s="86" t="s">
        <v>39</v>
      </c>
      <c r="AK1273" s="86" t="str">
        <f t="shared" si="0"/>
        <v>МБУ ДО "ДХШ № 2" г. Нижний Новгород</v>
      </c>
      <c r="AL1273" s="50" t="s">
        <v>38</v>
      </c>
      <c r="AM1273" s="18"/>
      <c r="AN1273" s="18"/>
      <c r="AO1273" s="18"/>
      <c r="AP1273" s="18"/>
      <c r="AQ1273" s="18"/>
    </row>
    <row r="1274" spans="1:43" ht="38.25" x14ac:dyDescent="0.2">
      <c r="A1274" s="46">
        <v>45607.364339444444</v>
      </c>
      <c r="B1274" s="18" t="s">
        <v>7115</v>
      </c>
      <c r="C1274" s="86" t="s">
        <v>19597</v>
      </c>
      <c r="D1274" s="86" t="s">
        <v>9219</v>
      </c>
      <c r="E1274" s="86" t="s">
        <v>96</v>
      </c>
      <c r="F1274" s="86" t="s">
        <v>57</v>
      </c>
      <c r="G1274" s="86" t="s">
        <v>42</v>
      </c>
      <c r="H1274" s="48">
        <v>40629</v>
      </c>
      <c r="I1274" s="86">
        <v>89507516861</v>
      </c>
      <c r="J1274" s="47">
        <v>7</v>
      </c>
      <c r="K1274" s="49">
        <v>7</v>
      </c>
      <c r="L1274" s="86" t="s">
        <v>30</v>
      </c>
      <c r="M1274" s="86" t="s">
        <v>50</v>
      </c>
      <c r="N1274" s="86" t="s">
        <v>12928</v>
      </c>
      <c r="O1274" s="86">
        <v>531168</v>
      </c>
      <c r="P1274" s="87">
        <v>40638</v>
      </c>
      <c r="Q1274" s="86" t="s">
        <v>1653</v>
      </c>
      <c r="R1274" s="50" t="s">
        <v>15129</v>
      </c>
      <c r="S1274" s="86" t="s">
        <v>732</v>
      </c>
      <c r="T1274" s="86"/>
      <c r="U1274" s="86" t="s">
        <v>35</v>
      </c>
      <c r="V1274" s="50" t="s">
        <v>15130</v>
      </c>
      <c r="W1274" s="50" t="s">
        <v>13539</v>
      </c>
      <c r="X1274" s="86" t="s">
        <v>732</v>
      </c>
      <c r="Y1274" s="86"/>
      <c r="Z1274" s="86" t="s">
        <v>35</v>
      </c>
      <c r="AA1274" s="86" t="s">
        <v>15130</v>
      </c>
      <c r="AB1274" s="86" t="s">
        <v>15131</v>
      </c>
      <c r="AC1274" s="86" t="s">
        <v>15132</v>
      </c>
      <c r="AD1274" s="86"/>
      <c r="AE1274" s="86" t="s">
        <v>66</v>
      </c>
      <c r="AF1274" s="86" t="s">
        <v>37</v>
      </c>
      <c r="AG1274" s="86"/>
      <c r="AH1274" s="86"/>
      <c r="AI1274" s="86" t="s">
        <v>489</v>
      </c>
      <c r="AJ1274" s="86" t="s">
        <v>39</v>
      </c>
      <c r="AK1274" s="86" t="str">
        <f t="shared" si="0"/>
        <v>ФГБОУ ВО «Воронежский государственный технический университет» (ВГТУ) г. Воронеж</v>
      </c>
      <c r="AL1274" s="50" t="s">
        <v>489</v>
      </c>
      <c r="AM1274" s="18"/>
      <c r="AN1274" s="18"/>
      <c r="AO1274" s="18"/>
      <c r="AP1274" s="18"/>
      <c r="AQ1274" s="18"/>
    </row>
    <row r="1275" spans="1:43" ht="12.75" x14ac:dyDescent="0.2">
      <c r="A1275" s="46">
        <v>45607.402203854166</v>
      </c>
      <c r="B1275" s="18" t="s">
        <v>7118</v>
      </c>
      <c r="C1275" s="86" t="s">
        <v>19597</v>
      </c>
      <c r="D1275" s="86" t="s">
        <v>18940</v>
      </c>
      <c r="E1275" s="86" t="s">
        <v>8065</v>
      </c>
      <c r="F1275" s="86" t="s">
        <v>16491</v>
      </c>
      <c r="G1275" s="86" t="s">
        <v>29</v>
      </c>
      <c r="H1275" s="48">
        <v>40707</v>
      </c>
      <c r="I1275" s="86">
        <v>89967315001</v>
      </c>
      <c r="J1275" s="47">
        <v>7</v>
      </c>
      <c r="K1275" s="49">
        <v>7</v>
      </c>
      <c r="L1275" s="86" t="s">
        <v>30</v>
      </c>
      <c r="M1275" s="86" t="s">
        <v>50</v>
      </c>
      <c r="N1275" s="86" t="s">
        <v>10402</v>
      </c>
      <c r="O1275" s="86">
        <v>713435</v>
      </c>
      <c r="P1275" s="87">
        <v>40716</v>
      </c>
      <c r="Q1275" s="86" t="s">
        <v>18941</v>
      </c>
      <c r="R1275" s="50" t="s">
        <v>18942</v>
      </c>
      <c r="S1275" s="86" t="s">
        <v>2068</v>
      </c>
      <c r="T1275" s="94" t="s">
        <v>95</v>
      </c>
      <c r="U1275" s="86" t="s">
        <v>35</v>
      </c>
      <c r="V1275" s="50" t="s">
        <v>9140</v>
      </c>
      <c r="W1275" s="50"/>
      <c r="X1275" s="86"/>
      <c r="Y1275" s="86"/>
      <c r="Z1275" s="86"/>
      <c r="AA1275" s="86"/>
      <c r="AB1275" s="86"/>
      <c r="AC1275" s="86"/>
      <c r="AD1275" s="86"/>
      <c r="AE1275" s="86" t="s">
        <v>36</v>
      </c>
      <c r="AF1275" s="86" t="s">
        <v>37</v>
      </c>
      <c r="AG1275" s="86"/>
      <c r="AH1275" s="86"/>
      <c r="AI1275" s="86" t="s">
        <v>1268</v>
      </c>
      <c r="AJ1275" s="86" t="s">
        <v>94</v>
      </c>
      <c r="AK1275" s="86" t="str">
        <f t="shared" si="0"/>
        <v>МБОУ Лицей №124 г.о. Самара</v>
      </c>
      <c r="AL1275" s="50" t="s">
        <v>1268</v>
      </c>
      <c r="AM1275" s="18"/>
      <c r="AN1275" s="18"/>
      <c r="AO1275" s="18"/>
      <c r="AP1275" s="18"/>
      <c r="AQ1275" s="18"/>
    </row>
    <row r="1276" spans="1:43" ht="38.25" x14ac:dyDescent="0.2">
      <c r="A1276" s="46">
        <v>45607.424982534721</v>
      </c>
      <c r="B1276" s="18" t="s">
        <v>7123</v>
      </c>
      <c r="C1276" s="86" t="s">
        <v>19597</v>
      </c>
      <c r="D1276" s="86" t="s">
        <v>5805</v>
      </c>
      <c r="E1276" s="86" t="s">
        <v>69</v>
      </c>
      <c r="F1276" s="86" t="s">
        <v>76</v>
      </c>
      <c r="G1276" s="86" t="s">
        <v>4004</v>
      </c>
      <c r="H1276" s="48">
        <v>40779</v>
      </c>
      <c r="I1276" s="86">
        <v>89515126473</v>
      </c>
      <c r="J1276" s="47">
        <v>7</v>
      </c>
      <c r="K1276" s="49">
        <v>7</v>
      </c>
      <c r="L1276" s="86" t="s">
        <v>30</v>
      </c>
      <c r="M1276" s="86" t="s">
        <v>19058</v>
      </c>
      <c r="N1276" s="86" t="s">
        <v>235</v>
      </c>
      <c r="O1276" s="86">
        <v>575646</v>
      </c>
      <c r="P1276" s="87">
        <v>40785</v>
      </c>
      <c r="Q1276" s="86" t="s">
        <v>18981</v>
      </c>
      <c r="R1276" s="50" t="s">
        <v>15621</v>
      </c>
      <c r="S1276" s="86" t="s">
        <v>60</v>
      </c>
      <c r="T1276" s="86"/>
      <c r="U1276" s="86" t="s">
        <v>35</v>
      </c>
      <c r="V1276" s="50" t="s">
        <v>1990</v>
      </c>
      <c r="W1276" s="50" t="s">
        <v>18982</v>
      </c>
      <c r="X1276" s="86" t="s">
        <v>60</v>
      </c>
      <c r="Y1276" s="86"/>
      <c r="Z1276" s="86" t="s">
        <v>35</v>
      </c>
      <c r="AA1276" s="86" t="s">
        <v>1990</v>
      </c>
      <c r="AB1276" s="298" t="s">
        <v>19066</v>
      </c>
      <c r="AC1276" s="299"/>
      <c r="AD1276" s="86"/>
      <c r="AE1276" s="86" t="s">
        <v>19067</v>
      </c>
      <c r="AF1276" s="86" t="s">
        <v>73</v>
      </c>
      <c r="AG1276" s="86"/>
      <c r="AH1276" s="86" t="s">
        <v>1991</v>
      </c>
      <c r="AI1276" s="86"/>
      <c r="AJ1276" s="86" t="s">
        <v>46</v>
      </c>
      <c r="AK1276" s="86" t="str">
        <f t="shared" si="0"/>
        <v>МБУ ДО «Детская художественная школа им. Н.Н. Дубовского» г. Новочеркасска</v>
      </c>
      <c r="AL1276" s="50" t="s">
        <v>1991</v>
      </c>
      <c r="AM1276" s="18"/>
      <c r="AN1276" s="18"/>
      <c r="AO1276" s="18"/>
      <c r="AP1276" s="18"/>
      <c r="AQ1276" s="18"/>
    </row>
    <row r="1277" spans="1:43" ht="25.5" x14ac:dyDescent="0.2">
      <c r="A1277" s="46">
        <v>45607.462533287035</v>
      </c>
      <c r="B1277" s="18" t="s">
        <v>7132</v>
      </c>
      <c r="C1277" s="86" t="s">
        <v>19597</v>
      </c>
      <c r="D1277" s="86" t="s">
        <v>7625</v>
      </c>
      <c r="E1277" s="86" t="s">
        <v>75</v>
      </c>
      <c r="F1277" s="86" t="s">
        <v>1447</v>
      </c>
      <c r="G1277" s="86" t="s">
        <v>42</v>
      </c>
      <c r="H1277" s="60">
        <v>40802</v>
      </c>
      <c r="I1277" s="86">
        <v>89286022520</v>
      </c>
      <c r="J1277" s="47">
        <v>7</v>
      </c>
      <c r="K1277" s="49">
        <v>7</v>
      </c>
      <c r="L1277" s="86" t="s">
        <v>30</v>
      </c>
      <c r="M1277" s="86" t="s">
        <v>50</v>
      </c>
      <c r="N1277" s="86" t="s">
        <v>235</v>
      </c>
      <c r="O1277" s="86">
        <v>501410</v>
      </c>
      <c r="P1277" s="88">
        <v>40807</v>
      </c>
      <c r="Q1277" s="86" t="s">
        <v>5919</v>
      </c>
      <c r="R1277" s="50" t="s">
        <v>7621</v>
      </c>
      <c r="S1277" s="86" t="s">
        <v>60</v>
      </c>
      <c r="T1277" s="86" t="s">
        <v>2664</v>
      </c>
      <c r="U1277" s="86" t="s">
        <v>157</v>
      </c>
      <c r="V1277" s="50" t="s">
        <v>2529</v>
      </c>
      <c r="W1277" s="50"/>
      <c r="X1277" s="86"/>
      <c r="Y1277" s="86"/>
      <c r="Z1277" s="86"/>
      <c r="AA1277" s="86"/>
      <c r="AB1277" s="86"/>
      <c r="AC1277" s="86"/>
      <c r="AD1277" s="86"/>
      <c r="AE1277" s="86" t="s">
        <v>36</v>
      </c>
      <c r="AF1277" s="86" t="s">
        <v>73</v>
      </c>
      <c r="AG1277" s="86"/>
      <c r="AH1277" s="86" t="s">
        <v>2511</v>
      </c>
      <c r="AI1277" s="86"/>
      <c r="AJ1277" s="86" t="s">
        <v>46</v>
      </c>
      <c r="AK1277" s="86" t="str">
        <f t="shared" si="0"/>
        <v>МБОУ ДО Егорлыкский Центр внешкольной работы, пос. Егорлыкский</v>
      </c>
      <c r="AL1277" s="50" t="s">
        <v>2511</v>
      </c>
      <c r="AM1277" s="18"/>
      <c r="AN1277" s="18"/>
      <c r="AO1277" s="18"/>
      <c r="AP1277" s="18"/>
      <c r="AQ1277" s="18"/>
    </row>
    <row r="1278" spans="1:43" ht="25.5" x14ac:dyDescent="0.2">
      <c r="A1278" s="46">
        <v>45607.48678875</v>
      </c>
      <c r="B1278" s="18" t="s">
        <v>7140</v>
      </c>
      <c r="C1278" s="86" t="s">
        <v>19597</v>
      </c>
      <c r="D1278" s="86" t="s">
        <v>7625</v>
      </c>
      <c r="E1278" s="86" t="s">
        <v>248</v>
      </c>
      <c r="F1278" s="86" t="s">
        <v>258</v>
      </c>
      <c r="G1278" s="86" t="s">
        <v>42</v>
      </c>
      <c r="H1278" s="60">
        <v>40942</v>
      </c>
      <c r="I1278" s="86">
        <v>89286022520</v>
      </c>
      <c r="J1278" s="47">
        <v>7</v>
      </c>
      <c r="K1278" s="49">
        <v>7</v>
      </c>
      <c r="L1278" s="86" t="s">
        <v>30</v>
      </c>
      <c r="M1278" s="86" t="s">
        <v>50</v>
      </c>
      <c r="N1278" s="86" t="s">
        <v>235</v>
      </c>
      <c r="O1278" s="86">
        <v>551098</v>
      </c>
      <c r="P1278" s="87">
        <v>40949</v>
      </c>
      <c r="Q1278" s="86" t="s">
        <v>2668</v>
      </c>
      <c r="R1278" s="50" t="s">
        <v>7621</v>
      </c>
      <c r="S1278" s="86" t="s">
        <v>60</v>
      </c>
      <c r="T1278" s="86" t="s">
        <v>2664</v>
      </c>
      <c r="U1278" s="86" t="s">
        <v>157</v>
      </c>
      <c r="V1278" s="50" t="s">
        <v>2529</v>
      </c>
      <c r="W1278" s="50"/>
      <c r="X1278" s="86"/>
      <c r="Y1278" s="86"/>
      <c r="Z1278" s="86"/>
      <c r="AA1278" s="86"/>
      <c r="AB1278" s="86"/>
      <c r="AC1278" s="86"/>
      <c r="AD1278" s="86"/>
      <c r="AE1278" s="86" t="s">
        <v>36</v>
      </c>
      <c r="AF1278" s="86" t="s">
        <v>73</v>
      </c>
      <c r="AG1278" s="86"/>
      <c r="AH1278" s="86" t="s">
        <v>2511</v>
      </c>
      <c r="AI1278" s="86"/>
      <c r="AJ1278" s="86" t="s">
        <v>46</v>
      </c>
      <c r="AK1278" s="86" t="str">
        <f t="shared" si="0"/>
        <v>МБОУ ДО Егорлыкский Центр внешкольной работы, пос. Егорлыкский</v>
      </c>
      <c r="AL1278" s="50" t="s">
        <v>2511</v>
      </c>
      <c r="AM1278" s="18"/>
      <c r="AN1278" s="18"/>
      <c r="AO1278" s="18"/>
      <c r="AP1278" s="18"/>
      <c r="AQ1278" s="18"/>
    </row>
    <row r="1279" spans="1:43" ht="25.5" x14ac:dyDescent="0.2">
      <c r="A1279" s="46">
        <v>45607.498294513891</v>
      </c>
      <c r="B1279" s="18" t="s">
        <v>7145</v>
      </c>
      <c r="C1279" s="86" t="s">
        <v>19597</v>
      </c>
      <c r="D1279" s="90" t="s">
        <v>10021</v>
      </c>
      <c r="E1279" s="90" t="s">
        <v>1213</v>
      </c>
      <c r="F1279" s="90" t="s">
        <v>70</v>
      </c>
      <c r="G1279" s="90" t="s">
        <v>42</v>
      </c>
      <c r="H1279" s="103">
        <v>40428</v>
      </c>
      <c r="I1279" s="90">
        <v>89216752070</v>
      </c>
      <c r="J1279" s="91">
        <v>7</v>
      </c>
      <c r="K1279" s="92">
        <v>7</v>
      </c>
      <c r="L1279" s="86" t="s">
        <v>30</v>
      </c>
      <c r="M1279" s="90" t="s">
        <v>31</v>
      </c>
      <c r="N1279" s="90">
        <v>1124</v>
      </c>
      <c r="O1279" s="90">
        <v>547293</v>
      </c>
      <c r="P1279" s="95">
        <v>45566</v>
      </c>
      <c r="Q1279" s="90" t="s">
        <v>9994</v>
      </c>
      <c r="R1279" s="93" t="s">
        <v>10014</v>
      </c>
      <c r="S1279" s="90" t="s">
        <v>1650</v>
      </c>
      <c r="T1279" s="90"/>
      <c r="U1279" s="90" t="s">
        <v>35</v>
      </c>
      <c r="V1279" s="93" t="s">
        <v>9996</v>
      </c>
      <c r="W1279" s="93" t="s">
        <v>9997</v>
      </c>
      <c r="X1279" s="90" t="s">
        <v>1650</v>
      </c>
      <c r="Y1279" s="90"/>
      <c r="Z1279" s="90" t="s">
        <v>35</v>
      </c>
      <c r="AA1279" s="90" t="s">
        <v>9996</v>
      </c>
      <c r="AB1279" s="90" t="s">
        <v>9998</v>
      </c>
      <c r="AC1279" s="90" t="s">
        <v>9998</v>
      </c>
      <c r="AD1279" s="90" t="s">
        <v>9999</v>
      </c>
      <c r="AE1279" s="90" t="s">
        <v>36</v>
      </c>
      <c r="AF1279" s="86" t="s">
        <v>37</v>
      </c>
      <c r="AG1279" s="86"/>
      <c r="AH1279" s="86"/>
      <c r="AI1279" s="90" t="s">
        <v>10000</v>
      </c>
      <c r="AJ1279" s="86" t="s">
        <v>46</v>
      </c>
      <c r="AK1279" s="86" t="str">
        <f t="shared" si="0"/>
        <v>МБУ ДО ДХШ №3 г. Вельск</v>
      </c>
      <c r="AL1279" s="50" t="s">
        <v>10000</v>
      </c>
      <c r="AM1279" s="18"/>
      <c r="AN1279" s="18"/>
      <c r="AO1279" s="18"/>
      <c r="AP1279" s="18"/>
      <c r="AQ1279" s="18"/>
    </row>
    <row r="1280" spans="1:43" ht="51" x14ac:dyDescent="0.2">
      <c r="A1280" s="46">
        <v>45607.505962291667</v>
      </c>
      <c r="B1280" s="18" t="s">
        <v>719</v>
      </c>
      <c r="C1280" s="86" t="s">
        <v>19597</v>
      </c>
      <c r="D1280" s="86" t="s">
        <v>15910</v>
      </c>
      <c r="E1280" s="86" t="s">
        <v>2546</v>
      </c>
      <c r="F1280" s="86" t="s">
        <v>766</v>
      </c>
      <c r="G1280" s="86" t="s">
        <v>29</v>
      </c>
      <c r="H1280" s="48">
        <v>40773</v>
      </c>
      <c r="I1280" s="86" t="s">
        <v>15911</v>
      </c>
      <c r="J1280" s="47">
        <v>7</v>
      </c>
      <c r="K1280" s="49">
        <v>7</v>
      </c>
      <c r="L1280" s="86" t="s">
        <v>30</v>
      </c>
      <c r="M1280" s="86" t="s">
        <v>50</v>
      </c>
      <c r="N1280" s="86" t="s">
        <v>751</v>
      </c>
      <c r="O1280" s="86">
        <v>572601</v>
      </c>
      <c r="P1280" s="87">
        <v>40786</v>
      </c>
      <c r="Q1280" s="86" t="s">
        <v>15912</v>
      </c>
      <c r="R1280" s="50" t="s">
        <v>13169</v>
      </c>
      <c r="S1280" s="86" t="s">
        <v>60</v>
      </c>
      <c r="T1280" s="86"/>
      <c r="U1280" s="86" t="s">
        <v>35</v>
      </c>
      <c r="V1280" s="50" t="s">
        <v>872</v>
      </c>
      <c r="W1280" s="50" t="s">
        <v>107</v>
      </c>
      <c r="X1280" s="86" t="s">
        <v>60</v>
      </c>
      <c r="Y1280" s="86"/>
      <c r="Z1280" s="86" t="s">
        <v>35</v>
      </c>
      <c r="AA1280" s="86" t="s">
        <v>1103</v>
      </c>
      <c r="AB1280" s="86" t="s">
        <v>15913</v>
      </c>
      <c r="AC1280" s="86" t="s">
        <v>15914</v>
      </c>
      <c r="AD1280" s="86" t="s">
        <v>15914</v>
      </c>
      <c r="AE1280" s="86" t="s">
        <v>36</v>
      </c>
      <c r="AF1280" s="86" t="s">
        <v>67</v>
      </c>
      <c r="AG1280" s="86" t="s">
        <v>68</v>
      </c>
      <c r="AH1280" s="86"/>
      <c r="AI1280" s="86"/>
      <c r="AJ1280" s="86" t="s">
        <v>46</v>
      </c>
      <c r="AK128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280" s="50" t="s">
        <v>68</v>
      </c>
      <c r="AM1280" s="18"/>
      <c r="AN1280" s="18"/>
      <c r="AO1280" s="18"/>
      <c r="AP1280" s="18"/>
      <c r="AQ1280" s="18"/>
    </row>
    <row r="1281" spans="1:43" ht="51" x14ac:dyDescent="0.2">
      <c r="A1281" s="46">
        <v>45607.513011724535</v>
      </c>
      <c r="B1281" s="18" t="s">
        <v>719</v>
      </c>
      <c r="C1281" s="86" t="s">
        <v>19597</v>
      </c>
      <c r="D1281" s="86" t="s">
        <v>13411</v>
      </c>
      <c r="E1281" s="86" t="s">
        <v>134</v>
      </c>
      <c r="F1281" s="86" t="s">
        <v>214</v>
      </c>
      <c r="G1281" s="86" t="s">
        <v>42</v>
      </c>
      <c r="H1281" s="48">
        <v>40862</v>
      </c>
      <c r="I1281" s="86">
        <v>89282265255</v>
      </c>
      <c r="J1281" s="47">
        <v>7</v>
      </c>
      <c r="K1281" s="49">
        <v>7</v>
      </c>
      <c r="L1281" s="86" t="s">
        <v>30</v>
      </c>
      <c r="M1281" s="86" t="s">
        <v>50</v>
      </c>
      <c r="N1281" s="86" t="s">
        <v>751</v>
      </c>
      <c r="O1281" s="86">
        <v>579474</v>
      </c>
      <c r="P1281" s="87">
        <v>40883</v>
      </c>
      <c r="Q1281" s="86" t="s">
        <v>13412</v>
      </c>
      <c r="R1281" s="50" t="s">
        <v>6554</v>
      </c>
      <c r="S1281" s="86" t="s">
        <v>60</v>
      </c>
      <c r="T1281" s="94" t="s">
        <v>64</v>
      </c>
      <c r="U1281" s="86" t="s">
        <v>35</v>
      </c>
      <c r="V1281" s="50" t="s">
        <v>150</v>
      </c>
      <c r="W1281" s="50" t="s">
        <v>107</v>
      </c>
      <c r="X1281" s="86" t="s">
        <v>60</v>
      </c>
      <c r="Y1281" s="86" t="s">
        <v>64</v>
      </c>
      <c r="Z1281" s="86" t="s">
        <v>35</v>
      </c>
      <c r="AA1281" s="86" t="s">
        <v>150</v>
      </c>
      <c r="AB1281" s="86" t="s">
        <v>13413</v>
      </c>
      <c r="AC1281" s="86"/>
      <c r="AD1281" s="86"/>
      <c r="AE1281" s="86" t="s">
        <v>66</v>
      </c>
      <c r="AF1281" s="86" t="s">
        <v>67</v>
      </c>
      <c r="AG1281" s="86" t="s">
        <v>68</v>
      </c>
      <c r="AH1281" s="86"/>
      <c r="AI1281" s="86"/>
      <c r="AJ1281" s="86" t="s">
        <v>46</v>
      </c>
      <c r="AK128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281" s="50" t="s">
        <v>68</v>
      </c>
      <c r="AM1281" s="18"/>
      <c r="AN1281" s="18"/>
      <c r="AO1281" s="18"/>
      <c r="AP1281" s="18"/>
      <c r="AQ1281" s="18"/>
    </row>
    <row r="1282" spans="1:43" ht="51" x14ac:dyDescent="0.2">
      <c r="A1282" s="46">
        <v>45607.516519699071</v>
      </c>
      <c r="B1282" s="18" t="s">
        <v>3759</v>
      </c>
      <c r="C1282" s="86" t="s">
        <v>19597</v>
      </c>
      <c r="D1282" s="86" t="s">
        <v>13822</v>
      </c>
      <c r="E1282" s="86" t="s">
        <v>305</v>
      </c>
      <c r="F1282" s="86" t="s">
        <v>661</v>
      </c>
      <c r="G1282" s="86" t="s">
        <v>42</v>
      </c>
      <c r="H1282" s="48">
        <v>40591</v>
      </c>
      <c r="I1282" s="86">
        <v>88314144754</v>
      </c>
      <c r="J1282" s="47">
        <v>7</v>
      </c>
      <c r="K1282" s="49">
        <v>7</v>
      </c>
      <c r="L1282" s="86" t="s">
        <v>30</v>
      </c>
      <c r="M1282" s="86" t="s">
        <v>50</v>
      </c>
      <c r="N1282" s="86" t="s">
        <v>11625</v>
      </c>
      <c r="O1282" s="86">
        <v>662997</v>
      </c>
      <c r="P1282" s="87">
        <v>40604</v>
      </c>
      <c r="Q1282" s="86" t="s">
        <v>13823</v>
      </c>
      <c r="R1282" s="50" t="s">
        <v>13824</v>
      </c>
      <c r="S1282" s="86" t="s">
        <v>683</v>
      </c>
      <c r="T1282" s="86"/>
      <c r="U1282" s="86" t="s">
        <v>35</v>
      </c>
      <c r="V1282" s="50" t="s">
        <v>823</v>
      </c>
      <c r="W1282" s="50" t="s">
        <v>13781</v>
      </c>
      <c r="X1282" s="86" t="s">
        <v>683</v>
      </c>
      <c r="Y1282" s="86"/>
      <c r="Z1282" s="86" t="s">
        <v>35</v>
      </c>
      <c r="AA1282" s="86" t="s">
        <v>823</v>
      </c>
      <c r="AB1282" s="86" t="s">
        <v>13825</v>
      </c>
      <c r="AC1282" s="86"/>
      <c r="AD1282" s="94"/>
      <c r="AE1282" s="86" t="s">
        <v>36</v>
      </c>
      <c r="AF1282" s="86" t="s">
        <v>37</v>
      </c>
      <c r="AG1282" s="86"/>
      <c r="AH1282" s="86"/>
      <c r="AI1282" s="86" t="s">
        <v>687</v>
      </c>
      <c r="AJ1282" s="86" t="s">
        <v>46</v>
      </c>
      <c r="AK1282" s="86" t="str">
        <f t="shared" si="0"/>
        <v>ФГБОУ ВО "Нижегородский государственный архитектурно-строительный университет" (ННГАСУ) г. Нижний Новгород</v>
      </c>
      <c r="AL1282" s="50" t="s">
        <v>687</v>
      </c>
      <c r="AM1282" s="18"/>
      <c r="AN1282" s="18"/>
      <c r="AO1282" s="18"/>
      <c r="AP1282" s="18"/>
      <c r="AQ1282" s="18"/>
    </row>
    <row r="1283" spans="1:43" ht="38.25" x14ac:dyDescent="0.2">
      <c r="A1283" s="46">
        <v>45607.517256203704</v>
      </c>
      <c r="B1283" s="18" t="s">
        <v>7158</v>
      </c>
      <c r="C1283" s="86" t="s">
        <v>19597</v>
      </c>
      <c r="D1283" s="86" t="s">
        <v>10853</v>
      </c>
      <c r="E1283" s="86" t="s">
        <v>548</v>
      </c>
      <c r="F1283" s="86" t="s">
        <v>57</v>
      </c>
      <c r="G1283" s="86" t="s">
        <v>42</v>
      </c>
      <c r="H1283" s="48">
        <v>40715</v>
      </c>
      <c r="I1283" s="86">
        <v>89198842918</v>
      </c>
      <c r="J1283" s="47">
        <v>7</v>
      </c>
      <c r="K1283" s="49">
        <v>7</v>
      </c>
      <c r="L1283" s="86" t="s">
        <v>30</v>
      </c>
      <c r="M1283" s="86" t="s">
        <v>50</v>
      </c>
      <c r="N1283" s="86" t="s">
        <v>10854</v>
      </c>
      <c r="O1283" s="86">
        <v>523659</v>
      </c>
      <c r="P1283" s="87">
        <v>40739</v>
      </c>
      <c r="Q1283" s="86" t="s">
        <v>10855</v>
      </c>
      <c r="R1283" s="50" t="s">
        <v>10856</v>
      </c>
      <c r="S1283" s="86" t="s">
        <v>60</v>
      </c>
      <c r="T1283" s="86"/>
      <c r="U1283" s="86" t="s">
        <v>157</v>
      </c>
      <c r="V1283" s="50" t="s">
        <v>10857</v>
      </c>
      <c r="W1283" s="50"/>
      <c r="X1283" s="86"/>
      <c r="Y1283" s="86"/>
      <c r="Z1283" s="86"/>
      <c r="AA1283" s="86"/>
      <c r="AB1283" s="86" t="s">
        <v>10858</v>
      </c>
      <c r="AC1283" s="86"/>
      <c r="AD1283" s="86"/>
      <c r="AE1283" s="86" t="s">
        <v>36</v>
      </c>
      <c r="AF1283" s="86" t="s">
        <v>73</v>
      </c>
      <c r="AG1283" s="86"/>
      <c r="AH1283" s="86" t="s">
        <v>2573</v>
      </c>
      <c r="AI1283" s="86"/>
      <c r="AJ1283" s="86" t="s">
        <v>39</v>
      </c>
      <c r="AK1283" s="86" t="str">
        <f t="shared" si="0"/>
        <v>МБОУ Багаевская СОШ № 2 ст. Багаевская, Багаевского р-на</v>
      </c>
      <c r="AL1283" s="50" t="s">
        <v>2573</v>
      </c>
      <c r="AM1283" s="18"/>
      <c r="AN1283" s="18"/>
      <c r="AO1283" s="18"/>
      <c r="AP1283" s="18"/>
      <c r="AQ1283" s="18"/>
    </row>
    <row r="1284" spans="1:43" ht="38.25" x14ac:dyDescent="0.2">
      <c r="A1284" s="46">
        <v>45607.518689699078</v>
      </c>
      <c r="B1284" s="18" t="s">
        <v>7163</v>
      </c>
      <c r="C1284" s="86" t="s">
        <v>19597</v>
      </c>
      <c r="D1284" s="86" t="s">
        <v>10084</v>
      </c>
      <c r="E1284" s="86" t="s">
        <v>79</v>
      </c>
      <c r="F1284" s="86" t="s">
        <v>70</v>
      </c>
      <c r="G1284" s="86" t="s">
        <v>42</v>
      </c>
      <c r="H1284" s="60">
        <v>40806</v>
      </c>
      <c r="I1284" s="86">
        <v>84752757147</v>
      </c>
      <c r="J1284" s="47">
        <v>7</v>
      </c>
      <c r="K1284" s="49">
        <v>7</v>
      </c>
      <c r="L1284" s="86" t="s">
        <v>30</v>
      </c>
      <c r="M1284" s="86" t="s">
        <v>50</v>
      </c>
      <c r="N1284" s="86" t="s">
        <v>6920</v>
      </c>
      <c r="O1284" s="86">
        <v>742115</v>
      </c>
      <c r="P1284" s="87">
        <v>40809</v>
      </c>
      <c r="Q1284" s="86" t="s">
        <v>10085</v>
      </c>
      <c r="R1284" s="50" t="s">
        <v>10086</v>
      </c>
      <c r="S1284" s="86" t="s">
        <v>473</v>
      </c>
      <c r="T1284" s="86"/>
      <c r="U1284" s="86" t="s">
        <v>35</v>
      </c>
      <c r="V1284" s="50" t="s">
        <v>475</v>
      </c>
      <c r="W1284" s="50" t="s">
        <v>10074</v>
      </c>
      <c r="X1284" s="86" t="s">
        <v>473</v>
      </c>
      <c r="Y1284" s="86"/>
      <c r="Z1284" s="86" t="s">
        <v>35</v>
      </c>
      <c r="AA1284" s="86" t="s">
        <v>475</v>
      </c>
      <c r="AB1284" s="86" t="s">
        <v>10087</v>
      </c>
      <c r="AC1284" s="86"/>
      <c r="AD1284" s="86"/>
      <c r="AE1284" s="86" t="s">
        <v>36</v>
      </c>
      <c r="AF1284" s="86" t="s">
        <v>37</v>
      </c>
      <c r="AG1284" s="86"/>
      <c r="AH1284" s="86"/>
      <c r="AI1284" s="86" t="s">
        <v>491</v>
      </c>
      <c r="AJ1284" s="86" t="s">
        <v>94</v>
      </c>
      <c r="AK1284" s="86" t="str">
        <f t="shared" si="0"/>
        <v>МБОУ ДО «ДХШ № 2 ПДИ имени В.Д. Поленова» г. Тамбов</v>
      </c>
      <c r="AL1284" s="50" t="s">
        <v>491</v>
      </c>
      <c r="AM1284" s="18"/>
      <c r="AN1284" s="18"/>
      <c r="AO1284" s="18"/>
      <c r="AP1284" s="18"/>
      <c r="AQ1284" s="18"/>
    </row>
    <row r="1285" spans="1:43" ht="38.25" x14ac:dyDescent="0.2">
      <c r="A1285" s="46">
        <v>45607.520398368055</v>
      </c>
      <c r="B1285" s="18" t="s">
        <v>719</v>
      </c>
      <c r="C1285" s="86" t="s">
        <v>19597</v>
      </c>
      <c r="D1285" s="86" t="s">
        <v>13253</v>
      </c>
      <c r="E1285" s="86" t="s">
        <v>513</v>
      </c>
      <c r="F1285" s="86" t="s">
        <v>661</v>
      </c>
      <c r="G1285" s="86" t="s">
        <v>42</v>
      </c>
      <c r="H1285" s="48">
        <v>40925</v>
      </c>
      <c r="I1285" s="86">
        <v>89043436242</v>
      </c>
      <c r="J1285" s="47">
        <v>7</v>
      </c>
      <c r="K1285" s="49">
        <v>7</v>
      </c>
      <c r="L1285" s="86" t="s">
        <v>30</v>
      </c>
      <c r="M1285" s="86" t="s">
        <v>50</v>
      </c>
      <c r="N1285" s="86" t="s">
        <v>2709</v>
      </c>
      <c r="O1285" s="86">
        <v>562080</v>
      </c>
      <c r="P1285" s="87">
        <v>40967</v>
      </c>
      <c r="Q1285" s="86" t="s">
        <v>7250</v>
      </c>
      <c r="R1285" s="50" t="s">
        <v>13733</v>
      </c>
      <c r="S1285" s="86" t="s">
        <v>60</v>
      </c>
      <c r="T1285" s="86"/>
      <c r="U1285" s="86" t="s">
        <v>157</v>
      </c>
      <c r="V1285" s="50" t="s">
        <v>13734</v>
      </c>
      <c r="W1285" s="50"/>
      <c r="X1285" s="86"/>
      <c r="Y1285" s="86"/>
      <c r="Z1285" s="86"/>
      <c r="AA1285" s="86"/>
      <c r="AB1285" s="86"/>
      <c r="AC1285" s="86"/>
      <c r="AD1285" s="86"/>
      <c r="AE1285" s="86" t="s">
        <v>36</v>
      </c>
      <c r="AF1285" s="86" t="s">
        <v>73</v>
      </c>
      <c r="AG1285" s="86"/>
      <c r="AH1285" s="86" t="s">
        <v>12049</v>
      </c>
      <c r="AI1285" s="86"/>
      <c r="AJ1285" s="86" t="s">
        <v>39</v>
      </c>
      <c r="AK1285" s="86" t="str">
        <f t="shared" si="0"/>
        <v>МБОУ ДО «Центр внешкольной работы» с. Покровское Неклиновский район</v>
      </c>
      <c r="AL1285" s="50" t="s">
        <v>12049</v>
      </c>
      <c r="AM1285" s="18"/>
      <c r="AN1285" s="18"/>
      <c r="AO1285" s="18"/>
      <c r="AP1285" s="18"/>
      <c r="AQ1285" s="18"/>
    </row>
    <row r="1286" spans="1:43" ht="12.75" x14ac:dyDescent="0.2">
      <c r="A1286" s="46">
        <v>45607.524922881945</v>
      </c>
      <c r="B1286" s="18" t="s">
        <v>7172</v>
      </c>
      <c r="C1286" s="86" t="s">
        <v>19597</v>
      </c>
      <c r="D1286" s="86" t="s">
        <v>4139</v>
      </c>
      <c r="E1286" s="86" t="s">
        <v>2283</v>
      </c>
      <c r="F1286" s="86" t="s">
        <v>70</v>
      </c>
      <c r="G1286" s="86" t="s">
        <v>4004</v>
      </c>
      <c r="H1286" s="60">
        <v>40764</v>
      </c>
      <c r="I1286" s="86" t="s">
        <v>4140</v>
      </c>
      <c r="J1286" s="47">
        <v>7</v>
      </c>
      <c r="K1286" s="49">
        <v>7</v>
      </c>
      <c r="L1286" s="86" t="s">
        <v>30</v>
      </c>
      <c r="M1286" s="86" t="s">
        <v>50</v>
      </c>
      <c r="N1286" s="86" t="s">
        <v>161</v>
      </c>
      <c r="O1286" s="86">
        <v>669493</v>
      </c>
      <c r="P1286" s="88">
        <v>40773</v>
      </c>
      <c r="Q1286" s="86" t="s">
        <v>4141</v>
      </c>
      <c r="R1286" s="50" t="s">
        <v>1786</v>
      </c>
      <c r="S1286" s="86" t="s">
        <v>164</v>
      </c>
      <c r="T1286" s="86"/>
      <c r="U1286" s="86" t="s">
        <v>35</v>
      </c>
      <c r="V1286" s="50" t="s">
        <v>1203</v>
      </c>
      <c r="W1286" s="50" t="s">
        <v>511</v>
      </c>
      <c r="X1286" s="86" t="s">
        <v>164</v>
      </c>
      <c r="Y1286" s="86"/>
      <c r="Z1286" s="86" t="s">
        <v>35</v>
      </c>
      <c r="AA1286" s="86" t="s">
        <v>1203</v>
      </c>
      <c r="AB1286" s="86" t="s">
        <v>4063</v>
      </c>
      <c r="AC1286" s="94"/>
      <c r="AD1286" s="94"/>
      <c r="AE1286" s="86" t="s">
        <v>4027</v>
      </c>
      <c r="AF1286" s="86" t="s">
        <v>37</v>
      </c>
      <c r="AG1286" s="86"/>
      <c r="AH1286" s="86"/>
      <c r="AI1286" s="86" t="s">
        <v>1814</v>
      </c>
      <c r="AJ1286" s="86"/>
      <c r="AK1286" s="86" t="str">
        <f t="shared" si="0"/>
        <v>МБУДО ДХШ г. Пятигорск</v>
      </c>
      <c r="AL1286" s="50" t="s">
        <v>1814</v>
      </c>
      <c r="AM1286" s="18"/>
      <c r="AN1286" s="18"/>
      <c r="AO1286" s="18"/>
      <c r="AP1286" s="18"/>
      <c r="AQ1286" s="18"/>
    </row>
    <row r="1287" spans="1:43" ht="38.25" x14ac:dyDescent="0.2">
      <c r="A1287" s="46">
        <v>45607.537560937504</v>
      </c>
      <c r="B1287" s="18" t="s">
        <v>719</v>
      </c>
      <c r="C1287" s="86" t="s">
        <v>19597</v>
      </c>
      <c r="D1287" s="86" t="s">
        <v>1921</v>
      </c>
      <c r="E1287" s="86" t="s">
        <v>928</v>
      </c>
      <c r="F1287" s="86" t="s">
        <v>194</v>
      </c>
      <c r="G1287" s="86" t="s">
        <v>42</v>
      </c>
      <c r="H1287" s="60">
        <v>40927</v>
      </c>
      <c r="I1287" s="86">
        <v>89397900437</v>
      </c>
      <c r="J1287" s="47">
        <v>7</v>
      </c>
      <c r="K1287" s="49">
        <v>7</v>
      </c>
      <c r="L1287" s="86" t="s">
        <v>30</v>
      </c>
      <c r="M1287" s="86" t="s">
        <v>50</v>
      </c>
      <c r="N1287" s="86" t="s">
        <v>7016</v>
      </c>
      <c r="O1287" s="86">
        <v>561722</v>
      </c>
      <c r="P1287" s="88">
        <v>40939</v>
      </c>
      <c r="Q1287" s="86" t="s">
        <v>4193</v>
      </c>
      <c r="R1287" s="50" t="s">
        <v>7017</v>
      </c>
      <c r="S1287" s="86" t="s">
        <v>60</v>
      </c>
      <c r="T1287" s="86" t="s">
        <v>7018</v>
      </c>
      <c r="U1287" s="86" t="s">
        <v>35</v>
      </c>
      <c r="V1287" s="50" t="s">
        <v>6648</v>
      </c>
      <c r="W1287" s="50" t="s">
        <v>7019</v>
      </c>
      <c r="X1287" s="86" t="s">
        <v>60</v>
      </c>
      <c r="Y1287" s="86" t="s">
        <v>7018</v>
      </c>
      <c r="Z1287" s="86" t="s">
        <v>35</v>
      </c>
      <c r="AA1287" s="86" t="s">
        <v>6648</v>
      </c>
      <c r="AB1287" s="86" t="s">
        <v>7020</v>
      </c>
      <c r="AC1287" s="86" t="s">
        <v>7020</v>
      </c>
      <c r="AD1287" s="86" t="s">
        <v>7020</v>
      </c>
      <c r="AE1287" s="86" t="s">
        <v>36</v>
      </c>
      <c r="AF1287" s="86" t="s">
        <v>73</v>
      </c>
      <c r="AG1287" s="86"/>
      <c r="AH1287" s="86" t="s">
        <v>6649</v>
      </c>
      <c r="AI1287" s="86"/>
      <c r="AJ1287" s="86" t="s">
        <v>39</v>
      </c>
      <c r="AK1287" s="86" t="str">
        <f t="shared" si="0"/>
        <v>МАУ ДО «Таганрогская детская художественная школа имени С.И. Блонской» г. Таганрог</v>
      </c>
      <c r="AL1287" s="50" t="s">
        <v>6649</v>
      </c>
      <c r="AM1287" s="18"/>
      <c r="AN1287" s="18"/>
      <c r="AO1287" s="18"/>
      <c r="AP1287" s="18"/>
      <c r="AQ1287" s="18"/>
    </row>
    <row r="1288" spans="1:43" ht="25.5" x14ac:dyDescent="0.2">
      <c r="A1288" s="46">
        <v>45607.545375879628</v>
      </c>
      <c r="B1288" s="18" t="s">
        <v>7183</v>
      </c>
      <c r="C1288" s="86" t="s">
        <v>19597</v>
      </c>
      <c r="D1288" s="86" t="s">
        <v>11709</v>
      </c>
      <c r="E1288" s="86" t="s">
        <v>11710</v>
      </c>
      <c r="F1288" s="86" t="s">
        <v>70</v>
      </c>
      <c r="G1288" s="86" t="s">
        <v>42</v>
      </c>
      <c r="H1288" s="48">
        <v>40888</v>
      </c>
      <c r="I1288" s="86" t="s">
        <v>11703</v>
      </c>
      <c r="J1288" s="47">
        <v>7</v>
      </c>
      <c r="K1288" s="49">
        <v>7</v>
      </c>
      <c r="L1288" s="86" t="s">
        <v>30</v>
      </c>
      <c r="M1288" s="86" t="s">
        <v>50</v>
      </c>
      <c r="N1288" s="86" t="s">
        <v>11711</v>
      </c>
      <c r="O1288" s="86">
        <v>507744</v>
      </c>
      <c r="P1288" s="87">
        <v>40920</v>
      </c>
      <c r="Q1288" s="86" t="s">
        <v>11712</v>
      </c>
      <c r="R1288" s="50" t="s">
        <v>11713</v>
      </c>
      <c r="S1288" s="86" t="s">
        <v>98</v>
      </c>
      <c r="T1288" s="86"/>
      <c r="U1288" s="86" t="s">
        <v>157</v>
      </c>
      <c r="V1288" s="50" t="s">
        <v>2678</v>
      </c>
      <c r="W1288" s="50" t="s">
        <v>11705</v>
      </c>
      <c r="X1288" s="86" t="s">
        <v>98</v>
      </c>
      <c r="Y1288" s="86"/>
      <c r="Z1288" s="86" t="s">
        <v>157</v>
      </c>
      <c r="AA1288" s="86" t="s">
        <v>2678</v>
      </c>
      <c r="AB1288" s="86" t="s">
        <v>11706</v>
      </c>
      <c r="AC1288" s="86" t="s">
        <v>11706</v>
      </c>
      <c r="AD1288" s="86" t="s">
        <v>11706</v>
      </c>
      <c r="AE1288" s="86" t="s">
        <v>36</v>
      </c>
      <c r="AF1288" s="86" t="s">
        <v>37</v>
      </c>
      <c r="AG1288" s="86"/>
      <c r="AH1288" s="86"/>
      <c r="AI1288" s="86" t="s">
        <v>3576</v>
      </c>
      <c r="AJ1288" s="86" t="s">
        <v>39</v>
      </c>
      <c r="AK1288" s="86" t="str">
        <f t="shared" si="0"/>
        <v>МБУ ДО ДХШ № 3 г.-курорт Сочи</v>
      </c>
      <c r="AL1288" s="50" t="s">
        <v>3576</v>
      </c>
      <c r="AM1288" s="18"/>
      <c r="AN1288" s="18"/>
      <c r="AO1288" s="18"/>
      <c r="AP1288" s="18"/>
      <c r="AQ1288" s="18"/>
    </row>
    <row r="1289" spans="1:43" ht="25.5" x14ac:dyDescent="0.2">
      <c r="A1289" s="46">
        <v>45607.545595370371</v>
      </c>
      <c r="B1289" s="18" t="s">
        <v>7190</v>
      </c>
      <c r="C1289" s="86" t="s">
        <v>19597</v>
      </c>
      <c r="D1289" s="86" t="s">
        <v>1142</v>
      </c>
      <c r="E1289" s="86" t="s">
        <v>193</v>
      </c>
      <c r="F1289" s="86" t="s">
        <v>97</v>
      </c>
      <c r="G1289" s="86" t="s">
        <v>42</v>
      </c>
      <c r="H1289" s="60">
        <v>40667</v>
      </c>
      <c r="I1289" s="86">
        <v>89286022520</v>
      </c>
      <c r="J1289" s="47">
        <v>7</v>
      </c>
      <c r="K1289" s="49">
        <v>7</v>
      </c>
      <c r="L1289" s="86" t="s">
        <v>30</v>
      </c>
      <c r="M1289" s="86" t="s">
        <v>50</v>
      </c>
      <c r="N1289" s="86" t="s">
        <v>1120</v>
      </c>
      <c r="O1289" s="86">
        <v>878571</v>
      </c>
      <c r="P1289" s="88">
        <v>40681</v>
      </c>
      <c r="Q1289" s="86" t="s">
        <v>2668</v>
      </c>
      <c r="R1289" s="50" t="s">
        <v>2507</v>
      </c>
      <c r="S1289" s="86" t="s">
        <v>60</v>
      </c>
      <c r="T1289" s="86" t="s">
        <v>2664</v>
      </c>
      <c r="U1289" s="86" t="s">
        <v>157</v>
      </c>
      <c r="V1289" s="50" t="s">
        <v>2529</v>
      </c>
      <c r="W1289" s="50" t="s">
        <v>2509</v>
      </c>
      <c r="X1289" s="86" t="s">
        <v>60</v>
      </c>
      <c r="Y1289" s="86" t="s">
        <v>2664</v>
      </c>
      <c r="Z1289" s="86" t="s">
        <v>157</v>
      </c>
      <c r="AA1289" s="86" t="s">
        <v>2529</v>
      </c>
      <c r="AB1289" s="86"/>
      <c r="AC1289" s="86"/>
      <c r="AD1289" s="86"/>
      <c r="AE1289" s="86" t="s">
        <v>66</v>
      </c>
      <c r="AF1289" s="86" t="s">
        <v>73</v>
      </c>
      <c r="AG1289" s="86"/>
      <c r="AH1289" s="86" t="s">
        <v>2511</v>
      </c>
      <c r="AI1289" s="86"/>
      <c r="AJ1289" s="86" t="s">
        <v>46</v>
      </c>
      <c r="AK1289" s="86" t="str">
        <f t="shared" si="0"/>
        <v>МБОУ ДО Егорлыкский Центр внешкольной работы, пос. Егорлыкский</v>
      </c>
      <c r="AL1289" s="50" t="s">
        <v>2511</v>
      </c>
      <c r="AM1289" s="18"/>
      <c r="AN1289" s="18"/>
      <c r="AO1289" s="18"/>
      <c r="AP1289" s="18"/>
      <c r="AQ1289" s="18"/>
    </row>
    <row r="1290" spans="1:43" ht="12.75" x14ac:dyDescent="0.2">
      <c r="A1290" s="46">
        <v>45607.55127585648</v>
      </c>
      <c r="B1290" s="18" t="s">
        <v>7199</v>
      </c>
      <c r="C1290" s="86" t="s">
        <v>19597</v>
      </c>
      <c r="D1290" s="86" t="s">
        <v>6236</v>
      </c>
      <c r="E1290" s="86" t="s">
        <v>5330</v>
      </c>
      <c r="F1290" s="86" t="s">
        <v>5312</v>
      </c>
      <c r="G1290" s="86" t="s">
        <v>42</v>
      </c>
      <c r="H1290" s="60">
        <v>40741</v>
      </c>
      <c r="I1290" s="86">
        <v>89852487417</v>
      </c>
      <c r="J1290" s="47">
        <v>7</v>
      </c>
      <c r="K1290" s="49">
        <v>7</v>
      </c>
      <c r="L1290" s="86" t="s">
        <v>30</v>
      </c>
      <c r="M1290" s="86" t="s">
        <v>50</v>
      </c>
      <c r="N1290" s="86" t="s">
        <v>6237</v>
      </c>
      <c r="O1290" s="86">
        <v>749770</v>
      </c>
      <c r="P1290" s="88">
        <v>42214</v>
      </c>
      <c r="Q1290" s="86" t="s">
        <v>6238</v>
      </c>
      <c r="R1290" s="50" t="s">
        <v>3773</v>
      </c>
      <c r="S1290" s="86" t="s">
        <v>98</v>
      </c>
      <c r="T1290" s="86"/>
      <c r="U1290" s="86" t="s">
        <v>35</v>
      </c>
      <c r="V1290" s="50" t="s">
        <v>2678</v>
      </c>
      <c r="W1290" s="50"/>
      <c r="X1290" s="86"/>
      <c r="Y1290" s="86"/>
      <c r="Z1290" s="86"/>
      <c r="AA1290" s="86"/>
      <c r="AB1290" s="86" t="s">
        <v>6198</v>
      </c>
      <c r="AC1290" s="86"/>
      <c r="AD1290" s="86"/>
      <c r="AE1290" s="86" t="s">
        <v>66</v>
      </c>
      <c r="AF1290" s="86" t="s">
        <v>37</v>
      </c>
      <c r="AG1290" s="86"/>
      <c r="AH1290" s="86"/>
      <c r="AI1290" s="86" t="s">
        <v>3576</v>
      </c>
      <c r="AJ1290" s="86" t="s">
        <v>46</v>
      </c>
      <c r="AK1290" s="86" t="str">
        <f t="shared" si="0"/>
        <v>МБУ ДО ДХШ № 3 г.-курорт Сочи</v>
      </c>
      <c r="AL1290" s="50" t="s">
        <v>3576</v>
      </c>
      <c r="AM1290" s="18"/>
      <c r="AN1290" s="18"/>
      <c r="AO1290" s="18"/>
      <c r="AP1290" s="18"/>
      <c r="AQ1290" s="18"/>
    </row>
    <row r="1291" spans="1:43" ht="12.75" x14ac:dyDescent="0.2">
      <c r="A1291" s="46">
        <v>45607.559074780089</v>
      </c>
      <c r="B1291" s="18" t="s">
        <v>7207</v>
      </c>
      <c r="C1291" s="86" t="s">
        <v>19597</v>
      </c>
      <c r="D1291" s="86" t="s">
        <v>1307</v>
      </c>
      <c r="E1291" s="86" t="s">
        <v>950</v>
      </c>
      <c r="F1291" s="86" t="s">
        <v>326</v>
      </c>
      <c r="G1291" s="86" t="s">
        <v>42</v>
      </c>
      <c r="H1291" s="60">
        <v>40630</v>
      </c>
      <c r="I1291" s="86" t="s">
        <v>4143</v>
      </c>
      <c r="J1291" s="47">
        <v>7</v>
      </c>
      <c r="K1291" s="49">
        <v>7</v>
      </c>
      <c r="L1291" s="86" t="s">
        <v>30</v>
      </c>
      <c r="M1291" s="86" t="s">
        <v>50</v>
      </c>
      <c r="N1291" s="86" t="s">
        <v>161</v>
      </c>
      <c r="O1291" s="86">
        <v>626812</v>
      </c>
      <c r="P1291" s="88">
        <v>40648</v>
      </c>
      <c r="Q1291" s="86" t="s">
        <v>3984</v>
      </c>
      <c r="R1291" s="50" t="s">
        <v>4073</v>
      </c>
      <c r="S1291" s="86" t="s">
        <v>164</v>
      </c>
      <c r="T1291" s="86"/>
      <c r="U1291" s="86" t="s">
        <v>35</v>
      </c>
      <c r="V1291" s="50" t="s">
        <v>1203</v>
      </c>
      <c r="W1291" s="50" t="s">
        <v>511</v>
      </c>
      <c r="X1291" s="86" t="s">
        <v>164</v>
      </c>
      <c r="Y1291" s="86"/>
      <c r="Z1291" s="86" t="s">
        <v>35</v>
      </c>
      <c r="AA1291" s="86" t="s">
        <v>1203</v>
      </c>
      <c r="AB1291" s="86" t="s">
        <v>4078</v>
      </c>
      <c r="AC1291" s="86"/>
      <c r="AD1291" s="86"/>
      <c r="AE1291" s="86" t="s">
        <v>4027</v>
      </c>
      <c r="AF1291" s="86" t="s">
        <v>37</v>
      </c>
      <c r="AG1291" s="86"/>
      <c r="AH1291" s="86"/>
      <c r="AI1291" s="86" t="s">
        <v>1814</v>
      </c>
      <c r="AJ1291" s="86"/>
      <c r="AK1291" s="86" t="str">
        <f t="shared" si="0"/>
        <v>МБУДО ДХШ г. Пятигорск</v>
      </c>
      <c r="AL1291" s="50" t="s">
        <v>1814</v>
      </c>
      <c r="AM1291" s="18"/>
      <c r="AN1291" s="18"/>
      <c r="AO1291" s="18"/>
      <c r="AP1291" s="18"/>
      <c r="AQ1291" s="18"/>
    </row>
    <row r="1292" spans="1:43" ht="12.75" x14ac:dyDescent="0.2">
      <c r="A1292" s="46">
        <v>45607.570162511576</v>
      </c>
      <c r="B1292" s="18" t="s">
        <v>7213</v>
      </c>
      <c r="C1292" s="86" t="s">
        <v>19597</v>
      </c>
      <c r="D1292" s="86" t="s">
        <v>4145</v>
      </c>
      <c r="E1292" s="86" t="s">
        <v>403</v>
      </c>
      <c r="F1292" s="86" t="s">
        <v>70</v>
      </c>
      <c r="G1292" s="86" t="s">
        <v>4004</v>
      </c>
      <c r="H1292" s="60">
        <v>40527</v>
      </c>
      <c r="I1292" s="86">
        <v>89187811845</v>
      </c>
      <c r="J1292" s="47">
        <v>7</v>
      </c>
      <c r="K1292" s="49">
        <v>7</v>
      </c>
      <c r="L1292" s="86" t="s">
        <v>30</v>
      </c>
      <c r="M1292" s="86" t="s">
        <v>50</v>
      </c>
      <c r="N1292" s="86" t="s">
        <v>161</v>
      </c>
      <c r="O1292" s="86">
        <v>625745</v>
      </c>
      <c r="P1292" s="88">
        <v>40535</v>
      </c>
      <c r="Q1292" s="86" t="s">
        <v>3984</v>
      </c>
      <c r="R1292" s="50" t="s">
        <v>4114</v>
      </c>
      <c r="S1292" s="86" t="s">
        <v>164</v>
      </c>
      <c r="T1292" s="86"/>
      <c r="U1292" s="86" t="s">
        <v>35</v>
      </c>
      <c r="V1292" s="50" t="s">
        <v>1203</v>
      </c>
      <c r="W1292" s="50" t="s">
        <v>511</v>
      </c>
      <c r="X1292" s="86" t="s">
        <v>164</v>
      </c>
      <c r="Y1292" s="86"/>
      <c r="Z1292" s="86" t="s">
        <v>35</v>
      </c>
      <c r="AA1292" s="86" t="s">
        <v>4085</v>
      </c>
      <c r="AB1292" s="86" t="s">
        <v>4035</v>
      </c>
      <c r="AC1292" s="86"/>
      <c r="AD1292" s="86"/>
      <c r="AE1292" s="86" t="s">
        <v>36</v>
      </c>
      <c r="AF1292" s="86" t="s">
        <v>37</v>
      </c>
      <c r="AG1292" s="86"/>
      <c r="AH1292" s="86"/>
      <c r="AI1292" s="86" t="s">
        <v>1814</v>
      </c>
      <c r="AJ1292" s="86"/>
      <c r="AK1292" s="86" t="str">
        <f t="shared" si="0"/>
        <v>МБУДО ДХШ г. Пятигорск</v>
      </c>
      <c r="AL1292" s="50" t="s">
        <v>1814</v>
      </c>
      <c r="AM1292" s="18"/>
      <c r="AN1292" s="18"/>
      <c r="AO1292" s="18"/>
      <c r="AP1292" s="18"/>
      <c r="AQ1292" s="18"/>
    </row>
    <row r="1293" spans="1:43" ht="51" x14ac:dyDescent="0.2">
      <c r="A1293" s="46">
        <v>45607.577236261575</v>
      </c>
      <c r="B1293" s="18" t="s">
        <v>3759</v>
      </c>
      <c r="C1293" s="86" t="s">
        <v>19597</v>
      </c>
      <c r="D1293" s="86" t="s">
        <v>5016</v>
      </c>
      <c r="E1293" s="86" t="s">
        <v>410</v>
      </c>
      <c r="F1293" s="86" t="s">
        <v>160</v>
      </c>
      <c r="G1293" s="86" t="s">
        <v>42</v>
      </c>
      <c r="H1293" s="48">
        <v>40717</v>
      </c>
      <c r="I1293" s="86" t="s">
        <v>14428</v>
      </c>
      <c r="J1293" s="47">
        <v>7</v>
      </c>
      <c r="K1293" s="49">
        <v>7</v>
      </c>
      <c r="L1293" s="86" t="s">
        <v>30</v>
      </c>
      <c r="M1293" s="86" t="s">
        <v>50</v>
      </c>
      <c r="N1293" s="86" t="s">
        <v>235</v>
      </c>
      <c r="O1293" s="86">
        <v>514384</v>
      </c>
      <c r="P1293" s="87">
        <v>40739</v>
      </c>
      <c r="Q1293" s="86" t="s">
        <v>2264</v>
      </c>
      <c r="R1293" s="50" t="s">
        <v>14429</v>
      </c>
      <c r="S1293" s="86" t="s">
        <v>60</v>
      </c>
      <c r="T1293" s="86"/>
      <c r="U1293" s="86" t="s">
        <v>35</v>
      </c>
      <c r="V1293" s="50" t="s">
        <v>150</v>
      </c>
      <c r="W1293" s="50" t="s">
        <v>107</v>
      </c>
      <c r="X1293" s="86" t="s">
        <v>60</v>
      </c>
      <c r="Y1293" s="86"/>
      <c r="Z1293" s="86" t="s">
        <v>35</v>
      </c>
      <c r="AA1293" s="86" t="s">
        <v>150</v>
      </c>
      <c r="AB1293" s="86" t="s">
        <v>14430</v>
      </c>
      <c r="AC1293" s="86"/>
      <c r="AD1293" s="86"/>
      <c r="AE1293" s="86" t="s">
        <v>36</v>
      </c>
      <c r="AF1293" s="86" t="s">
        <v>67</v>
      </c>
      <c r="AG1293" s="86" t="s">
        <v>68</v>
      </c>
      <c r="AH1293" s="86"/>
      <c r="AI1293" s="86"/>
      <c r="AJ1293" s="86" t="s">
        <v>46</v>
      </c>
      <c r="AK129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293" s="50" t="s">
        <v>68</v>
      </c>
      <c r="AM1293" s="18"/>
      <c r="AN1293" s="18"/>
      <c r="AO1293" s="18"/>
      <c r="AP1293" s="18"/>
      <c r="AQ1293" s="18"/>
    </row>
    <row r="1294" spans="1:43" ht="25.5" x14ac:dyDescent="0.2">
      <c r="A1294" s="46">
        <v>45607.582106215283</v>
      </c>
      <c r="B1294" s="18" t="s">
        <v>3759</v>
      </c>
      <c r="C1294" s="86" t="s">
        <v>19597</v>
      </c>
      <c r="D1294" s="86" t="s">
        <v>11872</v>
      </c>
      <c r="E1294" s="86" t="s">
        <v>597</v>
      </c>
      <c r="F1294" s="86" t="s">
        <v>57</v>
      </c>
      <c r="G1294" s="86" t="s">
        <v>42</v>
      </c>
      <c r="H1294" s="48">
        <v>40930</v>
      </c>
      <c r="I1294" s="86">
        <v>89897053348</v>
      </c>
      <c r="J1294" s="47">
        <v>7</v>
      </c>
      <c r="K1294" s="49">
        <v>7</v>
      </c>
      <c r="L1294" s="86" t="s">
        <v>30</v>
      </c>
      <c r="M1294" s="86" t="s">
        <v>50</v>
      </c>
      <c r="N1294" s="86" t="s">
        <v>235</v>
      </c>
      <c r="O1294" s="86">
        <v>552196</v>
      </c>
      <c r="P1294" s="87">
        <v>40939</v>
      </c>
      <c r="Q1294" s="86" t="s">
        <v>4699</v>
      </c>
      <c r="R1294" s="50" t="s">
        <v>1692</v>
      </c>
      <c r="S1294" s="86" t="s">
        <v>60</v>
      </c>
      <c r="T1294" s="86"/>
      <c r="U1294" s="86" t="s">
        <v>35</v>
      </c>
      <c r="V1294" s="50" t="s">
        <v>3835</v>
      </c>
      <c r="W1294" s="50" t="s">
        <v>11873</v>
      </c>
      <c r="X1294" s="86" t="s">
        <v>60</v>
      </c>
      <c r="Y1294" s="86"/>
      <c r="Z1294" s="86" t="s">
        <v>35</v>
      </c>
      <c r="AA1294" s="86" t="s">
        <v>2662</v>
      </c>
      <c r="AB1294" s="86" t="s">
        <v>11874</v>
      </c>
      <c r="AC1294" s="86" t="s">
        <v>11875</v>
      </c>
      <c r="AD1294" s="86"/>
      <c r="AE1294" s="86" t="s">
        <v>36</v>
      </c>
      <c r="AF1294" s="86" t="s">
        <v>73</v>
      </c>
      <c r="AG1294" s="86"/>
      <c r="AH1294" s="86" t="s">
        <v>3844</v>
      </c>
      <c r="AI1294" s="86"/>
      <c r="AJ1294" s="86" t="s">
        <v>46</v>
      </c>
      <c r="AK1294" s="86" t="str">
        <f t="shared" si="0"/>
        <v>МБУ ДО ДХШ им. И.И. Крылова г. Азова</v>
      </c>
      <c r="AL1294" s="50" t="s">
        <v>3844</v>
      </c>
      <c r="AM1294" s="18"/>
      <c r="AN1294" s="18"/>
      <c r="AO1294" s="18"/>
      <c r="AP1294" s="18"/>
      <c r="AQ1294" s="18"/>
    </row>
    <row r="1295" spans="1:43" ht="25.5" x14ac:dyDescent="0.2">
      <c r="A1295" s="46">
        <v>45607.590638530091</v>
      </c>
      <c r="B1295" s="18" t="s">
        <v>3759</v>
      </c>
      <c r="C1295" s="86" t="s">
        <v>19597</v>
      </c>
      <c r="D1295" s="86" t="s">
        <v>4355</v>
      </c>
      <c r="E1295" s="86" t="s">
        <v>153</v>
      </c>
      <c r="F1295" s="86" t="s">
        <v>383</v>
      </c>
      <c r="G1295" s="86" t="s">
        <v>42</v>
      </c>
      <c r="H1295" s="48">
        <v>40708</v>
      </c>
      <c r="I1295" s="86">
        <v>89527858340</v>
      </c>
      <c r="J1295" s="47">
        <v>7</v>
      </c>
      <c r="K1295" s="49">
        <v>7</v>
      </c>
      <c r="L1295" s="86" t="s">
        <v>30</v>
      </c>
      <c r="M1295" s="86" t="s">
        <v>50</v>
      </c>
      <c r="N1295" s="86" t="s">
        <v>10541</v>
      </c>
      <c r="O1295" s="86">
        <v>720666</v>
      </c>
      <c r="P1295" s="87">
        <v>40721</v>
      </c>
      <c r="Q1295" s="86" t="s">
        <v>10542</v>
      </c>
      <c r="R1295" s="50" t="s">
        <v>10543</v>
      </c>
      <c r="S1295" s="86" t="s">
        <v>683</v>
      </c>
      <c r="T1295" s="86" t="s">
        <v>64</v>
      </c>
      <c r="U1295" s="86" t="s">
        <v>35</v>
      </c>
      <c r="V1295" s="50" t="s">
        <v>823</v>
      </c>
      <c r="W1295" s="50" t="s">
        <v>5084</v>
      </c>
      <c r="X1295" s="86" t="s">
        <v>683</v>
      </c>
      <c r="Y1295" s="86" t="s">
        <v>64</v>
      </c>
      <c r="Z1295" s="86" t="s">
        <v>35</v>
      </c>
      <c r="AA1295" s="86" t="s">
        <v>823</v>
      </c>
      <c r="AB1295" s="86" t="s">
        <v>10544</v>
      </c>
      <c r="AC1295" s="86"/>
      <c r="AD1295" s="86"/>
      <c r="AE1295" s="86" t="s">
        <v>36</v>
      </c>
      <c r="AF1295" s="86" t="s">
        <v>37</v>
      </c>
      <c r="AG1295" s="86"/>
      <c r="AH1295" s="86"/>
      <c r="AI1295" s="86" t="s">
        <v>38</v>
      </c>
      <c r="AJ1295" s="86" t="s">
        <v>39</v>
      </c>
      <c r="AK1295" s="86" t="str">
        <f t="shared" si="0"/>
        <v>МБУ ДО "ДХШ № 2" г. Нижний Новгород</v>
      </c>
      <c r="AL1295" s="50" t="s">
        <v>38</v>
      </c>
      <c r="AM1295" s="18"/>
      <c r="AN1295" s="18"/>
      <c r="AO1295" s="18"/>
      <c r="AP1295" s="18"/>
      <c r="AQ1295" s="18"/>
    </row>
    <row r="1296" spans="1:43" ht="51" x14ac:dyDescent="0.2">
      <c r="A1296" s="46">
        <v>45607.592736030092</v>
      </c>
      <c r="B1296" s="18" t="s">
        <v>3759</v>
      </c>
      <c r="C1296" s="86" t="s">
        <v>19597</v>
      </c>
      <c r="D1296" s="86" t="s">
        <v>19381</v>
      </c>
      <c r="E1296" s="86" t="s">
        <v>91</v>
      </c>
      <c r="F1296" s="86" t="s">
        <v>905</v>
      </c>
      <c r="G1296" s="86"/>
      <c r="H1296" s="48">
        <v>40844</v>
      </c>
      <c r="I1296" s="86">
        <v>89281651600</v>
      </c>
      <c r="J1296" s="47">
        <v>7</v>
      </c>
      <c r="K1296" s="49">
        <v>7</v>
      </c>
      <c r="L1296" s="86"/>
      <c r="M1296" s="86" t="s">
        <v>50</v>
      </c>
      <c r="N1296" s="86" t="s">
        <v>2540</v>
      </c>
      <c r="O1296" s="86">
        <v>544472</v>
      </c>
      <c r="P1296" s="87">
        <v>42461</v>
      </c>
      <c r="Q1296" s="86" t="s">
        <v>752</v>
      </c>
      <c r="R1296" s="50" t="s">
        <v>19382</v>
      </c>
      <c r="S1296" s="86" t="s">
        <v>60</v>
      </c>
      <c r="T1296" s="86"/>
      <c r="U1296" s="86" t="s">
        <v>35</v>
      </c>
      <c r="V1296" s="50" t="s">
        <v>150</v>
      </c>
      <c r="W1296" s="50" t="s">
        <v>107</v>
      </c>
      <c r="X1296" s="86" t="s">
        <v>60</v>
      </c>
      <c r="Y1296" s="86"/>
      <c r="Z1296" s="86" t="s">
        <v>35</v>
      </c>
      <c r="AA1296" s="86" t="s">
        <v>150</v>
      </c>
      <c r="AB1296" s="86" t="s">
        <v>1104</v>
      </c>
      <c r="AC1296" s="94"/>
      <c r="AD1296" s="94"/>
      <c r="AE1296" s="86" t="s">
        <v>36</v>
      </c>
      <c r="AF1296" s="86" t="s">
        <v>67</v>
      </c>
      <c r="AG1296" s="86" t="s">
        <v>68</v>
      </c>
      <c r="AH1296" s="86"/>
      <c r="AI1296" s="86"/>
      <c r="AJ1296" s="86" t="s">
        <v>46</v>
      </c>
      <c r="AK129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296" s="50" t="s">
        <v>68</v>
      </c>
      <c r="AM1296" s="18"/>
      <c r="AN1296" s="18"/>
      <c r="AO1296" s="18"/>
      <c r="AP1296" s="18"/>
      <c r="AQ1296" s="18"/>
    </row>
    <row r="1297" spans="1:43" ht="51" x14ac:dyDescent="0.2">
      <c r="A1297" s="46">
        <v>45607.594853865739</v>
      </c>
      <c r="B1297" s="18" t="s">
        <v>3759</v>
      </c>
      <c r="C1297" s="86" t="s">
        <v>19597</v>
      </c>
      <c r="D1297" s="86" t="s">
        <v>10409</v>
      </c>
      <c r="E1297" s="86" t="s">
        <v>1423</v>
      </c>
      <c r="F1297" s="86" t="s">
        <v>1079</v>
      </c>
      <c r="G1297" s="86" t="s">
        <v>29</v>
      </c>
      <c r="H1297" s="48">
        <v>40827</v>
      </c>
      <c r="I1297" s="86" t="s">
        <v>14269</v>
      </c>
      <c r="J1297" s="47">
        <v>7</v>
      </c>
      <c r="K1297" s="49">
        <v>7</v>
      </c>
      <c r="L1297" s="86" t="s">
        <v>30</v>
      </c>
      <c r="M1297" s="86" t="s">
        <v>50</v>
      </c>
      <c r="N1297" s="86" t="s">
        <v>235</v>
      </c>
      <c r="O1297" s="86">
        <v>582693</v>
      </c>
      <c r="P1297" s="87">
        <v>40834</v>
      </c>
      <c r="Q1297" s="86" t="s">
        <v>14270</v>
      </c>
      <c r="R1297" s="50" t="s">
        <v>4795</v>
      </c>
      <c r="S1297" s="86" t="s">
        <v>60</v>
      </c>
      <c r="T1297" s="86"/>
      <c r="U1297" s="86" t="s">
        <v>35</v>
      </c>
      <c r="V1297" s="50" t="s">
        <v>106</v>
      </c>
      <c r="W1297" s="50" t="s">
        <v>14271</v>
      </c>
      <c r="X1297" s="86"/>
      <c r="Y1297" s="86"/>
      <c r="Z1297" s="86" t="s">
        <v>35</v>
      </c>
      <c r="AA1297" s="86" t="s">
        <v>106</v>
      </c>
      <c r="AB1297" s="86" t="s">
        <v>14272</v>
      </c>
      <c r="AC1297" s="86"/>
      <c r="AD1297" s="86"/>
      <c r="AE1297" s="86" t="s">
        <v>36</v>
      </c>
      <c r="AF1297" s="86" t="s">
        <v>67</v>
      </c>
      <c r="AG1297" s="86" t="s">
        <v>68</v>
      </c>
      <c r="AH1297" s="86"/>
      <c r="AI1297" s="86"/>
      <c r="AJ1297" s="86" t="s">
        <v>46</v>
      </c>
      <c r="AK129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297" s="50" t="s">
        <v>68</v>
      </c>
      <c r="AM1297" s="18"/>
      <c r="AN1297" s="18"/>
      <c r="AO1297" s="18"/>
      <c r="AP1297" s="18"/>
      <c r="AQ1297" s="18"/>
    </row>
    <row r="1298" spans="1:43" ht="51" x14ac:dyDescent="0.2">
      <c r="A1298" s="46">
        <v>45607.595610439814</v>
      </c>
      <c r="B1298" s="18" t="s">
        <v>7229</v>
      </c>
      <c r="C1298" s="86" t="s">
        <v>19597</v>
      </c>
      <c r="D1298" s="86" t="s">
        <v>1070</v>
      </c>
      <c r="E1298" s="86" t="s">
        <v>193</v>
      </c>
      <c r="F1298" s="86" t="s">
        <v>57</v>
      </c>
      <c r="G1298" s="86" t="s">
        <v>42</v>
      </c>
      <c r="H1298" s="60">
        <v>40757</v>
      </c>
      <c r="I1298" s="86">
        <v>9085041923</v>
      </c>
      <c r="J1298" s="47">
        <v>7</v>
      </c>
      <c r="K1298" s="49">
        <v>7</v>
      </c>
      <c r="L1298" s="86" t="s">
        <v>30</v>
      </c>
      <c r="M1298" s="86" t="s">
        <v>50</v>
      </c>
      <c r="N1298" s="86" t="s">
        <v>1120</v>
      </c>
      <c r="O1298" s="86">
        <v>859581</v>
      </c>
      <c r="P1298" s="87">
        <v>40773</v>
      </c>
      <c r="Q1298" s="86" t="s">
        <v>4805</v>
      </c>
      <c r="R1298" s="50" t="s">
        <v>4833</v>
      </c>
      <c r="S1298" s="86" t="s">
        <v>60</v>
      </c>
      <c r="T1298" s="86"/>
      <c r="U1298" s="86" t="s">
        <v>35</v>
      </c>
      <c r="V1298" s="50" t="s">
        <v>2662</v>
      </c>
      <c r="W1298" s="50" t="s">
        <v>9128</v>
      </c>
      <c r="X1298" s="86" t="s">
        <v>60</v>
      </c>
      <c r="Y1298" s="86"/>
      <c r="Z1298" s="86" t="s">
        <v>35</v>
      </c>
      <c r="AA1298" s="86" t="s">
        <v>2662</v>
      </c>
      <c r="AB1298" s="86"/>
      <c r="AC1298" s="86"/>
      <c r="AD1298" s="86"/>
      <c r="AE1298" s="86" t="s">
        <v>36</v>
      </c>
      <c r="AF1298" s="86" t="s">
        <v>73</v>
      </c>
      <c r="AG1298" s="86"/>
      <c r="AH1298" s="86" t="s">
        <v>3844</v>
      </c>
      <c r="AI1298" s="86"/>
      <c r="AJ1298" s="86" t="s">
        <v>46</v>
      </c>
      <c r="AK1298" s="86" t="str">
        <f t="shared" si="0"/>
        <v>МБУ ДО ДХШ им. И.И. Крылова г. Азова</v>
      </c>
      <c r="AL1298" s="50" t="s">
        <v>3844</v>
      </c>
      <c r="AM1298" s="18"/>
      <c r="AN1298" s="18"/>
      <c r="AO1298" s="18"/>
      <c r="AP1298" s="18"/>
      <c r="AQ1298" s="18"/>
    </row>
    <row r="1299" spans="1:43" ht="51" x14ac:dyDescent="0.2">
      <c r="A1299" s="46">
        <v>45607.606482974537</v>
      </c>
      <c r="B1299" s="18" t="s">
        <v>7239</v>
      </c>
      <c r="C1299" s="86" t="s">
        <v>19597</v>
      </c>
      <c r="D1299" s="86" t="s">
        <v>13620</v>
      </c>
      <c r="E1299" s="86" t="s">
        <v>1423</v>
      </c>
      <c r="F1299" s="86" t="s">
        <v>10569</v>
      </c>
      <c r="G1299" s="86" t="s">
        <v>29</v>
      </c>
      <c r="H1299" s="48">
        <v>40385</v>
      </c>
      <c r="I1299" s="86">
        <v>89508646197</v>
      </c>
      <c r="J1299" s="47">
        <v>7</v>
      </c>
      <c r="K1299" s="49">
        <v>7</v>
      </c>
      <c r="L1299" s="86" t="s">
        <v>30</v>
      </c>
      <c r="M1299" s="86" t="s">
        <v>31</v>
      </c>
      <c r="N1299" s="86">
        <v>6024</v>
      </c>
      <c r="O1299" s="86">
        <v>861664</v>
      </c>
      <c r="P1299" s="87">
        <v>45512</v>
      </c>
      <c r="Q1299" s="86" t="s">
        <v>5158</v>
      </c>
      <c r="R1299" s="50" t="s">
        <v>8063</v>
      </c>
      <c r="S1299" s="86" t="s">
        <v>60</v>
      </c>
      <c r="T1299" s="86"/>
      <c r="U1299" s="86" t="s">
        <v>35</v>
      </c>
      <c r="V1299" s="50" t="s">
        <v>3664</v>
      </c>
      <c r="W1299" s="50"/>
      <c r="X1299" s="86"/>
      <c r="Y1299" s="86"/>
      <c r="Z1299" s="86"/>
      <c r="AA1299" s="86"/>
      <c r="AB1299" s="86"/>
      <c r="AC1299" s="86"/>
      <c r="AD1299" s="86"/>
      <c r="AE1299" s="86" t="s">
        <v>36</v>
      </c>
      <c r="AF1299" s="86" t="s">
        <v>73</v>
      </c>
      <c r="AG1299" s="86"/>
      <c r="AH1299" s="86" t="s">
        <v>3509</v>
      </c>
      <c r="AI1299" s="86"/>
      <c r="AJ1299" s="86" t="s">
        <v>39</v>
      </c>
      <c r="AK1299" s="86" t="str">
        <f t="shared" si="0"/>
        <v>ДАХШ РЦАХДП ААИ ЮФУ, отделение г. Зернограда</v>
      </c>
      <c r="AL1299" s="50" t="s">
        <v>3509</v>
      </c>
      <c r="AM1299" s="18"/>
      <c r="AN1299" s="18"/>
      <c r="AO1299" s="18"/>
      <c r="AP1299" s="18"/>
      <c r="AQ1299" s="18"/>
    </row>
    <row r="1300" spans="1:43" ht="51" x14ac:dyDescent="0.2">
      <c r="A1300" s="46">
        <v>45607.613533055555</v>
      </c>
      <c r="B1300" s="18" t="s">
        <v>7247</v>
      </c>
      <c r="C1300" s="86" t="s">
        <v>19597</v>
      </c>
      <c r="D1300" s="86" t="s">
        <v>2419</v>
      </c>
      <c r="E1300" s="86" t="s">
        <v>91</v>
      </c>
      <c r="F1300" s="86" t="s">
        <v>70</v>
      </c>
      <c r="G1300" s="86" t="s">
        <v>42</v>
      </c>
      <c r="H1300" s="60">
        <v>40931</v>
      </c>
      <c r="I1300" s="86">
        <v>89610904529</v>
      </c>
      <c r="J1300" s="47">
        <v>7</v>
      </c>
      <c r="K1300" s="49">
        <v>7</v>
      </c>
      <c r="L1300" s="86" t="s">
        <v>30</v>
      </c>
      <c r="M1300" s="86" t="s">
        <v>50</v>
      </c>
      <c r="N1300" s="86" t="s">
        <v>2079</v>
      </c>
      <c r="O1300" s="86">
        <v>653076</v>
      </c>
      <c r="P1300" s="88">
        <v>40939</v>
      </c>
      <c r="Q1300" s="86" t="s">
        <v>437</v>
      </c>
      <c r="R1300" s="50" t="s">
        <v>2420</v>
      </c>
      <c r="S1300" s="86" t="s">
        <v>78</v>
      </c>
      <c r="T1300" s="86" t="s">
        <v>64</v>
      </c>
      <c r="U1300" s="86" t="s">
        <v>157</v>
      </c>
      <c r="V1300" s="50" t="s">
        <v>2421</v>
      </c>
      <c r="W1300" s="50" t="s">
        <v>2422</v>
      </c>
      <c r="X1300" s="86" t="s">
        <v>78</v>
      </c>
      <c r="Y1300" s="86"/>
      <c r="Z1300" s="86" t="s">
        <v>157</v>
      </c>
      <c r="AA1300" s="86" t="s">
        <v>2421</v>
      </c>
      <c r="AB1300" s="86" t="s">
        <v>2423</v>
      </c>
      <c r="AC1300" s="86"/>
      <c r="AD1300" s="86"/>
      <c r="AE1300" s="86" t="s">
        <v>66</v>
      </c>
      <c r="AF1300" s="86" t="s">
        <v>37</v>
      </c>
      <c r="AG1300" s="86"/>
      <c r="AH1300" s="86"/>
      <c r="AI1300" s="86" t="s">
        <v>45</v>
      </c>
      <c r="AJ1300" s="86" t="s">
        <v>39</v>
      </c>
      <c r="AK1300" s="86" t="str">
        <f t="shared" si="0"/>
        <v>ФГБОУ ВО "Волгоградский государственный социально-педагогический университет" (ВГСПУ), г. Волгоград</v>
      </c>
      <c r="AL1300" s="50" t="s">
        <v>45</v>
      </c>
      <c r="AM1300" s="18"/>
      <c r="AN1300" s="18"/>
      <c r="AO1300" s="18"/>
      <c r="AP1300" s="18"/>
      <c r="AQ1300" s="18"/>
    </row>
    <row r="1301" spans="1:43" ht="12.75" x14ac:dyDescent="0.2">
      <c r="A1301" s="46">
        <v>45607.613751006946</v>
      </c>
      <c r="B1301" s="18" t="s">
        <v>3759</v>
      </c>
      <c r="C1301" s="86" t="s">
        <v>19597</v>
      </c>
      <c r="D1301" s="86" t="s">
        <v>14628</v>
      </c>
      <c r="E1301" s="86" t="s">
        <v>75</v>
      </c>
      <c r="F1301" s="86" t="s">
        <v>1218</v>
      </c>
      <c r="G1301" s="86" t="s">
        <v>42</v>
      </c>
      <c r="H1301" s="48">
        <v>40825</v>
      </c>
      <c r="I1301" s="86">
        <v>9957544560</v>
      </c>
      <c r="J1301" s="47">
        <v>7</v>
      </c>
      <c r="K1301" s="49">
        <v>7</v>
      </c>
      <c r="L1301" s="86" t="s">
        <v>30</v>
      </c>
      <c r="M1301" s="86" t="s">
        <v>50</v>
      </c>
      <c r="N1301" s="86" t="s">
        <v>3269</v>
      </c>
      <c r="O1301" s="86">
        <v>538369</v>
      </c>
      <c r="P1301" s="87">
        <v>40843</v>
      </c>
      <c r="Q1301" s="86" t="s">
        <v>14919</v>
      </c>
      <c r="R1301" s="50" t="s">
        <v>14920</v>
      </c>
      <c r="S1301" s="86" t="s">
        <v>60</v>
      </c>
      <c r="T1301" s="86"/>
      <c r="U1301" s="86" t="s">
        <v>35</v>
      </c>
      <c r="V1301" s="50" t="s">
        <v>14921</v>
      </c>
      <c r="W1301" s="50" t="s">
        <v>107</v>
      </c>
      <c r="X1301" s="86" t="s">
        <v>60</v>
      </c>
      <c r="Y1301" s="86"/>
      <c r="Z1301" s="86" t="s">
        <v>35</v>
      </c>
      <c r="AA1301" s="86" t="s">
        <v>150</v>
      </c>
      <c r="AB1301" s="86" t="s">
        <v>14922</v>
      </c>
      <c r="AC1301" s="86"/>
      <c r="AD1301" s="86"/>
      <c r="AE1301" s="86" t="s">
        <v>66</v>
      </c>
      <c r="AF1301" s="86" t="s">
        <v>67</v>
      </c>
      <c r="AG1301" s="86" t="s">
        <v>1861</v>
      </c>
      <c r="AH1301" s="86"/>
      <c r="AI1301" s="86"/>
      <c r="AJ1301" s="86" t="s">
        <v>46</v>
      </c>
      <c r="AK1301" s="86" t="str">
        <f t="shared" si="0"/>
        <v>МБОУ «Школа № 75»</v>
      </c>
      <c r="AL1301" s="50" t="s">
        <v>1861</v>
      </c>
      <c r="AM1301" s="18"/>
      <c r="AN1301" s="18"/>
      <c r="AO1301" s="18"/>
      <c r="AP1301" s="18"/>
      <c r="AQ1301" s="18"/>
    </row>
    <row r="1302" spans="1:43" ht="38.25" x14ac:dyDescent="0.2">
      <c r="A1302" s="46">
        <v>45607.621240081018</v>
      </c>
      <c r="B1302" s="18" t="s">
        <v>7258</v>
      </c>
      <c r="C1302" s="86" t="s">
        <v>19597</v>
      </c>
      <c r="D1302" s="86" t="s">
        <v>16739</v>
      </c>
      <c r="E1302" s="86" t="s">
        <v>739</v>
      </c>
      <c r="F1302" s="86" t="s">
        <v>390</v>
      </c>
      <c r="G1302" s="86" t="s">
        <v>42</v>
      </c>
      <c r="H1302" s="48">
        <v>40546</v>
      </c>
      <c r="I1302" s="86">
        <v>89003452509</v>
      </c>
      <c r="J1302" s="47">
        <v>7</v>
      </c>
      <c r="K1302" s="49">
        <v>7</v>
      </c>
      <c r="L1302" s="86" t="s">
        <v>30</v>
      </c>
      <c r="M1302" s="86" t="s">
        <v>50</v>
      </c>
      <c r="N1302" s="86" t="s">
        <v>115</v>
      </c>
      <c r="O1302" s="86">
        <v>689906</v>
      </c>
      <c r="P1302" s="87">
        <v>40556</v>
      </c>
      <c r="Q1302" s="86" t="s">
        <v>16740</v>
      </c>
      <c r="R1302" s="50" t="s">
        <v>117</v>
      </c>
      <c r="S1302" s="86" t="s">
        <v>118</v>
      </c>
      <c r="T1302" s="86"/>
      <c r="U1302" s="86" t="s">
        <v>35</v>
      </c>
      <c r="V1302" s="50" t="s">
        <v>2578</v>
      </c>
      <c r="W1302" s="50" t="s">
        <v>16741</v>
      </c>
      <c r="X1302" s="86" t="s">
        <v>118</v>
      </c>
      <c r="Y1302" s="86"/>
      <c r="Z1302" s="86" t="s">
        <v>35</v>
      </c>
      <c r="AA1302" s="86" t="s">
        <v>119</v>
      </c>
      <c r="AB1302" s="86"/>
      <c r="AC1302" s="86"/>
      <c r="AD1302" s="86"/>
      <c r="AE1302" s="86" t="s">
        <v>36</v>
      </c>
      <c r="AF1302" s="86" t="s">
        <v>37</v>
      </c>
      <c r="AG1302" s="86"/>
      <c r="AH1302" s="86"/>
      <c r="AI1302" s="86" t="s">
        <v>122</v>
      </c>
      <c r="AJ1302" s="86" t="s">
        <v>39</v>
      </c>
      <c r="AK1302" s="86" t="str">
        <f t="shared" si="0"/>
        <v>ФГБОУ ВО «Калининградский государственный технический университет» (КГТУ) г. Калининград</v>
      </c>
      <c r="AL1302" s="50" t="s">
        <v>122</v>
      </c>
      <c r="AM1302" s="18"/>
      <c r="AN1302" s="18"/>
      <c r="AO1302" s="18"/>
      <c r="AP1302" s="18"/>
      <c r="AQ1302" s="18"/>
    </row>
    <row r="1303" spans="1:43" ht="38.25" x14ac:dyDescent="0.2">
      <c r="A1303" s="46">
        <v>45607.622713564815</v>
      </c>
      <c r="B1303" s="18" t="s">
        <v>7263</v>
      </c>
      <c r="C1303" s="86" t="s">
        <v>19597</v>
      </c>
      <c r="D1303" s="86" t="s">
        <v>2555</v>
      </c>
      <c r="E1303" s="86" t="s">
        <v>56</v>
      </c>
      <c r="F1303" s="86" t="s">
        <v>114</v>
      </c>
      <c r="G1303" s="86" t="s">
        <v>42</v>
      </c>
      <c r="H1303" s="60">
        <v>40630</v>
      </c>
      <c r="I1303" s="86">
        <v>89885368400</v>
      </c>
      <c r="J1303" s="47">
        <v>7</v>
      </c>
      <c r="K1303" s="49">
        <v>7</v>
      </c>
      <c r="L1303" s="86" t="s">
        <v>30</v>
      </c>
      <c r="M1303" s="86" t="s">
        <v>50</v>
      </c>
      <c r="N1303" s="86" t="s">
        <v>2285</v>
      </c>
      <c r="O1303" s="86">
        <v>539817</v>
      </c>
      <c r="P1303" s="88">
        <v>40642</v>
      </c>
      <c r="Q1303" s="86" t="s">
        <v>2556</v>
      </c>
      <c r="R1303" s="50" t="s">
        <v>2287</v>
      </c>
      <c r="S1303" s="86" t="s">
        <v>60</v>
      </c>
      <c r="T1303" s="86" t="s">
        <v>64</v>
      </c>
      <c r="U1303" s="86" t="s">
        <v>35</v>
      </c>
      <c r="V1303" s="50" t="s">
        <v>2280</v>
      </c>
      <c r="W1303" s="50" t="s">
        <v>167</v>
      </c>
      <c r="X1303" s="86" t="s">
        <v>60</v>
      </c>
      <c r="Y1303" s="86" t="s">
        <v>64</v>
      </c>
      <c r="Z1303" s="86" t="s">
        <v>35</v>
      </c>
      <c r="AA1303" s="86" t="s">
        <v>2557</v>
      </c>
      <c r="AB1303" s="86" t="s">
        <v>2558</v>
      </c>
      <c r="AC1303" s="86"/>
      <c r="AD1303" s="86"/>
      <c r="AE1303" s="86" t="s">
        <v>36</v>
      </c>
      <c r="AF1303" s="86" t="s">
        <v>73</v>
      </c>
      <c r="AG1303" s="86"/>
      <c r="AH1303" s="86" t="s">
        <v>724</v>
      </c>
      <c r="AI1303" s="86"/>
      <c r="AJ1303" s="86" t="s">
        <v>39</v>
      </c>
      <c r="AK1303" s="86" t="str">
        <f t="shared" si="0"/>
        <v>МБУ ДО ДХШ г. Волгодонск</v>
      </c>
      <c r="AL1303" s="50" t="s">
        <v>724</v>
      </c>
      <c r="AM1303" s="18"/>
      <c r="AN1303" s="18"/>
      <c r="AO1303" s="18"/>
      <c r="AP1303" s="18"/>
      <c r="AQ1303" s="18"/>
    </row>
    <row r="1304" spans="1:43" ht="12.75" x14ac:dyDescent="0.2">
      <c r="A1304" s="46">
        <v>45607.644894745375</v>
      </c>
      <c r="B1304" s="18" t="s">
        <v>719</v>
      </c>
      <c r="C1304" s="86" t="s">
        <v>19597</v>
      </c>
      <c r="D1304" s="86" t="s">
        <v>2555</v>
      </c>
      <c r="E1304" s="86" t="s">
        <v>218</v>
      </c>
      <c r="F1304" s="86" t="s">
        <v>70</v>
      </c>
      <c r="G1304" s="86" t="s">
        <v>42</v>
      </c>
      <c r="H1304" s="48">
        <v>40704</v>
      </c>
      <c r="I1304" s="86">
        <v>89185226250</v>
      </c>
      <c r="J1304" s="47">
        <v>7</v>
      </c>
      <c r="K1304" s="49">
        <v>7</v>
      </c>
      <c r="L1304" s="86" t="s">
        <v>30</v>
      </c>
      <c r="M1304" s="86" t="s">
        <v>50</v>
      </c>
      <c r="N1304" s="86" t="s">
        <v>235</v>
      </c>
      <c r="O1304" s="86">
        <v>566341</v>
      </c>
      <c r="P1304" s="87">
        <v>40718</v>
      </c>
      <c r="Q1304" s="86" t="s">
        <v>17953</v>
      </c>
      <c r="R1304" s="50" t="s">
        <v>10951</v>
      </c>
      <c r="S1304" s="86" t="s">
        <v>60</v>
      </c>
      <c r="T1304" s="86" t="s">
        <v>17954</v>
      </c>
      <c r="U1304" s="86" t="s">
        <v>35</v>
      </c>
      <c r="V1304" s="50" t="s">
        <v>136</v>
      </c>
      <c r="W1304" s="50" t="s">
        <v>552</v>
      </c>
      <c r="X1304" s="86" t="s">
        <v>60</v>
      </c>
      <c r="Y1304" s="86" t="s">
        <v>11048</v>
      </c>
      <c r="Z1304" s="86" t="s">
        <v>35</v>
      </c>
      <c r="AA1304" s="86" t="s">
        <v>136</v>
      </c>
      <c r="AB1304" s="86" t="s">
        <v>17955</v>
      </c>
      <c r="AC1304" s="94" t="s">
        <v>17956</v>
      </c>
      <c r="AD1304" s="86" t="s">
        <v>17955</v>
      </c>
      <c r="AE1304" s="86" t="s">
        <v>36</v>
      </c>
      <c r="AF1304" s="86" t="s">
        <v>67</v>
      </c>
      <c r="AG1304" s="86" t="s">
        <v>555</v>
      </c>
      <c r="AH1304" s="86"/>
      <c r="AI1304" s="86"/>
      <c r="AJ1304" s="86" t="s">
        <v>39</v>
      </c>
      <c r="AK1304" s="86" t="str">
        <f t="shared" si="0"/>
        <v>МБОУ «Гимназия № 12»</v>
      </c>
      <c r="AL1304" s="50" t="s">
        <v>555</v>
      </c>
      <c r="AM1304" s="18"/>
      <c r="AN1304" s="18"/>
      <c r="AO1304" s="18"/>
      <c r="AP1304" s="18"/>
      <c r="AQ1304" s="18"/>
    </row>
    <row r="1305" spans="1:43" ht="12.75" x14ac:dyDescent="0.2">
      <c r="A1305" s="46">
        <v>45607.657271446762</v>
      </c>
      <c r="B1305" s="18" t="s">
        <v>719</v>
      </c>
      <c r="C1305" s="86" t="s">
        <v>19597</v>
      </c>
      <c r="D1305" s="86" t="s">
        <v>6157</v>
      </c>
      <c r="E1305" s="86" t="s">
        <v>5524</v>
      </c>
      <c r="F1305" s="86" t="s">
        <v>5327</v>
      </c>
      <c r="G1305" s="86" t="s">
        <v>42</v>
      </c>
      <c r="H1305" s="60">
        <v>40714</v>
      </c>
      <c r="I1305" s="86">
        <v>89184088982</v>
      </c>
      <c r="J1305" s="47">
        <v>7</v>
      </c>
      <c r="K1305" s="49">
        <v>7</v>
      </c>
      <c r="L1305" s="86" t="s">
        <v>30</v>
      </c>
      <c r="M1305" s="86" t="s">
        <v>50</v>
      </c>
      <c r="N1305" s="86" t="s">
        <v>941</v>
      </c>
      <c r="O1305" s="86">
        <v>876342</v>
      </c>
      <c r="P1305" s="88">
        <v>40723</v>
      </c>
      <c r="Q1305" s="86" t="s">
        <v>6143</v>
      </c>
      <c r="R1305" s="50" t="s">
        <v>3773</v>
      </c>
      <c r="S1305" s="86" t="s">
        <v>98</v>
      </c>
      <c r="T1305" s="86"/>
      <c r="U1305" s="86" t="s">
        <v>35</v>
      </c>
      <c r="V1305" s="50" t="s">
        <v>2678</v>
      </c>
      <c r="W1305" s="50"/>
      <c r="X1305" s="86"/>
      <c r="Y1305" s="86"/>
      <c r="Z1305" s="86"/>
      <c r="AA1305" s="86"/>
      <c r="AB1305" s="86" t="s">
        <v>3774</v>
      </c>
      <c r="AC1305" s="86"/>
      <c r="AD1305" s="86"/>
      <c r="AE1305" s="86" t="s">
        <v>66</v>
      </c>
      <c r="AF1305" s="86" t="s">
        <v>37</v>
      </c>
      <c r="AG1305" s="86"/>
      <c r="AH1305" s="86"/>
      <c r="AI1305" s="86" t="s">
        <v>3576</v>
      </c>
      <c r="AJ1305" s="86" t="s">
        <v>46</v>
      </c>
      <c r="AK1305" s="86" t="str">
        <f t="shared" si="0"/>
        <v>МБУ ДО ДХШ № 3 г.-курорт Сочи</v>
      </c>
      <c r="AL1305" s="50" t="s">
        <v>3576</v>
      </c>
      <c r="AM1305" s="18"/>
      <c r="AN1305" s="18"/>
      <c r="AO1305" s="18"/>
      <c r="AP1305" s="18"/>
      <c r="AQ1305" s="18"/>
    </row>
    <row r="1306" spans="1:43" ht="12.75" x14ac:dyDescent="0.2">
      <c r="A1306" s="46">
        <v>45607.661084131949</v>
      </c>
      <c r="B1306" s="18" t="s">
        <v>719</v>
      </c>
      <c r="C1306" s="86" t="s">
        <v>19597</v>
      </c>
      <c r="D1306" s="86" t="s">
        <v>4147</v>
      </c>
      <c r="E1306" s="86" t="s">
        <v>218</v>
      </c>
      <c r="F1306" s="86" t="s">
        <v>57</v>
      </c>
      <c r="G1306" s="86" t="s">
        <v>42</v>
      </c>
      <c r="H1306" s="60">
        <v>40814</v>
      </c>
      <c r="I1306" s="86" t="s">
        <v>4148</v>
      </c>
      <c r="J1306" s="47">
        <v>7</v>
      </c>
      <c r="K1306" s="49">
        <v>7</v>
      </c>
      <c r="L1306" s="86" t="s">
        <v>30</v>
      </c>
      <c r="M1306" s="86" t="s">
        <v>50</v>
      </c>
      <c r="N1306" s="86" t="s">
        <v>518</v>
      </c>
      <c r="O1306" s="86">
        <v>755977</v>
      </c>
      <c r="P1306" s="88">
        <v>44427</v>
      </c>
      <c r="Q1306" s="86" t="s">
        <v>4149</v>
      </c>
      <c r="R1306" s="50" t="s">
        <v>4150</v>
      </c>
      <c r="S1306" s="86" t="s">
        <v>164</v>
      </c>
      <c r="T1306" s="86"/>
      <c r="U1306" s="86" t="s">
        <v>35</v>
      </c>
      <c r="V1306" s="50" t="s">
        <v>1203</v>
      </c>
      <c r="W1306" s="50" t="s">
        <v>511</v>
      </c>
      <c r="X1306" s="86" t="s">
        <v>164</v>
      </c>
      <c r="Y1306" s="86"/>
      <c r="Z1306" s="86" t="s">
        <v>35</v>
      </c>
      <c r="AA1306" s="86" t="s">
        <v>1203</v>
      </c>
      <c r="AB1306" s="86" t="s">
        <v>3980</v>
      </c>
      <c r="AC1306" s="94"/>
      <c r="AD1306" s="86"/>
      <c r="AE1306" s="86" t="s">
        <v>36</v>
      </c>
      <c r="AF1306" s="86" t="s">
        <v>37</v>
      </c>
      <c r="AG1306" s="86"/>
      <c r="AH1306" s="86"/>
      <c r="AI1306" s="86" t="s">
        <v>1814</v>
      </c>
      <c r="AJ1306" s="86"/>
      <c r="AK1306" s="86" t="str">
        <f t="shared" si="0"/>
        <v>МБУДО ДХШ г. Пятигорск</v>
      </c>
      <c r="AL1306" s="50" t="s">
        <v>1814</v>
      </c>
      <c r="AM1306" s="18"/>
      <c r="AN1306" s="18"/>
      <c r="AO1306" s="18"/>
      <c r="AP1306" s="18"/>
      <c r="AQ1306" s="18"/>
    </row>
    <row r="1307" spans="1:43" ht="38.25" x14ac:dyDescent="0.2">
      <c r="A1307" s="46">
        <v>45607.666185856477</v>
      </c>
      <c r="B1307" s="18" t="s">
        <v>719</v>
      </c>
      <c r="C1307" s="86" t="s">
        <v>19597</v>
      </c>
      <c r="D1307" s="86" t="s">
        <v>9480</v>
      </c>
      <c r="E1307" s="86" t="s">
        <v>699</v>
      </c>
      <c r="F1307" s="86" t="s">
        <v>57</v>
      </c>
      <c r="G1307" s="86" t="s">
        <v>42</v>
      </c>
      <c r="H1307" s="60">
        <v>40867</v>
      </c>
      <c r="I1307" s="86" t="s">
        <v>9481</v>
      </c>
      <c r="J1307" s="47">
        <v>7</v>
      </c>
      <c r="K1307" s="49">
        <v>7</v>
      </c>
      <c r="L1307" s="86" t="s">
        <v>30</v>
      </c>
      <c r="M1307" s="86" t="s">
        <v>50</v>
      </c>
      <c r="N1307" s="86" t="s">
        <v>751</v>
      </c>
      <c r="O1307" s="86">
        <v>560963</v>
      </c>
      <c r="P1307" s="87">
        <v>40871</v>
      </c>
      <c r="Q1307" s="86" t="s">
        <v>9482</v>
      </c>
      <c r="R1307" s="50" t="s">
        <v>9483</v>
      </c>
      <c r="S1307" s="86" t="s">
        <v>60</v>
      </c>
      <c r="T1307" s="86"/>
      <c r="U1307" s="86" t="s">
        <v>35</v>
      </c>
      <c r="V1307" s="50" t="s">
        <v>5763</v>
      </c>
      <c r="W1307" s="50" t="s">
        <v>6989</v>
      </c>
      <c r="X1307" s="86" t="s">
        <v>60</v>
      </c>
      <c r="Y1307" s="86"/>
      <c r="Z1307" s="86" t="s">
        <v>35</v>
      </c>
      <c r="AA1307" s="86" t="s">
        <v>6239</v>
      </c>
      <c r="AB1307" s="86" t="s">
        <v>9484</v>
      </c>
      <c r="AC1307" s="86"/>
      <c r="AD1307" s="86"/>
      <c r="AE1307" s="86" t="s">
        <v>66</v>
      </c>
      <c r="AF1307" s="86" t="s">
        <v>73</v>
      </c>
      <c r="AG1307" s="86"/>
      <c r="AH1307" s="86" t="s">
        <v>6649</v>
      </c>
      <c r="AI1307" s="86"/>
      <c r="AJ1307" s="86" t="s">
        <v>39</v>
      </c>
      <c r="AK1307" s="86" t="str">
        <f t="shared" si="0"/>
        <v>МАУ ДО «Таганрогская детская художественная школа имени С.И. Блонской» г. Таганрог</v>
      </c>
      <c r="AL1307" s="50" t="s">
        <v>6649</v>
      </c>
      <c r="AM1307" s="18"/>
      <c r="AN1307" s="18"/>
      <c r="AO1307" s="18"/>
      <c r="AP1307" s="18"/>
      <c r="AQ1307" s="18"/>
    </row>
    <row r="1308" spans="1:43" ht="38.25" x14ac:dyDescent="0.2">
      <c r="A1308" s="46">
        <v>45607.67114387732</v>
      </c>
      <c r="B1308" s="18" t="s">
        <v>719</v>
      </c>
      <c r="C1308" s="86" t="s">
        <v>19597</v>
      </c>
      <c r="D1308" s="86" t="s">
        <v>8718</v>
      </c>
      <c r="E1308" s="86" t="s">
        <v>69</v>
      </c>
      <c r="F1308" s="86" t="s">
        <v>57</v>
      </c>
      <c r="G1308" s="86" t="s">
        <v>42</v>
      </c>
      <c r="H1308" s="48">
        <v>40799</v>
      </c>
      <c r="I1308" s="86" t="s">
        <v>14636</v>
      </c>
      <c r="J1308" s="47">
        <v>7</v>
      </c>
      <c r="K1308" s="49">
        <v>7</v>
      </c>
      <c r="L1308" s="86" t="s">
        <v>30</v>
      </c>
      <c r="M1308" s="86" t="s">
        <v>50</v>
      </c>
      <c r="N1308" s="86" t="s">
        <v>235</v>
      </c>
      <c r="O1308" s="86">
        <v>560238</v>
      </c>
      <c r="P1308" s="87">
        <v>40814</v>
      </c>
      <c r="Q1308" s="86" t="s">
        <v>14641</v>
      </c>
      <c r="R1308" s="50" t="s">
        <v>7980</v>
      </c>
      <c r="S1308" s="86" t="s">
        <v>60</v>
      </c>
      <c r="T1308" s="86"/>
      <c r="U1308" s="86" t="s">
        <v>35</v>
      </c>
      <c r="V1308" s="50" t="s">
        <v>4940</v>
      </c>
      <c r="W1308" s="50" t="s">
        <v>7980</v>
      </c>
      <c r="X1308" s="86" t="s">
        <v>60</v>
      </c>
      <c r="Y1308" s="86"/>
      <c r="Z1308" s="86" t="s">
        <v>35</v>
      </c>
      <c r="AA1308" s="86" t="s">
        <v>4940</v>
      </c>
      <c r="AB1308" s="86" t="s">
        <v>14651</v>
      </c>
      <c r="AC1308" s="86" t="s">
        <v>14652</v>
      </c>
      <c r="AD1308" s="86"/>
      <c r="AE1308" s="86" t="s">
        <v>14658</v>
      </c>
      <c r="AF1308" s="86" t="s">
        <v>73</v>
      </c>
      <c r="AG1308" s="86"/>
      <c r="AH1308" s="86" t="s">
        <v>14639</v>
      </c>
      <c r="AI1308" s="86"/>
      <c r="AJ1308" s="86" t="s">
        <v>46</v>
      </c>
      <c r="AK1308" s="86" t="str">
        <f t="shared" si="0"/>
        <v>МАОУ СОШ №37 с углубленным изучением искусств и английского языка г. Таганрог</v>
      </c>
      <c r="AL1308" s="50" t="s">
        <v>14639</v>
      </c>
      <c r="AM1308" s="18"/>
      <c r="AN1308" s="18"/>
      <c r="AO1308" s="18"/>
      <c r="AP1308" s="18"/>
      <c r="AQ1308" s="18"/>
    </row>
    <row r="1309" spans="1:43" ht="12.75" x14ac:dyDescent="0.2">
      <c r="A1309" s="46">
        <v>45607.684409537032</v>
      </c>
      <c r="B1309" s="18" t="s">
        <v>7289</v>
      </c>
      <c r="C1309" s="86" t="s">
        <v>19597</v>
      </c>
      <c r="D1309" s="86" t="s">
        <v>4151</v>
      </c>
      <c r="E1309" s="86" t="s">
        <v>4152</v>
      </c>
      <c r="F1309" s="86" t="s">
        <v>160</v>
      </c>
      <c r="G1309" s="86" t="s">
        <v>42</v>
      </c>
      <c r="H1309" s="60">
        <v>40681</v>
      </c>
      <c r="I1309" s="86" t="s">
        <v>4153</v>
      </c>
      <c r="J1309" s="47">
        <v>7</v>
      </c>
      <c r="K1309" s="49">
        <v>7</v>
      </c>
      <c r="L1309" s="86" t="s">
        <v>30</v>
      </c>
      <c r="M1309" s="86" t="s">
        <v>50</v>
      </c>
      <c r="N1309" s="86" t="s">
        <v>161</v>
      </c>
      <c r="O1309" s="86">
        <v>612104</v>
      </c>
      <c r="P1309" s="88">
        <v>40683</v>
      </c>
      <c r="Q1309" s="86" t="s">
        <v>4014</v>
      </c>
      <c r="R1309" s="50" t="s">
        <v>1999</v>
      </c>
      <c r="S1309" s="86" t="s">
        <v>164</v>
      </c>
      <c r="T1309" s="86"/>
      <c r="U1309" s="86" t="s">
        <v>35</v>
      </c>
      <c r="V1309" s="50" t="s">
        <v>1203</v>
      </c>
      <c r="W1309" s="50" t="s">
        <v>511</v>
      </c>
      <c r="X1309" s="86" t="s">
        <v>164</v>
      </c>
      <c r="Y1309" s="86"/>
      <c r="Z1309" s="86" t="s">
        <v>35</v>
      </c>
      <c r="AA1309" s="86" t="s">
        <v>1203</v>
      </c>
      <c r="AB1309" s="86" t="s">
        <v>4035</v>
      </c>
      <c r="AC1309" s="86"/>
      <c r="AD1309" s="86"/>
      <c r="AE1309" s="86" t="s">
        <v>4027</v>
      </c>
      <c r="AF1309" s="86" t="s">
        <v>37</v>
      </c>
      <c r="AG1309" s="86"/>
      <c r="AH1309" s="86"/>
      <c r="AI1309" s="86" t="s">
        <v>1814</v>
      </c>
      <c r="AJ1309" s="86"/>
      <c r="AK1309" s="86" t="str">
        <f t="shared" si="0"/>
        <v>МБУДО ДХШ г. Пятигорск</v>
      </c>
      <c r="AL1309" s="50" t="s">
        <v>1814</v>
      </c>
      <c r="AM1309" s="18"/>
      <c r="AN1309" s="18"/>
      <c r="AO1309" s="18"/>
      <c r="AP1309" s="18"/>
      <c r="AQ1309" s="18"/>
    </row>
    <row r="1310" spans="1:43" ht="12.75" x14ac:dyDescent="0.2">
      <c r="A1310" s="46">
        <v>45607.691069328706</v>
      </c>
      <c r="B1310" s="18" t="s">
        <v>7296</v>
      </c>
      <c r="C1310" s="86" t="s">
        <v>19597</v>
      </c>
      <c r="D1310" s="86" t="s">
        <v>17605</v>
      </c>
      <c r="E1310" s="86" t="s">
        <v>56</v>
      </c>
      <c r="F1310" s="86" t="s">
        <v>70</v>
      </c>
      <c r="G1310" s="86" t="s">
        <v>42</v>
      </c>
      <c r="H1310" s="48">
        <v>40956</v>
      </c>
      <c r="I1310" s="86">
        <v>89081744325</v>
      </c>
      <c r="J1310" s="47">
        <v>7</v>
      </c>
      <c r="K1310" s="49">
        <v>7</v>
      </c>
      <c r="L1310" s="86" t="s">
        <v>30</v>
      </c>
      <c r="M1310" s="86" t="s">
        <v>50</v>
      </c>
      <c r="N1310" s="86" t="s">
        <v>14726</v>
      </c>
      <c r="O1310" s="86">
        <v>813368</v>
      </c>
      <c r="P1310" s="87">
        <v>40603</v>
      </c>
      <c r="Q1310" s="86" t="s">
        <v>17606</v>
      </c>
      <c r="R1310" s="50">
        <v>44</v>
      </c>
      <c r="S1310" s="86" t="s">
        <v>60</v>
      </c>
      <c r="T1310" s="86" t="s">
        <v>64</v>
      </c>
      <c r="U1310" s="86" t="s">
        <v>35</v>
      </c>
      <c r="V1310" s="50" t="s">
        <v>106</v>
      </c>
      <c r="W1310" s="50" t="s">
        <v>107</v>
      </c>
      <c r="X1310" s="86" t="s">
        <v>60</v>
      </c>
      <c r="Y1310" s="86"/>
      <c r="Z1310" s="86" t="s">
        <v>35</v>
      </c>
      <c r="AA1310" s="86" t="s">
        <v>17607</v>
      </c>
      <c r="AB1310" s="86" t="s">
        <v>17604</v>
      </c>
      <c r="AC1310" s="86"/>
      <c r="AD1310" s="86"/>
      <c r="AE1310" s="86" t="s">
        <v>66</v>
      </c>
      <c r="AF1310" s="86" t="s">
        <v>67</v>
      </c>
      <c r="AG1310" s="86" t="s">
        <v>237</v>
      </c>
      <c r="AH1310" s="86"/>
      <c r="AI1310" s="86"/>
      <c r="AJ1310" s="86" t="s">
        <v>39</v>
      </c>
      <c r="AK1310" s="86" t="str">
        <f t="shared" si="0"/>
        <v>МБОУ «Школа № 21»</v>
      </c>
      <c r="AL1310" s="50" t="s">
        <v>237</v>
      </c>
      <c r="AM1310" s="18"/>
      <c r="AN1310" s="18"/>
      <c r="AO1310" s="18"/>
      <c r="AP1310" s="18"/>
      <c r="AQ1310" s="18"/>
    </row>
    <row r="1311" spans="1:43" ht="51" x14ac:dyDescent="0.2">
      <c r="A1311" s="46">
        <v>45607.696419641201</v>
      </c>
      <c r="B1311" s="18" t="s">
        <v>7300</v>
      </c>
      <c r="C1311" s="86" t="s">
        <v>19597</v>
      </c>
      <c r="D1311" s="86" t="s">
        <v>6834</v>
      </c>
      <c r="E1311" s="86" t="s">
        <v>240</v>
      </c>
      <c r="F1311" s="86" t="s">
        <v>205</v>
      </c>
      <c r="G1311" s="86" t="s">
        <v>42</v>
      </c>
      <c r="H1311" s="60">
        <v>40788</v>
      </c>
      <c r="I1311" s="86">
        <v>9185747678</v>
      </c>
      <c r="J1311" s="47">
        <v>7</v>
      </c>
      <c r="K1311" s="49">
        <v>7</v>
      </c>
      <c r="L1311" s="86" t="s">
        <v>30</v>
      </c>
      <c r="M1311" s="86" t="s">
        <v>50</v>
      </c>
      <c r="N1311" s="86" t="s">
        <v>235</v>
      </c>
      <c r="O1311" s="86">
        <v>514806</v>
      </c>
      <c r="P1311" s="88">
        <v>40793</v>
      </c>
      <c r="Q1311" s="86" t="s">
        <v>4780</v>
      </c>
      <c r="R1311" s="50" t="s">
        <v>1569</v>
      </c>
      <c r="S1311" s="86" t="s">
        <v>60</v>
      </c>
      <c r="T1311" s="86"/>
      <c r="U1311" s="86" t="s">
        <v>35</v>
      </c>
      <c r="V1311" s="50" t="s">
        <v>188</v>
      </c>
      <c r="W1311" s="50" t="s">
        <v>107</v>
      </c>
      <c r="X1311" s="86" t="s">
        <v>60</v>
      </c>
      <c r="Y1311" s="86"/>
      <c r="Z1311" s="86" t="s">
        <v>35</v>
      </c>
      <c r="AA1311" s="86" t="s">
        <v>188</v>
      </c>
      <c r="AB1311" s="86" t="s">
        <v>6835</v>
      </c>
      <c r="AC1311" s="86"/>
      <c r="AD1311" s="86"/>
      <c r="AE1311" s="86" t="s">
        <v>36</v>
      </c>
      <c r="AF1311" s="86" t="s">
        <v>67</v>
      </c>
      <c r="AG1311" s="86" t="s">
        <v>68</v>
      </c>
      <c r="AH1311" s="86"/>
      <c r="AI1311" s="86"/>
      <c r="AJ1311" s="86" t="s">
        <v>46</v>
      </c>
      <c r="AK131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311" s="50" t="s">
        <v>68</v>
      </c>
      <c r="AM1311" s="18"/>
      <c r="AN1311" s="18"/>
      <c r="AO1311" s="18"/>
      <c r="AP1311" s="18"/>
      <c r="AQ1311" s="18"/>
    </row>
    <row r="1312" spans="1:43" ht="38.25" x14ac:dyDescent="0.2">
      <c r="A1312" s="46">
        <v>45607.701234236112</v>
      </c>
      <c r="B1312" s="18" t="s">
        <v>7300</v>
      </c>
      <c r="C1312" s="86" t="s">
        <v>19597</v>
      </c>
      <c r="D1312" s="86" t="s">
        <v>13289</v>
      </c>
      <c r="E1312" s="86" t="s">
        <v>91</v>
      </c>
      <c r="F1312" s="86" t="s">
        <v>936</v>
      </c>
      <c r="G1312" s="86" t="s">
        <v>42</v>
      </c>
      <c r="H1312" s="48">
        <v>40624</v>
      </c>
      <c r="I1312" s="86">
        <v>89061800878</v>
      </c>
      <c r="J1312" s="47">
        <v>7</v>
      </c>
      <c r="K1312" s="49">
        <v>7</v>
      </c>
      <c r="L1312" s="86" t="s">
        <v>30</v>
      </c>
      <c r="M1312" s="86" t="s">
        <v>50</v>
      </c>
      <c r="N1312" s="86" t="s">
        <v>1191</v>
      </c>
      <c r="O1312" s="86">
        <v>886037</v>
      </c>
      <c r="P1312" s="87">
        <v>40638</v>
      </c>
      <c r="Q1312" s="86" t="s">
        <v>13290</v>
      </c>
      <c r="R1312" s="50" t="s">
        <v>13291</v>
      </c>
      <c r="S1312" s="86" t="s">
        <v>60</v>
      </c>
      <c r="T1312" s="86"/>
      <c r="U1312" s="86" t="s">
        <v>35</v>
      </c>
      <c r="V1312" s="50" t="s">
        <v>5726</v>
      </c>
      <c r="W1312" s="50" t="s">
        <v>7206</v>
      </c>
      <c r="X1312" s="86" t="s">
        <v>60</v>
      </c>
      <c r="Y1312" s="86"/>
      <c r="Z1312" s="86" t="s">
        <v>35</v>
      </c>
      <c r="AA1312" s="86" t="s">
        <v>6648</v>
      </c>
      <c r="AB1312" s="86" t="s">
        <v>13292</v>
      </c>
      <c r="AC1312" s="86"/>
      <c r="AD1312" s="86"/>
      <c r="AE1312" s="86" t="s">
        <v>36</v>
      </c>
      <c r="AF1312" s="86" t="s">
        <v>73</v>
      </c>
      <c r="AG1312" s="86"/>
      <c r="AH1312" s="86" t="s">
        <v>6649</v>
      </c>
      <c r="AI1312" s="86"/>
      <c r="AJ1312" s="86" t="s">
        <v>39</v>
      </c>
      <c r="AK1312" s="86" t="str">
        <f t="shared" si="0"/>
        <v>МАУ ДО «Таганрогская детская художественная школа имени С.И. Блонской» г. Таганрог</v>
      </c>
      <c r="AL1312" s="50" t="s">
        <v>6649</v>
      </c>
      <c r="AM1312" s="18"/>
      <c r="AN1312" s="18"/>
      <c r="AO1312" s="18"/>
      <c r="AP1312" s="18"/>
      <c r="AQ1312" s="18"/>
    </row>
    <row r="1313" spans="1:43" ht="51" x14ac:dyDescent="0.2">
      <c r="A1313" s="46">
        <v>45607.723520277781</v>
      </c>
      <c r="B1313" s="18" t="s">
        <v>7300</v>
      </c>
      <c r="C1313" s="86" t="s">
        <v>19597</v>
      </c>
      <c r="D1313" s="86" t="s">
        <v>11521</v>
      </c>
      <c r="E1313" s="86" t="s">
        <v>69</v>
      </c>
      <c r="F1313" s="86" t="s">
        <v>160</v>
      </c>
      <c r="G1313" s="86" t="s">
        <v>42</v>
      </c>
      <c r="H1313" s="48">
        <v>40810</v>
      </c>
      <c r="I1313" s="86">
        <v>89996947763</v>
      </c>
      <c r="J1313" s="47">
        <v>7</v>
      </c>
      <c r="K1313" s="49">
        <v>7</v>
      </c>
      <c r="L1313" s="86" t="s">
        <v>30</v>
      </c>
      <c r="M1313" s="86" t="s">
        <v>50</v>
      </c>
      <c r="N1313" s="86" t="s">
        <v>7456</v>
      </c>
      <c r="O1313" s="86">
        <v>579365</v>
      </c>
      <c r="P1313" s="87">
        <v>40839</v>
      </c>
      <c r="Q1313" s="86" t="s">
        <v>1738</v>
      </c>
      <c r="R1313" s="50" t="s">
        <v>11522</v>
      </c>
      <c r="S1313" s="86" t="s">
        <v>60</v>
      </c>
      <c r="T1313" s="86" t="s">
        <v>11523</v>
      </c>
      <c r="U1313" s="86" t="s">
        <v>157</v>
      </c>
      <c r="V1313" s="50" t="s">
        <v>11524</v>
      </c>
      <c r="W1313" s="50" t="s">
        <v>11525</v>
      </c>
      <c r="X1313" s="86" t="s">
        <v>60</v>
      </c>
      <c r="Y1313" s="86" t="s">
        <v>2662</v>
      </c>
      <c r="Z1313" s="86" t="s">
        <v>35</v>
      </c>
      <c r="AA1313" s="86" t="s">
        <v>2662</v>
      </c>
      <c r="AB1313" s="86"/>
      <c r="AC1313" s="86"/>
      <c r="AD1313" s="86"/>
      <c r="AE1313" s="86" t="s">
        <v>36</v>
      </c>
      <c r="AF1313" s="86" t="s">
        <v>73</v>
      </c>
      <c r="AG1313" s="86"/>
      <c r="AH1313" s="86" t="s">
        <v>3844</v>
      </c>
      <c r="AI1313" s="86"/>
      <c r="AJ1313" s="86" t="s">
        <v>46</v>
      </c>
      <c r="AK1313" s="86" t="str">
        <f t="shared" si="0"/>
        <v>МБУ ДО ДХШ им. И.И. Крылова г. Азова</v>
      </c>
      <c r="AL1313" s="50" t="s">
        <v>3844</v>
      </c>
      <c r="AM1313" s="18"/>
      <c r="AN1313" s="18"/>
      <c r="AO1313" s="18"/>
      <c r="AP1313" s="18"/>
      <c r="AQ1313" s="18"/>
    </row>
    <row r="1314" spans="1:43" ht="12.75" x14ac:dyDescent="0.2">
      <c r="A1314" s="46">
        <v>45607.725560092593</v>
      </c>
      <c r="B1314" s="18" t="s">
        <v>7300</v>
      </c>
      <c r="C1314" s="86" t="s">
        <v>19597</v>
      </c>
      <c r="D1314" s="86" t="s">
        <v>3848</v>
      </c>
      <c r="E1314" s="86" t="s">
        <v>1084</v>
      </c>
      <c r="F1314" s="86" t="s">
        <v>661</v>
      </c>
      <c r="G1314" s="86" t="s">
        <v>42</v>
      </c>
      <c r="H1314" s="60">
        <v>40900</v>
      </c>
      <c r="I1314" s="86">
        <v>89198741797</v>
      </c>
      <c r="J1314" s="47">
        <v>7</v>
      </c>
      <c r="K1314" s="49">
        <v>7</v>
      </c>
      <c r="L1314" s="86" t="s">
        <v>30</v>
      </c>
      <c r="M1314" s="86" t="s">
        <v>50</v>
      </c>
      <c r="N1314" s="86" t="s">
        <v>751</v>
      </c>
      <c r="O1314" s="86">
        <v>591111</v>
      </c>
      <c r="P1314" s="88">
        <v>40906</v>
      </c>
      <c r="Q1314" s="86" t="s">
        <v>3849</v>
      </c>
      <c r="R1314" s="50" t="s">
        <v>3487</v>
      </c>
      <c r="S1314" s="86" t="s">
        <v>60</v>
      </c>
      <c r="T1314" s="86"/>
      <c r="U1314" s="86" t="s">
        <v>35</v>
      </c>
      <c r="V1314" s="50" t="s">
        <v>3027</v>
      </c>
      <c r="W1314" s="50" t="s">
        <v>3476</v>
      </c>
      <c r="X1314" s="86" t="s">
        <v>60</v>
      </c>
      <c r="Y1314" s="86"/>
      <c r="Z1314" s="86" t="s">
        <v>35</v>
      </c>
      <c r="AA1314" s="86" t="s">
        <v>3027</v>
      </c>
      <c r="AB1314" s="86" t="s">
        <v>3485</v>
      </c>
      <c r="AC1314" s="86"/>
      <c r="AD1314" s="86"/>
      <c r="AE1314" s="86" t="s">
        <v>66</v>
      </c>
      <c r="AF1314" s="86" t="s">
        <v>73</v>
      </c>
      <c r="AG1314" s="86"/>
      <c r="AH1314" s="86" t="s">
        <v>1351</v>
      </c>
      <c r="AI1314" s="86"/>
      <c r="AJ1314" s="86" t="s">
        <v>94</v>
      </c>
      <c r="AK1314" s="86" t="str">
        <f t="shared" si="0"/>
        <v>МБУ ДО ДШИ г. Волгодонск</v>
      </c>
      <c r="AL1314" s="50" t="s">
        <v>1351</v>
      </c>
      <c r="AM1314" s="18"/>
      <c r="AN1314" s="18"/>
      <c r="AO1314" s="18"/>
      <c r="AP1314" s="18"/>
      <c r="AQ1314" s="18"/>
    </row>
    <row r="1315" spans="1:43" ht="38.25" x14ac:dyDescent="0.2">
      <c r="A1315" s="46">
        <v>45607.733891006945</v>
      </c>
      <c r="B1315" s="18" t="s">
        <v>7300</v>
      </c>
      <c r="C1315" s="86" t="s">
        <v>19597</v>
      </c>
      <c r="D1315" s="86" t="s">
        <v>669</v>
      </c>
      <c r="E1315" s="86" t="s">
        <v>305</v>
      </c>
      <c r="F1315" s="86" t="s">
        <v>383</v>
      </c>
      <c r="G1315" s="86" t="s">
        <v>42</v>
      </c>
      <c r="H1315" s="60">
        <v>40862</v>
      </c>
      <c r="I1315" s="86" t="s">
        <v>2156</v>
      </c>
      <c r="J1315" s="47">
        <v>7</v>
      </c>
      <c r="K1315" s="49">
        <v>7</v>
      </c>
      <c r="L1315" s="86" t="s">
        <v>30</v>
      </c>
      <c r="M1315" s="86" t="s">
        <v>50</v>
      </c>
      <c r="N1315" s="86" t="s">
        <v>1679</v>
      </c>
      <c r="O1315" s="86">
        <v>754292</v>
      </c>
      <c r="P1315" s="88">
        <v>40870</v>
      </c>
      <c r="Q1315" s="86" t="s">
        <v>2157</v>
      </c>
      <c r="R1315" s="50" t="s">
        <v>2158</v>
      </c>
      <c r="S1315" s="86" t="s">
        <v>82</v>
      </c>
      <c r="T1315" s="86"/>
      <c r="U1315" s="86" t="s">
        <v>35</v>
      </c>
      <c r="V1315" s="50" t="s">
        <v>83</v>
      </c>
      <c r="W1315" s="50" t="s">
        <v>2159</v>
      </c>
      <c r="X1315" s="86" t="s">
        <v>82</v>
      </c>
      <c r="Y1315" s="86"/>
      <c r="Z1315" s="86" t="s">
        <v>35</v>
      </c>
      <c r="AA1315" s="86" t="s">
        <v>83</v>
      </c>
      <c r="AB1315" s="86" t="s">
        <v>2160</v>
      </c>
      <c r="AC1315" s="86"/>
      <c r="AD1315" s="86"/>
      <c r="AE1315" s="86" t="s">
        <v>66</v>
      </c>
      <c r="AF1315" s="86" t="s">
        <v>37</v>
      </c>
      <c r="AG1315" s="86"/>
      <c r="AH1315" s="86"/>
      <c r="AI1315" s="86" t="s">
        <v>84</v>
      </c>
      <c r="AJ1315" s="86" t="s">
        <v>39</v>
      </c>
      <c r="AK1315" s="86" t="str">
        <f t="shared" si="0"/>
        <v>ФГБОУ ВО "Томский государственный архитектурно-строительный университет" (ТГАСУ) г. Томск</v>
      </c>
      <c r="AL1315" s="50" t="s">
        <v>84</v>
      </c>
      <c r="AM1315" s="18"/>
      <c r="AN1315" s="18"/>
      <c r="AO1315" s="18"/>
      <c r="AP1315" s="18"/>
      <c r="AQ1315" s="18"/>
    </row>
    <row r="1316" spans="1:43" ht="25.5" x14ac:dyDescent="0.2">
      <c r="A1316" s="46">
        <v>45607.753374004635</v>
      </c>
      <c r="B1316" s="18" t="s">
        <v>6304</v>
      </c>
      <c r="C1316" s="86" t="s">
        <v>19597</v>
      </c>
      <c r="D1316" s="86" t="s">
        <v>2669</v>
      </c>
      <c r="E1316" s="86" t="s">
        <v>113</v>
      </c>
      <c r="F1316" s="86" t="s">
        <v>661</v>
      </c>
      <c r="G1316" s="86" t="s">
        <v>42</v>
      </c>
      <c r="H1316" s="60">
        <v>40613</v>
      </c>
      <c r="I1316" s="86">
        <v>89286022520</v>
      </c>
      <c r="J1316" s="47">
        <v>7</v>
      </c>
      <c r="K1316" s="49">
        <v>7</v>
      </c>
      <c r="L1316" s="86" t="s">
        <v>30</v>
      </c>
      <c r="M1316" s="86" t="s">
        <v>50</v>
      </c>
      <c r="N1316" s="86" t="s">
        <v>235</v>
      </c>
      <c r="O1316" s="86">
        <v>536743</v>
      </c>
      <c r="P1316" s="88">
        <v>40639</v>
      </c>
      <c r="Q1316" s="86" t="s">
        <v>2670</v>
      </c>
      <c r="R1316" s="50" t="s">
        <v>2507</v>
      </c>
      <c r="S1316" s="86" t="s">
        <v>60</v>
      </c>
      <c r="T1316" s="86" t="s">
        <v>2664</v>
      </c>
      <c r="U1316" s="86" t="s">
        <v>157</v>
      </c>
      <c r="V1316" s="50" t="s">
        <v>2529</v>
      </c>
      <c r="W1316" s="50" t="s">
        <v>2509</v>
      </c>
      <c r="X1316" s="86" t="s">
        <v>60</v>
      </c>
      <c r="Y1316" s="86" t="s">
        <v>2664</v>
      </c>
      <c r="Z1316" s="86" t="s">
        <v>157</v>
      </c>
      <c r="AA1316" s="86" t="s">
        <v>2529</v>
      </c>
      <c r="AB1316" s="86"/>
      <c r="AC1316" s="86"/>
      <c r="AD1316" s="86"/>
      <c r="AE1316" s="86" t="s">
        <v>66</v>
      </c>
      <c r="AF1316" s="86" t="s">
        <v>73</v>
      </c>
      <c r="AG1316" s="86"/>
      <c r="AH1316" s="86" t="s">
        <v>2511</v>
      </c>
      <c r="AI1316" s="86"/>
      <c r="AJ1316" s="86" t="s">
        <v>46</v>
      </c>
      <c r="AK1316" s="86" t="str">
        <f t="shared" si="0"/>
        <v>МБОУ ДО Егорлыкский Центр внешкольной работы, пос. Егорлыкский</v>
      </c>
      <c r="AL1316" s="50" t="s">
        <v>2511</v>
      </c>
      <c r="AM1316" s="18"/>
      <c r="AN1316" s="18"/>
      <c r="AO1316" s="18"/>
      <c r="AP1316" s="18"/>
      <c r="AQ1316" s="18"/>
    </row>
    <row r="1317" spans="1:43" ht="51" x14ac:dyDescent="0.2">
      <c r="A1317" s="46">
        <v>45607.758010520833</v>
      </c>
      <c r="B1317" s="18" t="s">
        <v>7331</v>
      </c>
      <c r="C1317" s="86" t="s">
        <v>19597</v>
      </c>
      <c r="D1317" s="86" t="s">
        <v>923</v>
      </c>
      <c r="E1317" s="86" t="s">
        <v>924</v>
      </c>
      <c r="F1317" s="86" t="s">
        <v>925</v>
      </c>
      <c r="G1317" s="86" t="s">
        <v>42</v>
      </c>
      <c r="H1317" s="60">
        <v>40620</v>
      </c>
      <c r="I1317" s="86">
        <v>89528479715</v>
      </c>
      <c r="J1317" s="47">
        <v>7</v>
      </c>
      <c r="K1317" s="49">
        <v>7</v>
      </c>
      <c r="L1317" s="86" t="s">
        <v>30</v>
      </c>
      <c r="M1317" s="86" t="s">
        <v>50</v>
      </c>
      <c r="N1317" s="86" t="s">
        <v>926</v>
      </c>
      <c r="O1317" s="86">
        <v>859247</v>
      </c>
      <c r="P1317" s="88">
        <v>40631</v>
      </c>
      <c r="Q1317" s="86" t="s">
        <v>927</v>
      </c>
      <c r="R1317" s="50" t="s">
        <v>902</v>
      </c>
      <c r="S1317" s="86" t="s">
        <v>98</v>
      </c>
      <c r="T1317" s="94"/>
      <c r="U1317" s="86" t="s">
        <v>157</v>
      </c>
      <c r="V1317" s="50" t="s">
        <v>903</v>
      </c>
      <c r="W1317" s="50" t="s">
        <v>879</v>
      </c>
      <c r="X1317" s="86" t="s">
        <v>98</v>
      </c>
      <c r="Y1317" s="86"/>
      <c r="Z1317" s="86" t="s">
        <v>157</v>
      </c>
      <c r="AA1317" s="86" t="s">
        <v>878</v>
      </c>
      <c r="AB1317" s="86" t="s">
        <v>907</v>
      </c>
      <c r="AC1317" s="86" t="s">
        <v>907</v>
      </c>
      <c r="AD1317" s="94" t="s">
        <v>907</v>
      </c>
      <c r="AE1317" s="86" t="s">
        <v>36</v>
      </c>
      <c r="AF1317" s="86" t="s">
        <v>37</v>
      </c>
      <c r="AG1317" s="86"/>
      <c r="AH1317" s="86"/>
      <c r="AI1317" s="86" t="s">
        <v>100</v>
      </c>
      <c r="AJ1317" s="86" t="s">
        <v>46</v>
      </c>
      <c r="AK1317" s="86" t="str">
        <f t="shared" si="0"/>
        <v>ДШИ №2 МО г. Краснодар, город Краснодар, Прикубанский внутригородской округ, станица Елизаветинская</v>
      </c>
      <c r="AL1317" s="50" t="s">
        <v>100</v>
      </c>
      <c r="AM1317" s="18"/>
      <c r="AN1317" s="18"/>
      <c r="AO1317" s="18"/>
      <c r="AP1317" s="18"/>
      <c r="AQ1317" s="18"/>
    </row>
    <row r="1318" spans="1:43" ht="12.75" x14ac:dyDescent="0.2">
      <c r="A1318" s="46">
        <v>45607.758119571758</v>
      </c>
      <c r="B1318" s="18" t="s">
        <v>7340</v>
      </c>
      <c r="C1318" s="86" t="s">
        <v>19597</v>
      </c>
      <c r="D1318" s="86" t="s">
        <v>979</v>
      </c>
      <c r="E1318" s="86" t="s">
        <v>69</v>
      </c>
      <c r="F1318" s="86" t="s">
        <v>57</v>
      </c>
      <c r="G1318" s="86" t="s">
        <v>42</v>
      </c>
      <c r="H1318" s="48">
        <v>40800</v>
      </c>
      <c r="I1318" s="86">
        <v>89381114911</v>
      </c>
      <c r="J1318" s="47">
        <v>7</v>
      </c>
      <c r="K1318" s="49">
        <v>7</v>
      </c>
      <c r="L1318" s="86" t="s">
        <v>30</v>
      </c>
      <c r="M1318" s="86" t="s">
        <v>50</v>
      </c>
      <c r="N1318" s="86" t="s">
        <v>751</v>
      </c>
      <c r="O1318" s="86">
        <v>538103</v>
      </c>
      <c r="P1318" s="87">
        <v>40813</v>
      </c>
      <c r="Q1318" s="86" t="s">
        <v>18886</v>
      </c>
      <c r="R1318" s="50" t="s">
        <v>18887</v>
      </c>
      <c r="S1318" s="86" t="s">
        <v>60</v>
      </c>
      <c r="T1318" s="86" t="s">
        <v>202</v>
      </c>
      <c r="U1318" s="86" t="s">
        <v>35</v>
      </c>
      <c r="V1318" s="50" t="s">
        <v>150</v>
      </c>
      <c r="W1318" s="50" t="s">
        <v>107</v>
      </c>
      <c r="X1318" s="86" t="s">
        <v>60</v>
      </c>
      <c r="Y1318" s="86"/>
      <c r="Z1318" s="86"/>
      <c r="AA1318" s="86"/>
      <c r="AB1318" s="86" t="s">
        <v>16783</v>
      </c>
      <c r="AC1318" s="86"/>
      <c r="AD1318" s="86"/>
      <c r="AE1318" s="86" t="s">
        <v>36</v>
      </c>
      <c r="AF1318" s="86" t="s">
        <v>67</v>
      </c>
      <c r="AG1318" s="86" t="s">
        <v>1861</v>
      </c>
      <c r="AH1318" s="86"/>
      <c r="AI1318" s="86"/>
      <c r="AJ1318" s="86" t="s">
        <v>46</v>
      </c>
      <c r="AK1318" s="86" t="str">
        <f t="shared" si="0"/>
        <v>МБОУ «Школа № 75»</v>
      </c>
      <c r="AL1318" s="50" t="s">
        <v>1861</v>
      </c>
      <c r="AM1318" s="18"/>
      <c r="AN1318" s="18"/>
      <c r="AO1318" s="18"/>
      <c r="AP1318" s="18"/>
      <c r="AQ1318" s="18"/>
    </row>
    <row r="1319" spans="1:43" ht="25.5" x14ac:dyDescent="0.2">
      <c r="A1319" s="46">
        <v>45607.760189583336</v>
      </c>
      <c r="B1319" s="18" t="s">
        <v>6304</v>
      </c>
      <c r="C1319" s="86" t="s">
        <v>19597</v>
      </c>
      <c r="D1319" s="86" t="s">
        <v>10403</v>
      </c>
      <c r="E1319" s="86" t="s">
        <v>586</v>
      </c>
      <c r="F1319" s="86" t="s">
        <v>216</v>
      </c>
      <c r="G1319" s="86" t="s">
        <v>29</v>
      </c>
      <c r="H1319" s="48">
        <v>40563</v>
      </c>
      <c r="I1319" s="86">
        <v>89198842918</v>
      </c>
      <c r="J1319" s="47">
        <v>7</v>
      </c>
      <c r="K1319" s="49">
        <v>7</v>
      </c>
      <c r="L1319" s="86" t="s">
        <v>30</v>
      </c>
      <c r="M1319" s="86" t="s">
        <v>50</v>
      </c>
      <c r="N1319" s="86" t="s">
        <v>751</v>
      </c>
      <c r="O1319" s="86">
        <v>524134</v>
      </c>
      <c r="P1319" s="87">
        <v>40572</v>
      </c>
      <c r="Q1319" s="86" t="s">
        <v>10040</v>
      </c>
      <c r="R1319" s="50" t="s">
        <v>9010</v>
      </c>
      <c r="S1319" s="86" t="s">
        <v>60</v>
      </c>
      <c r="T1319" s="86"/>
      <c r="U1319" s="86" t="s">
        <v>157</v>
      </c>
      <c r="V1319" s="50" t="s">
        <v>9011</v>
      </c>
      <c r="W1319" s="50"/>
      <c r="X1319" s="86"/>
      <c r="Y1319" s="86"/>
      <c r="Z1319" s="86"/>
      <c r="AA1319" s="86"/>
      <c r="AB1319" s="86" t="s">
        <v>9587</v>
      </c>
      <c r="AC1319" s="86"/>
      <c r="AD1319" s="86"/>
      <c r="AE1319" s="86" t="s">
        <v>36</v>
      </c>
      <c r="AF1319" s="86" t="s">
        <v>73</v>
      </c>
      <c r="AG1319" s="86"/>
      <c r="AH1319" s="86" t="s">
        <v>2573</v>
      </c>
      <c r="AI1319" s="86"/>
      <c r="AJ1319" s="86" t="s">
        <v>39</v>
      </c>
      <c r="AK1319" s="86" t="str">
        <f t="shared" si="0"/>
        <v>МБОУ Багаевская СОШ № 2 ст. Багаевская, Багаевского р-на</v>
      </c>
      <c r="AL1319" s="50" t="s">
        <v>2573</v>
      </c>
      <c r="AM1319" s="18"/>
      <c r="AN1319" s="18"/>
      <c r="AO1319" s="18"/>
      <c r="AP1319" s="18"/>
      <c r="AQ1319" s="18"/>
    </row>
    <row r="1320" spans="1:43" ht="25.5" x14ac:dyDescent="0.2">
      <c r="A1320" s="46">
        <v>45607.760192881949</v>
      </c>
      <c r="B1320" s="18" t="s">
        <v>719</v>
      </c>
      <c r="C1320" s="86" t="s">
        <v>19597</v>
      </c>
      <c r="D1320" s="86" t="s">
        <v>8865</v>
      </c>
      <c r="E1320" s="86" t="s">
        <v>4477</v>
      </c>
      <c r="F1320" s="86" t="s">
        <v>633</v>
      </c>
      <c r="G1320" s="86" t="s">
        <v>42</v>
      </c>
      <c r="H1320" s="60">
        <v>40769</v>
      </c>
      <c r="I1320" s="86">
        <v>89673282457</v>
      </c>
      <c r="J1320" s="47">
        <v>7</v>
      </c>
      <c r="K1320" s="49">
        <v>7</v>
      </c>
      <c r="L1320" s="86" t="s">
        <v>30</v>
      </c>
      <c r="M1320" s="86" t="s">
        <v>50</v>
      </c>
      <c r="N1320" s="86" t="s">
        <v>7310</v>
      </c>
      <c r="O1320" s="86">
        <v>877559</v>
      </c>
      <c r="P1320" s="87">
        <v>40779</v>
      </c>
      <c r="Q1320" s="86" t="s">
        <v>7311</v>
      </c>
      <c r="R1320" s="50" t="s">
        <v>7581</v>
      </c>
      <c r="S1320" s="86" t="s">
        <v>98</v>
      </c>
      <c r="T1320" s="94"/>
      <c r="U1320" s="86" t="s">
        <v>35</v>
      </c>
      <c r="V1320" s="50" t="s">
        <v>2678</v>
      </c>
      <c r="W1320" s="50" t="s">
        <v>7303</v>
      </c>
      <c r="X1320" s="86" t="s">
        <v>98</v>
      </c>
      <c r="Y1320" s="86"/>
      <c r="Z1320" s="86" t="s">
        <v>35</v>
      </c>
      <c r="AA1320" s="86" t="s">
        <v>2678</v>
      </c>
      <c r="AB1320" s="86" t="s">
        <v>8866</v>
      </c>
      <c r="AC1320" s="86"/>
      <c r="AD1320" s="86"/>
      <c r="AE1320" s="86" t="s">
        <v>36</v>
      </c>
      <c r="AF1320" s="86" t="s">
        <v>37</v>
      </c>
      <c r="AG1320" s="86"/>
      <c r="AH1320" s="86"/>
      <c r="AI1320" s="86" t="s">
        <v>3576</v>
      </c>
      <c r="AJ1320" s="86" t="s">
        <v>39</v>
      </c>
      <c r="AK1320" s="86" t="str">
        <f t="shared" si="0"/>
        <v>МБУ ДО ДХШ № 3 г.-курорт Сочи</v>
      </c>
      <c r="AL1320" s="50" t="s">
        <v>3576</v>
      </c>
      <c r="AM1320" s="18"/>
      <c r="AN1320" s="18"/>
      <c r="AO1320" s="18"/>
      <c r="AP1320" s="18"/>
      <c r="AQ1320" s="18"/>
    </row>
    <row r="1321" spans="1:43" ht="25.5" x14ac:dyDescent="0.2">
      <c r="A1321" s="46">
        <v>45607.768286076389</v>
      </c>
      <c r="B1321" s="18" t="s">
        <v>7350</v>
      </c>
      <c r="C1321" s="86" t="s">
        <v>19597</v>
      </c>
      <c r="D1321" s="86" t="s">
        <v>17048</v>
      </c>
      <c r="E1321" s="86" t="s">
        <v>15046</v>
      </c>
      <c r="F1321" s="86" t="s">
        <v>17049</v>
      </c>
      <c r="G1321" s="86" t="s">
        <v>16997</v>
      </c>
      <c r="H1321" s="48">
        <v>40858</v>
      </c>
      <c r="I1321" s="86">
        <v>89280838277</v>
      </c>
      <c r="J1321" s="47">
        <v>7</v>
      </c>
      <c r="K1321" s="49">
        <v>7</v>
      </c>
      <c r="L1321" s="86" t="s">
        <v>30</v>
      </c>
      <c r="M1321" s="86" t="s">
        <v>50</v>
      </c>
      <c r="N1321" s="86" t="s">
        <v>1029</v>
      </c>
      <c r="O1321" s="86">
        <v>671309</v>
      </c>
      <c r="P1321" s="87">
        <v>40868</v>
      </c>
      <c r="Q1321" s="86" t="s">
        <v>17004</v>
      </c>
      <c r="R1321" s="50" t="s">
        <v>16942</v>
      </c>
      <c r="S1321" s="298" t="s">
        <v>2833</v>
      </c>
      <c r="T1321" s="299"/>
      <c r="U1321" s="86" t="s">
        <v>35</v>
      </c>
      <c r="V1321" s="50" t="s">
        <v>5767</v>
      </c>
      <c r="W1321" s="50"/>
      <c r="X1321" s="86"/>
      <c r="Y1321" s="86"/>
      <c r="Z1321" s="86"/>
      <c r="AA1321" s="86"/>
      <c r="AB1321" s="86"/>
      <c r="AC1321" s="86"/>
      <c r="AD1321" s="86"/>
      <c r="AE1321" s="86" t="s">
        <v>16831</v>
      </c>
      <c r="AF1321" s="86" t="s">
        <v>37</v>
      </c>
      <c r="AG1321" s="86"/>
      <c r="AH1321" s="86"/>
      <c r="AI1321" s="86" t="s">
        <v>2836</v>
      </c>
      <c r="AJ1321" s="86" t="s">
        <v>46</v>
      </c>
      <c r="AK1321" s="86" t="str">
        <f t="shared" si="0"/>
        <v>МКОУ Гимназия №29, КБР, г. Нальчик</v>
      </c>
      <c r="AL1321" s="50" t="s">
        <v>2836</v>
      </c>
      <c r="AM1321" s="18"/>
      <c r="AN1321" s="18"/>
      <c r="AO1321" s="18"/>
      <c r="AP1321" s="18"/>
      <c r="AQ1321" s="18"/>
    </row>
    <row r="1322" spans="1:43" ht="25.5" x14ac:dyDescent="0.2">
      <c r="A1322" s="46">
        <v>45607.769406574072</v>
      </c>
      <c r="B1322" s="18" t="s">
        <v>719</v>
      </c>
      <c r="C1322" s="86" t="s">
        <v>19597</v>
      </c>
      <c r="D1322" s="86" t="s">
        <v>6348</v>
      </c>
      <c r="E1322" s="86" t="s">
        <v>305</v>
      </c>
      <c r="F1322" s="86" t="s">
        <v>160</v>
      </c>
      <c r="G1322" s="86" t="s">
        <v>42</v>
      </c>
      <c r="H1322" s="60">
        <v>40961</v>
      </c>
      <c r="I1322" s="86">
        <v>9524118887</v>
      </c>
      <c r="J1322" s="47">
        <v>7</v>
      </c>
      <c r="K1322" s="49">
        <v>7</v>
      </c>
      <c r="L1322" s="86" t="s">
        <v>30</v>
      </c>
      <c r="M1322" s="86" t="s">
        <v>50</v>
      </c>
      <c r="N1322" s="86" t="s">
        <v>2540</v>
      </c>
      <c r="O1322" s="86">
        <v>619610</v>
      </c>
      <c r="P1322" s="88">
        <v>43152</v>
      </c>
      <c r="Q1322" s="86" t="s">
        <v>4483</v>
      </c>
      <c r="R1322" s="50" t="s">
        <v>6349</v>
      </c>
      <c r="S1322" s="86" t="s">
        <v>60</v>
      </c>
      <c r="T1322" s="86"/>
      <c r="U1322" s="86" t="s">
        <v>157</v>
      </c>
      <c r="V1322" s="50" t="s">
        <v>6350</v>
      </c>
      <c r="W1322" s="50" t="s">
        <v>6351</v>
      </c>
      <c r="X1322" s="86" t="s">
        <v>60</v>
      </c>
      <c r="Y1322" s="86"/>
      <c r="Z1322" s="86" t="s">
        <v>35</v>
      </c>
      <c r="AA1322" s="86" t="s">
        <v>4497</v>
      </c>
      <c r="AB1322" s="86" t="s">
        <v>6352</v>
      </c>
      <c r="AC1322" s="86"/>
      <c r="AD1322" s="86"/>
      <c r="AE1322" s="86" t="s">
        <v>36</v>
      </c>
      <c r="AF1322" s="86" t="s">
        <v>73</v>
      </c>
      <c r="AG1322" s="86"/>
      <c r="AH1322" s="86" t="s">
        <v>1509</v>
      </c>
      <c r="AI1322" s="86"/>
      <c r="AJ1322" s="86" t="s">
        <v>94</v>
      </c>
      <c r="AK1322" s="86" t="str">
        <f t="shared" si="0"/>
        <v>МБОУ СОШ № 4 г. Белая Калитва</v>
      </c>
      <c r="AL1322" s="50" t="s">
        <v>1509</v>
      </c>
      <c r="AM1322" s="18"/>
      <c r="AN1322" s="18"/>
      <c r="AO1322" s="18"/>
      <c r="AP1322" s="18"/>
      <c r="AQ1322" s="18"/>
    </row>
    <row r="1323" spans="1:43" ht="12.75" x14ac:dyDescent="0.2">
      <c r="A1323" s="46">
        <v>45607.770697245374</v>
      </c>
      <c r="B1323" s="18" t="s">
        <v>7353</v>
      </c>
      <c r="C1323" s="86" t="s">
        <v>19597</v>
      </c>
      <c r="D1323" s="86" t="s">
        <v>5317</v>
      </c>
      <c r="E1323" s="86" t="s">
        <v>5309</v>
      </c>
      <c r="F1323" s="86" t="s">
        <v>5318</v>
      </c>
      <c r="G1323" s="86" t="s">
        <v>29</v>
      </c>
      <c r="H1323" s="60">
        <v>40687</v>
      </c>
      <c r="I1323" s="86">
        <v>89384055760</v>
      </c>
      <c r="J1323" s="47">
        <v>7</v>
      </c>
      <c r="K1323" s="49">
        <v>7</v>
      </c>
      <c r="L1323" s="86" t="s">
        <v>30</v>
      </c>
      <c r="M1323" s="86" t="s">
        <v>50</v>
      </c>
      <c r="N1323" s="86" t="s">
        <v>941</v>
      </c>
      <c r="O1323" s="86">
        <v>874316</v>
      </c>
      <c r="P1323" s="88">
        <v>40696</v>
      </c>
      <c r="Q1323" s="86" t="s">
        <v>3761</v>
      </c>
      <c r="R1323" s="50" t="s">
        <v>3773</v>
      </c>
      <c r="S1323" s="86" t="s">
        <v>98</v>
      </c>
      <c r="T1323" s="86"/>
      <c r="U1323" s="86" t="s">
        <v>35</v>
      </c>
      <c r="V1323" s="50" t="s">
        <v>2678</v>
      </c>
      <c r="W1323" s="50"/>
      <c r="X1323" s="86"/>
      <c r="Y1323" s="86"/>
      <c r="Z1323" s="86"/>
      <c r="AA1323" s="86"/>
      <c r="AB1323" s="86" t="s">
        <v>5298</v>
      </c>
      <c r="AC1323" s="86"/>
      <c r="AD1323" s="86"/>
      <c r="AE1323" s="86" t="s">
        <v>66</v>
      </c>
      <c r="AF1323" s="86" t="s">
        <v>37</v>
      </c>
      <c r="AG1323" s="86"/>
      <c r="AH1323" s="86"/>
      <c r="AI1323" s="86" t="s">
        <v>3576</v>
      </c>
      <c r="AJ1323" s="86" t="s">
        <v>46</v>
      </c>
      <c r="AK1323" s="86" t="str">
        <f t="shared" si="0"/>
        <v>МБУ ДО ДХШ № 3 г.-курорт Сочи</v>
      </c>
      <c r="AL1323" s="50" t="s">
        <v>3576</v>
      </c>
      <c r="AM1323" s="18"/>
      <c r="AN1323" s="18"/>
      <c r="AO1323" s="18"/>
      <c r="AP1323" s="18"/>
      <c r="AQ1323" s="18"/>
    </row>
    <row r="1324" spans="1:43" ht="25.5" x14ac:dyDescent="0.2">
      <c r="A1324" s="46">
        <v>45607.771531018516</v>
      </c>
      <c r="B1324" s="18" t="s">
        <v>719</v>
      </c>
      <c r="C1324" s="86" t="s">
        <v>19597</v>
      </c>
      <c r="D1324" s="86" t="s">
        <v>6810</v>
      </c>
      <c r="E1324" s="86" t="s">
        <v>1700</v>
      </c>
      <c r="F1324" s="86" t="s">
        <v>464</v>
      </c>
      <c r="G1324" s="86" t="s">
        <v>42</v>
      </c>
      <c r="H1324" s="60">
        <v>40689</v>
      </c>
      <c r="I1324" s="86" t="s">
        <v>8599</v>
      </c>
      <c r="J1324" s="47">
        <v>7</v>
      </c>
      <c r="K1324" s="49">
        <v>7</v>
      </c>
      <c r="L1324" s="86" t="s">
        <v>30</v>
      </c>
      <c r="M1324" s="86" t="s">
        <v>50</v>
      </c>
      <c r="N1324" s="86" t="s">
        <v>941</v>
      </c>
      <c r="O1324" s="86">
        <v>867353</v>
      </c>
      <c r="P1324" s="87">
        <v>40694</v>
      </c>
      <c r="Q1324" s="86" t="s">
        <v>8600</v>
      </c>
      <c r="R1324" s="50" t="s">
        <v>8601</v>
      </c>
      <c r="S1324" s="86" t="s">
        <v>98</v>
      </c>
      <c r="T1324" s="86" t="s">
        <v>4689</v>
      </c>
      <c r="U1324" s="86" t="s">
        <v>35</v>
      </c>
      <c r="V1324" s="50" t="s">
        <v>5491</v>
      </c>
      <c r="W1324" s="50" t="s">
        <v>8451</v>
      </c>
      <c r="X1324" s="86" t="s">
        <v>98</v>
      </c>
      <c r="Y1324" s="86" t="s">
        <v>4689</v>
      </c>
      <c r="Z1324" s="86" t="s">
        <v>35</v>
      </c>
      <c r="AA1324" s="86" t="s">
        <v>5491</v>
      </c>
      <c r="AB1324" s="86" t="s">
        <v>8602</v>
      </c>
      <c r="AC1324" s="86"/>
      <c r="AD1324" s="86"/>
      <c r="AE1324" s="86" t="s">
        <v>36</v>
      </c>
      <c r="AF1324" s="86" t="s">
        <v>37</v>
      </c>
      <c r="AG1324" s="86"/>
      <c r="AH1324" s="86"/>
      <c r="AI1324" s="86" t="s">
        <v>692</v>
      </c>
      <c r="AJ1324" s="86" t="s">
        <v>39</v>
      </c>
      <c r="AK1324" s="86" t="str">
        <f t="shared" si="0"/>
        <v>МБУ ДО ДШИ г. Армавир</v>
      </c>
      <c r="AL1324" s="50" t="s">
        <v>692</v>
      </c>
      <c r="AM1324" s="18"/>
      <c r="AN1324" s="18"/>
      <c r="AO1324" s="18"/>
      <c r="AP1324" s="18"/>
      <c r="AQ1324" s="18"/>
    </row>
    <row r="1325" spans="1:43" ht="12.75" x14ac:dyDescent="0.2">
      <c r="A1325" s="46">
        <v>45607.778160925925</v>
      </c>
      <c r="B1325" s="18" t="s">
        <v>7359</v>
      </c>
      <c r="C1325" s="86" t="s">
        <v>19597</v>
      </c>
      <c r="D1325" s="86" t="s">
        <v>982</v>
      </c>
      <c r="E1325" s="86" t="s">
        <v>134</v>
      </c>
      <c r="F1325" s="86" t="s">
        <v>18815</v>
      </c>
      <c r="G1325" s="86" t="s">
        <v>42</v>
      </c>
      <c r="H1325" s="48">
        <v>40576</v>
      </c>
      <c r="I1325" s="86">
        <v>89281443490</v>
      </c>
      <c r="J1325" s="47">
        <v>7</v>
      </c>
      <c r="K1325" s="49">
        <v>7</v>
      </c>
      <c r="L1325" s="86" t="s">
        <v>30</v>
      </c>
      <c r="M1325" s="86" t="s">
        <v>50</v>
      </c>
      <c r="N1325" s="86" t="s">
        <v>18816</v>
      </c>
      <c r="O1325" s="86">
        <v>513233</v>
      </c>
      <c r="P1325" s="87">
        <v>40575</v>
      </c>
      <c r="Q1325" s="86" t="s">
        <v>2264</v>
      </c>
      <c r="R1325" s="50" t="s">
        <v>18817</v>
      </c>
      <c r="S1325" s="86" t="s">
        <v>60</v>
      </c>
      <c r="T1325" s="86"/>
      <c r="U1325" s="86" t="s">
        <v>35</v>
      </c>
      <c r="V1325" s="50" t="s">
        <v>150</v>
      </c>
      <c r="W1325" s="50" t="s">
        <v>107</v>
      </c>
      <c r="X1325" s="86" t="s">
        <v>60</v>
      </c>
      <c r="Y1325" s="86"/>
      <c r="Z1325" s="86" t="s">
        <v>35</v>
      </c>
      <c r="AA1325" s="86"/>
      <c r="AB1325" s="86" t="s">
        <v>18818</v>
      </c>
      <c r="AC1325" s="86"/>
      <c r="AD1325" s="86"/>
      <c r="AE1325" s="86" t="s">
        <v>66</v>
      </c>
      <c r="AF1325" s="86" t="s">
        <v>67</v>
      </c>
      <c r="AG1325" s="86" t="s">
        <v>237</v>
      </c>
      <c r="AH1325" s="86"/>
      <c r="AI1325" s="86"/>
      <c r="AJ1325" s="86" t="s">
        <v>39</v>
      </c>
      <c r="AK1325" s="86" t="str">
        <f t="shared" si="0"/>
        <v>МБОУ «Школа № 21»</v>
      </c>
      <c r="AL1325" s="50" t="s">
        <v>237</v>
      </c>
      <c r="AM1325" s="18"/>
      <c r="AN1325" s="18"/>
      <c r="AO1325" s="18"/>
      <c r="AP1325" s="18"/>
      <c r="AQ1325" s="18"/>
    </row>
    <row r="1326" spans="1:43" ht="38.25" x14ac:dyDescent="0.2">
      <c r="A1326" s="46">
        <v>45607.788717858799</v>
      </c>
      <c r="B1326" s="18" t="s">
        <v>6304</v>
      </c>
      <c r="C1326" s="86" t="s">
        <v>19597</v>
      </c>
      <c r="D1326" s="86" t="s">
        <v>14168</v>
      </c>
      <c r="E1326" s="86" t="s">
        <v>950</v>
      </c>
      <c r="F1326" s="86" t="s">
        <v>114</v>
      </c>
      <c r="G1326" s="86" t="s">
        <v>42</v>
      </c>
      <c r="H1326" s="48">
        <v>40757</v>
      </c>
      <c r="I1326" s="86">
        <v>89377384712</v>
      </c>
      <c r="J1326" s="47">
        <v>7</v>
      </c>
      <c r="K1326" s="49">
        <v>7</v>
      </c>
      <c r="L1326" s="86" t="s">
        <v>30</v>
      </c>
      <c r="M1326" s="86" t="s">
        <v>50</v>
      </c>
      <c r="N1326" s="86" t="s">
        <v>17253</v>
      </c>
      <c r="O1326" s="86">
        <v>607141</v>
      </c>
      <c r="P1326" s="87">
        <v>40773</v>
      </c>
      <c r="Q1326" s="86" t="s">
        <v>17254</v>
      </c>
      <c r="R1326" s="50" t="s">
        <v>17255</v>
      </c>
      <c r="S1326" s="86" t="s">
        <v>78</v>
      </c>
      <c r="T1326" s="86"/>
      <c r="U1326" s="86" t="s">
        <v>35</v>
      </c>
      <c r="V1326" s="50" t="s">
        <v>890</v>
      </c>
      <c r="W1326" s="50" t="s">
        <v>17256</v>
      </c>
      <c r="X1326" s="86" t="s">
        <v>78</v>
      </c>
      <c r="Y1326" s="86"/>
      <c r="Z1326" s="86" t="s">
        <v>35</v>
      </c>
      <c r="AA1326" s="86" t="s">
        <v>890</v>
      </c>
      <c r="AB1326" s="86" t="s">
        <v>17257</v>
      </c>
      <c r="AC1326" s="86"/>
      <c r="AD1326" s="86"/>
      <c r="AE1326" s="86" t="s">
        <v>36</v>
      </c>
      <c r="AF1326" s="86" t="s">
        <v>37</v>
      </c>
      <c r="AG1326" s="86"/>
      <c r="AH1326" s="86"/>
      <c r="AI1326" s="86" t="s">
        <v>386</v>
      </c>
      <c r="AJ1326" s="86" t="s">
        <v>39</v>
      </c>
      <c r="AK1326" s="86" t="str">
        <f t="shared" si="0"/>
        <v>АНО ДО "Художественная школа "РИТМ" г. Волжский Волгоградской области</v>
      </c>
      <c r="AL1326" s="50" t="s">
        <v>386</v>
      </c>
      <c r="AM1326" s="18"/>
      <c r="AN1326" s="18"/>
      <c r="AO1326" s="18"/>
      <c r="AP1326" s="18"/>
      <c r="AQ1326" s="18"/>
    </row>
    <row r="1327" spans="1:43" ht="38.25" x14ac:dyDescent="0.2">
      <c r="A1327" s="46">
        <v>45607.805536099535</v>
      </c>
      <c r="B1327" s="18" t="s">
        <v>719</v>
      </c>
      <c r="C1327" s="86" t="s">
        <v>19597</v>
      </c>
      <c r="D1327" s="86" t="s">
        <v>9083</v>
      </c>
      <c r="E1327" s="86" t="s">
        <v>843</v>
      </c>
      <c r="F1327" s="86" t="s">
        <v>205</v>
      </c>
      <c r="G1327" s="86" t="s">
        <v>42</v>
      </c>
      <c r="H1327" s="60">
        <v>40781</v>
      </c>
      <c r="I1327" s="86">
        <v>79887002224</v>
      </c>
      <c r="J1327" s="47">
        <v>7</v>
      </c>
      <c r="K1327" s="49">
        <v>7</v>
      </c>
      <c r="L1327" s="86" t="s">
        <v>30</v>
      </c>
      <c r="M1327" s="86" t="s">
        <v>50</v>
      </c>
      <c r="N1327" s="86" t="s">
        <v>9084</v>
      </c>
      <c r="O1327" s="86">
        <v>689492</v>
      </c>
      <c r="P1327" s="87">
        <v>41530</v>
      </c>
      <c r="Q1327" s="86" t="s">
        <v>9085</v>
      </c>
      <c r="R1327" s="50" t="s">
        <v>4873</v>
      </c>
      <c r="S1327" s="86" t="s">
        <v>164</v>
      </c>
      <c r="T1327" s="94" t="s">
        <v>9086</v>
      </c>
      <c r="U1327" s="86" t="s">
        <v>35</v>
      </c>
      <c r="V1327" s="50" t="s">
        <v>7988</v>
      </c>
      <c r="W1327" s="50" t="s">
        <v>8859</v>
      </c>
      <c r="X1327" s="86" t="s">
        <v>164</v>
      </c>
      <c r="Y1327" s="86" t="s">
        <v>9087</v>
      </c>
      <c r="Z1327" s="86" t="s">
        <v>35</v>
      </c>
      <c r="AA1327" s="86" t="s">
        <v>6260</v>
      </c>
      <c r="AB1327" s="86" t="s">
        <v>9088</v>
      </c>
      <c r="AC1327" s="86"/>
      <c r="AD1327" s="86"/>
      <c r="AE1327" s="86" t="s">
        <v>36</v>
      </c>
      <c r="AF1327" s="86" t="s">
        <v>37</v>
      </c>
      <c r="AG1327" s="86"/>
      <c r="AH1327" s="86"/>
      <c r="AI1327" s="86" t="s">
        <v>169</v>
      </c>
      <c r="AJ1327" s="86" t="s">
        <v>46</v>
      </c>
      <c r="AK1327" s="86" t="str">
        <f t="shared" si="0"/>
        <v>МБУ ДО "Детская художественная школа" г. Ставрополь</v>
      </c>
      <c r="AL1327" s="50" t="s">
        <v>169</v>
      </c>
      <c r="AM1327" s="18"/>
      <c r="AN1327" s="18"/>
      <c r="AO1327" s="18"/>
      <c r="AP1327" s="18"/>
      <c r="AQ1327" s="18"/>
    </row>
    <row r="1328" spans="1:43" ht="12.75" x14ac:dyDescent="0.2">
      <c r="A1328" s="46">
        <v>45607.816748344907</v>
      </c>
      <c r="B1328" s="18" t="s">
        <v>7377</v>
      </c>
      <c r="C1328" s="86" t="s">
        <v>19597</v>
      </c>
      <c r="D1328" s="86" t="s">
        <v>8717</v>
      </c>
      <c r="E1328" s="86" t="s">
        <v>75</v>
      </c>
      <c r="F1328" s="86" t="s">
        <v>326</v>
      </c>
      <c r="G1328" s="86" t="s">
        <v>42</v>
      </c>
      <c r="H1328" s="48">
        <v>40542</v>
      </c>
      <c r="I1328" s="86">
        <v>89179595105</v>
      </c>
      <c r="J1328" s="47">
        <v>7</v>
      </c>
      <c r="K1328" s="49">
        <v>7</v>
      </c>
      <c r="L1328" s="86" t="s">
        <v>30</v>
      </c>
      <c r="M1328" s="86" t="s">
        <v>50</v>
      </c>
      <c r="N1328" s="86" t="s">
        <v>10402</v>
      </c>
      <c r="O1328" s="86" t="s">
        <v>18180</v>
      </c>
      <c r="P1328" s="87">
        <v>41205</v>
      </c>
      <c r="Q1328" s="86" t="s">
        <v>18133</v>
      </c>
      <c r="R1328" s="50" t="s">
        <v>18134</v>
      </c>
      <c r="S1328" s="86" t="s">
        <v>2068</v>
      </c>
      <c r="T1328" s="86"/>
      <c r="U1328" s="86" t="s">
        <v>35</v>
      </c>
      <c r="V1328" s="50" t="s">
        <v>7679</v>
      </c>
      <c r="W1328" s="50"/>
      <c r="X1328" s="86"/>
      <c r="Y1328" s="86"/>
      <c r="Z1328" s="86"/>
      <c r="AA1328" s="86"/>
      <c r="AB1328" s="86" t="s">
        <v>18135</v>
      </c>
      <c r="AC1328" s="86" t="s">
        <v>18136</v>
      </c>
      <c r="AD1328" s="86" t="s">
        <v>18137</v>
      </c>
      <c r="AE1328" s="86" t="s">
        <v>18138</v>
      </c>
      <c r="AF1328" s="86" t="s">
        <v>37</v>
      </c>
      <c r="AG1328" s="86"/>
      <c r="AH1328" s="86"/>
      <c r="AI1328" s="86" t="s">
        <v>1268</v>
      </c>
      <c r="AJ1328" s="86" t="s">
        <v>46</v>
      </c>
      <c r="AK1328" s="86" t="str">
        <f t="shared" si="0"/>
        <v>МБОУ Лицей №124 г.о. Самара</v>
      </c>
      <c r="AL1328" s="50" t="s">
        <v>1268</v>
      </c>
      <c r="AM1328" s="18"/>
      <c r="AN1328" s="18"/>
      <c r="AO1328" s="18"/>
      <c r="AP1328" s="18"/>
      <c r="AQ1328" s="18"/>
    </row>
    <row r="1329" spans="1:43" ht="12.75" x14ac:dyDescent="0.2">
      <c r="A1329" s="46">
        <v>45607.833449143523</v>
      </c>
      <c r="B1329" s="18" t="s">
        <v>7381</v>
      </c>
      <c r="C1329" s="86" t="s">
        <v>19597</v>
      </c>
      <c r="D1329" s="86" t="s">
        <v>4157</v>
      </c>
      <c r="E1329" s="86" t="s">
        <v>213</v>
      </c>
      <c r="F1329" s="86" t="s">
        <v>951</v>
      </c>
      <c r="G1329" s="86" t="s">
        <v>42</v>
      </c>
      <c r="H1329" s="60">
        <v>40606</v>
      </c>
      <c r="I1329" s="86" t="s">
        <v>4158</v>
      </c>
      <c r="J1329" s="47">
        <v>7</v>
      </c>
      <c r="K1329" s="49">
        <v>7</v>
      </c>
      <c r="L1329" s="86" t="s">
        <v>30</v>
      </c>
      <c r="M1329" s="86" t="s">
        <v>50</v>
      </c>
      <c r="N1329" s="86" t="s">
        <v>161</v>
      </c>
      <c r="O1329" s="86">
        <v>626479</v>
      </c>
      <c r="P1329" s="88">
        <v>40617</v>
      </c>
      <c r="Q1329" s="86" t="s">
        <v>3984</v>
      </c>
      <c r="R1329" s="50" t="s">
        <v>3979</v>
      </c>
      <c r="S1329" s="86" t="s">
        <v>164</v>
      </c>
      <c r="T1329" s="86"/>
      <c r="U1329" s="86" t="s">
        <v>35</v>
      </c>
      <c r="V1329" s="50" t="s">
        <v>1203</v>
      </c>
      <c r="W1329" s="50" t="s">
        <v>511</v>
      </c>
      <c r="X1329" s="86" t="s">
        <v>164</v>
      </c>
      <c r="Y1329" s="86"/>
      <c r="Z1329" s="86" t="s">
        <v>35</v>
      </c>
      <c r="AA1329" s="86" t="s">
        <v>1203</v>
      </c>
      <c r="AB1329" s="86" t="s">
        <v>3985</v>
      </c>
      <c r="AC1329" s="86"/>
      <c r="AD1329" s="86"/>
      <c r="AE1329" s="86" t="s">
        <v>4027</v>
      </c>
      <c r="AF1329" s="86" t="s">
        <v>37</v>
      </c>
      <c r="AG1329" s="86"/>
      <c r="AH1329" s="86"/>
      <c r="AI1329" s="86" t="s">
        <v>1814</v>
      </c>
      <c r="AJ1329" s="86"/>
      <c r="AK1329" s="86" t="str">
        <f t="shared" si="0"/>
        <v>МБУДО ДХШ г. Пятигорск</v>
      </c>
      <c r="AL1329" s="50" t="s">
        <v>1814</v>
      </c>
      <c r="AM1329" s="18"/>
      <c r="AN1329" s="18"/>
      <c r="AO1329" s="18"/>
      <c r="AP1329" s="18"/>
      <c r="AQ1329" s="18"/>
    </row>
    <row r="1330" spans="1:43" ht="12.75" x14ac:dyDescent="0.2">
      <c r="A1330" s="46">
        <v>45607.836160208331</v>
      </c>
      <c r="B1330" s="18" t="s">
        <v>7385</v>
      </c>
      <c r="C1330" s="86" t="s">
        <v>19597</v>
      </c>
      <c r="D1330" s="86" t="s">
        <v>4159</v>
      </c>
      <c r="E1330" s="86" t="s">
        <v>4045</v>
      </c>
      <c r="F1330" s="86" t="s">
        <v>445</v>
      </c>
      <c r="G1330" s="86" t="s">
        <v>42</v>
      </c>
      <c r="H1330" s="60">
        <v>40641</v>
      </c>
      <c r="I1330" s="86">
        <v>89282654732</v>
      </c>
      <c r="J1330" s="47">
        <v>7</v>
      </c>
      <c r="K1330" s="49">
        <v>7</v>
      </c>
      <c r="L1330" s="86" t="s">
        <v>30</v>
      </c>
      <c r="M1330" s="86" t="s">
        <v>50</v>
      </c>
      <c r="N1330" s="86" t="s">
        <v>161</v>
      </c>
      <c r="O1330" s="86">
        <v>743220</v>
      </c>
      <c r="P1330" s="88">
        <v>41179</v>
      </c>
      <c r="Q1330" s="86" t="s">
        <v>3984</v>
      </c>
      <c r="R1330" s="50" t="s">
        <v>1505</v>
      </c>
      <c r="S1330" s="86" t="s">
        <v>164</v>
      </c>
      <c r="T1330" s="86"/>
      <c r="U1330" s="86" t="s">
        <v>35</v>
      </c>
      <c r="V1330" s="50" t="s">
        <v>1203</v>
      </c>
      <c r="W1330" s="50" t="s">
        <v>511</v>
      </c>
      <c r="X1330" s="86" t="s">
        <v>164</v>
      </c>
      <c r="Y1330" s="86"/>
      <c r="Z1330" s="86" t="s">
        <v>35</v>
      </c>
      <c r="AA1330" s="86" t="s">
        <v>1203</v>
      </c>
      <c r="AB1330" s="86" t="s">
        <v>4079</v>
      </c>
      <c r="AC1330" s="86"/>
      <c r="AD1330" s="86"/>
      <c r="AE1330" s="86" t="s">
        <v>4027</v>
      </c>
      <c r="AF1330" s="86" t="s">
        <v>37</v>
      </c>
      <c r="AG1330" s="86"/>
      <c r="AH1330" s="86"/>
      <c r="AI1330" s="86" t="s">
        <v>1814</v>
      </c>
      <c r="AJ1330" s="86"/>
      <c r="AK1330" s="86" t="str">
        <f t="shared" si="0"/>
        <v>МБУДО ДХШ г. Пятигорск</v>
      </c>
      <c r="AL1330" s="50" t="s">
        <v>1814</v>
      </c>
      <c r="AM1330" s="18"/>
      <c r="AN1330" s="18"/>
      <c r="AO1330" s="18"/>
      <c r="AP1330" s="18"/>
      <c r="AQ1330" s="18"/>
    </row>
    <row r="1331" spans="1:43" ht="51" x14ac:dyDescent="0.2">
      <c r="A1331" s="46">
        <v>45607.876001006945</v>
      </c>
      <c r="B1331" s="18" t="s">
        <v>7400</v>
      </c>
      <c r="C1331" s="86" t="s">
        <v>19597</v>
      </c>
      <c r="D1331" s="86" t="s">
        <v>5416</v>
      </c>
      <c r="E1331" s="86" t="s">
        <v>134</v>
      </c>
      <c r="F1331" s="86" t="s">
        <v>9790</v>
      </c>
      <c r="G1331" s="86" t="s">
        <v>42</v>
      </c>
      <c r="H1331" s="48">
        <v>40926</v>
      </c>
      <c r="I1331" s="86">
        <v>89289002010</v>
      </c>
      <c r="J1331" s="47">
        <v>7</v>
      </c>
      <c r="K1331" s="49">
        <v>7</v>
      </c>
      <c r="L1331" s="86" t="s">
        <v>30</v>
      </c>
      <c r="M1331" s="86" t="s">
        <v>50</v>
      </c>
      <c r="N1331" s="86" t="s">
        <v>235</v>
      </c>
      <c r="O1331" s="86">
        <v>610593</v>
      </c>
      <c r="P1331" s="87">
        <v>40942</v>
      </c>
      <c r="Q1331" s="86" t="s">
        <v>322</v>
      </c>
      <c r="R1331" s="50" t="s">
        <v>19517</v>
      </c>
      <c r="S1331" s="86" t="s">
        <v>60</v>
      </c>
      <c r="T1331" s="86"/>
      <c r="U1331" s="86" t="s">
        <v>35</v>
      </c>
      <c r="V1331" s="50" t="s">
        <v>150</v>
      </c>
      <c r="W1331" s="50" t="s">
        <v>107</v>
      </c>
      <c r="X1331" s="86" t="s">
        <v>60</v>
      </c>
      <c r="Y1331" s="86"/>
      <c r="Z1331" s="86" t="s">
        <v>35</v>
      </c>
      <c r="AA1331" s="86" t="s">
        <v>150</v>
      </c>
      <c r="AB1331" s="86" t="s">
        <v>2007</v>
      </c>
      <c r="AC1331" s="86"/>
      <c r="AD1331" s="86"/>
      <c r="AE1331" s="86" t="s">
        <v>36</v>
      </c>
      <c r="AF1331" s="86" t="s">
        <v>67</v>
      </c>
      <c r="AG1331" s="86" t="s">
        <v>68</v>
      </c>
      <c r="AH1331" s="86"/>
      <c r="AI1331" s="86"/>
      <c r="AJ1331" s="86"/>
      <c r="AK133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331" s="50" t="s">
        <v>68</v>
      </c>
      <c r="AM1331" s="18"/>
      <c r="AN1331" s="18"/>
      <c r="AO1331" s="18"/>
      <c r="AP1331" s="18"/>
      <c r="AQ1331" s="18"/>
    </row>
    <row r="1332" spans="1:43" ht="25.5" x14ac:dyDescent="0.2">
      <c r="A1332" s="46">
        <v>45607.880612835652</v>
      </c>
      <c r="B1332" s="18" t="s">
        <v>7403</v>
      </c>
      <c r="C1332" s="86" t="s">
        <v>19597</v>
      </c>
      <c r="D1332" s="86" t="s">
        <v>12710</v>
      </c>
      <c r="E1332" s="86" t="s">
        <v>305</v>
      </c>
      <c r="F1332" s="86" t="s">
        <v>70</v>
      </c>
      <c r="G1332" s="86" t="s">
        <v>42</v>
      </c>
      <c r="H1332" s="48">
        <v>40661</v>
      </c>
      <c r="I1332" s="86" t="s">
        <v>12711</v>
      </c>
      <c r="J1332" s="47">
        <v>7</v>
      </c>
      <c r="K1332" s="49">
        <v>7</v>
      </c>
      <c r="L1332" s="86" t="s">
        <v>30</v>
      </c>
      <c r="M1332" s="86" t="s">
        <v>50</v>
      </c>
      <c r="N1332" s="86" t="s">
        <v>12686</v>
      </c>
      <c r="O1332" s="86">
        <v>741419</v>
      </c>
      <c r="P1332" s="87">
        <v>40662</v>
      </c>
      <c r="Q1332" s="86" t="s">
        <v>12680</v>
      </c>
      <c r="R1332" s="50" t="s">
        <v>2587</v>
      </c>
      <c r="S1332" s="86" t="s">
        <v>98</v>
      </c>
      <c r="T1332" s="86"/>
      <c r="U1332" s="86" t="s">
        <v>35</v>
      </c>
      <c r="V1332" s="50" t="s">
        <v>12323</v>
      </c>
      <c r="W1332" s="50" t="s">
        <v>511</v>
      </c>
      <c r="X1332" s="86" t="s">
        <v>98</v>
      </c>
      <c r="Y1332" s="86"/>
      <c r="Z1332" s="86" t="s">
        <v>35</v>
      </c>
      <c r="AA1332" s="86" t="s">
        <v>12323</v>
      </c>
      <c r="AB1332" s="86" t="s">
        <v>12688</v>
      </c>
      <c r="AC1332" s="86" t="s">
        <v>12688</v>
      </c>
      <c r="AD1332" s="86" t="s">
        <v>12688</v>
      </c>
      <c r="AE1332" s="86" t="s">
        <v>66</v>
      </c>
      <c r="AF1332" s="86" t="s">
        <v>37</v>
      </c>
      <c r="AG1332" s="86"/>
      <c r="AH1332" s="86"/>
      <c r="AI1332" s="90" t="s">
        <v>4556</v>
      </c>
      <c r="AJ1332" s="86" t="s">
        <v>46</v>
      </c>
      <c r="AK1332" s="86" t="str">
        <f t="shared" si="0"/>
        <v>МБУ ДО ДХШ г. Курганинска м. о. Курганинский район</v>
      </c>
      <c r="AL1332" s="50" t="s">
        <v>4556</v>
      </c>
      <c r="AM1332" s="18"/>
      <c r="AN1332" s="18"/>
      <c r="AO1332" s="18"/>
      <c r="AP1332" s="18"/>
      <c r="AQ1332" s="18"/>
    </row>
    <row r="1333" spans="1:43" ht="51" x14ac:dyDescent="0.2">
      <c r="A1333" s="46">
        <v>45607.89983678241</v>
      </c>
      <c r="B1333" s="18" t="s">
        <v>7409</v>
      </c>
      <c r="C1333" s="86" t="s">
        <v>19597</v>
      </c>
      <c r="D1333" s="86" t="s">
        <v>11957</v>
      </c>
      <c r="E1333" s="86" t="s">
        <v>96</v>
      </c>
      <c r="F1333" s="86" t="s">
        <v>114</v>
      </c>
      <c r="G1333" s="86" t="s">
        <v>42</v>
      </c>
      <c r="H1333" s="48">
        <v>40772</v>
      </c>
      <c r="I1333" s="86">
        <v>89183092417</v>
      </c>
      <c r="J1333" s="47">
        <v>7</v>
      </c>
      <c r="K1333" s="49">
        <v>7</v>
      </c>
      <c r="L1333" s="86" t="s">
        <v>30</v>
      </c>
      <c r="M1333" s="86" t="s">
        <v>50</v>
      </c>
      <c r="N1333" s="86" t="s">
        <v>3803</v>
      </c>
      <c r="O1333" s="86">
        <v>790869</v>
      </c>
      <c r="P1333" s="87">
        <v>43355</v>
      </c>
      <c r="Q1333" s="86" t="s">
        <v>11430</v>
      </c>
      <c r="R1333" s="50" t="s">
        <v>11958</v>
      </c>
      <c r="S1333" s="86" t="s">
        <v>98</v>
      </c>
      <c r="T1333" s="86"/>
      <c r="U1333" s="86" t="s">
        <v>157</v>
      </c>
      <c r="V1333" s="50" t="s">
        <v>11323</v>
      </c>
      <c r="W1333" s="50" t="s">
        <v>11324</v>
      </c>
      <c r="X1333" s="86" t="s">
        <v>98</v>
      </c>
      <c r="Y1333" s="86"/>
      <c r="Z1333" s="86" t="s">
        <v>157</v>
      </c>
      <c r="AA1333" s="86" t="s">
        <v>11323</v>
      </c>
      <c r="AB1333" s="86" t="s">
        <v>11955</v>
      </c>
      <c r="AC1333" s="86" t="s">
        <v>11959</v>
      </c>
      <c r="AD1333" s="86"/>
      <c r="AE1333" s="86" t="s">
        <v>66</v>
      </c>
      <c r="AF1333" s="86" t="s">
        <v>37</v>
      </c>
      <c r="AG1333" s="86"/>
      <c r="AH1333" s="86"/>
      <c r="AI1333" s="86" t="s">
        <v>3576</v>
      </c>
      <c r="AJ1333" s="86" t="s">
        <v>39</v>
      </c>
      <c r="AK1333" s="86" t="str">
        <f t="shared" si="0"/>
        <v>МБУ ДО ДХШ № 3 г.-курорт Сочи</v>
      </c>
      <c r="AL1333" s="50" t="s">
        <v>3576</v>
      </c>
      <c r="AM1333" s="18"/>
      <c r="AN1333" s="18"/>
      <c r="AO1333" s="18"/>
      <c r="AP1333" s="18"/>
      <c r="AQ1333" s="18"/>
    </row>
    <row r="1334" spans="1:43" ht="51" x14ac:dyDescent="0.2">
      <c r="A1334" s="46">
        <v>45607.900157546297</v>
      </c>
      <c r="B1334" s="18" t="s">
        <v>7415</v>
      </c>
      <c r="C1334" s="86" t="s">
        <v>19597</v>
      </c>
      <c r="D1334" s="86" t="s">
        <v>12787</v>
      </c>
      <c r="E1334" s="86" t="s">
        <v>127</v>
      </c>
      <c r="F1334" s="86" t="s">
        <v>335</v>
      </c>
      <c r="G1334" s="86" t="s">
        <v>42</v>
      </c>
      <c r="H1334" s="48">
        <v>40620</v>
      </c>
      <c r="I1334" s="86">
        <v>89514991155</v>
      </c>
      <c r="J1334" s="47">
        <v>7</v>
      </c>
      <c r="K1334" s="49">
        <v>7</v>
      </c>
      <c r="L1334" s="86" t="s">
        <v>30</v>
      </c>
      <c r="M1334" s="86" t="s">
        <v>50</v>
      </c>
      <c r="N1334" s="86" t="s">
        <v>235</v>
      </c>
      <c r="O1334" s="86">
        <v>536742</v>
      </c>
      <c r="P1334" s="87">
        <v>40638</v>
      </c>
      <c r="Q1334" s="86" t="s">
        <v>322</v>
      </c>
      <c r="R1334" s="50" t="s">
        <v>19533</v>
      </c>
      <c r="S1334" s="86" t="s">
        <v>60</v>
      </c>
      <c r="T1334" s="86"/>
      <c r="U1334" s="86" t="s">
        <v>35</v>
      </c>
      <c r="V1334" s="50" t="s">
        <v>150</v>
      </c>
      <c r="W1334" s="50" t="s">
        <v>107</v>
      </c>
      <c r="X1334" s="86" t="s">
        <v>60</v>
      </c>
      <c r="Y1334" s="86"/>
      <c r="Z1334" s="86" t="s">
        <v>35</v>
      </c>
      <c r="AA1334" s="86" t="s">
        <v>150</v>
      </c>
      <c r="AB1334" s="86" t="s">
        <v>12175</v>
      </c>
      <c r="AC1334" s="86" t="s">
        <v>19521</v>
      </c>
      <c r="AD1334" s="86"/>
      <c r="AE1334" s="86" t="s">
        <v>36</v>
      </c>
      <c r="AF1334" s="86" t="s">
        <v>67</v>
      </c>
      <c r="AG1334" s="86" t="s">
        <v>68</v>
      </c>
      <c r="AH1334" s="86"/>
      <c r="AI1334" s="86"/>
      <c r="AJ1334" s="86"/>
      <c r="AK133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334" s="50" t="s">
        <v>68</v>
      </c>
      <c r="AM1334" s="18"/>
      <c r="AN1334" s="18"/>
      <c r="AO1334" s="18"/>
      <c r="AP1334" s="18"/>
      <c r="AQ1334" s="18"/>
    </row>
    <row r="1335" spans="1:43" ht="12.75" x14ac:dyDescent="0.2">
      <c r="A1335" s="46">
        <v>45607.904101319444</v>
      </c>
      <c r="B1335" s="18" t="s">
        <v>7422</v>
      </c>
      <c r="C1335" s="86" t="s">
        <v>19597</v>
      </c>
      <c r="D1335" s="86" t="s">
        <v>15574</v>
      </c>
      <c r="E1335" s="86" t="s">
        <v>96</v>
      </c>
      <c r="F1335" s="86" t="s">
        <v>390</v>
      </c>
      <c r="G1335" s="86" t="s">
        <v>42</v>
      </c>
      <c r="H1335" s="48">
        <v>40782</v>
      </c>
      <c r="I1335" s="86">
        <v>89526363561</v>
      </c>
      <c r="J1335" s="47">
        <v>7</v>
      </c>
      <c r="K1335" s="49">
        <v>7</v>
      </c>
      <c r="L1335" s="86" t="s">
        <v>30</v>
      </c>
      <c r="M1335" s="86" t="s">
        <v>50</v>
      </c>
      <c r="N1335" s="86">
        <v>2335</v>
      </c>
      <c r="O1335" s="86">
        <v>763769</v>
      </c>
      <c r="P1335" s="87">
        <v>40792</v>
      </c>
      <c r="Q1335" s="86" t="s">
        <v>15570</v>
      </c>
      <c r="R1335" s="50" t="s">
        <v>1498</v>
      </c>
      <c r="S1335" s="86" t="s">
        <v>2552</v>
      </c>
      <c r="T1335" s="86"/>
      <c r="U1335" s="86" t="s">
        <v>35</v>
      </c>
      <c r="V1335" s="50" t="s">
        <v>15566</v>
      </c>
      <c r="W1335" s="50" t="s">
        <v>15558</v>
      </c>
      <c r="X1335" s="86" t="s">
        <v>2552</v>
      </c>
      <c r="Y1335" s="86"/>
      <c r="Z1335" s="86" t="s">
        <v>35</v>
      </c>
      <c r="AA1335" s="86" t="s">
        <v>4952</v>
      </c>
      <c r="AB1335" s="298" t="s">
        <v>15567</v>
      </c>
      <c r="AC1335" s="299"/>
      <c r="AD1335" s="86" t="s">
        <v>15575</v>
      </c>
      <c r="AE1335" s="86" t="s">
        <v>15576</v>
      </c>
      <c r="AF1335" s="86" t="s">
        <v>37</v>
      </c>
      <c r="AG1335" s="86"/>
      <c r="AH1335" s="86"/>
      <c r="AI1335" s="86" t="s">
        <v>2554</v>
      </c>
      <c r="AJ1335" s="86" t="s">
        <v>46</v>
      </c>
      <c r="AK1335" s="86" t="str">
        <f t="shared" si="0"/>
        <v>МБУ ДО "ДШИ №1" г. Ангарска</v>
      </c>
      <c r="AL1335" s="50" t="s">
        <v>2554</v>
      </c>
      <c r="AM1335" s="18"/>
      <c r="AN1335" s="18"/>
      <c r="AO1335" s="18"/>
      <c r="AP1335" s="18"/>
      <c r="AQ1335" s="18"/>
    </row>
    <row r="1336" spans="1:43" ht="38.25" x14ac:dyDescent="0.2">
      <c r="A1336" s="46">
        <v>45607.906339745372</v>
      </c>
      <c r="B1336" s="18" t="s">
        <v>7425</v>
      </c>
      <c r="C1336" s="86" t="s">
        <v>19597</v>
      </c>
      <c r="D1336" s="86" t="s">
        <v>19036</v>
      </c>
      <c r="E1336" s="86" t="s">
        <v>597</v>
      </c>
      <c r="F1336" s="86" t="s">
        <v>114</v>
      </c>
      <c r="G1336" s="86" t="s">
        <v>4004</v>
      </c>
      <c r="H1336" s="48">
        <v>40884</v>
      </c>
      <c r="I1336" s="86">
        <v>89895313376</v>
      </c>
      <c r="J1336" s="47">
        <v>7</v>
      </c>
      <c r="K1336" s="49">
        <v>7</v>
      </c>
      <c r="L1336" s="86" t="s">
        <v>30</v>
      </c>
      <c r="M1336" s="86" t="s">
        <v>50</v>
      </c>
      <c r="N1336" s="86" t="s">
        <v>235</v>
      </c>
      <c r="O1336" s="86">
        <v>501668</v>
      </c>
      <c r="P1336" s="87">
        <v>40884</v>
      </c>
      <c r="Q1336" s="86" t="s">
        <v>19037</v>
      </c>
      <c r="R1336" s="50" t="s">
        <v>12625</v>
      </c>
      <c r="S1336" s="86" t="s">
        <v>60</v>
      </c>
      <c r="T1336" s="86"/>
      <c r="U1336" s="86" t="s">
        <v>35</v>
      </c>
      <c r="V1336" s="50" t="s">
        <v>1990</v>
      </c>
      <c r="W1336" s="50" t="s">
        <v>18982</v>
      </c>
      <c r="X1336" s="86" t="s">
        <v>60</v>
      </c>
      <c r="Y1336" s="86"/>
      <c r="Z1336" s="86" t="s">
        <v>35</v>
      </c>
      <c r="AA1336" s="86" t="s">
        <v>1990</v>
      </c>
      <c r="AB1336" s="298" t="s">
        <v>18983</v>
      </c>
      <c r="AC1336" s="299"/>
      <c r="AD1336" s="86"/>
      <c r="AE1336" s="86" t="s">
        <v>19035</v>
      </c>
      <c r="AF1336" s="86" t="s">
        <v>73</v>
      </c>
      <c r="AG1336" s="86"/>
      <c r="AH1336" s="86" t="s">
        <v>1991</v>
      </c>
      <c r="AI1336" s="86"/>
      <c r="AJ1336" s="86" t="s">
        <v>46</v>
      </c>
      <c r="AK1336" s="86" t="str">
        <f t="shared" si="0"/>
        <v>МБУ ДО «Детская художественная школа им. Н.Н. Дубовского» г. Новочеркасска</v>
      </c>
      <c r="AL1336" s="50" t="s">
        <v>1991</v>
      </c>
      <c r="AM1336" s="18"/>
      <c r="AN1336" s="18"/>
      <c r="AO1336" s="18"/>
      <c r="AP1336" s="18"/>
      <c r="AQ1336" s="18"/>
    </row>
    <row r="1337" spans="1:43" ht="51" x14ac:dyDescent="0.2">
      <c r="A1337" s="46">
        <v>45607.908109178243</v>
      </c>
      <c r="B1337" s="18" t="s">
        <v>7432</v>
      </c>
      <c r="C1337" s="86" t="s">
        <v>19597</v>
      </c>
      <c r="D1337" s="86" t="s">
        <v>1418</v>
      </c>
      <c r="E1337" s="86" t="s">
        <v>213</v>
      </c>
      <c r="F1337" s="86" t="s">
        <v>70</v>
      </c>
      <c r="G1337" s="86" t="s">
        <v>42</v>
      </c>
      <c r="H1337" s="60">
        <v>40772</v>
      </c>
      <c r="I1337" s="86">
        <v>89528479715</v>
      </c>
      <c r="J1337" s="47">
        <v>7</v>
      </c>
      <c r="K1337" s="49">
        <v>7</v>
      </c>
      <c r="L1337" s="86" t="s">
        <v>30</v>
      </c>
      <c r="M1337" s="86" t="s">
        <v>50</v>
      </c>
      <c r="N1337" s="86" t="s">
        <v>900</v>
      </c>
      <c r="O1337" s="86">
        <v>815366</v>
      </c>
      <c r="P1337" s="88">
        <v>40778</v>
      </c>
      <c r="Q1337" s="86" t="s">
        <v>1419</v>
      </c>
      <c r="R1337" s="50" t="s">
        <v>1034</v>
      </c>
      <c r="S1337" s="86" t="s">
        <v>98</v>
      </c>
      <c r="T1337" s="86"/>
      <c r="U1337" s="86" t="s">
        <v>35</v>
      </c>
      <c r="V1337" s="50" t="s">
        <v>273</v>
      </c>
      <c r="W1337" s="50" t="s">
        <v>879</v>
      </c>
      <c r="X1337" s="86" t="s">
        <v>98</v>
      </c>
      <c r="Y1337" s="86"/>
      <c r="Z1337" s="86" t="s">
        <v>157</v>
      </c>
      <c r="AA1337" s="86" t="s">
        <v>878</v>
      </c>
      <c r="AB1337" s="86" t="s">
        <v>1374</v>
      </c>
      <c r="AC1337" s="86" t="s">
        <v>1374</v>
      </c>
      <c r="AD1337" s="86" t="s">
        <v>1374</v>
      </c>
      <c r="AE1337" s="86" t="s">
        <v>36</v>
      </c>
      <c r="AF1337" s="86" t="s">
        <v>37</v>
      </c>
      <c r="AG1337" s="86"/>
      <c r="AH1337" s="86"/>
      <c r="AI1337" s="86" t="s">
        <v>100</v>
      </c>
      <c r="AJ1337" s="86" t="s">
        <v>46</v>
      </c>
      <c r="AK1337" s="86" t="str">
        <f t="shared" si="0"/>
        <v>ДШИ №2 МО г. Краснодар, город Краснодар, Прикубанский внутригородской округ, станица Елизаветинская</v>
      </c>
      <c r="AL1337" s="50" t="s">
        <v>100</v>
      </c>
      <c r="AM1337" s="18"/>
      <c r="AN1337" s="18"/>
      <c r="AO1337" s="18"/>
      <c r="AP1337" s="18"/>
      <c r="AQ1337" s="18"/>
    </row>
    <row r="1338" spans="1:43" ht="38.25" x14ac:dyDescent="0.2">
      <c r="A1338" s="46">
        <v>45607.909756226851</v>
      </c>
      <c r="B1338" s="18" t="s">
        <v>719</v>
      </c>
      <c r="C1338" s="86" t="s">
        <v>19597</v>
      </c>
      <c r="D1338" s="86" t="s">
        <v>10875</v>
      </c>
      <c r="E1338" s="86" t="s">
        <v>362</v>
      </c>
      <c r="F1338" s="86" t="s">
        <v>97</v>
      </c>
      <c r="G1338" s="86" t="s">
        <v>42</v>
      </c>
      <c r="H1338" s="48">
        <v>40578</v>
      </c>
      <c r="I1338" s="86">
        <v>89050501718</v>
      </c>
      <c r="J1338" s="47">
        <v>7</v>
      </c>
      <c r="K1338" s="49">
        <v>7</v>
      </c>
      <c r="L1338" s="86" t="s">
        <v>30</v>
      </c>
      <c r="M1338" s="86" t="s">
        <v>50</v>
      </c>
      <c r="N1338" s="86" t="s">
        <v>10876</v>
      </c>
      <c r="O1338" s="86">
        <v>535213</v>
      </c>
      <c r="P1338" s="87">
        <v>40589</v>
      </c>
      <c r="Q1338" s="86" t="s">
        <v>2656</v>
      </c>
      <c r="R1338" s="50" t="s">
        <v>1091</v>
      </c>
      <c r="S1338" s="86" t="s">
        <v>732</v>
      </c>
      <c r="T1338" s="86"/>
      <c r="U1338" s="86" t="s">
        <v>35</v>
      </c>
      <c r="V1338" s="50" t="s">
        <v>1656</v>
      </c>
      <c r="W1338" s="50" t="s">
        <v>10806</v>
      </c>
      <c r="X1338" s="86" t="s">
        <v>732</v>
      </c>
      <c r="Y1338" s="86"/>
      <c r="Z1338" s="86" t="s">
        <v>35</v>
      </c>
      <c r="AA1338" s="86" t="s">
        <v>1656</v>
      </c>
      <c r="AB1338" s="86"/>
      <c r="AC1338" s="86"/>
      <c r="AD1338" s="86"/>
      <c r="AE1338" s="86" t="s">
        <v>36</v>
      </c>
      <c r="AF1338" s="86" t="s">
        <v>37</v>
      </c>
      <c r="AG1338" s="86"/>
      <c r="AH1338" s="86"/>
      <c r="AI1338" s="86" t="s">
        <v>489</v>
      </c>
      <c r="AJ1338" s="86" t="s">
        <v>39</v>
      </c>
      <c r="AK1338" s="86" t="str">
        <f t="shared" si="0"/>
        <v>ФГБОУ ВО «Воронежский государственный технический университет» (ВГТУ) г. Воронеж</v>
      </c>
      <c r="AL1338" s="50" t="s">
        <v>489</v>
      </c>
      <c r="AM1338" s="18"/>
      <c r="AN1338" s="18"/>
      <c r="AO1338" s="18"/>
      <c r="AP1338" s="18"/>
      <c r="AQ1338" s="18"/>
    </row>
    <row r="1339" spans="1:43" ht="12.75" x14ac:dyDescent="0.2">
      <c r="A1339" s="46">
        <v>45607.918399664355</v>
      </c>
      <c r="B1339" s="18" t="s">
        <v>719</v>
      </c>
      <c r="C1339" s="86" t="s">
        <v>19597</v>
      </c>
      <c r="D1339" s="86" t="s">
        <v>6984</v>
      </c>
      <c r="E1339" s="86" t="s">
        <v>699</v>
      </c>
      <c r="F1339" s="86" t="s">
        <v>194</v>
      </c>
      <c r="G1339" s="86" t="s">
        <v>42</v>
      </c>
      <c r="H1339" s="48">
        <v>40943</v>
      </c>
      <c r="I1339" s="86">
        <v>9185236501</v>
      </c>
      <c r="J1339" s="47">
        <v>7</v>
      </c>
      <c r="K1339" s="49">
        <v>7</v>
      </c>
      <c r="L1339" s="86" t="s">
        <v>30</v>
      </c>
      <c r="M1339" s="86" t="s">
        <v>50</v>
      </c>
      <c r="N1339" s="86" t="s">
        <v>235</v>
      </c>
      <c r="O1339" s="86">
        <v>610698</v>
      </c>
      <c r="P1339" s="87">
        <v>40953</v>
      </c>
      <c r="Q1339" s="86" t="s">
        <v>4562</v>
      </c>
      <c r="R1339" s="50" t="s">
        <v>15787</v>
      </c>
      <c r="S1339" s="86" t="s">
        <v>60</v>
      </c>
      <c r="T1339" s="86"/>
      <c r="U1339" s="86" t="s">
        <v>35</v>
      </c>
      <c r="V1339" s="50" t="s">
        <v>2214</v>
      </c>
      <c r="W1339" s="50" t="s">
        <v>107</v>
      </c>
      <c r="X1339" s="86" t="s">
        <v>60</v>
      </c>
      <c r="Y1339" s="86"/>
      <c r="Z1339" s="86" t="s">
        <v>35</v>
      </c>
      <c r="AA1339" s="86" t="s">
        <v>2214</v>
      </c>
      <c r="AB1339" s="86" t="s">
        <v>15788</v>
      </c>
      <c r="AC1339" s="86" t="s">
        <v>15789</v>
      </c>
      <c r="AD1339" s="86"/>
      <c r="AE1339" s="86" t="s">
        <v>66</v>
      </c>
      <c r="AF1339" s="86" t="s">
        <v>67</v>
      </c>
      <c r="AG1339" s="86" t="s">
        <v>237</v>
      </c>
      <c r="AH1339" s="86"/>
      <c r="AI1339" s="86"/>
      <c r="AJ1339" s="86" t="s">
        <v>39</v>
      </c>
      <c r="AK1339" s="86" t="str">
        <f t="shared" si="0"/>
        <v>МБОУ «Школа № 21»</v>
      </c>
      <c r="AL1339" s="50" t="s">
        <v>237</v>
      </c>
      <c r="AM1339" s="18"/>
      <c r="AN1339" s="18"/>
      <c r="AO1339" s="18"/>
      <c r="AP1339" s="18"/>
      <c r="AQ1339" s="18"/>
    </row>
    <row r="1340" spans="1:43" ht="12.75" x14ac:dyDescent="0.2">
      <c r="A1340" s="46">
        <v>45607.934158275464</v>
      </c>
      <c r="B1340" s="18" t="s">
        <v>7446</v>
      </c>
      <c r="C1340" s="86" t="s">
        <v>19597</v>
      </c>
      <c r="D1340" s="86" t="s">
        <v>4160</v>
      </c>
      <c r="E1340" s="86" t="s">
        <v>182</v>
      </c>
      <c r="F1340" s="86" t="s">
        <v>445</v>
      </c>
      <c r="G1340" s="86" t="s">
        <v>42</v>
      </c>
      <c r="H1340" s="60">
        <v>40621</v>
      </c>
      <c r="I1340" s="86" t="s">
        <v>4161</v>
      </c>
      <c r="J1340" s="47">
        <v>7</v>
      </c>
      <c r="K1340" s="49">
        <v>7</v>
      </c>
      <c r="L1340" s="86" t="s">
        <v>30</v>
      </c>
      <c r="M1340" s="86" t="s">
        <v>50</v>
      </c>
      <c r="N1340" s="86" t="s">
        <v>161</v>
      </c>
      <c r="O1340" s="86">
        <v>626634</v>
      </c>
      <c r="P1340" s="88">
        <v>40632</v>
      </c>
      <c r="Q1340" s="86" t="s">
        <v>3984</v>
      </c>
      <c r="R1340" s="50" t="s">
        <v>4001</v>
      </c>
      <c r="S1340" s="86" t="s">
        <v>164</v>
      </c>
      <c r="T1340" s="86"/>
      <c r="U1340" s="86" t="s">
        <v>35</v>
      </c>
      <c r="V1340" s="50" t="s">
        <v>1203</v>
      </c>
      <c r="W1340" s="50" t="s">
        <v>511</v>
      </c>
      <c r="X1340" s="86" t="s">
        <v>164</v>
      </c>
      <c r="Y1340" s="86"/>
      <c r="Z1340" s="86" t="s">
        <v>35</v>
      </c>
      <c r="AA1340" s="86" t="s">
        <v>1203</v>
      </c>
      <c r="AB1340" s="86" t="s">
        <v>3985</v>
      </c>
      <c r="AC1340" s="86"/>
      <c r="AD1340" s="86"/>
      <c r="AE1340" s="86" t="s">
        <v>36</v>
      </c>
      <c r="AF1340" s="86" t="s">
        <v>37</v>
      </c>
      <c r="AG1340" s="86"/>
      <c r="AH1340" s="86"/>
      <c r="AI1340" s="86" t="s">
        <v>1814</v>
      </c>
      <c r="AJ1340" s="86"/>
      <c r="AK1340" s="86" t="str">
        <f t="shared" si="0"/>
        <v>МБУДО ДХШ г. Пятигорск</v>
      </c>
      <c r="AL1340" s="50" t="s">
        <v>1814</v>
      </c>
      <c r="AM1340" s="18"/>
      <c r="AN1340" s="18"/>
      <c r="AO1340" s="18"/>
      <c r="AP1340" s="18"/>
      <c r="AQ1340" s="18"/>
    </row>
    <row r="1341" spans="1:43" ht="38.25" x14ac:dyDescent="0.2">
      <c r="A1341" s="46">
        <v>45607.940714502314</v>
      </c>
      <c r="B1341" s="18" t="s">
        <v>7446</v>
      </c>
      <c r="C1341" s="86" t="s">
        <v>19597</v>
      </c>
      <c r="D1341" s="86" t="s">
        <v>19027</v>
      </c>
      <c r="E1341" s="86" t="s">
        <v>218</v>
      </c>
      <c r="F1341" s="86" t="s">
        <v>76</v>
      </c>
      <c r="G1341" s="86" t="s">
        <v>4004</v>
      </c>
      <c r="H1341" s="48">
        <v>40994</v>
      </c>
      <c r="I1341" s="86">
        <v>89515330181</v>
      </c>
      <c r="J1341" s="47">
        <v>7</v>
      </c>
      <c r="K1341" s="49">
        <v>7</v>
      </c>
      <c r="L1341" s="86" t="s">
        <v>30</v>
      </c>
      <c r="M1341" s="86" t="s">
        <v>14313</v>
      </c>
      <c r="N1341" s="86" t="s">
        <v>235</v>
      </c>
      <c r="O1341" s="86">
        <v>576705</v>
      </c>
      <c r="P1341" s="87">
        <v>41002</v>
      </c>
      <c r="Q1341" s="86" t="s">
        <v>18981</v>
      </c>
      <c r="R1341" s="50" t="s">
        <v>12625</v>
      </c>
      <c r="S1341" s="86" t="s">
        <v>60</v>
      </c>
      <c r="T1341" s="86"/>
      <c r="U1341" s="86" t="s">
        <v>35</v>
      </c>
      <c r="V1341" s="50" t="s">
        <v>1990</v>
      </c>
      <c r="W1341" s="50" t="s">
        <v>18982</v>
      </c>
      <c r="X1341" s="86" t="s">
        <v>60</v>
      </c>
      <c r="Y1341" s="86"/>
      <c r="Z1341" s="86" t="s">
        <v>35</v>
      </c>
      <c r="AA1341" s="86" t="s">
        <v>1990</v>
      </c>
      <c r="AB1341" s="298" t="s">
        <v>19025</v>
      </c>
      <c r="AC1341" s="299"/>
      <c r="AD1341" s="86"/>
      <c r="AE1341" s="86" t="s">
        <v>36</v>
      </c>
      <c r="AF1341" s="86" t="s">
        <v>73</v>
      </c>
      <c r="AG1341" s="86"/>
      <c r="AH1341" s="86" t="s">
        <v>1991</v>
      </c>
      <c r="AI1341" s="86"/>
      <c r="AJ1341" s="86" t="s">
        <v>46</v>
      </c>
      <c r="AK1341" s="86" t="str">
        <f t="shared" si="0"/>
        <v>МБУ ДО «Детская художественная школа им. Н.Н. Дубовского» г. Новочеркасска</v>
      </c>
      <c r="AL1341" s="50" t="s">
        <v>1991</v>
      </c>
      <c r="AM1341" s="18"/>
      <c r="AN1341" s="18"/>
      <c r="AO1341" s="18"/>
      <c r="AP1341" s="18"/>
      <c r="AQ1341" s="18"/>
    </row>
    <row r="1342" spans="1:43" ht="12.75" x14ac:dyDescent="0.2">
      <c r="A1342" s="46">
        <v>45607.948434768521</v>
      </c>
      <c r="B1342" s="18" t="s">
        <v>7446</v>
      </c>
      <c r="C1342" s="86" t="s">
        <v>19597</v>
      </c>
      <c r="D1342" s="86" t="s">
        <v>6631</v>
      </c>
      <c r="E1342" s="86" t="s">
        <v>374</v>
      </c>
      <c r="F1342" s="86" t="s">
        <v>706</v>
      </c>
      <c r="G1342" s="86" t="s">
        <v>42</v>
      </c>
      <c r="H1342" s="48">
        <v>40530</v>
      </c>
      <c r="I1342" s="86">
        <v>89397165363</v>
      </c>
      <c r="J1342" s="47">
        <v>7</v>
      </c>
      <c r="K1342" s="49">
        <v>7</v>
      </c>
      <c r="L1342" s="86" t="s">
        <v>30</v>
      </c>
      <c r="M1342" s="86" t="s">
        <v>50</v>
      </c>
      <c r="N1342" s="86" t="s">
        <v>10402</v>
      </c>
      <c r="O1342" s="86" t="s">
        <v>18185</v>
      </c>
      <c r="P1342" s="87">
        <v>40541</v>
      </c>
      <c r="Q1342" s="86" t="s">
        <v>18155</v>
      </c>
      <c r="R1342" s="50" t="s">
        <v>18134</v>
      </c>
      <c r="S1342" s="86" t="s">
        <v>2068</v>
      </c>
      <c r="T1342" s="86"/>
      <c r="U1342" s="86" t="s">
        <v>35</v>
      </c>
      <c r="V1342" s="50" t="s">
        <v>7679</v>
      </c>
      <c r="W1342" s="50"/>
      <c r="X1342" s="86"/>
      <c r="Y1342" s="86"/>
      <c r="Z1342" s="86"/>
      <c r="AA1342" s="86"/>
      <c r="AB1342" s="86" t="s">
        <v>18135</v>
      </c>
      <c r="AC1342" s="86" t="s">
        <v>18136</v>
      </c>
      <c r="AD1342" s="86" t="s">
        <v>18137</v>
      </c>
      <c r="AE1342" s="86" t="s">
        <v>18138</v>
      </c>
      <c r="AF1342" s="86" t="s">
        <v>37</v>
      </c>
      <c r="AG1342" s="86"/>
      <c r="AH1342" s="86"/>
      <c r="AI1342" s="86" t="s">
        <v>1268</v>
      </c>
      <c r="AJ1342" s="86" t="s">
        <v>46</v>
      </c>
      <c r="AK1342" s="86" t="str">
        <f t="shared" si="0"/>
        <v>МБОУ Лицей №124 г.о. Самара</v>
      </c>
      <c r="AL1342" s="50" t="s">
        <v>1268</v>
      </c>
      <c r="AM1342" s="18"/>
      <c r="AN1342" s="18"/>
      <c r="AO1342" s="18"/>
      <c r="AP1342" s="18"/>
      <c r="AQ1342" s="18"/>
    </row>
    <row r="1343" spans="1:43" ht="25.5" x14ac:dyDescent="0.2">
      <c r="A1343" s="46">
        <v>45607.95457825232</v>
      </c>
      <c r="B1343" s="18" t="s">
        <v>7446</v>
      </c>
      <c r="C1343" s="86" t="s">
        <v>19597</v>
      </c>
      <c r="D1343" s="86" t="s">
        <v>8343</v>
      </c>
      <c r="E1343" s="86" t="s">
        <v>75</v>
      </c>
      <c r="F1343" s="86" t="s">
        <v>76</v>
      </c>
      <c r="G1343" s="86" t="s">
        <v>42</v>
      </c>
      <c r="H1343" s="60">
        <v>40715</v>
      </c>
      <c r="I1343" s="86" t="s">
        <v>8913</v>
      </c>
      <c r="J1343" s="47">
        <v>7</v>
      </c>
      <c r="K1343" s="49">
        <v>7</v>
      </c>
      <c r="L1343" s="86" t="s">
        <v>30</v>
      </c>
      <c r="M1343" s="86" t="s">
        <v>50</v>
      </c>
      <c r="N1343" s="86" t="s">
        <v>8914</v>
      </c>
      <c r="O1343" s="86">
        <v>791613</v>
      </c>
      <c r="P1343" s="87">
        <v>40730</v>
      </c>
      <c r="Q1343" s="86" t="s">
        <v>8344</v>
      </c>
      <c r="R1343" s="50" t="s">
        <v>3034</v>
      </c>
      <c r="S1343" s="86" t="s">
        <v>2552</v>
      </c>
      <c r="T1343" s="86"/>
      <c r="U1343" s="86" t="s">
        <v>35</v>
      </c>
      <c r="V1343" s="50" t="s">
        <v>3033</v>
      </c>
      <c r="W1343" s="50"/>
      <c r="X1343" s="86"/>
      <c r="Y1343" s="86"/>
      <c r="Z1343" s="86"/>
      <c r="AA1343" s="86"/>
      <c r="AB1343" s="86" t="s">
        <v>8915</v>
      </c>
      <c r="AC1343" s="86" t="s">
        <v>8916</v>
      </c>
      <c r="AD1343" s="86"/>
      <c r="AE1343" s="86" t="s">
        <v>36</v>
      </c>
      <c r="AF1343" s="86" t="s">
        <v>37</v>
      </c>
      <c r="AG1343" s="86"/>
      <c r="AH1343" s="86"/>
      <c r="AI1343" s="86" t="s">
        <v>2554</v>
      </c>
      <c r="AJ1343" s="86" t="s">
        <v>39</v>
      </c>
      <c r="AK1343" s="86" t="str">
        <f t="shared" si="0"/>
        <v>МБУ ДО "ДШИ №1" г. Ангарска</v>
      </c>
      <c r="AL1343" s="50" t="s">
        <v>2554</v>
      </c>
      <c r="AM1343" s="18"/>
      <c r="AN1343" s="18"/>
      <c r="AO1343" s="18"/>
      <c r="AP1343" s="18"/>
      <c r="AQ1343" s="18"/>
    </row>
    <row r="1344" spans="1:43" ht="25.5" x14ac:dyDescent="0.2">
      <c r="A1344" s="46">
        <v>45607.960015069446</v>
      </c>
      <c r="B1344" s="18" t="s">
        <v>7446</v>
      </c>
      <c r="C1344" s="86" t="s">
        <v>19597</v>
      </c>
      <c r="D1344" s="86" t="s">
        <v>14024</v>
      </c>
      <c r="E1344" s="86" t="s">
        <v>96</v>
      </c>
      <c r="F1344" s="86" t="s">
        <v>70</v>
      </c>
      <c r="G1344" s="86" t="s">
        <v>42</v>
      </c>
      <c r="H1344" s="48">
        <v>40685</v>
      </c>
      <c r="I1344" s="86">
        <v>9604561370</v>
      </c>
      <c r="J1344" s="47">
        <v>7</v>
      </c>
      <c r="K1344" s="49">
        <v>7</v>
      </c>
      <c r="L1344" s="86" t="s">
        <v>30</v>
      </c>
      <c r="M1344" s="86" t="s">
        <v>50</v>
      </c>
      <c r="N1344" s="86">
        <v>648035</v>
      </c>
      <c r="O1344" s="86">
        <v>564</v>
      </c>
      <c r="P1344" s="87">
        <v>43292</v>
      </c>
      <c r="Q1344" s="86" t="s">
        <v>3386</v>
      </c>
      <c r="R1344" s="50" t="s">
        <v>14025</v>
      </c>
      <c r="S1344" s="86" t="s">
        <v>60</v>
      </c>
      <c r="T1344" s="86" t="s">
        <v>754</v>
      </c>
      <c r="U1344" s="86" t="s">
        <v>35</v>
      </c>
      <c r="V1344" s="50" t="s">
        <v>150</v>
      </c>
      <c r="W1344" s="50" t="s">
        <v>107</v>
      </c>
      <c r="X1344" s="86" t="s">
        <v>60</v>
      </c>
      <c r="Y1344" s="86" t="s">
        <v>5637</v>
      </c>
      <c r="Z1344" s="86" t="s">
        <v>35</v>
      </c>
      <c r="AA1344" s="86" t="s">
        <v>150</v>
      </c>
      <c r="AB1344" s="86" t="s">
        <v>14026</v>
      </c>
      <c r="AC1344" s="86" t="s">
        <v>14027</v>
      </c>
      <c r="AD1344" s="86" t="s">
        <v>14028</v>
      </c>
      <c r="AE1344" s="86" t="s">
        <v>36</v>
      </c>
      <c r="AF1344" s="86" t="s">
        <v>67</v>
      </c>
      <c r="AG1344" s="86" t="s">
        <v>181</v>
      </c>
      <c r="AH1344" s="86"/>
      <c r="AI1344" s="86"/>
      <c r="AJ1344" s="86" t="s">
        <v>39</v>
      </c>
      <c r="AK1344" s="86" t="str">
        <f t="shared" si="0"/>
        <v>МБОУ «Гимназия № 35»</v>
      </c>
      <c r="AL1344" s="50" t="s">
        <v>181</v>
      </c>
      <c r="AM1344" s="18"/>
      <c r="AN1344" s="18"/>
      <c r="AO1344" s="18"/>
      <c r="AP1344" s="18"/>
      <c r="AQ1344" s="18"/>
    </row>
    <row r="1345" spans="1:43" ht="12.75" x14ac:dyDescent="0.2">
      <c r="A1345" s="46">
        <v>45607.963538368058</v>
      </c>
      <c r="B1345" s="18" t="s">
        <v>7458</v>
      </c>
      <c r="C1345" s="86" t="s">
        <v>19597</v>
      </c>
      <c r="D1345" s="86" t="s">
        <v>4163</v>
      </c>
      <c r="E1345" s="86" t="s">
        <v>257</v>
      </c>
      <c r="F1345" s="86" t="s">
        <v>214</v>
      </c>
      <c r="G1345" s="86" t="s">
        <v>4004</v>
      </c>
      <c r="H1345" s="60">
        <v>40790</v>
      </c>
      <c r="I1345" s="86">
        <v>89237370032</v>
      </c>
      <c r="J1345" s="47">
        <v>7</v>
      </c>
      <c r="K1345" s="49">
        <v>7</v>
      </c>
      <c r="L1345" s="86" t="s">
        <v>30</v>
      </c>
      <c r="M1345" s="86" t="s">
        <v>50</v>
      </c>
      <c r="N1345" s="86" t="s">
        <v>4164</v>
      </c>
      <c r="O1345" s="86">
        <v>687217</v>
      </c>
      <c r="P1345" s="88">
        <v>40848</v>
      </c>
      <c r="Q1345" s="86" t="s">
        <v>4165</v>
      </c>
      <c r="R1345" s="50" t="s">
        <v>4166</v>
      </c>
      <c r="S1345" s="86" t="s">
        <v>164</v>
      </c>
      <c r="T1345" s="94"/>
      <c r="U1345" s="86" t="s">
        <v>35</v>
      </c>
      <c r="V1345" s="50" t="s">
        <v>1203</v>
      </c>
      <c r="W1345" s="50" t="s">
        <v>511</v>
      </c>
      <c r="X1345" s="86" t="s">
        <v>164</v>
      </c>
      <c r="Y1345" s="86"/>
      <c r="Z1345" s="86" t="s">
        <v>35</v>
      </c>
      <c r="AA1345" s="86" t="s">
        <v>1203</v>
      </c>
      <c r="AB1345" s="86" t="s">
        <v>4074</v>
      </c>
      <c r="AC1345" s="86"/>
      <c r="AD1345" s="86"/>
      <c r="AE1345" s="86" t="s">
        <v>4027</v>
      </c>
      <c r="AF1345" s="86" t="s">
        <v>37</v>
      </c>
      <c r="AG1345" s="86"/>
      <c r="AH1345" s="86"/>
      <c r="AI1345" s="86" t="s">
        <v>1814</v>
      </c>
      <c r="AJ1345" s="86"/>
      <c r="AK1345" s="86" t="str">
        <f t="shared" si="0"/>
        <v>МБУДО ДХШ г. Пятигорск</v>
      </c>
      <c r="AL1345" s="50" t="s">
        <v>1814</v>
      </c>
      <c r="AM1345" s="18"/>
      <c r="AN1345" s="18"/>
      <c r="AO1345" s="18"/>
      <c r="AP1345" s="18"/>
      <c r="AQ1345" s="18"/>
    </row>
    <row r="1346" spans="1:43" ht="12.75" x14ac:dyDescent="0.2">
      <c r="A1346" s="46">
        <v>45607.964356493059</v>
      </c>
      <c r="B1346" s="18" t="s">
        <v>7464</v>
      </c>
      <c r="C1346" s="86" t="s">
        <v>19597</v>
      </c>
      <c r="D1346" s="86" t="s">
        <v>505</v>
      </c>
      <c r="E1346" s="86" t="s">
        <v>957</v>
      </c>
      <c r="F1346" s="86" t="s">
        <v>661</v>
      </c>
      <c r="G1346" s="86" t="s">
        <v>42</v>
      </c>
      <c r="H1346" s="60">
        <v>40752</v>
      </c>
      <c r="I1346" s="86">
        <v>89185393079</v>
      </c>
      <c r="J1346" s="47">
        <v>7</v>
      </c>
      <c r="K1346" s="49">
        <v>7</v>
      </c>
      <c r="L1346" s="86" t="s">
        <v>30</v>
      </c>
      <c r="M1346" s="86" t="s">
        <v>50</v>
      </c>
      <c r="N1346" s="86" t="s">
        <v>751</v>
      </c>
      <c r="O1346" s="86">
        <v>546134</v>
      </c>
      <c r="P1346" s="88">
        <v>40757</v>
      </c>
      <c r="Q1346" s="86" t="s">
        <v>4580</v>
      </c>
      <c r="R1346" s="50" t="s">
        <v>3288</v>
      </c>
      <c r="S1346" s="86" t="s">
        <v>60</v>
      </c>
      <c r="T1346" s="94"/>
      <c r="U1346" s="86" t="s">
        <v>35</v>
      </c>
      <c r="V1346" s="50" t="s">
        <v>4473</v>
      </c>
      <c r="W1346" s="50" t="s">
        <v>4677</v>
      </c>
      <c r="X1346" s="86" t="s">
        <v>60</v>
      </c>
      <c r="Y1346" s="86"/>
      <c r="Z1346" s="86" t="s">
        <v>35</v>
      </c>
      <c r="AA1346" s="86" t="s">
        <v>4473</v>
      </c>
      <c r="AB1346" s="86" t="s">
        <v>4678</v>
      </c>
      <c r="AC1346" s="86"/>
      <c r="AD1346" s="86"/>
      <c r="AE1346" s="86" t="s">
        <v>66</v>
      </c>
      <c r="AF1346" s="86" t="s">
        <v>73</v>
      </c>
      <c r="AG1346" s="86"/>
      <c r="AH1346" s="86" t="s">
        <v>1509</v>
      </c>
      <c r="AI1346" s="86"/>
      <c r="AJ1346" s="86" t="s">
        <v>46</v>
      </c>
      <c r="AK1346" s="86" t="str">
        <f t="shared" si="0"/>
        <v>МБОУ СОШ № 4 г. Белая Калитва</v>
      </c>
      <c r="AL1346" s="50" t="s">
        <v>1509</v>
      </c>
      <c r="AM1346" s="18"/>
      <c r="AN1346" s="18"/>
      <c r="AO1346" s="18"/>
      <c r="AP1346" s="18"/>
      <c r="AQ1346" s="18"/>
    </row>
    <row r="1347" spans="1:43" ht="12.75" x14ac:dyDescent="0.2">
      <c r="A1347" s="46">
        <v>45607.967745312504</v>
      </c>
      <c r="B1347" s="18" t="s">
        <v>7446</v>
      </c>
      <c r="C1347" s="86" t="s">
        <v>19597</v>
      </c>
      <c r="D1347" s="86" t="s">
        <v>4624</v>
      </c>
      <c r="E1347" s="86" t="s">
        <v>403</v>
      </c>
      <c r="F1347" s="86" t="s">
        <v>661</v>
      </c>
      <c r="G1347" s="86" t="s">
        <v>42</v>
      </c>
      <c r="H1347" s="48">
        <v>40581</v>
      </c>
      <c r="I1347" s="86" t="s">
        <v>19181</v>
      </c>
      <c r="J1347" s="47">
        <v>7</v>
      </c>
      <c r="K1347" s="49">
        <v>7</v>
      </c>
      <c r="L1347" s="86" t="s">
        <v>30</v>
      </c>
      <c r="M1347" s="86" t="s">
        <v>50</v>
      </c>
      <c r="N1347" s="86" t="s">
        <v>235</v>
      </c>
      <c r="O1347" s="86">
        <v>509105</v>
      </c>
      <c r="P1347" s="87">
        <v>40589</v>
      </c>
      <c r="Q1347" s="86" t="s">
        <v>19182</v>
      </c>
      <c r="R1347" s="50" t="s">
        <v>19183</v>
      </c>
      <c r="S1347" s="86" t="s">
        <v>60</v>
      </c>
      <c r="T1347" s="86"/>
      <c r="U1347" s="86" t="s">
        <v>35</v>
      </c>
      <c r="V1347" s="50" t="s">
        <v>150</v>
      </c>
      <c r="W1347" s="50" t="s">
        <v>107</v>
      </c>
      <c r="X1347" s="86" t="s">
        <v>60</v>
      </c>
      <c r="Y1347" s="86"/>
      <c r="Z1347" s="86" t="s">
        <v>35</v>
      </c>
      <c r="AA1347" s="86" t="s">
        <v>150</v>
      </c>
      <c r="AB1347" s="86" t="s">
        <v>5097</v>
      </c>
      <c r="AC1347" s="86"/>
      <c r="AD1347" s="86"/>
      <c r="AE1347" s="86" t="s">
        <v>36</v>
      </c>
      <c r="AF1347" s="86" t="s">
        <v>67</v>
      </c>
      <c r="AG1347" s="86" t="s">
        <v>555</v>
      </c>
      <c r="AH1347" s="86"/>
      <c r="AI1347" s="86"/>
      <c r="AJ1347" s="86" t="s">
        <v>46</v>
      </c>
      <c r="AK1347" s="86" t="str">
        <f t="shared" si="0"/>
        <v>МБОУ «Гимназия № 12»</v>
      </c>
      <c r="AL1347" s="50" t="s">
        <v>555</v>
      </c>
      <c r="AM1347" s="18"/>
      <c r="AN1347" s="18"/>
      <c r="AO1347" s="18"/>
      <c r="AP1347" s="18"/>
      <c r="AQ1347" s="18"/>
    </row>
    <row r="1348" spans="1:43" ht="12.75" x14ac:dyDescent="0.2">
      <c r="A1348" s="46">
        <v>45607.973985381948</v>
      </c>
      <c r="B1348" s="18" t="s">
        <v>7446</v>
      </c>
      <c r="C1348" s="86" t="s">
        <v>19597</v>
      </c>
      <c r="D1348" s="86" t="s">
        <v>18189</v>
      </c>
      <c r="E1348" s="86" t="s">
        <v>10758</v>
      </c>
      <c r="F1348" s="86" t="s">
        <v>1685</v>
      </c>
      <c r="G1348" s="86" t="s">
        <v>29</v>
      </c>
      <c r="H1348" s="48">
        <v>40726</v>
      </c>
      <c r="I1348" s="86">
        <v>89879128809</v>
      </c>
      <c r="J1348" s="47">
        <v>7</v>
      </c>
      <c r="K1348" s="49">
        <v>7</v>
      </c>
      <c r="L1348" s="86" t="s">
        <v>30</v>
      </c>
      <c r="M1348" s="86" t="s">
        <v>50</v>
      </c>
      <c r="N1348" s="86" t="s">
        <v>10402</v>
      </c>
      <c r="O1348" s="86" t="s">
        <v>18190</v>
      </c>
      <c r="P1348" s="87">
        <v>40730</v>
      </c>
      <c r="Q1348" s="86" t="s">
        <v>18191</v>
      </c>
      <c r="R1348" s="50" t="s">
        <v>18134</v>
      </c>
      <c r="S1348" s="86" t="s">
        <v>2068</v>
      </c>
      <c r="T1348" s="86"/>
      <c r="U1348" s="86" t="s">
        <v>35</v>
      </c>
      <c r="V1348" s="50" t="s">
        <v>7679</v>
      </c>
      <c r="W1348" s="50"/>
      <c r="X1348" s="86"/>
      <c r="Y1348" s="86"/>
      <c r="Z1348" s="86"/>
      <c r="AA1348" s="86"/>
      <c r="AB1348" s="86" t="s">
        <v>18135</v>
      </c>
      <c r="AC1348" s="86" t="s">
        <v>18136</v>
      </c>
      <c r="AD1348" s="86" t="s">
        <v>18137</v>
      </c>
      <c r="AE1348" s="86" t="s">
        <v>18138</v>
      </c>
      <c r="AF1348" s="86" t="s">
        <v>37</v>
      </c>
      <c r="AG1348" s="86"/>
      <c r="AH1348" s="86"/>
      <c r="AI1348" s="86" t="s">
        <v>1268</v>
      </c>
      <c r="AJ1348" s="86" t="s">
        <v>46</v>
      </c>
      <c r="AK1348" s="86" t="str">
        <f t="shared" si="0"/>
        <v>МБОУ Лицей №124 г.о. Самара</v>
      </c>
      <c r="AL1348" s="50" t="s">
        <v>1268</v>
      </c>
      <c r="AM1348" s="18"/>
      <c r="AN1348" s="18"/>
      <c r="AO1348" s="18"/>
      <c r="AP1348" s="18"/>
      <c r="AQ1348" s="18"/>
    </row>
    <row r="1349" spans="1:43" ht="12.75" x14ac:dyDescent="0.2">
      <c r="A1349" s="46">
        <v>45607.979553680554</v>
      </c>
      <c r="B1349" s="18" t="s">
        <v>7446</v>
      </c>
      <c r="C1349" s="86" t="s">
        <v>19597</v>
      </c>
      <c r="D1349" s="86" t="s">
        <v>17559</v>
      </c>
      <c r="E1349" s="86" t="s">
        <v>548</v>
      </c>
      <c r="F1349" s="86" t="s">
        <v>390</v>
      </c>
      <c r="G1349" s="86" t="s">
        <v>42</v>
      </c>
      <c r="H1349" s="48">
        <v>40605</v>
      </c>
      <c r="I1349" s="86">
        <v>89381674309</v>
      </c>
      <c r="J1349" s="47">
        <v>7</v>
      </c>
      <c r="K1349" s="49">
        <v>7</v>
      </c>
      <c r="L1349" s="86" t="s">
        <v>30</v>
      </c>
      <c r="M1349" s="86" t="s">
        <v>50</v>
      </c>
      <c r="N1349" s="86" t="s">
        <v>1191</v>
      </c>
      <c r="O1349" s="86">
        <v>869258</v>
      </c>
      <c r="P1349" s="87">
        <v>40618</v>
      </c>
      <c r="Q1349" s="86" t="s">
        <v>17560</v>
      </c>
      <c r="R1349" s="50" t="s">
        <v>17561</v>
      </c>
      <c r="S1349" s="86" t="s">
        <v>60</v>
      </c>
      <c r="T1349" s="86"/>
      <c r="U1349" s="86" t="s">
        <v>35</v>
      </c>
      <c r="V1349" s="50" t="s">
        <v>136</v>
      </c>
      <c r="W1349" s="50" t="s">
        <v>107</v>
      </c>
      <c r="X1349" s="86" t="s">
        <v>60</v>
      </c>
      <c r="Y1349" s="86" t="s">
        <v>187</v>
      </c>
      <c r="Z1349" s="86" t="s">
        <v>35</v>
      </c>
      <c r="AA1349" s="86" t="s">
        <v>748</v>
      </c>
      <c r="AB1349" s="86" t="s">
        <v>17562</v>
      </c>
      <c r="AC1349" s="86"/>
      <c r="AD1349" s="86"/>
      <c r="AE1349" s="86" t="s">
        <v>66</v>
      </c>
      <c r="AF1349" s="86" t="s">
        <v>67</v>
      </c>
      <c r="AG1349" s="86" t="s">
        <v>755</v>
      </c>
      <c r="AH1349" s="86"/>
      <c r="AI1349" s="86"/>
      <c r="AJ1349" s="86" t="s">
        <v>94</v>
      </c>
      <c r="AK1349" s="86" t="str">
        <f t="shared" si="0"/>
        <v>Лицей ЮФУ</v>
      </c>
      <c r="AL1349" s="50" t="s">
        <v>755</v>
      </c>
      <c r="AM1349" s="18"/>
      <c r="AN1349" s="18"/>
      <c r="AO1349" s="18"/>
      <c r="AP1349" s="18"/>
      <c r="AQ1349" s="18"/>
    </row>
    <row r="1350" spans="1:43" ht="38.25" x14ac:dyDescent="0.2">
      <c r="A1350" s="46">
        <v>45607.988972372681</v>
      </c>
      <c r="B1350" s="18" t="s">
        <v>719</v>
      </c>
      <c r="C1350" s="86" t="s">
        <v>19597</v>
      </c>
      <c r="D1350" s="86" t="s">
        <v>14659</v>
      </c>
      <c r="E1350" s="86" t="s">
        <v>193</v>
      </c>
      <c r="F1350" s="86" t="s">
        <v>395</v>
      </c>
      <c r="G1350" s="86" t="s">
        <v>42</v>
      </c>
      <c r="H1350" s="48">
        <v>40720</v>
      </c>
      <c r="I1350" s="86" t="s">
        <v>14636</v>
      </c>
      <c r="J1350" s="47">
        <v>7</v>
      </c>
      <c r="K1350" s="49">
        <v>7</v>
      </c>
      <c r="L1350" s="86" t="s">
        <v>30</v>
      </c>
      <c r="M1350" s="86" t="s">
        <v>50</v>
      </c>
      <c r="N1350" s="86" t="s">
        <v>235</v>
      </c>
      <c r="O1350" s="86" t="s">
        <v>14660</v>
      </c>
      <c r="P1350" s="87">
        <v>40773</v>
      </c>
      <c r="Q1350" s="86" t="s">
        <v>14641</v>
      </c>
      <c r="R1350" s="50" t="s">
        <v>7980</v>
      </c>
      <c r="S1350" s="86" t="s">
        <v>60</v>
      </c>
      <c r="T1350" s="86"/>
      <c r="U1350" s="86" t="s">
        <v>35</v>
      </c>
      <c r="V1350" s="50" t="s">
        <v>4940</v>
      </c>
      <c r="W1350" s="50" t="s">
        <v>7980</v>
      </c>
      <c r="X1350" s="86" t="s">
        <v>60</v>
      </c>
      <c r="Y1350" s="86"/>
      <c r="Z1350" s="86" t="s">
        <v>35</v>
      </c>
      <c r="AA1350" s="86" t="s">
        <v>4940</v>
      </c>
      <c r="AB1350" s="86" t="s">
        <v>14651</v>
      </c>
      <c r="AC1350" s="86" t="s">
        <v>14652</v>
      </c>
      <c r="AD1350" s="86"/>
      <c r="AE1350" s="86" t="s">
        <v>14658</v>
      </c>
      <c r="AF1350" s="86" t="s">
        <v>73</v>
      </c>
      <c r="AG1350" s="86"/>
      <c r="AH1350" s="86" t="s">
        <v>14639</v>
      </c>
      <c r="AI1350" s="86"/>
      <c r="AJ1350" s="86" t="s">
        <v>46</v>
      </c>
      <c r="AK1350" s="86" t="str">
        <f t="shared" si="0"/>
        <v>МАОУ СОШ №37 с углубленным изучением искусств и английского языка г. Таганрог</v>
      </c>
      <c r="AL1350" s="50" t="s">
        <v>14639</v>
      </c>
      <c r="AM1350" s="18"/>
      <c r="AN1350" s="18"/>
      <c r="AO1350" s="18"/>
      <c r="AP1350" s="18"/>
      <c r="AQ1350" s="18"/>
    </row>
    <row r="1351" spans="1:43" ht="12.75" x14ac:dyDescent="0.2">
      <c r="A1351" s="46">
        <v>45607.991045127317</v>
      </c>
      <c r="B1351" s="18" t="s">
        <v>7474</v>
      </c>
      <c r="C1351" s="86" t="s">
        <v>19597</v>
      </c>
      <c r="D1351" s="86" t="s">
        <v>6405</v>
      </c>
      <c r="E1351" s="86" t="s">
        <v>91</v>
      </c>
      <c r="F1351" s="86" t="s">
        <v>5306</v>
      </c>
      <c r="G1351" s="86" t="s">
        <v>42</v>
      </c>
      <c r="H1351" s="60">
        <v>40792</v>
      </c>
      <c r="I1351" s="86">
        <v>89883227309</v>
      </c>
      <c r="J1351" s="47">
        <v>7</v>
      </c>
      <c r="K1351" s="49">
        <v>7</v>
      </c>
      <c r="L1351" s="86" t="s">
        <v>30</v>
      </c>
      <c r="M1351" s="86" t="s">
        <v>50</v>
      </c>
      <c r="N1351" s="86" t="s">
        <v>195</v>
      </c>
      <c r="O1351" s="86">
        <v>512317</v>
      </c>
      <c r="P1351" s="88">
        <v>40798</v>
      </c>
      <c r="Q1351" s="86" t="s">
        <v>6406</v>
      </c>
      <c r="R1351" s="50" t="s">
        <v>3773</v>
      </c>
      <c r="S1351" s="86" t="s">
        <v>98</v>
      </c>
      <c r="T1351" s="86"/>
      <c r="U1351" s="86" t="s">
        <v>35</v>
      </c>
      <c r="V1351" s="50" t="s">
        <v>2678</v>
      </c>
      <c r="W1351" s="50"/>
      <c r="X1351" s="86"/>
      <c r="Y1351" s="86"/>
      <c r="Z1351" s="86"/>
      <c r="AA1351" s="86"/>
      <c r="AB1351" s="86" t="s">
        <v>6407</v>
      </c>
      <c r="AC1351" s="94"/>
      <c r="AD1351" s="94"/>
      <c r="AE1351" s="86" t="s">
        <v>66</v>
      </c>
      <c r="AF1351" s="86" t="s">
        <v>37</v>
      </c>
      <c r="AG1351" s="86"/>
      <c r="AH1351" s="86"/>
      <c r="AI1351" s="86" t="s">
        <v>3576</v>
      </c>
      <c r="AJ1351" s="86" t="s">
        <v>46</v>
      </c>
      <c r="AK1351" s="86" t="str">
        <f t="shared" si="0"/>
        <v>МБУ ДО ДХШ № 3 г.-курорт Сочи</v>
      </c>
      <c r="AL1351" s="50" t="s">
        <v>3576</v>
      </c>
      <c r="AM1351" s="18"/>
      <c r="AN1351" s="18"/>
      <c r="AO1351" s="18"/>
      <c r="AP1351" s="18"/>
      <c r="AQ1351" s="18"/>
    </row>
    <row r="1352" spans="1:43" ht="25.5" x14ac:dyDescent="0.2">
      <c r="A1352" s="46">
        <v>45607.993529016203</v>
      </c>
      <c r="B1352" s="18" t="s">
        <v>7476</v>
      </c>
      <c r="C1352" s="86" t="s">
        <v>19597</v>
      </c>
      <c r="D1352" s="86" t="s">
        <v>885</v>
      </c>
      <c r="E1352" s="86" t="s">
        <v>190</v>
      </c>
      <c r="F1352" s="86" t="s">
        <v>76</v>
      </c>
      <c r="G1352" s="86" t="s">
        <v>42</v>
      </c>
      <c r="H1352" s="60">
        <v>40747</v>
      </c>
      <c r="I1352" s="86">
        <v>89286132790</v>
      </c>
      <c r="J1352" s="47">
        <v>7</v>
      </c>
      <c r="K1352" s="49">
        <v>7</v>
      </c>
      <c r="L1352" s="86" t="s">
        <v>30</v>
      </c>
      <c r="M1352" s="86" t="s">
        <v>50</v>
      </c>
      <c r="N1352" s="86" t="s">
        <v>751</v>
      </c>
      <c r="O1352" s="86">
        <v>532539</v>
      </c>
      <c r="P1352" s="87">
        <v>40751</v>
      </c>
      <c r="Q1352" s="86" t="s">
        <v>9079</v>
      </c>
      <c r="R1352" s="50" t="s">
        <v>3902</v>
      </c>
      <c r="S1352" s="86" t="s">
        <v>60</v>
      </c>
      <c r="T1352" s="86"/>
      <c r="U1352" s="86" t="s">
        <v>35</v>
      </c>
      <c r="V1352" s="50" t="s">
        <v>4834</v>
      </c>
      <c r="W1352" s="50" t="s">
        <v>9080</v>
      </c>
      <c r="X1352" s="86" t="s">
        <v>60</v>
      </c>
      <c r="Y1352" s="86"/>
      <c r="Z1352" s="86" t="s">
        <v>35</v>
      </c>
      <c r="AA1352" s="86" t="s">
        <v>4834</v>
      </c>
      <c r="AB1352" s="86" t="s">
        <v>9081</v>
      </c>
      <c r="AC1352" s="86"/>
      <c r="AD1352" s="86"/>
      <c r="AE1352" s="86" t="s">
        <v>66</v>
      </c>
      <c r="AF1352" s="86" t="s">
        <v>73</v>
      </c>
      <c r="AG1352" s="86"/>
      <c r="AH1352" s="86" t="s">
        <v>3844</v>
      </c>
      <c r="AI1352" s="86"/>
      <c r="AJ1352" s="86" t="s">
        <v>39</v>
      </c>
      <c r="AK1352" s="86" t="str">
        <f t="shared" si="0"/>
        <v>МБУ ДО ДХШ им. И.И. Крылова г. Азова</v>
      </c>
      <c r="AL1352" s="50" t="s">
        <v>3844</v>
      </c>
      <c r="AM1352" s="18"/>
      <c r="AN1352" s="18"/>
      <c r="AO1352" s="18"/>
      <c r="AP1352" s="18"/>
      <c r="AQ1352" s="18"/>
    </row>
    <row r="1353" spans="1:43" ht="38.25" x14ac:dyDescent="0.2">
      <c r="A1353" s="46">
        <v>45607.999258634256</v>
      </c>
      <c r="B1353" s="18" t="s">
        <v>7446</v>
      </c>
      <c r="C1353" s="86" t="s">
        <v>19597</v>
      </c>
      <c r="D1353" s="86" t="s">
        <v>16880</v>
      </c>
      <c r="E1353" s="86" t="s">
        <v>134</v>
      </c>
      <c r="F1353" s="86" t="s">
        <v>706</v>
      </c>
      <c r="G1353" s="86" t="s">
        <v>4004</v>
      </c>
      <c r="H1353" s="48">
        <v>40575</v>
      </c>
      <c r="I1353" s="86" t="s">
        <v>16881</v>
      </c>
      <c r="J1353" s="47">
        <v>7</v>
      </c>
      <c r="K1353" s="49">
        <v>7</v>
      </c>
      <c r="L1353" s="86" t="s">
        <v>30</v>
      </c>
      <c r="M1353" s="86" t="s">
        <v>16848</v>
      </c>
      <c r="N1353" s="86" t="s">
        <v>16882</v>
      </c>
      <c r="O1353" s="86">
        <v>851481</v>
      </c>
      <c r="P1353" s="87">
        <v>40581</v>
      </c>
      <c r="Q1353" s="86" t="s">
        <v>16883</v>
      </c>
      <c r="R1353" s="50" t="s">
        <v>1210</v>
      </c>
      <c r="S1353" s="86" t="s">
        <v>197</v>
      </c>
      <c r="T1353" s="86"/>
      <c r="U1353" s="86" t="s">
        <v>35</v>
      </c>
      <c r="V1353" s="50" t="s">
        <v>9089</v>
      </c>
      <c r="W1353" s="50" t="s">
        <v>16850</v>
      </c>
      <c r="X1353" s="86" t="s">
        <v>197</v>
      </c>
      <c r="Y1353" s="86"/>
      <c r="Z1353" s="86" t="s">
        <v>35</v>
      </c>
      <c r="AA1353" s="86" t="s">
        <v>16851</v>
      </c>
      <c r="AB1353" s="86" t="s">
        <v>16852</v>
      </c>
      <c r="AC1353" s="86"/>
      <c r="AD1353" s="86"/>
      <c r="AE1353" s="86" t="s">
        <v>16853</v>
      </c>
      <c r="AF1353" s="86" t="s">
        <v>37</v>
      </c>
      <c r="AG1353" s="86"/>
      <c r="AH1353" s="86"/>
      <c r="AI1353" s="86" t="s">
        <v>865</v>
      </c>
      <c r="AJ1353" s="86" t="s">
        <v>46</v>
      </c>
      <c r="AK1353" s="86" t="str">
        <f t="shared" si="0"/>
        <v>МАУДО «Центр художественного мастерства» г.о. Королёв Московской области</v>
      </c>
      <c r="AL1353" s="50" t="s">
        <v>865</v>
      </c>
      <c r="AM1353" s="18"/>
      <c r="AN1353" s="18"/>
      <c r="AO1353" s="18"/>
      <c r="AP1353" s="18"/>
      <c r="AQ1353" s="18"/>
    </row>
    <row r="1354" spans="1:43" ht="12.75" x14ac:dyDescent="0.2">
      <c r="A1354" s="46">
        <v>45608.006098865742</v>
      </c>
      <c r="B1354" s="18" t="s">
        <v>7485</v>
      </c>
      <c r="C1354" s="86" t="s">
        <v>19597</v>
      </c>
      <c r="D1354" s="86" t="s">
        <v>4519</v>
      </c>
      <c r="E1354" s="86" t="s">
        <v>3991</v>
      </c>
      <c r="F1354" s="86" t="s">
        <v>435</v>
      </c>
      <c r="G1354" s="86" t="s">
        <v>29</v>
      </c>
      <c r="H1354" s="60">
        <v>40565</v>
      </c>
      <c r="I1354" s="86">
        <v>79525858637</v>
      </c>
      <c r="J1354" s="47">
        <v>7</v>
      </c>
      <c r="K1354" s="49">
        <v>7</v>
      </c>
      <c r="L1354" s="86" t="s">
        <v>30</v>
      </c>
      <c r="M1354" s="86" t="s">
        <v>50</v>
      </c>
      <c r="N1354" s="86" t="s">
        <v>3269</v>
      </c>
      <c r="O1354" s="86">
        <v>545362</v>
      </c>
      <c r="P1354" s="88">
        <v>40603</v>
      </c>
      <c r="Q1354" s="86" t="s">
        <v>4520</v>
      </c>
      <c r="R1354" s="50" t="s">
        <v>3520</v>
      </c>
      <c r="S1354" s="86" t="s">
        <v>60</v>
      </c>
      <c r="T1354" s="86" t="s">
        <v>4521</v>
      </c>
      <c r="U1354" s="86" t="s">
        <v>35</v>
      </c>
      <c r="V1354" s="50" t="s">
        <v>4497</v>
      </c>
      <c r="W1354" s="50" t="s">
        <v>3520</v>
      </c>
      <c r="X1354" s="86" t="s">
        <v>60</v>
      </c>
      <c r="Y1354" s="86" t="s">
        <v>4522</v>
      </c>
      <c r="Z1354" s="86" t="s">
        <v>35</v>
      </c>
      <c r="AA1354" s="86" t="s">
        <v>4497</v>
      </c>
      <c r="AB1354" s="86" t="s">
        <v>4523</v>
      </c>
      <c r="AC1354" s="86"/>
      <c r="AD1354" s="86"/>
      <c r="AE1354" s="86" t="s">
        <v>36</v>
      </c>
      <c r="AF1354" s="86" t="s">
        <v>73</v>
      </c>
      <c r="AG1354" s="86"/>
      <c r="AH1354" s="86" t="s">
        <v>1509</v>
      </c>
      <c r="AI1354" s="86"/>
      <c r="AJ1354" s="86" t="s">
        <v>46</v>
      </c>
      <c r="AK1354" s="86" t="str">
        <f t="shared" si="0"/>
        <v>МБОУ СОШ № 4 г. Белая Калитва</v>
      </c>
      <c r="AL1354" s="50" t="s">
        <v>1509</v>
      </c>
      <c r="AM1354" s="18"/>
      <c r="AN1354" s="18"/>
      <c r="AO1354" s="18"/>
      <c r="AP1354" s="18"/>
      <c r="AQ1354" s="18"/>
    </row>
    <row r="1355" spans="1:43" ht="25.5" x14ac:dyDescent="0.2">
      <c r="A1355" s="46">
        <v>45608.066617534721</v>
      </c>
      <c r="B1355" s="18" t="s">
        <v>7489</v>
      </c>
      <c r="C1355" s="86" t="s">
        <v>19597</v>
      </c>
      <c r="D1355" s="86" t="s">
        <v>7703</v>
      </c>
      <c r="E1355" s="86" t="s">
        <v>716</v>
      </c>
      <c r="F1355" s="86" t="s">
        <v>76</v>
      </c>
      <c r="G1355" s="86" t="s">
        <v>42</v>
      </c>
      <c r="H1355" s="60">
        <v>40704</v>
      </c>
      <c r="I1355" s="86">
        <v>89515252883</v>
      </c>
      <c r="J1355" s="47">
        <v>7</v>
      </c>
      <c r="K1355" s="49">
        <v>7</v>
      </c>
      <c r="L1355" s="86" t="s">
        <v>30</v>
      </c>
      <c r="M1355" s="86" t="s">
        <v>50</v>
      </c>
      <c r="N1355" s="86" t="s">
        <v>1191</v>
      </c>
      <c r="O1355" s="86">
        <v>859338</v>
      </c>
      <c r="P1355" s="88">
        <v>40719</v>
      </c>
      <c r="Q1355" s="86" t="s">
        <v>4699</v>
      </c>
      <c r="R1355" s="50" t="s">
        <v>2222</v>
      </c>
      <c r="S1355" s="86" t="s">
        <v>60</v>
      </c>
      <c r="T1355" s="94"/>
      <c r="U1355" s="86" t="s">
        <v>35</v>
      </c>
      <c r="V1355" s="50" t="s">
        <v>2662</v>
      </c>
      <c r="W1355" s="50" t="s">
        <v>511</v>
      </c>
      <c r="X1355" s="86" t="s">
        <v>60</v>
      </c>
      <c r="Y1355" s="86"/>
      <c r="Z1355" s="86" t="s">
        <v>35</v>
      </c>
      <c r="AA1355" s="86" t="s">
        <v>2662</v>
      </c>
      <c r="AB1355" s="86"/>
      <c r="AC1355" s="86"/>
      <c r="AD1355" s="86"/>
      <c r="AE1355" s="86" t="s">
        <v>36</v>
      </c>
      <c r="AF1355" s="86" t="s">
        <v>73</v>
      </c>
      <c r="AG1355" s="86"/>
      <c r="AH1355" s="86" t="s">
        <v>3844</v>
      </c>
      <c r="AI1355" s="86"/>
      <c r="AJ1355" s="86" t="s">
        <v>46</v>
      </c>
      <c r="AK1355" s="86" t="str">
        <f t="shared" si="0"/>
        <v>МБУ ДО ДХШ им. И.И. Крылова г. Азова</v>
      </c>
      <c r="AL1355" s="50" t="s">
        <v>3844</v>
      </c>
      <c r="AM1355" s="18"/>
      <c r="AN1355" s="18"/>
      <c r="AO1355" s="18"/>
      <c r="AP1355" s="18"/>
      <c r="AQ1355" s="18"/>
    </row>
    <row r="1356" spans="1:43" ht="51" x14ac:dyDescent="0.2">
      <c r="A1356" s="46">
        <v>45608.317291747684</v>
      </c>
      <c r="B1356" s="18" t="s">
        <v>7492</v>
      </c>
      <c r="C1356" s="86" t="s">
        <v>19597</v>
      </c>
      <c r="D1356" s="86" t="s">
        <v>1397</v>
      </c>
      <c r="E1356" s="86" t="s">
        <v>950</v>
      </c>
      <c r="F1356" s="86" t="s">
        <v>363</v>
      </c>
      <c r="G1356" s="86" t="s">
        <v>42</v>
      </c>
      <c r="H1356" s="60">
        <v>40985</v>
      </c>
      <c r="I1356" s="86">
        <v>89528479715</v>
      </c>
      <c r="J1356" s="47">
        <v>7</v>
      </c>
      <c r="K1356" s="49">
        <v>7</v>
      </c>
      <c r="L1356" s="86" t="s">
        <v>30</v>
      </c>
      <c r="M1356" s="86" t="s">
        <v>50</v>
      </c>
      <c r="N1356" s="86" t="s">
        <v>672</v>
      </c>
      <c r="O1356" s="86">
        <v>573685</v>
      </c>
      <c r="P1356" s="88">
        <v>41002</v>
      </c>
      <c r="Q1356" s="86" t="s">
        <v>898</v>
      </c>
      <c r="R1356" s="50" t="s">
        <v>883</v>
      </c>
      <c r="S1356" s="86" t="s">
        <v>98</v>
      </c>
      <c r="T1356" s="86"/>
      <c r="U1356" s="86" t="s">
        <v>157</v>
      </c>
      <c r="V1356" s="50" t="s">
        <v>884</v>
      </c>
      <c r="W1356" s="50" t="s">
        <v>879</v>
      </c>
      <c r="X1356" s="86" t="s">
        <v>98</v>
      </c>
      <c r="Y1356" s="86"/>
      <c r="Z1356" s="86" t="s">
        <v>157</v>
      </c>
      <c r="AA1356" s="86" t="s">
        <v>878</v>
      </c>
      <c r="AB1356" s="86" t="s">
        <v>1374</v>
      </c>
      <c r="AC1356" s="86" t="s">
        <v>1374</v>
      </c>
      <c r="AD1356" s="86" t="s">
        <v>1374</v>
      </c>
      <c r="AE1356" s="86" t="s">
        <v>36</v>
      </c>
      <c r="AF1356" s="86" t="s">
        <v>37</v>
      </c>
      <c r="AG1356" s="86"/>
      <c r="AH1356" s="86"/>
      <c r="AI1356" s="86" t="s">
        <v>100</v>
      </c>
      <c r="AJ1356" s="86" t="s">
        <v>46</v>
      </c>
      <c r="AK1356" s="86" t="str">
        <f t="shared" si="0"/>
        <v>ДШИ №2 МО г. Краснодар, город Краснодар, Прикубанский внутригородской округ, станица Елизаветинская</v>
      </c>
      <c r="AL1356" s="50" t="s">
        <v>100</v>
      </c>
      <c r="AM1356" s="18"/>
      <c r="AN1356" s="18"/>
      <c r="AO1356" s="18"/>
      <c r="AP1356" s="18"/>
      <c r="AQ1356" s="18"/>
    </row>
    <row r="1357" spans="1:43" ht="38.25" x14ac:dyDescent="0.2">
      <c r="A1357" s="46">
        <v>45608.359749641204</v>
      </c>
      <c r="B1357" s="18" t="s">
        <v>7507</v>
      </c>
      <c r="C1357" s="86" t="s">
        <v>19597</v>
      </c>
      <c r="D1357" s="86" t="s">
        <v>6772</v>
      </c>
      <c r="E1357" s="86" t="s">
        <v>153</v>
      </c>
      <c r="F1357" s="86" t="s">
        <v>70</v>
      </c>
      <c r="G1357" s="86" t="s">
        <v>42</v>
      </c>
      <c r="H1357" s="60">
        <v>40736</v>
      </c>
      <c r="I1357" s="86" t="s">
        <v>10066</v>
      </c>
      <c r="J1357" s="47">
        <v>7</v>
      </c>
      <c r="K1357" s="49">
        <v>7</v>
      </c>
      <c r="L1357" s="86" t="s">
        <v>30</v>
      </c>
      <c r="M1357" s="86" t="s">
        <v>50</v>
      </c>
      <c r="N1357" s="86" t="s">
        <v>3006</v>
      </c>
      <c r="O1357" s="86">
        <v>544265</v>
      </c>
      <c r="P1357" s="87">
        <v>40739</v>
      </c>
      <c r="Q1357" s="86" t="s">
        <v>10116</v>
      </c>
      <c r="R1357" s="50" t="s">
        <v>10117</v>
      </c>
      <c r="S1357" s="86" t="s">
        <v>732</v>
      </c>
      <c r="T1357" s="86"/>
      <c r="U1357" s="86" t="s">
        <v>35</v>
      </c>
      <c r="V1357" s="50" t="s">
        <v>10071</v>
      </c>
      <c r="W1357" s="50" t="s">
        <v>10070</v>
      </c>
      <c r="X1357" s="86" t="s">
        <v>732</v>
      </c>
      <c r="Y1357" s="86"/>
      <c r="Z1357" s="86" t="s">
        <v>35</v>
      </c>
      <c r="AA1357" s="86" t="s">
        <v>10071</v>
      </c>
      <c r="AB1357" s="86" t="s">
        <v>10072</v>
      </c>
      <c r="AC1357" s="86"/>
      <c r="AD1357" s="86"/>
      <c r="AE1357" s="86" t="s">
        <v>66</v>
      </c>
      <c r="AF1357" s="86" t="s">
        <v>37</v>
      </c>
      <c r="AG1357" s="86"/>
      <c r="AH1357" s="86"/>
      <c r="AI1357" s="86" t="s">
        <v>1898</v>
      </c>
      <c r="AJ1357" s="86" t="s">
        <v>39</v>
      </c>
      <c r="AK1357" s="86" t="str">
        <f t="shared" si="0"/>
        <v>ФГБОУ ВО "Воронежский государственный педагогический университет" (ВГПУ) г. Воронеж</v>
      </c>
      <c r="AL1357" s="50" t="s">
        <v>1898</v>
      </c>
      <c r="AM1357" s="18"/>
      <c r="AN1357" s="18"/>
      <c r="AO1357" s="18"/>
      <c r="AP1357" s="18"/>
      <c r="AQ1357" s="18"/>
    </row>
    <row r="1358" spans="1:43" ht="12.75" x14ac:dyDescent="0.2">
      <c r="A1358" s="46">
        <v>45608.363634317131</v>
      </c>
      <c r="B1358" s="18" t="s">
        <v>7507</v>
      </c>
      <c r="C1358" s="86" t="s">
        <v>19597</v>
      </c>
      <c r="D1358" s="86" t="s">
        <v>4167</v>
      </c>
      <c r="E1358" s="86" t="s">
        <v>2289</v>
      </c>
      <c r="F1358" s="86" t="s">
        <v>57</v>
      </c>
      <c r="G1358" s="86" t="s">
        <v>42</v>
      </c>
      <c r="H1358" s="60">
        <v>40795</v>
      </c>
      <c r="I1358" s="86">
        <v>89280139816</v>
      </c>
      <c r="J1358" s="47">
        <v>7</v>
      </c>
      <c r="K1358" s="49">
        <v>7</v>
      </c>
      <c r="L1358" s="86" t="s">
        <v>30</v>
      </c>
      <c r="M1358" s="86" t="s">
        <v>50</v>
      </c>
      <c r="N1358" s="86" t="s">
        <v>161</v>
      </c>
      <c r="O1358" s="86">
        <v>696770</v>
      </c>
      <c r="P1358" s="88">
        <v>40848</v>
      </c>
      <c r="Q1358" s="86" t="s">
        <v>3984</v>
      </c>
      <c r="R1358" s="50" t="s">
        <v>1505</v>
      </c>
      <c r="S1358" s="86" t="s">
        <v>164</v>
      </c>
      <c r="T1358" s="86"/>
      <c r="U1358" s="86" t="s">
        <v>35</v>
      </c>
      <c r="V1358" s="50" t="s">
        <v>1203</v>
      </c>
      <c r="W1358" s="50" t="s">
        <v>511</v>
      </c>
      <c r="X1358" s="86" t="s">
        <v>164</v>
      </c>
      <c r="Y1358" s="86"/>
      <c r="Z1358" s="86" t="s">
        <v>35</v>
      </c>
      <c r="AA1358" s="86" t="s">
        <v>1203</v>
      </c>
      <c r="AB1358" s="86" t="s">
        <v>3997</v>
      </c>
      <c r="AC1358" s="86"/>
      <c r="AD1358" s="86"/>
      <c r="AE1358" s="86" t="s">
        <v>36</v>
      </c>
      <c r="AF1358" s="86" t="s">
        <v>37</v>
      </c>
      <c r="AG1358" s="86"/>
      <c r="AH1358" s="86"/>
      <c r="AI1358" s="86" t="s">
        <v>1814</v>
      </c>
      <c r="AJ1358" s="86"/>
      <c r="AK1358" s="86" t="str">
        <f t="shared" si="0"/>
        <v>МБУДО ДХШ г. Пятигорск</v>
      </c>
      <c r="AL1358" s="50" t="s">
        <v>1814</v>
      </c>
      <c r="AM1358" s="18"/>
      <c r="AN1358" s="18"/>
      <c r="AO1358" s="18"/>
      <c r="AP1358" s="18"/>
      <c r="AQ1358" s="18"/>
    </row>
    <row r="1359" spans="1:43" ht="76.5" x14ac:dyDescent="0.2">
      <c r="A1359" s="46">
        <v>45608.400879490742</v>
      </c>
      <c r="B1359" s="18" t="s">
        <v>7523</v>
      </c>
      <c r="C1359" s="86" t="s">
        <v>19597</v>
      </c>
      <c r="D1359" s="86" t="s">
        <v>18794</v>
      </c>
      <c r="E1359" s="86" t="s">
        <v>96</v>
      </c>
      <c r="F1359" s="86" t="s">
        <v>160</v>
      </c>
      <c r="G1359" s="86" t="s">
        <v>42</v>
      </c>
      <c r="H1359" s="48">
        <v>40623</v>
      </c>
      <c r="I1359" s="86">
        <v>89094232831</v>
      </c>
      <c r="J1359" s="47">
        <v>7</v>
      </c>
      <c r="K1359" s="49">
        <v>7</v>
      </c>
      <c r="L1359" s="86" t="s">
        <v>30</v>
      </c>
      <c r="M1359" s="86" t="s">
        <v>50</v>
      </c>
      <c r="N1359" s="86" t="s">
        <v>2540</v>
      </c>
      <c r="O1359" s="86">
        <v>801404</v>
      </c>
      <c r="P1359" s="87">
        <v>44054</v>
      </c>
      <c r="Q1359" s="86" t="s">
        <v>18795</v>
      </c>
      <c r="R1359" s="50" t="s">
        <v>18796</v>
      </c>
      <c r="S1359" s="86" t="s">
        <v>60</v>
      </c>
      <c r="T1359" s="86"/>
      <c r="U1359" s="86" t="s">
        <v>35</v>
      </c>
      <c r="V1359" s="50" t="s">
        <v>136</v>
      </c>
      <c r="W1359" s="50" t="s">
        <v>107</v>
      </c>
      <c r="X1359" s="86" t="s">
        <v>60</v>
      </c>
      <c r="Y1359" s="86" t="s">
        <v>150</v>
      </c>
      <c r="Z1359" s="86" t="s">
        <v>35</v>
      </c>
      <c r="AA1359" s="86" t="s">
        <v>106</v>
      </c>
      <c r="AB1359" s="86" t="s">
        <v>18797</v>
      </c>
      <c r="AC1359" s="86" t="s">
        <v>18797</v>
      </c>
      <c r="AD1359" s="86" t="s">
        <v>18798</v>
      </c>
      <c r="AE1359" s="86" t="s">
        <v>36</v>
      </c>
      <c r="AF1359" s="86" t="s">
        <v>67</v>
      </c>
      <c r="AG1359" s="86" t="s">
        <v>68</v>
      </c>
      <c r="AH1359" s="86"/>
      <c r="AI1359" s="86"/>
      <c r="AJ1359" s="86" t="s">
        <v>39</v>
      </c>
      <c r="AK135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359" s="50" t="s">
        <v>68</v>
      </c>
      <c r="AM1359" s="18"/>
      <c r="AN1359" s="18"/>
      <c r="AO1359" s="18"/>
      <c r="AP1359" s="18"/>
      <c r="AQ1359" s="18"/>
    </row>
    <row r="1360" spans="1:43" ht="51" x14ac:dyDescent="0.2">
      <c r="A1360" s="46">
        <v>45608.442788576387</v>
      </c>
      <c r="B1360" s="18" t="s">
        <v>7529</v>
      </c>
      <c r="C1360" s="86" t="s">
        <v>19597</v>
      </c>
      <c r="D1360" s="86" t="s">
        <v>12758</v>
      </c>
      <c r="E1360" s="86" t="s">
        <v>69</v>
      </c>
      <c r="F1360" s="86" t="s">
        <v>214</v>
      </c>
      <c r="G1360" s="86" t="s">
        <v>42</v>
      </c>
      <c r="H1360" s="48">
        <v>40829</v>
      </c>
      <c r="I1360" s="86">
        <v>89178266942</v>
      </c>
      <c r="J1360" s="47">
        <v>7</v>
      </c>
      <c r="K1360" s="49">
        <v>7</v>
      </c>
      <c r="L1360" s="86" t="s">
        <v>30</v>
      </c>
      <c r="M1360" s="86" t="s">
        <v>50</v>
      </c>
      <c r="N1360" s="86" t="s">
        <v>10614</v>
      </c>
      <c r="O1360" s="86">
        <v>732023</v>
      </c>
      <c r="P1360" s="87">
        <v>40835</v>
      </c>
      <c r="Q1360" s="86" t="s">
        <v>10615</v>
      </c>
      <c r="R1360" s="50" t="s">
        <v>12666</v>
      </c>
      <c r="S1360" s="86" t="s">
        <v>2068</v>
      </c>
      <c r="T1360" s="86" t="s">
        <v>12667</v>
      </c>
      <c r="U1360" s="86" t="s">
        <v>35</v>
      </c>
      <c r="V1360" s="50" t="s">
        <v>6273</v>
      </c>
      <c r="W1360" s="50" t="s">
        <v>12668</v>
      </c>
      <c r="X1360" s="86" t="s">
        <v>2068</v>
      </c>
      <c r="Y1360" s="86" t="s">
        <v>12667</v>
      </c>
      <c r="Z1360" s="86" t="s">
        <v>35</v>
      </c>
      <c r="AA1360" s="86" t="s">
        <v>6273</v>
      </c>
      <c r="AB1360" s="86" t="s">
        <v>12669</v>
      </c>
      <c r="AC1360" s="86" t="s">
        <v>12738</v>
      </c>
      <c r="AD1360" s="86"/>
      <c r="AE1360" s="86" t="s">
        <v>66</v>
      </c>
      <c r="AF1360" s="86" t="s">
        <v>37</v>
      </c>
      <c r="AG1360" s="86"/>
      <c r="AH1360" s="86"/>
      <c r="AI1360" s="86" t="s">
        <v>1268</v>
      </c>
      <c r="AJ1360" s="86" t="s">
        <v>46</v>
      </c>
      <c r="AK1360" s="86" t="str">
        <f t="shared" si="0"/>
        <v>МБОУ Лицей №124 г.о. Самара</v>
      </c>
      <c r="AL1360" s="50" t="s">
        <v>1268</v>
      </c>
      <c r="AM1360" s="18"/>
      <c r="AN1360" s="18"/>
      <c r="AO1360" s="18"/>
      <c r="AP1360" s="18"/>
      <c r="AQ1360" s="18"/>
    </row>
    <row r="1361" spans="1:43" ht="38.25" x14ac:dyDescent="0.2">
      <c r="A1361" s="46">
        <v>45608.444256076385</v>
      </c>
      <c r="B1361" s="18" t="s">
        <v>7533</v>
      </c>
      <c r="C1361" s="86" t="s">
        <v>19597</v>
      </c>
      <c r="D1361" s="86" t="s">
        <v>17184</v>
      </c>
      <c r="E1361" s="86" t="s">
        <v>193</v>
      </c>
      <c r="F1361" s="86" t="s">
        <v>951</v>
      </c>
      <c r="G1361" s="86" t="s">
        <v>42</v>
      </c>
      <c r="H1361" s="48">
        <v>40834</v>
      </c>
      <c r="I1361" s="86">
        <v>89009324215</v>
      </c>
      <c r="J1361" s="47">
        <v>7</v>
      </c>
      <c r="K1361" s="49">
        <v>7</v>
      </c>
      <c r="L1361" s="86" t="s">
        <v>30</v>
      </c>
      <c r="M1361" s="86" t="s">
        <v>50</v>
      </c>
      <c r="N1361" s="86" t="s">
        <v>17185</v>
      </c>
      <c r="O1361" s="86">
        <v>537160</v>
      </c>
      <c r="P1361" s="87">
        <v>40848</v>
      </c>
      <c r="Q1361" s="86" t="s">
        <v>17186</v>
      </c>
      <c r="R1361" s="50" t="s">
        <v>17187</v>
      </c>
      <c r="S1361" s="86" t="s">
        <v>732</v>
      </c>
      <c r="T1361" s="94"/>
      <c r="U1361" s="86" t="s">
        <v>35</v>
      </c>
      <c r="V1361" s="50" t="s">
        <v>17188</v>
      </c>
      <c r="W1361" s="50" t="s">
        <v>17189</v>
      </c>
      <c r="X1361" s="86" t="s">
        <v>732</v>
      </c>
      <c r="Y1361" s="86" t="s">
        <v>64</v>
      </c>
      <c r="Z1361" s="86" t="s">
        <v>35</v>
      </c>
      <c r="AA1361" s="86" t="s">
        <v>1656</v>
      </c>
      <c r="AB1361" s="86" t="s">
        <v>17190</v>
      </c>
      <c r="AC1361" s="86" t="s">
        <v>17191</v>
      </c>
      <c r="AD1361" s="86"/>
      <c r="AE1361" s="86" t="s">
        <v>36</v>
      </c>
      <c r="AF1361" s="86" t="s">
        <v>37</v>
      </c>
      <c r="AG1361" s="86"/>
      <c r="AH1361" s="86"/>
      <c r="AI1361" s="86" t="s">
        <v>1898</v>
      </c>
      <c r="AJ1361" s="86" t="s">
        <v>46</v>
      </c>
      <c r="AK1361" s="86" t="str">
        <f t="shared" si="0"/>
        <v>ФГБОУ ВО "Воронежский государственный педагогический университет" (ВГПУ) г. Воронеж</v>
      </c>
      <c r="AL1361" s="50" t="s">
        <v>1898</v>
      </c>
      <c r="AM1361" s="18"/>
      <c r="AN1361" s="18"/>
      <c r="AO1361" s="18"/>
      <c r="AP1361" s="18"/>
      <c r="AQ1361" s="18"/>
    </row>
    <row r="1362" spans="1:43" ht="12.75" x14ac:dyDescent="0.2">
      <c r="A1362" s="46">
        <v>45608.447045277775</v>
      </c>
      <c r="B1362" s="18" t="s">
        <v>7539</v>
      </c>
      <c r="C1362" s="86" t="s">
        <v>19597</v>
      </c>
      <c r="D1362" s="86" t="s">
        <v>4168</v>
      </c>
      <c r="E1362" s="86" t="s">
        <v>434</v>
      </c>
      <c r="F1362" s="86" t="s">
        <v>4169</v>
      </c>
      <c r="G1362" s="86" t="s">
        <v>29</v>
      </c>
      <c r="H1362" s="60">
        <v>40879</v>
      </c>
      <c r="I1362" s="86" t="s">
        <v>4170</v>
      </c>
      <c r="J1362" s="47">
        <v>7</v>
      </c>
      <c r="K1362" s="49">
        <v>7</v>
      </c>
      <c r="L1362" s="86" t="s">
        <v>30</v>
      </c>
      <c r="M1362" s="86" t="s">
        <v>50</v>
      </c>
      <c r="N1362" s="86" t="s">
        <v>161</v>
      </c>
      <c r="O1362" s="86">
        <v>697162</v>
      </c>
      <c r="P1362" s="88">
        <v>40890</v>
      </c>
      <c r="Q1362" s="86" t="s">
        <v>3984</v>
      </c>
      <c r="R1362" s="50" t="s">
        <v>4171</v>
      </c>
      <c r="S1362" s="86" t="s">
        <v>164</v>
      </c>
      <c r="T1362" s="86"/>
      <c r="U1362" s="86" t="s">
        <v>35</v>
      </c>
      <c r="V1362" s="50" t="s">
        <v>1203</v>
      </c>
      <c r="W1362" s="50" t="s">
        <v>511</v>
      </c>
      <c r="X1362" s="86" t="s">
        <v>164</v>
      </c>
      <c r="Y1362" s="86"/>
      <c r="Z1362" s="86" t="s">
        <v>35</v>
      </c>
      <c r="AA1362" s="86" t="s">
        <v>1203</v>
      </c>
      <c r="AB1362" s="86" t="s">
        <v>4146</v>
      </c>
      <c r="AC1362" s="94"/>
      <c r="AD1362" s="94"/>
      <c r="AE1362" s="86" t="s">
        <v>36</v>
      </c>
      <c r="AF1362" s="86" t="s">
        <v>37</v>
      </c>
      <c r="AG1362" s="86"/>
      <c r="AH1362" s="86"/>
      <c r="AI1362" s="86" t="s">
        <v>1814</v>
      </c>
      <c r="AJ1362" s="86"/>
      <c r="AK1362" s="86" t="str">
        <f t="shared" si="0"/>
        <v>МБУДО ДХШ г. Пятигорск</v>
      </c>
      <c r="AL1362" s="50" t="s">
        <v>1814</v>
      </c>
      <c r="AM1362" s="18"/>
      <c r="AN1362" s="18"/>
      <c r="AO1362" s="18"/>
      <c r="AP1362" s="18"/>
      <c r="AQ1362" s="18"/>
    </row>
    <row r="1363" spans="1:43" ht="38.25" x14ac:dyDescent="0.2">
      <c r="A1363" s="46">
        <v>45608.46102771991</v>
      </c>
      <c r="B1363" s="18" t="s">
        <v>7546</v>
      </c>
      <c r="C1363" s="86" t="s">
        <v>19597</v>
      </c>
      <c r="D1363" s="86" t="s">
        <v>6446</v>
      </c>
      <c r="E1363" s="86" t="s">
        <v>368</v>
      </c>
      <c r="F1363" s="86" t="s">
        <v>76</v>
      </c>
      <c r="G1363" s="86" t="s">
        <v>42</v>
      </c>
      <c r="H1363" s="60">
        <v>40868</v>
      </c>
      <c r="I1363" s="86">
        <v>89896352526</v>
      </c>
      <c r="J1363" s="47">
        <v>7</v>
      </c>
      <c r="K1363" s="49">
        <v>7</v>
      </c>
      <c r="L1363" s="86" t="s">
        <v>30</v>
      </c>
      <c r="M1363" s="86" t="s">
        <v>50</v>
      </c>
      <c r="N1363" s="86" t="s">
        <v>2285</v>
      </c>
      <c r="O1363" s="86">
        <v>541856</v>
      </c>
      <c r="P1363" s="88">
        <v>40877</v>
      </c>
      <c r="Q1363" s="86" t="s">
        <v>1134</v>
      </c>
      <c r="R1363" s="50" t="s">
        <v>3423</v>
      </c>
      <c r="S1363" s="86" t="s">
        <v>60</v>
      </c>
      <c r="T1363" s="86" t="s">
        <v>64</v>
      </c>
      <c r="U1363" s="86" t="s">
        <v>35</v>
      </c>
      <c r="V1363" s="50" t="s">
        <v>2280</v>
      </c>
      <c r="W1363" s="50" t="s">
        <v>167</v>
      </c>
      <c r="X1363" s="86" t="s">
        <v>60</v>
      </c>
      <c r="Y1363" s="86" t="s">
        <v>64</v>
      </c>
      <c r="Z1363" s="86" t="s">
        <v>35</v>
      </c>
      <c r="AA1363" s="86" t="s">
        <v>2280</v>
      </c>
      <c r="AB1363" s="86" t="s">
        <v>2288</v>
      </c>
      <c r="AC1363" s="86"/>
      <c r="AD1363" s="86"/>
      <c r="AE1363" s="86" t="s">
        <v>36</v>
      </c>
      <c r="AF1363" s="86" t="s">
        <v>73</v>
      </c>
      <c r="AG1363" s="86"/>
      <c r="AH1363" s="86" t="s">
        <v>724</v>
      </c>
      <c r="AI1363" s="86"/>
      <c r="AJ1363" s="86" t="s">
        <v>39</v>
      </c>
      <c r="AK1363" s="86" t="str">
        <f t="shared" si="0"/>
        <v>МБУ ДО ДХШ г. Волгодонск</v>
      </c>
      <c r="AL1363" s="50" t="s">
        <v>724</v>
      </c>
      <c r="AM1363" s="18"/>
      <c r="AN1363" s="18"/>
      <c r="AO1363" s="18"/>
      <c r="AP1363" s="18"/>
      <c r="AQ1363" s="18"/>
    </row>
    <row r="1364" spans="1:43" ht="25.5" x14ac:dyDescent="0.2">
      <c r="A1364" s="46">
        <v>45608.469741365741</v>
      </c>
      <c r="B1364" s="18" t="s">
        <v>7300</v>
      </c>
      <c r="C1364" s="86" t="s">
        <v>19597</v>
      </c>
      <c r="D1364" s="86" t="s">
        <v>7143</v>
      </c>
      <c r="E1364" s="86" t="s">
        <v>148</v>
      </c>
      <c r="F1364" s="86" t="s">
        <v>70</v>
      </c>
      <c r="G1364" s="86" t="s">
        <v>42</v>
      </c>
      <c r="H1364" s="48">
        <v>40585</v>
      </c>
      <c r="I1364" s="86">
        <v>89774622794</v>
      </c>
      <c r="J1364" s="47">
        <v>7</v>
      </c>
      <c r="K1364" s="49">
        <v>7</v>
      </c>
      <c r="L1364" s="86" t="s">
        <v>30</v>
      </c>
      <c r="M1364" s="86" t="s">
        <v>50</v>
      </c>
      <c r="N1364" s="86" t="s">
        <v>10814</v>
      </c>
      <c r="O1364" s="86">
        <v>769124</v>
      </c>
      <c r="P1364" s="87">
        <v>40592</v>
      </c>
      <c r="Q1364" s="86" t="s">
        <v>11634</v>
      </c>
      <c r="R1364" s="50" t="s">
        <v>10816</v>
      </c>
      <c r="S1364" s="86" t="s">
        <v>34</v>
      </c>
      <c r="T1364" s="86"/>
      <c r="U1364" s="86" t="s">
        <v>157</v>
      </c>
      <c r="V1364" s="50" t="s">
        <v>11635</v>
      </c>
      <c r="W1364" s="50" t="s">
        <v>10818</v>
      </c>
      <c r="X1364" s="86" t="s">
        <v>34</v>
      </c>
      <c r="Y1364" s="86"/>
      <c r="Z1364" s="86" t="s">
        <v>157</v>
      </c>
      <c r="AA1364" s="86" t="s">
        <v>11635</v>
      </c>
      <c r="AB1364" s="86" t="s">
        <v>11636</v>
      </c>
      <c r="AC1364" s="94" t="s">
        <v>11637</v>
      </c>
      <c r="AD1364" s="94" t="s">
        <v>11637</v>
      </c>
      <c r="AE1364" s="86" t="s">
        <v>36</v>
      </c>
      <c r="AF1364" s="86" t="s">
        <v>37</v>
      </c>
      <c r="AG1364" s="86"/>
      <c r="AH1364" s="86"/>
      <c r="AI1364" s="86" t="s">
        <v>1987</v>
      </c>
      <c r="AJ1364" s="86" t="s">
        <v>94</v>
      </c>
      <c r="AK1364" s="86" t="str">
        <f t="shared" si="0"/>
        <v>АНО ДО "Арт-школа "Рисуем" г. Покров</v>
      </c>
      <c r="AL1364" s="50" t="s">
        <v>1987</v>
      </c>
      <c r="AM1364" s="18"/>
      <c r="AN1364" s="18"/>
      <c r="AO1364" s="18"/>
      <c r="AP1364" s="18"/>
      <c r="AQ1364" s="18"/>
    </row>
    <row r="1365" spans="1:43" ht="12.75" x14ac:dyDescent="0.2">
      <c r="A1365" s="46">
        <v>45608.474391574069</v>
      </c>
      <c r="B1365" s="18" t="s">
        <v>7300</v>
      </c>
      <c r="C1365" s="86" t="s">
        <v>19597</v>
      </c>
      <c r="D1365" s="86" t="s">
        <v>18201</v>
      </c>
      <c r="E1365" s="86" t="s">
        <v>193</v>
      </c>
      <c r="F1365" s="86" t="s">
        <v>128</v>
      </c>
      <c r="G1365" s="86" t="s">
        <v>42</v>
      </c>
      <c r="H1365" s="48">
        <v>40519</v>
      </c>
      <c r="I1365" s="86" t="s">
        <v>18202</v>
      </c>
      <c r="J1365" s="47">
        <v>7</v>
      </c>
      <c r="K1365" s="49">
        <v>7</v>
      </c>
      <c r="L1365" s="86" t="s">
        <v>30</v>
      </c>
      <c r="M1365" s="86" t="s">
        <v>50</v>
      </c>
      <c r="N1365" s="86" t="s">
        <v>10402</v>
      </c>
      <c r="O1365" s="86" t="s">
        <v>18203</v>
      </c>
      <c r="P1365" s="87">
        <v>40526</v>
      </c>
      <c r="Q1365" s="86" t="s">
        <v>18204</v>
      </c>
      <c r="R1365" s="50" t="s">
        <v>18134</v>
      </c>
      <c r="S1365" s="86" t="s">
        <v>2068</v>
      </c>
      <c r="T1365" s="94"/>
      <c r="U1365" s="86" t="s">
        <v>35</v>
      </c>
      <c r="V1365" s="50" t="s">
        <v>7679</v>
      </c>
      <c r="W1365" s="50"/>
      <c r="X1365" s="86"/>
      <c r="Y1365" s="86"/>
      <c r="Z1365" s="86"/>
      <c r="AA1365" s="86"/>
      <c r="AB1365" s="86" t="s">
        <v>18135</v>
      </c>
      <c r="AC1365" s="86" t="s">
        <v>18136</v>
      </c>
      <c r="AD1365" s="94" t="s">
        <v>18137</v>
      </c>
      <c r="AE1365" s="86" t="s">
        <v>18138</v>
      </c>
      <c r="AF1365" s="86" t="s">
        <v>37</v>
      </c>
      <c r="AG1365" s="86"/>
      <c r="AH1365" s="86"/>
      <c r="AI1365" s="86" t="s">
        <v>1268</v>
      </c>
      <c r="AJ1365" s="86" t="s">
        <v>46</v>
      </c>
      <c r="AK1365" s="86" t="str">
        <f t="shared" si="0"/>
        <v>МБОУ Лицей №124 г.о. Самара</v>
      </c>
      <c r="AL1365" s="50" t="s">
        <v>1268</v>
      </c>
      <c r="AM1365" s="18"/>
      <c r="AN1365" s="18"/>
      <c r="AO1365" s="18"/>
      <c r="AP1365" s="18"/>
      <c r="AQ1365" s="18"/>
    </row>
    <row r="1366" spans="1:43" ht="51" x14ac:dyDescent="0.2">
      <c r="A1366" s="46">
        <v>45608.476376331018</v>
      </c>
      <c r="B1366" s="18" t="s">
        <v>7557</v>
      </c>
      <c r="C1366" s="86" t="s">
        <v>19597</v>
      </c>
      <c r="D1366" s="86" t="s">
        <v>13510</v>
      </c>
      <c r="E1366" s="86" t="s">
        <v>1579</v>
      </c>
      <c r="F1366" s="86" t="s">
        <v>8250</v>
      </c>
      <c r="G1366" s="86" t="s">
        <v>42</v>
      </c>
      <c r="H1366" s="48">
        <v>40844</v>
      </c>
      <c r="I1366" s="86">
        <v>89185270880</v>
      </c>
      <c r="J1366" s="47">
        <v>7</v>
      </c>
      <c r="K1366" s="49">
        <v>7</v>
      </c>
      <c r="L1366" s="86" t="s">
        <v>30</v>
      </c>
      <c r="M1366" s="86" t="s">
        <v>50</v>
      </c>
      <c r="N1366" s="86" t="s">
        <v>751</v>
      </c>
      <c r="O1366" s="86">
        <v>579259</v>
      </c>
      <c r="P1366" s="87">
        <v>40856</v>
      </c>
      <c r="Q1366" s="86" t="s">
        <v>2264</v>
      </c>
      <c r="R1366" s="50" t="s">
        <v>13511</v>
      </c>
      <c r="S1366" s="86" t="s">
        <v>60</v>
      </c>
      <c r="T1366" s="86"/>
      <c r="U1366" s="86" t="s">
        <v>35</v>
      </c>
      <c r="V1366" s="50" t="s">
        <v>150</v>
      </c>
      <c r="W1366" s="50" t="s">
        <v>107</v>
      </c>
      <c r="X1366" s="86" t="s">
        <v>60</v>
      </c>
      <c r="Y1366" s="86" t="s">
        <v>13512</v>
      </c>
      <c r="Z1366" s="86" t="s">
        <v>35</v>
      </c>
      <c r="AA1366" s="86" t="s">
        <v>150</v>
      </c>
      <c r="AB1366" s="86" t="s">
        <v>13513</v>
      </c>
      <c r="AC1366" s="86" t="s">
        <v>13514</v>
      </c>
      <c r="AD1366" s="86" t="s">
        <v>13515</v>
      </c>
      <c r="AE1366" s="86" t="s">
        <v>36</v>
      </c>
      <c r="AF1366" s="86" t="s">
        <v>67</v>
      </c>
      <c r="AG1366" s="86" t="s">
        <v>68</v>
      </c>
      <c r="AH1366" s="86"/>
      <c r="AI1366" s="86"/>
      <c r="AJ1366" s="86" t="s">
        <v>39</v>
      </c>
      <c r="AK136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366" s="50" t="s">
        <v>68</v>
      </c>
      <c r="AM1366" s="18"/>
      <c r="AN1366" s="18"/>
      <c r="AO1366" s="18"/>
      <c r="AP1366" s="18"/>
      <c r="AQ1366" s="18"/>
    </row>
    <row r="1367" spans="1:43" ht="25.5" x14ac:dyDescent="0.2">
      <c r="A1367" s="46">
        <v>45608.478548391198</v>
      </c>
      <c r="B1367" s="18" t="s">
        <v>7300</v>
      </c>
      <c r="C1367" s="86" t="s">
        <v>19597</v>
      </c>
      <c r="D1367" s="86" t="s">
        <v>15019</v>
      </c>
      <c r="E1367" s="86" t="s">
        <v>8062</v>
      </c>
      <c r="F1367" s="86" t="s">
        <v>1063</v>
      </c>
      <c r="G1367" s="86" t="s">
        <v>29</v>
      </c>
      <c r="H1367" s="48">
        <v>40744</v>
      </c>
      <c r="I1367" s="86">
        <v>89918410701</v>
      </c>
      <c r="J1367" s="47">
        <v>7</v>
      </c>
      <c r="K1367" s="49">
        <v>7</v>
      </c>
      <c r="L1367" s="86" t="s">
        <v>30</v>
      </c>
      <c r="M1367" s="86" t="s">
        <v>50</v>
      </c>
      <c r="N1367" s="86" t="s">
        <v>103</v>
      </c>
      <c r="O1367" s="86">
        <v>574206</v>
      </c>
      <c r="P1367" s="87">
        <v>40864</v>
      </c>
      <c r="Q1367" s="86" t="s">
        <v>14947</v>
      </c>
      <c r="R1367" s="50" t="s">
        <v>183</v>
      </c>
      <c r="S1367" s="86" t="s">
        <v>60</v>
      </c>
      <c r="T1367" s="86"/>
      <c r="U1367" s="86" t="s">
        <v>35</v>
      </c>
      <c r="V1367" s="50" t="s">
        <v>150</v>
      </c>
      <c r="W1367" s="50"/>
      <c r="X1367" s="86"/>
      <c r="Y1367" s="86"/>
      <c r="Z1367" s="86"/>
      <c r="AA1367" s="86" t="s">
        <v>150</v>
      </c>
      <c r="AB1367" s="86"/>
      <c r="AC1367" s="86"/>
      <c r="AD1367" s="86"/>
      <c r="AE1367" s="86" t="s">
        <v>36</v>
      </c>
      <c r="AF1367" s="86" t="s">
        <v>67</v>
      </c>
      <c r="AG1367" s="90" t="s">
        <v>181</v>
      </c>
      <c r="AH1367" s="86"/>
      <c r="AI1367" s="86"/>
      <c r="AJ1367" s="86" t="s">
        <v>46</v>
      </c>
      <c r="AK1367" s="86" t="str">
        <f t="shared" si="0"/>
        <v>МБОУ «Гимназия № 35»</v>
      </c>
      <c r="AL1367" s="50" t="s">
        <v>181</v>
      </c>
      <c r="AM1367" s="18"/>
      <c r="AN1367" s="18"/>
      <c r="AO1367" s="18"/>
      <c r="AP1367" s="18"/>
      <c r="AQ1367" s="18"/>
    </row>
    <row r="1368" spans="1:43" ht="12.75" x14ac:dyDescent="0.2">
      <c r="A1368" s="46">
        <v>45608.479388703709</v>
      </c>
      <c r="B1368" s="18" t="s">
        <v>7570</v>
      </c>
      <c r="C1368" s="86" t="s">
        <v>19597</v>
      </c>
      <c r="D1368" s="86" t="s">
        <v>6413</v>
      </c>
      <c r="E1368" s="86" t="s">
        <v>6414</v>
      </c>
      <c r="F1368" s="86" t="s">
        <v>6415</v>
      </c>
      <c r="G1368" s="86" t="s">
        <v>29</v>
      </c>
      <c r="H1368" s="60">
        <v>40743</v>
      </c>
      <c r="I1368" s="86">
        <v>89881826015</v>
      </c>
      <c r="J1368" s="47">
        <v>7</v>
      </c>
      <c r="K1368" s="49">
        <v>7</v>
      </c>
      <c r="L1368" s="86" t="s">
        <v>30</v>
      </c>
      <c r="M1368" s="86" t="s">
        <v>50</v>
      </c>
      <c r="N1368" s="86" t="s">
        <v>6416</v>
      </c>
      <c r="O1368" s="86">
        <v>566424</v>
      </c>
      <c r="P1368" s="88">
        <v>41696</v>
      </c>
      <c r="Q1368" s="86" t="s">
        <v>6417</v>
      </c>
      <c r="R1368" s="50" t="s">
        <v>6418</v>
      </c>
      <c r="S1368" s="86" t="s">
        <v>98</v>
      </c>
      <c r="T1368" s="86"/>
      <c r="U1368" s="86" t="s">
        <v>35</v>
      </c>
      <c r="V1368" s="50" t="s">
        <v>2678</v>
      </c>
      <c r="W1368" s="50"/>
      <c r="X1368" s="86"/>
      <c r="Y1368" s="86"/>
      <c r="Z1368" s="86"/>
      <c r="AA1368" s="86"/>
      <c r="AB1368" s="86" t="s">
        <v>5298</v>
      </c>
      <c r="AC1368" s="86"/>
      <c r="AD1368" s="86"/>
      <c r="AE1368" s="86" t="s">
        <v>66</v>
      </c>
      <c r="AF1368" s="90" t="s">
        <v>37</v>
      </c>
      <c r="AG1368" s="90"/>
      <c r="AH1368" s="86"/>
      <c r="AI1368" s="86" t="s">
        <v>3576</v>
      </c>
      <c r="AJ1368" s="86" t="s">
        <v>46</v>
      </c>
      <c r="AK1368" s="86" t="str">
        <f t="shared" si="0"/>
        <v>МБУ ДО ДХШ № 3 г.-курорт Сочи</v>
      </c>
      <c r="AL1368" s="50" t="s">
        <v>3576</v>
      </c>
      <c r="AM1368" s="18"/>
      <c r="AN1368" s="18"/>
      <c r="AO1368" s="18"/>
      <c r="AP1368" s="18"/>
      <c r="AQ1368" s="18"/>
    </row>
    <row r="1369" spans="1:43" ht="25.5" x14ac:dyDescent="0.2">
      <c r="A1369" s="46">
        <v>45608.480343750001</v>
      </c>
      <c r="B1369" s="18" t="s">
        <v>7300</v>
      </c>
      <c r="C1369" s="86" t="s">
        <v>19597</v>
      </c>
      <c r="D1369" s="86" t="s">
        <v>3360</v>
      </c>
      <c r="E1369" s="86" t="s">
        <v>56</v>
      </c>
      <c r="F1369" s="86" t="s">
        <v>160</v>
      </c>
      <c r="G1369" s="86" t="s">
        <v>42</v>
      </c>
      <c r="H1369" s="48">
        <v>40591</v>
      </c>
      <c r="I1369" s="86">
        <v>89514600600</v>
      </c>
      <c r="J1369" s="47">
        <v>7</v>
      </c>
      <c r="K1369" s="49">
        <v>7</v>
      </c>
      <c r="L1369" s="86" t="s">
        <v>30</v>
      </c>
      <c r="M1369" s="86" t="s">
        <v>50</v>
      </c>
      <c r="N1369" s="86" t="s">
        <v>17749</v>
      </c>
      <c r="O1369" s="86">
        <v>511101</v>
      </c>
      <c r="P1369" s="87">
        <v>40603</v>
      </c>
      <c r="Q1369" s="86" t="s">
        <v>17750</v>
      </c>
      <c r="R1369" s="50" t="s">
        <v>17751</v>
      </c>
      <c r="S1369" s="86" t="s">
        <v>2138</v>
      </c>
      <c r="T1369" s="86"/>
      <c r="U1369" s="86" t="s">
        <v>35</v>
      </c>
      <c r="V1369" s="50" t="s">
        <v>2871</v>
      </c>
      <c r="W1369" s="50" t="s">
        <v>17752</v>
      </c>
      <c r="X1369" s="86" t="s">
        <v>2138</v>
      </c>
      <c r="Y1369" s="86"/>
      <c r="Z1369" s="86" t="s">
        <v>35</v>
      </c>
      <c r="AA1369" s="86" t="s">
        <v>2871</v>
      </c>
      <c r="AB1369" s="86" t="s">
        <v>17753</v>
      </c>
      <c r="AC1369" s="86" t="s">
        <v>17754</v>
      </c>
      <c r="AD1369" s="86"/>
      <c r="AE1369" s="86" t="s">
        <v>36</v>
      </c>
      <c r="AF1369" s="86" t="s">
        <v>37</v>
      </c>
      <c r="AG1369" s="86"/>
      <c r="AH1369" s="86"/>
      <c r="AI1369" s="86" t="s">
        <v>1502</v>
      </c>
      <c r="AJ1369" s="86" t="s">
        <v>94</v>
      </c>
      <c r="AK1369" s="86" t="str">
        <f t="shared" si="0"/>
        <v>МАУДО «ДХШИ им. Н.А. Аристова» г. Челябинска</v>
      </c>
      <c r="AL1369" s="50" t="s">
        <v>1502</v>
      </c>
      <c r="AM1369" s="18"/>
      <c r="AN1369" s="18"/>
      <c r="AO1369" s="18"/>
      <c r="AP1369" s="18"/>
      <c r="AQ1369" s="18"/>
    </row>
    <row r="1370" spans="1:43" ht="38.25" x14ac:dyDescent="0.2">
      <c r="A1370" s="46">
        <v>45608.482166469912</v>
      </c>
      <c r="B1370" s="18" t="s">
        <v>7300</v>
      </c>
      <c r="C1370" s="86" t="s">
        <v>19597</v>
      </c>
      <c r="D1370" s="86" t="s">
        <v>6592</v>
      </c>
      <c r="E1370" s="86" t="s">
        <v>368</v>
      </c>
      <c r="F1370" s="86" t="s">
        <v>97</v>
      </c>
      <c r="G1370" s="86" t="s">
        <v>42</v>
      </c>
      <c r="H1370" s="60">
        <v>40781</v>
      </c>
      <c r="I1370" s="86">
        <v>89183240989</v>
      </c>
      <c r="J1370" s="47">
        <v>7</v>
      </c>
      <c r="K1370" s="49">
        <v>7</v>
      </c>
      <c r="L1370" s="86" t="s">
        <v>30</v>
      </c>
      <c r="M1370" s="86" t="s">
        <v>50</v>
      </c>
      <c r="N1370" s="86" t="s">
        <v>941</v>
      </c>
      <c r="O1370" s="86">
        <v>733331</v>
      </c>
      <c r="P1370" s="88">
        <v>40793</v>
      </c>
      <c r="Q1370" s="86" t="s">
        <v>6575</v>
      </c>
      <c r="R1370" s="50" t="s">
        <v>6572</v>
      </c>
      <c r="S1370" s="86" t="s">
        <v>98</v>
      </c>
      <c r="T1370" s="86"/>
      <c r="U1370" s="86" t="s">
        <v>157</v>
      </c>
      <c r="V1370" s="50" t="s">
        <v>6136</v>
      </c>
      <c r="W1370" s="50" t="s">
        <v>6573</v>
      </c>
      <c r="X1370" s="86" t="s">
        <v>98</v>
      </c>
      <c r="Y1370" s="86"/>
      <c r="Z1370" s="86" t="s">
        <v>157</v>
      </c>
      <c r="AA1370" s="86" t="s">
        <v>6136</v>
      </c>
      <c r="AB1370" s="86" t="s">
        <v>6593</v>
      </c>
      <c r="AC1370" s="86"/>
      <c r="AD1370" s="86"/>
      <c r="AE1370" s="86" t="s">
        <v>66</v>
      </c>
      <c r="AF1370" s="86" t="s">
        <v>37</v>
      </c>
      <c r="AG1370" s="86"/>
      <c r="AH1370" s="86"/>
      <c r="AI1370" s="86" t="s">
        <v>692</v>
      </c>
      <c r="AJ1370" s="86" t="s">
        <v>39</v>
      </c>
      <c r="AK1370" s="86" t="str">
        <f t="shared" si="0"/>
        <v>МБУ ДО ДШИ г. Армавир</v>
      </c>
      <c r="AL1370" s="50" t="s">
        <v>692</v>
      </c>
      <c r="AM1370" s="18"/>
      <c r="AN1370" s="18"/>
      <c r="AO1370" s="18"/>
      <c r="AP1370" s="18"/>
      <c r="AQ1370" s="18"/>
    </row>
    <row r="1371" spans="1:43" ht="38.25" x14ac:dyDescent="0.2">
      <c r="A1371" s="46">
        <v>45608.503541145838</v>
      </c>
      <c r="B1371" s="18" t="s">
        <v>7300</v>
      </c>
      <c r="C1371" s="86" t="s">
        <v>19597</v>
      </c>
      <c r="D1371" s="86" t="s">
        <v>14134</v>
      </c>
      <c r="E1371" s="86" t="s">
        <v>6837</v>
      </c>
      <c r="F1371" s="86" t="s">
        <v>1005</v>
      </c>
      <c r="G1371" s="86" t="s">
        <v>42</v>
      </c>
      <c r="H1371" s="48">
        <v>40687</v>
      </c>
      <c r="I1371" s="86">
        <v>89397892025</v>
      </c>
      <c r="J1371" s="47">
        <v>7</v>
      </c>
      <c r="K1371" s="49">
        <v>7</v>
      </c>
      <c r="L1371" s="86" t="s">
        <v>30</v>
      </c>
      <c r="M1371" s="86" t="s">
        <v>50</v>
      </c>
      <c r="N1371" s="86" t="s">
        <v>1191</v>
      </c>
      <c r="O1371" s="86">
        <v>886619</v>
      </c>
      <c r="P1371" s="87">
        <v>40694</v>
      </c>
      <c r="Q1371" s="86" t="s">
        <v>14135</v>
      </c>
      <c r="R1371" s="50" t="s">
        <v>6074</v>
      </c>
      <c r="S1371" s="86" t="s">
        <v>60</v>
      </c>
      <c r="T1371" s="86"/>
      <c r="U1371" s="86" t="s">
        <v>35</v>
      </c>
      <c r="V1371" s="50" t="s">
        <v>4832</v>
      </c>
      <c r="W1371" s="50" t="s">
        <v>5751</v>
      </c>
      <c r="X1371" s="86" t="s">
        <v>60</v>
      </c>
      <c r="Y1371" s="86"/>
      <c r="Z1371" s="86" t="s">
        <v>35</v>
      </c>
      <c r="AA1371" s="86" t="s">
        <v>4832</v>
      </c>
      <c r="AB1371" s="86" t="s">
        <v>6125</v>
      </c>
      <c r="AC1371" s="86"/>
      <c r="AD1371" s="86"/>
      <c r="AE1371" s="86" t="s">
        <v>36</v>
      </c>
      <c r="AF1371" s="86" t="s">
        <v>73</v>
      </c>
      <c r="AG1371" s="86"/>
      <c r="AH1371" s="86" t="s">
        <v>763</v>
      </c>
      <c r="AI1371" s="86"/>
      <c r="AJ1371" s="86" t="s">
        <v>46</v>
      </c>
      <c r="AK1371" s="86" t="str">
        <f t="shared" si="0"/>
        <v>ФГАОУ ВО ЮФУ ИРТСУ кафедра Инженерной графики и компьютерного дизайна, г. Таганрог</v>
      </c>
      <c r="AL1371" s="50" t="s">
        <v>763</v>
      </c>
      <c r="AM1371" s="18"/>
      <c r="AN1371" s="18"/>
      <c r="AO1371" s="18"/>
      <c r="AP1371" s="18"/>
      <c r="AQ1371" s="18"/>
    </row>
    <row r="1372" spans="1:43" ht="25.5" x14ac:dyDescent="0.2">
      <c r="A1372" s="46">
        <v>45608.521850532408</v>
      </c>
      <c r="B1372" s="18" t="s">
        <v>7589</v>
      </c>
      <c r="C1372" s="86" t="s">
        <v>19597</v>
      </c>
      <c r="D1372" s="86" t="s">
        <v>16837</v>
      </c>
      <c r="E1372" s="86" t="s">
        <v>75</v>
      </c>
      <c r="F1372" s="86" t="s">
        <v>70</v>
      </c>
      <c r="G1372" s="86" t="s">
        <v>42</v>
      </c>
      <c r="H1372" s="48">
        <v>40735</v>
      </c>
      <c r="I1372" s="86" t="s">
        <v>16833</v>
      </c>
      <c r="J1372" s="47">
        <v>7</v>
      </c>
      <c r="K1372" s="49">
        <v>7</v>
      </c>
      <c r="L1372" s="86" t="s">
        <v>30</v>
      </c>
      <c r="M1372" s="86" t="s">
        <v>50</v>
      </c>
      <c r="N1372" s="86" t="s">
        <v>941</v>
      </c>
      <c r="O1372" s="86">
        <v>885333</v>
      </c>
      <c r="P1372" s="87">
        <v>40737</v>
      </c>
      <c r="Q1372" s="86" t="s">
        <v>16836</v>
      </c>
      <c r="R1372" s="50" t="s">
        <v>16838</v>
      </c>
      <c r="S1372" s="86" t="s">
        <v>98</v>
      </c>
      <c r="T1372" s="86"/>
      <c r="U1372" s="86" t="s">
        <v>35</v>
      </c>
      <c r="V1372" s="50" t="s">
        <v>12323</v>
      </c>
      <c r="W1372" s="50" t="s">
        <v>16830</v>
      </c>
      <c r="X1372" s="86" t="s">
        <v>98</v>
      </c>
      <c r="Y1372" s="86"/>
      <c r="Z1372" s="86" t="s">
        <v>35</v>
      </c>
      <c r="AA1372" s="86" t="s">
        <v>12323</v>
      </c>
      <c r="AB1372" s="86" t="s">
        <v>16839</v>
      </c>
      <c r="AC1372" s="86" t="s">
        <v>16839</v>
      </c>
      <c r="AD1372" s="86" t="s">
        <v>16840</v>
      </c>
      <c r="AE1372" s="86" t="s">
        <v>36</v>
      </c>
      <c r="AF1372" s="86" t="s">
        <v>37</v>
      </c>
      <c r="AG1372" s="86"/>
      <c r="AH1372" s="86"/>
      <c r="AI1372" s="90" t="s">
        <v>4556</v>
      </c>
      <c r="AJ1372" s="86" t="s">
        <v>46</v>
      </c>
      <c r="AK1372" s="86" t="str">
        <f t="shared" si="0"/>
        <v>МБУ ДО ДХШ г. Курганинска м. о. Курганинский район</v>
      </c>
      <c r="AL1372" s="50" t="s">
        <v>4556</v>
      </c>
      <c r="AM1372" s="18"/>
      <c r="AN1372" s="18"/>
      <c r="AO1372" s="18"/>
      <c r="AP1372" s="18"/>
      <c r="AQ1372" s="18"/>
    </row>
    <row r="1373" spans="1:43" ht="12.75" x14ac:dyDescent="0.2">
      <c r="A1373" s="46">
        <v>45608.524900636578</v>
      </c>
      <c r="B1373" s="18" t="s">
        <v>7589</v>
      </c>
      <c r="C1373" s="86" t="s">
        <v>19597</v>
      </c>
      <c r="D1373" s="86" t="s">
        <v>6423</v>
      </c>
      <c r="E1373" s="86" t="s">
        <v>3769</v>
      </c>
      <c r="F1373" s="86" t="s">
        <v>3800</v>
      </c>
      <c r="G1373" s="86" t="s">
        <v>42</v>
      </c>
      <c r="H1373" s="60">
        <v>40743</v>
      </c>
      <c r="I1373" s="86">
        <v>89183050214</v>
      </c>
      <c r="J1373" s="47">
        <v>7</v>
      </c>
      <c r="K1373" s="49">
        <v>7</v>
      </c>
      <c r="L1373" s="86" t="s">
        <v>30</v>
      </c>
      <c r="M1373" s="86" t="s">
        <v>50</v>
      </c>
      <c r="N1373" s="86" t="s">
        <v>941</v>
      </c>
      <c r="O1373" s="86">
        <v>855598</v>
      </c>
      <c r="P1373" s="88">
        <v>40764</v>
      </c>
      <c r="Q1373" s="86" t="s">
        <v>5483</v>
      </c>
      <c r="R1373" s="50" t="s">
        <v>3571</v>
      </c>
      <c r="S1373" s="86" t="s">
        <v>98</v>
      </c>
      <c r="T1373" s="86"/>
      <c r="U1373" s="86" t="s">
        <v>35</v>
      </c>
      <c r="V1373" s="50" t="s">
        <v>2678</v>
      </c>
      <c r="W1373" s="50"/>
      <c r="X1373" s="86"/>
      <c r="Y1373" s="86"/>
      <c r="Z1373" s="86"/>
      <c r="AA1373" s="86"/>
      <c r="AB1373" s="86" t="s">
        <v>3774</v>
      </c>
      <c r="AC1373" s="86"/>
      <c r="AD1373" s="86"/>
      <c r="AE1373" s="86" t="s">
        <v>66</v>
      </c>
      <c r="AF1373" s="86" t="s">
        <v>37</v>
      </c>
      <c r="AG1373" s="86"/>
      <c r="AH1373" s="86"/>
      <c r="AI1373" s="86" t="s">
        <v>3576</v>
      </c>
      <c r="AJ1373" s="86" t="s">
        <v>46</v>
      </c>
      <c r="AK1373" s="86" t="str">
        <f t="shared" si="0"/>
        <v>МБУ ДО ДХШ № 3 г.-курорт Сочи</v>
      </c>
      <c r="AL1373" s="50" t="s">
        <v>3576</v>
      </c>
      <c r="AM1373" s="18"/>
      <c r="AN1373" s="18"/>
      <c r="AO1373" s="18"/>
      <c r="AP1373" s="18"/>
      <c r="AQ1373" s="18"/>
    </row>
    <row r="1374" spans="1:43" ht="25.5" x14ac:dyDescent="0.2">
      <c r="A1374" s="46">
        <v>45608.527458240744</v>
      </c>
      <c r="B1374" s="18" t="s">
        <v>7589</v>
      </c>
      <c r="C1374" s="86" t="s">
        <v>19597</v>
      </c>
      <c r="D1374" s="86" t="s">
        <v>12127</v>
      </c>
      <c r="E1374" s="86" t="s">
        <v>344</v>
      </c>
      <c r="F1374" s="86" t="s">
        <v>70</v>
      </c>
      <c r="G1374" s="86" t="s">
        <v>42</v>
      </c>
      <c r="H1374" s="48">
        <v>40520</v>
      </c>
      <c r="I1374" s="86" t="s">
        <v>12546</v>
      </c>
      <c r="J1374" s="47">
        <v>7</v>
      </c>
      <c r="K1374" s="49">
        <v>7</v>
      </c>
      <c r="L1374" s="86" t="s">
        <v>30</v>
      </c>
      <c r="M1374" s="86" t="s">
        <v>50</v>
      </c>
      <c r="N1374" s="86" t="s">
        <v>12547</v>
      </c>
      <c r="O1374" s="86">
        <v>898623</v>
      </c>
      <c r="P1374" s="87">
        <v>40536</v>
      </c>
      <c r="Q1374" s="86" t="s">
        <v>12548</v>
      </c>
      <c r="R1374" s="50" t="s">
        <v>12549</v>
      </c>
      <c r="S1374" s="86" t="s">
        <v>60</v>
      </c>
      <c r="T1374" s="86"/>
      <c r="U1374" s="86" t="s">
        <v>35</v>
      </c>
      <c r="V1374" s="50" t="s">
        <v>1746</v>
      </c>
      <c r="W1374" s="50" t="s">
        <v>107</v>
      </c>
      <c r="X1374" s="86" t="s">
        <v>60</v>
      </c>
      <c r="Y1374" s="86"/>
      <c r="Z1374" s="86" t="s">
        <v>35</v>
      </c>
      <c r="AA1374" s="86" t="s">
        <v>1746</v>
      </c>
      <c r="AB1374" s="86" t="s">
        <v>12550</v>
      </c>
      <c r="AC1374" s="86" t="s">
        <v>12550</v>
      </c>
      <c r="AD1374" s="86"/>
      <c r="AE1374" s="86" t="s">
        <v>66</v>
      </c>
      <c r="AF1374" s="86" t="s">
        <v>67</v>
      </c>
      <c r="AG1374" s="86" t="s">
        <v>2894</v>
      </c>
      <c r="AH1374" s="86"/>
      <c r="AI1374" s="86"/>
      <c r="AJ1374" s="86" t="s">
        <v>39</v>
      </c>
      <c r="AK1374" s="86" t="str">
        <f t="shared" si="0"/>
        <v>Академия психологии и педагогики ЮФУ</v>
      </c>
      <c r="AL1374" s="50" t="s">
        <v>2894</v>
      </c>
      <c r="AM1374" s="18"/>
      <c r="AN1374" s="18"/>
      <c r="AO1374" s="18"/>
      <c r="AP1374" s="18"/>
      <c r="AQ1374" s="18"/>
    </row>
    <row r="1375" spans="1:43" ht="51" x14ac:dyDescent="0.2">
      <c r="A1375" s="46">
        <v>45608.530974965281</v>
      </c>
      <c r="B1375" s="18" t="s">
        <v>7300</v>
      </c>
      <c r="C1375" s="86" t="s">
        <v>19597</v>
      </c>
      <c r="D1375" s="86" t="s">
        <v>15689</v>
      </c>
      <c r="E1375" s="86" t="s">
        <v>745</v>
      </c>
      <c r="F1375" s="86" t="s">
        <v>383</v>
      </c>
      <c r="G1375" s="86" t="s">
        <v>42</v>
      </c>
      <c r="H1375" s="48">
        <v>40725</v>
      </c>
      <c r="I1375" s="86" t="s">
        <v>15690</v>
      </c>
      <c r="J1375" s="47">
        <v>7</v>
      </c>
      <c r="K1375" s="49">
        <v>7</v>
      </c>
      <c r="L1375" s="86" t="s">
        <v>30</v>
      </c>
      <c r="M1375" s="86" t="s">
        <v>50</v>
      </c>
      <c r="N1375" s="86" t="s">
        <v>235</v>
      </c>
      <c r="O1375" s="86">
        <v>509957</v>
      </c>
      <c r="P1375" s="87">
        <v>40733</v>
      </c>
      <c r="Q1375" s="86" t="s">
        <v>3386</v>
      </c>
      <c r="R1375" s="50" t="s">
        <v>7624</v>
      </c>
      <c r="S1375" s="86" t="s">
        <v>60</v>
      </c>
      <c r="T1375" s="86"/>
      <c r="U1375" s="86" t="s">
        <v>35</v>
      </c>
      <c r="V1375" s="50" t="s">
        <v>150</v>
      </c>
      <c r="W1375" s="50" t="s">
        <v>107</v>
      </c>
      <c r="X1375" s="86" t="s">
        <v>60</v>
      </c>
      <c r="Y1375" s="86"/>
      <c r="Z1375" s="86" t="s">
        <v>35</v>
      </c>
      <c r="AA1375" s="86" t="s">
        <v>150</v>
      </c>
      <c r="AB1375" s="86" t="s">
        <v>15691</v>
      </c>
      <c r="AC1375" s="86"/>
      <c r="AD1375" s="86"/>
      <c r="AE1375" s="86" t="s">
        <v>36</v>
      </c>
      <c r="AF1375" s="86" t="s">
        <v>67</v>
      </c>
      <c r="AG1375" s="86" t="s">
        <v>68</v>
      </c>
      <c r="AH1375" s="86"/>
      <c r="AI1375" s="86"/>
      <c r="AJ1375" s="86" t="s">
        <v>46</v>
      </c>
      <c r="AK137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375" s="50" t="s">
        <v>68</v>
      </c>
      <c r="AM1375" s="18"/>
      <c r="AN1375" s="18"/>
      <c r="AO1375" s="18"/>
      <c r="AP1375" s="18"/>
      <c r="AQ1375" s="18"/>
    </row>
    <row r="1376" spans="1:43" ht="38.25" x14ac:dyDescent="0.2">
      <c r="A1376" s="46">
        <v>45608.531317199071</v>
      </c>
      <c r="B1376" s="18" t="s">
        <v>719</v>
      </c>
      <c r="C1376" s="86" t="s">
        <v>19597</v>
      </c>
      <c r="D1376" s="86" t="s">
        <v>13251</v>
      </c>
      <c r="E1376" s="86" t="s">
        <v>193</v>
      </c>
      <c r="F1376" s="86" t="s">
        <v>70</v>
      </c>
      <c r="G1376" s="86" t="s">
        <v>4004</v>
      </c>
      <c r="H1376" s="48">
        <v>40871</v>
      </c>
      <c r="I1376" s="86">
        <v>89888923350</v>
      </c>
      <c r="J1376" s="47">
        <v>7</v>
      </c>
      <c r="K1376" s="49">
        <v>7</v>
      </c>
      <c r="L1376" s="86" t="s">
        <v>30</v>
      </c>
      <c r="M1376" s="86" t="s">
        <v>14313</v>
      </c>
      <c r="N1376" s="86" t="s">
        <v>2540</v>
      </c>
      <c r="O1376" s="86">
        <v>776363</v>
      </c>
      <c r="P1376" s="87">
        <v>43880</v>
      </c>
      <c r="Q1376" s="86" t="s">
        <v>18989</v>
      </c>
      <c r="R1376" s="50" t="s">
        <v>7774</v>
      </c>
      <c r="S1376" s="86" t="s">
        <v>60</v>
      </c>
      <c r="T1376" s="86"/>
      <c r="U1376" s="86" t="s">
        <v>35</v>
      </c>
      <c r="V1376" s="50" t="s">
        <v>1990</v>
      </c>
      <c r="W1376" s="50" t="s">
        <v>18982</v>
      </c>
      <c r="X1376" s="86" t="s">
        <v>60</v>
      </c>
      <c r="Y1376" s="86"/>
      <c r="Z1376" s="86" t="s">
        <v>35</v>
      </c>
      <c r="AA1376" s="86" t="s">
        <v>1990</v>
      </c>
      <c r="AB1376" s="298" t="s">
        <v>18985</v>
      </c>
      <c r="AC1376" s="299"/>
      <c r="AD1376" s="86"/>
      <c r="AE1376" s="86" t="s">
        <v>18987</v>
      </c>
      <c r="AF1376" s="86" t="s">
        <v>73</v>
      </c>
      <c r="AG1376" s="86"/>
      <c r="AH1376" s="86" t="s">
        <v>1991</v>
      </c>
      <c r="AI1376" s="86"/>
      <c r="AJ1376" s="86" t="s">
        <v>46</v>
      </c>
      <c r="AK1376" s="86" t="str">
        <f t="shared" si="0"/>
        <v>МБУ ДО «Детская художественная школа им. Н.Н. Дубовского» г. Новочеркасска</v>
      </c>
      <c r="AL1376" s="50" t="s">
        <v>1991</v>
      </c>
      <c r="AM1376" s="18"/>
      <c r="AN1376" s="18"/>
      <c r="AO1376" s="18"/>
      <c r="AP1376" s="18"/>
      <c r="AQ1376" s="18"/>
    </row>
    <row r="1377" spans="1:43" ht="12.75" x14ac:dyDescent="0.2">
      <c r="A1377" s="46">
        <v>45608.531875185188</v>
      </c>
      <c r="B1377" s="18" t="s">
        <v>7602</v>
      </c>
      <c r="C1377" s="86" t="s">
        <v>19597</v>
      </c>
      <c r="D1377" s="86" t="s">
        <v>19560</v>
      </c>
      <c r="E1377" s="86" t="s">
        <v>1078</v>
      </c>
      <c r="F1377" s="86" t="s">
        <v>28</v>
      </c>
      <c r="G1377" s="86"/>
      <c r="H1377" s="48">
        <v>40823</v>
      </c>
      <c r="I1377" s="86">
        <v>89198714541</v>
      </c>
      <c r="J1377" s="47">
        <v>7</v>
      </c>
      <c r="K1377" s="49">
        <v>7</v>
      </c>
      <c r="L1377" s="86"/>
      <c r="M1377" s="86" t="s">
        <v>50</v>
      </c>
      <c r="N1377" s="86" t="s">
        <v>909</v>
      </c>
      <c r="O1377" s="86">
        <v>522718</v>
      </c>
      <c r="P1377" s="87">
        <v>40837</v>
      </c>
      <c r="Q1377" s="86" t="s">
        <v>7437</v>
      </c>
      <c r="R1377" s="50" t="s">
        <v>5877</v>
      </c>
      <c r="S1377" s="86" t="s">
        <v>60</v>
      </c>
      <c r="T1377" s="86"/>
      <c r="U1377" s="86" t="s">
        <v>35</v>
      </c>
      <c r="V1377" s="50" t="s">
        <v>150</v>
      </c>
      <c r="W1377" s="50" t="s">
        <v>107</v>
      </c>
      <c r="X1377" s="86" t="s">
        <v>60</v>
      </c>
      <c r="Y1377" s="86"/>
      <c r="Z1377" s="86" t="s">
        <v>35</v>
      </c>
      <c r="AA1377" s="86" t="s">
        <v>150</v>
      </c>
      <c r="AB1377" s="86" t="s">
        <v>19302</v>
      </c>
      <c r="AC1377" s="86" t="s">
        <v>19556</v>
      </c>
      <c r="AD1377" s="86"/>
      <c r="AE1377" s="86" t="s">
        <v>36</v>
      </c>
      <c r="AF1377" s="86" t="s">
        <v>67</v>
      </c>
      <c r="AG1377" s="86" t="s">
        <v>68</v>
      </c>
      <c r="AH1377" s="86"/>
      <c r="AI1377" s="86"/>
      <c r="AJ1377" s="86"/>
      <c r="AK137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377" s="50" t="s">
        <v>293</v>
      </c>
      <c r="AM1377" s="18"/>
      <c r="AN1377" s="18"/>
      <c r="AO1377" s="18"/>
      <c r="AP1377" s="18"/>
      <c r="AQ1377" s="18"/>
    </row>
    <row r="1378" spans="1:43" ht="12.75" x14ac:dyDescent="0.2">
      <c r="A1378" s="46">
        <v>45608.534106620369</v>
      </c>
      <c r="B1378" s="18" t="s">
        <v>7300</v>
      </c>
      <c r="C1378" s="86" t="s">
        <v>19597</v>
      </c>
      <c r="D1378" s="86" t="s">
        <v>7447</v>
      </c>
      <c r="E1378" s="86" t="s">
        <v>1062</v>
      </c>
      <c r="F1378" s="86" t="s">
        <v>1685</v>
      </c>
      <c r="G1378" s="86" t="s">
        <v>29</v>
      </c>
      <c r="H1378" s="60">
        <v>40635</v>
      </c>
      <c r="I1378" s="86">
        <v>89897016572</v>
      </c>
      <c r="J1378" s="47">
        <v>7</v>
      </c>
      <c r="K1378" s="49">
        <v>7</v>
      </c>
      <c r="L1378" s="86" t="s">
        <v>30</v>
      </c>
      <c r="M1378" s="86" t="s">
        <v>50</v>
      </c>
      <c r="N1378" s="86" t="s">
        <v>1191</v>
      </c>
      <c r="O1378" s="86">
        <v>684091</v>
      </c>
      <c r="P1378" s="88">
        <v>40662</v>
      </c>
      <c r="Q1378" s="86" t="s">
        <v>7448</v>
      </c>
      <c r="R1378" s="50" t="s">
        <v>1528</v>
      </c>
      <c r="S1378" s="86" t="s">
        <v>60</v>
      </c>
      <c r="T1378" s="86"/>
      <c r="U1378" s="86" t="s">
        <v>35</v>
      </c>
      <c r="V1378" s="50" t="s">
        <v>1506</v>
      </c>
      <c r="W1378" s="50" t="s">
        <v>7449</v>
      </c>
      <c r="X1378" s="86" t="s">
        <v>60</v>
      </c>
      <c r="Y1378" s="86" t="s">
        <v>95</v>
      </c>
      <c r="Z1378" s="86" t="s">
        <v>35</v>
      </c>
      <c r="AA1378" s="86" t="s">
        <v>4539</v>
      </c>
      <c r="AB1378" s="86" t="s">
        <v>7450</v>
      </c>
      <c r="AC1378" s="94"/>
      <c r="AD1378" s="94"/>
      <c r="AE1378" s="86" t="s">
        <v>36</v>
      </c>
      <c r="AF1378" s="86" t="s">
        <v>73</v>
      </c>
      <c r="AG1378" s="86"/>
      <c r="AH1378" s="86" t="s">
        <v>1509</v>
      </c>
      <c r="AI1378" s="86"/>
      <c r="AJ1378" s="86" t="s">
        <v>94</v>
      </c>
      <c r="AK1378" s="86" t="str">
        <f t="shared" si="0"/>
        <v>МБОУ СОШ № 4 г. Белая Калитва</v>
      </c>
      <c r="AL1378" s="50" t="s">
        <v>1509</v>
      </c>
      <c r="AM1378" s="18"/>
      <c r="AN1378" s="18"/>
      <c r="AO1378" s="18"/>
      <c r="AP1378" s="18"/>
      <c r="AQ1378" s="18"/>
    </row>
    <row r="1379" spans="1:43" ht="38.25" x14ac:dyDescent="0.2">
      <c r="A1379" s="46">
        <v>45608.558301597222</v>
      </c>
      <c r="B1379" s="18" t="s">
        <v>7613</v>
      </c>
      <c r="C1379" s="86" t="s">
        <v>19597</v>
      </c>
      <c r="D1379" s="86" t="s">
        <v>7524</v>
      </c>
      <c r="E1379" s="86" t="s">
        <v>134</v>
      </c>
      <c r="F1379" s="86" t="s">
        <v>335</v>
      </c>
      <c r="G1379" s="86" t="s">
        <v>42</v>
      </c>
      <c r="H1379" s="60">
        <v>40891</v>
      </c>
      <c r="I1379" s="86">
        <v>89081811765</v>
      </c>
      <c r="J1379" s="47">
        <v>7</v>
      </c>
      <c r="K1379" s="49">
        <v>7</v>
      </c>
      <c r="L1379" s="86" t="s">
        <v>30</v>
      </c>
      <c r="M1379" s="86" t="s">
        <v>50</v>
      </c>
      <c r="N1379" s="86" t="s">
        <v>7525</v>
      </c>
      <c r="O1379" s="86">
        <v>522477</v>
      </c>
      <c r="P1379" s="88">
        <v>40924</v>
      </c>
      <c r="Q1379" s="86" t="s">
        <v>7526</v>
      </c>
      <c r="R1379" s="50" t="s">
        <v>7527</v>
      </c>
      <c r="S1379" s="86" t="s">
        <v>60</v>
      </c>
      <c r="T1379" s="94" t="s">
        <v>64</v>
      </c>
      <c r="U1379" s="86" t="s">
        <v>35</v>
      </c>
      <c r="V1379" s="50" t="s">
        <v>4940</v>
      </c>
      <c r="W1379" s="50" t="s">
        <v>7528</v>
      </c>
      <c r="X1379" s="86" t="s">
        <v>60</v>
      </c>
      <c r="Y1379" s="86" t="s">
        <v>64</v>
      </c>
      <c r="Z1379" s="86" t="s">
        <v>35</v>
      </c>
      <c r="AA1379" s="86" t="s">
        <v>4940</v>
      </c>
      <c r="AB1379" s="86"/>
      <c r="AC1379" s="86"/>
      <c r="AD1379" s="86"/>
      <c r="AE1379" s="86" t="s">
        <v>36</v>
      </c>
      <c r="AF1379" s="86" t="s">
        <v>73</v>
      </c>
      <c r="AG1379" s="86"/>
      <c r="AH1379" s="86" t="s">
        <v>6649</v>
      </c>
      <c r="AI1379" s="86"/>
      <c r="AJ1379" s="86" t="s">
        <v>46</v>
      </c>
      <c r="AK1379" s="86" t="str">
        <f t="shared" si="0"/>
        <v>МАУ ДО «Таганрогская детская художественная школа имени С.И. Блонской» г. Таганрог</v>
      </c>
      <c r="AL1379" s="50" t="s">
        <v>6649</v>
      </c>
      <c r="AM1379" s="18"/>
      <c r="AN1379" s="18"/>
      <c r="AO1379" s="18"/>
      <c r="AP1379" s="18"/>
      <c r="AQ1379" s="18"/>
    </row>
    <row r="1380" spans="1:43" ht="51" x14ac:dyDescent="0.2">
      <c r="A1380" s="46">
        <v>45608.5809203588</v>
      </c>
      <c r="B1380" s="18" t="s">
        <v>7622</v>
      </c>
      <c r="C1380" s="86" t="s">
        <v>19597</v>
      </c>
      <c r="D1380" s="86" t="s">
        <v>12481</v>
      </c>
      <c r="E1380" s="86" t="s">
        <v>69</v>
      </c>
      <c r="F1380" s="86" t="s">
        <v>57</v>
      </c>
      <c r="G1380" s="86" t="s">
        <v>42</v>
      </c>
      <c r="H1380" s="48">
        <v>40662</v>
      </c>
      <c r="I1380" s="86">
        <v>9934474287</v>
      </c>
      <c r="J1380" s="47">
        <v>7</v>
      </c>
      <c r="K1380" s="49">
        <v>7</v>
      </c>
      <c r="L1380" s="86" t="s">
        <v>30</v>
      </c>
      <c r="M1380" s="86" t="s">
        <v>50</v>
      </c>
      <c r="N1380" s="86" t="s">
        <v>103</v>
      </c>
      <c r="O1380" s="86">
        <v>651973</v>
      </c>
      <c r="P1380" s="87">
        <v>45514</v>
      </c>
      <c r="Q1380" s="86" t="s">
        <v>18613</v>
      </c>
      <c r="R1380" s="50" t="s">
        <v>18614</v>
      </c>
      <c r="S1380" s="86" t="s">
        <v>60</v>
      </c>
      <c r="T1380" s="94"/>
      <c r="U1380" s="86" t="s">
        <v>35</v>
      </c>
      <c r="V1380" s="50" t="s">
        <v>5955</v>
      </c>
      <c r="W1380" s="50" t="s">
        <v>107</v>
      </c>
      <c r="X1380" s="86" t="s">
        <v>60</v>
      </c>
      <c r="Y1380" s="86"/>
      <c r="Z1380" s="86" t="s">
        <v>35</v>
      </c>
      <c r="AA1380" s="86" t="s">
        <v>6788</v>
      </c>
      <c r="AB1380" s="86" t="s">
        <v>18615</v>
      </c>
      <c r="AC1380" s="86"/>
      <c r="AD1380" s="86"/>
      <c r="AE1380" s="86" t="s">
        <v>66</v>
      </c>
      <c r="AF1380" s="86" t="s">
        <v>67</v>
      </c>
      <c r="AG1380" s="86" t="s">
        <v>68</v>
      </c>
      <c r="AH1380" s="86"/>
      <c r="AI1380" s="86"/>
      <c r="AJ1380" s="86" t="s">
        <v>39</v>
      </c>
      <c r="AK138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380" s="50" t="s">
        <v>68</v>
      </c>
      <c r="AM1380" s="18"/>
      <c r="AN1380" s="18"/>
      <c r="AO1380" s="18"/>
      <c r="AP1380" s="18"/>
      <c r="AQ1380" s="18"/>
    </row>
    <row r="1381" spans="1:43" ht="12.75" x14ac:dyDescent="0.2">
      <c r="A1381" s="46">
        <v>45608.585489490739</v>
      </c>
      <c r="B1381" s="18" t="s">
        <v>2506</v>
      </c>
      <c r="C1381" s="86" t="s">
        <v>19597</v>
      </c>
      <c r="D1381" s="86" t="s">
        <v>6309</v>
      </c>
      <c r="E1381" s="86" t="s">
        <v>3799</v>
      </c>
      <c r="F1381" s="86" t="s">
        <v>3784</v>
      </c>
      <c r="G1381" s="86" t="s">
        <v>42</v>
      </c>
      <c r="H1381" s="60">
        <v>40632</v>
      </c>
      <c r="I1381" s="86">
        <v>89882856447</v>
      </c>
      <c r="J1381" s="47">
        <v>7</v>
      </c>
      <c r="K1381" s="49">
        <v>7</v>
      </c>
      <c r="L1381" s="86" t="s">
        <v>30</v>
      </c>
      <c r="M1381" s="86" t="s">
        <v>50</v>
      </c>
      <c r="N1381" s="86" t="s">
        <v>6434</v>
      </c>
      <c r="O1381" s="86">
        <v>693280</v>
      </c>
      <c r="P1381" s="88">
        <v>40637</v>
      </c>
      <c r="Q1381" s="86" t="s">
        <v>6435</v>
      </c>
      <c r="R1381" s="50" t="s">
        <v>3773</v>
      </c>
      <c r="S1381" s="86" t="s">
        <v>98</v>
      </c>
      <c r="T1381" s="86"/>
      <c r="U1381" s="86" t="s">
        <v>35</v>
      </c>
      <c r="V1381" s="50" t="s">
        <v>2678</v>
      </c>
      <c r="W1381" s="50"/>
      <c r="X1381" s="86"/>
      <c r="Y1381" s="86"/>
      <c r="Z1381" s="86"/>
      <c r="AA1381" s="86"/>
      <c r="AB1381" s="86" t="s">
        <v>5328</v>
      </c>
      <c r="AC1381" s="94"/>
      <c r="AD1381" s="86"/>
      <c r="AE1381" s="86" t="s">
        <v>66</v>
      </c>
      <c r="AF1381" s="86" t="s">
        <v>37</v>
      </c>
      <c r="AG1381" s="86"/>
      <c r="AH1381" s="86"/>
      <c r="AI1381" s="86" t="s">
        <v>3576</v>
      </c>
      <c r="AJ1381" s="86" t="s">
        <v>46</v>
      </c>
      <c r="AK1381" s="86" t="str">
        <f t="shared" si="0"/>
        <v>МБУ ДО ДХШ № 3 г.-курорт Сочи</v>
      </c>
      <c r="AL1381" s="50" t="s">
        <v>3576</v>
      </c>
      <c r="AM1381" s="18"/>
      <c r="AN1381" s="18"/>
      <c r="AO1381" s="18"/>
      <c r="AP1381" s="18"/>
      <c r="AQ1381" s="18"/>
    </row>
    <row r="1382" spans="1:43" ht="38.25" x14ac:dyDescent="0.2">
      <c r="A1382" s="46">
        <v>45608.63751414352</v>
      </c>
      <c r="B1382" s="18" t="s">
        <v>7629</v>
      </c>
      <c r="C1382" s="86" t="s">
        <v>19597</v>
      </c>
      <c r="D1382" s="86" t="s">
        <v>12819</v>
      </c>
      <c r="E1382" s="86" t="s">
        <v>56</v>
      </c>
      <c r="F1382" s="86" t="s">
        <v>12655</v>
      </c>
      <c r="G1382" s="86" t="s">
        <v>42</v>
      </c>
      <c r="H1382" s="48">
        <v>40703</v>
      </c>
      <c r="I1382" s="86">
        <v>89265062567</v>
      </c>
      <c r="J1382" s="47">
        <v>7</v>
      </c>
      <c r="K1382" s="49">
        <v>7</v>
      </c>
      <c r="L1382" s="86" t="s">
        <v>30</v>
      </c>
      <c r="M1382" s="86" t="s">
        <v>50</v>
      </c>
      <c r="N1382" s="86" t="s">
        <v>1457</v>
      </c>
      <c r="O1382" s="86">
        <v>501117</v>
      </c>
      <c r="P1382" s="87">
        <v>40718</v>
      </c>
      <c r="Q1382" s="86" t="s">
        <v>12820</v>
      </c>
      <c r="R1382" s="50" t="s">
        <v>12821</v>
      </c>
      <c r="S1382" s="86" t="s">
        <v>676</v>
      </c>
      <c r="T1382" s="94" t="s">
        <v>769</v>
      </c>
      <c r="U1382" s="86" t="s">
        <v>35</v>
      </c>
      <c r="V1382" s="50" t="s">
        <v>864</v>
      </c>
      <c r="W1382" s="50" t="s">
        <v>12808</v>
      </c>
      <c r="X1382" s="86" t="s">
        <v>676</v>
      </c>
      <c r="Y1382" s="86" t="s">
        <v>769</v>
      </c>
      <c r="Z1382" s="86" t="s">
        <v>35</v>
      </c>
      <c r="AA1382" s="86" t="s">
        <v>864</v>
      </c>
      <c r="AB1382" s="86" t="s">
        <v>12822</v>
      </c>
      <c r="AC1382" s="86"/>
      <c r="AD1382" s="86"/>
      <c r="AE1382" s="86" t="s">
        <v>36</v>
      </c>
      <c r="AF1382" s="86" t="s">
        <v>37</v>
      </c>
      <c r="AG1382" s="86"/>
      <c r="AH1382" s="86"/>
      <c r="AI1382" s="86" t="s">
        <v>198</v>
      </c>
      <c r="AJ1382" s="86" t="s">
        <v>39</v>
      </c>
      <c r="AK1382" s="86" t="str">
        <f t="shared" si="0"/>
        <v>МБУ ДО ТДШИ г. Серпухов Московская область</v>
      </c>
      <c r="AL1382" s="50" t="s">
        <v>198</v>
      </c>
      <c r="AM1382" s="18"/>
      <c r="AN1382" s="18"/>
      <c r="AO1382" s="18"/>
      <c r="AP1382" s="18"/>
      <c r="AQ1382" s="18"/>
    </row>
    <row r="1383" spans="1:43" ht="38.25" x14ac:dyDescent="0.2">
      <c r="A1383" s="46">
        <v>45608.637917604166</v>
      </c>
      <c r="B1383" s="18" t="s">
        <v>7631</v>
      </c>
      <c r="C1383" s="86" t="s">
        <v>19597</v>
      </c>
      <c r="D1383" s="86" t="s">
        <v>3824</v>
      </c>
      <c r="E1383" s="86" t="s">
        <v>69</v>
      </c>
      <c r="F1383" s="86" t="s">
        <v>1068</v>
      </c>
      <c r="G1383" s="86" t="s">
        <v>42</v>
      </c>
      <c r="H1383" s="60">
        <v>40679</v>
      </c>
      <c r="I1383" s="86">
        <v>89501076368</v>
      </c>
      <c r="J1383" s="47">
        <v>7</v>
      </c>
      <c r="K1383" s="49">
        <v>7</v>
      </c>
      <c r="L1383" s="86" t="s">
        <v>30</v>
      </c>
      <c r="M1383" s="86" t="s">
        <v>50</v>
      </c>
      <c r="N1383" s="86" t="s">
        <v>3825</v>
      </c>
      <c r="O1383" s="86">
        <v>747758</v>
      </c>
      <c r="P1383" s="88">
        <v>40687</v>
      </c>
      <c r="Q1383" s="86" t="s">
        <v>3826</v>
      </c>
      <c r="R1383" s="50" t="s">
        <v>3827</v>
      </c>
      <c r="S1383" s="86" t="s">
        <v>2552</v>
      </c>
      <c r="T1383" s="86"/>
      <c r="U1383" s="86" t="s">
        <v>35</v>
      </c>
      <c r="V1383" s="50" t="s">
        <v>3033</v>
      </c>
      <c r="W1383" s="50" t="s">
        <v>3791</v>
      </c>
      <c r="X1383" s="86" t="s">
        <v>2552</v>
      </c>
      <c r="Y1383" s="86"/>
      <c r="Z1383" s="86" t="s">
        <v>35</v>
      </c>
      <c r="AA1383" s="86" t="s">
        <v>3033</v>
      </c>
      <c r="AB1383" s="86" t="s">
        <v>3828</v>
      </c>
      <c r="AC1383" s="86"/>
      <c r="AD1383" s="86"/>
      <c r="AE1383" s="86" t="s">
        <v>36</v>
      </c>
      <c r="AF1383" s="86" t="s">
        <v>37</v>
      </c>
      <c r="AG1383" s="86"/>
      <c r="AH1383" s="86"/>
      <c r="AI1383" s="86" t="s">
        <v>2554</v>
      </c>
      <c r="AJ1383" s="86" t="s">
        <v>39</v>
      </c>
      <c r="AK1383" s="86" t="str">
        <f t="shared" si="0"/>
        <v>МБУ ДО "ДШИ №1" г. Ангарска</v>
      </c>
      <c r="AL1383" s="50" t="s">
        <v>2554</v>
      </c>
      <c r="AM1383" s="18"/>
      <c r="AN1383" s="18"/>
      <c r="AO1383" s="18"/>
      <c r="AP1383" s="18"/>
      <c r="AQ1383" s="18"/>
    </row>
    <row r="1384" spans="1:43" ht="51" x14ac:dyDescent="0.2">
      <c r="A1384" s="46">
        <v>45608.641777407407</v>
      </c>
      <c r="B1384" s="18" t="s">
        <v>7638</v>
      </c>
      <c r="C1384" s="86" t="s">
        <v>19597</v>
      </c>
      <c r="D1384" s="86" t="s">
        <v>19307</v>
      </c>
      <c r="E1384" s="86" t="s">
        <v>69</v>
      </c>
      <c r="F1384" s="86" t="s">
        <v>97</v>
      </c>
      <c r="G1384" s="86" t="s">
        <v>42</v>
      </c>
      <c r="H1384" s="48">
        <v>40567</v>
      </c>
      <c r="I1384" s="86" t="s">
        <v>19308</v>
      </c>
      <c r="J1384" s="47">
        <v>7</v>
      </c>
      <c r="K1384" s="49">
        <v>7</v>
      </c>
      <c r="L1384" s="86" t="s">
        <v>30</v>
      </c>
      <c r="M1384" s="86" t="s">
        <v>50</v>
      </c>
      <c r="N1384" s="86" t="s">
        <v>15930</v>
      </c>
      <c r="O1384" s="86">
        <v>543550</v>
      </c>
      <c r="P1384" s="87">
        <v>40583</v>
      </c>
      <c r="Q1384" s="86" t="s">
        <v>19309</v>
      </c>
      <c r="R1384" s="50" t="s">
        <v>15800</v>
      </c>
      <c r="S1384" s="86" t="s">
        <v>60</v>
      </c>
      <c r="T1384" s="86"/>
      <c r="U1384" s="86" t="s">
        <v>35</v>
      </c>
      <c r="V1384" s="50" t="s">
        <v>150</v>
      </c>
      <c r="W1384" s="50" t="s">
        <v>107</v>
      </c>
      <c r="X1384" s="86" t="s">
        <v>60</v>
      </c>
      <c r="Y1384" s="86"/>
      <c r="Z1384" s="86" t="s">
        <v>35</v>
      </c>
      <c r="AA1384" s="86" t="s">
        <v>150</v>
      </c>
      <c r="AB1384" s="86" t="s">
        <v>6346</v>
      </c>
      <c r="AC1384" s="86"/>
      <c r="AD1384" s="86"/>
      <c r="AE1384" s="86" t="s">
        <v>36</v>
      </c>
      <c r="AF1384" s="86" t="s">
        <v>67</v>
      </c>
      <c r="AG1384" s="86" t="s">
        <v>68</v>
      </c>
      <c r="AH1384" s="86"/>
      <c r="AI1384" s="86"/>
      <c r="AJ1384" s="86" t="s">
        <v>46</v>
      </c>
      <c r="AK138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384" s="50" t="s">
        <v>68</v>
      </c>
      <c r="AM1384" s="18"/>
      <c r="AN1384" s="18"/>
      <c r="AO1384" s="18"/>
      <c r="AP1384" s="18"/>
      <c r="AQ1384" s="18"/>
    </row>
    <row r="1385" spans="1:43" ht="12.75" x14ac:dyDescent="0.2">
      <c r="A1385" s="46">
        <v>45608.64429329861</v>
      </c>
      <c r="B1385" s="18" t="s">
        <v>7640</v>
      </c>
      <c r="C1385" s="86" t="s">
        <v>19597</v>
      </c>
      <c r="D1385" s="86" t="s">
        <v>5740</v>
      </c>
      <c r="E1385" s="86" t="s">
        <v>1086</v>
      </c>
      <c r="F1385" s="86" t="s">
        <v>706</v>
      </c>
      <c r="G1385" s="86" t="s">
        <v>42</v>
      </c>
      <c r="H1385" s="48">
        <v>40864</v>
      </c>
      <c r="I1385" s="86" t="s">
        <v>16780</v>
      </c>
      <c r="J1385" s="47">
        <v>7</v>
      </c>
      <c r="K1385" s="49">
        <v>7</v>
      </c>
      <c r="L1385" s="86" t="s">
        <v>30</v>
      </c>
      <c r="M1385" s="86" t="s">
        <v>50</v>
      </c>
      <c r="N1385" s="86" t="s">
        <v>751</v>
      </c>
      <c r="O1385" s="86">
        <v>579422</v>
      </c>
      <c r="P1385" s="87">
        <v>40876</v>
      </c>
      <c r="Q1385" s="86" t="s">
        <v>1738</v>
      </c>
      <c r="R1385" s="50" t="s">
        <v>16781</v>
      </c>
      <c r="S1385" s="86" t="s">
        <v>60</v>
      </c>
      <c r="T1385" s="86" t="s">
        <v>16782</v>
      </c>
      <c r="U1385" s="86" t="s">
        <v>35</v>
      </c>
      <c r="V1385" s="50" t="s">
        <v>136</v>
      </c>
      <c r="W1385" s="50" t="s">
        <v>107</v>
      </c>
      <c r="X1385" s="86" t="s">
        <v>60</v>
      </c>
      <c r="Y1385" s="86" t="s">
        <v>16782</v>
      </c>
      <c r="Z1385" s="86" t="s">
        <v>35</v>
      </c>
      <c r="AA1385" s="86" t="s">
        <v>10345</v>
      </c>
      <c r="AB1385" s="86" t="s">
        <v>16783</v>
      </c>
      <c r="AC1385" s="86" t="s">
        <v>16784</v>
      </c>
      <c r="AD1385" s="86" t="s">
        <v>16784</v>
      </c>
      <c r="AE1385" s="86" t="s">
        <v>66</v>
      </c>
      <c r="AF1385" s="86" t="s">
        <v>67</v>
      </c>
      <c r="AG1385" s="86" t="s">
        <v>1861</v>
      </c>
      <c r="AH1385" s="86"/>
      <c r="AI1385" s="86"/>
      <c r="AJ1385" s="86" t="s">
        <v>46</v>
      </c>
      <c r="AK1385" s="86" t="str">
        <f t="shared" si="0"/>
        <v>МБОУ «Школа № 75»</v>
      </c>
      <c r="AL1385" s="50" t="s">
        <v>1861</v>
      </c>
      <c r="AM1385" s="18"/>
      <c r="AN1385" s="18"/>
      <c r="AO1385" s="18"/>
      <c r="AP1385" s="18"/>
      <c r="AQ1385" s="18"/>
    </row>
    <row r="1386" spans="1:43" ht="51" x14ac:dyDescent="0.2">
      <c r="A1386" s="46">
        <v>45608.645179155094</v>
      </c>
      <c r="B1386" s="18" t="s">
        <v>7647</v>
      </c>
      <c r="C1386" s="86" t="s">
        <v>19597</v>
      </c>
      <c r="D1386" s="86" t="s">
        <v>16529</v>
      </c>
      <c r="E1386" s="86" t="s">
        <v>545</v>
      </c>
      <c r="F1386" s="86" t="s">
        <v>128</v>
      </c>
      <c r="G1386" s="86" t="s">
        <v>42</v>
      </c>
      <c r="H1386" s="48">
        <v>40784</v>
      </c>
      <c r="I1386" s="86">
        <v>89185400069</v>
      </c>
      <c r="J1386" s="47">
        <v>7</v>
      </c>
      <c r="K1386" s="49">
        <v>7</v>
      </c>
      <c r="L1386" s="86" t="s">
        <v>30</v>
      </c>
      <c r="M1386" s="86" t="s">
        <v>50</v>
      </c>
      <c r="N1386" s="86" t="s">
        <v>235</v>
      </c>
      <c r="O1386" s="86">
        <v>572654</v>
      </c>
      <c r="P1386" s="87">
        <v>40793</v>
      </c>
      <c r="Q1386" s="86" t="s">
        <v>16530</v>
      </c>
      <c r="R1386" s="50" t="s">
        <v>753</v>
      </c>
      <c r="S1386" s="86" t="s">
        <v>60</v>
      </c>
      <c r="T1386" s="86"/>
      <c r="U1386" s="86" t="s">
        <v>35</v>
      </c>
      <c r="V1386" s="50" t="s">
        <v>106</v>
      </c>
      <c r="W1386" s="50" t="s">
        <v>107</v>
      </c>
      <c r="X1386" s="86" t="s">
        <v>60</v>
      </c>
      <c r="Y1386" s="86"/>
      <c r="Z1386" s="86" t="s">
        <v>35</v>
      </c>
      <c r="AA1386" s="86" t="s">
        <v>106</v>
      </c>
      <c r="AB1386" s="86" t="s">
        <v>13422</v>
      </c>
      <c r="AC1386" s="86"/>
      <c r="AD1386" s="86"/>
      <c r="AE1386" s="86" t="s">
        <v>36</v>
      </c>
      <c r="AF1386" s="86" t="s">
        <v>67</v>
      </c>
      <c r="AG1386" s="86" t="s">
        <v>68</v>
      </c>
      <c r="AH1386" s="86"/>
      <c r="AI1386" s="86"/>
      <c r="AJ1386" s="86" t="s">
        <v>46</v>
      </c>
      <c r="AK138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386" s="50" t="s">
        <v>68</v>
      </c>
      <c r="AM1386" s="18"/>
      <c r="AN1386" s="18"/>
      <c r="AO1386" s="18"/>
      <c r="AP1386" s="18"/>
      <c r="AQ1386" s="18"/>
    </row>
    <row r="1387" spans="1:43" ht="51" x14ac:dyDescent="0.2">
      <c r="A1387" s="46">
        <v>45608.646116458331</v>
      </c>
      <c r="B1387" s="18" t="s">
        <v>7638</v>
      </c>
      <c r="C1387" s="86" t="s">
        <v>19597</v>
      </c>
      <c r="D1387" s="86" t="s">
        <v>17269</v>
      </c>
      <c r="E1387" s="86" t="s">
        <v>69</v>
      </c>
      <c r="F1387" s="86" t="s">
        <v>57</v>
      </c>
      <c r="G1387" s="86" t="s">
        <v>42</v>
      </c>
      <c r="H1387" s="48">
        <v>40803</v>
      </c>
      <c r="I1387" s="86">
        <v>89044447679</v>
      </c>
      <c r="J1387" s="47">
        <v>7</v>
      </c>
      <c r="K1387" s="49">
        <v>7</v>
      </c>
      <c r="L1387" s="86" t="s">
        <v>30</v>
      </c>
      <c r="M1387" s="86" t="s">
        <v>50</v>
      </c>
      <c r="N1387" s="86" t="s">
        <v>235</v>
      </c>
      <c r="O1387" s="86">
        <v>533030</v>
      </c>
      <c r="P1387" s="87">
        <v>40808</v>
      </c>
      <c r="Q1387" s="86" t="s">
        <v>17270</v>
      </c>
      <c r="R1387" s="50" t="s">
        <v>4873</v>
      </c>
      <c r="S1387" s="86" t="s">
        <v>60</v>
      </c>
      <c r="T1387" s="86" t="s">
        <v>694</v>
      </c>
      <c r="U1387" s="86" t="s">
        <v>35</v>
      </c>
      <c r="V1387" s="50" t="s">
        <v>72</v>
      </c>
      <c r="W1387" s="50" t="s">
        <v>107</v>
      </c>
      <c r="X1387" s="86" t="s">
        <v>60</v>
      </c>
      <c r="Y1387" s="86" t="s">
        <v>769</v>
      </c>
      <c r="Z1387" s="86" t="s">
        <v>35</v>
      </c>
      <c r="AA1387" s="86" t="s">
        <v>145</v>
      </c>
      <c r="AB1387" s="86" t="s">
        <v>17271</v>
      </c>
      <c r="AC1387" s="86" t="s">
        <v>17272</v>
      </c>
      <c r="AD1387" s="86" t="s">
        <v>17273</v>
      </c>
      <c r="AE1387" s="86" t="s">
        <v>36</v>
      </c>
      <c r="AF1387" s="86" t="s">
        <v>67</v>
      </c>
      <c r="AG1387" s="86" t="s">
        <v>68</v>
      </c>
      <c r="AH1387" s="86"/>
      <c r="AI1387" s="86"/>
      <c r="AJ1387" s="86" t="s">
        <v>94</v>
      </c>
      <c r="AK138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387" s="50" t="s">
        <v>68</v>
      </c>
      <c r="AM1387" s="18"/>
      <c r="AN1387" s="18"/>
      <c r="AO1387" s="18"/>
      <c r="AP1387" s="18"/>
      <c r="AQ1387" s="18"/>
    </row>
    <row r="1388" spans="1:43" ht="51" x14ac:dyDescent="0.2">
      <c r="A1388" s="46">
        <v>45608.648120486112</v>
      </c>
      <c r="B1388" s="18" t="s">
        <v>7654</v>
      </c>
      <c r="C1388" s="86" t="s">
        <v>19597</v>
      </c>
      <c r="D1388" s="86" t="s">
        <v>4378</v>
      </c>
      <c r="E1388" s="86" t="s">
        <v>40</v>
      </c>
      <c r="F1388" s="86" t="s">
        <v>114</v>
      </c>
      <c r="G1388" s="86" t="s">
        <v>42</v>
      </c>
      <c r="H1388" s="48">
        <v>40744</v>
      </c>
      <c r="I1388" s="86">
        <v>89185025684</v>
      </c>
      <c r="J1388" s="47">
        <v>7</v>
      </c>
      <c r="K1388" s="49">
        <v>7</v>
      </c>
      <c r="L1388" s="86" t="s">
        <v>30</v>
      </c>
      <c r="M1388" s="86" t="s">
        <v>50</v>
      </c>
      <c r="N1388" s="86" t="s">
        <v>751</v>
      </c>
      <c r="O1388" s="86">
        <v>582366</v>
      </c>
      <c r="P1388" s="87">
        <v>40752</v>
      </c>
      <c r="Q1388" s="86" t="s">
        <v>13421</v>
      </c>
      <c r="R1388" s="50" t="s">
        <v>10578</v>
      </c>
      <c r="S1388" s="86" t="s">
        <v>60</v>
      </c>
      <c r="T1388" s="86" t="s">
        <v>64</v>
      </c>
      <c r="U1388" s="86" t="s">
        <v>35</v>
      </c>
      <c r="V1388" s="50" t="s">
        <v>136</v>
      </c>
      <c r="W1388" s="50" t="s">
        <v>107</v>
      </c>
      <c r="X1388" s="86" t="s">
        <v>60</v>
      </c>
      <c r="Y1388" s="86" t="s">
        <v>64</v>
      </c>
      <c r="Z1388" s="86" t="s">
        <v>35</v>
      </c>
      <c r="AA1388" s="86" t="s">
        <v>136</v>
      </c>
      <c r="AB1388" s="86" t="s">
        <v>13422</v>
      </c>
      <c r="AC1388" s="86" t="s">
        <v>13422</v>
      </c>
      <c r="AD1388" s="86" t="s">
        <v>13422</v>
      </c>
      <c r="AE1388" s="86" t="s">
        <v>36</v>
      </c>
      <c r="AF1388" s="86" t="s">
        <v>67</v>
      </c>
      <c r="AG1388" s="86" t="s">
        <v>68</v>
      </c>
      <c r="AH1388" s="86"/>
      <c r="AI1388" s="86"/>
      <c r="AJ1388" s="86" t="s">
        <v>46</v>
      </c>
      <c r="AK138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388" s="50" t="s">
        <v>68</v>
      </c>
      <c r="AM1388" s="18"/>
      <c r="AN1388" s="18"/>
      <c r="AO1388" s="18"/>
      <c r="AP1388" s="18"/>
      <c r="AQ1388" s="18"/>
    </row>
    <row r="1389" spans="1:43" ht="12.75" x14ac:dyDescent="0.2">
      <c r="A1389" s="46">
        <v>45608.650222708333</v>
      </c>
      <c r="B1389" s="18" t="s">
        <v>7638</v>
      </c>
      <c r="C1389" s="86" t="s">
        <v>19597</v>
      </c>
      <c r="D1389" s="86" t="s">
        <v>2018</v>
      </c>
      <c r="E1389" s="86" t="s">
        <v>248</v>
      </c>
      <c r="F1389" s="86" t="s">
        <v>8467</v>
      </c>
      <c r="G1389" s="86"/>
      <c r="H1389" s="48">
        <v>40420</v>
      </c>
      <c r="I1389" s="86" t="s">
        <v>19489</v>
      </c>
      <c r="J1389" s="47">
        <v>7</v>
      </c>
      <c r="K1389" s="49">
        <v>7</v>
      </c>
      <c r="L1389" s="86"/>
      <c r="M1389" s="86" t="s">
        <v>31</v>
      </c>
      <c r="N1389" s="86" t="s">
        <v>14678</v>
      </c>
      <c r="O1389" s="86">
        <v>912590</v>
      </c>
      <c r="P1389" s="87">
        <v>45540</v>
      </c>
      <c r="Q1389" s="86" t="s">
        <v>58</v>
      </c>
      <c r="R1389" s="50" t="s">
        <v>19479</v>
      </c>
      <c r="S1389" s="86" t="s">
        <v>60</v>
      </c>
      <c r="T1389" s="86"/>
      <c r="U1389" s="86" t="s">
        <v>35</v>
      </c>
      <c r="V1389" s="50" t="s">
        <v>150</v>
      </c>
      <c r="W1389" s="50" t="s">
        <v>107</v>
      </c>
      <c r="X1389" s="86" t="s">
        <v>60</v>
      </c>
      <c r="Y1389" s="86"/>
      <c r="Z1389" s="86" t="s">
        <v>35</v>
      </c>
      <c r="AA1389" s="86" t="s">
        <v>150</v>
      </c>
      <c r="AB1389" s="86" t="s">
        <v>19480</v>
      </c>
      <c r="AC1389" s="86"/>
      <c r="AD1389" s="86"/>
      <c r="AE1389" s="86" t="s">
        <v>36</v>
      </c>
      <c r="AF1389" s="86" t="s">
        <v>67</v>
      </c>
      <c r="AG1389" s="86" t="s">
        <v>1861</v>
      </c>
      <c r="AH1389" s="86"/>
      <c r="AI1389" s="86"/>
      <c r="AJ1389" s="86"/>
      <c r="AK1389" s="86" t="str">
        <f t="shared" si="0"/>
        <v>МБОУ «Школа № 75»</v>
      </c>
      <c r="AL1389" s="50" t="s">
        <v>1861</v>
      </c>
      <c r="AM1389" s="18"/>
      <c r="AN1389" s="18"/>
      <c r="AO1389" s="18"/>
      <c r="AP1389" s="18"/>
      <c r="AQ1389" s="18"/>
    </row>
    <row r="1390" spans="1:43" ht="25.5" x14ac:dyDescent="0.2">
      <c r="A1390" s="46">
        <v>45608.651169189819</v>
      </c>
      <c r="B1390" s="18" t="s">
        <v>7662</v>
      </c>
      <c r="C1390" s="86" t="s">
        <v>19597</v>
      </c>
      <c r="D1390" s="86" t="s">
        <v>9606</v>
      </c>
      <c r="E1390" s="86" t="s">
        <v>218</v>
      </c>
      <c r="F1390" s="86" t="s">
        <v>951</v>
      </c>
      <c r="G1390" s="86" t="s">
        <v>42</v>
      </c>
      <c r="H1390" s="60">
        <v>40647</v>
      </c>
      <c r="I1390" s="86">
        <v>89281561080</v>
      </c>
      <c r="J1390" s="47">
        <v>7</v>
      </c>
      <c r="K1390" s="49">
        <v>7</v>
      </c>
      <c r="L1390" s="86" t="s">
        <v>30</v>
      </c>
      <c r="M1390" s="86" t="s">
        <v>50</v>
      </c>
      <c r="N1390" s="86" t="s">
        <v>751</v>
      </c>
      <c r="O1390" s="86">
        <v>500936</v>
      </c>
      <c r="P1390" s="87">
        <v>40673</v>
      </c>
      <c r="Q1390" s="86" t="s">
        <v>3611</v>
      </c>
      <c r="R1390" s="50" t="s">
        <v>9607</v>
      </c>
      <c r="S1390" s="86" t="s">
        <v>60</v>
      </c>
      <c r="T1390" s="86" t="s">
        <v>60</v>
      </c>
      <c r="U1390" s="86" t="s">
        <v>35</v>
      </c>
      <c r="V1390" s="50" t="s">
        <v>136</v>
      </c>
      <c r="W1390" s="50" t="s">
        <v>107</v>
      </c>
      <c r="X1390" s="86" t="s">
        <v>60</v>
      </c>
      <c r="Y1390" s="86" t="s">
        <v>60</v>
      </c>
      <c r="Z1390" s="86" t="s">
        <v>35</v>
      </c>
      <c r="AA1390" s="86" t="s">
        <v>748</v>
      </c>
      <c r="AB1390" s="86" t="s">
        <v>9608</v>
      </c>
      <c r="AC1390" s="86"/>
      <c r="AD1390" s="86"/>
      <c r="AE1390" s="86" t="s">
        <v>66</v>
      </c>
      <c r="AF1390" s="86" t="s">
        <v>67</v>
      </c>
      <c r="AG1390" s="86" t="s">
        <v>2894</v>
      </c>
      <c r="AH1390" s="86"/>
      <c r="AI1390" s="86"/>
      <c r="AJ1390" s="86" t="s">
        <v>46</v>
      </c>
      <c r="AK1390" s="86" t="str">
        <f t="shared" si="0"/>
        <v>Академия психологии и педагогики ЮФУ</v>
      </c>
      <c r="AL1390" s="50" t="s">
        <v>2894</v>
      </c>
      <c r="AM1390" s="18"/>
      <c r="AN1390" s="18"/>
      <c r="AO1390" s="18"/>
      <c r="AP1390" s="18"/>
      <c r="AQ1390" s="18"/>
    </row>
    <row r="1391" spans="1:43" ht="38.25" x14ac:dyDescent="0.2">
      <c r="A1391" s="46">
        <v>45608.665284525458</v>
      </c>
      <c r="B1391" s="18" t="s">
        <v>719</v>
      </c>
      <c r="C1391" s="86" t="s">
        <v>19597</v>
      </c>
      <c r="D1391" s="86" t="s">
        <v>4964</v>
      </c>
      <c r="E1391" s="86" t="s">
        <v>1836</v>
      </c>
      <c r="F1391" s="86" t="s">
        <v>28</v>
      </c>
      <c r="G1391" s="86" t="s">
        <v>29</v>
      </c>
      <c r="H1391" s="60">
        <v>40801</v>
      </c>
      <c r="I1391" s="86">
        <v>89226676940</v>
      </c>
      <c r="J1391" s="47">
        <v>7</v>
      </c>
      <c r="K1391" s="49">
        <v>7</v>
      </c>
      <c r="L1391" s="86" t="s">
        <v>30</v>
      </c>
      <c r="M1391" s="86" t="s">
        <v>50</v>
      </c>
      <c r="N1391" s="86" t="s">
        <v>4945</v>
      </c>
      <c r="O1391" s="86">
        <v>828615</v>
      </c>
      <c r="P1391" s="88">
        <v>40815</v>
      </c>
      <c r="Q1391" s="86" t="s">
        <v>4946</v>
      </c>
      <c r="R1391" s="50" t="s">
        <v>4965</v>
      </c>
      <c r="S1391" s="86" t="s">
        <v>4901</v>
      </c>
      <c r="T1391" s="86"/>
      <c r="U1391" s="86" t="s">
        <v>35</v>
      </c>
      <c r="V1391" s="50" t="s">
        <v>4902</v>
      </c>
      <c r="W1391" s="50" t="s">
        <v>4903</v>
      </c>
      <c r="X1391" s="86" t="s">
        <v>4901</v>
      </c>
      <c r="Y1391" s="86"/>
      <c r="Z1391" s="86" t="s">
        <v>35</v>
      </c>
      <c r="AA1391" s="86" t="s">
        <v>4902</v>
      </c>
      <c r="AB1391" s="86" t="s">
        <v>4948</v>
      </c>
      <c r="AC1391" s="86" t="s">
        <v>4949</v>
      </c>
      <c r="AD1391" s="86"/>
      <c r="AE1391" s="86" t="s">
        <v>66</v>
      </c>
      <c r="AF1391" s="86" t="s">
        <v>37</v>
      </c>
      <c r="AG1391" s="86"/>
      <c r="AH1391" s="86"/>
      <c r="AI1391" s="86" t="s">
        <v>2022</v>
      </c>
      <c r="AJ1391" s="86" t="s">
        <v>46</v>
      </c>
      <c r="AK1391" s="86" t="str">
        <f t="shared" si="0"/>
        <v>МОАУ ДО ДДТ «Вдохновение» г. Киров</v>
      </c>
      <c r="AL1391" s="50" t="s">
        <v>2022</v>
      </c>
      <c r="AM1391" s="18"/>
      <c r="AN1391" s="18"/>
      <c r="AO1391" s="18"/>
      <c r="AP1391" s="18"/>
      <c r="AQ1391" s="18"/>
    </row>
    <row r="1392" spans="1:43" ht="25.5" x14ac:dyDescent="0.2">
      <c r="A1392" s="46">
        <v>45608.667238437498</v>
      </c>
      <c r="B1392" s="18" t="s">
        <v>7666</v>
      </c>
      <c r="C1392" s="86" t="s">
        <v>19597</v>
      </c>
      <c r="D1392" s="86" t="s">
        <v>13638</v>
      </c>
      <c r="E1392" s="86" t="s">
        <v>56</v>
      </c>
      <c r="F1392" s="86" t="s">
        <v>234</v>
      </c>
      <c r="G1392" s="86" t="s">
        <v>42</v>
      </c>
      <c r="H1392" s="48">
        <v>40951</v>
      </c>
      <c r="I1392" s="86">
        <v>89885523760</v>
      </c>
      <c r="J1392" s="47">
        <v>7</v>
      </c>
      <c r="K1392" s="49">
        <v>7</v>
      </c>
      <c r="L1392" s="86" t="s">
        <v>30</v>
      </c>
      <c r="M1392" s="86" t="s">
        <v>50</v>
      </c>
      <c r="N1392" s="86" t="s">
        <v>235</v>
      </c>
      <c r="O1392" s="86">
        <v>606948</v>
      </c>
      <c r="P1392" s="87">
        <v>41267</v>
      </c>
      <c r="Q1392" s="86" t="s">
        <v>2541</v>
      </c>
      <c r="R1392" s="50" t="s">
        <v>13639</v>
      </c>
      <c r="S1392" s="86" t="s">
        <v>60</v>
      </c>
      <c r="T1392" s="86"/>
      <c r="U1392" s="86" t="s">
        <v>35</v>
      </c>
      <c r="V1392" s="50" t="s">
        <v>150</v>
      </c>
      <c r="W1392" s="50" t="s">
        <v>107</v>
      </c>
      <c r="X1392" s="86" t="s">
        <v>60</v>
      </c>
      <c r="Y1392" s="86"/>
      <c r="Z1392" s="86" t="s">
        <v>35</v>
      </c>
      <c r="AA1392" s="86" t="s">
        <v>150</v>
      </c>
      <c r="AB1392" s="86" t="s">
        <v>13640</v>
      </c>
      <c r="AC1392" s="86"/>
      <c r="AD1392" s="86"/>
      <c r="AE1392" s="86" t="s">
        <v>36</v>
      </c>
      <c r="AF1392" s="86" t="s">
        <v>67</v>
      </c>
      <c r="AG1392" s="86" t="s">
        <v>68</v>
      </c>
      <c r="AH1392" s="86"/>
      <c r="AI1392" s="86"/>
      <c r="AJ1392" s="86" t="s">
        <v>46</v>
      </c>
      <c r="AK139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392" s="50" t="s">
        <v>480</v>
      </c>
      <c r="AM1392" s="18"/>
      <c r="AN1392" s="18"/>
      <c r="AO1392" s="18"/>
      <c r="AP1392" s="18"/>
      <c r="AQ1392" s="18"/>
    </row>
    <row r="1393" spans="1:43" ht="12.75" x14ac:dyDescent="0.2">
      <c r="A1393" s="46">
        <v>45608.679579004631</v>
      </c>
      <c r="B1393" s="18" t="s">
        <v>7673</v>
      </c>
      <c r="C1393" s="86" t="s">
        <v>19597</v>
      </c>
      <c r="D1393" s="86" t="s">
        <v>6264</v>
      </c>
      <c r="E1393" s="86" t="s">
        <v>3805</v>
      </c>
      <c r="F1393" s="86" t="s">
        <v>5423</v>
      </c>
      <c r="G1393" s="86" t="s">
        <v>42</v>
      </c>
      <c r="H1393" s="60">
        <v>40486</v>
      </c>
      <c r="I1393" s="86">
        <v>89884125595</v>
      </c>
      <c r="J1393" s="47">
        <v>7</v>
      </c>
      <c r="K1393" s="49">
        <v>7</v>
      </c>
      <c r="L1393" s="86" t="s">
        <v>30</v>
      </c>
      <c r="M1393" s="86" t="s">
        <v>50</v>
      </c>
      <c r="N1393" s="86" t="s">
        <v>941</v>
      </c>
      <c r="O1393" s="86">
        <v>694614</v>
      </c>
      <c r="P1393" s="88">
        <v>40512</v>
      </c>
      <c r="Q1393" s="86" t="s">
        <v>6263</v>
      </c>
      <c r="R1393" s="50" t="s">
        <v>3773</v>
      </c>
      <c r="S1393" s="86" t="s">
        <v>98</v>
      </c>
      <c r="T1393" s="86"/>
      <c r="U1393" s="86" t="s">
        <v>35</v>
      </c>
      <c r="V1393" s="50" t="s">
        <v>2678</v>
      </c>
      <c r="W1393" s="50"/>
      <c r="X1393" s="86"/>
      <c r="Y1393" s="86"/>
      <c r="Z1393" s="86"/>
      <c r="AA1393" s="86"/>
      <c r="AB1393" s="86" t="s">
        <v>3774</v>
      </c>
      <c r="AC1393" s="86"/>
      <c r="AD1393" s="86"/>
      <c r="AE1393" s="86" t="s">
        <v>66</v>
      </c>
      <c r="AF1393" s="86" t="s">
        <v>37</v>
      </c>
      <c r="AG1393" s="86"/>
      <c r="AH1393" s="86"/>
      <c r="AI1393" s="86" t="s">
        <v>3576</v>
      </c>
      <c r="AJ1393" s="86" t="s">
        <v>46</v>
      </c>
      <c r="AK1393" s="86" t="str">
        <f t="shared" si="0"/>
        <v>МБУ ДО ДХШ № 3 г.-курорт Сочи</v>
      </c>
      <c r="AL1393" s="50" t="s">
        <v>3576</v>
      </c>
      <c r="AM1393" s="18"/>
      <c r="AN1393" s="18"/>
      <c r="AO1393" s="18"/>
      <c r="AP1393" s="18"/>
      <c r="AQ1393" s="18"/>
    </row>
    <row r="1394" spans="1:43" ht="25.5" x14ac:dyDescent="0.2">
      <c r="A1394" s="46">
        <v>45608.69501674769</v>
      </c>
      <c r="B1394" s="18" t="s">
        <v>7680</v>
      </c>
      <c r="C1394" s="86" t="s">
        <v>19597</v>
      </c>
      <c r="D1394" s="86" t="s">
        <v>1586</v>
      </c>
      <c r="E1394" s="86" t="s">
        <v>134</v>
      </c>
      <c r="F1394" s="86" t="s">
        <v>951</v>
      </c>
      <c r="G1394" s="86" t="s">
        <v>42</v>
      </c>
      <c r="H1394" s="60">
        <v>40705</v>
      </c>
      <c r="I1394" s="86">
        <v>89614837354</v>
      </c>
      <c r="J1394" s="47">
        <v>7</v>
      </c>
      <c r="K1394" s="49">
        <v>7</v>
      </c>
      <c r="L1394" s="86" t="s">
        <v>30</v>
      </c>
      <c r="M1394" s="86" t="s">
        <v>50</v>
      </c>
      <c r="N1394" s="86" t="s">
        <v>161</v>
      </c>
      <c r="O1394" s="86">
        <v>681202</v>
      </c>
      <c r="P1394" s="88">
        <v>40717</v>
      </c>
      <c r="Q1394" s="86" t="s">
        <v>1587</v>
      </c>
      <c r="R1394" s="50" t="s">
        <v>1028</v>
      </c>
      <c r="S1394" s="86" t="s">
        <v>164</v>
      </c>
      <c r="T1394" s="86" t="s">
        <v>165</v>
      </c>
      <c r="U1394" s="86" t="s">
        <v>35</v>
      </c>
      <c r="V1394" s="50" t="s">
        <v>166</v>
      </c>
      <c r="W1394" s="50" t="s">
        <v>340</v>
      </c>
      <c r="X1394" s="86" t="s">
        <v>164</v>
      </c>
      <c r="Y1394" s="86" t="s">
        <v>165</v>
      </c>
      <c r="Z1394" s="86" t="s">
        <v>35</v>
      </c>
      <c r="AA1394" s="86" t="s">
        <v>166</v>
      </c>
      <c r="AB1394" s="86" t="s">
        <v>1588</v>
      </c>
      <c r="AC1394" s="86"/>
      <c r="AD1394" s="86"/>
      <c r="AE1394" s="86" t="s">
        <v>66</v>
      </c>
      <c r="AF1394" s="86" t="s">
        <v>37</v>
      </c>
      <c r="AG1394" s="86"/>
      <c r="AH1394" s="86"/>
      <c r="AI1394" s="86" t="s">
        <v>169</v>
      </c>
      <c r="AJ1394" s="86" t="s">
        <v>94</v>
      </c>
      <c r="AK1394" s="86" t="str">
        <f t="shared" si="0"/>
        <v>МБУ ДО "Детская художественная школа" г. Ставрополь</v>
      </c>
      <c r="AL1394" s="50" t="s">
        <v>169</v>
      </c>
      <c r="AM1394" s="18"/>
      <c r="AN1394" s="18"/>
      <c r="AO1394" s="18"/>
      <c r="AP1394" s="18"/>
      <c r="AQ1394" s="18"/>
    </row>
    <row r="1395" spans="1:43" ht="51" x14ac:dyDescent="0.2">
      <c r="A1395" s="46">
        <v>45608.700578321761</v>
      </c>
      <c r="B1395" s="18" t="s">
        <v>7687</v>
      </c>
      <c r="C1395" s="86" t="s">
        <v>19597</v>
      </c>
      <c r="D1395" s="86" t="s">
        <v>13378</v>
      </c>
      <c r="E1395" s="86" t="s">
        <v>597</v>
      </c>
      <c r="F1395" s="86" t="s">
        <v>70</v>
      </c>
      <c r="G1395" s="86" t="s">
        <v>42</v>
      </c>
      <c r="H1395" s="48">
        <v>40558</v>
      </c>
      <c r="I1395" s="86" t="s">
        <v>13379</v>
      </c>
      <c r="J1395" s="47">
        <v>7</v>
      </c>
      <c r="K1395" s="49">
        <v>7</v>
      </c>
      <c r="L1395" s="86" t="s">
        <v>30</v>
      </c>
      <c r="M1395" s="86" t="s">
        <v>50</v>
      </c>
      <c r="N1395" s="86" t="s">
        <v>1191</v>
      </c>
      <c r="O1395" s="86">
        <v>813126</v>
      </c>
      <c r="P1395" s="87">
        <v>40570</v>
      </c>
      <c r="Q1395" s="86" t="s">
        <v>236</v>
      </c>
      <c r="R1395" s="50" t="s">
        <v>13380</v>
      </c>
      <c r="S1395" s="86" t="s">
        <v>60</v>
      </c>
      <c r="T1395" s="86"/>
      <c r="U1395" s="86" t="s">
        <v>35</v>
      </c>
      <c r="V1395" s="50" t="s">
        <v>136</v>
      </c>
      <c r="W1395" s="50" t="s">
        <v>107</v>
      </c>
      <c r="X1395" s="86" t="s">
        <v>60</v>
      </c>
      <c r="Y1395" s="86"/>
      <c r="Z1395" s="86" t="s">
        <v>35</v>
      </c>
      <c r="AA1395" s="86" t="s">
        <v>136</v>
      </c>
      <c r="AB1395" s="86" t="s">
        <v>13381</v>
      </c>
      <c r="AC1395" s="86"/>
      <c r="AD1395" s="86"/>
      <c r="AE1395" s="86" t="s">
        <v>66</v>
      </c>
      <c r="AF1395" s="86" t="s">
        <v>67</v>
      </c>
      <c r="AG1395" s="86" t="s">
        <v>68</v>
      </c>
      <c r="AH1395" s="86"/>
      <c r="AI1395" s="86"/>
      <c r="AJ1395" s="86" t="s">
        <v>46</v>
      </c>
      <c r="AK139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395" s="50" t="s">
        <v>68</v>
      </c>
      <c r="AM1395" s="18"/>
      <c r="AN1395" s="18"/>
      <c r="AO1395" s="18"/>
      <c r="AP1395" s="18"/>
      <c r="AQ1395" s="18"/>
    </row>
    <row r="1396" spans="1:43" ht="38.25" x14ac:dyDescent="0.2">
      <c r="A1396" s="46">
        <v>45608.73529783565</v>
      </c>
      <c r="B1396" s="18" t="s">
        <v>719</v>
      </c>
      <c r="C1396" s="86" t="s">
        <v>19597</v>
      </c>
      <c r="D1396" s="86" t="s">
        <v>19009</v>
      </c>
      <c r="E1396" s="86" t="s">
        <v>640</v>
      </c>
      <c r="F1396" s="86" t="s">
        <v>8639</v>
      </c>
      <c r="G1396" s="86" t="s">
        <v>4004</v>
      </c>
      <c r="H1396" s="48">
        <v>40827</v>
      </c>
      <c r="I1396" s="86">
        <v>89281883477</v>
      </c>
      <c r="J1396" s="47">
        <v>7</v>
      </c>
      <c r="K1396" s="49">
        <v>7</v>
      </c>
      <c r="L1396" s="86" t="s">
        <v>30</v>
      </c>
      <c r="M1396" s="86" t="s">
        <v>14313</v>
      </c>
      <c r="N1396" s="86" t="s">
        <v>103</v>
      </c>
      <c r="O1396" s="86">
        <v>555891</v>
      </c>
      <c r="P1396" s="87">
        <v>44967</v>
      </c>
      <c r="Q1396" s="86" t="s">
        <v>19010</v>
      </c>
      <c r="R1396" s="50" t="s">
        <v>19011</v>
      </c>
      <c r="S1396" s="86" t="s">
        <v>60</v>
      </c>
      <c r="T1396" s="86"/>
      <c r="U1396" s="86" t="s">
        <v>35</v>
      </c>
      <c r="V1396" s="50" t="s">
        <v>1990</v>
      </c>
      <c r="W1396" s="50" t="s">
        <v>18982</v>
      </c>
      <c r="X1396" s="86" t="s">
        <v>60</v>
      </c>
      <c r="Y1396" s="86"/>
      <c r="Z1396" s="86" t="s">
        <v>35</v>
      </c>
      <c r="AA1396" s="86" t="s">
        <v>1990</v>
      </c>
      <c r="AB1396" s="298" t="s">
        <v>19008</v>
      </c>
      <c r="AC1396" s="299"/>
      <c r="AD1396" s="86"/>
      <c r="AE1396" s="86" t="s">
        <v>19000</v>
      </c>
      <c r="AF1396" s="86" t="s">
        <v>73</v>
      </c>
      <c r="AG1396" s="86"/>
      <c r="AH1396" s="86" t="s">
        <v>1991</v>
      </c>
      <c r="AI1396" s="86"/>
      <c r="AJ1396" s="86" t="s">
        <v>46</v>
      </c>
      <c r="AK1396" s="86" t="str">
        <f t="shared" si="0"/>
        <v>МБУ ДО «Детская художественная школа им. Н.Н. Дубовского» г. Новочеркасска</v>
      </c>
      <c r="AL1396" s="50" t="s">
        <v>1991</v>
      </c>
      <c r="AM1396" s="18"/>
      <c r="AN1396" s="18"/>
      <c r="AO1396" s="18"/>
      <c r="AP1396" s="18"/>
      <c r="AQ1396" s="18"/>
    </row>
    <row r="1397" spans="1:43" ht="51" x14ac:dyDescent="0.2">
      <c r="A1397" s="46">
        <v>45608.7680228588</v>
      </c>
      <c r="B1397" s="18" t="s">
        <v>7695</v>
      </c>
      <c r="C1397" s="86" t="s">
        <v>19597</v>
      </c>
      <c r="D1397" s="86" t="s">
        <v>9870</v>
      </c>
      <c r="E1397" s="86" t="s">
        <v>597</v>
      </c>
      <c r="F1397" s="86" t="s">
        <v>57</v>
      </c>
      <c r="G1397" s="86" t="s">
        <v>42</v>
      </c>
      <c r="H1397" s="60">
        <v>40851</v>
      </c>
      <c r="I1397" s="86">
        <v>89044484007</v>
      </c>
      <c r="J1397" s="47">
        <v>7</v>
      </c>
      <c r="K1397" s="49">
        <v>7</v>
      </c>
      <c r="L1397" s="86" t="s">
        <v>30</v>
      </c>
      <c r="M1397" s="86" t="s">
        <v>50</v>
      </c>
      <c r="N1397" s="86" t="s">
        <v>9846</v>
      </c>
      <c r="O1397" s="86">
        <v>555752</v>
      </c>
      <c r="P1397" s="87">
        <v>40862</v>
      </c>
      <c r="Q1397" s="86" t="s">
        <v>9871</v>
      </c>
      <c r="R1397" s="50" t="s">
        <v>9848</v>
      </c>
      <c r="S1397" s="86" t="s">
        <v>60</v>
      </c>
      <c r="T1397" s="86"/>
      <c r="U1397" s="86" t="s">
        <v>35</v>
      </c>
      <c r="V1397" s="50" t="s">
        <v>9872</v>
      </c>
      <c r="W1397" s="50" t="s">
        <v>9864</v>
      </c>
      <c r="X1397" s="86" t="s">
        <v>60</v>
      </c>
      <c r="Y1397" s="86"/>
      <c r="Z1397" s="86" t="s">
        <v>35</v>
      </c>
      <c r="AA1397" s="86" t="s">
        <v>9873</v>
      </c>
      <c r="AB1397" s="86" t="s">
        <v>9874</v>
      </c>
      <c r="AC1397" s="94"/>
      <c r="AD1397" s="94"/>
      <c r="AE1397" s="86" t="s">
        <v>36</v>
      </c>
      <c r="AF1397" s="86" t="s">
        <v>73</v>
      </c>
      <c r="AG1397" s="86"/>
      <c r="AH1397" s="86" t="s">
        <v>1291</v>
      </c>
      <c r="AI1397" s="86"/>
      <c r="AJ1397" s="86" t="s">
        <v>39</v>
      </c>
      <c r="AK1397" s="86" t="str">
        <f t="shared" si="0"/>
        <v>МБУ ДО г. Шахты «Детская школа искусств» структурное подразделение Центр Искусств им. В.А. Серова</v>
      </c>
      <c r="AL1397" s="50" t="s">
        <v>1291</v>
      </c>
      <c r="AM1397" s="18"/>
      <c r="AN1397" s="18"/>
      <c r="AO1397" s="18"/>
      <c r="AP1397" s="18"/>
      <c r="AQ1397" s="18"/>
    </row>
    <row r="1398" spans="1:43" ht="38.25" x14ac:dyDescent="0.2">
      <c r="A1398" s="46">
        <v>45608.771996249998</v>
      </c>
      <c r="B1398" s="18" t="s">
        <v>7702</v>
      </c>
      <c r="C1398" s="86" t="s">
        <v>19597</v>
      </c>
      <c r="D1398" s="86" t="s">
        <v>744</v>
      </c>
      <c r="E1398" s="86" t="s">
        <v>8661</v>
      </c>
      <c r="F1398" s="86" t="s">
        <v>951</v>
      </c>
      <c r="G1398" s="86" t="s">
        <v>42</v>
      </c>
      <c r="H1398" s="60">
        <v>40659</v>
      </c>
      <c r="I1398" s="86">
        <v>89009133728</v>
      </c>
      <c r="J1398" s="47">
        <v>7</v>
      </c>
      <c r="K1398" s="49">
        <v>7</v>
      </c>
      <c r="L1398" s="86" t="s">
        <v>30</v>
      </c>
      <c r="M1398" s="86" t="s">
        <v>50</v>
      </c>
      <c r="N1398" s="86" t="s">
        <v>8780</v>
      </c>
      <c r="O1398" s="86">
        <v>748276</v>
      </c>
      <c r="P1398" s="87">
        <v>40675</v>
      </c>
      <c r="Q1398" s="86" t="s">
        <v>8781</v>
      </c>
      <c r="R1398" s="50" t="s">
        <v>8782</v>
      </c>
      <c r="S1398" s="86" t="s">
        <v>473</v>
      </c>
      <c r="T1398" s="86"/>
      <c r="U1398" s="86" t="s">
        <v>35</v>
      </c>
      <c r="V1398" s="50" t="s">
        <v>475</v>
      </c>
      <c r="W1398" s="50" t="s">
        <v>8783</v>
      </c>
      <c r="X1398" s="86" t="s">
        <v>473</v>
      </c>
      <c r="Y1398" s="86"/>
      <c r="Z1398" s="86" t="s">
        <v>35</v>
      </c>
      <c r="AA1398" s="86" t="s">
        <v>475</v>
      </c>
      <c r="AB1398" s="86" t="s">
        <v>8784</v>
      </c>
      <c r="AC1398" s="86"/>
      <c r="AD1398" s="86"/>
      <c r="AE1398" s="86" t="s">
        <v>36</v>
      </c>
      <c r="AF1398" s="86" t="s">
        <v>37</v>
      </c>
      <c r="AG1398" s="86"/>
      <c r="AH1398" s="86"/>
      <c r="AI1398" s="86" t="s">
        <v>491</v>
      </c>
      <c r="AJ1398" s="86" t="s">
        <v>46</v>
      </c>
      <c r="AK1398" s="86" t="str">
        <f t="shared" si="0"/>
        <v>МБОУ ДО «ДХШ № 2 ПДИ имени В.Д. Поленова» г. Тамбов</v>
      </c>
      <c r="AL1398" s="50" t="s">
        <v>491</v>
      </c>
      <c r="AM1398" s="18"/>
      <c r="AN1398" s="18"/>
      <c r="AO1398" s="18"/>
      <c r="AP1398" s="18"/>
      <c r="AQ1398" s="18"/>
    </row>
    <row r="1399" spans="1:43" ht="38.25" x14ac:dyDescent="0.2">
      <c r="A1399" s="46">
        <v>45608.778839548613</v>
      </c>
      <c r="B1399" s="18" t="s">
        <v>7704</v>
      </c>
      <c r="C1399" s="86" t="s">
        <v>19597</v>
      </c>
      <c r="D1399" s="86" t="s">
        <v>16419</v>
      </c>
      <c r="E1399" s="86" t="s">
        <v>597</v>
      </c>
      <c r="F1399" s="86" t="s">
        <v>914</v>
      </c>
      <c r="G1399" s="86" t="s">
        <v>42</v>
      </c>
      <c r="H1399" s="48">
        <v>40759</v>
      </c>
      <c r="I1399" s="86">
        <v>89034709911</v>
      </c>
      <c r="J1399" s="47">
        <v>7</v>
      </c>
      <c r="K1399" s="49">
        <v>7</v>
      </c>
      <c r="L1399" s="86" t="s">
        <v>30</v>
      </c>
      <c r="M1399" s="86" t="s">
        <v>50</v>
      </c>
      <c r="N1399" s="86" t="s">
        <v>235</v>
      </c>
      <c r="O1399" s="86">
        <v>566803</v>
      </c>
      <c r="P1399" s="87">
        <v>40772</v>
      </c>
      <c r="Q1399" s="86" t="s">
        <v>236</v>
      </c>
      <c r="R1399" s="50" t="s">
        <v>16420</v>
      </c>
      <c r="S1399" s="86" t="s">
        <v>60</v>
      </c>
      <c r="T1399" s="86"/>
      <c r="U1399" s="86" t="s">
        <v>35</v>
      </c>
      <c r="V1399" s="50" t="s">
        <v>106</v>
      </c>
      <c r="W1399" s="50" t="s">
        <v>107</v>
      </c>
      <c r="X1399" s="86" t="s">
        <v>60</v>
      </c>
      <c r="Y1399" s="86"/>
      <c r="Z1399" s="86" t="s">
        <v>35</v>
      </c>
      <c r="AA1399" s="86" t="s">
        <v>106</v>
      </c>
      <c r="AB1399" s="86" t="s">
        <v>16063</v>
      </c>
      <c r="AC1399" s="86"/>
      <c r="AD1399" s="86"/>
      <c r="AE1399" s="86" t="s">
        <v>36</v>
      </c>
      <c r="AF1399" s="86" t="s">
        <v>67</v>
      </c>
      <c r="AG1399" s="86" t="s">
        <v>68</v>
      </c>
      <c r="AH1399" s="86"/>
      <c r="AI1399" s="86"/>
      <c r="AJ1399" s="86" t="s">
        <v>46</v>
      </c>
      <c r="AK139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399" s="50" t="s">
        <v>68</v>
      </c>
      <c r="AM1399" s="18"/>
      <c r="AN1399" s="18"/>
      <c r="AO1399" s="18"/>
      <c r="AP1399" s="18"/>
      <c r="AQ1399" s="18"/>
    </row>
    <row r="1400" spans="1:43" ht="38.25" x14ac:dyDescent="0.2">
      <c r="A1400" s="46">
        <v>45608.790080983796</v>
      </c>
      <c r="B1400" s="18" t="s">
        <v>6304</v>
      </c>
      <c r="C1400" s="86" t="s">
        <v>19597</v>
      </c>
      <c r="D1400" s="86" t="s">
        <v>16806</v>
      </c>
      <c r="E1400" s="86" t="s">
        <v>1106</v>
      </c>
      <c r="F1400" s="86" t="s">
        <v>500</v>
      </c>
      <c r="G1400" s="86" t="s">
        <v>42</v>
      </c>
      <c r="H1400" s="48">
        <v>40735</v>
      </c>
      <c r="I1400" s="86">
        <v>89282136904</v>
      </c>
      <c r="J1400" s="47">
        <v>7</v>
      </c>
      <c r="K1400" s="49">
        <v>7</v>
      </c>
      <c r="L1400" s="86" t="s">
        <v>30</v>
      </c>
      <c r="M1400" s="86" t="s">
        <v>50</v>
      </c>
      <c r="N1400" s="86" t="s">
        <v>751</v>
      </c>
      <c r="O1400" s="86">
        <v>514487</v>
      </c>
      <c r="P1400" s="87">
        <v>40751</v>
      </c>
      <c r="Q1400" s="86" t="s">
        <v>4780</v>
      </c>
      <c r="R1400" s="50" t="s">
        <v>15839</v>
      </c>
      <c r="S1400" s="86" t="s">
        <v>60</v>
      </c>
      <c r="T1400" s="86" t="s">
        <v>754</v>
      </c>
      <c r="U1400" s="86" t="s">
        <v>35</v>
      </c>
      <c r="V1400" s="50" t="s">
        <v>145</v>
      </c>
      <c r="W1400" s="50" t="s">
        <v>107</v>
      </c>
      <c r="X1400" s="86" t="s">
        <v>60</v>
      </c>
      <c r="Y1400" s="86" t="s">
        <v>754</v>
      </c>
      <c r="Z1400" s="86" t="s">
        <v>35</v>
      </c>
      <c r="AA1400" s="86" t="s">
        <v>13543</v>
      </c>
      <c r="AB1400" s="86" t="s">
        <v>16707</v>
      </c>
      <c r="AC1400" s="86" t="s">
        <v>16807</v>
      </c>
      <c r="AD1400" s="86"/>
      <c r="AE1400" s="86" t="s">
        <v>66</v>
      </c>
      <c r="AF1400" s="86" t="s">
        <v>67</v>
      </c>
      <c r="AG1400" s="86" t="s">
        <v>68</v>
      </c>
      <c r="AH1400" s="86"/>
      <c r="AI1400" s="86"/>
      <c r="AJ1400" s="86" t="s">
        <v>94</v>
      </c>
      <c r="AK140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400" s="50" t="s">
        <v>68</v>
      </c>
      <c r="AM1400" s="18"/>
      <c r="AN1400" s="18"/>
      <c r="AO1400" s="18"/>
      <c r="AP1400" s="18"/>
      <c r="AQ1400" s="18"/>
    </row>
    <row r="1401" spans="1:43" ht="12.75" x14ac:dyDescent="0.2">
      <c r="A1401" s="46">
        <v>45608.790688321758</v>
      </c>
      <c r="B1401" s="18" t="s">
        <v>7712</v>
      </c>
      <c r="C1401" s="86" t="s">
        <v>19597</v>
      </c>
      <c r="D1401" s="86" t="s">
        <v>571</v>
      </c>
      <c r="E1401" s="86" t="s">
        <v>193</v>
      </c>
      <c r="F1401" s="86" t="s">
        <v>914</v>
      </c>
      <c r="G1401" s="86" t="s">
        <v>42</v>
      </c>
      <c r="H1401" s="48">
        <v>40727</v>
      </c>
      <c r="I1401" s="86">
        <v>89608228329</v>
      </c>
      <c r="J1401" s="47">
        <v>7</v>
      </c>
      <c r="K1401" s="49">
        <v>7</v>
      </c>
      <c r="L1401" s="86" t="s">
        <v>30</v>
      </c>
      <c r="M1401" s="86" t="s">
        <v>50</v>
      </c>
      <c r="N1401" s="86" t="s">
        <v>10402</v>
      </c>
      <c r="O1401" s="86" t="s">
        <v>18214</v>
      </c>
      <c r="P1401" s="87">
        <v>40737</v>
      </c>
      <c r="Q1401" s="86" t="s">
        <v>18215</v>
      </c>
      <c r="R1401" s="50" t="s">
        <v>18134</v>
      </c>
      <c r="S1401" s="86" t="s">
        <v>2068</v>
      </c>
      <c r="T1401" s="86"/>
      <c r="U1401" s="86" t="s">
        <v>35</v>
      </c>
      <c r="V1401" s="50" t="s">
        <v>7679</v>
      </c>
      <c r="W1401" s="50"/>
      <c r="X1401" s="86"/>
      <c r="Y1401" s="86"/>
      <c r="Z1401" s="86"/>
      <c r="AA1401" s="86"/>
      <c r="AB1401" s="86" t="s">
        <v>18135</v>
      </c>
      <c r="AC1401" s="86" t="s">
        <v>18136</v>
      </c>
      <c r="AD1401" s="86" t="s">
        <v>18137</v>
      </c>
      <c r="AE1401" s="86" t="s">
        <v>18138</v>
      </c>
      <c r="AF1401" s="86" t="s">
        <v>37</v>
      </c>
      <c r="AG1401" s="86"/>
      <c r="AH1401" s="86"/>
      <c r="AI1401" s="86" t="s">
        <v>1268</v>
      </c>
      <c r="AJ1401" s="86" t="s">
        <v>46</v>
      </c>
      <c r="AK1401" s="86" t="str">
        <f t="shared" si="0"/>
        <v>МБОУ Лицей №124 г.о. Самара</v>
      </c>
      <c r="AL1401" s="50" t="s">
        <v>1268</v>
      </c>
      <c r="AM1401" s="18"/>
      <c r="AN1401" s="18"/>
      <c r="AO1401" s="18"/>
      <c r="AP1401" s="18"/>
      <c r="AQ1401" s="18"/>
    </row>
    <row r="1402" spans="1:43" ht="38.25" x14ac:dyDescent="0.2">
      <c r="A1402" s="46">
        <v>45608.795910231478</v>
      </c>
      <c r="B1402" s="18" t="s">
        <v>7714</v>
      </c>
      <c r="C1402" s="86" t="s">
        <v>19597</v>
      </c>
      <c r="D1402" s="86" t="s">
        <v>15542</v>
      </c>
      <c r="E1402" s="86" t="s">
        <v>289</v>
      </c>
      <c r="F1402" s="86" t="s">
        <v>76</v>
      </c>
      <c r="G1402" s="86" t="s">
        <v>42</v>
      </c>
      <c r="H1402" s="48">
        <v>40665</v>
      </c>
      <c r="I1402" s="86">
        <v>89288446530</v>
      </c>
      <c r="J1402" s="47">
        <v>7</v>
      </c>
      <c r="K1402" s="49">
        <v>7</v>
      </c>
      <c r="L1402" s="86" t="s">
        <v>30</v>
      </c>
      <c r="M1402" s="86" t="s">
        <v>50</v>
      </c>
      <c r="N1402" s="86" t="s">
        <v>941</v>
      </c>
      <c r="O1402" s="86">
        <v>893051</v>
      </c>
      <c r="P1402" s="87">
        <v>40669</v>
      </c>
      <c r="Q1402" s="86" t="s">
        <v>673</v>
      </c>
      <c r="R1402" s="50" t="s">
        <v>15543</v>
      </c>
      <c r="S1402" s="86" t="s">
        <v>98</v>
      </c>
      <c r="T1402" s="86" t="s">
        <v>589</v>
      </c>
      <c r="U1402" s="86" t="s">
        <v>35</v>
      </c>
      <c r="V1402" s="50" t="s">
        <v>273</v>
      </c>
      <c r="W1402" s="50" t="s">
        <v>15544</v>
      </c>
      <c r="X1402" s="86" t="s">
        <v>98</v>
      </c>
      <c r="Y1402" s="86" t="s">
        <v>589</v>
      </c>
      <c r="Z1402" s="86" t="s">
        <v>35</v>
      </c>
      <c r="AA1402" s="86" t="s">
        <v>273</v>
      </c>
      <c r="AB1402" s="86" t="s">
        <v>15545</v>
      </c>
      <c r="AC1402" s="86"/>
      <c r="AD1402" s="86"/>
      <c r="AE1402" s="86" t="s">
        <v>36</v>
      </c>
      <c r="AF1402" s="86" t="s">
        <v>67</v>
      </c>
      <c r="AG1402" s="86" t="s">
        <v>68</v>
      </c>
      <c r="AH1402" s="86"/>
      <c r="AI1402" s="86"/>
      <c r="AJ1402" s="86" t="s">
        <v>39</v>
      </c>
      <c r="AK140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402" s="50" t="s">
        <v>68</v>
      </c>
      <c r="AM1402" s="18"/>
      <c r="AN1402" s="18"/>
      <c r="AO1402" s="18"/>
      <c r="AP1402" s="18"/>
      <c r="AQ1402" s="18"/>
    </row>
    <row r="1403" spans="1:43" ht="38.25" x14ac:dyDescent="0.2">
      <c r="A1403" s="46">
        <v>45608.800146273148</v>
      </c>
      <c r="B1403" s="18" t="s">
        <v>7718</v>
      </c>
      <c r="C1403" s="86" t="s">
        <v>19597</v>
      </c>
      <c r="D1403" s="86" t="s">
        <v>12974</v>
      </c>
      <c r="E1403" s="86" t="s">
        <v>548</v>
      </c>
      <c r="F1403" s="86" t="s">
        <v>234</v>
      </c>
      <c r="G1403" s="86" t="s">
        <v>42</v>
      </c>
      <c r="H1403" s="48">
        <v>40733</v>
      </c>
      <c r="I1403" s="86">
        <v>89885348029</v>
      </c>
      <c r="J1403" s="47">
        <v>7</v>
      </c>
      <c r="K1403" s="49">
        <v>7</v>
      </c>
      <c r="L1403" s="86" t="s">
        <v>30</v>
      </c>
      <c r="M1403" s="86" t="s">
        <v>50</v>
      </c>
      <c r="N1403" s="86" t="s">
        <v>751</v>
      </c>
      <c r="O1403" s="86">
        <v>554313</v>
      </c>
      <c r="P1403" s="87">
        <v>40743</v>
      </c>
      <c r="Q1403" s="86" t="s">
        <v>7408</v>
      </c>
      <c r="R1403" s="50" t="s">
        <v>5794</v>
      </c>
      <c r="S1403" s="86" t="s">
        <v>60</v>
      </c>
      <c r="T1403" s="94"/>
      <c r="U1403" s="86" t="s">
        <v>35</v>
      </c>
      <c r="V1403" s="50" t="s">
        <v>7827</v>
      </c>
      <c r="W1403" s="50" t="s">
        <v>12975</v>
      </c>
      <c r="X1403" s="86" t="s">
        <v>60</v>
      </c>
      <c r="Y1403" s="94"/>
      <c r="Z1403" s="86" t="s">
        <v>35</v>
      </c>
      <c r="AA1403" s="86" t="s">
        <v>7827</v>
      </c>
      <c r="AB1403" s="86" t="s">
        <v>12976</v>
      </c>
      <c r="AC1403" s="86"/>
      <c r="AD1403" s="86"/>
      <c r="AE1403" s="86" t="s">
        <v>36</v>
      </c>
      <c r="AF1403" s="86" t="s">
        <v>73</v>
      </c>
      <c r="AG1403" s="86"/>
      <c r="AH1403" s="86" t="s">
        <v>1291</v>
      </c>
      <c r="AI1403" s="86"/>
      <c r="AJ1403" s="86" t="s">
        <v>39</v>
      </c>
      <c r="AK1403" s="86" t="str">
        <f t="shared" si="0"/>
        <v>МБУ ДО г. Шахты «Детская школа искусств» структурное подразделение Центр Искусств им. В.А. Серова</v>
      </c>
      <c r="AL1403" s="50" t="s">
        <v>1291</v>
      </c>
      <c r="AM1403" s="18"/>
      <c r="AN1403" s="18"/>
      <c r="AO1403" s="18"/>
      <c r="AP1403" s="18"/>
      <c r="AQ1403" s="18"/>
    </row>
    <row r="1404" spans="1:43" ht="12.75" x14ac:dyDescent="0.2">
      <c r="A1404" s="46">
        <v>45608.807749236112</v>
      </c>
      <c r="B1404" s="18" t="s">
        <v>7723</v>
      </c>
      <c r="C1404" s="86" t="s">
        <v>19597</v>
      </c>
      <c r="D1404" s="86" t="s">
        <v>19466</v>
      </c>
      <c r="E1404" s="86" t="s">
        <v>403</v>
      </c>
      <c r="F1404" s="86" t="s">
        <v>1447</v>
      </c>
      <c r="G1404" s="86"/>
      <c r="H1404" s="48">
        <v>40825</v>
      </c>
      <c r="I1404" s="86" t="s">
        <v>19467</v>
      </c>
      <c r="J1404" s="47">
        <v>7</v>
      </c>
      <c r="K1404" s="49">
        <v>7</v>
      </c>
      <c r="L1404" s="86"/>
      <c r="M1404" s="86" t="s">
        <v>50</v>
      </c>
      <c r="N1404" s="86" t="s">
        <v>235</v>
      </c>
      <c r="O1404" s="86">
        <v>572999</v>
      </c>
      <c r="P1404" s="87">
        <v>40834</v>
      </c>
      <c r="Q1404" s="86" t="s">
        <v>19468</v>
      </c>
      <c r="R1404" s="50">
        <v>87</v>
      </c>
      <c r="S1404" s="86" t="s">
        <v>60</v>
      </c>
      <c r="T1404" s="86"/>
      <c r="U1404" s="86" t="s">
        <v>35</v>
      </c>
      <c r="V1404" s="50" t="s">
        <v>150</v>
      </c>
      <c r="W1404" s="50" t="s">
        <v>107</v>
      </c>
      <c r="X1404" s="86" t="s">
        <v>60</v>
      </c>
      <c r="Y1404" s="86"/>
      <c r="Z1404" s="86" t="s">
        <v>35</v>
      </c>
      <c r="AA1404" s="86" t="s">
        <v>150</v>
      </c>
      <c r="AB1404" s="86" t="s">
        <v>19452</v>
      </c>
      <c r="AC1404" s="86"/>
      <c r="AD1404" s="86"/>
      <c r="AE1404" s="86" t="s">
        <v>36</v>
      </c>
      <c r="AF1404" s="86" t="s">
        <v>67</v>
      </c>
      <c r="AG1404" s="86" t="s">
        <v>68</v>
      </c>
      <c r="AH1404" s="86"/>
      <c r="AI1404" s="86"/>
      <c r="AJ1404" s="86" t="s">
        <v>46</v>
      </c>
      <c r="AK140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404" s="50" t="s">
        <v>293</v>
      </c>
      <c r="AM1404" s="18"/>
      <c r="AN1404" s="18"/>
      <c r="AO1404" s="18"/>
      <c r="AP1404" s="18"/>
      <c r="AQ1404" s="18"/>
    </row>
    <row r="1405" spans="1:43" ht="38.25" x14ac:dyDescent="0.2">
      <c r="A1405" s="46">
        <v>45608.821247743057</v>
      </c>
      <c r="B1405" s="18" t="s">
        <v>7727</v>
      </c>
      <c r="C1405" s="86" t="s">
        <v>19597</v>
      </c>
      <c r="D1405" s="86" t="s">
        <v>19064</v>
      </c>
      <c r="E1405" s="86" t="s">
        <v>739</v>
      </c>
      <c r="F1405" s="86" t="s">
        <v>70</v>
      </c>
      <c r="G1405" s="86" t="s">
        <v>4004</v>
      </c>
      <c r="H1405" s="48">
        <v>40702</v>
      </c>
      <c r="I1405" s="86">
        <v>89054304812</v>
      </c>
      <c r="J1405" s="47">
        <v>7</v>
      </c>
      <c r="K1405" s="49">
        <v>7</v>
      </c>
      <c r="L1405" s="86" t="s">
        <v>30</v>
      </c>
      <c r="M1405" s="86" t="s">
        <v>14313</v>
      </c>
      <c r="N1405" s="86" t="s">
        <v>1120</v>
      </c>
      <c r="O1405" s="86">
        <v>875273</v>
      </c>
      <c r="P1405" s="87">
        <v>40519</v>
      </c>
      <c r="Q1405" s="86" t="s">
        <v>18981</v>
      </c>
      <c r="R1405" s="50" t="s">
        <v>5870</v>
      </c>
      <c r="S1405" s="86" t="s">
        <v>60</v>
      </c>
      <c r="T1405" s="86"/>
      <c r="U1405" s="86" t="s">
        <v>35</v>
      </c>
      <c r="V1405" s="50" t="s">
        <v>1990</v>
      </c>
      <c r="W1405" s="50" t="s">
        <v>18982</v>
      </c>
      <c r="X1405" s="86" t="s">
        <v>60</v>
      </c>
      <c r="Y1405" s="86"/>
      <c r="Z1405" s="86" t="s">
        <v>35</v>
      </c>
      <c r="AA1405" s="86" t="s">
        <v>1990</v>
      </c>
      <c r="AB1405" s="298" t="s">
        <v>19059</v>
      </c>
      <c r="AC1405" s="299"/>
      <c r="AD1405" s="86"/>
      <c r="AE1405" s="86" t="s">
        <v>19047</v>
      </c>
      <c r="AF1405" s="86" t="s">
        <v>73</v>
      </c>
      <c r="AG1405" s="86"/>
      <c r="AH1405" s="86" t="s">
        <v>1991</v>
      </c>
      <c r="AI1405" s="86"/>
      <c r="AJ1405" s="86" t="s">
        <v>46</v>
      </c>
      <c r="AK1405" s="86" t="str">
        <f t="shared" si="0"/>
        <v>МБУ ДО «Детская художественная школа им. Н.Н. Дубовского» г. Новочеркасска</v>
      </c>
      <c r="AL1405" s="50" t="s">
        <v>1991</v>
      </c>
      <c r="AM1405" s="18"/>
      <c r="AN1405" s="18"/>
      <c r="AO1405" s="18"/>
      <c r="AP1405" s="18"/>
      <c r="AQ1405" s="18"/>
    </row>
    <row r="1406" spans="1:43" ht="25.5" x14ac:dyDescent="0.2">
      <c r="A1406" s="46">
        <v>45608.825258124998</v>
      </c>
      <c r="B1406" s="18" t="s">
        <v>7731</v>
      </c>
      <c r="C1406" s="86" t="s">
        <v>19597</v>
      </c>
      <c r="D1406" s="86" t="s">
        <v>15021</v>
      </c>
      <c r="E1406" s="86" t="s">
        <v>134</v>
      </c>
      <c r="F1406" s="86" t="s">
        <v>57</v>
      </c>
      <c r="G1406" s="86" t="s">
        <v>42</v>
      </c>
      <c r="H1406" s="48">
        <v>40848</v>
      </c>
      <c r="I1406" s="86">
        <v>89287786733</v>
      </c>
      <c r="J1406" s="47">
        <v>7</v>
      </c>
      <c r="K1406" s="49">
        <v>7</v>
      </c>
      <c r="L1406" s="86" t="s">
        <v>30</v>
      </c>
      <c r="M1406" s="86" t="s">
        <v>50</v>
      </c>
      <c r="N1406" s="86" t="s">
        <v>751</v>
      </c>
      <c r="O1406" s="86">
        <v>567507</v>
      </c>
      <c r="P1406" s="87">
        <v>40856</v>
      </c>
      <c r="Q1406" s="86" t="s">
        <v>13652</v>
      </c>
      <c r="R1406" s="50" t="s">
        <v>183</v>
      </c>
      <c r="S1406" s="86" t="s">
        <v>60</v>
      </c>
      <c r="T1406" s="86"/>
      <c r="U1406" s="86" t="s">
        <v>35</v>
      </c>
      <c r="V1406" s="50" t="s">
        <v>150</v>
      </c>
      <c r="W1406" s="50"/>
      <c r="X1406" s="86"/>
      <c r="Y1406" s="86"/>
      <c r="Z1406" s="86"/>
      <c r="AA1406" s="86" t="s">
        <v>150</v>
      </c>
      <c r="AB1406" s="86"/>
      <c r="AC1406" s="86"/>
      <c r="AD1406" s="86"/>
      <c r="AE1406" s="86" t="s">
        <v>36</v>
      </c>
      <c r="AF1406" s="86" t="s">
        <v>67</v>
      </c>
      <c r="AG1406" s="90" t="s">
        <v>181</v>
      </c>
      <c r="AH1406" s="86"/>
      <c r="AI1406" s="86"/>
      <c r="AJ1406" s="86" t="s">
        <v>46</v>
      </c>
      <c r="AK1406" s="86" t="str">
        <f t="shared" si="0"/>
        <v>МБОУ «Гимназия № 35»</v>
      </c>
      <c r="AL1406" s="50" t="s">
        <v>181</v>
      </c>
      <c r="AM1406" s="18"/>
      <c r="AN1406" s="18"/>
      <c r="AO1406" s="18"/>
      <c r="AP1406" s="18"/>
      <c r="AQ1406" s="18"/>
    </row>
    <row r="1407" spans="1:43" ht="25.5" x14ac:dyDescent="0.2">
      <c r="A1407" s="46">
        <v>45608.843331666663</v>
      </c>
      <c r="B1407" s="18" t="s">
        <v>719</v>
      </c>
      <c r="C1407" s="86" t="s">
        <v>19597</v>
      </c>
      <c r="D1407" s="86" t="s">
        <v>15022</v>
      </c>
      <c r="E1407" s="86" t="s">
        <v>10388</v>
      </c>
      <c r="F1407" s="86" t="s">
        <v>661</v>
      </c>
      <c r="G1407" s="86" t="s">
        <v>42</v>
      </c>
      <c r="H1407" s="48">
        <v>40928</v>
      </c>
      <c r="I1407" s="86">
        <v>89612918884</v>
      </c>
      <c r="J1407" s="47">
        <v>7</v>
      </c>
      <c r="K1407" s="49">
        <v>7</v>
      </c>
      <c r="L1407" s="86" t="s">
        <v>30</v>
      </c>
      <c r="M1407" s="86" t="s">
        <v>50</v>
      </c>
      <c r="N1407" s="86" t="s">
        <v>1191</v>
      </c>
      <c r="O1407" s="86">
        <v>896982</v>
      </c>
      <c r="P1407" s="87">
        <v>40949</v>
      </c>
      <c r="Q1407" s="86" t="s">
        <v>14953</v>
      </c>
      <c r="R1407" s="50" t="s">
        <v>183</v>
      </c>
      <c r="S1407" s="86" t="s">
        <v>60</v>
      </c>
      <c r="T1407" s="86"/>
      <c r="U1407" s="86" t="s">
        <v>35</v>
      </c>
      <c r="V1407" s="50" t="s">
        <v>150</v>
      </c>
      <c r="W1407" s="50"/>
      <c r="X1407" s="86"/>
      <c r="Y1407" s="86"/>
      <c r="Z1407" s="86"/>
      <c r="AA1407" s="86" t="s">
        <v>150</v>
      </c>
      <c r="AB1407" s="86"/>
      <c r="AC1407" s="86"/>
      <c r="AD1407" s="86"/>
      <c r="AE1407" s="86" t="s">
        <v>36</v>
      </c>
      <c r="AF1407" s="86" t="s">
        <v>67</v>
      </c>
      <c r="AG1407" s="90" t="s">
        <v>181</v>
      </c>
      <c r="AH1407" s="86"/>
      <c r="AI1407" s="86"/>
      <c r="AJ1407" s="86" t="s">
        <v>46</v>
      </c>
      <c r="AK1407" s="86" t="str">
        <f t="shared" si="0"/>
        <v>МБОУ «Гимназия № 35»</v>
      </c>
      <c r="AL1407" s="50" t="s">
        <v>181</v>
      </c>
      <c r="AM1407" s="18"/>
      <c r="AN1407" s="18"/>
      <c r="AO1407" s="18"/>
      <c r="AP1407" s="18"/>
      <c r="AQ1407" s="18"/>
    </row>
    <row r="1408" spans="1:43" ht="51" x14ac:dyDescent="0.2">
      <c r="A1408" s="46">
        <v>45608.855145891204</v>
      </c>
      <c r="B1408" s="18" t="s">
        <v>7589</v>
      </c>
      <c r="C1408" s="86" t="s">
        <v>19597</v>
      </c>
      <c r="D1408" s="86" t="s">
        <v>15211</v>
      </c>
      <c r="E1408" s="86" t="s">
        <v>218</v>
      </c>
      <c r="F1408" s="86" t="s">
        <v>1330</v>
      </c>
      <c r="G1408" s="86" t="s">
        <v>42</v>
      </c>
      <c r="H1408" s="48">
        <v>40560</v>
      </c>
      <c r="I1408" s="86">
        <v>89500948882</v>
      </c>
      <c r="J1408" s="47">
        <v>7</v>
      </c>
      <c r="K1408" s="49">
        <v>7</v>
      </c>
      <c r="L1408" s="86" t="s">
        <v>30</v>
      </c>
      <c r="M1408" s="86" t="s">
        <v>50</v>
      </c>
      <c r="N1408" s="86" t="s">
        <v>8672</v>
      </c>
      <c r="O1408" s="86">
        <v>717972</v>
      </c>
      <c r="P1408" s="87">
        <v>40575</v>
      </c>
      <c r="Q1408" s="86" t="s">
        <v>15212</v>
      </c>
      <c r="R1408" s="50" t="s">
        <v>12466</v>
      </c>
      <c r="S1408" s="86" t="s">
        <v>2552</v>
      </c>
      <c r="T1408" s="86"/>
      <c r="U1408" s="86" t="s">
        <v>35</v>
      </c>
      <c r="V1408" s="50" t="s">
        <v>15213</v>
      </c>
      <c r="W1408" s="50" t="s">
        <v>15214</v>
      </c>
      <c r="X1408" s="86" t="s">
        <v>2552</v>
      </c>
      <c r="Y1408" s="86"/>
      <c r="Z1408" s="86" t="s">
        <v>35</v>
      </c>
      <c r="AA1408" s="86" t="s">
        <v>15213</v>
      </c>
      <c r="AB1408" s="86" t="s">
        <v>15215</v>
      </c>
      <c r="AC1408" s="86"/>
      <c r="AD1408" s="86"/>
      <c r="AE1408" s="86" t="s">
        <v>66</v>
      </c>
      <c r="AF1408" s="86" t="s">
        <v>37</v>
      </c>
      <c r="AG1408" s="86"/>
      <c r="AH1408" s="86"/>
      <c r="AI1408" s="86" t="s">
        <v>2554</v>
      </c>
      <c r="AJ1408" s="86" t="s">
        <v>39</v>
      </c>
      <c r="AK1408" s="86" t="str">
        <f t="shared" si="0"/>
        <v>МБУ ДО "ДШИ №1" г. Ангарска</v>
      </c>
      <c r="AL1408" s="50" t="s">
        <v>2554</v>
      </c>
      <c r="AM1408" s="18"/>
      <c r="AN1408" s="18"/>
      <c r="AO1408" s="18"/>
      <c r="AP1408" s="18"/>
      <c r="AQ1408" s="18"/>
    </row>
    <row r="1409" spans="1:43" ht="51" x14ac:dyDescent="0.2">
      <c r="A1409" s="46">
        <v>45608.85903663194</v>
      </c>
      <c r="B1409" s="18" t="s">
        <v>7589</v>
      </c>
      <c r="C1409" s="86" t="s">
        <v>19597</v>
      </c>
      <c r="D1409" s="86" t="s">
        <v>16184</v>
      </c>
      <c r="E1409" s="86" t="s">
        <v>374</v>
      </c>
      <c r="F1409" s="86" t="s">
        <v>4219</v>
      </c>
      <c r="G1409" s="86" t="s">
        <v>42</v>
      </c>
      <c r="H1409" s="48">
        <v>40606</v>
      </c>
      <c r="I1409" s="86">
        <v>9272583698</v>
      </c>
      <c r="J1409" s="47">
        <v>7</v>
      </c>
      <c r="K1409" s="49">
        <v>7</v>
      </c>
      <c r="L1409" s="86" t="s">
        <v>30</v>
      </c>
      <c r="M1409" s="86" t="s">
        <v>50</v>
      </c>
      <c r="N1409" s="86" t="s">
        <v>2972</v>
      </c>
      <c r="O1409" s="86">
        <v>601602</v>
      </c>
      <c r="P1409" s="87">
        <v>40613</v>
      </c>
      <c r="Q1409" s="86" t="s">
        <v>437</v>
      </c>
      <c r="R1409" s="50" t="s">
        <v>8509</v>
      </c>
      <c r="S1409" s="86" t="s">
        <v>78</v>
      </c>
      <c r="T1409" s="86" t="s">
        <v>16185</v>
      </c>
      <c r="U1409" s="86" t="s">
        <v>157</v>
      </c>
      <c r="V1409" s="50" t="s">
        <v>16186</v>
      </c>
      <c r="W1409" s="50" t="s">
        <v>16187</v>
      </c>
      <c r="X1409" s="86" t="s">
        <v>78</v>
      </c>
      <c r="Y1409" s="86" t="s">
        <v>16188</v>
      </c>
      <c r="Z1409" s="86" t="s">
        <v>157</v>
      </c>
      <c r="AA1409" s="86" t="s">
        <v>16189</v>
      </c>
      <c r="AB1409" s="86" t="s">
        <v>16190</v>
      </c>
      <c r="AC1409" s="86" t="s">
        <v>16191</v>
      </c>
      <c r="AD1409" s="86"/>
      <c r="AE1409" s="86" t="s">
        <v>36</v>
      </c>
      <c r="AF1409" s="86" t="s">
        <v>37</v>
      </c>
      <c r="AG1409" s="86"/>
      <c r="AH1409" s="86"/>
      <c r="AI1409" s="86" t="s">
        <v>45</v>
      </c>
      <c r="AJ1409" s="86" t="s">
        <v>39</v>
      </c>
      <c r="AK1409" s="86" t="str">
        <f t="shared" si="0"/>
        <v>ФГБОУ ВО "Волгоградский государственный социально-педагогический университет" (ВГСПУ), г. Волгоград</v>
      </c>
      <c r="AL1409" s="50" t="s">
        <v>45</v>
      </c>
      <c r="AM1409" s="18"/>
      <c r="AN1409" s="18"/>
      <c r="AO1409" s="18"/>
      <c r="AP1409" s="18"/>
      <c r="AQ1409" s="18"/>
    </row>
    <row r="1410" spans="1:43" ht="25.5" x14ac:dyDescent="0.2">
      <c r="A1410" s="46">
        <v>45608.863691238425</v>
      </c>
      <c r="B1410" s="18" t="s">
        <v>7739</v>
      </c>
      <c r="C1410" s="86" t="s">
        <v>19597</v>
      </c>
      <c r="D1410" s="86" t="s">
        <v>10813</v>
      </c>
      <c r="E1410" s="86" t="s">
        <v>153</v>
      </c>
      <c r="F1410" s="86" t="s">
        <v>1059</v>
      </c>
      <c r="G1410" s="86" t="s">
        <v>42</v>
      </c>
      <c r="H1410" s="48">
        <v>41083</v>
      </c>
      <c r="I1410" s="86">
        <v>89774622794</v>
      </c>
      <c r="J1410" s="47">
        <v>7</v>
      </c>
      <c r="K1410" s="49">
        <v>7</v>
      </c>
      <c r="L1410" s="86" t="s">
        <v>30</v>
      </c>
      <c r="M1410" s="86" t="s">
        <v>50</v>
      </c>
      <c r="N1410" s="86" t="s">
        <v>10814</v>
      </c>
      <c r="O1410" s="86">
        <v>800016</v>
      </c>
      <c r="P1410" s="87">
        <v>41092</v>
      </c>
      <c r="Q1410" s="86" t="s">
        <v>10815</v>
      </c>
      <c r="R1410" s="50" t="s">
        <v>10816</v>
      </c>
      <c r="S1410" s="86" t="s">
        <v>34</v>
      </c>
      <c r="T1410" s="86"/>
      <c r="U1410" s="86" t="s">
        <v>157</v>
      </c>
      <c r="V1410" s="50" t="s">
        <v>10817</v>
      </c>
      <c r="W1410" s="50" t="s">
        <v>10818</v>
      </c>
      <c r="X1410" s="86" t="s">
        <v>34</v>
      </c>
      <c r="Y1410" s="86"/>
      <c r="Z1410" s="86" t="s">
        <v>157</v>
      </c>
      <c r="AA1410" s="86" t="s">
        <v>10817</v>
      </c>
      <c r="AB1410" s="86" t="s">
        <v>10819</v>
      </c>
      <c r="AC1410" s="86" t="s">
        <v>10819</v>
      </c>
      <c r="AD1410" s="86" t="s">
        <v>10819</v>
      </c>
      <c r="AE1410" s="86" t="s">
        <v>36</v>
      </c>
      <c r="AF1410" s="86" t="s">
        <v>37</v>
      </c>
      <c r="AG1410" s="86"/>
      <c r="AH1410" s="86"/>
      <c r="AI1410" s="86" t="s">
        <v>1987</v>
      </c>
      <c r="AJ1410" s="86" t="s">
        <v>39</v>
      </c>
      <c r="AK1410" s="86" t="str">
        <f t="shared" si="0"/>
        <v>АНО ДО "Арт-школа "Рисуем" г. Покров</v>
      </c>
      <c r="AL1410" s="50" t="s">
        <v>1987</v>
      </c>
      <c r="AM1410" s="18"/>
      <c r="AN1410" s="18"/>
      <c r="AO1410" s="18"/>
      <c r="AP1410" s="18"/>
      <c r="AQ1410" s="18"/>
    </row>
    <row r="1411" spans="1:43" ht="25.5" x14ac:dyDescent="0.2">
      <c r="A1411" s="46">
        <v>45608.867086620376</v>
      </c>
      <c r="B1411" s="18" t="s">
        <v>7744</v>
      </c>
      <c r="C1411" s="86" t="s">
        <v>19597</v>
      </c>
      <c r="D1411" s="86" t="s">
        <v>9734</v>
      </c>
      <c r="E1411" s="86" t="s">
        <v>420</v>
      </c>
      <c r="F1411" s="86" t="s">
        <v>706</v>
      </c>
      <c r="G1411" s="86" t="s">
        <v>42</v>
      </c>
      <c r="H1411" s="60">
        <v>40800</v>
      </c>
      <c r="I1411" s="86">
        <v>89625652913</v>
      </c>
      <c r="J1411" s="47">
        <v>7</v>
      </c>
      <c r="K1411" s="49">
        <v>7</v>
      </c>
      <c r="L1411" s="86" t="s">
        <v>30</v>
      </c>
      <c r="M1411" s="86" t="s">
        <v>50</v>
      </c>
      <c r="N1411" s="86" t="s">
        <v>2142</v>
      </c>
      <c r="O1411" s="86">
        <v>883764</v>
      </c>
      <c r="P1411" s="87">
        <v>40813</v>
      </c>
      <c r="Q1411" s="86" t="s">
        <v>9735</v>
      </c>
      <c r="R1411" s="50" t="s">
        <v>9725</v>
      </c>
      <c r="S1411" s="86" t="s">
        <v>558</v>
      </c>
      <c r="T1411" s="86"/>
      <c r="U1411" s="86" t="s">
        <v>35</v>
      </c>
      <c r="V1411" s="50" t="s">
        <v>9726</v>
      </c>
      <c r="W1411" s="50" t="s">
        <v>9727</v>
      </c>
      <c r="X1411" s="86" t="s">
        <v>558</v>
      </c>
      <c r="Y1411" s="86"/>
      <c r="Z1411" s="86" t="s">
        <v>35</v>
      </c>
      <c r="AA1411" s="86" t="s">
        <v>9726</v>
      </c>
      <c r="AB1411" s="86" t="s">
        <v>9728</v>
      </c>
      <c r="AC1411" s="86"/>
      <c r="AD1411" s="86"/>
      <c r="AE1411" s="86" t="s">
        <v>36</v>
      </c>
      <c r="AF1411" s="86" t="s">
        <v>37</v>
      </c>
      <c r="AG1411" s="86"/>
      <c r="AH1411" s="86"/>
      <c r="AI1411" s="86" t="s">
        <v>1501</v>
      </c>
      <c r="AJ1411" s="86" t="s">
        <v>46</v>
      </c>
      <c r="AK1411" s="86" t="str">
        <f t="shared" si="0"/>
        <v>МАУ ДО "ДХШ №2" г. Набережные Челны</v>
      </c>
      <c r="AL1411" s="50" t="s">
        <v>1501</v>
      </c>
      <c r="AM1411" s="18"/>
      <c r="AN1411" s="18"/>
      <c r="AO1411" s="18"/>
      <c r="AP1411" s="18"/>
      <c r="AQ1411" s="18"/>
    </row>
    <row r="1412" spans="1:43" ht="38.25" x14ac:dyDescent="0.2">
      <c r="A1412" s="46">
        <v>45608.867910567133</v>
      </c>
      <c r="B1412" s="18" t="s">
        <v>7748</v>
      </c>
      <c r="C1412" s="86" t="s">
        <v>19597</v>
      </c>
      <c r="D1412" s="86" t="s">
        <v>5557</v>
      </c>
      <c r="E1412" s="86" t="s">
        <v>69</v>
      </c>
      <c r="F1412" s="86" t="s">
        <v>57</v>
      </c>
      <c r="G1412" s="86" t="s">
        <v>42</v>
      </c>
      <c r="H1412" s="60">
        <v>40744</v>
      </c>
      <c r="I1412" s="86">
        <v>89518539462</v>
      </c>
      <c r="J1412" s="47">
        <v>7</v>
      </c>
      <c r="K1412" s="49">
        <v>7</v>
      </c>
      <c r="L1412" s="86" t="s">
        <v>30</v>
      </c>
      <c r="M1412" s="86" t="s">
        <v>50</v>
      </c>
      <c r="N1412" s="86" t="s">
        <v>3006</v>
      </c>
      <c r="O1412" s="86">
        <v>522779</v>
      </c>
      <c r="P1412" s="88">
        <v>40751</v>
      </c>
      <c r="Q1412" s="86" t="s">
        <v>5527</v>
      </c>
      <c r="R1412" s="50" t="s">
        <v>5351</v>
      </c>
      <c r="S1412" s="86" t="s">
        <v>732</v>
      </c>
      <c r="T1412" s="86"/>
      <c r="U1412" s="86" t="s">
        <v>157</v>
      </c>
      <c r="V1412" s="50" t="s">
        <v>5350</v>
      </c>
      <c r="W1412" s="50" t="s">
        <v>5351</v>
      </c>
      <c r="X1412" s="86" t="s">
        <v>732</v>
      </c>
      <c r="Y1412" s="86"/>
      <c r="Z1412" s="86" t="s">
        <v>157</v>
      </c>
      <c r="AA1412" s="86" t="s">
        <v>5350</v>
      </c>
      <c r="AB1412" s="86" t="s">
        <v>5558</v>
      </c>
      <c r="AC1412" s="86" t="s">
        <v>5558</v>
      </c>
      <c r="AD1412" s="86" t="s">
        <v>5558</v>
      </c>
      <c r="AE1412" s="86" t="s">
        <v>36</v>
      </c>
      <c r="AF1412" s="86" t="s">
        <v>37</v>
      </c>
      <c r="AG1412" s="86"/>
      <c r="AH1412" s="86"/>
      <c r="AI1412" s="86" t="s">
        <v>489</v>
      </c>
      <c r="AJ1412" s="86" t="s">
        <v>39</v>
      </c>
      <c r="AK1412" s="86" t="str">
        <f t="shared" si="0"/>
        <v>ФГБОУ ВО «Воронежский государственный технический университет» (ВГТУ) г. Воронеж</v>
      </c>
      <c r="AL1412" s="50" t="s">
        <v>489</v>
      </c>
      <c r="AM1412" s="18"/>
      <c r="AN1412" s="18"/>
      <c r="AO1412" s="18"/>
      <c r="AP1412" s="18"/>
      <c r="AQ1412" s="18"/>
    </row>
    <row r="1413" spans="1:43" ht="51" x14ac:dyDescent="0.2">
      <c r="A1413" s="46">
        <v>45608.875126203704</v>
      </c>
      <c r="B1413" s="18" t="s">
        <v>7589</v>
      </c>
      <c r="C1413" s="86" t="s">
        <v>19597</v>
      </c>
      <c r="D1413" s="86" t="s">
        <v>11228</v>
      </c>
      <c r="E1413" s="86" t="s">
        <v>19599</v>
      </c>
      <c r="F1413" s="86" t="s">
        <v>28</v>
      </c>
      <c r="G1413" s="86" t="s">
        <v>29</v>
      </c>
      <c r="H1413" s="48">
        <v>40884</v>
      </c>
      <c r="I1413" s="86" t="s">
        <v>11229</v>
      </c>
      <c r="J1413" s="47">
        <v>7</v>
      </c>
      <c r="K1413" s="49">
        <v>7</v>
      </c>
      <c r="L1413" s="86" t="s">
        <v>30</v>
      </c>
      <c r="M1413" s="86" t="s">
        <v>50</v>
      </c>
      <c r="N1413" s="86" t="s">
        <v>3389</v>
      </c>
      <c r="O1413" s="86">
        <v>538722</v>
      </c>
      <c r="P1413" s="87">
        <v>40891</v>
      </c>
      <c r="Q1413" s="86" t="s">
        <v>322</v>
      </c>
      <c r="R1413" s="50" t="s">
        <v>11230</v>
      </c>
      <c r="S1413" s="86" t="s">
        <v>60</v>
      </c>
      <c r="T1413" s="86"/>
      <c r="U1413" s="86" t="s">
        <v>35</v>
      </c>
      <c r="V1413" s="50" t="s">
        <v>106</v>
      </c>
      <c r="W1413" s="50" t="s">
        <v>107</v>
      </c>
      <c r="X1413" s="86" t="s">
        <v>60</v>
      </c>
      <c r="Y1413" s="86"/>
      <c r="Z1413" s="86" t="s">
        <v>35</v>
      </c>
      <c r="AA1413" s="86" t="s">
        <v>106</v>
      </c>
      <c r="AB1413" s="86" t="s">
        <v>11231</v>
      </c>
      <c r="AC1413" s="86"/>
      <c r="AD1413" s="86"/>
      <c r="AE1413" s="86" t="s">
        <v>36</v>
      </c>
      <c r="AF1413" s="86" t="s">
        <v>67</v>
      </c>
      <c r="AG1413" s="86" t="s">
        <v>68</v>
      </c>
      <c r="AH1413" s="86"/>
      <c r="AI1413" s="86"/>
      <c r="AJ1413" s="86" t="s">
        <v>46</v>
      </c>
      <c r="AK141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413" s="50" t="s">
        <v>68</v>
      </c>
      <c r="AM1413" s="18"/>
      <c r="AN1413" s="18"/>
      <c r="AO1413" s="18"/>
      <c r="AP1413" s="18"/>
      <c r="AQ1413" s="18"/>
    </row>
    <row r="1414" spans="1:43" ht="25.5" x14ac:dyDescent="0.2">
      <c r="A1414" s="46">
        <v>45608.875910775459</v>
      </c>
      <c r="B1414" s="18" t="s">
        <v>719</v>
      </c>
      <c r="C1414" s="86" t="s">
        <v>19597</v>
      </c>
      <c r="D1414" s="86" t="s">
        <v>8640</v>
      </c>
      <c r="E1414" s="86" t="s">
        <v>548</v>
      </c>
      <c r="F1414" s="86" t="s">
        <v>2274</v>
      </c>
      <c r="G1414" s="86" t="s">
        <v>42</v>
      </c>
      <c r="H1414" s="60">
        <v>40591</v>
      </c>
      <c r="I1414" s="86">
        <v>89654821314</v>
      </c>
      <c r="J1414" s="47">
        <v>7</v>
      </c>
      <c r="K1414" s="49">
        <v>7</v>
      </c>
      <c r="L1414" s="86" t="s">
        <v>30</v>
      </c>
      <c r="M1414" s="86" t="s">
        <v>50</v>
      </c>
      <c r="N1414" s="86" t="s">
        <v>8641</v>
      </c>
      <c r="O1414" s="86">
        <v>554461</v>
      </c>
      <c r="P1414" s="87">
        <v>40617</v>
      </c>
      <c r="Q1414" s="86" t="s">
        <v>8642</v>
      </c>
      <c r="R1414" s="50" t="s">
        <v>7924</v>
      </c>
      <c r="S1414" s="86" t="s">
        <v>98</v>
      </c>
      <c r="T1414" s="86"/>
      <c r="U1414" s="86" t="s">
        <v>35</v>
      </c>
      <c r="V1414" s="50" t="s">
        <v>2678</v>
      </c>
      <c r="W1414" s="50" t="s">
        <v>7303</v>
      </c>
      <c r="X1414" s="86" t="s">
        <v>98</v>
      </c>
      <c r="Y1414" s="86"/>
      <c r="Z1414" s="86" t="s">
        <v>35</v>
      </c>
      <c r="AA1414" s="86" t="s">
        <v>2678</v>
      </c>
      <c r="AB1414" s="86" t="s">
        <v>8638</v>
      </c>
      <c r="AC1414" s="86"/>
      <c r="AD1414" s="86"/>
      <c r="AE1414" s="86" t="s">
        <v>36</v>
      </c>
      <c r="AF1414" s="86" t="s">
        <v>37</v>
      </c>
      <c r="AG1414" s="86"/>
      <c r="AH1414" s="86"/>
      <c r="AI1414" s="86" t="s">
        <v>3576</v>
      </c>
      <c r="AJ1414" s="86" t="s">
        <v>39</v>
      </c>
      <c r="AK1414" s="86" t="str">
        <f t="shared" si="0"/>
        <v>МБУ ДО ДХШ № 3 г.-курорт Сочи</v>
      </c>
      <c r="AL1414" s="50" t="s">
        <v>3576</v>
      </c>
      <c r="AM1414" s="18"/>
      <c r="AN1414" s="18"/>
      <c r="AO1414" s="18"/>
      <c r="AP1414" s="18"/>
      <c r="AQ1414" s="18"/>
    </row>
    <row r="1415" spans="1:43" ht="38.25" x14ac:dyDescent="0.2">
      <c r="A1415" s="46">
        <v>45608.888311805553</v>
      </c>
      <c r="B1415" s="18" t="s">
        <v>719</v>
      </c>
      <c r="C1415" s="86" t="s">
        <v>19597</v>
      </c>
      <c r="D1415" s="86" t="s">
        <v>1046</v>
      </c>
      <c r="E1415" s="86" t="s">
        <v>843</v>
      </c>
      <c r="F1415" s="86" t="s">
        <v>390</v>
      </c>
      <c r="G1415" s="86" t="s">
        <v>42</v>
      </c>
      <c r="H1415" s="48">
        <v>40589</v>
      </c>
      <c r="I1415" s="86">
        <v>89528027831</v>
      </c>
      <c r="J1415" s="47">
        <v>7</v>
      </c>
      <c r="K1415" s="49">
        <v>7</v>
      </c>
      <c r="L1415" s="86" t="s">
        <v>30</v>
      </c>
      <c r="M1415" s="86" t="s">
        <v>50</v>
      </c>
      <c r="N1415" s="86" t="s">
        <v>1679</v>
      </c>
      <c r="O1415" s="86">
        <v>736311</v>
      </c>
      <c r="P1415" s="87">
        <v>40603</v>
      </c>
      <c r="Q1415" s="86" t="s">
        <v>10460</v>
      </c>
      <c r="R1415" s="50" t="s">
        <v>5369</v>
      </c>
      <c r="S1415" s="86" t="s">
        <v>82</v>
      </c>
      <c r="T1415" s="86"/>
      <c r="U1415" s="86" t="s">
        <v>35</v>
      </c>
      <c r="V1415" s="50" t="s">
        <v>83</v>
      </c>
      <c r="W1415" s="50" t="s">
        <v>10461</v>
      </c>
      <c r="X1415" s="86" t="s">
        <v>82</v>
      </c>
      <c r="Y1415" s="86"/>
      <c r="Z1415" s="86" t="s">
        <v>35</v>
      </c>
      <c r="AA1415" s="86" t="s">
        <v>83</v>
      </c>
      <c r="AB1415" s="86"/>
      <c r="AC1415" s="86"/>
      <c r="AD1415" s="86"/>
      <c r="AE1415" s="86" t="s">
        <v>66</v>
      </c>
      <c r="AF1415" s="86" t="s">
        <v>37</v>
      </c>
      <c r="AG1415" s="86"/>
      <c r="AH1415" s="86"/>
      <c r="AI1415" s="86" t="s">
        <v>84</v>
      </c>
      <c r="AJ1415" s="86" t="s">
        <v>39</v>
      </c>
      <c r="AK1415" s="86" t="str">
        <f t="shared" si="0"/>
        <v>ФГБОУ ВО "Томский государственный архитектурно-строительный университет" (ТГАСУ) г. Томск</v>
      </c>
      <c r="AL1415" s="50" t="s">
        <v>84</v>
      </c>
      <c r="AM1415" s="18"/>
      <c r="AN1415" s="18"/>
      <c r="AO1415" s="18"/>
      <c r="AP1415" s="18"/>
      <c r="AQ1415" s="18"/>
    </row>
    <row r="1416" spans="1:43" ht="51" x14ac:dyDescent="0.2">
      <c r="A1416" s="46">
        <v>45608.893386990741</v>
      </c>
      <c r="B1416" s="18" t="s">
        <v>7764</v>
      </c>
      <c r="C1416" s="86" t="s">
        <v>19597</v>
      </c>
      <c r="D1416" s="86" t="s">
        <v>1046</v>
      </c>
      <c r="E1416" s="86" t="s">
        <v>7737</v>
      </c>
      <c r="F1416" s="86" t="s">
        <v>70</v>
      </c>
      <c r="G1416" s="86" t="s">
        <v>42</v>
      </c>
      <c r="H1416" s="48">
        <v>40763</v>
      </c>
      <c r="I1416" s="86">
        <v>89183092417</v>
      </c>
      <c r="J1416" s="47">
        <v>7</v>
      </c>
      <c r="K1416" s="49">
        <v>7</v>
      </c>
      <c r="L1416" s="86" t="s">
        <v>30</v>
      </c>
      <c r="M1416" s="86" t="s">
        <v>50</v>
      </c>
      <c r="N1416" s="86" t="s">
        <v>941</v>
      </c>
      <c r="O1416" s="86">
        <v>746800</v>
      </c>
      <c r="P1416" s="87">
        <v>40774</v>
      </c>
      <c r="Q1416" s="86" t="s">
        <v>6452</v>
      </c>
      <c r="R1416" s="50" t="s">
        <v>11342</v>
      </c>
      <c r="S1416" s="86" t="s">
        <v>98</v>
      </c>
      <c r="T1416" s="86"/>
      <c r="U1416" s="86" t="s">
        <v>157</v>
      </c>
      <c r="V1416" s="50" t="s">
        <v>11323</v>
      </c>
      <c r="W1416" s="50" t="s">
        <v>11324</v>
      </c>
      <c r="X1416" s="86" t="s">
        <v>98</v>
      </c>
      <c r="Y1416" s="86"/>
      <c r="Z1416" s="86" t="s">
        <v>157</v>
      </c>
      <c r="AA1416" s="86" t="s">
        <v>11323</v>
      </c>
      <c r="AB1416" s="86" t="s">
        <v>11325</v>
      </c>
      <c r="AC1416" s="86" t="s">
        <v>11327</v>
      </c>
      <c r="AD1416" s="86" t="s">
        <v>11326</v>
      </c>
      <c r="AE1416" s="86" t="s">
        <v>66</v>
      </c>
      <c r="AF1416" s="86" t="s">
        <v>37</v>
      </c>
      <c r="AG1416" s="86"/>
      <c r="AH1416" s="86"/>
      <c r="AI1416" s="86" t="s">
        <v>3576</v>
      </c>
      <c r="AJ1416" s="86" t="s">
        <v>39</v>
      </c>
      <c r="AK1416" s="86" t="str">
        <f t="shared" si="0"/>
        <v>МБУ ДО ДХШ № 3 г.-курорт Сочи</v>
      </c>
      <c r="AL1416" s="50" t="s">
        <v>3576</v>
      </c>
      <c r="AM1416" s="18"/>
      <c r="AN1416" s="18"/>
      <c r="AO1416" s="18"/>
      <c r="AP1416" s="18"/>
      <c r="AQ1416" s="18"/>
    </row>
    <row r="1417" spans="1:43" ht="25.5" x14ac:dyDescent="0.2">
      <c r="A1417" s="46">
        <v>45608.893573425928</v>
      </c>
      <c r="B1417" s="18" t="s">
        <v>719</v>
      </c>
      <c r="C1417" s="86" t="s">
        <v>19597</v>
      </c>
      <c r="D1417" s="86" t="s">
        <v>9557</v>
      </c>
      <c r="E1417" s="86" t="s">
        <v>374</v>
      </c>
      <c r="F1417" s="86" t="s">
        <v>661</v>
      </c>
      <c r="G1417" s="86" t="s">
        <v>42</v>
      </c>
      <c r="H1417" s="48">
        <v>40754</v>
      </c>
      <c r="I1417" s="86">
        <v>89381019885</v>
      </c>
      <c r="J1417" s="47">
        <v>7</v>
      </c>
      <c r="K1417" s="49">
        <v>7</v>
      </c>
      <c r="L1417" s="86" t="s">
        <v>30</v>
      </c>
      <c r="M1417" s="86" t="s">
        <v>50</v>
      </c>
      <c r="N1417" s="86" t="s">
        <v>3662</v>
      </c>
      <c r="O1417" s="86">
        <v>514548</v>
      </c>
      <c r="P1417" s="87">
        <v>40760</v>
      </c>
      <c r="Q1417" s="86" t="s">
        <v>4780</v>
      </c>
      <c r="R1417" s="50" t="s">
        <v>10259</v>
      </c>
      <c r="S1417" s="86" t="s">
        <v>60</v>
      </c>
      <c r="T1417" s="86" t="s">
        <v>3157</v>
      </c>
      <c r="U1417" s="86" t="s">
        <v>35</v>
      </c>
      <c r="V1417" s="50" t="s">
        <v>3157</v>
      </c>
      <c r="W1417" s="50" t="s">
        <v>107</v>
      </c>
      <c r="X1417" s="86" t="s">
        <v>60</v>
      </c>
      <c r="Y1417" s="86" t="s">
        <v>3157</v>
      </c>
      <c r="Z1417" s="86" t="s">
        <v>35</v>
      </c>
      <c r="AA1417" s="86" t="s">
        <v>3157</v>
      </c>
      <c r="AB1417" s="86" t="s">
        <v>10260</v>
      </c>
      <c r="AC1417" s="86"/>
      <c r="AD1417" s="86"/>
      <c r="AE1417" s="86" t="s">
        <v>36</v>
      </c>
      <c r="AF1417" s="86" t="s">
        <v>67</v>
      </c>
      <c r="AG1417" s="86" t="s">
        <v>2894</v>
      </c>
      <c r="AH1417" s="86"/>
      <c r="AI1417" s="86"/>
      <c r="AJ1417" s="86" t="s">
        <v>39</v>
      </c>
      <c r="AK1417" s="86" t="str">
        <f t="shared" si="0"/>
        <v>Академия психологии и педагогики ЮФУ</v>
      </c>
      <c r="AL1417" s="50" t="s">
        <v>2894</v>
      </c>
      <c r="AM1417" s="18"/>
      <c r="AN1417" s="18"/>
      <c r="AO1417" s="18"/>
      <c r="AP1417" s="18"/>
      <c r="AQ1417" s="18"/>
    </row>
    <row r="1418" spans="1:43" ht="38.25" x14ac:dyDescent="0.2">
      <c r="A1418" s="46">
        <v>45608.897389502315</v>
      </c>
      <c r="B1418" s="18" t="s">
        <v>7772</v>
      </c>
      <c r="C1418" s="86" t="s">
        <v>19597</v>
      </c>
      <c r="D1418" s="86" t="s">
        <v>8973</v>
      </c>
      <c r="E1418" s="86" t="s">
        <v>2839</v>
      </c>
      <c r="F1418" s="86" t="s">
        <v>390</v>
      </c>
      <c r="G1418" s="86" t="s">
        <v>42</v>
      </c>
      <c r="H1418" s="60">
        <v>40552</v>
      </c>
      <c r="I1418" s="86">
        <v>89887046089</v>
      </c>
      <c r="J1418" s="47">
        <v>7</v>
      </c>
      <c r="K1418" s="49">
        <v>7</v>
      </c>
      <c r="L1418" s="86" t="s">
        <v>30</v>
      </c>
      <c r="M1418" s="86" t="s">
        <v>50</v>
      </c>
      <c r="N1418" s="86" t="s">
        <v>1846</v>
      </c>
      <c r="O1418" s="86">
        <v>643400</v>
      </c>
      <c r="P1418" s="87">
        <v>40561</v>
      </c>
      <c r="Q1418" s="86" t="s">
        <v>8974</v>
      </c>
      <c r="R1418" s="50" t="s">
        <v>8975</v>
      </c>
      <c r="S1418" s="86" t="s">
        <v>164</v>
      </c>
      <c r="T1418" s="86" t="s">
        <v>502</v>
      </c>
      <c r="U1418" s="86" t="s">
        <v>35</v>
      </c>
      <c r="V1418" s="50" t="s">
        <v>6302</v>
      </c>
      <c r="W1418" s="50"/>
      <c r="X1418" s="86"/>
      <c r="Y1418" s="86"/>
      <c r="Z1418" s="86"/>
      <c r="AA1418" s="86"/>
      <c r="AB1418" s="86"/>
      <c r="AC1418" s="86"/>
      <c r="AD1418" s="86"/>
      <c r="AE1418" s="86" t="s">
        <v>36</v>
      </c>
      <c r="AF1418" s="86" t="s">
        <v>37</v>
      </c>
      <c r="AG1418" s="86"/>
      <c r="AH1418" s="86"/>
      <c r="AI1418" s="86" t="s">
        <v>169</v>
      </c>
      <c r="AJ1418" s="86" t="s">
        <v>39</v>
      </c>
      <c r="AK1418" s="86" t="str">
        <f t="shared" si="0"/>
        <v>МБУ ДО "Детская художественная школа" г. Ставрополь</v>
      </c>
      <c r="AL1418" s="50" t="s">
        <v>169</v>
      </c>
      <c r="AM1418" s="18"/>
      <c r="AN1418" s="18"/>
      <c r="AO1418" s="18"/>
      <c r="AP1418" s="18"/>
      <c r="AQ1418" s="18"/>
    </row>
    <row r="1419" spans="1:43" ht="12.75" x14ac:dyDescent="0.2">
      <c r="A1419" s="46">
        <v>45608.899195347221</v>
      </c>
      <c r="B1419" s="18" t="s">
        <v>719</v>
      </c>
      <c r="C1419" s="86" t="s">
        <v>19597</v>
      </c>
      <c r="D1419" s="86" t="s">
        <v>5709</v>
      </c>
      <c r="E1419" s="86" t="s">
        <v>946</v>
      </c>
      <c r="F1419" s="86" t="s">
        <v>1218</v>
      </c>
      <c r="G1419" s="86" t="s">
        <v>42</v>
      </c>
      <c r="H1419" s="48">
        <v>40598</v>
      </c>
      <c r="I1419" s="86" t="s">
        <v>18217</v>
      </c>
      <c r="J1419" s="47">
        <v>7</v>
      </c>
      <c r="K1419" s="49">
        <v>7</v>
      </c>
      <c r="L1419" s="86" t="s">
        <v>30</v>
      </c>
      <c r="M1419" s="86" t="s">
        <v>50</v>
      </c>
      <c r="N1419" s="86" t="s">
        <v>10402</v>
      </c>
      <c r="O1419" s="86" t="s">
        <v>18218</v>
      </c>
      <c r="P1419" s="87">
        <v>40619</v>
      </c>
      <c r="Q1419" s="86" t="s">
        <v>18077</v>
      </c>
      <c r="R1419" s="50" t="s">
        <v>18134</v>
      </c>
      <c r="S1419" s="86" t="s">
        <v>2068</v>
      </c>
      <c r="T1419" s="86"/>
      <c r="U1419" s="86" t="s">
        <v>35</v>
      </c>
      <c r="V1419" s="50" t="s">
        <v>7679</v>
      </c>
      <c r="W1419" s="50"/>
      <c r="X1419" s="86"/>
      <c r="Y1419" s="86"/>
      <c r="Z1419" s="86"/>
      <c r="AA1419" s="86"/>
      <c r="AB1419" s="86" t="s">
        <v>18135</v>
      </c>
      <c r="AC1419" s="86" t="s">
        <v>18136</v>
      </c>
      <c r="AD1419" s="86" t="s">
        <v>18137</v>
      </c>
      <c r="AE1419" s="86" t="s">
        <v>18138</v>
      </c>
      <c r="AF1419" s="86" t="s">
        <v>37</v>
      </c>
      <c r="AG1419" s="86"/>
      <c r="AH1419" s="86"/>
      <c r="AI1419" s="86" t="s">
        <v>1268</v>
      </c>
      <c r="AJ1419" s="86" t="s">
        <v>46</v>
      </c>
      <c r="AK1419" s="86" t="str">
        <f t="shared" si="0"/>
        <v>МБОУ Лицей №124 г.о. Самара</v>
      </c>
      <c r="AL1419" s="50" t="s">
        <v>1268</v>
      </c>
      <c r="AM1419" s="18"/>
      <c r="AN1419" s="18"/>
      <c r="AO1419" s="18"/>
      <c r="AP1419" s="18"/>
      <c r="AQ1419" s="18"/>
    </row>
    <row r="1420" spans="1:43" ht="51" x14ac:dyDescent="0.2">
      <c r="A1420" s="46">
        <v>45608.906184664353</v>
      </c>
      <c r="B1420" s="18" t="s">
        <v>7781</v>
      </c>
      <c r="C1420" s="86" t="s">
        <v>19597</v>
      </c>
      <c r="D1420" s="86" t="s">
        <v>7855</v>
      </c>
      <c r="E1420" s="86" t="s">
        <v>182</v>
      </c>
      <c r="F1420" s="86" t="s">
        <v>70</v>
      </c>
      <c r="G1420" s="86" t="s">
        <v>42</v>
      </c>
      <c r="H1420" s="60">
        <v>40941</v>
      </c>
      <c r="I1420" s="86">
        <v>89054411054</v>
      </c>
      <c r="J1420" s="47">
        <v>7</v>
      </c>
      <c r="K1420" s="49">
        <v>7</v>
      </c>
      <c r="L1420" s="86" t="s">
        <v>30</v>
      </c>
      <c r="M1420" s="86" t="s">
        <v>50</v>
      </c>
      <c r="N1420" s="86" t="s">
        <v>161</v>
      </c>
      <c r="O1420" s="86">
        <v>656118</v>
      </c>
      <c r="P1420" s="87">
        <v>40955</v>
      </c>
      <c r="Q1420" s="86" t="s">
        <v>7856</v>
      </c>
      <c r="R1420" s="50" t="s">
        <v>298</v>
      </c>
      <c r="S1420" s="86" t="s">
        <v>164</v>
      </c>
      <c r="T1420" s="86"/>
      <c r="U1420" s="86" t="s">
        <v>35</v>
      </c>
      <c r="V1420" s="50" t="s">
        <v>7820</v>
      </c>
      <c r="W1420" s="50" t="s">
        <v>7839</v>
      </c>
      <c r="X1420" s="86" t="s">
        <v>164</v>
      </c>
      <c r="Y1420" s="86"/>
      <c r="Z1420" s="86" t="s">
        <v>35</v>
      </c>
      <c r="AA1420" s="86" t="s">
        <v>7820</v>
      </c>
      <c r="AB1420" s="86" t="s">
        <v>7840</v>
      </c>
      <c r="AC1420" s="86"/>
      <c r="AD1420" s="86"/>
      <c r="AE1420" s="86" t="s">
        <v>66</v>
      </c>
      <c r="AF1420" s="86" t="s">
        <v>37</v>
      </c>
      <c r="AG1420" s="86"/>
      <c r="AH1420" s="86"/>
      <c r="AI1420" s="86" t="s">
        <v>463</v>
      </c>
      <c r="AJ1420" s="86" t="s">
        <v>39</v>
      </c>
      <c r="AK1420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1420" s="50" t="s">
        <v>463</v>
      </c>
      <c r="AM1420" s="18"/>
      <c r="AN1420" s="18"/>
      <c r="AO1420" s="18"/>
      <c r="AP1420" s="18"/>
      <c r="AQ1420" s="18"/>
    </row>
    <row r="1421" spans="1:43" ht="25.5" x14ac:dyDescent="0.2">
      <c r="A1421" s="46">
        <v>45608.916561134261</v>
      </c>
      <c r="B1421" s="18" t="s">
        <v>719</v>
      </c>
      <c r="C1421" s="86" t="s">
        <v>19597</v>
      </c>
      <c r="D1421" s="86" t="s">
        <v>9631</v>
      </c>
      <c r="E1421" s="86" t="s">
        <v>248</v>
      </c>
      <c r="F1421" s="86" t="s">
        <v>49</v>
      </c>
      <c r="G1421" s="86" t="s">
        <v>42</v>
      </c>
      <c r="H1421" s="60">
        <v>40640</v>
      </c>
      <c r="I1421" s="86">
        <v>89281011090</v>
      </c>
      <c r="J1421" s="47">
        <v>7</v>
      </c>
      <c r="K1421" s="49">
        <v>7</v>
      </c>
      <c r="L1421" s="86" t="s">
        <v>30</v>
      </c>
      <c r="M1421" s="86" t="s">
        <v>50</v>
      </c>
      <c r="N1421" s="86" t="s">
        <v>235</v>
      </c>
      <c r="O1421" s="86">
        <v>536829</v>
      </c>
      <c r="P1421" s="87">
        <v>40652</v>
      </c>
      <c r="Q1421" s="86" t="s">
        <v>9632</v>
      </c>
      <c r="R1421" s="50" t="s">
        <v>9633</v>
      </c>
      <c r="S1421" s="86" t="s">
        <v>60</v>
      </c>
      <c r="T1421" s="86"/>
      <c r="U1421" s="86" t="s">
        <v>35</v>
      </c>
      <c r="V1421" s="50" t="s">
        <v>150</v>
      </c>
      <c r="W1421" s="50" t="s">
        <v>107</v>
      </c>
      <c r="X1421" s="86" t="s">
        <v>60</v>
      </c>
      <c r="Y1421" s="86"/>
      <c r="Z1421" s="86" t="s">
        <v>35</v>
      </c>
      <c r="AA1421" s="86" t="s">
        <v>150</v>
      </c>
      <c r="AB1421" s="86" t="s">
        <v>8292</v>
      </c>
      <c r="AC1421" s="94"/>
      <c r="AD1421" s="94"/>
      <c r="AE1421" s="86" t="s">
        <v>36</v>
      </c>
      <c r="AF1421" s="86" t="s">
        <v>67</v>
      </c>
      <c r="AG1421" s="86" t="s">
        <v>2894</v>
      </c>
      <c r="AH1421" s="86"/>
      <c r="AI1421" s="86"/>
      <c r="AJ1421" s="86" t="s">
        <v>46</v>
      </c>
      <c r="AK1421" s="86" t="str">
        <f t="shared" si="0"/>
        <v>Академия психологии и педагогики ЮФУ</v>
      </c>
      <c r="AL1421" s="50" t="s">
        <v>2894</v>
      </c>
      <c r="AM1421" s="18"/>
      <c r="AN1421" s="18"/>
      <c r="AO1421" s="18"/>
      <c r="AP1421" s="18"/>
      <c r="AQ1421" s="18"/>
    </row>
    <row r="1422" spans="1:43" ht="51" x14ac:dyDescent="0.2">
      <c r="A1422" s="46">
        <v>45608.918178576394</v>
      </c>
      <c r="B1422" s="18" t="s">
        <v>7790</v>
      </c>
      <c r="C1422" s="86" t="s">
        <v>19597</v>
      </c>
      <c r="D1422" s="86" t="s">
        <v>3726</v>
      </c>
      <c r="E1422" s="86" t="s">
        <v>950</v>
      </c>
      <c r="F1422" s="86" t="s">
        <v>49</v>
      </c>
      <c r="G1422" s="86" t="s">
        <v>42</v>
      </c>
      <c r="H1422" s="60">
        <v>40823</v>
      </c>
      <c r="I1422" s="86" t="s">
        <v>3727</v>
      </c>
      <c r="J1422" s="47">
        <v>7</v>
      </c>
      <c r="K1422" s="49">
        <v>7</v>
      </c>
      <c r="L1422" s="86" t="s">
        <v>30</v>
      </c>
      <c r="M1422" s="86" t="s">
        <v>50</v>
      </c>
      <c r="N1422" s="86" t="s">
        <v>1402</v>
      </c>
      <c r="O1422" s="86">
        <v>693808</v>
      </c>
      <c r="P1422" s="88">
        <v>40848</v>
      </c>
      <c r="Q1422" s="86" t="s">
        <v>3728</v>
      </c>
      <c r="R1422" s="50" t="s">
        <v>3729</v>
      </c>
      <c r="S1422" s="86" t="s">
        <v>164</v>
      </c>
      <c r="T1422" s="86" t="s">
        <v>165</v>
      </c>
      <c r="U1422" s="86" t="s">
        <v>35</v>
      </c>
      <c r="V1422" s="50" t="s">
        <v>424</v>
      </c>
      <c r="W1422" s="50" t="s">
        <v>3730</v>
      </c>
      <c r="X1422" s="86" t="s">
        <v>164</v>
      </c>
      <c r="Y1422" s="86" t="s">
        <v>165</v>
      </c>
      <c r="Z1422" s="86" t="s">
        <v>35</v>
      </c>
      <c r="AA1422" s="86" t="s">
        <v>424</v>
      </c>
      <c r="AB1422" s="86" t="s">
        <v>3731</v>
      </c>
      <c r="AC1422" s="86"/>
      <c r="AD1422" s="86"/>
      <c r="AE1422" s="86" t="s">
        <v>36</v>
      </c>
      <c r="AF1422" s="86" t="s">
        <v>37</v>
      </c>
      <c r="AG1422" s="86"/>
      <c r="AH1422" s="86"/>
      <c r="AI1422" s="86" t="s">
        <v>169</v>
      </c>
      <c r="AJ1422" s="86" t="s">
        <v>94</v>
      </c>
      <c r="AK1422" s="86" t="str">
        <f t="shared" si="0"/>
        <v>МБУ ДО "Детская художественная школа" г. Ставрополь</v>
      </c>
      <c r="AL1422" s="50" t="s">
        <v>169</v>
      </c>
      <c r="AM1422" s="18"/>
      <c r="AN1422" s="18"/>
      <c r="AO1422" s="18"/>
      <c r="AP1422" s="18"/>
      <c r="AQ1422" s="18"/>
    </row>
    <row r="1423" spans="1:43" ht="12.75" x14ac:dyDescent="0.2">
      <c r="A1423" s="46">
        <v>45608.926794479165</v>
      </c>
      <c r="B1423" s="18" t="s">
        <v>719</v>
      </c>
      <c r="C1423" s="86" t="s">
        <v>19597</v>
      </c>
      <c r="D1423" s="86" t="s">
        <v>3864</v>
      </c>
      <c r="E1423" s="86" t="s">
        <v>91</v>
      </c>
      <c r="F1423" s="86" t="s">
        <v>395</v>
      </c>
      <c r="G1423" s="86" t="s">
        <v>42</v>
      </c>
      <c r="H1423" s="60">
        <v>40608</v>
      </c>
      <c r="I1423" s="86">
        <v>89198741797</v>
      </c>
      <c r="J1423" s="47">
        <v>7</v>
      </c>
      <c r="K1423" s="49">
        <v>7</v>
      </c>
      <c r="L1423" s="86" t="s">
        <v>30</v>
      </c>
      <c r="M1423" s="86" t="s">
        <v>50</v>
      </c>
      <c r="N1423" s="86" t="s">
        <v>235</v>
      </c>
      <c r="O1423" s="86">
        <v>539616</v>
      </c>
      <c r="P1423" s="88">
        <v>40613</v>
      </c>
      <c r="Q1423" s="86" t="s">
        <v>3475</v>
      </c>
      <c r="R1423" s="50" t="s">
        <v>3486</v>
      </c>
      <c r="S1423" s="86" t="s">
        <v>60</v>
      </c>
      <c r="T1423" s="86"/>
      <c r="U1423" s="86" t="s">
        <v>35</v>
      </c>
      <c r="V1423" s="50" t="s">
        <v>3027</v>
      </c>
      <c r="W1423" s="50" t="s">
        <v>3476</v>
      </c>
      <c r="X1423" s="86" t="s">
        <v>60</v>
      </c>
      <c r="Y1423" s="86"/>
      <c r="Z1423" s="86" t="s">
        <v>35</v>
      </c>
      <c r="AA1423" s="86" t="s">
        <v>3027</v>
      </c>
      <c r="AB1423" s="86" t="s">
        <v>3485</v>
      </c>
      <c r="AC1423" s="86"/>
      <c r="AD1423" s="86"/>
      <c r="AE1423" s="86" t="s">
        <v>66</v>
      </c>
      <c r="AF1423" s="86" t="s">
        <v>73</v>
      </c>
      <c r="AG1423" s="86"/>
      <c r="AH1423" s="86" t="s">
        <v>1351</v>
      </c>
      <c r="AI1423" s="86"/>
      <c r="AJ1423" s="86" t="s">
        <v>94</v>
      </c>
      <c r="AK1423" s="86" t="str">
        <f t="shared" si="0"/>
        <v>МБУ ДО ДШИ г. Волгодонск</v>
      </c>
      <c r="AL1423" s="50" t="s">
        <v>1351</v>
      </c>
      <c r="AM1423" s="18"/>
      <c r="AN1423" s="18"/>
      <c r="AO1423" s="18"/>
      <c r="AP1423" s="18"/>
      <c r="AQ1423" s="18"/>
    </row>
    <row r="1424" spans="1:43" ht="51" x14ac:dyDescent="0.2">
      <c r="A1424" s="46">
        <v>45609.006410462964</v>
      </c>
      <c r="B1424" s="18" t="s">
        <v>7796</v>
      </c>
      <c r="C1424" s="86" t="s">
        <v>19597</v>
      </c>
      <c r="D1424" s="86" t="s">
        <v>13490</v>
      </c>
      <c r="E1424" s="86" t="s">
        <v>545</v>
      </c>
      <c r="F1424" s="86" t="s">
        <v>13491</v>
      </c>
      <c r="G1424" s="86" t="s">
        <v>42</v>
      </c>
      <c r="H1424" s="48">
        <v>40794</v>
      </c>
      <c r="I1424" s="86" t="s">
        <v>13492</v>
      </c>
      <c r="J1424" s="47">
        <v>7</v>
      </c>
      <c r="K1424" s="49">
        <v>7</v>
      </c>
      <c r="L1424" s="86" t="s">
        <v>30</v>
      </c>
      <c r="M1424" s="86" t="s">
        <v>50</v>
      </c>
      <c r="N1424" s="86" t="s">
        <v>13493</v>
      </c>
      <c r="O1424" s="86" t="s">
        <v>13494</v>
      </c>
      <c r="P1424" s="87">
        <v>44334</v>
      </c>
      <c r="Q1424" s="86" t="s">
        <v>13495</v>
      </c>
      <c r="R1424" s="50" t="s">
        <v>13496</v>
      </c>
      <c r="S1424" s="86" t="s">
        <v>78</v>
      </c>
      <c r="T1424" s="86" t="s">
        <v>774</v>
      </c>
      <c r="U1424" s="86" t="s">
        <v>35</v>
      </c>
      <c r="V1424" s="50" t="s">
        <v>1646</v>
      </c>
      <c r="W1424" s="50" t="s">
        <v>13497</v>
      </c>
      <c r="X1424" s="86" t="s">
        <v>78</v>
      </c>
      <c r="Y1424" s="86" t="s">
        <v>774</v>
      </c>
      <c r="Z1424" s="86" t="s">
        <v>35</v>
      </c>
      <c r="AA1424" s="86" t="s">
        <v>1646</v>
      </c>
      <c r="AB1424" s="86" t="s">
        <v>13498</v>
      </c>
      <c r="AC1424" s="86" t="s">
        <v>13499</v>
      </c>
      <c r="AD1424" s="86" t="s">
        <v>13499</v>
      </c>
      <c r="AE1424" s="86" t="s">
        <v>36</v>
      </c>
      <c r="AF1424" s="86" t="s">
        <v>37</v>
      </c>
      <c r="AG1424" s="86"/>
      <c r="AH1424" s="86"/>
      <c r="AI1424" s="86" t="s">
        <v>3073</v>
      </c>
      <c r="AJ1424" s="86" t="s">
        <v>39</v>
      </c>
      <c r="AK1424" s="86" t="str">
        <f t="shared" si="0"/>
        <v>Региональный центр выявления и поддержки одаренных детей в Волгоградской области ГБ ДОУ Волгоградской области «Зеленая волна»</v>
      </c>
      <c r="AL1424" s="50" t="s">
        <v>3073</v>
      </c>
      <c r="AM1424" s="18"/>
      <c r="AN1424" s="18"/>
      <c r="AO1424" s="18"/>
      <c r="AP1424" s="18"/>
      <c r="AQ1424" s="18"/>
    </row>
    <row r="1425" spans="1:43" ht="12.75" x14ac:dyDescent="0.2">
      <c r="A1425" s="46">
        <v>45609.355962442132</v>
      </c>
      <c r="B1425" s="18" t="s">
        <v>7801</v>
      </c>
      <c r="C1425" s="86" t="s">
        <v>19597</v>
      </c>
      <c r="D1425" s="86" t="s">
        <v>13227</v>
      </c>
      <c r="E1425" s="86" t="s">
        <v>2283</v>
      </c>
      <c r="F1425" s="86" t="s">
        <v>661</v>
      </c>
      <c r="G1425" s="86" t="s">
        <v>42</v>
      </c>
      <c r="H1425" s="48">
        <v>40638</v>
      </c>
      <c r="I1425" s="86">
        <v>89504070000</v>
      </c>
      <c r="J1425" s="47">
        <v>7</v>
      </c>
      <c r="K1425" s="49">
        <v>7</v>
      </c>
      <c r="L1425" s="86" t="s">
        <v>30</v>
      </c>
      <c r="M1425" s="86" t="s">
        <v>50</v>
      </c>
      <c r="N1425" s="86" t="s">
        <v>13228</v>
      </c>
      <c r="O1425" s="86">
        <v>820673</v>
      </c>
      <c r="P1425" s="87">
        <v>40948</v>
      </c>
      <c r="Q1425" s="86" t="s">
        <v>13229</v>
      </c>
      <c r="R1425" s="50" t="s">
        <v>13230</v>
      </c>
      <c r="S1425" s="86" t="s">
        <v>60</v>
      </c>
      <c r="T1425" s="86"/>
      <c r="U1425" s="86" t="s">
        <v>35</v>
      </c>
      <c r="V1425" s="50" t="s">
        <v>65</v>
      </c>
      <c r="W1425" s="50" t="s">
        <v>107</v>
      </c>
      <c r="X1425" s="86" t="s">
        <v>60</v>
      </c>
      <c r="Y1425" s="86"/>
      <c r="Z1425" s="86" t="s">
        <v>35</v>
      </c>
      <c r="AA1425" s="86" t="s">
        <v>65</v>
      </c>
      <c r="AB1425" s="86" t="s">
        <v>13231</v>
      </c>
      <c r="AC1425" s="86"/>
      <c r="AD1425" s="86"/>
      <c r="AE1425" s="86" t="s">
        <v>66</v>
      </c>
      <c r="AF1425" s="86" t="s">
        <v>67</v>
      </c>
      <c r="AG1425" s="86" t="s">
        <v>68</v>
      </c>
      <c r="AH1425" s="86"/>
      <c r="AI1425" s="86"/>
      <c r="AJ1425" s="86" t="s">
        <v>94</v>
      </c>
      <c r="AK142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425" s="50" t="s">
        <v>293</v>
      </c>
      <c r="AM1425" s="18"/>
      <c r="AN1425" s="18"/>
      <c r="AO1425" s="18"/>
      <c r="AP1425" s="18"/>
      <c r="AQ1425" s="18"/>
    </row>
    <row r="1426" spans="1:43" ht="38.25" x14ac:dyDescent="0.2">
      <c r="A1426" s="46">
        <v>45609.358639351849</v>
      </c>
      <c r="B1426" s="18" t="s">
        <v>6106</v>
      </c>
      <c r="C1426" s="86" t="s">
        <v>19597</v>
      </c>
      <c r="D1426" s="86" t="s">
        <v>14665</v>
      </c>
      <c r="E1426" s="86" t="s">
        <v>69</v>
      </c>
      <c r="F1426" s="86" t="s">
        <v>661</v>
      </c>
      <c r="G1426" s="86" t="s">
        <v>42</v>
      </c>
      <c r="H1426" s="48">
        <v>40579</v>
      </c>
      <c r="I1426" s="86" t="s">
        <v>14636</v>
      </c>
      <c r="J1426" s="47">
        <v>7</v>
      </c>
      <c r="K1426" s="49">
        <v>7</v>
      </c>
      <c r="L1426" s="86" t="s">
        <v>30</v>
      </c>
      <c r="M1426" s="86" t="s">
        <v>50</v>
      </c>
      <c r="N1426" s="86" t="s">
        <v>1120</v>
      </c>
      <c r="O1426" s="86">
        <v>885430</v>
      </c>
      <c r="P1426" s="87">
        <v>40584</v>
      </c>
      <c r="Q1426" s="86" t="s">
        <v>14648</v>
      </c>
      <c r="R1426" s="50" t="s">
        <v>7980</v>
      </c>
      <c r="S1426" s="86" t="s">
        <v>60</v>
      </c>
      <c r="T1426" s="86"/>
      <c r="U1426" s="86" t="s">
        <v>35</v>
      </c>
      <c r="V1426" s="50" t="s">
        <v>4940</v>
      </c>
      <c r="W1426" s="50" t="s">
        <v>7980</v>
      </c>
      <c r="X1426" s="86" t="s">
        <v>60</v>
      </c>
      <c r="Y1426" s="86"/>
      <c r="Z1426" s="86" t="s">
        <v>35</v>
      </c>
      <c r="AA1426" s="86" t="s">
        <v>4940</v>
      </c>
      <c r="AB1426" s="86" t="s">
        <v>14651</v>
      </c>
      <c r="AC1426" s="86" t="s">
        <v>14652</v>
      </c>
      <c r="AD1426" s="86"/>
      <c r="AE1426" s="86" t="s">
        <v>14658</v>
      </c>
      <c r="AF1426" s="86" t="s">
        <v>73</v>
      </c>
      <c r="AG1426" s="86"/>
      <c r="AH1426" s="86" t="s">
        <v>14639</v>
      </c>
      <c r="AI1426" s="86"/>
      <c r="AJ1426" s="86" t="s">
        <v>46</v>
      </c>
      <c r="AK1426" s="86" t="str">
        <f t="shared" si="0"/>
        <v>МАОУ СОШ №37 с углубленным изучением искусств и английского языка г. Таганрог</v>
      </c>
      <c r="AL1426" s="50" t="s">
        <v>14639</v>
      </c>
      <c r="AM1426" s="18"/>
      <c r="AN1426" s="18"/>
      <c r="AO1426" s="18"/>
      <c r="AP1426" s="18"/>
      <c r="AQ1426" s="18"/>
    </row>
    <row r="1427" spans="1:43" ht="38.25" x14ac:dyDescent="0.2">
      <c r="A1427" s="46">
        <v>45609.39076613426</v>
      </c>
      <c r="B1427" s="18" t="s">
        <v>7812</v>
      </c>
      <c r="C1427" s="86" t="s">
        <v>19597</v>
      </c>
      <c r="D1427" s="86" t="s">
        <v>8652</v>
      </c>
      <c r="E1427" s="86" t="s">
        <v>127</v>
      </c>
      <c r="F1427" s="86" t="s">
        <v>390</v>
      </c>
      <c r="G1427" s="86" t="s">
        <v>42</v>
      </c>
      <c r="H1427" s="60">
        <v>40583</v>
      </c>
      <c r="I1427" s="86">
        <v>89601366700</v>
      </c>
      <c r="J1427" s="47">
        <v>7</v>
      </c>
      <c r="K1427" s="49">
        <v>7</v>
      </c>
      <c r="L1427" s="86" t="s">
        <v>30</v>
      </c>
      <c r="M1427" s="86" t="s">
        <v>50</v>
      </c>
      <c r="N1427" s="86" t="s">
        <v>3006</v>
      </c>
      <c r="O1427" s="86">
        <v>531668</v>
      </c>
      <c r="P1427" s="87">
        <v>40603</v>
      </c>
      <c r="Q1427" s="86" t="s">
        <v>8653</v>
      </c>
      <c r="R1427" s="50" t="s">
        <v>8654</v>
      </c>
      <c r="S1427" s="86" t="s">
        <v>732</v>
      </c>
      <c r="T1427" s="86"/>
      <c r="U1427" s="86" t="s">
        <v>35</v>
      </c>
      <c r="V1427" s="50" t="s">
        <v>1656</v>
      </c>
      <c r="W1427" s="50" t="s">
        <v>7089</v>
      </c>
      <c r="X1427" s="86" t="s">
        <v>732</v>
      </c>
      <c r="Y1427" s="86"/>
      <c r="Z1427" s="86" t="s">
        <v>35</v>
      </c>
      <c r="AA1427" s="86" t="s">
        <v>1656</v>
      </c>
      <c r="AB1427" s="86" t="s">
        <v>8655</v>
      </c>
      <c r="AC1427" s="86" t="s">
        <v>8656</v>
      </c>
      <c r="AD1427" s="86" t="s">
        <v>8657</v>
      </c>
      <c r="AE1427" s="86" t="s">
        <v>36</v>
      </c>
      <c r="AF1427" s="86" t="s">
        <v>37</v>
      </c>
      <c r="AG1427" s="86"/>
      <c r="AH1427" s="86"/>
      <c r="AI1427" s="86" t="s">
        <v>1898</v>
      </c>
      <c r="AJ1427" s="86" t="s">
        <v>46</v>
      </c>
      <c r="AK1427" s="86" t="str">
        <f t="shared" si="0"/>
        <v>ФГБОУ ВО "Воронежский государственный педагогический университет" (ВГПУ) г. Воронеж</v>
      </c>
      <c r="AL1427" s="50" t="s">
        <v>1898</v>
      </c>
      <c r="AM1427" s="18"/>
      <c r="AN1427" s="18"/>
      <c r="AO1427" s="18"/>
      <c r="AP1427" s="18"/>
      <c r="AQ1427" s="18"/>
    </row>
    <row r="1428" spans="1:43" ht="38.25" x14ac:dyDescent="0.2">
      <c r="A1428" s="46">
        <v>45609.408804826387</v>
      </c>
      <c r="B1428" s="18" t="s">
        <v>6106</v>
      </c>
      <c r="C1428" s="86" t="s">
        <v>19597</v>
      </c>
      <c r="D1428" s="86" t="s">
        <v>15182</v>
      </c>
      <c r="E1428" s="86" t="s">
        <v>1435</v>
      </c>
      <c r="F1428" s="86" t="s">
        <v>28</v>
      </c>
      <c r="G1428" s="86" t="s">
        <v>29</v>
      </c>
      <c r="H1428" s="48">
        <v>40608</v>
      </c>
      <c r="I1428" s="86">
        <v>89081952419</v>
      </c>
      <c r="J1428" s="47">
        <v>7</v>
      </c>
      <c r="K1428" s="49">
        <v>7</v>
      </c>
      <c r="L1428" s="86" t="s">
        <v>30</v>
      </c>
      <c r="M1428" s="86" t="s">
        <v>50</v>
      </c>
      <c r="N1428" s="86" t="s">
        <v>1191</v>
      </c>
      <c r="O1428" s="86">
        <v>882714</v>
      </c>
      <c r="P1428" s="87">
        <v>40616</v>
      </c>
      <c r="Q1428" s="86" t="s">
        <v>7205</v>
      </c>
      <c r="R1428" s="50" t="s">
        <v>15183</v>
      </c>
      <c r="S1428" s="86" t="s">
        <v>60</v>
      </c>
      <c r="T1428" s="86"/>
      <c r="U1428" s="86" t="s">
        <v>157</v>
      </c>
      <c r="V1428" s="50" t="s">
        <v>15184</v>
      </c>
      <c r="W1428" s="50"/>
      <c r="X1428" s="86"/>
      <c r="Y1428" s="86"/>
      <c r="Z1428" s="86"/>
      <c r="AA1428" s="86"/>
      <c r="AB1428" s="86" t="s">
        <v>15185</v>
      </c>
      <c r="AC1428" s="86"/>
      <c r="AD1428" s="86"/>
      <c r="AE1428" s="86" t="s">
        <v>36</v>
      </c>
      <c r="AF1428" s="86" t="s">
        <v>73</v>
      </c>
      <c r="AG1428" s="86"/>
      <c r="AH1428" s="86" t="s">
        <v>12049</v>
      </c>
      <c r="AI1428" s="86"/>
      <c r="AJ1428" s="86" t="s">
        <v>94</v>
      </c>
      <c r="AK1428" s="86" t="str">
        <f t="shared" si="0"/>
        <v>МБОУ ДО «Центр внешкольной работы» с. Покровское Неклиновский район</v>
      </c>
      <c r="AL1428" s="50" t="s">
        <v>12049</v>
      </c>
      <c r="AM1428" s="18"/>
      <c r="AN1428" s="18"/>
      <c r="AO1428" s="18"/>
      <c r="AP1428" s="18"/>
      <c r="AQ1428" s="18"/>
    </row>
    <row r="1429" spans="1:43" ht="12.75" x14ac:dyDescent="0.2">
      <c r="A1429" s="46">
        <v>45609.428182129632</v>
      </c>
      <c r="B1429" s="18" t="s">
        <v>7824</v>
      </c>
      <c r="C1429" s="86" t="s">
        <v>19597</v>
      </c>
      <c r="D1429" s="86" t="s">
        <v>18220</v>
      </c>
      <c r="E1429" s="86" t="s">
        <v>1154</v>
      </c>
      <c r="F1429" s="86" t="s">
        <v>9840</v>
      </c>
      <c r="G1429" s="86" t="s">
        <v>42</v>
      </c>
      <c r="H1429" s="48">
        <v>40837</v>
      </c>
      <c r="I1429" s="86">
        <v>89279002258</v>
      </c>
      <c r="J1429" s="47">
        <v>7</v>
      </c>
      <c r="K1429" s="49">
        <v>7</v>
      </c>
      <c r="L1429" s="86" t="s">
        <v>30</v>
      </c>
      <c r="M1429" s="86" t="s">
        <v>50</v>
      </c>
      <c r="N1429" s="86" t="s">
        <v>10402</v>
      </c>
      <c r="O1429" s="86" t="s">
        <v>18221</v>
      </c>
      <c r="P1429" s="87">
        <v>40855</v>
      </c>
      <c r="Q1429" s="86" t="s">
        <v>18204</v>
      </c>
      <c r="R1429" s="50" t="s">
        <v>18134</v>
      </c>
      <c r="S1429" s="86" t="s">
        <v>2068</v>
      </c>
      <c r="T1429" s="86"/>
      <c r="U1429" s="86" t="s">
        <v>35</v>
      </c>
      <c r="V1429" s="50" t="s">
        <v>7679</v>
      </c>
      <c r="W1429" s="50"/>
      <c r="X1429" s="86"/>
      <c r="Y1429" s="86"/>
      <c r="Z1429" s="86"/>
      <c r="AA1429" s="86"/>
      <c r="AB1429" s="86" t="s">
        <v>18135</v>
      </c>
      <c r="AC1429" s="86" t="s">
        <v>18136</v>
      </c>
      <c r="AD1429" s="86" t="s">
        <v>18137</v>
      </c>
      <c r="AE1429" s="86" t="s">
        <v>18138</v>
      </c>
      <c r="AF1429" s="86" t="s">
        <v>37</v>
      </c>
      <c r="AG1429" s="86"/>
      <c r="AH1429" s="86"/>
      <c r="AI1429" s="86" t="s">
        <v>1268</v>
      </c>
      <c r="AJ1429" s="86" t="s">
        <v>46</v>
      </c>
      <c r="AK1429" s="86" t="str">
        <f t="shared" si="0"/>
        <v>МБОУ Лицей №124 г.о. Самара</v>
      </c>
      <c r="AL1429" s="50" t="s">
        <v>1268</v>
      </c>
      <c r="AM1429" s="18"/>
      <c r="AN1429" s="18"/>
      <c r="AO1429" s="18"/>
      <c r="AP1429" s="18"/>
      <c r="AQ1429" s="18"/>
    </row>
    <row r="1430" spans="1:43" ht="38.25" x14ac:dyDescent="0.2">
      <c r="A1430" s="46">
        <v>45609.432623622684</v>
      </c>
      <c r="B1430" s="18" t="s">
        <v>7824</v>
      </c>
      <c r="C1430" s="86" t="s">
        <v>19597</v>
      </c>
      <c r="D1430" s="86" t="s">
        <v>4956</v>
      </c>
      <c r="E1430" s="86" t="s">
        <v>193</v>
      </c>
      <c r="F1430" s="86" t="s">
        <v>383</v>
      </c>
      <c r="G1430" s="86" t="s">
        <v>42</v>
      </c>
      <c r="H1430" s="60">
        <v>40820</v>
      </c>
      <c r="I1430" s="86">
        <v>89128287032</v>
      </c>
      <c r="J1430" s="47">
        <v>7</v>
      </c>
      <c r="K1430" s="49">
        <v>7</v>
      </c>
      <c r="L1430" s="86" t="s">
        <v>30</v>
      </c>
      <c r="M1430" s="86" t="s">
        <v>50</v>
      </c>
      <c r="N1430" s="86" t="s">
        <v>4945</v>
      </c>
      <c r="O1430" s="86">
        <v>828727</v>
      </c>
      <c r="P1430" s="88">
        <v>40827</v>
      </c>
      <c r="Q1430" s="86" t="s">
        <v>4946</v>
      </c>
      <c r="R1430" s="50" t="s">
        <v>4900</v>
      </c>
      <c r="S1430" s="86" t="s">
        <v>4901</v>
      </c>
      <c r="T1430" s="86"/>
      <c r="U1430" s="86" t="s">
        <v>35</v>
      </c>
      <c r="V1430" s="50" t="s">
        <v>4902</v>
      </c>
      <c r="W1430" s="50" t="s">
        <v>4903</v>
      </c>
      <c r="X1430" s="86" t="s">
        <v>4901</v>
      </c>
      <c r="Y1430" s="86"/>
      <c r="Z1430" s="86" t="s">
        <v>35</v>
      </c>
      <c r="AA1430" s="86" t="s">
        <v>4902</v>
      </c>
      <c r="AB1430" s="86" t="s">
        <v>4948</v>
      </c>
      <c r="AC1430" s="86" t="s">
        <v>4949</v>
      </c>
      <c r="AD1430" s="86"/>
      <c r="AE1430" s="86" t="s">
        <v>66</v>
      </c>
      <c r="AF1430" s="86" t="s">
        <v>37</v>
      </c>
      <c r="AG1430" s="86"/>
      <c r="AH1430" s="86"/>
      <c r="AI1430" s="86" t="s">
        <v>2022</v>
      </c>
      <c r="AJ1430" s="86" t="s">
        <v>46</v>
      </c>
      <c r="AK1430" s="86" t="str">
        <f t="shared" si="0"/>
        <v>МОАУ ДО ДДТ «Вдохновение» г. Киров</v>
      </c>
      <c r="AL1430" s="50" t="s">
        <v>2022</v>
      </c>
      <c r="AM1430" s="18"/>
      <c r="AN1430" s="18"/>
      <c r="AO1430" s="18"/>
      <c r="AP1430" s="18"/>
      <c r="AQ1430" s="18"/>
    </row>
    <row r="1431" spans="1:43" ht="25.5" x14ac:dyDescent="0.2">
      <c r="A1431" s="46">
        <v>45609.433027164356</v>
      </c>
      <c r="B1431" s="18" t="s">
        <v>7833</v>
      </c>
      <c r="C1431" s="86" t="s">
        <v>19597</v>
      </c>
      <c r="D1431" s="86" t="s">
        <v>7926</v>
      </c>
      <c r="E1431" s="86" t="s">
        <v>7927</v>
      </c>
      <c r="F1431" s="86" t="s">
        <v>829</v>
      </c>
      <c r="G1431" s="86" t="s">
        <v>42</v>
      </c>
      <c r="H1431" s="60">
        <v>40951</v>
      </c>
      <c r="I1431" s="86">
        <v>89884050034</v>
      </c>
      <c r="J1431" s="47">
        <v>7</v>
      </c>
      <c r="K1431" s="49">
        <v>7</v>
      </c>
      <c r="L1431" s="86" t="s">
        <v>30</v>
      </c>
      <c r="M1431" s="86" t="s">
        <v>50</v>
      </c>
      <c r="N1431" s="86" t="s">
        <v>7310</v>
      </c>
      <c r="O1431" s="86">
        <v>879770</v>
      </c>
      <c r="P1431" s="87">
        <v>40968</v>
      </c>
      <c r="Q1431" s="86" t="s">
        <v>7311</v>
      </c>
      <c r="R1431" s="50" t="s">
        <v>5419</v>
      </c>
      <c r="S1431" s="86" t="s">
        <v>98</v>
      </c>
      <c r="T1431" s="86"/>
      <c r="U1431" s="86" t="s">
        <v>35</v>
      </c>
      <c r="V1431" s="50" t="s">
        <v>2678</v>
      </c>
      <c r="W1431" s="50" t="s">
        <v>7303</v>
      </c>
      <c r="X1431" s="86" t="s">
        <v>98</v>
      </c>
      <c r="Y1431" s="86"/>
      <c r="Z1431" s="86" t="s">
        <v>35</v>
      </c>
      <c r="AA1431" s="86" t="s">
        <v>2678</v>
      </c>
      <c r="AB1431" s="86" t="s">
        <v>7925</v>
      </c>
      <c r="AC1431" s="86"/>
      <c r="AD1431" s="86"/>
      <c r="AE1431" s="86" t="s">
        <v>36</v>
      </c>
      <c r="AF1431" s="86" t="s">
        <v>37</v>
      </c>
      <c r="AG1431" s="86"/>
      <c r="AH1431" s="86"/>
      <c r="AI1431" s="86" t="s">
        <v>3576</v>
      </c>
      <c r="AJ1431" s="86" t="s">
        <v>39</v>
      </c>
      <c r="AK1431" s="86" t="str">
        <f t="shared" si="0"/>
        <v>МБУ ДО ДХШ № 3 г.-курорт Сочи</v>
      </c>
      <c r="AL1431" s="50" t="s">
        <v>3576</v>
      </c>
      <c r="AM1431" s="18"/>
      <c r="AN1431" s="18"/>
      <c r="AO1431" s="18"/>
      <c r="AP1431" s="18"/>
      <c r="AQ1431" s="18"/>
    </row>
    <row r="1432" spans="1:43" ht="38.25" x14ac:dyDescent="0.2">
      <c r="A1432" s="46">
        <v>45609.441303032407</v>
      </c>
      <c r="B1432" s="18" t="s">
        <v>6106</v>
      </c>
      <c r="C1432" s="86" t="s">
        <v>19597</v>
      </c>
      <c r="D1432" s="86" t="s">
        <v>14876</v>
      </c>
      <c r="E1432" s="86" t="s">
        <v>56</v>
      </c>
      <c r="F1432" s="86" t="s">
        <v>335</v>
      </c>
      <c r="G1432" s="86" t="s">
        <v>4004</v>
      </c>
      <c r="H1432" s="48">
        <v>40647</v>
      </c>
      <c r="I1432" s="86">
        <v>89885730816</v>
      </c>
      <c r="J1432" s="47">
        <v>7</v>
      </c>
      <c r="K1432" s="49">
        <v>7</v>
      </c>
      <c r="L1432" s="86" t="s">
        <v>30</v>
      </c>
      <c r="M1432" s="86" t="s">
        <v>14313</v>
      </c>
      <c r="N1432" s="86" t="s">
        <v>1060</v>
      </c>
      <c r="O1432" s="86">
        <v>396044</v>
      </c>
      <c r="P1432" s="87">
        <v>40673</v>
      </c>
      <c r="Q1432" s="86" t="s">
        <v>18994</v>
      </c>
      <c r="R1432" s="50" t="s">
        <v>12300</v>
      </c>
      <c r="S1432" s="86" t="s">
        <v>60</v>
      </c>
      <c r="T1432" s="86"/>
      <c r="U1432" s="86" t="s">
        <v>35</v>
      </c>
      <c r="V1432" s="50" t="s">
        <v>1990</v>
      </c>
      <c r="W1432" s="50" t="s">
        <v>18982</v>
      </c>
      <c r="X1432" s="86" t="s">
        <v>60</v>
      </c>
      <c r="Y1432" s="86"/>
      <c r="Z1432" s="86" t="s">
        <v>35</v>
      </c>
      <c r="AA1432" s="86" t="s">
        <v>1990</v>
      </c>
      <c r="AB1432" s="298" t="s">
        <v>18985</v>
      </c>
      <c r="AC1432" s="299"/>
      <c r="AD1432" s="86"/>
      <c r="AE1432" s="86" t="s">
        <v>36</v>
      </c>
      <c r="AF1432" s="86" t="s">
        <v>73</v>
      </c>
      <c r="AG1432" s="86"/>
      <c r="AH1432" s="86" t="s">
        <v>1991</v>
      </c>
      <c r="AI1432" s="86"/>
      <c r="AJ1432" s="86" t="s">
        <v>46</v>
      </c>
      <c r="AK1432" s="86" t="str">
        <f t="shared" si="0"/>
        <v>МБУ ДО «Детская художественная школа им. Н.Н. Дубовского» г. Новочеркасска</v>
      </c>
      <c r="AL1432" s="50" t="s">
        <v>1991</v>
      </c>
      <c r="AM1432" s="18"/>
      <c r="AN1432" s="18"/>
      <c r="AO1432" s="18"/>
      <c r="AP1432" s="18"/>
      <c r="AQ1432" s="18"/>
    </row>
    <row r="1433" spans="1:43" ht="76.5" x14ac:dyDescent="0.2">
      <c r="A1433" s="46">
        <v>45609.443418263894</v>
      </c>
      <c r="B1433" s="18" t="s">
        <v>7845</v>
      </c>
      <c r="C1433" s="86" t="s">
        <v>19597</v>
      </c>
      <c r="D1433" s="86" t="s">
        <v>4957</v>
      </c>
      <c r="E1433" s="86" t="s">
        <v>278</v>
      </c>
      <c r="F1433" s="86" t="s">
        <v>216</v>
      </c>
      <c r="G1433" s="86" t="s">
        <v>29</v>
      </c>
      <c r="H1433" s="60">
        <v>40485</v>
      </c>
      <c r="I1433" s="86">
        <v>89127096705</v>
      </c>
      <c r="J1433" s="47">
        <v>7</v>
      </c>
      <c r="K1433" s="49">
        <v>7</v>
      </c>
      <c r="L1433" s="86" t="s">
        <v>30</v>
      </c>
      <c r="M1433" s="86" t="s">
        <v>50</v>
      </c>
      <c r="N1433" s="86" t="s">
        <v>3587</v>
      </c>
      <c r="O1433" s="86">
        <v>846778</v>
      </c>
      <c r="P1433" s="88">
        <v>40494</v>
      </c>
      <c r="Q1433" s="86" t="s">
        <v>4958</v>
      </c>
      <c r="R1433" s="50" t="s">
        <v>4959</v>
      </c>
      <c r="S1433" s="86" t="s">
        <v>4901</v>
      </c>
      <c r="T1433" s="86"/>
      <c r="U1433" s="86" t="s">
        <v>35</v>
      </c>
      <c r="V1433" s="50" t="s">
        <v>4902</v>
      </c>
      <c r="W1433" s="50" t="s">
        <v>4903</v>
      </c>
      <c r="X1433" s="86" t="s">
        <v>4901</v>
      </c>
      <c r="Y1433" s="86"/>
      <c r="Z1433" s="86" t="s">
        <v>35</v>
      </c>
      <c r="AA1433" s="86" t="s">
        <v>4902</v>
      </c>
      <c r="AB1433" s="86" t="s">
        <v>4948</v>
      </c>
      <c r="AC1433" s="86" t="s">
        <v>4949</v>
      </c>
      <c r="AD1433" s="86"/>
      <c r="AE1433" s="86" t="s">
        <v>66</v>
      </c>
      <c r="AF1433" s="86" t="s">
        <v>37</v>
      </c>
      <c r="AG1433" s="86"/>
      <c r="AH1433" s="86"/>
      <c r="AI1433" s="86" t="s">
        <v>2022</v>
      </c>
      <c r="AJ1433" s="86" t="s">
        <v>46</v>
      </c>
      <c r="AK1433" s="86" t="str">
        <f t="shared" si="0"/>
        <v>МОАУ ДО ДДТ «Вдохновение» г. Киров</v>
      </c>
      <c r="AL1433" s="50" t="s">
        <v>2022</v>
      </c>
      <c r="AM1433" s="18"/>
      <c r="AN1433" s="18"/>
      <c r="AO1433" s="18"/>
      <c r="AP1433" s="18"/>
      <c r="AQ1433" s="18"/>
    </row>
    <row r="1434" spans="1:43" ht="25.5" x14ac:dyDescent="0.2">
      <c r="A1434" s="46">
        <v>45609.447483495373</v>
      </c>
      <c r="B1434" s="18" t="s">
        <v>6106</v>
      </c>
      <c r="C1434" s="86" t="s">
        <v>19597</v>
      </c>
      <c r="D1434" s="86" t="s">
        <v>17053</v>
      </c>
      <c r="E1434" s="86" t="s">
        <v>17054</v>
      </c>
      <c r="F1434" s="86" t="s">
        <v>17055</v>
      </c>
      <c r="G1434" s="86" t="s">
        <v>16997</v>
      </c>
      <c r="H1434" s="48">
        <v>40920</v>
      </c>
      <c r="I1434" s="86">
        <v>89280838277</v>
      </c>
      <c r="J1434" s="47">
        <v>7</v>
      </c>
      <c r="K1434" s="49">
        <v>7</v>
      </c>
      <c r="L1434" s="86" t="s">
        <v>30</v>
      </c>
      <c r="M1434" s="86" t="s">
        <v>50</v>
      </c>
      <c r="N1434" s="86" t="s">
        <v>1029</v>
      </c>
      <c r="O1434" s="86">
        <v>672206</v>
      </c>
      <c r="P1434" s="87">
        <v>40940</v>
      </c>
      <c r="Q1434" s="86" t="s">
        <v>17004</v>
      </c>
      <c r="R1434" s="50" t="s">
        <v>16942</v>
      </c>
      <c r="S1434" s="298" t="s">
        <v>2833</v>
      </c>
      <c r="T1434" s="299"/>
      <c r="U1434" s="86" t="s">
        <v>35</v>
      </c>
      <c r="V1434" s="50" t="s">
        <v>5767</v>
      </c>
      <c r="W1434" s="50"/>
      <c r="X1434" s="86"/>
      <c r="Y1434" s="86"/>
      <c r="Z1434" s="86"/>
      <c r="AA1434" s="86"/>
      <c r="AB1434" s="86"/>
      <c r="AC1434" s="86"/>
      <c r="AD1434" s="86"/>
      <c r="AE1434" s="86" t="s">
        <v>16831</v>
      </c>
      <c r="AF1434" s="86" t="s">
        <v>37</v>
      </c>
      <c r="AG1434" s="86"/>
      <c r="AH1434" s="86"/>
      <c r="AI1434" s="86" t="s">
        <v>2836</v>
      </c>
      <c r="AJ1434" s="86" t="s">
        <v>46</v>
      </c>
      <c r="AK1434" s="86" t="str">
        <f t="shared" si="0"/>
        <v>МКОУ Гимназия №29, КБР, г. Нальчик</v>
      </c>
      <c r="AL1434" s="50" t="s">
        <v>2836</v>
      </c>
      <c r="AM1434" s="18"/>
      <c r="AN1434" s="18"/>
      <c r="AO1434" s="18"/>
      <c r="AP1434" s="18"/>
      <c r="AQ1434" s="18"/>
    </row>
    <row r="1435" spans="1:43" ht="51" x14ac:dyDescent="0.2">
      <c r="A1435" s="46">
        <v>45609.456181701389</v>
      </c>
      <c r="B1435" s="18" t="s">
        <v>6106</v>
      </c>
      <c r="C1435" s="86" t="s">
        <v>19597</v>
      </c>
      <c r="D1435" s="86" t="s">
        <v>12316</v>
      </c>
      <c r="E1435" s="86" t="s">
        <v>545</v>
      </c>
      <c r="F1435" s="86" t="s">
        <v>326</v>
      </c>
      <c r="G1435" s="86" t="s">
        <v>42</v>
      </c>
      <c r="H1435" s="48">
        <v>40815</v>
      </c>
      <c r="I1435" s="86">
        <v>89081446982</v>
      </c>
      <c r="J1435" s="47">
        <v>7</v>
      </c>
      <c r="K1435" s="49">
        <v>7</v>
      </c>
      <c r="L1435" s="86" t="s">
        <v>30</v>
      </c>
      <c r="M1435" s="86" t="s">
        <v>50</v>
      </c>
      <c r="N1435" s="86" t="s">
        <v>7225</v>
      </c>
      <c r="O1435" s="86">
        <v>778420</v>
      </c>
      <c r="P1435" s="87">
        <v>40821</v>
      </c>
      <c r="Q1435" s="86" t="s">
        <v>12317</v>
      </c>
      <c r="R1435" s="50" t="s">
        <v>12318</v>
      </c>
      <c r="S1435" s="86" t="s">
        <v>676</v>
      </c>
      <c r="T1435" s="86"/>
      <c r="U1435" s="86" t="s">
        <v>35</v>
      </c>
      <c r="V1435" s="50" t="s">
        <v>677</v>
      </c>
      <c r="W1435" s="50" t="s">
        <v>9328</v>
      </c>
      <c r="X1435" s="86" t="s">
        <v>732</v>
      </c>
      <c r="Y1435" s="86"/>
      <c r="Z1435" s="86" t="s">
        <v>35</v>
      </c>
      <c r="AA1435" s="86" t="s">
        <v>1656</v>
      </c>
      <c r="AB1435" s="86" t="s">
        <v>12319</v>
      </c>
      <c r="AC1435" s="86"/>
      <c r="AD1435" s="86"/>
      <c r="AE1435" s="86" t="s">
        <v>36</v>
      </c>
      <c r="AF1435" s="86" t="s">
        <v>37</v>
      </c>
      <c r="AG1435" s="86"/>
      <c r="AH1435" s="86"/>
      <c r="AI1435" s="86" t="s">
        <v>1898</v>
      </c>
      <c r="AJ1435" s="86" t="s">
        <v>39</v>
      </c>
      <c r="AK1435" s="86" t="str">
        <f t="shared" si="0"/>
        <v>ФГБОУ ВО "Воронежский государственный педагогический университет" (ВГПУ) г. Воронеж</v>
      </c>
      <c r="AL1435" s="50" t="s">
        <v>1898</v>
      </c>
      <c r="AM1435" s="18"/>
      <c r="AN1435" s="18"/>
      <c r="AO1435" s="18"/>
      <c r="AP1435" s="18"/>
      <c r="AQ1435" s="18"/>
    </row>
    <row r="1436" spans="1:43" ht="38.25" x14ac:dyDescent="0.2">
      <c r="A1436" s="46">
        <v>45609.470902511574</v>
      </c>
      <c r="B1436" s="18" t="s">
        <v>6106</v>
      </c>
      <c r="C1436" s="86" t="s">
        <v>19597</v>
      </c>
      <c r="D1436" s="86" t="s">
        <v>3262</v>
      </c>
      <c r="E1436" s="86" t="s">
        <v>3263</v>
      </c>
      <c r="F1436" s="86" t="s">
        <v>700</v>
      </c>
      <c r="G1436" s="86" t="s">
        <v>42</v>
      </c>
      <c r="H1436" s="60">
        <v>40724</v>
      </c>
      <c r="I1436" s="86">
        <v>89515116821</v>
      </c>
      <c r="J1436" s="47">
        <v>7</v>
      </c>
      <c r="K1436" s="49">
        <v>7</v>
      </c>
      <c r="L1436" s="86" t="s">
        <v>30</v>
      </c>
      <c r="M1436" s="86" t="s">
        <v>50</v>
      </c>
      <c r="N1436" s="86" t="s">
        <v>2709</v>
      </c>
      <c r="O1436" s="86">
        <v>540569</v>
      </c>
      <c r="P1436" s="88">
        <v>40736</v>
      </c>
      <c r="Q1436" s="86" t="s">
        <v>3256</v>
      </c>
      <c r="R1436" s="50" t="s">
        <v>522</v>
      </c>
      <c r="S1436" s="86" t="s">
        <v>60</v>
      </c>
      <c r="T1436" s="86"/>
      <c r="U1436" s="86" t="s">
        <v>35</v>
      </c>
      <c r="V1436" s="50" t="s">
        <v>3245</v>
      </c>
      <c r="W1436" s="50" t="s">
        <v>1403</v>
      </c>
      <c r="X1436" s="86" t="s">
        <v>60</v>
      </c>
      <c r="Y1436" s="86"/>
      <c r="Z1436" s="86" t="s">
        <v>35</v>
      </c>
      <c r="AA1436" s="86" t="s">
        <v>3245</v>
      </c>
      <c r="AB1436" s="86" t="s">
        <v>3264</v>
      </c>
      <c r="AC1436" s="86"/>
      <c r="AD1436" s="86"/>
      <c r="AE1436" s="86" t="s">
        <v>36</v>
      </c>
      <c r="AF1436" s="86" t="s">
        <v>73</v>
      </c>
      <c r="AG1436" s="86"/>
      <c r="AH1436" s="86" t="s">
        <v>724</v>
      </c>
      <c r="AI1436" s="86"/>
      <c r="AJ1436" s="86" t="s">
        <v>39</v>
      </c>
      <c r="AK1436" s="86" t="str">
        <f t="shared" si="0"/>
        <v>МБУ ДО ДХШ г. Волгодонск</v>
      </c>
      <c r="AL1436" s="50" t="s">
        <v>724</v>
      </c>
      <c r="AM1436" s="18"/>
      <c r="AN1436" s="18"/>
      <c r="AO1436" s="18"/>
      <c r="AP1436" s="18"/>
      <c r="AQ1436" s="18"/>
    </row>
    <row r="1437" spans="1:43" ht="25.5" x14ac:dyDescent="0.2">
      <c r="A1437" s="46">
        <v>45609.527773402777</v>
      </c>
      <c r="B1437" s="18" t="s">
        <v>7857</v>
      </c>
      <c r="C1437" s="86" t="s">
        <v>19597</v>
      </c>
      <c r="D1437" s="86" t="s">
        <v>14462</v>
      </c>
      <c r="E1437" s="86" t="s">
        <v>248</v>
      </c>
      <c r="F1437" s="86" t="s">
        <v>914</v>
      </c>
      <c r="G1437" s="86" t="s">
        <v>42</v>
      </c>
      <c r="H1437" s="48">
        <v>40565</v>
      </c>
      <c r="I1437" s="86">
        <v>79883485330</v>
      </c>
      <c r="J1437" s="47">
        <v>7</v>
      </c>
      <c r="K1437" s="49">
        <v>7</v>
      </c>
      <c r="L1437" s="86" t="s">
        <v>30</v>
      </c>
      <c r="M1437" s="86" t="s">
        <v>50</v>
      </c>
      <c r="N1437" s="86" t="s">
        <v>941</v>
      </c>
      <c r="O1437" s="86">
        <v>747296</v>
      </c>
      <c r="P1437" s="87">
        <v>40572</v>
      </c>
      <c r="Q1437" s="86" t="s">
        <v>14463</v>
      </c>
      <c r="R1437" s="50" t="s">
        <v>14464</v>
      </c>
      <c r="S1437" s="86" t="s">
        <v>98</v>
      </c>
      <c r="T1437" s="86"/>
      <c r="U1437" s="86" t="s">
        <v>35</v>
      </c>
      <c r="V1437" s="50" t="s">
        <v>627</v>
      </c>
      <c r="W1437" s="50" t="s">
        <v>14465</v>
      </c>
      <c r="X1437" s="86" t="s">
        <v>98</v>
      </c>
      <c r="Y1437" s="86"/>
      <c r="Z1437" s="86" t="s">
        <v>35</v>
      </c>
      <c r="AA1437" s="86" t="s">
        <v>627</v>
      </c>
      <c r="AB1437" s="86" t="s">
        <v>14466</v>
      </c>
      <c r="AC1437" s="86"/>
      <c r="AD1437" s="86"/>
      <c r="AE1437" s="86" t="s">
        <v>36</v>
      </c>
      <c r="AF1437" s="86" t="s">
        <v>37</v>
      </c>
      <c r="AG1437" s="86"/>
      <c r="AH1437" s="86"/>
      <c r="AI1437" s="86" t="s">
        <v>594</v>
      </c>
      <c r="AJ1437" s="86" t="s">
        <v>39</v>
      </c>
      <c r="AK1437" s="86" t="str">
        <f t="shared" si="0"/>
        <v>МАУ ДО "ДХШ им.С.Д.Эрьзя МО г. Новороссийск"</v>
      </c>
      <c r="AL1437" s="50" t="s">
        <v>594</v>
      </c>
      <c r="AM1437" s="18"/>
      <c r="AN1437" s="18"/>
      <c r="AO1437" s="18"/>
      <c r="AP1437" s="18"/>
      <c r="AQ1437" s="18"/>
    </row>
    <row r="1438" spans="1:43" ht="25.5" x14ac:dyDescent="0.2">
      <c r="A1438" s="46">
        <v>45609.539972766201</v>
      </c>
      <c r="B1438" s="18" t="s">
        <v>6106</v>
      </c>
      <c r="C1438" s="86" t="s">
        <v>19597</v>
      </c>
      <c r="D1438" s="86" t="s">
        <v>10849</v>
      </c>
      <c r="E1438" s="86" t="s">
        <v>233</v>
      </c>
      <c r="F1438" s="86" t="s">
        <v>6268</v>
      </c>
      <c r="G1438" s="86" t="s">
        <v>42</v>
      </c>
      <c r="H1438" s="48">
        <v>40772</v>
      </c>
      <c r="I1438" s="86">
        <v>89182951604</v>
      </c>
      <c r="J1438" s="47">
        <v>7</v>
      </c>
      <c r="K1438" s="49">
        <v>7</v>
      </c>
      <c r="L1438" s="86" t="s">
        <v>30</v>
      </c>
      <c r="M1438" s="86" t="s">
        <v>50</v>
      </c>
      <c r="N1438" s="86" t="s">
        <v>941</v>
      </c>
      <c r="O1438" s="86">
        <v>734285</v>
      </c>
      <c r="P1438" s="87">
        <v>40785</v>
      </c>
      <c r="Q1438" s="86" t="s">
        <v>10850</v>
      </c>
      <c r="R1438" s="50" t="s">
        <v>5882</v>
      </c>
      <c r="S1438" s="86" t="s">
        <v>98</v>
      </c>
      <c r="T1438" s="86" t="s">
        <v>64</v>
      </c>
      <c r="U1438" s="86" t="s">
        <v>35</v>
      </c>
      <c r="V1438" s="50" t="s">
        <v>308</v>
      </c>
      <c r="W1438" s="50" t="s">
        <v>10851</v>
      </c>
      <c r="X1438" s="86" t="s">
        <v>98</v>
      </c>
      <c r="Y1438" s="86" t="s">
        <v>1574</v>
      </c>
      <c r="Z1438" s="86" t="s">
        <v>35</v>
      </c>
      <c r="AA1438" s="86" t="s">
        <v>308</v>
      </c>
      <c r="AB1438" s="86" t="s">
        <v>10852</v>
      </c>
      <c r="AC1438" s="86"/>
      <c r="AD1438" s="86"/>
      <c r="AE1438" s="86" t="s">
        <v>36</v>
      </c>
      <c r="AF1438" s="86" t="s">
        <v>37</v>
      </c>
      <c r="AG1438" s="86"/>
      <c r="AH1438" s="86"/>
      <c r="AI1438" s="86" t="s">
        <v>692</v>
      </c>
      <c r="AJ1438" s="86" t="s">
        <v>39</v>
      </c>
      <c r="AK1438" s="86" t="str">
        <f t="shared" si="0"/>
        <v>МБУ ДО ДШИ г. Армавир</v>
      </c>
      <c r="AL1438" s="50" t="s">
        <v>692</v>
      </c>
      <c r="AM1438" s="18"/>
      <c r="AN1438" s="18"/>
      <c r="AO1438" s="18"/>
      <c r="AP1438" s="18"/>
      <c r="AQ1438" s="18"/>
    </row>
    <row r="1439" spans="1:43" ht="12.75" x14ac:dyDescent="0.2">
      <c r="A1439" s="46">
        <v>45609.544324525465</v>
      </c>
      <c r="B1439" s="18" t="s">
        <v>6106</v>
      </c>
      <c r="C1439" s="86" t="s">
        <v>19597</v>
      </c>
      <c r="D1439" s="86" t="s">
        <v>1190</v>
      </c>
      <c r="E1439" s="86" t="s">
        <v>56</v>
      </c>
      <c r="F1439" s="86" t="s">
        <v>706</v>
      </c>
      <c r="G1439" s="86" t="s">
        <v>42</v>
      </c>
      <c r="H1439" s="60">
        <v>40560</v>
      </c>
      <c r="I1439" s="86">
        <v>89044473653</v>
      </c>
      <c r="J1439" s="47">
        <v>7</v>
      </c>
      <c r="K1439" s="49">
        <v>7</v>
      </c>
      <c r="L1439" s="86" t="s">
        <v>30</v>
      </c>
      <c r="M1439" s="86" t="s">
        <v>50</v>
      </c>
      <c r="N1439" s="86" t="s">
        <v>1191</v>
      </c>
      <c r="O1439" s="86">
        <v>813220</v>
      </c>
      <c r="P1439" s="88">
        <v>40582</v>
      </c>
      <c r="Q1439" s="86" t="s">
        <v>1192</v>
      </c>
      <c r="R1439" s="50" t="s">
        <v>1193</v>
      </c>
      <c r="S1439" s="86" t="s">
        <v>60</v>
      </c>
      <c r="T1439" s="86"/>
      <c r="U1439" s="86" t="s">
        <v>35</v>
      </c>
      <c r="V1439" s="50" t="s">
        <v>136</v>
      </c>
      <c r="W1439" s="50" t="s">
        <v>107</v>
      </c>
      <c r="X1439" s="86" t="s">
        <v>60</v>
      </c>
      <c r="Y1439" s="86"/>
      <c r="Z1439" s="86" t="s">
        <v>35</v>
      </c>
      <c r="AA1439" s="86" t="s">
        <v>910</v>
      </c>
      <c r="AB1439" s="86" t="s">
        <v>1194</v>
      </c>
      <c r="AC1439" s="86"/>
      <c r="AD1439" s="86"/>
      <c r="AE1439" s="86" t="s">
        <v>36</v>
      </c>
      <c r="AF1439" s="86" t="s">
        <v>67</v>
      </c>
      <c r="AG1439" s="86" t="s">
        <v>555</v>
      </c>
      <c r="AH1439" s="86"/>
      <c r="AI1439" s="86"/>
      <c r="AJ1439" s="86" t="s">
        <v>46</v>
      </c>
      <c r="AK1439" s="86" t="str">
        <f t="shared" si="0"/>
        <v>МБОУ «Гимназия № 12»</v>
      </c>
      <c r="AL1439" s="50" t="s">
        <v>555</v>
      </c>
      <c r="AM1439" s="18"/>
      <c r="AN1439" s="18"/>
      <c r="AO1439" s="18"/>
      <c r="AP1439" s="18"/>
      <c r="AQ1439" s="18"/>
    </row>
    <row r="1440" spans="1:43" ht="38.25" x14ac:dyDescent="0.2">
      <c r="A1440" s="46">
        <v>45609.553274594902</v>
      </c>
      <c r="B1440" s="18" t="s">
        <v>6106</v>
      </c>
      <c r="C1440" s="86" t="s">
        <v>19597</v>
      </c>
      <c r="D1440" s="86" t="s">
        <v>8918</v>
      </c>
      <c r="E1440" s="86" t="s">
        <v>403</v>
      </c>
      <c r="F1440" s="86" t="s">
        <v>114</v>
      </c>
      <c r="G1440" s="86" t="s">
        <v>42</v>
      </c>
      <c r="H1440" s="48">
        <v>40926</v>
      </c>
      <c r="I1440" s="86">
        <v>89288253122</v>
      </c>
      <c r="J1440" s="47">
        <v>7</v>
      </c>
      <c r="K1440" s="49">
        <v>7</v>
      </c>
      <c r="L1440" s="86" t="s">
        <v>30</v>
      </c>
      <c r="M1440" s="86" t="s">
        <v>50</v>
      </c>
      <c r="N1440" s="86" t="s">
        <v>1457</v>
      </c>
      <c r="O1440" s="86">
        <v>542291</v>
      </c>
      <c r="P1440" s="87">
        <v>40934</v>
      </c>
      <c r="Q1440" s="86" t="s">
        <v>12427</v>
      </c>
      <c r="R1440" s="50" t="s">
        <v>3185</v>
      </c>
      <c r="S1440" s="86" t="s">
        <v>164</v>
      </c>
      <c r="T1440" s="86"/>
      <c r="U1440" s="86" t="s">
        <v>35</v>
      </c>
      <c r="V1440" s="50" t="s">
        <v>5933</v>
      </c>
      <c r="W1440" s="50" t="s">
        <v>10200</v>
      </c>
      <c r="X1440" s="86" t="s">
        <v>164</v>
      </c>
      <c r="Y1440" s="86"/>
      <c r="Z1440" s="86" t="s">
        <v>35</v>
      </c>
      <c r="AA1440" s="86" t="s">
        <v>5933</v>
      </c>
      <c r="AB1440" s="86"/>
      <c r="AC1440" s="86"/>
      <c r="AD1440" s="86"/>
      <c r="AE1440" s="86" t="s">
        <v>36</v>
      </c>
      <c r="AF1440" s="86" t="s">
        <v>37</v>
      </c>
      <c r="AG1440" s="86"/>
      <c r="AH1440" s="86"/>
      <c r="AI1440" s="86" t="s">
        <v>862</v>
      </c>
      <c r="AJ1440" s="86" t="s">
        <v>39</v>
      </c>
      <c r="AK1440" s="86" t="str">
        <f t="shared" si="0"/>
        <v>ФГБОУ ВО "Пятигорский государственный университет" (ПГУ) г. Пятигорск</v>
      </c>
      <c r="AL1440" s="50" t="s">
        <v>862</v>
      </c>
      <c r="AM1440" s="18"/>
      <c r="AN1440" s="18"/>
      <c r="AO1440" s="18"/>
      <c r="AP1440" s="18"/>
      <c r="AQ1440" s="18"/>
    </row>
    <row r="1441" spans="1:43" ht="38.25" x14ac:dyDescent="0.2">
      <c r="A1441" s="46">
        <v>45609.611436539351</v>
      </c>
      <c r="B1441" s="18" t="s">
        <v>719</v>
      </c>
      <c r="C1441" s="86" t="s">
        <v>19597</v>
      </c>
      <c r="D1441" s="86" t="s">
        <v>12237</v>
      </c>
      <c r="E1441" s="86" t="s">
        <v>193</v>
      </c>
      <c r="F1441" s="86" t="s">
        <v>326</v>
      </c>
      <c r="G1441" s="86" t="s">
        <v>42</v>
      </c>
      <c r="H1441" s="48">
        <v>40630</v>
      </c>
      <c r="I1441" s="86">
        <v>89201118270</v>
      </c>
      <c r="J1441" s="47">
        <v>7</v>
      </c>
      <c r="K1441" s="49">
        <v>7</v>
      </c>
      <c r="L1441" s="86" t="s">
        <v>30</v>
      </c>
      <c r="M1441" s="86" t="s">
        <v>50</v>
      </c>
      <c r="N1441" s="86" t="s">
        <v>11625</v>
      </c>
      <c r="O1441" s="86">
        <v>667012</v>
      </c>
      <c r="P1441" s="87">
        <v>40644</v>
      </c>
      <c r="Q1441" s="86" t="s">
        <v>12238</v>
      </c>
      <c r="R1441" s="50" t="s">
        <v>12239</v>
      </c>
      <c r="S1441" s="86" t="s">
        <v>683</v>
      </c>
      <c r="T1441" s="86"/>
      <c r="U1441" s="86" t="s">
        <v>35</v>
      </c>
      <c r="V1441" s="50" t="s">
        <v>12240</v>
      </c>
      <c r="W1441" s="50" t="s">
        <v>12241</v>
      </c>
      <c r="X1441" s="86" t="s">
        <v>683</v>
      </c>
      <c r="Y1441" s="86"/>
      <c r="Z1441" s="86" t="s">
        <v>35</v>
      </c>
      <c r="AA1441" s="86" t="s">
        <v>12240</v>
      </c>
      <c r="AB1441" s="86" t="s">
        <v>12242</v>
      </c>
      <c r="AC1441" s="86"/>
      <c r="AD1441" s="86"/>
      <c r="AE1441" s="86" t="s">
        <v>66</v>
      </c>
      <c r="AF1441" s="86" t="s">
        <v>37</v>
      </c>
      <c r="AG1441" s="86"/>
      <c r="AH1441" s="86"/>
      <c r="AI1441" s="86" t="s">
        <v>38</v>
      </c>
      <c r="AJ1441" s="86" t="s">
        <v>39</v>
      </c>
      <c r="AK1441" s="86" t="str">
        <f t="shared" si="0"/>
        <v>МБУ ДО "ДХШ № 2" г. Нижний Новгород</v>
      </c>
      <c r="AL1441" s="50" t="s">
        <v>38</v>
      </c>
      <c r="AM1441" s="18"/>
      <c r="AN1441" s="18"/>
      <c r="AO1441" s="18"/>
      <c r="AP1441" s="18"/>
      <c r="AQ1441" s="18"/>
    </row>
    <row r="1442" spans="1:43" ht="51" x14ac:dyDescent="0.2">
      <c r="A1442" s="46">
        <v>45609.612008148149</v>
      </c>
      <c r="B1442" s="18" t="s">
        <v>6106</v>
      </c>
      <c r="C1442" s="86" t="s">
        <v>19597</v>
      </c>
      <c r="D1442" s="86" t="s">
        <v>9573</v>
      </c>
      <c r="E1442" s="86" t="s">
        <v>532</v>
      </c>
      <c r="F1442" s="86" t="s">
        <v>2042</v>
      </c>
      <c r="G1442" s="86" t="s">
        <v>42</v>
      </c>
      <c r="H1442" s="60">
        <v>40753</v>
      </c>
      <c r="I1442" s="86">
        <v>89514984698</v>
      </c>
      <c r="J1442" s="47">
        <v>7</v>
      </c>
      <c r="K1442" s="49">
        <v>7</v>
      </c>
      <c r="L1442" s="86" t="s">
        <v>30</v>
      </c>
      <c r="M1442" s="86" t="s">
        <v>50</v>
      </c>
      <c r="N1442" s="86" t="s">
        <v>1120</v>
      </c>
      <c r="O1442" s="86">
        <v>859515</v>
      </c>
      <c r="P1442" s="87">
        <v>40759</v>
      </c>
      <c r="Q1442" s="86" t="s">
        <v>5313</v>
      </c>
      <c r="R1442" s="50" t="s">
        <v>9574</v>
      </c>
      <c r="S1442" s="86" t="s">
        <v>60</v>
      </c>
      <c r="T1442" s="86"/>
      <c r="U1442" s="86" t="s">
        <v>35</v>
      </c>
      <c r="V1442" s="50" t="s">
        <v>9575</v>
      </c>
      <c r="W1442" s="50" t="s">
        <v>9576</v>
      </c>
      <c r="X1442" s="86" t="s">
        <v>60</v>
      </c>
      <c r="Y1442" s="86"/>
      <c r="Z1442" s="86" t="s">
        <v>35</v>
      </c>
      <c r="AA1442" s="86" t="s">
        <v>9577</v>
      </c>
      <c r="AB1442" s="86" t="s">
        <v>9578</v>
      </c>
      <c r="AC1442" s="86" t="s">
        <v>9579</v>
      </c>
      <c r="AD1442" s="86" t="s">
        <v>9580</v>
      </c>
      <c r="AE1442" s="86" t="s">
        <v>66</v>
      </c>
      <c r="AF1442" s="86" t="s">
        <v>73</v>
      </c>
      <c r="AG1442" s="86"/>
      <c r="AH1442" s="86" t="s">
        <v>3844</v>
      </c>
      <c r="AI1442" s="86"/>
      <c r="AJ1442" s="86" t="s">
        <v>46</v>
      </c>
      <c r="AK1442" s="86" t="str">
        <f t="shared" si="0"/>
        <v>МБУ ДО ДХШ им. И.И. Крылова г. Азова</v>
      </c>
      <c r="AL1442" s="50" t="s">
        <v>3844</v>
      </c>
      <c r="AM1442" s="18"/>
      <c r="AN1442" s="18"/>
      <c r="AO1442" s="18"/>
      <c r="AP1442" s="18"/>
      <c r="AQ1442" s="18"/>
    </row>
    <row r="1443" spans="1:43" ht="25.5" x14ac:dyDescent="0.2">
      <c r="A1443" s="46">
        <v>45609.619647164349</v>
      </c>
      <c r="B1443" s="18" t="s">
        <v>6106</v>
      </c>
      <c r="C1443" s="86" t="s">
        <v>19597</v>
      </c>
      <c r="D1443" s="86" t="s">
        <v>8447</v>
      </c>
      <c r="E1443" s="86" t="s">
        <v>305</v>
      </c>
      <c r="F1443" s="86" t="s">
        <v>70</v>
      </c>
      <c r="G1443" s="86" t="s">
        <v>42</v>
      </c>
      <c r="H1443" s="60">
        <v>40495</v>
      </c>
      <c r="I1443" s="86">
        <v>89951901570</v>
      </c>
      <c r="J1443" s="47">
        <v>7</v>
      </c>
      <c r="K1443" s="49">
        <v>7</v>
      </c>
      <c r="L1443" s="86" t="s">
        <v>30</v>
      </c>
      <c r="M1443" s="86" t="s">
        <v>50</v>
      </c>
      <c r="N1443" s="86" t="s">
        <v>941</v>
      </c>
      <c r="O1443" s="86" t="s">
        <v>8448</v>
      </c>
      <c r="P1443" s="87">
        <v>40498</v>
      </c>
      <c r="Q1443" s="86" t="s">
        <v>8449</v>
      </c>
      <c r="R1443" s="50" t="s">
        <v>5783</v>
      </c>
      <c r="S1443" s="86" t="s">
        <v>98</v>
      </c>
      <c r="T1443" s="86" t="s">
        <v>8450</v>
      </c>
      <c r="U1443" s="86" t="s">
        <v>35</v>
      </c>
      <c r="V1443" s="50" t="s">
        <v>308</v>
      </c>
      <c r="W1443" s="50" t="s">
        <v>8451</v>
      </c>
      <c r="X1443" s="86" t="s">
        <v>98</v>
      </c>
      <c r="Y1443" s="86" t="s">
        <v>589</v>
      </c>
      <c r="Z1443" s="86" t="s">
        <v>35</v>
      </c>
      <c r="AA1443" s="86" t="s">
        <v>308</v>
      </c>
      <c r="AB1443" s="86" t="s">
        <v>8452</v>
      </c>
      <c r="AC1443" s="86"/>
      <c r="AD1443" s="86"/>
      <c r="AE1443" s="86" t="s">
        <v>66</v>
      </c>
      <c r="AF1443" s="86" t="s">
        <v>37</v>
      </c>
      <c r="AG1443" s="86"/>
      <c r="AH1443" s="86"/>
      <c r="AI1443" s="86" t="s">
        <v>692</v>
      </c>
      <c r="AJ1443" s="86" t="s">
        <v>39</v>
      </c>
      <c r="AK1443" s="86" t="str">
        <f t="shared" si="0"/>
        <v>МБУ ДО ДШИ г. Армавир</v>
      </c>
      <c r="AL1443" s="50" t="s">
        <v>692</v>
      </c>
      <c r="AM1443" s="18"/>
      <c r="AN1443" s="18"/>
      <c r="AO1443" s="18"/>
      <c r="AP1443" s="18"/>
      <c r="AQ1443" s="18"/>
    </row>
    <row r="1444" spans="1:43" ht="38.25" x14ac:dyDescent="0.2">
      <c r="A1444" s="46">
        <v>45609.623905405097</v>
      </c>
      <c r="B1444" s="18" t="s">
        <v>7881</v>
      </c>
      <c r="C1444" s="86" t="s">
        <v>19597</v>
      </c>
      <c r="D1444" s="86" t="s">
        <v>16603</v>
      </c>
      <c r="E1444" s="86" t="s">
        <v>182</v>
      </c>
      <c r="F1444" s="86" t="s">
        <v>70</v>
      </c>
      <c r="G1444" s="86" t="s">
        <v>42</v>
      </c>
      <c r="H1444" s="48">
        <v>40580</v>
      </c>
      <c r="I1444" s="86">
        <v>89094404218</v>
      </c>
      <c r="J1444" s="47">
        <v>7</v>
      </c>
      <c r="K1444" s="49">
        <v>7</v>
      </c>
      <c r="L1444" s="86" t="s">
        <v>30</v>
      </c>
      <c r="M1444" s="86" t="s">
        <v>50</v>
      </c>
      <c r="N1444" s="86" t="s">
        <v>16604</v>
      </c>
      <c r="O1444" s="86">
        <v>892721</v>
      </c>
      <c r="P1444" s="87">
        <v>40905</v>
      </c>
      <c r="Q1444" s="86" t="s">
        <v>12789</v>
      </c>
      <c r="R1444" s="50" t="s">
        <v>1686</v>
      </c>
      <c r="S1444" s="86" t="s">
        <v>60</v>
      </c>
      <c r="T1444" s="86"/>
      <c r="U1444" s="86" t="s">
        <v>35</v>
      </c>
      <c r="V1444" s="50" t="s">
        <v>7827</v>
      </c>
      <c r="W1444" s="50" t="s">
        <v>13989</v>
      </c>
      <c r="X1444" s="86" t="s">
        <v>60</v>
      </c>
      <c r="Y1444" s="86"/>
      <c r="Z1444" s="86" t="s">
        <v>35</v>
      </c>
      <c r="AA1444" s="86" t="s">
        <v>7827</v>
      </c>
      <c r="AB1444" s="86" t="s">
        <v>16605</v>
      </c>
      <c r="AC1444" s="86"/>
      <c r="AD1444" s="86"/>
      <c r="AE1444" s="86" t="s">
        <v>66</v>
      </c>
      <c r="AF1444" s="86" t="s">
        <v>73</v>
      </c>
      <c r="AG1444" s="86"/>
      <c r="AH1444" s="86" t="s">
        <v>1291</v>
      </c>
      <c r="AI1444" s="86"/>
      <c r="AJ1444" s="86" t="s">
        <v>39</v>
      </c>
      <c r="AK1444" s="86" t="str">
        <f t="shared" si="0"/>
        <v>МБУ ДО г. Шахты «Детская школа искусств» структурное подразделение Центр Искусств им. В.А. Серова</v>
      </c>
      <c r="AL1444" s="50" t="s">
        <v>1291</v>
      </c>
      <c r="AM1444" s="18"/>
      <c r="AN1444" s="18"/>
      <c r="AO1444" s="18"/>
      <c r="AP1444" s="18"/>
      <c r="AQ1444" s="18"/>
    </row>
    <row r="1445" spans="1:43" ht="12.75" x14ac:dyDescent="0.2">
      <c r="A1445" s="46">
        <v>45609.625000798609</v>
      </c>
      <c r="B1445" s="18" t="s">
        <v>7884</v>
      </c>
      <c r="C1445" s="86" t="s">
        <v>19597</v>
      </c>
      <c r="D1445" s="86" t="s">
        <v>7157</v>
      </c>
      <c r="E1445" s="86" t="s">
        <v>6229</v>
      </c>
      <c r="F1445" s="86" t="s">
        <v>3800</v>
      </c>
      <c r="G1445" s="86" t="s">
        <v>42</v>
      </c>
      <c r="H1445" s="60">
        <v>40932</v>
      </c>
      <c r="I1445" s="86">
        <v>89384667785</v>
      </c>
      <c r="J1445" s="47">
        <v>7</v>
      </c>
      <c r="K1445" s="49">
        <v>7</v>
      </c>
      <c r="L1445" s="86" t="s">
        <v>30</v>
      </c>
      <c r="M1445" s="86" t="s">
        <v>50</v>
      </c>
      <c r="N1445" s="86" t="s">
        <v>941</v>
      </c>
      <c r="O1445" s="86">
        <v>875310</v>
      </c>
      <c r="P1445" s="88">
        <v>40935</v>
      </c>
      <c r="Q1445" s="86" t="s">
        <v>5417</v>
      </c>
      <c r="R1445" s="50" t="s">
        <v>3773</v>
      </c>
      <c r="S1445" s="86" t="s">
        <v>98</v>
      </c>
      <c r="T1445" s="86"/>
      <c r="U1445" s="86" t="s">
        <v>35</v>
      </c>
      <c r="V1445" s="50" t="s">
        <v>2678</v>
      </c>
      <c r="W1445" s="50"/>
      <c r="X1445" s="86"/>
      <c r="Y1445" s="86"/>
      <c r="Z1445" s="86"/>
      <c r="AA1445" s="86"/>
      <c r="AB1445" s="86" t="s">
        <v>3778</v>
      </c>
      <c r="AC1445" s="86"/>
      <c r="AD1445" s="86"/>
      <c r="AE1445" s="86" t="s">
        <v>36</v>
      </c>
      <c r="AF1445" s="86" t="s">
        <v>37</v>
      </c>
      <c r="AG1445" s="86"/>
      <c r="AH1445" s="86"/>
      <c r="AI1445" s="86" t="s">
        <v>3576</v>
      </c>
      <c r="AJ1445" s="86" t="s">
        <v>46</v>
      </c>
      <c r="AK1445" s="86" t="str">
        <f t="shared" si="0"/>
        <v>МБУ ДО ДХШ № 3 г.-курорт Сочи</v>
      </c>
      <c r="AL1445" s="50" t="s">
        <v>3576</v>
      </c>
      <c r="AM1445" s="18"/>
      <c r="AN1445" s="18"/>
      <c r="AO1445" s="18"/>
      <c r="AP1445" s="18"/>
      <c r="AQ1445" s="18"/>
    </row>
    <row r="1446" spans="1:43" ht="51" x14ac:dyDescent="0.2">
      <c r="A1446" s="46">
        <v>45609.625218159723</v>
      </c>
      <c r="B1446" s="18" t="s">
        <v>7888</v>
      </c>
      <c r="C1446" s="86" t="s">
        <v>19597</v>
      </c>
      <c r="D1446" s="86" t="s">
        <v>8130</v>
      </c>
      <c r="E1446" s="86" t="s">
        <v>606</v>
      </c>
      <c r="F1446" s="86" t="s">
        <v>279</v>
      </c>
      <c r="G1446" s="86" t="s">
        <v>29</v>
      </c>
      <c r="H1446" s="60">
        <v>40682</v>
      </c>
      <c r="I1446" s="86">
        <v>89620161937</v>
      </c>
      <c r="J1446" s="47">
        <v>7</v>
      </c>
      <c r="K1446" s="49">
        <v>7</v>
      </c>
      <c r="L1446" s="86" t="s">
        <v>30</v>
      </c>
      <c r="M1446" s="86" t="s">
        <v>50</v>
      </c>
      <c r="N1446" s="86" t="s">
        <v>161</v>
      </c>
      <c r="O1446" s="86">
        <v>680111</v>
      </c>
      <c r="P1446" s="87">
        <v>40695</v>
      </c>
      <c r="Q1446" s="86" t="s">
        <v>8131</v>
      </c>
      <c r="R1446" s="50" t="s">
        <v>7809</v>
      </c>
      <c r="S1446" s="86" t="s">
        <v>164</v>
      </c>
      <c r="T1446" s="86"/>
      <c r="U1446" s="86" t="s">
        <v>35</v>
      </c>
      <c r="V1446" s="50" t="s">
        <v>7820</v>
      </c>
      <c r="W1446" s="50" t="s">
        <v>7839</v>
      </c>
      <c r="X1446" s="86" t="s">
        <v>164</v>
      </c>
      <c r="Y1446" s="86"/>
      <c r="Z1446" s="86" t="s">
        <v>35</v>
      </c>
      <c r="AA1446" s="86" t="s">
        <v>7820</v>
      </c>
      <c r="AB1446" s="86" t="s">
        <v>7840</v>
      </c>
      <c r="AC1446" s="86"/>
      <c r="AD1446" s="86"/>
      <c r="AE1446" s="86" t="s">
        <v>36</v>
      </c>
      <c r="AF1446" s="86" t="s">
        <v>37</v>
      </c>
      <c r="AG1446" s="86"/>
      <c r="AH1446" s="86"/>
      <c r="AI1446" s="86" t="s">
        <v>463</v>
      </c>
      <c r="AJ1446" s="86" t="s">
        <v>39</v>
      </c>
      <c r="AK1446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1446" s="50" t="s">
        <v>463</v>
      </c>
      <c r="AM1446" s="18"/>
      <c r="AN1446" s="18"/>
      <c r="AO1446" s="18"/>
      <c r="AP1446" s="18"/>
      <c r="AQ1446" s="18"/>
    </row>
    <row r="1447" spans="1:43" ht="25.5" x14ac:dyDescent="0.2">
      <c r="A1447" s="46">
        <v>45609.626317187503</v>
      </c>
      <c r="B1447" s="18" t="s">
        <v>6106</v>
      </c>
      <c r="C1447" s="86" t="s">
        <v>19597</v>
      </c>
      <c r="D1447" s="86" t="s">
        <v>3559</v>
      </c>
      <c r="E1447" s="86" t="s">
        <v>2387</v>
      </c>
      <c r="F1447" s="86" t="s">
        <v>411</v>
      </c>
      <c r="G1447" s="86" t="s">
        <v>42</v>
      </c>
      <c r="H1447" s="60">
        <v>41048</v>
      </c>
      <c r="I1447" s="86">
        <v>89515173605</v>
      </c>
      <c r="J1447" s="47">
        <v>7</v>
      </c>
      <c r="K1447" s="49">
        <v>7</v>
      </c>
      <c r="L1447" s="86" t="s">
        <v>30</v>
      </c>
      <c r="M1447" s="86" t="s">
        <v>50</v>
      </c>
      <c r="N1447" s="86" t="s">
        <v>1191</v>
      </c>
      <c r="O1447" s="86">
        <v>776992</v>
      </c>
      <c r="P1447" s="88">
        <v>41051</v>
      </c>
      <c r="Q1447" s="86" t="s">
        <v>3560</v>
      </c>
      <c r="R1447" s="50" t="s">
        <v>3561</v>
      </c>
      <c r="S1447" s="86" t="s">
        <v>60</v>
      </c>
      <c r="T1447" s="86" t="s">
        <v>3562</v>
      </c>
      <c r="U1447" s="86" t="s">
        <v>157</v>
      </c>
      <c r="V1447" s="50" t="s">
        <v>3563</v>
      </c>
      <c r="W1447" s="50" t="s">
        <v>3564</v>
      </c>
      <c r="X1447" s="86" t="s">
        <v>60</v>
      </c>
      <c r="Y1447" s="86" t="s">
        <v>3565</v>
      </c>
      <c r="Z1447" s="86" t="s">
        <v>157</v>
      </c>
      <c r="AA1447" s="86" t="s">
        <v>3566</v>
      </c>
      <c r="AB1447" s="86" t="s">
        <v>3567</v>
      </c>
      <c r="AC1447" s="86" t="s">
        <v>3567</v>
      </c>
      <c r="AD1447" s="86" t="s">
        <v>3567</v>
      </c>
      <c r="AE1447" s="86" t="s">
        <v>66</v>
      </c>
      <c r="AF1447" s="86" t="s">
        <v>73</v>
      </c>
      <c r="AG1447" s="86"/>
      <c r="AH1447" s="86" t="s">
        <v>3201</v>
      </c>
      <c r="AI1447" s="86"/>
      <c r="AJ1447" s="86" t="s">
        <v>39</v>
      </c>
      <c r="AK1447" s="86" t="str">
        <f t="shared" si="0"/>
        <v>МБОУ ДО ЦДТ ст. Казанская Верхнедонской район</v>
      </c>
      <c r="AL1447" s="50" t="s">
        <v>3201</v>
      </c>
      <c r="AM1447" s="18"/>
      <c r="AN1447" s="18"/>
      <c r="AO1447" s="18"/>
      <c r="AP1447" s="18"/>
      <c r="AQ1447" s="18"/>
    </row>
    <row r="1448" spans="1:43" ht="12.75" x14ac:dyDescent="0.2">
      <c r="A1448" s="46">
        <v>45609.6285437037</v>
      </c>
      <c r="B1448" s="18" t="s">
        <v>7893</v>
      </c>
      <c r="C1448" s="86" t="s">
        <v>19597</v>
      </c>
      <c r="D1448" s="86" t="s">
        <v>18222</v>
      </c>
      <c r="E1448" s="86" t="s">
        <v>248</v>
      </c>
      <c r="F1448" s="86" t="s">
        <v>128</v>
      </c>
      <c r="G1448" s="86" t="s">
        <v>42</v>
      </c>
      <c r="H1448" s="48">
        <v>40543</v>
      </c>
      <c r="I1448" s="86" t="s">
        <v>18223</v>
      </c>
      <c r="J1448" s="47">
        <v>7</v>
      </c>
      <c r="K1448" s="49">
        <v>7</v>
      </c>
      <c r="L1448" s="86" t="s">
        <v>30</v>
      </c>
      <c r="M1448" s="86" t="s">
        <v>50</v>
      </c>
      <c r="N1448" s="86" t="s">
        <v>10402</v>
      </c>
      <c r="O1448" s="86" t="s">
        <v>18224</v>
      </c>
      <c r="P1448" s="87">
        <v>40568</v>
      </c>
      <c r="Q1448" s="86" t="s">
        <v>18133</v>
      </c>
      <c r="R1448" s="50" t="s">
        <v>18134</v>
      </c>
      <c r="S1448" s="86" t="s">
        <v>2068</v>
      </c>
      <c r="T1448" s="86"/>
      <c r="U1448" s="86" t="s">
        <v>35</v>
      </c>
      <c r="V1448" s="50" t="s">
        <v>7679</v>
      </c>
      <c r="W1448" s="50"/>
      <c r="X1448" s="86"/>
      <c r="Y1448" s="86"/>
      <c r="Z1448" s="86"/>
      <c r="AA1448" s="86"/>
      <c r="AB1448" s="86" t="s">
        <v>18135</v>
      </c>
      <c r="AC1448" s="86" t="s">
        <v>18136</v>
      </c>
      <c r="AD1448" s="86" t="s">
        <v>18137</v>
      </c>
      <c r="AE1448" s="86" t="s">
        <v>18138</v>
      </c>
      <c r="AF1448" s="86" t="s">
        <v>37</v>
      </c>
      <c r="AG1448" s="86"/>
      <c r="AH1448" s="86"/>
      <c r="AI1448" s="86" t="s">
        <v>1268</v>
      </c>
      <c r="AJ1448" s="86" t="s">
        <v>46</v>
      </c>
      <c r="AK1448" s="86" t="str">
        <f t="shared" si="0"/>
        <v>МБОУ Лицей №124 г.о. Самара</v>
      </c>
      <c r="AL1448" s="50" t="s">
        <v>1268</v>
      </c>
      <c r="AM1448" s="18"/>
      <c r="AN1448" s="18"/>
      <c r="AO1448" s="18"/>
      <c r="AP1448" s="18"/>
      <c r="AQ1448" s="18"/>
    </row>
    <row r="1449" spans="1:43" ht="38.25" x14ac:dyDescent="0.2">
      <c r="A1449" s="46">
        <v>45609.630218402774</v>
      </c>
      <c r="B1449" s="18" t="s">
        <v>7899</v>
      </c>
      <c r="C1449" s="86" t="s">
        <v>19597</v>
      </c>
      <c r="D1449" s="86" t="s">
        <v>4966</v>
      </c>
      <c r="E1449" s="86" t="s">
        <v>597</v>
      </c>
      <c r="F1449" s="86" t="s">
        <v>326</v>
      </c>
      <c r="G1449" s="86" t="s">
        <v>42</v>
      </c>
      <c r="H1449" s="60">
        <v>40620</v>
      </c>
      <c r="I1449" s="86">
        <v>89128262324</v>
      </c>
      <c r="J1449" s="47">
        <v>7</v>
      </c>
      <c r="K1449" s="49">
        <v>7</v>
      </c>
      <c r="L1449" s="86" t="s">
        <v>30</v>
      </c>
      <c r="M1449" s="86" t="s">
        <v>50</v>
      </c>
      <c r="N1449" s="86" t="s">
        <v>4945</v>
      </c>
      <c r="O1449" s="86">
        <v>818112</v>
      </c>
      <c r="P1449" s="88">
        <v>40638</v>
      </c>
      <c r="Q1449" s="86" t="s">
        <v>4946</v>
      </c>
      <c r="R1449" s="50" t="s">
        <v>4965</v>
      </c>
      <c r="S1449" s="86" t="s">
        <v>4901</v>
      </c>
      <c r="T1449" s="86"/>
      <c r="U1449" s="86" t="s">
        <v>35</v>
      </c>
      <c r="V1449" s="50" t="s">
        <v>4902</v>
      </c>
      <c r="W1449" s="50" t="s">
        <v>4903</v>
      </c>
      <c r="X1449" s="86" t="s">
        <v>4901</v>
      </c>
      <c r="Y1449" s="86"/>
      <c r="Z1449" s="86" t="s">
        <v>35</v>
      </c>
      <c r="AA1449" s="86" t="s">
        <v>4902</v>
      </c>
      <c r="AB1449" s="86" t="s">
        <v>4948</v>
      </c>
      <c r="AC1449" s="86" t="s">
        <v>4949</v>
      </c>
      <c r="AD1449" s="86"/>
      <c r="AE1449" s="86" t="s">
        <v>66</v>
      </c>
      <c r="AF1449" s="86" t="s">
        <v>37</v>
      </c>
      <c r="AG1449" s="86"/>
      <c r="AH1449" s="86"/>
      <c r="AI1449" s="86" t="s">
        <v>2022</v>
      </c>
      <c r="AJ1449" s="86" t="s">
        <v>46</v>
      </c>
      <c r="AK1449" s="86" t="str">
        <f t="shared" si="0"/>
        <v>МОАУ ДО ДДТ «Вдохновение» г. Киров</v>
      </c>
      <c r="AL1449" s="50" t="s">
        <v>2022</v>
      </c>
      <c r="AM1449" s="18"/>
      <c r="AN1449" s="18"/>
      <c r="AO1449" s="18"/>
      <c r="AP1449" s="18"/>
      <c r="AQ1449" s="18"/>
    </row>
    <row r="1450" spans="1:43" ht="25.5" x14ac:dyDescent="0.2">
      <c r="A1450" s="46">
        <v>45609.630773923607</v>
      </c>
      <c r="B1450" s="18" t="s">
        <v>7902</v>
      </c>
      <c r="C1450" s="86" t="s">
        <v>19597</v>
      </c>
      <c r="D1450" s="86" t="s">
        <v>11055</v>
      </c>
      <c r="E1450" s="86" t="s">
        <v>91</v>
      </c>
      <c r="F1450" s="86" t="s">
        <v>11056</v>
      </c>
      <c r="G1450" s="86" t="s">
        <v>42</v>
      </c>
      <c r="H1450" s="48">
        <v>40957</v>
      </c>
      <c r="I1450" s="86">
        <v>89281656598</v>
      </c>
      <c r="J1450" s="47">
        <v>7</v>
      </c>
      <c r="K1450" s="49">
        <v>7</v>
      </c>
      <c r="L1450" s="86" t="s">
        <v>30</v>
      </c>
      <c r="M1450" s="86" t="s">
        <v>50</v>
      </c>
      <c r="N1450" s="86" t="s">
        <v>235</v>
      </c>
      <c r="O1450" s="86">
        <v>610892</v>
      </c>
      <c r="P1450" s="87">
        <v>40979</v>
      </c>
      <c r="Q1450" s="86" t="s">
        <v>322</v>
      </c>
      <c r="R1450" s="50" t="s">
        <v>6570</v>
      </c>
      <c r="S1450" s="86" t="s">
        <v>60</v>
      </c>
      <c r="T1450" s="86"/>
      <c r="U1450" s="86" t="s">
        <v>35</v>
      </c>
      <c r="V1450" s="50" t="s">
        <v>150</v>
      </c>
      <c r="W1450" s="50" t="s">
        <v>107</v>
      </c>
      <c r="X1450" s="86" t="s">
        <v>60</v>
      </c>
      <c r="Y1450" s="86"/>
      <c r="Z1450" s="86" t="s">
        <v>35</v>
      </c>
      <c r="AA1450" s="86" t="s">
        <v>150</v>
      </c>
      <c r="AB1450" s="86" t="s">
        <v>11049</v>
      </c>
      <c r="AC1450" s="86" t="s">
        <v>11049</v>
      </c>
      <c r="AD1450" s="86" t="s">
        <v>11049</v>
      </c>
      <c r="AE1450" s="86" t="s">
        <v>66</v>
      </c>
      <c r="AF1450" s="86" t="s">
        <v>67</v>
      </c>
      <c r="AG1450" s="86" t="s">
        <v>2894</v>
      </c>
      <c r="AH1450" s="86"/>
      <c r="AI1450" s="86"/>
      <c r="AJ1450" s="86" t="s">
        <v>94</v>
      </c>
      <c r="AK1450" s="86" t="str">
        <f t="shared" si="0"/>
        <v>Академия психологии и педагогики ЮФУ</v>
      </c>
      <c r="AL1450" s="50" t="s">
        <v>2894</v>
      </c>
      <c r="AM1450" s="18"/>
      <c r="AN1450" s="18"/>
      <c r="AO1450" s="18"/>
      <c r="AP1450" s="18"/>
      <c r="AQ1450" s="18"/>
    </row>
    <row r="1451" spans="1:43" ht="12.75" x14ac:dyDescent="0.2">
      <c r="A1451" s="46">
        <v>45609.640379236109</v>
      </c>
      <c r="B1451" s="18" t="s">
        <v>7300</v>
      </c>
      <c r="C1451" s="86" t="s">
        <v>19597</v>
      </c>
      <c r="D1451" s="86" t="s">
        <v>199</v>
      </c>
      <c r="E1451" s="86" t="s">
        <v>193</v>
      </c>
      <c r="F1451" s="86" t="s">
        <v>211</v>
      </c>
      <c r="G1451" s="86" t="s">
        <v>42</v>
      </c>
      <c r="H1451" s="48">
        <v>40749</v>
      </c>
      <c r="I1451" s="86" t="s">
        <v>19402</v>
      </c>
      <c r="J1451" s="47">
        <v>7</v>
      </c>
      <c r="K1451" s="49">
        <v>7</v>
      </c>
      <c r="L1451" s="86" t="s">
        <v>30</v>
      </c>
      <c r="M1451" s="86" t="s">
        <v>50</v>
      </c>
      <c r="N1451" s="86" t="s">
        <v>751</v>
      </c>
      <c r="O1451" s="86">
        <v>529062</v>
      </c>
      <c r="P1451" s="87">
        <v>40757</v>
      </c>
      <c r="Q1451" s="86" t="s">
        <v>19403</v>
      </c>
      <c r="R1451" s="50" t="s">
        <v>19404</v>
      </c>
      <c r="S1451" s="86" t="s">
        <v>60</v>
      </c>
      <c r="T1451" s="86"/>
      <c r="U1451" s="86" t="s">
        <v>35</v>
      </c>
      <c r="V1451" s="50" t="s">
        <v>150</v>
      </c>
      <c r="W1451" s="50" t="s">
        <v>107</v>
      </c>
      <c r="X1451" s="86" t="s">
        <v>60</v>
      </c>
      <c r="Y1451" s="86"/>
      <c r="Z1451" s="86" t="s">
        <v>35</v>
      </c>
      <c r="AA1451" s="86" t="s">
        <v>150</v>
      </c>
      <c r="AB1451" s="86" t="s">
        <v>17211</v>
      </c>
      <c r="AC1451" s="86"/>
      <c r="AD1451" s="86"/>
      <c r="AE1451" s="86" t="s">
        <v>36</v>
      </c>
      <c r="AF1451" s="86" t="s">
        <v>67</v>
      </c>
      <c r="AG1451" s="86" t="s">
        <v>68</v>
      </c>
      <c r="AH1451" s="86"/>
      <c r="AI1451" s="86"/>
      <c r="AJ1451" s="86" t="s">
        <v>46</v>
      </c>
      <c r="AK145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451" s="50" t="s">
        <v>480</v>
      </c>
      <c r="AM1451" s="18"/>
      <c r="AN1451" s="18"/>
      <c r="AO1451" s="18"/>
      <c r="AP1451" s="18"/>
      <c r="AQ1451" s="18"/>
    </row>
    <row r="1452" spans="1:43" ht="38.25" x14ac:dyDescent="0.2">
      <c r="A1452" s="46">
        <v>45609.642190682869</v>
      </c>
      <c r="B1452" s="18" t="s">
        <v>7300</v>
      </c>
      <c r="C1452" s="86" t="s">
        <v>19597</v>
      </c>
      <c r="D1452" s="86" t="s">
        <v>14086</v>
      </c>
      <c r="E1452" s="86" t="s">
        <v>96</v>
      </c>
      <c r="F1452" s="86" t="s">
        <v>57</v>
      </c>
      <c r="G1452" s="86" t="s">
        <v>42</v>
      </c>
      <c r="H1452" s="48">
        <v>40728</v>
      </c>
      <c r="I1452" s="86">
        <v>89288253122</v>
      </c>
      <c r="J1452" s="47">
        <v>7</v>
      </c>
      <c r="K1452" s="49">
        <v>7</v>
      </c>
      <c r="L1452" s="86" t="s">
        <v>30</v>
      </c>
      <c r="M1452" s="86" t="s">
        <v>50</v>
      </c>
      <c r="N1452" s="86" t="s">
        <v>161</v>
      </c>
      <c r="O1452" s="86">
        <v>662122</v>
      </c>
      <c r="P1452" s="87">
        <v>40751</v>
      </c>
      <c r="Q1452" s="86" t="s">
        <v>12297</v>
      </c>
      <c r="R1452" s="50" t="s">
        <v>1210</v>
      </c>
      <c r="S1452" s="86" t="s">
        <v>164</v>
      </c>
      <c r="T1452" s="86"/>
      <c r="U1452" s="86" t="s">
        <v>35</v>
      </c>
      <c r="V1452" s="50" t="s">
        <v>5933</v>
      </c>
      <c r="W1452" s="50" t="s">
        <v>10200</v>
      </c>
      <c r="X1452" s="86" t="s">
        <v>164</v>
      </c>
      <c r="Y1452" s="86"/>
      <c r="Z1452" s="86" t="s">
        <v>35</v>
      </c>
      <c r="AA1452" s="86" t="s">
        <v>5933</v>
      </c>
      <c r="AB1452" s="86" t="s">
        <v>12591</v>
      </c>
      <c r="AC1452" s="86"/>
      <c r="AD1452" s="86"/>
      <c r="AE1452" s="86" t="s">
        <v>36</v>
      </c>
      <c r="AF1452" s="86" t="s">
        <v>37</v>
      </c>
      <c r="AG1452" s="86"/>
      <c r="AH1452" s="86"/>
      <c r="AI1452" s="86" t="s">
        <v>862</v>
      </c>
      <c r="AJ1452" s="86" t="s">
        <v>39</v>
      </c>
      <c r="AK1452" s="86" t="str">
        <f t="shared" si="0"/>
        <v>ФГБОУ ВО "Пятигорский государственный университет" (ПГУ) г. Пятигорск</v>
      </c>
      <c r="AL1452" s="50" t="s">
        <v>862</v>
      </c>
      <c r="AM1452" s="18"/>
      <c r="AN1452" s="18"/>
      <c r="AO1452" s="18"/>
      <c r="AP1452" s="18"/>
      <c r="AQ1452" s="18"/>
    </row>
    <row r="1453" spans="1:43" ht="38.25" x14ac:dyDescent="0.2">
      <c r="A1453" s="46">
        <v>45609.643390787038</v>
      </c>
      <c r="B1453" s="18" t="s">
        <v>7912</v>
      </c>
      <c r="C1453" s="86" t="s">
        <v>19597</v>
      </c>
      <c r="D1453" s="86" t="s">
        <v>15708</v>
      </c>
      <c r="E1453" s="86" t="s">
        <v>127</v>
      </c>
      <c r="F1453" s="86" t="s">
        <v>57</v>
      </c>
      <c r="G1453" s="86" t="s">
        <v>42</v>
      </c>
      <c r="H1453" s="48">
        <v>40693</v>
      </c>
      <c r="I1453" s="86">
        <v>89885474716</v>
      </c>
      <c r="J1453" s="47">
        <v>7</v>
      </c>
      <c r="K1453" s="49">
        <v>7</v>
      </c>
      <c r="L1453" s="86" t="s">
        <v>30</v>
      </c>
      <c r="M1453" s="86" t="s">
        <v>50</v>
      </c>
      <c r="N1453" s="86" t="s">
        <v>1191</v>
      </c>
      <c r="O1453" s="86">
        <v>866255</v>
      </c>
      <c r="P1453" s="87">
        <v>40701</v>
      </c>
      <c r="Q1453" s="86" t="s">
        <v>15709</v>
      </c>
      <c r="R1453" s="50" t="s">
        <v>15710</v>
      </c>
      <c r="S1453" s="86" t="s">
        <v>60</v>
      </c>
      <c r="T1453" s="86" t="s">
        <v>15711</v>
      </c>
      <c r="U1453" s="86" t="s">
        <v>157</v>
      </c>
      <c r="V1453" s="50" t="s">
        <v>150</v>
      </c>
      <c r="W1453" s="50" t="s">
        <v>107</v>
      </c>
      <c r="X1453" s="86" t="s">
        <v>60</v>
      </c>
      <c r="Y1453" s="86"/>
      <c r="Z1453" s="86" t="s">
        <v>35</v>
      </c>
      <c r="AA1453" s="86" t="s">
        <v>65</v>
      </c>
      <c r="AB1453" s="86" t="s">
        <v>15712</v>
      </c>
      <c r="AC1453" s="86" t="s">
        <v>15713</v>
      </c>
      <c r="AD1453" s="86"/>
      <c r="AE1453" s="86" t="s">
        <v>36</v>
      </c>
      <c r="AF1453" s="86" t="s">
        <v>67</v>
      </c>
      <c r="AG1453" s="86" t="s">
        <v>68</v>
      </c>
      <c r="AH1453" s="86"/>
      <c r="AI1453" s="86"/>
      <c r="AJ1453" s="86" t="s">
        <v>46</v>
      </c>
      <c r="AK145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453" s="50" t="s">
        <v>68</v>
      </c>
      <c r="AM1453" s="18"/>
      <c r="AN1453" s="18"/>
      <c r="AO1453" s="18"/>
      <c r="AP1453" s="18"/>
      <c r="AQ1453" s="18"/>
    </row>
    <row r="1454" spans="1:43" ht="25.5" x14ac:dyDescent="0.2">
      <c r="A1454" s="46">
        <v>45609.645643252312</v>
      </c>
      <c r="B1454" s="18" t="s">
        <v>7300</v>
      </c>
      <c r="C1454" s="86" t="s">
        <v>19597</v>
      </c>
      <c r="D1454" s="86" t="s">
        <v>18868</v>
      </c>
      <c r="E1454" s="86" t="s">
        <v>18869</v>
      </c>
      <c r="F1454" s="86" t="s">
        <v>3698</v>
      </c>
      <c r="G1454" s="86" t="s">
        <v>42</v>
      </c>
      <c r="H1454" s="48">
        <v>40535</v>
      </c>
      <c r="I1454" s="86">
        <v>89047670019</v>
      </c>
      <c r="J1454" s="47">
        <v>7</v>
      </c>
      <c r="K1454" s="49">
        <v>7</v>
      </c>
      <c r="L1454" s="86" t="s">
        <v>30</v>
      </c>
      <c r="M1454" s="86" t="s">
        <v>50</v>
      </c>
      <c r="N1454" s="86" t="s">
        <v>18870</v>
      </c>
      <c r="O1454" s="86">
        <v>817030</v>
      </c>
      <c r="P1454" s="87">
        <v>40535</v>
      </c>
      <c r="Q1454" s="86" t="s">
        <v>18871</v>
      </c>
      <c r="R1454" s="50" t="s">
        <v>18872</v>
      </c>
      <c r="S1454" s="86" t="s">
        <v>558</v>
      </c>
      <c r="T1454" s="86"/>
      <c r="U1454" s="86" t="s">
        <v>35</v>
      </c>
      <c r="V1454" s="50" t="s">
        <v>9803</v>
      </c>
      <c r="W1454" s="50" t="s">
        <v>18714</v>
      </c>
      <c r="X1454" s="86" t="s">
        <v>558</v>
      </c>
      <c r="Y1454" s="86"/>
      <c r="Z1454" s="86" t="s">
        <v>35</v>
      </c>
      <c r="AA1454" s="86" t="s">
        <v>9803</v>
      </c>
      <c r="AB1454" s="86" t="s">
        <v>18873</v>
      </c>
      <c r="AC1454" s="86"/>
      <c r="AD1454" s="86"/>
      <c r="AE1454" s="86" t="s">
        <v>36</v>
      </c>
      <c r="AF1454" s="86" t="s">
        <v>37</v>
      </c>
      <c r="AG1454" s="86"/>
      <c r="AH1454" s="86"/>
      <c r="AI1454" s="86" t="s">
        <v>1501</v>
      </c>
      <c r="AJ1454" s="86" t="s">
        <v>94</v>
      </c>
      <c r="AK1454" s="86" t="str">
        <f t="shared" si="0"/>
        <v>МАУ ДО "ДХШ №2" г. Набережные Челны</v>
      </c>
      <c r="AL1454" s="50" t="s">
        <v>1501</v>
      </c>
      <c r="AM1454" s="18"/>
      <c r="AN1454" s="18"/>
      <c r="AO1454" s="18"/>
      <c r="AP1454" s="18"/>
      <c r="AQ1454" s="18"/>
    </row>
    <row r="1455" spans="1:43" ht="12.75" x14ac:dyDescent="0.2">
      <c r="A1455" s="46">
        <v>45609.649358599534</v>
      </c>
      <c r="B1455" s="18" t="s">
        <v>7300</v>
      </c>
      <c r="C1455" s="86" t="s">
        <v>19597</v>
      </c>
      <c r="D1455" s="86" t="s">
        <v>7470</v>
      </c>
      <c r="E1455" s="86" t="s">
        <v>799</v>
      </c>
      <c r="F1455" s="86" t="s">
        <v>214</v>
      </c>
      <c r="G1455" s="86" t="s">
        <v>42</v>
      </c>
      <c r="H1455" s="60">
        <v>40646</v>
      </c>
      <c r="I1455" s="86">
        <v>89287719814</v>
      </c>
      <c r="J1455" s="47">
        <v>7</v>
      </c>
      <c r="K1455" s="49">
        <v>7</v>
      </c>
      <c r="L1455" s="86" t="s">
        <v>30</v>
      </c>
      <c r="M1455" s="86" t="s">
        <v>50</v>
      </c>
      <c r="N1455" s="86" t="s">
        <v>751</v>
      </c>
      <c r="O1455" s="86">
        <v>662365</v>
      </c>
      <c r="P1455" s="88">
        <v>40658</v>
      </c>
      <c r="Q1455" s="86" t="s">
        <v>7448</v>
      </c>
      <c r="R1455" s="50" t="s">
        <v>196</v>
      </c>
      <c r="S1455" s="86" t="s">
        <v>60</v>
      </c>
      <c r="T1455" s="86"/>
      <c r="U1455" s="86" t="s">
        <v>35</v>
      </c>
      <c r="V1455" s="50" t="s">
        <v>4473</v>
      </c>
      <c r="W1455" s="50"/>
      <c r="X1455" s="86"/>
      <c r="Y1455" s="86"/>
      <c r="Z1455" s="86"/>
      <c r="AA1455" s="86"/>
      <c r="AB1455" s="86"/>
      <c r="AC1455" s="86"/>
      <c r="AD1455" s="86"/>
      <c r="AE1455" s="86" t="s">
        <v>66</v>
      </c>
      <c r="AF1455" s="86" t="s">
        <v>73</v>
      </c>
      <c r="AG1455" s="86"/>
      <c r="AH1455" s="86" t="s">
        <v>1509</v>
      </c>
      <c r="AI1455" s="86"/>
      <c r="AJ1455" s="86" t="s">
        <v>39</v>
      </c>
      <c r="AK1455" s="86" t="str">
        <f t="shared" si="0"/>
        <v>МБОУ СОШ № 4 г. Белая Калитва</v>
      </c>
      <c r="AL1455" s="50" t="s">
        <v>1509</v>
      </c>
      <c r="AM1455" s="18"/>
      <c r="AN1455" s="18"/>
      <c r="AO1455" s="18"/>
      <c r="AP1455" s="18"/>
      <c r="AQ1455" s="18"/>
    </row>
    <row r="1456" spans="1:43" ht="38.25" x14ac:dyDescent="0.2">
      <c r="A1456" s="46">
        <v>45609.650521747681</v>
      </c>
      <c r="B1456" s="18" t="s">
        <v>7920</v>
      </c>
      <c r="C1456" s="86" t="s">
        <v>19597</v>
      </c>
      <c r="D1456" s="86" t="s">
        <v>13642</v>
      </c>
      <c r="E1456" s="86" t="s">
        <v>334</v>
      </c>
      <c r="F1456" s="86" t="s">
        <v>2129</v>
      </c>
      <c r="G1456" s="86" t="s">
        <v>42</v>
      </c>
      <c r="H1456" s="48">
        <v>40393</v>
      </c>
      <c r="I1456" s="86">
        <v>89889907560</v>
      </c>
      <c r="J1456" s="47">
        <v>8</v>
      </c>
      <c r="K1456" s="49">
        <v>7</v>
      </c>
      <c r="L1456" s="86" t="s">
        <v>30</v>
      </c>
      <c r="M1456" s="86" t="s">
        <v>31</v>
      </c>
      <c r="N1456" s="86">
        <v>6024</v>
      </c>
      <c r="O1456" s="86">
        <v>918260</v>
      </c>
      <c r="P1456" s="87">
        <v>45524</v>
      </c>
      <c r="Q1456" s="86" t="s">
        <v>71</v>
      </c>
      <c r="R1456" s="50" t="s">
        <v>13643</v>
      </c>
      <c r="S1456" s="86" t="s">
        <v>60</v>
      </c>
      <c r="T1456" s="86"/>
      <c r="U1456" s="86" t="s">
        <v>35</v>
      </c>
      <c r="V1456" s="50" t="s">
        <v>145</v>
      </c>
      <c r="W1456" s="50" t="s">
        <v>107</v>
      </c>
      <c r="X1456" s="86" t="s">
        <v>60</v>
      </c>
      <c r="Y1456" s="86"/>
      <c r="Z1456" s="86" t="s">
        <v>35</v>
      </c>
      <c r="AA1456" s="86" t="s">
        <v>145</v>
      </c>
      <c r="AB1456" s="86" t="s">
        <v>13644</v>
      </c>
      <c r="AC1456" s="86" t="s">
        <v>2008</v>
      </c>
      <c r="AD1456" s="86"/>
      <c r="AE1456" s="86" t="s">
        <v>36</v>
      </c>
      <c r="AF1456" s="86" t="s">
        <v>67</v>
      </c>
      <c r="AG1456" s="86" t="s">
        <v>68</v>
      </c>
      <c r="AH1456" s="86"/>
      <c r="AI1456" s="86"/>
      <c r="AJ1456" s="86" t="s">
        <v>46</v>
      </c>
      <c r="AK145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456" s="50" t="s">
        <v>68</v>
      </c>
      <c r="AM1456" s="18"/>
      <c r="AN1456" s="18"/>
      <c r="AO1456" s="18"/>
      <c r="AP1456" s="18"/>
      <c r="AQ1456" s="18"/>
    </row>
    <row r="1457" spans="1:43" ht="25.5" x14ac:dyDescent="0.2">
      <c r="A1457" s="46">
        <v>45609.661814710649</v>
      </c>
      <c r="B1457" s="18" t="s">
        <v>7300</v>
      </c>
      <c r="C1457" s="86" t="s">
        <v>19597</v>
      </c>
      <c r="D1457" s="86" t="s">
        <v>1642</v>
      </c>
      <c r="E1457" s="86" t="s">
        <v>1643</v>
      </c>
      <c r="F1457" s="86" t="s">
        <v>464</v>
      </c>
      <c r="G1457" s="86" t="s">
        <v>42</v>
      </c>
      <c r="H1457" s="60">
        <v>40721</v>
      </c>
      <c r="I1457" s="86">
        <v>89187978735</v>
      </c>
      <c r="J1457" s="47">
        <v>7</v>
      </c>
      <c r="K1457" s="49">
        <v>7</v>
      </c>
      <c r="L1457" s="86" t="s">
        <v>30</v>
      </c>
      <c r="M1457" s="86" t="s">
        <v>50</v>
      </c>
      <c r="N1457" s="86" t="s">
        <v>1644</v>
      </c>
      <c r="O1457" s="86">
        <v>684446</v>
      </c>
      <c r="P1457" s="88">
        <v>40709</v>
      </c>
      <c r="Q1457" s="86" t="s">
        <v>1645</v>
      </c>
      <c r="R1457" s="50" t="s">
        <v>759</v>
      </c>
      <c r="S1457" s="86" t="s">
        <v>164</v>
      </c>
      <c r="T1457" s="86" t="s">
        <v>1628</v>
      </c>
      <c r="U1457" s="86" t="s">
        <v>35</v>
      </c>
      <c r="V1457" s="50" t="s">
        <v>1646</v>
      </c>
      <c r="W1457" s="50" t="s">
        <v>759</v>
      </c>
      <c r="X1457" s="86" t="s">
        <v>164</v>
      </c>
      <c r="Y1457" s="86" t="s">
        <v>1647</v>
      </c>
      <c r="Z1457" s="86" t="s">
        <v>35</v>
      </c>
      <c r="AA1457" s="86" t="s">
        <v>504</v>
      </c>
      <c r="AB1457" s="86" t="s">
        <v>1648</v>
      </c>
      <c r="AC1457" s="86" t="s">
        <v>1648</v>
      </c>
      <c r="AD1457" s="86" t="s">
        <v>1648</v>
      </c>
      <c r="AE1457" s="86" t="s">
        <v>66</v>
      </c>
      <c r="AF1457" s="86" t="s">
        <v>37</v>
      </c>
      <c r="AG1457" s="86"/>
      <c r="AH1457" s="86"/>
      <c r="AI1457" s="86" t="s">
        <v>169</v>
      </c>
      <c r="AJ1457" s="86" t="s">
        <v>39</v>
      </c>
      <c r="AK1457" s="86" t="str">
        <f t="shared" si="0"/>
        <v>МБУ ДО "Детская художественная школа" г. Ставрополь</v>
      </c>
      <c r="AL1457" s="50" t="s">
        <v>169</v>
      </c>
      <c r="AM1457" s="18"/>
      <c r="AN1457" s="18"/>
      <c r="AO1457" s="18"/>
      <c r="AP1457" s="18"/>
      <c r="AQ1457" s="18"/>
    </row>
    <row r="1458" spans="1:43" ht="38.25" x14ac:dyDescent="0.2">
      <c r="A1458" s="46">
        <v>45609.663254328705</v>
      </c>
      <c r="B1458" s="18" t="s">
        <v>719</v>
      </c>
      <c r="C1458" s="86" t="s">
        <v>19597</v>
      </c>
      <c r="D1458" s="86" t="s">
        <v>2654</v>
      </c>
      <c r="E1458" s="86" t="s">
        <v>213</v>
      </c>
      <c r="F1458" s="86" t="s">
        <v>70</v>
      </c>
      <c r="G1458" s="86" t="s">
        <v>42</v>
      </c>
      <c r="H1458" s="60">
        <v>40801</v>
      </c>
      <c r="I1458" s="86">
        <v>89106550347</v>
      </c>
      <c r="J1458" s="47">
        <v>7</v>
      </c>
      <c r="K1458" s="49">
        <v>7</v>
      </c>
      <c r="L1458" s="86" t="s">
        <v>30</v>
      </c>
      <c r="M1458" s="86" t="s">
        <v>50</v>
      </c>
      <c r="N1458" s="86" t="s">
        <v>2655</v>
      </c>
      <c r="O1458" s="86">
        <v>536998</v>
      </c>
      <c r="P1458" s="88">
        <v>40827</v>
      </c>
      <c r="Q1458" s="86" t="s">
        <v>2656</v>
      </c>
      <c r="R1458" s="50" t="s">
        <v>2605</v>
      </c>
      <c r="S1458" s="86" t="s">
        <v>473</v>
      </c>
      <c r="T1458" s="94"/>
      <c r="U1458" s="86" t="s">
        <v>35</v>
      </c>
      <c r="V1458" s="50" t="s">
        <v>2642</v>
      </c>
      <c r="W1458" s="50" t="s">
        <v>2643</v>
      </c>
      <c r="X1458" s="86" t="s">
        <v>473</v>
      </c>
      <c r="Y1458" s="86"/>
      <c r="Z1458" s="86" t="s">
        <v>35</v>
      </c>
      <c r="AA1458" s="86" t="s">
        <v>2642</v>
      </c>
      <c r="AB1458" s="86" t="s">
        <v>2657</v>
      </c>
      <c r="AC1458" s="86" t="s">
        <v>2657</v>
      </c>
      <c r="AD1458" s="86" t="s">
        <v>2657</v>
      </c>
      <c r="AE1458" s="86" t="s">
        <v>36</v>
      </c>
      <c r="AF1458" s="86" t="s">
        <v>37</v>
      </c>
      <c r="AG1458" s="86"/>
      <c r="AH1458" s="86"/>
      <c r="AI1458" s="86" t="s">
        <v>489</v>
      </c>
      <c r="AJ1458" s="86" t="s">
        <v>39</v>
      </c>
      <c r="AK1458" s="86" t="str">
        <f t="shared" si="0"/>
        <v>ФГБОУ ВО «Воронежский государственный технический университет» (ВГТУ) г. Воронеж</v>
      </c>
      <c r="AL1458" s="50" t="s">
        <v>489</v>
      </c>
      <c r="AM1458" s="18"/>
      <c r="AN1458" s="18"/>
      <c r="AO1458" s="18"/>
      <c r="AP1458" s="18"/>
      <c r="AQ1458" s="18"/>
    </row>
    <row r="1459" spans="1:43" ht="12.75" x14ac:dyDescent="0.2">
      <c r="A1459" s="46">
        <v>45609.663535034721</v>
      </c>
      <c r="B1459" s="18" t="s">
        <v>7300</v>
      </c>
      <c r="C1459" s="86" t="s">
        <v>19597</v>
      </c>
      <c r="D1459" s="86" t="s">
        <v>3892</v>
      </c>
      <c r="E1459" s="86" t="s">
        <v>218</v>
      </c>
      <c r="F1459" s="86" t="s">
        <v>1218</v>
      </c>
      <c r="G1459" s="86" t="s">
        <v>42</v>
      </c>
      <c r="H1459" s="60">
        <v>40618</v>
      </c>
      <c r="I1459" s="86">
        <v>89198741797</v>
      </c>
      <c r="J1459" s="47">
        <v>7</v>
      </c>
      <c r="K1459" s="49">
        <v>7</v>
      </c>
      <c r="L1459" s="86" t="s">
        <v>30</v>
      </c>
      <c r="M1459" s="86" t="s">
        <v>50</v>
      </c>
      <c r="N1459" s="86" t="s">
        <v>968</v>
      </c>
      <c r="O1459" s="86">
        <v>202451</v>
      </c>
      <c r="P1459" s="88">
        <v>40627</v>
      </c>
      <c r="Q1459" s="86" t="s">
        <v>3893</v>
      </c>
      <c r="R1459" s="50" t="s">
        <v>3486</v>
      </c>
      <c r="S1459" s="86" t="s">
        <v>60</v>
      </c>
      <c r="T1459" s="86"/>
      <c r="U1459" s="86" t="s">
        <v>35</v>
      </c>
      <c r="V1459" s="50" t="s">
        <v>3027</v>
      </c>
      <c r="W1459" s="50" t="s">
        <v>3476</v>
      </c>
      <c r="X1459" s="86" t="s">
        <v>60</v>
      </c>
      <c r="Y1459" s="86"/>
      <c r="Z1459" s="86" t="s">
        <v>35</v>
      </c>
      <c r="AA1459" s="86" t="s">
        <v>3027</v>
      </c>
      <c r="AB1459" s="86" t="s">
        <v>3485</v>
      </c>
      <c r="AC1459" s="86"/>
      <c r="AD1459" s="86"/>
      <c r="AE1459" s="86" t="s">
        <v>66</v>
      </c>
      <c r="AF1459" s="86" t="s">
        <v>73</v>
      </c>
      <c r="AG1459" s="86"/>
      <c r="AH1459" s="86" t="s">
        <v>1351</v>
      </c>
      <c r="AI1459" s="86"/>
      <c r="AJ1459" s="86" t="s">
        <v>94</v>
      </c>
      <c r="AK1459" s="86" t="str">
        <f t="shared" si="0"/>
        <v>МБУ ДО ДШИ г. Волгодонск</v>
      </c>
      <c r="AL1459" s="50" t="s">
        <v>1351</v>
      </c>
      <c r="AM1459" s="18"/>
      <c r="AN1459" s="18"/>
      <c r="AO1459" s="18"/>
      <c r="AP1459" s="18"/>
      <c r="AQ1459" s="18"/>
    </row>
    <row r="1460" spans="1:43" ht="12.75" x14ac:dyDescent="0.2">
      <c r="A1460" s="46">
        <v>45609.668596539355</v>
      </c>
      <c r="B1460" s="18" t="s">
        <v>719</v>
      </c>
      <c r="C1460" s="86" t="s">
        <v>19597</v>
      </c>
      <c r="D1460" s="86" t="s">
        <v>17324</v>
      </c>
      <c r="E1460" s="86" t="s">
        <v>96</v>
      </c>
      <c r="F1460" s="86" t="s">
        <v>800</v>
      </c>
      <c r="G1460" s="86" t="s">
        <v>42</v>
      </c>
      <c r="H1460" s="48">
        <v>40569</v>
      </c>
      <c r="I1460" s="86">
        <v>89103450727</v>
      </c>
      <c r="J1460" s="47">
        <v>7</v>
      </c>
      <c r="K1460" s="49">
        <v>7</v>
      </c>
      <c r="L1460" s="86" t="s">
        <v>30</v>
      </c>
      <c r="M1460" s="86" t="s">
        <v>50</v>
      </c>
      <c r="N1460" s="86" t="s">
        <v>7358</v>
      </c>
      <c r="O1460" s="86">
        <v>868947</v>
      </c>
      <c r="P1460" s="87">
        <v>40576</v>
      </c>
      <c r="Q1460" s="86" t="s">
        <v>752</v>
      </c>
      <c r="R1460" s="50" t="s">
        <v>2711</v>
      </c>
      <c r="S1460" s="86" t="s">
        <v>60</v>
      </c>
      <c r="T1460" s="86" t="s">
        <v>64</v>
      </c>
      <c r="U1460" s="86" t="s">
        <v>35</v>
      </c>
      <c r="V1460" s="50" t="s">
        <v>65</v>
      </c>
      <c r="W1460" s="50" t="s">
        <v>107</v>
      </c>
      <c r="X1460" s="86" t="s">
        <v>60</v>
      </c>
      <c r="Y1460" s="86" t="s">
        <v>202</v>
      </c>
      <c r="Z1460" s="86" t="s">
        <v>35</v>
      </c>
      <c r="AA1460" s="86" t="s">
        <v>65</v>
      </c>
      <c r="AB1460" s="86" t="s">
        <v>17325</v>
      </c>
      <c r="AC1460" s="86" t="s">
        <v>17325</v>
      </c>
      <c r="AD1460" s="86" t="s">
        <v>17325</v>
      </c>
      <c r="AE1460" s="86" t="s">
        <v>36</v>
      </c>
      <c r="AF1460" s="86" t="s">
        <v>67</v>
      </c>
      <c r="AG1460" s="86" t="s">
        <v>755</v>
      </c>
      <c r="AH1460" s="86"/>
      <c r="AI1460" s="86"/>
      <c r="AJ1460" s="86" t="s">
        <v>46</v>
      </c>
      <c r="AK1460" s="86" t="str">
        <f t="shared" si="0"/>
        <v>Лицей ЮФУ</v>
      </c>
      <c r="AL1460" s="50" t="s">
        <v>755</v>
      </c>
      <c r="AM1460" s="18"/>
      <c r="AN1460" s="18"/>
      <c r="AO1460" s="18"/>
      <c r="AP1460" s="18"/>
      <c r="AQ1460" s="18"/>
    </row>
    <row r="1461" spans="1:43" ht="38.25" x14ac:dyDescent="0.2">
      <c r="A1461" s="46">
        <v>45609.692782638886</v>
      </c>
      <c r="B1461" s="18" t="s">
        <v>719</v>
      </c>
      <c r="C1461" s="86" t="s">
        <v>19597</v>
      </c>
      <c r="D1461" s="86" t="s">
        <v>5855</v>
      </c>
      <c r="E1461" s="86" t="s">
        <v>182</v>
      </c>
      <c r="F1461" s="86" t="s">
        <v>128</v>
      </c>
      <c r="G1461" s="86" t="s">
        <v>42</v>
      </c>
      <c r="H1461" s="60">
        <v>40554</v>
      </c>
      <c r="I1461" s="86" t="s">
        <v>5789</v>
      </c>
      <c r="J1461" s="47">
        <v>7</v>
      </c>
      <c r="K1461" s="49">
        <v>7</v>
      </c>
      <c r="L1461" s="86" t="s">
        <v>30</v>
      </c>
      <c r="M1461" s="86" t="s">
        <v>50</v>
      </c>
      <c r="N1461" s="86" t="s">
        <v>103</v>
      </c>
      <c r="O1461" s="86">
        <v>587299</v>
      </c>
      <c r="P1461" s="88">
        <v>40561</v>
      </c>
      <c r="Q1461" s="86" t="s">
        <v>5800</v>
      </c>
      <c r="R1461" s="50" t="s">
        <v>5849</v>
      </c>
      <c r="S1461" s="86" t="s">
        <v>60</v>
      </c>
      <c r="T1461" s="86"/>
      <c r="U1461" s="86" t="s">
        <v>157</v>
      </c>
      <c r="V1461" s="50" t="s">
        <v>5850</v>
      </c>
      <c r="W1461" s="50" t="s">
        <v>5851</v>
      </c>
      <c r="X1461" s="86" t="s">
        <v>60</v>
      </c>
      <c r="Y1461" s="86"/>
      <c r="Z1461" s="86" t="s">
        <v>157</v>
      </c>
      <c r="AA1461" s="86" t="s">
        <v>5852</v>
      </c>
      <c r="AB1461" s="86" t="s">
        <v>5853</v>
      </c>
      <c r="AC1461" s="86"/>
      <c r="AD1461" s="86"/>
      <c r="AE1461" s="86" t="s">
        <v>5823</v>
      </c>
      <c r="AF1461" s="86" t="s">
        <v>73</v>
      </c>
      <c r="AG1461" s="86"/>
      <c r="AH1461" s="86" t="s">
        <v>2326</v>
      </c>
      <c r="AI1461" s="86"/>
      <c r="AJ1461" s="86" t="s">
        <v>46</v>
      </c>
      <c r="AK1461" s="86" t="str">
        <f t="shared" si="0"/>
        <v>МБОУ ДО «Детская школа искусств им. Я. Д. Минченкова» города Каменск-Шахтинский</v>
      </c>
      <c r="AL1461" s="50" t="s">
        <v>2326</v>
      </c>
      <c r="AM1461" s="18"/>
      <c r="AN1461" s="18"/>
      <c r="AO1461" s="18"/>
      <c r="AP1461" s="18"/>
      <c r="AQ1461" s="18"/>
    </row>
    <row r="1462" spans="1:43" ht="25.5" x14ac:dyDescent="0.2">
      <c r="A1462" s="46">
        <v>45609.707815381946</v>
      </c>
      <c r="B1462" s="18" t="s">
        <v>7939</v>
      </c>
      <c r="C1462" s="86" t="s">
        <v>19597</v>
      </c>
      <c r="D1462" s="86" t="s">
        <v>11730</v>
      </c>
      <c r="E1462" s="86" t="s">
        <v>96</v>
      </c>
      <c r="F1462" s="86" t="s">
        <v>76</v>
      </c>
      <c r="G1462" s="86" t="s">
        <v>42</v>
      </c>
      <c r="H1462" s="48">
        <v>40704</v>
      </c>
      <c r="I1462" s="86" t="s">
        <v>11703</v>
      </c>
      <c r="J1462" s="47">
        <v>7</v>
      </c>
      <c r="K1462" s="49">
        <v>7</v>
      </c>
      <c r="L1462" s="86" t="s">
        <v>30</v>
      </c>
      <c r="M1462" s="86" t="s">
        <v>50</v>
      </c>
      <c r="N1462" s="86" t="s">
        <v>7225</v>
      </c>
      <c r="O1462" s="86">
        <v>768824</v>
      </c>
      <c r="P1462" s="87">
        <v>40718</v>
      </c>
      <c r="Q1462" s="86" t="s">
        <v>11731</v>
      </c>
      <c r="R1462" s="50" t="s">
        <v>11704</v>
      </c>
      <c r="S1462" s="86" t="s">
        <v>98</v>
      </c>
      <c r="T1462" s="86"/>
      <c r="U1462" s="86" t="s">
        <v>35</v>
      </c>
      <c r="V1462" s="50" t="s">
        <v>2678</v>
      </c>
      <c r="W1462" s="50" t="s">
        <v>11705</v>
      </c>
      <c r="X1462" s="86" t="s">
        <v>98</v>
      </c>
      <c r="Y1462" s="86"/>
      <c r="Z1462" s="86" t="s">
        <v>35</v>
      </c>
      <c r="AA1462" s="86" t="s">
        <v>2678</v>
      </c>
      <c r="AB1462" s="86" t="s">
        <v>11732</v>
      </c>
      <c r="AC1462" s="94" t="s">
        <v>11732</v>
      </c>
      <c r="AD1462" s="86" t="s">
        <v>11732</v>
      </c>
      <c r="AE1462" s="86" t="s">
        <v>36</v>
      </c>
      <c r="AF1462" s="86" t="s">
        <v>37</v>
      </c>
      <c r="AG1462" s="86"/>
      <c r="AH1462" s="86"/>
      <c r="AI1462" s="86" t="s">
        <v>3576</v>
      </c>
      <c r="AJ1462" s="86" t="s">
        <v>39</v>
      </c>
      <c r="AK1462" s="86" t="str">
        <f t="shared" si="0"/>
        <v>МБУ ДО ДХШ № 3 г.-курорт Сочи</v>
      </c>
      <c r="AL1462" s="50" t="s">
        <v>3576</v>
      </c>
      <c r="AM1462" s="18"/>
      <c r="AN1462" s="18"/>
      <c r="AO1462" s="18"/>
      <c r="AP1462" s="18"/>
      <c r="AQ1462" s="18"/>
    </row>
    <row r="1463" spans="1:43" ht="51" x14ac:dyDescent="0.2">
      <c r="A1463" s="46">
        <v>45609.711397071762</v>
      </c>
      <c r="B1463" s="18" t="s">
        <v>719</v>
      </c>
      <c r="C1463" s="86" t="s">
        <v>19597</v>
      </c>
      <c r="D1463" s="86" t="s">
        <v>1242</v>
      </c>
      <c r="E1463" s="86" t="s">
        <v>2229</v>
      </c>
      <c r="F1463" s="86" t="s">
        <v>76</v>
      </c>
      <c r="G1463" s="86" t="s">
        <v>42</v>
      </c>
      <c r="H1463" s="48">
        <v>40752</v>
      </c>
      <c r="I1463" s="86" t="s">
        <v>6108</v>
      </c>
      <c r="J1463" s="47">
        <v>7</v>
      </c>
      <c r="K1463" s="49">
        <v>7</v>
      </c>
      <c r="L1463" s="86" t="s">
        <v>30</v>
      </c>
      <c r="M1463" s="86" t="s">
        <v>50</v>
      </c>
      <c r="N1463" s="86" t="s">
        <v>161</v>
      </c>
      <c r="O1463" s="86">
        <v>655821</v>
      </c>
      <c r="P1463" s="87">
        <v>40757</v>
      </c>
      <c r="Q1463" s="86" t="s">
        <v>14505</v>
      </c>
      <c r="R1463" s="50" t="s">
        <v>1210</v>
      </c>
      <c r="S1463" s="86" t="s">
        <v>164</v>
      </c>
      <c r="T1463" s="86" t="s">
        <v>6111</v>
      </c>
      <c r="U1463" s="86" t="s">
        <v>35</v>
      </c>
      <c r="V1463" s="50" t="s">
        <v>6112</v>
      </c>
      <c r="W1463" s="50" t="s">
        <v>2850</v>
      </c>
      <c r="X1463" s="86" t="s">
        <v>164</v>
      </c>
      <c r="Y1463" s="86" t="s">
        <v>6111</v>
      </c>
      <c r="Z1463" s="86" t="s">
        <v>35</v>
      </c>
      <c r="AA1463" s="86" t="s">
        <v>6112</v>
      </c>
      <c r="AB1463" s="86" t="s">
        <v>6110</v>
      </c>
      <c r="AC1463" s="86"/>
      <c r="AD1463" s="86"/>
      <c r="AE1463" s="86" t="s">
        <v>36</v>
      </c>
      <c r="AF1463" s="86" t="s">
        <v>37</v>
      </c>
      <c r="AG1463" s="86"/>
      <c r="AH1463" s="86"/>
      <c r="AI1463" s="86" t="s">
        <v>463</v>
      </c>
      <c r="AJ1463" s="86" t="s">
        <v>39</v>
      </c>
      <c r="AK1463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1463" s="50" t="s">
        <v>463</v>
      </c>
      <c r="AM1463" s="18"/>
      <c r="AN1463" s="18"/>
      <c r="AO1463" s="18"/>
      <c r="AP1463" s="18"/>
      <c r="AQ1463" s="18"/>
    </row>
    <row r="1464" spans="1:43" ht="38.25" x14ac:dyDescent="0.2">
      <c r="A1464" s="46">
        <v>45609.728281747681</v>
      </c>
      <c r="B1464" s="18" t="s">
        <v>719</v>
      </c>
      <c r="C1464" s="86" t="s">
        <v>19597</v>
      </c>
      <c r="D1464" s="86" t="s">
        <v>2165</v>
      </c>
      <c r="E1464" s="86" t="s">
        <v>334</v>
      </c>
      <c r="F1464" s="86" t="s">
        <v>335</v>
      </c>
      <c r="G1464" s="86" t="s">
        <v>4004</v>
      </c>
      <c r="H1464" s="48">
        <v>40801</v>
      </c>
      <c r="I1464" s="86">
        <v>89518457132</v>
      </c>
      <c r="J1464" s="47">
        <v>7</v>
      </c>
      <c r="K1464" s="49">
        <v>7</v>
      </c>
      <c r="L1464" s="86" t="s">
        <v>30</v>
      </c>
      <c r="M1464" s="86" t="s">
        <v>14313</v>
      </c>
      <c r="N1464" s="86" t="s">
        <v>235</v>
      </c>
      <c r="O1464" s="86">
        <v>575760</v>
      </c>
      <c r="P1464" s="87">
        <v>40806</v>
      </c>
      <c r="Q1464" s="86" t="s">
        <v>18989</v>
      </c>
      <c r="R1464" s="50" t="s">
        <v>12300</v>
      </c>
      <c r="S1464" s="86" t="s">
        <v>60</v>
      </c>
      <c r="T1464" s="86"/>
      <c r="U1464" s="86" t="s">
        <v>35</v>
      </c>
      <c r="V1464" s="50" t="s">
        <v>1990</v>
      </c>
      <c r="W1464" s="50" t="s">
        <v>18982</v>
      </c>
      <c r="X1464" s="86" t="s">
        <v>60</v>
      </c>
      <c r="Y1464" s="86"/>
      <c r="Z1464" s="86" t="s">
        <v>35</v>
      </c>
      <c r="AA1464" s="86" t="s">
        <v>1990</v>
      </c>
      <c r="AB1464" s="298" t="s">
        <v>18985</v>
      </c>
      <c r="AC1464" s="299"/>
      <c r="AD1464" s="86"/>
      <c r="AE1464" s="86" t="s">
        <v>18987</v>
      </c>
      <c r="AF1464" s="86" t="s">
        <v>73</v>
      </c>
      <c r="AG1464" s="86"/>
      <c r="AH1464" s="86" t="s">
        <v>1991</v>
      </c>
      <c r="AI1464" s="86"/>
      <c r="AJ1464" s="86" t="s">
        <v>46</v>
      </c>
      <c r="AK1464" s="86" t="str">
        <f t="shared" si="0"/>
        <v>МБУ ДО «Детская художественная школа им. Н.Н. Дубовского» г. Новочеркасска</v>
      </c>
      <c r="AL1464" s="50" t="s">
        <v>1991</v>
      </c>
      <c r="AM1464" s="18"/>
      <c r="AN1464" s="18"/>
      <c r="AO1464" s="18"/>
      <c r="AP1464" s="18"/>
      <c r="AQ1464" s="18"/>
    </row>
    <row r="1465" spans="1:43" ht="51" x14ac:dyDescent="0.2">
      <c r="A1465" s="46">
        <v>45609.733954062496</v>
      </c>
      <c r="B1465" s="18" t="s">
        <v>7958</v>
      </c>
      <c r="C1465" s="86" t="s">
        <v>19597</v>
      </c>
      <c r="D1465" s="86" t="s">
        <v>1253</v>
      </c>
      <c r="E1465" s="86" t="s">
        <v>4065</v>
      </c>
      <c r="F1465" s="86" t="s">
        <v>4142</v>
      </c>
      <c r="G1465" s="86" t="s">
        <v>29</v>
      </c>
      <c r="H1465" s="48">
        <v>40642</v>
      </c>
      <c r="I1465" s="86">
        <v>89276760055</v>
      </c>
      <c r="J1465" s="47">
        <v>7</v>
      </c>
      <c r="K1465" s="49">
        <v>7</v>
      </c>
      <c r="L1465" s="86" t="s">
        <v>30</v>
      </c>
      <c r="M1465" s="86" t="s">
        <v>50</v>
      </c>
      <c r="N1465" s="86" t="s">
        <v>2142</v>
      </c>
      <c r="O1465" s="86">
        <v>858589</v>
      </c>
      <c r="P1465" s="87">
        <v>40655</v>
      </c>
      <c r="Q1465" s="86" t="s">
        <v>14432</v>
      </c>
      <c r="R1465" s="50" t="s">
        <v>14433</v>
      </c>
      <c r="S1465" s="86" t="s">
        <v>558</v>
      </c>
      <c r="T1465" s="86"/>
      <c r="U1465" s="86" t="s">
        <v>35</v>
      </c>
      <c r="V1465" s="50" t="s">
        <v>2025</v>
      </c>
      <c r="W1465" s="50" t="s">
        <v>14434</v>
      </c>
      <c r="X1465" s="86" t="s">
        <v>558</v>
      </c>
      <c r="Y1465" s="86"/>
      <c r="Z1465" s="86" t="s">
        <v>35</v>
      </c>
      <c r="AA1465" s="86" t="s">
        <v>2025</v>
      </c>
      <c r="AB1465" s="86" t="s">
        <v>14435</v>
      </c>
      <c r="AC1465" s="86" t="s">
        <v>14435</v>
      </c>
      <c r="AD1465" s="86" t="s">
        <v>14435</v>
      </c>
      <c r="AE1465" s="86" t="s">
        <v>36</v>
      </c>
      <c r="AF1465" s="86" t="s">
        <v>37</v>
      </c>
      <c r="AG1465" s="86"/>
      <c r="AH1465" s="86"/>
      <c r="AI1465" s="86" t="s">
        <v>1659</v>
      </c>
      <c r="AJ1465" s="86" t="s">
        <v>94</v>
      </c>
      <c r="AK1465" s="86" t="str">
        <f t="shared" si="0"/>
        <v>ФГБОУ ВО «Казанский национальный исследовательский технологический университет», г. Казань</v>
      </c>
      <c r="AL1465" s="50" t="s">
        <v>1659</v>
      </c>
      <c r="AM1465" s="18"/>
      <c r="AN1465" s="18"/>
      <c r="AO1465" s="18"/>
      <c r="AP1465" s="18"/>
      <c r="AQ1465" s="18"/>
    </row>
    <row r="1466" spans="1:43" ht="25.5" x14ac:dyDescent="0.2">
      <c r="A1466" s="46">
        <v>45609.756122592589</v>
      </c>
      <c r="B1466" s="18" t="s">
        <v>7961</v>
      </c>
      <c r="C1466" s="86" t="s">
        <v>19597</v>
      </c>
      <c r="D1466" s="86" t="s">
        <v>4560</v>
      </c>
      <c r="E1466" s="86" t="s">
        <v>69</v>
      </c>
      <c r="F1466" s="86" t="s">
        <v>706</v>
      </c>
      <c r="G1466" s="86" t="s">
        <v>42</v>
      </c>
      <c r="H1466" s="60">
        <v>40728</v>
      </c>
      <c r="I1466" s="86" t="s">
        <v>4561</v>
      </c>
      <c r="J1466" s="47">
        <v>7</v>
      </c>
      <c r="K1466" s="49">
        <v>7</v>
      </c>
      <c r="L1466" s="86" t="s">
        <v>30</v>
      </c>
      <c r="M1466" s="86" t="s">
        <v>50</v>
      </c>
      <c r="N1466" s="86" t="s">
        <v>751</v>
      </c>
      <c r="O1466" s="86">
        <v>537434</v>
      </c>
      <c r="P1466" s="88">
        <v>40738</v>
      </c>
      <c r="Q1466" s="86" t="s">
        <v>4562</v>
      </c>
      <c r="R1466" s="50" t="s">
        <v>4563</v>
      </c>
      <c r="S1466" s="86" t="s">
        <v>60</v>
      </c>
      <c r="T1466" s="86"/>
      <c r="U1466" s="86" t="s">
        <v>35</v>
      </c>
      <c r="V1466" s="50" t="s">
        <v>150</v>
      </c>
      <c r="W1466" s="50" t="s">
        <v>4564</v>
      </c>
      <c r="X1466" s="86" t="s">
        <v>60</v>
      </c>
      <c r="Y1466" s="86"/>
      <c r="Z1466" s="86" t="s">
        <v>35</v>
      </c>
      <c r="AA1466" s="86" t="s">
        <v>150</v>
      </c>
      <c r="AB1466" s="86" t="s">
        <v>4565</v>
      </c>
      <c r="AC1466" s="86"/>
      <c r="AD1466" s="86"/>
      <c r="AE1466" s="86" t="s">
        <v>66</v>
      </c>
      <c r="AF1466" s="86" t="s">
        <v>67</v>
      </c>
      <c r="AG1466" s="86" t="s">
        <v>3313</v>
      </c>
      <c r="AH1466" s="86"/>
      <c r="AI1466" s="86"/>
      <c r="AJ1466" s="86" t="s">
        <v>46</v>
      </c>
      <c r="AK1466" s="86" t="str">
        <f t="shared" si="0"/>
        <v>Семейный клуб "Мастерская чудес"</v>
      </c>
      <c r="AL1466" s="50" t="s">
        <v>3313</v>
      </c>
      <c r="AM1466" s="18"/>
      <c r="AN1466" s="18"/>
      <c r="AO1466" s="18"/>
      <c r="AP1466" s="18"/>
      <c r="AQ1466" s="18"/>
    </row>
    <row r="1467" spans="1:43" ht="51" x14ac:dyDescent="0.2">
      <c r="A1467" s="46">
        <v>45609.770551516209</v>
      </c>
      <c r="B1467" s="18" t="s">
        <v>7965</v>
      </c>
      <c r="C1467" s="86" t="s">
        <v>19597</v>
      </c>
      <c r="D1467" s="86" t="s">
        <v>16308</v>
      </c>
      <c r="E1467" s="86" t="s">
        <v>3991</v>
      </c>
      <c r="F1467" s="86" t="s">
        <v>16309</v>
      </c>
      <c r="G1467" s="86" t="s">
        <v>29</v>
      </c>
      <c r="H1467" s="48">
        <v>40600</v>
      </c>
      <c r="I1467" s="86" t="s">
        <v>16310</v>
      </c>
      <c r="J1467" s="47">
        <v>7</v>
      </c>
      <c r="K1467" s="49">
        <v>7</v>
      </c>
      <c r="L1467" s="86" t="s">
        <v>30</v>
      </c>
      <c r="M1467" s="86" t="s">
        <v>50</v>
      </c>
      <c r="N1467" s="86" t="s">
        <v>1191</v>
      </c>
      <c r="O1467" s="86">
        <v>879943</v>
      </c>
      <c r="P1467" s="87">
        <v>40679</v>
      </c>
      <c r="Q1467" s="86" t="s">
        <v>16311</v>
      </c>
      <c r="R1467" s="50" t="s">
        <v>2548</v>
      </c>
      <c r="S1467" s="86" t="s">
        <v>60</v>
      </c>
      <c r="T1467" s="86"/>
      <c r="U1467" s="86" t="s">
        <v>35</v>
      </c>
      <c r="V1467" s="50" t="s">
        <v>5031</v>
      </c>
      <c r="W1467" s="50" t="s">
        <v>16312</v>
      </c>
      <c r="X1467" s="86" t="s">
        <v>60</v>
      </c>
      <c r="Y1467" s="86"/>
      <c r="Z1467" s="86" t="s">
        <v>35</v>
      </c>
      <c r="AA1467" s="86" t="s">
        <v>5031</v>
      </c>
      <c r="AB1467" s="86" t="s">
        <v>16313</v>
      </c>
      <c r="AC1467" s="86"/>
      <c r="AD1467" s="86"/>
      <c r="AE1467" s="86" t="s">
        <v>36</v>
      </c>
      <c r="AF1467" s="86" t="s">
        <v>73</v>
      </c>
      <c r="AG1467" s="86"/>
      <c r="AH1467" s="86" t="s">
        <v>1291</v>
      </c>
      <c r="AI1467" s="86"/>
      <c r="AJ1467" s="86" t="s">
        <v>39</v>
      </c>
      <c r="AK1467" s="86" t="str">
        <f t="shared" si="0"/>
        <v>МБУ ДО г. Шахты «Детская школа искусств» структурное подразделение Центр Искусств им. В.А. Серова</v>
      </c>
      <c r="AL1467" s="50" t="s">
        <v>1291</v>
      </c>
      <c r="AM1467" s="18"/>
      <c r="AN1467" s="18"/>
      <c r="AO1467" s="18"/>
      <c r="AP1467" s="18"/>
      <c r="AQ1467" s="18"/>
    </row>
    <row r="1468" spans="1:43" ht="38.25" x14ac:dyDescent="0.2">
      <c r="A1468" s="46">
        <v>45609.776531469906</v>
      </c>
      <c r="B1468" s="18" t="s">
        <v>7970</v>
      </c>
      <c r="C1468" s="86" t="s">
        <v>19597</v>
      </c>
      <c r="D1468" s="86" t="s">
        <v>17161</v>
      </c>
      <c r="E1468" s="86" t="s">
        <v>69</v>
      </c>
      <c r="F1468" s="86" t="s">
        <v>326</v>
      </c>
      <c r="G1468" s="86" t="s">
        <v>42</v>
      </c>
      <c r="H1468" s="48">
        <v>40938</v>
      </c>
      <c r="I1468" s="86">
        <v>89185240307</v>
      </c>
      <c r="J1468" s="47">
        <v>7</v>
      </c>
      <c r="K1468" s="49">
        <v>7</v>
      </c>
      <c r="L1468" s="86" t="s">
        <v>30</v>
      </c>
      <c r="M1468" s="86" t="s">
        <v>50</v>
      </c>
      <c r="N1468" s="86" t="s">
        <v>17162</v>
      </c>
      <c r="O1468" s="86">
        <v>556577</v>
      </c>
      <c r="P1468" s="87">
        <v>40947</v>
      </c>
      <c r="Q1468" s="86" t="s">
        <v>7408</v>
      </c>
      <c r="R1468" s="50" t="s">
        <v>1886</v>
      </c>
      <c r="S1468" s="86" t="s">
        <v>60</v>
      </c>
      <c r="T1468" s="86"/>
      <c r="U1468" s="86" t="s">
        <v>35</v>
      </c>
      <c r="V1468" s="50" t="s">
        <v>7827</v>
      </c>
      <c r="W1468" s="50"/>
      <c r="X1468" s="86"/>
      <c r="Y1468" s="86"/>
      <c r="Z1468" s="86"/>
      <c r="AA1468" s="86"/>
      <c r="AB1468" s="86"/>
      <c r="AC1468" s="86"/>
      <c r="AD1468" s="86"/>
      <c r="AE1468" s="86" t="s">
        <v>66</v>
      </c>
      <c r="AF1468" s="86" t="s">
        <v>73</v>
      </c>
      <c r="AG1468" s="86"/>
      <c r="AH1468" s="86" t="s">
        <v>1291</v>
      </c>
      <c r="AI1468" s="86"/>
      <c r="AJ1468" s="86" t="s">
        <v>46</v>
      </c>
      <c r="AK1468" s="86" t="str">
        <f t="shared" si="0"/>
        <v>МБУ ДО г. Шахты «Детская школа искусств» структурное подразделение Центр Искусств им. В.А. Серова</v>
      </c>
      <c r="AL1468" s="50" t="s">
        <v>1291</v>
      </c>
      <c r="AM1468" s="18"/>
      <c r="AN1468" s="18"/>
      <c r="AO1468" s="18"/>
      <c r="AP1468" s="18"/>
      <c r="AQ1468" s="18"/>
    </row>
    <row r="1469" spans="1:43" ht="102" x14ac:dyDescent="0.2">
      <c r="A1469" s="46">
        <v>45609.782472476851</v>
      </c>
      <c r="B1469" s="18" t="s">
        <v>7975</v>
      </c>
      <c r="C1469" s="86" t="s">
        <v>19597</v>
      </c>
      <c r="D1469" s="86" t="s">
        <v>14423</v>
      </c>
      <c r="E1469" s="86" t="s">
        <v>7584</v>
      </c>
      <c r="F1469" s="86" t="s">
        <v>580</v>
      </c>
      <c r="G1469" s="86" t="s">
        <v>29</v>
      </c>
      <c r="H1469" s="48">
        <v>40698</v>
      </c>
      <c r="I1469" s="86">
        <v>89520306612</v>
      </c>
      <c r="J1469" s="47">
        <v>7</v>
      </c>
      <c r="K1469" s="49">
        <v>7</v>
      </c>
      <c r="L1469" s="86" t="s">
        <v>30</v>
      </c>
      <c r="M1469" s="86" t="s">
        <v>50</v>
      </c>
      <c r="N1469" s="86" t="s">
        <v>2142</v>
      </c>
      <c r="O1469" s="86">
        <v>860892</v>
      </c>
      <c r="P1469" s="87">
        <v>40717</v>
      </c>
      <c r="Q1469" s="86" t="s">
        <v>14424</v>
      </c>
      <c r="R1469" s="50" t="s">
        <v>14425</v>
      </c>
      <c r="S1469" s="86" t="s">
        <v>558</v>
      </c>
      <c r="T1469" s="86"/>
      <c r="U1469" s="86" t="s">
        <v>35</v>
      </c>
      <c r="V1469" s="50" t="s">
        <v>2025</v>
      </c>
      <c r="W1469" s="50" t="s">
        <v>14245</v>
      </c>
      <c r="X1469" s="86" t="s">
        <v>558</v>
      </c>
      <c r="Y1469" s="86"/>
      <c r="Z1469" s="86" t="s">
        <v>35</v>
      </c>
      <c r="AA1469" s="86" t="s">
        <v>13664</v>
      </c>
      <c r="AB1469" s="86" t="s">
        <v>14426</v>
      </c>
      <c r="AC1469" s="86" t="s">
        <v>14426</v>
      </c>
      <c r="AD1469" s="86"/>
      <c r="AE1469" s="86" t="s">
        <v>36</v>
      </c>
      <c r="AF1469" s="86" t="s">
        <v>37</v>
      </c>
      <c r="AG1469" s="86"/>
      <c r="AH1469" s="86"/>
      <c r="AI1469" s="86" t="s">
        <v>1659</v>
      </c>
      <c r="AJ1469" s="86" t="s">
        <v>46</v>
      </c>
      <c r="AK1469" s="86" t="str">
        <f t="shared" si="0"/>
        <v>ФГБОУ ВО «Казанский национальный исследовательский технологический университет», г. Казань</v>
      </c>
      <c r="AL1469" s="50" t="s">
        <v>1659</v>
      </c>
      <c r="AM1469" s="18"/>
      <c r="AN1469" s="18"/>
      <c r="AO1469" s="18"/>
      <c r="AP1469" s="18"/>
      <c r="AQ1469" s="18"/>
    </row>
    <row r="1470" spans="1:43" ht="25.5" x14ac:dyDescent="0.2">
      <c r="A1470" s="46">
        <v>45609.796243553239</v>
      </c>
      <c r="B1470" s="18" t="s">
        <v>719</v>
      </c>
      <c r="C1470" s="86" t="s">
        <v>19597</v>
      </c>
      <c r="D1470" s="86" t="s">
        <v>10354</v>
      </c>
      <c r="E1470" s="86" t="s">
        <v>96</v>
      </c>
      <c r="F1470" s="86" t="s">
        <v>2093</v>
      </c>
      <c r="G1470" s="86" t="s">
        <v>42</v>
      </c>
      <c r="H1470" s="48">
        <v>40866</v>
      </c>
      <c r="I1470" s="86">
        <v>89287779180</v>
      </c>
      <c r="J1470" s="47">
        <v>7</v>
      </c>
      <c r="K1470" s="49">
        <v>7</v>
      </c>
      <c r="L1470" s="86" t="s">
        <v>30</v>
      </c>
      <c r="M1470" s="86" t="s">
        <v>50</v>
      </c>
      <c r="N1470" s="86" t="s">
        <v>235</v>
      </c>
      <c r="O1470" s="86">
        <v>567652</v>
      </c>
      <c r="P1470" s="87">
        <v>40872</v>
      </c>
      <c r="Q1470" s="86" t="s">
        <v>10355</v>
      </c>
      <c r="R1470" s="50" t="s">
        <v>10356</v>
      </c>
      <c r="S1470" s="86" t="s">
        <v>60</v>
      </c>
      <c r="T1470" s="86" t="s">
        <v>10357</v>
      </c>
      <c r="U1470" s="86" t="s">
        <v>35</v>
      </c>
      <c r="V1470" s="50" t="s">
        <v>150</v>
      </c>
      <c r="W1470" s="50" t="s">
        <v>107</v>
      </c>
      <c r="X1470" s="86" t="s">
        <v>60</v>
      </c>
      <c r="Y1470" s="86" t="s">
        <v>2524</v>
      </c>
      <c r="Z1470" s="86" t="s">
        <v>35</v>
      </c>
      <c r="AA1470" s="86" t="s">
        <v>150</v>
      </c>
      <c r="AB1470" s="86" t="s">
        <v>10358</v>
      </c>
      <c r="AC1470" s="86"/>
      <c r="AD1470" s="86"/>
      <c r="AE1470" s="86" t="s">
        <v>36</v>
      </c>
      <c r="AF1470" s="86" t="s">
        <v>67</v>
      </c>
      <c r="AG1470" s="86" t="s">
        <v>2894</v>
      </c>
      <c r="AH1470" s="86"/>
      <c r="AI1470" s="86"/>
      <c r="AJ1470" s="86" t="s">
        <v>39</v>
      </c>
      <c r="AK1470" s="86" t="str">
        <f t="shared" si="0"/>
        <v>Академия психологии и педагогики ЮФУ</v>
      </c>
      <c r="AL1470" s="50" t="s">
        <v>2894</v>
      </c>
      <c r="AM1470" s="18"/>
      <c r="AN1470" s="18"/>
      <c r="AO1470" s="18"/>
      <c r="AP1470" s="18"/>
      <c r="AQ1470" s="18"/>
    </row>
    <row r="1471" spans="1:43" ht="38.25" x14ac:dyDescent="0.2">
      <c r="A1471" s="46">
        <v>45609.808840335652</v>
      </c>
      <c r="B1471" s="18" t="s">
        <v>7981</v>
      </c>
      <c r="C1471" s="86" t="s">
        <v>19597</v>
      </c>
      <c r="D1471" s="86" t="s">
        <v>10295</v>
      </c>
      <c r="E1471" s="86" t="s">
        <v>4045</v>
      </c>
      <c r="F1471" s="86" t="s">
        <v>2129</v>
      </c>
      <c r="G1471" s="86" t="s">
        <v>42</v>
      </c>
      <c r="H1471" s="48">
        <v>40841</v>
      </c>
      <c r="I1471" s="86">
        <v>89518295952</v>
      </c>
      <c r="J1471" s="47">
        <v>7</v>
      </c>
      <c r="K1471" s="49">
        <v>7</v>
      </c>
      <c r="L1471" s="86" t="s">
        <v>30</v>
      </c>
      <c r="M1471" s="86" t="s">
        <v>50</v>
      </c>
      <c r="N1471" s="86" t="s">
        <v>235</v>
      </c>
      <c r="O1471" s="86">
        <v>573255</v>
      </c>
      <c r="P1471" s="87">
        <v>40865</v>
      </c>
      <c r="Q1471" s="86" t="s">
        <v>1121</v>
      </c>
      <c r="R1471" s="50" t="s">
        <v>10296</v>
      </c>
      <c r="S1471" s="86" t="s">
        <v>60</v>
      </c>
      <c r="T1471" s="86"/>
      <c r="U1471" s="86" t="s">
        <v>35</v>
      </c>
      <c r="V1471" s="50" t="s">
        <v>106</v>
      </c>
      <c r="W1471" s="50" t="s">
        <v>10297</v>
      </c>
      <c r="X1471" s="86" t="s">
        <v>60</v>
      </c>
      <c r="Y1471" s="86"/>
      <c r="Z1471" s="86" t="s">
        <v>35</v>
      </c>
      <c r="AA1471" s="86" t="s">
        <v>136</v>
      </c>
      <c r="AB1471" s="86" t="s">
        <v>10298</v>
      </c>
      <c r="AC1471" s="86"/>
      <c r="AD1471" s="86"/>
      <c r="AE1471" s="86" t="s">
        <v>36</v>
      </c>
      <c r="AF1471" s="86" t="s">
        <v>67</v>
      </c>
      <c r="AG1471" s="86" t="s">
        <v>68</v>
      </c>
      <c r="AH1471" s="86"/>
      <c r="AI1471" s="86"/>
      <c r="AJ1471" s="86" t="s">
        <v>46</v>
      </c>
      <c r="AK147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471" s="50" t="s">
        <v>68</v>
      </c>
      <c r="AM1471" s="18"/>
      <c r="AN1471" s="18"/>
      <c r="AO1471" s="18"/>
      <c r="AP1471" s="18"/>
      <c r="AQ1471" s="18"/>
    </row>
    <row r="1472" spans="1:43" ht="12.75" x14ac:dyDescent="0.2">
      <c r="A1472" s="46">
        <v>45609.838429664349</v>
      </c>
      <c r="B1472" s="18" t="s">
        <v>7990</v>
      </c>
      <c r="C1472" s="86" t="s">
        <v>19597</v>
      </c>
      <c r="D1472" s="86" t="s">
        <v>6786</v>
      </c>
      <c r="E1472" s="86" t="s">
        <v>1213</v>
      </c>
      <c r="F1472" s="86" t="s">
        <v>335</v>
      </c>
      <c r="G1472" s="86" t="s">
        <v>42</v>
      </c>
      <c r="H1472" s="60">
        <v>40862</v>
      </c>
      <c r="I1472" s="86">
        <v>89889430675</v>
      </c>
      <c r="J1472" s="47">
        <v>7</v>
      </c>
      <c r="K1472" s="49">
        <v>7</v>
      </c>
      <c r="L1472" s="86" t="s">
        <v>30</v>
      </c>
      <c r="M1472" s="86" t="s">
        <v>50</v>
      </c>
      <c r="N1472" s="86" t="s">
        <v>751</v>
      </c>
      <c r="O1472" s="86">
        <v>571368</v>
      </c>
      <c r="P1472" s="88">
        <v>40865</v>
      </c>
      <c r="Q1472" s="86" t="s">
        <v>6787</v>
      </c>
      <c r="R1472" s="50" t="s">
        <v>2711</v>
      </c>
      <c r="S1472" s="86" t="s">
        <v>60</v>
      </c>
      <c r="T1472" s="86"/>
      <c r="U1472" s="86" t="s">
        <v>35</v>
      </c>
      <c r="V1472" s="50" t="s">
        <v>6788</v>
      </c>
      <c r="W1472" s="50" t="s">
        <v>107</v>
      </c>
      <c r="X1472" s="86" t="s">
        <v>60</v>
      </c>
      <c r="Y1472" s="86"/>
      <c r="Z1472" s="86" t="s">
        <v>35</v>
      </c>
      <c r="AA1472" s="86" t="s">
        <v>1646</v>
      </c>
      <c r="AB1472" s="86" t="s">
        <v>6789</v>
      </c>
      <c r="AC1472" s="86"/>
      <c r="AD1472" s="86"/>
      <c r="AE1472" s="86" t="s">
        <v>36</v>
      </c>
      <c r="AF1472" s="86" t="s">
        <v>67</v>
      </c>
      <c r="AG1472" s="86" t="s">
        <v>237</v>
      </c>
      <c r="AH1472" s="86"/>
      <c r="AI1472" s="86"/>
      <c r="AJ1472" s="86" t="s">
        <v>46</v>
      </c>
      <c r="AK1472" s="86" t="str">
        <f t="shared" si="0"/>
        <v>МБОУ «Школа № 21»</v>
      </c>
      <c r="AL1472" s="50" t="s">
        <v>237</v>
      </c>
      <c r="AM1472" s="18"/>
      <c r="AN1472" s="18"/>
      <c r="AO1472" s="18"/>
      <c r="AP1472" s="18"/>
      <c r="AQ1472" s="18"/>
    </row>
    <row r="1473" spans="1:43" ht="51" x14ac:dyDescent="0.2">
      <c r="A1473" s="46">
        <v>45609.872641331021</v>
      </c>
      <c r="B1473" s="18" t="s">
        <v>8002</v>
      </c>
      <c r="C1473" s="86" t="s">
        <v>19597</v>
      </c>
      <c r="D1473" s="86" t="s">
        <v>15823</v>
      </c>
      <c r="E1473" s="86" t="s">
        <v>7610</v>
      </c>
      <c r="F1473" s="86" t="s">
        <v>580</v>
      </c>
      <c r="G1473" s="86" t="s">
        <v>29</v>
      </c>
      <c r="H1473" s="48">
        <v>40704</v>
      </c>
      <c r="I1473" s="86">
        <v>89281461527</v>
      </c>
      <c r="J1473" s="47">
        <v>7</v>
      </c>
      <c r="K1473" s="49">
        <v>7</v>
      </c>
      <c r="L1473" s="86" t="s">
        <v>30</v>
      </c>
      <c r="M1473" s="86" t="s">
        <v>50</v>
      </c>
      <c r="N1473" s="86" t="s">
        <v>751</v>
      </c>
      <c r="O1473" s="86">
        <v>575290</v>
      </c>
      <c r="P1473" s="87">
        <v>40722</v>
      </c>
      <c r="Q1473" s="86" t="s">
        <v>2772</v>
      </c>
      <c r="R1473" s="50" t="s">
        <v>822</v>
      </c>
      <c r="S1473" s="86" t="s">
        <v>60</v>
      </c>
      <c r="T1473" s="86"/>
      <c r="U1473" s="86" t="s">
        <v>35</v>
      </c>
      <c r="V1473" s="50" t="s">
        <v>7827</v>
      </c>
      <c r="W1473" s="50" t="s">
        <v>15470</v>
      </c>
      <c r="X1473" s="86" t="s">
        <v>60</v>
      </c>
      <c r="Y1473" s="86"/>
      <c r="Z1473" s="86" t="s">
        <v>35</v>
      </c>
      <c r="AA1473" s="86" t="s">
        <v>7827</v>
      </c>
      <c r="AB1473" s="86" t="s">
        <v>15824</v>
      </c>
      <c r="AC1473" s="86"/>
      <c r="AD1473" s="86"/>
      <c r="AE1473" s="86" t="s">
        <v>36</v>
      </c>
      <c r="AF1473" s="86" t="s">
        <v>73</v>
      </c>
      <c r="AG1473" s="86"/>
      <c r="AH1473" s="86" t="s">
        <v>1291</v>
      </c>
      <c r="AI1473" s="86"/>
      <c r="AJ1473" s="86" t="s">
        <v>39</v>
      </c>
      <c r="AK1473" s="86" t="str">
        <f t="shared" si="0"/>
        <v>МБУ ДО г. Шахты «Детская школа искусств» структурное подразделение Центр Искусств им. В.А. Серова</v>
      </c>
      <c r="AL1473" s="50" t="s">
        <v>1291</v>
      </c>
      <c r="AM1473" s="18"/>
      <c r="AN1473" s="18"/>
      <c r="AO1473" s="18"/>
      <c r="AP1473" s="18"/>
      <c r="AQ1473" s="18"/>
    </row>
    <row r="1474" spans="1:43" ht="12.75" x14ac:dyDescent="0.2">
      <c r="A1474" s="46">
        <v>45609.888987442129</v>
      </c>
      <c r="B1474" s="18" t="s">
        <v>8009</v>
      </c>
      <c r="C1474" s="86" t="s">
        <v>19597</v>
      </c>
      <c r="D1474" s="86" t="s">
        <v>2335</v>
      </c>
      <c r="E1474" s="86" t="s">
        <v>218</v>
      </c>
      <c r="F1474" s="86" t="s">
        <v>200</v>
      </c>
      <c r="G1474" s="86" t="s">
        <v>42</v>
      </c>
      <c r="H1474" s="60">
        <v>40565</v>
      </c>
      <c r="I1474" s="86">
        <v>89094292201</v>
      </c>
      <c r="J1474" s="47">
        <v>7</v>
      </c>
      <c r="K1474" s="49">
        <v>7</v>
      </c>
      <c r="L1474" s="86" t="s">
        <v>30</v>
      </c>
      <c r="M1474" s="86" t="s">
        <v>50</v>
      </c>
      <c r="N1474" s="86" t="s">
        <v>1120</v>
      </c>
      <c r="O1474" s="86">
        <v>898956</v>
      </c>
      <c r="P1474" s="88">
        <v>40590</v>
      </c>
      <c r="Q1474" s="86" t="s">
        <v>322</v>
      </c>
      <c r="R1474" s="50" t="s">
        <v>2336</v>
      </c>
      <c r="S1474" s="86" t="s">
        <v>60</v>
      </c>
      <c r="T1474" s="86"/>
      <c r="U1474" s="86" t="s">
        <v>35</v>
      </c>
      <c r="V1474" s="50" t="s">
        <v>150</v>
      </c>
      <c r="W1474" s="50" t="s">
        <v>107</v>
      </c>
      <c r="X1474" s="86"/>
      <c r="Y1474" s="86"/>
      <c r="Z1474" s="86" t="s">
        <v>35</v>
      </c>
      <c r="AA1474" s="86" t="s">
        <v>150</v>
      </c>
      <c r="AB1474" s="86" t="s">
        <v>2337</v>
      </c>
      <c r="AC1474" s="86" t="s">
        <v>2337</v>
      </c>
      <c r="AD1474" s="86" t="s">
        <v>2337</v>
      </c>
      <c r="AE1474" s="86" t="s">
        <v>36</v>
      </c>
      <c r="AF1474" s="86" t="s">
        <v>67</v>
      </c>
      <c r="AG1474" s="86" t="s">
        <v>237</v>
      </c>
      <c r="AH1474" s="86"/>
      <c r="AI1474" s="86"/>
      <c r="AJ1474" s="86" t="s">
        <v>46</v>
      </c>
      <c r="AK1474" s="86" t="str">
        <f t="shared" si="0"/>
        <v>МБОУ «Школа № 21»</v>
      </c>
      <c r="AL1474" s="50" t="s">
        <v>237</v>
      </c>
      <c r="AM1474" s="18"/>
      <c r="AN1474" s="18"/>
      <c r="AO1474" s="18"/>
      <c r="AP1474" s="18"/>
      <c r="AQ1474" s="18"/>
    </row>
    <row r="1475" spans="1:43" ht="38.25" x14ac:dyDescent="0.2">
      <c r="A1475" s="46">
        <v>45609.893834641203</v>
      </c>
      <c r="B1475" s="18" t="s">
        <v>8014</v>
      </c>
      <c r="C1475" s="86" t="s">
        <v>19597</v>
      </c>
      <c r="D1475" s="86" t="s">
        <v>2550</v>
      </c>
      <c r="E1475" s="86" t="s">
        <v>91</v>
      </c>
      <c r="F1475" s="86" t="s">
        <v>49</v>
      </c>
      <c r="G1475" s="86" t="s">
        <v>42</v>
      </c>
      <c r="H1475" s="60">
        <v>40752</v>
      </c>
      <c r="I1475" s="86">
        <v>89889410383</v>
      </c>
      <c r="J1475" s="47">
        <v>7</v>
      </c>
      <c r="K1475" s="49">
        <v>7</v>
      </c>
      <c r="L1475" s="86" t="s">
        <v>30</v>
      </c>
      <c r="M1475" s="86" t="s">
        <v>50</v>
      </c>
      <c r="N1475" s="86" t="s">
        <v>2285</v>
      </c>
      <c r="O1475" s="86">
        <v>540777</v>
      </c>
      <c r="P1475" s="88">
        <v>40758</v>
      </c>
      <c r="Q1475" s="86" t="s">
        <v>2286</v>
      </c>
      <c r="R1475" s="50" t="s">
        <v>2367</v>
      </c>
      <c r="S1475" s="86" t="s">
        <v>60</v>
      </c>
      <c r="T1475" s="86" t="s">
        <v>64</v>
      </c>
      <c r="U1475" s="86" t="s">
        <v>35</v>
      </c>
      <c r="V1475" s="50" t="s">
        <v>2280</v>
      </c>
      <c r="W1475" s="50" t="s">
        <v>167</v>
      </c>
      <c r="X1475" s="86" t="s">
        <v>60</v>
      </c>
      <c r="Y1475" s="86" t="s">
        <v>64</v>
      </c>
      <c r="Z1475" s="86" t="s">
        <v>35</v>
      </c>
      <c r="AA1475" s="86" t="s">
        <v>2280</v>
      </c>
      <c r="AB1475" s="86" t="s">
        <v>2288</v>
      </c>
      <c r="AC1475" s="86"/>
      <c r="AD1475" s="86"/>
      <c r="AE1475" s="86" t="s">
        <v>36</v>
      </c>
      <c r="AF1475" s="86" t="s">
        <v>73</v>
      </c>
      <c r="AG1475" s="86"/>
      <c r="AH1475" s="86" t="s">
        <v>724</v>
      </c>
      <c r="AI1475" s="86"/>
      <c r="AJ1475" s="86" t="s">
        <v>39</v>
      </c>
      <c r="AK1475" s="86" t="str">
        <f t="shared" si="0"/>
        <v>МБУ ДО ДХШ г. Волгодонск</v>
      </c>
      <c r="AL1475" s="50" t="s">
        <v>724</v>
      </c>
      <c r="AM1475" s="18"/>
      <c r="AN1475" s="18"/>
      <c r="AO1475" s="18"/>
      <c r="AP1475" s="18"/>
      <c r="AQ1475" s="18"/>
    </row>
    <row r="1476" spans="1:43" ht="12.75" x14ac:dyDescent="0.2">
      <c r="A1476" s="46">
        <v>45609.90672215278</v>
      </c>
      <c r="B1476" s="18" t="s">
        <v>8021</v>
      </c>
      <c r="C1476" s="86" t="s">
        <v>19597</v>
      </c>
      <c r="D1476" s="86" t="s">
        <v>5986</v>
      </c>
      <c r="E1476" s="86" t="s">
        <v>75</v>
      </c>
      <c r="F1476" s="86" t="s">
        <v>2274</v>
      </c>
      <c r="G1476" s="86" t="s">
        <v>42</v>
      </c>
      <c r="H1476" s="60">
        <v>40823</v>
      </c>
      <c r="I1476" s="86" t="s">
        <v>5987</v>
      </c>
      <c r="J1476" s="47">
        <v>7</v>
      </c>
      <c r="K1476" s="49">
        <v>7</v>
      </c>
      <c r="L1476" s="86" t="s">
        <v>30</v>
      </c>
      <c r="M1476" s="86" t="s">
        <v>50</v>
      </c>
      <c r="N1476" s="86" t="s">
        <v>235</v>
      </c>
      <c r="O1476" s="86">
        <v>589207</v>
      </c>
      <c r="P1476" s="88">
        <v>40836</v>
      </c>
      <c r="Q1476" s="86" t="s">
        <v>5988</v>
      </c>
      <c r="R1476" s="50" t="s">
        <v>3584</v>
      </c>
      <c r="S1476" s="86" t="s">
        <v>60</v>
      </c>
      <c r="T1476" s="86" t="s">
        <v>64</v>
      </c>
      <c r="U1476" s="86" t="s">
        <v>35</v>
      </c>
      <c r="V1476" s="50" t="s">
        <v>910</v>
      </c>
      <c r="W1476" s="50" t="s">
        <v>107</v>
      </c>
      <c r="X1476" s="86" t="s">
        <v>60</v>
      </c>
      <c r="Y1476" s="86" t="s">
        <v>64</v>
      </c>
      <c r="Z1476" s="86" t="s">
        <v>35</v>
      </c>
      <c r="AA1476" s="86" t="s">
        <v>910</v>
      </c>
      <c r="AB1476" s="86" t="s">
        <v>5989</v>
      </c>
      <c r="AC1476" s="86"/>
      <c r="AD1476" s="86"/>
      <c r="AE1476" s="86" t="s">
        <v>66</v>
      </c>
      <c r="AF1476" s="86" t="s">
        <v>67</v>
      </c>
      <c r="AG1476" s="86" t="s">
        <v>1861</v>
      </c>
      <c r="AH1476" s="86"/>
      <c r="AI1476" s="86"/>
      <c r="AJ1476" s="86" t="s">
        <v>39</v>
      </c>
      <c r="AK1476" s="86" t="str">
        <f t="shared" si="0"/>
        <v>МБОУ «Школа № 75»</v>
      </c>
      <c r="AL1476" s="50" t="s">
        <v>1861</v>
      </c>
      <c r="AM1476" s="18"/>
      <c r="AN1476" s="18"/>
      <c r="AO1476" s="18"/>
      <c r="AP1476" s="18"/>
      <c r="AQ1476" s="18"/>
    </row>
    <row r="1477" spans="1:43" ht="25.5" x14ac:dyDescent="0.2">
      <c r="A1477" s="46">
        <v>45609.922044432868</v>
      </c>
      <c r="B1477" s="18" t="s">
        <v>8028</v>
      </c>
      <c r="C1477" s="86" t="s">
        <v>19597</v>
      </c>
      <c r="D1477" s="86" t="s">
        <v>16375</v>
      </c>
      <c r="E1477" s="86" t="s">
        <v>69</v>
      </c>
      <c r="F1477" s="86" t="s">
        <v>141</v>
      </c>
      <c r="G1477" s="86" t="s">
        <v>42</v>
      </c>
      <c r="H1477" s="48">
        <v>40567</v>
      </c>
      <c r="I1477" s="86" t="s">
        <v>16376</v>
      </c>
      <c r="J1477" s="47">
        <v>7</v>
      </c>
      <c r="K1477" s="49">
        <v>7</v>
      </c>
      <c r="L1477" s="86" t="s">
        <v>30</v>
      </c>
      <c r="M1477" s="86" t="s">
        <v>50</v>
      </c>
      <c r="N1477" s="86" t="s">
        <v>1120</v>
      </c>
      <c r="O1477" s="86">
        <v>868934</v>
      </c>
      <c r="P1477" s="87">
        <v>40575</v>
      </c>
      <c r="Q1477" s="86" t="s">
        <v>752</v>
      </c>
      <c r="R1477" s="50" t="s">
        <v>16377</v>
      </c>
      <c r="S1477" s="86" t="s">
        <v>60</v>
      </c>
      <c r="T1477" s="86"/>
      <c r="U1477" s="86" t="s">
        <v>35</v>
      </c>
      <c r="V1477" s="50" t="s">
        <v>145</v>
      </c>
      <c r="W1477" s="50" t="s">
        <v>16378</v>
      </c>
      <c r="X1477" s="86" t="s">
        <v>60</v>
      </c>
      <c r="Y1477" s="86"/>
      <c r="Z1477" s="86" t="s">
        <v>35</v>
      </c>
      <c r="AA1477" s="86" t="s">
        <v>150</v>
      </c>
      <c r="AB1477" s="86" t="s">
        <v>16379</v>
      </c>
      <c r="AC1477" s="86"/>
      <c r="AD1477" s="86"/>
      <c r="AE1477" s="86" t="s">
        <v>36</v>
      </c>
      <c r="AF1477" s="86" t="s">
        <v>67</v>
      </c>
      <c r="AG1477" s="86" t="s">
        <v>1978</v>
      </c>
      <c r="AH1477" s="86"/>
      <c r="AI1477" s="86"/>
      <c r="AJ1477" s="86" t="s">
        <v>46</v>
      </c>
      <c r="AK1477" s="86" t="str">
        <f t="shared" si="0"/>
        <v>МБОУ «Школа № 87»</v>
      </c>
      <c r="AL1477" s="50" t="s">
        <v>293</v>
      </c>
      <c r="AM1477" s="18"/>
      <c r="AN1477" s="18"/>
      <c r="AO1477" s="18"/>
      <c r="AP1477" s="18"/>
      <c r="AQ1477" s="18"/>
    </row>
    <row r="1478" spans="1:43" ht="38.25" x14ac:dyDescent="0.2">
      <c r="A1478" s="46">
        <v>45609.922241493055</v>
      </c>
      <c r="B1478" s="18" t="s">
        <v>719</v>
      </c>
      <c r="C1478" s="86" t="s">
        <v>19597</v>
      </c>
      <c r="D1478" s="86" t="s">
        <v>6123</v>
      </c>
      <c r="E1478" s="86" t="s">
        <v>374</v>
      </c>
      <c r="F1478" s="86" t="s">
        <v>57</v>
      </c>
      <c r="G1478" s="86" t="s">
        <v>42</v>
      </c>
      <c r="H1478" s="60">
        <v>40626</v>
      </c>
      <c r="I1478" s="86">
        <v>89044466678</v>
      </c>
      <c r="J1478" s="47">
        <v>7</v>
      </c>
      <c r="K1478" s="49">
        <v>7</v>
      </c>
      <c r="L1478" s="86" t="s">
        <v>30</v>
      </c>
      <c r="M1478" s="86" t="s">
        <v>50</v>
      </c>
      <c r="N1478" s="86" t="s">
        <v>1191</v>
      </c>
      <c r="O1478" s="86">
        <v>886035</v>
      </c>
      <c r="P1478" s="88">
        <v>40638</v>
      </c>
      <c r="Q1478" s="86" t="s">
        <v>6124</v>
      </c>
      <c r="R1478" s="50" t="s">
        <v>4617</v>
      </c>
      <c r="S1478" s="86" t="s">
        <v>60</v>
      </c>
      <c r="T1478" s="86"/>
      <c r="U1478" s="86" t="s">
        <v>35</v>
      </c>
      <c r="V1478" s="50" t="s">
        <v>5726</v>
      </c>
      <c r="W1478" s="50" t="s">
        <v>5751</v>
      </c>
      <c r="X1478" s="86" t="s">
        <v>60</v>
      </c>
      <c r="Y1478" s="86"/>
      <c r="Z1478" s="86" t="s">
        <v>35</v>
      </c>
      <c r="AA1478" s="86" t="s">
        <v>5726</v>
      </c>
      <c r="AB1478" s="86" t="s">
        <v>6125</v>
      </c>
      <c r="AC1478" s="86"/>
      <c r="AD1478" s="86"/>
      <c r="AE1478" s="86" t="s">
        <v>36</v>
      </c>
      <c r="AF1478" s="86" t="s">
        <v>73</v>
      </c>
      <c r="AG1478" s="86"/>
      <c r="AH1478" s="86" t="s">
        <v>763</v>
      </c>
      <c r="AI1478" s="86"/>
      <c r="AJ1478" s="86" t="s">
        <v>46</v>
      </c>
      <c r="AK1478" s="86" t="str">
        <f t="shared" si="0"/>
        <v>ФГАОУ ВО ЮФУ ИРТСУ кафедра Инженерной графики и компьютерного дизайна, г. Таганрог</v>
      </c>
      <c r="AL1478" s="50" t="s">
        <v>763</v>
      </c>
      <c r="AM1478" s="18"/>
      <c r="AN1478" s="18"/>
      <c r="AO1478" s="18"/>
      <c r="AP1478" s="18"/>
      <c r="AQ1478" s="18"/>
    </row>
    <row r="1479" spans="1:43" ht="12.75" x14ac:dyDescent="0.2">
      <c r="A1479" s="46">
        <v>45609.926432384258</v>
      </c>
      <c r="B1479" s="18" t="s">
        <v>719</v>
      </c>
      <c r="C1479" s="86" t="s">
        <v>19597</v>
      </c>
      <c r="D1479" s="86" t="s">
        <v>18232</v>
      </c>
      <c r="E1479" s="86" t="s">
        <v>1132</v>
      </c>
      <c r="F1479" s="86" t="s">
        <v>1837</v>
      </c>
      <c r="G1479" s="86" t="s">
        <v>29</v>
      </c>
      <c r="H1479" s="48">
        <v>40808</v>
      </c>
      <c r="I1479" s="86">
        <v>79276055115</v>
      </c>
      <c r="J1479" s="47">
        <v>7</v>
      </c>
      <c r="K1479" s="49">
        <v>7</v>
      </c>
      <c r="L1479" s="86" t="s">
        <v>30</v>
      </c>
      <c r="M1479" s="86" t="s">
        <v>50</v>
      </c>
      <c r="N1479" s="86" t="s">
        <v>10402</v>
      </c>
      <c r="O1479" s="86" t="s">
        <v>18233</v>
      </c>
      <c r="P1479" s="87">
        <v>40820</v>
      </c>
      <c r="Q1479" s="86" t="s">
        <v>18152</v>
      </c>
      <c r="R1479" s="50" t="s">
        <v>18134</v>
      </c>
      <c r="S1479" s="86" t="s">
        <v>2068</v>
      </c>
      <c r="T1479" s="86"/>
      <c r="U1479" s="86" t="s">
        <v>35</v>
      </c>
      <c r="V1479" s="50" t="s">
        <v>7679</v>
      </c>
      <c r="W1479" s="50"/>
      <c r="X1479" s="86"/>
      <c r="Y1479" s="86"/>
      <c r="Z1479" s="86"/>
      <c r="AA1479" s="86"/>
      <c r="AB1479" s="86" t="s">
        <v>18135</v>
      </c>
      <c r="AC1479" s="86" t="s">
        <v>18136</v>
      </c>
      <c r="AD1479" s="86" t="s">
        <v>18137</v>
      </c>
      <c r="AE1479" s="86" t="s">
        <v>18138</v>
      </c>
      <c r="AF1479" s="86" t="s">
        <v>37</v>
      </c>
      <c r="AG1479" s="86"/>
      <c r="AH1479" s="86"/>
      <c r="AI1479" s="86" t="s">
        <v>1268</v>
      </c>
      <c r="AJ1479" s="86" t="s">
        <v>46</v>
      </c>
      <c r="AK1479" s="86" t="str">
        <f t="shared" si="0"/>
        <v>МБОУ Лицей №124 г.о. Самара</v>
      </c>
      <c r="AL1479" s="50" t="s">
        <v>1268</v>
      </c>
      <c r="AM1479" s="18"/>
      <c r="AN1479" s="18"/>
      <c r="AO1479" s="18"/>
      <c r="AP1479" s="18"/>
      <c r="AQ1479" s="18"/>
    </row>
    <row r="1480" spans="1:43" ht="38.25" x14ac:dyDescent="0.2">
      <c r="A1480" s="46">
        <v>45609.926545775466</v>
      </c>
      <c r="B1480" s="18" t="s">
        <v>8035</v>
      </c>
      <c r="C1480" s="86" t="s">
        <v>19597</v>
      </c>
      <c r="D1480" s="86" t="s">
        <v>15837</v>
      </c>
      <c r="E1480" s="86" t="s">
        <v>75</v>
      </c>
      <c r="F1480" s="86" t="s">
        <v>886</v>
      </c>
      <c r="G1480" s="86" t="s">
        <v>42</v>
      </c>
      <c r="H1480" s="48">
        <v>40764</v>
      </c>
      <c r="I1480" s="86">
        <v>89282290547</v>
      </c>
      <c r="J1480" s="47">
        <v>7</v>
      </c>
      <c r="K1480" s="49">
        <v>7</v>
      </c>
      <c r="L1480" s="86" t="s">
        <v>30</v>
      </c>
      <c r="M1480" s="86" t="s">
        <v>50</v>
      </c>
      <c r="N1480" s="86" t="s">
        <v>751</v>
      </c>
      <c r="O1480" s="86">
        <v>529288</v>
      </c>
      <c r="P1480" s="87">
        <v>40786</v>
      </c>
      <c r="Q1480" s="86" t="s">
        <v>15838</v>
      </c>
      <c r="R1480" s="50" t="s">
        <v>15839</v>
      </c>
      <c r="S1480" s="86" t="s">
        <v>60</v>
      </c>
      <c r="T1480" s="86" t="s">
        <v>769</v>
      </c>
      <c r="U1480" s="86" t="s">
        <v>35</v>
      </c>
      <c r="V1480" s="50" t="s">
        <v>145</v>
      </c>
      <c r="W1480" s="50" t="s">
        <v>107</v>
      </c>
      <c r="X1480" s="86" t="s">
        <v>60</v>
      </c>
      <c r="Y1480" s="86" t="s">
        <v>769</v>
      </c>
      <c r="Z1480" s="86" t="s">
        <v>35</v>
      </c>
      <c r="AA1480" s="86" t="s">
        <v>145</v>
      </c>
      <c r="AB1480" s="86" t="s">
        <v>15840</v>
      </c>
      <c r="AC1480" s="86" t="s">
        <v>15840</v>
      </c>
      <c r="AD1480" s="86" t="s">
        <v>15841</v>
      </c>
      <c r="AE1480" s="86" t="s">
        <v>36</v>
      </c>
      <c r="AF1480" s="86" t="s">
        <v>67</v>
      </c>
      <c r="AG1480" s="86" t="s">
        <v>68</v>
      </c>
      <c r="AH1480" s="86"/>
      <c r="AI1480" s="86"/>
      <c r="AJ1480" s="86" t="s">
        <v>46</v>
      </c>
      <c r="AK148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480" s="50" t="s">
        <v>68</v>
      </c>
      <c r="AM1480" s="18"/>
      <c r="AN1480" s="18"/>
      <c r="AO1480" s="18"/>
      <c r="AP1480" s="18"/>
      <c r="AQ1480" s="18"/>
    </row>
    <row r="1481" spans="1:43" ht="51" x14ac:dyDescent="0.2">
      <c r="A1481" s="46">
        <v>45609.929911203704</v>
      </c>
      <c r="B1481" s="18" t="s">
        <v>8041</v>
      </c>
      <c r="C1481" s="86" t="s">
        <v>19597</v>
      </c>
      <c r="D1481" s="86" t="s">
        <v>17812</v>
      </c>
      <c r="E1481" s="86" t="s">
        <v>2839</v>
      </c>
      <c r="F1481" s="86" t="s">
        <v>1056</v>
      </c>
      <c r="G1481" s="86" t="s">
        <v>42</v>
      </c>
      <c r="H1481" s="48">
        <v>40781</v>
      </c>
      <c r="I1481" s="86">
        <v>89875741600</v>
      </c>
      <c r="J1481" s="47">
        <v>7</v>
      </c>
      <c r="K1481" s="49">
        <v>7</v>
      </c>
      <c r="L1481" s="86" t="s">
        <v>30</v>
      </c>
      <c r="M1481" s="86" t="s">
        <v>50</v>
      </c>
      <c r="N1481" s="86" t="s">
        <v>17732</v>
      </c>
      <c r="O1481" s="86">
        <v>603146</v>
      </c>
      <c r="P1481" s="87">
        <v>40792</v>
      </c>
      <c r="Q1481" s="86" t="s">
        <v>17813</v>
      </c>
      <c r="R1481" s="50" t="s">
        <v>17166</v>
      </c>
      <c r="S1481" s="86" t="s">
        <v>12341</v>
      </c>
      <c r="T1481" s="86" t="s">
        <v>64</v>
      </c>
      <c r="U1481" s="86" t="s">
        <v>35</v>
      </c>
      <c r="V1481" s="50" t="s">
        <v>12345</v>
      </c>
      <c r="W1481" s="50" t="s">
        <v>17814</v>
      </c>
      <c r="X1481" s="86" t="s">
        <v>12341</v>
      </c>
      <c r="Y1481" s="86" t="s">
        <v>64</v>
      </c>
      <c r="Z1481" s="86" t="s">
        <v>35</v>
      </c>
      <c r="AA1481" s="86" t="s">
        <v>12345</v>
      </c>
      <c r="AB1481" s="86" t="s">
        <v>17815</v>
      </c>
      <c r="AC1481" s="86" t="s">
        <v>17816</v>
      </c>
      <c r="AD1481" s="86" t="s">
        <v>17817</v>
      </c>
      <c r="AE1481" s="86" t="s">
        <v>36</v>
      </c>
      <c r="AF1481" s="86" t="s">
        <v>37</v>
      </c>
      <c r="AG1481" s="86"/>
      <c r="AH1481" s="86"/>
      <c r="AI1481" s="86" t="s">
        <v>7522</v>
      </c>
      <c r="AJ1481" s="86" t="s">
        <v>39</v>
      </c>
      <c r="AK1481" s="86" t="str">
        <f t="shared" si="0"/>
        <v>МОУ "СОШ с УИОП № 39" г. Саранск</v>
      </c>
      <c r="AL1481" s="50" t="s">
        <v>7522</v>
      </c>
      <c r="AM1481" s="18"/>
      <c r="AN1481" s="18"/>
      <c r="AO1481" s="18"/>
      <c r="AP1481" s="18"/>
      <c r="AQ1481" s="18"/>
    </row>
    <row r="1482" spans="1:43" ht="38.25" x14ac:dyDescent="0.2">
      <c r="A1482" s="46">
        <v>45609.930863622685</v>
      </c>
      <c r="B1482" s="18" t="s">
        <v>4898</v>
      </c>
      <c r="C1482" s="86" t="s">
        <v>19597</v>
      </c>
      <c r="D1482" s="86" t="s">
        <v>13434</v>
      </c>
      <c r="E1482" s="86" t="s">
        <v>2720</v>
      </c>
      <c r="F1482" s="86" t="s">
        <v>114</v>
      </c>
      <c r="G1482" s="86" t="s">
        <v>42</v>
      </c>
      <c r="H1482" s="48">
        <v>40618</v>
      </c>
      <c r="I1482" s="86">
        <v>9282797134</v>
      </c>
      <c r="J1482" s="47">
        <v>7</v>
      </c>
      <c r="K1482" s="49">
        <v>7</v>
      </c>
      <c r="L1482" s="86" t="s">
        <v>30</v>
      </c>
      <c r="M1482" s="86" t="s">
        <v>50</v>
      </c>
      <c r="N1482" s="86" t="s">
        <v>751</v>
      </c>
      <c r="O1482" s="86">
        <v>513662</v>
      </c>
      <c r="P1482" s="87">
        <v>40632</v>
      </c>
      <c r="Q1482" s="86" t="s">
        <v>13435</v>
      </c>
      <c r="R1482" s="50" t="s">
        <v>107</v>
      </c>
      <c r="S1482" s="86" t="s">
        <v>60</v>
      </c>
      <c r="T1482" s="86"/>
      <c r="U1482" s="86" t="s">
        <v>35</v>
      </c>
      <c r="V1482" s="50" t="s">
        <v>106</v>
      </c>
      <c r="W1482" s="50" t="s">
        <v>107</v>
      </c>
      <c r="X1482" s="86" t="s">
        <v>60</v>
      </c>
      <c r="Y1482" s="86"/>
      <c r="Z1482" s="86" t="s">
        <v>35</v>
      </c>
      <c r="AA1482" s="86" t="s">
        <v>188</v>
      </c>
      <c r="AB1482" s="86" t="s">
        <v>13436</v>
      </c>
      <c r="AC1482" s="94"/>
      <c r="AD1482" s="86"/>
      <c r="AE1482" s="86" t="s">
        <v>36</v>
      </c>
      <c r="AF1482" s="86" t="s">
        <v>67</v>
      </c>
      <c r="AG1482" s="86" t="s">
        <v>68</v>
      </c>
      <c r="AH1482" s="86"/>
      <c r="AI1482" s="86"/>
      <c r="AJ1482" s="86" t="s">
        <v>39</v>
      </c>
      <c r="AK148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482" s="50" t="s">
        <v>68</v>
      </c>
      <c r="AM1482" s="18"/>
      <c r="AN1482" s="18"/>
      <c r="AO1482" s="18"/>
      <c r="AP1482" s="18"/>
      <c r="AQ1482" s="18"/>
    </row>
    <row r="1483" spans="1:43" ht="12.75" x14ac:dyDescent="0.2">
      <c r="A1483" s="46">
        <v>45609.954426840282</v>
      </c>
      <c r="B1483" s="18" t="s">
        <v>8054</v>
      </c>
      <c r="C1483" s="86" t="s">
        <v>19597</v>
      </c>
      <c r="D1483" s="86" t="s">
        <v>5431</v>
      </c>
      <c r="E1483" s="86" t="s">
        <v>3769</v>
      </c>
      <c r="F1483" s="86" t="s">
        <v>5319</v>
      </c>
      <c r="G1483" s="86" t="s">
        <v>42</v>
      </c>
      <c r="H1483" s="60">
        <v>40807</v>
      </c>
      <c r="I1483" s="86">
        <v>89183023373</v>
      </c>
      <c r="J1483" s="47">
        <v>7</v>
      </c>
      <c r="K1483" s="49">
        <v>7</v>
      </c>
      <c r="L1483" s="86" t="s">
        <v>30</v>
      </c>
      <c r="M1483" s="86" t="s">
        <v>50</v>
      </c>
      <c r="N1483" s="86" t="s">
        <v>941</v>
      </c>
      <c r="O1483" s="86">
        <v>875070</v>
      </c>
      <c r="P1483" s="88">
        <v>40827</v>
      </c>
      <c r="Q1483" s="86" t="s">
        <v>5417</v>
      </c>
      <c r="R1483" s="50" t="s">
        <v>3762</v>
      </c>
      <c r="S1483" s="86" t="s">
        <v>98</v>
      </c>
      <c r="T1483" s="86"/>
      <c r="U1483" s="86" t="s">
        <v>35</v>
      </c>
      <c r="V1483" s="50" t="s">
        <v>2678</v>
      </c>
      <c r="W1483" s="50"/>
      <c r="X1483" s="86"/>
      <c r="Y1483" s="86"/>
      <c r="Z1483" s="86"/>
      <c r="AA1483" s="86"/>
      <c r="AB1483" s="86" t="s">
        <v>3778</v>
      </c>
      <c r="AC1483" s="86"/>
      <c r="AD1483" s="86"/>
      <c r="AE1483" s="86" t="s">
        <v>66</v>
      </c>
      <c r="AF1483" s="86" t="s">
        <v>37</v>
      </c>
      <c r="AG1483" s="86"/>
      <c r="AH1483" s="86"/>
      <c r="AI1483" s="86" t="s">
        <v>3576</v>
      </c>
      <c r="AJ1483" s="86" t="s">
        <v>46</v>
      </c>
      <c r="AK1483" s="86" t="str">
        <f t="shared" si="0"/>
        <v>МБУ ДО ДХШ № 3 г.-курорт Сочи</v>
      </c>
      <c r="AL1483" s="50" t="s">
        <v>3576</v>
      </c>
      <c r="AM1483" s="18"/>
      <c r="AN1483" s="18"/>
      <c r="AO1483" s="18"/>
      <c r="AP1483" s="18"/>
      <c r="AQ1483" s="18"/>
    </row>
    <row r="1484" spans="1:43" ht="38.25" x14ac:dyDescent="0.2">
      <c r="A1484" s="46">
        <v>45609.95704883102</v>
      </c>
      <c r="B1484" s="18" t="s">
        <v>4898</v>
      </c>
      <c r="C1484" s="86" t="s">
        <v>19597</v>
      </c>
      <c r="D1484" s="86" t="s">
        <v>8665</v>
      </c>
      <c r="E1484" s="86" t="s">
        <v>8666</v>
      </c>
      <c r="F1484" s="86" t="s">
        <v>49</v>
      </c>
      <c r="G1484" s="86" t="s">
        <v>42</v>
      </c>
      <c r="H1484" s="60">
        <v>40683</v>
      </c>
      <c r="I1484" s="86">
        <v>89185138488</v>
      </c>
      <c r="J1484" s="47">
        <v>7</v>
      </c>
      <c r="K1484" s="49">
        <v>7</v>
      </c>
      <c r="L1484" s="86" t="s">
        <v>30</v>
      </c>
      <c r="M1484" s="86" t="s">
        <v>50</v>
      </c>
      <c r="N1484" s="86" t="s">
        <v>2285</v>
      </c>
      <c r="O1484" s="86">
        <v>500989</v>
      </c>
      <c r="P1484" s="87">
        <v>40689</v>
      </c>
      <c r="Q1484" s="86" t="s">
        <v>8667</v>
      </c>
      <c r="R1484" s="50" t="s">
        <v>8668</v>
      </c>
      <c r="S1484" s="86" t="s">
        <v>60</v>
      </c>
      <c r="T1484" s="86" t="s">
        <v>60</v>
      </c>
      <c r="U1484" s="86" t="s">
        <v>35</v>
      </c>
      <c r="V1484" s="50" t="s">
        <v>5133</v>
      </c>
      <c r="W1484" s="50" t="s">
        <v>3613</v>
      </c>
      <c r="X1484" s="86" t="s">
        <v>60</v>
      </c>
      <c r="Y1484" s="86" t="s">
        <v>60</v>
      </c>
      <c r="Z1484" s="86" t="s">
        <v>35</v>
      </c>
      <c r="AA1484" s="86" t="s">
        <v>5133</v>
      </c>
      <c r="AB1484" s="86" t="s">
        <v>8669</v>
      </c>
      <c r="AC1484" s="94"/>
      <c r="AD1484" s="94"/>
      <c r="AE1484" s="86" t="s">
        <v>36</v>
      </c>
      <c r="AF1484" s="86" t="s">
        <v>73</v>
      </c>
      <c r="AG1484" s="86"/>
      <c r="AH1484" s="86" t="s">
        <v>3509</v>
      </c>
      <c r="AI1484" s="86"/>
      <c r="AJ1484" s="86" t="s">
        <v>94</v>
      </c>
      <c r="AK1484" s="86" t="str">
        <f t="shared" si="0"/>
        <v>ДАХШ РЦАХДП ААИ ЮФУ, отделение г. Зернограда</v>
      </c>
      <c r="AL1484" s="50" t="s">
        <v>3509</v>
      </c>
      <c r="AM1484" s="18"/>
      <c r="AN1484" s="18"/>
      <c r="AO1484" s="18"/>
      <c r="AP1484" s="18"/>
      <c r="AQ1484" s="18"/>
    </row>
    <row r="1485" spans="1:43" ht="25.5" x14ac:dyDescent="0.2">
      <c r="A1485" s="46">
        <v>45610.008971979165</v>
      </c>
      <c r="B1485" s="18" t="s">
        <v>7589</v>
      </c>
      <c r="C1485" s="86" t="s">
        <v>19597</v>
      </c>
      <c r="D1485" s="86" t="s">
        <v>3852</v>
      </c>
      <c r="E1485" s="86" t="s">
        <v>548</v>
      </c>
      <c r="F1485" s="86" t="s">
        <v>141</v>
      </c>
      <c r="G1485" s="86" t="s">
        <v>42</v>
      </c>
      <c r="H1485" s="60">
        <v>40540</v>
      </c>
      <c r="I1485" s="86">
        <v>89090730351</v>
      </c>
      <c r="J1485" s="47">
        <v>7</v>
      </c>
      <c r="K1485" s="49">
        <v>7</v>
      </c>
      <c r="L1485" s="86" t="s">
        <v>30</v>
      </c>
      <c r="M1485" s="86" t="s">
        <v>50</v>
      </c>
      <c r="N1485" s="86" t="s">
        <v>3853</v>
      </c>
      <c r="O1485" s="86">
        <v>506227</v>
      </c>
      <c r="P1485" s="88">
        <v>40556</v>
      </c>
      <c r="Q1485" s="86" t="s">
        <v>3854</v>
      </c>
      <c r="R1485" s="50" t="s">
        <v>3855</v>
      </c>
      <c r="S1485" s="86" t="s">
        <v>2138</v>
      </c>
      <c r="T1485" s="86"/>
      <c r="U1485" s="86" t="s">
        <v>35</v>
      </c>
      <c r="V1485" s="50" t="s">
        <v>3856</v>
      </c>
      <c r="W1485" s="50" t="s">
        <v>3857</v>
      </c>
      <c r="X1485" s="86" t="s">
        <v>2138</v>
      </c>
      <c r="Y1485" s="86"/>
      <c r="Z1485" s="86" t="s">
        <v>35</v>
      </c>
      <c r="AA1485" s="86" t="s">
        <v>3856</v>
      </c>
      <c r="AB1485" s="86"/>
      <c r="AC1485" s="86"/>
      <c r="AD1485" s="86"/>
      <c r="AE1485" s="86" t="s">
        <v>66</v>
      </c>
      <c r="AF1485" s="86" t="s">
        <v>37</v>
      </c>
      <c r="AG1485" s="86"/>
      <c r="AH1485" s="86"/>
      <c r="AI1485" s="86" t="s">
        <v>1502</v>
      </c>
      <c r="AJ1485" s="86" t="s">
        <v>46</v>
      </c>
      <c r="AK1485" s="86" t="str">
        <f t="shared" si="0"/>
        <v>МАУДО «ДХШИ им. Н.А. Аристова» г. Челябинска</v>
      </c>
      <c r="AL1485" s="50" t="s">
        <v>1502</v>
      </c>
      <c r="AM1485" s="18"/>
      <c r="AN1485" s="18"/>
      <c r="AO1485" s="18"/>
      <c r="AP1485" s="18"/>
      <c r="AQ1485" s="18"/>
    </row>
    <row r="1486" spans="1:43" ht="25.5" x14ac:dyDescent="0.2">
      <c r="A1486" s="46">
        <v>45610.316767685188</v>
      </c>
      <c r="B1486" s="18" t="s">
        <v>8066</v>
      </c>
      <c r="C1486" s="86" t="s">
        <v>19598</v>
      </c>
      <c r="D1486" s="86" t="s">
        <v>9412</v>
      </c>
      <c r="E1486" s="86" t="s">
        <v>248</v>
      </c>
      <c r="F1486" s="86" t="s">
        <v>8250</v>
      </c>
      <c r="G1486" s="86" t="s">
        <v>42</v>
      </c>
      <c r="H1486" s="60">
        <v>40651</v>
      </c>
      <c r="I1486" s="86">
        <v>89182016289</v>
      </c>
      <c r="J1486" s="47">
        <v>7</v>
      </c>
      <c r="K1486" s="49">
        <v>7</v>
      </c>
      <c r="L1486" s="86" t="s">
        <v>30</v>
      </c>
      <c r="M1486" s="86" t="s">
        <v>50</v>
      </c>
      <c r="N1486" s="86" t="s">
        <v>8137</v>
      </c>
      <c r="O1486" s="86">
        <v>876664</v>
      </c>
      <c r="P1486" s="87">
        <v>40660</v>
      </c>
      <c r="Q1486" s="86" t="s">
        <v>8138</v>
      </c>
      <c r="R1486" s="50" t="s">
        <v>8871</v>
      </c>
      <c r="S1486" s="86" t="s">
        <v>98</v>
      </c>
      <c r="T1486" s="86"/>
      <c r="U1486" s="86" t="s">
        <v>35</v>
      </c>
      <c r="V1486" s="50" t="s">
        <v>2678</v>
      </c>
      <c r="W1486" s="50" t="s">
        <v>7303</v>
      </c>
      <c r="X1486" s="86" t="s">
        <v>98</v>
      </c>
      <c r="Y1486" s="86"/>
      <c r="Z1486" s="86" t="s">
        <v>35</v>
      </c>
      <c r="AA1486" s="86" t="s">
        <v>2678</v>
      </c>
      <c r="AB1486" s="86" t="s">
        <v>8142</v>
      </c>
      <c r="AC1486" s="86"/>
      <c r="AD1486" s="86"/>
      <c r="AE1486" s="86" t="s">
        <v>36</v>
      </c>
      <c r="AF1486" s="86" t="s">
        <v>37</v>
      </c>
      <c r="AG1486" s="86"/>
      <c r="AH1486" s="86"/>
      <c r="AI1486" s="86" t="s">
        <v>3576</v>
      </c>
      <c r="AJ1486" s="86" t="s">
        <v>39</v>
      </c>
      <c r="AK1486" s="86" t="str">
        <f t="shared" si="0"/>
        <v>МБУ ДО ДХШ № 3 г.-курорт Сочи</v>
      </c>
      <c r="AL1486" s="50" t="s">
        <v>3576</v>
      </c>
      <c r="AM1486" s="18"/>
      <c r="AN1486" s="18"/>
      <c r="AO1486" s="18"/>
      <c r="AP1486" s="18"/>
      <c r="AQ1486" s="18"/>
    </row>
    <row r="1487" spans="1:43" ht="38.25" x14ac:dyDescent="0.2">
      <c r="A1487" s="46">
        <v>45610.367611458336</v>
      </c>
      <c r="B1487" s="18" t="s">
        <v>8072</v>
      </c>
      <c r="C1487" s="86" t="s">
        <v>19598</v>
      </c>
      <c r="D1487" s="86" t="s">
        <v>10860</v>
      </c>
      <c r="E1487" s="86" t="s">
        <v>2051</v>
      </c>
      <c r="F1487" s="86" t="s">
        <v>383</v>
      </c>
      <c r="G1487" s="86" t="s">
        <v>42</v>
      </c>
      <c r="H1487" s="48">
        <v>40930</v>
      </c>
      <c r="I1487" s="86">
        <v>89198842918</v>
      </c>
      <c r="J1487" s="47">
        <v>7</v>
      </c>
      <c r="K1487" s="49">
        <v>7</v>
      </c>
      <c r="L1487" s="86" t="s">
        <v>30</v>
      </c>
      <c r="M1487" s="86" t="s">
        <v>50</v>
      </c>
      <c r="N1487" s="86" t="s">
        <v>10854</v>
      </c>
      <c r="O1487" s="86">
        <v>533988</v>
      </c>
      <c r="P1487" s="87">
        <v>40946</v>
      </c>
      <c r="Q1487" s="86" t="s">
        <v>10855</v>
      </c>
      <c r="R1487" s="50" t="s">
        <v>10856</v>
      </c>
      <c r="S1487" s="86" t="s">
        <v>60</v>
      </c>
      <c r="T1487" s="86"/>
      <c r="U1487" s="86" t="s">
        <v>157</v>
      </c>
      <c r="V1487" s="50" t="s">
        <v>10859</v>
      </c>
      <c r="W1487" s="50"/>
      <c r="X1487" s="86"/>
      <c r="Y1487" s="86"/>
      <c r="Z1487" s="86"/>
      <c r="AA1487" s="86"/>
      <c r="AB1487" s="86" t="s">
        <v>10858</v>
      </c>
      <c r="AC1487" s="94"/>
      <c r="AD1487" s="94"/>
      <c r="AE1487" s="86" t="s">
        <v>36</v>
      </c>
      <c r="AF1487" s="86" t="s">
        <v>73</v>
      </c>
      <c r="AG1487" s="86"/>
      <c r="AH1487" s="86" t="s">
        <v>2573</v>
      </c>
      <c r="AI1487" s="86"/>
      <c r="AJ1487" s="86" t="s">
        <v>39</v>
      </c>
      <c r="AK1487" s="86" t="str">
        <f t="shared" si="0"/>
        <v>МБОУ Багаевская СОШ № 2 ст. Багаевская, Багаевского р-на</v>
      </c>
      <c r="AL1487" s="50" t="s">
        <v>2573</v>
      </c>
      <c r="AM1487" s="18"/>
      <c r="AN1487" s="18"/>
      <c r="AO1487" s="18"/>
      <c r="AP1487" s="18"/>
      <c r="AQ1487" s="18"/>
    </row>
    <row r="1488" spans="1:43" ht="38.25" x14ac:dyDescent="0.2">
      <c r="A1488" s="46">
        <v>45610.378846203705</v>
      </c>
      <c r="B1488" s="18" t="s">
        <v>719</v>
      </c>
      <c r="C1488" s="86" t="s">
        <v>19598</v>
      </c>
      <c r="D1488" s="86" t="s">
        <v>19006</v>
      </c>
      <c r="E1488" s="86" t="s">
        <v>946</v>
      </c>
      <c r="F1488" s="86" t="s">
        <v>973</v>
      </c>
      <c r="G1488" s="86" t="s">
        <v>4004</v>
      </c>
      <c r="H1488" s="48">
        <v>40753</v>
      </c>
      <c r="I1488" s="86">
        <v>89525663034</v>
      </c>
      <c r="J1488" s="47">
        <v>7</v>
      </c>
      <c r="K1488" s="49">
        <v>7</v>
      </c>
      <c r="L1488" s="86" t="s">
        <v>30</v>
      </c>
      <c r="M1488" s="86" t="s">
        <v>19007</v>
      </c>
      <c r="N1488" s="86" t="s">
        <v>235</v>
      </c>
      <c r="O1488" s="86">
        <v>575597</v>
      </c>
      <c r="P1488" s="87">
        <v>40772</v>
      </c>
      <c r="Q1488" s="86" t="s">
        <v>18981</v>
      </c>
      <c r="R1488" s="50" t="s">
        <v>15621</v>
      </c>
      <c r="S1488" s="86" t="s">
        <v>60</v>
      </c>
      <c r="T1488" s="86"/>
      <c r="U1488" s="86" t="s">
        <v>35</v>
      </c>
      <c r="V1488" s="50" t="s">
        <v>1990</v>
      </c>
      <c r="W1488" s="50" t="s">
        <v>18982</v>
      </c>
      <c r="X1488" s="86" t="s">
        <v>60</v>
      </c>
      <c r="Y1488" s="86"/>
      <c r="Z1488" s="86" t="s">
        <v>35</v>
      </c>
      <c r="AA1488" s="86" t="s">
        <v>1990</v>
      </c>
      <c r="AB1488" s="298" t="s">
        <v>19008</v>
      </c>
      <c r="AC1488" s="299"/>
      <c r="AD1488" s="86"/>
      <c r="AE1488" s="86" t="s">
        <v>19000</v>
      </c>
      <c r="AF1488" s="86" t="s">
        <v>73</v>
      </c>
      <c r="AG1488" s="86"/>
      <c r="AH1488" s="86" t="s">
        <v>1991</v>
      </c>
      <c r="AI1488" s="86"/>
      <c r="AJ1488" s="86" t="s">
        <v>46</v>
      </c>
      <c r="AK1488" s="86" t="str">
        <f t="shared" si="0"/>
        <v>МБУ ДО «Детская художественная школа им. Н.Н. Дубовского» г. Новочеркасска</v>
      </c>
      <c r="AL1488" s="50" t="s">
        <v>1991</v>
      </c>
      <c r="AM1488" s="18"/>
      <c r="AN1488" s="18"/>
      <c r="AO1488" s="18"/>
      <c r="AP1488" s="18"/>
      <c r="AQ1488" s="18"/>
    </row>
    <row r="1489" spans="1:43" ht="12.75" x14ac:dyDescent="0.2">
      <c r="A1489" s="46">
        <v>45610.454598472221</v>
      </c>
      <c r="B1489" s="18" t="s">
        <v>719</v>
      </c>
      <c r="C1489" s="86" t="s">
        <v>19598</v>
      </c>
      <c r="D1489" s="86" t="s">
        <v>18139</v>
      </c>
      <c r="E1489" s="86" t="s">
        <v>85</v>
      </c>
      <c r="F1489" s="86" t="s">
        <v>837</v>
      </c>
      <c r="G1489" s="86" t="s">
        <v>29</v>
      </c>
      <c r="H1489" s="48">
        <v>40925</v>
      </c>
      <c r="I1489" s="86">
        <v>89171453597</v>
      </c>
      <c r="J1489" s="47">
        <v>7</v>
      </c>
      <c r="K1489" s="49">
        <v>7</v>
      </c>
      <c r="L1489" s="86" t="s">
        <v>30</v>
      </c>
      <c r="M1489" s="86" t="s">
        <v>50</v>
      </c>
      <c r="N1489" s="86" t="s">
        <v>10402</v>
      </c>
      <c r="O1489" s="86" t="s">
        <v>18140</v>
      </c>
      <c r="P1489" s="87">
        <v>40933</v>
      </c>
      <c r="Q1489" s="86" t="s">
        <v>18133</v>
      </c>
      <c r="R1489" s="50" t="s">
        <v>18134</v>
      </c>
      <c r="S1489" s="86" t="s">
        <v>2068</v>
      </c>
      <c r="T1489" s="86"/>
      <c r="U1489" s="86" t="s">
        <v>35</v>
      </c>
      <c r="V1489" s="50" t="s">
        <v>7679</v>
      </c>
      <c r="W1489" s="50"/>
      <c r="X1489" s="86"/>
      <c r="Y1489" s="86"/>
      <c r="Z1489" s="86"/>
      <c r="AA1489" s="86"/>
      <c r="AB1489" s="86" t="s">
        <v>18135</v>
      </c>
      <c r="AC1489" s="86" t="s">
        <v>18136</v>
      </c>
      <c r="AD1489" s="86" t="s">
        <v>18137</v>
      </c>
      <c r="AE1489" s="86" t="s">
        <v>18138</v>
      </c>
      <c r="AF1489" s="86" t="s">
        <v>37</v>
      </c>
      <c r="AG1489" s="86"/>
      <c r="AH1489" s="86"/>
      <c r="AI1489" s="86" t="s">
        <v>1268</v>
      </c>
      <c r="AJ1489" s="86" t="s">
        <v>46</v>
      </c>
      <c r="AK1489" s="86" t="str">
        <f t="shared" si="0"/>
        <v>МБОУ Лицей №124 г.о. Самара</v>
      </c>
      <c r="AL1489" s="50" t="s">
        <v>1268</v>
      </c>
      <c r="AM1489" s="18"/>
      <c r="AN1489" s="18"/>
      <c r="AO1489" s="18"/>
      <c r="AP1489" s="18"/>
      <c r="AQ1489" s="18"/>
    </row>
    <row r="1490" spans="1:43" ht="25.5" x14ac:dyDescent="0.2">
      <c r="A1490" s="46">
        <v>45610.461551678236</v>
      </c>
      <c r="B1490" s="18" t="s">
        <v>719</v>
      </c>
      <c r="C1490" s="86" t="s">
        <v>19598</v>
      </c>
      <c r="D1490" s="86" t="s">
        <v>7441</v>
      </c>
      <c r="E1490" s="86" t="s">
        <v>739</v>
      </c>
      <c r="F1490" s="86" t="s">
        <v>57</v>
      </c>
      <c r="G1490" s="86" t="s">
        <v>42</v>
      </c>
      <c r="H1490" s="48">
        <v>40592</v>
      </c>
      <c r="I1490" s="86">
        <v>89895316311</v>
      </c>
      <c r="J1490" s="47">
        <v>7</v>
      </c>
      <c r="K1490" s="49">
        <v>7</v>
      </c>
      <c r="L1490" s="86" t="s">
        <v>30</v>
      </c>
      <c r="M1490" s="86" t="s">
        <v>50</v>
      </c>
      <c r="N1490" s="86" t="s">
        <v>7456</v>
      </c>
      <c r="O1490" s="86">
        <v>711590</v>
      </c>
      <c r="P1490" s="87">
        <v>41541</v>
      </c>
      <c r="Q1490" s="86" t="s">
        <v>2473</v>
      </c>
      <c r="R1490" s="50" t="s">
        <v>5978</v>
      </c>
      <c r="S1490" s="86" t="s">
        <v>60</v>
      </c>
      <c r="T1490" s="86" t="s">
        <v>11161</v>
      </c>
      <c r="U1490" s="86" t="s">
        <v>35</v>
      </c>
      <c r="V1490" s="50" t="s">
        <v>106</v>
      </c>
      <c r="W1490" s="50" t="s">
        <v>107</v>
      </c>
      <c r="X1490" s="86" t="s">
        <v>60</v>
      </c>
      <c r="Y1490" s="86" t="s">
        <v>64</v>
      </c>
      <c r="Z1490" s="86" t="s">
        <v>35</v>
      </c>
      <c r="AA1490" s="86" t="s">
        <v>150</v>
      </c>
      <c r="AB1490" s="86" t="s">
        <v>11162</v>
      </c>
      <c r="AC1490" s="86" t="s">
        <v>11163</v>
      </c>
      <c r="AD1490" s="86" t="s">
        <v>11163</v>
      </c>
      <c r="AE1490" s="86" t="s">
        <v>66</v>
      </c>
      <c r="AF1490" s="86" t="s">
        <v>67</v>
      </c>
      <c r="AG1490" s="86" t="s">
        <v>2894</v>
      </c>
      <c r="AH1490" s="86"/>
      <c r="AI1490" s="86"/>
      <c r="AJ1490" s="86" t="s">
        <v>39</v>
      </c>
      <c r="AK1490" s="86" t="str">
        <f t="shared" si="0"/>
        <v>Академия психологии и педагогики ЮФУ</v>
      </c>
      <c r="AL1490" s="50" t="s">
        <v>2894</v>
      </c>
      <c r="AM1490" s="18"/>
      <c r="AN1490" s="18"/>
      <c r="AO1490" s="18"/>
      <c r="AP1490" s="18"/>
      <c r="AQ1490" s="18"/>
    </row>
    <row r="1491" spans="1:43" ht="38.25" x14ac:dyDescent="0.2">
      <c r="A1491" s="46">
        <v>45610.463489305555</v>
      </c>
      <c r="B1491" s="18" t="s">
        <v>719</v>
      </c>
      <c r="C1491" s="86" t="s">
        <v>19598</v>
      </c>
      <c r="D1491" s="86" t="s">
        <v>2844</v>
      </c>
      <c r="E1491" s="86" t="s">
        <v>876</v>
      </c>
      <c r="F1491" s="86" t="s">
        <v>445</v>
      </c>
      <c r="G1491" s="86" t="s">
        <v>42</v>
      </c>
      <c r="H1491" s="48">
        <v>40590</v>
      </c>
      <c r="I1491" s="86">
        <v>89288253122</v>
      </c>
      <c r="J1491" s="47">
        <v>7</v>
      </c>
      <c r="K1491" s="49">
        <v>7</v>
      </c>
      <c r="L1491" s="86" t="s">
        <v>30</v>
      </c>
      <c r="M1491" s="86" t="s">
        <v>50</v>
      </c>
      <c r="N1491" s="86" t="s">
        <v>6403</v>
      </c>
      <c r="O1491" s="86">
        <v>694712</v>
      </c>
      <c r="P1491" s="87">
        <v>40596</v>
      </c>
      <c r="Q1491" s="86" t="s">
        <v>12814</v>
      </c>
      <c r="R1491" s="50" t="s">
        <v>768</v>
      </c>
      <c r="S1491" s="86" t="s">
        <v>164</v>
      </c>
      <c r="T1491" s="86"/>
      <c r="U1491" s="86" t="s">
        <v>35</v>
      </c>
      <c r="V1491" s="50" t="s">
        <v>5933</v>
      </c>
      <c r="W1491" s="50" t="s">
        <v>10200</v>
      </c>
      <c r="X1491" s="86" t="s">
        <v>164</v>
      </c>
      <c r="Y1491" s="86"/>
      <c r="Z1491" s="86" t="s">
        <v>35</v>
      </c>
      <c r="AA1491" s="86" t="s">
        <v>5933</v>
      </c>
      <c r="AB1491" s="86"/>
      <c r="AC1491" s="86"/>
      <c r="AD1491" s="86"/>
      <c r="AE1491" s="86" t="s">
        <v>36</v>
      </c>
      <c r="AF1491" s="86" t="s">
        <v>37</v>
      </c>
      <c r="AG1491" s="86"/>
      <c r="AH1491" s="86"/>
      <c r="AI1491" s="86" t="s">
        <v>862</v>
      </c>
      <c r="AJ1491" s="86" t="s">
        <v>39</v>
      </c>
      <c r="AK1491" s="86" t="str">
        <f t="shared" si="0"/>
        <v>ФГБОУ ВО "Пятигорский государственный университет" (ПГУ) г. Пятигорск</v>
      </c>
      <c r="AL1491" s="50" t="s">
        <v>862</v>
      </c>
      <c r="AM1491" s="18"/>
      <c r="AN1491" s="18"/>
      <c r="AO1491" s="18"/>
      <c r="AP1491" s="18"/>
      <c r="AQ1491" s="18"/>
    </row>
    <row r="1492" spans="1:43" ht="38.25" x14ac:dyDescent="0.2">
      <c r="A1492" s="46">
        <v>45610.466740810181</v>
      </c>
      <c r="B1492" s="18" t="s">
        <v>719</v>
      </c>
      <c r="C1492" s="86" t="s">
        <v>19598</v>
      </c>
      <c r="D1492" s="86" t="s">
        <v>2844</v>
      </c>
      <c r="E1492" s="86" t="s">
        <v>1213</v>
      </c>
      <c r="F1492" s="86" t="s">
        <v>661</v>
      </c>
      <c r="G1492" s="86" t="s">
        <v>42</v>
      </c>
      <c r="H1492" s="48">
        <v>45467</v>
      </c>
      <c r="I1492" s="86">
        <v>9515104245</v>
      </c>
      <c r="J1492" s="47">
        <v>7</v>
      </c>
      <c r="K1492" s="49">
        <v>7</v>
      </c>
      <c r="L1492" s="86" t="s">
        <v>30</v>
      </c>
      <c r="M1492" s="86" t="s">
        <v>50</v>
      </c>
      <c r="N1492" s="86" t="s">
        <v>751</v>
      </c>
      <c r="O1492" s="86">
        <v>559048</v>
      </c>
      <c r="P1492" s="87">
        <v>40729</v>
      </c>
      <c r="Q1492" s="86" t="s">
        <v>14302</v>
      </c>
      <c r="R1492" s="50" t="s">
        <v>6666</v>
      </c>
      <c r="S1492" s="86" t="s">
        <v>60</v>
      </c>
      <c r="T1492" s="86"/>
      <c r="U1492" s="86" t="s">
        <v>35</v>
      </c>
      <c r="V1492" s="50" t="s">
        <v>4940</v>
      </c>
      <c r="W1492" s="50" t="s">
        <v>5751</v>
      </c>
      <c r="X1492" s="86" t="s">
        <v>60</v>
      </c>
      <c r="Y1492" s="86"/>
      <c r="Z1492" s="86" t="s">
        <v>35</v>
      </c>
      <c r="AA1492" s="86" t="s">
        <v>4940</v>
      </c>
      <c r="AB1492" s="86" t="s">
        <v>5776</v>
      </c>
      <c r="AC1492" s="86"/>
      <c r="AD1492" s="86"/>
      <c r="AE1492" s="86" t="s">
        <v>66</v>
      </c>
      <c r="AF1492" s="86" t="s">
        <v>73</v>
      </c>
      <c r="AG1492" s="86"/>
      <c r="AH1492" s="86" t="s">
        <v>763</v>
      </c>
      <c r="AI1492" s="86"/>
      <c r="AJ1492" s="86" t="s">
        <v>46</v>
      </c>
      <c r="AK1492" s="86" t="str">
        <f t="shared" si="0"/>
        <v>ФГАОУ ВО ЮФУ ИРТСУ кафедра Инженерной графики и компьютерного дизайна, г. Таганрог</v>
      </c>
      <c r="AL1492" s="50" t="s">
        <v>763</v>
      </c>
      <c r="AM1492" s="18"/>
      <c r="AN1492" s="18"/>
      <c r="AO1492" s="18"/>
      <c r="AP1492" s="18"/>
      <c r="AQ1492" s="18"/>
    </row>
    <row r="1493" spans="1:43" ht="12.75" x14ac:dyDescent="0.2">
      <c r="A1493" s="46">
        <v>45610.467008402775</v>
      </c>
      <c r="B1493" s="18" t="s">
        <v>8090</v>
      </c>
      <c r="C1493" s="86" t="s">
        <v>19598</v>
      </c>
      <c r="D1493" s="86" t="s">
        <v>2844</v>
      </c>
      <c r="E1493" s="86" t="s">
        <v>545</v>
      </c>
      <c r="F1493" s="86" t="s">
        <v>886</v>
      </c>
      <c r="G1493" s="86" t="s">
        <v>42</v>
      </c>
      <c r="H1493" s="48">
        <v>40722</v>
      </c>
      <c r="I1493" s="86">
        <v>89604573899</v>
      </c>
      <c r="J1493" s="47">
        <v>7</v>
      </c>
      <c r="K1493" s="49">
        <v>7</v>
      </c>
      <c r="L1493" s="86" t="s">
        <v>30</v>
      </c>
      <c r="M1493" s="86" t="s">
        <v>50</v>
      </c>
      <c r="N1493" s="86" t="s">
        <v>161</v>
      </c>
      <c r="O1493" s="86">
        <v>678694</v>
      </c>
      <c r="P1493" s="87">
        <v>40737</v>
      </c>
      <c r="Q1493" s="86" t="s">
        <v>16077</v>
      </c>
      <c r="R1493" s="50" t="s">
        <v>16078</v>
      </c>
      <c r="S1493" s="86" t="s">
        <v>60</v>
      </c>
      <c r="T1493" s="86"/>
      <c r="U1493" s="86" t="s">
        <v>35</v>
      </c>
      <c r="V1493" s="50" t="s">
        <v>150</v>
      </c>
      <c r="W1493" s="50" t="s">
        <v>107</v>
      </c>
      <c r="X1493" s="86" t="s">
        <v>60</v>
      </c>
      <c r="Y1493" s="86"/>
      <c r="Z1493" s="86" t="s">
        <v>35</v>
      </c>
      <c r="AA1493" s="86" t="s">
        <v>150</v>
      </c>
      <c r="AB1493" s="86" t="s">
        <v>16079</v>
      </c>
      <c r="AC1493" s="86"/>
      <c r="AD1493" s="86"/>
      <c r="AE1493" s="86" t="s">
        <v>36</v>
      </c>
      <c r="AF1493" s="86" t="s">
        <v>67</v>
      </c>
      <c r="AG1493" s="86" t="s">
        <v>237</v>
      </c>
      <c r="AH1493" s="86"/>
      <c r="AI1493" s="86"/>
      <c r="AJ1493" s="86" t="s">
        <v>94</v>
      </c>
      <c r="AK1493" s="86" t="str">
        <f t="shared" si="0"/>
        <v>МБОУ «Школа № 21»</v>
      </c>
      <c r="AL1493" s="50" t="s">
        <v>237</v>
      </c>
      <c r="AM1493" s="18"/>
      <c r="AN1493" s="18"/>
      <c r="AO1493" s="18"/>
      <c r="AP1493" s="18"/>
      <c r="AQ1493" s="18"/>
    </row>
    <row r="1494" spans="1:43" ht="12.75" x14ac:dyDescent="0.2">
      <c r="A1494" s="46">
        <v>45610.471630115746</v>
      </c>
      <c r="B1494" s="18" t="s">
        <v>719</v>
      </c>
      <c r="C1494" s="86" t="s">
        <v>19598</v>
      </c>
      <c r="D1494" s="86" t="s">
        <v>4075</v>
      </c>
      <c r="E1494" s="86" t="s">
        <v>1084</v>
      </c>
      <c r="F1494" s="86" t="s">
        <v>70</v>
      </c>
      <c r="G1494" s="86" t="s">
        <v>42</v>
      </c>
      <c r="H1494" s="60">
        <v>40808</v>
      </c>
      <c r="I1494" s="86" t="s">
        <v>4076</v>
      </c>
      <c r="J1494" s="47">
        <v>7</v>
      </c>
      <c r="K1494" s="49">
        <v>7</v>
      </c>
      <c r="L1494" s="86" t="s">
        <v>30</v>
      </c>
      <c r="M1494" s="86" t="s">
        <v>50</v>
      </c>
      <c r="N1494" s="86" t="s">
        <v>161</v>
      </c>
      <c r="O1494" s="86">
        <v>669958</v>
      </c>
      <c r="P1494" s="88">
        <v>40815</v>
      </c>
      <c r="Q1494" s="86" t="s">
        <v>3984</v>
      </c>
      <c r="R1494" s="50" t="s">
        <v>4077</v>
      </c>
      <c r="S1494" s="86" t="s">
        <v>164</v>
      </c>
      <c r="T1494" s="86"/>
      <c r="U1494" s="86" t="s">
        <v>35</v>
      </c>
      <c r="V1494" s="50" t="s">
        <v>1203</v>
      </c>
      <c r="W1494" s="50" t="s">
        <v>511</v>
      </c>
      <c r="X1494" s="86" t="s">
        <v>164</v>
      </c>
      <c r="Y1494" s="86"/>
      <c r="Z1494" s="86" t="s">
        <v>35</v>
      </c>
      <c r="AA1494" s="86" t="s">
        <v>1203</v>
      </c>
      <c r="AB1494" s="86" t="s">
        <v>4078</v>
      </c>
      <c r="AC1494" s="86"/>
      <c r="AD1494" s="86"/>
      <c r="AE1494" s="86" t="s">
        <v>4027</v>
      </c>
      <c r="AF1494" s="86" t="s">
        <v>37</v>
      </c>
      <c r="AG1494" s="86"/>
      <c r="AH1494" s="86"/>
      <c r="AI1494" s="86" t="s">
        <v>1814</v>
      </c>
      <c r="AJ1494" s="86"/>
      <c r="AK1494" s="86" t="str">
        <f t="shared" si="0"/>
        <v>МБУДО ДХШ г. Пятигорск</v>
      </c>
      <c r="AL1494" s="50" t="s">
        <v>1814</v>
      </c>
      <c r="AM1494" s="18"/>
      <c r="AN1494" s="18"/>
      <c r="AO1494" s="18"/>
      <c r="AP1494" s="18"/>
      <c r="AQ1494" s="18"/>
    </row>
    <row r="1495" spans="1:43" ht="12.75" x14ac:dyDescent="0.2">
      <c r="A1495" s="46">
        <v>45610.486379837967</v>
      </c>
      <c r="B1495" s="18" t="s">
        <v>6106</v>
      </c>
      <c r="C1495" s="86" t="s">
        <v>19598</v>
      </c>
      <c r="D1495" s="86" t="s">
        <v>7469</v>
      </c>
      <c r="E1495" s="86" t="s">
        <v>69</v>
      </c>
      <c r="F1495" s="86" t="s">
        <v>6272</v>
      </c>
      <c r="G1495" s="86" t="s">
        <v>42</v>
      </c>
      <c r="H1495" s="60">
        <v>40691</v>
      </c>
      <c r="I1495" s="86">
        <v>89885657403</v>
      </c>
      <c r="J1495" s="47">
        <v>7</v>
      </c>
      <c r="K1495" s="49">
        <v>7</v>
      </c>
      <c r="L1495" s="86" t="s">
        <v>30</v>
      </c>
      <c r="M1495" s="86" t="s">
        <v>50</v>
      </c>
      <c r="N1495" s="86" t="s">
        <v>751</v>
      </c>
      <c r="O1495" s="86">
        <v>687954</v>
      </c>
      <c r="P1495" s="88">
        <v>40705</v>
      </c>
      <c r="Q1495" s="86" t="s">
        <v>7448</v>
      </c>
      <c r="R1495" s="50" t="s">
        <v>196</v>
      </c>
      <c r="S1495" s="86" t="s">
        <v>60</v>
      </c>
      <c r="T1495" s="86"/>
      <c r="U1495" s="86" t="s">
        <v>35</v>
      </c>
      <c r="V1495" s="50" t="s">
        <v>4473</v>
      </c>
      <c r="W1495" s="50"/>
      <c r="X1495" s="86"/>
      <c r="Y1495" s="86"/>
      <c r="Z1495" s="86"/>
      <c r="AA1495" s="86"/>
      <c r="AB1495" s="86"/>
      <c r="AC1495" s="86"/>
      <c r="AD1495" s="86"/>
      <c r="AE1495" s="86" t="s">
        <v>66</v>
      </c>
      <c r="AF1495" s="86" t="s">
        <v>73</v>
      </c>
      <c r="AG1495" s="86"/>
      <c r="AH1495" s="86" t="s">
        <v>1509</v>
      </c>
      <c r="AI1495" s="86"/>
      <c r="AJ1495" s="86" t="s">
        <v>39</v>
      </c>
      <c r="AK1495" s="86" t="str">
        <f t="shared" si="0"/>
        <v>МБОУ СОШ № 4 г. Белая Калитва</v>
      </c>
      <c r="AL1495" s="50" t="s">
        <v>1509</v>
      </c>
      <c r="AM1495" s="18"/>
      <c r="AN1495" s="18"/>
      <c r="AO1495" s="18"/>
      <c r="AP1495" s="18"/>
      <c r="AQ1495" s="18"/>
    </row>
    <row r="1496" spans="1:43" ht="38.25" x14ac:dyDescent="0.2">
      <c r="A1496" s="46">
        <v>45610.486927916667</v>
      </c>
      <c r="B1496" s="18" t="s">
        <v>8099</v>
      </c>
      <c r="C1496" s="86" t="s">
        <v>19598</v>
      </c>
      <c r="D1496" s="86" t="s">
        <v>8052</v>
      </c>
      <c r="E1496" s="86" t="s">
        <v>3991</v>
      </c>
      <c r="F1496" s="86" t="s">
        <v>1837</v>
      </c>
      <c r="G1496" s="86" t="s">
        <v>29</v>
      </c>
      <c r="H1496" s="48">
        <v>40790</v>
      </c>
      <c r="I1496" s="86" t="s">
        <v>14208</v>
      </c>
      <c r="J1496" s="47">
        <v>7</v>
      </c>
      <c r="K1496" s="49">
        <v>7</v>
      </c>
      <c r="L1496" s="86" t="s">
        <v>30</v>
      </c>
      <c r="M1496" s="86" t="s">
        <v>50</v>
      </c>
      <c r="N1496" s="86" t="s">
        <v>751</v>
      </c>
      <c r="O1496" s="86">
        <v>560051</v>
      </c>
      <c r="P1496" s="87">
        <v>40802</v>
      </c>
      <c r="Q1496" s="86" t="s">
        <v>7066</v>
      </c>
      <c r="R1496" s="50" t="s">
        <v>14209</v>
      </c>
      <c r="S1496" s="86" t="s">
        <v>60</v>
      </c>
      <c r="T1496" s="86"/>
      <c r="U1496" s="86" t="s">
        <v>157</v>
      </c>
      <c r="V1496" s="50" t="s">
        <v>14210</v>
      </c>
      <c r="W1496" s="50"/>
      <c r="X1496" s="86"/>
      <c r="Y1496" s="86"/>
      <c r="Z1496" s="86"/>
      <c r="AA1496" s="86"/>
      <c r="AB1496" s="86"/>
      <c r="AC1496" s="86"/>
      <c r="AD1496" s="86"/>
      <c r="AE1496" s="86" t="s">
        <v>36</v>
      </c>
      <c r="AF1496" s="86" t="s">
        <v>73</v>
      </c>
      <c r="AG1496" s="86"/>
      <c r="AH1496" s="86" t="s">
        <v>12049</v>
      </c>
      <c r="AI1496" s="86"/>
      <c r="AJ1496" s="86" t="s">
        <v>46</v>
      </c>
      <c r="AK1496" s="86" t="str">
        <f t="shared" si="0"/>
        <v>МБОУ ДО «Центр внешкольной работы» с. Покровское Неклиновский район</v>
      </c>
      <c r="AL1496" s="50" t="s">
        <v>12049</v>
      </c>
      <c r="AM1496" s="18"/>
      <c r="AN1496" s="18"/>
      <c r="AO1496" s="18"/>
      <c r="AP1496" s="18"/>
      <c r="AQ1496" s="18"/>
    </row>
    <row r="1497" spans="1:43" ht="25.5" x14ac:dyDescent="0.2">
      <c r="A1497" s="46">
        <v>45610.492476006941</v>
      </c>
      <c r="B1497" s="18" t="s">
        <v>719</v>
      </c>
      <c r="C1497" s="86" t="s">
        <v>19598</v>
      </c>
      <c r="D1497" s="86" t="s">
        <v>17590</v>
      </c>
      <c r="E1497" s="86" t="s">
        <v>134</v>
      </c>
      <c r="F1497" s="86" t="s">
        <v>914</v>
      </c>
      <c r="G1497" s="86" t="s">
        <v>42</v>
      </c>
      <c r="H1497" s="48">
        <v>40765</v>
      </c>
      <c r="I1497" s="86">
        <v>89925166416</v>
      </c>
      <c r="J1497" s="47">
        <v>7</v>
      </c>
      <c r="K1497" s="49">
        <v>7</v>
      </c>
      <c r="L1497" s="86" t="s">
        <v>30</v>
      </c>
      <c r="M1497" s="86" t="s">
        <v>50</v>
      </c>
      <c r="N1497" s="86" t="s">
        <v>17591</v>
      </c>
      <c r="O1497" s="86">
        <v>704131</v>
      </c>
      <c r="P1497" s="87">
        <v>43383</v>
      </c>
      <c r="Q1497" s="86" t="s">
        <v>17592</v>
      </c>
      <c r="R1497" s="50" t="s">
        <v>14069</v>
      </c>
      <c r="S1497" s="86" t="s">
        <v>2138</v>
      </c>
      <c r="T1497" s="86"/>
      <c r="U1497" s="86" t="s">
        <v>35</v>
      </c>
      <c r="V1497" s="50" t="s">
        <v>3352</v>
      </c>
      <c r="W1497" s="50" t="s">
        <v>17593</v>
      </c>
      <c r="X1497" s="86" t="s">
        <v>2138</v>
      </c>
      <c r="Y1497" s="86"/>
      <c r="Z1497" s="86" t="s">
        <v>35</v>
      </c>
      <c r="AA1497" s="86" t="s">
        <v>3352</v>
      </c>
      <c r="AB1497" s="86" t="s">
        <v>17594</v>
      </c>
      <c r="AC1497" s="86" t="s">
        <v>17595</v>
      </c>
      <c r="AD1497" s="86"/>
      <c r="AE1497" s="86" t="s">
        <v>36</v>
      </c>
      <c r="AF1497" s="86" t="s">
        <v>37</v>
      </c>
      <c r="AG1497" s="86"/>
      <c r="AH1497" s="86"/>
      <c r="AI1497" s="86" t="s">
        <v>93</v>
      </c>
      <c r="AJ1497" s="86" t="s">
        <v>39</v>
      </c>
      <c r="AK1497" s="86" t="str">
        <f t="shared" si="0"/>
        <v>Детская архитектурная мастерская "ДАМ", г. Челябинск</v>
      </c>
      <c r="AL1497" s="50" t="s">
        <v>93</v>
      </c>
      <c r="AM1497" s="18"/>
      <c r="AN1497" s="18"/>
      <c r="AO1497" s="18"/>
      <c r="AP1497" s="18"/>
      <c r="AQ1497" s="18"/>
    </row>
    <row r="1498" spans="1:43" ht="38.25" x14ac:dyDescent="0.2">
      <c r="A1498" s="46">
        <v>45610.503419363427</v>
      </c>
      <c r="B1498" s="18" t="s">
        <v>8107</v>
      </c>
      <c r="C1498" s="86" t="s">
        <v>19598</v>
      </c>
      <c r="D1498" s="86" t="s">
        <v>16869</v>
      </c>
      <c r="E1498" s="86" t="s">
        <v>218</v>
      </c>
      <c r="F1498" s="86" t="s">
        <v>70</v>
      </c>
      <c r="G1498" s="86" t="s">
        <v>4004</v>
      </c>
      <c r="H1498" s="48">
        <v>40771</v>
      </c>
      <c r="I1498" s="86">
        <v>89030136100</v>
      </c>
      <c r="J1498" s="47">
        <v>7</v>
      </c>
      <c r="K1498" s="49">
        <v>7</v>
      </c>
      <c r="L1498" s="86" t="s">
        <v>30</v>
      </c>
      <c r="M1498" s="86" t="s">
        <v>16848</v>
      </c>
      <c r="N1498" s="86" t="s">
        <v>3587</v>
      </c>
      <c r="O1498" s="86">
        <v>852696</v>
      </c>
      <c r="P1498" s="87">
        <v>40777</v>
      </c>
      <c r="Q1498" s="86" t="s">
        <v>16866</v>
      </c>
      <c r="R1498" s="50" t="s">
        <v>16870</v>
      </c>
      <c r="S1498" s="86" t="s">
        <v>197</v>
      </c>
      <c r="T1498" s="86"/>
      <c r="U1498" s="86" t="s">
        <v>35</v>
      </c>
      <c r="V1498" s="50" t="s">
        <v>9089</v>
      </c>
      <c r="W1498" s="50" t="s">
        <v>16850</v>
      </c>
      <c r="X1498" s="86" t="s">
        <v>197</v>
      </c>
      <c r="Y1498" s="86"/>
      <c r="Z1498" s="86" t="s">
        <v>35</v>
      </c>
      <c r="AA1498" s="86" t="s">
        <v>16851</v>
      </c>
      <c r="AB1498" s="86" t="s">
        <v>16852</v>
      </c>
      <c r="AC1498" s="86"/>
      <c r="AD1498" s="86"/>
      <c r="AE1498" s="86" t="s">
        <v>16853</v>
      </c>
      <c r="AF1498" s="86" t="s">
        <v>37</v>
      </c>
      <c r="AG1498" s="86"/>
      <c r="AH1498" s="86"/>
      <c r="AI1498" s="86" t="s">
        <v>865</v>
      </c>
      <c r="AJ1498" s="86" t="s">
        <v>46</v>
      </c>
      <c r="AK1498" s="86" t="str">
        <f t="shared" si="0"/>
        <v>МАУДО «Центр художественного мастерства» г.о. Королёв Московской области</v>
      </c>
      <c r="AL1498" s="50" t="s">
        <v>865</v>
      </c>
      <c r="AM1498" s="18"/>
      <c r="AN1498" s="18"/>
      <c r="AO1498" s="18"/>
      <c r="AP1498" s="18"/>
      <c r="AQ1498" s="18"/>
    </row>
    <row r="1499" spans="1:43" ht="25.5" x14ac:dyDescent="0.2">
      <c r="A1499" s="46">
        <v>45610.516556909723</v>
      </c>
      <c r="B1499" s="18" t="s">
        <v>6106</v>
      </c>
      <c r="C1499" s="86" t="s">
        <v>19598</v>
      </c>
      <c r="D1499" s="86" t="s">
        <v>10400</v>
      </c>
      <c r="E1499" s="86" t="s">
        <v>4257</v>
      </c>
      <c r="F1499" s="86" t="s">
        <v>10401</v>
      </c>
      <c r="G1499" s="86" t="s">
        <v>42</v>
      </c>
      <c r="H1499" s="48">
        <v>40717</v>
      </c>
      <c r="I1499" s="86">
        <v>89198842918</v>
      </c>
      <c r="J1499" s="47">
        <v>7</v>
      </c>
      <c r="K1499" s="49">
        <v>7</v>
      </c>
      <c r="L1499" s="86" t="s">
        <v>30</v>
      </c>
      <c r="M1499" s="86" t="s">
        <v>50</v>
      </c>
      <c r="N1499" s="86" t="s">
        <v>751</v>
      </c>
      <c r="O1499" s="86">
        <v>523638</v>
      </c>
      <c r="P1499" s="87">
        <v>40761</v>
      </c>
      <c r="Q1499" s="86" t="s">
        <v>10040</v>
      </c>
      <c r="R1499" s="50" t="s">
        <v>9010</v>
      </c>
      <c r="S1499" s="86" t="s">
        <v>60</v>
      </c>
      <c r="T1499" s="86"/>
      <c r="U1499" s="86" t="s">
        <v>157</v>
      </c>
      <c r="V1499" s="50" t="s">
        <v>9011</v>
      </c>
      <c r="W1499" s="50"/>
      <c r="X1499" s="86"/>
      <c r="Y1499" s="86"/>
      <c r="Z1499" s="86"/>
      <c r="AA1499" s="86"/>
      <c r="AB1499" s="86" t="s">
        <v>9587</v>
      </c>
      <c r="AC1499" s="86"/>
      <c r="AD1499" s="86"/>
      <c r="AE1499" s="86" t="s">
        <v>36</v>
      </c>
      <c r="AF1499" s="86" t="s">
        <v>73</v>
      </c>
      <c r="AG1499" s="86"/>
      <c r="AH1499" s="86" t="s">
        <v>2573</v>
      </c>
      <c r="AI1499" s="86"/>
      <c r="AJ1499" s="86" t="s">
        <v>39</v>
      </c>
      <c r="AK1499" s="86" t="str">
        <f t="shared" si="0"/>
        <v>МБОУ Багаевская СОШ № 2 ст. Багаевская, Багаевского р-на</v>
      </c>
      <c r="AL1499" s="50" t="s">
        <v>2573</v>
      </c>
      <c r="AM1499" s="18"/>
      <c r="AN1499" s="18"/>
      <c r="AO1499" s="18"/>
      <c r="AP1499" s="18"/>
      <c r="AQ1499" s="18"/>
    </row>
    <row r="1500" spans="1:43" ht="12.75" x14ac:dyDescent="0.2">
      <c r="A1500" s="46">
        <v>45610.51891540509</v>
      </c>
      <c r="B1500" s="18" t="s">
        <v>8115</v>
      </c>
      <c r="C1500" s="86" t="s">
        <v>19598</v>
      </c>
      <c r="D1500" s="86" t="s">
        <v>18150</v>
      </c>
      <c r="E1500" s="86" t="s">
        <v>248</v>
      </c>
      <c r="F1500" s="86" t="s">
        <v>57</v>
      </c>
      <c r="G1500" s="86" t="s">
        <v>42</v>
      </c>
      <c r="H1500" s="48">
        <v>40542</v>
      </c>
      <c r="I1500" s="86">
        <v>89371770771</v>
      </c>
      <c r="J1500" s="47">
        <v>7</v>
      </c>
      <c r="K1500" s="49">
        <v>7</v>
      </c>
      <c r="L1500" s="86" t="s">
        <v>30</v>
      </c>
      <c r="M1500" s="86" t="s">
        <v>50</v>
      </c>
      <c r="N1500" s="86" t="s">
        <v>10402</v>
      </c>
      <c r="O1500" s="86" t="s">
        <v>18151</v>
      </c>
      <c r="P1500" s="87">
        <v>40554</v>
      </c>
      <c r="Q1500" s="86" t="s">
        <v>18144</v>
      </c>
      <c r="R1500" s="50" t="s">
        <v>18134</v>
      </c>
      <c r="S1500" s="86" t="s">
        <v>2068</v>
      </c>
      <c r="T1500" s="86"/>
      <c r="U1500" s="86" t="s">
        <v>35</v>
      </c>
      <c r="V1500" s="50" t="s">
        <v>7679</v>
      </c>
      <c r="W1500" s="50"/>
      <c r="X1500" s="86"/>
      <c r="Y1500" s="86"/>
      <c r="Z1500" s="86"/>
      <c r="AA1500" s="86"/>
      <c r="AB1500" s="86" t="s">
        <v>18135</v>
      </c>
      <c r="AC1500" s="86" t="s">
        <v>18136</v>
      </c>
      <c r="AD1500" s="86" t="s">
        <v>18137</v>
      </c>
      <c r="AE1500" s="86" t="s">
        <v>18138</v>
      </c>
      <c r="AF1500" s="86" t="s">
        <v>37</v>
      </c>
      <c r="AG1500" s="86"/>
      <c r="AH1500" s="86"/>
      <c r="AI1500" s="86" t="s">
        <v>1268</v>
      </c>
      <c r="AJ1500" s="86" t="s">
        <v>46</v>
      </c>
      <c r="AK1500" s="86" t="str">
        <f t="shared" si="0"/>
        <v>МБОУ Лицей №124 г.о. Самара</v>
      </c>
      <c r="AL1500" s="50" t="s">
        <v>1268</v>
      </c>
      <c r="AM1500" s="18"/>
      <c r="AN1500" s="18"/>
      <c r="AO1500" s="18"/>
      <c r="AP1500" s="18"/>
      <c r="AQ1500" s="18"/>
    </row>
    <row r="1501" spans="1:43" ht="38.25" x14ac:dyDescent="0.2">
      <c r="A1501" s="46">
        <v>45610.524509560186</v>
      </c>
      <c r="B1501" s="18" t="s">
        <v>6106</v>
      </c>
      <c r="C1501" s="86" t="s">
        <v>19598</v>
      </c>
      <c r="D1501" s="86" t="s">
        <v>17168</v>
      </c>
      <c r="E1501" s="86" t="s">
        <v>2382</v>
      </c>
      <c r="F1501" s="86" t="s">
        <v>4142</v>
      </c>
      <c r="G1501" s="86" t="s">
        <v>29</v>
      </c>
      <c r="H1501" s="48">
        <v>40644</v>
      </c>
      <c r="I1501" s="86">
        <v>89883177504</v>
      </c>
      <c r="J1501" s="47">
        <v>7</v>
      </c>
      <c r="K1501" s="49">
        <v>7</v>
      </c>
      <c r="L1501" s="86" t="s">
        <v>30</v>
      </c>
      <c r="M1501" s="86" t="s">
        <v>50</v>
      </c>
      <c r="N1501" s="86" t="s">
        <v>17169</v>
      </c>
      <c r="O1501" s="86">
        <v>238752</v>
      </c>
      <c r="P1501" s="87">
        <v>40652</v>
      </c>
      <c r="Q1501" s="86" t="s">
        <v>17170</v>
      </c>
      <c r="R1501" s="50" t="s">
        <v>17171</v>
      </c>
      <c r="S1501" s="86" t="s">
        <v>98</v>
      </c>
      <c r="T1501" s="86"/>
      <c r="U1501" s="86" t="s">
        <v>35</v>
      </c>
      <c r="V1501" s="50" t="s">
        <v>592</v>
      </c>
      <c r="W1501" s="50" t="s">
        <v>17172</v>
      </c>
      <c r="X1501" s="86" t="s">
        <v>98</v>
      </c>
      <c r="Y1501" s="86"/>
      <c r="Z1501" s="86" t="s">
        <v>35</v>
      </c>
      <c r="AA1501" s="86" t="s">
        <v>592</v>
      </c>
      <c r="AB1501" s="86" t="s">
        <v>17173</v>
      </c>
      <c r="AC1501" s="86"/>
      <c r="AD1501" s="86"/>
      <c r="AE1501" s="86" t="s">
        <v>36</v>
      </c>
      <c r="AF1501" s="86" t="s">
        <v>37</v>
      </c>
      <c r="AG1501" s="86"/>
      <c r="AH1501" s="86"/>
      <c r="AI1501" s="86" t="s">
        <v>594</v>
      </c>
      <c r="AJ1501" s="86" t="s">
        <v>94</v>
      </c>
      <c r="AK1501" s="86" t="str">
        <f t="shared" si="0"/>
        <v>МАУ ДО "ДХШ им.С.Д.Эрьзя МО г. Новороссийск"</v>
      </c>
      <c r="AL1501" s="50" t="s">
        <v>594</v>
      </c>
      <c r="AM1501" s="18"/>
      <c r="AN1501" s="18"/>
      <c r="AO1501" s="18"/>
      <c r="AP1501" s="18"/>
      <c r="AQ1501" s="18"/>
    </row>
    <row r="1502" spans="1:43" ht="38.25" x14ac:dyDescent="0.2">
      <c r="A1502" s="46">
        <v>45610.535258969903</v>
      </c>
      <c r="B1502" s="18" t="s">
        <v>7300</v>
      </c>
      <c r="C1502" s="86" t="s">
        <v>19598</v>
      </c>
      <c r="D1502" s="86" t="s">
        <v>14097</v>
      </c>
      <c r="E1502" s="86" t="s">
        <v>374</v>
      </c>
      <c r="F1502" s="86" t="s">
        <v>800</v>
      </c>
      <c r="G1502" s="86" t="s">
        <v>42</v>
      </c>
      <c r="H1502" s="48">
        <v>40566</v>
      </c>
      <c r="I1502" s="86">
        <v>84752757147</v>
      </c>
      <c r="J1502" s="47">
        <v>7</v>
      </c>
      <c r="K1502" s="49">
        <v>7</v>
      </c>
      <c r="L1502" s="86" t="s">
        <v>30</v>
      </c>
      <c r="M1502" s="86" t="s">
        <v>50</v>
      </c>
      <c r="N1502" s="86" t="s">
        <v>6920</v>
      </c>
      <c r="O1502" s="86">
        <v>722464</v>
      </c>
      <c r="P1502" s="87">
        <v>40577</v>
      </c>
      <c r="Q1502" s="86" t="s">
        <v>14098</v>
      </c>
      <c r="R1502" s="50" t="s">
        <v>14099</v>
      </c>
      <c r="S1502" s="86" t="s">
        <v>473</v>
      </c>
      <c r="T1502" s="86"/>
      <c r="U1502" s="86" t="s">
        <v>35</v>
      </c>
      <c r="V1502" s="50" t="s">
        <v>475</v>
      </c>
      <c r="W1502" s="50" t="s">
        <v>10074</v>
      </c>
      <c r="X1502" s="86" t="s">
        <v>473</v>
      </c>
      <c r="Y1502" s="86"/>
      <c r="Z1502" s="86" t="s">
        <v>35</v>
      </c>
      <c r="AA1502" s="86" t="s">
        <v>475</v>
      </c>
      <c r="AB1502" s="86" t="s">
        <v>14100</v>
      </c>
      <c r="AC1502" s="94" t="s">
        <v>14101</v>
      </c>
      <c r="AD1502" s="86" t="s">
        <v>14102</v>
      </c>
      <c r="AE1502" s="86" t="s">
        <v>36</v>
      </c>
      <c r="AF1502" s="86" t="s">
        <v>37</v>
      </c>
      <c r="AG1502" s="86"/>
      <c r="AH1502" s="86"/>
      <c r="AI1502" s="86" t="s">
        <v>491</v>
      </c>
      <c r="AJ1502" s="86" t="s">
        <v>94</v>
      </c>
      <c r="AK1502" s="86" t="str">
        <f t="shared" si="0"/>
        <v>МБОУ ДО «ДХШ № 2 ПДИ имени В.Д. Поленова» г. Тамбов</v>
      </c>
      <c r="AL1502" s="50" t="s">
        <v>491</v>
      </c>
      <c r="AM1502" s="18"/>
      <c r="AN1502" s="18"/>
      <c r="AO1502" s="18"/>
      <c r="AP1502" s="18"/>
      <c r="AQ1502" s="18"/>
    </row>
    <row r="1503" spans="1:43" ht="25.5" x14ac:dyDescent="0.2">
      <c r="A1503" s="46">
        <v>45610.537592812499</v>
      </c>
      <c r="B1503" s="18" t="s">
        <v>6106</v>
      </c>
      <c r="C1503" s="86" t="s">
        <v>19598</v>
      </c>
      <c r="D1503" s="86" t="s">
        <v>1236</v>
      </c>
      <c r="E1503" s="86" t="s">
        <v>257</v>
      </c>
      <c r="F1503" s="86" t="s">
        <v>363</v>
      </c>
      <c r="G1503" s="86" t="s">
        <v>42</v>
      </c>
      <c r="H1503" s="60">
        <v>40621</v>
      </c>
      <c r="I1503" s="86">
        <v>89034853505</v>
      </c>
      <c r="J1503" s="47">
        <v>7</v>
      </c>
      <c r="K1503" s="49">
        <v>7</v>
      </c>
      <c r="L1503" s="86" t="s">
        <v>30</v>
      </c>
      <c r="M1503" s="86" t="s">
        <v>50</v>
      </c>
      <c r="N1503" s="86" t="s">
        <v>1120</v>
      </c>
      <c r="O1503" s="86">
        <v>869411</v>
      </c>
      <c r="P1503" s="88">
        <v>40635</v>
      </c>
      <c r="Q1503" s="86" t="s">
        <v>1121</v>
      </c>
      <c r="R1503" s="50" t="s">
        <v>1237</v>
      </c>
      <c r="S1503" s="86" t="s">
        <v>60</v>
      </c>
      <c r="T1503" s="86"/>
      <c r="U1503" s="86" t="s">
        <v>157</v>
      </c>
      <c r="V1503" s="50" t="s">
        <v>1238</v>
      </c>
      <c r="W1503" s="50" t="s">
        <v>107</v>
      </c>
      <c r="X1503" s="86" t="s">
        <v>60</v>
      </c>
      <c r="Y1503" s="86"/>
      <c r="Z1503" s="86" t="s">
        <v>35</v>
      </c>
      <c r="AA1503" s="86" t="s">
        <v>136</v>
      </c>
      <c r="AB1503" s="86" t="s">
        <v>1239</v>
      </c>
      <c r="AC1503" s="86"/>
      <c r="AD1503" s="86"/>
      <c r="AE1503" s="86" t="s">
        <v>36</v>
      </c>
      <c r="AF1503" s="86" t="s">
        <v>67</v>
      </c>
      <c r="AG1503" s="86" t="s">
        <v>237</v>
      </c>
      <c r="AH1503" s="86"/>
      <c r="AI1503" s="86"/>
      <c r="AJ1503" s="86" t="s">
        <v>94</v>
      </c>
      <c r="AK1503" s="86" t="str">
        <f t="shared" si="0"/>
        <v>МБОУ «Школа № 21»</v>
      </c>
      <c r="AL1503" s="50" t="s">
        <v>237</v>
      </c>
      <c r="AM1503" s="18"/>
      <c r="AN1503" s="18"/>
      <c r="AO1503" s="18"/>
      <c r="AP1503" s="18"/>
      <c r="AQ1503" s="18"/>
    </row>
    <row r="1504" spans="1:43" ht="25.5" x14ac:dyDescent="0.2">
      <c r="A1504" s="46">
        <v>45610.565136516205</v>
      </c>
      <c r="B1504" s="18" t="s">
        <v>8132</v>
      </c>
      <c r="C1504" s="86" t="s">
        <v>19598</v>
      </c>
      <c r="D1504" s="86" t="s">
        <v>9017</v>
      </c>
      <c r="E1504" s="86" t="s">
        <v>680</v>
      </c>
      <c r="F1504" s="86" t="s">
        <v>905</v>
      </c>
      <c r="G1504" s="86" t="s">
        <v>42</v>
      </c>
      <c r="H1504" s="60">
        <v>41043</v>
      </c>
      <c r="I1504" s="86" t="s">
        <v>9018</v>
      </c>
      <c r="J1504" s="47">
        <v>7</v>
      </c>
      <c r="K1504" s="49">
        <v>7</v>
      </c>
      <c r="L1504" s="86" t="s">
        <v>30</v>
      </c>
      <c r="M1504" s="86" t="s">
        <v>50</v>
      </c>
      <c r="N1504" s="86" t="s">
        <v>751</v>
      </c>
      <c r="O1504" s="86">
        <v>648167</v>
      </c>
      <c r="P1504" s="87">
        <v>41059</v>
      </c>
      <c r="Q1504" s="86" t="s">
        <v>236</v>
      </c>
      <c r="R1504" s="50" t="s">
        <v>9019</v>
      </c>
      <c r="S1504" s="86" t="s">
        <v>60</v>
      </c>
      <c r="T1504" s="94"/>
      <c r="U1504" s="86" t="s">
        <v>35</v>
      </c>
      <c r="V1504" s="50" t="s">
        <v>136</v>
      </c>
      <c r="W1504" s="50" t="s">
        <v>107</v>
      </c>
      <c r="X1504" s="86" t="s">
        <v>60</v>
      </c>
      <c r="Y1504" s="86"/>
      <c r="Z1504" s="86" t="s">
        <v>35</v>
      </c>
      <c r="AA1504" s="86" t="s">
        <v>136</v>
      </c>
      <c r="AB1504" s="86" t="s">
        <v>9020</v>
      </c>
      <c r="AC1504" s="86" t="s">
        <v>9021</v>
      </c>
      <c r="AD1504" s="94"/>
      <c r="AE1504" s="86" t="s">
        <v>66</v>
      </c>
      <c r="AF1504" s="86" t="s">
        <v>67</v>
      </c>
      <c r="AG1504" s="86" t="s">
        <v>2894</v>
      </c>
      <c r="AH1504" s="86"/>
      <c r="AI1504" s="86"/>
      <c r="AJ1504" s="86" t="s">
        <v>46</v>
      </c>
      <c r="AK1504" s="86" t="str">
        <f t="shared" si="0"/>
        <v>Академия психологии и педагогики ЮФУ</v>
      </c>
      <c r="AL1504" s="50" t="s">
        <v>2894</v>
      </c>
      <c r="AM1504" s="18"/>
      <c r="AN1504" s="18"/>
      <c r="AO1504" s="18"/>
      <c r="AP1504" s="18"/>
      <c r="AQ1504" s="18"/>
    </row>
    <row r="1505" spans="1:43" ht="38.25" x14ac:dyDescent="0.2">
      <c r="A1505" s="46">
        <v>45610.578055196762</v>
      </c>
      <c r="B1505" s="18" t="s">
        <v>7300</v>
      </c>
      <c r="C1505" s="86" t="s">
        <v>19598</v>
      </c>
      <c r="D1505" s="86" t="s">
        <v>4098</v>
      </c>
      <c r="E1505" s="86" t="s">
        <v>218</v>
      </c>
      <c r="F1505" s="86" t="s">
        <v>326</v>
      </c>
      <c r="G1505" s="86" t="s">
        <v>42</v>
      </c>
      <c r="H1505" s="48">
        <v>40857</v>
      </c>
      <c r="I1505" s="86" t="s">
        <v>14636</v>
      </c>
      <c r="J1505" s="47">
        <v>7</v>
      </c>
      <c r="K1505" s="49">
        <v>7</v>
      </c>
      <c r="L1505" s="86" t="s">
        <v>30</v>
      </c>
      <c r="M1505" s="86" t="s">
        <v>50</v>
      </c>
      <c r="N1505" s="86" t="s">
        <v>235</v>
      </c>
      <c r="O1505" s="86">
        <v>560788</v>
      </c>
      <c r="P1505" s="87">
        <v>40858</v>
      </c>
      <c r="Q1505" s="86" t="s">
        <v>14641</v>
      </c>
      <c r="R1505" s="50" t="s">
        <v>7980</v>
      </c>
      <c r="S1505" s="86" t="s">
        <v>60</v>
      </c>
      <c r="T1505" s="86"/>
      <c r="U1505" s="86" t="s">
        <v>35</v>
      </c>
      <c r="V1505" s="50" t="s">
        <v>4940</v>
      </c>
      <c r="W1505" s="50" t="s">
        <v>7980</v>
      </c>
      <c r="X1505" s="86" t="s">
        <v>60</v>
      </c>
      <c r="Y1505" s="86"/>
      <c r="Z1505" s="86" t="s">
        <v>35</v>
      </c>
      <c r="AA1505" s="86" t="s">
        <v>4940</v>
      </c>
      <c r="AB1505" s="86" t="s">
        <v>14651</v>
      </c>
      <c r="AC1505" s="86" t="s">
        <v>14652</v>
      </c>
      <c r="AD1505" s="86"/>
      <c r="AE1505" s="86" t="s">
        <v>14658</v>
      </c>
      <c r="AF1505" s="86" t="s">
        <v>73</v>
      </c>
      <c r="AG1505" s="86"/>
      <c r="AH1505" s="86" t="s">
        <v>14639</v>
      </c>
      <c r="AI1505" s="86"/>
      <c r="AJ1505" s="86" t="s">
        <v>46</v>
      </c>
      <c r="AK1505" s="86" t="str">
        <f t="shared" si="0"/>
        <v>МАОУ СОШ №37 с углубленным изучением искусств и английского языка г. Таганрог</v>
      </c>
      <c r="AL1505" s="50" t="s">
        <v>14639</v>
      </c>
      <c r="AM1505" s="18"/>
      <c r="AN1505" s="18"/>
      <c r="AO1505" s="18"/>
      <c r="AP1505" s="18"/>
      <c r="AQ1505" s="18"/>
    </row>
    <row r="1506" spans="1:43" ht="38.25" x14ac:dyDescent="0.2">
      <c r="A1506" s="46">
        <v>45610.586191157403</v>
      </c>
      <c r="B1506" s="18" t="s">
        <v>7300</v>
      </c>
      <c r="C1506" s="86" t="s">
        <v>19598</v>
      </c>
      <c r="D1506" s="86" t="s">
        <v>133</v>
      </c>
      <c r="E1506" s="86" t="s">
        <v>75</v>
      </c>
      <c r="F1506" s="86" t="s">
        <v>160</v>
      </c>
      <c r="G1506" s="86" t="s">
        <v>42</v>
      </c>
      <c r="H1506" s="60">
        <v>40603</v>
      </c>
      <c r="I1506" s="86">
        <v>89054643103</v>
      </c>
      <c r="J1506" s="47">
        <v>7</v>
      </c>
      <c r="K1506" s="49">
        <v>7</v>
      </c>
      <c r="L1506" s="86" t="s">
        <v>30</v>
      </c>
      <c r="M1506" s="86" t="s">
        <v>50</v>
      </c>
      <c r="N1506" s="86" t="s">
        <v>161</v>
      </c>
      <c r="O1506" s="86">
        <v>653382</v>
      </c>
      <c r="P1506" s="88">
        <v>40611</v>
      </c>
      <c r="Q1506" s="86" t="s">
        <v>162</v>
      </c>
      <c r="R1506" s="50" t="s">
        <v>163</v>
      </c>
      <c r="S1506" s="86" t="s">
        <v>164</v>
      </c>
      <c r="T1506" s="86" t="s">
        <v>165</v>
      </c>
      <c r="U1506" s="86" t="s">
        <v>35</v>
      </c>
      <c r="V1506" s="50" t="s">
        <v>166</v>
      </c>
      <c r="W1506" s="50" t="s">
        <v>167</v>
      </c>
      <c r="X1506" s="86" t="s">
        <v>164</v>
      </c>
      <c r="Y1506" s="86" t="s">
        <v>165</v>
      </c>
      <c r="Z1506" s="86" t="s">
        <v>35</v>
      </c>
      <c r="AA1506" s="86" t="s">
        <v>166</v>
      </c>
      <c r="AB1506" s="86" t="s">
        <v>168</v>
      </c>
      <c r="AC1506" s="86"/>
      <c r="AD1506" s="86"/>
      <c r="AE1506" s="86" t="s">
        <v>36</v>
      </c>
      <c r="AF1506" s="86" t="s">
        <v>37</v>
      </c>
      <c r="AG1506" s="86"/>
      <c r="AH1506" s="86"/>
      <c r="AI1506" s="86" t="s">
        <v>169</v>
      </c>
      <c r="AJ1506" s="86" t="s">
        <v>46</v>
      </c>
      <c r="AK1506" s="86" t="str">
        <f t="shared" si="0"/>
        <v>МБУ ДО "Детская художественная школа" г. Ставрополь</v>
      </c>
      <c r="AL1506" s="50" t="s">
        <v>169</v>
      </c>
      <c r="AM1506" s="18"/>
      <c r="AN1506" s="18"/>
      <c r="AO1506" s="18"/>
      <c r="AP1506" s="18"/>
      <c r="AQ1506" s="18"/>
    </row>
    <row r="1507" spans="1:43" ht="38.25" x14ac:dyDescent="0.2">
      <c r="A1507" s="46">
        <v>45610.5871103588</v>
      </c>
      <c r="B1507" s="18" t="s">
        <v>7300</v>
      </c>
      <c r="C1507" s="86" t="s">
        <v>19598</v>
      </c>
      <c r="D1507" s="86" t="s">
        <v>14001</v>
      </c>
      <c r="E1507" s="86" t="s">
        <v>69</v>
      </c>
      <c r="F1507" s="86" t="s">
        <v>661</v>
      </c>
      <c r="G1507" s="86" t="s">
        <v>42</v>
      </c>
      <c r="H1507" s="48">
        <v>40562</v>
      </c>
      <c r="I1507" s="86">
        <v>89282274688</v>
      </c>
      <c r="J1507" s="47">
        <v>7</v>
      </c>
      <c r="K1507" s="49">
        <v>7</v>
      </c>
      <c r="L1507" s="86" t="s">
        <v>30</v>
      </c>
      <c r="M1507" s="86" t="s">
        <v>50</v>
      </c>
      <c r="N1507" s="86" t="s">
        <v>1060</v>
      </c>
      <c r="O1507" s="86">
        <v>362124</v>
      </c>
      <c r="P1507" s="87">
        <v>40575</v>
      </c>
      <c r="Q1507" s="86" t="s">
        <v>14002</v>
      </c>
      <c r="R1507" s="50" t="s">
        <v>14003</v>
      </c>
      <c r="S1507" s="86" t="s">
        <v>60</v>
      </c>
      <c r="T1507" s="86"/>
      <c r="U1507" s="86" t="s">
        <v>35</v>
      </c>
      <c r="V1507" s="50" t="s">
        <v>5031</v>
      </c>
      <c r="W1507" s="50" t="s">
        <v>13971</v>
      </c>
      <c r="X1507" s="86" t="s">
        <v>60</v>
      </c>
      <c r="Y1507" s="86"/>
      <c r="Z1507" s="86" t="s">
        <v>35</v>
      </c>
      <c r="AA1507" s="86" t="s">
        <v>5031</v>
      </c>
      <c r="AB1507" s="86" t="s">
        <v>14004</v>
      </c>
      <c r="AC1507" s="86"/>
      <c r="AD1507" s="86"/>
      <c r="AE1507" s="86" t="s">
        <v>36</v>
      </c>
      <c r="AF1507" s="86" t="s">
        <v>73</v>
      </c>
      <c r="AG1507" s="86"/>
      <c r="AH1507" s="86" t="s">
        <v>1291</v>
      </c>
      <c r="AI1507" s="86"/>
      <c r="AJ1507" s="86" t="s">
        <v>94</v>
      </c>
      <c r="AK1507" s="86" t="str">
        <f t="shared" si="0"/>
        <v>МБУ ДО г. Шахты «Детская школа искусств» структурное подразделение Центр Искусств им. В.А. Серова</v>
      </c>
      <c r="AL1507" s="50" t="s">
        <v>1291</v>
      </c>
      <c r="AM1507" s="18"/>
      <c r="AN1507" s="18"/>
      <c r="AO1507" s="18"/>
      <c r="AP1507" s="18"/>
      <c r="AQ1507" s="18"/>
    </row>
    <row r="1508" spans="1:43" ht="12.75" x14ac:dyDescent="0.2">
      <c r="A1508" s="46">
        <v>45610.590033009255</v>
      </c>
      <c r="B1508" s="18" t="s">
        <v>8146</v>
      </c>
      <c r="C1508" s="86" t="s">
        <v>19598</v>
      </c>
      <c r="D1508" s="86" t="s">
        <v>19205</v>
      </c>
      <c r="E1508" s="86" t="s">
        <v>1038</v>
      </c>
      <c r="F1508" s="86" t="s">
        <v>462</v>
      </c>
      <c r="G1508" s="86"/>
      <c r="H1508" s="48">
        <v>40866</v>
      </c>
      <c r="I1508" s="86" t="s">
        <v>19481</v>
      </c>
      <c r="J1508" s="47">
        <v>7</v>
      </c>
      <c r="K1508" s="49">
        <v>7</v>
      </c>
      <c r="L1508" s="86"/>
      <c r="M1508" s="86" t="s">
        <v>19477</v>
      </c>
      <c r="N1508" s="86" t="s">
        <v>6231</v>
      </c>
      <c r="O1508" s="86">
        <v>624816</v>
      </c>
      <c r="P1508" s="87">
        <v>40876</v>
      </c>
      <c r="Q1508" s="86" t="s">
        <v>19482</v>
      </c>
      <c r="R1508" s="50" t="s">
        <v>19479</v>
      </c>
      <c r="S1508" s="86" t="s">
        <v>60</v>
      </c>
      <c r="T1508" s="86"/>
      <c r="U1508" s="86" t="s">
        <v>35</v>
      </c>
      <c r="V1508" s="50" t="s">
        <v>150</v>
      </c>
      <c r="W1508" s="50" t="s">
        <v>107</v>
      </c>
      <c r="X1508" s="86" t="s">
        <v>60</v>
      </c>
      <c r="Y1508" s="86"/>
      <c r="Z1508" s="86" t="s">
        <v>35</v>
      </c>
      <c r="AA1508" s="86" t="s">
        <v>150</v>
      </c>
      <c r="AB1508" s="86" t="s">
        <v>19480</v>
      </c>
      <c r="AC1508" s="86"/>
      <c r="AD1508" s="86"/>
      <c r="AE1508" s="86" t="s">
        <v>36</v>
      </c>
      <c r="AF1508" s="86" t="s">
        <v>67</v>
      </c>
      <c r="AG1508" s="86" t="s">
        <v>1861</v>
      </c>
      <c r="AH1508" s="86"/>
      <c r="AI1508" s="86"/>
      <c r="AJ1508" s="86"/>
      <c r="AK1508" s="86" t="str">
        <f t="shared" si="0"/>
        <v>МБОУ «Школа № 75»</v>
      </c>
      <c r="AL1508" s="50" t="s">
        <v>1861</v>
      </c>
      <c r="AM1508" s="18"/>
      <c r="AN1508" s="18"/>
      <c r="AO1508" s="18"/>
      <c r="AP1508" s="18"/>
      <c r="AQ1508" s="18"/>
    </row>
    <row r="1509" spans="1:43" ht="25.5" x14ac:dyDescent="0.2">
      <c r="A1509" s="46">
        <v>45610.591147766201</v>
      </c>
      <c r="B1509" s="18" t="s">
        <v>719</v>
      </c>
      <c r="C1509" s="86" t="s">
        <v>19598</v>
      </c>
      <c r="D1509" s="86" t="s">
        <v>17424</v>
      </c>
      <c r="E1509" s="86" t="s">
        <v>597</v>
      </c>
      <c r="F1509" s="86" t="s">
        <v>57</v>
      </c>
      <c r="G1509" s="86" t="s">
        <v>42</v>
      </c>
      <c r="H1509" s="48">
        <v>40754</v>
      </c>
      <c r="I1509" s="86">
        <v>89525812161</v>
      </c>
      <c r="J1509" s="47">
        <v>7</v>
      </c>
      <c r="K1509" s="49">
        <v>7</v>
      </c>
      <c r="L1509" s="86" t="s">
        <v>30</v>
      </c>
      <c r="M1509" s="86" t="s">
        <v>50</v>
      </c>
      <c r="N1509" s="86" t="s">
        <v>3389</v>
      </c>
      <c r="O1509" s="86">
        <v>537652</v>
      </c>
      <c r="P1509" s="87">
        <v>40764</v>
      </c>
      <c r="Q1509" s="86" t="s">
        <v>17425</v>
      </c>
      <c r="R1509" s="50" t="s">
        <v>13055</v>
      </c>
      <c r="S1509" s="86" t="s">
        <v>60</v>
      </c>
      <c r="T1509" s="86"/>
      <c r="U1509" s="86" t="s">
        <v>35</v>
      </c>
      <c r="V1509" s="50" t="s">
        <v>9304</v>
      </c>
      <c r="W1509" s="50" t="s">
        <v>107</v>
      </c>
      <c r="X1509" s="86" t="s">
        <v>60</v>
      </c>
      <c r="Y1509" s="86"/>
      <c r="Z1509" s="86" t="s">
        <v>35</v>
      </c>
      <c r="AA1509" s="86" t="s">
        <v>9304</v>
      </c>
      <c r="AB1509" s="86" t="s">
        <v>12094</v>
      </c>
      <c r="AC1509" s="94"/>
      <c r="AD1509" s="86"/>
      <c r="AE1509" s="86" t="s">
        <v>36</v>
      </c>
      <c r="AF1509" s="86" t="s">
        <v>67</v>
      </c>
      <c r="AG1509" s="86" t="s">
        <v>2894</v>
      </c>
      <c r="AH1509" s="86"/>
      <c r="AI1509" s="86"/>
      <c r="AJ1509" s="86" t="s">
        <v>46</v>
      </c>
      <c r="AK1509" s="86" t="str">
        <f t="shared" si="0"/>
        <v>Академия психологии и педагогики ЮФУ</v>
      </c>
      <c r="AL1509" s="50" t="s">
        <v>2894</v>
      </c>
      <c r="AM1509" s="18"/>
      <c r="AN1509" s="18"/>
      <c r="AO1509" s="18"/>
      <c r="AP1509" s="18"/>
      <c r="AQ1509" s="18"/>
    </row>
    <row r="1510" spans="1:43" ht="38.25" x14ac:dyDescent="0.2">
      <c r="A1510" s="46">
        <v>45610.611235254633</v>
      </c>
      <c r="B1510" s="18" t="s">
        <v>7300</v>
      </c>
      <c r="C1510" s="86" t="s">
        <v>19598</v>
      </c>
      <c r="D1510" s="86" t="s">
        <v>10452</v>
      </c>
      <c r="E1510" s="86" t="s">
        <v>843</v>
      </c>
      <c r="F1510" s="86" t="s">
        <v>500</v>
      </c>
      <c r="G1510" s="86" t="s">
        <v>42</v>
      </c>
      <c r="H1510" s="48">
        <v>40698</v>
      </c>
      <c r="I1510" s="86">
        <v>89640917101</v>
      </c>
      <c r="J1510" s="47">
        <v>7</v>
      </c>
      <c r="K1510" s="49">
        <v>7</v>
      </c>
      <c r="L1510" s="86" t="s">
        <v>30</v>
      </c>
      <c r="M1510" s="86" t="s">
        <v>50</v>
      </c>
      <c r="N1510" s="86" t="s">
        <v>1679</v>
      </c>
      <c r="O1510" s="86">
        <v>743990</v>
      </c>
      <c r="P1510" s="87">
        <v>40709</v>
      </c>
      <c r="Q1510" s="86" t="s">
        <v>10453</v>
      </c>
      <c r="R1510" s="50" t="s">
        <v>6689</v>
      </c>
      <c r="S1510" s="86" t="s">
        <v>82</v>
      </c>
      <c r="T1510" s="86" t="s">
        <v>645</v>
      </c>
      <c r="U1510" s="86" t="s">
        <v>35</v>
      </c>
      <c r="V1510" s="50" t="s">
        <v>3588</v>
      </c>
      <c r="W1510" s="50" t="s">
        <v>167</v>
      </c>
      <c r="X1510" s="86" t="s">
        <v>82</v>
      </c>
      <c r="Y1510" s="86" t="s">
        <v>645</v>
      </c>
      <c r="Z1510" s="86" t="s">
        <v>35</v>
      </c>
      <c r="AA1510" s="86" t="s">
        <v>3588</v>
      </c>
      <c r="AB1510" s="86" t="s">
        <v>9779</v>
      </c>
      <c r="AC1510" s="86" t="s">
        <v>9779</v>
      </c>
      <c r="AD1510" s="86" t="s">
        <v>9779</v>
      </c>
      <c r="AE1510" s="86" t="s">
        <v>36</v>
      </c>
      <c r="AF1510" s="86" t="s">
        <v>37</v>
      </c>
      <c r="AG1510" s="86"/>
      <c r="AH1510" s="86"/>
      <c r="AI1510" s="86" t="s">
        <v>84</v>
      </c>
      <c r="AJ1510" s="86" t="s">
        <v>94</v>
      </c>
      <c r="AK1510" s="86" t="str">
        <f t="shared" si="0"/>
        <v>ФГБОУ ВО "Томский государственный архитектурно-строительный университет" (ТГАСУ) г. Томск</v>
      </c>
      <c r="AL1510" s="50" t="s">
        <v>84</v>
      </c>
      <c r="AM1510" s="18"/>
      <c r="AN1510" s="18"/>
      <c r="AO1510" s="18"/>
      <c r="AP1510" s="18"/>
      <c r="AQ1510" s="18"/>
    </row>
    <row r="1511" spans="1:43" ht="25.5" x14ac:dyDescent="0.2">
      <c r="A1511" s="46">
        <v>45610.614901828703</v>
      </c>
      <c r="B1511" s="18" t="s">
        <v>7300</v>
      </c>
      <c r="C1511" s="86" t="s">
        <v>19598</v>
      </c>
      <c r="D1511" s="86" t="s">
        <v>11585</v>
      </c>
      <c r="E1511" s="86" t="s">
        <v>69</v>
      </c>
      <c r="F1511" s="86" t="s">
        <v>661</v>
      </c>
      <c r="G1511" s="86" t="s">
        <v>42</v>
      </c>
      <c r="H1511" s="48">
        <v>40843</v>
      </c>
      <c r="I1511" s="86">
        <v>89185027408</v>
      </c>
      <c r="J1511" s="47">
        <v>7</v>
      </c>
      <c r="K1511" s="49">
        <v>7</v>
      </c>
      <c r="L1511" s="86" t="s">
        <v>30</v>
      </c>
      <c r="M1511" s="86" t="s">
        <v>50</v>
      </c>
      <c r="N1511" s="86" t="s">
        <v>751</v>
      </c>
      <c r="O1511" s="86">
        <v>529877</v>
      </c>
      <c r="P1511" s="87">
        <v>40872</v>
      </c>
      <c r="Q1511" s="86" t="s">
        <v>11586</v>
      </c>
      <c r="R1511" s="50" t="s">
        <v>11587</v>
      </c>
      <c r="S1511" s="86" t="s">
        <v>60</v>
      </c>
      <c r="T1511" s="86" t="s">
        <v>11588</v>
      </c>
      <c r="U1511" s="86" t="s">
        <v>35</v>
      </c>
      <c r="V1511" s="50" t="s">
        <v>11589</v>
      </c>
      <c r="W1511" s="50" t="s">
        <v>107</v>
      </c>
      <c r="X1511" s="86" t="s">
        <v>60</v>
      </c>
      <c r="Y1511" s="86" t="s">
        <v>187</v>
      </c>
      <c r="Z1511" s="86" t="s">
        <v>35</v>
      </c>
      <c r="AA1511" s="86"/>
      <c r="AB1511" s="86" t="s">
        <v>11576</v>
      </c>
      <c r="AC1511" s="94"/>
      <c r="AD1511" s="86"/>
      <c r="AE1511" s="86" t="s">
        <v>36</v>
      </c>
      <c r="AF1511" s="86" t="s">
        <v>67</v>
      </c>
      <c r="AG1511" s="86" t="s">
        <v>2894</v>
      </c>
      <c r="AH1511" s="86"/>
      <c r="AI1511" s="86"/>
      <c r="AJ1511" s="86" t="s">
        <v>39</v>
      </c>
      <c r="AK1511" s="86" t="str">
        <f t="shared" si="0"/>
        <v>Академия психологии и педагогики ЮФУ</v>
      </c>
      <c r="AL1511" s="50" t="s">
        <v>2894</v>
      </c>
      <c r="AM1511" s="18"/>
      <c r="AN1511" s="18"/>
      <c r="AO1511" s="18"/>
      <c r="AP1511" s="18"/>
      <c r="AQ1511" s="18"/>
    </row>
    <row r="1512" spans="1:43" ht="38.25" x14ac:dyDescent="0.2">
      <c r="A1512" s="46">
        <v>45610.648428900458</v>
      </c>
      <c r="B1512" s="18" t="s">
        <v>2924</v>
      </c>
      <c r="C1512" s="86" t="s">
        <v>19598</v>
      </c>
      <c r="D1512" s="86" t="s">
        <v>5799</v>
      </c>
      <c r="E1512" s="86" t="s">
        <v>1041</v>
      </c>
      <c r="F1512" s="86" t="s">
        <v>70</v>
      </c>
      <c r="G1512" s="86" t="s">
        <v>42</v>
      </c>
      <c r="H1512" s="60">
        <v>40554</v>
      </c>
      <c r="I1512" s="86" t="s">
        <v>5789</v>
      </c>
      <c r="J1512" s="47">
        <v>7</v>
      </c>
      <c r="K1512" s="49">
        <v>7</v>
      </c>
      <c r="L1512" s="86" t="s">
        <v>30</v>
      </c>
      <c r="M1512" s="86" t="s">
        <v>50</v>
      </c>
      <c r="N1512" s="86" t="s">
        <v>235</v>
      </c>
      <c r="O1512" s="86">
        <v>516341</v>
      </c>
      <c r="P1512" s="88">
        <v>40557</v>
      </c>
      <c r="Q1512" s="86" t="s">
        <v>5800</v>
      </c>
      <c r="R1512" s="50" t="s">
        <v>5794</v>
      </c>
      <c r="S1512" s="86" t="s">
        <v>60</v>
      </c>
      <c r="T1512" s="86"/>
      <c r="U1512" s="86" t="s">
        <v>35</v>
      </c>
      <c r="V1512" s="50" t="s">
        <v>5160</v>
      </c>
      <c r="W1512" s="50" t="s">
        <v>5791</v>
      </c>
      <c r="X1512" s="86" t="s">
        <v>60</v>
      </c>
      <c r="Y1512" s="86"/>
      <c r="Z1512" s="86" t="s">
        <v>35</v>
      </c>
      <c r="AA1512" s="86" t="s">
        <v>5792</v>
      </c>
      <c r="AB1512" s="86" t="s">
        <v>5167</v>
      </c>
      <c r="AC1512" s="86"/>
      <c r="AD1512" s="86"/>
      <c r="AE1512" s="86" t="s">
        <v>5801</v>
      </c>
      <c r="AF1512" s="86" t="s">
        <v>73</v>
      </c>
      <c r="AG1512" s="86"/>
      <c r="AH1512" s="86" t="s">
        <v>2326</v>
      </c>
      <c r="AI1512" s="86"/>
      <c r="AJ1512" s="86" t="s">
        <v>46</v>
      </c>
      <c r="AK1512" s="86" t="str">
        <f t="shared" si="0"/>
        <v>МБОУ ДО «Детская школа искусств им. Я. Д. Минченкова» города Каменск-Шахтинский</v>
      </c>
      <c r="AL1512" s="50" t="s">
        <v>2326</v>
      </c>
      <c r="AM1512" s="18"/>
      <c r="AN1512" s="18"/>
      <c r="AO1512" s="18"/>
      <c r="AP1512" s="18"/>
      <c r="AQ1512" s="18"/>
    </row>
    <row r="1513" spans="1:43" ht="51" x14ac:dyDescent="0.2">
      <c r="A1513" s="46">
        <v>45610.650824270837</v>
      </c>
      <c r="B1513" s="18" t="s">
        <v>8165</v>
      </c>
      <c r="C1513" s="86" t="s">
        <v>19598</v>
      </c>
      <c r="D1513" s="86" t="s">
        <v>9845</v>
      </c>
      <c r="E1513" s="86" t="s">
        <v>248</v>
      </c>
      <c r="F1513" s="86" t="s">
        <v>234</v>
      </c>
      <c r="G1513" s="86" t="s">
        <v>42</v>
      </c>
      <c r="H1513" s="60">
        <v>40866</v>
      </c>
      <c r="I1513" s="86">
        <v>89044484007</v>
      </c>
      <c r="J1513" s="47">
        <v>7</v>
      </c>
      <c r="K1513" s="49">
        <v>7</v>
      </c>
      <c r="L1513" s="86" t="s">
        <v>30</v>
      </c>
      <c r="M1513" s="86" t="s">
        <v>50</v>
      </c>
      <c r="N1513" s="86" t="s">
        <v>9846</v>
      </c>
      <c r="O1513" s="86">
        <v>555877</v>
      </c>
      <c r="P1513" s="87">
        <v>40872</v>
      </c>
      <c r="Q1513" s="86" t="s">
        <v>9847</v>
      </c>
      <c r="R1513" s="50" t="s">
        <v>9848</v>
      </c>
      <c r="S1513" s="86" t="s">
        <v>60</v>
      </c>
      <c r="T1513" s="86"/>
      <c r="U1513" s="86" t="s">
        <v>35</v>
      </c>
      <c r="V1513" s="50" t="s">
        <v>5031</v>
      </c>
      <c r="W1513" s="50" t="s">
        <v>9849</v>
      </c>
      <c r="X1513" s="86" t="s">
        <v>60</v>
      </c>
      <c r="Y1513" s="86"/>
      <c r="Z1513" s="86" t="s">
        <v>35</v>
      </c>
      <c r="AA1513" s="86" t="s">
        <v>5031</v>
      </c>
      <c r="AB1513" s="86" t="s">
        <v>9850</v>
      </c>
      <c r="AC1513" s="86"/>
      <c r="AD1513" s="86"/>
      <c r="AE1513" s="86" t="s">
        <v>36</v>
      </c>
      <c r="AF1513" s="86" t="s">
        <v>73</v>
      </c>
      <c r="AG1513" s="86"/>
      <c r="AH1513" s="86" t="s">
        <v>1291</v>
      </c>
      <c r="AI1513" s="86"/>
      <c r="AJ1513" s="86" t="s">
        <v>39</v>
      </c>
      <c r="AK1513" s="86" t="str">
        <f t="shared" si="0"/>
        <v>МБУ ДО г. Шахты «Детская школа искусств» структурное подразделение Центр Искусств им. В.А. Серова</v>
      </c>
      <c r="AL1513" s="50" t="s">
        <v>1291</v>
      </c>
      <c r="AM1513" s="18"/>
      <c r="AN1513" s="18"/>
      <c r="AO1513" s="18"/>
      <c r="AP1513" s="18"/>
      <c r="AQ1513" s="18"/>
    </row>
    <row r="1514" spans="1:43" ht="51" x14ac:dyDescent="0.2">
      <c r="A1514" s="46">
        <v>45610.671179942132</v>
      </c>
      <c r="B1514" s="18" t="s">
        <v>8171</v>
      </c>
      <c r="C1514" s="86" t="s">
        <v>19598</v>
      </c>
      <c r="D1514" s="86" t="s">
        <v>11255</v>
      </c>
      <c r="E1514" s="86" t="s">
        <v>10439</v>
      </c>
      <c r="F1514" s="86" t="s">
        <v>11256</v>
      </c>
      <c r="G1514" s="86" t="s">
        <v>42</v>
      </c>
      <c r="H1514" s="48">
        <v>40849</v>
      </c>
      <c r="I1514" s="86">
        <v>89876558175</v>
      </c>
      <c r="J1514" s="47">
        <v>7</v>
      </c>
      <c r="K1514" s="49">
        <v>7</v>
      </c>
      <c r="L1514" s="86" t="s">
        <v>30</v>
      </c>
      <c r="M1514" s="86" t="s">
        <v>50</v>
      </c>
      <c r="N1514" s="86" t="s">
        <v>3930</v>
      </c>
      <c r="O1514" s="86">
        <v>723726</v>
      </c>
      <c r="P1514" s="87">
        <v>44833</v>
      </c>
      <c r="Q1514" s="86" t="s">
        <v>11257</v>
      </c>
      <c r="R1514" s="50" t="s">
        <v>11258</v>
      </c>
      <c r="S1514" s="86" t="s">
        <v>78</v>
      </c>
      <c r="T1514" s="86"/>
      <c r="U1514" s="86" t="s">
        <v>35</v>
      </c>
      <c r="V1514" s="50" t="s">
        <v>5295</v>
      </c>
      <c r="W1514" s="50" t="s">
        <v>11259</v>
      </c>
      <c r="X1514" s="86" t="s">
        <v>78</v>
      </c>
      <c r="Y1514" s="86"/>
      <c r="Z1514" s="86" t="s">
        <v>35</v>
      </c>
      <c r="AA1514" s="86" t="s">
        <v>5295</v>
      </c>
      <c r="AB1514" s="86"/>
      <c r="AC1514" s="86"/>
      <c r="AD1514" s="86"/>
      <c r="AE1514" s="86" t="s">
        <v>36</v>
      </c>
      <c r="AF1514" s="86" t="s">
        <v>37</v>
      </c>
      <c r="AG1514" s="86"/>
      <c r="AH1514" s="86"/>
      <c r="AI1514" s="86" t="s">
        <v>45</v>
      </c>
      <c r="AJ1514" s="86" t="s">
        <v>46</v>
      </c>
      <c r="AK1514" s="86" t="str">
        <f t="shared" si="0"/>
        <v>ФГБОУ ВО "Волгоградский государственный социально-педагогический университет" (ВГСПУ), г. Волгоград</v>
      </c>
      <c r="AL1514" s="50" t="s">
        <v>45</v>
      </c>
      <c r="AM1514" s="18"/>
      <c r="AN1514" s="18"/>
      <c r="AO1514" s="18"/>
      <c r="AP1514" s="18"/>
      <c r="AQ1514" s="18"/>
    </row>
    <row r="1515" spans="1:43" ht="25.5" x14ac:dyDescent="0.2">
      <c r="A1515" s="46">
        <v>45610.671378229163</v>
      </c>
      <c r="B1515" s="18" t="s">
        <v>8174</v>
      </c>
      <c r="C1515" s="86" t="s">
        <v>19598</v>
      </c>
      <c r="D1515" s="86" t="s">
        <v>1608</v>
      </c>
      <c r="E1515" s="86" t="s">
        <v>1609</v>
      </c>
      <c r="F1515" s="86" t="s">
        <v>1068</v>
      </c>
      <c r="G1515" s="86" t="s">
        <v>42</v>
      </c>
      <c r="H1515" s="60">
        <v>40562</v>
      </c>
      <c r="I1515" s="86">
        <v>89286382555</v>
      </c>
      <c r="J1515" s="47">
        <v>7</v>
      </c>
      <c r="K1515" s="49">
        <v>7</v>
      </c>
      <c r="L1515" s="86" t="s">
        <v>30</v>
      </c>
      <c r="M1515" s="86" t="s">
        <v>50</v>
      </c>
      <c r="N1515" s="86" t="s">
        <v>161</v>
      </c>
      <c r="O1515" s="86">
        <v>646733</v>
      </c>
      <c r="P1515" s="88">
        <v>40571</v>
      </c>
      <c r="Q1515" s="86" t="s">
        <v>364</v>
      </c>
      <c r="R1515" s="50" t="s">
        <v>1610</v>
      </c>
      <c r="S1515" s="86" t="s">
        <v>164</v>
      </c>
      <c r="T1515" s="86"/>
      <c r="U1515" s="86" t="s">
        <v>35</v>
      </c>
      <c r="V1515" s="50" t="s">
        <v>166</v>
      </c>
      <c r="W1515" s="50" t="s">
        <v>759</v>
      </c>
      <c r="X1515" s="86" t="s">
        <v>164</v>
      </c>
      <c r="Y1515" s="86"/>
      <c r="Z1515" s="86" t="s">
        <v>35</v>
      </c>
      <c r="AA1515" s="86" t="s">
        <v>166</v>
      </c>
      <c r="AB1515" s="86" t="s">
        <v>1611</v>
      </c>
      <c r="AC1515" s="86"/>
      <c r="AD1515" s="86"/>
      <c r="AE1515" s="86" t="s">
        <v>66</v>
      </c>
      <c r="AF1515" s="86" t="s">
        <v>37</v>
      </c>
      <c r="AG1515" s="86"/>
      <c r="AH1515" s="86"/>
      <c r="AI1515" s="86" t="s">
        <v>169</v>
      </c>
      <c r="AJ1515" s="86" t="s">
        <v>46</v>
      </c>
      <c r="AK1515" s="86" t="str">
        <f t="shared" si="0"/>
        <v>МБУ ДО "Детская художественная школа" г. Ставрополь</v>
      </c>
      <c r="AL1515" s="50" t="s">
        <v>169</v>
      </c>
      <c r="AM1515" s="18"/>
      <c r="AN1515" s="18"/>
      <c r="AO1515" s="18"/>
      <c r="AP1515" s="18"/>
      <c r="AQ1515" s="18"/>
    </row>
    <row r="1516" spans="1:43" ht="38.25" x14ac:dyDescent="0.2">
      <c r="A1516" s="46">
        <v>45610.675177002311</v>
      </c>
      <c r="B1516" s="18" t="s">
        <v>8182</v>
      </c>
      <c r="C1516" s="86" t="s">
        <v>19598</v>
      </c>
      <c r="D1516" s="86" t="s">
        <v>2946</v>
      </c>
      <c r="E1516" s="86" t="s">
        <v>334</v>
      </c>
      <c r="F1516" s="86" t="s">
        <v>445</v>
      </c>
      <c r="G1516" s="86" t="s">
        <v>42</v>
      </c>
      <c r="H1516" s="60">
        <v>40934</v>
      </c>
      <c r="I1516" s="86">
        <v>89092342234</v>
      </c>
      <c r="J1516" s="47">
        <v>7</v>
      </c>
      <c r="K1516" s="49">
        <v>7</v>
      </c>
      <c r="L1516" s="86" t="s">
        <v>30</v>
      </c>
      <c r="M1516" s="86" t="s">
        <v>50</v>
      </c>
      <c r="N1516" s="86" t="s">
        <v>6920</v>
      </c>
      <c r="O1516" s="86">
        <v>743315</v>
      </c>
      <c r="P1516" s="87">
        <v>40939</v>
      </c>
      <c r="Q1516" s="86" t="s">
        <v>9434</v>
      </c>
      <c r="R1516" s="50" t="s">
        <v>8201</v>
      </c>
      <c r="S1516" s="86" t="s">
        <v>473</v>
      </c>
      <c r="T1516" s="86" t="s">
        <v>2928</v>
      </c>
      <c r="U1516" s="86" t="s">
        <v>35</v>
      </c>
      <c r="V1516" s="50" t="s">
        <v>2928</v>
      </c>
      <c r="W1516" s="50" t="s">
        <v>2519</v>
      </c>
      <c r="X1516" s="86" t="s">
        <v>473</v>
      </c>
      <c r="Y1516" s="86" t="s">
        <v>2928</v>
      </c>
      <c r="Z1516" s="86" t="s">
        <v>35</v>
      </c>
      <c r="AA1516" s="86" t="s">
        <v>2928</v>
      </c>
      <c r="AB1516" s="86" t="s">
        <v>9435</v>
      </c>
      <c r="AC1516" s="86"/>
      <c r="AD1516" s="86"/>
      <c r="AE1516" s="86" t="s">
        <v>36</v>
      </c>
      <c r="AF1516" s="86" t="s">
        <v>37</v>
      </c>
      <c r="AG1516" s="86"/>
      <c r="AH1516" s="86"/>
      <c r="AI1516" s="86" t="s">
        <v>491</v>
      </c>
      <c r="AJ1516" s="86" t="s">
        <v>39</v>
      </c>
      <c r="AK1516" s="86" t="str">
        <f t="shared" si="0"/>
        <v>МБОУ ДО «ДХШ № 2 ПДИ имени В.Д. Поленова» г. Тамбов</v>
      </c>
      <c r="AL1516" s="50" t="s">
        <v>491</v>
      </c>
      <c r="AM1516" s="18"/>
      <c r="AN1516" s="18"/>
      <c r="AO1516" s="18"/>
      <c r="AP1516" s="18"/>
      <c r="AQ1516" s="18"/>
    </row>
    <row r="1517" spans="1:43" ht="25.5" x14ac:dyDescent="0.2">
      <c r="A1517" s="46">
        <v>45610.688204351856</v>
      </c>
      <c r="B1517" s="18" t="s">
        <v>8187</v>
      </c>
      <c r="C1517" s="86" t="s">
        <v>19598</v>
      </c>
      <c r="D1517" s="86" t="s">
        <v>17406</v>
      </c>
      <c r="E1517" s="86" t="s">
        <v>69</v>
      </c>
      <c r="F1517" s="86" t="s">
        <v>114</v>
      </c>
      <c r="G1517" s="86" t="s">
        <v>42</v>
      </c>
      <c r="H1517" s="48">
        <v>40653</v>
      </c>
      <c r="I1517" s="86" t="s">
        <v>17407</v>
      </c>
      <c r="J1517" s="47">
        <v>7</v>
      </c>
      <c r="K1517" s="49">
        <v>7</v>
      </c>
      <c r="L1517" s="86" t="s">
        <v>30</v>
      </c>
      <c r="M1517" s="86" t="s">
        <v>50</v>
      </c>
      <c r="N1517" s="86" t="s">
        <v>235</v>
      </c>
      <c r="O1517" s="86">
        <v>509531</v>
      </c>
      <c r="P1517" s="87">
        <v>40667</v>
      </c>
      <c r="Q1517" s="86" t="s">
        <v>4442</v>
      </c>
      <c r="R1517" s="50" t="s">
        <v>10131</v>
      </c>
      <c r="S1517" s="86" t="s">
        <v>60</v>
      </c>
      <c r="T1517" s="86"/>
      <c r="U1517" s="86" t="s">
        <v>35</v>
      </c>
      <c r="V1517" s="50" t="s">
        <v>136</v>
      </c>
      <c r="W1517" s="50" t="s">
        <v>107</v>
      </c>
      <c r="X1517" s="86" t="s">
        <v>60</v>
      </c>
      <c r="Y1517" s="86"/>
      <c r="Z1517" s="86" t="s">
        <v>35</v>
      </c>
      <c r="AA1517" s="86" t="s">
        <v>136</v>
      </c>
      <c r="AB1517" s="86" t="s">
        <v>17408</v>
      </c>
      <c r="AC1517" s="86"/>
      <c r="AD1517" s="86"/>
      <c r="AE1517" s="86" t="s">
        <v>36</v>
      </c>
      <c r="AF1517" s="86" t="s">
        <v>67</v>
      </c>
      <c r="AG1517" s="86" t="s">
        <v>755</v>
      </c>
      <c r="AH1517" s="86"/>
      <c r="AI1517" s="86"/>
      <c r="AJ1517" s="86" t="s">
        <v>46</v>
      </c>
      <c r="AK1517" s="86" t="str">
        <f t="shared" si="0"/>
        <v>Лицей ЮФУ</v>
      </c>
      <c r="AL1517" s="50" t="s">
        <v>755</v>
      </c>
      <c r="AM1517" s="18"/>
      <c r="AN1517" s="18"/>
      <c r="AO1517" s="18"/>
      <c r="AP1517" s="18"/>
      <c r="AQ1517" s="18"/>
    </row>
    <row r="1518" spans="1:43" ht="25.5" x14ac:dyDescent="0.2">
      <c r="A1518" s="46">
        <v>45610.723857604171</v>
      </c>
      <c r="B1518" s="18" t="s">
        <v>2924</v>
      </c>
      <c r="C1518" s="86" t="s">
        <v>19598</v>
      </c>
      <c r="D1518" s="86" t="s">
        <v>7540</v>
      </c>
      <c r="E1518" s="86" t="s">
        <v>7541</v>
      </c>
      <c r="F1518" s="86" t="s">
        <v>4401</v>
      </c>
      <c r="G1518" s="86" t="s">
        <v>42</v>
      </c>
      <c r="H1518" s="60">
        <v>40648</v>
      </c>
      <c r="I1518" s="86">
        <v>89094921011</v>
      </c>
      <c r="J1518" s="47">
        <v>7</v>
      </c>
      <c r="K1518" s="49">
        <v>7</v>
      </c>
      <c r="L1518" s="86" t="s">
        <v>30</v>
      </c>
      <c r="M1518" s="86" t="s">
        <v>50</v>
      </c>
      <c r="N1518" s="86" t="s">
        <v>4192</v>
      </c>
      <c r="O1518" s="86">
        <v>808342</v>
      </c>
      <c r="P1518" s="88">
        <v>43305</v>
      </c>
      <c r="Q1518" s="86" t="s">
        <v>7542</v>
      </c>
      <c r="R1518" s="50" t="s">
        <v>7543</v>
      </c>
      <c r="S1518" s="86" t="s">
        <v>2833</v>
      </c>
      <c r="T1518" s="86" t="s">
        <v>769</v>
      </c>
      <c r="U1518" s="86" t="s">
        <v>35</v>
      </c>
      <c r="V1518" s="50" t="s">
        <v>4685</v>
      </c>
      <c r="W1518" s="50" t="s">
        <v>7544</v>
      </c>
      <c r="X1518" s="86" t="s">
        <v>2833</v>
      </c>
      <c r="Y1518" s="86" t="s">
        <v>769</v>
      </c>
      <c r="Z1518" s="86" t="s">
        <v>35</v>
      </c>
      <c r="AA1518" s="86" t="s">
        <v>4685</v>
      </c>
      <c r="AB1518" s="86"/>
      <c r="AC1518" s="86"/>
      <c r="AD1518" s="86"/>
      <c r="AE1518" s="86" t="s">
        <v>36</v>
      </c>
      <c r="AF1518" s="86" t="s">
        <v>37</v>
      </c>
      <c r="AG1518" s="86"/>
      <c r="AH1518" s="86"/>
      <c r="AI1518" s="86" t="s">
        <v>2836</v>
      </c>
      <c r="AJ1518" s="86" t="s">
        <v>46</v>
      </c>
      <c r="AK1518" s="86" t="str">
        <f t="shared" si="0"/>
        <v>МКОУ Гимназия №29, КБР, г. Нальчик</v>
      </c>
      <c r="AL1518" s="50" t="s">
        <v>2836</v>
      </c>
      <c r="AM1518" s="18"/>
      <c r="AN1518" s="18"/>
      <c r="AO1518" s="18"/>
      <c r="AP1518" s="18"/>
      <c r="AQ1518" s="18"/>
    </row>
    <row r="1519" spans="1:43" ht="25.5" x14ac:dyDescent="0.2">
      <c r="A1519" s="46">
        <v>45610.739252638887</v>
      </c>
      <c r="B1519" s="18" t="s">
        <v>8202</v>
      </c>
      <c r="C1519" s="86" t="s">
        <v>19598</v>
      </c>
      <c r="D1519" s="86" t="s">
        <v>2262</v>
      </c>
      <c r="E1519" s="86" t="s">
        <v>113</v>
      </c>
      <c r="F1519" s="86" t="s">
        <v>185</v>
      </c>
      <c r="G1519" s="86" t="s">
        <v>42</v>
      </c>
      <c r="H1519" s="48">
        <v>40903</v>
      </c>
      <c r="I1519" s="86">
        <v>89185233055</v>
      </c>
      <c r="J1519" s="47">
        <v>7</v>
      </c>
      <c r="K1519" s="49">
        <v>7</v>
      </c>
      <c r="L1519" s="86" t="s">
        <v>30</v>
      </c>
      <c r="M1519" s="86" t="s">
        <v>50</v>
      </c>
      <c r="N1519" s="86" t="s">
        <v>751</v>
      </c>
      <c r="O1519" s="86">
        <v>567958</v>
      </c>
      <c r="P1519" s="87">
        <v>40918</v>
      </c>
      <c r="Q1519" s="86" t="s">
        <v>11029</v>
      </c>
      <c r="R1519" s="50" t="s">
        <v>11030</v>
      </c>
      <c r="S1519" s="86" t="s">
        <v>60</v>
      </c>
      <c r="T1519" s="86"/>
      <c r="U1519" s="86" t="s">
        <v>35</v>
      </c>
      <c r="V1519" s="50" t="s">
        <v>188</v>
      </c>
      <c r="W1519" s="50" t="s">
        <v>107</v>
      </c>
      <c r="X1519" s="86" t="s">
        <v>60</v>
      </c>
      <c r="Y1519" s="86"/>
      <c r="Z1519" s="86" t="s">
        <v>35</v>
      </c>
      <c r="AA1519" s="86" t="s">
        <v>188</v>
      </c>
      <c r="AB1519" s="86" t="s">
        <v>11031</v>
      </c>
      <c r="AC1519" s="86"/>
      <c r="AD1519" s="86"/>
      <c r="AE1519" s="86" t="s">
        <v>36</v>
      </c>
      <c r="AF1519" s="86" t="s">
        <v>67</v>
      </c>
      <c r="AG1519" s="86" t="s">
        <v>2894</v>
      </c>
      <c r="AH1519" s="86"/>
      <c r="AI1519" s="86"/>
      <c r="AJ1519" s="86" t="s">
        <v>94</v>
      </c>
      <c r="AK1519" s="86" t="str">
        <f t="shared" si="0"/>
        <v>Академия психологии и педагогики ЮФУ</v>
      </c>
      <c r="AL1519" s="50" t="s">
        <v>2894</v>
      </c>
      <c r="AM1519" s="18"/>
      <c r="AN1519" s="18"/>
      <c r="AO1519" s="18"/>
      <c r="AP1519" s="18"/>
      <c r="AQ1519" s="18"/>
    </row>
    <row r="1520" spans="1:43" ht="25.5" x14ac:dyDescent="0.2">
      <c r="A1520" s="46">
        <v>45610.743046724536</v>
      </c>
      <c r="B1520" s="18" t="s">
        <v>8210</v>
      </c>
      <c r="C1520" s="86" t="s">
        <v>19598</v>
      </c>
      <c r="D1520" s="86" t="s">
        <v>13129</v>
      </c>
      <c r="E1520" s="86" t="s">
        <v>1597</v>
      </c>
      <c r="F1520" s="86" t="s">
        <v>57</v>
      </c>
      <c r="G1520" s="86" t="s">
        <v>42</v>
      </c>
      <c r="H1520" s="48">
        <v>40936</v>
      </c>
      <c r="I1520" s="86">
        <v>89508646197</v>
      </c>
      <c r="J1520" s="47">
        <v>7</v>
      </c>
      <c r="K1520" s="49">
        <v>7</v>
      </c>
      <c r="L1520" s="86" t="s">
        <v>30</v>
      </c>
      <c r="M1520" s="86" t="s">
        <v>50</v>
      </c>
      <c r="N1520" s="86" t="s">
        <v>235</v>
      </c>
      <c r="O1520" s="86">
        <v>501802</v>
      </c>
      <c r="P1520" s="87">
        <v>40940</v>
      </c>
      <c r="Q1520" s="86" t="s">
        <v>7591</v>
      </c>
      <c r="R1520" s="50" t="s">
        <v>6531</v>
      </c>
      <c r="S1520" s="86" t="s">
        <v>60</v>
      </c>
      <c r="T1520" s="86"/>
      <c r="U1520" s="86" t="s">
        <v>35</v>
      </c>
      <c r="V1520" s="50" t="s">
        <v>3664</v>
      </c>
      <c r="W1520" s="50"/>
      <c r="X1520" s="86"/>
      <c r="Y1520" s="86"/>
      <c r="Z1520" s="86"/>
      <c r="AA1520" s="86"/>
      <c r="AB1520" s="86"/>
      <c r="AC1520" s="86"/>
      <c r="AD1520" s="86"/>
      <c r="AE1520" s="86" t="s">
        <v>36</v>
      </c>
      <c r="AF1520" s="86" t="s">
        <v>73</v>
      </c>
      <c r="AG1520" s="86"/>
      <c r="AH1520" s="86" t="s">
        <v>3509</v>
      </c>
      <c r="AI1520" s="86"/>
      <c r="AJ1520" s="86" t="s">
        <v>39</v>
      </c>
      <c r="AK1520" s="86" t="str">
        <f t="shared" si="0"/>
        <v>ДАХШ РЦАХДП ААИ ЮФУ, отделение г. Зернограда</v>
      </c>
      <c r="AL1520" s="50" t="s">
        <v>3509</v>
      </c>
      <c r="AM1520" s="18"/>
      <c r="AN1520" s="18"/>
      <c r="AO1520" s="18"/>
      <c r="AP1520" s="18"/>
      <c r="AQ1520" s="18"/>
    </row>
    <row r="1521" spans="1:43" ht="25.5" x14ac:dyDescent="0.2">
      <c r="A1521" s="46">
        <v>45610.751535590272</v>
      </c>
      <c r="B1521" s="18" t="s">
        <v>8215</v>
      </c>
      <c r="C1521" s="86" t="s">
        <v>19598</v>
      </c>
      <c r="D1521" s="86" t="s">
        <v>13129</v>
      </c>
      <c r="E1521" s="86" t="s">
        <v>79</v>
      </c>
      <c r="F1521" s="86" t="s">
        <v>57</v>
      </c>
      <c r="G1521" s="86" t="s">
        <v>42</v>
      </c>
      <c r="H1521" s="48">
        <v>40936</v>
      </c>
      <c r="I1521" s="86">
        <v>89508646197</v>
      </c>
      <c r="J1521" s="47">
        <v>7</v>
      </c>
      <c r="K1521" s="49">
        <v>7</v>
      </c>
      <c r="L1521" s="86" t="s">
        <v>30</v>
      </c>
      <c r="M1521" s="86" t="s">
        <v>50</v>
      </c>
      <c r="N1521" s="86" t="s">
        <v>235</v>
      </c>
      <c r="O1521" s="86">
        <v>501803</v>
      </c>
      <c r="P1521" s="87">
        <v>40940</v>
      </c>
      <c r="Q1521" s="86" t="s">
        <v>7591</v>
      </c>
      <c r="R1521" s="50" t="s">
        <v>6531</v>
      </c>
      <c r="S1521" s="86" t="s">
        <v>60</v>
      </c>
      <c r="T1521" s="86"/>
      <c r="U1521" s="86" t="s">
        <v>35</v>
      </c>
      <c r="V1521" s="50" t="s">
        <v>3664</v>
      </c>
      <c r="W1521" s="50"/>
      <c r="X1521" s="86"/>
      <c r="Y1521" s="86"/>
      <c r="Z1521" s="86"/>
      <c r="AA1521" s="86"/>
      <c r="AB1521" s="86"/>
      <c r="AC1521" s="86"/>
      <c r="AD1521" s="86"/>
      <c r="AE1521" s="86" t="s">
        <v>36</v>
      </c>
      <c r="AF1521" s="86" t="s">
        <v>73</v>
      </c>
      <c r="AG1521" s="86"/>
      <c r="AH1521" s="86" t="s">
        <v>3509</v>
      </c>
      <c r="AI1521" s="86"/>
      <c r="AJ1521" s="86" t="s">
        <v>94</v>
      </c>
      <c r="AK1521" s="86" t="str">
        <f t="shared" si="0"/>
        <v>ДАХШ РЦАХДП ААИ ЮФУ, отделение г. Зернограда</v>
      </c>
      <c r="AL1521" s="50" t="s">
        <v>3509</v>
      </c>
      <c r="AM1521" s="18"/>
      <c r="AN1521" s="18"/>
      <c r="AO1521" s="18"/>
      <c r="AP1521" s="18"/>
      <c r="AQ1521" s="18"/>
    </row>
    <row r="1522" spans="1:43" ht="38.25" x14ac:dyDescent="0.2">
      <c r="A1522" s="46">
        <v>45610.752300243053</v>
      </c>
      <c r="B1522" s="18" t="s">
        <v>8223</v>
      </c>
      <c r="C1522" s="86" t="s">
        <v>19598</v>
      </c>
      <c r="D1522" s="86" t="s">
        <v>8857</v>
      </c>
      <c r="E1522" s="86" t="s">
        <v>957</v>
      </c>
      <c r="F1522" s="86" t="s">
        <v>205</v>
      </c>
      <c r="G1522" s="86" t="s">
        <v>42</v>
      </c>
      <c r="H1522" s="60">
        <v>40535</v>
      </c>
      <c r="I1522" s="86">
        <v>89197356393</v>
      </c>
      <c r="J1522" s="47">
        <v>7</v>
      </c>
      <c r="K1522" s="49">
        <v>7</v>
      </c>
      <c r="L1522" s="86" t="s">
        <v>30</v>
      </c>
      <c r="M1522" s="86" t="s">
        <v>50</v>
      </c>
      <c r="N1522" s="86" t="s">
        <v>161</v>
      </c>
      <c r="O1522" s="86">
        <v>643360</v>
      </c>
      <c r="P1522" s="87">
        <v>40555</v>
      </c>
      <c r="Q1522" s="86" t="s">
        <v>8858</v>
      </c>
      <c r="R1522" s="50" t="s">
        <v>7779</v>
      </c>
      <c r="S1522" s="86" t="s">
        <v>164</v>
      </c>
      <c r="T1522" s="86"/>
      <c r="U1522" s="86" t="s">
        <v>35</v>
      </c>
      <c r="V1522" s="50" t="s">
        <v>7988</v>
      </c>
      <c r="W1522" s="50" t="s">
        <v>8859</v>
      </c>
      <c r="X1522" s="86" t="s">
        <v>164</v>
      </c>
      <c r="Y1522" s="86"/>
      <c r="Z1522" s="86" t="s">
        <v>35</v>
      </c>
      <c r="AA1522" s="86" t="s">
        <v>7988</v>
      </c>
      <c r="AB1522" s="86" t="s">
        <v>8860</v>
      </c>
      <c r="AC1522" s="86"/>
      <c r="AD1522" s="86"/>
      <c r="AE1522" s="86" t="s">
        <v>36</v>
      </c>
      <c r="AF1522" s="86" t="s">
        <v>37</v>
      </c>
      <c r="AG1522" s="86"/>
      <c r="AH1522" s="86"/>
      <c r="AI1522" s="86" t="s">
        <v>169</v>
      </c>
      <c r="AJ1522" s="86" t="s">
        <v>39</v>
      </c>
      <c r="AK1522" s="86" t="str">
        <f t="shared" si="0"/>
        <v>МБУ ДО "Детская художественная школа" г. Ставрополь</v>
      </c>
      <c r="AL1522" s="50" t="s">
        <v>169</v>
      </c>
      <c r="AM1522" s="18"/>
      <c r="AN1522" s="18"/>
      <c r="AO1522" s="18"/>
      <c r="AP1522" s="18"/>
      <c r="AQ1522" s="18"/>
    </row>
    <row r="1523" spans="1:43" ht="25.5" x14ac:dyDescent="0.2">
      <c r="A1523" s="46">
        <v>45610.760676296297</v>
      </c>
      <c r="B1523" s="18" t="s">
        <v>6304</v>
      </c>
      <c r="C1523" s="86" t="s">
        <v>19598</v>
      </c>
      <c r="D1523" s="86" t="s">
        <v>17042</v>
      </c>
      <c r="E1523" s="86" t="s">
        <v>15027</v>
      </c>
      <c r="F1523" s="86" t="s">
        <v>17043</v>
      </c>
      <c r="G1523" s="86" t="s">
        <v>16997</v>
      </c>
      <c r="H1523" s="48">
        <v>40794</v>
      </c>
      <c r="I1523" s="86">
        <v>89280838277</v>
      </c>
      <c r="J1523" s="47">
        <v>7</v>
      </c>
      <c r="K1523" s="49">
        <v>7</v>
      </c>
      <c r="L1523" s="86" t="s">
        <v>30</v>
      </c>
      <c r="M1523" s="86" t="s">
        <v>50</v>
      </c>
      <c r="N1523" s="86" t="s">
        <v>1029</v>
      </c>
      <c r="O1523" s="86">
        <v>670443</v>
      </c>
      <c r="P1523" s="87">
        <v>40809</v>
      </c>
      <c r="Q1523" s="86" t="s">
        <v>17004</v>
      </c>
      <c r="R1523" s="50" t="s">
        <v>16942</v>
      </c>
      <c r="S1523" s="298" t="s">
        <v>2833</v>
      </c>
      <c r="T1523" s="299"/>
      <c r="U1523" s="86" t="s">
        <v>35</v>
      </c>
      <c r="V1523" s="50" t="s">
        <v>5767</v>
      </c>
      <c r="W1523" s="50"/>
      <c r="X1523" s="86"/>
      <c r="Y1523" s="86"/>
      <c r="Z1523" s="86"/>
      <c r="AA1523" s="86"/>
      <c r="AB1523" s="86"/>
      <c r="AC1523" s="86"/>
      <c r="AD1523" s="86"/>
      <c r="AE1523" s="86" t="s">
        <v>16831</v>
      </c>
      <c r="AF1523" s="86" t="s">
        <v>37</v>
      </c>
      <c r="AG1523" s="86"/>
      <c r="AH1523" s="86"/>
      <c r="AI1523" s="86" t="s">
        <v>2836</v>
      </c>
      <c r="AJ1523" s="86" t="s">
        <v>46</v>
      </c>
      <c r="AK1523" s="86" t="str">
        <f t="shared" si="0"/>
        <v>МКОУ Гимназия №29, КБР, г. Нальчик</v>
      </c>
      <c r="AL1523" s="50" t="s">
        <v>2836</v>
      </c>
      <c r="AM1523" s="18"/>
      <c r="AN1523" s="18"/>
      <c r="AO1523" s="18"/>
      <c r="AP1523" s="18"/>
      <c r="AQ1523" s="18"/>
    </row>
    <row r="1524" spans="1:43" ht="25.5" x14ac:dyDescent="0.2">
      <c r="A1524" s="46">
        <v>45610.761259467588</v>
      </c>
      <c r="B1524" s="18" t="s">
        <v>8228</v>
      </c>
      <c r="C1524" s="86" t="s">
        <v>19598</v>
      </c>
      <c r="D1524" s="86" t="s">
        <v>17305</v>
      </c>
      <c r="E1524" s="86" t="s">
        <v>17306</v>
      </c>
      <c r="F1524" s="86" t="s">
        <v>9119</v>
      </c>
      <c r="G1524" s="86" t="s">
        <v>42</v>
      </c>
      <c r="H1524" s="48">
        <v>40808</v>
      </c>
      <c r="I1524" s="86">
        <v>89600849002</v>
      </c>
      <c r="J1524" s="47">
        <v>7</v>
      </c>
      <c r="K1524" s="49">
        <v>7</v>
      </c>
      <c r="L1524" s="86" t="s">
        <v>30</v>
      </c>
      <c r="M1524" s="86" t="s">
        <v>50</v>
      </c>
      <c r="N1524" s="86" t="s">
        <v>17307</v>
      </c>
      <c r="O1524" s="86">
        <v>532211</v>
      </c>
      <c r="P1524" s="87">
        <v>40837</v>
      </c>
      <c r="Q1524" s="86" t="s">
        <v>17308</v>
      </c>
      <c r="R1524" s="50" t="s">
        <v>14020</v>
      </c>
      <c r="S1524" s="86" t="s">
        <v>558</v>
      </c>
      <c r="T1524" s="86"/>
      <c r="U1524" s="86" t="s">
        <v>35</v>
      </c>
      <c r="V1524" s="50" t="s">
        <v>17309</v>
      </c>
      <c r="W1524" s="50" t="s">
        <v>17310</v>
      </c>
      <c r="X1524" s="86" t="s">
        <v>558</v>
      </c>
      <c r="Y1524" s="86"/>
      <c r="Z1524" s="86" t="s">
        <v>35</v>
      </c>
      <c r="AA1524" s="86" t="s">
        <v>17309</v>
      </c>
      <c r="AB1524" s="86"/>
      <c r="AC1524" s="86"/>
      <c r="AD1524" s="86"/>
      <c r="AE1524" s="86" t="s">
        <v>36</v>
      </c>
      <c r="AF1524" s="86" t="s">
        <v>37</v>
      </c>
      <c r="AG1524" s="86"/>
      <c r="AH1524" s="86"/>
      <c r="AI1524" s="86" t="s">
        <v>1501</v>
      </c>
      <c r="AJ1524" s="86" t="s">
        <v>39</v>
      </c>
      <c r="AK1524" s="86" t="str">
        <f t="shared" si="0"/>
        <v>МАУ ДО "ДХШ №2" г. Набережные Челны</v>
      </c>
      <c r="AL1524" s="50" t="s">
        <v>1501</v>
      </c>
      <c r="AM1524" s="18"/>
      <c r="AN1524" s="18"/>
      <c r="AO1524" s="18"/>
      <c r="AP1524" s="18"/>
      <c r="AQ1524" s="18"/>
    </row>
    <row r="1525" spans="1:43" ht="25.5" x14ac:dyDescent="0.2">
      <c r="A1525" s="46">
        <v>45610.765605046297</v>
      </c>
      <c r="B1525" s="18" t="s">
        <v>8231</v>
      </c>
      <c r="C1525" s="86" t="s">
        <v>19598</v>
      </c>
      <c r="D1525" s="86" t="s">
        <v>7608</v>
      </c>
      <c r="E1525" s="86" t="s">
        <v>5470</v>
      </c>
      <c r="F1525" s="86" t="s">
        <v>369</v>
      </c>
      <c r="G1525" s="86" t="s">
        <v>42</v>
      </c>
      <c r="H1525" s="60">
        <v>40609</v>
      </c>
      <c r="I1525" s="86">
        <v>89628861961</v>
      </c>
      <c r="J1525" s="47">
        <v>7</v>
      </c>
      <c r="K1525" s="49">
        <v>7</v>
      </c>
      <c r="L1525" s="86" t="s">
        <v>30</v>
      </c>
      <c r="M1525" s="86" t="s">
        <v>50</v>
      </c>
      <c r="N1525" s="86" t="s">
        <v>7310</v>
      </c>
      <c r="O1525" s="86">
        <v>742641</v>
      </c>
      <c r="P1525" s="88">
        <v>40617</v>
      </c>
      <c r="Q1525" s="86" t="s">
        <v>7609</v>
      </c>
      <c r="R1525" s="50" t="s">
        <v>7307</v>
      </c>
      <c r="S1525" s="86" t="s">
        <v>98</v>
      </c>
      <c r="T1525" s="86"/>
      <c r="U1525" s="86" t="s">
        <v>35</v>
      </c>
      <c r="V1525" s="50" t="s">
        <v>2678</v>
      </c>
      <c r="W1525" s="50" t="s">
        <v>7303</v>
      </c>
      <c r="X1525" s="86" t="s">
        <v>98</v>
      </c>
      <c r="Y1525" s="86"/>
      <c r="Z1525" s="86" t="s">
        <v>35</v>
      </c>
      <c r="AA1525" s="86" t="s">
        <v>2678</v>
      </c>
      <c r="AB1525" s="86" t="s">
        <v>7587</v>
      </c>
      <c r="AC1525" s="86"/>
      <c r="AD1525" s="86"/>
      <c r="AE1525" s="86" t="s">
        <v>36</v>
      </c>
      <c r="AF1525" s="86" t="s">
        <v>37</v>
      </c>
      <c r="AG1525" s="86"/>
      <c r="AH1525" s="86"/>
      <c r="AI1525" s="86" t="s">
        <v>3576</v>
      </c>
      <c r="AJ1525" s="86" t="s">
        <v>39</v>
      </c>
      <c r="AK1525" s="86" t="str">
        <f t="shared" si="0"/>
        <v>МБУ ДО ДХШ № 3 г.-курорт Сочи</v>
      </c>
      <c r="AL1525" s="50" t="s">
        <v>3576</v>
      </c>
      <c r="AM1525" s="18"/>
      <c r="AN1525" s="18"/>
      <c r="AO1525" s="18"/>
      <c r="AP1525" s="18"/>
      <c r="AQ1525" s="18"/>
    </row>
    <row r="1526" spans="1:43" ht="25.5" x14ac:dyDescent="0.2">
      <c r="A1526" s="46">
        <v>45610.766862997683</v>
      </c>
      <c r="B1526" s="18" t="s">
        <v>6304</v>
      </c>
      <c r="C1526" s="86" t="s">
        <v>19598</v>
      </c>
      <c r="D1526" s="86" t="s">
        <v>1622</v>
      </c>
      <c r="E1526" s="86" t="s">
        <v>597</v>
      </c>
      <c r="F1526" s="86" t="s">
        <v>76</v>
      </c>
      <c r="G1526" s="86" t="s">
        <v>42</v>
      </c>
      <c r="H1526" s="60">
        <v>40767</v>
      </c>
      <c r="I1526" s="86">
        <v>89383116004</v>
      </c>
      <c r="J1526" s="47">
        <v>7</v>
      </c>
      <c r="K1526" s="49">
        <v>7</v>
      </c>
      <c r="L1526" s="86" t="s">
        <v>30</v>
      </c>
      <c r="M1526" s="86" t="s">
        <v>50</v>
      </c>
      <c r="N1526" s="86" t="s">
        <v>1623</v>
      </c>
      <c r="O1526" s="86">
        <v>619655</v>
      </c>
      <c r="P1526" s="88">
        <v>43237</v>
      </c>
      <c r="Q1526" s="86" t="s">
        <v>1624</v>
      </c>
      <c r="R1526" s="50" t="s">
        <v>501</v>
      </c>
      <c r="S1526" s="86" t="s">
        <v>164</v>
      </c>
      <c r="T1526" s="86"/>
      <c r="U1526" s="86" t="s">
        <v>35</v>
      </c>
      <c r="V1526" s="50" t="s">
        <v>166</v>
      </c>
      <c r="W1526" s="50" t="s">
        <v>1625</v>
      </c>
      <c r="X1526" s="86"/>
      <c r="Y1526" s="86"/>
      <c r="Z1526" s="86" t="s">
        <v>35</v>
      </c>
      <c r="AA1526" s="86"/>
      <c r="AB1526" s="86"/>
      <c r="AC1526" s="86"/>
      <c r="AD1526" s="86"/>
      <c r="AE1526" s="86" t="s">
        <v>66</v>
      </c>
      <c r="AF1526" s="86" t="s">
        <v>37</v>
      </c>
      <c r="AG1526" s="86"/>
      <c r="AH1526" s="86"/>
      <c r="AI1526" s="86" t="s">
        <v>169</v>
      </c>
      <c r="AJ1526" s="86" t="s">
        <v>46</v>
      </c>
      <c r="AK1526" s="86" t="str">
        <f t="shared" si="0"/>
        <v>МБУ ДО "Детская художественная школа" г. Ставрополь</v>
      </c>
      <c r="AL1526" s="50" t="s">
        <v>169</v>
      </c>
      <c r="AM1526" s="18"/>
      <c r="AN1526" s="18"/>
      <c r="AO1526" s="18"/>
      <c r="AP1526" s="18"/>
      <c r="AQ1526" s="18"/>
    </row>
    <row r="1527" spans="1:43" ht="12.75" x14ac:dyDescent="0.2">
      <c r="A1527" s="46">
        <v>45610.768505243061</v>
      </c>
      <c r="B1527" s="18" t="s">
        <v>8240</v>
      </c>
      <c r="C1527" s="86" t="s">
        <v>19598</v>
      </c>
      <c r="D1527" s="86" t="s">
        <v>3880</v>
      </c>
      <c r="E1527" s="86" t="s">
        <v>182</v>
      </c>
      <c r="F1527" s="86" t="s">
        <v>70</v>
      </c>
      <c r="G1527" s="86" t="s">
        <v>42</v>
      </c>
      <c r="H1527" s="60">
        <v>40655</v>
      </c>
      <c r="I1527" s="86">
        <v>89198741797</v>
      </c>
      <c r="J1527" s="47">
        <v>7</v>
      </c>
      <c r="K1527" s="49">
        <v>7</v>
      </c>
      <c r="L1527" s="86" t="s">
        <v>30</v>
      </c>
      <c r="M1527" s="86" t="s">
        <v>50</v>
      </c>
      <c r="N1527" s="86" t="s">
        <v>235</v>
      </c>
      <c r="O1527" s="86">
        <v>539993</v>
      </c>
      <c r="P1527" s="88">
        <v>40662</v>
      </c>
      <c r="Q1527" s="86" t="s">
        <v>3475</v>
      </c>
      <c r="R1527" s="50" t="s">
        <v>3486</v>
      </c>
      <c r="S1527" s="86" t="s">
        <v>60</v>
      </c>
      <c r="T1527" s="86"/>
      <c r="U1527" s="86" t="s">
        <v>35</v>
      </c>
      <c r="V1527" s="50" t="s">
        <v>3027</v>
      </c>
      <c r="W1527" s="50" t="s">
        <v>3476</v>
      </c>
      <c r="X1527" s="86" t="s">
        <v>60</v>
      </c>
      <c r="Y1527" s="86"/>
      <c r="Z1527" s="86" t="s">
        <v>35</v>
      </c>
      <c r="AA1527" s="86" t="s">
        <v>3027</v>
      </c>
      <c r="AB1527" s="86" t="s">
        <v>3485</v>
      </c>
      <c r="AC1527" s="86"/>
      <c r="AD1527" s="86"/>
      <c r="AE1527" s="86" t="s">
        <v>66</v>
      </c>
      <c r="AF1527" s="86" t="s">
        <v>73</v>
      </c>
      <c r="AG1527" s="86"/>
      <c r="AH1527" s="86" t="s">
        <v>1351</v>
      </c>
      <c r="AI1527" s="86"/>
      <c r="AJ1527" s="86" t="s">
        <v>94</v>
      </c>
      <c r="AK1527" s="86" t="str">
        <f t="shared" si="0"/>
        <v>МБУ ДО ДШИ г. Волгодонск</v>
      </c>
      <c r="AL1527" s="50" t="s">
        <v>1351</v>
      </c>
      <c r="AM1527" s="18"/>
      <c r="AN1527" s="18"/>
      <c r="AO1527" s="18"/>
      <c r="AP1527" s="18"/>
      <c r="AQ1527" s="18"/>
    </row>
    <row r="1528" spans="1:43" ht="25.5" x14ac:dyDescent="0.2">
      <c r="A1528" s="46">
        <v>45610.769616886573</v>
      </c>
      <c r="B1528" s="18" t="s">
        <v>5157</v>
      </c>
      <c r="C1528" s="86" t="s">
        <v>19598</v>
      </c>
      <c r="D1528" s="86" t="s">
        <v>11638</v>
      </c>
      <c r="E1528" s="86" t="s">
        <v>248</v>
      </c>
      <c r="F1528" s="86" t="s">
        <v>914</v>
      </c>
      <c r="G1528" s="86" t="s">
        <v>42</v>
      </c>
      <c r="H1528" s="48">
        <v>40968</v>
      </c>
      <c r="I1528" s="86">
        <v>89774622794</v>
      </c>
      <c r="J1528" s="47">
        <v>7</v>
      </c>
      <c r="K1528" s="49">
        <v>7</v>
      </c>
      <c r="L1528" s="86" t="s">
        <v>30</v>
      </c>
      <c r="M1528" s="86" t="s">
        <v>50</v>
      </c>
      <c r="N1528" s="86" t="s">
        <v>10814</v>
      </c>
      <c r="O1528" s="86">
        <v>788456</v>
      </c>
      <c r="P1528" s="87">
        <v>40974</v>
      </c>
      <c r="Q1528" s="86" t="s">
        <v>11639</v>
      </c>
      <c r="R1528" s="50" t="s">
        <v>10816</v>
      </c>
      <c r="S1528" s="86" t="s">
        <v>34</v>
      </c>
      <c r="T1528" s="86"/>
      <c r="U1528" s="86" t="s">
        <v>157</v>
      </c>
      <c r="V1528" s="50" t="s">
        <v>11635</v>
      </c>
      <c r="W1528" s="50" t="s">
        <v>10818</v>
      </c>
      <c r="X1528" s="86" t="s">
        <v>34</v>
      </c>
      <c r="Y1528" s="86"/>
      <c r="Z1528" s="86" t="s">
        <v>157</v>
      </c>
      <c r="AA1528" s="86" t="s">
        <v>11635</v>
      </c>
      <c r="AB1528" s="86" t="s">
        <v>11637</v>
      </c>
      <c r="AC1528" s="86" t="s">
        <v>11637</v>
      </c>
      <c r="AD1528" s="86" t="s">
        <v>11637</v>
      </c>
      <c r="AE1528" s="86" t="s">
        <v>36</v>
      </c>
      <c r="AF1528" s="86" t="s">
        <v>37</v>
      </c>
      <c r="AG1528" s="86"/>
      <c r="AH1528" s="86"/>
      <c r="AI1528" s="86" t="s">
        <v>1987</v>
      </c>
      <c r="AJ1528" s="86" t="s">
        <v>39</v>
      </c>
      <c r="AK1528" s="86" t="str">
        <f t="shared" si="0"/>
        <v>АНО ДО "Арт-школа "Рисуем" г. Покров</v>
      </c>
      <c r="AL1528" s="50" t="s">
        <v>1987</v>
      </c>
      <c r="AM1528" s="18"/>
      <c r="AN1528" s="18"/>
      <c r="AO1528" s="18"/>
      <c r="AP1528" s="18"/>
      <c r="AQ1528" s="18"/>
    </row>
    <row r="1529" spans="1:43" ht="38.25" x14ac:dyDescent="0.2">
      <c r="A1529" s="46">
        <v>45610.776430983795</v>
      </c>
      <c r="B1529" s="18" t="s">
        <v>6304</v>
      </c>
      <c r="C1529" s="86" t="s">
        <v>19598</v>
      </c>
      <c r="D1529" s="86" t="s">
        <v>14207</v>
      </c>
      <c r="E1529" s="86" t="s">
        <v>12692</v>
      </c>
      <c r="F1529" s="86" t="s">
        <v>1424</v>
      </c>
      <c r="G1529" s="86" t="s">
        <v>29</v>
      </c>
      <c r="H1529" s="48">
        <v>40731</v>
      </c>
      <c r="I1529" s="86" t="s">
        <v>14208</v>
      </c>
      <c r="J1529" s="47">
        <v>7</v>
      </c>
      <c r="K1529" s="49">
        <v>7</v>
      </c>
      <c r="L1529" s="86" t="s">
        <v>30</v>
      </c>
      <c r="M1529" s="86" t="s">
        <v>50</v>
      </c>
      <c r="N1529" s="86" t="s">
        <v>751</v>
      </c>
      <c r="O1529" s="86">
        <v>559062</v>
      </c>
      <c r="P1529" s="87">
        <v>40731</v>
      </c>
      <c r="Q1529" s="86" t="s">
        <v>7066</v>
      </c>
      <c r="R1529" s="50" t="s">
        <v>14209</v>
      </c>
      <c r="S1529" s="86" t="s">
        <v>60</v>
      </c>
      <c r="T1529" s="86"/>
      <c r="U1529" s="86" t="s">
        <v>157</v>
      </c>
      <c r="V1529" s="50" t="s">
        <v>14210</v>
      </c>
      <c r="W1529" s="50"/>
      <c r="X1529" s="86"/>
      <c r="Y1529" s="86"/>
      <c r="Z1529" s="86"/>
      <c r="AA1529" s="86"/>
      <c r="AB1529" s="86"/>
      <c r="AC1529" s="86"/>
      <c r="AD1529" s="86"/>
      <c r="AE1529" s="86" t="s">
        <v>36</v>
      </c>
      <c r="AF1529" s="86" t="s">
        <v>73</v>
      </c>
      <c r="AG1529" s="86"/>
      <c r="AH1529" s="86" t="s">
        <v>12049</v>
      </c>
      <c r="AI1529" s="86"/>
      <c r="AJ1529" s="86" t="s">
        <v>46</v>
      </c>
      <c r="AK1529" s="86" t="str">
        <f t="shared" si="0"/>
        <v>МБОУ ДО «Центр внешкольной работы» с. Покровское Неклиновский район</v>
      </c>
      <c r="AL1529" s="50" t="s">
        <v>12049</v>
      </c>
      <c r="AM1529" s="18"/>
      <c r="AN1529" s="18"/>
      <c r="AO1529" s="18"/>
      <c r="AP1529" s="18"/>
      <c r="AQ1529" s="18"/>
    </row>
    <row r="1530" spans="1:43" ht="165.75" x14ac:dyDescent="0.2">
      <c r="A1530" s="46">
        <v>45610.777154305557</v>
      </c>
      <c r="B1530" s="18" t="s">
        <v>8255</v>
      </c>
      <c r="C1530" s="86" t="s">
        <v>19598</v>
      </c>
      <c r="D1530" s="86" t="s">
        <v>13811</v>
      </c>
      <c r="E1530" s="86" t="s">
        <v>362</v>
      </c>
      <c r="F1530" s="86" t="s">
        <v>383</v>
      </c>
      <c r="G1530" s="86" t="s">
        <v>42</v>
      </c>
      <c r="H1530" s="48">
        <v>40565</v>
      </c>
      <c r="I1530" s="86">
        <v>88314144754</v>
      </c>
      <c r="J1530" s="47">
        <v>7</v>
      </c>
      <c r="K1530" s="49">
        <v>7</v>
      </c>
      <c r="L1530" s="86" t="s">
        <v>30</v>
      </c>
      <c r="M1530" s="86" t="s">
        <v>50</v>
      </c>
      <c r="N1530" s="86" t="s">
        <v>13812</v>
      </c>
      <c r="O1530" s="86">
        <v>551567</v>
      </c>
      <c r="P1530" s="87">
        <v>45244</v>
      </c>
      <c r="Q1530" s="86" t="s">
        <v>13813</v>
      </c>
      <c r="R1530" s="50" t="s">
        <v>13814</v>
      </c>
      <c r="S1530" s="86" t="s">
        <v>683</v>
      </c>
      <c r="T1530" s="86"/>
      <c r="U1530" s="86" t="s">
        <v>35</v>
      </c>
      <c r="V1530" s="50" t="s">
        <v>823</v>
      </c>
      <c r="W1530" s="50" t="s">
        <v>13781</v>
      </c>
      <c r="X1530" s="86" t="s">
        <v>683</v>
      </c>
      <c r="Y1530" s="86"/>
      <c r="Z1530" s="86" t="s">
        <v>35</v>
      </c>
      <c r="AA1530" s="86" t="s">
        <v>823</v>
      </c>
      <c r="AB1530" s="86" t="s">
        <v>13767</v>
      </c>
      <c r="AC1530" s="86"/>
      <c r="AD1530" s="86"/>
      <c r="AE1530" s="86" t="s">
        <v>36</v>
      </c>
      <c r="AF1530" s="86" t="s">
        <v>37</v>
      </c>
      <c r="AG1530" s="86"/>
      <c r="AH1530" s="86"/>
      <c r="AI1530" s="86" t="s">
        <v>687</v>
      </c>
      <c r="AJ1530" s="86" t="s">
        <v>46</v>
      </c>
      <c r="AK1530" s="86" t="str">
        <f t="shared" si="0"/>
        <v>ФГБОУ ВО "Нижегородский государственный архитектурно-строительный университет" (ННГАСУ) г. Нижний Новгород</v>
      </c>
      <c r="AL1530" s="50" t="s">
        <v>687</v>
      </c>
      <c r="AM1530" s="18"/>
      <c r="AN1530" s="18"/>
      <c r="AO1530" s="18"/>
      <c r="AP1530" s="18"/>
      <c r="AQ1530" s="18"/>
    </row>
    <row r="1531" spans="1:43" ht="12.75" x14ac:dyDescent="0.2">
      <c r="A1531" s="46">
        <v>45610.778447013887</v>
      </c>
      <c r="B1531" s="18" t="s">
        <v>8261</v>
      </c>
      <c r="C1531" s="86" t="s">
        <v>19598</v>
      </c>
      <c r="D1531" s="86" t="s">
        <v>18153</v>
      </c>
      <c r="E1531" s="86" t="s">
        <v>1031</v>
      </c>
      <c r="F1531" s="86" t="s">
        <v>28</v>
      </c>
      <c r="G1531" s="86" t="s">
        <v>29</v>
      </c>
      <c r="H1531" s="48">
        <v>40815</v>
      </c>
      <c r="I1531" s="86">
        <v>89272652046</v>
      </c>
      <c r="J1531" s="47">
        <v>7</v>
      </c>
      <c r="K1531" s="49">
        <v>7</v>
      </c>
      <c r="L1531" s="86" t="s">
        <v>30</v>
      </c>
      <c r="M1531" s="86" t="s">
        <v>50</v>
      </c>
      <c r="N1531" s="86" t="s">
        <v>10402</v>
      </c>
      <c r="O1531" s="86" t="s">
        <v>18154</v>
      </c>
      <c r="P1531" s="87">
        <v>40830</v>
      </c>
      <c r="Q1531" s="86" t="s">
        <v>18035</v>
      </c>
      <c r="R1531" s="50" t="s">
        <v>18134</v>
      </c>
      <c r="S1531" s="86" t="s">
        <v>2068</v>
      </c>
      <c r="T1531" s="86"/>
      <c r="U1531" s="86" t="s">
        <v>35</v>
      </c>
      <c r="V1531" s="50" t="s">
        <v>7679</v>
      </c>
      <c r="W1531" s="50"/>
      <c r="X1531" s="86"/>
      <c r="Y1531" s="86"/>
      <c r="Z1531" s="86"/>
      <c r="AA1531" s="86"/>
      <c r="AB1531" s="86" t="s">
        <v>18135</v>
      </c>
      <c r="AC1531" s="86" t="s">
        <v>18136</v>
      </c>
      <c r="AD1531" s="86" t="s">
        <v>18137</v>
      </c>
      <c r="AE1531" s="86" t="s">
        <v>18138</v>
      </c>
      <c r="AF1531" s="86" t="s">
        <v>37</v>
      </c>
      <c r="AG1531" s="86"/>
      <c r="AH1531" s="86"/>
      <c r="AI1531" s="86" t="s">
        <v>1268</v>
      </c>
      <c r="AJ1531" s="86" t="s">
        <v>46</v>
      </c>
      <c r="AK1531" s="86" t="str">
        <f t="shared" si="0"/>
        <v>МБОУ Лицей №124 г.о. Самара</v>
      </c>
      <c r="AL1531" s="50" t="s">
        <v>1268</v>
      </c>
      <c r="AM1531" s="18"/>
      <c r="AN1531" s="18"/>
      <c r="AO1531" s="18"/>
      <c r="AP1531" s="18"/>
      <c r="AQ1531" s="18"/>
    </row>
    <row r="1532" spans="1:43" ht="76.5" x14ac:dyDescent="0.2">
      <c r="A1532" s="46">
        <v>45610.781021284725</v>
      </c>
      <c r="B1532" s="18" t="s">
        <v>8268</v>
      </c>
      <c r="C1532" s="86" t="s">
        <v>19598</v>
      </c>
      <c r="D1532" s="86" t="s">
        <v>11401</v>
      </c>
      <c r="E1532" s="86" t="s">
        <v>248</v>
      </c>
      <c r="F1532" s="86" t="s">
        <v>234</v>
      </c>
      <c r="G1532" s="86" t="s">
        <v>42</v>
      </c>
      <c r="H1532" s="48">
        <v>40621</v>
      </c>
      <c r="I1532" s="86">
        <v>89050471135</v>
      </c>
      <c r="J1532" s="47">
        <v>7</v>
      </c>
      <c r="K1532" s="49">
        <v>7</v>
      </c>
      <c r="L1532" s="86" t="s">
        <v>30</v>
      </c>
      <c r="M1532" s="86" t="s">
        <v>50</v>
      </c>
      <c r="N1532" s="86" t="s">
        <v>10169</v>
      </c>
      <c r="O1532" s="86">
        <v>722981</v>
      </c>
      <c r="P1532" s="87">
        <v>40638</v>
      </c>
      <c r="Q1532" s="86" t="s">
        <v>8181</v>
      </c>
      <c r="R1532" s="50" t="s">
        <v>11402</v>
      </c>
      <c r="S1532" s="86" t="s">
        <v>473</v>
      </c>
      <c r="T1532" s="86"/>
      <c r="U1532" s="86" t="s">
        <v>35</v>
      </c>
      <c r="V1532" s="50" t="s">
        <v>475</v>
      </c>
      <c r="W1532" s="50" t="s">
        <v>9948</v>
      </c>
      <c r="X1532" s="86" t="s">
        <v>473</v>
      </c>
      <c r="Y1532" s="86"/>
      <c r="Z1532" s="86" t="s">
        <v>35</v>
      </c>
      <c r="AA1532" s="86" t="s">
        <v>475</v>
      </c>
      <c r="AB1532" s="86" t="s">
        <v>10160</v>
      </c>
      <c r="AC1532" s="86" t="s">
        <v>11403</v>
      </c>
      <c r="AD1532" s="86" t="s">
        <v>11404</v>
      </c>
      <c r="AE1532" s="86" t="s">
        <v>36</v>
      </c>
      <c r="AF1532" s="86" t="s">
        <v>37</v>
      </c>
      <c r="AG1532" s="86"/>
      <c r="AH1532" s="86"/>
      <c r="AI1532" s="86" t="s">
        <v>491</v>
      </c>
      <c r="AJ1532" s="86" t="s">
        <v>46</v>
      </c>
      <c r="AK1532" s="86" t="str">
        <f t="shared" si="0"/>
        <v>МБОУ ДО «ДХШ № 2 ПДИ имени В.Д. Поленова» г. Тамбов</v>
      </c>
      <c r="AL1532" s="50" t="s">
        <v>491</v>
      </c>
      <c r="AM1532" s="18"/>
      <c r="AN1532" s="18"/>
      <c r="AO1532" s="18"/>
      <c r="AP1532" s="18"/>
      <c r="AQ1532" s="18"/>
    </row>
    <row r="1533" spans="1:43" ht="38.25" x14ac:dyDescent="0.2">
      <c r="A1533" s="46">
        <v>45610.783268344909</v>
      </c>
      <c r="B1533" s="18" t="s">
        <v>8275</v>
      </c>
      <c r="C1533" s="86" t="s">
        <v>19598</v>
      </c>
      <c r="D1533" s="86" t="s">
        <v>3440</v>
      </c>
      <c r="E1533" s="86" t="s">
        <v>403</v>
      </c>
      <c r="F1533" s="86" t="s">
        <v>57</v>
      </c>
      <c r="G1533" s="86" t="s">
        <v>42</v>
      </c>
      <c r="H1533" s="48">
        <v>40848</v>
      </c>
      <c r="I1533" s="86" t="s">
        <v>19328</v>
      </c>
      <c r="J1533" s="47">
        <v>7</v>
      </c>
      <c r="K1533" s="49">
        <v>7</v>
      </c>
      <c r="L1533" s="86" t="s">
        <v>30</v>
      </c>
      <c r="M1533" s="86" t="s">
        <v>50</v>
      </c>
      <c r="N1533" s="86" t="s">
        <v>235</v>
      </c>
      <c r="O1533" s="86">
        <v>586581</v>
      </c>
      <c r="P1533" s="87">
        <v>40863</v>
      </c>
      <c r="Q1533" s="86" t="s">
        <v>19329</v>
      </c>
      <c r="R1533" s="50" t="s">
        <v>2222</v>
      </c>
      <c r="S1533" s="86" t="s">
        <v>60</v>
      </c>
      <c r="T1533" s="86"/>
      <c r="U1533" s="86" t="s">
        <v>35</v>
      </c>
      <c r="V1533" s="50" t="s">
        <v>150</v>
      </c>
      <c r="W1533" s="50" t="s">
        <v>107</v>
      </c>
      <c r="X1533" s="86" t="s">
        <v>60</v>
      </c>
      <c r="Y1533" s="86"/>
      <c r="Z1533" s="86" t="s">
        <v>35</v>
      </c>
      <c r="AA1533" s="86" t="s">
        <v>150</v>
      </c>
      <c r="AB1533" s="86" t="s">
        <v>6346</v>
      </c>
      <c r="AC1533" s="86"/>
      <c r="AD1533" s="86"/>
      <c r="AE1533" s="86" t="s">
        <v>36</v>
      </c>
      <c r="AF1533" s="86" t="s">
        <v>67</v>
      </c>
      <c r="AG1533" s="86" t="s">
        <v>68</v>
      </c>
      <c r="AH1533" s="86"/>
      <c r="AI1533" s="86"/>
      <c r="AJ1533" s="86" t="s">
        <v>46</v>
      </c>
      <c r="AK153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533" s="50" t="s">
        <v>68</v>
      </c>
      <c r="AM1533" s="18"/>
      <c r="AN1533" s="18"/>
      <c r="AO1533" s="18"/>
      <c r="AP1533" s="18"/>
      <c r="AQ1533" s="18"/>
    </row>
    <row r="1534" spans="1:43" ht="38.25" x14ac:dyDescent="0.2">
      <c r="A1534" s="46">
        <v>45610.783883263888</v>
      </c>
      <c r="B1534" s="18" t="s">
        <v>6304</v>
      </c>
      <c r="C1534" s="86" t="s">
        <v>19598</v>
      </c>
      <c r="D1534" s="86" t="s">
        <v>14671</v>
      </c>
      <c r="E1534" s="86" t="s">
        <v>334</v>
      </c>
      <c r="F1534" s="86" t="s">
        <v>234</v>
      </c>
      <c r="G1534" s="86" t="s">
        <v>42</v>
      </c>
      <c r="H1534" s="48">
        <v>40917</v>
      </c>
      <c r="I1534" s="86" t="s">
        <v>14636</v>
      </c>
      <c r="J1534" s="47">
        <v>7</v>
      </c>
      <c r="K1534" s="49">
        <v>7</v>
      </c>
      <c r="L1534" s="86" t="s">
        <v>30</v>
      </c>
      <c r="M1534" s="86" t="s">
        <v>50</v>
      </c>
      <c r="N1534" s="86" t="s">
        <v>14669</v>
      </c>
      <c r="O1534" s="86" t="s">
        <v>14672</v>
      </c>
      <c r="P1534" s="87">
        <v>40927</v>
      </c>
      <c r="Q1534" s="86" t="s">
        <v>14668</v>
      </c>
      <c r="R1534" s="50" t="s">
        <v>4939</v>
      </c>
      <c r="S1534" s="86" t="s">
        <v>60</v>
      </c>
      <c r="T1534" s="86"/>
      <c r="U1534" s="86" t="s">
        <v>35</v>
      </c>
      <c r="V1534" s="50" t="s">
        <v>4940</v>
      </c>
      <c r="W1534" s="50" t="s">
        <v>4939</v>
      </c>
      <c r="X1534" s="86" t="s">
        <v>60</v>
      </c>
      <c r="Y1534" s="86"/>
      <c r="Z1534" s="86" t="s">
        <v>35</v>
      </c>
      <c r="AA1534" s="86" t="s">
        <v>4940</v>
      </c>
      <c r="AB1534" s="86" t="s">
        <v>14651</v>
      </c>
      <c r="AC1534" s="86" t="s">
        <v>14652</v>
      </c>
      <c r="AD1534" s="86"/>
      <c r="AE1534" s="86" t="s">
        <v>14658</v>
      </c>
      <c r="AF1534" s="86" t="s">
        <v>73</v>
      </c>
      <c r="AG1534" s="86"/>
      <c r="AH1534" s="86" t="s">
        <v>14639</v>
      </c>
      <c r="AI1534" s="86"/>
      <c r="AJ1534" s="86" t="s">
        <v>46</v>
      </c>
      <c r="AK1534" s="86" t="str">
        <f t="shared" si="0"/>
        <v>МАОУ СОШ №37 с углубленным изучением искусств и английского языка г. Таганрог</v>
      </c>
      <c r="AL1534" s="50" t="s">
        <v>14639</v>
      </c>
      <c r="AM1534" s="18"/>
      <c r="AN1534" s="18"/>
      <c r="AO1534" s="18"/>
      <c r="AP1534" s="18"/>
      <c r="AQ1534" s="18"/>
    </row>
    <row r="1535" spans="1:43" ht="25.5" x14ac:dyDescent="0.2">
      <c r="A1535" s="46">
        <v>45610.788098831021</v>
      </c>
      <c r="B1535" s="18" t="s">
        <v>6131</v>
      </c>
      <c r="C1535" s="86" t="s">
        <v>19598</v>
      </c>
      <c r="D1535" s="86" t="s">
        <v>10012</v>
      </c>
      <c r="E1535" s="86" t="s">
        <v>777</v>
      </c>
      <c r="F1535" s="86" t="s">
        <v>390</v>
      </c>
      <c r="G1535" s="86" t="s">
        <v>42</v>
      </c>
      <c r="H1535" s="48">
        <v>40621</v>
      </c>
      <c r="I1535" s="86">
        <v>89624916570</v>
      </c>
      <c r="J1535" s="47">
        <v>7</v>
      </c>
      <c r="K1535" s="49">
        <v>7</v>
      </c>
      <c r="L1535" s="86" t="s">
        <v>30</v>
      </c>
      <c r="M1535" s="86" t="s">
        <v>50</v>
      </c>
      <c r="N1535" s="86" t="s">
        <v>3089</v>
      </c>
      <c r="O1535" s="86">
        <v>673356</v>
      </c>
      <c r="P1535" s="87">
        <v>40631</v>
      </c>
      <c r="Q1535" s="86" t="s">
        <v>12202</v>
      </c>
      <c r="R1535" s="50" t="s">
        <v>12203</v>
      </c>
      <c r="S1535" s="86" t="s">
        <v>164</v>
      </c>
      <c r="T1535" s="86"/>
      <c r="U1535" s="86" t="s">
        <v>35</v>
      </c>
      <c r="V1535" s="50" t="s">
        <v>430</v>
      </c>
      <c r="W1535" s="50" t="s">
        <v>12204</v>
      </c>
      <c r="X1535" s="86" t="s">
        <v>164</v>
      </c>
      <c r="Y1535" s="86" t="s">
        <v>12205</v>
      </c>
      <c r="Z1535" s="86" t="s">
        <v>35</v>
      </c>
      <c r="AA1535" s="86" t="s">
        <v>377</v>
      </c>
      <c r="AB1535" s="86" t="s">
        <v>12206</v>
      </c>
      <c r="AC1535" s="86"/>
      <c r="AD1535" s="86"/>
      <c r="AE1535" s="86" t="s">
        <v>36</v>
      </c>
      <c r="AF1535" s="86" t="s">
        <v>37</v>
      </c>
      <c r="AG1535" s="86"/>
      <c r="AH1535" s="86"/>
      <c r="AI1535" s="86" t="s">
        <v>169</v>
      </c>
      <c r="AJ1535" s="86" t="s">
        <v>39</v>
      </c>
      <c r="AK1535" s="86" t="str">
        <f t="shared" si="0"/>
        <v>МБУ ДО "Детская художественная школа" г. Ставрополь</v>
      </c>
      <c r="AL1535" s="50" t="s">
        <v>169</v>
      </c>
      <c r="AM1535" s="18"/>
      <c r="AN1535" s="18"/>
      <c r="AO1535" s="18"/>
      <c r="AP1535" s="18"/>
      <c r="AQ1535" s="18"/>
    </row>
    <row r="1536" spans="1:43" ht="38.25" x14ac:dyDescent="0.2">
      <c r="A1536" s="46">
        <v>45610.792965243054</v>
      </c>
      <c r="B1536" s="18" t="s">
        <v>8286</v>
      </c>
      <c r="C1536" s="86" t="s">
        <v>19598</v>
      </c>
      <c r="D1536" s="86" t="s">
        <v>12087</v>
      </c>
      <c r="E1536" s="86" t="s">
        <v>4382</v>
      </c>
      <c r="F1536" s="86" t="s">
        <v>214</v>
      </c>
      <c r="G1536" s="86" t="s">
        <v>42</v>
      </c>
      <c r="H1536" s="48">
        <v>40824</v>
      </c>
      <c r="I1536" s="86" t="s">
        <v>12088</v>
      </c>
      <c r="J1536" s="47">
        <v>7</v>
      </c>
      <c r="K1536" s="49">
        <v>7</v>
      </c>
      <c r="L1536" s="86" t="s">
        <v>30</v>
      </c>
      <c r="M1536" s="86" t="s">
        <v>50</v>
      </c>
      <c r="N1536" s="86" t="s">
        <v>3651</v>
      </c>
      <c r="O1536" s="86">
        <v>701528</v>
      </c>
      <c r="P1536" s="87">
        <v>40834</v>
      </c>
      <c r="Q1536" s="86" t="s">
        <v>3653</v>
      </c>
      <c r="R1536" s="50" t="s">
        <v>12089</v>
      </c>
      <c r="S1536" s="86" t="s">
        <v>60</v>
      </c>
      <c r="T1536" s="86" t="s">
        <v>95</v>
      </c>
      <c r="U1536" s="86" t="s">
        <v>35</v>
      </c>
      <c r="V1536" s="50" t="s">
        <v>106</v>
      </c>
      <c r="W1536" s="50" t="s">
        <v>107</v>
      </c>
      <c r="X1536" s="86" t="s">
        <v>60</v>
      </c>
      <c r="Y1536" s="86" t="s">
        <v>95</v>
      </c>
      <c r="Z1536" s="86" t="s">
        <v>35</v>
      </c>
      <c r="AA1536" s="86" t="s">
        <v>12090</v>
      </c>
      <c r="AB1536" s="86" t="s">
        <v>12091</v>
      </c>
      <c r="AC1536" s="86"/>
      <c r="AD1536" s="86"/>
      <c r="AE1536" s="86" t="s">
        <v>36</v>
      </c>
      <c r="AF1536" s="86" t="s">
        <v>67</v>
      </c>
      <c r="AG1536" s="86" t="s">
        <v>110</v>
      </c>
      <c r="AH1536" s="86"/>
      <c r="AI1536" s="86"/>
      <c r="AJ1536" s="86" t="s">
        <v>39</v>
      </c>
      <c r="AK1536" s="86" t="str">
        <f t="shared" si="0"/>
        <v>МБОУ г. Ростова-на-Дону «Лицей многопрофильный № 69»</v>
      </c>
      <c r="AL1536" s="50" t="s">
        <v>110</v>
      </c>
      <c r="AM1536" s="18"/>
      <c r="AN1536" s="18"/>
      <c r="AO1536" s="18"/>
      <c r="AP1536" s="18"/>
      <c r="AQ1536" s="18"/>
    </row>
    <row r="1537" spans="1:43" ht="38.25" x14ac:dyDescent="0.2">
      <c r="A1537" s="46">
        <v>45610.800359710644</v>
      </c>
      <c r="B1537" s="18" t="s">
        <v>6304</v>
      </c>
      <c r="C1537" s="86" t="s">
        <v>19598</v>
      </c>
      <c r="D1537" s="86" t="s">
        <v>2756</v>
      </c>
      <c r="E1537" s="86" t="s">
        <v>3769</v>
      </c>
      <c r="F1537" s="86" t="s">
        <v>3784</v>
      </c>
      <c r="G1537" s="86" t="s">
        <v>42</v>
      </c>
      <c r="H1537" s="60">
        <v>40655</v>
      </c>
      <c r="I1537" s="86">
        <v>89182099878</v>
      </c>
      <c r="J1537" s="47">
        <v>7</v>
      </c>
      <c r="K1537" s="49">
        <v>7</v>
      </c>
      <c r="L1537" s="86" t="s">
        <v>30</v>
      </c>
      <c r="M1537" s="86" t="s">
        <v>50</v>
      </c>
      <c r="N1537" s="86" t="s">
        <v>941</v>
      </c>
      <c r="O1537" s="86">
        <v>874304</v>
      </c>
      <c r="P1537" s="88">
        <v>40689</v>
      </c>
      <c r="Q1537" s="86" t="s">
        <v>3761</v>
      </c>
      <c r="R1537" s="50" t="s">
        <v>3773</v>
      </c>
      <c r="S1537" s="86" t="s">
        <v>98</v>
      </c>
      <c r="T1537" s="86"/>
      <c r="U1537" s="86" t="s">
        <v>35</v>
      </c>
      <c r="V1537" s="50" t="s">
        <v>2678</v>
      </c>
      <c r="W1537" s="50" t="s">
        <v>3763</v>
      </c>
      <c r="X1537" s="86" t="s">
        <v>98</v>
      </c>
      <c r="Y1537" s="86"/>
      <c r="Z1537" s="86" t="s">
        <v>35</v>
      </c>
      <c r="AA1537" s="86" t="s">
        <v>2678</v>
      </c>
      <c r="AB1537" s="86" t="s">
        <v>3785</v>
      </c>
      <c r="AC1537" s="86"/>
      <c r="AD1537" s="86"/>
      <c r="AE1537" s="86" t="s">
        <v>66</v>
      </c>
      <c r="AF1537" s="86" t="s">
        <v>37</v>
      </c>
      <c r="AG1537" s="86"/>
      <c r="AH1537" s="86"/>
      <c r="AI1537" s="86" t="s">
        <v>3576</v>
      </c>
      <c r="AJ1537" s="86" t="s">
        <v>46</v>
      </c>
      <c r="AK1537" s="86" t="str">
        <f t="shared" si="0"/>
        <v>МБУ ДО ДХШ № 3 г.-курорт Сочи</v>
      </c>
      <c r="AL1537" s="50" t="s">
        <v>3576</v>
      </c>
      <c r="AM1537" s="18"/>
      <c r="AN1537" s="18"/>
      <c r="AO1537" s="18"/>
      <c r="AP1537" s="18"/>
      <c r="AQ1537" s="18"/>
    </row>
    <row r="1538" spans="1:43" ht="12.75" x14ac:dyDescent="0.2">
      <c r="A1538" s="46">
        <v>45610.803842557871</v>
      </c>
      <c r="B1538" s="18" t="s">
        <v>8298</v>
      </c>
      <c r="C1538" s="86" t="s">
        <v>19598</v>
      </c>
      <c r="D1538" s="86" t="s">
        <v>7080</v>
      </c>
      <c r="E1538" s="86" t="s">
        <v>7081</v>
      </c>
      <c r="F1538" s="86" t="s">
        <v>1111</v>
      </c>
      <c r="G1538" s="86" t="s">
        <v>42</v>
      </c>
      <c r="H1538" s="60">
        <v>40806</v>
      </c>
      <c r="I1538" s="86">
        <v>89889520824</v>
      </c>
      <c r="J1538" s="47">
        <v>7</v>
      </c>
      <c r="K1538" s="49">
        <v>7</v>
      </c>
      <c r="L1538" s="86" t="s">
        <v>30</v>
      </c>
      <c r="M1538" s="86" t="s">
        <v>50</v>
      </c>
      <c r="N1538" s="86" t="s">
        <v>235</v>
      </c>
      <c r="O1538" s="86">
        <v>546458</v>
      </c>
      <c r="P1538" s="88">
        <v>40815</v>
      </c>
      <c r="Q1538" s="86" t="s">
        <v>7082</v>
      </c>
      <c r="R1538" s="50" t="s">
        <v>1999</v>
      </c>
      <c r="S1538" s="86" t="s">
        <v>60</v>
      </c>
      <c r="T1538" s="86"/>
      <c r="U1538" s="86" t="s">
        <v>35</v>
      </c>
      <c r="V1538" s="50" t="s">
        <v>4638</v>
      </c>
      <c r="W1538" s="50" t="s">
        <v>7083</v>
      </c>
      <c r="X1538" s="86" t="s">
        <v>60</v>
      </c>
      <c r="Y1538" s="86"/>
      <c r="Z1538" s="86" t="s">
        <v>35</v>
      </c>
      <c r="AA1538" s="86" t="s">
        <v>4638</v>
      </c>
      <c r="AB1538" s="86" t="s">
        <v>7084</v>
      </c>
      <c r="AC1538" s="86" t="s">
        <v>7084</v>
      </c>
      <c r="AD1538" s="86" t="s">
        <v>7084</v>
      </c>
      <c r="AE1538" s="86" t="s">
        <v>36</v>
      </c>
      <c r="AF1538" s="86" t="s">
        <v>73</v>
      </c>
      <c r="AG1538" s="86"/>
      <c r="AH1538" s="86" t="s">
        <v>1509</v>
      </c>
      <c r="AI1538" s="86"/>
      <c r="AJ1538" s="86" t="s">
        <v>39</v>
      </c>
      <c r="AK1538" s="86" t="str">
        <f t="shared" si="0"/>
        <v>МБОУ СОШ № 4 г. Белая Калитва</v>
      </c>
      <c r="AL1538" s="50" t="s">
        <v>1509</v>
      </c>
      <c r="AM1538" s="18"/>
      <c r="AN1538" s="18"/>
      <c r="AO1538" s="18"/>
      <c r="AP1538" s="18"/>
      <c r="AQ1538" s="18"/>
    </row>
    <row r="1539" spans="1:43" ht="12.75" x14ac:dyDescent="0.2">
      <c r="A1539" s="46">
        <v>45610.810459675922</v>
      </c>
      <c r="B1539" s="18" t="s">
        <v>8303</v>
      </c>
      <c r="C1539" s="86" t="s">
        <v>19598</v>
      </c>
      <c r="D1539" s="86" t="s">
        <v>7080</v>
      </c>
      <c r="E1539" s="86" t="s">
        <v>1086</v>
      </c>
      <c r="F1539" s="86" t="s">
        <v>1111</v>
      </c>
      <c r="G1539" s="86" t="s">
        <v>42</v>
      </c>
      <c r="H1539" s="60">
        <v>40806</v>
      </c>
      <c r="I1539" s="86" t="s">
        <v>7085</v>
      </c>
      <c r="J1539" s="47">
        <v>7</v>
      </c>
      <c r="K1539" s="49">
        <v>7</v>
      </c>
      <c r="L1539" s="86" t="s">
        <v>30</v>
      </c>
      <c r="M1539" s="86" t="s">
        <v>50</v>
      </c>
      <c r="N1539" s="86" t="s">
        <v>235</v>
      </c>
      <c r="O1539" s="86">
        <v>546459</v>
      </c>
      <c r="P1539" s="88">
        <v>40815</v>
      </c>
      <c r="Q1539" s="86" t="s">
        <v>7082</v>
      </c>
      <c r="R1539" s="50" t="s">
        <v>1999</v>
      </c>
      <c r="S1539" s="86" t="s">
        <v>60</v>
      </c>
      <c r="T1539" s="86"/>
      <c r="U1539" s="86" t="s">
        <v>35</v>
      </c>
      <c r="V1539" s="50" t="s">
        <v>4638</v>
      </c>
      <c r="W1539" s="50" t="s">
        <v>7086</v>
      </c>
      <c r="X1539" s="86" t="s">
        <v>60</v>
      </c>
      <c r="Y1539" s="86"/>
      <c r="Z1539" s="86" t="s">
        <v>35</v>
      </c>
      <c r="AA1539" s="86" t="s">
        <v>4638</v>
      </c>
      <c r="AB1539" s="86" t="s">
        <v>7084</v>
      </c>
      <c r="AC1539" s="86" t="s">
        <v>7084</v>
      </c>
      <c r="AD1539" s="86" t="s">
        <v>7084</v>
      </c>
      <c r="AE1539" s="86" t="s">
        <v>36</v>
      </c>
      <c r="AF1539" s="86" t="s">
        <v>73</v>
      </c>
      <c r="AG1539" s="86"/>
      <c r="AH1539" s="86" t="s">
        <v>1509</v>
      </c>
      <c r="AI1539" s="86"/>
      <c r="AJ1539" s="86" t="s">
        <v>39</v>
      </c>
      <c r="AK1539" s="86" t="str">
        <f t="shared" si="0"/>
        <v>МБОУ СОШ № 4 г. Белая Калитва</v>
      </c>
      <c r="AL1539" s="50" t="s">
        <v>1509</v>
      </c>
      <c r="AM1539" s="18"/>
      <c r="AN1539" s="18"/>
      <c r="AO1539" s="18"/>
      <c r="AP1539" s="18"/>
      <c r="AQ1539" s="18"/>
    </row>
    <row r="1540" spans="1:43" ht="38.25" x14ac:dyDescent="0.2">
      <c r="A1540" s="46">
        <v>45610.824643194443</v>
      </c>
      <c r="B1540" s="18" t="s">
        <v>8308</v>
      </c>
      <c r="C1540" s="86" t="s">
        <v>19598</v>
      </c>
      <c r="D1540" s="86" t="s">
        <v>17138</v>
      </c>
      <c r="E1540" s="86" t="s">
        <v>69</v>
      </c>
      <c r="F1540" s="86" t="s">
        <v>951</v>
      </c>
      <c r="G1540" s="86" t="s">
        <v>42</v>
      </c>
      <c r="H1540" s="48">
        <v>40917</v>
      </c>
      <c r="I1540" s="86">
        <v>89881337633</v>
      </c>
      <c r="J1540" s="47">
        <v>7</v>
      </c>
      <c r="K1540" s="49">
        <v>7</v>
      </c>
      <c r="L1540" s="86" t="s">
        <v>30</v>
      </c>
      <c r="M1540" s="86" t="s">
        <v>50</v>
      </c>
      <c r="N1540" s="86" t="s">
        <v>17139</v>
      </c>
      <c r="O1540" s="86">
        <v>760471</v>
      </c>
      <c r="P1540" s="87">
        <v>40925</v>
      </c>
      <c r="Q1540" s="86" t="s">
        <v>17140</v>
      </c>
      <c r="R1540" s="50" t="s">
        <v>17141</v>
      </c>
      <c r="S1540" s="86" t="s">
        <v>98</v>
      </c>
      <c r="T1540" s="86"/>
      <c r="U1540" s="86" t="s">
        <v>35</v>
      </c>
      <c r="V1540" s="50" t="s">
        <v>592</v>
      </c>
      <c r="W1540" s="50" t="s">
        <v>6802</v>
      </c>
      <c r="X1540" s="86" t="s">
        <v>98</v>
      </c>
      <c r="Y1540" s="86"/>
      <c r="Z1540" s="86" t="s">
        <v>35</v>
      </c>
      <c r="AA1540" s="86" t="s">
        <v>592</v>
      </c>
      <c r="AB1540" s="86" t="s">
        <v>17142</v>
      </c>
      <c r="AC1540" s="86"/>
      <c r="AD1540" s="86"/>
      <c r="AE1540" s="86" t="s">
        <v>36</v>
      </c>
      <c r="AF1540" s="86" t="s">
        <v>37</v>
      </c>
      <c r="AG1540" s="86"/>
      <c r="AH1540" s="86"/>
      <c r="AI1540" s="86" t="s">
        <v>594</v>
      </c>
      <c r="AJ1540" s="86" t="s">
        <v>46</v>
      </c>
      <c r="AK1540" s="86" t="str">
        <f t="shared" si="0"/>
        <v>МАУ ДО "ДХШ им.С.Д.Эрьзя МО г. Новороссийск"</v>
      </c>
      <c r="AL1540" s="50" t="s">
        <v>594</v>
      </c>
      <c r="AM1540" s="18"/>
      <c r="AN1540" s="18"/>
      <c r="AO1540" s="18"/>
      <c r="AP1540" s="18"/>
      <c r="AQ1540" s="18"/>
    </row>
    <row r="1541" spans="1:43" ht="38.25" x14ac:dyDescent="0.2">
      <c r="A1541" s="46">
        <v>45610.828205243059</v>
      </c>
      <c r="B1541" s="18" t="s">
        <v>8310</v>
      </c>
      <c r="C1541" s="86" t="s">
        <v>19598</v>
      </c>
      <c r="D1541" s="86" t="s">
        <v>17709</v>
      </c>
      <c r="E1541" s="86" t="s">
        <v>134</v>
      </c>
      <c r="F1541" s="86" t="s">
        <v>70</v>
      </c>
      <c r="G1541" s="86" t="s">
        <v>42</v>
      </c>
      <c r="H1541" s="48">
        <v>40671</v>
      </c>
      <c r="I1541" s="86" t="s">
        <v>17250</v>
      </c>
      <c r="J1541" s="47">
        <v>7</v>
      </c>
      <c r="K1541" s="49">
        <v>7</v>
      </c>
      <c r="L1541" s="86" t="s">
        <v>30</v>
      </c>
      <c r="M1541" s="86" t="s">
        <v>50</v>
      </c>
      <c r="N1541" s="86" t="s">
        <v>3006</v>
      </c>
      <c r="O1541" s="86">
        <v>805162</v>
      </c>
      <c r="P1541" s="87">
        <v>43040</v>
      </c>
      <c r="Q1541" s="86" t="s">
        <v>17710</v>
      </c>
      <c r="R1541" s="50" t="s">
        <v>17711</v>
      </c>
      <c r="S1541" s="86" t="s">
        <v>732</v>
      </c>
      <c r="T1541" s="86"/>
      <c r="U1541" s="86" t="s">
        <v>157</v>
      </c>
      <c r="V1541" s="50" t="s">
        <v>12839</v>
      </c>
      <c r="W1541" s="50" t="s">
        <v>10070</v>
      </c>
      <c r="X1541" s="86" t="s">
        <v>732</v>
      </c>
      <c r="Y1541" s="86"/>
      <c r="Z1541" s="86" t="s">
        <v>35</v>
      </c>
      <c r="AA1541" s="86" t="s">
        <v>10071</v>
      </c>
      <c r="AB1541" s="86" t="s">
        <v>17251</v>
      </c>
      <c r="AC1541" s="86"/>
      <c r="AD1541" s="86"/>
      <c r="AE1541" s="86" t="s">
        <v>36</v>
      </c>
      <c r="AF1541" s="86" t="s">
        <v>37</v>
      </c>
      <c r="AG1541" s="86"/>
      <c r="AH1541" s="86"/>
      <c r="AI1541" s="86" t="s">
        <v>489</v>
      </c>
      <c r="AJ1541" s="86" t="s">
        <v>39</v>
      </c>
      <c r="AK1541" s="86" t="str">
        <f t="shared" si="0"/>
        <v>ФГБОУ ВО «Воронежский государственный технический университет» (ВГТУ) г. Воронеж</v>
      </c>
      <c r="AL1541" s="50" t="s">
        <v>489</v>
      </c>
      <c r="AM1541" s="18"/>
      <c r="AN1541" s="18"/>
      <c r="AO1541" s="18"/>
      <c r="AP1541" s="18"/>
      <c r="AQ1541" s="18"/>
    </row>
    <row r="1542" spans="1:43" ht="38.25" x14ac:dyDescent="0.2">
      <c r="A1542" s="46">
        <v>45610.832233090274</v>
      </c>
      <c r="B1542" s="18" t="s">
        <v>8316</v>
      </c>
      <c r="C1542" s="86" t="s">
        <v>19598</v>
      </c>
      <c r="D1542" s="86" t="s">
        <v>1845</v>
      </c>
      <c r="E1542" s="86" t="s">
        <v>248</v>
      </c>
      <c r="F1542" s="86" t="s">
        <v>383</v>
      </c>
      <c r="G1542" s="86" t="s">
        <v>42</v>
      </c>
      <c r="H1542" s="48">
        <v>40733</v>
      </c>
      <c r="I1542" s="86" t="s">
        <v>14636</v>
      </c>
      <c r="J1542" s="47">
        <v>7</v>
      </c>
      <c r="K1542" s="49">
        <v>7</v>
      </c>
      <c r="L1542" s="86" t="s">
        <v>30</v>
      </c>
      <c r="M1542" s="86" t="s">
        <v>50</v>
      </c>
      <c r="N1542" s="86" t="s">
        <v>14669</v>
      </c>
      <c r="O1542" s="86" t="s">
        <v>14670</v>
      </c>
      <c r="P1542" s="87">
        <v>40753</v>
      </c>
      <c r="Q1542" s="86" t="s">
        <v>14668</v>
      </c>
      <c r="R1542" s="50" t="s">
        <v>4939</v>
      </c>
      <c r="S1542" s="86" t="s">
        <v>60</v>
      </c>
      <c r="T1542" s="86"/>
      <c r="U1542" s="86" t="s">
        <v>35</v>
      </c>
      <c r="V1542" s="50" t="s">
        <v>4940</v>
      </c>
      <c r="W1542" s="50" t="s">
        <v>7980</v>
      </c>
      <c r="X1542" s="86" t="s">
        <v>60</v>
      </c>
      <c r="Y1542" s="86"/>
      <c r="Z1542" s="86" t="s">
        <v>35</v>
      </c>
      <c r="AA1542" s="86" t="s">
        <v>4940</v>
      </c>
      <c r="AB1542" s="86" t="s">
        <v>14651</v>
      </c>
      <c r="AC1542" s="86" t="s">
        <v>14652</v>
      </c>
      <c r="AD1542" s="86"/>
      <c r="AE1542" s="86" t="s">
        <v>14658</v>
      </c>
      <c r="AF1542" s="86" t="s">
        <v>73</v>
      </c>
      <c r="AG1542" s="86"/>
      <c r="AH1542" s="86" t="s">
        <v>14639</v>
      </c>
      <c r="AI1542" s="86"/>
      <c r="AJ1542" s="86" t="s">
        <v>46</v>
      </c>
      <c r="AK1542" s="86" t="str">
        <f t="shared" si="0"/>
        <v>МАОУ СОШ №37 с углубленным изучением искусств и английского языка г. Таганрог</v>
      </c>
      <c r="AL1542" s="50" t="s">
        <v>14639</v>
      </c>
      <c r="AM1542" s="18"/>
      <c r="AN1542" s="18"/>
      <c r="AO1542" s="18"/>
      <c r="AP1542" s="18"/>
      <c r="AQ1542" s="18"/>
    </row>
    <row r="1543" spans="1:43" ht="12.75" x14ac:dyDescent="0.2">
      <c r="A1543" s="46">
        <v>45610.840659293986</v>
      </c>
      <c r="B1543" s="18" t="s">
        <v>8322</v>
      </c>
      <c r="C1543" s="86" t="s">
        <v>19598</v>
      </c>
      <c r="D1543" s="86" t="s">
        <v>18156</v>
      </c>
      <c r="E1543" s="86" t="s">
        <v>218</v>
      </c>
      <c r="F1543" s="86" t="s">
        <v>97</v>
      </c>
      <c r="G1543" s="86" t="s">
        <v>42</v>
      </c>
      <c r="H1543" s="48">
        <v>40837</v>
      </c>
      <c r="I1543" s="86">
        <v>89297072929</v>
      </c>
      <c r="J1543" s="47">
        <v>7</v>
      </c>
      <c r="K1543" s="49">
        <v>7</v>
      </c>
      <c r="L1543" s="86" t="s">
        <v>30</v>
      </c>
      <c r="M1543" s="86" t="s">
        <v>50</v>
      </c>
      <c r="N1543" s="86" t="s">
        <v>10402</v>
      </c>
      <c r="O1543" s="86" t="s">
        <v>18157</v>
      </c>
      <c r="P1543" s="87">
        <v>40847</v>
      </c>
      <c r="Q1543" s="86" t="s">
        <v>18158</v>
      </c>
      <c r="R1543" s="50" t="s">
        <v>18134</v>
      </c>
      <c r="S1543" s="86" t="s">
        <v>2068</v>
      </c>
      <c r="T1543" s="86"/>
      <c r="U1543" s="86" t="s">
        <v>35</v>
      </c>
      <c r="V1543" s="50" t="s">
        <v>7679</v>
      </c>
      <c r="W1543" s="50"/>
      <c r="X1543" s="86"/>
      <c r="Y1543" s="86"/>
      <c r="Z1543" s="86"/>
      <c r="AA1543" s="86"/>
      <c r="AB1543" s="86" t="s">
        <v>18135</v>
      </c>
      <c r="AC1543" s="86" t="s">
        <v>18136</v>
      </c>
      <c r="AD1543" s="86" t="s">
        <v>18137</v>
      </c>
      <c r="AE1543" s="86" t="s">
        <v>18138</v>
      </c>
      <c r="AF1543" s="86" t="s">
        <v>37</v>
      </c>
      <c r="AG1543" s="86"/>
      <c r="AH1543" s="86"/>
      <c r="AI1543" s="86" t="s">
        <v>1268</v>
      </c>
      <c r="AJ1543" s="86" t="s">
        <v>46</v>
      </c>
      <c r="AK1543" s="86" t="str">
        <f t="shared" si="0"/>
        <v>МБОУ Лицей №124 г.о. Самара</v>
      </c>
      <c r="AL1543" s="50" t="s">
        <v>1268</v>
      </c>
      <c r="AM1543" s="18"/>
      <c r="AN1543" s="18"/>
      <c r="AO1543" s="18"/>
      <c r="AP1543" s="18"/>
      <c r="AQ1543" s="18"/>
    </row>
    <row r="1544" spans="1:43" ht="38.25" x14ac:dyDescent="0.2">
      <c r="A1544" s="46">
        <v>45610.841354467593</v>
      </c>
      <c r="B1544" s="18" t="s">
        <v>8331</v>
      </c>
      <c r="C1544" s="86" t="s">
        <v>19598</v>
      </c>
      <c r="D1544" s="86" t="s">
        <v>12840</v>
      </c>
      <c r="E1544" s="86" t="s">
        <v>218</v>
      </c>
      <c r="F1544" s="86" t="s">
        <v>390</v>
      </c>
      <c r="G1544" s="86" t="s">
        <v>42</v>
      </c>
      <c r="H1544" s="48">
        <v>40561</v>
      </c>
      <c r="I1544" s="86">
        <v>89288253122</v>
      </c>
      <c r="J1544" s="47">
        <v>7</v>
      </c>
      <c r="K1544" s="49">
        <v>7</v>
      </c>
      <c r="L1544" s="86" t="s">
        <v>30</v>
      </c>
      <c r="M1544" s="86" t="s">
        <v>50</v>
      </c>
      <c r="N1544" s="86" t="s">
        <v>161</v>
      </c>
      <c r="O1544" s="86">
        <v>644617</v>
      </c>
      <c r="P1544" s="87">
        <v>40567</v>
      </c>
      <c r="Q1544" s="86" t="s">
        <v>12380</v>
      </c>
      <c r="R1544" s="50" t="s">
        <v>1210</v>
      </c>
      <c r="S1544" s="86" t="s">
        <v>164</v>
      </c>
      <c r="T1544" s="86"/>
      <c r="U1544" s="86" t="s">
        <v>35</v>
      </c>
      <c r="V1544" s="50" t="s">
        <v>5933</v>
      </c>
      <c r="W1544" s="50" t="s">
        <v>12841</v>
      </c>
      <c r="X1544" s="86" t="s">
        <v>164</v>
      </c>
      <c r="Y1544" s="86"/>
      <c r="Z1544" s="86" t="s">
        <v>35</v>
      </c>
      <c r="AA1544" s="86" t="s">
        <v>5933</v>
      </c>
      <c r="AB1544" s="86" t="s">
        <v>12410</v>
      </c>
      <c r="AC1544" s="86"/>
      <c r="AD1544" s="86"/>
      <c r="AE1544" s="86" t="s">
        <v>36</v>
      </c>
      <c r="AF1544" s="86" t="s">
        <v>37</v>
      </c>
      <c r="AG1544" s="86"/>
      <c r="AH1544" s="86"/>
      <c r="AI1544" s="86" t="s">
        <v>862</v>
      </c>
      <c r="AJ1544" s="86" t="s">
        <v>39</v>
      </c>
      <c r="AK1544" s="86" t="str">
        <f t="shared" si="0"/>
        <v>ФГБОУ ВО "Пятигорский государственный университет" (ПГУ) г. Пятигорск</v>
      </c>
      <c r="AL1544" s="50" t="s">
        <v>862</v>
      </c>
      <c r="AM1544" s="18"/>
      <c r="AN1544" s="18"/>
      <c r="AO1544" s="18"/>
      <c r="AP1544" s="18"/>
      <c r="AQ1544" s="18"/>
    </row>
    <row r="1545" spans="1:43" ht="25.5" x14ac:dyDescent="0.2">
      <c r="A1545" s="46">
        <v>45610.844900937504</v>
      </c>
      <c r="B1545" s="18" t="s">
        <v>8336</v>
      </c>
      <c r="C1545" s="86" t="s">
        <v>19598</v>
      </c>
      <c r="D1545" s="86" t="s">
        <v>394</v>
      </c>
      <c r="E1545" s="86" t="s">
        <v>96</v>
      </c>
      <c r="F1545" s="86" t="s">
        <v>395</v>
      </c>
      <c r="G1545" s="86" t="s">
        <v>42</v>
      </c>
      <c r="H1545" s="60">
        <v>40757</v>
      </c>
      <c r="I1545" s="86">
        <v>89064660208</v>
      </c>
      <c r="J1545" s="47">
        <v>7</v>
      </c>
      <c r="K1545" s="49">
        <v>7</v>
      </c>
      <c r="L1545" s="86" t="s">
        <v>30</v>
      </c>
      <c r="M1545" s="86" t="s">
        <v>50</v>
      </c>
      <c r="N1545" s="86" t="s">
        <v>375</v>
      </c>
      <c r="O1545" s="86">
        <v>684713</v>
      </c>
      <c r="P1545" s="88">
        <v>40765</v>
      </c>
      <c r="Q1545" s="86" t="s">
        <v>396</v>
      </c>
      <c r="R1545" s="50" t="s">
        <v>397</v>
      </c>
      <c r="S1545" s="86" t="s">
        <v>164</v>
      </c>
      <c r="T1545" s="86"/>
      <c r="U1545" s="86" t="s">
        <v>35</v>
      </c>
      <c r="V1545" s="50" t="s">
        <v>166</v>
      </c>
      <c r="W1545" s="50" t="s">
        <v>340</v>
      </c>
      <c r="X1545" s="86" t="s">
        <v>164</v>
      </c>
      <c r="Y1545" s="86"/>
      <c r="Z1545" s="86" t="s">
        <v>35</v>
      </c>
      <c r="AA1545" s="86" t="s">
        <v>166</v>
      </c>
      <c r="AB1545" s="86" t="s">
        <v>398</v>
      </c>
      <c r="AC1545" s="86" t="s">
        <v>399</v>
      </c>
      <c r="AD1545" s="86" t="s">
        <v>400</v>
      </c>
      <c r="AE1545" s="86" t="s">
        <v>66</v>
      </c>
      <c r="AF1545" s="86" t="s">
        <v>37</v>
      </c>
      <c r="AG1545" s="86"/>
      <c r="AH1545" s="86"/>
      <c r="AI1545" s="86" t="s">
        <v>169</v>
      </c>
      <c r="AJ1545" s="86" t="s">
        <v>39</v>
      </c>
      <c r="AK1545" s="86" t="str">
        <f t="shared" si="0"/>
        <v>МБУ ДО "Детская художественная школа" г. Ставрополь</v>
      </c>
      <c r="AL1545" s="50" t="s">
        <v>169</v>
      </c>
      <c r="AM1545" s="18"/>
      <c r="AN1545" s="18"/>
      <c r="AO1545" s="18"/>
      <c r="AP1545" s="18"/>
      <c r="AQ1545" s="18"/>
    </row>
    <row r="1546" spans="1:43" ht="25.5" x14ac:dyDescent="0.2">
      <c r="A1546" s="46">
        <v>45610.858052094904</v>
      </c>
      <c r="B1546" s="18" t="s">
        <v>8345</v>
      </c>
      <c r="C1546" s="86" t="s">
        <v>19598</v>
      </c>
      <c r="D1546" s="86" t="s">
        <v>15726</v>
      </c>
      <c r="E1546" s="86" t="s">
        <v>1004</v>
      </c>
      <c r="F1546" s="86" t="s">
        <v>194</v>
      </c>
      <c r="G1546" s="86" t="s">
        <v>42</v>
      </c>
      <c r="H1546" s="48">
        <v>40722</v>
      </c>
      <c r="I1546" s="86">
        <v>9895325504</v>
      </c>
      <c r="J1546" s="47">
        <v>7</v>
      </c>
      <c r="K1546" s="49">
        <v>7</v>
      </c>
      <c r="L1546" s="86" t="s">
        <v>30</v>
      </c>
      <c r="M1546" s="86" t="s">
        <v>50</v>
      </c>
      <c r="N1546" s="86" t="s">
        <v>142</v>
      </c>
      <c r="O1546" s="86">
        <v>579673</v>
      </c>
      <c r="P1546" s="87">
        <v>45156</v>
      </c>
      <c r="Q1546" s="86" t="s">
        <v>15727</v>
      </c>
      <c r="R1546" s="50" t="s">
        <v>15728</v>
      </c>
      <c r="S1546" s="86" t="s">
        <v>60</v>
      </c>
      <c r="T1546" s="86"/>
      <c r="U1546" s="86" t="s">
        <v>35</v>
      </c>
      <c r="V1546" s="50" t="s">
        <v>872</v>
      </c>
      <c r="W1546" s="50" t="s">
        <v>107</v>
      </c>
      <c r="X1546" s="86" t="s">
        <v>60</v>
      </c>
      <c r="Y1546" s="86"/>
      <c r="Z1546" s="86" t="s">
        <v>35</v>
      </c>
      <c r="AA1546" s="86" t="s">
        <v>872</v>
      </c>
      <c r="AB1546" s="86" t="s">
        <v>15729</v>
      </c>
      <c r="AC1546" s="86"/>
      <c r="AD1546" s="86"/>
      <c r="AE1546" s="86" t="s">
        <v>36</v>
      </c>
      <c r="AF1546" s="86" t="s">
        <v>67</v>
      </c>
      <c r="AG1546" s="86" t="s">
        <v>110</v>
      </c>
      <c r="AH1546" s="86"/>
      <c r="AI1546" s="86"/>
      <c r="AJ1546" s="86" t="s">
        <v>46</v>
      </c>
      <c r="AK1546" s="86" t="str">
        <f t="shared" si="0"/>
        <v>МБОУ г. Ростова-на-Дону «Лицей многопрофильный № 69»</v>
      </c>
      <c r="AL1546" s="50" t="s">
        <v>110</v>
      </c>
      <c r="AM1546" s="18"/>
      <c r="AN1546" s="18"/>
      <c r="AO1546" s="18"/>
      <c r="AP1546" s="18"/>
      <c r="AQ1546" s="18"/>
    </row>
    <row r="1547" spans="1:43" ht="25.5" x14ac:dyDescent="0.2">
      <c r="A1547" s="46">
        <v>45610.865879699079</v>
      </c>
      <c r="B1547" s="18" t="s">
        <v>8351</v>
      </c>
      <c r="C1547" s="86" t="s">
        <v>19598</v>
      </c>
      <c r="D1547" s="86" t="s">
        <v>11781</v>
      </c>
      <c r="E1547" s="86" t="s">
        <v>513</v>
      </c>
      <c r="F1547" s="86" t="s">
        <v>11782</v>
      </c>
      <c r="G1547" s="86" t="s">
        <v>42</v>
      </c>
      <c r="H1547" s="48">
        <v>40787</v>
      </c>
      <c r="I1547" s="86" t="s">
        <v>11703</v>
      </c>
      <c r="J1547" s="47">
        <v>7</v>
      </c>
      <c r="K1547" s="49">
        <v>7</v>
      </c>
      <c r="L1547" s="86" t="s">
        <v>30</v>
      </c>
      <c r="M1547" s="86" t="s">
        <v>50</v>
      </c>
      <c r="N1547" s="86" t="s">
        <v>11711</v>
      </c>
      <c r="O1547" s="86">
        <v>507045</v>
      </c>
      <c r="P1547" s="87">
        <v>40709</v>
      </c>
      <c r="Q1547" s="86" t="s">
        <v>11753</v>
      </c>
      <c r="R1547" s="50" t="s">
        <v>11771</v>
      </c>
      <c r="S1547" s="86" t="s">
        <v>98</v>
      </c>
      <c r="T1547" s="86"/>
      <c r="U1547" s="86" t="s">
        <v>35</v>
      </c>
      <c r="V1547" s="50" t="s">
        <v>2678</v>
      </c>
      <c r="W1547" s="50" t="s">
        <v>11705</v>
      </c>
      <c r="X1547" s="86" t="s">
        <v>98</v>
      </c>
      <c r="Y1547" s="86"/>
      <c r="Z1547" s="86" t="s">
        <v>35</v>
      </c>
      <c r="AA1547" s="86" t="s">
        <v>2678</v>
      </c>
      <c r="AB1547" s="86" t="s">
        <v>11761</v>
      </c>
      <c r="AC1547" s="86" t="s">
        <v>11761</v>
      </c>
      <c r="AD1547" s="86" t="s">
        <v>11761</v>
      </c>
      <c r="AE1547" s="86" t="s">
        <v>66</v>
      </c>
      <c r="AF1547" s="86" t="s">
        <v>37</v>
      </c>
      <c r="AG1547" s="86"/>
      <c r="AH1547" s="86"/>
      <c r="AI1547" s="86" t="s">
        <v>3576</v>
      </c>
      <c r="AJ1547" s="86" t="s">
        <v>39</v>
      </c>
      <c r="AK1547" s="86" t="str">
        <f t="shared" si="0"/>
        <v>МБУ ДО ДХШ № 3 г.-курорт Сочи</v>
      </c>
      <c r="AL1547" s="50" t="s">
        <v>3576</v>
      </c>
      <c r="AM1547" s="18"/>
      <c r="AN1547" s="18"/>
      <c r="AO1547" s="18"/>
      <c r="AP1547" s="18"/>
      <c r="AQ1547" s="18"/>
    </row>
    <row r="1548" spans="1:43" ht="38.25" x14ac:dyDescent="0.2">
      <c r="A1548" s="46">
        <v>45610.869181435184</v>
      </c>
      <c r="B1548" s="18" t="s">
        <v>8356</v>
      </c>
      <c r="C1548" s="86" t="s">
        <v>19598</v>
      </c>
      <c r="D1548" s="86" t="s">
        <v>3426</v>
      </c>
      <c r="E1548" s="86" t="s">
        <v>1597</v>
      </c>
      <c r="F1548" s="86" t="s">
        <v>395</v>
      </c>
      <c r="G1548" s="86" t="s">
        <v>42</v>
      </c>
      <c r="H1548" s="60">
        <v>40721</v>
      </c>
      <c r="I1548" s="86">
        <v>89188509933</v>
      </c>
      <c r="J1548" s="47">
        <v>7</v>
      </c>
      <c r="K1548" s="49">
        <v>7</v>
      </c>
      <c r="L1548" s="86" t="s">
        <v>30</v>
      </c>
      <c r="M1548" s="86" t="s">
        <v>50</v>
      </c>
      <c r="N1548" s="86" t="s">
        <v>2285</v>
      </c>
      <c r="O1548" s="86">
        <v>540506</v>
      </c>
      <c r="P1548" s="88">
        <v>40729</v>
      </c>
      <c r="Q1548" s="86" t="s">
        <v>1134</v>
      </c>
      <c r="R1548" s="50" t="s">
        <v>3427</v>
      </c>
      <c r="S1548" s="86" t="s">
        <v>60</v>
      </c>
      <c r="T1548" s="86" t="s">
        <v>64</v>
      </c>
      <c r="U1548" s="86" t="s">
        <v>35</v>
      </c>
      <c r="V1548" s="50" t="s">
        <v>2280</v>
      </c>
      <c r="W1548" s="50" t="s">
        <v>167</v>
      </c>
      <c r="X1548" s="86" t="s">
        <v>60</v>
      </c>
      <c r="Y1548" s="86" t="s">
        <v>64</v>
      </c>
      <c r="Z1548" s="86" t="s">
        <v>35</v>
      </c>
      <c r="AA1548" s="86" t="s">
        <v>2280</v>
      </c>
      <c r="AB1548" s="86" t="s">
        <v>2288</v>
      </c>
      <c r="AC1548" s="86"/>
      <c r="AD1548" s="86"/>
      <c r="AE1548" s="86" t="s">
        <v>36</v>
      </c>
      <c r="AF1548" s="86" t="s">
        <v>73</v>
      </c>
      <c r="AG1548" s="86"/>
      <c r="AH1548" s="86" t="s">
        <v>724</v>
      </c>
      <c r="AI1548" s="86"/>
      <c r="AJ1548" s="86" t="s">
        <v>39</v>
      </c>
      <c r="AK1548" s="86" t="str">
        <f t="shared" si="0"/>
        <v>МБУ ДО ДХШ г. Волгодонск</v>
      </c>
      <c r="AL1548" s="50" t="s">
        <v>724</v>
      </c>
      <c r="AM1548" s="18"/>
      <c r="AN1548" s="18"/>
      <c r="AO1548" s="18"/>
      <c r="AP1548" s="18"/>
      <c r="AQ1548" s="18"/>
    </row>
    <row r="1549" spans="1:43" ht="51" x14ac:dyDescent="0.2">
      <c r="A1549" s="46">
        <v>45610.872520787038</v>
      </c>
      <c r="B1549" s="18" t="s">
        <v>8360</v>
      </c>
      <c r="C1549" s="86" t="s">
        <v>19598</v>
      </c>
      <c r="D1549" s="86" t="s">
        <v>11262</v>
      </c>
      <c r="E1549" s="86" t="s">
        <v>69</v>
      </c>
      <c r="F1549" s="86" t="s">
        <v>234</v>
      </c>
      <c r="G1549" s="86" t="s">
        <v>42</v>
      </c>
      <c r="H1549" s="48">
        <v>40930</v>
      </c>
      <c r="I1549" s="86">
        <v>89281182860</v>
      </c>
      <c r="J1549" s="47">
        <v>7</v>
      </c>
      <c r="K1549" s="49">
        <v>7</v>
      </c>
      <c r="L1549" s="86" t="s">
        <v>30</v>
      </c>
      <c r="M1549" s="86" t="s">
        <v>50</v>
      </c>
      <c r="N1549" s="86" t="s">
        <v>235</v>
      </c>
      <c r="O1549" s="86">
        <v>561736</v>
      </c>
      <c r="P1549" s="87">
        <v>40940</v>
      </c>
      <c r="Q1549" s="86" t="s">
        <v>7250</v>
      </c>
      <c r="R1549" s="50" t="s">
        <v>11263</v>
      </c>
      <c r="S1549" s="86" t="s">
        <v>60</v>
      </c>
      <c r="T1549" s="86"/>
      <c r="U1549" s="86" t="s">
        <v>35</v>
      </c>
      <c r="V1549" s="50" t="s">
        <v>762</v>
      </c>
      <c r="W1549" s="50" t="s">
        <v>11264</v>
      </c>
      <c r="X1549" s="86" t="s">
        <v>60</v>
      </c>
      <c r="Y1549" s="86"/>
      <c r="Z1549" s="86" t="s">
        <v>35</v>
      </c>
      <c r="AA1549" s="86" t="s">
        <v>762</v>
      </c>
      <c r="AB1549" s="86" t="s">
        <v>11265</v>
      </c>
      <c r="AC1549" s="94" t="s">
        <v>11266</v>
      </c>
      <c r="AD1549" s="94" t="s">
        <v>11267</v>
      </c>
      <c r="AE1549" s="86" t="s">
        <v>36</v>
      </c>
      <c r="AF1549" s="86" t="s">
        <v>73</v>
      </c>
      <c r="AG1549" s="86"/>
      <c r="AH1549" s="86" t="s">
        <v>6649</v>
      </c>
      <c r="AI1549" s="86"/>
      <c r="AJ1549" s="86" t="s">
        <v>46</v>
      </c>
      <c r="AK1549" s="86" t="str">
        <f t="shared" si="0"/>
        <v>МАУ ДО «Таганрогская детская художественная школа имени С.И. Блонской» г. Таганрог</v>
      </c>
      <c r="AL1549" s="50" t="s">
        <v>6649</v>
      </c>
      <c r="AM1549" s="18"/>
      <c r="AN1549" s="18"/>
      <c r="AO1549" s="18"/>
      <c r="AP1549" s="18"/>
      <c r="AQ1549" s="18"/>
    </row>
    <row r="1550" spans="1:43" ht="38.25" x14ac:dyDescent="0.2">
      <c r="A1550" s="46">
        <v>45610.872648287041</v>
      </c>
      <c r="B1550" s="18" t="s">
        <v>8363</v>
      </c>
      <c r="C1550" s="86" t="s">
        <v>19598</v>
      </c>
      <c r="D1550" s="86" t="s">
        <v>11360</v>
      </c>
      <c r="E1550" s="86" t="s">
        <v>6528</v>
      </c>
      <c r="F1550" s="86" t="s">
        <v>70</v>
      </c>
      <c r="G1550" s="86" t="s">
        <v>42</v>
      </c>
      <c r="H1550" s="48">
        <v>41080</v>
      </c>
      <c r="I1550" s="86">
        <v>89612797731</v>
      </c>
      <c r="J1550" s="47">
        <v>7</v>
      </c>
      <c r="K1550" s="49">
        <v>7</v>
      </c>
      <c r="L1550" s="86" t="s">
        <v>30</v>
      </c>
      <c r="M1550" s="86" t="s">
        <v>50</v>
      </c>
      <c r="N1550" s="86" t="s">
        <v>241</v>
      </c>
      <c r="O1550" s="86">
        <v>642335</v>
      </c>
      <c r="P1550" s="87">
        <v>41086</v>
      </c>
      <c r="Q1550" s="86" t="s">
        <v>14394</v>
      </c>
      <c r="R1550" s="50" t="s">
        <v>4696</v>
      </c>
      <c r="S1550" s="86" t="s">
        <v>60</v>
      </c>
      <c r="T1550" s="86" t="s">
        <v>14395</v>
      </c>
      <c r="U1550" s="86" t="s">
        <v>35</v>
      </c>
      <c r="V1550" s="50" t="s">
        <v>1941</v>
      </c>
      <c r="W1550" s="50" t="s">
        <v>1943</v>
      </c>
      <c r="X1550" s="86" t="s">
        <v>60</v>
      </c>
      <c r="Y1550" s="86" t="s">
        <v>11907</v>
      </c>
      <c r="Z1550" s="86" t="s">
        <v>35</v>
      </c>
      <c r="AA1550" s="86" t="s">
        <v>1941</v>
      </c>
      <c r="AB1550" s="86" t="s">
        <v>14396</v>
      </c>
      <c r="AC1550" s="86"/>
      <c r="AD1550" s="86"/>
      <c r="AE1550" s="86" t="s">
        <v>36</v>
      </c>
      <c r="AF1550" s="86" t="s">
        <v>73</v>
      </c>
      <c r="AG1550" s="86"/>
      <c r="AH1550" s="86" t="s">
        <v>1943</v>
      </c>
      <c r="AI1550" s="86"/>
      <c r="AJ1550" s="86" t="s">
        <v>94</v>
      </c>
      <c r="AK1550" s="86" t="str">
        <f t="shared" si="0"/>
        <v>ДАХШ РЦАХДП ААИ ЮФУ, отделение г. Аксай</v>
      </c>
      <c r="AL1550" s="50" t="s">
        <v>1943</v>
      </c>
      <c r="AM1550" s="18"/>
      <c r="AN1550" s="18"/>
      <c r="AO1550" s="18"/>
      <c r="AP1550" s="18"/>
      <c r="AQ1550" s="18"/>
    </row>
    <row r="1551" spans="1:43" ht="12.75" x14ac:dyDescent="0.2">
      <c r="A1551" s="46">
        <v>45610.876757199076</v>
      </c>
      <c r="B1551" s="18" t="s">
        <v>8367</v>
      </c>
      <c r="C1551" s="86" t="s">
        <v>19598</v>
      </c>
      <c r="D1551" s="86" t="s">
        <v>8238</v>
      </c>
      <c r="E1551" s="86" t="s">
        <v>597</v>
      </c>
      <c r="F1551" s="86" t="s">
        <v>905</v>
      </c>
      <c r="G1551" s="86" t="s">
        <v>42</v>
      </c>
      <c r="H1551" s="60">
        <v>40533</v>
      </c>
      <c r="I1551" s="86">
        <v>89185948857</v>
      </c>
      <c r="J1551" s="47">
        <v>7</v>
      </c>
      <c r="K1551" s="49">
        <v>7</v>
      </c>
      <c r="L1551" s="86" t="s">
        <v>30</v>
      </c>
      <c r="M1551" s="86" t="s">
        <v>50</v>
      </c>
      <c r="N1551" s="86" t="s">
        <v>235</v>
      </c>
      <c r="O1551" s="86">
        <v>539086</v>
      </c>
      <c r="P1551" s="87">
        <v>40540</v>
      </c>
      <c r="Q1551" s="86" t="s">
        <v>7370</v>
      </c>
      <c r="R1551" s="50" t="s">
        <v>6307</v>
      </c>
      <c r="S1551" s="86" t="s">
        <v>60</v>
      </c>
      <c r="T1551" s="86"/>
      <c r="U1551" s="86" t="s">
        <v>35</v>
      </c>
      <c r="V1551" s="50" t="s">
        <v>8239</v>
      </c>
      <c r="W1551" s="50" t="s">
        <v>3476</v>
      </c>
      <c r="X1551" s="86" t="s">
        <v>60</v>
      </c>
      <c r="Y1551" s="86"/>
      <c r="Z1551" s="86" t="s">
        <v>35</v>
      </c>
      <c r="AA1551" s="86" t="s">
        <v>2780</v>
      </c>
      <c r="AB1551" s="86"/>
      <c r="AC1551" s="86"/>
      <c r="AD1551" s="86"/>
      <c r="AE1551" s="86" t="s">
        <v>66</v>
      </c>
      <c r="AF1551" s="86" t="s">
        <v>73</v>
      </c>
      <c r="AG1551" s="86"/>
      <c r="AH1551" s="86" t="s">
        <v>1351</v>
      </c>
      <c r="AI1551" s="86"/>
      <c r="AJ1551" s="86" t="s">
        <v>39</v>
      </c>
      <c r="AK1551" s="86" t="str">
        <f t="shared" si="0"/>
        <v>МБУ ДО ДШИ г. Волгодонск</v>
      </c>
      <c r="AL1551" s="50" t="s">
        <v>1351</v>
      </c>
      <c r="AM1551" s="18"/>
      <c r="AN1551" s="18"/>
      <c r="AO1551" s="18"/>
      <c r="AP1551" s="18"/>
      <c r="AQ1551" s="18"/>
    </row>
    <row r="1552" spans="1:43" ht="38.25" x14ac:dyDescent="0.2">
      <c r="A1552" s="46">
        <v>45610.884761273148</v>
      </c>
      <c r="B1552" s="18" t="s">
        <v>8372</v>
      </c>
      <c r="C1552" s="86" t="s">
        <v>19598</v>
      </c>
      <c r="D1552" s="86" t="s">
        <v>13191</v>
      </c>
      <c r="E1552" s="86" t="s">
        <v>1700</v>
      </c>
      <c r="F1552" s="86" t="s">
        <v>1218</v>
      </c>
      <c r="G1552" s="86" t="s">
        <v>42</v>
      </c>
      <c r="H1552" s="48">
        <v>40965</v>
      </c>
      <c r="I1552" s="86">
        <v>89508646197</v>
      </c>
      <c r="J1552" s="47">
        <v>7</v>
      </c>
      <c r="K1552" s="49">
        <v>7</v>
      </c>
      <c r="L1552" s="86" t="s">
        <v>30</v>
      </c>
      <c r="M1552" s="86" t="s">
        <v>50</v>
      </c>
      <c r="N1552" s="86" t="s">
        <v>235</v>
      </c>
      <c r="O1552" s="86">
        <v>628187</v>
      </c>
      <c r="P1552" s="87">
        <v>40968</v>
      </c>
      <c r="Q1552" s="86" t="s">
        <v>12148</v>
      </c>
      <c r="R1552" s="50" t="s">
        <v>7612</v>
      </c>
      <c r="S1552" s="86" t="s">
        <v>60</v>
      </c>
      <c r="T1552" s="86"/>
      <c r="U1552" s="86" t="s">
        <v>35</v>
      </c>
      <c r="V1552" s="50" t="s">
        <v>3664</v>
      </c>
      <c r="W1552" s="50" t="s">
        <v>13155</v>
      </c>
      <c r="X1552" s="86" t="s">
        <v>60</v>
      </c>
      <c r="Y1552" s="86"/>
      <c r="Z1552" s="86" t="s">
        <v>35</v>
      </c>
      <c r="AA1552" s="86" t="s">
        <v>3664</v>
      </c>
      <c r="AB1552" s="86" t="s">
        <v>13182</v>
      </c>
      <c r="AC1552" s="86"/>
      <c r="AD1552" s="86"/>
      <c r="AE1552" s="86" t="s">
        <v>36</v>
      </c>
      <c r="AF1552" s="86" t="s">
        <v>73</v>
      </c>
      <c r="AG1552" s="86"/>
      <c r="AH1552" s="86" t="s">
        <v>3509</v>
      </c>
      <c r="AI1552" s="86"/>
      <c r="AJ1552" s="86" t="s">
        <v>39</v>
      </c>
      <c r="AK1552" s="86" t="str">
        <f t="shared" si="0"/>
        <v>ДАХШ РЦАХДП ААИ ЮФУ, отделение г. Зернограда</v>
      </c>
      <c r="AL1552" s="50" t="s">
        <v>3509</v>
      </c>
      <c r="AM1552" s="18"/>
      <c r="AN1552" s="18"/>
      <c r="AO1552" s="18"/>
      <c r="AP1552" s="18"/>
      <c r="AQ1552" s="18"/>
    </row>
    <row r="1553" spans="1:43" ht="38.25" x14ac:dyDescent="0.2">
      <c r="A1553" s="46">
        <v>45610.900572002312</v>
      </c>
      <c r="B1553" s="18" t="s">
        <v>8377</v>
      </c>
      <c r="C1553" s="86" t="s">
        <v>19598</v>
      </c>
      <c r="D1553" s="86" t="s">
        <v>19321</v>
      </c>
      <c r="E1553" s="86" t="s">
        <v>16586</v>
      </c>
      <c r="F1553" s="86" t="s">
        <v>19322</v>
      </c>
      <c r="G1553" s="86" t="s">
        <v>42</v>
      </c>
      <c r="H1553" s="48">
        <v>40331</v>
      </c>
      <c r="I1553" s="86" t="s">
        <v>19323</v>
      </c>
      <c r="J1553" s="47">
        <v>7</v>
      </c>
      <c r="K1553" s="49">
        <v>7</v>
      </c>
      <c r="L1553" s="86" t="s">
        <v>30</v>
      </c>
      <c r="M1553" s="86" t="s">
        <v>50</v>
      </c>
      <c r="N1553" s="86" t="s">
        <v>5634</v>
      </c>
      <c r="O1553" s="86">
        <v>575683</v>
      </c>
      <c r="P1553" s="87">
        <v>42587</v>
      </c>
      <c r="Q1553" s="86" t="s">
        <v>19324</v>
      </c>
      <c r="R1553" s="50" t="s">
        <v>7537</v>
      </c>
      <c r="S1553" s="86" t="s">
        <v>60</v>
      </c>
      <c r="T1553" s="94"/>
      <c r="U1553" s="86" t="s">
        <v>35</v>
      </c>
      <c r="V1553" s="50" t="s">
        <v>150</v>
      </c>
      <c r="W1553" s="50" t="s">
        <v>107</v>
      </c>
      <c r="X1553" s="86" t="s">
        <v>60</v>
      </c>
      <c r="Y1553" s="86"/>
      <c r="Z1553" s="86" t="s">
        <v>35</v>
      </c>
      <c r="AA1553" s="86" t="s">
        <v>150</v>
      </c>
      <c r="AB1553" s="86" t="s">
        <v>6346</v>
      </c>
      <c r="AC1553" s="86"/>
      <c r="AD1553" s="86"/>
      <c r="AE1553" s="86" t="s">
        <v>36</v>
      </c>
      <c r="AF1553" s="86" t="s">
        <v>67</v>
      </c>
      <c r="AG1553" s="86" t="s">
        <v>68</v>
      </c>
      <c r="AH1553" s="86"/>
      <c r="AI1553" s="86"/>
      <c r="AJ1553" s="86" t="s">
        <v>46</v>
      </c>
      <c r="AK155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553" s="50" t="s">
        <v>68</v>
      </c>
      <c r="AM1553" s="18"/>
      <c r="AN1553" s="18"/>
      <c r="AO1553" s="18"/>
      <c r="AP1553" s="18"/>
      <c r="AQ1553" s="18"/>
    </row>
    <row r="1554" spans="1:43" ht="38.25" x14ac:dyDescent="0.2">
      <c r="A1554" s="46">
        <v>45610.90723650463</v>
      </c>
      <c r="B1554" s="18" t="s">
        <v>8382</v>
      </c>
      <c r="C1554" s="86" t="s">
        <v>19598</v>
      </c>
      <c r="D1554" s="86" t="s">
        <v>12960</v>
      </c>
      <c r="E1554" s="86" t="s">
        <v>3053</v>
      </c>
      <c r="F1554" s="86" t="s">
        <v>661</v>
      </c>
      <c r="G1554" s="86" t="s">
        <v>42</v>
      </c>
      <c r="H1554" s="48">
        <v>40506</v>
      </c>
      <c r="I1554" s="86">
        <v>89381594065</v>
      </c>
      <c r="J1554" s="47">
        <v>7</v>
      </c>
      <c r="K1554" s="49">
        <v>7</v>
      </c>
      <c r="L1554" s="86" t="s">
        <v>30</v>
      </c>
      <c r="M1554" s="86" t="s">
        <v>50</v>
      </c>
      <c r="N1554" s="86" t="s">
        <v>1191</v>
      </c>
      <c r="O1554" s="86">
        <v>895846</v>
      </c>
      <c r="P1554" s="87">
        <v>40522</v>
      </c>
      <c r="Q1554" s="86" t="s">
        <v>12961</v>
      </c>
      <c r="R1554" s="50" t="s">
        <v>12962</v>
      </c>
      <c r="S1554" s="86" t="s">
        <v>60</v>
      </c>
      <c r="T1554" s="86"/>
      <c r="U1554" s="86" t="s">
        <v>35</v>
      </c>
      <c r="V1554" s="50" t="s">
        <v>6513</v>
      </c>
      <c r="W1554" s="50" t="s">
        <v>107</v>
      </c>
      <c r="X1554" s="86" t="s">
        <v>60</v>
      </c>
      <c r="Y1554" s="86"/>
      <c r="Z1554" s="86" t="s">
        <v>35</v>
      </c>
      <c r="AA1554" s="86" t="s">
        <v>6513</v>
      </c>
      <c r="AB1554" s="86" t="s">
        <v>12963</v>
      </c>
      <c r="AC1554" s="86"/>
      <c r="AD1554" s="86"/>
      <c r="AE1554" s="86" t="s">
        <v>36</v>
      </c>
      <c r="AF1554" s="86" t="s">
        <v>67</v>
      </c>
      <c r="AG1554" s="86" t="s">
        <v>68</v>
      </c>
      <c r="AH1554" s="86"/>
      <c r="AI1554" s="86"/>
      <c r="AJ1554" s="86" t="s">
        <v>94</v>
      </c>
      <c r="AK155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554" s="50" t="s">
        <v>68</v>
      </c>
      <c r="AM1554" s="18"/>
      <c r="AN1554" s="18"/>
      <c r="AO1554" s="18"/>
      <c r="AP1554" s="18"/>
      <c r="AQ1554" s="18"/>
    </row>
    <row r="1555" spans="1:43" ht="51" x14ac:dyDescent="0.2">
      <c r="A1555" s="46">
        <v>45610.914413831022</v>
      </c>
      <c r="B1555" s="18" t="s">
        <v>8387</v>
      </c>
      <c r="C1555" s="86" t="s">
        <v>19598</v>
      </c>
      <c r="D1555" s="86" t="s">
        <v>490</v>
      </c>
      <c r="E1555" s="86" t="s">
        <v>182</v>
      </c>
      <c r="F1555" s="86" t="s">
        <v>57</v>
      </c>
      <c r="G1555" s="86" t="s">
        <v>42</v>
      </c>
      <c r="H1555" s="60">
        <v>40776</v>
      </c>
      <c r="I1555" s="86">
        <v>89528479715</v>
      </c>
      <c r="J1555" s="47">
        <v>7</v>
      </c>
      <c r="K1555" s="49">
        <v>7</v>
      </c>
      <c r="L1555" s="86" t="s">
        <v>30</v>
      </c>
      <c r="M1555" s="86" t="s">
        <v>50</v>
      </c>
      <c r="N1555" s="86" t="s">
        <v>852</v>
      </c>
      <c r="O1555" s="86">
        <v>615601</v>
      </c>
      <c r="P1555" s="88">
        <v>40786</v>
      </c>
      <c r="Q1555" s="86" t="s">
        <v>1408</v>
      </c>
      <c r="R1555" s="50" t="s">
        <v>922</v>
      </c>
      <c r="S1555" s="86" t="s">
        <v>98</v>
      </c>
      <c r="T1555" s="86"/>
      <c r="U1555" s="86" t="s">
        <v>157</v>
      </c>
      <c r="V1555" s="50" t="s">
        <v>878</v>
      </c>
      <c r="W1555" s="50" t="s">
        <v>879</v>
      </c>
      <c r="X1555" s="86" t="s">
        <v>98</v>
      </c>
      <c r="Y1555" s="86"/>
      <c r="Z1555" s="86" t="s">
        <v>157</v>
      </c>
      <c r="AA1555" s="86" t="s">
        <v>878</v>
      </c>
      <c r="AB1555" s="86" t="s">
        <v>1374</v>
      </c>
      <c r="AC1555" s="86" t="s">
        <v>1374</v>
      </c>
      <c r="AD1555" s="86" t="s">
        <v>1374</v>
      </c>
      <c r="AE1555" s="86" t="s">
        <v>36</v>
      </c>
      <c r="AF1555" s="86" t="s">
        <v>37</v>
      </c>
      <c r="AG1555" s="86"/>
      <c r="AH1555" s="86"/>
      <c r="AI1555" s="86" t="s">
        <v>100</v>
      </c>
      <c r="AJ1555" s="86" t="s">
        <v>46</v>
      </c>
      <c r="AK1555" s="86" t="str">
        <f t="shared" si="0"/>
        <v>ДШИ №2 МО г. Краснодар, город Краснодар, Прикубанский внутригородской округ, станица Елизаветинская</v>
      </c>
      <c r="AL1555" s="50" t="s">
        <v>100</v>
      </c>
      <c r="AM1555" s="18"/>
      <c r="AN1555" s="18"/>
      <c r="AO1555" s="18"/>
      <c r="AP1555" s="18"/>
      <c r="AQ1555" s="18"/>
    </row>
    <row r="1556" spans="1:43" ht="38.25" x14ac:dyDescent="0.2">
      <c r="A1556" s="46">
        <v>45610.924625358792</v>
      </c>
      <c r="B1556" s="18" t="s">
        <v>3439</v>
      </c>
      <c r="C1556" s="86" t="s">
        <v>19598</v>
      </c>
      <c r="D1556" s="86" t="s">
        <v>15793</v>
      </c>
      <c r="E1556" s="86" t="s">
        <v>15794</v>
      </c>
      <c r="F1556" s="86" t="s">
        <v>15795</v>
      </c>
      <c r="G1556" s="86" t="s">
        <v>29</v>
      </c>
      <c r="H1556" s="48">
        <v>40820</v>
      </c>
      <c r="I1556" s="86">
        <v>89885861783</v>
      </c>
      <c r="J1556" s="47">
        <v>7</v>
      </c>
      <c r="K1556" s="49">
        <v>7</v>
      </c>
      <c r="L1556" s="86" t="s">
        <v>30</v>
      </c>
      <c r="M1556" s="86" t="s">
        <v>50</v>
      </c>
      <c r="N1556" s="86" t="s">
        <v>195</v>
      </c>
      <c r="O1556" s="86">
        <v>512809</v>
      </c>
      <c r="P1556" s="87">
        <v>40849</v>
      </c>
      <c r="Q1556" s="86" t="s">
        <v>6406</v>
      </c>
      <c r="R1556" s="50" t="s">
        <v>13643</v>
      </c>
      <c r="S1556" s="86" t="s">
        <v>60</v>
      </c>
      <c r="T1556" s="86"/>
      <c r="U1556" s="86" t="s">
        <v>35</v>
      </c>
      <c r="V1556" s="50" t="s">
        <v>130</v>
      </c>
      <c r="W1556" s="50" t="s">
        <v>107</v>
      </c>
      <c r="X1556" s="86" t="s">
        <v>60</v>
      </c>
      <c r="Y1556" s="86"/>
      <c r="Z1556" s="86" t="s">
        <v>35</v>
      </c>
      <c r="AA1556" s="86" t="s">
        <v>130</v>
      </c>
      <c r="AB1556" s="86" t="s">
        <v>15713</v>
      </c>
      <c r="AC1556" s="86"/>
      <c r="AD1556" s="86"/>
      <c r="AE1556" s="86" t="s">
        <v>36</v>
      </c>
      <c r="AF1556" s="86" t="s">
        <v>67</v>
      </c>
      <c r="AG1556" s="86" t="s">
        <v>68</v>
      </c>
      <c r="AH1556" s="86"/>
      <c r="AI1556" s="86"/>
      <c r="AJ1556" s="86" t="s">
        <v>46</v>
      </c>
      <c r="AK155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556" s="50" t="s">
        <v>68</v>
      </c>
      <c r="AM1556" s="18"/>
      <c r="AN1556" s="18"/>
      <c r="AO1556" s="18"/>
      <c r="AP1556" s="18"/>
      <c r="AQ1556" s="18"/>
    </row>
    <row r="1557" spans="1:43" ht="38.25" x14ac:dyDescent="0.2">
      <c r="A1557" s="46">
        <v>45610.95477950231</v>
      </c>
      <c r="B1557" s="18" t="s">
        <v>8392</v>
      </c>
      <c r="C1557" s="86" t="s">
        <v>19598</v>
      </c>
      <c r="D1557" s="86" t="s">
        <v>9929</v>
      </c>
      <c r="E1557" s="86" t="s">
        <v>362</v>
      </c>
      <c r="F1557" s="86" t="s">
        <v>464</v>
      </c>
      <c r="G1557" s="86" t="s">
        <v>42</v>
      </c>
      <c r="H1557" s="48">
        <v>40824</v>
      </c>
      <c r="I1557" s="86" t="s">
        <v>14636</v>
      </c>
      <c r="J1557" s="47">
        <v>7</v>
      </c>
      <c r="K1557" s="49">
        <v>7</v>
      </c>
      <c r="L1557" s="86" t="s">
        <v>30</v>
      </c>
      <c r="M1557" s="86" t="s">
        <v>50</v>
      </c>
      <c r="N1557" s="86" t="s">
        <v>14669</v>
      </c>
      <c r="O1557" s="86" t="s">
        <v>14675</v>
      </c>
      <c r="P1557" s="87">
        <v>40836</v>
      </c>
      <c r="Q1557" s="86" t="s">
        <v>14668</v>
      </c>
      <c r="R1557" s="50" t="s">
        <v>4939</v>
      </c>
      <c r="S1557" s="86" t="s">
        <v>60</v>
      </c>
      <c r="T1557" s="86"/>
      <c r="U1557" s="86" t="s">
        <v>35</v>
      </c>
      <c r="V1557" s="50" t="s">
        <v>4940</v>
      </c>
      <c r="W1557" s="50" t="s">
        <v>4939</v>
      </c>
      <c r="X1557" s="86" t="s">
        <v>60</v>
      </c>
      <c r="Y1557" s="86"/>
      <c r="Z1557" s="86" t="s">
        <v>35</v>
      </c>
      <c r="AA1557" s="86" t="s">
        <v>4940</v>
      </c>
      <c r="AB1557" s="86" t="s">
        <v>14651</v>
      </c>
      <c r="AC1557" s="86" t="s">
        <v>14652</v>
      </c>
      <c r="AD1557" s="86"/>
      <c r="AE1557" s="86" t="s">
        <v>14658</v>
      </c>
      <c r="AF1557" s="86" t="s">
        <v>73</v>
      </c>
      <c r="AG1557" s="86"/>
      <c r="AH1557" s="86" t="s">
        <v>14639</v>
      </c>
      <c r="AI1557" s="86"/>
      <c r="AJ1557" s="86" t="s">
        <v>46</v>
      </c>
      <c r="AK1557" s="86" t="str">
        <f t="shared" si="0"/>
        <v>МАОУ СОШ №37 с углубленным изучением искусств и английского языка г. Таганрог</v>
      </c>
      <c r="AL1557" s="50" t="s">
        <v>14639</v>
      </c>
      <c r="AM1557" s="18"/>
      <c r="AN1557" s="18"/>
      <c r="AO1557" s="18"/>
      <c r="AP1557" s="18"/>
      <c r="AQ1557" s="18"/>
    </row>
    <row r="1558" spans="1:43" ht="38.25" x14ac:dyDescent="0.2">
      <c r="A1558" s="46">
        <v>45610.963896770831</v>
      </c>
      <c r="B1558" s="18" t="s">
        <v>8399</v>
      </c>
      <c r="C1558" s="86" t="s">
        <v>19598</v>
      </c>
      <c r="D1558" s="86" t="s">
        <v>13099</v>
      </c>
      <c r="E1558" s="86" t="s">
        <v>56</v>
      </c>
      <c r="F1558" s="86" t="s">
        <v>49</v>
      </c>
      <c r="G1558" s="86" t="s">
        <v>42</v>
      </c>
      <c r="H1558" s="48">
        <v>40734</v>
      </c>
      <c r="I1558" s="86" t="s">
        <v>13100</v>
      </c>
      <c r="J1558" s="47">
        <v>7</v>
      </c>
      <c r="K1558" s="49">
        <v>7</v>
      </c>
      <c r="L1558" s="86" t="s">
        <v>30</v>
      </c>
      <c r="M1558" s="86" t="s">
        <v>50</v>
      </c>
      <c r="N1558" s="86" t="s">
        <v>751</v>
      </c>
      <c r="O1558" s="86">
        <v>537444</v>
      </c>
      <c r="P1558" s="87">
        <v>40739</v>
      </c>
      <c r="Q1558" s="86" t="s">
        <v>6912</v>
      </c>
      <c r="R1558" s="50" t="s">
        <v>13101</v>
      </c>
      <c r="S1558" s="86" t="s">
        <v>60</v>
      </c>
      <c r="T1558" s="86"/>
      <c r="U1558" s="86" t="s">
        <v>35</v>
      </c>
      <c r="V1558" s="50" t="s">
        <v>65</v>
      </c>
      <c r="W1558" s="50" t="s">
        <v>107</v>
      </c>
      <c r="X1558" s="86" t="s">
        <v>60</v>
      </c>
      <c r="Y1558" s="86"/>
      <c r="Z1558" s="86" t="s">
        <v>35</v>
      </c>
      <c r="AA1558" s="86" t="s">
        <v>65</v>
      </c>
      <c r="AB1558" s="86" t="s">
        <v>13102</v>
      </c>
      <c r="AC1558" s="86"/>
      <c r="AD1558" s="86"/>
      <c r="AE1558" s="86" t="s">
        <v>36</v>
      </c>
      <c r="AF1558" s="86" t="s">
        <v>67</v>
      </c>
      <c r="AG1558" s="86" t="s">
        <v>68</v>
      </c>
      <c r="AH1558" s="86"/>
      <c r="AI1558" s="86"/>
      <c r="AJ1558" s="86" t="s">
        <v>46</v>
      </c>
      <c r="AK155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558" s="50" t="s">
        <v>68</v>
      </c>
      <c r="AM1558" s="18"/>
      <c r="AN1558" s="18"/>
      <c r="AO1558" s="18"/>
      <c r="AP1558" s="18"/>
      <c r="AQ1558" s="18"/>
    </row>
    <row r="1559" spans="1:43" ht="38.25" x14ac:dyDescent="0.2">
      <c r="A1559" s="46">
        <v>45610.969043379635</v>
      </c>
      <c r="B1559" s="18" t="s">
        <v>8412</v>
      </c>
      <c r="C1559" s="86" t="s">
        <v>19598</v>
      </c>
      <c r="D1559" s="86" t="s">
        <v>8061</v>
      </c>
      <c r="E1559" s="86" t="s">
        <v>69</v>
      </c>
      <c r="F1559" s="86" t="s">
        <v>383</v>
      </c>
      <c r="G1559" s="86" t="s">
        <v>42</v>
      </c>
      <c r="H1559" s="60">
        <v>40738</v>
      </c>
      <c r="I1559" s="86">
        <v>89588357479</v>
      </c>
      <c r="J1559" s="47">
        <v>7</v>
      </c>
      <c r="K1559" s="49">
        <v>7</v>
      </c>
      <c r="L1559" s="86" t="s">
        <v>30</v>
      </c>
      <c r="M1559" s="86" t="s">
        <v>50</v>
      </c>
      <c r="N1559" s="86" t="s">
        <v>6690</v>
      </c>
      <c r="O1559" s="86">
        <v>826720</v>
      </c>
      <c r="P1559" s="87">
        <v>40745</v>
      </c>
      <c r="Q1559" s="86" t="s">
        <v>6468</v>
      </c>
      <c r="R1559" s="50" t="s">
        <v>4900</v>
      </c>
      <c r="S1559" s="86" t="s">
        <v>4901</v>
      </c>
      <c r="T1559" s="86"/>
      <c r="U1559" s="86" t="s">
        <v>35</v>
      </c>
      <c r="V1559" s="50" t="s">
        <v>4902</v>
      </c>
      <c r="W1559" s="50" t="s">
        <v>4903</v>
      </c>
      <c r="X1559" s="86" t="s">
        <v>4901</v>
      </c>
      <c r="Y1559" s="86"/>
      <c r="Z1559" s="86" t="s">
        <v>35</v>
      </c>
      <c r="AA1559" s="86" t="s">
        <v>4902</v>
      </c>
      <c r="AB1559" s="86" t="s">
        <v>4948</v>
      </c>
      <c r="AC1559" s="86" t="s">
        <v>6472</v>
      </c>
      <c r="AD1559" s="86"/>
      <c r="AE1559" s="86" t="s">
        <v>36</v>
      </c>
      <c r="AF1559" s="86" t="s">
        <v>37</v>
      </c>
      <c r="AG1559" s="86"/>
      <c r="AH1559" s="86"/>
      <c r="AI1559" s="86" t="s">
        <v>2022</v>
      </c>
      <c r="AJ1559" s="86" t="s">
        <v>46</v>
      </c>
      <c r="AK1559" s="86" t="str">
        <f t="shared" si="0"/>
        <v>МОАУ ДО ДДТ «Вдохновение» г. Киров</v>
      </c>
      <c r="AL1559" s="50" t="s">
        <v>2022</v>
      </c>
      <c r="AM1559" s="18"/>
      <c r="AN1559" s="18"/>
      <c r="AO1559" s="18"/>
      <c r="AP1559" s="18"/>
      <c r="AQ1559" s="18"/>
    </row>
    <row r="1560" spans="1:43" ht="12.75" x14ac:dyDescent="0.2">
      <c r="A1560" s="46">
        <v>45610.978568182865</v>
      </c>
      <c r="B1560" s="18" t="s">
        <v>8418</v>
      </c>
      <c r="C1560" s="86" t="s">
        <v>19598</v>
      </c>
      <c r="D1560" s="86" t="s">
        <v>4440</v>
      </c>
      <c r="E1560" s="86" t="s">
        <v>289</v>
      </c>
      <c r="F1560" s="86" t="s">
        <v>1016</v>
      </c>
      <c r="G1560" s="86" t="s">
        <v>42</v>
      </c>
      <c r="H1560" s="60">
        <v>40911</v>
      </c>
      <c r="I1560" s="86">
        <v>9281878089</v>
      </c>
      <c r="J1560" s="47">
        <v>7</v>
      </c>
      <c r="K1560" s="49">
        <v>7</v>
      </c>
      <c r="L1560" s="86" t="s">
        <v>30</v>
      </c>
      <c r="M1560" s="86" t="s">
        <v>50</v>
      </c>
      <c r="N1560" s="86" t="s">
        <v>4441</v>
      </c>
      <c r="O1560" s="86">
        <v>578111</v>
      </c>
      <c r="P1560" s="88">
        <v>40920</v>
      </c>
      <c r="Q1560" s="86" t="s">
        <v>4442</v>
      </c>
      <c r="R1560" s="50" t="s">
        <v>4443</v>
      </c>
      <c r="S1560" s="86" t="s">
        <v>60</v>
      </c>
      <c r="T1560" s="86"/>
      <c r="U1560" s="86" t="s">
        <v>35</v>
      </c>
      <c r="V1560" s="50" t="s">
        <v>748</v>
      </c>
      <c r="W1560" s="50" t="s">
        <v>552</v>
      </c>
      <c r="X1560" s="86" t="s">
        <v>60</v>
      </c>
      <c r="Y1560" s="86"/>
      <c r="Z1560" s="86" t="s">
        <v>35</v>
      </c>
      <c r="AA1560" s="86" t="s">
        <v>136</v>
      </c>
      <c r="AB1560" s="86" t="s">
        <v>4444</v>
      </c>
      <c r="AC1560" s="86" t="s">
        <v>4445</v>
      </c>
      <c r="AD1560" s="86" t="s">
        <v>4446</v>
      </c>
      <c r="AE1560" s="86" t="s">
        <v>36</v>
      </c>
      <c r="AF1560" s="86" t="s">
        <v>67</v>
      </c>
      <c r="AG1560" s="86" t="s">
        <v>555</v>
      </c>
      <c r="AH1560" s="86"/>
      <c r="AI1560" s="86"/>
      <c r="AJ1560" s="86" t="s">
        <v>39</v>
      </c>
      <c r="AK1560" s="86" t="str">
        <f t="shared" si="0"/>
        <v>МБОУ «Гимназия № 12»</v>
      </c>
      <c r="AL1560" s="50" t="s">
        <v>555</v>
      </c>
      <c r="AM1560" s="18"/>
      <c r="AN1560" s="18"/>
      <c r="AO1560" s="18"/>
      <c r="AP1560" s="18"/>
      <c r="AQ1560" s="18"/>
    </row>
    <row r="1561" spans="1:43" ht="12.75" x14ac:dyDescent="0.2">
      <c r="A1561" s="46">
        <v>45610.981378136574</v>
      </c>
      <c r="B1561" s="18" t="s">
        <v>8425</v>
      </c>
      <c r="C1561" s="86" t="s">
        <v>19598</v>
      </c>
      <c r="D1561" s="86" t="s">
        <v>3845</v>
      </c>
      <c r="E1561" s="86" t="s">
        <v>804</v>
      </c>
      <c r="F1561" s="86" t="s">
        <v>49</v>
      </c>
      <c r="G1561" s="86" t="s">
        <v>42</v>
      </c>
      <c r="H1561" s="60">
        <v>40767</v>
      </c>
      <c r="I1561" s="86">
        <v>89198741797</v>
      </c>
      <c r="J1561" s="47">
        <v>7</v>
      </c>
      <c r="K1561" s="49">
        <v>7</v>
      </c>
      <c r="L1561" s="86" t="s">
        <v>30</v>
      </c>
      <c r="M1561" s="86" t="s">
        <v>50</v>
      </c>
      <c r="N1561" s="86" t="s">
        <v>235</v>
      </c>
      <c r="O1561" s="86">
        <v>592755</v>
      </c>
      <c r="P1561" s="88">
        <v>41097</v>
      </c>
      <c r="Q1561" s="86" t="s">
        <v>3489</v>
      </c>
      <c r="R1561" s="50" t="s">
        <v>3846</v>
      </c>
      <c r="S1561" s="86" t="s">
        <v>60</v>
      </c>
      <c r="T1561" s="86"/>
      <c r="U1561" s="86" t="s">
        <v>35</v>
      </c>
      <c r="V1561" s="50" t="s">
        <v>2280</v>
      </c>
      <c r="W1561" s="50" t="s">
        <v>3476</v>
      </c>
      <c r="X1561" s="86" t="s">
        <v>60</v>
      </c>
      <c r="Y1561" s="86"/>
      <c r="Z1561" s="86" t="s">
        <v>35</v>
      </c>
      <c r="AA1561" s="86" t="s">
        <v>3027</v>
      </c>
      <c r="AB1561" s="86" t="s">
        <v>3485</v>
      </c>
      <c r="AC1561" s="86"/>
      <c r="AD1561" s="86"/>
      <c r="AE1561" s="86" t="s">
        <v>66</v>
      </c>
      <c r="AF1561" s="86" t="s">
        <v>73</v>
      </c>
      <c r="AG1561" s="86"/>
      <c r="AH1561" s="86" t="s">
        <v>1351</v>
      </c>
      <c r="AI1561" s="86"/>
      <c r="AJ1561" s="86" t="s">
        <v>94</v>
      </c>
      <c r="AK1561" s="86" t="str">
        <f t="shared" si="0"/>
        <v>МБУ ДО ДШИ г. Волгодонск</v>
      </c>
      <c r="AL1561" s="50" t="s">
        <v>1351</v>
      </c>
      <c r="AM1561" s="18"/>
      <c r="AN1561" s="18"/>
      <c r="AO1561" s="18"/>
      <c r="AP1561" s="18"/>
      <c r="AQ1561" s="18"/>
    </row>
    <row r="1562" spans="1:43" ht="25.5" x14ac:dyDescent="0.2">
      <c r="A1562" s="46">
        <v>45610.995449374997</v>
      </c>
      <c r="B1562" s="18" t="s">
        <v>8434</v>
      </c>
      <c r="C1562" s="86" t="s">
        <v>19598</v>
      </c>
      <c r="D1562" s="86" t="s">
        <v>12580</v>
      </c>
      <c r="E1562" s="86" t="s">
        <v>362</v>
      </c>
      <c r="F1562" s="86" t="s">
        <v>114</v>
      </c>
      <c r="G1562" s="86" t="s">
        <v>42</v>
      </c>
      <c r="H1562" s="48">
        <v>40554</v>
      </c>
      <c r="I1562" s="86" t="s">
        <v>12552</v>
      </c>
      <c r="J1562" s="47">
        <v>7</v>
      </c>
      <c r="K1562" s="49">
        <v>7</v>
      </c>
      <c r="L1562" s="86" t="s">
        <v>30</v>
      </c>
      <c r="M1562" s="86" t="s">
        <v>50</v>
      </c>
      <c r="N1562" s="86" t="s">
        <v>12581</v>
      </c>
      <c r="O1562" s="86">
        <v>810113</v>
      </c>
      <c r="P1562" s="87">
        <v>43118</v>
      </c>
      <c r="Q1562" s="86" t="s">
        <v>12582</v>
      </c>
      <c r="R1562" s="50" t="s">
        <v>12583</v>
      </c>
      <c r="S1562" s="86" t="s">
        <v>2552</v>
      </c>
      <c r="T1562" s="86"/>
      <c r="U1562" s="86" t="s">
        <v>35</v>
      </c>
      <c r="V1562" s="50" t="s">
        <v>3033</v>
      </c>
      <c r="W1562" s="50" t="s">
        <v>3034</v>
      </c>
      <c r="X1562" s="86" t="s">
        <v>2552</v>
      </c>
      <c r="Y1562" s="86"/>
      <c r="Z1562" s="86" t="s">
        <v>35</v>
      </c>
      <c r="AA1562" s="86" t="s">
        <v>3033</v>
      </c>
      <c r="AB1562" s="86" t="s">
        <v>12554</v>
      </c>
      <c r="AC1562" s="86" t="s">
        <v>12555</v>
      </c>
      <c r="AD1562" s="86"/>
      <c r="AE1562" s="86" t="s">
        <v>66</v>
      </c>
      <c r="AF1562" s="86" t="s">
        <v>37</v>
      </c>
      <c r="AG1562" s="86"/>
      <c r="AH1562" s="86"/>
      <c r="AI1562" s="86" t="s">
        <v>2554</v>
      </c>
      <c r="AJ1562" s="86" t="s">
        <v>39</v>
      </c>
      <c r="AK1562" s="86" t="str">
        <f t="shared" si="0"/>
        <v>МБУ ДО "ДШИ №1" г. Ангарска</v>
      </c>
      <c r="AL1562" s="50" t="s">
        <v>2554</v>
      </c>
      <c r="AM1562" s="18"/>
      <c r="AN1562" s="18"/>
      <c r="AO1562" s="18"/>
      <c r="AP1562" s="18"/>
      <c r="AQ1562" s="18"/>
    </row>
    <row r="1563" spans="1:43" ht="12.75" x14ac:dyDescent="0.2">
      <c r="A1563" s="46">
        <v>45611.285716284721</v>
      </c>
      <c r="B1563" s="18" t="s">
        <v>8439</v>
      </c>
      <c r="C1563" s="86" t="s">
        <v>19598</v>
      </c>
      <c r="D1563" s="86" t="s">
        <v>12672</v>
      </c>
      <c r="E1563" s="86" t="s">
        <v>10758</v>
      </c>
      <c r="F1563" s="86" t="s">
        <v>462</v>
      </c>
      <c r="G1563" s="86" t="s">
        <v>29</v>
      </c>
      <c r="H1563" s="48">
        <v>40572</v>
      </c>
      <c r="I1563" s="86">
        <v>89185642603</v>
      </c>
      <c r="J1563" s="47">
        <v>7</v>
      </c>
      <c r="K1563" s="49">
        <v>7</v>
      </c>
      <c r="L1563" s="86" t="s">
        <v>30</v>
      </c>
      <c r="M1563" s="86" t="s">
        <v>50</v>
      </c>
      <c r="N1563" s="86" t="s">
        <v>235</v>
      </c>
      <c r="O1563" s="86">
        <v>539385</v>
      </c>
      <c r="P1563" s="87">
        <v>40582</v>
      </c>
      <c r="Q1563" s="86" t="s">
        <v>12673</v>
      </c>
      <c r="R1563" s="50" t="s">
        <v>12674</v>
      </c>
      <c r="S1563" s="86" t="s">
        <v>60</v>
      </c>
      <c r="T1563" s="86"/>
      <c r="U1563" s="86" t="s">
        <v>35</v>
      </c>
      <c r="V1563" s="50" t="s">
        <v>2201</v>
      </c>
      <c r="W1563" s="50"/>
      <c r="X1563" s="86"/>
      <c r="Y1563" s="86"/>
      <c r="Z1563" s="86"/>
      <c r="AA1563" s="86"/>
      <c r="AB1563" s="86"/>
      <c r="AC1563" s="86"/>
      <c r="AD1563" s="86"/>
      <c r="AE1563" s="86" t="s">
        <v>36</v>
      </c>
      <c r="AF1563" s="86" t="s">
        <v>73</v>
      </c>
      <c r="AG1563" s="86"/>
      <c r="AH1563" s="86" t="s">
        <v>1351</v>
      </c>
      <c r="AI1563" s="86"/>
      <c r="AJ1563" s="86" t="s">
        <v>39</v>
      </c>
      <c r="AK1563" s="86" t="str">
        <f t="shared" si="0"/>
        <v>МБУ ДО ДШИ г. Волгодонск</v>
      </c>
      <c r="AL1563" s="50" t="s">
        <v>1351</v>
      </c>
      <c r="AM1563" s="18"/>
      <c r="AN1563" s="18"/>
      <c r="AO1563" s="18"/>
      <c r="AP1563" s="18"/>
      <c r="AQ1563" s="18"/>
    </row>
    <row r="1564" spans="1:43" ht="25.5" x14ac:dyDescent="0.2">
      <c r="A1564" s="46">
        <v>45611.354052337963</v>
      </c>
      <c r="B1564" s="18" t="s">
        <v>8446</v>
      </c>
      <c r="C1564" s="86" t="s">
        <v>19598</v>
      </c>
      <c r="D1564" s="86" t="s">
        <v>13252</v>
      </c>
      <c r="E1564" s="86" t="s">
        <v>545</v>
      </c>
      <c r="F1564" s="86" t="s">
        <v>70</v>
      </c>
      <c r="G1564" s="86" t="s">
        <v>42</v>
      </c>
      <c r="H1564" s="48">
        <v>40688</v>
      </c>
      <c r="I1564" s="86">
        <v>89034854123</v>
      </c>
      <c r="J1564" s="47">
        <v>7</v>
      </c>
      <c r="K1564" s="49">
        <v>7</v>
      </c>
      <c r="L1564" s="86" t="s">
        <v>30</v>
      </c>
      <c r="M1564" s="86" t="s">
        <v>50</v>
      </c>
      <c r="N1564" s="86" t="s">
        <v>235</v>
      </c>
      <c r="O1564" s="86">
        <v>501012</v>
      </c>
      <c r="P1564" s="87">
        <v>40696</v>
      </c>
      <c r="Q1564" s="86" t="s">
        <v>13249</v>
      </c>
      <c r="R1564" s="50" t="s">
        <v>7593</v>
      </c>
      <c r="S1564" s="86" t="s">
        <v>60</v>
      </c>
      <c r="T1564" s="86"/>
      <c r="U1564" s="86" t="s">
        <v>35</v>
      </c>
      <c r="V1564" s="50" t="s">
        <v>62</v>
      </c>
      <c r="W1564" s="50"/>
      <c r="X1564" s="86"/>
      <c r="Y1564" s="86"/>
      <c r="Z1564" s="86"/>
      <c r="AA1564" s="86"/>
      <c r="AB1564" s="86"/>
      <c r="AC1564" s="94"/>
      <c r="AD1564" s="86"/>
      <c r="AE1564" s="86" t="s">
        <v>36</v>
      </c>
      <c r="AF1564" s="86" t="s">
        <v>73</v>
      </c>
      <c r="AG1564" s="86"/>
      <c r="AH1564" s="86" t="s">
        <v>3509</v>
      </c>
      <c r="AI1564" s="86"/>
      <c r="AJ1564" s="86" t="s">
        <v>94</v>
      </c>
      <c r="AK1564" s="86" t="str">
        <f t="shared" si="0"/>
        <v>ДАХШ РЦАХДП ААИ ЮФУ, отделение г. Зернограда</v>
      </c>
      <c r="AL1564" s="50" t="s">
        <v>3509</v>
      </c>
      <c r="AM1564" s="18"/>
      <c r="AN1564" s="18"/>
      <c r="AO1564" s="18"/>
      <c r="AP1564" s="18"/>
      <c r="AQ1564" s="18"/>
    </row>
    <row r="1565" spans="1:43" ht="25.5" x14ac:dyDescent="0.2">
      <c r="A1565" s="46">
        <v>45611.364107997681</v>
      </c>
      <c r="B1565" s="18" t="s">
        <v>8454</v>
      </c>
      <c r="C1565" s="86" t="s">
        <v>19598</v>
      </c>
      <c r="D1565" s="86" t="s">
        <v>15955</v>
      </c>
      <c r="E1565" s="86" t="s">
        <v>597</v>
      </c>
      <c r="F1565" s="86" t="s">
        <v>973</v>
      </c>
      <c r="G1565" s="86" t="s">
        <v>42</v>
      </c>
      <c r="H1565" s="48">
        <v>40841</v>
      </c>
      <c r="I1565" s="86">
        <v>79515392539</v>
      </c>
      <c r="J1565" s="47">
        <v>7</v>
      </c>
      <c r="K1565" s="49">
        <v>7</v>
      </c>
      <c r="L1565" s="86" t="s">
        <v>30</v>
      </c>
      <c r="M1565" s="86" t="s">
        <v>50</v>
      </c>
      <c r="N1565" s="86" t="s">
        <v>15956</v>
      </c>
      <c r="O1565" s="86">
        <v>859869</v>
      </c>
      <c r="P1565" s="87">
        <v>40855</v>
      </c>
      <c r="Q1565" s="86" t="s">
        <v>15957</v>
      </c>
      <c r="R1565" s="50" t="s">
        <v>15958</v>
      </c>
      <c r="S1565" s="86" t="s">
        <v>60</v>
      </c>
      <c r="T1565" s="86"/>
      <c r="U1565" s="86" t="s">
        <v>35</v>
      </c>
      <c r="V1565" s="50" t="s">
        <v>15959</v>
      </c>
      <c r="W1565" s="50" t="s">
        <v>4508</v>
      </c>
      <c r="X1565" s="86" t="s">
        <v>60</v>
      </c>
      <c r="Y1565" s="86"/>
      <c r="Z1565" s="86" t="s">
        <v>35</v>
      </c>
      <c r="AA1565" s="86" t="s">
        <v>4834</v>
      </c>
      <c r="AB1565" s="86" t="s">
        <v>15953</v>
      </c>
      <c r="AC1565" s="86"/>
      <c r="AD1565" s="86"/>
      <c r="AE1565" s="86" t="s">
        <v>36</v>
      </c>
      <c r="AF1565" s="86" t="s">
        <v>73</v>
      </c>
      <c r="AG1565" s="86"/>
      <c r="AH1565" s="86" t="s">
        <v>3844</v>
      </c>
      <c r="AI1565" s="86"/>
      <c r="AJ1565" s="86" t="s">
        <v>46</v>
      </c>
      <c r="AK1565" s="86" t="str">
        <f t="shared" si="0"/>
        <v>МБУ ДО ДХШ им. И.И. Крылова г. Азова</v>
      </c>
      <c r="AL1565" s="50" t="s">
        <v>3844</v>
      </c>
      <c r="AM1565" s="18"/>
      <c r="AN1565" s="18"/>
      <c r="AO1565" s="18"/>
      <c r="AP1565" s="18"/>
      <c r="AQ1565" s="18"/>
    </row>
    <row r="1566" spans="1:43" ht="25.5" x14ac:dyDescent="0.2">
      <c r="A1566" s="46">
        <v>45611.367481990739</v>
      </c>
      <c r="B1566" s="18" t="s">
        <v>8460</v>
      </c>
      <c r="C1566" s="86" t="s">
        <v>19598</v>
      </c>
      <c r="D1566" s="86" t="s">
        <v>7119</v>
      </c>
      <c r="E1566" s="86" t="s">
        <v>218</v>
      </c>
      <c r="F1566" s="86" t="s">
        <v>700</v>
      </c>
      <c r="G1566" s="86" t="s">
        <v>42</v>
      </c>
      <c r="H1566" s="60">
        <v>40686</v>
      </c>
      <c r="I1566" s="86">
        <v>89633853359</v>
      </c>
      <c r="J1566" s="47">
        <v>7</v>
      </c>
      <c r="K1566" s="49">
        <v>7</v>
      </c>
      <c r="L1566" s="86" t="s">
        <v>30</v>
      </c>
      <c r="M1566" s="86" t="s">
        <v>50</v>
      </c>
      <c r="N1566" s="86" t="s">
        <v>161</v>
      </c>
      <c r="O1566" s="86">
        <v>681163</v>
      </c>
      <c r="P1566" s="88">
        <v>40711</v>
      </c>
      <c r="Q1566" s="86" t="s">
        <v>7120</v>
      </c>
      <c r="R1566" s="50" t="s">
        <v>742</v>
      </c>
      <c r="S1566" s="86" t="s">
        <v>164</v>
      </c>
      <c r="T1566" s="86" t="s">
        <v>165</v>
      </c>
      <c r="U1566" s="86" t="s">
        <v>35</v>
      </c>
      <c r="V1566" s="50" t="s">
        <v>695</v>
      </c>
      <c r="W1566" s="50" t="s">
        <v>1625</v>
      </c>
      <c r="X1566" s="86" t="s">
        <v>164</v>
      </c>
      <c r="Y1566" s="86" t="s">
        <v>7121</v>
      </c>
      <c r="Z1566" s="86" t="s">
        <v>35</v>
      </c>
      <c r="AA1566" s="86" t="s">
        <v>695</v>
      </c>
      <c r="AB1566" s="86" t="s">
        <v>7122</v>
      </c>
      <c r="AC1566" s="86" t="s">
        <v>7122</v>
      </c>
      <c r="AD1566" s="86" t="s">
        <v>7122</v>
      </c>
      <c r="AE1566" s="86" t="s">
        <v>36</v>
      </c>
      <c r="AF1566" s="86" t="s">
        <v>37</v>
      </c>
      <c r="AG1566" s="86"/>
      <c r="AH1566" s="86"/>
      <c r="AI1566" s="86" t="s">
        <v>169</v>
      </c>
      <c r="AJ1566" s="86" t="s">
        <v>39</v>
      </c>
      <c r="AK1566" s="86" t="str">
        <f t="shared" si="0"/>
        <v>МБУ ДО "Детская художественная школа" г. Ставрополь</v>
      </c>
      <c r="AL1566" s="50" t="s">
        <v>169</v>
      </c>
      <c r="AM1566" s="18"/>
      <c r="AN1566" s="18"/>
      <c r="AO1566" s="18"/>
      <c r="AP1566" s="18"/>
      <c r="AQ1566" s="18"/>
    </row>
    <row r="1567" spans="1:43" ht="38.25" x14ac:dyDescent="0.2">
      <c r="A1567" s="46">
        <v>45611.371618541671</v>
      </c>
      <c r="B1567" s="18" t="s">
        <v>8465</v>
      </c>
      <c r="C1567" s="86" t="s">
        <v>19598</v>
      </c>
      <c r="D1567" s="86" t="s">
        <v>10274</v>
      </c>
      <c r="E1567" s="86" t="s">
        <v>545</v>
      </c>
      <c r="F1567" s="86" t="s">
        <v>936</v>
      </c>
      <c r="G1567" s="86" t="s">
        <v>42</v>
      </c>
      <c r="H1567" s="48">
        <v>40748</v>
      </c>
      <c r="I1567" s="86">
        <v>89957564100</v>
      </c>
      <c r="J1567" s="47">
        <v>7</v>
      </c>
      <c r="K1567" s="49">
        <v>7</v>
      </c>
      <c r="L1567" s="86" t="s">
        <v>30</v>
      </c>
      <c r="M1567" s="86" t="s">
        <v>31</v>
      </c>
      <c r="N1567" s="86">
        <v>6010</v>
      </c>
      <c r="O1567" s="86">
        <v>851265</v>
      </c>
      <c r="P1567" s="87">
        <v>40514</v>
      </c>
      <c r="Q1567" s="86" t="s">
        <v>10275</v>
      </c>
      <c r="R1567" s="50" t="s">
        <v>10276</v>
      </c>
      <c r="S1567" s="86" t="s">
        <v>60</v>
      </c>
      <c r="T1567" s="86"/>
      <c r="U1567" s="86" t="s">
        <v>35</v>
      </c>
      <c r="V1567" s="50" t="s">
        <v>5726</v>
      </c>
      <c r="W1567" s="50" t="s">
        <v>10277</v>
      </c>
      <c r="X1567" s="86" t="s">
        <v>60</v>
      </c>
      <c r="Y1567" s="86"/>
      <c r="Z1567" s="86" t="s">
        <v>35</v>
      </c>
      <c r="AA1567" s="86" t="s">
        <v>5763</v>
      </c>
      <c r="AB1567" s="86" t="s">
        <v>10278</v>
      </c>
      <c r="AC1567" s="86"/>
      <c r="AD1567" s="86"/>
      <c r="AE1567" s="86" t="s">
        <v>36</v>
      </c>
      <c r="AF1567" s="86" t="s">
        <v>73</v>
      </c>
      <c r="AG1567" s="86"/>
      <c r="AH1567" s="86" t="s">
        <v>6649</v>
      </c>
      <c r="AI1567" s="86"/>
      <c r="AJ1567" s="86" t="s">
        <v>39</v>
      </c>
      <c r="AK1567" s="86" t="str">
        <f t="shared" si="0"/>
        <v>МАУ ДО «Таганрогская детская художественная школа имени С.И. Блонской» г. Таганрог</v>
      </c>
      <c r="AL1567" s="50" t="s">
        <v>6649</v>
      </c>
      <c r="AM1567" s="18"/>
      <c r="AN1567" s="18"/>
      <c r="AO1567" s="18"/>
      <c r="AP1567" s="18"/>
      <c r="AQ1567" s="18"/>
    </row>
    <row r="1568" spans="1:43" ht="25.5" x14ac:dyDescent="0.2">
      <c r="A1568" s="46">
        <v>45611.38491385417</v>
      </c>
      <c r="B1568" s="18" t="s">
        <v>8471</v>
      </c>
      <c r="C1568" s="86" t="s">
        <v>19598</v>
      </c>
      <c r="D1568" s="86" t="s">
        <v>10163</v>
      </c>
      <c r="E1568" s="86" t="s">
        <v>1614</v>
      </c>
      <c r="F1568" s="86" t="s">
        <v>914</v>
      </c>
      <c r="G1568" s="86" t="s">
        <v>42</v>
      </c>
      <c r="H1568" s="48">
        <v>40731</v>
      </c>
      <c r="I1568" s="86">
        <v>89184776675</v>
      </c>
      <c r="J1568" s="47">
        <v>7</v>
      </c>
      <c r="K1568" s="49">
        <v>7</v>
      </c>
      <c r="L1568" s="86" t="s">
        <v>30</v>
      </c>
      <c r="M1568" s="86" t="s">
        <v>50</v>
      </c>
      <c r="N1568" s="86" t="s">
        <v>7310</v>
      </c>
      <c r="O1568" s="86">
        <v>895319</v>
      </c>
      <c r="P1568" s="87">
        <v>40736</v>
      </c>
      <c r="Q1568" s="86" t="s">
        <v>2252</v>
      </c>
      <c r="R1568" s="50" t="s">
        <v>10164</v>
      </c>
      <c r="S1568" s="86" t="s">
        <v>98</v>
      </c>
      <c r="T1568" s="86" t="s">
        <v>64</v>
      </c>
      <c r="U1568" s="86" t="s">
        <v>35</v>
      </c>
      <c r="V1568" s="50" t="s">
        <v>1314</v>
      </c>
      <c r="W1568" s="50" t="s">
        <v>10165</v>
      </c>
      <c r="X1568" s="86" t="s">
        <v>98</v>
      </c>
      <c r="Y1568" s="86"/>
      <c r="Z1568" s="86" t="s">
        <v>35</v>
      </c>
      <c r="AA1568" s="86" t="s">
        <v>1314</v>
      </c>
      <c r="AB1568" s="86" t="s">
        <v>10166</v>
      </c>
      <c r="AC1568" s="94" t="s">
        <v>10167</v>
      </c>
      <c r="AD1568" s="86"/>
      <c r="AE1568" s="86" t="s">
        <v>36</v>
      </c>
      <c r="AF1568" s="86" t="s">
        <v>37</v>
      </c>
      <c r="AG1568" s="86"/>
      <c r="AH1568" s="86"/>
      <c r="AI1568" s="86" t="s">
        <v>594</v>
      </c>
      <c r="AJ1568" s="86" t="s">
        <v>46</v>
      </c>
      <c r="AK1568" s="86" t="str">
        <f t="shared" si="0"/>
        <v>МАУ ДО "ДХШ им.С.Д.Эрьзя МО г. Новороссийск"</v>
      </c>
      <c r="AL1568" s="50" t="s">
        <v>594</v>
      </c>
      <c r="AM1568" s="18"/>
      <c r="AN1568" s="18"/>
      <c r="AO1568" s="18"/>
      <c r="AP1568" s="18"/>
      <c r="AQ1568" s="18"/>
    </row>
    <row r="1569" spans="1:43" ht="25.5" x14ac:dyDescent="0.2">
      <c r="A1569" s="46">
        <v>45611.385558888884</v>
      </c>
      <c r="B1569" s="18" t="s">
        <v>8478</v>
      </c>
      <c r="C1569" s="86" t="s">
        <v>19598</v>
      </c>
      <c r="D1569" s="86" t="s">
        <v>13147</v>
      </c>
      <c r="E1569" s="86" t="s">
        <v>13148</v>
      </c>
      <c r="F1569" s="86" t="s">
        <v>4383</v>
      </c>
      <c r="G1569" s="86" t="s">
        <v>29</v>
      </c>
      <c r="H1569" s="48">
        <v>41272</v>
      </c>
      <c r="I1569" s="86">
        <v>89508646197</v>
      </c>
      <c r="J1569" s="47">
        <v>7</v>
      </c>
      <c r="K1569" s="49">
        <v>7</v>
      </c>
      <c r="L1569" s="86" t="s">
        <v>30</v>
      </c>
      <c r="M1569" s="86" t="s">
        <v>50</v>
      </c>
      <c r="N1569" s="86" t="s">
        <v>235</v>
      </c>
      <c r="O1569" s="86">
        <v>657035</v>
      </c>
      <c r="P1569" s="87">
        <v>41285</v>
      </c>
      <c r="Q1569" s="86" t="s">
        <v>7591</v>
      </c>
      <c r="R1569" s="50" t="s">
        <v>59</v>
      </c>
      <c r="S1569" s="86" t="s">
        <v>60</v>
      </c>
      <c r="T1569" s="86"/>
      <c r="U1569" s="86" t="s">
        <v>35</v>
      </c>
      <c r="V1569" s="50" t="s">
        <v>3664</v>
      </c>
      <c r="W1569" s="50"/>
      <c r="X1569" s="86"/>
      <c r="Y1569" s="86"/>
      <c r="Z1569" s="86"/>
      <c r="AA1569" s="86"/>
      <c r="AB1569" s="86"/>
      <c r="AC1569" s="86"/>
      <c r="AD1569" s="86"/>
      <c r="AE1569" s="86" t="s">
        <v>36</v>
      </c>
      <c r="AF1569" s="86" t="s">
        <v>73</v>
      </c>
      <c r="AG1569" s="86"/>
      <c r="AH1569" s="86" t="s">
        <v>3509</v>
      </c>
      <c r="AI1569" s="86"/>
      <c r="AJ1569" s="86" t="s">
        <v>39</v>
      </c>
      <c r="AK1569" s="86" t="str">
        <f t="shared" si="0"/>
        <v>ДАХШ РЦАХДП ААИ ЮФУ, отделение г. Зернограда</v>
      </c>
      <c r="AL1569" s="50" t="s">
        <v>3509</v>
      </c>
      <c r="AM1569" s="18"/>
      <c r="AN1569" s="18"/>
      <c r="AO1569" s="18"/>
      <c r="AP1569" s="18"/>
      <c r="AQ1569" s="18"/>
    </row>
    <row r="1570" spans="1:43" ht="38.25" x14ac:dyDescent="0.2">
      <c r="A1570" s="46">
        <v>45611.391190960647</v>
      </c>
      <c r="B1570" s="18" t="s">
        <v>8485</v>
      </c>
      <c r="C1570" s="86" t="s">
        <v>19598</v>
      </c>
      <c r="D1570" s="86" t="s">
        <v>2935</v>
      </c>
      <c r="E1570" s="86" t="s">
        <v>182</v>
      </c>
      <c r="F1570" s="86" t="s">
        <v>141</v>
      </c>
      <c r="G1570" s="86" t="s">
        <v>42</v>
      </c>
      <c r="H1570" s="60">
        <v>40812</v>
      </c>
      <c r="I1570" s="86">
        <v>9885494098</v>
      </c>
      <c r="J1570" s="47">
        <v>7</v>
      </c>
      <c r="K1570" s="49">
        <v>7</v>
      </c>
      <c r="L1570" s="86" t="s">
        <v>30</v>
      </c>
      <c r="M1570" s="86" t="s">
        <v>50</v>
      </c>
      <c r="N1570" s="86" t="s">
        <v>751</v>
      </c>
      <c r="O1570" s="86">
        <v>546471</v>
      </c>
      <c r="P1570" s="88">
        <v>40820</v>
      </c>
      <c r="Q1570" s="86" t="s">
        <v>6979</v>
      </c>
      <c r="R1570" s="50" t="s">
        <v>1505</v>
      </c>
      <c r="S1570" s="86" t="s">
        <v>60</v>
      </c>
      <c r="T1570" s="86" t="s">
        <v>6980</v>
      </c>
      <c r="U1570" s="86" t="s">
        <v>35</v>
      </c>
      <c r="V1570" s="50" t="s">
        <v>4473</v>
      </c>
      <c r="W1570" s="50" t="s">
        <v>6981</v>
      </c>
      <c r="X1570" s="86" t="s">
        <v>60</v>
      </c>
      <c r="Y1570" s="86" t="s">
        <v>6980</v>
      </c>
      <c r="Z1570" s="86" t="s">
        <v>35</v>
      </c>
      <c r="AA1570" s="86" t="s">
        <v>4473</v>
      </c>
      <c r="AB1570" s="86" t="s">
        <v>6982</v>
      </c>
      <c r="AC1570" s="86" t="s">
        <v>6982</v>
      </c>
      <c r="AD1570" s="86" t="s">
        <v>6982</v>
      </c>
      <c r="AE1570" s="86" t="s">
        <v>36</v>
      </c>
      <c r="AF1570" s="86" t="s">
        <v>73</v>
      </c>
      <c r="AG1570" s="86"/>
      <c r="AH1570" s="86" t="s">
        <v>1509</v>
      </c>
      <c r="AI1570" s="86"/>
      <c r="AJ1570" s="86" t="s">
        <v>39</v>
      </c>
      <c r="AK1570" s="86" t="str">
        <f t="shared" si="0"/>
        <v>МБОУ СОШ № 4 г. Белая Калитва</v>
      </c>
      <c r="AL1570" s="50" t="s">
        <v>1509</v>
      </c>
      <c r="AM1570" s="18"/>
      <c r="AN1570" s="18"/>
      <c r="AO1570" s="18"/>
      <c r="AP1570" s="18"/>
      <c r="AQ1570" s="18"/>
    </row>
    <row r="1571" spans="1:43" ht="12.75" x14ac:dyDescent="0.2">
      <c r="A1571" s="46">
        <v>45611.39323966435</v>
      </c>
      <c r="B1571" s="18" t="s">
        <v>8494</v>
      </c>
      <c r="C1571" s="86" t="s">
        <v>19598</v>
      </c>
      <c r="D1571" s="86" t="s">
        <v>18468</v>
      </c>
      <c r="E1571" s="86" t="s">
        <v>18469</v>
      </c>
      <c r="F1571" s="86" t="s">
        <v>4367</v>
      </c>
      <c r="G1571" s="86" t="s">
        <v>42</v>
      </c>
      <c r="H1571" s="48">
        <v>40427</v>
      </c>
      <c r="I1571" s="86">
        <v>89640656065</v>
      </c>
      <c r="J1571" s="47">
        <v>7</v>
      </c>
      <c r="K1571" s="49">
        <v>7</v>
      </c>
      <c r="L1571" s="86" t="s">
        <v>30</v>
      </c>
      <c r="M1571" s="86" t="s">
        <v>31</v>
      </c>
      <c r="N1571" s="89" t="s">
        <v>8196</v>
      </c>
      <c r="O1571" s="86">
        <v>878234</v>
      </c>
      <c r="P1571" s="87">
        <v>45610</v>
      </c>
      <c r="Q1571" s="86" t="s">
        <v>18470</v>
      </c>
      <c r="R1571" s="50" t="s">
        <v>18471</v>
      </c>
      <c r="S1571" s="86" t="s">
        <v>60</v>
      </c>
      <c r="T1571" s="86"/>
      <c r="U1571" s="86" t="s">
        <v>35</v>
      </c>
      <c r="V1571" s="50" t="s">
        <v>150</v>
      </c>
      <c r="W1571" s="50" t="s">
        <v>107</v>
      </c>
      <c r="X1571" s="86" t="s">
        <v>60</v>
      </c>
      <c r="Y1571" s="86"/>
      <c r="Z1571" s="86" t="s">
        <v>35</v>
      </c>
      <c r="AA1571" s="86" t="s">
        <v>106</v>
      </c>
      <c r="AB1571" s="86" t="s">
        <v>18472</v>
      </c>
      <c r="AC1571" s="86"/>
      <c r="AD1571" s="86"/>
      <c r="AE1571" s="86" t="s">
        <v>66</v>
      </c>
      <c r="AF1571" s="86" t="s">
        <v>67</v>
      </c>
      <c r="AG1571" s="86" t="s">
        <v>755</v>
      </c>
      <c r="AH1571" s="86"/>
      <c r="AI1571" s="86"/>
      <c r="AJ1571" s="86" t="s">
        <v>46</v>
      </c>
      <c r="AK1571" s="86" t="str">
        <f t="shared" si="0"/>
        <v>Лицей ЮФУ</v>
      </c>
      <c r="AL1571" s="50" t="s">
        <v>755</v>
      </c>
      <c r="AM1571" s="18"/>
      <c r="AN1571" s="18"/>
      <c r="AO1571" s="18"/>
      <c r="AP1571" s="18"/>
      <c r="AQ1571" s="18"/>
    </row>
    <row r="1572" spans="1:43" ht="51" x14ac:dyDescent="0.2">
      <c r="A1572" s="46">
        <v>45611.393504791668</v>
      </c>
      <c r="B1572" s="18" t="s">
        <v>8499</v>
      </c>
      <c r="C1572" s="86" t="s">
        <v>19598</v>
      </c>
      <c r="D1572" s="86" t="s">
        <v>9852</v>
      </c>
      <c r="E1572" s="86" t="s">
        <v>597</v>
      </c>
      <c r="F1572" s="86" t="s">
        <v>9853</v>
      </c>
      <c r="G1572" s="86" t="s">
        <v>42</v>
      </c>
      <c r="H1572" s="60">
        <v>40784</v>
      </c>
      <c r="I1572" s="86">
        <v>89044484007</v>
      </c>
      <c r="J1572" s="47">
        <v>7</v>
      </c>
      <c r="K1572" s="49">
        <v>7</v>
      </c>
      <c r="L1572" s="86" t="s">
        <v>30</v>
      </c>
      <c r="M1572" s="86" t="s">
        <v>50</v>
      </c>
      <c r="N1572" s="86" t="s">
        <v>9846</v>
      </c>
      <c r="O1572" s="86">
        <v>555045</v>
      </c>
      <c r="P1572" s="87">
        <v>40800</v>
      </c>
      <c r="Q1572" s="86" t="s">
        <v>9854</v>
      </c>
      <c r="R1572" s="50" t="s">
        <v>9855</v>
      </c>
      <c r="S1572" s="86" t="s">
        <v>60</v>
      </c>
      <c r="T1572" s="86"/>
      <c r="U1572" s="86" t="s">
        <v>35</v>
      </c>
      <c r="V1572" s="50" t="s">
        <v>5031</v>
      </c>
      <c r="W1572" s="50" t="s">
        <v>9849</v>
      </c>
      <c r="X1572" s="86" t="s">
        <v>60</v>
      </c>
      <c r="Y1572" s="86"/>
      <c r="Z1572" s="86" t="s">
        <v>35</v>
      </c>
      <c r="AA1572" s="86" t="s">
        <v>5031</v>
      </c>
      <c r="AB1572" s="86" t="s">
        <v>9850</v>
      </c>
      <c r="AC1572" s="86"/>
      <c r="AD1572" s="86"/>
      <c r="AE1572" s="86" t="s">
        <v>36</v>
      </c>
      <c r="AF1572" s="86" t="s">
        <v>73</v>
      </c>
      <c r="AG1572" s="86"/>
      <c r="AH1572" s="86" t="s">
        <v>1291</v>
      </c>
      <c r="AI1572" s="86"/>
      <c r="AJ1572" s="86" t="s">
        <v>39</v>
      </c>
      <c r="AK1572" s="86" t="str">
        <f t="shared" si="0"/>
        <v>МБУ ДО г. Шахты «Детская школа искусств» структурное подразделение Центр Искусств им. В.А. Серова</v>
      </c>
      <c r="AL1572" s="50" t="s">
        <v>1291</v>
      </c>
      <c r="AM1572" s="18"/>
      <c r="AN1572" s="18"/>
      <c r="AO1572" s="18"/>
      <c r="AP1572" s="18"/>
      <c r="AQ1572" s="18"/>
    </row>
    <row r="1573" spans="1:43" ht="38.25" x14ac:dyDescent="0.2">
      <c r="A1573" s="46">
        <v>45611.40915846065</v>
      </c>
      <c r="B1573" s="18" t="s">
        <v>8508</v>
      </c>
      <c r="C1573" s="86" t="s">
        <v>19598</v>
      </c>
      <c r="D1573" s="86" t="s">
        <v>9852</v>
      </c>
      <c r="E1573" s="86" t="s">
        <v>248</v>
      </c>
      <c r="F1573" s="86" t="s">
        <v>57</v>
      </c>
      <c r="G1573" s="86" t="s">
        <v>42</v>
      </c>
      <c r="H1573" s="48">
        <v>40645</v>
      </c>
      <c r="I1573" s="86">
        <v>89178586718</v>
      </c>
      <c r="J1573" s="47">
        <v>7</v>
      </c>
      <c r="K1573" s="49">
        <v>7</v>
      </c>
      <c r="L1573" s="86" t="s">
        <v>30</v>
      </c>
      <c r="M1573" s="86" t="s">
        <v>50</v>
      </c>
      <c r="N1573" s="86" t="s">
        <v>2142</v>
      </c>
      <c r="O1573" s="86">
        <v>863531</v>
      </c>
      <c r="P1573" s="87">
        <v>40652</v>
      </c>
      <c r="Q1573" s="86" t="s">
        <v>15160</v>
      </c>
      <c r="R1573" s="50" t="s">
        <v>15150</v>
      </c>
      <c r="S1573" s="86" t="s">
        <v>558</v>
      </c>
      <c r="T1573" s="86" t="s">
        <v>64</v>
      </c>
      <c r="U1573" s="86" t="s">
        <v>35</v>
      </c>
      <c r="V1573" s="50" t="s">
        <v>1499</v>
      </c>
      <c r="W1573" s="50" t="s">
        <v>15141</v>
      </c>
      <c r="X1573" s="86" t="s">
        <v>558</v>
      </c>
      <c r="Y1573" s="86" t="s">
        <v>64</v>
      </c>
      <c r="Z1573" s="86" t="s">
        <v>35</v>
      </c>
      <c r="AA1573" s="86" t="s">
        <v>6047</v>
      </c>
      <c r="AB1573" s="86" t="s">
        <v>15161</v>
      </c>
      <c r="AC1573" s="86"/>
      <c r="AD1573" s="86"/>
      <c r="AE1573" s="86" t="s">
        <v>36</v>
      </c>
      <c r="AF1573" s="86" t="s">
        <v>37</v>
      </c>
      <c r="AG1573" s="86"/>
      <c r="AH1573" s="86"/>
      <c r="AI1573" s="86" t="s">
        <v>1501</v>
      </c>
      <c r="AJ1573" s="86" t="s">
        <v>39</v>
      </c>
      <c r="AK1573" s="86" t="str">
        <f t="shared" si="0"/>
        <v>МАУ ДО "ДХШ №2" г. Набережные Челны</v>
      </c>
      <c r="AL1573" s="50" t="s">
        <v>1501</v>
      </c>
      <c r="AM1573" s="18"/>
      <c r="AN1573" s="18"/>
      <c r="AO1573" s="18"/>
      <c r="AP1573" s="18"/>
      <c r="AQ1573" s="18"/>
    </row>
    <row r="1574" spans="1:43" ht="51" x14ac:dyDescent="0.2">
      <c r="A1574" s="46">
        <v>45611.474149652779</v>
      </c>
      <c r="B1574" s="18" t="s">
        <v>8511</v>
      </c>
      <c r="C1574" s="86" t="s">
        <v>19598</v>
      </c>
      <c r="D1574" s="86" t="s">
        <v>1848</v>
      </c>
      <c r="E1574" s="86" t="s">
        <v>182</v>
      </c>
      <c r="F1574" s="86" t="s">
        <v>70</v>
      </c>
      <c r="G1574" s="86" t="s">
        <v>42</v>
      </c>
      <c r="H1574" s="48">
        <v>40869</v>
      </c>
      <c r="I1574" s="86">
        <v>89178266942</v>
      </c>
      <c r="J1574" s="47">
        <v>7</v>
      </c>
      <c r="K1574" s="49">
        <v>7</v>
      </c>
      <c r="L1574" s="86" t="s">
        <v>30</v>
      </c>
      <c r="M1574" s="86" t="s">
        <v>50</v>
      </c>
      <c r="N1574" s="86" t="s">
        <v>10614</v>
      </c>
      <c r="O1574" s="86">
        <v>732544</v>
      </c>
      <c r="P1574" s="87">
        <v>40870</v>
      </c>
      <c r="Q1574" s="86" t="s">
        <v>10615</v>
      </c>
      <c r="R1574" s="50" t="s">
        <v>12666</v>
      </c>
      <c r="S1574" s="86" t="s">
        <v>2068</v>
      </c>
      <c r="T1574" s="86" t="s">
        <v>12667</v>
      </c>
      <c r="U1574" s="86" t="s">
        <v>35</v>
      </c>
      <c r="V1574" s="50" t="s">
        <v>6273</v>
      </c>
      <c r="W1574" s="50" t="s">
        <v>12668</v>
      </c>
      <c r="X1574" s="86" t="s">
        <v>2068</v>
      </c>
      <c r="Y1574" s="86" t="s">
        <v>12667</v>
      </c>
      <c r="Z1574" s="86" t="s">
        <v>35</v>
      </c>
      <c r="AA1574" s="86" t="s">
        <v>11849</v>
      </c>
      <c r="AB1574" s="86" t="s">
        <v>12669</v>
      </c>
      <c r="AC1574" s="86" t="s">
        <v>12738</v>
      </c>
      <c r="AD1574" s="86"/>
      <c r="AE1574" s="86" t="s">
        <v>36</v>
      </c>
      <c r="AF1574" s="86" t="s">
        <v>37</v>
      </c>
      <c r="AG1574" s="86"/>
      <c r="AH1574" s="86"/>
      <c r="AI1574" s="86" t="s">
        <v>1268</v>
      </c>
      <c r="AJ1574" s="86" t="s">
        <v>46</v>
      </c>
      <c r="AK1574" s="86" t="str">
        <f t="shared" si="0"/>
        <v>МБОУ Лицей №124 г.о. Самара</v>
      </c>
      <c r="AL1574" s="50" t="s">
        <v>1268</v>
      </c>
      <c r="AM1574" s="18"/>
      <c r="AN1574" s="18"/>
      <c r="AO1574" s="18"/>
      <c r="AP1574" s="18"/>
      <c r="AQ1574" s="18"/>
    </row>
    <row r="1575" spans="1:43" ht="12.75" x14ac:dyDescent="0.2">
      <c r="A1575" s="46">
        <v>45611.481186909718</v>
      </c>
      <c r="B1575" s="18" t="s">
        <v>2506</v>
      </c>
      <c r="C1575" s="86" t="s">
        <v>19598</v>
      </c>
      <c r="D1575" s="86" t="s">
        <v>13867</v>
      </c>
      <c r="E1575" s="86" t="s">
        <v>819</v>
      </c>
      <c r="F1575" s="86" t="s">
        <v>580</v>
      </c>
      <c r="G1575" s="86" t="s">
        <v>29</v>
      </c>
      <c r="H1575" s="48">
        <v>40527</v>
      </c>
      <c r="I1575" s="86">
        <v>89279039888</v>
      </c>
      <c r="J1575" s="47">
        <v>7</v>
      </c>
      <c r="K1575" s="49">
        <v>7</v>
      </c>
      <c r="L1575" s="86" t="s">
        <v>30</v>
      </c>
      <c r="M1575" s="86" t="s">
        <v>50</v>
      </c>
      <c r="N1575" s="86" t="s">
        <v>10402</v>
      </c>
      <c r="O1575" s="86" t="s">
        <v>18166</v>
      </c>
      <c r="P1575" s="87">
        <v>40535</v>
      </c>
      <c r="Q1575" s="86" t="s">
        <v>18077</v>
      </c>
      <c r="R1575" s="50" t="s">
        <v>18134</v>
      </c>
      <c r="S1575" s="86" t="s">
        <v>2068</v>
      </c>
      <c r="T1575" s="94"/>
      <c r="U1575" s="86" t="s">
        <v>35</v>
      </c>
      <c r="V1575" s="50" t="s">
        <v>7679</v>
      </c>
      <c r="W1575" s="50"/>
      <c r="X1575" s="86"/>
      <c r="Y1575" s="86"/>
      <c r="Z1575" s="86"/>
      <c r="AA1575" s="86"/>
      <c r="AB1575" s="86" t="s">
        <v>18135</v>
      </c>
      <c r="AC1575" s="86" t="s">
        <v>18136</v>
      </c>
      <c r="AD1575" s="86" t="s">
        <v>18137</v>
      </c>
      <c r="AE1575" s="86" t="s">
        <v>18138</v>
      </c>
      <c r="AF1575" s="86" t="s">
        <v>37</v>
      </c>
      <c r="AG1575" s="86"/>
      <c r="AH1575" s="86"/>
      <c r="AI1575" s="86" t="s">
        <v>1268</v>
      </c>
      <c r="AJ1575" s="86" t="s">
        <v>46</v>
      </c>
      <c r="AK1575" s="86" t="str">
        <f t="shared" si="0"/>
        <v>МБОУ Лицей №124 г.о. Самара</v>
      </c>
      <c r="AL1575" s="50" t="s">
        <v>1268</v>
      </c>
      <c r="AM1575" s="18"/>
      <c r="AN1575" s="18"/>
      <c r="AO1575" s="18"/>
      <c r="AP1575" s="18"/>
      <c r="AQ1575" s="18"/>
    </row>
    <row r="1576" spans="1:43" ht="25.5" x14ac:dyDescent="0.2">
      <c r="A1576" s="46">
        <v>45611.486723206021</v>
      </c>
      <c r="B1576" s="18" t="s">
        <v>2506</v>
      </c>
      <c r="C1576" s="86" t="s">
        <v>19598</v>
      </c>
      <c r="D1576" s="86" t="s">
        <v>10651</v>
      </c>
      <c r="E1576" s="86" t="s">
        <v>334</v>
      </c>
      <c r="F1576" s="86" t="s">
        <v>57</v>
      </c>
      <c r="G1576" s="86" t="s">
        <v>42</v>
      </c>
      <c r="H1576" s="48">
        <v>40618</v>
      </c>
      <c r="I1576" s="86">
        <v>89172957707</v>
      </c>
      <c r="J1576" s="47">
        <v>7</v>
      </c>
      <c r="K1576" s="49">
        <v>7</v>
      </c>
      <c r="L1576" s="86" t="s">
        <v>30</v>
      </c>
      <c r="M1576" s="86" t="s">
        <v>50</v>
      </c>
      <c r="N1576" s="86" t="s">
        <v>1097</v>
      </c>
      <c r="O1576" s="86">
        <v>536261</v>
      </c>
      <c r="P1576" s="87">
        <v>42563</v>
      </c>
      <c r="Q1576" s="86" t="s">
        <v>14797</v>
      </c>
      <c r="R1576" s="50" t="s">
        <v>7758</v>
      </c>
      <c r="S1576" s="86" t="s">
        <v>558</v>
      </c>
      <c r="T1576" s="86"/>
      <c r="U1576" s="86" t="s">
        <v>35</v>
      </c>
      <c r="V1576" s="50" t="s">
        <v>9715</v>
      </c>
      <c r="W1576" s="50" t="s">
        <v>15524</v>
      </c>
      <c r="X1576" s="86" t="s">
        <v>558</v>
      </c>
      <c r="Y1576" s="86"/>
      <c r="Z1576" s="86" t="s">
        <v>35</v>
      </c>
      <c r="AA1576" s="86" t="s">
        <v>9715</v>
      </c>
      <c r="AB1576" s="86" t="s">
        <v>15525</v>
      </c>
      <c r="AC1576" s="86"/>
      <c r="AD1576" s="86"/>
      <c r="AE1576" s="86" t="s">
        <v>36</v>
      </c>
      <c r="AF1576" s="86" t="s">
        <v>37</v>
      </c>
      <c r="AG1576" s="86"/>
      <c r="AH1576" s="86"/>
      <c r="AI1576" s="86" t="s">
        <v>1501</v>
      </c>
      <c r="AJ1576" s="86" t="s">
        <v>46</v>
      </c>
      <c r="AK1576" s="86" t="str">
        <f t="shared" si="0"/>
        <v>МАУ ДО "ДХШ №2" г. Набережные Челны</v>
      </c>
      <c r="AL1576" s="50" t="s">
        <v>1501</v>
      </c>
      <c r="AM1576" s="18"/>
      <c r="AN1576" s="18"/>
      <c r="AO1576" s="18"/>
      <c r="AP1576" s="18"/>
      <c r="AQ1576" s="18"/>
    </row>
    <row r="1577" spans="1:43" ht="38.25" x14ac:dyDescent="0.2">
      <c r="A1577" s="46">
        <v>45611.548053819446</v>
      </c>
      <c r="B1577" s="18" t="s">
        <v>8518</v>
      </c>
      <c r="C1577" s="86" t="s">
        <v>19598</v>
      </c>
      <c r="D1577" s="86" t="s">
        <v>15341</v>
      </c>
      <c r="E1577" s="86" t="s">
        <v>5105</v>
      </c>
      <c r="F1577" s="86" t="s">
        <v>3498</v>
      </c>
      <c r="G1577" s="86" t="s">
        <v>29</v>
      </c>
      <c r="H1577" s="48">
        <v>41012</v>
      </c>
      <c r="I1577" s="86" t="s">
        <v>15342</v>
      </c>
      <c r="J1577" s="47">
        <v>7</v>
      </c>
      <c r="K1577" s="49">
        <v>7</v>
      </c>
      <c r="L1577" s="86" t="s">
        <v>30</v>
      </c>
      <c r="M1577" s="86" t="s">
        <v>50</v>
      </c>
      <c r="N1577" s="86" t="s">
        <v>15343</v>
      </c>
      <c r="O1577" s="86">
        <v>842006</v>
      </c>
      <c r="P1577" s="87">
        <v>40638</v>
      </c>
      <c r="Q1577" s="86" t="s">
        <v>15344</v>
      </c>
      <c r="R1577" s="50" t="s">
        <v>15345</v>
      </c>
      <c r="S1577" s="86" t="s">
        <v>60</v>
      </c>
      <c r="T1577" s="94"/>
      <c r="U1577" s="86" t="s">
        <v>35</v>
      </c>
      <c r="V1577" s="50" t="s">
        <v>5031</v>
      </c>
      <c r="W1577" s="50" t="s">
        <v>15346</v>
      </c>
      <c r="X1577" s="86" t="s">
        <v>60</v>
      </c>
      <c r="Y1577" s="86"/>
      <c r="Z1577" s="86" t="s">
        <v>35</v>
      </c>
      <c r="AA1577" s="86" t="s">
        <v>5941</v>
      </c>
      <c r="AB1577" s="86" t="s">
        <v>15347</v>
      </c>
      <c r="AC1577" s="86" t="s">
        <v>15347</v>
      </c>
      <c r="AD1577" s="86" t="s">
        <v>15347</v>
      </c>
      <c r="AE1577" s="86" t="s">
        <v>36</v>
      </c>
      <c r="AF1577" s="86" t="s">
        <v>73</v>
      </c>
      <c r="AG1577" s="86"/>
      <c r="AH1577" s="86" t="s">
        <v>1291</v>
      </c>
      <c r="AI1577" s="86"/>
      <c r="AJ1577" s="86" t="s">
        <v>39</v>
      </c>
      <c r="AK1577" s="86" t="str">
        <f t="shared" si="0"/>
        <v>МБУ ДО г. Шахты «Детская школа искусств» структурное подразделение Центр Искусств им. В.А. Серова</v>
      </c>
      <c r="AL1577" s="50" t="s">
        <v>1291</v>
      </c>
      <c r="AM1577" s="18"/>
      <c r="AN1577" s="18"/>
      <c r="AO1577" s="18"/>
      <c r="AP1577" s="18"/>
      <c r="AQ1577" s="18"/>
    </row>
    <row r="1578" spans="1:43" ht="38.25" x14ac:dyDescent="0.2">
      <c r="A1578" s="46">
        <v>45611.554572175926</v>
      </c>
      <c r="B1578" s="18" t="s">
        <v>8522</v>
      </c>
      <c r="C1578" s="86" t="s">
        <v>19598</v>
      </c>
      <c r="D1578" s="86" t="s">
        <v>1972</v>
      </c>
      <c r="E1578" s="86" t="s">
        <v>257</v>
      </c>
      <c r="F1578" s="86" t="s">
        <v>76</v>
      </c>
      <c r="G1578" s="86" t="s">
        <v>42</v>
      </c>
      <c r="H1578" s="48">
        <v>40467</v>
      </c>
      <c r="I1578" s="86">
        <v>89044484007</v>
      </c>
      <c r="J1578" s="47">
        <v>7</v>
      </c>
      <c r="K1578" s="49">
        <v>7</v>
      </c>
      <c r="L1578" s="86" t="s">
        <v>30</v>
      </c>
      <c r="M1578" s="86" t="s">
        <v>50</v>
      </c>
      <c r="N1578" s="86" t="s">
        <v>1120</v>
      </c>
      <c r="O1578" s="86">
        <v>891701</v>
      </c>
      <c r="P1578" s="87">
        <v>40258</v>
      </c>
      <c r="Q1578" s="86" t="s">
        <v>12039</v>
      </c>
      <c r="R1578" s="50" t="s">
        <v>9855</v>
      </c>
      <c r="S1578" s="86" t="s">
        <v>60</v>
      </c>
      <c r="T1578" s="86"/>
      <c r="U1578" s="86" t="s">
        <v>35</v>
      </c>
      <c r="V1578" s="50" t="s">
        <v>5031</v>
      </c>
      <c r="W1578" s="50"/>
      <c r="X1578" s="86"/>
      <c r="Y1578" s="86"/>
      <c r="Z1578" s="86"/>
      <c r="AA1578" s="86"/>
      <c r="AB1578" s="86"/>
      <c r="AC1578" s="86"/>
      <c r="AD1578" s="86"/>
      <c r="AE1578" s="86" t="s">
        <v>66</v>
      </c>
      <c r="AF1578" s="86" t="s">
        <v>73</v>
      </c>
      <c r="AG1578" s="86"/>
      <c r="AH1578" s="86" t="s">
        <v>1291</v>
      </c>
      <c r="AI1578" s="86"/>
      <c r="AJ1578" s="86" t="s">
        <v>39</v>
      </c>
      <c r="AK1578" s="86" t="str">
        <f t="shared" si="0"/>
        <v>МБУ ДО г. Шахты «Детская школа искусств» структурное подразделение Центр Искусств им. В.А. Серова</v>
      </c>
      <c r="AL1578" s="50" t="s">
        <v>1291</v>
      </c>
      <c r="AM1578" s="18"/>
      <c r="AN1578" s="18"/>
      <c r="AO1578" s="18"/>
      <c r="AP1578" s="18"/>
      <c r="AQ1578" s="18"/>
    </row>
    <row r="1579" spans="1:43" ht="38.25" x14ac:dyDescent="0.2">
      <c r="A1579" s="46">
        <v>45611.560699710652</v>
      </c>
      <c r="B1579" s="18" t="s">
        <v>8528</v>
      </c>
      <c r="C1579" s="86" t="s">
        <v>19598</v>
      </c>
      <c r="D1579" s="86" t="s">
        <v>13010</v>
      </c>
      <c r="E1579" s="86" t="s">
        <v>182</v>
      </c>
      <c r="F1579" s="86" t="s">
        <v>76</v>
      </c>
      <c r="G1579" s="86" t="s">
        <v>42</v>
      </c>
      <c r="H1579" s="48">
        <v>41004</v>
      </c>
      <c r="I1579" s="86">
        <v>9897274407</v>
      </c>
      <c r="J1579" s="47">
        <v>7</v>
      </c>
      <c r="K1579" s="49">
        <v>7</v>
      </c>
      <c r="L1579" s="86" t="s">
        <v>30</v>
      </c>
      <c r="M1579" s="86" t="s">
        <v>50</v>
      </c>
      <c r="N1579" s="86" t="s">
        <v>10490</v>
      </c>
      <c r="O1579" s="86">
        <v>568816</v>
      </c>
      <c r="P1579" s="87" t="s">
        <v>13011</v>
      </c>
      <c r="Q1579" s="86" t="s">
        <v>236</v>
      </c>
      <c r="R1579" s="50" t="s">
        <v>13012</v>
      </c>
      <c r="S1579" s="86" t="s">
        <v>60</v>
      </c>
      <c r="T1579" s="86" t="s">
        <v>64</v>
      </c>
      <c r="U1579" s="86" t="s">
        <v>35</v>
      </c>
      <c r="V1579" s="50" t="s">
        <v>748</v>
      </c>
      <c r="W1579" s="50"/>
      <c r="X1579" s="86"/>
      <c r="Y1579" s="86"/>
      <c r="Z1579" s="86"/>
      <c r="AA1579" s="86"/>
      <c r="AB1579" s="86" t="s">
        <v>5442</v>
      </c>
      <c r="AC1579" s="86"/>
      <c r="AD1579" s="86"/>
      <c r="AE1579" s="86" t="s">
        <v>36</v>
      </c>
      <c r="AF1579" s="86" t="s">
        <v>67</v>
      </c>
      <c r="AG1579" s="86" t="s">
        <v>68</v>
      </c>
      <c r="AH1579" s="86"/>
      <c r="AI1579" s="86"/>
      <c r="AJ1579" s="86" t="s">
        <v>46</v>
      </c>
      <c r="AK157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579" s="50" t="s">
        <v>68</v>
      </c>
      <c r="AM1579" s="18"/>
      <c r="AN1579" s="18"/>
      <c r="AO1579" s="18"/>
      <c r="AP1579" s="18"/>
      <c r="AQ1579" s="18"/>
    </row>
    <row r="1580" spans="1:43" ht="25.5" x14ac:dyDescent="0.2">
      <c r="A1580" s="46">
        <v>45611.573994456019</v>
      </c>
      <c r="B1580" s="18" t="s">
        <v>7507</v>
      </c>
      <c r="C1580" s="86" t="s">
        <v>19598</v>
      </c>
      <c r="D1580" s="86" t="s">
        <v>17849</v>
      </c>
      <c r="E1580" s="86" t="s">
        <v>374</v>
      </c>
      <c r="F1580" s="86" t="s">
        <v>57</v>
      </c>
      <c r="G1580" s="86" t="s">
        <v>42</v>
      </c>
      <c r="H1580" s="48">
        <v>40775</v>
      </c>
      <c r="I1580" s="86">
        <v>89090908738</v>
      </c>
      <c r="J1580" s="47">
        <v>7</v>
      </c>
      <c r="K1580" s="49">
        <v>7</v>
      </c>
      <c r="L1580" s="86" t="s">
        <v>30</v>
      </c>
      <c r="M1580" s="86" t="s">
        <v>50</v>
      </c>
      <c r="N1580" s="86">
        <v>2466868</v>
      </c>
      <c r="O1580" s="86">
        <v>2466868</v>
      </c>
      <c r="P1580" s="87">
        <v>40787</v>
      </c>
      <c r="Q1580" s="86" t="s">
        <v>17850</v>
      </c>
      <c r="R1580" s="50" t="s">
        <v>17851</v>
      </c>
      <c r="S1580" s="86" t="s">
        <v>2138</v>
      </c>
      <c r="T1580" s="86"/>
      <c r="U1580" s="86" t="s">
        <v>35</v>
      </c>
      <c r="V1580" s="50" t="s">
        <v>4927</v>
      </c>
      <c r="W1580" s="50" t="s">
        <v>17852</v>
      </c>
      <c r="X1580" s="86" t="s">
        <v>2138</v>
      </c>
      <c r="Y1580" s="86" t="s">
        <v>3856</v>
      </c>
      <c r="Z1580" s="86" t="s">
        <v>35</v>
      </c>
      <c r="AA1580" s="86" t="s">
        <v>4927</v>
      </c>
      <c r="AB1580" s="86" t="s">
        <v>17853</v>
      </c>
      <c r="AC1580" s="94"/>
      <c r="AD1580" s="94"/>
      <c r="AE1580" s="86" t="s">
        <v>36</v>
      </c>
      <c r="AF1580" s="86" t="s">
        <v>37</v>
      </c>
      <c r="AG1580" s="86"/>
      <c r="AH1580" s="86"/>
      <c r="AI1580" s="86" t="s">
        <v>1502</v>
      </c>
      <c r="AJ1580" s="86" t="s">
        <v>39</v>
      </c>
      <c r="AK1580" s="86" t="str">
        <f t="shared" si="0"/>
        <v>МАУДО «ДХШИ им. Н.А. Аристова» г. Челябинска</v>
      </c>
      <c r="AL1580" s="50" t="s">
        <v>1502</v>
      </c>
      <c r="AM1580" s="18"/>
      <c r="AN1580" s="18"/>
      <c r="AO1580" s="18"/>
      <c r="AP1580" s="18"/>
      <c r="AQ1580" s="18"/>
    </row>
    <row r="1581" spans="1:43" ht="12.75" x14ac:dyDescent="0.2">
      <c r="A1581" s="46">
        <v>45611.585869537041</v>
      </c>
      <c r="B1581" s="18" t="s">
        <v>8534</v>
      </c>
      <c r="C1581" s="86" t="s">
        <v>19598</v>
      </c>
      <c r="D1581" s="86" t="s">
        <v>11784</v>
      </c>
      <c r="E1581" s="86" t="s">
        <v>213</v>
      </c>
      <c r="F1581" s="86" t="s">
        <v>160</v>
      </c>
      <c r="G1581" s="86" t="s">
        <v>42</v>
      </c>
      <c r="H1581" s="48">
        <v>40723</v>
      </c>
      <c r="I1581" s="86">
        <v>89185162020</v>
      </c>
      <c r="J1581" s="47">
        <v>7</v>
      </c>
      <c r="K1581" s="49">
        <v>7</v>
      </c>
      <c r="L1581" s="86" t="s">
        <v>30</v>
      </c>
      <c r="M1581" s="86" t="s">
        <v>50</v>
      </c>
      <c r="N1581" s="86" t="s">
        <v>751</v>
      </c>
      <c r="O1581" s="86">
        <v>566452</v>
      </c>
      <c r="P1581" s="87">
        <v>40732</v>
      </c>
      <c r="Q1581" s="86" t="s">
        <v>236</v>
      </c>
      <c r="R1581" s="50" t="s">
        <v>19173</v>
      </c>
      <c r="S1581" s="86" t="s">
        <v>60</v>
      </c>
      <c r="T1581" s="86"/>
      <c r="U1581" s="86" t="s">
        <v>35</v>
      </c>
      <c r="V1581" s="50" t="s">
        <v>150</v>
      </c>
      <c r="W1581" s="50" t="s">
        <v>107</v>
      </c>
      <c r="X1581" s="86" t="s">
        <v>60</v>
      </c>
      <c r="Y1581" s="86"/>
      <c r="Z1581" s="86" t="s">
        <v>35</v>
      </c>
      <c r="AA1581" s="86" t="s">
        <v>150</v>
      </c>
      <c r="AB1581" s="86" t="s">
        <v>3438</v>
      </c>
      <c r="AC1581" s="86"/>
      <c r="AD1581" s="86"/>
      <c r="AE1581" s="86" t="s">
        <v>36</v>
      </c>
      <c r="AF1581" s="86" t="s">
        <v>67</v>
      </c>
      <c r="AG1581" s="86" t="s">
        <v>237</v>
      </c>
      <c r="AH1581" s="86"/>
      <c r="AI1581" s="86"/>
      <c r="AJ1581" s="86" t="s">
        <v>46</v>
      </c>
      <c r="AK1581" s="86" t="str">
        <f t="shared" si="0"/>
        <v>МБОУ «Школа № 21»</v>
      </c>
      <c r="AL1581" s="50" t="s">
        <v>237</v>
      </c>
      <c r="AM1581" s="18"/>
      <c r="AN1581" s="18"/>
      <c r="AO1581" s="18"/>
      <c r="AP1581" s="18"/>
      <c r="AQ1581" s="18"/>
    </row>
    <row r="1582" spans="1:43" ht="38.25" x14ac:dyDescent="0.2">
      <c r="A1582" s="46">
        <v>45611.608111365742</v>
      </c>
      <c r="B1582" s="18" t="s">
        <v>2924</v>
      </c>
      <c r="C1582" s="86" t="s">
        <v>19598</v>
      </c>
      <c r="D1582" s="86" t="s">
        <v>13719</v>
      </c>
      <c r="E1582" s="86" t="s">
        <v>127</v>
      </c>
      <c r="F1582" s="86" t="s">
        <v>234</v>
      </c>
      <c r="G1582" s="86" t="s">
        <v>42</v>
      </c>
      <c r="H1582" s="48">
        <v>40590</v>
      </c>
      <c r="I1582" s="86">
        <v>89511403737</v>
      </c>
      <c r="J1582" s="47">
        <v>7</v>
      </c>
      <c r="K1582" s="49">
        <v>7</v>
      </c>
      <c r="L1582" s="86" t="s">
        <v>30</v>
      </c>
      <c r="M1582" s="86" t="s">
        <v>50</v>
      </c>
      <c r="N1582" s="86" t="s">
        <v>7225</v>
      </c>
      <c r="O1582" s="86">
        <v>761723</v>
      </c>
      <c r="P1582" s="87">
        <v>40606</v>
      </c>
      <c r="Q1582" s="86" t="s">
        <v>13720</v>
      </c>
      <c r="R1582" s="50" t="s">
        <v>13721</v>
      </c>
      <c r="S1582" s="86" t="s">
        <v>564</v>
      </c>
      <c r="T1582" s="86"/>
      <c r="U1582" s="86" t="s">
        <v>35</v>
      </c>
      <c r="V1582" s="50" t="s">
        <v>13722</v>
      </c>
      <c r="W1582" s="50" t="s">
        <v>13723</v>
      </c>
      <c r="X1582" s="86" t="s">
        <v>564</v>
      </c>
      <c r="Y1582" s="86"/>
      <c r="Z1582" s="86" t="s">
        <v>35</v>
      </c>
      <c r="AA1582" s="86" t="s">
        <v>13722</v>
      </c>
      <c r="AB1582" s="86" t="s">
        <v>13724</v>
      </c>
      <c r="AC1582" s="86" t="s">
        <v>13725</v>
      </c>
      <c r="AD1582" s="86"/>
      <c r="AE1582" s="86" t="s">
        <v>36</v>
      </c>
      <c r="AF1582" s="86" t="s">
        <v>37</v>
      </c>
      <c r="AG1582" s="86"/>
      <c r="AH1582" s="86"/>
      <c r="AI1582" s="86" t="s">
        <v>569</v>
      </c>
      <c r="AJ1582" s="86" t="s">
        <v>46</v>
      </c>
      <c r="AK1582" s="86" t="str">
        <f t="shared" si="0"/>
        <v>ФГБОУ ВО «Белгородский государственный технологический университет им. В.Г. Шухова» (БГТУ)</v>
      </c>
      <c r="AL1582" s="50" t="s">
        <v>569</v>
      </c>
      <c r="AM1582" s="18"/>
      <c r="AN1582" s="18"/>
      <c r="AO1582" s="18"/>
      <c r="AP1582" s="18"/>
      <c r="AQ1582" s="18"/>
    </row>
    <row r="1583" spans="1:43" ht="51" x14ac:dyDescent="0.2">
      <c r="A1583" s="46">
        <v>45611.608445023143</v>
      </c>
      <c r="B1583" s="18" t="s">
        <v>8543</v>
      </c>
      <c r="C1583" s="86" t="s">
        <v>19598</v>
      </c>
      <c r="D1583" s="86" t="s">
        <v>12736</v>
      </c>
      <c r="E1583" s="86" t="s">
        <v>193</v>
      </c>
      <c r="F1583" s="86" t="s">
        <v>76</v>
      </c>
      <c r="G1583" s="86" t="s">
        <v>42</v>
      </c>
      <c r="H1583" s="48">
        <v>40732</v>
      </c>
      <c r="I1583" s="86">
        <v>89178266942</v>
      </c>
      <c r="J1583" s="47">
        <v>7</v>
      </c>
      <c r="K1583" s="49">
        <v>7</v>
      </c>
      <c r="L1583" s="86" t="s">
        <v>30</v>
      </c>
      <c r="M1583" s="86" t="s">
        <v>50</v>
      </c>
      <c r="N1583" s="86" t="s">
        <v>10614</v>
      </c>
      <c r="O1583" s="86">
        <v>721798</v>
      </c>
      <c r="P1583" s="87">
        <v>40744</v>
      </c>
      <c r="Q1583" s="86" t="s">
        <v>12737</v>
      </c>
      <c r="R1583" s="50" t="s">
        <v>12666</v>
      </c>
      <c r="S1583" s="86" t="s">
        <v>2068</v>
      </c>
      <c r="T1583" s="94" t="s">
        <v>12667</v>
      </c>
      <c r="U1583" s="86" t="s">
        <v>35</v>
      </c>
      <c r="V1583" s="50" t="s">
        <v>6273</v>
      </c>
      <c r="W1583" s="50" t="s">
        <v>12668</v>
      </c>
      <c r="X1583" s="86" t="s">
        <v>2068</v>
      </c>
      <c r="Y1583" s="86" t="s">
        <v>12667</v>
      </c>
      <c r="Z1583" s="86" t="s">
        <v>35</v>
      </c>
      <c r="AA1583" s="86" t="s">
        <v>6273</v>
      </c>
      <c r="AB1583" s="86" t="s">
        <v>12669</v>
      </c>
      <c r="AC1583" s="86" t="s">
        <v>12738</v>
      </c>
      <c r="AD1583" s="94"/>
      <c r="AE1583" s="86" t="s">
        <v>36</v>
      </c>
      <c r="AF1583" s="86" t="s">
        <v>37</v>
      </c>
      <c r="AG1583" s="86"/>
      <c r="AH1583" s="86"/>
      <c r="AI1583" s="86" t="s">
        <v>1268</v>
      </c>
      <c r="AJ1583" s="86" t="s">
        <v>46</v>
      </c>
      <c r="AK1583" s="86" t="str">
        <f t="shared" si="0"/>
        <v>МБОУ Лицей №124 г.о. Самара</v>
      </c>
      <c r="AL1583" s="50" t="s">
        <v>1268</v>
      </c>
      <c r="AM1583" s="18"/>
      <c r="AN1583" s="18"/>
      <c r="AO1583" s="18"/>
      <c r="AP1583" s="18"/>
      <c r="AQ1583" s="18"/>
    </row>
    <row r="1584" spans="1:43" ht="38.25" x14ac:dyDescent="0.2">
      <c r="A1584" s="46">
        <v>45611.608860462962</v>
      </c>
      <c r="B1584" s="18" t="s">
        <v>8549</v>
      </c>
      <c r="C1584" s="86" t="s">
        <v>19598</v>
      </c>
      <c r="D1584" s="86" t="s">
        <v>1372</v>
      </c>
      <c r="E1584" s="86" t="s">
        <v>3277</v>
      </c>
      <c r="F1584" s="86" t="s">
        <v>97</v>
      </c>
      <c r="G1584" s="86" t="s">
        <v>42</v>
      </c>
      <c r="H1584" s="60">
        <v>40827</v>
      </c>
      <c r="I1584" s="86">
        <v>89954452246</v>
      </c>
      <c r="J1584" s="47">
        <v>7</v>
      </c>
      <c r="K1584" s="49">
        <v>7</v>
      </c>
      <c r="L1584" s="86" t="s">
        <v>30</v>
      </c>
      <c r="M1584" s="86" t="s">
        <v>50</v>
      </c>
      <c r="N1584" s="86" t="s">
        <v>3278</v>
      </c>
      <c r="O1584" s="86">
        <v>540100</v>
      </c>
      <c r="P1584" s="88">
        <v>40844</v>
      </c>
      <c r="Q1584" s="86" t="s">
        <v>3279</v>
      </c>
      <c r="R1584" s="50" t="s">
        <v>3280</v>
      </c>
      <c r="S1584" s="86" t="s">
        <v>60</v>
      </c>
      <c r="T1584" s="86"/>
      <c r="U1584" s="86" t="s">
        <v>35</v>
      </c>
      <c r="V1584" s="50" t="s">
        <v>3245</v>
      </c>
      <c r="W1584" s="50" t="s">
        <v>3281</v>
      </c>
      <c r="X1584" s="86" t="s">
        <v>60</v>
      </c>
      <c r="Y1584" s="86"/>
      <c r="Z1584" s="86" t="s">
        <v>35</v>
      </c>
      <c r="AA1584" s="86" t="s">
        <v>3258</v>
      </c>
      <c r="AB1584" s="86" t="s">
        <v>3282</v>
      </c>
      <c r="AC1584" s="86"/>
      <c r="AD1584" s="86"/>
      <c r="AE1584" s="86" t="s">
        <v>36</v>
      </c>
      <c r="AF1584" s="86" t="s">
        <v>73</v>
      </c>
      <c r="AG1584" s="86"/>
      <c r="AH1584" s="86" t="s">
        <v>724</v>
      </c>
      <c r="AI1584" s="86"/>
      <c r="AJ1584" s="86" t="s">
        <v>39</v>
      </c>
      <c r="AK1584" s="86" t="str">
        <f t="shared" si="0"/>
        <v>МБУ ДО ДХШ г. Волгодонск</v>
      </c>
      <c r="AL1584" s="50" t="s">
        <v>724</v>
      </c>
      <c r="AM1584" s="18"/>
      <c r="AN1584" s="18"/>
      <c r="AO1584" s="18"/>
      <c r="AP1584" s="18"/>
      <c r="AQ1584" s="18"/>
    </row>
    <row r="1585" spans="1:43" ht="25.5" x14ac:dyDescent="0.2">
      <c r="A1585" s="46">
        <v>45611.612290787038</v>
      </c>
      <c r="B1585" s="18" t="s">
        <v>8554</v>
      </c>
      <c r="C1585" s="86" t="s">
        <v>19598</v>
      </c>
      <c r="D1585" s="86" t="s">
        <v>1372</v>
      </c>
      <c r="E1585" s="86" t="s">
        <v>950</v>
      </c>
      <c r="F1585" s="86" t="s">
        <v>886</v>
      </c>
      <c r="G1585" s="86" t="s">
        <v>42</v>
      </c>
      <c r="H1585" s="48">
        <v>40892</v>
      </c>
      <c r="I1585" s="86">
        <v>89528514700</v>
      </c>
      <c r="J1585" s="47">
        <v>7</v>
      </c>
      <c r="K1585" s="49">
        <v>7</v>
      </c>
      <c r="L1585" s="86" t="s">
        <v>30</v>
      </c>
      <c r="M1585" s="86" t="s">
        <v>50</v>
      </c>
      <c r="N1585" s="86" t="s">
        <v>672</v>
      </c>
      <c r="O1585" s="86">
        <v>535183</v>
      </c>
      <c r="P1585" s="87">
        <v>40904</v>
      </c>
      <c r="Q1585" s="86" t="s">
        <v>13040</v>
      </c>
      <c r="R1585" s="50" t="s">
        <v>13041</v>
      </c>
      <c r="S1585" s="86" t="s">
        <v>98</v>
      </c>
      <c r="T1585" s="86"/>
      <c r="U1585" s="86" t="s">
        <v>157</v>
      </c>
      <c r="V1585" s="50" t="s">
        <v>11439</v>
      </c>
      <c r="W1585" s="50" t="s">
        <v>10338</v>
      </c>
      <c r="X1585" s="86" t="s">
        <v>98</v>
      </c>
      <c r="Y1585" s="86"/>
      <c r="Z1585" s="86" t="s">
        <v>157</v>
      </c>
      <c r="AA1585" s="86" t="s">
        <v>11439</v>
      </c>
      <c r="AB1585" s="86" t="s">
        <v>13042</v>
      </c>
      <c r="AC1585" s="86" t="s">
        <v>13042</v>
      </c>
      <c r="AD1585" s="86" t="s">
        <v>13042</v>
      </c>
      <c r="AE1585" s="86" t="s">
        <v>66</v>
      </c>
      <c r="AF1585" s="86" t="s">
        <v>37</v>
      </c>
      <c r="AG1585" s="86"/>
      <c r="AH1585" s="86"/>
      <c r="AI1585" s="86" t="s">
        <v>1012</v>
      </c>
      <c r="AJ1585" s="86" t="s">
        <v>39</v>
      </c>
      <c r="AK1585" s="86" t="str">
        <f t="shared" si="0"/>
        <v>МБУ ДО "Мостовская ДШИ" пгт. Мостовской</v>
      </c>
      <c r="AL1585" s="50" t="s">
        <v>1012</v>
      </c>
      <c r="AM1585" s="18"/>
      <c r="AN1585" s="18"/>
      <c r="AO1585" s="18"/>
      <c r="AP1585" s="18"/>
      <c r="AQ1585" s="18"/>
    </row>
    <row r="1586" spans="1:43" ht="38.25" x14ac:dyDescent="0.2">
      <c r="A1586" s="46">
        <v>45611.627719918979</v>
      </c>
      <c r="B1586" s="18" t="s">
        <v>8566</v>
      </c>
      <c r="C1586" s="86" t="s">
        <v>19598</v>
      </c>
      <c r="D1586" s="86" t="s">
        <v>3968</v>
      </c>
      <c r="E1586" s="86" t="s">
        <v>739</v>
      </c>
      <c r="F1586" s="86" t="s">
        <v>951</v>
      </c>
      <c r="G1586" s="86" t="s">
        <v>42</v>
      </c>
      <c r="H1586" s="48">
        <v>40694</v>
      </c>
      <c r="I1586" s="86" t="s">
        <v>13034</v>
      </c>
      <c r="J1586" s="47">
        <v>7</v>
      </c>
      <c r="K1586" s="49">
        <v>7</v>
      </c>
      <c r="L1586" s="86" t="s">
        <v>30</v>
      </c>
      <c r="M1586" s="86" t="s">
        <v>50</v>
      </c>
      <c r="N1586" s="86" t="s">
        <v>751</v>
      </c>
      <c r="O1586" s="86">
        <v>553799</v>
      </c>
      <c r="P1586" s="87">
        <v>40700</v>
      </c>
      <c r="Q1586" s="86" t="s">
        <v>7408</v>
      </c>
      <c r="R1586" s="50" t="s">
        <v>10805</v>
      </c>
      <c r="S1586" s="86" t="s">
        <v>60</v>
      </c>
      <c r="T1586" s="86"/>
      <c r="U1586" s="86" t="s">
        <v>35</v>
      </c>
      <c r="V1586" s="50" t="s">
        <v>7827</v>
      </c>
      <c r="W1586" s="50" t="s">
        <v>12761</v>
      </c>
      <c r="X1586" s="86" t="s">
        <v>60</v>
      </c>
      <c r="Y1586" s="86"/>
      <c r="Z1586" s="86" t="s">
        <v>35</v>
      </c>
      <c r="AA1586" s="86" t="s">
        <v>7827</v>
      </c>
      <c r="AB1586" s="86" t="s">
        <v>12762</v>
      </c>
      <c r="AC1586" s="86"/>
      <c r="AD1586" s="86"/>
      <c r="AE1586" s="86" t="s">
        <v>36</v>
      </c>
      <c r="AF1586" s="86" t="s">
        <v>73</v>
      </c>
      <c r="AG1586" s="86"/>
      <c r="AH1586" s="86" t="s">
        <v>1291</v>
      </c>
      <c r="AI1586" s="86"/>
      <c r="AJ1586" s="86" t="s">
        <v>46</v>
      </c>
      <c r="AK1586" s="86" t="str">
        <f t="shared" si="0"/>
        <v>МБУ ДО г. Шахты «Детская школа искусств» структурное подразделение Центр Искусств им. В.А. Серова</v>
      </c>
      <c r="AL1586" s="50" t="s">
        <v>1291</v>
      </c>
      <c r="AM1586" s="18"/>
      <c r="AN1586" s="18"/>
      <c r="AO1586" s="18"/>
      <c r="AP1586" s="18"/>
      <c r="AQ1586" s="18"/>
    </row>
    <row r="1587" spans="1:43" ht="38.25" x14ac:dyDescent="0.2">
      <c r="A1587" s="46">
        <v>45611.635791956018</v>
      </c>
      <c r="B1587" s="18" t="s">
        <v>8573</v>
      </c>
      <c r="C1587" s="86" t="s">
        <v>19598</v>
      </c>
      <c r="D1587" s="86" t="s">
        <v>7208</v>
      </c>
      <c r="E1587" s="86" t="s">
        <v>836</v>
      </c>
      <c r="F1587" s="86" t="s">
        <v>820</v>
      </c>
      <c r="G1587" s="86" t="s">
        <v>29</v>
      </c>
      <c r="H1587" s="60">
        <v>40664</v>
      </c>
      <c r="I1587" s="86">
        <v>89281628489</v>
      </c>
      <c r="J1587" s="47">
        <v>7</v>
      </c>
      <c r="K1587" s="49">
        <v>7</v>
      </c>
      <c r="L1587" s="86" t="s">
        <v>30</v>
      </c>
      <c r="M1587" s="86" t="s">
        <v>50</v>
      </c>
      <c r="N1587" s="86" t="s">
        <v>7209</v>
      </c>
      <c r="O1587" s="86">
        <v>511156</v>
      </c>
      <c r="P1587" s="88">
        <v>40676</v>
      </c>
      <c r="Q1587" s="86" t="s">
        <v>6406</v>
      </c>
      <c r="R1587" s="50" t="s">
        <v>7210</v>
      </c>
      <c r="S1587" s="86" t="s">
        <v>60</v>
      </c>
      <c r="T1587" s="86"/>
      <c r="U1587" s="86" t="s">
        <v>35</v>
      </c>
      <c r="V1587" s="50" t="s">
        <v>7211</v>
      </c>
      <c r="W1587" s="50" t="s">
        <v>1943</v>
      </c>
      <c r="X1587" s="86" t="s">
        <v>60</v>
      </c>
      <c r="Y1587" s="86"/>
      <c r="Z1587" s="86" t="s">
        <v>35</v>
      </c>
      <c r="AA1587" s="86" t="s">
        <v>207</v>
      </c>
      <c r="AB1587" s="86" t="s">
        <v>7212</v>
      </c>
      <c r="AC1587" s="86"/>
      <c r="AD1587" s="86"/>
      <c r="AE1587" s="86" t="s">
        <v>36</v>
      </c>
      <c r="AF1587" s="86" t="s">
        <v>73</v>
      </c>
      <c r="AG1587" s="86"/>
      <c r="AH1587" s="86" t="s">
        <v>1943</v>
      </c>
      <c r="AI1587" s="86"/>
      <c r="AJ1587" s="86" t="s">
        <v>94</v>
      </c>
      <c r="AK1587" s="86" t="str">
        <f t="shared" si="0"/>
        <v>ДАХШ РЦАХДП ААИ ЮФУ, отделение г. Аксай</v>
      </c>
      <c r="AL1587" s="50" t="s">
        <v>1943</v>
      </c>
      <c r="AM1587" s="18"/>
      <c r="AN1587" s="18"/>
      <c r="AO1587" s="18"/>
      <c r="AP1587" s="18"/>
      <c r="AQ1587" s="18"/>
    </row>
    <row r="1588" spans="1:43" ht="38.25" x14ac:dyDescent="0.2">
      <c r="A1588" s="46">
        <v>45611.636183043986</v>
      </c>
      <c r="B1588" s="18" t="s">
        <v>719</v>
      </c>
      <c r="C1588" s="86" t="s">
        <v>19598</v>
      </c>
      <c r="D1588" s="86" t="s">
        <v>17330</v>
      </c>
      <c r="E1588" s="86" t="s">
        <v>17331</v>
      </c>
      <c r="F1588" s="86" t="s">
        <v>580</v>
      </c>
      <c r="G1588" s="86" t="s">
        <v>29</v>
      </c>
      <c r="H1588" s="48">
        <v>40702</v>
      </c>
      <c r="I1588" s="86">
        <v>89281461527</v>
      </c>
      <c r="J1588" s="47">
        <v>7</v>
      </c>
      <c r="K1588" s="49">
        <v>7</v>
      </c>
      <c r="L1588" s="86" t="s">
        <v>30</v>
      </c>
      <c r="M1588" s="86" t="s">
        <v>50</v>
      </c>
      <c r="N1588" s="86" t="s">
        <v>5634</v>
      </c>
      <c r="O1588" s="86">
        <v>7289111</v>
      </c>
      <c r="P1588" s="87">
        <v>45458</v>
      </c>
      <c r="Q1588" s="86" t="s">
        <v>17332</v>
      </c>
      <c r="R1588" s="50" t="s">
        <v>822</v>
      </c>
      <c r="S1588" s="86" t="s">
        <v>60</v>
      </c>
      <c r="T1588" s="86"/>
      <c r="U1588" s="86" t="s">
        <v>35</v>
      </c>
      <c r="V1588" s="50" t="s">
        <v>5031</v>
      </c>
      <c r="W1588" s="50"/>
      <c r="X1588" s="86"/>
      <c r="Y1588" s="86"/>
      <c r="Z1588" s="86"/>
      <c r="AA1588" s="86"/>
      <c r="AB1588" s="86"/>
      <c r="AC1588" s="86"/>
      <c r="AD1588" s="86"/>
      <c r="AE1588" s="86" t="s">
        <v>36</v>
      </c>
      <c r="AF1588" s="86" t="s">
        <v>73</v>
      </c>
      <c r="AG1588" s="86"/>
      <c r="AH1588" s="86" t="s">
        <v>1291</v>
      </c>
      <c r="AI1588" s="86"/>
      <c r="AJ1588" s="86" t="s">
        <v>46</v>
      </c>
      <c r="AK1588" s="86" t="str">
        <f t="shared" si="0"/>
        <v>МБУ ДО г. Шахты «Детская школа искусств» структурное подразделение Центр Искусств им. В.А. Серова</v>
      </c>
      <c r="AL1588" s="50" t="s">
        <v>1291</v>
      </c>
      <c r="AM1588" s="18"/>
      <c r="AN1588" s="18"/>
      <c r="AO1588" s="18"/>
      <c r="AP1588" s="18"/>
      <c r="AQ1588" s="18"/>
    </row>
    <row r="1589" spans="1:43" ht="12.75" x14ac:dyDescent="0.2">
      <c r="A1589" s="46">
        <v>45611.637930254627</v>
      </c>
      <c r="B1589" s="18" t="s">
        <v>8585</v>
      </c>
      <c r="C1589" s="86" t="s">
        <v>19598</v>
      </c>
      <c r="D1589" s="86" t="s">
        <v>19512</v>
      </c>
      <c r="E1589" s="86" t="s">
        <v>362</v>
      </c>
      <c r="F1589" s="86" t="s">
        <v>114</v>
      </c>
      <c r="G1589" s="86"/>
      <c r="H1589" s="48">
        <v>40657</v>
      </c>
      <c r="I1589" s="86">
        <v>89185212045</v>
      </c>
      <c r="J1589" s="47">
        <v>7</v>
      </c>
      <c r="K1589" s="49">
        <v>7</v>
      </c>
      <c r="L1589" s="86"/>
      <c r="M1589" s="86" t="s">
        <v>19477</v>
      </c>
      <c r="N1589" s="86" t="s">
        <v>1191</v>
      </c>
      <c r="O1589" s="86">
        <v>847838</v>
      </c>
      <c r="P1589" s="87">
        <v>40674</v>
      </c>
      <c r="Q1589" s="86" t="s">
        <v>19513</v>
      </c>
      <c r="R1589" s="50">
        <v>76</v>
      </c>
      <c r="S1589" s="86" t="s">
        <v>60</v>
      </c>
      <c r="T1589" s="86"/>
      <c r="U1589" s="86" t="s">
        <v>35</v>
      </c>
      <c r="V1589" s="50" t="s">
        <v>150</v>
      </c>
      <c r="W1589" s="50" t="s">
        <v>107</v>
      </c>
      <c r="X1589" s="86" t="s">
        <v>60</v>
      </c>
      <c r="Y1589" s="86"/>
      <c r="Z1589" s="86" t="s">
        <v>35</v>
      </c>
      <c r="AA1589" s="86" t="s">
        <v>150</v>
      </c>
      <c r="AB1589" s="86" t="s">
        <v>19514</v>
      </c>
      <c r="AC1589" s="86"/>
      <c r="AD1589" s="86"/>
      <c r="AE1589" s="86" t="s">
        <v>36</v>
      </c>
      <c r="AF1589" s="86" t="s">
        <v>67</v>
      </c>
      <c r="AG1589" s="86" t="s">
        <v>1861</v>
      </c>
      <c r="AH1589" s="86"/>
      <c r="AI1589" s="86"/>
      <c r="AJ1589" s="86"/>
      <c r="AK1589" s="86" t="str">
        <f t="shared" si="0"/>
        <v>МБОУ «Школа № 75»</v>
      </c>
      <c r="AL1589" s="50" t="s">
        <v>1861</v>
      </c>
      <c r="AM1589" s="18"/>
      <c r="AN1589" s="18"/>
      <c r="AO1589" s="18"/>
      <c r="AP1589" s="18"/>
      <c r="AQ1589" s="18"/>
    </row>
    <row r="1590" spans="1:43" ht="12.75" x14ac:dyDescent="0.2">
      <c r="A1590" s="46">
        <v>45611.638865671295</v>
      </c>
      <c r="B1590" s="18" t="s">
        <v>8590</v>
      </c>
      <c r="C1590" s="86" t="s">
        <v>19598</v>
      </c>
      <c r="D1590" s="86" t="s">
        <v>6261</v>
      </c>
      <c r="E1590" s="86" t="s">
        <v>6262</v>
      </c>
      <c r="F1590" s="86" t="s">
        <v>6233</v>
      </c>
      <c r="G1590" s="86" t="s">
        <v>42</v>
      </c>
      <c r="H1590" s="60">
        <v>40810</v>
      </c>
      <c r="I1590" s="86">
        <v>89182077604</v>
      </c>
      <c r="J1590" s="47">
        <v>7</v>
      </c>
      <c r="K1590" s="49">
        <v>7</v>
      </c>
      <c r="L1590" s="86" t="s">
        <v>30</v>
      </c>
      <c r="M1590" s="86" t="s">
        <v>50</v>
      </c>
      <c r="N1590" s="86" t="s">
        <v>672</v>
      </c>
      <c r="O1590" s="86">
        <v>510224</v>
      </c>
      <c r="P1590" s="88">
        <v>40822</v>
      </c>
      <c r="Q1590" s="86" t="s">
        <v>6263</v>
      </c>
      <c r="R1590" s="50" t="s">
        <v>5497</v>
      </c>
      <c r="S1590" s="86" t="s">
        <v>98</v>
      </c>
      <c r="T1590" s="86"/>
      <c r="U1590" s="86" t="s">
        <v>35</v>
      </c>
      <c r="V1590" s="50" t="s">
        <v>2678</v>
      </c>
      <c r="W1590" s="50"/>
      <c r="X1590" s="86"/>
      <c r="Y1590" s="86"/>
      <c r="Z1590" s="86"/>
      <c r="AA1590" s="86"/>
      <c r="AB1590" s="86" t="s">
        <v>5302</v>
      </c>
      <c r="AC1590" s="86"/>
      <c r="AD1590" s="86"/>
      <c r="AE1590" s="86" t="s">
        <v>66</v>
      </c>
      <c r="AF1590" s="86" t="s">
        <v>37</v>
      </c>
      <c r="AG1590" s="86"/>
      <c r="AH1590" s="86"/>
      <c r="AI1590" s="86" t="s">
        <v>3576</v>
      </c>
      <c r="AJ1590" s="86" t="s">
        <v>46</v>
      </c>
      <c r="AK1590" s="86" t="str">
        <f t="shared" si="0"/>
        <v>МБУ ДО ДХШ № 3 г.-курорт Сочи</v>
      </c>
      <c r="AL1590" s="50" t="s">
        <v>3576</v>
      </c>
      <c r="AM1590" s="18"/>
      <c r="AN1590" s="18"/>
      <c r="AO1590" s="18"/>
      <c r="AP1590" s="18"/>
      <c r="AQ1590" s="18"/>
    </row>
    <row r="1591" spans="1:43" ht="38.25" x14ac:dyDescent="0.2">
      <c r="A1591" s="46">
        <v>45611.643432939818</v>
      </c>
      <c r="B1591" s="18" t="s">
        <v>719</v>
      </c>
      <c r="C1591" s="86" t="s">
        <v>19598</v>
      </c>
      <c r="D1591" s="86" t="s">
        <v>11724</v>
      </c>
      <c r="E1591" s="86" t="s">
        <v>182</v>
      </c>
      <c r="F1591" s="86" t="s">
        <v>1218</v>
      </c>
      <c r="G1591" s="86" t="s">
        <v>42</v>
      </c>
      <c r="H1591" s="48">
        <v>40709</v>
      </c>
      <c r="I1591" s="86" t="s">
        <v>10066</v>
      </c>
      <c r="J1591" s="47">
        <v>7</v>
      </c>
      <c r="K1591" s="49">
        <v>7</v>
      </c>
      <c r="L1591" s="86" t="s">
        <v>30</v>
      </c>
      <c r="M1591" s="86" t="s">
        <v>50</v>
      </c>
      <c r="N1591" s="86" t="s">
        <v>3006</v>
      </c>
      <c r="O1591" s="86">
        <v>544528</v>
      </c>
      <c r="P1591" s="87">
        <v>40827</v>
      </c>
      <c r="Q1591" s="86" t="s">
        <v>10116</v>
      </c>
      <c r="R1591" s="50" t="s">
        <v>11725</v>
      </c>
      <c r="S1591" s="86" t="s">
        <v>732</v>
      </c>
      <c r="T1591" s="86"/>
      <c r="U1591" s="86" t="s">
        <v>35</v>
      </c>
      <c r="V1591" s="50" t="s">
        <v>10071</v>
      </c>
      <c r="W1591" s="50" t="s">
        <v>11726</v>
      </c>
      <c r="X1591" s="86" t="s">
        <v>732</v>
      </c>
      <c r="Y1591" s="86"/>
      <c r="Z1591" s="86" t="s">
        <v>35</v>
      </c>
      <c r="AA1591" s="86" t="s">
        <v>10071</v>
      </c>
      <c r="AB1591" s="86" t="s">
        <v>11727</v>
      </c>
      <c r="AC1591" s="86"/>
      <c r="AD1591" s="86"/>
      <c r="AE1591" s="86" t="s">
        <v>66</v>
      </c>
      <c r="AF1591" s="86" t="s">
        <v>37</v>
      </c>
      <c r="AG1591" s="86"/>
      <c r="AH1591" s="86"/>
      <c r="AI1591" s="86" t="s">
        <v>1898</v>
      </c>
      <c r="AJ1591" s="86" t="s">
        <v>39</v>
      </c>
      <c r="AK1591" s="86" t="str">
        <f t="shared" si="0"/>
        <v>ФГБОУ ВО "Воронежский государственный педагогический университет" (ВГПУ) г. Воронеж</v>
      </c>
      <c r="AL1591" s="50" t="s">
        <v>1898</v>
      </c>
      <c r="AM1591" s="18"/>
      <c r="AN1591" s="18"/>
      <c r="AO1591" s="18"/>
      <c r="AP1591" s="18"/>
      <c r="AQ1591" s="18"/>
    </row>
    <row r="1592" spans="1:43" ht="12.75" x14ac:dyDescent="0.2">
      <c r="A1592" s="46">
        <v>45611.650929062496</v>
      </c>
      <c r="B1592" s="18" t="s">
        <v>8598</v>
      </c>
      <c r="C1592" s="86" t="s">
        <v>19598</v>
      </c>
      <c r="D1592" s="86" t="s">
        <v>5115</v>
      </c>
      <c r="E1592" s="86" t="s">
        <v>218</v>
      </c>
      <c r="F1592" s="86" t="s">
        <v>914</v>
      </c>
      <c r="G1592" s="86" t="s">
        <v>42</v>
      </c>
      <c r="H1592" s="60">
        <v>40774</v>
      </c>
      <c r="I1592" s="86">
        <v>89188597482</v>
      </c>
      <c r="J1592" s="47">
        <v>7</v>
      </c>
      <c r="K1592" s="49">
        <v>7</v>
      </c>
      <c r="L1592" s="86" t="s">
        <v>30</v>
      </c>
      <c r="M1592" s="86" t="s">
        <v>50</v>
      </c>
      <c r="N1592" s="86" t="s">
        <v>235</v>
      </c>
      <c r="O1592" s="86">
        <v>577307</v>
      </c>
      <c r="P1592" s="88">
        <v>40785</v>
      </c>
      <c r="Q1592" s="86" t="s">
        <v>5094</v>
      </c>
      <c r="R1592" s="50" t="s">
        <v>5116</v>
      </c>
      <c r="S1592" s="86" t="s">
        <v>60</v>
      </c>
      <c r="T1592" s="86" t="s">
        <v>1574</v>
      </c>
      <c r="U1592" s="86" t="s">
        <v>35</v>
      </c>
      <c r="V1592" s="50" t="s">
        <v>188</v>
      </c>
      <c r="W1592" s="50" t="s">
        <v>107</v>
      </c>
      <c r="X1592" s="86" t="s">
        <v>60</v>
      </c>
      <c r="Y1592" s="86" t="s">
        <v>1574</v>
      </c>
      <c r="Z1592" s="86" t="s">
        <v>35</v>
      </c>
      <c r="AA1592" s="86" t="s">
        <v>188</v>
      </c>
      <c r="AB1592" s="86" t="s">
        <v>5117</v>
      </c>
      <c r="AC1592" s="86"/>
      <c r="AD1592" s="86"/>
      <c r="AE1592" s="86" t="s">
        <v>36</v>
      </c>
      <c r="AF1592" s="86" t="s">
        <v>67</v>
      </c>
      <c r="AG1592" s="86" t="s">
        <v>5118</v>
      </c>
      <c r="AH1592" s="86"/>
      <c r="AI1592" s="86"/>
      <c r="AJ1592" s="86" t="s">
        <v>46</v>
      </c>
      <c r="AK1592" s="86" t="str">
        <f t="shared" si="0"/>
        <v>МБОУ «Школа № 22»</v>
      </c>
      <c r="AL1592" s="50" t="s">
        <v>5118</v>
      </c>
      <c r="AM1592" s="18"/>
      <c r="AN1592" s="18"/>
      <c r="AO1592" s="18"/>
      <c r="AP1592" s="18"/>
      <c r="AQ1592" s="18"/>
    </row>
    <row r="1593" spans="1:43" ht="51" x14ac:dyDescent="0.2">
      <c r="A1593" s="46">
        <v>45611.654554791661</v>
      </c>
      <c r="B1593" s="18" t="s">
        <v>719</v>
      </c>
      <c r="C1593" s="86" t="s">
        <v>19598</v>
      </c>
      <c r="D1593" s="86" t="s">
        <v>6101</v>
      </c>
      <c r="E1593" s="86" t="s">
        <v>75</v>
      </c>
      <c r="F1593" s="86" t="s">
        <v>160</v>
      </c>
      <c r="G1593" s="86" t="s">
        <v>42</v>
      </c>
      <c r="H1593" s="48">
        <v>39978</v>
      </c>
      <c r="I1593" s="86">
        <v>89508646197</v>
      </c>
      <c r="J1593" s="47">
        <v>7</v>
      </c>
      <c r="K1593" s="49">
        <v>7</v>
      </c>
      <c r="L1593" s="86" t="s">
        <v>30</v>
      </c>
      <c r="M1593" s="86" t="s">
        <v>31</v>
      </c>
      <c r="N1593" s="86">
        <v>6024</v>
      </c>
      <c r="O1593" s="89" t="s">
        <v>13619</v>
      </c>
      <c r="P1593" s="87">
        <v>45147</v>
      </c>
      <c r="Q1593" s="86" t="s">
        <v>5158</v>
      </c>
      <c r="R1593" s="50" t="s">
        <v>8063</v>
      </c>
      <c r="S1593" s="86" t="s">
        <v>60</v>
      </c>
      <c r="T1593" s="86"/>
      <c r="U1593" s="86" t="s">
        <v>35</v>
      </c>
      <c r="V1593" s="50" t="s">
        <v>3664</v>
      </c>
      <c r="W1593" s="50"/>
      <c r="X1593" s="86"/>
      <c r="Y1593" s="86"/>
      <c r="Z1593" s="86"/>
      <c r="AA1593" s="86"/>
      <c r="AB1593" s="86"/>
      <c r="AC1593" s="86"/>
      <c r="AD1593" s="86"/>
      <c r="AE1593" s="86" t="s">
        <v>36</v>
      </c>
      <c r="AF1593" s="86" t="s">
        <v>73</v>
      </c>
      <c r="AG1593" s="86"/>
      <c r="AH1593" s="86" t="s">
        <v>3509</v>
      </c>
      <c r="AI1593" s="86"/>
      <c r="AJ1593" s="86" t="s">
        <v>94</v>
      </c>
      <c r="AK1593" s="86" t="str">
        <f t="shared" si="0"/>
        <v>ДАХШ РЦАХДП ААИ ЮФУ, отделение г. Зернограда</v>
      </c>
      <c r="AL1593" s="50" t="s">
        <v>3509</v>
      </c>
      <c r="AM1593" s="18"/>
      <c r="AN1593" s="18"/>
      <c r="AO1593" s="18"/>
      <c r="AP1593" s="18"/>
      <c r="AQ1593" s="18"/>
    </row>
    <row r="1594" spans="1:43" ht="38.25" x14ac:dyDescent="0.2">
      <c r="A1594" s="46">
        <v>45611.661695868053</v>
      </c>
      <c r="B1594" s="18" t="s">
        <v>8606</v>
      </c>
      <c r="C1594" s="86" t="s">
        <v>19598</v>
      </c>
      <c r="D1594" s="86" t="s">
        <v>19013</v>
      </c>
      <c r="E1594" s="86" t="s">
        <v>947</v>
      </c>
      <c r="F1594" s="86" t="s">
        <v>326</v>
      </c>
      <c r="G1594" s="86" t="s">
        <v>4004</v>
      </c>
      <c r="H1594" s="48">
        <v>41044</v>
      </c>
      <c r="I1594" s="86">
        <v>81985901654</v>
      </c>
      <c r="J1594" s="47">
        <v>7</v>
      </c>
      <c r="K1594" s="49">
        <v>7</v>
      </c>
      <c r="L1594" s="86" t="s">
        <v>30</v>
      </c>
      <c r="M1594" s="86" t="s">
        <v>14313</v>
      </c>
      <c r="N1594" s="86" t="s">
        <v>235</v>
      </c>
      <c r="O1594" s="86">
        <v>576935</v>
      </c>
      <c r="P1594" s="87">
        <v>41051</v>
      </c>
      <c r="Q1594" s="86" t="s">
        <v>18981</v>
      </c>
      <c r="R1594" s="50" t="s">
        <v>5870</v>
      </c>
      <c r="S1594" s="86" t="s">
        <v>60</v>
      </c>
      <c r="T1594" s="86"/>
      <c r="U1594" s="86" t="s">
        <v>35</v>
      </c>
      <c r="V1594" s="50" t="s">
        <v>1990</v>
      </c>
      <c r="W1594" s="50" t="s">
        <v>18982</v>
      </c>
      <c r="X1594" s="86" t="s">
        <v>60</v>
      </c>
      <c r="Y1594" s="86"/>
      <c r="Z1594" s="86" t="s">
        <v>35</v>
      </c>
      <c r="AA1594" s="86" t="s">
        <v>1990</v>
      </c>
      <c r="AB1594" s="298" t="s">
        <v>19008</v>
      </c>
      <c r="AC1594" s="299"/>
      <c r="AD1594" s="86"/>
      <c r="AE1594" s="86" t="s">
        <v>19000</v>
      </c>
      <c r="AF1594" s="86" t="s">
        <v>73</v>
      </c>
      <c r="AG1594" s="86"/>
      <c r="AH1594" s="86" t="s">
        <v>1991</v>
      </c>
      <c r="AI1594" s="86"/>
      <c r="AJ1594" s="86" t="s">
        <v>46</v>
      </c>
      <c r="AK1594" s="86" t="str">
        <f t="shared" si="0"/>
        <v>МБУ ДО «Детская художественная школа им. Н.Н. Дубовского» г. Новочеркасска</v>
      </c>
      <c r="AL1594" s="50" t="s">
        <v>1991</v>
      </c>
      <c r="AM1594" s="18"/>
      <c r="AN1594" s="18"/>
      <c r="AO1594" s="18"/>
      <c r="AP1594" s="18"/>
      <c r="AQ1594" s="18"/>
    </row>
    <row r="1595" spans="1:43" ht="12.75" x14ac:dyDescent="0.2">
      <c r="A1595" s="46">
        <v>45611.661970648143</v>
      </c>
      <c r="B1595" s="18" t="s">
        <v>6106</v>
      </c>
      <c r="C1595" s="86" t="s">
        <v>19598</v>
      </c>
      <c r="D1595" s="86" t="s">
        <v>18170</v>
      </c>
      <c r="E1595" s="86" t="s">
        <v>182</v>
      </c>
      <c r="F1595" s="86" t="s">
        <v>57</v>
      </c>
      <c r="G1595" s="86" t="s">
        <v>42</v>
      </c>
      <c r="H1595" s="48">
        <v>40637</v>
      </c>
      <c r="I1595" s="86">
        <v>79276030618</v>
      </c>
      <c r="J1595" s="47">
        <v>7</v>
      </c>
      <c r="K1595" s="49">
        <v>7</v>
      </c>
      <c r="L1595" s="86" t="s">
        <v>30</v>
      </c>
      <c r="M1595" s="86" t="s">
        <v>50</v>
      </c>
      <c r="N1595" s="86" t="s">
        <v>18033</v>
      </c>
      <c r="O1595" s="86" t="s">
        <v>18171</v>
      </c>
      <c r="P1595" s="87">
        <v>40791</v>
      </c>
      <c r="Q1595" s="86" t="s">
        <v>18172</v>
      </c>
      <c r="R1595" s="50" t="s">
        <v>18134</v>
      </c>
      <c r="S1595" s="86" t="s">
        <v>2068</v>
      </c>
      <c r="T1595" s="86"/>
      <c r="U1595" s="86" t="s">
        <v>35</v>
      </c>
      <c r="V1595" s="50" t="s">
        <v>7679</v>
      </c>
      <c r="W1595" s="50"/>
      <c r="X1595" s="86"/>
      <c r="Y1595" s="86"/>
      <c r="Z1595" s="86"/>
      <c r="AA1595" s="86"/>
      <c r="AB1595" s="86" t="s">
        <v>18135</v>
      </c>
      <c r="AC1595" s="94" t="s">
        <v>18136</v>
      </c>
      <c r="AD1595" s="94" t="s">
        <v>18137</v>
      </c>
      <c r="AE1595" s="86" t="s">
        <v>18138</v>
      </c>
      <c r="AF1595" s="86" t="s">
        <v>37</v>
      </c>
      <c r="AG1595" s="86"/>
      <c r="AH1595" s="86"/>
      <c r="AI1595" s="86" t="s">
        <v>1268</v>
      </c>
      <c r="AJ1595" s="86" t="s">
        <v>46</v>
      </c>
      <c r="AK1595" s="86" t="str">
        <f t="shared" si="0"/>
        <v>МБОУ Лицей №124 г.о. Самара</v>
      </c>
      <c r="AL1595" s="50" t="s">
        <v>1268</v>
      </c>
      <c r="AM1595" s="18"/>
      <c r="AN1595" s="18"/>
      <c r="AO1595" s="18"/>
      <c r="AP1595" s="18"/>
      <c r="AQ1595" s="18"/>
    </row>
    <row r="1596" spans="1:43" ht="38.25" x14ac:dyDescent="0.2">
      <c r="A1596" s="46">
        <v>45611.677085451389</v>
      </c>
      <c r="B1596" s="18" t="s">
        <v>6106</v>
      </c>
      <c r="C1596" s="86" t="s">
        <v>19598</v>
      </c>
      <c r="D1596" s="86" t="s">
        <v>17119</v>
      </c>
      <c r="E1596" s="86" t="s">
        <v>1717</v>
      </c>
      <c r="F1596" s="86" t="s">
        <v>1056</v>
      </c>
      <c r="G1596" s="86" t="s">
        <v>42</v>
      </c>
      <c r="H1596" s="48">
        <v>40819</v>
      </c>
      <c r="I1596" s="86">
        <v>89515437396</v>
      </c>
      <c r="J1596" s="47">
        <v>7</v>
      </c>
      <c r="K1596" s="49">
        <v>7</v>
      </c>
      <c r="L1596" s="86" t="s">
        <v>30</v>
      </c>
      <c r="M1596" s="86" t="s">
        <v>50</v>
      </c>
      <c r="N1596" s="86" t="s">
        <v>17120</v>
      </c>
      <c r="O1596" s="86">
        <v>229569</v>
      </c>
      <c r="P1596" s="87">
        <v>40829</v>
      </c>
      <c r="Q1596" s="86" t="s">
        <v>17121</v>
      </c>
      <c r="R1596" s="50" t="s">
        <v>17122</v>
      </c>
      <c r="S1596" s="86" t="s">
        <v>732</v>
      </c>
      <c r="T1596" s="86" t="s">
        <v>17123</v>
      </c>
      <c r="U1596" s="86" t="s">
        <v>35</v>
      </c>
      <c r="V1596" s="50" t="s">
        <v>3008</v>
      </c>
      <c r="W1596" s="50" t="s">
        <v>17124</v>
      </c>
      <c r="X1596" s="86" t="s">
        <v>732</v>
      </c>
      <c r="Y1596" s="86"/>
      <c r="Z1596" s="86" t="s">
        <v>35</v>
      </c>
      <c r="AA1596" s="86" t="s">
        <v>3953</v>
      </c>
      <c r="AB1596" s="86" t="s">
        <v>17125</v>
      </c>
      <c r="AC1596" s="86"/>
      <c r="AD1596" s="86"/>
      <c r="AE1596" s="86" t="s">
        <v>36</v>
      </c>
      <c r="AF1596" s="86" t="s">
        <v>37</v>
      </c>
      <c r="AG1596" s="86"/>
      <c r="AH1596" s="86"/>
      <c r="AI1596" s="86" t="s">
        <v>489</v>
      </c>
      <c r="AJ1596" s="86" t="s">
        <v>39</v>
      </c>
      <c r="AK1596" s="86" t="str">
        <f t="shared" si="0"/>
        <v>ФГБОУ ВО «Воронежский государственный технический университет» (ВГТУ) г. Воронеж</v>
      </c>
      <c r="AL1596" s="50" t="s">
        <v>489</v>
      </c>
      <c r="AM1596" s="18"/>
      <c r="AN1596" s="18"/>
      <c r="AO1596" s="18"/>
      <c r="AP1596" s="18"/>
      <c r="AQ1596" s="18"/>
    </row>
    <row r="1597" spans="1:43" ht="12.75" x14ac:dyDescent="0.2">
      <c r="A1597" s="46">
        <v>45611.6910765625</v>
      </c>
      <c r="B1597" s="18" t="s">
        <v>8617</v>
      </c>
      <c r="C1597" s="86" t="s">
        <v>19598</v>
      </c>
      <c r="D1597" s="86" t="s">
        <v>5239</v>
      </c>
      <c r="E1597" s="86" t="s">
        <v>957</v>
      </c>
      <c r="F1597" s="86" t="s">
        <v>57</v>
      </c>
      <c r="G1597" s="86" t="s">
        <v>42</v>
      </c>
      <c r="H1597" s="60">
        <v>40889</v>
      </c>
      <c r="I1597" s="86">
        <v>89085112631</v>
      </c>
      <c r="J1597" s="47">
        <v>7</v>
      </c>
      <c r="K1597" s="49">
        <v>7</v>
      </c>
      <c r="L1597" s="86" t="s">
        <v>30</v>
      </c>
      <c r="M1597" s="86" t="s">
        <v>50</v>
      </c>
      <c r="N1597" s="86" t="s">
        <v>751</v>
      </c>
      <c r="O1597" s="86">
        <v>579629</v>
      </c>
      <c r="P1597" s="88">
        <v>40900</v>
      </c>
      <c r="Q1597" s="86" t="s">
        <v>5240</v>
      </c>
      <c r="R1597" s="50" t="s">
        <v>5241</v>
      </c>
      <c r="S1597" s="86" t="s">
        <v>60</v>
      </c>
      <c r="T1597" s="86" t="s">
        <v>106</v>
      </c>
      <c r="U1597" s="86" t="s">
        <v>35</v>
      </c>
      <c r="V1597" s="50" t="s">
        <v>106</v>
      </c>
      <c r="W1597" s="50" t="s">
        <v>107</v>
      </c>
      <c r="X1597" s="86" t="s">
        <v>60</v>
      </c>
      <c r="Y1597" s="86" t="s">
        <v>5242</v>
      </c>
      <c r="Z1597" s="86" t="s">
        <v>35</v>
      </c>
      <c r="AA1597" s="86" t="s">
        <v>106</v>
      </c>
      <c r="AB1597" s="86"/>
      <c r="AC1597" s="86"/>
      <c r="AD1597" s="86"/>
      <c r="AE1597" s="86" t="s">
        <v>36</v>
      </c>
      <c r="AF1597" s="86" t="s">
        <v>67</v>
      </c>
      <c r="AG1597" s="86" t="s">
        <v>5118</v>
      </c>
      <c r="AH1597" s="86"/>
      <c r="AI1597" s="86"/>
      <c r="AJ1597" s="86" t="s">
        <v>46</v>
      </c>
      <c r="AK1597" s="86" t="str">
        <f t="shared" si="0"/>
        <v>МБОУ «Школа № 22»</v>
      </c>
      <c r="AL1597" s="50" t="s">
        <v>5118</v>
      </c>
      <c r="AM1597" s="18"/>
      <c r="AN1597" s="18"/>
      <c r="AO1597" s="18"/>
      <c r="AP1597" s="18"/>
      <c r="AQ1597" s="18"/>
    </row>
    <row r="1598" spans="1:43" ht="25.5" x14ac:dyDescent="0.2">
      <c r="A1598" s="46">
        <v>45611.692731967589</v>
      </c>
      <c r="B1598" s="18" t="s">
        <v>8621</v>
      </c>
      <c r="C1598" s="86" t="s">
        <v>19598</v>
      </c>
      <c r="D1598" s="86" t="s">
        <v>361</v>
      </c>
      <c r="E1598" s="86" t="s">
        <v>947</v>
      </c>
      <c r="F1598" s="86" t="s">
        <v>383</v>
      </c>
      <c r="G1598" s="86" t="s">
        <v>42</v>
      </c>
      <c r="H1598" s="60">
        <v>41278</v>
      </c>
      <c r="I1598" s="86" t="s">
        <v>9819</v>
      </c>
      <c r="J1598" s="47">
        <v>7</v>
      </c>
      <c r="K1598" s="49">
        <v>7</v>
      </c>
      <c r="L1598" s="86" t="s">
        <v>30</v>
      </c>
      <c r="M1598" s="86" t="s">
        <v>50</v>
      </c>
      <c r="N1598" s="86" t="s">
        <v>235</v>
      </c>
      <c r="O1598" s="86">
        <v>681330</v>
      </c>
      <c r="P1598" s="87">
        <v>41285</v>
      </c>
      <c r="Q1598" s="86" t="s">
        <v>322</v>
      </c>
      <c r="R1598" s="50" t="s">
        <v>9820</v>
      </c>
      <c r="S1598" s="86" t="s">
        <v>197</v>
      </c>
      <c r="T1598" s="94" t="s">
        <v>64</v>
      </c>
      <c r="U1598" s="86" t="s">
        <v>35</v>
      </c>
      <c r="V1598" s="50" t="s">
        <v>1668</v>
      </c>
      <c r="W1598" s="50" t="s">
        <v>107</v>
      </c>
      <c r="X1598" s="86" t="s">
        <v>60</v>
      </c>
      <c r="Y1598" s="86" t="s">
        <v>64</v>
      </c>
      <c r="Z1598" s="86" t="s">
        <v>35</v>
      </c>
      <c r="AA1598" s="86" t="s">
        <v>106</v>
      </c>
      <c r="AB1598" s="86" t="s">
        <v>9821</v>
      </c>
      <c r="AC1598" s="86"/>
      <c r="AD1598" s="86"/>
      <c r="AE1598" s="86" t="s">
        <v>36</v>
      </c>
      <c r="AF1598" s="86" t="s">
        <v>67</v>
      </c>
      <c r="AG1598" s="86" t="s">
        <v>2894</v>
      </c>
      <c r="AH1598" s="86"/>
      <c r="AI1598" s="86"/>
      <c r="AJ1598" s="86" t="s">
        <v>39</v>
      </c>
      <c r="AK1598" s="86" t="str">
        <f t="shared" si="0"/>
        <v>Академия психологии и педагогики ЮФУ</v>
      </c>
      <c r="AL1598" s="50" t="s">
        <v>2894</v>
      </c>
      <c r="AM1598" s="18"/>
      <c r="AN1598" s="18"/>
      <c r="AO1598" s="18"/>
      <c r="AP1598" s="18"/>
      <c r="AQ1598" s="18"/>
    </row>
    <row r="1599" spans="1:43" ht="38.25" x14ac:dyDescent="0.2">
      <c r="A1599" s="46">
        <v>45611.705260995368</v>
      </c>
      <c r="B1599" s="18" t="s">
        <v>8627</v>
      </c>
      <c r="C1599" s="86" t="s">
        <v>19598</v>
      </c>
      <c r="D1599" s="86" t="s">
        <v>6612</v>
      </c>
      <c r="E1599" s="86" t="s">
        <v>218</v>
      </c>
      <c r="F1599" s="86" t="s">
        <v>76</v>
      </c>
      <c r="G1599" s="86"/>
      <c r="H1599" s="48">
        <v>40944</v>
      </c>
      <c r="I1599" s="86">
        <v>89281493917</v>
      </c>
      <c r="J1599" s="47">
        <v>7</v>
      </c>
      <c r="K1599" s="49">
        <v>7</v>
      </c>
      <c r="L1599" s="86"/>
      <c r="M1599" s="86" t="s">
        <v>50</v>
      </c>
      <c r="N1599" s="86" t="s">
        <v>235</v>
      </c>
      <c r="O1599" s="86">
        <v>501884</v>
      </c>
      <c r="P1599" s="87">
        <v>40960</v>
      </c>
      <c r="Q1599" s="86" t="s">
        <v>19352</v>
      </c>
      <c r="R1599" s="50">
        <v>50</v>
      </c>
      <c r="S1599" s="86" t="s">
        <v>60</v>
      </c>
      <c r="T1599" s="86"/>
      <c r="U1599" s="86" t="s">
        <v>35</v>
      </c>
      <c r="V1599" s="50" t="s">
        <v>150</v>
      </c>
      <c r="W1599" s="50" t="s">
        <v>107</v>
      </c>
      <c r="X1599" s="86" t="s">
        <v>60</v>
      </c>
      <c r="Y1599" s="86"/>
      <c r="Z1599" s="86" t="s">
        <v>35</v>
      </c>
      <c r="AA1599" s="86" t="s">
        <v>150</v>
      </c>
      <c r="AB1599" s="86" t="s">
        <v>6721</v>
      </c>
      <c r="AC1599" s="86"/>
      <c r="AD1599" s="86"/>
      <c r="AE1599" s="86" t="s">
        <v>36</v>
      </c>
      <c r="AF1599" s="86" t="s">
        <v>67</v>
      </c>
      <c r="AG1599" s="86" t="s">
        <v>68</v>
      </c>
      <c r="AH1599" s="86"/>
      <c r="AI1599" s="86"/>
      <c r="AJ1599" s="86"/>
      <c r="AK159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599" s="50" t="s">
        <v>68</v>
      </c>
      <c r="AM1599" s="18"/>
      <c r="AN1599" s="18"/>
      <c r="AO1599" s="18"/>
      <c r="AP1599" s="18"/>
      <c r="AQ1599" s="18"/>
    </row>
    <row r="1600" spans="1:43" ht="38.25" x14ac:dyDescent="0.2">
      <c r="A1600" s="46">
        <v>45611.714659421297</v>
      </c>
      <c r="B1600" s="18" t="s">
        <v>719</v>
      </c>
      <c r="C1600" s="86" t="s">
        <v>19598</v>
      </c>
      <c r="D1600" s="86" t="s">
        <v>14369</v>
      </c>
      <c r="E1600" s="86" t="s">
        <v>14370</v>
      </c>
      <c r="F1600" s="86" t="s">
        <v>14371</v>
      </c>
      <c r="G1600" s="86" t="s">
        <v>42</v>
      </c>
      <c r="H1600" s="48">
        <v>40510</v>
      </c>
      <c r="I1600" s="86">
        <v>89674650282</v>
      </c>
      <c r="J1600" s="47">
        <v>7</v>
      </c>
      <c r="K1600" s="49">
        <v>7</v>
      </c>
      <c r="L1600" s="86" t="s">
        <v>30</v>
      </c>
      <c r="M1600" s="86" t="s">
        <v>50</v>
      </c>
      <c r="N1600" s="86" t="s">
        <v>14372</v>
      </c>
      <c r="O1600" s="86">
        <v>816975</v>
      </c>
      <c r="P1600" s="87">
        <v>40537</v>
      </c>
      <c r="Q1600" s="86" t="s">
        <v>14373</v>
      </c>
      <c r="R1600" s="50" t="s">
        <v>783</v>
      </c>
      <c r="S1600" s="86" t="s">
        <v>558</v>
      </c>
      <c r="T1600" s="86" t="s">
        <v>3213</v>
      </c>
      <c r="U1600" s="86" t="s">
        <v>35</v>
      </c>
      <c r="V1600" s="50" t="s">
        <v>1500</v>
      </c>
      <c r="W1600" s="50" t="s">
        <v>11550</v>
      </c>
      <c r="X1600" s="86" t="s">
        <v>558</v>
      </c>
      <c r="Y1600" s="86" t="s">
        <v>3213</v>
      </c>
      <c r="Z1600" s="86" t="s">
        <v>35</v>
      </c>
      <c r="AA1600" s="86" t="s">
        <v>1500</v>
      </c>
      <c r="AB1600" s="86"/>
      <c r="AC1600" s="86"/>
      <c r="AD1600" s="86"/>
      <c r="AE1600" s="86" t="s">
        <v>36</v>
      </c>
      <c r="AF1600" s="86" t="s">
        <v>37</v>
      </c>
      <c r="AG1600" s="86"/>
      <c r="AH1600" s="86"/>
      <c r="AI1600" s="86" t="s">
        <v>1501</v>
      </c>
      <c r="AJ1600" s="86" t="s">
        <v>39</v>
      </c>
      <c r="AK1600" s="86" t="str">
        <f t="shared" si="0"/>
        <v>МАУ ДО "ДХШ №2" г. Набережные Челны</v>
      </c>
      <c r="AL1600" s="50" t="s">
        <v>1501</v>
      </c>
      <c r="AM1600" s="18"/>
      <c r="AN1600" s="18"/>
      <c r="AO1600" s="18"/>
      <c r="AP1600" s="18"/>
      <c r="AQ1600" s="18"/>
    </row>
    <row r="1601" spans="1:43" ht="38.25" x14ac:dyDescent="0.2">
      <c r="A1601" s="46">
        <v>45611.717820787038</v>
      </c>
      <c r="B1601" s="18" t="s">
        <v>7300</v>
      </c>
      <c r="C1601" s="86" t="s">
        <v>19598</v>
      </c>
      <c r="D1601" s="86" t="s">
        <v>14369</v>
      </c>
      <c r="E1601" s="86" t="s">
        <v>640</v>
      </c>
      <c r="F1601" s="86" t="s">
        <v>15508</v>
      </c>
      <c r="G1601" s="86" t="s">
        <v>42</v>
      </c>
      <c r="H1601" s="48">
        <v>40484</v>
      </c>
      <c r="I1601" s="86">
        <v>9047617141</v>
      </c>
      <c r="J1601" s="47">
        <v>7</v>
      </c>
      <c r="K1601" s="49">
        <v>7</v>
      </c>
      <c r="L1601" s="86" t="s">
        <v>30</v>
      </c>
      <c r="M1601" s="86" t="s">
        <v>31</v>
      </c>
      <c r="N1601" s="86">
        <v>9224</v>
      </c>
      <c r="O1601" s="86">
        <v>602025</v>
      </c>
      <c r="P1601" s="87">
        <v>45617</v>
      </c>
      <c r="Q1601" s="86" t="s">
        <v>1497</v>
      </c>
      <c r="R1601" s="50" t="s">
        <v>15915</v>
      </c>
      <c r="S1601" s="86" t="s">
        <v>558</v>
      </c>
      <c r="T1601" s="86"/>
      <c r="U1601" s="86" t="s">
        <v>35</v>
      </c>
      <c r="V1601" s="50" t="s">
        <v>15552</v>
      </c>
      <c r="W1601" s="50" t="s">
        <v>14799</v>
      </c>
      <c r="X1601" s="86" t="s">
        <v>558</v>
      </c>
      <c r="Y1601" s="86"/>
      <c r="Z1601" s="86" t="s">
        <v>35</v>
      </c>
      <c r="AA1601" s="86" t="s">
        <v>15552</v>
      </c>
      <c r="AB1601" s="86" t="s">
        <v>15916</v>
      </c>
      <c r="AC1601" s="86"/>
      <c r="AD1601" s="86"/>
      <c r="AE1601" s="86" t="s">
        <v>36</v>
      </c>
      <c r="AF1601" s="86" t="s">
        <v>37</v>
      </c>
      <c r="AG1601" s="86"/>
      <c r="AH1601" s="86"/>
      <c r="AI1601" s="86" t="s">
        <v>1501</v>
      </c>
      <c r="AJ1601" s="86" t="s">
        <v>39</v>
      </c>
      <c r="AK1601" s="86" t="str">
        <f t="shared" si="0"/>
        <v>МАУ ДО "ДХШ №2" г. Набережные Челны</v>
      </c>
      <c r="AL1601" s="50" t="s">
        <v>1501</v>
      </c>
      <c r="AM1601" s="18"/>
      <c r="AN1601" s="18"/>
      <c r="AO1601" s="18"/>
      <c r="AP1601" s="18"/>
      <c r="AQ1601" s="18"/>
    </row>
    <row r="1602" spans="1:43" ht="51" x14ac:dyDescent="0.2">
      <c r="A1602" s="46">
        <v>45611.720964618056</v>
      </c>
      <c r="B1602" s="18" t="s">
        <v>8633</v>
      </c>
      <c r="C1602" s="86" t="s">
        <v>19598</v>
      </c>
      <c r="D1602" s="86" t="s">
        <v>920</v>
      </c>
      <c r="E1602" s="86" t="s">
        <v>69</v>
      </c>
      <c r="F1602" s="86" t="s">
        <v>921</v>
      </c>
      <c r="G1602" s="86" t="s">
        <v>42</v>
      </c>
      <c r="H1602" s="60">
        <v>40824</v>
      </c>
      <c r="I1602" s="86">
        <v>89528479715</v>
      </c>
      <c r="J1602" s="47">
        <v>7</v>
      </c>
      <c r="K1602" s="49">
        <v>7</v>
      </c>
      <c r="L1602" s="86" t="s">
        <v>30</v>
      </c>
      <c r="M1602" s="86" t="s">
        <v>50</v>
      </c>
      <c r="N1602" s="86" t="s">
        <v>672</v>
      </c>
      <c r="O1602" s="86">
        <v>517758</v>
      </c>
      <c r="P1602" s="88">
        <v>40833</v>
      </c>
      <c r="Q1602" s="86" t="s">
        <v>882</v>
      </c>
      <c r="R1602" s="50" t="s">
        <v>922</v>
      </c>
      <c r="S1602" s="86" t="s">
        <v>98</v>
      </c>
      <c r="T1602" s="86"/>
      <c r="U1602" s="86" t="s">
        <v>157</v>
      </c>
      <c r="V1602" s="50" t="s">
        <v>878</v>
      </c>
      <c r="W1602" s="50" t="s">
        <v>879</v>
      </c>
      <c r="X1602" s="86" t="s">
        <v>98</v>
      </c>
      <c r="Y1602" s="86"/>
      <c r="Z1602" s="86" t="s">
        <v>157</v>
      </c>
      <c r="AA1602" s="86" t="s">
        <v>878</v>
      </c>
      <c r="AB1602" s="86" t="s">
        <v>907</v>
      </c>
      <c r="AC1602" s="94" t="s">
        <v>907</v>
      </c>
      <c r="AD1602" s="94" t="s">
        <v>907</v>
      </c>
      <c r="AE1602" s="86" t="s">
        <v>36</v>
      </c>
      <c r="AF1602" s="86" t="s">
        <v>37</v>
      </c>
      <c r="AG1602" s="86"/>
      <c r="AH1602" s="86"/>
      <c r="AI1602" s="86" t="s">
        <v>100</v>
      </c>
      <c r="AJ1602" s="86" t="s">
        <v>46</v>
      </c>
      <c r="AK1602" s="86" t="str">
        <f t="shared" si="0"/>
        <v>ДШИ №2 МО г. Краснодар, город Краснодар, Прикубанский внутригородской округ, станица Елизаветинская</v>
      </c>
      <c r="AL1602" s="50" t="s">
        <v>100</v>
      </c>
      <c r="AM1602" s="18"/>
      <c r="AN1602" s="18"/>
      <c r="AO1602" s="18"/>
      <c r="AP1602" s="18"/>
      <c r="AQ1602" s="18"/>
    </row>
    <row r="1603" spans="1:43" ht="25.5" x14ac:dyDescent="0.2">
      <c r="A1603" s="46">
        <v>45611.725800092594</v>
      </c>
      <c r="B1603" s="18" t="s">
        <v>7300</v>
      </c>
      <c r="C1603" s="86" t="s">
        <v>19598</v>
      </c>
      <c r="D1603" s="86" t="s">
        <v>920</v>
      </c>
      <c r="E1603" s="86" t="s">
        <v>597</v>
      </c>
      <c r="F1603" s="86" t="s">
        <v>886</v>
      </c>
      <c r="G1603" s="86" t="s">
        <v>42</v>
      </c>
      <c r="H1603" s="60">
        <v>40912</v>
      </c>
      <c r="I1603" s="86">
        <v>89198907161</v>
      </c>
      <c r="J1603" s="47">
        <v>7</v>
      </c>
      <c r="K1603" s="49">
        <v>7</v>
      </c>
      <c r="L1603" s="86" t="s">
        <v>30</v>
      </c>
      <c r="M1603" s="86" t="s">
        <v>50</v>
      </c>
      <c r="N1603" s="86" t="s">
        <v>751</v>
      </c>
      <c r="O1603" s="86">
        <v>591184</v>
      </c>
      <c r="P1603" s="88">
        <v>40920</v>
      </c>
      <c r="Q1603" s="86" t="s">
        <v>2904</v>
      </c>
      <c r="R1603" s="50" t="s">
        <v>2923</v>
      </c>
      <c r="S1603" s="86" t="s">
        <v>60</v>
      </c>
      <c r="T1603" s="86"/>
      <c r="U1603" s="86" t="s">
        <v>35</v>
      </c>
      <c r="V1603" s="50" t="s">
        <v>2780</v>
      </c>
      <c r="W1603" s="50" t="s">
        <v>7330</v>
      </c>
      <c r="X1603" s="86" t="s">
        <v>60</v>
      </c>
      <c r="Y1603" s="86"/>
      <c r="Z1603" s="86" t="s">
        <v>35</v>
      </c>
      <c r="AA1603" s="86" t="s">
        <v>2780</v>
      </c>
      <c r="AB1603" s="86" t="s">
        <v>6619</v>
      </c>
      <c r="AC1603" s="86"/>
      <c r="AD1603" s="86"/>
      <c r="AE1603" s="86" t="s">
        <v>36</v>
      </c>
      <c r="AF1603" s="86" t="s">
        <v>73</v>
      </c>
      <c r="AG1603" s="86"/>
      <c r="AH1603" s="86" t="s">
        <v>724</v>
      </c>
      <c r="AI1603" s="86"/>
      <c r="AJ1603" s="86" t="s">
        <v>39</v>
      </c>
      <c r="AK1603" s="86" t="str">
        <f t="shared" si="0"/>
        <v>МБУ ДО ДХШ г. Волгодонск</v>
      </c>
      <c r="AL1603" s="50" t="s">
        <v>724</v>
      </c>
      <c r="AM1603" s="18"/>
      <c r="AN1603" s="18"/>
      <c r="AO1603" s="18"/>
      <c r="AP1603" s="18"/>
      <c r="AQ1603" s="18"/>
    </row>
    <row r="1604" spans="1:43" ht="51" x14ac:dyDescent="0.2">
      <c r="A1604" s="46">
        <v>45611.72643362268</v>
      </c>
      <c r="B1604" s="18" t="s">
        <v>8643</v>
      </c>
      <c r="C1604" s="86" t="s">
        <v>19598</v>
      </c>
      <c r="D1604" s="86" t="s">
        <v>15243</v>
      </c>
      <c r="E1604" s="86" t="s">
        <v>69</v>
      </c>
      <c r="F1604" s="86" t="s">
        <v>70</v>
      </c>
      <c r="G1604" s="86" t="s">
        <v>42</v>
      </c>
      <c r="H1604" s="48">
        <v>40626</v>
      </c>
      <c r="I1604" s="86">
        <v>89086442142</v>
      </c>
      <c r="J1604" s="47">
        <v>7</v>
      </c>
      <c r="K1604" s="49">
        <v>7</v>
      </c>
      <c r="L1604" s="86" t="s">
        <v>30</v>
      </c>
      <c r="M1604" s="86" t="s">
        <v>50</v>
      </c>
      <c r="N1604" s="86" t="s">
        <v>15244</v>
      </c>
      <c r="O1604" s="86">
        <v>820364</v>
      </c>
      <c r="P1604" s="87">
        <v>40632</v>
      </c>
      <c r="Q1604" s="86" t="s">
        <v>15245</v>
      </c>
      <c r="R1604" s="50" t="s">
        <v>15246</v>
      </c>
      <c r="S1604" s="86" t="s">
        <v>2552</v>
      </c>
      <c r="T1604" s="86"/>
      <c r="U1604" s="86" t="s">
        <v>35</v>
      </c>
      <c r="V1604" s="50" t="s">
        <v>11969</v>
      </c>
      <c r="W1604" s="50" t="s">
        <v>11976</v>
      </c>
      <c r="X1604" s="86" t="s">
        <v>2552</v>
      </c>
      <c r="Y1604" s="86"/>
      <c r="Z1604" s="86" t="s">
        <v>35</v>
      </c>
      <c r="AA1604" s="86" t="s">
        <v>15213</v>
      </c>
      <c r="AB1604" s="86" t="s">
        <v>15247</v>
      </c>
      <c r="AC1604" s="86" t="s">
        <v>15248</v>
      </c>
      <c r="AD1604" s="86"/>
      <c r="AE1604" s="86" t="s">
        <v>36</v>
      </c>
      <c r="AF1604" s="86" t="s">
        <v>37</v>
      </c>
      <c r="AG1604" s="86"/>
      <c r="AH1604" s="86"/>
      <c r="AI1604" s="86" t="s">
        <v>2554</v>
      </c>
      <c r="AJ1604" s="86" t="s">
        <v>39</v>
      </c>
      <c r="AK1604" s="86" t="str">
        <f t="shared" si="0"/>
        <v>МБУ ДО "ДШИ №1" г. Ангарска</v>
      </c>
      <c r="AL1604" s="50" t="s">
        <v>2554</v>
      </c>
      <c r="AM1604" s="18"/>
      <c r="AN1604" s="18"/>
      <c r="AO1604" s="18"/>
      <c r="AP1604" s="18"/>
      <c r="AQ1604" s="18"/>
    </row>
    <row r="1605" spans="1:43" ht="38.25" x14ac:dyDescent="0.2">
      <c r="A1605" s="46">
        <v>45611.728412268523</v>
      </c>
      <c r="B1605" s="18" t="s">
        <v>8651</v>
      </c>
      <c r="C1605" s="86" t="s">
        <v>19598</v>
      </c>
      <c r="D1605" s="86" t="s">
        <v>5805</v>
      </c>
      <c r="E1605" s="86" t="s">
        <v>545</v>
      </c>
      <c r="F1605" s="86" t="s">
        <v>70</v>
      </c>
      <c r="G1605" s="86" t="s">
        <v>42</v>
      </c>
      <c r="H1605" s="60">
        <v>40794</v>
      </c>
      <c r="I1605" s="86" t="s">
        <v>5789</v>
      </c>
      <c r="J1605" s="47">
        <v>7</v>
      </c>
      <c r="K1605" s="49">
        <v>7</v>
      </c>
      <c r="L1605" s="86" t="s">
        <v>30</v>
      </c>
      <c r="M1605" s="86" t="s">
        <v>50</v>
      </c>
      <c r="N1605" s="86" t="s">
        <v>235</v>
      </c>
      <c r="O1605" s="86">
        <v>517502</v>
      </c>
      <c r="P1605" s="88">
        <v>40794</v>
      </c>
      <c r="Q1605" s="86" t="s">
        <v>5800</v>
      </c>
      <c r="R1605" s="50" t="s">
        <v>1308</v>
      </c>
      <c r="S1605" s="86" t="s">
        <v>60</v>
      </c>
      <c r="T1605" s="86"/>
      <c r="U1605" s="86" t="s">
        <v>35</v>
      </c>
      <c r="V1605" s="50" t="s">
        <v>5160</v>
      </c>
      <c r="W1605" s="50" t="s">
        <v>5791</v>
      </c>
      <c r="X1605" s="86" t="s">
        <v>60</v>
      </c>
      <c r="Y1605" s="86"/>
      <c r="Z1605" s="86" t="s">
        <v>35</v>
      </c>
      <c r="AA1605" s="86" t="s">
        <v>5792</v>
      </c>
      <c r="AB1605" s="86" t="s">
        <v>5806</v>
      </c>
      <c r="AC1605" s="86"/>
      <c r="AD1605" s="86"/>
      <c r="AE1605" s="86" t="s">
        <v>5801</v>
      </c>
      <c r="AF1605" s="86" t="s">
        <v>73</v>
      </c>
      <c r="AG1605" s="86"/>
      <c r="AH1605" s="86" t="s">
        <v>2326</v>
      </c>
      <c r="AI1605" s="86"/>
      <c r="AJ1605" s="86" t="s">
        <v>46</v>
      </c>
      <c r="AK1605" s="86" t="str">
        <f t="shared" si="0"/>
        <v>МБОУ ДО «Детская школа искусств им. Я. Д. Минченкова» города Каменск-Шахтинский</v>
      </c>
      <c r="AL1605" s="50" t="s">
        <v>2326</v>
      </c>
      <c r="AM1605" s="18"/>
      <c r="AN1605" s="18"/>
      <c r="AO1605" s="18"/>
      <c r="AP1605" s="18"/>
      <c r="AQ1605" s="18"/>
    </row>
    <row r="1606" spans="1:43" ht="25.5" x14ac:dyDescent="0.2">
      <c r="A1606" s="46">
        <v>45611.729066446758</v>
      </c>
      <c r="B1606" s="18" t="s">
        <v>7300</v>
      </c>
      <c r="C1606" s="86" t="s">
        <v>19598</v>
      </c>
      <c r="D1606" s="86" t="s">
        <v>7323</v>
      </c>
      <c r="E1606" s="86" t="s">
        <v>2387</v>
      </c>
      <c r="F1606" s="86" t="s">
        <v>191</v>
      </c>
      <c r="G1606" s="86" t="s">
        <v>42</v>
      </c>
      <c r="H1606" s="48">
        <v>45473</v>
      </c>
      <c r="I1606" s="86">
        <v>89964081239</v>
      </c>
      <c r="J1606" s="47">
        <v>7</v>
      </c>
      <c r="K1606" s="49">
        <v>7</v>
      </c>
      <c r="L1606" s="86" t="s">
        <v>30</v>
      </c>
      <c r="M1606" s="86" t="s">
        <v>50</v>
      </c>
      <c r="N1606" s="86" t="s">
        <v>9372</v>
      </c>
      <c r="O1606" s="86">
        <v>895242</v>
      </c>
      <c r="P1606" s="87">
        <v>40730</v>
      </c>
      <c r="Q1606" s="86" t="s">
        <v>2252</v>
      </c>
      <c r="R1606" s="50" t="s">
        <v>16404</v>
      </c>
      <c r="S1606" s="86" t="s">
        <v>98</v>
      </c>
      <c r="T1606" s="86"/>
      <c r="U1606" s="86" t="s">
        <v>35</v>
      </c>
      <c r="V1606" s="50" t="s">
        <v>16405</v>
      </c>
      <c r="W1606" s="50" t="s">
        <v>2901</v>
      </c>
      <c r="X1606" s="86" t="s">
        <v>98</v>
      </c>
      <c r="Y1606" s="86" t="s">
        <v>16406</v>
      </c>
      <c r="Z1606" s="86" t="s">
        <v>35</v>
      </c>
      <c r="AA1606" s="86" t="s">
        <v>2132</v>
      </c>
      <c r="AB1606" s="86" t="s">
        <v>16407</v>
      </c>
      <c r="AC1606" s="86" t="s">
        <v>16408</v>
      </c>
      <c r="AD1606" s="86"/>
      <c r="AE1606" s="86" t="s">
        <v>66</v>
      </c>
      <c r="AF1606" s="86" t="s">
        <v>37</v>
      </c>
      <c r="AG1606" s="86"/>
      <c r="AH1606" s="86"/>
      <c r="AI1606" s="86" t="s">
        <v>594</v>
      </c>
      <c r="AJ1606" s="86" t="s">
        <v>46</v>
      </c>
      <c r="AK1606" s="86" t="str">
        <f t="shared" si="0"/>
        <v>МАУ ДО "ДХШ им.С.Д.Эрьзя МО г. Новороссийск"</v>
      </c>
      <c r="AL1606" s="50" t="s">
        <v>594</v>
      </c>
      <c r="AM1606" s="18"/>
      <c r="AN1606" s="18"/>
      <c r="AO1606" s="18"/>
      <c r="AP1606" s="18"/>
      <c r="AQ1606" s="18"/>
    </row>
    <row r="1607" spans="1:43" ht="38.25" x14ac:dyDescent="0.2">
      <c r="A1607" s="46">
        <v>45611.73862614583</v>
      </c>
      <c r="B1607" s="18" t="s">
        <v>7300</v>
      </c>
      <c r="C1607" s="86" t="s">
        <v>19598</v>
      </c>
      <c r="D1607" s="86" t="s">
        <v>11552</v>
      </c>
      <c r="E1607" s="86" t="s">
        <v>1043</v>
      </c>
      <c r="F1607" s="86" t="s">
        <v>326</v>
      </c>
      <c r="G1607" s="86" t="s">
        <v>42</v>
      </c>
      <c r="H1607" s="48">
        <v>40809</v>
      </c>
      <c r="I1607" s="86">
        <v>89064201848</v>
      </c>
      <c r="J1607" s="47">
        <v>7</v>
      </c>
      <c r="K1607" s="49">
        <v>7</v>
      </c>
      <c r="L1607" s="86" t="s">
        <v>30</v>
      </c>
      <c r="M1607" s="86" t="s">
        <v>50</v>
      </c>
      <c r="N1607" s="86" t="s">
        <v>235</v>
      </c>
      <c r="O1607" s="86">
        <v>538250</v>
      </c>
      <c r="P1607" s="87">
        <v>40830</v>
      </c>
      <c r="Q1607" s="86" t="s">
        <v>322</v>
      </c>
      <c r="R1607" s="50" t="s">
        <v>11553</v>
      </c>
      <c r="S1607" s="86" t="s">
        <v>60</v>
      </c>
      <c r="T1607" s="86" t="s">
        <v>1574</v>
      </c>
      <c r="U1607" s="86" t="s">
        <v>35</v>
      </c>
      <c r="V1607" s="50" t="s">
        <v>910</v>
      </c>
      <c r="W1607" s="50" t="s">
        <v>107</v>
      </c>
      <c r="X1607" s="86" t="s">
        <v>60</v>
      </c>
      <c r="Y1607" s="86" t="s">
        <v>1574</v>
      </c>
      <c r="Z1607" s="86" t="s">
        <v>35</v>
      </c>
      <c r="AA1607" s="86" t="s">
        <v>150</v>
      </c>
      <c r="AB1607" s="86" t="s">
        <v>9751</v>
      </c>
      <c r="AC1607" s="86"/>
      <c r="AD1607" s="86"/>
      <c r="AE1607" s="86" t="s">
        <v>36</v>
      </c>
      <c r="AF1607" s="86" t="s">
        <v>67</v>
      </c>
      <c r="AG1607" s="86" t="s">
        <v>68</v>
      </c>
      <c r="AH1607" s="86"/>
      <c r="AI1607" s="86"/>
      <c r="AJ1607" s="86" t="s">
        <v>46</v>
      </c>
      <c r="AK160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607" s="50" t="s">
        <v>68</v>
      </c>
      <c r="AM1607" s="18"/>
      <c r="AN1607" s="18"/>
      <c r="AO1607" s="18"/>
      <c r="AP1607" s="18"/>
      <c r="AQ1607" s="18"/>
    </row>
    <row r="1608" spans="1:43" ht="38.25" x14ac:dyDescent="0.2">
      <c r="A1608" s="46">
        <v>45611.740727118056</v>
      </c>
      <c r="B1608" s="18" t="s">
        <v>8664</v>
      </c>
      <c r="C1608" s="86" t="s">
        <v>19598</v>
      </c>
      <c r="D1608" s="86" t="s">
        <v>18049</v>
      </c>
      <c r="E1608" s="86" t="s">
        <v>248</v>
      </c>
      <c r="F1608" s="86" t="s">
        <v>57</v>
      </c>
      <c r="G1608" s="86" t="s">
        <v>42</v>
      </c>
      <c r="H1608" s="48">
        <v>40528</v>
      </c>
      <c r="I1608" s="86">
        <v>89087064117</v>
      </c>
      <c r="J1608" s="47">
        <v>7</v>
      </c>
      <c r="K1608" s="49">
        <v>7</v>
      </c>
      <c r="L1608" s="86" t="s">
        <v>30</v>
      </c>
      <c r="M1608" s="86" t="s">
        <v>50</v>
      </c>
      <c r="N1608" s="86" t="s">
        <v>974</v>
      </c>
      <c r="O1608" s="86">
        <v>819251</v>
      </c>
      <c r="P1608" s="87">
        <v>41829</v>
      </c>
      <c r="Q1608" s="86" t="s">
        <v>19100</v>
      </c>
      <c r="R1608" s="50" t="s">
        <v>2605</v>
      </c>
      <c r="S1608" s="86" t="s">
        <v>2138</v>
      </c>
      <c r="T1608" s="86"/>
      <c r="U1608" s="86" t="s">
        <v>35</v>
      </c>
      <c r="V1608" s="50" t="s">
        <v>2873</v>
      </c>
      <c r="W1608" s="50" t="s">
        <v>19101</v>
      </c>
      <c r="X1608" s="86" t="s">
        <v>2138</v>
      </c>
      <c r="Y1608" s="86"/>
      <c r="Z1608" s="86" t="s">
        <v>35</v>
      </c>
      <c r="AA1608" s="86" t="s">
        <v>2873</v>
      </c>
      <c r="AB1608" s="86" t="s">
        <v>19102</v>
      </c>
      <c r="AC1608" s="86"/>
      <c r="AD1608" s="86"/>
      <c r="AE1608" s="86" t="s">
        <v>36</v>
      </c>
      <c r="AF1608" s="86" t="s">
        <v>37</v>
      </c>
      <c r="AG1608" s="86"/>
      <c r="AH1608" s="86"/>
      <c r="AI1608" s="86" t="s">
        <v>1502</v>
      </c>
      <c r="AJ1608" s="86" t="s">
        <v>39</v>
      </c>
      <c r="AK1608" s="86" t="str">
        <f t="shared" si="0"/>
        <v>МАУДО «ДХШИ им. Н.А. Аристова» г. Челябинска</v>
      </c>
      <c r="AL1608" s="50" t="s">
        <v>1502</v>
      </c>
      <c r="AM1608" s="18"/>
      <c r="AN1608" s="18"/>
      <c r="AO1608" s="18"/>
      <c r="AP1608" s="18"/>
      <c r="AQ1608" s="18"/>
    </row>
    <row r="1609" spans="1:43" ht="25.5" x14ac:dyDescent="0.2">
      <c r="A1609" s="46">
        <v>45611.746839837964</v>
      </c>
      <c r="B1609" s="18" t="s">
        <v>7300</v>
      </c>
      <c r="C1609" s="86" t="s">
        <v>19598</v>
      </c>
      <c r="D1609" s="86" t="s">
        <v>6942</v>
      </c>
      <c r="E1609" s="86" t="s">
        <v>11752</v>
      </c>
      <c r="F1609" s="86" t="s">
        <v>70</v>
      </c>
      <c r="G1609" s="86" t="s">
        <v>42</v>
      </c>
      <c r="H1609" s="48">
        <v>40661</v>
      </c>
      <c r="I1609" s="86" t="s">
        <v>11703</v>
      </c>
      <c r="J1609" s="47">
        <v>7</v>
      </c>
      <c r="K1609" s="49">
        <v>7</v>
      </c>
      <c r="L1609" s="86" t="s">
        <v>30</v>
      </c>
      <c r="M1609" s="86" t="s">
        <v>50</v>
      </c>
      <c r="N1609" s="86" t="s">
        <v>11096</v>
      </c>
      <c r="O1609" s="86">
        <v>746655</v>
      </c>
      <c r="P1609" s="87">
        <v>40659</v>
      </c>
      <c r="Q1609" s="86" t="s">
        <v>11753</v>
      </c>
      <c r="R1609" s="50" t="s">
        <v>11704</v>
      </c>
      <c r="S1609" s="86" t="s">
        <v>98</v>
      </c>
      <c r="T1609" s="94"/>
      <c r="U1609" s="86" t="s">
        <v>35</v>
      </c>
      <c r="V1609" s="50" t="s">
        <v>2678</v>
      </c>
      <c r="W1609" s="50" t="s">
        <v>11705</v>
      </c>
      <c r="X1609" s="86" t="s">
        <v>98</v>
      </c>
      <c r="Y1609" s="86"/>
      <c r="Z1609" s="86" t="s">
        <v>35</v>
      </c>
      <c r="AA1609" s="86" t="s">
        <v>2678</v>
      </c>
      <c r="AB1609" s="86" t="s">
        <v>11748</v>
      </c>
      <c r="AC1609" s="86" t="s">
        <v>11748</v>
      </c>
      <c r="AD1609" s="86" t="s">
        <v>11748</v>
      </c>
      <c r="AE1609" s="86" t="s">
        <v>36</v>
      </c>
      <c r="AF1609" s="86" t="s">
        <v>37</v>
      </c>
      <c r="AG1609" s="86"/>
      <c r="AH1609" s="86"/>
      <c r="AI1609" s="86" t="s">
        <v>3576</v>
      </c>
      <c r="AJ1609" s="86" t="s">
        <v>39</v>
      </c>
      <c r="AK1609" s="86" t="str">
        <f t="shared" si="0"/>
        <v>МБУ ДО ДХШ № 3 г.-курорт Сочи</v>
      </c>
      <c r="AL1609" s="50" t="s">
        <v>3576</v>
      </c>
      <c r="AM1609" s="18"/>
      <c r="AN1609" s="18"/>
      <c r="AO1609" s="18"/>
      <c r="AP1609" s="18"/>
      <c r="AQ1609" s="18"/>
    </row>
    <row r="1610" spans="1:43" ht="38.25" x14ac:dyDescent="0.2">
      <c r="A1610" s="46">
        <v>45611.753799421298</v>
      </c>
      <c r="B1610" s="18" t="s">
        <v>8673</v>
      </c>
      <c r="C1610" s="86" t="s">
        <v>19598</v>
      </c>
      <c r="D1610" s="86" t="s">
        <v>13207</v>
      </c>
      <c r="E1610" s="86" t="s">
        <v>182</v>
      </c>
      <c r="F1610" s="86" t="s">
        <v>76</v>
      </c>
      <c r="G1610" s="86" t="s">
        <v>42</v>
      </c>
      <c r="H1610" s="48">
        <v>41194</v>
      </c>
      <c r="I1610" s="86">
        <v>89508646197</v>
      </c>
      <c r="J1610" s="47">
        <v>7</v>
      </c>
      <c r="K1610" s="49">
        <v>7</v>
      </c>
      <c r="L1610" s="86" t="s">
        <v>30</v>
      </c>
      <c r="M1610" s="86" t="s">
        <v>50</v>
      </c>
      <c r="N1610" s="86" t="s">
        <v>235</v>
      </c>
      <c r="O1610" s="86">
        <v>588754</v>
      </c>
      <c r="P1610" s="87">
        <v>41205</v>
      </c>
      <c r="Q1610" s="86" t="s">
        <v>7591</v>
      </c>
      <c r="R1610" s="50" t="s">
        <v>59</v>
      </c>
      <c r="S1610" s="86" t="s">
        <v>60</v>
      </c>
      <c r="T1610" s="94"/>
      <c r="U1610" s="86" t="s">
        <v>35</v>
      </c>
      <c r="V1610" s="50" t="s">
        <v>3664</v>
      </c>
      <c r="W1610" s="50" t="s">
        <v>13155</v>
      </c>
      <c r="X1610" s="86" t="s">
        <v>60</v>
      </c>
      <c r="Y1610" s="86"/>
      <c r="Z1610" s="86" t="s">
        <v>35</v>
      </c>
      <c r="AA1610" s="86" t="s">
        <v>3664</v>
      </c>
      <c r="AB1610" s="86" t="s">
        <v>13208</v>
      </c>
      <c r="AC1610" s="86"/>
      <c r="AD1610" s="86"/>
      <c r="AE1610" s="86" t="s">
        <v>36</v>
      </c>
      <c r="AF1610" s="86" t="s">
        <v>73</v>
      </c>
      <c r="AG1610" s="86"/>
      <c r="AH1610" s="86" t="s">
        <v>3509</v>
      </c>
      <c r="AI1610" s="86"/>
      <c r="AJ1610" s="86" t="s">
        <v>94</v>
      </c>
      <c r="AK1610" s="86" t="str">
        <f t="shared" si="0"/>
        <v>ДАХШ РЦАХДП ААИ ЮФУ, отделение г. Зернограда</v>
      </c>
      <c r="AL1610" s="50" t="s">
        <v>3509</v>
      </c>
      <c r="AM1610" s="18"/>
      <c r="AN1610" s="18"/>
      <c r="AO1610" s="18"/>
      <c r="AP1610" s="18"/>
      <c r="AQ1610" s="18"/>
    </row>
    <row r="1611" spans="1:43" ht="12.75" x14ac:dyDescent="0.2">
      <c r="A1611" s="46">
        <v>45611.754221481482</v>
      </c>
      <c r="B1611" s="18" t="s">
        <v>719</v>
      </c>
      <c r="C1611" s="86" t="s">
        <v>19598</v>
      </c>
      <c r="D1611" s="86" t="s">
        <v>6313</v>
      </c>
      <c r="E1611" s="86" t="s">
        <v>1084</v>
      </c>
      <c r="F1611" s="86" t="s">
        <v>70</v>
      </c>
      <c r="G1611" s="86" t="s">
        <v>42</v>
      </c>
      <c r="H1611" s="60">
        <v>40665</v>
      </c>
      <c r="I1611" s="86">
        <v>89081984797</v>
      </c>
      <c r="J1611" s="47">
        <v>7</v>
      </c>
      <c r="K1611" s="49">
        <v>7</v>
      </c>
      <c r="L1611" s="86" t="s">
        <v>30</v>
      </c>
      <c r="M1611" s="86" t="s">
        <v>50</v>
      </c>
      <c r="N1611" s="86" t="s">
        <v>1133</v>
      </c>
      <c r="O1611" s="86">
        <v>813961</v>
      </c>
      <c r="P1611" s="88">
        <v>40675</v>
      </c>
      <c r="Q1611" s="86" t="s">
        <v>236</v>
      </c>
      <c r="R1611" s="50" t="s">
        <v>87</v>
      </c>
      <c r="S1611" s="86" t="s">
        <v>60</v>
      </c>
      <c r="T1611" s="86"/>
      <c r="U1611" s="86" t="s">
        <v>35</v>
      </c>
      <c r="V1611" s="50" t="s">
        <v>150</v>
      </c>
      <c r="W1611" s="50" t="s">
        <v>107</v>
      </c>
      <c r="X1611" s="86" t="s">
        <v>60</v>
      </c>
      <c r="Y1611" s="86"/>
      <c r="Z1611" s="86" t="s">
        <v>35</v>
      </c>
      <c r="AA1611" s="86" t="s">
        <v>150</v>
      </c>
      <c r="AB1611" s="86" t="s">
        <v>6314</v>
      </c>
      <c r="AC1611" s="86"/>
      <c r="AD1611" s="86"/>
      <c r="AE1611" s="86" t="s">
        <v>36</v>
      </c>
      <c r="AF1611" s="86" t="s">
        <v>67</v>
      </c>
      <c r="AG1611" s="86" t="s">
        <v>237</v>
      </c>
      <c r="AH1611" s="86"/>
      <c r="AI1611" s="86"/>
      <c r="AJ1611" s="86" t="s">
        <v>46</v>
      </c>
      <c r="AK1611" s="86" t="str">
        <f t="shared" si="0"/>
        <v>МБОУ «Школа № 21»</v>
      </c>
      <c r="AL1611" s="50" t="s">
        <v>237</v>
      </c>
      <c r="AM1611" s="18"/>
      <c r="AN1611" s="18"/>
      <c r="AO1611" s="18"/>
      <c r="AP1611" s="18"/>
      <c r="AQ1611" s="18"/>
    </row>
    <row r="1612" spans="1:43" ht="51" x14ac:dyDescent="0.2">
      <c r="A1612" s="46">
        <v>45611.754581041663</v>
      </c>
      <c r="B1612" s="18" t="s">
        <v>7300</v>
      </c>
      <c r="C1612" s="86" t="s">
        <v>19598</v>
      </c>
      <c r="D1612" s="86" t="s">
        <v>7806</v>
      </c>
      <c r="E1612" s="86" t="s">
        <v>148</v>
      </c>
      <c r="F1612" s="86" t="s">
        <v>114</v>
      </c>
      <c r="G1612" s="86" t="s">
        <v>42</v>
      </c>
      <c r="H1612" s="60">
        <v>40624</v>
      </c>
      <c r="I1612" s="86">
        <v>89614999085</v>
      </c>
      <c r="J1612" s="47">
        <v>7</v>
      </c>
      <c r="K1612" s="49">
        <v>7</v>
      </c>
      <c r="L1612" s="86" t="s">
        <v>30</v>
      </c>
      <c r="M1612" s="86" t="s">
        <v>50</v>
      </c>
      <c r="N1612" s="86" t="s">
        <v>7807</v>
      </c>
      <c r="O1612" s="86">
        <v>673367</v>
      </c>
      <c r="P1612" s="88">
        <v>40631</v>
      </c>
      <c r="Q1612" s="86" t="s">
        <v>7808</v>
      </c>
      <c r="R1612" s="50" t="s">
        <v>7809</v>
      </c>
      <c r="S1612" s="86" t="s">
        <v>164</v>
      </c>
      <c r="T1612" s="94"/>
      <c r="U1612" s="86" t="s">
        <v>35</v>
      </c>
      <c r="V1612" s="50" t="s">
        <v>1334</v>
      </c>
      <c r="W1612" s="50" t="s">
        <v>7810</v>
      </c>
      <c r="X1612" s="86" t="s">
        <v>164</v>
      </c>
      <c r="Y1612" s="86"/>
      <c r="Z1612" s="86" t="s">
        <v>35</v>
      </c>
      <c r="AA1612" s="86" t="s">
        <v>1334</v>
      </c>
      <c r="AB1612" s="86" t="s">
        <v>7811</v>
      </c>
      <c r="AC1612" s="86"/>
      <c r="AD1612" s="86"/>
      <c r="AE1612" s="86" t="s">
        <v>66</v>
      </c>
      <c r="AF1612" s="86" t="s">
        <v>37</v>
      </c>
      <c r="AG1612" s="86"/>
      <c r="AH1612" s="86"/>
      <c r="AI1612" s="86" t="s">
        <v>463</v>
      </c>
      <c r="AJ1612" s="86" t="s">
        <v>39</v>
      </c>
      <c r="AK1612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1612" s="50" t="s">
        <v>463</v>
      </c>
      <c r="AM1612" s="18"/>
      <c r="AN1612" s="18"/>
      <c r="AO1612" s="18"/>
      <c r="AP1612" s="18"/>
      <c r="AQ1612" s="18"/>
    </row>
    <row r="1613" spans="1:43" ht="38.25" x14ac:dyDescent="0.2">
      <c r="A1613" s="46">
        <v>45611.75702311343</v>
      </c>
      <c r="B1613" s="18" t="s">
        <v>8682</v>
      </c>
      <c r="C1613" s="86" t="s">
        <v>19598</v>
      </c>
      <c r="D1613" s="86" t="s">
        <v>10928</v>
      </c>
      <c r="E1613" s="86" t="s">
        <v>420</v>
      </c>
      <c r="F1613" s="86" t="s">
        <v>326</v>
      </c>
      <c r="G1613" s="86" t="s">
        <v>42</v>
      </c>
      <c r="H1613" s="48">
        <v>40660</v>
      </c>
      <c r="I1613" s="86">
        <v>89094293003</v>
      </c>
      <c r="J1613" s="47">
        <v>7</v>
      </c>
      <c r="K1613" s="49">
        <v>7</v>
      </c>
      <c r="L1613" s="86" t="s">
        <v>30</v>
      </c>
      <c r="M1613" s="86" t="s">
        <v>50</v>
      </c>
      <c r="N1613" s="86" t="s">
        <v>3269</v>
      </c>
      <c r="O1613" s="86">
        <v>536973</v>
      </c>
      <c r="P1613" s="87">
        <v>40676</v>
      </c>
      <c r="Q1613" s="86" t="s">
        <v>322</v>
      </c>
      <c r="R1613" s="50" t="s">
        <v>10929</v>
      </c>
      <c r="S1613" s="86" t="s">
        <v>60</v>
      </c>
      <c r="T1613" s="86"/>
      <c r="U1613" s="86" t="s">
        <v>35</v>
      </c>
      <c r="V1613" s="50" t="s">
        <v>130</v>
      </c>
      <c r="W1613" s="50" t="s">
        <v>107</v>
      </c>
      <c r="X1613" s="86" t="s">
        <v>60</v>
      </c>
      <c r="Y1613" s="86"/>
      <c r="Z1613" s="86" t="s">
        <v>35</v>
      </c>
      <c r="AA1613" s="86" t="s">
        <v>10930</v>
      </c>
      <c r="AB1613" s="86" t="s">
        <v>10931</v>
      </c>
      <c r="AC1613" s="86"/>
      <c r="AD1613" s="86"/>
      <c r="AE1613" s="86" t="s">
        <v>36</v>
      </c>
      <c r="AF1613" s="86" t="s">
        <v>67</v>
      </c>
      <c r="AG1613" s="86" t="s">
        <v>68</v>
      </c>
      <c r="AH1613" s="86"/>
      <c r="AI1613" s="86"/>
      <c r="AJ1613" s="86" t="s">
        <v>94</v>
      </c>
      <c r="AK161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613" s="50" t="s">
        <v>68</v>
      </c>
      <c r="AM1613" s="18"/>
      <c r="AN1613" s="18"/>
      <c r="AO1613" s="18"/>
      <c r="AP1613" s="18"/>
      <c r="AQ1613" s="18"/>
    </row>
    <row r="1614" spans="1:43" ht="25.5" x14ac:dyDescent="0.2">
      <c r="A1614" s="46">
        <v>45611.759941666664</v>
      </c>
      <c r="B1614" s="18" t="s">
        <v>8685</v>
      </c>
      <c r="C1614" s="86" t="s">
        <v>19598</v>
      </c>
      <c r="D1614" s="86" t="s">
        <v>8042</v>
      </c>
      <c r="E1614" s="86" t="s">
        <v>8043</v>
      </c>
      <c r="F1614" s="86" t="s">
        <v>8044</v>
      </c>
      <c r="G1614" s="86" t="s">
        <v>42</v>
      </c>
      <c r="H1614" s="60">
        <v>40777</v>
      </c>
      <c r="I1614" s="86">
        <v>9886693149</v>
      </c>
      <c r="J1614" s="47">
        <v>7</v>
      </c>
      <c r="K1614" s="49">
        <v>7</v>
      </c>
      <c r="L1614" s="86" t="s">
        <v>30</v>
      </c>
      <c r="M1614" s="86" t="s">
        <v>50</v>
      </c>
      <c r="N1614" s="86">
        <v>66</v>
      </c>
      <c r="O1614" s="86">
        <v>4452411</v>
      </c>
      <c r="P1614" s="87">
        <v>45036</v>
      </c>
      <c r="Q1614" s="86" t="s">
        <v>8045</v>
      </c>
      <c r="R1614" s="50" t="s">
        <v>8046</v>
      </c>
      <c r="S1614" s="86" t="s">
        <v>98</v>
      </c>
      <c r="T1614" s="94"/>
      <c r="U1614" s="86" t="s">
        <v>35</v>
      </c>
      <c r="V1614" s="50" t="s">
        <v>2132</v>
      </c>
      <c r="W1614" s="50" t="s">
        <v>8047</v>
      </c>
      <c r="X1614" s="86" t="s">
        <v>98</v>
      </c>
      <c r="Y1614" s="86"/>
      <c r="Z1614" s="86" t="s">
        <v>35</v>
      </c>
      <c r="AA1614" s="86" t="s">
        <v>2132</v>
      </c>
      <c r="AB1614" s="86" t="s">
        <v>8048</v>
      </c>
      <c r="AC1614" s="86"/>
      <c r="AD1614" s="86"/>
      <c r="AE1614" s="86" t="s">
        <v>66</v>
      </c>
      <c r="AF1614" s="86" t="s">
        <v>37</v>
      </c>
      <c r="AG1614" s="86"/>
      <c r="AH1614" s="86"/>
      <c r="AI1614" s="86" t="s">
        <v>594</v>
      </c>
      <c r="AJ1614" s="86" t="s">
        <v>46</v>
      </c>
      <c r="AK1614" s="86" t="str">
        <f t="shared" si="0"/>
        <v>МАУ ДО "ДХШ им.С.Д.Эрьзя МО г. Новороссийск"</v>
      </c>
      <c r="AL1614" s="50" t="s">
        <v>594</v>
      </c>
      <c r="AM1614" s="18"/>
      <c r="AN1614" s="18"/>
      <c r="AO1614" s="18"/>
      <c r="AP1614" s="18"/>
      <c r="AQ1614" s="18"/>
    </row>
    <row r="1615" spans="1:43" ht="25.5" x14ac:dyDescent="0.2">
      <c r="A1615" s="46">
        <v>45611.760617048611</v>
      </c>
      <c r="B1615" s="18" t="s">
        <v>8691</v>
      </c>
      <c r="C1615" s="86" t="s">
        <v>19598</v>
      </c>
      <c r="D1615" s="86" t="s">
        <v>9142</v>
      </c>
      <c r="E1615" s="86" t="s">
        <v>218</v>
      </c>
      <c r="F1615" s="86" t="s">
        <v>390</v>
      </c>
      <c r="G1615" s="86" t="s">
        <v>42</v>
      </c>
      <c r="H1615" s="48">
        <v>40692</v>
      </c>
      <c r="I1615" s="86">
        <v>89869143689</v>
      </c>
      <c r="J1615" s="47">
        <v>7</v>
      </c>
      <c r="K1615" s="49">
        <v>7</v>
      </c>
      <c r="L1615" s="86" t="s">
        <v>30</v>
      </c>
      <c r="M1615" s="86" t="s">
        <v>50</v>
      </c>
      <c r="N1615" s="86" t="s">
        <v>2142</v>
      </c>
      <c r="O1615" s="86">
        <v>864765</v>
      </c>
      <c r="P1615" s="87">
        <v>40702</v>
      </c>
      <c r="Q1615" s="86" t="s">
        <v>14325</v>
      </c>
      <c r="R1615" s="50" t="s">
        <v>14326</v>
      </c>
      <c r="S1615" s="86" t="s">
        <v>558</v>
      </c>
      <c r="T1615" s="94"/>
      <c r="U1615" s="86" t="s">
        <v>35</v>
      </c>
      <c r="V1615" s="50" t="s">
        <v>9713</v>
      </c>
      <c r="W1615" s="50" t="s">
        <v>14327</v>
      </c>
      <c r="X1615" s="86" t="s">
        <v>558</v>
      </c>
      <c r="Y1615" s="86"/>
      <c r="Z1615" s="86" t="s">
        <v>35</v>
      </c>
      <c r="AA1615" s="86" t="s">
        <v>9713</v>
      </c>
      <c r="AB1615" s="86" t="s">
        <v>14328</v>
      </c>
      <c r="AC1615" s="86"/>
      <c r="AD1615" s="86"/>
      <c r="AE1615" s="86" t="s">
        <v>36</v>
      </c>
      <c r="AF1615" s="86" t="s">
        <v>37</v>
      </c>
      <c r="AG1615" s="86"/>
      <c r="AH1615" s="86"/>
      <c r="AI1615" s="86" t="s">
        <v>1501</v>
      </c>
      <c r="AJ1615" s="86" t="s">
        <v>39</v>
      </c>
      <c r="AK1615" s="86" t="str">
        <f t="shared" si="0"/>
        <v>МАУ ДО "ДХШ №2" г. Набережные Челны</v>
      </c>
      <c r="AL1615" s="50" t="s">
        <v>1501</v>
      </c>
      <c r="AM1615" s="18"/>
      <c r="AN1615" s="18"/>
      <c r="AO1615" s="18"/>
      <c r="AP1615" s="18"/>
      <c r="AQ1615" s="18"/>
    </row>
    <row r="1616" spans="1:43" ht="12.75" x14ac:dyDescent="0.2">
      <c r="A1616" s="46">
        <v>45611.778080694443</v>
      </c>
      <c r="B1616" s="18" t="s">
        <v>8697</v>
      </c>
      <c r="C1616" s="86" t="s">
        <v>19598</v>
      </c>
      <c r="D1616" s="86" t="s">
        <v>9789</v>
      </c>
      <c r="E1616" s="86" t="s">
        <v>218</v>
      </c>
      <c r="F1616" s="86" t="s">
        <v>464</v>
      </c>
      <c r="G1616" s="86" t="s">
        <v>42</v>
      </c>
      <c r="H1616" s="48">
        <v>40574</v>
      </c>
      <c r="I1616" s="86">
        <v>89647490803</v>
      </c>
      <c r="J1616" s="47">
        <v>7</v>
      </c>
      <c r="K1616" s="49">
        <v>7</v>
      </c>
      <c r="L1616" s="86" t="s">
        <v>30</v>
      </c>
      <c r="M1616" s="86" t="s">
        <v>50</v>
      </c>
      <c r="N1616" s="86" t="s">
        <v>3781</v>
      </c>
      <c r="O1616" s="86">
        <v>760155</v>
      </c>
      <c r="P1616" s="87">
        <v>40582</v>
      </c>
      <c r="Q1616" s="86" t="s">
        <v>15570</v>
      </c>
      <c r="R1616" s="50" t="s">
        <v>1210</v>
      </c>
      <c r="S1616" s="86" t="s">
        <v>2552</v>
      </c>
      <c r="T1616" s="86"/>
      <c r="U1616" s="86" t="s">
        <v>35</v>
      </c>
      <c r="V1616" s="50" t="s">
        <v>15566</v>
      </c>
      <c r="W1616" s="50" t="s">
        <v>7968</v>
      </c>
      <c r="X1616" s="86" t="s">
        <v>2552</v>
      </c>
      <c r="Y1616" s="86"/>
      <c r="Z1616" s="86" t="s">
        <v>35</v>
      </c>
      <c r="AA1616" s="86" t="s">
        <v>4952</v>
      </c>
      <c r="AB1616" s="86" t="s">
        <v>15561</v>
      </c>
      <c r="AC1616" s="298" t="s">
        <v>15571</v>
      </c>
      <c r="AD1616" s="299"/>
      <c r="AE1616" s="86" t="s">
        <v>5793</v>
      </c>
      <c r="AF1616" s="86" t="s">
        <v>37</v>
      </c>
      <c r="AG1616" s="86"/>
      <c r="AH1616" s="86"/>
      <c r="AI1616" s="86" t="s">
        <v>2554</v>
      </c>
      <c r="AJ1616" s="86" t="s">
        <v>46</v>
      </c>
      <c r="AK1616" s="86" t="str">
        <f t="shared" si="0"/>
        <v>МБУ ДО "ДШИ №1" г. Ангарска</v>
      </c>
      <c r="AL1616" s="50" t="s">
        <v>2554</v>
      </c>
      <c r="AM1616" s="18"/>
      <c r="AN1616" s="18"/>
      <c r="AO1616" s="18"/>
      <c r="AP1616" s="18"/>
      <c r="AQ1616" s="18"/>
    </row>
    <row r="1617" spans="1:43" ht="12.75" x14ac:dyDescent="0.2">
      <c r="A1617" s="46">
        <v>45611.780463344912</v>
      </c>
      <c r="B1617" s="18" t="s">
        <v>8699</v>
      </c>
      <c r="C1617" s="86" t="s">
        <v>19598</v>
      </c>
      <c r="D1617" s="86" t="s">
        <v>1769</v>
      </c>
      <c r="E1617" s="86" t="s">
        <v>91</v>
      </c>
      <c r="F1617" s="86" t="s">
        <v>706</v>
      </c>
      <c r="G1617" s="86" t="s">
        <v>42</v>
      </c>
      <c r="H1617" s="60">
        <v>40768</v>
      </c>
      <c r="I1617" s="86">
        <v>89287707347</v>
      </c>
      <c r="J1617" s="47">
        <v>7</v>
      </c>
      <c r="K1617" s="49">
        <v>7</v>
      </c>
      <c r="L1617" s="86" t="s">
        <v>30</v>
      </c>
      <c r="M1617" s="86" t="s">
        <v>50</v>
      </c>
      <c r="N1617" s="86" t="s">
        <v>235</v>
      </c>
      <c r="O1617" s="86">
        <v>540959</v>
      </c>
      <c r="P1617" s="88">
        <v>40778</v>
      </c>
      <c r="Q1617" s="86" t="s">
        <v>1179</v>
      </c>
      <c r="R1617" s="50" t="s">
        <v>1770</v>
      </c>
      <c r="S1617" s="86" t="s">
        <v>60</v>
      </c>
      <c r="T1617" s="86"/>
      <c r="U1617" s="86" t="s">
        <v>35</v>
      </c>
      <c r="V1617" s="50" t="s">
        <v>1126</v>
      </c>
      <c r="W1617" s="50" t="s">
        <v>511</v>
      </c>
      <c r="X1617" s="86" t="s">
        <v>60</v>
      </c>
      <c r="Y1617" s="86"/>
      <c r="Z1617" s="86" t="s">
        <v>35</v>
      </c>
      <c r="AA1617" s="86" t="s">
        <v>722</v>
      </c>
      <c r="AB1617" s="86"/>
      <c r="AC1617" s="86"/>
      <c r="AD1617" s="86"/>
      <c r="AE1617" s="86" t="s">
        <v>36</v>
      </c>
      <c r="AF1617" s="86" t="s">
        <v>73</v>
      </c>
      <c r="AG1617" s="86"/>
      <c r="AH1617" s="86" t="s">
        <v>724</v>
      </c>
      <c r="AI1617" s="86"/>
      <c r="AJ1617" s="86" t="s">
        <v>39</v>
      </c>
      <c r="AK1617" s="86" t="str">
        <f t="shared" si="0"/>
        <v>МБУ ДО ДХШ г. Волгодонск</v>
      </c>
      <c r="AL1617" s="50" t="s">
        <v>724</v>
      </c>
      <c r="AM1617" s="18"/>
      <c r="AN1617" s="18"/>
      <c r="AO1617" s="18"/>
      <c r="AP1617" s="18"/>
      <c r="AQ1617" s="18"/>
    </row>
    <row r="1618" spans="1:43" ht="38.25" x14ac:dyDescent="0.2">
      <c r="A1618" s="46">
        <v>45611.798118958337</v>
      </c>
      <c r="B1618" s="18" t="s">
        <v>2506</v>
      </c>
      <c r="C1618" s="86" t="s">
        <v>19598</v>
      </c>
      <c r="D1618" s="86" t="s">
        <v>5804</v>
      </c>
      <c r="E1618" s="86" t="s">
        <v>218</v>
      </c>
      <c r="F1618" s="86" t="s">
        <v>128</v>
      </c>
      <c r="G1618" s="86" t="s">
        <v>42</v>
      </c>
      <c r="H1618" s="60">
        <v>40770</v>
      </c>
      <c r="I1618" s="86" t="s">
        <v>5789</v>
      </c>
      <c r="J1618" s="47">
        <v>7</v>
      </c>
      <c r="K1618" s="49">
        <v>7</v>
      </c>
      <c r="L1618" s="86" t="s">
        <v>30</v>
      </c>
      <c r="M1618" s="86" t="s">
        <v>50</v>
      </c>
      <c r="N1618" s="86" t="s">
        <v>235</v>
      </c>
      <c r="O1618" s="86">
        <v>517427</v>
      </c>
      <c r="P1618" s="88">
        <v>40775</v>
      </c>
      <c r="Q1618" s="86" t="s">
        <v>5800</v>
      </c>
      <c r="R1618" s="50" t="s">
        <v>2222</v>
      </c>
      <c r="S1618" s="86" t="s">
        <v>60</v>
      </c>
      <c r="T1618" s="86"/>
      <c r="U1618" s="86" t="s">
        <v>35</v>
      </c>
      <c r="V1618" s="50" t="s">
        <v>5160</v>
      </c>
      <c r="W1618" s="50" t="s">
        <v>5791</v>
      </c>
      <c r="X1618" s="86" t="s">
        <v>60</v>
      </c>
      <c r="Y1618" s="86"/>
      <c r="Z1618" s="86" t="s">
        <v>35</v>
      </c>
      <c r="AA1618" s="86" t="s">
        <v>5792</v>
      </c>
      <c r="AB1618" s="86" t="s">
        <v>5167</v>
      </c>
      <c r="AC1618" s="86"/>
      <c r="AD1618" s="86"/>
      <c r="AE1618" s="86" t="s">
        <v>5801</v>
      </c>
      <c r="AF1618" s="86" t="s">
        <v>73</v>
      </c>
      <c r="AG1618" s="86"/>
      <c r="AH1618" s="86" t="s">
        <v>2326</v>
      </c>
      <c r="AI1618" s="86"/>
      <c r="AJ1618" s="86" t="s">
        <v>46</v>
      </c>
      <c r="AK1618" s="86" t="str">
        <f t="shared" si="0"/>
        <v>МБОУ ДО «Детская школа искусств им. Я. Д. Минченкова» города Каменск-Шахтинский</v>
      </c>
      <c r="AL1618" s="50" t="s">
        <v>2326</v>
      </c>
      <c r="AM1618" s="18"/>
      <c r="AN1618" s="18"/>
      <c r="AO1618" s="18"/>
      <c r="AP1618" s="18"/>
      <c r="AQ1618" s="18"/>
    </row>
    <row r="1619" spans="1:43" ht="25.5" x14ac:dyDescent="0.2">
      <c r="A1619" s="46">
        <v>45611.803114432871</v>
      </c>
      <c r="B1619" s="18" t="s">
        <v>2506</v>
      </c>
      <c r="C1619" s="86" t="s">
        <v>19598</v>
      </c>
      <c r="D1619" s="86" t="s">
        <v>4908</v>
      </c>
      <c r="E1619" s="86" t="s">
        <v>420</v>
      </c>
      <c r="F1619" s="86" t="s">
        <v>326</v>
      </c>
      <c r="G1619" s="86" t="s">
        <v>42</v>
      </c>
      <c r="H1619" s="60">
        <v>40593</v>
      </c>
      <c r="I1619" s="86">
        <v>9067531280</v>
      </c>
      <c r="J1619" s="47">
        <v>7</v>
      </c>
      <c r="K1619" s="49">
        <v>7</v>
      </c>
      <c r="L1619" s="86" t="s">
        <v>30</v>
      </c>
      <c r="M1619" s="86" t="s">
        <v>50</v>
      </c>
      <c r="N1619" s="86" t="s">
        <v>195</v>
      </c>
      <c r="O1619" s="86">
        <v>837084</v>
      </c>
      <c r="P1619" s="87">
        <v>41531</v>
      </c>
      <c r="Q1619" s="86" t="s">
        <v>9729</v>
      </c>
      <c r="R1619" s="50" t="s">
        <v>9984</v>
      </c>
      <c r="S1619" s="86" t="s">
        <v>197</v>
      </c>
      <c r="T1619" s="94"/>
      <c r="U1619" s="86" t="s">
        <v>35</v>
      </c>
      <c r="V1619" s="50" t="s">
        <v>9985</v>
      </c>
      <c r="W1619" s="50" t="s">
        <v>9986</v>
      </c>
      <c r="X1619" s="86" t="s">
        <v>197</v>
      </c>
      <c r="Y1619" s="86"/>
      <c r="Z1619" s="86" t="s">
        <v>35</v>
      </c>
      <c r="AA1619" s="86" t="s">
        <v>9985</v>
      </c>
      <c r="AB1619" s="86" t="s">
        <v>3175</v>
      </c>
      <c r="AC1619" s="86" t="s">
        <v>9987</v>
      </c>
      <c r="AD1619" s="86" t="s">
        <v>9985</v>
      </c>
      <c r="AE1619" s="86" t="s">
        <v>36</v>
      </c>
      <c r="AF1619" s="86" t="s">
        <v>37</v>
      </c>
      <c r="AG1619" s="86"/>
      <c r="AH1619" s="86"/>
      <c r="AI1619" s="86" t="s">
        <v>198</v>
      </c>
      <c r="AJ1619" s="86" t="s">
        <v>46</v>
      </c>
      <c r="AK1619" s="86" t="str">
        <f t="shared" si="0"/>
        <v>МБУ ДО ТДШИ г. Серпухов Московская область</v>
      </c>
      <c r="AL1619" s="50" t="s">
        <v>198</v>
      </c>
      <c r="AM1619" s="18"/>
      <c r="AN1619" s="18"/>
      <c r="AO1619" s="18"/>
      <c r="AP1619" s="18"/>
      <c r="AQ1619" s="18"/>
    </row>
    <row r="1620" spans="1:43" ht="25.5" x14ac:dyDescent="0.2">
      <c r="A1620" s="46">
        <v>45611.807982615741</v>
      </c>
      <c r="B1620" s="18" t="s">
        <v>2506</v>
      </c>
      <c r="C1620" s="86" t="s">
        <v>19598</v>
      </c>
      <c r="D1620" s="86" t="s">
        <v>16400</v>
      </c>
      <c r="E1620" s="86" t="s">
        <v>153</v>
      </c>
      <c r="F1620" s="86" t="s">
        <v>211</v>
      </c>
      <c r="G1620" s="86" t="s">
        <v>42</v>
      </c>
      <c r="H1620" s="48">
        <v>40667</v>
      </c>
      <c r="I1620" s="86">
        <v>89289082868</v>
      </c>
      <c r="J1620" s="47">
        <v>7</v>
      </c>
      <c r="K1620" s="49">
        <v>7</v>
      </c>
      <c r="L1620" s="86" t="s">
        <v>30</v>
      </c>
      <c r="M1620" s="86" t="s">
        <v>50</v>
      </c>
      <c r="N1620" s="86" t="s">
        <v>16401</v>
      </c>
      <c r="O1620" s="86">
        <v>873772</v>
      </c>
      <c r="P1620" s="87">
        <v>40671</v>
      </c>
      <c r="Q1620" s="86" t="s">
        <v>16402</v>
      </c>
      <c r="R1620" s="50" t="s">
        <v>15408</v>
      </c>
      <c r="S1620" s="86" t="s">
        <v>60</v>
      </c>
      <c r="T1620" s="94"/>
      <c r="U1620" s="86" t="s">
        <v>157</v>
      </c>
      <c r="V1620" s="50" t="s">
        <v>16369</v>
      </c>
      <c r="W1620" s="50"/>
      <c r="X1620" s="86"/>
      <c r="Y1620" s="86"/>
      <c r="Z1620" s="86"/>
      <c r="AA1620" s="86"/>
      <c r="AB1620" s="86" t="s">
        <v>16370</v>
      </c>
      <c r="AC1620" s="86"/>
      <c r="AD1620" s="94"/>
      <c r="AE1620" s="86" t="s">
        <v>36</v>
      </c>
      <c r="AF1620" s="86" t="s">
        <v>73</v>
      </c>
      <c r="AG1620" s="86"/>
      <c r="AH1620" s="86" t="s">
        <v>5043</v>
      </c>
      <c r="AI1620" s="86"/>
      <c r="AJ1620" s="86" t="s">
        <v>94</v>
      </c>
      <c r="AK1620" s="86" t="str">
        <f t="shared" si="0"/>
        <v>МБОУ Веселовская СОШ № 1 пос. Весёлый, Весёловский район</v>
      </c>
      <c r="AL1620" s="50" t="s">
        <v>5043</v>
      </c>
      <c r="AM1620" s="18"/>
      <c r="AN1620" s="18"/>
      <c r="AO1620" s="18"/>
      <c r="AP1620" s="18"/>
      <c r="AQ1620" s="18"/>
    </row>
    <row r="1621" spans="1:43" ht="12.75" x14ac:dyDescent="0.2">
      <c r="A1621" s="46">
        <v>45611.813074375001</v>
      </c>
      <c r="B1621" s="18" t="s">
        <v>8707</v>
      </c>
      <c r="C1621" s="86" t="s">
        <v>19598</v>
      </c>
      <c r="D1621" s="86" t="s">
        <v>1757</v>
      </c>
      <c r="E1621" s="86" t="s">
        <v>218</v>
      </c>
      <c r="F1621" s="86" t="s">
        <v>57</v>
      </c>
      <c r="G1621" s="86" t="s">
        <v>42</v>
      </c>
      <c r="H1621" s="53">
        <v>40545</v>
      </c>
      <c r="I1621" s="86">
        <v>89276024164</v>
      </c>
      <c r="J1621" s="47">
        <v>7</v>
      </c>
      <c r="K1621" s="49">
        <v>7</v>
      </c>
      <c r="L1621" s="86" t="s">
        <v>30</v>
      </c>
      <c r="M1621" s="86" t="s">
        <v>50</v>
      </c>
      <c r="N1621" s="86" t="s">
        <v>10402</v>
      </c>
      <c r="O1621" s="86" t="s">
        <v>18173</v>
      </c>
      <c r="P1621" s="87">
        <v>40558</v>
      </c>
      <c r="Q1621" s="86" t="s">
        <v>18077</v>
      </c>
      <c r="R1621" s="50" t="s">
        <v>18134</v>
      </c>
      <c r="S1621" s="86" t="s">
        <v>2068</v>
      </c>
      <c r="T1621" s="94"/>
      <c r="U1621" s="86" t="s">
        <v>35</v>
      </c>
      <c r="V1621" s="50" t="s">
        <v>7679</v>
      </c>
      <c r="W1621" s="50"/>
      <c r="X1621" s="86"/>
      <c r="Y1621" s="86"/>
      <c r="Z1621" s="86"/>
      <c r="AA1621" s="86"/>
      <c r="AB1621" s="86" t="s">
        <v>18135</v>
      </c>
      <c r="AC1621" s="86" t="s">
        <v>18136</v>
      </c>
      <c r="AD1621" s="86" t="s">
        <v>18137</v>
      </c>
      <c r="AE1621" s="86" t="s">
        <v>18138</v>
      </c>
      <c r="AF1621" s="86" t="s">
        <v>37</v>
      </c>
      <c r="AG1621" s="86"/>
      <c r="AH1621" s="86"/>
      <c r="AI1621" s="86" t="s">
        <v>1268</v>
      </c>
      <c r="AJ1621" s="86" t="s">
        <v>46</v>
      </c>
      <c r="AK1621" s="86" t="str">
        <f t="shared" si="0"/>
        <v>МБОУ Лицей №124 г.о. Самара</v>
      </c>
      <c r="AL1621" s="50" t="s">
        <v>1268</v>
      </c>
      <c r="AM1621" s="18"/>
      <c r="AN1621" s="18"/>
      <c r="AO1621" s="18"/>
      <c r="AP1621" s="18"/>
      <c r="AQ1621" s="18"/>
    </row>
    <row r="1622" spans="1:43" ht="153" x14ac:dyDescent="0.2">
      <c r="A1622" s="46">
        <v>45611.813642789348</v>
      </c>
      <c r="B1622" s="18" t="s">
        <v>2506</v>
      </c>
      <c r="C1622" s="86" t="s">
        <v>19598</v>
      </c>
      <c r="D1622" s="86" t="s">
        <v>11292</v>
      </c>
      <c r="E1622" s="86" t="s">
        <v>1066</v>
      </c>
      <c r="F1622" s="86" t="s">
        <v>70</v>
      </c>
      <c r="G1622" s="86" t="s">
        <v>42</v>
      </c>
      <c r="H1622" s="48">
        <v>40555</v>
      </c>
      <c r="I1622" s="86" t="s">
        <v>11215</v>
      </c>
      <c r="J1622" s="47">
        <v>7</v>
      </c>
      <c r="K1622" s="49">
        <v>7</v>
      </c>
      <c r="L1622" s="86" t="s">
        <v>30</v>
      </c>
      <c r="M1622" s="86" t="s">
        <v>50</v>
      </c>
      <c r="N1622" s="86" t="s">
        <v>375</v>
      </c>
      <c r="O1622" s="86">
        <v>596981</v>
      </c>
      <c r="P1622" s="87">
        <v>40569</v>
      </c>
      <c r="Q1622" s="86" t="s">
        <v>11224</v>
      </c>
      <c r="R1622" s="50" t="s">
        <v>11274</v>
      </c>
      <c r="S1622" s="86" t="s">
        <v>164</v>
      </c>
      <c r="T1622" s="86"/>
      <c r="U1622" s="86" t="s">
        <v>35</v>
      </c>
      <c r="V1622" s="50" t="s">
        <v>11226</v>
      </c>
      <c r="W1622" s="50" t="s">
        <v>11219</v>
      </c>
      <c r="X1622" s="86" t="s">
        <v>164</v>
      </c>
      <c r="Y1622" s="86"/>
      <c r="Z1622" s="86" t="s">
        <v>35</v>
      </c>
      <c r="AA1622" s="86" t="s">
        <v>11226</v>
      </c>
      <c r="AB1622" s="86" t="s">
        <v>11221</v>
      </c>
      <c r="AC1622" s="94"/>
      <c r="AD1622" s="86"/>
      <c r="AE1622" s="86" t="s">
        <v>66</v>
      </c>
      <c r="AF1622" s="86" t="s">
        <v>37</v>
      </c>
      <c r="AG1622" s="86"/>
      <c r="AH1622" s="86"/>
      <c r="AI1622" s="86" t="s">
        <v>862</v>
      </c>
      <c r="AJ1622" s="86" t="s">
        <v>39</v>
      </c>
      <c r="AK1622" s="86" t="str">
        <f t="shared" si="0"/>
        <v>ФГБОУ ВО "Пятигорский государственный университет" (ПГУ) г. Пятигорск</v>
      </c>
      <c r="AL1622" s="50" t="s">
        <v>862</v>
      </c>
      <c r="AM1622" s="18"/>
      <c r="AN1622" s="18"/>
      <c r="AO1622" s="18"/>
      <c r="AP1622" s="18"/>
      <c r="AQ1622" s="18"/>
    </row>
    <row r="1623" spans="1:43" ht="25.5" x14ac:dyDescent="0.2">
      <c r="A1623" s="46">
        <v>45611.819009236111</v>
      </c>
      <c r="B1623" s="18" t="s">
        <v>2506</v>
      </c>
      <c r="C1623" s="86" t="s">
        <v>19598</v>
      </c>
      <c r="D1623" s="86" t="s">
        <v>1492</v>
      </c>
      <c r="E1623" s="86" t="s">
        <v>193</v>
      </c>
      <c r="F1623" s="86" t="s">
        <v>70</v>
      </c>
      <c r="G1623" s="86" t="s">
        <v>42</v>
      </c>
      <c r="H1623" s="48">
        <v>40831</v>
      </c>
      <c r="I1623" s="86">
        <v>89198842918</v>
      </c>
      <c r="J1623" s="47">
        <v>7</v>
      </c>
      <c r="K1623" s="49">
        <v>7</v>
      </c>
      <c r="L1623" s="86" t="s">
        <v>30</v>
      </c>
      <c r="M1623" s="86" t="s">
        <v>50</v>
      </c>
      <c r="N1623" s="86" t="s">
        <v>5634</v>
      </c>
      <c r="O1623" s="86">
        <v>577451</v>
      </c>
      <c r="P1623" s="87">
        <v>42936</v>
      </c>
      <c r="Q1623" s="86" t="s">
        <v>10040</v>
      </c>
      <c r="R1623" s="50" t="s">
        <v>9010</v>
      </c>
      <c r="S1623" s="86" t="s">
        <v>60</v>
      </c>
      <c r="T1623" s="86"/>
      <c r="U1623" s="86" t="s">
        <v>157</v>
      </c>
      <c r="V1623" s="50" t="s">
        <v>9011</v>
      </c>
      <c r="W1623" s="50"/>
      <c r="X1623" s="86"/>
      <c r="Y1623" s="86"/>
      <c r="Z1623" s="86"/>
      <c r="AA1623" s="86"/>
      <c r="AB1623" s="86" t="s">
        <v>9587</v>
      </c>
      <c r="AC1623" s="86"/>
      <c r="AD1623" s="86"/>
      <c r="AE1623" s="86" t="s">
        <v>66</v>
      </c>
      <c r="AF1623" s="86" t="s">
        <v>73</v>
      </c>
      <c r="AG1623" s="86"/>
      <c r="AH1623" s="86" t="s">
        <v>2573</v>
      </c>
      <c r="AI1623" s="86"/>
      <c r="AJ1623" s="86" t="s">
        <v>39</v>
      </c>
      <c r="AK1623" s="86" t="str">
        <f t="shared" si="0"/>
        <v>МБОУ Багаевская СОШ № 2 ст. Багаевская, Багаевского р-на</v>
      </c>
      <c r="AL1623" s="50" t="s">
        <v>2573</v>
      </c>
      <c r="AM1623" s="18"/>
      <c r="AN1623" s="18"/>
      <c r="AO1623" s="18"/>
      <c r="AP1623" s="18"/>
      <c r="AQ1623" s="18"/>
    </row>
    <row r="1624" spans="1:43" ht="25.5" x14ac:dyDescent="0.2">
      <c r="A1624" s="46">
        <v>45611.822264120376</v>
      </c>
      <c r="B1624" s="18" t="s">
        <v>2506</v>
      </c>
      <c r="C1624" s="86" t="s">
        <v>19598</v>
      </c>
      <c r="D1624" s="86" t="s">
        <v>1307</v>
      </c>
      <c r="E1624" s="86" t="s">
        <v>1824</v>
      </c>
      <c r="F1624" s="86" t="s">
        <v>395</v>
      </c>
      <c r="G1624" s="86" t="s">
        <v>42</v>
      </c>
      <c r="H1624" s="60">
        <v>40595</v>
      </c>
      <c r="I1624" s="86">
        <v>89185521099</v>
      </c>
      <c r="J1624" s="47">
        <v>7</v>
      </c>
      <c r="K1624" s="49">
        <v>7</v>
      </c>
      <c r="L1624" s="86" t="s">
        <v>30</v>
      </c>
      <c r="M1624" s="86" t="s">
        <v>50</v>
      </c>
      <c r="N1624" s="86" t="s">
        <v>1191</v>
      </c>
      <c r="O1624" s="86">
        <v>864215</v>
      </c>
      <c r="P1624" s="87">
        <v>40606</v>
      </c>
      <c r="Q1624" s="86" t="s">
        <v>10138</v>
      </c>
      <c r="R1624" s="50" t="s">
        <v>10139</v>
      </c>
      <c r="S1624" s="86" t="s">
        <v>60</v>
      </c>
      <c r="T1624" s="86" t="s">
        <v>202</v>
      </c>
      <c r="U1624" s="86" t="s">
        <v>35</v>
      </c>
      <c r="V1624" s="50" t="s">
        <v>65</v>
      </c>
      <c r="W1624" s="50" t="s">
        <v>107</v>
      </c>
      <c r="X1624" s="86" t="s">
        <v>60</v>
      </c>
      <c r="Y1624" s="86" t="s">
        <v>202</v>
      </c>
      <c r="Z1624" s="86" t="s">
        <v>35</v>
      </c>
      <c r="AA1624" s="86" t="s">
        <v>65</v>
      </c>
      <c r="AB1624" s="86" t="s">
        <v>10140</v>
      </c>
      <c r="AC1624" s="86" t="s">
        <v>10140</v>
      </c>
      <c r="AD1624" s="86" t="s">
        <v>10140</v>
      </c>
      <c r="AE1624" s="86" t="s">
        <v>36</v>
      </c>
      <c r="AF1624" s="86" t="s">
        <v>67</v>
      </c>
      <c r="AG1624" s="86" t="s">
        <v>2894</v>
      </c>
      <c r="AH1624" s="86"/>
      <c r="AI1624" s="86"/>
      <c r="AJ1624" s="86" t="s">
        <v>46</v>
      </c>
      <c r="AK1624" s="86" t="str">
        <f t="shared" si="0"/>
        <v>Академия психологии и педагогики ЮФУ</v>
      </c>
      <c r="AL1624" s="50" t="s">
        <v>2894</v>
      </c>
      <c r="AM1624" s="18"/>
      <c r="AN1624" s="18"/>
      <c r="AO1624" s="18"/>
      <c r="AP1624" s="18"/>
      <c r="AQ1624" s="18"/>
    </row>
    <row r="1625" spans="1:43" ht="38.25" x14ac:dyDescent="0.2">
      <c r="A1625" s="46">
        <v>45611.825231817129</v>
      </c>
      <c r="B1625" s="18" t="s">
        <v>2506</v>
      </c>
      <c r="C1625" s="86" t="s">
        <v>19598</v>
      </c>
      <c r="D1625" s="86" t="s">
        <v>5807</v>
      </c>
      <c r="E1625" s="86" t="s">
        <v>362</v>
      </c>
      <c r="F1625" s="86" t="s">
        <v>445</v>
      </c>
      <c r="G1625" s="86" t="s">
        <v>42</v>
      </c>
      <c r="H1625" s="60">
        <v>40753</v>
      </c>
      <c r="I1625" s="86" t="s">
        <v>5789</v>
      </c>
      <c r="J1625" s="47">
        <v>7</v>
      </c>
      <c r="K1625" s="49">
        <v>7</v>
      </c>
      <c r="L1625" s="86" t="s">
        <v>30</v>
      </c>
      <c r="M1625" s="86" t="s">
        <v>50</v>
      </c>
      <c r="N1625" s="86" t="s">
        <v>235</v>
      </c>
      <c r="O1625" s="86">
        <v>517301</v>
      </c>
      <c r="P1625" s="88">
        <v>40760</v>
      </c>
      <c r="Q1625" s="86" t="s">
        <v>5800</v>
      </c>
      <c r="R1625" s="50" t="s">
        <v>1359</v>
      </c>
      <c r="S1625" s="86" t="s">
        <v>60</v>
      </c>
      <c r="T1625" s="86"/>
      <c r="U1625" s="86" t="s">
        <v>35</v>
      </c>
      <c r="V1625" s="50" t="s">
        <v>5160</v>
      </c>
      <c r="W1625" s="50" t="s">
        <v>5791</v>
      </c>
      <c r="X1625" s="86" t="s">
        <v>60</v>
      </c>
      <c r="Y1625" s="86"/>
      <c r="Z1625" s="86" t="s">
        <v>35</v>
      </c>
      <c r="AA1625" s="86" t="s">
        <v>5792</v>
      </c>
      <c r="AB1625" s="86" t="s">
        <v>5806</v>
      </c>
      <c r="AC1625" s="86"/>
      <c r="AD1625" s="86"/>
      <c r="AE1625" s="86" t="s">
        <v>5801</v>
      </c>
      <c r="AF1625" s="86" t="s">
        <v>73</v>
      </c>
      <c r="AG1625" s="86"/>
      <c r="AH1625" s="86" t="s">
        <v>2326</v>
      </c>
      <c r="AI1625" s="86"/>
      <c r="AJ1625" s="86" t="s">
        <v>46</v>
      </c>
      <c r="AK1625" s="86" t="str">
        <f t="shared" si="0"/>
        <v>МБОУ ДО «Детская школа искусств им. Я. Д. Минченкова» города Каменск-Шахтинский</v>
      </c>
      <c r="AL1625" s="50" t="s">
        <v>2326</v>
      </c>
      <c r="AM1625" s="18"/>
      <c r="AN1625" s="18"/>
      <c r="AO1625" s="18"/>
      <c r="AP1625" s="18"/>
      <c r="AQ1625" s="18"/>
    </row>
    <row r="1626" spans="1:43" ht="25.5" x14ac:dyDescent="0.2">
      <c r="A1626" s="46">
        <v>45611.827950636572</v>
      </c>
      <c r="B1626" s="18" t="s">
        <v>8719</v>
      </c>
      <c r="C1626" s="86" t="s">
        <v>19598</v>
      </c>
      <c r="D1626" s="86" t="s">
        <v>8567</v>
      </c>
      <c r="E1626" s="86" t="s">
        <v>904</v>
      </c>
      <c r="F1626" s="86" t="s">
        <v>914</v>
      </c>
      <c r="G1626" s="86" t="s">
        <v>42</v>
      </c>
      <c r="H1626" s="60">
        <v>40744</v>
      </c>
      <c r="I1626" s="86" t="s">
        <v>8568</v>
      </c>
      <c r="J1626" s="47">
        <v>7</v>
      </c>
      <c r="K1626" s="49">
        <v>7</v>
      </c>
      <c r="L1626" s="86" t="s">
        <v>30</v>
      </c>
      <c r="M1626" s="86" t="s">
        <v>50</v>
      </c>
      <c r="N1626" s="86" t="s">
        <v>941</v>
      </c>
      <c r="O1626" s="86">
        <v>734178</v>
      </c>
      <c r="P1626" s="87">
        <v>40771</v>
      </c>
      <c r="Q1626" s="86" t="s">
        <v>689</v>
      </c>
      <c r="R1626" s="50" t="s">
        <v>8569</v>
      </c>
      <c r="S1626" s="86" t="s">
        <v>98</v>
      </c>
      <c r="T1626" s="86" t="s">
        <v>8570</v>
      </c>
      <c r="U1626" s="86" t="s">
        <v>35</v>
      </c>
      <c r="V1626" s="50" t="s">
        <v>308</v>
      </c>
      <c r="W1626" s="50" t="s">
        <v>8571</v>
      </c>
      <c r="X1626" s="86" t="s">
        <v>98</v>
      </c>
      <c r="Y1626" s="86" t="s">
        <v>8570</v>
      </c>
      <c r="Z1626" s="86" t="s">
        <v>35</v>
      </c>
      <c r="AA1626" s="86" t="s">
        <v>308</v>
      </c>
      <c r="AB1626" s="86" t="s">
        <v>8572</v>
      </c>
      <c r="AC1626" s="86"/>
      <c r="AD1626" s="86"/>
      <c r="AE1626" s="86" t="s">
        <v>36</v>
      </c>
      <c r="AF1626" s="86" t="s">
        <v>37</v>
      </c>
      <c r="AG1626" s="86"/>
      <c r="AH1626" s="86"/>
      <c r="AI1626" s="86" t="s">
        <v>692</v>
      </c>
      <c r="AJ1626" s="86" t="s">
        <v>39</v>
      </c>
      <c r="AK1626" s="86" t="str">
        <f t="shared" si="0"/>
        <v>МБУ ДО ДШИ г. Армавир</v>
      </c>
      <c r="AL1626" s="50" t="s">
        <v>692</v>
      </c>
      <c r="AM1626" s="18"/>
      <c r="AN1626" s="18"/>
      <c r="AO1626" s="18"/>
      <c r="AP1626" s="18"/>
      <c r="AQ1626" s="18"/>
    </row>
    <row r="1627" spans="1:43" ht="38.25" x14ac:dyDescent="0.2">
      <c r="A1627" s="46">
        <v>45611.829556851852</v>
      </c>
      <c r="B1627" s="18" t="s">
        <v>2506</v>
      </c>
      <c r="C1627" s="86" t="s">
        <v>19598</v>
      </c>
      <c r="D1627" s="86" t="s">
        <v>19325</v>
      </c>
      <c r="E1627" s="86" t="s">
        <v>85</v>
      </c>
      <c r="F1627" s="86" t="s">
        <v>4162</v>
      </c>
      <c r="G1627" s="86" t="s">
        <v>29</v>
      </c>
      <c r="H1627" s="48">
        <v>40936</v>
      </c>
      <c r="I1627" s="86" t="s">
        <v>19326</v>
      </c>
      <c r="J1627" s="47">
        <v>7</v>
      </c>
      <c r="K1627" s="49">
        <v>7</v>
      </c>
      <c r="L1627" s="86" t="s">
        <v>30</v>
      </c>
      <c r="M1627" s="86" t="s">
        <v>50</v>
      </c>
      <c r="N1627" s="86" t="s">
        <v>235</v>
      </c>
      <c r="O1627" s="86">
        <v>579972</v>
      </c>
      <c r="P1627" s="87">
        <v>40949</v>
      </c>
      <c r="Q1627" s="86" t="s">
        <v>2264</v>
      </c>
      <c r="R1627" s="50" t="s">
        <v>19327</v>
      </c>
      <c r="S1627" s="86" t="s">
        <v>60</v>
      </c>
      <c r="T1627" s="86"/>
      <c r="U1627" s="86" t="s">
        <v>35</v>
      </c>
      <c r="V1627" s="50" t="s">
        <v>150</v>
      </c>
      <c r="W1627" s="50" t="s">
        <v>107</v>
      </c>
      <c r="X1627" s="86" t="s">
        <v>60</v>
      </c>
      <c r="Y1627" s="86"/>
      <c r="Z1627" s="86" t="s">
        <v>35</v>
      </c>
      <c r="AA1627" s="86" t="s">
        <v>150</v>
      </c>
      <c r="AB1627" s="86" t="s">
        <v>6346</v>
      </c>
      <c r="AC1627" s="86"/>
      <c r="AD1627" s="86"/>
      <c r="AE1627" s="86" t="s">
        <v>36</v>
      </c>
      <c r="AF1627" s="86" t="s">
        <v>67</v>
      </c>
      <c r="AG1627" s="86" t="s">
        <v>68</v>
      </c>
      <c r="AH1627" s="86"/>
      <c r="AI1627" s="86"/>
      <c r="AJ1627" s="86" t="s">
        <v>46</v>
      </c>
      <c r="AK162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627" s="50" t="s">
        <v>68</v>
      </c>
      <c r="AM1627" s="18"/>
      <c r="AN1627" s="18"/>
      <c r="AO1627" s="18"/>
      <c r="AP1627" s="18"/>
      <c r="AQ1627" s="18"/>
    </row>
    <row r="1628" spans="1:43" ht="38.25" x14ac:dyDescent="0.2">
      <c r="A1628" s="46">
        <v>45611.831230081021</v>
      </c>
      <c r="B1628" s="18" t="s">
        <v>8722</v>
      </c>
      <c r="C1628" s="86" t="s">
        <v>19598</v>
      </c>
      <c r="D1628" s="86" t="s">
        <v>4961</v>
      </c>
      <c r="E1628" s="86" t="s">
        <v>305</v>
      </c>
      <c r="F1628" s="86" t="s">
        <v>57</v>
      </c>
      <c r="G1628" s="86" t="s">
        <v>42</v>
      </c>
      <c r="H1628" s="60">
        <v>40485</v>
      </c>
      <c r="I1628" s="86">
        <v>89195270889</v>
      </c>
      <c r="J1628" s="47">
        <v>7</v>
      </c>
      <c r="K1628" s="49">
        <v>7</v>
      </c>
      <c r="L1628" s="86" t="s">
        <v>30</v>
      </c>
      <c r="M1628" s="86" t="s">
        <v>50</v>
      </c>
      <c r="N1628" s="86" t="s">
        <v>4945</v>
      </c>
      <c r="O1628" s="86">
        <v>799645</v>
      </c>
      <c r="P1628" s="88">
        <v>40497</v>
      </c>
      <c r="Q1628" s="86" t="s">
        <v>4946</v>
      </c>
      <c r="R1628" s="50" t="s">
        <v>1610</v>
      </c>
      <c r="S1628" s="86" t="s">
        <v>4901</v>
      </c>
      <c r="T1628" s="86"/>
      <c r="U1628" s="86" t="s">
        <v>35</v>
      </c>
      <c r="V1628" s="50" t="s">
        <v>4902</v>
      </c>
      <c r="W1628" s="50" t="s">
        <v>4903</v>
      </c>
      <c r="X1628" s="86" t="s">
        <v>4901</v>
      </c>
      <c r="Y1628" s="86"/>
      <c r="Z1628" s="86" t="s">
        <v>35</v>
      </c>
      <c r="AA1628" s="86" t="s">
        <v>4902</v>
      </c>
      <c r="AB1628" s="86" t="s">
        <v>4948</v>
      </c>
      <c r="AC1628" s="86" t="s">
        <v>4949</v>
      </c>
      <c r="AD1628" s="86"/>
      <c r="AE1628" s="86" t="s">
        <v>66</v>
      </c>
      <c r="AF1628" s="86" t="s">
        <v>37</v>
      </c>
      <c r="AG1628" s="86"/>
      <c r="AH1628" s="86"/>
      <c r="AI1628" s="86" t="s">
        <v>2022</v>
      </c>
      <c r="AJ1628" s="86" t="s">
        <v>46</v>
      </c>
      <c r="AK1628" s="86" t="str">
        <f t="shared" si="0"/>
        <v>МОАУ ДО ДДТ «Вдохновение» г. Киров</v>
      </c>
      <c r="AL1628" s="50" t="s">
        <v>2022</v>
      </c>
      <c r="AM1628" s="18"/>
      <c r="AN1628" s="18"/>
      <c r="AO1628" s="18"/>
      <c r="AP1628" s="18"/>
      <c r="AQ1628" s="18"/>
    </row>
    <row r="1629" spans="1:43" ht="38.25" x14ac:dyDescent="0.2">
      <c r="A1629" s="46">
        <v>45611.867788298609</v>
      </c>
      <c r="B1629" s="18" t="s">
        <v>8733</v>
      </c>
      <c r="C1629" s="86" t="s">
        <v>19598</v>
      </c>
      <c r="D1629" s="86" t="s">
        <v>14575</v>
      </c>
      <c r="E1629" s="86" t="s">
        <v>278</v>
      </c>
      <c r="F1629" s="86" t="s">
        <v>479</v>
      </c>
      <c r="G1629" s="86" t="s">
        <v>29</v>
      </c>
      <c r="H1629" s="48">
        <v>40706</v>
      </c>
      <c r="I1629" s="86" t="s">
        <v>14576</v>
      </c>
      <c r="J1629" s="47">
        <v>7</v>
      </c>
      <c r="K1629" s="49">
        <v>7</v>
      </c>
      <c r="L1629" s="86" t="s">
        <v>30</v>
      </c>
      <c r="M1629" s="86" t="s">
        <v>50</v>
      </c>
      <c r="N1629" s="86" t="s">
        <v>751</v>
      </c>
      <c r="O1629" s="86">
        <v>511718</v>
      </c>
      <c r="P1629" s="87">
        <v>40724</v>
      </c>
      <c r="Q1629" s="86" t="s">
        <v>14559</v>
      </c>
      <c r="R1629" s="50" t="s">
        <v>14524</v>
      </c>
      <c r="S1629" s="86" t="s">
        <v>60</v>
      </c>
      <c r="T1629" s="86"/>
      <c r="U1629" s="86" t="s">
        <v>157</v>
      </c>
      <c r="V1629" s="50" t="s">
        <v>14525</v>
      </c>
      <c r="W1629" s="50" t="s">
        <v>14526</v>
      </c>
      <c r="X1629" s="86" t="s">
        <v>60</v>
      </c>
      <c r="Y1629" s="86"/>
      <c r="Z1629" s="86" t="s">
        <v>157</v>
      </c>
      <c r="AA1629" s="86" t="s">
        <v>14525</v>
      </c>
      <c r="AB1629" s="298" t="s">
        <v>14527</v>
      </c>
      <c r="AC1629" s="300"/>
      <c r="AD1629" s="299"/>
      <c r="AE1629" s="86" t="s">
        <v>14568</v>
      </c>
      <c r="AF1629" s="86" t="s">
        <v>73</v>
      </c>
      <c r="AG1629" s="86"/>
      <c r="AH1629" s="86" t="s">
        <v>14529</v>
      </c>
      <c r="AI1629" s="86"/>
      <c r="AJ1629" s="86"/>
      <c r="AK1629" s="86" t="str">
        <f t="shared" si="0"/>
        <v>МБУ ДО АР «ДШИ п. Рассвет» Аксайского района</v>
      </c>
      <c r="AL1629" s="50" t="s">
        <v>14529</v>
      </c>
      <c r="AM1629" s="18"/>
      <c r="AN1629" s="18"/>
      <c r="AO1629" s="18"/>
      <c r="AP1629" s="18"/>
      <c r="AQ1629" s="18"/>
    </row>
    <row r="1630" spans="1:43" ht="38.25" x14ac:dyDescent="0.2">
      <c r="A1630" s="46">
        <v>45611.870911562495</v>
      </c>
      <c r="B1630" s="18" t="s">
        <v>8739</v>
      </c>
      <c r="C1630" s="86" t="s">
        <v>19598</v>
      </c>
      <c r="D1630" s="86" t="s">
        <v>5797</v>
      </c>
      <c r="E1630" s="86" t="s">
        <v>362</v>
      </c>
      <c r="F1630" s="86" t="s">
        <v>1218</v>
      </c>
      <c r="G1630" s="86" t="s">
        <v>42</v>
      </c>
      <c r="H1630" s="60">
        <v>40946</v>
      </c>
      <c r="I1630" s="86" t="s">
        <v>5789</v>
      </c>
      <c r="J1630" s="47">
        <v>7</v>
      </c>
      <c r="K1630" s="49">
        <v>7</v>
      </c>
      <c r="L1630" s="86" t="s">
        <v>30</v>
      </c>
      <c r="M1630" s="86" t="s">
        <v>50</v>
      </c>
      <c r="N1630" s="86" t="s">
        <v>235</v>
      </c>
      <c r="O1630" s="86">
        <v>505849</v>
      </c>
      <c r="P1630" s="88">
        <v>40975</v>
      </c>
      <c r="Q1630" s="86" t="s">
        <v>5798</v>
      </c>
      <c r="R1630" s="50" t="s">
        <v>1505</v>
      </c>
      <c r="S1630" s="86" t="s">
        <v>60</v>
      </c>
      <c r="T1630" s="86"/>
      <c r="U1630" s="86" t="s">
        <v>35</v>
      </c>
      <c r="V1630" s="50" t="s">
        <v>5160</v>
      </c>
      <c r="W1630" s="50" t="s">
        <v>5791</v>
      </c>
      <c r="X1630" s="86" t="s">
        <v>60</v>
      </c>
      <c r="Y1630" s="86"/>
      <c r="Z1630" s="86" t="s">
        <v>35</v>
      </c>
      <c r="AA1630" s="86" t="s">
        <v>5792</v>
      </c>
      <c r="AB1630" s="86" t="s">
        <v>5167</v>
      </c>
      <c r="AC1630" s="86"/>
      <c r="AD1630" s="86"/>
      <c r="AE1630" s="86" t="s">
        <v>5793</v>
      </c>
      <c r="AF1630" s="86" t="s">
        <v>73</v>
      </c>
      <c r="AG1630" s="86"/>
      <c r="AH1630" s="86" t="s">
        <v>2326</v>
      </c>
      <c r="AI1630" s="86"/>
      <c r="AJ1630" s="86" t="s">
        <v>46</v>
      </c>
      <c r="AK1630" s="86" t="str">
        <f t="shared" si="0"/>
        <v>МБОУ ДО «Детская школа искусств им. Я. Д. Минченкова» города Каменск-Шахтинский</v>
      </c>
      <c r="AL1630" s="50" t="s">
        <v>2326</v>
      </c>
      <c r="AM1630" s="18"/>
      <c r="AN1630" s="18"/>
      <c r="AO1630" s="18"/>
      <c r="AP1630" s="18"/>
      <c r="AQ1630" s="18"/>
    </row>
    <row r="1631" spans="1:43" ht="12.75" x14ac:dyDescent="0.2">
      <c r="A1631" s="46">
        <v>45611.896880162036</v>
      </c>
      <c r="B1631" s="18" t="s">
        <v>8747</v>
      </c>
      <c r="C1631" s="86" t="s">
        <v>19598</v>
      </c>
      <c r="D1631" s="86" t="s">
        <v>2187</v>
      </c>
      <c r="E1631" s="86" t="s">
        <v>5681</v>
      </c>
      <c r="F1631" s="86" t="s">
        <v>3806</v>
      </c>
      <c r="G1631" s="86" t="s">
        <v>42</v>
      </c>
      <c r="H1631" s="60">
        <v>40814</v>
      </c>
      <c r="I1631" s="86">
        <v>89183166001</v>
      </c>
      <c r="J1631" s="47">
        <v>7</v>
      </c>
      <c r="K1631" s="49">
        <v>7</v>
      </c>
      <c r="L1631" s="86" t="s">
        <v>30</v>
      </c>
      <c r="M1631" s="86" t="s">
        <v>50</v>
      </c>
      <c r="N1631" s="86" t="s">
        <v>941</v>
      </c>
      <c r="O1631" s="86">
        <v>877984</v>
      </c>
      <c r="P1631" s="88">
        <v>40820</v>
      </c>
      <c r="Q1631" s="86" t="s">
        <v>6143</v>
      </c>
      <c r="R1631" s="50" t="s">
        <v>5310</v>
      </c>
      <c r="S1631" s="86" t="s">
        <v>98</v>
      </c>
      <c r="T1631" s="86"/>
      <c r="U1631" s="86" t="s">
        <v>35</v>
      </c>
      <c r="V1631" s="50" t="s">
        <v>2678</v>
      </c>
      <c r="W1631" s="50"/>
      <c r="X1631" s="86"/>
      <c r="Y1631" s="86"/>
      <c r="Z1631" s="86"/>
      <c r="AA1631" s="86"/>
      <c r="AB1631" s="86" t="s">
        <v>3810</v>
      </c>
      <c r="AC1631" s="94"/>
      <c r="AD1631" s="86"/>
      <c r="AE1631" s="86" t="s">
        <v>66</v>
      </c>
      <c r="AF1631" s="86" t="s">
        <v>37</v>
      </c>
      <c r="AG1631" s="86"/>
      <c r="AH1631" s="86"/>
      <c r="AI1631" s="86" t="s">
        <v>3576</v>
      </c>
      <c r="AJ1631" s="86" t="s">
        <v>46</v>
      </c>
      <c r="AK1631" s="86" t="str">
        <f t="shared" si="0"/>
        <v>МБУ ДО ДХШ № 3 г.-курорт Сочи</v>
      </c>
      <c r="AL1631" s="50" t="s">
        <v>3576</v>
      </c>
      <c r="AM1631" s="18"/>
      <c r="AN1631" s="18"/>
      <c r="AO1631" s="18"/>
      <c r="AP1631" s="18"/>
      <c r="AQ1631" s="18"/>
    </row>
    <row r="1632" spans="1:43" ht="38.25" x14ac:dyDescent="0.2">
      <c r="A1632" s="46">
        <v>45611.900493298614</v>
      </c>
      <c r="B1632" s="18" t="s">
        <v>8753</v>
      </c>
      <c r="C1632" s="86" t="s">
        <v>19598</v>
      </c>
      <c r="D1632" s="86" t="s">
        <v>3292</v>
      </c>
      <c r="E1632" s="86" t="s">
        <v>69</v>
      </c>
      <c r="F1632" s="86" t="s">
        <v>1218</v>
      </c>
      <c r="G1632" s="86" t="s">
        <v>42</v>
      </c>
      <c r="H1632" s="60">
        <v>40559</v>
      </c>
      <c r="I1632" s="86">
        <v>89285619575</v>
      </c>
      <c r="J1632" s="47">
        <v>7</v>
      </c>
      <c r="K1632" s="49">
        <v>7</v>
      </c>
      <c r="L1632" s="86" t="s">
        <v>30</v>
      </c>
      <c r="M1632" s="86" t="s">
        <v>50</v>
      </c>
      <c r="N1632" s="86" t="s">
        <v>3278</v>
      </c>
      <c r="O1632" s="86">
        <v>539274</v>
      </c>
      <c r="P1632" s="88">
        <v>40569</v>
      </c>
      <c r="Q1632" s="86" t="s">
        <v>3287</v>
      </c>
      <c r="R1632" s="50" t="s">
        <v>3288</v>
      </c>
      <c r="S1632" s="86" t="s">
        <v>60</v>
      </c>
      <c r="T1632" s="86"/>
      <c r="U1632" s="86" t="s">
        <v>35</v>
      </c>
      <c r="V1632" s="50" t="s">
        <v>3285</v>
      </c>
      <c r="W1632" s="50" t="s">
        <v>1403</v>
      </c>
      <c r="X1632" s="86" t="s">
        <v>60</v>
      </c>
      <c r="Y1632" s="86"/>
      <c r="Z1632" s="86" t="s">
        <v>35</v>
      </c>
      <c r="AA1632" s="86" t="s">
        <v>3285</v>
      </c>
      <c r="AB1632" s="86" t="s">
        <v>3286</v>
      </c>
      <c r="AC1632" s="94"/>
      <c r="AD1632" s="86"/>
      <c r="AE1632" s="86" t="s">
        <v>36</v>
      </c>
      <c r="AF1632" s="86" t="s">
        <v>73</v>
      </c>
      <c r="AG1632" s="86"/>
      <c r="AH1632" s="86" t="s">
        <v>724</v>
      </c>
      <c r="AI1632" s="86"/>
      <c r="AJ1632" s="86" t="s">
        <v>39</v>
      </c>
      <c r="AK1632" s="86" t="str">
        <f t="shared" si="0"/>
        <v>МБУ ДО ДХШ г. Волгодонск</v>
      </c>
      <c r="AL1632" s="50" t="s">
        <v>724</v>
      </c>
      <c r="AM1632" s="18"/>
      <c r="AN1632" s="18"/>
      <c r="AO1632" s="18"/>
      <c r="AP1632" s="18"/>
      <c r="AQ1632" s="18"/>
    </row>
    <row r="1633" spans="1:43" ht="38.25" x14ac:dyDescent="0.2">
      <c r="A1633" s="46">
        <v>45611.904220648154</v>
      </c>
      <c r="B1633" s="18" t="s">
        <v>8758</v>
      </c>
      <c r="C1633" s="86" t="s">
        <v>19598</v>
      </c>
      <c r="D1633" s="86" t="s">
        <v>9385</v>
      </c>
      <c r="E1633" s="86" t="s">
        <v>134</v>
      </c>
      <c r="F1633" s="86" t="s">
        <v>76</v>
      </c>
      <c r="G1633" s="86" t="s">
        <v>42</v>
      </c>
      <c r="H1633" s="48">
        <v>40854</v>
      </c>
      <c r="I1633" s="86">
        <v>89043454252</v>
      </c>
      <c r="J1633" s="47">
        <v>7</v>
      </c>
      <c r="K1633" s="49">
        <v>7</v>
      </c>
      <c r="L1633" s="86" t="s">
        <v>30</v>
      </c>
      <c r="M1633" s="86" t="s">
        <v>50</v>
      </c>
      <c r="N1633" s="86" t="s">
        <v>235</v>
      </c>
      <c r="O1633" s="86">
        <v>560882</v>
      </c>
      <c r="P1633" s="87">
        <v>40863</v>
      </c>
      <c r="Q1633" s="86" t="s">
        <v>10528</v>
      </c>
      <c r="R1633" s="50" t="s">
        <v>10529</v>
      </c>
      <c r="S1633" s="86" t="s">
        <v>60</v>
      </c>
      <c r="T1633" s="86"/>
      <c r="U1633" s="86" t="s">
        <v>35</v>
      </c>
      <c r="V1633" s="50" t="s">
        <v>4940</v>
      </c>
      <c r="W1633" s="50" t="s">
        <v>7206</v>
      </c>
      <c r="X1633" s="86" t="s">
        <v>60</v>
      </c>
      <c r="Y1633" s="86"/>
      <c r="Z1633" s="86" t="s">
        <v>35</v>
      </c>
      <c r="AA1633" s="86" t="s">
        <v>4940</v>
      </c>
      <c r="AB1633" s="86" t="s">
        <v>10530</v>
      </c>
      <c r="AC1633" s="86"/>
      <c r="AD1633" s="86"/>
      <c r="AE1633" s="86" t="s">
        <v>66</v>
      </c>
      <c r="AF1633" s="86" t="s">
        <v>73</v>
      </c>
      <c r="AG1633" s="86"/>
      <c r="AH1633" s="86" t="s">
        <v>6649</v>
      </c>
      <c r="AI1633" s="86"/>
      <c r="AJ1633" s="86" t="s">
        <v>39</v>
      </c>
      <c r="AK1633" s="86" t="str">
        <f t="shared" si="0"/>
        <v>МАУ ДО «Таганрогская детская художественная школа имени С.И. Блонской» г. Таганрог</v>
      </c>
      <c r="AL1633" s="50" t="s">
        <v>6649</v>
      </c>
      <c r="AM1633" s="18"/>
      <c r="AN1633" s="18"/>
      <c r="AO1633" s="18"/>
      <c r="AP1633" s="18"/>
      <c r="AQ1633" s="18"/>
    </row>
    <row r="1634" spans="1:43" ht="25.5" x14ac:dyDescent="0.2">
      <c r="A1634" s="46">
        <v>45611.904983645829</v>
      </c>
      <c r="B1634" s="18" t="s">
        <v>8761</v>
      </c>
      <c r="C1634" s="86" t="s">
        <v>19598</v>
      </c>
      <c r="D1634" s="86" t="s">
        <v>8787</v>
      </c>
      <c r="E1634" s="86" t="s">
        <v>1556</v>
      </c>
      <c r="F1634" s="86" t="s">
        <v>1065</v>
      </c>
      <c r="G1634" s="86" t="s">
        <v>42</v>
      </c>
      <c r="H1634" s="60">
        <v>40963</v>
      </c>
      <c r="I1634" s="86">
        <v>9954610370</v>
      </c>
      <c r="J1634" s="47">
        <v>7</v>
      </c>
      <c r="K1634" s="49">
        <v>7</v>
      </c>
      <c r="L1634" s="86" t="s">
        <v>30</v>
      </c>
      <c r="M1634" s="86" t="s">
        <v>50</v>
      </c>
      <c r="N1634" s="86" t="s">
        <v>974</v>
      </c>
      <c r="O1634" s="86">
        <v>573703</v>
      </c>
      <c r="P1634" s="87">
        <v>40969</v>
      </c>
      <c r="Q1634" s="86" t="s">
        <v>9660</v>
      </c>
      <c r="R1634" s="50" t="s">
        <v>9661</v>
      </c>
      <c r="S1634" s="86" t="s">
        <v>2138</v>
      </c>
      <c r="T1634" s="86"/>
      <c r="U1634" s="86" t="s">
        <v>35</v>
      </c>
      <c r="V1634" s="50" t="s">
        <v>4927</v>
      </c>
      <c r="W1634" s="50" t="s">
        <v>9662</v>
      </c>
      <c r="X1634" s="86" t="s">
        <v>2138</v>
      </c>
      <c r="Y1634" s="86"/>
      <c r="Z1634" s="86" t="s">
        <v>35</v>
      </c>
      <c r="AA1634" s="86" t="s">
        <v>9663</v>
      </c>
      <c r="AB1634" s="86" t="s">
        <v>9664</v>
      </c>
      <c r="AC1634" s="86"/>
      <c r="AD1634" s="86"/>
      <c r="AE1634" s="86" t="s">
        <v>66</v>
      </c>
      <c r="AF1634" s="86" t="s">
        <v>37</v>
      </c>
      <c r="AG1634" s="86"/>
      <c r="AH1634" s="86"/>
      <c r="AI1634" s="86" t="s">
        <v>1502</v>
      </c>
      <c r="AJ1634" s="86" t="s">
        <v>94</v>
      </c>
      <c r="AK1634" s="86" t="str">
        <f t="shared" si="0"/>
        <v>МАУДО «ДХШИ им. Н.А. Аристова» г. Челябинска</v>
      </c>
      <c r="AL1634" s="50" t="s">
        <v>1502</v>
      </c>
      <c r="AM1634" s="18"/>
      <c r="AN1634" s="18"/>
      <c r="AO1634" s="18"/>
      <c r="AP1634" s="18"/>
      <c r="AQ1634" s="18"/>
    </row>
    <row r="1635" spans="1:43" ht="12.75" x14ac:dyDescent="0.2">
      <c r="A1635" s="46">
        <v>45611.943718645838</v>
      </c>
      <c r="B1635" s="18" t="s">
        <v>8769</v>
      </c>
      <c r="C1635" s="86" t="s">
        <v>19598</v>
      </c>
      <c r="D1635" s="86" t="s">
        <v>13052</v>
      </c>
      <c r="E1635" s="86" t="s">
        <v>4265</v>
      </c>
      <c r="F1635" s="86" t="s">
        <v>395</v>
      </c>
      <c r="G1635" s="86" t="s">
        <v>42</v>
      </c>
      <c r="H1635" s="48">
        <v>41304</v>
      </c>
      <c r="I1635" s="86">
        <v>89185170605</v>
      </c>
      <c r="J1635" s="47">
        <v>6</v>
      </c>
      <c r="K1635" s="49">
        <v>7</v>
      </c>
      <c r="L1635" s="86" t="s">
        <v>30</v>
      </c>
      <c r="M1635" s="86" t="s">
        <v>50</v>
      </c>
      <c r="N1635" s="86" t="s">
        <v>751</v>
      </c>
      <c r="O1635" s="86">
        <v>594708</v>
      </c>
      <c r="P1635" s="87">
        <v>41314</v>
      </c>
      <c r="Q1635" s="86" t="s">
        <v>14131</v>
      </c>
      <c r="R1635" s="50" t="s">
        <v>8605</v>
      </c>
      <c r="S1635" s="86" t="s">
        <v>60</v>
      </c>
      <c r="T1635" s="86"/>
      <c r="U1635" s="86" t="s">
        <v>35</v>
      </c>
      <c r="V1635" s="50" t="s">
        <v>3027</v>
      </c>
      <c r="W1635" s="50" t="s">
        <v>14126</v>
      </c>
      <c r="X1635" s="86" t="s">
        <v>60</v>
      </c>
      <c r="Y1635" s="86"/>
      <c r="Z1635" s="86" t="s">
        <v>35</v>
      </c>
      <c r="AA1635" s="86" t="s">
        <v>3027</v>
      </c>
      <c r="AB1635" s="86" t="s">
        <v>14119</v>
      </c>
      <c r="AC1635" s="86"/>
      <c r="AD1635" s="86"/>
      <c r="AE1635" s="86" t="s">
        <v>66</v>
      </c>
      <c r="AF1635" s="86" t="s">
        <v>73</v>
      </c>
      <c r="AG1635" s="86"/>
      <c r="AH1635" s="86" t="s">
        <v>1351</v>
      </c>
      <c r="AI1635" s="86"/>
      <c r="AJ1635" s="86" t="s">
        <v>39</v>
      </c>
      <c r="AK1635" s="86" t="str">
        <f t="shared" si="0"/>
        <v>МБУ ДО ДШИ г. Волгодонск</v>
      </c>
      <c r="AL1635" s="50" t="s">
        <v>1351</v>
      </c>
      <c r="AM1635" s="18"/>
      <c r="AN1635" s="18"/>
      <c r="AO1635" s="18"/>
      <c r="AP1635" s="18"/>
      <c r="AQ1635" s="18"/>
    </row>
    <row r="1636" spans="1:43" ht="12.75" x14ac:dyDescent="0.2">
      <c r="A1636" s="46">
        <v>45612.029248888888</v>
      </c>
      <c r="B1636" s="18" t="s">
        <v>8779</v>
      </c>
      <c r="C1636" s="86" t="s">
        <v>19598</v>
      </c>
      <c r="D1636" s="86" t="s">
        <v>18175</v>
      </c>
      <c r="E1636" s="86" t="s">
        <v>248</v>
      </c>
      <c r="F1636" s="86" t="s">
        <v>70</v>
      </c>
      <c r="G1636" s="86" t="s">
        <v>42</v>
      </c>
      <c r="H1636" s="48">
        <v>40913</v>
      </c>
      <c r="I1636" s="86">
        <v>89178147100</v>
      </c>
      <c r="J1636" s="47">
        <v>7</v>
      </c>
      <c r="K1636" s="49">
        <v>7</v>
      </c>
      <c r="L1636" s="86" t="s">
        <v>30</v>
      </c>
      <c r="M1636" s="86" t="s">
        <v>50</v>
      </c>
      <c r="N1636" s="86" t="s">
        <v>10402</v>
      </c>
      <c r="O1636" s="86" t="s">
        <v>18176</v>
      </c>
      <c r="P1636" s="87">
        <v>40926</v>
      </c>
      <c r="Q1636" s="86" t="s">
        <v>18177</v>
      </c>
      <c r="R1636" s="50" t="s">
        <v>18134</v>
      </c>
      <c r="S1636" s="86" t="s">
        <v>2068</v>
      </c>
      <c r="T1636" s="86"/>
      <c r="U1636" s="86" t="s">
        <v>35</v>
      </c>
      <c r="V1636" s="50" t="s">
        <v>7679</v>
      </c>
      <c r="W1636" s="50"/>
      <c r="X1636" s="86"/>
      <c r="Y1636" s="86"/>
      <c r="Z1636" s="86"/>
      <c r="AA1636" s="86"/>
      <c r="AB1636" s="86" t="s">
        <v>18135</v>
      </c>
      <c r="AC1636" s="86" t="s">
        <v>18136</v>
      </c>
      <c r="AD1636" s="86" t="s">
        <v>18137</v>
      </c>
      <c r="AE1636" s="86" t="s">
        <v>18138</v>
      </c>
      <c r="AF1636" s="86" t="s">
        <v>37</v>
      </c>
      <c r="AG1636" s="86"/>
      <c r="AH1636" s="86"/>
      <c r="AI1636" s="86" t="s">
        <v>1268</v>
      </c>
      <c r="AJ1636" s="86" t="s">
        <v>46</v>
      </c>
      <c r="AK1636" s="86" t="str">
        <f t="shared" si="0"/>
        <v>МБОУ Лицей №124 г.о. Самара</v>
      </c>
      <c r="AL1636" s="50" t="s">
        <v>1268</v>
      </c>
      <c r="AM1636" s="18"/>
      <c r="AN1636" s="18"/>
      <c r="AO1636" s="18"/>
      <c r="AP1636" s="18"/>
      <c r="AQ1636" s="18"/>
    </row>
    <row r="1637" spans="1:43" ht="12.75" x14ac:dyDescent="0.2">
      <c r="A1637" s="46">
        <v>45612.06615820602</v>
      </c>
      <c r="B1637" s="18" t="s">
        <v>8785</v>
      </c>
      <c r="C1637" s="86" t="s">
        <v>19598</v>
      </c>
      <c r="D1637" s="86" t="s">
        <v>1323</v>
      </c>
      <c r="E1637" s="86" t="s">
        <v>1324</v>
      </c>
      <c r="F1637" s="86" t="s">
        <v>70</v>
      </c>
      <c r="G1637" s="86" t="s">
        <v>42</v>
      </c>
      <c r="H1637" s="60">
        <v>40678</v>
      </c>
      <c r="I1637" s="86">
        <v>89185092059</v>
      </c>
      <c r="J1637" s="47">
        <v>7</v>
      </c>
      <c r="K1637" s="49">
        <v>7</v>
      </c>
      <c r="L1637" s="86" t="s">
        <v>30</v>
      </c>
      <c r="M1637" s="86" t="s">
        <v>50</v>
      </c>
      <c r="N1637" s="86" t="s">
        <v>235</v>
      </c>
      <c r="O1637" s="86">
        <v>566054</v>
      </c>
      <c r="P1637" s="88">
        <v>40688</v>
      </c>
      <c r="Q1637" s="86" t="s">
        <v>236</v>
      </c>
      <c r="R1637" s="50" t="s">
        <v>1325</v>
      </c>
      <c r="S1637" s="86" t="s">
        <v>60</v>
      </c>
      <c r="T1637" s="86"/>
      <c r="U1637" s="86" t="s">
        <v>35</v>
      </c>
      <c r="V1637" s="50" t="s">
        <v>150</v>
      </c>
      <c r="W1637" s="50" t="s">
        <v>107</v>
      </c>
      <c r="X1637" s="86" t="s">
        <v>60</v>
      </c>
      <c r="Y1637" s="86"/>
      <c r="Z1637" s="86" t="s">
        <v>35</v>
      </c>
      <c r="AA1637" s="86" t="s">
        <v>150</v>
      </c>
      <c r="AB1637" s="86" t="s">
        <v>1326</v>
      </c>
      <c r="AC1637" s="86"/>
      <c r="AD1637" s="86"/>
      <c r="AE1637" s="86" t="s">
        <v>36</v>
      </c>
      <c r="AF1637" s="86" t="s">
        <v>67</v>
      </c>
      <c r="AG1637" s="86" t="s">
        <v>237</v>
      </c>
      <c r="AH1637" s="86"/>
      <c r="AI1637" s="86"/>
      <c r="AJ1637" s="86" t="s">
        <v>39</v>
      </c>
      <c r="AK1637" s="86" t="str">
        <f t="shared" si="0"/>
        <v>МБОУ «Школа № 21»</v>
      </c>
      <c r="AL1637" s="50" t="s">
        <v>237</v>
      </c>
      <c r="AM1637" s="18"/>
      <c r="AN1637" s="18"/>
      <c r="AO1637" s="18"/>
      <c r="AP1637" s="18"/>
      <c r="AQ1637" s="18"/>
    </row>
    <row r="1638" spans="1:43" ht="38.25" x14ac:dyDescent="0.2">
      <c r="A1638" s="46">
        <v>45612.381538449074</v>
      </c>
      <c r="B1638" s="18" t="s">
        <v>8691</v>
      </c>
      <c r="C1638" s="86" t="s">
        <v>19598</v>
      </c>
      <c r="D1638" s="86" t="s">
        <v>7271</v>
      </c>
      <c r="E1638" s="86" t="s">
        <v>182</v>
      </c>
      <c r="F1638" s="86" t="s">
        <v>49</v>
      </c>
      <c r="G1638" s="86" t="s">
        <v>42</v>
      </c>
      <c r="H1638" s="60">
        <v>40682</v>
      </c>
      <c r="I1638" s="86">
        <v>89281251617</v>
      </c>
      <c r="J1638" s="47">
        <v>7</v>
      </c>
      <c r="K1638" s="49">
        <v>7</v>
      </c>
      <c r="L1638" s="86" t="s">
        <v>30</v>
      </c>
      <c r="M1638" s="86" t="s">
        <v>50</v>
      </c>
      <c r="N1638" s="86" t="s">
        <v>241</v>
      </c>
      <c r="O1638" s="86">
        <v>540177</v>
      </c>
      <c r="P1638" s="88">
        <v>40688</v>
      </c>
      <c r="Q1638" s="86" t="s">
        <v>4717</v>
      </c>
      <c r="R1638" s="50" t="s">
        <v>1180</v>
      </c>
      <c r="S1638" s="86" t="s">
        <v>60</v>
      </c>
      <c r="T1638" s="86"/>
      <c r="U1638" s="86" t="s">
        <v>35</v>
      </c>
      <c r="V1638" s="50" t="s">
        <v>2280</v>
      </c>
      <c r="W1638" s="50" t="s">
        <v>4870</v>
      </c>
      <c r="X1638" s="86" t="s">
        <v>60</v>
      </c>
      <c r="Y1638" s="86"/>
      <c r="Z1638" s="86" t="s">
        <v>35</v>
      </c>
      <c r="AA1638" s="86" t="s">
        <v>2280</v>
      </c>
      <c r="AB1638" s="86" t="s">
        <v>7272</v>
      </c>
      <c r="AC1638" s="86"/>
      <c r="AD1638" s="86"/>
      <c r="AE1638" s="86" t="s">
        <v>66</v>
      </c>
      <c r="AF1638" s="86" t="s">
        <v>73</v>
      </c>
      <c r="AG1638" s="86"/>
      <c r="AH1638" s="86" t="s">
        <v>724</v>
      </c>
      <c r="AI1638" s="86"/>
      <c r="AJ1638" s="86" t="s">
        <v>39</v>
      </c>
      <c r="AK1638" s="86" t="str">
        <f t="shared" si="0"/>
        <v>МБУ ДО ДХШ г. Волгодонск</v>
      </c>
      <c r="AL1638" s="50" t="s">
        <v>724</v>
      </c>
      <c r="AM1638" s="18"/>
      <c r="AN1638" s="18"/>
      <c r="AO1638" s="18"/>
      <c r="AP1638" s="18"/>
      <c r="AQ1638" s="18"/>
    </row>
    <row r="1639" spans="1:43" ht="38.25" x14ac:dyDescent="0.2">
      <c r="A1639" s="46">
        <v>45612.41418842593</v>
      </c>
      <c r="B1639" s="18" t="s">
        <v>8792</v>
      </c>
      <c r="C1639" s="86" t="s">
        <v>19598</v>
      </c>
      <c r="D1639" s="86" t="s">
        <v>4967</v>
      </c>
      <c r="E1639" s="86" t="s">
        <v>248</v>
      </c>
      <c r="F1639" s="86" t="s">
        <v>76</v>
      </c>
      <c r="G1639" s="86" t="s">
        <v>42</v>
      </c>
      <c r="H1639" s="60">
        <v>40566</v>
      </c>
      <c r="I1639" s="86">
        <v>89229002291</v>
      </c>
      <c r="J1639" s="47">
        <v>7</v>
      </c>
      <c r="K1639" s="49">
        <v>7</v>
      </c>
      <c r="L1639" s="86" t="s">
        <v>30</v>
      </c>
      <c r="M1639" s="86" t="s">
        <v>50</v>
      </c>
      <c r="N1639" s="86" t="s">
        <v>4945</v>
      </c>
      <c r="O1639" s="86">
        <v>809549</v>
      </c>
      <c r="P1639" s="88">
        <v>40584</v>
      </c>
      <c r="Q1639" s="86" t="s">
        <v>4946</v>
      </c>
      <c r="R1639" s="50" t="s">
        <v>4954</v>
      </c>
      <c r="S1639" s="86" t="s">
        <v>4901</v>
      </c>
      <c r="T1639" s="86"/>
      <c r="U1639" s="86" t="s">
        <v>35</v>
      </c>
      <c r="V1639" s="50" t="s">
        <v>4902</v>
      </c>
      <c r="W1639" s="50" t="s">
        <v>4903</v>
      </c>
      <c r="X1639" s="86" t="s">
        <v>4901</v>
      </c>
      <c r="Y1639" s="86"/>
      <c r="Z1639" s="86" t="s">
        <v>35</v>
      </c>
      <c r="AA1639" s="86" t="s">
        <v>4902</v>
      </c>
      <c r="AB1639" s="86" t="s">
        <v>4948</v>
      </c>
      <c r="AC1639" s="86" t="s">
        <v>4949</v>
      </c>
      <c r="AD1639" s="86"/>
      <c r="AE1639" s="86" t="s">
        <v>66</v>
      </c>
      <c r="AF1639" s="86" t="s">
        <v>37</v>
      </c>
      <c r="AG1639" s="86"/>
      <c r="AH1639" s="86"/>
      <c r="AI1639" s="86" t="s">
        <v>2022</v>
      </c>
      <c r="AJ1639" s="86" t="s">
        <v>46</v>
      </c>
      <c r="AK1639" s="86" t="str">
        <f t="shared" si="0"/>
        <v>МОАУ ДО ДДТ «Вдохновение» г. Киров</v>
      </c>
      <c r="AL1639" s="50" t="s">
        <v>2022</v>
      </c>
      <c r="AM1639" s="18"/>
      <c r="AN1639" s="18"/>
      <c r="AO1639" s="18"/>
      <c r="AP1639" s="18"/>
      <c r="AQ1639" s="18"/>
    </row>
    <row r="1640" spans="1:43" ht="38.25" x14ac:dyDescent="0.2">
      <c r="A1640" s="46">
        <v>45612.41692210648</v>
      </c>
      <c r="B1640" s="18" t="s">
        <v>8799</v>
      </c>
      <c r="C1640" s="86" t="s">
        <v>19598</v>
      </c>
      <c r="D1640" s="86" t="s">
        <v>1045</v>
      </c>
      <c r="E1640" s="86" t="s">
        <v>218</v>
      </c>
      <c r="F1640" s="86" t="s">
        <v>214</v>
      </c>
      <c r="G1640" s="86" t="s">
        <v>42</v>
      </c>
      <c r="H1640" s="60">
        <v>40732</v>
      </c>
      <c r="I1640" s="86" t="s">
        <v>5789</v>
      </c>
      <c r="J1640" s="47">
        <v>7</v>
      </c>
      <c r="K1640" s="49">
        <v>7</v>
      </c>
      <c r="L1640" s="86" t="s">
        <v>30</v>
      </c>
      <c r="M1640" s="86" t="s">
        <v>50</v>
      </c>
      <c r="N1640" s="86" t="s">
        <v>235</v>
      </c>
      <c r="O1640" s="86">
        <v>517301</v>
      </c>
      <c r="P1640" s="88">
        <v>40760</v>
      </c>
      <c r="Q1640" s="86" t="s">
        <v>5800</v>
      </c>
      <c r="R1640" s="50" t="s">
        <v>1308</v>
      </c>
      <c r="S1640" s="86" t="s">
        <v>60</v>
      </c>
      <c r="T1640" s="86"/>
      <c r="U1640" s="86" t="s">
        <v>35</v>
      </c>
      <c r="V1640" s="50" t="s">
        <v>5160</v>
      </c>
      <c r="W1640" s="50" t="s">
        <v>5791</v>
      </c>
      <c r="X1640" s="86" t="s">
        <v>60</v>
      </c>
      <c r="Y1640" s="86"/>
      <c r="Z1640" s="86" t="s">
        <v>35</v>
      </c>
      <c r="AA1640" s="86" t="s">
        <v>5792</v>
      </c>
      <c r="AB1640" s="86" t="s">
        <v>5806</v>
      </c>
      <c r="AC1640" s="86"/>
      <c r="AD1640" s="86"/>
      <c r="AE1640" s="86" t="s">
        <v>5801</v>
      </c>
      <c r="AF1640" s="86" t="s">
        <v>73</v>
      </c>
      <c r="AG1640" s="86"/>
      <c r="AH1640" s="86" t="s">
        <v>2326</v>
      </c>
      <c r="AI1640" s="86"/>
      <c r="AJ1640" s="86" t="s">
        <v>46</v>
      </c>
      <c r="AK1640" s="86" t="str">
        <f t="shared" si="0"/>
        <v>МБОУ ДО «Детская школа искусств им. Я. Д. Минченкова» города Каменск-Шахтинский</v>
      </c>
      <c r="AL1640" s="50" t="s">
        <v>2326</v>
      </c>
      <c r="AM1640" s="18"/>
      <c r="AN1640" s="18"/>
      <c r="AO1640" s="18"/>
      <c r="AP1640" s="18"/>
      <c r="AQ1640" s="18"/>
    </row>
    <row r="1641" spans="1:43" ht="12.75" x14ac:dyDescent="0.2">
      <c r="A1641" s="46">
        <v>45612.418241192128</v>
      </c>
      <c r="B1641" s="18" t="s">
        <v>8802</v>
      </c>
      <c r="C1641" s="86" t="s">
        <v>19598</v>
      </c>
      <c r="D1641" s="86" t="s">
        <v>17673</v>
      </c>
      <c r="E1641" s="86" t="s">
        <v>69</v>
      </c>
      <c r="F1641" s="86" t="s">
        <v>205</v>
      </c>
      <c r="G1641" s="86" t="s">
        <v>42</v>
      </c>
      <c r="H1641" s="48">
        <v>40657</v>
      </c>
      <c r="I1641" s="86">
        <v>89525855039</v>
      </c>
      <c r="J1641" s="47">
        <v>7</v>
      </c>
      <c r="K1641" s="49">
        <v>7</v>
      </c>
      <c r="L1641" s="86" t="s">
        <v>30</v>
      </c>
      <c r="M1641" s="86" t="s">
        <v>50</v>
      </c>
      <c r="N1641" s="86" t="s">
        <v>241</v>
      </c>
      <c r="O1641" s="86">
        <v>509522</v>
      </c>
      <c r="P1641" s="87">
        <v>40666</v>
      </c>
      <c r="Q1641" s="86" t="s">
        <v>17674</v>
      </c>
      <c r="R1641" s="50" t="s">
        <v>17675</v>
      </c>
      <c r="S1641" s="86" t="s">
        <v>60</v>
      </c>
      <c r="T1641" s="86"/>
      <c r="U1641" s="86" t="s">
        <v>35</v>
      </c>
      <c r="V1641" s="50" t="s">
        <v>9304</v>
      </c>
      <c r="W1641" s="50" t="s">
        <v>107</v>
      </c>
      <c r="X1641" s="86" t="s">
        <v>60</v>
      </c>
      <c r="Y1641" s="86"/>
      <c r="Z1641" s="86" t="s">
        <v>35</v>
      </c>
      <c r="AA1641" s="86" t="s">
        <v>188</v>
      </c>
      <c r="AB1641" s="86" t="s">
        <v>17676</v>
      </c>
      <c r="AC1641" s="86"/>
      <c r="AD1641" s="86"/>
      <c r="AE1641" s="86" t="s">
        <v>36</v>
      </c>
      <c r="AF1641" s="86" t="s">
        <v>67</v>
      </c>
      <c r="AG1641" s="86" t="s">
        <v>7368</v>
      </c>
      <c r="AH1641" s="86"/>
      <c r="AI1641" s="86"/>
      <c r="AJ1641" s="86" t="s">
        <v>46</v>
      </c>
      <c r="AK1641" s="86" t="str">
        <f t="shared" si="0"/>
        <v>МБОУ «Школа № 17»</v>
      </c>
      <c r="AL1641" s="50" t="s">
        <v>7368</v>
      </c>
      <c r="AM1641" s="18"/>
      <c r="AN1641" s="18"/>
      <c r="AO1641" s="18"/>
      <c r="AP1641" s="18"/>
      <c r="AQ1641" s="18"/>
    </row>
    <row r="1642" spans="1:43" ht="38.25" x14ac:dyDescent="0.2">
      <c r="A1642" s="46">
        <v>45612.444923969902</v>
      </c>
      <c r="B1642" s="18" t="s">
        <v>8808</v>
      </c>
      <c r="C1642" s="86" t="s">
        <v>19598</v>
      </c>
      <c r="D1642" s="86" t="s">
        <v>13356</v>
      </c>
      <c r="E1642" s="86" t="s">
        <v>85</v>
      </c>
      <c r="F1642" s="86" t="s">
        <v>1254</v>
      </c>
      <c r="G1642" s="86" t="s">
        <v>29</v>
      </c>
      <c r="H1642" s="48">
        <v>40639</v>
      </c>
      <c r="I1642" s="86">
        <v>89281813950</v>
      </c>
      <c r="J1642" s="47">
        <v>7</v>
      </c>
      <c r="K1642" s="49">
        <v>7</v>
      </c>
      <c r="L1642" s="86" t="s">
        <v>30</v>
      </c>
      <c r="M1642" s="86" t="s">
        <v>50</v>
      </c>
      <c r="N1642" s="86" t="s">
        <v>1191</v>
      </c>
      <c r="O1642" s="86">
        <v>869512</v>
      </c>
      <c r="P1642" s="87">
        <v>40713</v>
      </c>
      <c r="Q1642" s="86" t="s">
        <v>13357</v>
      </c>
      <c r="R1642" s="50" t="s">
        <v>13358</v>
      </c>
      <c r="S1642" s="86" t="s">
        <v>60</v>
      </c>
      <c r="T1642" s="86"/>
      <c r="U1642" s="86" t="s">
        <v>35</v>
      </c>
      <c r="V1642" s="50" t="s">
        <v>150</v>
      </c>
      <c r="W1642" s="50" t="s">
        <v>107</v>
      </c>
      <c r="X1642" s="86" t="s">
        <v>60</v>
      </c>
      <c r="Y1642" s="86"/>
      <c r="Z1642" s="86" t="s">
        <v>35</v>
      </c>
      <c r="AA1642" s="86" t="s">
        <v>136</v>
      </c>
      <c r="AB1642" s="86" t="s">
        <v>13359</v>
      </c>
      <c r="AC1642" s="86"/>
      <c r="AD1642" s="86"/>
      <c r="AE1642" s="86" t="s">
        <v>36</v>
      </c>
      <c r="AF1642" s="86" t="s">
        <v>67</v>
      </c>
      <c r="AG1642" s="86" t="s">
        <v>68</v>
      </c>
      <c r="AH1642" s="86"/>
      <c r="AI1642" s="86"/>
      <c r="AJ1642" s="86" t="s">
        <v>46</v>
      </c>
      <c r="AK164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642" s="50" t="s">
        <v>68</v>
      </c>
      <c r="AM1642" s="18"/>
      <c r="AN1642" s="18"/>
      <c r="AO1642" s="18"/>
      <c r="AP1642" s="18"/>
      <c r="AQ1642" s="18"/>
    </row>
    <row r="1643" spans="1:43" ht="12.75" x14ac:dyDescent="0.2">
      <c r="A1643" s="46">
        <v>45612.490016585652</v>
      </c>
      <c r="B1643" s="18" t="s">
        <v>6106</v>
      </c>
      <c r="C1643" s="86" t="s">
        <v>19598</v>
      </c>
      <c r="D1643" s="86" t="s">
        <v>18178</v>
      </c>
      <c r="E1643" s="86" t="s">
        <v>218</v>
      </c>
      <c r="F1643" s="86" t="s">
        <v>76</v>
      </c>
      <c r="G1643" s="86" t="s">
        <v>42</v>
      </c>
      <c r="H1643" s="48">
        <v>40629</v>
      </c>
      <c r="I1643" s="86">
        <v>89061277574</v>
      </c>
      <c r="J1643" s="47">
        <v>7</v>
      </c>
      <c r="K1643" s="49">
        <v>7</v>
      </c>
      <c r="L1643" s="86" t="s">
        <v>30</v>
      </c>
      <c r="M1643" s="86" t="s">
        <v>50</v>
      </c>
      <c r="N1643" s="86" t="s">
        <v>10402</v>
      </c>
      <c r="O1643" s="86" t="s">
        <v>18179</v>
      </c>
      <c r="P1643" s="87">
        <v>40638</v>
      </c>
      <c r="Q1643" s="86" t="s">
        <v>18035</v>
      </c>
      <c r="R1643" s="50" t="s">
        <v>18134</v>
      </c>
      <c r="S1643" s="86" t="s">
        <v>2068</v>
      </c>
      <c r="T1643" s="86"/>
      <c r="U1643" s="86" t="s">
        <v>35</v>
      </c>
      <c r="V1643" s="50" t="s">
        <v>7679</v>
      </c>
      <c r="W1643" s="50"/>
      <c r="X1643" s="86"/>
      <c r="Y1643" s="86"/>
      <c r="Z1643" s="86"/>
      <c r="AA1643" s="86"/>
      <c r="AB1643" s="86" t="s">
        <v>18135</v>
      </c>
      <c r="AC1643" s="86" t="s">
        <v>18136</v>
      </c>
      <c r="AD1643" s="86" t="s">
        <v>18137</v>
      </c>
      <c r="AE1643" s="86" t="s">
        <v>18138</v>
      </c>
      <c r="AF1643" s="86" t="s">
        <v>37</v>
      </c>
      <c r="AG1643" s="86"/>
      <c r="AH1643" s="86"/>
      <c r="AI1643" s="86" t="s">
        <v>1268</v>
      </c>
      <c r="AJ1643" s="86" t="s">
        <v>46</v>
      </c>
      <c r="AK1643" s="86" t="str">
        <f t="shared" si="0"/>
        <v>МБОУ Лицей №124 г.о. Самара</v>
      </c>
      <c r="AL1643" s="50" t="s">
        <v>1268</v>
      </c>
      <c r="AM1643" s="18"/>
      <c r="AN1643" s="18"/>
      <c r="AO1643" s="18"/>
      <c r="AP1643" s="18"/>
      <c r="AQ1643" s="18"/>
    </row>
    <row r="1644" spans="1:43" ht="51" x14ac:dyDescent="0.2">
      <c r="A1644" s="46">
        <v>45612.526037754629</v>
      </c>
      <c r="B1644" s="18" t="s">
        <v>8833</v>
      </c>
      <c r="C1644" s="86" t="s">
        <v>19598</v>
      </c>
      <c r="D1644" s="86" t="s">
        <v>1138</v>
      </c>
      <c r="E1644" s="86" t="s">
        <v>69</v>
      </c>
      <c r="F1644" s="86" t="s">
        <v>76</v>
      </c>
      <c r="G1644" s="86" t="s">
        <v>42</v>
      </c>
      <c r="H1644" s="60">
        <v>40789</v>
      </c>
      <c r="I1644" s="86">
        <v>89528479715</v>
      </c>
      <c r="J1644" s="47">
        <v>7</v>
      </c>
      <c r="K1644" s="49">
        <v>7</v>
      </c>
      <c r="L1644" s="86" t="s">
        <v>30</v>
      </c>
      <c r="M1644" s="86" t="s">
        <v>50</v>
      </c>
      <c r="N1644" s="86" t="s">
        <v>672</v>
      </c>
      <c r="O1644" s="86">
        <v>503943</v>
      </c>
      <c r="P1644" s="88">
        <v>40807</v>
      </c>
      <c r="Q1644" s="86" t="s">
        <v>1139</v>
      </c>
      <c r="R1644" s="50" t="s">
        <v>922</v>
      </c>
      <c r="S1644" s="86" t="s">
        <v>98</v>
      </c>
      <c r="T1644" s="86"/>
      <c r="U1644" s="86" t="s">
        <v>157</v>
      </c>
      <c r="V1644" s="50" t="s">
        <v>878</v>
      </c>
      <c r="W1644" s="50" t="s">
        <v>879</v>
      </c>
      <c r="X1644" s="86" t="s">
        <v>98</v>
      </c>
      <c r="Y1644" s="86"/>
      <c r="Z1644" s="86" t="s">
        <v>157</v>
      </c>
      <c r="AA1644" s="86" t="s">
        <v>878</v>
      </c>
      <c r="AB1644" s="86" t="s">
        <v>1088</v>
      </c>
      <c r="AC1644" s="86" t="s">
        <v>1088</v>
      </c>
      <c r="AD1644" s="86" t="s">
        <v>1088</v>
      </c>
      <c r="AE1644" s="86" t="s">
        <v>36</v>
      </c>
      <c r="AF1644" s="86" t="s">
        <v>37</v>
      </c>
      <c r="AG1644" s="86"/>
      <c r="AH1644" s="86"/>
      <c r="AI1644" s="86" t="s">
        <v>100</v>
      </c>
      <c r="AJ1644" s="86" t="s">
        <v>46</v>
      </c>
      <c r="AK1644" s="86" t="str">
        <f t="shared" si="0"/>
        <v>ДШИ №2 МО г. Краснодар, город Краснодар, Прикубанский внутригородской округ, станица Елизаветинская</v>
      </c>
      <c r="AL1644" s="50" t="s">
        <v>100</v>
      </c>
      <c r="AM1644" s="18"/>
      <c r="AN1644" s="18"/>
      <c r="AO1644" s="18"/>
      <c r="AP1644" s="18"/>
      <c r="AQ1644" s="18"/>
    </row>
    <row r="1645" spans="1:43" ht="25.5" x14ac:dyDescent="0.2">
      <c r="A1645" s="46">
        <v>45612.526344664351</v>
      </c>
      <c r="B1645" s="18" t="s">
        <v>8836</v>
      </c>
      <c r="C1645" s="86" t="s">
        <v>19598</v>
      </c>
      <c r="D1645" s="86" t="s">
        <v>494</v>
      </c>
      <c r="E1645" s="86" t="s">
        <v>96</v>
      </c>
      <c r="F1645" s="86" t="s">
        <v>7309</v>
      </c>
      <c r="G1645" s="86" t="s">
        <v>42</v>
      </c>
      <c r="H1645" s="60">
        <v>40760</v>
      </c>
      <c r="I1645" s="86">
        <v>89184046127</v>
      </c>
      <c r="J1645" s="47">
        <v>7</v>
      </c>
      <c r="K1645" s="49">
        <v>7</v>
      </c>
      <c r="L1645" s="86" t="s">
        <v>30</v>
      </c>
      <c r="M1645" s="86" t="s">
        <v>50</v>
      </c>
      <c r="N1645" s="86" t="s">
        <v>7310</v>
      </c>
      <c r="O1645" s="86">
        <v>877461</v>
      </c>
      <c r="P1645" s="88">
        <v>40773</v>
      </c>
      <c r="Q1645" s="86" t="s">
        <v>7311</v>
      </c>
      <c r="R1645" s="50" t="s">
        <v>7312</v>
      </c>
      <c r="S1645" s="86" t="s">
        <v>98</v>
      </c>
      <c r="T1645" s="86"/>
      <c r="U1645" s="86" t="s">
        <v>35</v>
      </c>
      <c r="V1645" s="50" t="s">
        <v>2678</v>
      </c>
      <c r="W1645" s="50" t="s">
        <v>7303</v>
      </c>
      <c r="X1645" s="86" t="s">
        <v>98</v>
      </c>
      <c r="Y1645" s="86"/>
      <c r="Z1645" s="86" t="s">
        <v>35</v>
      </c>
      <c r="AA1645" s="86" t="s">
        <v>2678</v>
      </c>
      <c r="AB1645" s="86" t="s">
        <v>7308</v>
      </c>
      <c r="AC1645" s="86"/>
      <c r="AD1645" s="86"/>
      <c r="AE1645" s="86" t="s">
        <v>36</v>
      </c>
      <c r="AF1645" s="86" t="s">
        <v>37</v>
      </c>
      <c r="AG1645" s="86"/>
      <c r="AH1645" s="86"/>
      <c r="AI1645" s="86" t="s">
        <v>3576</v>
      </c>
      <c r="AJ1645" s="86" t="s">
        <v>39</v>
      </c>
      <c r="AK1645" s="86" t="str">
        <f t="shared" si="0"/>
        <v>МБУ ДО ДХШ № 3 г.-курорт Сочи</v>
      </c>
      <c r="AL1645" s="50" t="s">
        <v>3576</v>
      </c>
      <c r="AM1645" s="18"/>
      <c r="AN1645" s="18"/>
      <c r="AO1645" s="18"/>
      <c r="AP1645" s="18"/>
      <c r="AQ1645" s="18"/>
    </row>
    <row r="1646" spans="1:43" ht="25.5" x14ac:dyDescent="0.2">
      <c r="A1646" s="46">
        <v>45612.535134537036</v>
      </c>
      <c r="B1646" s="18" t="s">
        <v>8844</v>
      </c>
      <c r="C1646" s="86" t="s">
        <v>19598</v>
      </c>
      <c r="D1646" s="86" t="s">
        <v>18742</v>
      </c>
      <c r="E1646" s="86" t="s">
        <v>153</v>
      </c>
      <c r="F1646" s="86" t="s">
        <v>973</v>
      </c>
      <c r="G1646" s="86" t="s">
        <v>42</v>
      </c>
      <c r="H1646" s="48">
        <v>40667</v>
      </c>
      <c r="I1646" s="86">
        <v>89047670019</v>
      </c>
      <c r="J1646" s="47">
        <v>7</v>
      </c>
      <c r="K1646" s="49">
        <v>7</v>
      </c>
      <c r="L1646" s="86" t="s">
        <v>30</v>
      </c>
      <c r="M1646" s="86" t="s">
        <v>50</v>
      </c>
      <c r="N1646" s="86" t="s">
        <v>18723</v>
      </c>
      <c r="O1646" s="86">
        <v>863895</v>
      </c>
      <c r="P1646" s="87">
        <v>40674</v>
      </c>
      <c r="Q1646" s="86" t="s">
        <v>18743</v>
      </c>
      <c r="R1646" s="50" t="s">
        <v>18722</v>
      </c>
      <c r="S1646" s="86" t="s">
        <v>558</v>
      </c>
      <c r="T1646" s="86"/>
      <c r="U1646" s="86" t="s">
        <v>35</v>
      </c>
      <c r="V1646" s="50" t="s">
        <v>9803</v>
      </c>
      <c r="W1646" s="50" t="s">
        <v>18714</v>
      </c>
      <c r="X1646" s="86" t="s">
        <v>558</v>
      </c>
      <c r="Y1646" s="86"/>
      <c r="Z1646" s="86" t="s">
        <v>35</v>
      </c>
      <c r="AA1646" s="86" t="s">
        <v>9803</v>
      </c>
      <c r="AB1646" s="86"/>
      <c r="AC1646" s="86" t="s">
        <v>18744</v>
      </c>
      <c r="AD1646" s="86"/>
      <c r="AE1646" s="86" t="s">
        <v>36</v>
      </c>
      <c r="AF1646" s="86" t="s">
        <v>37</v>
      </c>
      <c r="AG1646" s="86"/>
      <c r="AH1646" s="86"/>
      <c r="AI1646" s="86" t="s">
        <v>1501</v>
      </c>
      <c r="AJ1646" s="86" t="s">
        <v>94</v>
      </c>
      <c r="AK1646" s="86" t="str">
        <f t="shared" si="0"/>
        <v>МАУ ДО "ДХШ №2" г. Набережные Челны</v>
      </c>
      <c r="AL1646" s="50" t="s">
        <v>1501</v>
      </c>
      <c r="AM1646" s="18"/>
      <c r="AN1646" s="18"/>
      <c r="AO1646" s="18"/>
      <c r="AP1646" s="18"/>
      <c r="AQ1646" s="18"/>
    </row>
    <row r="1647" spans="1:43" ht="25.5" x14ac:dyDescent="0.2">
      <c r="A1647" s="46">
        <v>45612.545290057868</v>
      </c>
      <c r="B1647" s="18" t="s">
        <v>8853</v>
      </c>
      <c r="C1647" s="86" t="s">
        <v>19598</v>
      </c>
      <c r="D1647" s="86" t="s">
        <v>2907</v>
      </c>
      <c r="E1647" s="86" t="s">
        <v>182</v>
      </c>
      <c r="F1647" s="86" t="s">
        <v>128</v>
      </c>
      <c r="G1647" s="86" t="s">
        <v>42</v>
      </c>
      <c r="H1647" s="60">
        <v>40582</v>
      </c>
      <c r="I1647" s="86">
        <v>89198907261</v>
      </c>
      <c r="J1647" s="47">
        <v>7</v>
      </c>
      <c r="K1647" s="49">
        <v>7</v>
      </c>
      <c r="L1647" s="86" t="s">
        <v>30</v>
      </c>
      <c r="M1647" s="86" t="s">
        <v>50</v>
      </c>
      <c r="N1647" s="86" t="s">
        <v>2777</v>
      </c>
      <c r="O1647" s="86">
        <v>520028</v>
      </c>
      <c r="P1647" s="88">
        <v>40624</v>
      </c>
      <c r="Q1647" s="86" t="s">
        <v>2908</v>
      </c>
      <c r="R1647" s="50" t="s">
        <v>2909</v>
      </c>
      <c r="S1647" s="86" t="s">
        <v>60</v>
      </c>
      <c r="T1647" s="86"/>
      <c r="U1647" s="86" t="s">
        <v>35</v>
      </c>
      <c r="V1647" s="50" t="s">
        <v>2780</v>
      </c>
      <c r="W1647" s="50" t="s">
        <v>2905</v>
      </c>
      <c r="X1647" s="86" t="s">
        <v>60</v>
      </c>
      <c r="Y1647" s="86"/>
      <c r="Z1647" s="86" t="s">
        <v>35</v>
      </c>
      <c r="AA1647" s="86" t="s">
        <v>2780</v>
      </c>
      <c r="AB1647" s="86" t="s">
        <v>2910</v>
      </c>
      <c r="AC1647" s="86"/>
      <c r="AD1647" s="86"/>
      <c r="AE1647" s="86" t="s">
        <v>36</v>
      </c>
      <c r="AF1647" s="86" t="s">
        <v>73</v>
      </c>
      <c r="AG1647" s="86"/>
      <c r="AH1647" s="86" t="s">
        <v>724</v>
      </c>
      <c r="AI1647" s="86"/>
      <c r="AJ1647" s="86" t="s">
        <v>39</v>
      </c>
      <c r="AK1647" s="86" t="str">
        <f t="shared" si="0"/>
        <v>МБУ ДО ДХШ г. Волгодонск</v>
      </c>
      <c r="AL1647" s="50" t="s">
        <v>724</v>
      </c>
      <c r="AM1647" s="18"/>
      <c r="AN1647" s="18"/>
      <c r="AO1647" s="18"/>
      <c r="AP1647" s="18"/>
      <c r="AQ1647" s="18"/>
    </row>
    <row r="1648" spans="1:43" ht="38.25" x14ac:dyDescent="0.2">
      <c r="A1648" s="46">
        <v>45612.546352997684</v>
      </c>
      <c r="B1648" s="18" t="s">
        <v>8856</v>
      </c>
      <c r="C1648" s="86" t="s">
        <v>19598</v>
      </c>
      <c r="D1648" s="86" t="s">
        <v>4159</v>
      </c>
      <c r="E1648" s="86" t="s">
        <v>597</v>
      </c>
      <c r="F1648" s="86" t="s">
        <v>160</v>
      </c>
      <c r="G1648" s="86" t="s">
        <v>42</v>
      </c>
      <c r="H1648" s="60">
        <v>40819</v>
      </c>
      <c r="I1648" s="86">
        <v>89525516388</v>
      </c>
      <c r="J1648" s="47">
        <v>7</v>
      </c>
      <c r="K1648" s="49">
        <v>7</v>
      </c>
      <c r="L1648" s="86" t="s">
        <v>30</v>
      </c>
      <c r="M1648" s="86" t="s">
        <v>50</v>
      </c>
      <c r="N1648" s="86" t="s">
        <v>3006</v>
      </c>
      <c r="O1648" s="86">
        <v>552519</v>
      </c>
      <c r="P1648" s="88">
        <v>40829</v>
      </c>
      <c r="Q1648" s="86" t="s">
        <v>5666</v>
      </c>
      <c r="R1648" s="50" t="s">
        <v>5641</v>
      </c>
      <c r="S1648" s="86" t="s">
        <v>732</v>
      </c>
      <c r="T1648" s="86"/>
      <c r="U1648" s="86" t="s">
        <v>157</v>
      </c>
      <c r="V1648" s="50" t="s">
        <v>5648</v>
      </c>
      <c r="W1648" s="50"/>
      <c r="X1648" s="86"/>
      <c r="Y1648" s="86"/>
      <c r="Z1648" s="86"/>
      <c r="AA1648" s="86"/>
      <c r="AB1648" s="86" t="s">
        <v>5643</v>
      </c>
      <c r="AC1648" s="86"/>
      <c r="AD1648" s="86"/>
      <c r="AE1648" s="86" t="s">
        <v>36</v>
      </c>
      <c r="AF1648" s="86" t="s">
        <v>37</v>
      </c>
      <c r="AG1648" s="86"/>
      <c r="AH1648" s="86"/>
      <c r="AI1648" s="86" t="s">
        <v>1898</v>
      </c>
      <c r="AJ1648" s="86" t="s">
        <v>46</v>
      </c>
      <c r="AK1648" s="86" t="str">
        <f t="shared" si="0"/>
        <v>ФГБОУ ВО "Воронежский государственный педагогический университет" (ВГПУ) г. Воронеж</v>
      </c>
      <c r="AL1648" s="50" t="s">
        <v>1898</v>
      </c>
      <c r="AM1648" s="18"/>
      <c r="AN1648" s="18"/>
      <c r="AO1648" s="18"/>
      <c r="AP1648" s="18"/>
      <c r="AQ1648" s="18"/>
    </row>
    <row r="1649" spans="1:43" ht="25.5" x14ac:dyDescent="0.2">
      <c r="A1649" s="46">
        <v>45612.592158020838</v>
      </c>
      <c r="B1649" s="18" t="s">
        <v>8863</v>
      </c>
      <c r="C1649" s="86" t="s">
        <v>19598</v>
      </c>
      <c r="D1649" s="86" t="s">
        <v>986</v>
      </c>
      <c r="E1649" s="86" t="s">
        <v>69</v>
      </c>
      <c r="F1649" s="86" t="s">
        <v>951</v>
      </c>
      <c r="G1649" s="86" t="s">
        <v>42</v>
      </c>
      <c r="H1649" s="48">
        <v>40874</v>
      </c>
      <c r="I1649" s="86">
        <v>79286336201</v>
      </c>
      <c r="J1649" s="47">
        <v>7</v>
      </c>
      <c r="K1649" s="49">
        <v>7</v>
      </c>
      <c r="L1649" s="86" t="s">
        <v>30</v>
      </c>
      <c r="M1649" s="86" t="s">
        <v>50</v>
      </c>
      <c r="N1649" s="86" t="s">
        <v>1457</v>
      </c>
      <c r="O1649" s="86">
        <v>543280</v>
      </c>
      <c r="P1649" s="87">
        <v>40883</v>
      </c>
      <c r="Q1649" s="86" t="s">
        <v>16827</v>
      </c>
      <c r="R1649" s="50" t="s">
        <v>4731</v>
      </c>
      <c r="S1649" s="298" t="s">
        <v>164</v>
      </c>
      <c r="T1649" s="299"/>
      <c r="U1649" s="86" t="s">
        <v>35</v>
      </c>
      <c r="V1649" s="50" t="s">
        <v>166</v>
      </c>
      <c r="W1649" s="50" t="s">
        <v>340</v>
      </c>
      <c r="X1649" s="298" t="s">
        <v>164</v>
      </c>
      <c r="Y1649" s="299"/>
      <c r="Z1649" s="86" t="s">
        <v>35</v>
      </c>
      <c r="AA1649" s="86" t="s">
        <v>377</v>
      </c>
      <c r="AB1649" s="86"/>
      <c r="AC1649" s="94"/>
      <c r="AD1649" s="86"/>
      <c r="AE1649" s="86" t="s">
        <v>15586</v>
      </c>
      <c r="AF1649" s="86" t="s">
        <v>37</v>
      </c>
      <c r="AG1649" s="86"/>
      <c r="AH1649" s="86"/>
      <c r="AI1649" s="90" t="s">
        <v>169</v>
      </c>
      <c r="AJ1649" s="86" t="s">
        <v>46</v>
      </c>
      <c r="AK1649" s="86" t="str">
        <f t="shared" si="0"/>
        <v>МБУ ДО "Детская художественная школа" г. Ставрополь</v>
      </c>
      <c r="AL1649" s="50" t="s">
        <v>169</v>
      </c>
      <c r="AM1649" s="18"/>
      <c r="AN1649" s="18"/>
      <c r="AO1649" s="18"/>
      <c r="AP1649" s="18"/>
      <c r="AQ1649" s="18"/>
    </row>
    <row r="1650" spans="1:43" ht="38.25" x14ac:dyDescent="0.2">
      <c r="A1650" s="46">
        <v>45612.623322592597</v>
      </c>
      <c r="B1650" s="18" t="s">
        <v>7300</v>
      </c>
      <c r="C1650" s="86" t="s">
        <v>19598</v>
      </c>
      <c r="D1650" s="86" t="s">
        <v>8232</v>
      </c>
      <c r="E1650" s="86" t="s">
        <v>40</v>
      </c>
      <c r="F1650" s="86" t="s">
        <v>97</v>
      </c>
      <c r="G1650" s="86" t="s">
        <v>42</v>
      </c>
      <c r="H1650" s="60">
        <v>40646</v>
      </c>
      <c r="I1650" s="86" t="s">
        <v>8233</v>
      </c>
      <c r="J1650" s="47">
        <v>7</v>
      </c>
      <c r="K1650" s="49">
        <v>7</v>
      </c>
      <c r="L1650" s="86" t="s">
        <v>30</v>
      </c>
      <c r="M1650" s="86" t="s">
        <v>50</v>
      </c>
      <c r="N1650" s="86" t="s">
        <v>751</v>
      </c>
      <c r="O1650" s="86">
        <v>509497</v>
      </c>
      <c r="P1650" s="87">
        <v>40659</v>
      </c>
      <c r="Q1650" s="86" t="s">
        <v>3386</v>
      </c>
      <c r="R1650" s="50" t="s">
        <v>8234</v>
      </c>
      <c r="S1650" s="86" t="s">
        <v>60</v>
      </c>
      <c r="T1650" s="86"/>
      <c r="U1650" s="86" t="s">
        <v>35</v>
      </c>
      <c r="V1650" s="50" t="s">
        <v>188</v>
      </c>
      <c r="W1650" s="50"/>
      <c r="X1650" s="86" t="s">
        <v>60</v>
      </c>
      <c r="Y1650" s="86"/>
      <c r="Z1650" s="86" t="s">
        <v>35</v>
      </c>
      <c r="AA1650" s="86" t="s">
        <v>188</v>
      </c>
      <c r="AB1650" s="86" t="s">
        <v>8235</v>
      </c>
      <c r="AC1650" s="86" t="s">
        <v>8236</v>
      </c>
      <c r="AD1650" s="86" t="s">
        <v>8237</v>
      </c>
      <c r="AE1650" s="86" t="s">
        <v>36</v>
      </c>
      <c r="AF1650" s="86" t="s">
        <v>67</v>
      </c>
      <c r="AG1650" s="86" t="s">
        <v>68</v>
      </c>
      <c r="AH1650" s="86"/>
      <c r="AI1650" s="86"/>
      <c r="AJ1650" s="86" t="s">
        <v>46</v>
      </c>
      <c r="AK165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650" s="50" t="s">
        <v>68</v>
      </c>
      <c r="AM1650" s="18"/>
      <c r="AN1650" s="18"/>
      <c r="AO1650" s="18"/>
      <c r="AP1650" s="18"/>
      <c r="AQ1650" s="18"/>
    </row>
    <row r="1651" spans="1:43" ht="38.25" x14ac:dyDescent="0.2">
      <c r="A1651" s="46">
        <v>45612.627533773149</v>
      </c>
      <c r="B1651" s="18" t="s">
        <v>7300</v>
      </c>
      <c r="C1651" s="86" t="s">
        <v>19598</v>
      </c>
      <c r="D1651" s="86" t="s">
        <v>17135</v>
      </c>
      <c r="E1651" s="86" t="s">
        <v>699</v>
      </c>
      <c r="F1651" s="86" t="s">
        <v>114</v>
      </c>
      <c r="G1651" s="86" t="s">
        <v>42</v>
      </c>
      <c r="H1651" s="48">
        <v>40860</v>
      </c>
      <c r="I1651" s="86" t="s">
        <v>17132</v>
      </c>
      <c r="J1651" s="47">
        <v>7</v>
      </c>
      <c r="K1651" s="49">
        <v>7</v>
      </c>
      <c r="L1651" s="86" t="s">
        <v>30</v>
      </c>
      <c r="M1651" s="86" t="s">
        <v>50</v>
      </c>
      <c r="N1651" s="86" t="s">
        <v>751</v>
      </c>
      <c r="O1651" s="86">
        <v>555829</v>
      </c>
      <c r="P1651" s="87">
        <v>40868</v>
      </c>
      <c r="Q1651" s="86" t="s">
        <v>15412</v>
      </c>
      <c r="R1651" s="50" t="s">
        <v>17136</v>
      </c>
      <c r="S1651" s="86" t="s">
        <v>60</v>
      </c>
      <c r="T1651" s="86"/>
      <c r="U1651" s="86" t="s">
        <v>35</v>
      </c>
      <c r="V1651" s="50" t="s">
        <v>16136</v>
      </c>
      <c r="W1651" s="50" t="s">
        <v>17133</v>
      </c>
      <c r="X1651" s="86" t="s">
        <v>60</v>
      </c>
      <c r="Y1651" s="86"/>
      <c r="Z1651" s="86" t="s">
        <v>35</v>
      </c>
      <c r="AA1651" s="86" t="s">
        <v>16136</v>
      </c>
      <c r="AB1651" s="86" t="s">
        <v>17134</v>
      </c>
      <c r="AC1651" s="94"/>
      <c r="AD1651" s="94"/>
      <c r="AE1651" s="86" t="s">
        <v>36</v>
      </c>
      <c r="AF1651" s="86" t="s">
        <v>73</v>
      </c>
      <c r="AG1651" s="86"/>
      <c r="AH1651" s="86" t="s">
        <v>1291</v>
      </c>
      <c r="AI1651" s="86"/>
      <c r="AJ1651" s="86" t="s">
        <v>39</v>
      </c>
      <c r="AK1651" s="86" t="str">
        <f t="shared" si="0"/>
        <v>МБУ ДО г. Шахты «Детская школа искусств» структурное подразделение Центр Искусств им. В.А. Серова</v>
      </c>
      <c r="AL1651" s="50" t="s">
        <v>1291</v>
      </c>
      <c r="AM1651" s="18"/>
      <c r="AN1651" s="18"/>
      <c r="AO1651" s="18"/>
      <c r="AP1651" s="18"/>
      <c r="AQ1651" s="18"/>
    </row>
    <row r="1652" spans="1:43" ht="63.75" x14ac:dyDescent="0.2">
      <c r="A1652" s="46">
        <v>45612.629314363425</v>
      </c>
      <c r="B1652" s="18" t="s">
        <v>7300</v>
      </c>
      <c r="C1652" s="86" t="s">
        <v>19598</v>
      </c>
      <c r="D1652" s="86" t="s">
        <v>15477</v>
      </c>
      <c r="E1652" s="86" t="s">
        <v>1165</v>
      </c>
      <c r="F1652" s="86" t="s">
        <v>15478</v>
      </c>
      <c r="G1652" s="86" t="s">
        <v>29</v>
      </c>
      <c r="H1652" s="48">
        <v>40878</v>
      </c>
      <c r="I1652" s="86">
        <v>89281089454</v>
      </c>
      <c r="J1652" s="47">
        <v>7</v>
      </c>
      <c r="K1652" s="49">
        <v>7</v>
      </c>
      <c r="L1652" s="86" t="s">
        <v>30</v>
      </c>
      <c r="M1652" s="86" t="s">
        <v>50</v>
      </c>
      <c r="N1652" s="86" t="s">
        <v>15479</v>
      </c>
      <c r="O1652" s="86">
        <v>87209</v>
      </c>
      <c r="P1652" s="87">
        <v>40880</v>
      </c>
      <c r="Q1652" s="86" t="s">
        <v>15480</v>
      </c>
      <c r="R1652" s="50" t="s">
        <v>15481</v>
      </c>
      <c r="S1652" s="86" t="s">
        <v>60</v>
      </c>
      <c r="T1652" s="86"/>
      <c r="U1652" s="86" t="s">
        <v>35</v>
      </c>
      <c r="V1652" s="50" t="s">
        <v>5031</v>
      </c>
      <c r="W1652" s="50" t="s">
        <v>15481</v>
      </c>
      <c r="X1652" s="86" t="s">
        <v>60</v>
      </c>
      <c r="Y1652" s="86"/>
      <c r="Z1652" s="86" t="s">
        <v>35</v>
      </c>
      <c r="AA1652" s="86" t="s">
        <v>5031</v>
      </c>
      <c r="AB1652" s="86" t="s">
        <v>15471</v>
      </c>
      <c r="AC1652" s="86" t="s">
        <v>15471</v>
      </c>
      <c r="AD1652" s="86" t="s">
        <v>15471</v>
      </c>
      <c r="AE1652" s="86" t="s">
        <v>36</v>
      </c>
      <c r="AF1652" s="86" t="s">
        <v>73</v>
      </c>
      <c r="AG1652" s="86"/>
      <c r="AH1652" s="86" t="s">
        <v>1291</v>
      </c>
      <c r="AI1652" s="86"/>
      <c r="AJ1652" s="86" t="s">
        <v>94</v>
      </c>
      <c r="AK1652" s="86" t="str">
        <f t="shared" si="0"/>
        <v>МБУ ДО г. Шахты «Детская школа искусств» структурное подразделение Центр Искусств им. В.А. Серова</v>
      </c>
      <c r="AL1652" s="50" t="s">
        <v>1291</v>
      </c>
      <c r="AM1652" s="18"/>
      <c r="AN1652" s="18"/>
      <c r="AO1652" s="18"/>
      <c r="AP1652" s="18"/>
      <c r="AQ1652" s="18"/>
    </row>
    <row r="1653" spans="1:43" ht="12.75" x14ac:dyDescent="0.2">
      <c r="A1653" s="46">
        <v>45612.631369236115</v>
      </c>
      <c r="B1653" s="18" t="s">
        <v>7300</v>
      </c>
      <c r="C1653" s="86" t="s">
        <v>19598</v>
      </c>
      <c r="D1653" s="86" t="s">
        <v>1672</v>
      </c>
      <c r="E1653" s="86" t="s">
        <v>96</v>
      </c>
      <c r="F1653" s="86" t="s">
        <v>57</v>
      </c>
      <c r="G1653" s="86" t="s">
        <v>42</v>
      </c>
      <c r="H1653" s="60">
        <v>40605</v>
      </c>
      <c r="I1653" s="86">
        <v>89381546332</v>
      </c>
      <c r="J1653" s="47">
        <v>7</v>
      </c>
      <c r="K1653" s="49">
        <v>7</v>
      </c>
      <c r="L1653" s="86" t="s">
        <v>30</v>
      </c>
      <c r="M1653" s="86" t="s">
        <v>50</v>
      </c>
      <c r="N1653" s="86" t="s">
        <v>751</v>
      </c>
      <c r="O1653" s="86">
        <v>509236</v>
      </c>
      <c r="P1653" s="88">
        <v>40613</v>
      </c>
      <c r="Q1653" s="86" t="s">
        <v>1673</v>
      </c>
      <c r="R1653" s="50" t="s">
        <v>1674</v>
      </c>
      <c r="S1653" s="86" t="s">
        <v>60</v>
      </c>
      <c r="T1653" s="86" t="s">
        <v>1675</v>
      </c>
      <c r="U1653" s="86" t="s">
        <v>35</v>
      </c>
      <c r="V1653" s="50" t="s">
        <v>136</v>
      </c>
      <c r="W1653" s="50" t="s">
        <v>107</v>
      </c>
      <c r="X1653" s="86" t="s">
        <v>60</v>
      </c>
      <c r="Y1653" s="86" t="s">
        <v>1676</v>
      </c>
      <c r="Z1653" s="86" t="s">
        <v>35</v>
      </c>
      <c r="AA1653" s="86" t="s">
        <v>136</v>
      </c>
      <c r="AB1653" s="86" t="s">
        <v>1491</v>
      </c>
      <c r="AC1653" s="86"/>
      <c r="AD1653" s="86"/>
      <c r="AE1653" s="86" t="s">
        <v>66</v>
      </c>
      <c r="AF1653" s="86" t="s">
        <v>67</v>
      </c>
      <c r="AG1653" s="86" t="s">
        <v>555</v>
      </c>
      <c r="AH1653" s="86"/>
      <c r="AI1653" s="86"/>
      <c r="AJ1653" s="86" t="s">
        <v>39</v>
      </c>
      <c r="AK1653" s="86" t="str">
        <f t="shared" si="0"/>
        <v>МБОУ «Гимназия № 12»</v>
      </c>
      <c r="AL1653" s="50" t="s">
        <v>555</v>
      </c>
      <c r="AM1653" s="18"/>
      <c r="AN1653" s="18"/>
      <c r="AO1653" s="18"/>
      <c r="AP1653" s="18"/>
      <c r="AQ1653" s="18"/>
    </row>
    <row r="1654" spans="1:43" ht="38.25" x14ac:dyDescent="0.2">
      <c r="A1654" s="46">
        <v>45612.650208854167</v>
      </c>
      <c r="B1654" s="18" t="s">
        <v>8872</v>
      </c>
      <c r="C1654" s="86" t="s">
        <v>19598</v>
      </c>
      <c r="D1654" s="86" t="s">
        <v>14569</v>
      </c>
      <c r="E1654" s="86" t="s">
        <v>478</v>
      </c>
      <c r="F1654" s="86" t="s">
        <v>14570</v>
      </c>
      <c r="G1654" s="86" t="s">
        <v>29</v>
      </c>
      <c r="H1654" s="48">
        <v>40953</v>
      </c>
      <c r="I1654" s="86" t="s">
        <v>14551</v>
      </c>
      <c r="J1654" s="47">
        <v>7</v>
      </c>
      <c r="K1654" s="49">
        <v>7</v>
      </c>
      <c r="L1654" s="86" t="s">
        <v>30</v>
      </c>
      <c r="M1654" s="86" t="s">
        <v>50</v>
      </c>
      <c r="N1654" s="86" t="s">
        <v>751</v>
      </c>
      <c r="O1654" s="86">
        <v>568534</v>
      </c>
      <c r="P1654" s="87">
        <v>40982</v>
      </c>
      <c r="Q1654" s="86" t="s">
        <v>14571</v>
      </c>
      <c r="R1654" s="50" t="s">
        <v>14524</v>
      </c>
      <c r="S1654" s="86" t="s">
        <v>60</v>
      </c>
      <c r="T1654" s="86"/>
      <c r="U1654" s="86" t="s">
        <v>157</v>
      </c>
      <c r="V1654" s="50" t="s">
        <v>14525</v>
      </c>
      <c r="W1654" s="50" t="s">
        <v>14526</v>
      </c>
      <c r="X1654" s="86" t="s">
        <v>60</v>
      </c>
      <c r="Y1654" s="86"/>
      <c r="Z1654" s="86" t="s">
        <v>157</v>
      </c>
      <c r="AA1654" s="86" t="s">
        <v>14525</v>
      </c>
      <c r="AB1654" s="298" t="s">
        <v>14527</v>
      </c>
      <c r="AC1654" s="300"/>
      <c r="AD1654" s="299"/>
      <c r="AE1654" s="86" t="s">
        <v>14568</v>
      </c>
      <c r="AF1654" s="86" t="s">
        <v>73</v>
      </c>
      <c r="AG1654" s="86"/>
      <c r="AH1654" s="86" t="s">
        <v>14529</v>
      </c>
      <c r="AI1654" s="86"/>
      <c r="AJ1654" s="86"/>
      <c r="AK1654" s="86" t="str">
        <f t="shared" si="0"/>
        <v>МБУ ДО АР «ДШИ п. Рассвет» Аксайского района</v>
      </c>
      <c r="AL1654" s="50" t="s">
        <v>14529</v>
      </c>
      <c r="AM1654" s="18"/>
      <c r="AN1654" s="18"/>
      <c r="AO1654" s="18"/>
      <c r="AP1654" s="18"/>
      <c r="AQ1654" s="18"/>
    </row>
    <row r="1655" spans="1:43" ht="12.75" x14ac:dyDescent="0.2">
      <c r="A1655" s="46">
        <v>45612.659405648148</v>
      </c>
      <c r="B1655" s="18" t="s">
        <v>8876</v>
      </c>
      <c r="C1655" s="86" t="s">
        <v>19598</v>
      </c>
      <c r="D1655" s="86" t="s">
        <v>19186</v>
      </c>
      <c r="E1655" s="86" t="s">
        <v>218</v>
      </c>
      <c r="F1655" s="86" t="s">
        <v>57</v>
      </c>
      <c r="G1655" s="86" t="s">
        <v>42</v>
      </c>
      <c r="H1655" s="48">
        <v>40611</v>
      </c>
      <c r="I1655" s="86">
        <v>9525603695</v>
      </c>
      <c r="J1655" s="47">
        <v>7</v>
      </c>
      <c r="K1655" s="49">
        <v>7</v>
      </c>
      <c r="L1655" s="86" t="s">
        <v>30</v>
      </c>
      <c r="M1655" s="86" t="s">
        <v>50</v>
      </c>
      <c r="N1655" s="86" t="s">
        <v>2237</v>
      </c>
      <c r="O1655" s="86">
        <v>509309</v>
      </c>
      <c r="P1655" s="87">
        <v>40625</v>
      </c>
      <c r="Q1655" s="86" t="s">
        <v>19187</v>
      </c>
      <c r="R1655" s="50" t="s">
        <v>5116</v>
      </c>
      <c r="S1655" s="86" t="s">
        <v>60</v>
      </c>
      <c r="T1655" s="86"/>
      <c r="U1655" s="86" t="s">
        <v>35</v>
      </c>
      <c r="V1655" s="50" t="s">
        <v>65</v>
      </c>
      <c r="W1655" s="50" t="s">
        <v>107</v>
      </c>
      <c r="X1655" s="86" t="s">
        <v>60</v>
      </c>
      <c r="Y1655" s="86"/>
      <c r="Z1655" s="86" t="s">
        <v>35</v>
      </c>
      <c r="AA1655" s="86" t="s">
        <v>6764</v>
      </c>
      <c r="AB1655" s="86" t="s">
        <v>19184</v>
      </c>
      <c r="AC1655" s="86"/>
      <c r="AD1655" s="94"/>
      <c r="AE1655" s="86" t="s">
        <v>36</v>
      </c>
      <c r="AF1655" s="86" t="s">
        <v>67</v>
      </c>
      <c r="AG1655" s="86" t="s">
        <v>7368</v>
      </c>
      <c r="AH1655" s="86"/>
      <c r="AI1655" s="86"/>
      <c r="AJ1655" s="86" t="s">
        <v>46</v>
      </c>
      <c r="AK1655" s="86" t="str">
        <f t="shared" si="0"/>
        <v>МБОУ «Школа № 17»</v>
      </c>
      <c r="AL1655" s="50" t="s">
        <v>7368</v>
      </c>
      <c r="AM1655" s="18"/>
      <c r="AN1655" s="18"/>
      <c r="AO1655" s="18"/>
      <c r="AP1655" s="18"/>
      <c r="AQ1655" s="18"/>
    </row>
    <row r="1656" spans="1:43" ht="12.75" x14ac:dyDescent="0.2">
      <c r="A1656" s="46">
        <v>45612.664874201393</v>
      </c>
      <c r="B1656" s="18" t="s">
        <v>7300</v>
      </c>
      <c r="C1656" s="86" t="s">
        <v>19598</v>
      </c>
      <c r="D1656" s="86" t="s">
        <v>18181</v>
      </c>
      <c r="E1656" s="86" t="s">
        <v>18182</v>
      </c>
      <c r="F1656" s="86" t="s">
        <v>216</v>
      </c>
      <c r="G1656" s="86" t="s">
        <v>29</v>
      </c>
      <c r="H1656" s="48">
        <v>40648</v>
      </c>
      <c r="I1656" s="86">
        <v>9276535131</v>
      </c>
      <c r="J1656" s="47">
        <v>7</v>
      </c>
      <c r="K1656" s="49">
        <v>7</v>
      </c>
      <c r="L1656" s="86" t="s">
        <v>30</v>
      </c>
      <c r="M1656" s="86" t="s">
        <v>50</v>
      </c>
      <c r="N1656" s="86" t="s">
        <v>10402</v>
      </c>
      <c r="O1656" s="86" t="s">
        <v>18183</v>
      </c>
      <c r="P1656" s="87">
        <v>40669</v>
      </c>
      <c r="Q1656" s="86" t="s">
        <v>18184</v>
      </c>
      <c r="R1656" s="50" t="s">
        <v>18134</v>
      </c>
      <c r="S1656" s="86" t="s">
        <v>2068</v>
      </c>
      <c r="T1656" s="86"/>
      <c r="U1656" s="86" t="s">
        <v>35</v>
      </c>
      <c r="V1656" s="50" t="s">
        <v>7679</v>
      </c>
      <c r="W1656" s="50"/>
      <c r="X1656" s="86"/>
      <c r="Y1656" s="86"/>
      <c r="Z1656" s="86"/>
      <c r="AA1656" s="86"/>
      <c r="AB1656" s="86" t="s">
        <v>18135</v>
      </c>
      <c r="AC1656" s="86" t="s">
        <v>18136</v>
      </c>
      <c r="AD1656" s="94" t="s">
        <v>18137</v>
      </c>
      <c r="AE1656" s="94" t="s">
        <v>18138</v>
      </c>
      <c r="AF1656" s="86" t="s">
        <v>37</v>
      </c>
      <c r="AG1656" s="86"/>
      <c r="AH1656" s="86"/>
      <c r="AI1656" s="86" t="s">
        <v>1268</v>
      </c>
      <c r="AJ1656" s="86" t="s">
        <v>46</v>
      </c>
      <c r="AK1656" s="86" t="str">
        <f t="shared" si="0"/>
        <v>МБОУ Лицей №124 г.о. Самара</v>
      </c>
      <c r="AL1656" s="50" t="s">
        <v>1268</v>
      </c>
      <c r="AM1656" s="18"/>
      <c r="AN1656" s="18"/>
      <c r="AO1656" s="18"/>
      <c r="AP1656" s="18"/>
      <c r="AQ1656" s="18"/>
    </row>
    <row r="1657" spans="1:43" ht="25.5" x14ac:dyDescent="0.2">
      <c r="A1657" s="46">
        <v>45612.668860254635</v>
      </c>
      <c r="B1657" s="18" t="s">
        <v>7300</v>
      </c>
      <c r="C1657" s="86" t="s">
        <v>19598</v>
      </c>
      <c r="D1657" s="86" t="s">
        <v>15547</v>
      </c>
      <c r="E1657" s="86" t="s">
        <v>14784</v>
      </c>
      <c r="F1657" s="86" t="s">
        <v>15548</v>
      </c>
      <c r="G1657" s="86" t="s">
        <v>42</v>
      </c>
      <c r="H1657" s="48">
        <v>40543</v>
      </c>
      <c r="I1657" s="86">
        <v>89625648616</v>
      </c>
      <c r="J1657" s="47">
        <v>7</v>
      </c>
      <c r="K1657" s="49">
        <v>7</v>
      </c>
      <c r="L1657" s="86" t="s">
        <v>30</v>
      </c>
      <c r="M1657" s="86" t="s">
        <v>50</v>
      </c>
      <c r="N1657" s="86" t="s">
        <v>2142</v>
      </c>
      <c r="O1657" s="86">
        <v>792901</v>
      </c>
      <c r="P1657" s="87">
        <v>40554</v>
      </c>
      <c r="Q1657" s="86" t="s">
        <v>15549</v>
      </c>
      <c r="R1657" s="50" t="s">
        <v>15550</v>
      </c>
      <c r="S1657" s="86" t="s">
        <v>558</v>
      </c>
      <c r="T1657" s="86" t="s">
        <v>15551</v>
      </c>
      <c r="U1657" s="86" t="s">
        <v>35</v>
      </c>
      <c r="V1657" s="50" t="s">
        <v>15552</v>
      </c>
      <c r="W1657" s="50" t="s">
        <v>15500</v>
      </c>
      <c r="X1657" s="86" t="s">
        <v>558</v>
      </c>
      <c r="Y1657" s="86" t="s">
        <v>15553</v>
      </c>
      <c r="Z1657" s="86" t="s">
        <v>35</v>
      </c>
      <c r="AA1657" s="86"/>
      <c r="AB1657" s="86" t="s">
        <v>15554</v>
      </c>
      <c r="AC1657" s="86"/>
      <c r="AD1657" s="86"/>
      <c r="AE1657" s="86" t="s">
        <v>36</v>
      </c>
      <c r="AF1657" s="86" t="s">
        <v>37</v>
      </c>
      <c r="AG1657" s="86"/>
      <c r="AH1657" s="86"/>
      <c r="AI1657" s="86" t="s">
        <v>1501</v>
      </c>
      <c r="AJ1657" s="86" t="s">
        <v>39</v>
      </c>
      <c r="AK1657" s="86" t="str">
        <f t="shared" si="0"/>
        <v>МАУ ДО "ДХШ №2" г. Набережные Челны</v>
      </c>
      <c r="AL1657" s="50" t="s">
        <v>1501</v>
      </c>
      <c r="AM1657" s="18"/>
      <c r="AN1657" s="18"/>
      <c r="AO1657" s="18"/>
      <c r="AP1657" s="18"/>
      <c r="AQ1657" s="18"/>
    </row>
    <row r="1658" spans="1:43" ht="25.5" x14ac:dyDescent="0.2">
      <c r="A1658" s="46">
        <v>45612.669232928238</v>
      </c>
      <c r="B1658" s="18" t="s">
        <v>8887</v>
      </c>
      <c r="C1658" s="86" t="s">
        <v>19598</v>
      </c>
      <c r="D1658" s="86" t="s">
        <v>10998</v>
      </c>
      <c r="E1658" s="86" t="s">
        <v>75</v>
      </c>
      <c r="F1658" s="86" t="s">
        <v>2613</v>
      </c>
      <c r="G1658" s="86" t="s">
        <v>42</v>
      </c>
      <c r="H1658" s="48">
        <v>40791</v>
      </c>
      <c r="I1658" s="86" t="s">
        <v>10999</v>
      </c>
      <c r="J1658" s="47">
        <v>7</v>
      </c>
      <c r="K1658" s="49">
        <v>7</v>
      </c>
      <c r="L1658" s="86" t="s">
        <v>30</v>
      </c>
      <c r="M1658" s="86" t="s">
        <v>50</v>
      </c>
      <c r="N1658" s="86" t="s">
        <v>235</v>
      </c>
      <c r="O1658" s="86">
        <v>567121</v>
      </c>
      <c r="P1658" s="87">
        <v>40808</v>
      </c>
      <c r="Q1658" s="86" t="s">
        <v>11000</v>
      </c>
      <c r="R1658" s="50" t="s">
        <v>11001</v>
      </c>
      <c r="S1658" s="86" t="s">
        <v>60</v>
      </c>
      <c r="T1658" s="86"/>
      <c r="U1658" s="86" t="s">
        <v>35</v>
      </c>
      <c r="V1658" s="50" t="s">
        <v>11002</v>
      </c>
      <c r="W1658" s="50" t="s">
        <v>107</v>
      </c>
      <c r="X1658" s="86" t="s">
        <v>60</v>
      </c>
      <c r="Y1658" s="86"/>
      <c r="Z1658" s="86" t="s">
        <v>35</v>
      </c>
      <c r="AA1658" s="86" t="s">
        <v>3157</v>
      </c>
      <c r="AB1658" s="86" t="s">
        <v>11003</v>
      </c>
      <c r="AC1658" s="86" t="s">
        <v>11004</v>
      </c>
      <c r="AD1658" s="86" t="s">
        <v>11004</v>
      </c>
      <c r="AE1658" s="86" t="s">
        <v>66</v>
      </c>
      <c r="AF1658" s="86" t="s">
        <v>67</v>
      </c>
      <c r="AG1658" s="86" t="s">
        <v>2894</v>
      </c>
      <c r="AH1658" s="86"/>
      <c r="AI1658" s="86"/>
      <c r="AJ1658" s="86" t="s">
        <v>94</v>
      </c>
      <c r="AK1658" s="86" t="str">
        <f t="shared" si="0"/>
        <v>Академия психологии и педагогики ЮФУ</v>
      </c>
      <c r="AL1658" s="50" t="s">
        <v>2894</v>
      </c>
      <c r="AM1658" s="18"/>
      <c r="AN1658" s="18"/>
      <c r="AO1658" s="18"/>
      <c r="AP1658" s="18"/>
      <c r="AQ1658" s="18"/>
    </row>
    <row r="1659" spans="1:43" ht="12.75" x14ac:dyDescent="0.2">
      <c r="A1659" s="46">
        <v>45612.670613981478</v>
      </c>
      <c r="B1659" s="18" t="s">
        <v>7300</v>
      </c>
      <c r="C1659" s="86" t="s">
        <v>19598</v>
      </c>
      <c r="D1659" s="86" t="s">
        <v>204</v>
      </c>
      <c r="E1659" s="86" t="s">
        <v>8895</v>
      </c>
      <c r="F1659" s="86" t="s">
        <v>390</v>
      </c>
      <c r="G1659" s="86" t="s">
        <v>42</v>
      </c>
      <c r="H1659" s="48">
        <v>40635</v>
      </c>
      <c r="I1659" s="86">
        <v>89966137589</v>
      </c>
      <c r="J1659" s="47">
        <v>7</v>
      </c>
      <c r="K1659" s="49">
        <v>7</v>
      </c>
      <c r="L1659" s="86" t="s">
        <v>30</v>
      </c>
      <c r="M1659" s="86" t="s">
        <v>50</v>
      </c>
      <c r="N1659" s="86" t="s">
        <v>17157</v>
      </c>
      <c r="O1659" s="86">
        <v>660088</v>
      </c>
      <c r="P1659" s="87">
        <v>40653</v>
      </c>
      <c r="Q1659" s="86" t="s">
        <v>17158</v>
      </c>
      <c r="R1659" s="50" t="s">
        <v>17159</v>
      </c>
      <c r="S1659" s="86" t="s">
        <v>60</v>
      </c>
      <c r="T1659" s="86"/>
      <c r="U1659" s="86" t="s">
        <v>35</v>
      </c>
      <c r="V1659" s="50" t="s">
        <v>5955</v>
      </c>
      <c r="W1659" s="50" t="s">
        <v>107</v>
      </c>
      <c r="X1659" s="86"/>
      <c r="Y1659" s="86"/>
      <c r="Z1659" s="86"/>
      <c r="AA1659" s="86"/>
      <c r="AB1659" s="86" t="s">
        <v>11278</v>
      </c>
      <c r="AC1659" s="86"/>
      <c r="AD1659" s="86"/>
      <c r="AE1659" s="86" t="s">
        <v>36</v>
      </c>
      <c r="AF1659" s="86" t="s">
        <v>67</v>
      </c>
      <c r="AG1659" s="86" t="s">
        <v>68</v>
      </c>
      <c r="AH1659" s="86"/>
      <c r="AI1659" s="86"/>
      <c r="AJ1659" s="86" t="s">
        <v>46</v>
      </c>
      <c r="AK165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659" s="50" t="s">
        <v>293</v>
      </c>
      <c r="AM1659" s="18"/>
      <c r="AN1659" s="18"/>
      <c r="AO1659" s="18"/>
      <c r="AP1659" s="18"/>
      <c r="AQ1659" s="18"/>
    </row>
    <row r="1660" spans="1:43" ht="38.25" x14ac:dyDescent="0.2">
      <c r="A1660" s="46">
        <v>45612.6737928125</v>
      </c>
      <c r="B1660" s="18" t="s">
        <v>8893</v>
      </c>
      <c r="C1660" s="86" t="s">
        <v>19598</v>
      </c>
      <c r="D1660" s="86" t="s">
        <v>3289</v>
      </c>
      <c r="E1660" s="86" t="s">
        <v>739</v>
      </c>
      <c r="F1660" s="86" t="s">
        <v>3290</v>
      </c>
      <c r="G1660" s="86" t="s">
        <v>42</v>
      </c>
      <c r="H1660" s="60">
        <v>40652</v>
      </c>
      <c r="I1660" s="89" t="s">
        <v>3291</v>
      </c>
      <c r="J1660" s="47">
        <v>7</v>
      </c>
      <c r="K1660" s="49">
        <v>7</v>
      </c>
      <c r="L1660" s="86" t="s">
        <v>30</v>
      </c>
      <c r="M1660" s="86" t="s">
        <v>50</v>
      </c>
      <c r="N1660" s="86" t="s">
        <v>3260</v>
      </c>
      <c r="O1660" s="86">
        <v>539992</v>
      </c>
      <c r="P1660" s="88">
        <v>40656</v>
      </c>
      <c r="Q1660" s="86" t="s">
        <v>3287</v>
      </c>
      <c r="R1660" s="50" t="s">
        <v>2923</v>
      </c>
      <c r="S1660" s="86" t="s">
        <v>60</v>
      </c>
      <c r="T1660" s="86"/>
      <c r="U1660" s="86" t="s">
        <v>35</v>
      </c>
      <c r="V1660" s="50" t="s">
        <v>3285</v>
      </c>
      <c r="W1660" s="50" t="s">
        <v>1403</v>
      </c>
      <c r="X1660" s="86" t="s">
        <v>60</v>
      </c>
      <c r="Y1660" s="86"/>
      <c r="Z1660" s="86" t="s">
        <v>35</v>
      </c>
      <c r="AA1660" s="86" t="s">
        <v>3258</v>
      </c>
      <c r="AB1660" s="86" t="s">
        <v>3286</v>
      </c>
      <c r="AC1660" s="86"/>
      <c r="AD1660" s="86"/>
      <c r="AE1660" s="86" t="s">
        <v>36</v>
      </c>
      <c r="AF1660" s="86" t="s">
        <v>73</v>
      </c>
      <c r="AG1660" s="86"/>
      <c r="AH1660" s="86" t="s">
        <v>724</v>
      </c>
      <c r="AI1660" s="86"/>
      <c r="AJ1660" s="86" t="s">
        <v>39</v>
      </c>
      <c r="AK1660" s="86" t="str">
        <f t="shared" si="0"/>
        <v>МБУ ДО ДХШ г. Волгодонск</v>
      </c>
      <c r="AL1660" s="50" t="s">
        <v>724</v>
      </c>
      <c r="AM1660" s="18"/>
      <c r="AN1660" s="18"/>
      <c r="AO1660" s="18"/>
      <c r="AP1660" s="18"/>
      <c r="AQ1660" s="18"/>
    </row>
    <row r="1661" spans="1:43" ht="25.5" x14ac:dyDescent="0.2">
      <c r="A1661" s="46">
        <v>45612.673989652772</v>
      </c>
      <c r="B1661" s="18" t="s">
        <v>7300</v>
      </c>
      <c r="C1661" s="86" t="s">
        <v>19598</v>
      </c>
      <c r="D1661" s="86" t="s">
        <v>6012</v>
      </c>
      <c r="E1661" s="86" t="s">
        <v>85</v>
      </c>
      <c r="F1661" s="86" t="s">
        <v>1254</v>
      </c>
      <c r="G1661" s="86" t="s">
        <v>29</v>
      </c>
      <c r="H1661" s="60">
        <v>40786</v>
      </c>
      <c r="I1661" s="86">
        <v>89058364922</v>
      </c>
      <c r="J1661" s="47">
        <v>7</v>
      </c>
      <c r="K1661" s="49">
        <v>7</v>
      </c>
      <c r="L1661" s="86" t="s">
        <v>30</v>
      </c>
      <c r="M1661" s="86" t="s">
        <v>50</v>
      </c>
      <c r="N1661" s="86" t="s">
        <v>974</v>
      </c>
      <c r="O1661" s="86">
        <v>515803</v>
      </c>
      <c r="P1661" s="88">
        <v>40806</v>
      </c>
      <c r="Q1661" s="86" t="s">
        <v>6013</v>
      </c>
      <c r="R1661" s="50" t="s">
        <v>2605</v>
      </c>
      <c r="S1661" s="86" t="s">
        <v>2138</v>
      </c>
      <c r="T1661" s="86"/>
      <c r="U1661" s="86" t="s">
        <v>35</v>
      </c>
      <c r="V1661" s="50" t="s">
        <v>2871</v>
      </c>
      <c r="W1661" s="50" t="s">
        <v>3712</v>
      </c>
      <c r="X1661" s="86" t="s">
        <v>2138</v>
      </c>
      <c r="Y1661" s="86"/>
      <c r="Z1661" s="86" t="s">
        <v>35</v>
      </c>
      <c r="AA1661" s="86" t="s">
        <v>2871</v>
      </c>
      <c r="AB1661" s="86" t="s">
        <v>6014</v>
      </c>
      <c r="AC1661" s="86"/>
      <c r="AD1661" s="86"/>
      <c r="AE1661" s="86" t="s">
        <v>66</v>
      </c>
      <c r="AF1661" s="86" t="s">
        <v>37</v>
      </c>
      <c r="AG1661" s="86"/>
      <c r="AH1661" s="86"/>
      <c r="AI1661" s="86" t="s">
        <v>1502</v>
      </c>
      <c r="AJ1661" s="86" t="s">
        <v>39</v>
      </c>
      <c r="AK1661" s="86" t="str">
        <f t="shared" si="0"/>
        <v>МАУДО «ДХШИ им. Н.А. Аристова» г. Челябинска</v>
      </c>
      <c r="AL1661" s="50" t="s">
        <v>1502</v>
      </c>
      <c r="AM1661" s="18"/>
      <c r="AN1661" s="18"/>
      <c r="AO1661" s="18"/>
      <c r="AP1661" s="18"/>
      <c r="AQ1661" s="18"/>
    </row>
    <row r="1662" spans="1:43" ht="12.75" x14ac:dyDescent="0.2">
      <c r="A1662" s="46">
        <v>45612.676262708337</v>
      </c>
      <c r="B1662" s="18" t="s">
        <v>7300</v>
      </c>
      <c r="C1662" s="86" t="s">
        <v>19598</v>
      </c>
      <c r="D1662" s="86" t="s">
        <v>1741</v>
      </c>
      <c r="E1662" s="86" t="s">
        <v>182</v>
      </c>
      <c r="F1662" s="86" t="s">
        <v>914</v>
      </c>
      <c r="G1662" s="86" t="s">
        <v>42</v>
      </c>
      <c r="H1662" s="60">
        <v>40838</v>
      </c>
      <c r="I1662" s="86">
        <v>89287707347</v>
      </c>
      <c r="J1662" s="47">
        <v>7</v>
      </c>
      <c r="K1662" s="49">
        <v>7</v>
      </c>
      <c r="L1662" s="86" t="s">
        <v>30</v>
      </c>
      <c r="M1662" s="86" t="s">
        <v>50</v>
      </c>
      <c r="N1662" s="86" t="s">
        <v>235</v>
      </c>
      <c r="O1662" s="86">
        <v>541608</v>
      </c>
      <c r="P1662" s="88">
        <v>40848</v>
      </c>
      <c r="Q1662" s="86" t="s">
        <v>1726</v>
      </c>
      <c r="R1662" s="50" t="s">
        <v>1742</v>
      </c>
      <c r="S1662" s="86" t="s">
        <v>60</v>
      </c>
      <c r="T1662" s="86"/>
      <c r="U1662" s="86" t="s">
        <v>35</v>
      </c>
      <c r="V1662" s="50" t="s">
        <v>722</v>
      </c>
      <c r="W1662" s="50" t="s">
        <v>511</v>
      </c>
      <c r="X1662" s="86" t="s">
        <v>60</v>
      </c>
      <c r="Y1662" s="86"/>
      <c r="Z1662" s="86" t="s">
        <v>35</v>
      </c>
      <c r="AA1662" s="86" t="s">
        <v>722</v>
      </c>
      <c r="AB1662" s="86"/>
      <c r="AC1662" s="86"/>
      <c r="AD1662" s="86"/>
      <c r="AE1662" s="86" t="s">
        <v>36</v>
      </c>
      <c r="AF1662" s="86" t="s">
        <v>73</v>
      </c>
      <c r="AG1662" s="86"/>
      <c r="AH1662" s="86" t="s">
        <v>724</v>
      </c>
      <c r="AI1662" s="86"/>
      <c r="AJ1662" s="86" t="s">
        <v>39</v>
      </c>
      <c r="AK1662" s="86" t="str">
        <f t="shared" si="0"/>
        <v>МБУ ДО ДХШ г. Волгодонск</v>
      </c>
      <c r="AL1662" s="50" t="s">
        <v>724</v>
      </c>
      <c r="AM1662" s="18"/>
      <c r="AN1662" s="18"/>
      <c r="AO1662" s="18"/>
      <c r="AP1662" s="18"/>
      <c r="AQ1662" s="18"/>
    </row>
    <row r="1663" spans="1:43" ht="25.5" x14ac:dyDescent="0.2">
      <c r="A1663" s="46">
        <v>45612.70734119213</v>
      </c>
      <c r="B1663" s="18" t="s">
        <v>8907</v>
      </c>
      <c r="C1663" s="86" t="s">
        <v>19598</v>
      </c>
      <c r="D1663" s="86" t="s">
        <v>7022</v>
      </c>
      <c r="E1663" s="86" t="s">
        <v>1791</v>
      </c>
      <c r="F1663" s="89" t="s">
        <v>92</v>
      </c>
      <c r="G1663" s="86" t="s">
        <v>29</v>
      </c>
      <c r="H1663" s="60">
        <v>40641</v>
      </c>
      <c r="I1663" s="86">
        <v>89197383268</v>
      </c>
      <c r="J1663" s="47">
        <v>7</v>
      </c>
      <c r="K1663" s="49">
        <v>7</v>
      </c>
      <c r="L1663" s="86" t="s">
        <v>30</v>
      </c>
      <c r="M1663" s="86" t="s">
        <v>50</v>
      </c>
      <c r="N1663" s="86" t="s">
        <v>7023</v>
      </c>
      <c r="O1663" s="89" t="s">
        <v>7024</v>
      </c>
      <c r="P1663" s="88">
        <v>40651</v>
      </c>
      <c r="Q1663" s="86" t="s">
        <v>7025</v>
      </c>
      <c r="R1663" s="50" t="s">
        <v>7026</v>
      </c>
      <c r="S1663" s="86" t="s">
        <v>164</v>
      </c>
      <c r="T1663" s="86"/>
      <c r="U1663" s="86" t="s">
        <v>35</v>
      </c>
      <c r="V1663" s="50" t="s">
        <v>166</v>
      </c>
      <c r="W1663" s="50" t="s">
        <v>340</v>
      </c>
      <c r="X1663" s="86" t="s">
        <v>164</v>
      </c>
      <c r="Y1663" s="86"/>
      <c r="Z1663" s="86" t="s">
        <v>35</v>
      </c>
      <c r="AA1663" s="86" t="s">
        <v>166</v>
      </c>
      <c r="AB1663" s="86" t="s">
        <v>7027</v>
      </c>
      <c r="AC1663" s="86"/>
      <c r="AD1663" s="86"/>
      <c r="AE1663" s="86" t="s">
        <v>66</v>
      </c>
      <c r="AF1663" s="86" t="s">
        <v>37</v>
      </c>
      <c r="AG1663" s="86"/>
      <c r="AH1663" s="86"/>
      <c r="AI1663" s="86" t="s">
        <v>169</v>
      </c>
      <c r="AJ1663" s="86" t="s">
        <v>39</v>
      </c>
      <c r="AK1663" s="86" t="str">
        <f t="shared" si="0"/>
        <v>МБУ ДО "Детская художественная школа" г. Ставрополь</v>
      </c>
      <c r="AL1663" s="50" t="s">
        <v>169</v>
      </c>
      <c r="AM1663" s="18"/>
      <c r="AN1663" s="18"/>
      <c r="AO1663" s="18"/>
      <c r="AP1663" s="18"/>
      <c r="AQ1663" s="18"/>
    </row>
    <row r="1664" spans="1:43" ht="12.75" x14ac:dyDescent="0.2">
      <c r="A1664" s="46">
        <v>45612.71071890046</v>
      </c>
      <c r="B1664" s="18" t="s">
        <v>8910</v>
      </c>
      <c r="C1664" s="86" t="s">
        <v>19598</v>
      </c>
      <c r="D1664" s="86" t="s">
        <v>15577</v>
      </c>
      <c r="E1664" s="86" t="s">
        <v>213</v>
      </c>
      <c r="F1664" s="86" t="s">
        <v>76</v>
      </c>
      <c r="G1664" s="86" t="s">
        <v>42</v>
      </c>
      <c r="H1664" s="48">
        <v>40925</v>
      </c>
      <c r="I1664" s="86">
        <v>89016653252</v>
      </c>
      <c r="J1664" s="47">
        <v>7</v>
      </c>
      <c r="K1664" s="49">
        <v>7</v>
      </c>
      <c r="L1664" s="86" t="s">
        <v>30</v>
      </c>
      <c r="M1664" s="86" t="s">
        <v>50</v>
      </c>
      <c r="N1664" s="86" t="s">
        <v>15578</v>
      </c>
      <c r="O1664" s="86">
        <v>848178</v>
      </c>
      <c r="P1664" s="87">
        <v>40933</v>
      </c>
      <c r="Q1664" s="86" t="s">
        <v>15570</v>
      </c>
      <c r="R1664" s="50" t="s">
        <v>8818</v>
      </c>
      <c r="S1664" s="86" t="s">
        <v>15579</v>
      </c>
      <c r="T1664" s="94"/>
      <c r="U1664" s="86" t="s">
        <v>35</v>
      </c>
      <c r="V1664" s="50" t="s">
        <v>15566</v>
      </c>
      <c r="W1664" s="50" t="s">
        <v>15558</v>
      </c>
      <c r="X1664" s="86" t="s">
        <v>2552</v>
      </c>
      <c r="Y1664" s="86"/>
      <c r="Z1664" s="86" t="s">
        <v>35</v>
      </c>
      <c r="AA1664" s="86" t="s">
        <v>4952</v>
      </c>
      <c r="AB1664" s="298" t="s">
        <v>15567</v>
      </c>
      <c r="AC1664" s="299"/>
      <c r="AD1664" s="86" t="s">
        <v>15575</v>
      </c>
      <c r="AE1664" s="86" t="s">
        <v>15580</v>
      </c>
      <c r="AF1664" s="86" t="s">
        <v>37</v>
      </c>
      <c r="AG1664" s="86"/>
      <c r="AH1664" s="86"/>
      <c r="AI1664" s="86" t="s">
        <v>2554</v>
      </c>
      <c r="AJ1664" s="86" t="s">
        <v>46</v>
      </c>
      <c r="AK1664" s="86" t="str">
        <f t="shared" si="0"/>
        <v>МБУ ДО "ДШИ №1" г. Ангарска</v>
      </c>
      <c r="AL1664" s="50" t="s">
        <v>2554</v>
      </c>
      <c r="AM1664" s="18"/>
      <c r="AN1664" s="18"/>
      <c r="AO1664" s="18"/>
      <c r="AP1664" s="18"/>
      <c r="AQ1664" s="18"/>
    </row>
    <row r="1665" spans="1:43" ht="38.25" x14ac:dyDescent="0.2">
      <c r="A1665" s="46">
        <v>45612.735659467595</v>
      </c>
      <c r="B1665" s="18" t="s">
        <v>8342</v>
      </c>
      <c r="C1665" s="86" t="s">
        <v>19598</v>
      </c>
      <c r="D1665" s="86" t="s">
        <v>4163</v>
      </c>
      <c r="E1665" s="86" t="s">
        <v>182</v>
      </c>
      <c r="F1665" s="86" t="s">
        <v>97</v>
      </c>
      <c r="G1665" s="86" t="s">
        <v>42</v>
      </c>
      <c r="H1665" s="48">
        <v>40774</v>
      </c>
      <c r="I1665" s="86" t="s">
        <v>19536</v>
      </c>
      <c r="J1665" s="47">
        <v>7</v>
      </c>
      <c r="K1665" s="49">
        <v>7</v>
      </c>
      <c r="L1665" s="86" t="s">
        <v>30</v>
      </c>
      <c r="M1665" s="86" t="s">
        <v>50</v>
      </c>
      <c r="N1665" s="86" t="s">
        <v>235</v>
      </c>
      <c r="O1665" s="86">
        <v>566904</v>
      </c>
      <c r="P1665" s="87">
        <v>40781</v>
      </c>
      <c r="Q1665" s="86" t="s">
        <v>2473</v>
      </c>
      <c r="R1665" s="50" t="s">
        <v>19537</v>
      </c>
      <c r="S1665" s="86" t="s">
        <v>60</v>
      </c>
      <c r="T1665" s="86"/>
      <c r="U1665" s="86" t="s">
        <v>35</v>
      </c>
      <c r="V1665" s="50" t="s">
        <v>150</v>
      </c>
      <c r="W1665" s="50" t="s">
        <v>107</v>
      </c>
      <c r="X1665" s="86" t="s">
        <v>60</v>
      </c>
      <c r="Y1665" s="86"/>
      <c r="Z1665" s="86" t="s">
        <v>35</v>
      </c>
      <c r="AA1665" s="86" t="s">
        <v>150</v>
      </c>
      <c r="AB1665" s="86" t="s">
        <v>12175</v>
      </c>
      <c r="AC1665" s="86" t="s">
        <v>19521</v>
      </c>
      <c r="AD1665" s="86"/>
      <c r="AE1665" s="86" t="s">
        <v>36</v>
      </c>
      <c r="AF1665" s="86" t="s">
        <v>67</v>
      </c>
      <c r="AG1665" s="86" t="s">
        <v>68</v>
      </c>
      <c r="AH1665" s="86"/>
      <c r="AI1665" s="86"/>
      <c r="AJ1665" s="86"/>
      <c r="AK166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665" s="50" t="s">
        <v>68</v>
      </c>
      <c r="AM1665" s="18"/>
      <c r="AN1665" s="18"/>
      <c r="AO1665" s="18"/>
      <c r="AP1665" s="18"/>
      <c r="AQ1665" s="18"/>
    </row>
    <row r="1666" spans="1:43" ht="38.25" x14ac:dyDescent="0.2">
      <c r="A1666" s="46">
        <v>45612.745574675922</v>
      </c>
      <c r="B1666" s="18" t="s">
        <v>8917</v>
      </c>
      <c r="C1666" s="86" t="s">
        <v>19598</v>
      </c>
      <c r="D1666" s="86" t="s">
        <v>15730</v>
      </c>
      <c r="E1666" s="86" t="s">
        <v>56</v>
      </c>
      <c r="F1666" s="86" t="s">
        <v>951</v>
      </c>
      <c r="G1666" s="86" t="s">
        <v>42</v>
      </c>
      <c r="H1666" s="48">
        <v>40726</v>
      </c>
      <c r="I1666" s="86">
        <v>8908983979</v>
      </c>
      <c r="J1666" s="47">
        <v>7</v>
      </c>
      <c r="K1666" s="49">
        <v>7</v>
      </c>
      <c r="L1666" s="86" t="s">
        <v>30</v>
      </c>
      <c r="M1666" s="86" t="s">
        <v>50</v>
      </c>
      <c r="N1666" s="86" t="s">
        <v>15731</v>
      </c>
      <c r="O1666" s="86">
        <v>256473</v>
      </c>
      <c r="P1666" s="87">
        <v>41096</v>
      </c>
      <c r="Q1666" s="86" t="s">
        <v>12789</v>
      </c>
      <c r="R1666" s="50" t="s">
        <v>13954</v>
      </c>
      <c r="S1666" s="86" t="s">
        <v>60</v>
      </c>
      <c r="T1666" s="86"/>
      <c r="U1666" s="86" t="s">
        <v>35</v>
      </c>
      <c r="V1666" s="50" t="s">
        <v>7827</v>
      </c>
      <c r="W1666" s="50"/>
      <c r="X1666" s="86"/>
      <c r="Y1666" s="86"/>
      <c r="Z1666" s="86"/>
      <c r="AA1666" s="86"/>
      <c r="AB1666" s="86"/>
      <c r="AC1666" s="86"/>
      <c r="AD1666" s="86"/>
      <c r="AE1666" s="86" t="s">
        <v>36</v>
      </c>
      <c r="AF1666" s="86" t="s">
        <v>73</v>
      </c>
      <c r="AG1666" s="86"/>
      <c r="AH1666" s="86" t="s">
        <v>1291</v>
      </c>
      <c r="AI1666" s="86"/>
      <c r="AJ1666" s="86" t="s">
        <v>46</v>
      </c>
      <c r="AK1666" s="86" t="str">
        <f t="shared" si="0"/>
        <v>МБУ ДО г. Шахты «Детская школа искусств» структурное подразделение Центр Искусств им. В.А. Серова</v>
      </c>
      <c r="AL1666" s="50" t="s">
        <v>1291</v>
      </c>
      <c r="AM1666" s="18"/>
      <c r="AN1666" s="18"/>
      <c r="AO1666" s="18"/>
      <c r="AP1666" s="18"/>
      <c r="AQ1666" s="18"/>
    </row>
    <row r="1667" spans="1:43" ht="51" x14ac:dyDescent="0.2">
      <c r="A1667" s="46">
        <v>45612.747292916669</v>
      </c>
      <c r="B1667" s="18" t="s">
        <v>8921</v>
      </c>
      <c r="C1667" s="86" t="s">
        <v>19598</v>
      </c>
      <c r="D1667" s="86" t="s">
        <v>9862</v>
      </c>
      <c r="E1667" s="86" t="s">
        <v>27</v>
      </c>
      <c r="F1667" s="86" t="s">
        <v>279</v>
      </c>
      <c r="G1667" s="86" t="s">
        <v>29</v>
      </c>
      <c r="H1667" s="60">
        <v>40783</v>
      </c>
      <c r="I1667" s="86">
        <v>89044484007</v>
      </c>
      <c r="J1667" s="47">
        <v>7</v>
      </c>
      <c r="K1667" s="49">
        <v>7</v>
      </c>
      <c r="L1667" s="86" t="s">
        <v>30</v>
      </c>
      <c r="M1667" s="86" t="s">
        <v>50</v>
      </c>
      <c r="N1667" s="86" t="s">
        <v>9863</v>
      </c>
      <c r="O1667" s="86">
        <v>707259</v>
      </c>
      <c r="P1667" s="87">
        <v>43384</v>
      </c>
      <c r="Q1667" s="86" t="s">
        <v>9854</v>
      </c>
      <c r="R1667" s="50" t="s">
        <v>9855</v>
      </c>
      <c r="S1667" s="86" t="s">
        <v>60</v>
      </c>
      <c r="T1667" s="86"/>
      <c r="U1667" s="86" t="s">
        <v>35</v>
      </c>
      <c r="V1667" s="50" t="s">
        <v>5941</v>
      </c>
      <c r="W1667" s="50" t="s">
        <v>9864</v>
      </c>
      <c r="X1667" s="86" t="s">
        <v>60</v>
      </c>
      <c r="Y1667" s="86"/>
      <c r="Z1667" s="86" t="s">
        <v>35</v>
      </c>
      <c r="AA1667" s="86" t="s">
        <v>5031</v>
      </c>
      <c r="AB1667" s="86" t="s">
        <v>9865</v>
      </c>
      <c r="AC1667" s="86"/>
      <c r="AD1667" s="86"/>
      <c r="AE1667" s="86" t="s">
        <v>36</v>
      </c>
      <c r="AF1667" s="86" t="s">
        <v>73</v>
      </c>
      <c r="AG1667" s="86"/>
      <c r="AH1667" s="86" t="s">
        <v>1291</v>
      </c>
      <c r="AI1667" s="86"/>
      <c r="AJ1667" s="86" t="s">
        <v>39</v>
      </c>
      <c r="AK1667" s="86" t="str">
        <f t="shared" si="0"/>
        <v>МБУ ДО г. Шахты «Детская школа искусств» структурное подразделение Центр Искусств им. В.А. Серова</v>
      </c>
      <c r="AL1667" s="50" t="s">
        <v>1291</v>
      </c>
      <c r="AM1667" s="18"/>
      <c r="AN1667" s="18"/>
      <c r="AO1667" s="18"/>
      <c r="AP1667" s="18"/>
      <c r="AQ1667" s="18"/>
    </row>
    <row r="1668" spans="1:43" ht="12.75" x14ac:dyDescent="0.2">
      <c r="A1668" s="46">
        <v>45612.779313680556</v>
      </c>
      <c r="B1668" s="18" t="s">
        <v>8927</v>
      </c>
      <c r="C1668" s="86" t="s">
        <v>19598</v>
      </c>
      <c r="D1668" s="86" t="s">
        <v>6836</v>
      </c>
      <c r="E1668" s="86" t="s">
        <v>134</v>
      </c>
      <c r="F1668" s="86" t="s">
        <v>70</v>
      </c>
      <c r="G1668" s="86" t="s">
        <v>42</v>
      </c>
      <c r="H1668" s="60">
        <v>40825</v>
      </c>
      <c r="I1668" s="86">
        <v>89888993003</v>
      </c>
      <c r="J1668" s="47">
        <v>7</v>
      </c>
      <c r="K1668" s="49">
        <v>7</v>
      </c>
      <c r="L1668" s="86" t="s">
        <v>30</v>
      </c>
      <c r="M1668" s="86" t="s">
        <v>50</v>
      </c>
      <c r="N1668" s="86" t="s">
        <v>6338</v>
      </c>
      <c r="O1668" s="86">
        <v>541538</v>
      </c>
      <c r="P1668" s="88">
        <v>40837</v>
      </c>
      <c r="Q1668" s="86" t="s">
        <v>1134</v>
      </c>
      <c r="R1668" s="50" t="s">
        <v>3419</v>
      </c>
      <c r="S1668" s="86" t="s">
        <v>60</v>
      </c>
      <c r="T1668" s="86"/>
      <c r="U1668" s="86" t="s">
        <v>35</v>
      </c>
      <c r="V1668" s="50" t="s">
        <v>3027</v>
      </c>
      <c r="W1668" s="50" t="s">
        <v>429</v>
      </c>
      <c r="X1668" s="86" t="s">
        <v>60</v>
      </c>
      <c r="Y1668" s="86"/>
      <c r="Z1668" s="86" t="s">
        <v>35</v>
      </c>
      <c r="AA1668" s="86" t="s">
        <v>3027</v>
      </c>
      <c r="AB1668" s="86" t="s">
        <v>6323</v>
      </c>
      <c r="AC1668" s="86"/>
      <c r="AD1668" s="86"/>
      <c r="AE1668" s="86" t="s">
        <v>66</v>
      </c>
      <c r="AF1668" s="86" t="s">
        <v>73</v>
      </c>
      <c r="AG1668" s="86"/>
      <c r="AH1668" s="86" t="s">
        <v>724</v>
      </c>
      <c r="AI1668" s="86"/>
      <c r="AJ1668" s="86" t="s">
        <v>39</v>
      </c>
      <c r="AK1668" s="86" t="str">
        <f t="shared" si="0"/>
        <v>МБУ ДО ДХШ г. Волгодонск</v>
      </c>
      <c r="AL1668" s="50" t="s">
        <v>724</v>
      </c>
      <c r="AM1668" s="18"/>
      <c r="AN1668" s="18"/>
      <c r="AO1668" s="18"/>
      <c r="AP1668" s="18"/>
      <c r="AQ1668" s="18"/>
    </row>
    <row r="1669" spans="1:43" ht="38.25" x14ac:dyDescent="0.2">
      <c r="A1669" s="46">
        <v>45612.781433252312</v>
      </c>
      <c r="B1669" s="18" t="s">
        <v>8934</v>
      </c>
      <c r="C1669" s="86" t="s">
        <v>19598</v>
      </c>
      <c r="D1669" s="86" t="s">
        <v>13884</v>
      </c>
      <c r="E1669" s="86" t="s">
        <v>3720</v>
      </c>
      <c r="F1669" s="86" t="s">
        <v>28</v>
      </c>
      <c r="G1669" s="86" t="s">
        <v>29</v>
      </c>
      <c r="H1669" s="48">
        <v>40864</v>
      </c>
      <c r="I1669" s="86" t="s">
        <v>13034</v>
      </c>
      <c r="J1669" s="47">
        <v>7</v>
      </c>
      <c r="K1669" s="49">
        <v>7</v>
      </c>
      <c r="L1669" s="86" t="s">
        <v>30</v>
      </c>
      <c r="M1669" s="86" t="s">
        <v>50</v>
      </c>
      <c r="N1669" s="86" t="s">
        <v>1191</v>
      </c>
      <c r="O1669" s="86">
        <v>880197</v>
      </c>
      <c r="P1669" s="87">
        <v>40876</v>
      </c>
      <c r="Q1669" s="86" t="s">
        <v>13885</v>
      </c>
      <c r="R1669" s="50" t="s">
        <v>4018</v>
      </c>
      <c r="S1669" s="86" t="s">
        <v>60</v>
      </c>
      <c r="T1669" s="86"/>
      <c r="U1669" s="86" t="s">
        <v>35</v>
      </c>
      <c r="V1669" s="50" t="s">
        <v>5031</v>
      </c>
      <c r="W1669" s="50" t="s">
        <v>12761</v>
      </c>
      <c r="X1669" s="86" t="s">
        <v>60</v>
      </c>
      <c r="Y1669" s="86"/>
      <c r="Z1669" s="86" t="s">
        <v>35</v>
      </c>
      <c r="AA1669" s="86" t="s">
        <v>5031</v>
      </c>
      <c r="AB1669" s="86" t="s">
        <v>12762</v>
      </c>
      <c r="AC1669" s="86"/>
      <c r="AD1669" s="86"/>
      <c r="AE1669" s="86" t="s">
        <v>36</v>
      </c>
      <c r="AF1669" s="86" t="s">
        <v>73</v>
      </c>
      <c r="AG1669" s="86"/>
      <c r="AH1669" s="86" t="s">
        <v>1291</v>
      </c>
      <c r="AI1669" s="86"/>
      <c r="AJ1669" s="86" t="s">
        <v>46</v>
      </c>
      <c r="AK1669" s="86" t="str">
        <f t="shared" si="0"/>
        <v>МБУ ДО г. Шахты «Детская школа искусств» структурное подразделение Центр Искусств им. В.А. Серова</v>
      </c>
      <c r="AL1669" s="50" t="s">
        <v>1291</v>
      </c>
      <c r="AM1669" s="18"/>
      <c r="AN1669" s="18"/>
      <c r="AO1669" s="18"/>
      <c r="AP1669" s="18"/>
      <c r="AQ1669" s="18"/>
    </row>
    <row r="1670" spans="1:43" ht="51" x14ac:dyDescent="0.2">
      <c r="A1670" s="46">
        <v>45612.787527291672</v>
      </c>
      <c r="B1670" s="18" t="s">
        <v>8938</v>
      </c>
      <c r="C1670" s="86" t="s">
        <v>19598</v>
      </c>
      <c r="D1670" s="86" t="s">
        <v>11960</v>
      </c>
      <c r="E1670" s="86" t="s">
        <v>1213</v>
      </c>
      <c r="F1670" s="86" t="s">
        <v>661</v>
      </c>
      <c r="G1670" s="86" t="s">
        <v>42</v>
      </c>
      <c r="H1670" s="48">
        <v>40747</v>
      </c>
      <c r="I1670" s="86">
        <v>89183092417</v>
      </c>
      <c r="J1670" s="47">
        <v>7</v>
      </c>
      <c r="K1670" s="49">
        <v>7</v>
      </c>
      <c r="L1670" s="86" t="s">
        <v>30</v>
      </c>
      <c r="M1670" s="86" t="s">
        <v>50</v>
      </c>
      <c r="N1670" s="86" t="s">
        <v>941</v>
      </c>
      <c r="O1670" s="86">
        <v>855678</v>
      </c>
      <c r="P1670" s="87">
        <v>40766</v>
      </c>
      <c r="Q1670" s="86" t="s">
        <v>11430</v>
      </c>
      <c r="R1670" s="50" t="s">
        <v>11342</v>
      </c>
      <c r="S1670" s="86" t="s">
        <v>98</v>
      </c>
      <c r="T1670" s="86"/>
      <c r="U1670" s="86" t="s">
        <v>157</v>
      </c>
      <c r="V1670" s="50" t="s">
        <v>11323</v>
      </c>
      <c r="W1670" s="50" t="s">
        <v>11324</v>
      </c>
      <c r="X1670" s="86" t="s">
        <v>98</v>
      </c>
      <c r="Y1670" s="86"/>
      <c r="Z1670" s="86" t="s">
        <v>157</v>
      </c>
      <c r="AA1670" s="86" t="s">
        <v>11323</v>
      </c>
      <c r="AB1670" s="86" t="s">
        <v>11955</v>
      </c>
      <c r="AC1670" s="86" t="s">
        <v>11959</v>
      </c>
      <c r="AD1670" s="86"/>
      <c r="AE1670" s="86" t="s">
        <v>66</v>
      </c>
      <c r="AF1670" s="86" t="s">
        <v>37</v>
      </c>
      <c r="AG1670" s="86"/>
      <c r="AH1670" s="86"/>
      <c r="AI1670" s="86" t="s">
        <v>3576</v>
      </c>
      <c r="AJ1670" s="86" t="s">
        <v>39</v>
      </c>
      <c r="AK1670" s="86" t="str">
        <f t="shared" si="0"/>
        <v>МБУ ДО ДХШ № 3 г.-курорт Сочи</v>
      </c>
      <c r="AL1670" s="50" t="s">
        <v>3576</v>
      </c>
      <c r="AM1670" s="18"/>
      <c r="AN1670" s="18"/>
      <c r="AO1670" s="18"/>
      <c r="AP1670" s="18"/>
      <c r="AQ1670" s="18"/>
    </row>
    <row r="1671" spans="1:43" ht="12.75" x14ac:dyDescent="0.2">
      <c r="A1671" s="46">
        <v>45612.792093564814</v>
      </c>
      <c r="B1671" s="18" t="s">
        <v>8938</v>
      </c>
      <c r="C1671" s="86" t="s">
        <v>19598</v>
      </c>
      <c r="D1671" s="86" t="s">
        <v>899</v>
      </c>
      <c r="E1671" s="86" t="s">
        <v>819</v>
      </c>
      <c r="F1671" s="86" t="s">
        <v>28</v>
      </c>
      <c r="G1671" s="86" t="s">
        <v>29</v>
      </c>
      <c r="H1671" s="48">
        <v>40708</v>
      </c>
      <c r="I1671" s="86">
        <v>89608142000</v>
      </c>
      <c r="J1671" s="47">
        <v>7</v>
      </c>
      <c r="K1671" s="49">
        <v>7</v>
      </c>
      <c r="L1671" s="86" t="s">
        <v>30</v>
      </c>
      <c r="M1671" s="86" t="s">
        <v>50</v>
      </c>
      <c r="N1671" s="86" t="s">
        <v>10402</v>
      </c>
      <c r="O1671" s="86" t="s">
        <v>18194</v>
      </c>
      <c r="P1671" s="87">
        <v>40744</v>
      </c>
      <c r="Q1671" s="86" t="s">
        <v>18020</v>
      </c>
      <c r="R1671" s="50" t="s">
        <v>18134</v>
      </c>
      <c r="S1671" s="86" t="s">
        <v>2068</v>
      </c>
      <c r="T1671" s="86"/>
      <c r="U1671" s="86" t="s">
        <v>35</v>
      </c>
      <c r="V1671" s="50" t="s">
        <v>7679</v>
      </c>
      <c r="W1671" s="50"/>
      <c r="X1671" s="86"/>
      <c r="Y1671" s="86"/>
      <c r="Z1671" s="86"/>
      <c r="AA1671" s="86"/>
      <c r="AB1671" s="86" t="s">
        <v>18135</v>
      </c>
      <c r="AC1671" s="86" t="s">
        <v>18136</v>
      </c>
      <c r="AD1671" s="86" t="s">
        <v>18137</v>
      </c>
      <c r="AE1671" s="86" t="s">
        <v>18138</v>
      </c>
      <c r="AF1671" s="86" t="s">
        <v>37</v>
      </c>
      <c r="AG1671" s="86"/>
      <c r="AH1671" s="86"/>
      <c r="AI1671" s="86" t="s">
        <v>1268</v>
      </c>
      <c r="AJ1671" s="86" t="s">
        <v>46</v>
      </c>
      <c r="AK1671" s="86" t="str">
        <f t="shared" si="0"/>
        <v>МБОУ Лицей №124 г.о. Самара</v>
      </c>
      <c r="AL1671" s="50" t="s">
        <v>1268</v>
      </c>
      <c r="AM1671" s="18"/>
      <c r="AN1671" s="18"/>
      <c r="AO1671" s="18"/>
      <c r="AP1671" s="18"/>
      <c r="AQ1671" s="18"/>
    </row>
    <row r="1672" spans="1:43" ht="51" x14ac:dyDescent="0.2">
      <c r="A1672" s="46">
        <v>45612.795460254631</v>
      </c>
      <c r="B1672" s="18" t="s">
        <v>8938</v>
      </c>
      <c r="C1672" s="86" t="s">
        <v>19598</v>
      </c>
      <c r="D1672" s="86" t="s">
        <v>15105</v>
      </c>
      <c r="E1672" s="86" t="s">
        <v>305</v>
      </c>
      <c r="F1672" s="86" t="s">
        <v>363</v>
      </c>
      <c r="G1672" s="86" t="s">
        <v>42</v>
      </c>
      <c r="H1672" s="48">
        <v>40492</v>
      </c>
      <c r="I1672" s="86">
        <v>89178266942</v>
      </c>
      <c r="J1672" s="47">
        <v>7</v>
      </c>
      <c r="K1672" s="49">
        <v>7</v>
      </c>
      <c r="L1672" s="86" t="s">
        <v>30</v>
      </c>
      <c r="M1672" s="86" t="s">
        <v>31</v>
      </c>
      <c r="N1672" s="86">
        <v>3624</v>
      </c>
      <c r="O1672" s="86">
        <v>516305</v>
      </c>
      <c r="P1672" s="87">
        <v>45616</v>
      </c>
      <c r="Q1672" s="86" t="s">
        <v>2067</v>
      </c>
      <c r="R1672" s="50" t="s">
        <v>12666</v>
      </c>
      <c r="S1672" s="86" t="s">
        <v>2068</v>
      </c>
      <c r="T1672" s="94" t="s">
        <v>12667</v>
      </c>
      <c r="U1672" s="86" t="s">
        <v>35</v>
      </c>
      <c r="V1672" s="50" t="s">
        <v>6273</v>
      </c>
      <c r="W1672" s="50" t="s">
        <v>12668</v>
      </c>
      <c r="X1672" s="86" t="s">
        <v>2068</v>
      </c>
      <c r="Y1672" s="86" t="s">
        <v>12667</v>
      </c>
      <c r="Z1672" s="86" t="s">
        <v>35</v>
      </c>
      <c r="AA1672" s="86" t="s">
        <v>6273</v>
      </c>
      <c r="AB1672" s="86" t="s">
        <v>12669</v>
      </c>
      <c r="AC1672" s="86" t="s">
        <v>12738</v>
      </c>
      <c r="AD1672" s="86"/>
      <c r="AE1672" s="86" t="s">
        <v>36</v>
      </c>
      <c r="AF1672" s="86" t="s">
        <v>37</v>
      </c>
      <c r="AG1672" s="86"/>
      <c r="AH1672" s="86"/>
      <c r="AI1672" s="86" t="s">
        <v>1268</v>
      </c>
      <c r="AJ1672" s="86" t="s">
        <v>46</v>
      </c>
      <c r="AK1672" s="86" t="str">
        <f t="shared" si="0"/>
        <v>МБОУ Лицей №124 г.о. Самара</v>
      </c>
      <c r="AL1672" s="50" t="s">
        <v>1268</v>
      </c>
      <c r="AM1672" s="18"/>
      <c r="AN1672" s="18"/>
      <c r="AO1672" s="18"/>
      <c r="AP1672" s="18"/>
      <c r="AQ1672" s="18"/>
    </row>
    <row r="1673" spans="1:43" ht="25.5" x14ac:dyDescent="0.2">
      <c r="A1673" s="46">
        <v>45612.798598784721</v>
      </c>
      <c r="B1673" s="18" t="s">
        <v>8953</v>
      </c>
      <c r="C1673" s="86" t="s">
        <v>19598</v>
      </c>
      <c r="D1673" s="86" t="s">
        <v>10715</v>
      </c>
      <c r="E1673" s="86" t="s">
        <v>10716</v>
      </c>
      <c r="F1673" s="86" t="s">
        <v>141</v>
      </c>
      <c r="G1673" s="86" t="s">
        <v>42</v>
      </c>
      <c r="H1673" s="48">
        <v>40642</v>
      </c>
      <c r="I1673" s="86">
        <v>89185410192</v>
      </c>
      <c r="J1673" s="47">
        <v>7</v>
      </c>
      <c r="K1673" s="49">
        <v>7</v>
      </c>
      <c r="L1673" s="86" t="s">
        <v>30</v>
      </c>
      <c r="M1673" s="86" t="s">
        <v>50</v>
      </c>
      <c r="N1673" s="86" t="s">
        <v>1191</v>
      </c>
      <c r="O1673" s="86">
        <v>813768</v>
      </c>
      <c r="P1673" s="87">
        <v>40652</v>
      </c>
      <c r="Q1673" s="86" t="s">
        <v>10717</v>
      </c>
      <c r="R1673" s="50" t="s">
        <v>10718</v>
      </c>
      <c r="S1673" s="86" t="s">
        <v>60</v>
      </c>
      <c r="T1673" s="86" t="s">
        <v>10719</v>
      </c>
      <c r="U1673" s="86" t="s">
        <v>35</v>
      </c>
      <c r="V1673" s="50" t="s">
        <v>10719</v>
      </c>
      <c r="W1673" s="50" t="s">
        <v>107</v>
      </c>
      <c r="X1673" s="86" t="s">
        <v>60</v>
      </c>
      <c r="Y1673" s="86" t="s">
        <v>95</v>
      </c>
      <c r="Z1673" s="86" t="s">
        <v>35</v>
      </c>
      <c r="AA1673" s="86" t="s">
        <v>10719</v>
      </c>
      <c r="AB1673" s="86" t="s">
        <v>10720</v>
      </c>
      <c r="AC1673" s="86"/>
      <c r="AD1673" s="86"/>
      <c r="AE1673" s="86" t="s">
        <v>36</v>
      </c>
      <c r="AF1673" s="86" t="s">
        <v>67</v>
      </c>
      <c r="AG1673" s="86" t="s">
        <v>2894</v>
      </c>
      <c r="AH1673" s="86"/>
      <c r="AI1673" s="86"/>
      <c r="AJ1673" s="86" t="s">
        <v>46</v>
      </c>
      <c r="AK1673" s="86" t="str">
        <f t="shared" si="0"/>
        <v>Академия психологии и педагогики ЮФУ</v>
      </c>
      <c r="AL1673" s="50" t="s">
        <v>2894</v>
      </c>
      <c r="AM1673" s="18"/>
      <c r="AN1673" s="18"/>
      <c r="AO1673" s="18"/>
      <c r="AP1673" s="18"/>
      <c r="AQ1673" s="18"/>
    </row>
    <row r="1674" spans="1:43" ht="51" x14ac:dyDescent="0.2">
      <c r="A1674" s="46">
        <v>45612.798814606482</v>
      </c>
      <c r="B1674" s="18" t="s">
        <v>8960</v>
      </c>
      <c r="C1674" s="86" t="s">
        <v>19598</v>
      </c>
      <c r="D1674" s="86" t="s">
        <v>10878</v>
      </c>
      <c r="E1674" s="86" t="s">
        <v>91</v>
      </c>
      <c r="F1674" s="86" t="s">
        <v>70</v>
      </c>
      <c r="G1674" s="86" t="s">
        <v>42</v>
      </c>
      <c r="H1674" s="48">
        <v>41036</v>
      </c>
      <c r="I1674" s="86">
        <v>89885482012</v>
      </c>
      <c r="J1674" s="47">
        <v>7</v>
      </c>
      <c r="K1674" s="49">
        <v>7</v>
      </c>
      <c r="L1674" s="86" t="s">
        <v>30</v>
      </c>
      <c r="M1674" s="86" t="s">
        <v>50</v>
      </c>
      <c r="N1674" s="86" t="s">
        <v>3988</v>
      </c>
      <c r="O1674" s="86">
        <v>200981</v>
      </c>
      <c r="P1674" s="87">
        <v>44033</v>
      </c>
      <c r="Q1674" s="86" t="s">
        <v>10879</v>
      </c>
      <c r="R1674" s="50" t="s">
        <v>10880</v>
      </c>
      <c r="S1674" s="86" t="s">
        <v>60</v>
      </c>
      <c r="T1674" s="86"/>
      <c r="U1674" s="86" t="s">
        <v>35</v>
      </c>
      <c r="V1674" s="50" t="s">
        <v>4940</v>
      </c>
      <c r="W1674" s="50" t="s">
        <v>10881</v>
      </c>
      <c r="X1674" s="86" t="s">
        <v>60</v>
      </c>
      <c r="Y1674" s="86"/>
      <c r="Z1674" s="86" t="s">
        <v>35</v>
      </c>
      <c r="AA1674" s="86" t="s">
        <v>4940</v>
      </c>
      <c r="AB1674" s="86" t="s">
        <v>10882</v>
      </c>
      <c r="AC1674" s="86" t="s">
        <v>10883</v>
      </c>
      <c r="AD1674" s="86"/>
      <c r="AE1674" s="86" t="s">
        <v>36</v>
      </c>
      <c r="AF1674" s="86" t="s">
        <v>73</v>
      </c>
      <c r="AG1674" s="86"/>
      <c r="AH1674" s="86" t="s">
        <v>6649</v>
      </c>
      <c r="AI1674" s="86"/>
      <c r="AJ1674" s="86" t="s">
        <v>39</v>
      </c>
      <c r="AK1674" s="86" t="str">
        <f t="shared" si="0"/>
        <v>МАУ ДО «Таганрогская детская художественная школа имени С.И. Блонской» г. Таганрог</v>
      </c>
      <c r="AL1674" s="50" t="s">
        <v>6649</v>
      </c>
      <c r="AM1674" s="18"/>
      <c r="AN1674" s="18"/>
      <c r="AO1674" s="18"/>
      <c r="AP1674" s="18"/>
      <c r="AQ1674" s="18"/>
    </row>
    <row r="1675" spans="1:43" ht="12.75" x14ac:dyDescent="0.2">
      <c r="A1675" s="46">
        <v>45612.799288900467</v>
      </c>
      <c r="B1675" s="18" t="s">
        <v>8938</v>
      </c>
      <c r="C1675" s="86" t="s">
        <v>19598</v>
      </c>
      <c r="D1675" s="86" t="s">
        <v>3371</v>
      </c>
      <c r="E1675" s="86" t="s">
        <v>5323</v>
      </c>
      <c r="F1675" s="86" t="s">
        <v>5421</v>
      </c>
      <c r="G1675" s="86" t="s">
        <v>42</v>
      </c>
      <c r="H1675" s="60">
        <v>40559</v>
      </c>
      <c r="I1675" s="86">
        <v>89189151397</v>
      </c>
      <c r="J1675" s="47">
        <v>7</v>
      </c>
      <c r="K1675" s="49">
        <v>7</v>
      </c>
      <c r="L1675" s="86" t="s">
        <v>30</v>
      </c>
      <c r="M1675" s="86" t="s">
        <v>50</v>
      </c>
      <c r="N1675" s="86" t="s">
        <v>941</v>
      </c>
      <c r="O1675" s="86">
        <v>742221</v>
      </c>
      <c r="P1675" s="88">
        <v>40575</v>
      </c>
      <c r="Q1675" s="86" t="s">
        <v>6143</v>
      </c>
      <c r="R1675" s="50" t="s">
        <v>5694</v>
      </c>
      <c r="S1675" s="86" t="s">
        <v>98</v>
      </c>
      <c r="T1675" s="86"/>
      <c r="U1675" s="86" t="s">
        <v>35</v>
      </c>
      <c r="V1675" s="50" t="s">
        <v>2678</v>
      </c>
      <c r="W1675" s="50"/>
      <c r="X1675" s="86"/>
      <c r="Y1675" s="86"/>
      <c r="Z1675" s="86"/>
      <c r="AA1675" s="86"/>
      <c r="AB1675" s="86" t="s">
        <v>3771</v>
      </c>
      <c r="AC1675" s="86"/>
      <c r="AD1675" s="86"/>
      <c r="AE1675" s="86" t="s">
        <v>66</v>
      </c>
      <c r="AF1675" s="86" t="s">
        <v>37</v>
      </c>
      <c r="AG1675" s="86"/>
      <c r="AH1675" s="86"/>
      <c r="AI1675" s="86" t="s">
        <v>3576</v>
      </c>
      <c r="AJ1675" s="86" t="s">
        <v>46</v>
      </c>
      <c r="AK1675" s="86" t="str">
        <f t="shared" si="0"/>
        <v>МБУ ДО ДХШ № 3 г.-курорт Сочи</v>
      </c>
      <c r="AL1675" s="50" t="s">
        <v>3576</v>
      </c>
      <c r="AM1675" s="18"/>
      <c r="AN1675" s="18"/>
      <c r="AO1675" s="18"/>
      <c r="AP1675" s="18"/>
      <c r="AQ1675" s="18"/>
    </row>
    <row r="1676" spans="1:43" ht="38.25" x14ac:dyDescent="0.2">
      <c r="A1676" s="46">
        <v>45612.814984016208</v>
      </c>
      <c r="B1676" s="18" t="s">
        <v>8972</v>
      </c>
      <c r="C1676" s="86" t="s">
        <v>19598</v>
      </c>
      <c r="D1676" s="86" t="s">
        <v>2984</v>
      </c>
      <c r="E1676" s="86" t="s">
        <v>513</v>
      </c>
      <c r="F1676" s="86" t="s">
        <v>114</v>
      </c>
      <c r="G1676" s="86" t="s">
        <v>42</v>
      </c>
      <c r="H1676" s="48">
        <v>40618</v>
      </c>
      <c r="I1676" s="86" t="s">
        <v>10591</v>
      </c>
      <c r="J1676" s="47">
        <v>7</v>
      </c>
      <c r="K1676" s="49">
        <v>7</v>
      </c>
      <c r="L1676" s="86" t="s">
        <v>30</v>
      </c>
      <c r="M1676" s="86" t="s">
        <v>50</v>
      </c>
      <c r="N1676" s="86" t="s">
        <v>1120</v>
      </c>
      <c r="O1676" s="86">
        <v>885925</v>
      </c>
      <c r="P1676" s="87">
        <v>40627</v>
      </c>
      <c r="Q1676" s="86" t="s">
        <v>7066</v>
      </c>
      <c r="R1676" s="50" t="s">
        <v>10592</v>
      </c>
      <c r="S1676" s="86" t="s">
        <v>60</v>
      </c>
      <c r="T1676" s="86"/>
      <c r="U1676" s="86" t="s">
        <v>35</v>
      </c>
      <c r="V1676" s="50" t="s">
        <v>4940</v>
      </c>
      <c r="W1676" s="50" t="s">
        <v>5764</v>
      </c>
      <c r="X1676" s="86" t="s">
        <v>60</v>
      </c>
      <c r="Y1676" s="86"/>
      <c r="Z1676" s="86" t="s">
        <v>35</v>
      </c>
      <c r="AA1676" s="86" t="s">
        <v>4940</v>
      </c>
      <c r="AB1676" s="86" t="s">
        <v>10593</v>
      </c>
      <c r="AC1676" s="86"/>
      <c r="AD1676" s="86"/>
      <c r="AE1676" s="86" t="s">
        <v>66</v>
      </c>
      <c r="AF1676" s="86" t="s">
        <v>73</v>
      </c>
      <c r="AG1676" s="86"/>
      <c r="AH1676" s="86" t="s">
        <v>763</v>
      </c>
      <c r="AI1676" s="86"/>
      <c r="AJ1676" s="86" t="s">
        <v>46</v>
      </c>
      <c r="AK1676" s="86" t="str">
        <f t="shared" si="0"/>
        <v>ФГАОУ ВО ЮФУ ИРТСУ кафедра Инженерной графики и компьютерного дизайна, г. Таганрог</v>
      </c>
      <c r="AL1676" s="50" t="s">
        <v>763</v>
      </c>
      <c r="AM1676" s="18"/>
      <c r="AN1676" s="18"/>
      <c r="AO1676" s="18"/>
      <c r="AP1676" s="18"/>
      <c r="AQ1676" s="18"/>
    </row>
    <row r="1677" spans="1:43" ht="12.75" x14ac:dyDescent="0.2">
      <c r="A1677" s="46">
        <v>45612.816242743051</v>
      </c>
      <c r="B1677" s="18" t="s">
        <v>8976</v>
      </c>
      <c r="C1677" s="86" t="s">
        <v>19598</v>
      </c>
      <c r="D1677" s="86" t="s">
        <v>2612</v>
      </c>
      <c r="E1677" s="86" t="s">
        <v>5415</v>
      </c>
      <c r="F1677" s="86" t="s">
        <v>5504</v>
      </c>
      <c r="G1677" s="86" t="s">
        <v>42</v>
      </c>
      <c r="H1677" s="60">
        <v>40607</v>
      </c>
      <c r="I1677" s="86">
        <v>89182000734</v>
      </c>
      <c r="J1677" s="47">
        <v>7</v>
      </c>
      <c r="K1677" s="49">
        <v>7</v>
      </c>
      <c r="L1677" s="86" t="s">
        <v>30</v>
      </c>
      <c r="M1677" s="86" t="s">
        <v>50</v>
      </c>
      <c r="N1677" s="86" t="s">
        <v>92</v>
      </c>
      <c r="O1677" s="86" t="s">
        <v>6410</v>
      </c>
      <c r="P1677" s="88">
        <v>40616</v>
      </c>
      <c r="Q1677" s="86" t="s">
        <v>6411</v>
      </c>
      <c r="R1677" s="50" t="s">
        <v>6412</v>
      </c>
      <c r="S1677" s="86" t="s">
        <v>98</v>
      </c>
      <c r="T1677" s="86"/>
      <c r="U1677" s="86" t="s">
        <v>35</v>
      </c>
      <c r="V1677" s="50" t="s">
        <v>2678</v>
      </c>
      <c r="W1677" s="50"/>
      <c r="X1677" s="86"/>
      <c r="Y1677" s="86"/>
      <c r="Z1677" s="86"/>
      <c r="AA1677" s="86"/>
      <c r="AB1677" s="86" t="s">
        <v>3771</v>
      </c>
      <c r="AC1677" s="86"/>
      <c r="AD1677" s="86"/>
      <c r="AE1677" s="86" t="s">
        <v>66</v>
      </c>
      <c r="AF1677" s="86" t="s">
        <v>37</v>
      </c>
      <c r="AG1677" s="86"/>
      <c r="AH1677" s="86"/>
      <c r="AI1677" s="86" t="s">
        <v>3576</v>
      </c>
      <c r="AJ1677" s="86" t="s">
        <v>46</v>
      </c>
      <c r="AK1677" s="86" t="str">
        <f t="shared" si="0"/>
        <v>МБУ ДО ДХШ № 3 г.-курорт Сочи</v>
      </c>
      <c r="AL1677" s="50" t="s">
        <v>3576</v>
      </c>
      <c r="AM1677" s="18"/>
      <c r="AN1677" s="18"/>
      <c r="AO1677" s="18"/>
      <c r="AP1677" s="18"/>
      <c r="AQ1677" s="18"/>
    </row>
    <row r="1678" spans="1:43" ht="12.75" x14ac:dyDescent="0.2">
      <c r="A1678" s="46">
        <v>45612.824115543983</v>
      </c>
      <c r="B1678" s="18" t="s">
        <v>8981</v>
      </c>
      <c r="C1678" s="86" t="s">
        <v>19598</v>
      </c>
      <c r="D1678" s="86" t="s">
        <v>15805</v>
      </c>
      <c r="E1678" s="86" t="s">
        <v>699</v>
      </c>
      <c r="F1678" s="86" t="s">
        <v>141</v>
      </c>
      <c r="G1678" s="86" t="s">
        <v>42</v>
      </c>
      <c r="H1678" s="48">
        <v>40882</v>
      </c>
      <c r="I1678" s="86" t="s">
        <v>15806</v>
      </c>
      <c r="J1678" s="47">
        <v>7</v>
      </c>
      <c r="K1678" s="49">
        <v>7</v>
      </c>
      <c r="L1678" s="86" t="s">
        <v>30</v>
      </c>
      <c r="M1678" s="86" t="s">
        <v>50</v>
      </c>
      <c r="N1678" s="86" t="s">
        <v>235</v>
      </c>
      <c r="O1678" s="86">
        <v>563983</v>
      </c>
      <c r="P1678" s="87">
        <v>40890</v>
      </c>
      <c r="Q1678" s="86" t="s">
        <v>15807</v>
      </c>
      <c r="R1678" s="50" t="s">
        <v>1325</v>
      </c>
      <c r="S1678" s="86" t="s">
        <v>60</v>
      </c>
      <c r="T1678" s="86"/>
      <c r="U1678" s="86" t="s">
        <v>35</v>
      </c>
      <c r="V1678" s="50" t="s">
        <v>145</v>
      </c>
      <c r="W1678" s="50" t="s">
        <v>2470</v>
      </c>
      <c r="X1678" s="86" t="s">
        <v>60</v>
      </c>
      <c r="Y1678" s="86"/>
      <c r="Z1678" s="86" t="s">
        <v>35</v>
      </c>
      <c r="AA1678" s="86" t="s">
        <v>145</v>
      </c>
      <c r="AB1678" s="86" t="s">
        <v>1496</v>
      </c>
      <c r="AC1678" s="86"/>
      <c r="AD1678" s="86"/>
      <c r="AE1678" s="86" t="s">
        <v>36</v>
      </c>
      <c r="AF1678" s="86" t="s">
        <v>67</v>
      </c>
      <c r="AG1678" s="86" t="s">
        <v>237</v>
      </c>
      <c r="AH1678" s="86"/>
      <c r="AI1678" s="86"/>
      <c r="AJ1678" s="86" t="s">
        <v>46</v>
      </c>
      <c r="AK1678" s="86" t="str">
        <f t="shared" si="0"/>
        <v>МБОУ «Школа № 21»</v>
      </c>
      <c r="AL1678" s="50" t="s">
        <v>237</v>
      </c>
      <c r="AM1678" s="18"/>
      <c r="AN1678" s="18"/>
      <c r="AO1678" s="18"/>
      <c r="AP1678" s="18"/>
      <c r="AQ1678" s="18"/>
    </row>
    <row r="1679" spans="1:43" ht="12.75" x14ac:dyDescent="0.2">
      <c r="A1679" s="46">
        <v>45612.835919386576</v>
      </c>
      <c r="B1679" s="18" t="s">
        <v>8984</v>
      </c>
      <c r="C1679" s="86" t="s">
        <v>19598</v>
      </c>
      <c r="D1679" s="86" t="s">
        <v>18195</v>
      </c>
      <c r="E1679" s="86" t="s">
        <v>468</v>
      </c>
      <c r="F1679" s="86" t="s">
        <v>326</v>
      </c>
      <c r="G1679" s="86" t="s">
        <v>42</v>
      </c>
      <c r="H1679" s="48">
        <v>40555</v>
      </c>
      <c r="I1679" s="86">
        <v>89171130447</v>
      </c>
      <c r="J1679" s="47">
        <v>7</v>
      </c>
      <c r="K1679" s="49">
        <v>7</v>
      </c>
      <c r="L1679" s="86" t="s">
        <v>30</v>
      </c>
      <c r="M1679" s="86" t="s">
        <v>50</v>
      </c>
      <c r="N1679" s="86" t="s">
        <v>10402</v>
      </c>
      <c r="O1679" s="86" t="s">
        <v>18196</v>
      </c>
      <c r="P1679" s="87">
        <v>40575</v>
      </c>
      <c r="Q1679" s="86" t="s">
        <v>18133</v>
      </c>
      <c r="R1679" s="50" t="s">
        <v>18134</v>
      </c>
      <c r="S1679" s="86" t="s">
        <v>2068</v>
      </c>
      <c r="T1679" s="86"/>
      <c r="U1679" s="86" t="s">
        <v>35</v>
      </c>
      <c r="V1679" s="50" t="s">
        <v>7679</v>
      </c>
      <c r="W1679" s="50"/>
      <c r="X1679" s="86"/>
      <c r="Y1679" s="86"/>
      <c r="Z1679" s="86"/>
      <c r="AA1679" s="86"/>
      <c r="AB1679" s="86" t="s">
        <v>18135</v>
      </c>
      <c r="AC1679" s="86" t="s">
        <v>18136</v>
      </c>
      <c r="AD1679" s="86" t="s">
        <v>18137</v>
      </c>
      <c r="AE1679" s="86" t="s">
        <v>18138</v>
      </c>
      <c r="AF1679" s="86" t="s">
        <v>37</v>
      </c>
      <c r="AG1679" s="86"/>
      <c r="AH1679" s="86"/>
      <c r="AI1679" s="86" t="s">
        <v>1268</v>
      </c>
      <c r="AJ1679" s="86" t="s">
        <v>46</v>
      </c>
      <c r="AK1679" s="86" t="str">
        <f t="shared" si="0"/>
        <v>МБОУ Лицей №124 г.о. Самара</v>
      </c>
      <c r="AL1679" s="50" t="s">
        <v>1268</v>
      </c>
      <c r="AM1679" s="18"/>
      <c r="AN1679" s="18"/>
      <c r="AO1679" s="18"/>
      <c r="AP1679" s="18"/>
      <c r="AQ1679" s="18"/>
    </row>
    <row r="1680" spans="1:43" ht="12.75" x14ac:dyDescent="0.2">
      <c r="A1680" s="46">
        <v>45612.836998043982</v>
      </c>
      <c r="B1680" s="18" t="s">
        <v>8992</v>
      </c>
      <c r="C1680" s="86" t="s">
        <v>19598</v>
      </c>
      <c r="D1680" s="86" t="s">
        <v>239</v>
      </c>
      <c r="E1680" s="86" t="s">
        <v>240</v>
      </c>
      <c r="F1680" s="86" t="s">
        <v>70</v>
      </c>
      <c r="G1680" s="86" t="s">
        <v>42</v>
      </c>
      <c r="H1680" s="52">
        <v>40798</v>
      </c>
      <c r="I1680" s="86">
        <v>89185906299</v>
      </c>
      <c r="J1680" s="47">
        <v>7</v>
      </c>
      <c r="K1680" s="49">
        <v>7</v>
      </c>
      <c r="L1680" s="86" t="s">
        <v>30</v>
      </c>
      <c r="M1680" s="86" t="s">
        <v>50</v>
      </c>
      <c r="N1680" s="86" t="s">
        <v>241</v>
      </c>
      <c r="O1680" s="86">
        <v>567089</v>
      </c>
      <c r="P1680" s="88">
        <v>40798</v>
      </c>
      <c r="Q1680" s="86" t="s">
        <v>242</v>
      </c>
      <c r="R1680" s="50" t="s">
        <v>243</v>
      </c>
      <c r="S1680" s="86" t="s">
        <v>60</v>
      </c>
      <c r="T1680" s="94" t="s">
        <v>187</v>
      </c>
      <c r="U1680" s="86" t="s">
        <v>35</v>
      </c>
      <c r="V1680" s="50" t="s">
        <v>150</v>
      </c>
      <c r="W1680" s="50" t="s">
        <v>244</v>
      </c>
      <c r="X1680" s="86" t="s">
        <v>60</v>
      </c>
      <c r="Y1680" s="86" t="s">
        <v>187</v>
      </c>
      <c r="Z1680" s="86" t="s">
        <v>35</v>
      </c>
      <c r="AA1680" s="86" t="s">
        <v>145</v>
      </c>
      <c r="AB1680" s="86" t="s">
        <v>245</v>
      </c>
      <c r="AC1680" s="86"/>
      <c r="AD1680" s="86"/>
      <c r="AE1680" s="86" t="s">
        <v>36</v>
      </c>
      <c r="AF1680" s="86" t="s">
        <v>67</v>
      </c>
      <c r="AG1680" s="86" t="s">
        <v>237</v>
      </c>
      <c r="AH1680" s="86"/>
      <c r="AI1680" s="86"/>
      <c r="AJ1680" s="86" t="s">
        <v>39</v>
      </c>
      <c r="AK1680" s="86" t="str">
        <f t="shared" si="0"/>
        <v>МБОУ «Школа № 21»</v>
      </c>
      <c r="AL1680" s="50" t="s">
        <v>237</v>
      </c>
      <c r="AM1680" s="18"/>
      <c r="AN1680" s="18"/>
      <c r="AO1680" s="18"/>
      <c r="AP1680" s="18"/>
      <c r="AQ1680" s="18"/>
    </row>
    <row r="1681" spans="1:43" ht="12.75" x14ac:dyDescent="0.2">
      <c r="A1681" s="46">
        <v>45612.921592812505</v>
      </c>
      <c r="B1681" s="18" t="s">
        <v>8997</v>
      </c>
      <c r="C1681" s="86" t="s">
        <v>19598</v>
      </c>
      <c r="D1681" s="86" t="s">
        <v>1677</v>
      </c>
      <c r="E1681" s="86" t="s">
        <v>182</v>
      </c>
      <c r="F1681" s="86" t="s">
        <v>76</v>
      </c>
      <c r="G1681" s="86" t="s">
        <v>42</v>
      </c>
      <c r="H1681" s="48">
        <v>40570</v>
      </c>
      <c r="I1681" s="86">
        <v>89277482678</v>
      </c>
      <c r="J1681" s="47">
        <v>7</v>
      </c>
      <c r="K1681" s="49">
        <v>7</v>
      </c>
      <c r="L1681" s="86" t="s">
        <v>30</v>
      </c>
      <c r="M1681" s="86" t="s">
        <v>50</v>
      </c>
      <c r="N1681" s="86" t="s">
        <v>10402</v>
      </c>
      <c r="O1681" s="86" t="s">
        <v>18197</v>
      </c>
      <c r="P1681" s="87">
        <v>40591</v>
      </c>
      <c r="Q1681" s="86" t="s">
        <v>18198</v>
      </c>
      <c r="R1681" s="50" t="s">
        <v>18134</v>
      </c>
      <c r="S1681" s="86" t="s">
        <v>2068</v>
      </c>
      <c r="T1681" s="94"/>
      <c r="U1681" s="86" t="s">
        <v>35</v>
      </c>
      <c r="V1681" s="50" t="s">
        <v>7679</v>
      </c>
      <c r="W1681" s="50"/>
      <c r="X1681" s="86"/>
      <c r="Y1681" s="86"/>
      <c r="Z1681" s="86"/>
      <c r="AA1681" s="86"/>
      <c r="AB1681" s="86" t="s">
        <v>18135</v>
      </c>
      <c r="AC1681" s="86" t="s">
        <v>18136</v>
      </c>
      <c r="AD1681" s="86" t="s">
        <v>18137</v>
      </c>
      <c r="AE1681" s="86" t="s">
        <v>18138</v>
      </c>
      <c r="AF1681" s="86" t="s">
        <v>37</v>
      </c>
      <c r="AG1681" s="86"/>
      <c r="AH1681" s="86"/>
      <c r="AI1681" s="86" t="s">
        <v>1268</v>
      </c>
      <c r="AJ1681" s="86" t="s">
        <v>46</v>
      </c>
      <c r="AK1681" s="86" t="str">
        <f t="shared" si="0"/>
        <v>МБОУ Лицей №124 г.о. Самара</v>
      </c>
      <c r="AL1681" s="50" t="s">
        <v>1268</v>
      </c>
      <c r="AM1681" s="18"/>
      <c r="AN1681" s="18"/>
      <c r="AO1681" s="18"/>
      <c r="AP1681" s="18"/>
      <c r="AQ1681" s="18"/>
    </row>
    <row r="1682" spans="1:43" ht="38.25" x14ac:dyDescent="0.2">
      <c r="A1682" s="46">
        <v>45612.928020486113</v>
      </c>
      <c r="B1682" s="18" t="s">
        <v>9001</v>
      </c>
      <c r="C1682" s="86" t="s">
        <v>19598</v>
      </c>
      <c r="D1682" s="86" t="s">
        <v>4571</v>
      </c>
      <c r="E1682" s="86" t="s">
        <v>4572</v>
      </c>
      <c r="F1682" s="86" t="s">
        <v>4573</v>
      </c>
      <c r="G1682" s="86" t="s">
        <v>42</v>
      </c>
      <c r="H1682" s="60">
        <v>40773</v>
      </c>
      <c r="I1682" s="86">
        <v>89274431927</v>
      </c>
      <c r="J1682" s="47">
        <v>7</v>
      </c>
      <c r="K1682" s="49">
        <v>7</v>
      </c>
      <c r="L1682" s="86" t="s">
        <v>30</v>
      </c>
      <c r="M1682" s="86" t="s">
        <v>50</v>
      </c>
      <c r="N1682" s="86" t="s">
        <v>2142</v>
      </c>
      <c r="O1682" s="86">
        <v>885981</v>
      </c>
      <c r="P1682" s="88">
        <v>40779</v>
      </c>
      <c r="Q1682" s="86" t="s">
        <v>4574</v>
      </c>
      <c r="R1682" s="50" t="s">
        <v>822</v>
      </c>
      <c r="S1682" s="86" t="s">
        <v>558</v>
      </c>
      <c r="T1682" s="86"/>
      <c r="U1682" s="86" t="s">
        <v>35</v>
      </c>
      <c r="V1682" s="50" t="s">
        <v>4575</v>
      </c>
      <c r="W1682" s="50" t="s">
        <v>4576</v>
      </c>
      <c r="X1682" s="86" t="s">
        <v>558</v>
      </c>
      <c r="Y1682" s="86"/>
      <c r="Z1682" s="86" t="s">
        <v>35</v>
      </c>
      <c r="AA1682" s="86" t="s">
        <v>4575</v>
      </c>
      <c r="AB1682" s="86" t="s">
        <v>4577</v>
      </c>
      <c r="AC1682" s="86"/>
      <c r="AD1682" s="86"/>
      <c r="AE1682" s="86" t="s">
        <v>36</v>
      </c>
      <c r="AF1682" s="86" t="s">
        <v>37</v>
      </c>
      <c r="AG1682" s="86"/>
      <c r="AH1682" s="86"/>
      <c r="AI1682" s="86" t="s">
        <v>1501</v>
      </c>
      <c r="AJ1682" s="86" t="s">
        <v>46</v>
      </c>
      <c r="AK1682" s="86" t="str">
        <f t="shared" si="0"/>
        <v>МАУ ДО "ДХШ №2" г. Набережные Челны</v>
      </c>
      <c r="AL1682" s="50" t="s">
        <v>1501</v>
      </c>
      <c r="AM1682" s="18"/>
      <c r="AN1682" s="18"/>
      <c r="AO1682" s="18"/>
      <c r="AP1682" s="18"/>
      <c r="AQ1682" s="18"/>
    </row>
    <row r="1683" spans="1:43" ht="38.25" x14ac:dyDescent="0.2">
      <c r="A1683" s="46">
        <v>45612.984617800925</v>
      </c>
      <c r="B1683" s="18" t="s">
        <v>9008</v>
      </c>
      <c r="C1683" s="86" t="s">
        <v>19598</v>
      </c>
      <c r="D1683" s="86" t="s">
        <v>18995</v>
      </c>
      <c r="E1683" s="86" t="s">
        <v>193</v>
      </c>
      <c r="F1683" s="86" t="s">
        <v>114</v>
      </c>
      <c r="G1683" s="86" t="s">
        <v>4004</v>
      </c>
      <c r="H1683" s="48">
        <v>40785</v>
      </c>
      <c r="I1683" s="86">
        <v>89034037398</v>
      </c>
      <c r="J1683" s="47">
        <v>7</v>
      </c>
      <c r="K1683" s="49">
        <v>7</v>
      </c>
      <c r="L1683" s="86" t="s">
        <v>30</v>
      </c>
      <c r="M1683" s="86" t="s">
        <v>14313</v>
      </c>
      <c r="N1683" s="86" t="s">
        <v>235</v>
      </c>
      <c r="O1683" s="86">
        <v>575703</v>
      </c>
      <c r="P1683" s="87">
        <v>40793</v>
      </c>
      <c r="Q1683" s="86" t="s">
        <v>18981</v>
      </c>
      <c r="R1683" s="50" t="s">
        <v>9916</v>
      </c>
      <c r="S1683" s="86" t="s">
        <v>60</v>
      </c>
      <c r="T1683" s="86"/>
      <c r="U1683" s="86" t="s">
        <v>35</v>
      </c>
      <c r="V1683" s="50" t="s">
        <v>1990</v>
      </c>
      <c r="W1683" s="50" t="s">
        <v>18982</v>
      </c>
      <c r="X1683" s="86" t="s">
        <v>60</v>
      </c>
      <c r="Y1683" s="86"/>
      <c r="Z1683" s="86" t="s">
        <v>35</v>
      </c>
      <c r="AA1683" s="86" t="s">
        <v>1990</v>
      </c>
      <c r="AB1683" s="298" t="s">
        <v>18985</v>
      </c>
      <c r="AC1683" s="299"/>
      <c r="AD1683" s="86"/>
      <c r="AE1683" s="86" t="s">
        <v>36</v>
      </c>
      <c r="AF1683" s="86" t="s">
        <v>73</v>
      </c>
      <c r="AG1683" s="86"/>
      <c r="AH1683" s="86" t="s">
        <v>1991</v>
      </c>
      <c r="AI1683" s="86"/>
      <c r="AJ1683" s="86" t="s">
        <v>46</v>
      </c>
      <c r="AK1683" s="86" t="str">
        <f t="shared" si="0"/>
        <v>МБУ ДО «Детская художественная школа им. Н.Н. Дубовского» г. Новочеркасска</v>
      </c>
      <c r="AL1683" s="50" t="s">
        <v>1991</v>
      </c>
      <c r="AM1683" s="18"/>
      <c r="AN1683" s="18"/>
      <c r="AO1683" s="18"/>
      <c r="AP1683" s="18"/>
      <c r="AQ1683" s="18"/>
    </row>
    <row r="1684" spans="1:43" ht="25.5" x14ac:dyDescent="0.2">
      <c r="A1684" s="46">
        <v>45612.9868928125</v>
      </c>
      <c r="B1684" s="18" t="s">
        <v>9016</v>
      </c>
      <c r="C1684" s="86" t="s">
        <v>19598</v>
      </c>
      <c r="D1684" s="86" t="s">
        <v>10949</v>
      </c>
      <c r="E1684" s="86" t="s">
        <v>56</v>
      </c>
      <c r="F1684" s="86" t="s">
        <v>2042</v>
      </c>
      <c r="G1684" s="86" t="s">
        <v>42</v>
      </c>
      <c r="H1684" s="48">
        <v>40723</v>
      </c>
      <c r="I1684" s="86">
        <v>89044437955</v>
      </c>
      <c r="J1684" s="47">
        <v>7</v>
      </c>
      <c r="K1684" s="49">
        <v>7</v>
      </c>
      <c r="L1684" s="86" t="s">
        <v>30</v>
      </c>
      <c r="M1684" s="86" t="s">
        <v>50</v>
      </c>
      <c r="N1684" s="86" t="s">
        <v>103</v>
      </c>
      <c r="O1684" s="86">
        <v>652325</v>
      </c>
      <c r="P1684" s="87">
        <v>45545</v>
      </c>
      <c r="Q1684" s="86" t="s">
        <v>10950</v>
      </c>
      <c r="R1684" s="50" t="s">
        <v>10951</v>
      </c>
      <c r="S1684" s="86" t="s">
        <v>60</v>
      </c>
      <c r="T1684" s="86"/>
      <c r="U1684" s="86" t="s">
        <v>35</v>
      </c>
      <c r="V1684" s="50" t="s">
        <v>188</v>
      </c>
      <c r="W1684" s="50" t="s">
        <v>107</v>
      </c>
      <c r="X1684" s="86" t="s">
        <v>60</v>
      </c>
      <c r="Y1684" s="86"/>
      <c r="Z1684" s="86" t="s">
        <v>35</v>
      </c>
      <c r="AA1684" s="86" t="s">
        <v>188</v>
      </c>
      <c r="AB1684" s="86" t="s">
        <v>10952</v>
      </c>
      <c r="AC1684" s="86" t="s">
        <v>10952</v>
      </c>
      <c r="AD1684" s="86" t="s">
        <v>10952</v>
      </c>
      <c r="AE1684" s="86" t="s">
        <v>36</v>
      </c>
      <c r="AF1684" s="86" t="s">
        <v>67</v>
      </c>
      <c r="AG1684" s="86" t="s">
        <v>2894</v>
      </c>
      <c r="AH1684" s="86"/>
      <c r="AI1684" s="86"/>
      <c r="AJ1684" s="86" t="s">
        <v>46</v>
      </c>
      <c r="AK1684" s="86" t="str">
        <f t="shared" si="0"/>
        <v>Академия психологии и педагогики ЮФУ</v>
      </c>
      <c r="AL1684" s="50" t="s">
        <v>2894</v>
      </c>
      <c r="AM1684" s="18"/>
      <c r="AN1684" s="18"/>
      <c r="AO1684" s="18"/>
      <c r="AP1684" s="18"/>
      <c r="AQ1684" s="18"/>
    </row>
    <row r="1685" spans="1:43" ht="38.25" x14ac:dyDescent="0.2">
      <c r="A1685" s="46">
        <v>45612.994514594902</v>
      </c>
      <c r="B1685" s="18" t="s">
        <v>9008</v>
      </c>
      <c r="C1685" s="86" t="s">
        <v>19598</v>
      </c>
      <c r="D1685" s="86" t="s">
        <v>3314</v>
      </c>
      <c r="E1685" s="86" t="s">
        <v>248</v>
      </c>
      <c r="F1685" s="86" t="s">
        <v>114</v>
      </c>
      <c r="G1685" s="86" t="s">
        <v>42</v>
      </c>
      <c r="H1685" s="60">
        <v>40708</v>
      </c>
      <c r="I1685" s="86">
        <v>89094198856</v>
      </c>
      <c r="J1685" s="47">
        <v>7</v>
      </c>
      <c r="K1685" s="49">
        <v>7</v>
      </c>
      <c r="L1685" s="86" t="s">
        <v>30</v>
      </c>
      <c r="M1685" s="86" t="s">
        <v>50</v>
      </c>
      <c r="N1685" s="86" t="s">
        <v>2709</v>
      </c>
      <c r="O1685" s="86">
        <v>540404</v>
      </c>
      <c r="P1685" s="88">
        <v>40710</v>
      </c>
      <c r="Q1685" s="86" t="s">
        <v>3287</v>
      </c>
      <c r="R1685" s="50" t="s">
        <v>1796</v>
      </c>
      <c r="S1685" s="86" t="s">
        <v>60</v>
      </c>
      <c r="T1685" s="86"/>
      <c r="U1685" s="86" t="s">
        <v>35</v>
      </c>
      <c r="V1685" s="50" t="s">
        <v>3285</v>
      </c>
      <c r="W1685" s="50" t="s">
        <v>1403</v>
      </c>
      <c r="X1685" s="86" t="s">
        <v>60</v>
      </c>
      <c r="Y1685" s="86"/>
      <c r="Z1685" s="86" t="s">
        <v>35</v>
      </c>
      <c r="AA1685" s="86" t="s">
        <v>3285</v>
      </c>
      <c r="AB1685" s="86" t="s">
        <v>3266</v>
      </c>
      <c r="AC1685" s="86"/>
      <c r="AD1685" s="86"/>
      <c r="AE1685" s="86" t="s">
        <v>36</v>
      </c>
      <c r="AF1685" s="86" t="s">
        <v>73</v>
      </c>
      <c r="AG1685" s="86"/>
      <c r="AH1685" s="86" t="s">
        <v>724</v>
      </c>
      <c r="AI1685" s="86"/>
      <c r="AJ1685" s="86" t="s">
        <v>39</v>
      </c>
      <c r="AK1685" s="86" t="str">
        <f t="shared" si="0"/>
        <v>МБУ ДО ДХШ г. Волгодонск</v>
      </c>
      <c r="AL1685" s="50" t="s">
        <v>724</v>
      </c>
      <c r="AM1685" s="18"/>
      <c r="AN1685" s="18"/>
      <c r="AO1685" s="18"/>
      <c r="AP1685" s="18"/>
      <c r="AQ1685" s="18"/>
    </row>
    <row r="1686" spans="1:43" ht="12.75" x14ac:dyDescent="0.2">
      <c r="A1686" s="46">
        <v>45613.001827581014</v>
      </c>
      <c r="B1686" s="18" t="s">
        <v>9008</v>
      </c>
      <c r="C1686" s="86" t="s">
        <v>19598</v>
      </c>
      <c r="D1686" s="86" t="s">
        <v>12230</v>
      </c>
      <c r="E1686" s="86" t="s">
        <v>15020</v>
      </c>
      <c r="F1686" s="86" t="s">
        <v>2752</v>
      </c>
      <c r="G1686" s="86" t="s">
        <v>42</v>
      </c>
      <c r="H1686" s="48">
        <v>40906</v>
      </c>
      <c r="I1686" s="86">
        <v>89991706067</v>
      </c>
      <c r="J1686" s="47">
        <v>7</v>
      </c>
      <c r="K1686" s="49">
        <v>7</v>
      </c>
      <c r="L1686" s="86" t="s">
        <v>30</v>
      </c>
      <c r="M1686" s="86" t="s">
        <v>50</v>
      </c>
      <c r="N1686" s="86" t="s">
        <v>10402</v>
      </c>
      <c r="O1686" s="86" t="s">
        <v>18199</v>
      </c>
      <c r="P1686" s="87">
        <v>40921</v>
      </c>
      <c r="Q1686" s="86" t="s">
        <v>18200</v>
      </c>
      <c r="R1686" s="50" t="s">
        <v>18134</v>
      </c>
      <c r="S1686" s="86" t="s">
        <v>2068</v>
      </c>
      <c r="T1686" s="86"/>
      <c r="U1686" s="86" t="s">
        <v>35</v>
      </c>
      <c r="V1686" s="50" t="s">
        <v>7679</v>
      </c>
      <c r="W1686" s="50"/>
      <c r="X1686" s="86"/>
      <c r="Y1686" s="86"/>
      <c r="Z1686" s="86"/>
      <c r="AA1686" s="86"/>
      <c r="AB1686" s="86" t="s">
        <v>18135</v>
      </c>
      <c r="AC1686" s="86" t="s">
        <v>18136</v>
      </c>
      <c r="AD1686" s="86" t="s">
        <v>18137</v>
      </c>
      <c r="AE1686" s="86" t="s">
        <v>18138</v>
      </c>
      <c r="AF1686" s="86" t="s">
        <v>37</v>
      </c>
      <c r="AG1686" s="86"/>
      <c r="AH1686" s="86"/>
      <c r="AI1686" s="86" t="s">
        <v>1268</v>
      </c>
      <c r="AJ1686" s="86" t="s">
        <v>46</v>
      </c>
      <c r="AK1686" s="86" t="str">
        <f t="shared" si="0"/>
        <v>МБОУ Лицей №124 г.о. Самара</v>
      </c>
      <c r="AL1686" s="50" t="s">
        <v>1268</v>
      </c>
      <c r="AM1686" s="18"/>
      <c r="AN1686" s="18"/>
      <c r="AO1686" s="18"/>
      <c r="AP1686" s="18"/>
      <c r="AQ1686" s="18"/>
    </row>
    <row r="1687" spans="1:43" ht="38.25" x14ac:dyDescent="0.2">
      <c r="A1687" s="46">
        <v>45613.005764212961</v>
      </c>
      <c r="B1687" s="18" t="s">
        <v>9025</v>
      </c>
      <c r="C1687" s="86" t="s">
        <v>19598</v>
      </c>
      <c r="D1687" s="86" t="s">
        <v>3274</v>
      </c>
      <c r="E1687" s="86" t="s">
        <v>1454</v>
      </c>
      <c r="F1687" s="86" t="s">
        <v>500</v>
      </c>
      <c r="G1687" s="86" t="s">
        <v>42</v>
      </c>
      <c r="H1687" s="60">
        <v>40554</v>
      </c>
      <c r="I1687" s="86">
        <v>89064208497</v>
      </c>
      <c r="J1687" s="47">
        <v>7</v>
      </c>
      <c r="K1687" s="49">
        <v>7</v>
      </c>
      <c r="L1687" s="86" t="s">
        <v>30</v>
      </c>
      <c r="M1687" s="86" t="s">
        <v>50</v>
      </c>
      <c r="N1687" s="86" t="s">
        <v>2709</v>
      </c>
      <c r="O1687" s="86">
        <v>539213</v>
      </c>
      <c r="P1687" s="88">
        <v>40561</v>
      </c>
      <c r="Q1687" s="86" t="s">
        <v>3256</v>
      </c>
      <c r="R1687" s="50" t="s">
        <v>522</v>
      </c>
      <c r="S1687" s="86" t="s">
        <v>60</v>
      </c>
      <c r="T1687" s="86"/>
      <c r="U1687" s="86" t="s">
        <v>35</v>
      </c>
      <c r="V1687" s="50" t="s">
        <v>3245</v>
      </c>
      <c r="W1687" s="50" t="s">
        <v>1403</v>
      </c>
      <c r="X1687" s="86" t="s">
        <v>60</v>
      </c>
      <c r="Y1687" s="86"/>
      <c r="Z1687" s="86" t="s">
        <v>35</v>
      </c>
      <c r="AA1687" s="86" t="s">
        <v>3258</v>
      </c>
      <c r="AB1687" s="86" t="s">
        <v>3275</v>
      </c>
      <c r="AC1687" s="86"/>
      <c r="AD1687" s="86"/>
      <c r="AE1687" s="86" t="s">
        <v>36</v>
      </c>
      <c r="AF1687" s="86" t="s">
        <v>73</v>
      </c>
      <c r="AG1687" s="86"/>
      <c r="AH1687" s="86" t="s">
        <v>724</v>
      </c>
      <c r="AI1687" s="86"/>
      <c r="AJ1687" s="86" t="s">
        <v>39</v>
      </c>
      <c r="AK1687" s="86" t="str">
        <f t="shared" si="0"/>
        <v>МБУ ДО ДХШ г. Волгодонск</v>
      </c>
      <c r="AL1687" s="50" t="s">
        <v>724</v>
      </c>
      <c r="AM1687" s="18"/>
      <c r="AN1687" s="18"/>
      <c r="AO1687" s="18"/>
      <c r="AP1687" s="18"/>
      <c r="AQ1687" s="18"/>
    </row>
    <row r="1688" spans="1:43" ht="12.75" x14ac:dyDescent="0.2">
      <c r="A1688" s="46">
        <v>45613.00771041667</v>
      </c>
      <c r="B1688" s="18" t="s">
        <v>9008</v>
      </c>
      <c r="C1688" s="86" t="s">
        <v>19598</v>
      </c>
      <c r="D1688" s="86" t="s">
        <v>4172</v>
      </c>
      <c r="E1688" s="86" t="s">
        <v>4173</v>
      </c>
      <c r="F1688" s="86" t="s">
        <v>4174</v>
      </c>
      <c r="G1688" s="86" t="s">
        <v>4004</v>
      </c>
      <c r="H1688" s="60">
        <v>40547</v>
      </c>
      <c r="I1688" s="86">
        <v>89054671348</v>
      </c>
      <c r="J1688" s="47">
        <v>7</v>
      </c>
      <c r="K1688" s="49">
        <v>7</v>
      </c>
      <c r="L1688" s="86" t="s">
        <v>30</v>
      </c>
      <c r="M1688" s="86" t="s">
        <v>50</v>
      </c>
      <c r="N1688" s="86" t="s">
        <v>852</v>
      </c>
      <c r="O1688" s="86">
        <v>612674</v>
      </c>
      <c r="P1688" s="88">
        <v>40562</v>
      </c>
      <c r="Q1688" s="86" t="s">
        <v>4175</v>
      </c>
      <c r="R1688" s="50" t="s">
        <v>1786</v>
      </c>
      <c r="S1688" s="86" t="s">
        <v>164</v>
      </c>
      <c r="T1688" s="86"/>
      <c r="U1688" s="86" t="s">
        <v>35</v>
      </c>
      <c r="V1688" s="50" t="s">
        <v>1203</v>
      </c>
      <c r="W1688" s="50" t="s">
        <v>511</v>
      </c>
      <c r="X1688" s="86" t="s">
        <v>164</v>
      </c>
      <c r="Y1688" s="86"/>
      <c r="Z1688" s="86" t="s">
        <v>35</v>
      </c>
      <c r="AA1688" s="86" t="s">
        <v>4085</v>
      </c>
      <c r="AB1688" s="86" t="s">
        <v>4035</v>
      </c>
      <c r="AC1688" s="86"/>
      <c r="AD1688" s="86"/>
      <c r="AE1688" s="86" t="s">
        <v>36</v>
      </c>
      <c r="AF1688" s="86" t="s">
        <v>37</v>
      </c>
      <c r="AG1688" s="86"/>
      <c r="AH1688" s="86"/>
      <c r="AI1688" s="86" t="s">
        <v>1814</v>
      </c>
      <c r="AJ1688" s="86"/>
      <c r="AK1688" s="86" t="str">
        <f t="shared" si="0"/>
        <v>МБУДО ДХШ г. Пятигорск</v>
      </c>
      <c r="AL1688" s="50" t="s">
        <v>1814</v>
      </c>
      <c r="AM1688" s="18"/>
      <c r="AN1688" s="18"/>
      <c r="AO1688" s="18"/>
      <c r="AP1688" s="18"/>
      <c r="AQ1688" s="18"/>
    </row>
    <row r="1689" spans="1:43" ht="12.75" x14ac:dyDescent="0.2">
      <c r="A1689" s="46">
        <v>45613.014439537037</v>
      </c>
      <c r="B1689" s="18" t="s">
        <v>9008</v>
      </c>
      <c r="C1689" s="86" t="s">
        <v>19598</v>
      </c>
      <c r="D1689" s="86" t="s">
        <v>4176</v>
      </c>
      <c r="E1689" s="86" t="s">
        <v>374</v>
      </c>
      <c r="F1689" s="86" t="s">
        <v>114</v>
      </c>
      <c r="G1689" s="86" t="s">
        <v>4004</v>
      </c>
      <c r="H1689" s="60">
        <v>40787</v>
      </c>
      <c r="I1689" s="86">
        <v>89281890313</v>
      </c>
      <c r="J1689" s="47">
        <v>7</v>
      </c>
      <c r="K1689" s="49">
        <v>7</v>
      </c>
      <c r="L1689" s="86" t="s">
        <v>30</v>
      </c>
      <c r="M1689" s="86" t="s">
        <v>50</v>
      </c>
      <c r="N1689" s="86" t="s">
        <v>161</v>
      </c>
      <c r="O1689" s="86">
        <v>830580</v>
      </c>
      <c r="P1689" s="88">
        <v>40565</v>
      </c>
      <c r="Q1689" s="86" t="s">
        <v>3984</v>
      </c>
      <c r="R1689" s="50" t="s">
        <v>783</v>
      </c>
      <c r="S1689" s="86" t="s">
        <v>164</v>
      </c>
      <c r="T1689" s="86"/>
      <c r="U1689" s="86" t="s">
        <v>35</v>
      </c>
      <c r="V1689" s="50" t="s">
        <v>1203</v>
      </c>
      <c r="W1689" s="50" t="s">
        <v>511</v>
      </c>
      <c r="X1689" s="86" t="s">
        <v>164</v>
      </c>
      <c r="Y1689" s="86"/>
      <c r="Z1689" s="86" t="s">
        <v>35</v>
      </c>
      <c r="AA1689" s="86" t="s">
        <v>4085</v>
      </c>
      <c r="AB1689" s="86" t="s">
        <v>4035</v>
      </c>
      <c r="AC1689" s="86"/>
      <c r="AD1689" s="86"/>
      <c r="AE1689" s="86" t="s">
        <v>36</v>
      </c>
      <c r="AF1689" s="86" t="s">
        <v>37</v>
      </c>
      <c r="AG1689" s="86"/>
      <c r="AH1689" s="86"/>
      <c r="AI1689" s="86" t="s">
        <v>1814</v>
      </c>
      <c r="AJ1689" s="86"/>
      <c r="AK1689" s="86" t="str">
        <f t="shared" si="0"/>
        <v>МБУДО ДХШ г. Пятигорск</v>
      </c>
      <c r="AL1689" s="50" t="s">
        <v>1814</v>
      </c>
      <c r="AM1689" s="18"/>
      <c r="AN1689" s="18"/>
      <c r="AO1689" s="18"/>
      <c r="AP1689" s="18"/>
      <c r="AQ1689" s="18"/>
    </row>
    <row r="1690" spans="1:43" ht="38.25" x14ac:dyDescent="0.2">
      <c r="A1690" s="46">
        <v>45613.020920162038</v>
      </c>
      <c r="B1690" s="18" t="s">
        <v>9008</v>
      </c>
      <c r="C1690" s="86" t="s">
        <v>19598</v>
      </c>
      <c r="D1690" s="86" t="s">
        <v>5814</v>
      </c>
      <c r="E1690" s="86" t="s">
        <v>804</v>
      </c>
      <c r="F1690" s="86" t="s">
        <v>5815</v>
      </c>
      <c r="G1690" s="86" t="s">
        <v>42</v>
      </c>
      <c r="H1690" s="60">
        <v>40651</v>
      </c>
      <c r="I1690" s="86" t="s">
        <v>5789</v>
      </c>
      <c r="J1690" s="47">
        <v>7</v>
      </c>
      <c r="K1690" s="49">
        <v>7</v>
      </c>
      <c r="L1690" s="86" t="s">
        <v>30</v>
      </c>
      <c r="M1690" s="86" t="s">
        <v>50</v>
      </c>
      <c r="N1690" s="86" t="s">
        <v>235</v>
      </c>
      <c r="O1690" s="86">
        <v>516841</v>
      </c>
      <c r="P1690" s="88">
        <v>40659</v>
      </c>
      <c r="Q1690" s="86" t="s">
        <v>5800</v>
      </c>
      <c r="R1690" s="50" t="s">
        <v>1359</v>
      </c>
      <c r="S1690" s="86" t="s">
        <v>60</v>
      </c>
      <c r="T1690" s="86"/>
      <c r="U1690" s="86" t="s">
        <v>35</v>
      </c>
      <c r="V1690" s="50" t="s">
        <v>5160</v>
      </c>
      <c r="W1690" s="50" t="s">
        <v>5791</v>
      </c>
      <c r="X1690" s="86" t="s">
        <v>60</v>
      </c>
      <c r="Y1690" s="86"/>
      <c r="Z1690" s="86" t="s">
        <v>35</v>
      </c>
      <c r="AA1690" s="86" t="s">
        <v>5792</v>
      </c>
      <c r="AB1690" s="86" t="s">
        <v>5171</v>
      </c>
      <c r="AC1690" s="86"/>
      <c r="AD1690" s="86"/>
      <c r="AE1690" s="86" t="s">
        <v>5793</v>
      </c>
      <c r="AF1690" s="86" t="s">
        <v>73</v>
      </c>
      <c r="AG1690" s="86"/>
      <c r="AH1690" s="86" t="s">
        <v>2326</v>
      </c>
      <c r="AI1690" s="86"/>
      <c r="AJ1690" s="86" t="s">
        <v>46</v>
      </c>
      <c r="AK1690" s="86" t="str">
        <f t="shared" si="0"/>
        <v>МБОУ ДО «Детская школа искусств им. Я. Д. Минченкова» города Каменск-Шахтинский</v>
      </c>
      <c r="AL1690" s="50" t="s">
        <v>2326</v>
      </c>
      <c r="AM1690" s="18"/>
      <c r="AN1690" s="18"/>
      <c r="AO1690" s="18"/>
      <c r="AP1690" s="18"/>
      <c r="AQ1690" s="18"/>
    </row>
    <row r="1691" spans="1:43" ht="12.75" x14ac:dyDescent="0.2">
      <c r="A1691" s="46">
        <v>45613.102659062497</v>
      </c>
      <c r="B1691" s="18" t="s">
        <v>9040</v>
      </c>
      <c r="C1691" s="86" t="s">
        <v>19598</v>
      </c>
      <c r="D1691" s="86" t="s">
        <v>18205</v>
      </c>
      <c r="E1691" s="86" t="s">
        <v>586</v>
      </c>
      <c r="F1691" s="86" t="s">
        <v>28</v>
      </c>
      <c r="G1691" s="86" t="s">
        <v>29</v>
      </c>
      <c r="H1691" s="48">
        <v>40879</v>
      </c>
      <c r="I1691" s="86">
        <v>89171562065</v>
      </c>
      <c r="J1691" s="47">
        <v>7</v>
      </c>
      <c r="K1691" s="49">
        <v>7</v>
      </c>
      <c r="L1691" s="86" t="s">
        <v>30</v>
      </c>
      <c r="M1691" s="86" t="s">
        <v>50</v>
      </c>
      <c r="N1691" s="86" t="s">
        <v>10402</v>
      </c>
      <c r="O1691" s="86" t="s">
        <v>18206</v>
      </c>
      <c r="P1691" s="87">
        <v>40891</v>
      </c>
      <c r="Q1691" s="86" t="s">
        <v>18035</v>
      </c>
      <c r="R1691" s="50" t="s">
        <v>18134</v>
      </c>
      <c r="S1691" s="86" t="s">
        <v>2068</v>
      </c>
      <c r="T1691" s="86"/>
      <c r="U1691" s="86" t="s">
        <v>35</v>
      </c>
      <c r="V1691" s="50" t="s">
        <v>7679</v>
      </c>
      <c r="W1691" s="50"/>
      <c r="X1691" s="86"/>
      <c r="Y1691" s="86"/>
      <c r="Z1691" s="86"/>
      <c r="AA1691" s="86"/>
      <c r="AB1691" s="86" t="s">
        <v>18135</v>
      </c>
      <c r="AC1691" s="86" t="s">
        <v>18136</v>
      </c>
      <c r="AD1691" s="86" t="s">
        <v>18137</v>
      </c>
      <c r="AE1691" s="86" t="s">
        <v>18138</v>
      </c>
      <c r="AF1691" s="86" t="s">
        <v>37</v>
      </c>
      <c r="AG1691" s="86"/>
      <c r="AH1691" s="86"/>
      <c r="AI1691" s="86" t="s">
        <v>1268</v>
      </c>
      <c r="AJ1691" s="86" t="s">
        <v>46</v>
      </c>
      <c r="AK1691" s="86" t="str">
        <f t="shared" si="0"/>
        <v>МБОУ Лицей №124 г.о. Самара</v>
      </c>
      <c r="AL1691" s="50" t="s">
        <v>1268</v>
      </c>
      <c r="AM1691" s="18"/>
      <c r="AN1691" s="18"/>
      <c r="AO1691" s="18"/>
      <c r="AP1691" s="18"/>
      <c r="AQ1691" s="18"/>
    </row>
    <row r="1692" spans="1:43" ht="51" x14ac:dyDescent="0.2">
      <c r="A1692" s="46">
        <v>45613.29787141204</v>
      </c>
      <c r="B1692" s="18" t="s">
        <v>9044</v>
      </c>
      <c r="C1692" s="86" t="s">
        <v>19598</v>
      </c>
      <c r="D1692" s="86" t="s">
        <v>16245</v>
      </c>
      <c r="E1692" s="86" t="s">
        <v>134</v>
      </c>
      <c r="F1692" s="86" t="s">
        <v>57</v>
      </c>
      <c r="G1692" s="86" t="s">
        <v>42</v>
      </c>
      <c r="H1692" s="48">
        <v>40820</v>
      </c>
      <c r="I1692" s="86">
        <v>89275093644</v>
      </c>
      <c r="J1692" s="47">
        <v>7</v>
      </c>
      <c r="K1692" s="49">
        <v>7</v>
      </c>
      <c r="L1692" s="86" t="s">
        <v>30</v>
      </c>
      <c r="M1692" s="86" t="s">
        <v>50</v>
      </c>
      <c r="N1692" s="86" t="s">
        <v>16246</v>
      </c>
      <c r="O1692" s="86">
        <v>637395</v>
      </c>
      <c r="P1692" s="87">
        <v>40846</v>
      </c>
      <c r="Q1692" s="86" t="s">
        <v>4193</v>
      </c>
      <c r="R1692" s="50" t="s">
        <v>16247</v>
      </c>
      <c r="S1692" s="86" t="s">
        <v>78</v>
      </c>
      <c r="T1692" s="86"/>
      <c r="U1692" s="86" t="s">
        <v>157</v>
      </c>
      <c r="V1692" s="50" t="s">
        <v>16248</v>
      </c>
      <c r="W1692" s="50" t="s">
        <v>16249</v>
      </c>
      <c r="X1692" s="86" t="s">
        <v>78</v>
      </c>
      <c r="Y1692" s="86" t="s">
        <v>16248</v>
      </c>
      <c r="Z1692" s="86" t="s">
        <v>157</v>
      </c>
      <c r="AA1692" s="86"/>
      <c r="AB1692" s="86" t="s">
        <v>16250</v>
      </c>
      <c r="AC1692" s="86"/>
      <c r="AD1692" s="86"/>
      <c r="AE1692" s="86" t="s">
        <v>36</v>
      </c>
      <c r="AF1692" s="86" t="s">
        <v>37</v>
      </c>
      <c r="AG1692" s="86"/>
      <c r="AH1692" s="86"/>
      <c r="AI1692" s="86" t="s">
        <v>3073</v>
      </c>
      <c r="AJ1692" s="86" t="s">
        <v>39</v>
      </c>
      <c r="AK1692" s="86" t="str">
        <f t="shared" si="0"/>
        <v>Региональный центр выявления и поддержки одаренных детей в Волгоградской области ГБ ДОУ Волгоградской области «Зеленая волна»</v>
      </c>
      <c r="AL1692" s="50" t="s">
        <v>3073</v>
      </c>
      <c r="AM1692" s="18"/>
      <c r="AN1692" s="18"/>
      <c r="AO1692" s="18"/>
      <c r="AP1692" s="18"/>
      <c r="AQ1692" s="18"/>
    </row>
    <row r="1693" spans="1:43" ht="12.75" x14ac:dyDescent="0.2">
      <c r="A1693" s="46">
        <v>45613.307125960651</v>
      </c>
      <c r="B1693" s="18" t="s">
        <v>9049</v>
      </c>
      <c r="C1693" s="86" t="s">
        <v>19598</v>
      </c>
      <c r="D1693" s="86" t="s">
        <v>18070</v>
      </c>
      <c r="E1693" s="86" t="s">
        <v>85</v>
      </c>
      <c r="F1693" s="86" t="s">
        <v>580</v>
      </c>
      <c r="G1693" s="86" t="s">
        <v>29</v>
      </c>
      <c r="H1693" s="48">
        <v>40534</v>
      </c>
      <c r="I1693" s="86">
        <v>89277155008</v>
      </c>
      <c r="J1693" s="47">
        <v>7</v>
      </c>
      <c r="K1693" s="49">
        <v>7</v>
      </c>
      <c r="L1693" s="86" t="s">
        <v>30</v>
      </c>
      <c r="M1693" s="86" t="s">
        <v>50</v>
      </c>
      <c r="N1693" s="86" t="s">
        <v>10402</v>
      </c>
      <c r="O1693" s="86" t="s">
        <v>18207</v>
      </c>
      <c r="P1693" s="87">
        <v>40554</v>
      </c>
      <c r="Q1693" s="86" t="s">
        <v>18035</v>
      </c>
      <c r="R1693" s="50" t="s">
        <v>18134</v>
      </c>
      <c r="S1693" s="86" t="s">
        <v>2068</v>
      </c>
      <c r="T1693" s="86"/>
      <c r="U1693" s="86" t="s">
        <v>35</v>
      </c>
      <c r="V1693" s="50" t="s">
        <v>7679</v>
      </c>
      <c r="W1693" s="50"/>
      <c r="X1693" s="86"/>
      <c r="Y1693" s="86"/>
      <c r="Z1693" s="86"/>
      <c r="AA1693" s="86"/>
      <c r="AB1693" s="86" t="s">
        <v>18135</v>
      </c>
      <c r="AC1693" s="86" t="s">
        <v>18136</v>
      </c>
      <c r="AD1693" s="86" t="s">
        <v>18137</v>
      </c>
      <c r="AE1693" s="86" t="s">
        <v>18138</v>
      </c>
      <c r="AF1693" s="86" t="s">
        <v>37</v>
      </c>
      <c r="AG1693" s="86"/>
      <c r="AH1693" s="86"/>
      <c r="AI1693" s="86" t="s">
        <v>1268</v>
      </c>
      <c r="AJ1693" s="86" t="s">
        <v>46</v>
      </c>
      <c r="AK1693" s="86" t="str">
        <f t="shared" si="0"/>
        <v>МБОУ Лицей №124 г.о. Самара</v>
      </c>
      <c r="AL1693" s="50" t="s">
        <v>1268</v>
      </c>
      <c r="AM1693" s="18"/>
      <c r="AN1693" s="18"/>
      <c r="AO1693" s="18"/>
      <c r="AP1693" s="18"/>
      <c r="AQ1693" s="18"/>
    </row>
    <row r="1694" spans="1:43" ht="12.75" x14ac:dyDescent="0.2">
      <c r="A1694" s="46">
        <v>45613.407815706014</v>
      </c>
      <c r="B1694" s="18" t="s">
        <v>9058</v>
      </c>
      <c r="C1694" s="86" t="s">
        <v>19598</v>
      </c>
      <c r="D1694" s="86" t="s">
        <v>14075</v>
      </c>
      <c r="E1694" s="86" t="s">
        <v>6837</v>
      </c>
      <c r="F1694" s="86" t="s">
        <v>128</v>
      </c>
      <c r="G1694" s="86" t="s">
        <v>42</v>
      </c>
      <c r="H1694" s="48">
        <v>40795</v>
      </c>
      <c r="I1694" s="86">
        <v>89185170605</v>
      </c>
      <c r="J1694" s="47">
        <v>7</v>
      </c>
      <c r="K1694" s="49">
        <v>7</v>
      </c>
      <c r="L1694" s="86" t="s">
        <v>30</v>
      </c>
      <c r="M1694" s="86" t="s">
        <v>50</v>
      </c>
      <c r="N1694" s="86" t="s">
        <v>2079</v>
      </c>
      <c r="O1694" s="86">
        <v>618196</v>
      </c>
      <c r="P1694" s="87">
        <v>40806</v>
      </c>
      <c r="Q1694" s="86" t="s">
        <v>14076</v>
      </c>
      <c r="R1694" s="50" t="s">
        <v>14073</v>
      </c>
      <c r="S1694" s="86" t="s">
        <v>60</v>
      </c>
      <c r="T1694" s="86"/>
      <c r="U1694" s="86" t="s">
        <v>35</v>
      </c>
      <c r="V1694" s="50" t="s">
        <v>3027</v>
      </c>
      <c r="W1694" s="50" t="s">
        <v>5444</v>
      </c>
      <c r="X1694" s="86" t="s">
        <v>60</v>
      </c>
      <c r="Y1694" s="86"/>
      <c r="Z1694" s="86" t="s">
        <v>35</v>
      </c>
      <c r="AA1694" s="86" t="s">
        <v>14077</v>
      </c>
      <c r="AB1694" s="86" t="s">
        <v>14074</v>
      </c>
      <c r="AC1694" s="86"/>
      <c r="AD1694" s="86"/>
      <c r="AE1694" s="86" t="s">
        <v>66</v>
      </c>
      <c r="AF1694" s="86" t="s">
        <v>73</v>
      </c>
      <c r="AG1694" s="86"/>
      <c r="AH1694" s="86" t="s">
        <v>1351</v>
      </c>
      <c r="AI1694" s="86"/>
      <c r="AJ1694" s="86" t="s">
        <v>39</v>
      </c>
      <c r="AK1694" s="86" t="str">
        <f t="shared" si="0"/>
        <v>МБУ ДО ДШИ г. Волгодонск</v>
      </c>
      <c r="AL1694" s="50" t="s">
        <v>1351</v>
      </c>
      <c r="AM1694" s="18"/>
      <c r="AN1694" s="18"/>
      <c r="AO1694" s="18"/>
      <c r="AP1694" s="18"/>
      <c r="AQ1694" s="18"/>
    </row>
    <row r="1695" spans="1:43" ht="25.5" x14ac:dyDescent="0.2">
      <c r="A1695" s="46">
        <v>45613.433265844906</v>
      </c>
      <c r="B1695" s="18" t="s">
        <v>9062</v>
      </c>
      <c r="C1695" s="86" t="s">
        <v>19598</v>
      </c>
      <c r="D1695" s="86" t="s">
        <v>1099</v>
      </c>
      <c r="E1695" s="86" t="s">
        <v>368</v>
      </c>
      <c r="F1695" s="86" t="s">
        <v>70</v>
      </c>
      <c r="G1695" s="86" t="s">
        <v>42</v>
      </c>
      <c r="H1695" s="60">
        <v>40571</v>
      </c>
      <c r="I1695" s="86">
        <v>89654807717</v>
      </c>
      <c r="J1695" s="47">
        <v>7</v>
      </c>
      <c r="K1695" s="49">
        <v>7</v>
      </c>
      <c r="L1695" s="86" t="s">
        <v>30</v>
      </c>
      <c r="M1695" s="86" t="s">
        <v>50</v>
      </c>
      <c r="N1695" s="86" t="s">
        <v>8137</v>
      </c>
      <c r="O1695" s="86">
        <v>742366</v>
      </c>
      <c r="P1695" s="87">
        <v>40591</v>
      </c>
      <c r="Q1695" s="86" t="s">
        <v>8138</v>
      </c>
      <c r="R1695" s="50" t="s">
        <v>7302</v>
      </c>
      <c r="S1695" s="86" t="s">
        <v>98</v>
      </c>
      <c r="T1695" s="86"/>
      <c r="U1695" s="86" t="s">
        <v>35</v>
      </c>
      <c r="V1695" s="50" t="s">
        <v>2678</v>
      </c>
      <c r="W1695" s="50" t="s">
        <v>7303</v>
      </c>
      <c r="X1695" s="86" t="s">
        <v>98</v>
      </c>
      <c r="Y1695" s="86"/>
      <c r="Z1695" s="86" t="s">
        <v>35</v>
      </c>
      <c r="AA1695" s="86" t="s">
        <v>2678</v>
      </c>
      <c r="AB1695" s="86" t="s">
        <v>8139</v>
      </c>
      <c r="AC1695" s="86"/>
      <c r="AD1695" s="86"/>
      <c r="AE1695" s="86" t="s">
        <v>36</v>
      </c>
      <c r="AF1695" s="86" t="s">
        <v>37</v>
      </c>
      <c r="AG1695" s="86"/>
      <c r="AH1695" s="86"/>
      <c r="AI1695" s="86" t="s">
        <v>3576</v>
      </c>
      <c r="AJ1695" s="86" t="s">
        <v>39</v>
      </c>
      <c r="AK1695" s="86" t="str">
        <f t="shared" si="0"/>
        <v>МБУ ДО ДХШ № 3 г.-курорт Сочи</v>
      </c>
      <c r="AL1695" s="50" t="s">
        <v>3576</v>
      </c>
      <c r="AM1695" s="18"/>
      <c r="AN1695" s="18"/>
      <c r="AO1695" s="18"/>
      <c r="AP1695" s="18"/>
      <c r="AQ1695" s="18"/>
    </row>
    <row r="1696" spans="1:43" ht="38.25" x14ac:dyDescent="0.2">
      <c r="A1696" s="46">
        <v>45613.435094340282</v>
      </c>
      <c r="B1696" s="18" t="s">
        <v>9063</v>
      </c>
      <c r="C1696" s="86" t="s">
        <v>19598</v>
      </c>
      <c r="D1696" s="86" t="s">
        <v>14084</v>
      </c>
      <c r="E1696" s="86" t="s">
        <v>410</v>
      </c>
      <c r="F1696" s="86" t="s">
        <v>6272</v>
      </c>
      <c r="G1696" s="86" t="s">
        <v>42</v>
      </c>
      <c r="H1696" s="48">
        <v>40849</v>
      </c>
      <c r="I1696" s="86">
        <v>89288253122</v>
      </c>
      <c r="J1696" s="47">
        <v>7</v>
      </c>
      <c r="K1696" s="49">
        <v>7</v>
      </c>
      <c r="L1696" s="86" t="s">
        <v>30</v>
      </c>
      <c r="M1696" s="86" t="s">
        <v>50</v>
      </c>
      <c r="N1696" s="86" t="s">
        <v>161</v>
      </c>
      <c r="O1696" s="86">
        <v>678059</v>
      </c>
      <c r="P1696" s="87">
        <v>40862</v>
      </c>
      <c r="Q1696" s="86" t="s">
        <v>14085</v>
      </c>
      <c r="R1696" s="50" t="s">
        <v>1148</v>
      </c>
      <c r="S1696" s="86" t="s">
        <v>164</v>
      </c>
      <c r="T1696" s="86"/>
      <c r="U1696" s="86" t="s">
        <v>35</v>
      </c>
      <c r="V1696" s="50" t="s">
        <v>5933</v>
      </c>
      <c r="W1696" s="50" t="s">
        <v>10200</v>
      </c>
      <c r="X1696" s="86" t="s">
        <v>164</v>
      </c>
      <c r="Y1696" s="86"/>
      <c r="Z1696" s="86" t="s">
        <v>35</v>
      </c>
      <c r="AA1696" s="86" t="s">
        <v>5933</v>
      </c>
      <c r="AB1696" s="86"/>
      <c r="AC1696" s="86"/>
      <c r="AD1696" s="86"/>
      <c r="AE1696" s="86" t="s">
        <v>36</v>
      </c>
      <c r="AF1696" s="86" t="s">
        <v>37</v>
      </c>
      <c r="AG1696" s="86"/>
      <c r="AH1696" s="86"/>
      <c r="AI1696" s="86" t="s">
        <v>862</v>
      </c>
      <c r="AJ1696" s="86" t="s">
        <v>39</v>
      </c>
      <c r="AK1696" s="86" t="str">
        <f t="shared" si="0"/>
        <v>ФГБОУ ВО "Пятигорский государственный университет" (ПГУ) г. Пятигорск</v>
      </c>
      <c r="AL1696" s="50" t="s">
        <v>862</v>
      </c>
      <c r="AM1696" s="18"/>
      <c r="AN1696" s="18"/>
      <c r="AO1696" s="18"/>
      <c r="AP1696" s="18"/>
      <c r="AQ1696" s="18"/>
    </row>
    <row r="1697" spans="1:43" ht="38.25" x14ac:dyDescent="0.2">
      <c r="A1697" s="46">
        <v>45613.43772037037</v>
      </c>
      <c r="B1697" s="18" t="s">
        <v>9065</v>
      </c>
      <c r="C1697" s="86" t="s">
        <v>19598</v>
      </c>
      <c r="D1697" s="86" t="s">
        <v>5390</v>
      </c>
      <c r="E1697" s="86" t="s">
        <v>374</v>
      </c>
      <c r="F1697" s="86" t="s">
        <v>234</v>
      </c>
      <c r="G1697" s="86" t="s">
        <v>42</v>
      </c>
      <c r="H1697" s="60">
        <v>40953</v>
      </c>
      <c r="I1697" s="86">
        <v>89185770237</v>
      </c>
      <c r="J1697" s="47">
        <v>7</v>
      </c>
      <c r="K1697" s="49">
        <v>7</v>
      </c>
      <c r="L1697" s="86" t="s">
        <v>30</v>
      </c>
      <c r="M1697" s="86" t="s">
        <v>50</v>
      </c>
      <c r="N1697" s="86" t="s">
        <v>751</v>
      </c>
      <c r="O1697" s="86">
        <v>589764</v>
      </c>
      <c r="P1697" s="88">
        <v>40960</v>
      </c>
      <c r="Q1697" s="86" t="s">
        <v>5191</v>
      </c>
      <c r="R1697" s="50" t="s">
        <v>3520</v>
      </c>
      <c r="S1697" s="86" t="s">
        <v>60</v>
      </c>
      <c r="T1697" s="86"/>
      <c r="U1697" s="86" t="s">
        <v>35</v>
      </c>
      <c r="V1697" s="50" t="s">
        <v>207</v>
      </c>
      <c r="W1697" s="50" t="s">
        <v>1943</v>
      </c>
      <c r="X1697" s="86" t="s">
        <v>60</v>
      </c>
      <c r="Y1697" s="86"/>
      <c r="Z1697" s="86" t="s">
        <v>35</v>
      </c>
      <c r="AA1697" s="86" t="s">
        <v>150</v>
      </c>
      <c r="AB1697" s="86" t="s">
        <v>5391</v>
      </c>
      <c r="AC1697" s="86"/>
      <c r="AD1697" s="86"/>
      <c r="AE1697" s="86" t="s">
        <v>36</v>
      </c>
      <c r="AF1697" s="86" t="s">
        <v>73</v>
      </c>
      <c r="AG1697" s="86"/>
      <c r="AH1697" s="86" t="s">
        <v>1943</v>
      </c>
      <c r="AI1697" s="86"/>
      <c r="AJ1697" s="86" t="s">
        <v>46</v>
      </c>
      <c r="AK1697" s="86" t="str">
        <f t="shared" si="0"/>
        <v>ДАХШ РЦАХДП ААИ ЮФУ, отделение г. Аксай</v>
      </c>
      <c r="AL1697" s="50" t="s">
        <v>1943</v>
      </c>
      <c r="AM1697" s="18"/>
      <c r="AN1697" s="18"/>
      <c r="AO1697" s="18"/>
      <c r="AP1697" s="18"/>
      <c r="AQ1697" s="18"/>
    </row>
    <row r="1698" spans="1:43" ht="38.25" x14ac:dyDescent="0.2">
      <c r="A1698" s="46">
        <v>45613.442006770834</v>
      </c>
      <c r="B1698" s="18" t="s">
        <v>9071</v>
      </c>
      <c r="C1698" s="86" t="s">
        <v>19598</v>
      </c>
      <c r="D1698" s="86" t="s">
        <v>16886</v>
      </c>
      <c r="E1698" s="86" t="s">
        <v>248</v>
      </c>
      <c r="F1698" s="86" t="s">
        <v>395</v>
      </c>
      <c r="G1698" s="86" t="s">
        <v>4004</v>
      </c>
      <c r="H1698" s="48">
        <v>40566</v>
      </c>
      <c r="I1698" s="86">
        <v>89776137079</v>
      </c>
      <c r="J1698" s="47">
        <v>7</v>
      </c>
      <c r="K1698" s="49">
        <v>7</v>
      </c>
      <c r="L1698" s="86" t="s">
        <v>30</v>
      </c>
      <c r="M1698" s="86" t="s">
        <v>16848</v>
      </c>
      <c r="N1698" s="86" t="s">
        <v>5782</v>
      </c>
      <c r="O1698" s="86">
        <v>384658</v>
      </c>
      <c r="P1698" s="87">
        <v>40592</v>
      </c>
      <c r="Q1698" s="86" t="s">
        <v>16887</v>
      </c>
      <c r="R1698" s="50" t="s">
        <v>16888</v>
      </c>
      <c r="S1698" s="86" t="s">
        <v>197</v>
      </c>
      <c r="T1698" s="86"/>
      <c r="U1698" s="86" t="s">
        <v>35</v>
      </c>
      <c r="V1698" s="50" t="s">
        <v>9089</v>
      </c>
      <c r="W1698" s="50" t="s">
        <v>16850</v>
      </c>
      <c r="X1698" s="86" t="s">
        <v>197</v>
      </c>
      <c r="Y1698" s="86"/>
      <c r="Z1698" s="86" t="s">
        <v>35</v>
      </c>
      <c r="AA1698" s="86" t="s">
        <v>16851</v>
      </c>
      <c r="AB1698" s="86" t="s">
        <v>16852</v>
      </c>
      <c r="AC1698" s="86"/>
      <c r="AD1698" s="86"/>
      <c r="AE1698" s="86" t="s">
        <v>16853</v>
      </c>
      <c r="AF1698" s="86" t="s">
        <v>37</v>
      </c>
      <c r="AG1698" s="86"/>
      <c r="AH1698" s="86"/>
      <c r="AI1698" s="86" t="s">
        <v>865</v>
      </c>
      <c r="AJ1698" s="86" t="s">
        <v>46</v>
      </c>
      <c r="AK1698" s="86" t="str">
        <f t="shared" si="0"/>
        <v>МАУДО «Центр художественного мастерства» г.о. Королёв Московской области</v>
      </c>
      <c r="AL1698" s="50" t="s">
        <v>865</v>
      </c>
      <c r="AM1698" s="18"/>
      <c r="AN1698" s="18"/>
      <c r="AO1698" s="18"/>
      <c r="AP1698" s="18"/>
      <c r="AQ1698" s="18"/>
    </row>
    <row r="1699" spans="1:43" ht="51" x14ac:dyDescent="0.2">
      <c r="A1699" s="46">
        <v>45613.497867592596</v>
      </c>
      <c r="B1699" s="18" t="s">
        <v>9078</v>
      </c>
      <c r="C1699" s="86" t="s">
        <v>19598</v>
      </c>
      <c r="D1699" s="86" t="s">
        <v>17241</v>
      </c>
      <c r="E1699" s="86" t="s">
        <v>434</v>
      </c>
      <c r="F1699" s="86" t="s">
        <v>580</v>
      </c>
      <c r="G1699" s="86" t="s">
        <v>29</v>
      </c>
      <c r="H1699" s="48">
        <v>40759</v>
      </c>
      <c r="I1699" s="86" t="s">
        <v>10066</v>
      </c>
      <c r="J1699" s="47">
        <v>7</v>
      </c>
      <c r="K1699" s="49">
        <v>7</v>
      </c>
      <c r="L1699" s="86" t="s">
        <v>30</v>
      </c>
      <c r="M1699" s="86" t="s">
        <v>50</v>
      </c>
      <c r="N1699" s="86" t="s">
        <v>3006</v>
      </c>
      <c r="O1699" s="86">
        <v>544373</v>
      </c>
      <c r="P1699" s="87">
        <v>40778</v>
      </c>
      <c r="Q1699" s="86" t="s">
        <v>10116</v>
      </c>
      <c r="R1699" s="50" t="s">
        <v>17242</v>
      </c>
      <c r="S1699" s="86" t="s">
        <v>732</v>
      </c>
      <c r="T1699" s="86"/>
      <c r="U1699" s="86" t="s">
        <v>35</v>
      </c>
      <c r="V1699" s="50" t="s">
        <v>10071</v>
      </c>
      <c r="W1699" s="50" t="s">
        <v>17243</v>
      </c>
      <c r="X1699" s="86" t="s">
        <v>732</v>
      </c>
      <c r="Y1699" s="86"/>
      <c r="Z1699" s="86" t="s">
        <v>35</v>
      </c>
      <c r="AA1699" s="86" t="s">
        <v>10071</v>
      </c>
      <c r="AB1699" s="86" t="s">
        <v>11708</v>
      </c>
      <c r="AC1699" s="86"/>
      <c r="AD1699" s="86"/>
      <c r="AE1699" s="86" t="s">
        <v>36</v>
      </c>
      <c r="AF1699" s="86" t="s">
        <v>37</v>
      </c>
      <c r="AG1699" s="86"/>
      <c r="AH1699" s="86"/>
      <c r="AI1699" s="86" t="s">
        <v>1898</v>
      </c>
      <c r="AJ1699" s="86" t="s">
        <v>39</v>
      </c>
      <c r="AK1699" s="86" t="str">
        <f t="shared" si="0"/>
        <v>ФГБОУ ВО "Воронежский государственный педагогический университет" (ВГПУ) г. Воронеж</v>
      </c>
      <c r="AL1699" s="50" t="s">
        <v>1898</v>
      </c>
      <c r="AM1699" s="18"/>
      <c r="AN1699" s="18"/>
      <c r="AO1699" s="18"/>
      <c r="AP1699" s="18"/>
      <c r="AQ1699" s="18"/>
    </row>
    <row r="1700" spans="1:43" ht="12.75" x14ac:dyDescent="0.2">
      <c r="A1700" s="46">
        <v>45613.513776250002</v>
      </c>
      <c r="B1700" s="18" t="s">
        <v>9082</v>
      </c>
      <c r="C1700" s="86" t="s">
        <v>19598</v>
      </c>
      <c r="D1700" s="86" t="s">
        <v>4190</v>
      </c>
      <c r="E1700" s="86" t="s">
        <v>368</v>
      </c>
      <c r="F1700" s="86" t="s">
        <v>97</v>
      </c>
      <c r="G1700" s="86" t="s">
        <v>4004</v>
      </c>
      <c r="H1700" s="60">
        <v>40858</v>
      </c>
      <c r="I1700" s="86">
        <v>89282522583</v>
      </c>
      <c r="J1700" s="47">
        <v>7</v>
      </c>
      <c r="K1700" s="49">
        <v>7</v>
      </c>
      <c r="L1700" s="86" t="s">
        <v>30</v>
      </c>
      <c r="M1700" s="86" t="s">
        <v>50</v>
      </c>
      <c r="N1700" s="86" t="s">
        <v>161</v>
      </c>
      <c r="O1700" s="86">
        <v>696947</v>
      </c>
      <c r="P1700" s="88">
        <v>40865</v>
      </c>
      <c r="Q1700" s="86" t="s">
        <v>3984</v>
      </c>
      <c r="R1700" s="50" t="s">
        <v>4114</v>
      </c>
      <c r="S1700" s="86" t="s">
        <v>164</v>
      </c>
      <c r="T1700" s="86"/>
      <c r="U1700" s="86" t="s">
        <v>35</v>
      </c>
      <c r="V1700" s="50" t="s">
        <v>1203</v>
      </c>
      <c r="W1700" s="50" t="s">
        <v>511</v>
      </c>
      <c r="X1700" s="86" t="s">
        <v>164</v>
      </c>
      <c r="Y1700" s="86"/>
      <c r="Z1700" s="86" t="s">
        <v>35</v>
      </c>
      <c r="AA1700" s="86" t="s">
        <v>1203</v>
      </c>
      <c r="AB1700" s="86" t="s">
        <v>4067</v>
      </c>
      <c r="AC1700" s="86"/>
      <c r="AD1700" s="86"/>
      <c r="AE1700" s="86" t="s">
        <v>4027</v>
      </c>
      <c r="AF1700" s="86" t="s">
        <v>37</v>
      </c>
      <c r="AG1700" s="86"/>
      <c r="AH1700" s="86"/>
      <c r="AI1700" s="86" t="s">
        <v>1814</v>
      </c>
      <c r="AJ1700" s="86"/>
      <c r="AK1700" s="86" t="str">
        <f t="shared" si="0"/>
        <v>МБУДО ДХШ г. Пятигорск</v>
      </c>
      <c r="AL1700" s="50" t="s">
        <v>1814</v>
      </c>
      <c r="AM1700" s="18"/>
      <c r="AN1700" s="18"/>
      <c r="AO1700" s="18"/>
      <c r="AP1700" s="18"/>
      <c r="AQ1700" s="18"/>
    </row>
    <row r="1701" spans="1:43" ht="38.25" x14ac:dyDescent="0.2">
      <c r="A1701" s="46">
        <v>45613.530061226847</v>
      </c>
      <c r="B1701" s="18" t="s">
        <v>9091</v>
      </c>
      <c r="C1701" s="86" t="s">
        <v>19598</v>
      </c>
      <c r="D1701" s="86" t="s">
        <v>9226</v>
      </c>
      <c r="E1701" s="86" t="s">
        <v>248</v>
      </c>
      <c r="F1701" s="86" t="s">
        <v>70</v>
      </c>
      <c r="G1701" s="86" t="s">
        <v>42</v>
      </c>
      <c r="H1701" s="60">
        <v>40604</v>
      </c>
      <c r="I1701" s="86">
        <v>89606662368</v>
      </c>
      <c r="J1701" s="47">
        <v>7</v>
      </c>
      <c r="K1701" s="49">
        <v>7</v>
      </c>
      <c r="L1701" s="86" t="s">
        <v>30</v>
      </c>
      <c r="M1701" s="86" t="s">
        <v>50</v>
      </c>
      <c r="N1701" s="86" t="s">
        <v>9227</v>
      </c>
      <c r="O1701" s="86">
        <v>722710</v>
      </c>
      <c r="P1701" s="87">
        <v>40607</v>
      </c>
      <c r="Q1701" s="86" t="s">
        <v>8181</v>
      </c>
      <c r="R1701" s="50" t="s">
        <v>2519</v>
      </c>
      <c r="S1701" s="86" t="s">
        <v>473</v>
      </c>
      <c r="T1701" s="86" t="s">
        <v>9228</v>
      </c>
      <c r="U1701" s="86" t="s">
        <v>35</v>
      </c>
      <c r="V1701" s="50" t="s">
        <v>475</v>
      </c>
      <c r="W1701" s="50" t="s">
        <v>2519</v>
      </c>
      <c r="X1701" s="86" t="s">
        <v>473</v>
      </c>
      <c r="Y1701" s="86" t="s">
        <v>9228</v>
      </c>
      <c r="Z1701" s="86" t="s">
        <v>35</v>
      </c>
      <c r="AA1701" s="86" t="s">
        <v>475</v>
      </c>
      <c r="AB1701" s="86" t="s">
        <v>9229</v>
      </c>
      <c r="AC1701" s="86" t="s">
        <v>477</v>
      </c>
      <c r="AD1701" s="86" t="s">
        <v>9230</v>
      </c>
      <c r="AE1701" s="86" t="s">
        <v>36</v>
      </c>
      <c r="AF1701" s="86" t="s">
        <v>37</v>
      </c>
      <c r="AG1701" s="86"/>
      <c r="AH1701" s="86"/>
      <c r="AI1701" s="86" t="s">
        <v>491</v>
      </c>
      <c r="AJ1701" s="86" t="s">
        <v>46</v>
      </c>
      <c r="AK1701" s="86" t="str">
        <f t="shared" si="0"/>
        <v>МБОУ ДО «ДХШ № 2 ПДИ имени В.Д. Поленова» г. Тамбов</v>
      </c>
      <c r="AL1701" s="50" t="s">
        <v>491</v>
      </c>
      <c r="AM1701" s="18"/>
      <c r="AN1701" s="18"/>
      <c r="AO1701" s="18"/>
      <c r="AP1701" s="18"/>
      <c r="AQ1701" s="18"/>
    </row>
    <row r="1702" spans="1:43" ht="38.25" x14ac:dyDescent="0.2">
      <c r="A1702" s="46">
        <v>45613.546246273152</v>
      </c>
      <c r="B1702" s="18" t="s">
        <v>9097</v>
      </c>
      <c r="C1702" s="86" t="s">
        <v>19598</v>
      </c>
      <c r="D1702" s="86" t="s">
        <v>12428</v>
      </c>
      <c r="E1702" s="86" t="s">
        <v>1043</v>
      </c>
      <c r="F1702" s="86" t="s">
        <v>234</v>
      </c>
      <c r="G1702" s="86" t="s">
        <v>42</v>
      </c>
      <c r="H1702" s="48">
        <v>40847</v>
      </c>
      <c r="I1702" s="86">
        <v>89288253122</v>
      </c>
      <c r="J1702" s="47">
        <v>7</v>
      </c>
      <c r="K1702" s="49">
        <v>7</v>
      </c>
      <c r="L1702" s="86" t="s">
        <v>30</v>
      </c>
      <c r="M1702" s="86" t="s">
        <v>50</v>
      </c>
      <c r="N1702" s="86" t="s">
        <v>161</v>
      </c>
      <c r="O1702" s="86">
        <v>662279</v>
      </c>
      <c r="P1702" s="87">
        <v>40849</v>
      </c>
      <c r="Q1702" s="86" t="s">
        <v>12429</v>
      </c>
      <c r="R1702" s="50" t="s">
        <v>196</v>
      </c>
      <c r="S1702" s="86" t="s">
        <v>164</v>
      </c>
      <c r="T1702" s="86"/>
      <c r="U1702" s="86" t="s">
        <v>35</v>
      </c>
      <c r="V1702" s="50" t="s">
        <v>5933</v>
      </c>
      <c r="W1702" s="50" t="s">
        <v>10200</v>
      </c>
      <c r="X1702" s="86" t="s">
        <v>164</v>
      </c>
      <c r="Y1702" s="86"/>
      <c r="Z1702" s="86" t="s">
        <v>35</v>
      </c>
      <c r="AA1702" s="86" t="s">
        <v>5933</v>
      </c>
      <c r="AB1702" s="86" t="s">
        <v>12430</v>
      </c>
      <c r="AC1702" s="86"/>
      <c r="AD1702" s="86"/>
      <c r="AE1702" s="86" t="s">
        <v>36</v>
      </c>
      <c r="AF1702" s="86" t="s">
        <v>37</v>
      </c>
      <c r="AG1702" s="86"/>
      <c r="AH1702" s="86"/>
      <c r="AI1702" s="86" t="s">
        <v>862</v>
      </c>
      <c r="AJ1702" s="86" t="s">
        <v>39</v>
      </c>
      <c r="AK1702" s="86" t="str">
        <f t="shared" si="0"/>
        <v>ФГБОУ ВО "Пятигорский государственный университет" (ПГУ) г. Пятигорск</v>
      </c>
      <c r="AL1702" s="50" t="s">
        <v>862</v>
      </c>
      <c r="AM1702" s="18"/>
      <c r="AN1702" s="18"/>
      <c r="AO1702" s="18"/>
      <c r="AP1702" s="18"/>
      <c r="AQ1702" s="18"/>
    </row>
    <row r="1703" spans="1:43" ht="12.75" x14ac:dyDescent="0.2">
      <c r="A1703" s="46">
        <v>45613.559811388885</v>
      </c>
      <c r="B1703" s="18" t="s">
        <v>9100</v>
      </c>
      <c r="C1703" s="86" t="s">
        <v>19598</v>
      </c>
      <c r="D1703" s="86" t="s">
        <v>5322</v>
      </c>
      <c r="E1703" s="86" t="s">
        <v>5323</v>
      </c>
      <c r="F1703" s="86" t="s">
        <v>3800</v>
      </c>
      <c r="G1703" s="86" t="s">
        <v>42</v>
      </c>
      <c r="H1703" s="60">
        <v>40523</v>
      </c>
      <c r="I1703" s="86">
        <v>89882825550</v>
      </c>
      <c r="J1703" s="47">
        <v>7</v>
      </c>
      <c r="K1703" s="49">
        <v>7</v>
      </c>
      <c r="L1703" s="86" t="s">
        <v>30</v>
      </c>
      <c r="M1703" s="86" t="s">
        <v>50</v>
      </c>
      <c r="N1703" s="86" t="s">
        <v>941</v>
      </c>
      <c r="O1703" s="86">
        <v>731404</v>
      </c>
      <c r="P1703" s="88">
        <v>40533</v>
      </c>
      <c r="Q1703" s="86" t="s">
        <v>3761</v>
      </c>
      <c r="R1703" s="50" t="s">
        <v>3773</v>
      </c>
      <c r="S1703" s="86" t="s">
        <v>98</v>
      </c>
      <c r="T1703" s="86"/>
      <c r="U1703" s="86" t="s">
        <v>35</v>
      </c>
      <c r="V1703" s="50" t="s">
        <v>2678</v>
      </c>
      <c r="W1703" s="50"/>
      <c r="X1703" s="86"/>
      <c r="Y1703" s="86"/>
      <c r="Z1703" s="86"/>
      <c r="AA1703" s="86"/>
      <c r="AB1703" s="86" t="s">
        <v>5324</v>
      </c>
      <c r="AC1703" s="86"/>
      <c r="AD1703" s="86"/>
      <c r="AE1703" s="86" t="s">
        <v>66</v>
      </c>
      <c r="AF1703" s="86" t="s">
        <v>37</v>
      </c>
      <c r="AG1703" s="86"/>
      <c r="AH1703" s="86"/>
      <c r="AI1703" s="86" t="s">
        <v>3576</v>
      </c>
      <c r="AJ1703" s="86" t="s">
        <v>46</v>
      </c>
      <c r="AK1703" s="86" t="str">
        <f t="shared" si="0"/>
        <v>МБУ ДО ДХШ № 3 г.-курорт Сочи</v>
      </c>
      <c r="AL1703" s="50" t="s">
        <v>3576</v>
      </c>
      <c r="AM1703" s="18"/>
      <c r="AN1703" s="18"/>
      <c r="AO1703" s="18"/>
      <c r="AP1703" s="18"/>
      <c r="AQ1703" s="18"/>
    </row>
    <row r="1704" spans="1:43" ht="12.75" x14ac:dyDescent="0.2">
      <c r="A1704" s="46">
        <v>45613.563861851857</v>
      </c>
      <c r="B1704" s="18" t="s">
        <v>9105</v>
      </c>
      <c r="C1704" s="86" t="s">
        <v>19598</v>
      </c>
      <c r="D1704" s="86" t="s">
        <v>14132</v>
      </c>
      <c r="E1704" s="86" t="s">
        <v>344</v>
      </c>
      <c r="F1704" s="86" t="s">
        <v>395</v>
      </c>
      <c r="G1704" s="86" t="s">
        <v>42</v>
      </c>
      <c r="H1704" s="48">
        <v>40599</v>
      </c>
      <c r="I1704" s="86">
        <v>89185170605</v>
      </c>
      <c r="J1704" s="47">
        <v>7</v>
      </c>
      <c r="K1704" s="49">
        <v>7</v>
      </c>
      <c r="L1704" s="86" t="s">
        <v>30</v>
      </c>
      <c r="M1704" s="86" t="s">
        <v>50</v>
      </c>
      <c r="N1704" s="86" t="s">
        <v>751</v>
      </c>
      <c r="O1704" s="86">
        <v>539558</v>
      </c>
      <c r="P1704" s="87">
        <v>40604</v>
      </c>
      <c r="Q1704" s="86" t="s">
        <v>14131</v>
      </c>
      <c r="R1704" s="50" t="s">
        <v>1181</v>
      </c>
      <c r="S1704" s="86" t="s">
        <v>60</v>
      </c>
      <c r="T1704" s="86"/>
      <c r="U1704" s="86" t="s">
        <v>35</v>
      </c>
      <c r="V1704" s="50" t="s">
        <v>14079</v>
      </c>
      <c r="W1704" s="50" t="s">
        <v>5444</v>
      </c>
      <c r="X1704" s="86" t="s">
        <v>60</v>
      </c>
      <c r="Y1704" s="86"/>
      <c r="Z1704" s="86" t="s">
        <v>35</v>
      </c>
      <c r="AA1704" s="86" t="s">
        <v>3027</v>
      </c>
      <c r="AB1704" s="86" t="s">
        <v>14119</v>
      </c>
      <c r="AC1704" s="86"/>
      <c r="AD1704" s="86"/>
      <c r="AE1704" s="86" t="s">
        <v>66</v>
      </c>
      <c r="AF1704" s="86" t="s">
        <v>73</v>
      </c>
      <c r="AG1704" s="86"/>
      <c r="AH1704" s="86" t="s">
        <v>1351</v>
      </c>
      <c r="AI1704" s="86"/>
      <c r="AJ1704" s="86" t="s">
        <v>39</v>
      </c>
      <c r="AK1704" s="86" t="str">
        <f t="shared" si="0"/>
        <v>МБУ ДО ДШИ г. Волгодонск</v>
      </c>
      <c r="AL1704" s="50" t="s">
        <v>1351</v>
      </c>
      <c r="AM1704" s="18"/>
      <c r="AN1704" s="18"/>
      <c r="AO1704" s="18"/>
      <c r="AP1704" s="18"/>
      <c r="AQ1704" s="18"/>
    </row>
    <row r="1705" spans="1:43" ht="25.5" x14ac:dyDescent="0.2">
      <c r="A1705" s="46">
        <v>45613.564519085645</v>
      </c>
      <c r="B1705" s="18" t="s">
        <v>9117</v>
      </c>
      <c r="C1705" s="86" t="s">
        <v>19598</v>
      </c>
      <c r="D1705" s="86" t="s">
        <v>6309</v>
      </c>
      <c r="E1705" s="86" t="s">
        <v>248</v>
      </c>
      <c r="F1705" s="86" t="s">
        <v>661</v>
      </c>
      <c r="G1705" s="86" t="s">
        <v>42</v>
      </c>
      <c r="H1705" s="60">
        <v>40580</v>
      </c>
      <c r="I1705" s="86">
        <v>89198907261</v>
      </c>
      <c r="J1705" s="47">
        <v>7</v>
      </c>
      <c r="K1705" s="49">
        <v>7</v>
      </c>
      <c r="L1705" s="86" t="s">
        <v>30</v>
      </c>
      <c r="M1705" s="86" t="s">
        <v>50</v>
      </c>
      <c r="N1705" s="86" t="s">
        <v>6587</v>
      </c>
      <c r="O1705" s="86">
        <v>749576</v>
      </c>
      <c r="P1705" s="88">
        <v>40604</v>
      </c>
      <c r="Q1705" s="86" t="s">
        <v>6588</v>
      </c>
      <c r="R1705" s="50" t="s">
        <v>6589</v>
      </c>
      <c r="S1705" s="86" t="s">
        <v>60</v>
      </c>
      <c r="T1705" s="86"/>
      <c r="U1705" s="86" t="s">
        <v>35</v>
      </c>
      <c r="V1705" s="50" t="s">
        <v>2780</v>
      </c>
      <c r="W1705" s="50" t="s">
        <v>6590</v>
      </c>
      <c r="X1705" s="86" t="s">
        <v>60</v>
      </c>
      <c r="Y1705" s="86"/>
      <c r="Z1705" s="86" t="s">
        <v>35</v>
      </c>
      <c r="AA1705" s="86" t="s">
        <v>2780</v>
      </c>
      <c r="AB1705" s="86" t="s">
        <v>6591</v>
      </c>
      <c r="AC1705" s="94"/>
      <c r="AD1705" s="94"/>
      <c r="AE1705" s="86" t="s">
        <v>36</v>
      </c>
      <c r="AF1705" s="86" t="s">
        <v>73</v>
      </c>
      <c r="AG1705" s="86"/>
      <c r="AH1705" s="86" t="s">
        <v>724</v>
      </c>
      <c r="AI1705" s="86"/>
      <c r="AJ1705" s="86" t="s">
        <v>39</v>
      </c>
      <c r="AK1705" s="86" t="str">
        <f t="shared" si="0"/>
        <v>МБУ ДО ДХШ г. Волгодонск</v>
      </c>
      <c r="AL1705" s="50" t="s">
        <v>724</v>
      </c>
      <c r="AM1705" s="18"/>
      <c r="AN1705" s="18"/>
      <c r="AO1705" s="18"/>
      <c r="AP1705" s="18"/>
      <c r="AQ1705" s="18"/>
    </row>
    <row r="1706" spans="1:43" ht="38.25" x14ac:dyDescent="0.2">
      <c r="A1706" s="46">
        <v>45613.573390092592</v>
      </c>
      <c r="B1706" s="18" t="s">
        <v>9123</v>
      </c>
      <c r="C1706" s="86" t="s">
        <v>19598</v>
      </c>
      <c r="D1706" s="86" t="s">
        <v>16127</v>
      </c>
      <c r="E1706" s="86" t="s">
        <v>96</v>
      </c>
      <c r="F1706" s="86" t="s">
        <v>160</v>
      </c>
      <c r="G1706" s="86" t="s">
        <v>42</v>
      </c>
      <c r="H1706" s="48">
        <v>40634</v>
      </c>
      <c r="I1706" s="86">
        <v>89281592316</v>
      </c>
      <c r="J1706" s="47">
        <v>7</v>
      </c>
      <c r="K1706" s="49">
        <v>7</v>
      </c>
      <c r="L1706" s="86" t="s">
        <v>30</v>
      </c>
      <c r="M1706" s="86" t="s">
        <v>50</v>
      </c>
      <c r="N1706" s="86" t="s">
        <v>16128</v>
      </c>
      <c r="O1706" s="86">
        <v>511365</v>
      </c>
      <c r="P1706" s="87">
        <v>40640</v>
      </c>
      <c r="Q1706" s="86" t="s">
        <v>16129</v>
      </c>
      <c r="R1706" s="50" t="s">
        <v>16130</v>
      </c>
      <c r="S1706" s="86" t="s">
        <v>60</v>
      </c>
      <c r="T1706" s="86"/>
      <c r="U1706" s="86" t="s">
        <v>157</v>
      </c>
      <c r="V1706" s="50" t="s">
        <v>14525</v>
      </c>
      <c r="W1706" s="50" t="s">
        <v>1943</v>
      </c>
      <c r="X1706" s="86" t="s">
        <v>60</v>
      </c>
      <c r="Y1706" s="86"/>
      <c r="Z1706" s="86" t="s">
        <v>35</v>
      </c>
      <c r="AA1706" s="86" t="s">
        <v>207</v>
      </c>
      <c r="AB1706" s="86" t="s">
        <v>16131</v>
      </c>
      <c r="AC1706" s="86"/>
      <c r="AD1706" s="86"/>
      <c r="AE1706" s="86" t="s">
        <v>66</v>
      </c>
      <c r="AF1706" s="86" t="s">
        <v>73</v>
      </c>
      <c r="AG1706" s="86"/>
      <c r="AH1706" s="86" t="s">
        <v>1943</v>
      </c>
      <c r="AI1706" s="86"/>
      <c r="AJ1706" s="86" t="s">
        <v>39</v>
      </c>
      <c r="AK1706" s="86" t="str">
        <f t="shared" si="0"/>
        <v>ДАХШ РЦАХДП ААИ ЮФУ, отделение г. Аксай</v>
      </c>
      <c r="AL1706" s="50" t="s">
        <v>1943</v>
      </c>
      <c r="AM1706" s="18"/>
      <c r="AN1706" s="18"/>
      <c r="AO1706" s="18"/>
      <c r="AP1706" s="18"/>
      <c r="AQ1706" s="18"/>
    </row>
    <row r="1707" spans="1:43" ht="12.75" x14ac:dyDescent="0.2">
      <c r="A1707" s="46">
        <v>45613.599993611111</v>
      </c>
      <c r="B1707" s="18" t="s">
        <v>9127</v>
      </c>
      <c r="C1707" s="86" t="s">
        <v>19598</v>
      </c>
      <c r="D1707" s="86" t="s">
        <v>14081</v>
      </c>
      <c r="E1707" s="86" t="s">
        <v>56</v>
      </c>
      <c r="F1707" s="86" t="s">
        <v>951</v>
      </c>
      <c r="G1707" s="86" t="s">
        <v>42</v>
      </c>
      <c r="H1707" s="48">
        <v>40506</v>
      </c>
      <c r="I1707" s="86">
        <v>89185170605</v>
      </c>
      <c r="J1707" s="47">
        <v>7</v>
      </c>
      <c r="K1707" s="49">
        <v>7</v>
      </c>
      <c r="L1707" s="86" t="s">
        <v>30</v>
      </c>
      <c r="M1707" s="86" t="s">
        <v>50</v>
      </c>
      <c r="N1707" s="86" t="s">
        <v>12547</v>
      </c>
      <c r="O1707" s="86">
        <v>857803</v>
      </c>
      <c r="P1707" s="87">
        <v>40508</v>
      </c>
      <c r="Q1707" s="86" t="s">
        <v>14082</v>
      </c>
      <c r="R1707" s="50" t="s">
        <v>14083</v>
      </c>
      <c r="S1707" s="86" t="s">
        <v>60</v>
      </c>
      <c r="T1707" s="94"/>
      <c r="U1707" s="86" t="s">
        <v>35</v>
      </c>
      <c r="V1707" s="50" t="s">
        <v>14079</v>
      </c>
      <c r="W1707" s="50" t="s">
        <v>5444</v>
      </c>
      <c r="X1707" s="86" t="s">
        <v>60</v>
      </c>
      <c r="Y1707" s="86"/>
      <c r="Z1707" s="86" t="s">
        <v>35</v>
      </c>
      <c r="AA1707" s="86" t="s">
        <v>14079</v>
      </c>
      <c r="AB1707" s="86" t="s">
        <v>14074</v>
      </c>
      <c r="AC1707" s="86"/>
      <c r="AD1707" s="86"/>
      <c r="AE1707" s="86" t="s">
        <v>66</v>
      </c>
      <c r="AF1707" s="86" t="s">
        <v>73</v>
      </c>
      <c r="AG1707" s="86"/>
      <c r="AH1707" s="86" t="s">
        <v>1351</v>
      </c>
      <c r="AI1707" s="86"/>
      <c r="AJ1707" s="86" t="s">
        <v>39</v>
      </c>
      <c r="AK1707" s="86" t="str">
        <f t="shared" si="0"/>
        <v>МБУ ДО ДШИ г. Волгодонск</v>
      </c>
      <c r="AL1707" s="50" t="s">
        <v>1351</v>
      </c>
      <c r="AM1707" s="18"/>
      <c r="AN1707" s="18"/>
      <c r="AO1707" s="18"/>
      <c r="AP1707" s="18"/>
      <c r="AQ1707" s="18"/>
    </row>
    <row r="1708" spans="1:43" ht="25.5" x14ac:dyDescent="0.2">
      <c r="A1708" s="46">
        <v>45613.621333344912</v>
      </c>
      <c r="B1708" s="18" t="s">
        <v>9129</v>
      </c>
      <c r="C1708" s="86" t="s">
        <v>19598</v>
      </c>
      <c r="D1708" s="86" t="s">
        <v>9504</v>
      </c>
      <c r="E1708" s="86" t="s">
        <v>334</v>
      </c>
      <c r="F1708" s="86" t="s">
        <v>114</v>
      </c>
      <c r="G1708" s="86" t="s">
        <v>42</v>
      </c>
      <c r="H1708" s="60">
        <v>40814</v>
      </c>
      <c r="I1708" s="86">
        <v>89014645626</v>
      </c>
      <c r="J1708" s="47">
        <v>7</v>
      </c>
      <c r="K1708" s="49">
        <v>7</v>
      </c>
      <c r="L1708" s="86" t="s">
        <v>30</v>
      </c>
      <c r="M1708" s="86" t="s">
        <v>50</v>
      </c>
      <c r="N1708" s="86" t="s">
        <v>195</v>
      </c>
      <c r="O1708" s="86">
        <v>546389</v>
      </c>
      <c r="P1708" s="87">
        <v>40827</v>
      </c>
      <c r="Q1708" s="86" t="s">
        <v>3608</v>
      </c>
      <c r="R1708" s="50" t="s">
        <v>3579</v>
      </c>
      <c r="S1708" s="86" t="s">
        <v>197</v>
      </c>
      <c r="T1708" s="86"/>
      <c r="U1708" s="86" t="s">
        <v>35</v>
      </c>
      <c r="V1708" s="50" t="s">
        <v>9505</v>
      </c>
      <c r="W1708" s="50"/>
      <c r="X1708" s="86" t="s">
        <v>197</v>
      </c>
      <c r="Y1708" s="86"/>
      <c r="Z1708" s="86" t="s">
        <v>35</v>
      </c>
      <c r="AA1708" s="86" t="s">
        <v>9505</v>
      </c>
      <c r="AB1708" s="86" t="s">
        <v>9506</v>
      </c>
      <c r="AC1708" s="94"/>
      <c r="AD1708" s="94"/>
      <c r="AE1708" s="86" t="s">
        <v>36</v>
      </c>
      <c r="AF1708" s="86" t="s">
        <v>37</v>
      </c>
      <c r="AG1708" s="86"/>
      <c r="AH1708" s="86"/>
      <c r="AI1708" s="86" t="s">
        <v>198</v>
      </c>
      <c r="AJ1708" s="86" t="s">
        <v>46</v>
      </c>
      <c r="AK1708" s="86" t="str">
        <f t="shared" si="0"/>
        <v>МБУ ДО ТДШИ г. Серпухов Московская область</v>
      </c>
      <c r="AL1708" s="50" t="s">
        <v>198</v>
      </c>
      <c r="AM1708" s="18"/>
      <c r="AN1708" s="18"/>
      <c r="AO1708" s="18"/>
      <c r="AP1708" s="18"/>
      <c r="AQ1708" s="18"/>
    </row>
    <row r="1709" spans="1:43" ht="12.75" x14ac:dyDescent="0.2">
      <c r="A1709" s="46">
        <v>45613.621392048612</v>
      </c>
      <c r="B1709" s="18" t="s">
        <v>9135</v>
      </c>
      <c r="C1709" s="86" t="s">
        <v>19598</v>
      </c>
      <c r="D1709" s="86" t="s">
        <v>9550</v>
      </c>
      <c r="E1709" s="86" t="s">
        <v>7201</v>
      </c>
      <c r="F1709" s="86" t="s">
        <v>3265</v>
      </c>
      <c r="G1709" s="86" t="s">
        <v>29</v>
      </c>
      <c r="H1709" s="52">
        <v>40753</v>
      </c>
      <c r="I1709" s="86">
        <v>89185165135</v>
      </c>
      <c r="J1709" s="47">
        <v>7</v>
      </c>
      <c r="K1709" s="49">
        <v>7</v>
      </c>
      <c r="L1709" s="86" t="s">
        <v>30</v>
      </c>
      <c r="M1709" s="86" t="s">
        <v>50</v>
      </c>
      <c r="N1709" s="86" t="s">
        <v>751</v>
      </c>
      <c r="O1709" s="86">
        <v>546219</v>
      </c>
      <c r="P1709" s="87">
        <v>40771</v>
      </c>
      <c r="Q1709" s="86" t="s">
        <v>4580</v>
      </c>
      <c r="R1709" s="50" t="s">
        <v>1505</v>
      </c>
      <c r="S1709" s="86" t="s">
        <v>60</v>
      </c>
      <c r="T1709" s="94"/>
      <c r="U1709" s="86" t="s">
        <v>35</v>
      </c>
      <c r="V1709" s="50" t="s">
        <v>1506</v>
      </c>
      <c r="W1709" s="50" t="s">
        <v>107</v>
      </c>
      <c r="X1709" s="86" t="s">
        <v>60</v>
      </c>
      <c r="Y1709" s="86"/>
      <c r="Z1709" s="86" t="s">
        <v>35</v>
      </c>
      <c r="AA1709" s="86" t="s">
        <v>4539</v>
      </c>
      <c r="AB1709" s="86" t="s">
        <v>9551</v>
      </c>
      <c r="AC1709" s="86"/>
      <c r="AD1709" s="86"/>
      <c r="AE1709" s="86" t="s">
        <v>66</v>
      </c>
      <c r="AF1709" s="86" t="s">
        <v>73</v>
      </c>
      <c r="AG1709" s="86"/>
      <c r="AH1709" s="86" t="s">
        <v>1509</v>
      </c>
      <c r="AI1709" s="86"/>
      <c r="AJ1709" s="86" t="s">
        <v>46</v>
      </c>
      <c r="AK1709" s="86" t="str">
        <f t="shared" si="0"/>
        <v>МБОУ СОШ № 4 г. Белая Калитва</v>
      </c>
      <c r="AL1709" s="50" t="s">
        <v>1509</v>
      </c>
      <c r="AM1709" s="18"/>
      <c r="AN1709" s="18"/>
      <c r="AO1709" s="18"/>
      <c r="AP1709" s="18"/>
      <c r="AQ1709" s="18"/>
    </row>
    <row r="1710" spans="1:43" ht="38.25" x14ac:dyDescent="0.2">
      <c r="A1710" s="46">
        <v>45613.640230578705</v>
      </c>
      <c r="B1710" s="18" t="s">
        <v>9145</v>
      </c>
      <c r="C1710" s="86" t="s">
        <v>19598</v>
      </c>
      <c r="D1710" s="86" t="s">
        <v>4836</v>
      </c>
      <c r="E1710" s="86" t="s">
        <v>96</v>
      </c>
      <c r="F1710" s="86" t="s">
        <v>234</v>
      </c>
      <c r="G1710" s="86" t="s">
        <v>42</v>
      </c>
      <c r="H1710" s="60">
        <v>40807</v>
      </c>
      <c r="I1710" s="86">
        <v>89198952408</v>
      </c>
      <c r="J1710" s="47">
        <v>7</v>
      </c>
      <c r="K1710" s="49">
        <v>7</v>
      </c>
      <c r="L1710" s="86" t="s">
        <v>30</v>
      </c>
      <c r="M1710" s="86" t="s">
        <v>50</v>
      </c>
      <c r="N1710" s="86" t="s">
        <v>4837</v>
      </c>
      <c r="O1710" s="86">
        <v>426789</v>
      </c>
      <c r="P1710" s="88">
        <v>40830</v>
      </c>
      <c r="Q1710" s="86" t="s">
        <v>4838</v>
      </c>
      <c r="R1710" s="50" t="s">
        <v>4839</v>
      </c>
      <c r="S1710" s="86" t="s">
        <v>60</v>
      </c>
      <c r="T1710" s="86"/>
      <c r="U1710" s="86" t="s">
        <v>35</v>
      </c>
      <c r="V1710" s="50" t="s">
        <v>4840</v>
      </c>
      <c r="W1710" s="50" t="s">
        <v>107</v>
      </c>
      <c r="X1710" s="86" t="s">
        <v>60</v>
      </c>
      <c r="Y1710" s="86"/>
      <c r="Z1710" s="86" t="s">
        <v>35</v>
      </c>
      <c r="AA1710" s="86" t="s">
        <v>4840</v>
      </c>
      <c r="AB1710" s="86" t="s">
        <v>4841</v>
      </c>
      <c r="AC1710" s="86"/>
      <c r="AD1710" s="86"/>
      <c r="AE1710" s="86" t="s">
        <v>36</v>
      </c>
      <c r="AF1710" s="86" t="s">
        <v>67</v>
      </c>
      <c r="AG1710" s="86" t="s">
        <v>68</v>
      </c>
      <c r="AH1710" s="86"/>
      <c r="AI1710" s="86"/>
      <c r="AJ1710" s="86" t="s">
        <v>46</v>
      </c>
      <c r="AK171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710" s="50" t="s">
        <v>68</v>
      </c>
      <c r="AM1710" s="18"/>
      <c r="AN1710" s="18"/>
      <c r="AO1710" s="18"/>
      <c r="AP1710" s="18"/>
      <c r="AQ1710" s="18"/>
    </row>
    <row r="1711" spans="1:43" ht="25.5" x14ac:dyDescent="0.2">
      <c r="A1711" s="46">
        <v>45613.646823055555</v>
      </c>
      <c r="B1711" s="18" t="s">
        <v>9151</v>
      </c>
      <c r="C1711" s="86" t="s">
        <v>19598</v>
      </c>
      <c r="D1711" s="86" t="s">
        <v>12213</v>
      </c>
      <c r="E1711" s="86" t="s">
        <v>182</v>
      </c>
      <c r="F1711" s="86" t="s">
        <v>160</v>
      </c>
      <c r="G1711" s="86" t="s">
        <v>42</v>
      </c>
      <c r="H1711" s="48">
        <v>40674</v>
      </c>
      <c r="I1711" s="86">
        <v>89180988750</v>
      </c>
      <c r="J1711" s="47">
        <v>7</v>
      </c>
      <c r="K1711" s="49">
        <v>7</v>
      </c>
      <c r="L1711" s="86" t="s">
        <v>30</v>
      </c>
      <c r="M1711" s="86" t="s">
        <v>50</v>
      </c>
      <c r="N1711" s="86" t="s">
        <v>941</v>
      </c>
      <c r="O1711" s="86">
        <v>733536</v>
      </c>
      <c r="P1711" s="87">
        <v>40682</v>
      </c>
      <c r="Q1711" s="86" t="s">
        <v>10850</v>
      </c>
      <c r="R1711" s="50" t="s">
        <v>4816</v>
      </c>
      <c r="S1711" s="86" t="s">
        <v>98</v>
      </c>
      <c r="T1711" s="86"/>
      <c r="U1711" s="86" t="s">
        <v>35</v>
      </c>
      <c r="V1711" s="50" t="s">
        <v>5014</v>
      </c>
      <c r="W1711" s="50" t="s">
        <v>692</v>
      </c>
      <c r="X1711" s="86" t="s">
        <v>98</v>
      </c>
      <c r="Y1711" s="86"/>
      <c r="Z1711" s="86" t="s">
        <v>35</v>
      </c>
      <c r="AA1711" s="86" t="s">
        <v>5014</v>
      </c>
      <c r="AB1711" s="86" t="s">
        <v>12214</v>
      </c>
      <c r="AC1711" s="86"/>
      <c r="AD1711" s="86"/>
      <c r="AE1711" s="86" t="s">
        <v>36</v>
      </c>
      <c r="AF1711" s="86" t="s">
        <v>37</v>
      </c>
      <c r="AG1711" s="86"/>
      <c r="AH1711" s="86"/>
      <c r="AI1711" s="86" t="s">
        <v>692</v>
      </c>
      <c r="AJ1711" s="86" t="s">
        <v>39</v>
      </c>
      <c r="AK1711" s="86" t="str">
        <f t="shared" si="0"/>
        <v>МБУ ДО ДШИ г. Армавир</v>
      </c>
      <c r="AL1711" s="50" t="s">
        <v>692</v>
      </c>
      <c r="AM1711" s="18"/>
      <c r="AN1711" s="18"/>
      <c r="AO1711" s="18"/>
      <c r="AP1711" s="18"/>
      <c r="AQ1711" s="18"/>
    </row>
    <row r="1712" spans="1:43" ht="12.75" x14ac:dyDescent="0.2">
      <c r="A1712" s="46">
        <v>45613.655798900465</v>
      </c>
      <c r="B1712" s="18" t="s">
        <v>9157</v>
      </c>
      <c r="C1712" s="86" t="s">
        <v>19598</v>
      </c>
      <c r="D1712" s="86" t="s">
        <v>18212</v>
      </c>
      <c r="E1712" s="86" t="s">
        <v>248</v>
      </c>
      <c r="F1712" s="86" t="s">
        <v>76</v>
      </c>
      <c r="G1712" s="86" t="s">
        <v>42</v>
      </c>
      <c r="H1712" s="48">
        <v>40887</v>
      </c>
      <c r="I1712" s="86">
        <v>79276534727</v>
      </c>
      <c r="J1712" s="47">
        <v>7</v>
      </c>
      <c r="K1712" s="49">
        <v>7</v>
      </c>
      <c r="L1712" s="86" t="s">
        <v>30</v>
      </c>
      <c r="M1712" s="86" t="s">
        <v>50</v>
      </c>
      <c r="N1712" s="86" t="s">
        <v>10402</v>
      </c>
      <c r="O1712" s="86" t="s">
        <v>18213</v>
      </c>
      <c r="P1712" s="87">
        <v>40905</v>
      </c>
      <c r="Q1712" s="86" t="s">
        <v>18133</v>
      </c>
      <c r="R1712" s="50" t="s">
        <v>18134</v>
      </c>
      <c r="S1712" s="86" t="s">
        <v>2068</v>
      </c>
      <c r="T1712" s="86"/>
      <c r="U1712" s="86" t="s">
        <v>35</v>
      </c>
      <c r="V1712" s="50" t="s">
        <v>7679</v>
      </c>
      <c r="W1712" s="50"/>
      <c r="X1712" s="86"/>
      <c r="Y1712" s="86"/>
      <c r="Z1712" s="86"/>
      <c r="AA1712" s="86"/>
      <c r="AB1712" s="86" t="s">
        <v>18135</v>
      </c>
      <c r="AC1712" s="86" t="s">
        <v>18136</v>
      </c>
      <c r="AD1712" s="86" t="s">
        <v>18137</v>
      </c>
      <c r="AE1712" s="86" t="s">
        <v>18138</v>
      </c>
      <c r="AF1712" s="86" t="s">
        <v>37</v>
      </c>
      <c r="AG1712" s="86"/>
      <c r="AH1712" s="86"/>
      <c r="AI1712" s="86" t="s">
        <v>1268</v>
      </c>
      <c r="AJ1712" s="86" t="s">
        <v>46</v>
      </c>
      <c r="AK1712" s="86" t="str">
        <f t="shared" si="0"/>
        <v>МБОУ Лицей №124 г.о. Самара</v>
      </c>
      <c r="AL1712" s="50" t="s">
        <v>1268</v>
      </c>
      <c r="AM1712" s="18"/>
      <c r="AN1712" s="18"/>
      <c r="AO1712" s="18"/>
      <c r="AP1712" s="18"/>
      <c r="AQ1712" s="18"/>
    </row>
    <row r="1713" spans="1:43" ht="51" x14ac:dyDescent="0.2">
      <c r="A1713" s="46">
        <v>45613.658988958334</v>
      </c>
      <c r="B1713" s="18" t="s">
        <v>9162</v>
      </c>
      <c r="C1713" s="86" t="s">
        <v>19598</v>
      </c>
      <c r="D1713" s="86" t="s">
        <v>8113</v>
      </c>
      <c r="E1713" s="86" t="s">
        <v>127</v>
      </c>
      <c r="F1713" s="86" t="s">
        <v>234</v>
      </c>
      <c r="G1713" s="86" t="s">
        <v>42</v>
      </c>
      <c r="H1713" s="60">
        <v>40776</v>
      </c>
      <c r="I1713" s="86">
        <v>89624127328</v>
      </c>
      <c r="J1713" s="47">
        <v>7</v>
      </c>
      <c r="K1713" s="49">
        <v>7</v>
      </c>
      <c r="L1713" s="86" t="s">
        <v>30</v>
      </c>
      <c r="M1713" s="86" t="s">
        <v>50</v>
      </c>
      <c r="N1713" s="86" t="s">
        <v>391</v>
      </c>
      <c r="O1713" s="86">
        <v>672517</v>
      </c>
      <c r="P1713" s="87">
        <v>40785</v>
      </c>
      <c r="Q1713" s="86" t="s">
        <v>8114</v>
      </c>
      <c r="R1713" s="50" t="s">
        <v>7863</v>
      </c>
      <c r="S1713" s="86" t="s">
        <v>164</v>
      </c>
      <c r="T1713" s="86"/>
      <c r="U1713" s="86" t="s">
        <v>35</v>
      </c>
      <c r="V1713" s="50" t="s">
        <v>7820</v>
      </c>
      <c r="W1713" s="50" t="s">
        <v>7839</v>
      </c>
      <c r="X1713" s="86" t="s">
        <v>164</v>
      </c>
      <c r="Y1713" s="86"/>
      <c r="Z1713" s="86" t="s">
        <v>35</v>
      </c>
      <c r="AA1713" s="86" t="s">
        <v>7820</v>
      </c>
      <c r="AB1713" s="86" t="s">
        <v>7840</v>
      </c>
      <c r="AC1713" s="86"/>
      <c r="AD1713" s="86"/>
      <c r="AE1713" s="86" t="s">
        <v>36</v>
      </c>
      <c r="AF1713" s="86" t="s">
        <v>37</v>
      </c>
      <c r="AG1713" s="86"/>
      <c r="AH1713" s="86"/>
      <c r="AI1713" s="86" t="s">
        <v>463</v>
      </c>
      <c r="AJ1713" s="86" t="s">
        <v>39</v>
      </c>
      <c r="AK1713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1713" s="50" t="s">
        <v>463</v>
      </c>
      <c r="AM1713" s="18"/>
      <c r="AN1713" s="18"/>
      <c r="AO1713" s="18"/>
      <c r="AP1713" s="18"/>
      <c r="AQ1713" s="18"/>
    </row>
    <row r="1714" spans="1:43" ht="12.75" x14ac:dyDescent="0.2">
      <c r="A1714" s="46">
        <v>45613.687395891204</v>
      </c>
      <c r="B1714" s="18" t="s">
        <v>6304</v>
      </c>
      <c r="C1714" s="86" t="s">
        <v>19598</v>
      </c>
      <c r="D1714" s="86" t="s">
        <v>3766</v>
      </c>
      <c r="E1714" s="86" t="s">
        <v>374</v>
      </c>
      <c r="F1714" s="86" t="s">
        <v>326</v>
      </c>
      <c r="G1714" s="86"/>
      <c r="H1714" s="48">
        <v>40670</v>
      </c>
      <c r="I1714" s="86">
        <v>89185963408</v>
      </c>
      <c r="J1714" s="47">
        <v>7</v>
      </c>
      <c r="K1714" s="49">
        <v>7</v>
      </c>
      <c r="L1714" s="86"/>
      <c r="M1714" s="86" t="s">
        <v>19477</v>
      </c>
      <c r="N1714" s="86" t="s">
        <v>751</v>
      </c>
      <c r="O1714" s="86">
        <v>536987</v>
      </c>
      <c r="P1714" s="87">
        <v>40680</v>
      </c>
      <c r="Q1714" s="86" t="s">
        <v>10847</v>
      </c>
      <c r="R1714" s="50" t="s">
        <v>19479</v>
      </c>
      <c r="S1714" s="86" t="s">
        <v>60</v>
      </c>
      <c r="T1714" s="86"/>
      <c r="U1714" s="86" t="s">
        <v>35</v>
      </c>
      <c r="V1714" s="50" t="s">
        <v>150</v>
      </c>
      <c r="W1714" s="50" t="s">
        <v>107</v>
      </c>
      <c r="X1714" s="86" t="s">
        <v>60</v>
      </c>
      <c r="Y1714" s="86"/>
      <c r="Z1714" s="86" t="s">
        <v>35</v>
      </c>
      <c r="AA1714" s="86" t="s">
        <v>150</v>
      </c>
      <c r="AB1714" s="86" t="s">
        <v>19480</v>
      </c>
      <c r="AC1714" s="86"/>
      <c r="AD1714" s="86"/>
      <c r="AE1714" s="86" t="s">
        <v>36</v>
      </c>
      <c r="AF1714" s="86" t="s">
        <v>67</v>
      </c>
      <c r="AG1714" s="86" t="s">
        <v>1861</v>
      </c>
      <c r="AH1714" s="86"/>
      <c r="AI1714" s="86"/>
      <c r="AJ1714" s="86"/>
      <c r="AK1714" s="86" t="str">
        <f t="shared" si="0"/>
        <v>МБОУ «Школа № 75»</v>
      </c>
      <c r="AL1714" s="50" t="s">
        <v>1861</v>
      </c>
      <c r="AM1714" s="18"/>
      <c r="AN1714" s="18"/>
      <c r="AO1714" s="18"/>
      <c r="AP1714" s="18"/>
      <c r="AQ1714" s="18"/>
    </row>
    <row r="1715" spans="1:43" ht="38.25" x14ac:dyDescent="0.2">
      <c r="A1715" s="46">
        <v>45613.715297916671</v>
      </c>
      <c r="B1715" s="18" t="s">
        <v>9077</v>
      </c>
      <c r="C1715" s="86" t="s">
        <v>19598</v>
      </c>
      <c r="D1715" s="86" t="s">
        <v>3283</v>
      </c>
      <c r="E1715" s="86" t="s">
        <v>193</v>
      </c>
      <c r="F1715" s="86" t="s">
        <v>395</v>
      </c>
      <c r="G1715" s="86" t="s">
        <v>42</v>
      </c>
      <c r="H1715" s="60">
        <v>40601</v>
      </c>
      <c r="I1715" s="86">
        <v>89614111576</v>
      </c>
      <c r="J1715" s="47">
        <v>7</v>
      </c>
      <c r="K1715" s="49">
        <v>7</v>
      </c>
      <c r="L1715" s="86" t="s">
        <v>30</v>
      </c>
      <c r="M1715" s="86" t="s">
        <v>50</v>
      </c>
      <c r="N1715" s="86" t="s">
        <v>3255</v>
      </c>
      <c r="O1715" s="86">
        <v>539591</v>
      </c>
      <c r="P1715" s="88">
        <v>40606</v>
      </c>
      <c r="Q1715" s="86" t="s">
        <v>3256</v>
      </c>
      <c r="R1715" s="50" t="s">
        <v>3284</v>
      </c>
      <c r="S1715" s="86" t="s">
        <v>60</v>
      </c>
      <c r="T1715" s="86"/>
      <c r="U1715" s="86" t="s">
        <v>35</v>
      </c>
      <c r="V1715" s="50" t="s">
        <v>3285</v>
      </c>
      <c r="W1715" s="50" t="s">
        <v>1403</v>
      </c>
      <c r="X1715" s="86" t="s">
        <v>60</v>
      </c>
      <c r="Y1715" s="86"/>
      <c r="Z1715" s="86" t="s">
        <v>35</v>
      </c>
      <c r="AA1715" s="86" t="s">
        <v>3285</v>
      </c>
      <c r="AB1715" s="86" t="s">
        <v>3266</v>
      </c>
      <c r="AC1715" s="86"/>
      <c r="AD1715" s="86"/>
      <c r="AE1715" s="86" t="s">
        <v>36</v>
      </c>
      <c r="AF1715" s="86" t="s">
        <v>73</v>
      </c>
      <c r="AG1715" s="86"/>
      <c r="AH1715" s="86" t="s">
        <v>724</v>
      </c>
      <c r="AI1715" s="86"/>
      <c r="AJ1715" s="86" t="s">
        <v>39</v>
      </c>
      <c r="AK1715" s="86" t="str">
        <f t="shared" si="0"/>
        <v>МБУ ДО ДХШ г. Волгодонск</v>
      </c>
      <c r="AL1715" s="50" t="s">
        <v>724</v>
      </c>
      <c r="AM1715" s="18"/>
      <c r="AN1715" s="18"/>
      <c r="AO1715" s="18"/>
      <c r="AP1715" s="18"/>
      <c r="AQ1715" s="18"/>
    </row>
    <row r="1716" spans="1:43" ht="38.25" x14ac:dyDescent="0.2">
      <c r="A1716" s="46">
        <v>45613.736324687503</v>
      </c>
      <c r="B1716" s="18" t="s">
        <v>9170</v>
      </c>
      <c r="C1716" s="86" t="s">
        <v>19598</v>
      </c>
      <c r="D1716" s="86" t="s">
        <v>14661</v>
      </c>
      <c r="E1716" s="86" t="s">
        <v>1213</v>
      </c>
      <c r="F1716" s="86" t="s">
        <v>214</v>
      </c>
      <c r="G1716" s="86" t="s">
        <v>42</v>
      </c>
      <c r="H1716" s="48">
        <v>40868</v>
      </c>
      <c r="I1716" s="86" t="s">
        <v>14636</v>
      </c>
      <c r="J1716" s="47">
        <v>7</v>
      </c>
      <c r="K1716" s="49">
        <v>7</v>
      </c>
      <c r="L1716" s="86" t="s">
        <v>30</v>
      </c>
      <c r="M1716" s="86" t="s">
        <v>50</v>
      </c>
      <c r="N1716" s="86" t="s">
        <v>235</v>
      </c>
      <c r="O1716" s="86">
        <v>561063</v>
      </c>
      <c r="P1716" s="87">
        <v>40878</v>
      </c>
      <c r="Q1716" s="86" t="s">
        <v>14641</v>
      </c>
      <c r="R1716" s="50" t="s">
        <v>7980</v>
      </c>
      <c r="S1716" s="86" t="s">
        <v>60</v>
      </c>
      <c r="T1716" s="86"/>
      <c r="U1716" s="86" t="s">
        <v>35</v>
      </c>
      <c r="V1716" s="50" t="s">
        <v>4940</v>
      </c>
      <c r="W1716" s="50" t="s">
        <v>7980</v>
      </c>
      <c r="X1716" s="86" t="s">
        <v>60</v>
      </c>
      <c r="Y1716" s="86"/>
      <c r="Z1716" s="86" t="s">
        <v>35</v>
      </c>
      <c r="AA1716" s="86" t="s">
        <v>4940</v>
      </c>
      <c r="AB1716" s="86" t="s">
        <v>14651</v>
      </c>
      <c r="AC1716" s="86" t="s">
        <v>14652</v>
      </c>
      <c r="AD1716" s="86"/>
      <c r="AE1716" s="86" t="s">
        <v>14658</v>
      </c>
      <c r="AF1716" s="86" t="s">
        <v>73</v>
      </c>
      <c r="AG1716" s="86"/>
      <c r="AH1716" s="86" t="s">
        <v>14639</v>
      </c>
      <c r="AI1716" s="86"/>
      <c r="AJ1716" s="86" t="s">
        <v>46</v>
      </c>
      <c r="AK1716" s="86" t="str">
        <f t="shared" si="0"/>
        <v>МАОУ СОШ №37 с углубленным изучением искусств и английского языка г. Таганрог</v>
      </c>
      <c r="AL1716" s="50" t="s">
        <v>14639</v>
      </c>
      <c r="AM1716" s="18"/>
      <c r="AN1716" s="18"/>
      <c r="AO1716" s="18"/>
      <c r="AP1716" s="18"/>
      <c r="AQ1716" s="18"/>
    </row>
    <row r="1717" spans="1:43" ht="12.75" x14ac:dyDescent="0.2">
      <c r="A1717" s="46">
        <v>45613.7364537963</v>
      </c>
      <c r="B1717" s="18" t="s">
        <v>6304</v>
      </c>
      <c r="C1717" s="86" t="s">
        <v>19598</v>
      </c>
      <c r="D1717" s="86" t="s">
        <v>2707</v>
      </c>
      <c r="E1717" s="86" t="s">
        <v>2708</v>
      </c>
      <c r="F1717" s="86" t="s">
        <v>2383</v>
      </c>
      <c r="G1717" s="86" t="s">
        <v>29</v>
      </c>
      <c r="H1717" s="60">
        <v>40679</v>
      </c>
      <c r="I1717" s="86">
        <v>89198717438</v>
      </c>
      <c r="J1717" s="47">
        <v>7</v>
      </c>
      <c r="K1717" s="49">
        <v>7</v>
      </c>
      <c r="L1717" s="86" t="s">
        <v>30</v>
      </c>
      <c r="M1717" s="86" t="s">
        <v>50</v>
      </c>
      <c r="N1717" s="86" t="s">
        <v>2709</v>
      </c>
      <c r="O1717" s="86">
        <v>504858</v>
      </c>
      <c r="P1717" s="88">
        <v>40689</v>
      </c>
      <c r="Q1717" s="86" t="s">
        <v>2710</v>
      </c>
      <c r="R1717" s="50" t="s">
        <v>2711</v>
      </c>
      <c r="S1717" s="86" t="s">
        <v>60</v>
      </c>
      <c r="T1717" s="86" t="s">
        <v>187</v>
      </c>
      <c r="U1717" s="86" t="s">
        <v>35</v>
      </c>
      <c r="V1717" s="50" t="s">
        <v>145</v>
      </c>
      <c r="W1717" s="50" t="s">
        <v>552</v>
      </c>
      <c r="X1717" s="86" t="s">
        <v>60</v>
      </c>
      <c r="Y1717" s="86" t="s">
        <v>187</v>
      </c>
      <c r="Z1717" s="86" t="s">
        <v>35</v>
      </c>
      <c r="AA1717" s="86" t="s">
        <v>145</v>
      </c>
      <c r="AB1717" s="86" t="s">
        <v>840</v>
      </c>
      <c r="AC1717" s="86"/>
      <c r="AD1717" s="86"/>
      <c r="AE1717" s="86" t="s">
        <v>66</v>
      </c>
      <c r="AF1717" s="86" t="s">
        <v>67</v>
      </c>
      <c r="AG1717" s="86" t="s">
        <v>555</v>
      </c>
      <c r="AH1717" s="86"/>
      <c r="AI1717" s="86"/>
      <c r="AJ1717" s="86" t="s">
        <v>46</v>
      </c>
      <c r="AK1717" s="86" t="str">
        <f t="shared" si="0"/>
        <v>МБОУ «Гимназия № 12»</v>
      </c>
      <c r="AL1717" s="50" t="s">
        <v>555</v>
      </c>
      <c r="AM1717" s="18"/>
      <c r="AN1717" s="18"/>
      <c r="AO1717" s="18"/>
      <c r="AP1717" s="18"/>
      <c r="AQ1717" s="18"/>
    </row>
    <row r="1718" spans="1:43" ht="51" x14ac:dyDescent="0.2">
      <c r="A1718" s="46">
        <v>45613.739140682868</v>
      </c>
      <c r="B1718" s="18" t="s">
        <v>9175</v>
      </c>
      <c r="C1718" s="86" t="s">
        <v>19598</v>
      </c>
      <c r="D1718" s="86" t="s">
        <v>5991</v>
      </c>
      <c r="E1718" s="86" t="s">
        <v>2289</v>
      </c>
      <c r="F1718" s="86" t="s">
        <v>1068</v>
      </c>
      <c r="G1718" s="86" t="s">
        <v>42</v>
      </c>
      <c r="H1718" s="60">
        <v>40727</v>
      </c>
      <c r="I1718" s="86">
        <v>89282443718</v>
      </c>
      <c r="J1718" s="47">
        <v>7</v>
      </c>
      <c r="K1718" s="49">
        <v>7</v>
      </c>
      <c r="L1718" s="86" t="s">
        <v>30</v>
      </c>
      <c r="M1718" s="86" t="s">
        <v>50</v>
      </c>
      <c r="N1718" s="86" t="s">
        <v>161</v>
      </c>
      <c r="O1718" s="86">
        <v>601816</v>
      </c>
      <c r="P1718" s="88">
        <v>40737</v>
      </c>
      <c r="Q1718" s="86" t="s">
        <v>5992</v>
      </c>
      <c r="R1718" s="50" t="s">
        <v>5993</v>
      </c>
      <c r="S1718" s="86" t="s">
        <v>164</v>
      </c>
      <c r="T1718" s="86"/>
      <c r="U1718" s="86" t="s">
        <v>35</v>
      </c>
      <c r="V1718" s="50" t="s">
        <v>166</v>
      </c>
      <c r="W1718" s="50" t="s">
        <v>1805</v>
      </c>
      <c r="X1718" s="86" t="s">
        <v>164</v>
      </c>
      <c r="Y1718" s="86"/>
      <c r="Z1718" s="86" t="s">
        <v>35</v>
      </c>
      <c r="AA1718" s="86" t="s">
        <v>357</v>
      </c>
      <c r="AB1718" s="86" t="s">
        <v>5994</v>
      </c>
      <c r="AC1718" s="86"/>
      <c r="AD1718" s="86"/>
      <c r="AE1718" s="86" t="s">
        <v>66</v>
      </c>
      <c r="AF1718" s="86" t="s">
        <v>37</v>
      </c>
      <c r="AG1718" s="86"/>
      <c r="AH1718" s="86"/>
      <c r="AI1718" s="86" t="s">
        <v>169</v>
      </c>
      <c r="AJ1718" s="86" t="s">
        <v>46</v>
      </c>
      <c r="AK1718" s="86" t="str">
        <f t="shared" si="0"/>
        <v>МБУ ДО "Детская художественная школа" г. Ставрополь</v>
      </c>
      <c r="AL1718" s="50" t="s">
        <v>169</v>
      </c>
      <c r="AM1718" s="18"/>
      <c r="AN1718" s="18"/>
      <c r="AO1718" s="18"/>
      <c r="AP1718" s="18"/>
      <c r="AQ1718" s="18"/>
    </row>
    <row r="1719" spans="1:43" ht="12.75" x14ac:dyDescent="0.2">
      <c r="A1719" s="46">
        <v>45613.742107118058</v>
      </c>
      <c r="B1719" s="18" t="s">
        <v>9181</v>
      </c>
      <c r="C1719" s="86" t="s">
        <v>19598</v>
      </c>
      <c r="D1719" s="86" t="s">
        <v>14125</v>
      </c>
      <c r="E1719" s="86" t="s">
        <v>950</v>
      </c>
      <c r="F1719" s="86" t="s">
        <v>76</v>
      </c>
      <c r="G1719" s="86" t="s">
        <v>42</v>
      </c>
      <c r="H1719" s="48">
        <v>41059</v>
      </c>
      <c r="I1719" s="86">
        <v>89185170605</v>
      </c>
      <c r="J1719" s="47">
        <v>7</v>
      </c>
      <c r="K1719" s="49">
        <v>7</v>
      </c>
      <c r="L1719" s="86" t="s">
        <v>30</v>
      </c>
      <c r="M1719" s="86" t="s">
        <v>50</v>
      </c>
      <c r="N1719" s="86" t="s">
        <v>751</v>
      </c>
      <c r="O1719" s="86">
        <v>592477</v>
      </c>
      <c r="P1719" s="87">
        <v>41066</v>
      </c>
      <c r="Q1719" s="86" t="s">
        <v>1134</v>
      </c>
      <c r="R1719" s="50" t="s">
        <v>1181</v>
      </c>
      <c r="S1719" s="86" t="s">
        <v>60</v>
      </c>
      <c r="T1719" s="86"/>
      <c r="U1719" s="86" t="s">
        <v>35</v>
      </c>
      <c r="V1719" s="50" t="s">
        <v>14079</v>
      </c>
      <c r="W1719" s="50" t="s">
        <v>14126</v>
      </c>
      <c r="X1719" s="86" t="s">
        <v>60</v>
      </c>
      <c r="Y1719" s="86"/>
      <c r="Z1719" s="86" t="s">
        <v>35</v>
      </c>
      <c r="AA1719" s="86" t="s">
        <v>14079</v>
      </c>
      <c r="AB1719" s="86" t="s">
        <v>14119</v>
      </c>
      <c r="AC1719" s="86"/>
      <c r="AD1719" s="86"/>
      <c r="AE1719" s="86" t="s">
        <v>66</v>
      </c>
      <c r="AF1719" s="86" t="s">
        <v>73</v>
      </c>
      <c r="AG1719" s="86"/>
      <c r="AH1719" s="86" t="s">
        <v>1351</v>
      </c>
      <c r="AI1719" s="86"/>
      <c r="AJ1719" s="86" t="s">
        <v>39</v>
      </c>
      <c r="AK1719" s="86" t="str">
        <f t="shared" si="0"/>
        <v>МБУ ДО ДШИ г. Волгодонск</v>
      </c>
      <c r="AL1719" s="50" t="s">
        <v>1351</v>
      </c>
      <c r="AM1719" s="18"/>
      <c r="AN1719" s="18"/>
      <c r="AO1719" s="18"/>
      <c r="AP1719" s="18"/>
      <c r="AQ1719" s="18"/>
    </row>
    <row r="1720" spans="1:43" ht="51" x14ac:dyDescent="0.2">
      <c r="A1720" s="46">
        <v>45613.771593958329</v>
      </c>
      <c r="B1720" s="18" t="s">
        <v>9185</v>
      </c>
      <c r="C1720" s="86" t="s">
        <v>19598</v>
      </c>
      <c r="D1720" s="86" t="s">
        <v>6448</v>
      </c>
      <c r="E1720" s="86" t="s">
        <v>218</v>
      </c>
      <c r="F1720" s="86" t="s">
        <v>114</v>
      </c>
      <c r="G1720" s="86" t="s">
        <v>42</v>
      </c>
      <c r="H1720" s="60">
        <v>40550</v>
      </c>
      <c r="I1720" s="86">
        <v>89187617121</v>
      </c>
      <c r="J1720" s="47">
        <v>7</v>
      </c>
      <c r="K1720" s="49">
        <v>7</v>
      </c>
      <c r="L1720" s="86" t="s">
        <v>30</v>
      </c>
      <c r="M1720" s="86" t="s">
        <v>50</v>
      </c>
      <c r="N1720" s="86" t="s">
        <v>161</v>
      </c>
      <c r="O1720" s="86">
        <v>565901</v>
      </c>
      <c r="P1720" s="87">
        <v>40561</v>
      </c>
      <c r="Q1720" s="86" t="s">
        <v>7850</v>
      </c>
      <c r="R1720" s="50" t="s">
        <v>7851</v>
      </c>
      <c r="S1720" s="86" t="s">
        <v>164</v>
      </c>
      <c r="T1720" s="86"/>
      <c r="U1720" s="86" t="s">
        <v>35</v>
      </c>
      <c r="V1720" s="50" t="s">
        <v>7838</v>
      </c>
      <c r="W1720" s="50" t="s">
        <v>7839</v>
      </c>
      <c r="X1720" s="86" t="s">
        <v>164</v>
      </c>
      <c r="Y1720" s="86"/>
      <c r="Z1720" s="86" t="s">
        <v>35</v>
      </c>
      <c r="AA1720" s="86" t="s">
        <v>7838</v>
      </c>
      <c r="AB1720" s="86" t="s">
        <v>7840</v>
      </c>
      <c r="AC1720" s="94"/>
      <c r="AD1720" s="94"/>
      <c r="AE1720" s="86" t="s">
        <v>66</v>
      </c>
      <c r="AF1720" s="86" t="s">
        <v>37</v>
      </c>
      <c r="AG1720" s="86"/>
      <c r="AH1720" s="86"/>
      <c r="AI1720" s="86" t="s">
        <v>463</v>
      </c>
      <c r="AJ1720" s="86" t="s">
        <v>39</v>
      </c>
      <c r="AK1720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1720" s="50" t="s">
        <v>463</v>
      </c>
      <c r="AM1720" s="18"/>
      <c r="AN1720" s="18"/>
      <c r="AO1720" s="18"/>
      <c r="AP1720" s="18"/>
      <c r="AQ1720" s="18"/>
    </row>
    <row r="1721" spans="1:43" ht="38.25" x14ac:dyDescent="0.2">
      <c r="A1721" s="46">
        <v>45613.782286793983</v>
      </c>
      <c r="B1721" s="18" t="s">
        <v>9188</v>
      </c>
      <c r="C1721" s="86" t="s">
        <v>19598</v>
      </c>
      <c r="D1721" s="86" t="s">
        <v>12444</v>
      </c>
      <c r="E1721" s="86" t="s">
        <v>1038</v>
      </c>
      <c r="F1721" s="86" t="s">
        <v>435</v>
      </c>
      <c r="G1721" s="86" t="s">
        <v>29</v>
      </c>
      <c r="H1721" s="48">
        <v>40619</v>
      </c>
      <c r="I1721" s="86">
        <v>89288253122</v>
      </c>
      <c r="J1721" s="47">
        <v>7</v>
      </c>
      <c r="K1721" s="49">
        <v>7</v>
      </c>
      <c r="L1721" s="86" t="s">
        <v>30</v>
      </c>
      <c r="M1721" s="86" t="s">
        <v>50</v>
      </c>
      <c r="N1721" s="86" t="s">
        <v>161</v>
      </c>
      <c r="O1721" s="86">
        <v>612010</v>
      </c>
      <c r="P1721" s="87">
        <v>40627</v>
      </c>
      <c r="Q1721" s="86" t="s">
        <v>12297</v>
      </c>
      <c r="R1721" s="50" t="s">
        <v>196</v>
      </c>
      <c r="S1721" s="86" t="s">
        <v>164</v>
      </c>
      <c r="T1721" s="86"/>
      <c r="U1721" s="86" t="s">
        <v>35</v>
      </c>
      <c r="V1721" s="50" t="s">
        <v>5933</v>
      </c>
      <c r="W1721" s="50" t="s">
        <v>10200</v>
      </c>
      <c r="X1721" s="86" t="s">
        <v>164</v>
      </c>
      <c r="Y1721" s="86"/>
      <c r="Z1721" s="86" t="s">
        <v>35</v>
      </c>
      <c r="AA1721" s="86" t="s">
        <v>5933</v>
      </c>
      <c r="AB1721" s="86" t="s">
        <v>12256</v>
      </c>
      <c r="AC1721" s="86"/>
      <c r="AD1721" s="86"/>
      <c r="AE1721" s="86" t="s">
        <v>36</v>
      </c>
      <c r="AF1721" s="86" t="s">
        <v>37</v>
      </c>
      <c r="AG1721" s="86"/>
      <c r="AH1721" s="86"/>
      <c r="AI1721" s="86" t="s">
        <v>862</v>
      </c>
      <c r="AJ1721" s="86" t="s">
        <v>39</v>
      </c>
      <c r="AK1721" s="86" t="str">
        <f t="shared" si="0"/>
        <v>ФГБОУ ВО "Пятигорский государственный университет" (ПГУ) г. Пятигорск</v>
      </c>
      <c r="AL1721" s="50" t="s">
        <v>862</v>
      </c>
      <c r="AM1721" s="18"/>
      <c r="AN1721" s="18"/>
      <c r="AO1721" s="18"/>
      <c r="AP1721" s="18"/>
      <c r="AQ1721" s="18"/>
    </row>
    <row r="1722" spans="1:43" ht="51" x14ac:dyDescent="0.2">
      <c r="A1722" s="46">
        <v>45613.784658865741</v>
      </c>
      <c r="B1722" s="18" t="s">
        <v>9193</v>
      </c>
      <c r="C1722" s="86" t="s">
        <v>19598</v>
      </c>
      <c r="D1722" s="86" t="s">
        <v>571</v>
      </c>
      <c r="E1722" s="86" t="s">
        <v>248</v>
      </c>
      <c r="F1722" s="86" t="s">
        <v>160</v>
      </c>
      <c r="G1722" s="86" t="s">
        <v>42</v>
      </c>
      <c r="H1722" s="60">
        <v>40928</v>
      </c>
      <c r="I1722" s="86" t="s">
        <v>572</v>
      </c>
      <c r="J1722" s="47">
        <v>7</v>
      </c>
      <c r="K1722" s="49">
        <v>7</v>
      </c>
      <c r="L1722" s="86" t="s">
        <v>30</v>
      </c>
      <c r="M1722" s="86" t="s">
        <v>50</v>
      </c>
      <c r="N1722" s="86" t="s">
        <v>161</v>
      </c>
      <c r="O1722" s="86">
        <v>671934</v>
      </c>
      <c r="P1722" s="88">
        <v>40938</v>
      </c>
      <c r="Q1722" s="86" t="s">
        <v>573</v>
      </c>
      <c r="R1722" s="50" t="s">
        <v>574</v>
      </c>
      <c r="S1722" s="86" t="s">
        <v>164</v>
      </c>
      <c r="T1722" s="86"/>
      <c r="U1722" s="86" t="s">
        <v>157</v>
      </c>
      <c r="V1722" s="50" t="s">
        <v>575</v>
      </c>
      <c r="W1722" s="50" t="s">
        <v>340</v>
      </c>
      <c r="X1722" s="86" t="s">
        <v>164</v>
      </c>
      <c r="Y1722" s="86"/>
      <c r="Z1722" s="86" t="s">
        <v>35</v>
      </c>
      <c r="AA1722" s="86" t="s">
        <v>166</v>
      </c>
      <c r="AB1722" s="86" t="s">
        <v>576</v>
      </c>
      <c r="AC1722" s="86"/>
      <c r="AD1722" s="86"/>
      <c r="AE1722" s="86" t="s">
        <v>66</v>
      </c>
      <c r="AF1722" s="86" t="s">
        <v>37</v>
      </c>
      <c r="AG1722" s="86"/>
      <c r="AH1722" s="86"/>
      <c r="AI1722" s="86" t="s">
        <v>169</v>
      </c>
      <c r="AJ1722" s="86" t="s">
        <v>39</v>
      </c>
      <c r="AK1722" s="86" t="str">
        <f t="shared" si="0"/>
        <v>МБУ ДО "Детская художественная школа" г. Ставрополь</v>
      </c>
      <c r="AL1722" s="50" t="s">
        <v>169</v>
      </c>
      <c r="AM1722" s="18"/>
      <c r="AN1722" s="18"/>
      <c r="AO1722" s="18"/>
      <c r="AP1722" s="18"/>
      <c r="AQ1722" s="18"/>
    </row>
    <row r="1723" spans="1:43" ht="12.75" x14ac:dyDescent="0.2">
      <c r="A1723" s="46">
        <v>45613.790034131947</v>
      </c>
      <c r="B1723" s="18" t="s">
        <v>9199</v>
      </c>
      <c r="C1723" s="86" t="s">
        <v>19598</v>
      </c>
      <c r="D1723" s="86" t="s">
        <v>4034</v>
      </c>
      <c r="E1723" s="86" t="s">
        <v>1423</v>
      </c>
      <c r="F1723" s="86" t="s">
        <v>837</v>
      </c>
      <c r="G1723" s="86" t="s">
        <v>29</v>
      </c>
      <c r="H1723" s="60">
        <v>40631</v>
      </c>
      <c r="I1723" s="86" t="s">
        <v>4179</v>
      </c>
      <c r="J1723" s="47">
        <v>7</v>
      </c>
      <c r="K1723" s="49">
        <v>7</v>
      </c>
      <c r="L1723" s="86" t="s">
        <v>30</v>
      </c>
      <c r="M1723" s="86" t="s">
        <v>50</v>
      </c>
      <c r="N1723" s="86" t="s">
        <v>161</v>
      </c>
      <c r="O1723" s="86">
        <v>626759</v>
      </c>
      <c r="P1723" s="88">
        <v>40646</v>
      </c>
      <c r="Q1723" s="86" t="s">
        <v>3984</v>
      </c>
      <c r="R1723" s="50" t="s">
        <v>4010</v>
      </c>
      <c r="S1723" s="86" t="s">
        <v>164</v>
      </c>
      <c r="T1723" s="86"/>
      <c r="U1723" s="86" t="s">
        <v>35</v>
      </c>
      <c r="V1723" s="50" t="s">
        <v>1203</v>
      </c>
      <c r="W1723" s="50" t="s">
        <v>511</v>
      </c>
      <c r="X1723" s="86" t="s">
        <v>164</v>
      </c>
      <c r="Y1723" s="86"/>
      <c r="Z1723" s="86" t="s">
        <v>35</v>
      </c>
      <c r="AA1723" s="86" t="s">
        <v>4085</v>
      </c>
      <c r="AB1723" s="86" t="s">
        <v>4180</v>
      </c>
      <c r="AC1723" s="94"/>
      <c r="AD1723" s="94"/>
      <c r="AE1723" s="86" t="s">
        <v>36</v>
      </c>
      <c r="AF1723" s="86" t="s">
        <v>37</v>
      </c>
      <c r="AG1723" s="86"/>
      <c r="AH1723" s="86"/>
      <c r="AI1723" s="86" t="s">
        <v>1814</v>
      </c>
      <c r="AJ1723" s="86"/>
      <c r="AK1723" s="86" t="str">
        <f t="shared" si="0"/>
        <v>МБУДО ДХШ г. Пятигорск</v>
      </c>
      <c r="AL1723" s="50" t="s">
        <v>1814</v>
      </c>
      <c r="AM1723" s="18"/>
      <c r="AN1723" s="18"/>
      <c r="AO1723" s="18"/>
      <c r="AP1723" s="18"/>
      <c r="AQ1723" s="18"/>
    </row>
    <row r="1724" spans="1:43" ht="38.25" x14ac:dyDescent="0.2">
      <c r="A1724" s="46">
        <v>45613.799089027772</v>
      </c>
      <c r="B1724" s="18" t="s">
        <v>9203</v>
      </c>
      <c r="C1724" s="86" t="s">
        <v>19598</v>
      </c>
      <c r="D1724" s="86" t="s">
        <v>2821</v>
      </c>
      <c r="E1724" s="86" t="s">
        <v>3053</v>
      </c>
      <c r="F1724" s="86" t="s">
        <v>326</v>
      </c>
      <c r="G1724" s="86" t="s">
        <v>42</v>
      </c>
      <c r="H1724" s="48">
        <v>40567</v>
      </c>
      <c r="I1724" s="86" t="s">
        <v>14636</v>
      </c>
      <c r="J1724" s="47">
        <v>7</v>
      </c>
      <c r="K1724" s="49">
        <v>7</v>
      </c>
      <c r="L1724" s="86" t="s">
        <v>30</v>
      </c>
      <c r="M1724" s="86" t="s">
        <v>50</v>
      </c>
      <c r="N1724" s="86" t="s">
        <v>1120</v>
      </c>
      <c r="O1724" s="86">
        <v>885322</v>
      </c>
      <c r="P1724" s="87">
        <v>40577</v>
      </c>
      <c r="Q1724" s="86" t="s">
        <v>14648</v>
      </c>
      <c r="R1724" s="50" t="s">
        <v>7980</v>
      </c>
      <c r="S1724" s="86" t="s">
        <v>60</v>
      </c>
      <c r="T1724" s="86"/>
      <c r="U1724" s="86" t="s">
        <v>35</v>
      </c>
      <c r="V1724" s="50" t="s">
        <v>4940</v>
      </c>
      <c r="W1724" s="50" t="s">
        <v>7980</v>
      </c>
      <c r="X1724" s="86" t="s">
        <v>60</v>
      </c>
      <c r="Y1724" s="86"/>
      <c r="Z1724" s="86" t="s">
        <v>35</v>
      </c>
      <c r="AA1724" s="86" t="s">
        <v>4940</v>
      </c>
      <c r="AB1724" s="86" t="s">
        <v>14651</v>
      </c>
      <c r="AC1724" s="86" t="s">
        <v>14652</v>
      </c>
      <c r="AD1724" s="86"/>
      <c r="AE1724" s="86" t="s">
        <v>5793</v>
      </c>
      <c r="AF1724" s="86" t="s">
        <v>73</v>
      </c>
      <c r="AG1724" s="86"/>
      <c r="AH1724" s="86" t="s">
        <v>14639</v>
      </c>
      <c r="AI1724" s="86"/>
      <c r="AJ1724" s="86" t="s">
        <v>46</v>
      </c>
      <c r="AK1724" s="86" t="str">
        <f t="shared" si="0"/>
        <v>МАОУ СОШ №37 с углубленным изучением искусств и английского языка г. Таганрог</v>
      </c>
      <c r="AL1724" s="50" t="s">
        <v>14639</v>
      </c>
      <c r="AM1724" s="18"/>
      <c r="AN1724" s="18"/>
      <c r="AO1724" s="18"/>
      <c r="AP1724" s="18"/>
      <c r="AQ1724" s="18"/>
    </row>
    <row r="1725" spans="1:43" ht="38.25" x14ac:dyDescent="0.2">
      <c r="A1725" s="46">
        <v>45613.799118773153</v>
      </c>
      <c r="B1725" s="18" t="s">
        <v>9209</v>
      </c>
      <c r="C1725" s="86" t="s">
        <v>19598</v>
      </c>
      <c r="D1725" s="86" t="s">
        <v>11376</v>
      </c>
      <c r="E1725" s="86" t="s">
        <v>69</v>
      </c>
      <c r="F1725" s="86" t="s">
        <v>114</v>
      </c>
      <c r="G1725" s="86" t="s">
        <v>42</v>
      </c>
      <c r="H1725" s="48">
        <v>40783</v>
      </c>
      <c r="I1725" s="86">
        <v>89964519052</v>
      </c>
      <c r="J1725" s="47">
        <v>7</v>
      </c>
      <c r="K1725" s="49">
        <v>7</v>
      </c>
      <c r="L1725" s="86" t="s">
        <v>30</v>
      </c>
      <c r="M1725" s="86" t="s">
        <v>50</v>
      </c>
      <c r="N1725" s="86" t="s">
        <v>11377</v>
      </c>
      <c r="O1725" s="86">
        <v>539458</v>
      </c>
      <c r="P1725" s="87">
        <v>40794</v>
      </c>
      <c r="Q1725" s="86" t="s">
        <v>11315</v>
      </c>
      <c r="R1725" s="50" t="s">
        <v>11316</v>
      </c>
      <c r="S1725" s="86" t="s">
        <v>732</v>
      </c>
      <c r="T1725" s="86" t="s">
        <v>1655</v>
      </c>
      <c r="U1725" s="86" t="s">
        <v>157</v>
      </c>
      <c r="V1725" s="50" t="s">
        <v>6291</v>
      </c>
      <c r="W1725" s="50" t="s">
        <v>11317</v>
      </c>
      <c r="X1725" s="86" t="s">
        <v>732</v>
      </c>
      <c r="Y1725" s="86" t="s">
        <v>1655</v>
      </c>
      <c r="Z1725" s="86" t="s">
        <v>157</v>
      </c>
      <c r="AA1725" s="86" t="s">
        <v>6291</v>
      </c>
      <c r="AB1725" s="86" t="s">
        <v>6293</v>
      </c>
      <c r="AC1725" s="94"/>
      <c r="AD1725" s="94"/>
      <c r="AE1725" s="86" t="s">
        <v>36</v>
      </c>
      <c r="AF1725" s="86" t="s">
        <v>37</v>
      </c>
      <c r="AG1725" s="86"/>
      <c r="AH1725" s="86"/>
      <c r="AI1725" s="86" t="s">
        <v>1898</v>
      </c>
      <c r="AJ1725" s="86" t="s">
        <v>39</v>
      </c>
      <c r="AK1725" s="86" t="str">
        <f t="shared" si="0"/>
        <v>ФГБОУ ВО "Воронежский государственный педагогический университет" (ВГПУ) г. Воронеж</v>
      </c>
      <c r="AL1725" s="50" t="s">
        <v>1898</v>
      </c>
      <c r="AM1725" s="18"/>
      <c r="AN1725" s="18"/>
      <c r="AO1725" s="18"/>
      <c r="AP1725" s="18"/>
      <c r="AQ1725" s="18"/>
    </row>
    <row r="1726" spans="1:43" ht="38.25" x14ac:dyDescent="0.2">
      <c r="A1726" s="46">
        <v>45613.805037488426</v>
      </c>
      <c r="B1726" s="18" t="s">
        <v>9212</v>
      </c>
      <c r="C1726" s="86" t="s">
        <v>19598</v>
      </c>
      <c r="D1726" s="86" t="s">
        <v>3947</v>
      </c>
      <c r="E1726" s="86" t="s">
        <v>362</v>
      </c>
      <c r="F1726" s="86" t="s">
        <v>114</v>
      </c>
      <c r="G1726" s="86" t="s">
        <v>42</v>
      </c>
      <c r="H1726" s="48">
        <v>40861</v>
      </c>
      <c r="I1726" s="86">
        <v>89281627258</v>
      </c>
      <c r="J1726" s="47">
        <v>7</v>
      </c>
      <c r="K1726" s="49">
        <v>7</v>
      </c>
      <c r="L1726" s="86" t="s">
        <v>30</v>
      </c>
      <c r="M1726" s="86" t="s">
        <v>50</v>
      </c>
      <c r="N1726" s="86" t="s">
        <v>2709</v>
      </c>
      <c r="O1726" s="86">
        <v>541839</v>
      </c>
      <c r="P1726" s="87">
        <v>40876</v>
      </c>
      <c r="Q1726" s="86" t="s">
        <v>11628</v>
      </c>
      <c r="R1726" s="50" t="s">
        <v>11629</v>
      </c>
      <c r="S1726" s="86" t="s">
        <v>60</v>
      </c>
      <c r="T1726" s="86"/>
      <c r="U1726" s="86" t="s">
        <v>35</v>
      </c>
      <c r="V1726" s="50" t="s">
        <v>3383</v>
      </c>
      <c r="W1726" s="50" t="s">
        <v>1403</v>
      </c>
      <c r="X1726" s="86" t="s">
        <v>60</v>
      </c>
      <c r="Y1726" s="86"/>
      <c r="Z1726" s="86" t="s">
        <v>35</v>
      </c>
      <c r="AA1726" s="86" t="s">
        <v>3285</v>
      </c>
      <c r="AB1726" s="86" t="s">
        <v>11630</v>
      </c>
      <c r="AC1726" s="86"/>
      <c r="AD1726" s="86"/>
      <c r="AE1726" s="86" t="s">
        <v>36</v>
      </c>
      <c r="AF1726" s="86" t="s">
        <v>73</v>
      </c>
      <c r="AG1726" s="86"/>
      <c r="AH1726" s="86" t="s">
        <v>724</v>
      </c>
      <c r="AI1726" s="86"/>
      <c r="AJ1726" s="86" t="s">
        <v>39</v>
      </c>
      <c r="AK1726" s="86" t="str">
        <f t="shared" si="0"/>
        <v>МБУ ДО ДХШ г. Волгодонск</v>
      </c>
      <c r="AL1726" s="50" t="s">
        <v>724</v>
      </c>
      <c r="AM1726" s="18"/>
      <c r="AN1726" s="18"/>
      <c r="AO1726" s="18"/>
      <c r="AP1726" s="18"/>
      <c r="AQ1726" s="18"/>
    </row>
    <row r="1727" spans="1:43" ht="63.75" x14ac:dyDescent="0.2">
      <c r="A1727" s="46">
        <v>45613.810114178239</v>
      </c>
      <c r="B1727" s="18" t="s">
        <v>9220</v>
      </c>
      <c r="C1727" s="86" t="s">
        <v>19598</v>
      </c>
      <c r="D1727" s="86" t="s">
        <v>2564</v>
      </c>
      <c r="E1727" s="86" t="s">
        <v>248</v>
      </c>
      <c r="F1727" s="86" t="s">
        <v>1218</v>
      </c>
      <c r="G1727" s="86" t="s">
        <v>15620</v>
      </c>
      <c r="H1727" s="48">
        <v>40590</v>
      </c>
      <c r="I1727" s="86">
        <v>89641017265</v>
      </c>
      <c r="J1727" s="47">
        <v>7</v>
      </c>
      <c r="K1727" s="49">
        <v>7</v>
      </c>
      <c r="L1727" s="86" t="s">
        <v>30</v>
      </c>
      <c r="M1727" s="86" t="s">
        <v>50</v>
      </c>
      <c r="N1727" s="86" t="s">
        <v>3781</v>
      </c>
      <c r="O1727" s="86">
        <v>760339</v>
      </c>
      <c r="P1727" s="87">
        <v>40603</v>
      </c>
      <c r="Q1727" s="86" t="s">
        <v>15619</v>
      </c>
      <c r="R1727" s="50" t="s">
        <v>15598</v>
      </c>
      <c r="S1727" s="86" t="s">
        <v>2552</v>
      </c>
      <c r="T1727" s="86"/>
      <c r="U1727" s="86" t="s">
        <v>35</v>
      </c>
      <c r="V1727" s="50" t="s">
        <v>4952</v>
      </c>
      <c r="W1727" s="50" t="s">
        <v>15608</v>
      </c>
      <c r="X1727" s="86" t="s">
        <v>2552</v>
      </c>
      <c r="Y1727" s="86"/>
      <c r="Z1727" s="86" t="s">
        <v>35</v>
      </c>
      <c r="AA1727" s="86" t="s">
        <v>4952</v>
      </c>
      <c r="AB1727" s="86"/>
      <c r="AC1727" s="86"/>
      <c r="AD1727" s="86"/>
      <c r="AE1727" s="86"/>
      <c r="AF1727" s="86" t="s">
        <v>37</v>
      </c>
      <c r="AG1727" s="86"/>
      <c r="AH1727" s="86"/>
      <c r="AI1727" s="86" t="s">
        <v>2554</v>
      </c>
      <c r="AJ1727" s="86" t="s">
        <v>46</v>
      </c>
      <c r="AK1727" s="86" t="str">
        <f t="shared" si="0"/>
        <v>МБУ ДО "ДШИ №1" г. Ангарска</v>
      </c>
      <c r="AL1727" s="50" t="s">
        <v>2554</v>
      </c>
      <c r="AM1727" s="18"/>
      <c r="AN1727" s="18"/>
      <c r="AO1727" s="18"/>
      <c r="AP1727" s="18"/>
      <c r="AQ1727" s="18"/>
    </row>
    <row r="1728" spans="1:43" ht="38.25" x14ac:dyDescent="0.2">
      <c r="A1728" s="46">
        <v>45613.818349016205</v>
      </c>
      <c r="B1728" s="18" t="s">
        <v>9225</v>
      </c>
      <c r="C1728" s="86" t="s">
        <v>19598</v>
      </c>
      <c r="D1728" s="86" t="s">
        <v>14794</v>
      </c>
      <c r="E1728" s="86" t="s">
        <v>2387</v>
      </c>
      <c r="F1728" s="86" t="s">
        <v>14795</v>
      </c>
      <c r="G1728" s="86" t="s">
        <v>42</v>
      </c>
      <c r="H1728" s="48">
        <v>40699</v>
      </c>
      <c r="I1728" s="86">
        <v>89196907070</v>
      </c>
      <c r="J1728" s="47">
        <v>7</v>
      </c>
      <c r="K1728" s="49">
        <v>7</v>
      </c>
      <c r="L1728" s="86" t="s">
        <v>30</v>
      </c>
      <c r="M1728" s="86" t="s">
        <v>50</v>
      </c>
      <c r="N1728" s="86" t="s">
        <v>14796</v>
      </c>
      <c r="O1728" s="86">
        <v>864921</v>
      </c>
      <c r="P1728" s="87">
        <v>40703</v>
      </c>
      <c r="Q1728" s="86" t="s">
        <v>14797</v>
      </c>
      <c r="R1728" s="50" t="s">
        <v>14798</v>
      </c>
      <c r="S1728" s="86" t="s">
        <v>558</v>
      </c>
      <c r="T1728" s="94"/>
      <c r="U1728" s="86" t="s">
        <v>35</v>
      </c>
      <c r="V1728" s="50" t="s">
        <v>4575</v>
      </c>
      <c r="W1728" s="50" t="s">
        <v>14799</v>
      </c>
      <c r="X1728" s="86" t="s">
        <v>558</v>
      </c>
      <c r="Y1728" s="86"/>
      <c r="Z1728" s="86" t="s">
        <v>35</v>
      </c>
      <c r="AA1728" s="86" t="s">
        <v>4575</v>
      </c>
      <c r="AB1728" s="86" t="s">
        <v>14800</v>
      </c>
      <c r="AC1728" s="86"/>
      <c r="AD1728" s="86"/>
      <c r="AE1728" s="86" t="s">
        <v>36</v>
      </c>
      <c r="AF1728" s="86" t="s">
        <v>37</v>
      </c>
      <c r="AG1728" s="86"/>
      <c r="AH1728" s="86"/>
      <c r="AI1728" s="86" t="s">
        <v>1501</v>
      </c>
      <c r="AJ1728" s="86" t="s">
        <v>39</v>
      </c>
      <c r="AK1728" s="86" t="str">
        <f t="shared" si="0"/>
        <v>МАУ ДО "ДХШ №2" г. Набережные Челны</v>
      </c>
      <c r="AL1728" s="50" t="s">
        <v>1501</v>
      </c>
      <c r="AM1728" s="18"/>
      <c r="AN1728" s="18"/>
      <c r="AO1728" s="18"/>
      <c r="AP1728" s="18"/>
      <c r="AQ1728" s="18"/>
    </row>
    <row r="1729" spans="1:43" ht="12.75" x14ac:dyDescent="0.2">
      <c r="A1729" s="46">
        <v>45613.819177164347</v>
      </c>
      <c r="B1729" s="18" t="s">
        <v>9231</v>
      </c>
      <c r="C1729" s="86" t="s">
        <v>19598</v>
      </c>
      <c r="D1729" s="86" t="s">
        <v>14117</v>
      </c>
      <c r="E1729" s="86" t="s">
        <v>182</v>
      </c>
      <c r="F1729" s="86" t="s">
        <v>70</v>
      </c>
      <c r="G1729" s="86" t="s">
        <v>42</v>
      </c>
      <c r="H1729" s="48">
        <v>40499</v>
      </c>
      <c r="I1729" s="86">
        <v>89185170605</v>
      </c>
      <c r="J1729" s="47">
        <v>7</v>
      </c>
      <c r="K1729" s="49">
        <v>7</v>
      </c>
      <c r="L1729" s="86" t="s">
        <v>30</v>
      </c>
      <c r="M1729" s="86" t="s">
        <v>50</v>
      </c>
      <c r="N1729" s="86" t="s">
        <v>1191</v>
      </c>
      <c r="O1729" s="86">
        <v>857763</v>
      </c>
      <c r="P1729" s="87">
        <v>40505</v>
      </c>
      <c r="Q1729" s="86" t="s">
        <v>1134</v>
      </c>
      <c r="R1729" s="50" t="s">
        <v>14073</v>
      </c>
      <c r="S1729" s="86" t="s">
        <v>60</v>
      </c>
      <c r="T1729" s="86"/>
      <c r="U1729" s="86" t="s">
        <v>35</v>
      </c>
      <c r="V1729" s="50" t="s">
        <v>2780</v>
      </c>
      <c r="W1729" s="50" t="s">
        <v>733</v>
      </c>
      <c r="X1729" s="86" t="s">
        <v>60</v>
      </c>
      <c r="Y1729" s="86"/>
      <c r="Z1729" s="86" t="s">
        <v>35</v>
      </c>
      <c r="AA1729" s="86" t="s">
        <v>14118</v>
      </c>
      <c r="AB1729" s="86" t="s">
        <v>14119</v>
      </c>
      <c r="AC1729" s="86"/>
      <c r="AD1729" s="86"/>
      <c r="AE1729" s="86" t="s">
        <v>66</v>
      </c>
      <c r="AF1729" s="86" t="s">
        <v>73</v>
      </c>
      <c r="AG1729" s="86"/>
      <c r="AH1729" s="86" t="s">
        <v>1351</v>
      </c>
      <c r="AI1729" s="86"/>
      <c r="AJ1729" s="86" t="s">
        <v>39</v>
      </c>
      <c r="AK1729" s="86" t="str">
        <f t="shared" si="0"/>
        <v>МБУ ДО ДШИ г. Волгодонск</v>
      </c>
      <c r="AL1729" s="50" t="s">
        <v>1351</v>
      </c>
      <c r="AM1729" s="18"/>
      <c r="AN1729" s="18"/>
      <c r="AO1729" s="18"/>
      <c r="AP1729" s="18"/>
      <c r="AQ1729" s="18"/>
    </row>
    <row r="1730" spans="1:43" ht="12.75" x14ac:dyDescent="0.2">
      <c r="A1730" s="46">
        <v>45613.832124479166</v>
      </c>
      <c r="B1730" s="18" t="s">
        <v>9235</v>
      </c>
      <c r="C1730" s="86" t="s">
        <v>19598</v>
      </c>
      <c r="D1730" s="86" t="s">
        <v>7691</v>
      </c>
      <c r="E1730" s="86" t="s">
        <v>96</v>
      </c>
      <c r="F1730" s="86" t="s">
        <v>114</v>
      </c>
      <c r="G1730" s="86" t="s">
        <v>42</v>
      </c>
      <c r="H1730" s="60">
        <v>40552</v>
      </c>
      <c r="I1730" s="86">
        <v>89185526106</v>
      </c>
      <c r="J1730" s="47">
        <v>7</v>
      </c>
      <c r="K1730" s="49">
        <v>7</v>
      </c>
      <c r="L1730" s="86" t="s">
        <v>30</v>
      </c>
      <c r="M1730" s="86" t="s">
        <v>50</v>
      </c>
      <c r="N1730" s="86" t="s">
        <v>2237</v>
      </c>
      <c r="O1730" s="86">
        <v>539200</v>
      </c>
      <c r="P1730" s="88">
        <v>40561</v>
      </c>
      <c r="Q1730" s="86" t="s">
        <v>7279</v>
      </c>
      <c r="R1730" s="50" t="s">
        <v>1727</v>
      </c>
      <c r="S1730" s="86" t="s">
        <v>60</v>
      </c>
      <c r="T1730" s="86"/>
      <c r="U1730" s="86" t="s">
        <v>35</v>
      </c>
      <c r="V1730" s="50" t="s">
        <v>5100</v>
      </c>
      <c r="W1730" s="50" t="s">
        <v>429</v>
      </c>
      <c r="X1730" s="86" t="s">
        <v>60</v>
      </c>
      <c r="Y1730" s="86"/>
      <c r="Z1730" s="86" t="s">
        <v>35</v>
      </c>
      <c r="AA1730" s="86" t="s">
        <v>5100</v>
      </c>
      <c r="AB1730" s="86" t="s">
        <v>7281</v>
      </c>
      <c r="AC1730" s="86"/>
      <c r="AD1730" s="86"/>
      <c r="AE1730" s="86" t="s">
        <v>66</v>
      </c>
      <c r="AF1730" s="86" t="s">
        <v>73</v>
      </c>
      <c r="AG1730" s="86"/>
      <c r="AH1730" s="86" t="s">
        <v>724</v>
      </c>
      <c r="AI1730" s="86"/>
      <c r="AJ1730" s="86" t="s">
        <v>39</v>
      </c>
      <c r="AK1730" s="86" t="str">
        <f t="shared" si="0"/>
        <v>МБУ ДО ДХШ г. Волгодонск</v>
      </c>
      <c r="AL1730" s="50" t="s">
        <v>724</v>
      </c>
      <c r="AM1730" s="18"/>
      <c r="AN1730" s="18"/>
      <c r="AO1730" s="18"/>
      <c r="AP1730" s="18"/>
      <c r="AQ1730" s="18"/>
    </row>
    <row r="1731" spans="1:43" ht="12.75" x14ac:dyDescent="0.2">
      <c r="A1731" s="46">
        <v>45613.838242442129</v>
      </c>
      <c r="B1731" s="18" t="s">
        <v>9244</v>
      </c>
      <c r="C1731" s="86" t="s">
        <v>19598</v>
      </c>
      <c r="D1731" s="86" t="s">
        <v>4182</v>
      </c>
      <c r="E1731" s="86" t="s">
        <v>85</v>
      </c>
      <c r="F1731" s="86" t="s">
        <v>837</v>
      </c>
      <c r="G1731" s="86" t="s">
        <v>29</v>
      </c>
      <c r="H1731" s="60">
        <v>40709</v>
      </c>
      <c r="I1731" s="86">
        <v>89097618880</v>
      </c>
      <c r="J1731" s="47">
        <v>7</v>
      </c>
      <c r="K1731" s="49">
        <v>7</v>
      </c>
      <c r="L1731" s="86" t="s">
        <v>30</v>
      </c>
      <c r="M1731" s="86" t="s">
        <v>50</v>
      </c>
      <c r="N1731" s="86" t="s">
        <v>161</v>
      </c>
      <c r="O1731" s="86">
        <v>669035</v>
      </c>
      <c r="P1731" s="88">
        <v>40729</v>
      </c>
      <c r="Q1731" s="86" t="s">
        <v>3984</v>
      </c>
      <c r="R1731" s="50" t="s">
        <v>1210</v>
      </c>
      <c r="S1731" s="86" t="s">
        <v>164</v>
      </c>
      <c r="T1731" s="94"/>
      <c r="U1731" s="86" t="s">
        <v>35</v>
      </c>
      <c r="V1731" s="50" t="s">
        <v>1203</v>
      </c>
      <c r="W1731" s="50" t="s">
        <v>511</v>
      </c>
      <c r="X1731" s="86" t="s">
        <v>164</v>
      </c>
      <c r="Y1731" s="86"/>
      <c r="Z1731" s="86" t="s">
        <v>35</v>
      </c>
      <c r="AA1731" s="86" t="s">
        <v>1203</v>
      </c>
      <c r="AB1731" s="86" t="s">
        <v>4035</v>
      </c>
      <c r="AC1731" s="86"/>
      <c r="AD1731" s="86"/>
      <c r="AE1731" s="86" t="s">
        <v>36</v>
      </c>
      <c r="AF1731" s="86" t="s">
        <v>37</v>
      </c>
      <c r="AG1731" s="86"/>
      <c r="AH1731" s="86"/>
      <c r="AI1731" s="86" t="s">
        <v>1814</v>
      </c>
      <c r="AJ1731" s="86"/>
      <c r="AK1731" s="86" t="str">
        <f t="shared" si="0"/>
        <v>МБУДО ДХШ г. Пятигорск</v>
      </c>
      <c r="AL1731" s="50" t="s">
        <v>1814</v>
      </c>
      <c r="AM1731" s="18"/>
      <c r="AN1731" s="18"/>
      <c r="AO1731" s="18"/>
      <c r="AP1731" s="18"/>
      <c r="AQ1731" s="18"/>
    </row>
    <row r="1732" spans="1:43" ht="12.75" x14ac:dyDescent="0.2">
      <c r="A1732" s="46">
        <v>45613.840111620375</v>
      </c>
      <c r="B1732" s="18" t="s">
        <v>9253</v>
      </c>
      <c r="C1732" s="86" t="s">
        <v>19598</v>
      </c>
      <c r="D1732" s="86" t="s">
        <v>4185</v>
      </c>
      <c r="E1732" s="86" t="s">
        <v>305</v>
      </c>
      <c r="F1732" s="86" t="s">
        <v>464</v>
      </c>
      <c r="G1732" s="86" t="s">
        <v>42</v>
      </c>
      <c r="H1732" s="60">
        <v>40582</v>
      </c>
      <c r="I1732" s="86" t="s">
        <v>4186</v>
      </c>
      <c r="J1732" s="47">
        <v>7</v>
      </c>
      <c r="K1732" s="49">
        <v>7</v>
      </c>
      <c r="L1732" s="86" t="s">
        <v>30</v>
      </c>
      <c r="M1732" s="86" t="s">
        <v>50</v>
      </c>
      <c r="N1732" s="86" t="s">
        <v>161</v>
      </c>
      <c r="O1732" s="86">
        <v>626278</v>
      </c>
      <c r="P1732" s="88">
        <v>40596</v>
      </c>
      <c r="Q1732" s="86" t="s">
        <v>4119</v>
      </c>
      <c r="R1732" s="50" t="s">
        <v>1505</v>
      </c>
      <c r="S1732" s="86" t="s">
        <v>164</v>
      </c>
      <c r="T1732" s="86"/>
      <c r="U1732" s="86" t="s">
        <v>35</v>
      </c>
      <c r="V1732" s="50" t="s">
        <v>1203</v>
      </c>
      <c r="W1732" s="50" t="s">
        <v>511</v>
      </c>
      <c r="X1732" s="86" t="s">
        <v>164</v>
      </c>
      <c r="Y1732" s="86"/>
      <c r="Z1732" s="86" t="s">
        <v>35</v>
      </c>
      <c r="AA1732" s="86" t="s">
        <v>1203</v>
      </c>
      <c r="AB1732" s="86" t="s">
        <v>3990</v>
      </c>
      <c r="AC1732" s="86"/>
      <c r="AD1732" s="86"/>
      <c r="AE1732" s="86" t="s">
        <v>36</v>
      </c>
      <c r="AF1732" s="86" t="s">
        <v>37</v>
      </c>
      <c r="AG1732" s="86"/>
      <c r="AH1732" s="86"/>
      <c r="AI1732" s="86" t="s">
        <v>1814</v>
      </c>
      <c r="AJ1732" s="86"/>
      <c r="AK1732" s="86" t="str">
        <f t="shared" si="0"/>
        <v>МБУДО ДХШ г. Пятигорск</v>
      </c>
      <c r="AL1732" s="50" t="s">
        <v>1814</v>
      </c>
      <c r="AM1732" s="18"/>
      <c r="AN1732" s="18"/>
      <c r="AO1732" s="18"/>
      <c r="AP1732" s="18"/>
      <c r="AQ1732" s="18"/>
    </row>
    <row r="1733" spans="1:43" ht="38.25" x14ac:dyDescent="0.2">
      <c r="A1733" s="46">
        <v>45613.8576230787</v>
      </c>
      <c r="B1733" s="18" t="s">
        <v>9258</v>
      </c>
      <c r="C1733" s="86" t="s">
        <v>19598</v>
      </c>
      <c r="D1733" s="86" t="s">
        <v>15936</v>
      </c>
      <c r="E1733" s="86" t="s">
        <v>134</v>
      </c>
      <c r="F1733" s="86" t="s">
        <v>1447</v>
      </c>
      <c r="G1733" s="86" t="s">
        <v>42</v>
      </c>
      <c r="H1733" s="48">
        <v>40650</v>
      </c>
      <c r="I1733" s="86" t="s">
        <v>15937</v>
      </c>
      <c r="J1733" s="47">
        <v>7</v>
      </c>
      <c r="K1733" s="49">
        <v>7</v>
      </c>
      <c r="L1733" s="86" t="s">
        <v>30</v>
      </c>
      <c r="M1733" s="86" t="s">
        <v>50</v>
      </c>
      <c r="N1733" s="86" t="s">
        <v>2142</v>
      </c>
      <c r="O1733" s="86">
        <v>863851</v>
      </c>
      <c r="P1733" s="87">
        <v>40673</v>
      </c>
      <c r="Q1733" s="86" t="s">
        <v>15938</v>
      </c>
      <c r="R1733" s="50" t="s">
        <v>15939</v>
      </c>
      <c r="S1733" s="86" t="s">
        <v>558</v>
      </c>
      <c r="T1733" s="86"/>
      <c r="U1733" s="86" t="s">
        <v>35</v>
      </c>
      <c r="V1733" s="50" t="s">
        <v>6184</v>
      </c>
      <c r="W1733" s="50" t="s">
        <v>11550</v>
      </c>
      <c r="X1733" s="86" t="s">
        <v>558</v>
      </c>
      <c r="Y1733" s="86"/>
      <c r="Z1733" s="86" t="s">
        <v>35</v>
      </c>
      <c r="AA1733" s="86" t="s">
        <v>6184</v>
      </c>
      <c r="AB1733" s="86" t="s">
        <v>15940</v>
      </c>
      <c r="AC1733" s="86"/>
      <c r="AD1733" s="86"/>
      <c r="AE1733" s="86" t="s">
        <v>36</v>
      </c>
      <c r="AF1733" s="86" t="s">
        <v>37</v>
      </c>
      <c r="AG1733" s="86"/>
      <c r="AH1733" s="86"/>
      <c r="AI1733" s="86" t="s">
        <v>1501</v>
      </c>
      <c r="AJ1733" s="86" t="s">
        <v>39</v>
      </c>
      <c r="AK1733" s="86" t="str">
        <f t="shared" si="0"/>
        <v>МАУ ДО "ДХШ №2" г. Набережные Челны</v>
      </c>
      <c r="AL1733" s="50" t="s">
        <v>1501</v>
      </c>
      <c r="AM1733" s="18"/>
      <c r="AN1733" s="18"/>
      <c r="AO1733" s="18"/>
      <c r="AP1733" s="18"/>
      <c r="AQ1733" s="18"/>
    </row>
    <row r="1734" spans="1:43" ht="25.5" x14ac:dyDescent="0.2">
      <c r="A1734" s="46">
        <v>45613.859958425921</v>
      </c>
      <c r="B1734" s="18" t="s">
        <v>9266</v>
      </c>
      <c r="C1734" s="86" t="s">
        <v>19598</v>
      </c>
      <c r="D1734" s="86" t="s">
        <v>16685</v>
      </c>
      <c r="E1734" s="86" t="s">
        <v>1038</v>
      </c>
      <c r="F1734" s="86" t="s">
        <v>4298</v>
      </c>
      <c r="G1734" s="86" t="s">
        <v>29</v>
      </c>
      <c r="H1734" s="48">
        <v>40578</v>
      </c>
      <c r="I1734" s="86">
        <v>89085135347</v>
      </c>
      <c r="J1734" s="47">
        <v>7</v>
      </c>
      <c r="K1734" s="49">
        <v>7</v>
      </c>
      <c r="L1734" s="86" t="s">
        <v>30</v>
      </c>
      <c r="M1734" s="86" t="s">
        <v>50</v>
      </c>
      <c r="N1734" s="86" t="s">
        <v>16686</v>
      </c>
      <c r="O1734" s="86">
        <v>231</v>
      </c>
      <c r="P1734" s="87">
        <v>40583</v>
      </c>
      <c r="Q1734" s="86" t="s">
        <v>236</v>
      </c>
      <c r="R1734" s="50" t="s">
        <v>16687</v>
      </c>
      <c r="S1734" s="86" t="s">
        <v>60</v>
      </c>
      <c r="T1734" s="86"/>
      <c r="U1734" s="86" t="s">
        <v>35</v>
      </c>
      <c r="V1734" s="50" t="s">
        <v>106</v>
      </c>
      <c r="W1734" s="50" t="s">
        <v>107</v>
      </c>
      <c r="X1734" s="86" t="s">
        <v>60</v>
      </c>
      <c r="Y1734" s="86"/>
      <c r="Z1734" s="86" t="s">
        <v>35</v>
      </c>
      <c r="AA1734" s="86" t="s">
        <v>106</v>
      </c>
      <c r="AB1734" s="86" t="s">
        <v>16688</v>
      </c>
      <c r="AC1734" s="86"/>
      <c r="AD1734" s="86"/>
      <c r="AE1734" s="86" t="s">
        <v>66</v>
      </c>
      <c r="AF1734" s="86" t="s">
        <v>67</v>
      </c>
      <c r="AG1734" s="86" t="s">
        <v>2894</v>
      </c>
      <c r="AH1734" s="86"/>
      <c r="AI1734" s="86"/>
      <c r="AJ1734" s="86" t="s">
        <v>46</v>
      </c>
      <c r="AK1734" s="86" t="str">
        <f t="shared" si="0"/>
        <v>Академия психологии и педагогики ЮФУ</v>
      </c>
      <c r="AL1734" s="50" t="s">
        <v>2894</v>
      </c>
      <c r="AM1734" s="18"/>
      <c r="AN1734" s="18"/>
      <c r="AO1734" s="18"/>
      <c r="AP1734" s="18"/>
      <c r="AQ1734" s="18"/>
    </row>
    <row r="1735" spans="1:43" ht="63.75" x14ac:dyDescent="0.2">
      <c r="A1735" s="46">
        <v>45613.891960023146</v>
      </c>
      <c r="B1735" s="18" t="s">
        <v>9269</v>
      </c>
      <c r="C1735" s="86" t="s">
        <v>19598</v>
      </c>
      <c r="D1735" s="86" t="s">
        <v>10749</v>
      </c>
      <c r="E1735" s="86" t="s">
        <v>91</v>
      </c>
      <c r="F1735" s="86" t="s">
        <v>57</v>
      </c>
      <c r="G1735" s="86" t="s">
        <v>42</v>
      </c>
      <c r="H1735" s="48">
        <v>40821</v>
      </c>
      <c r="I1735" s="86">
        <v>89180155680</v>
      </c>
      <c r="J1735" s="47">
        <v>7</v>
      </c>
      <c r="K1735" s="49">
        <v>7</v>
      </c>
      <c r="L1735" s="86" t="s">
        <v>30</v>
      </c>
      <c r="M1735" s="86" t="s">
        <v>50</v>
      </c>
      <c r="N1735" s="86" t="s">
        <v>941</v>
      </c>
      <c r="O1735" s="86">
        <v>896616</v>
      </c>
      <c r="P1735" s="87">
        <v>40823</v>
      </c>
      <c r="Q1735" s="86" t="s">
        <v>10750</v>
      </c>
      <c r="R1735" s="50" t="s">
        <v>5882</v>
      </c>
      <c r="S1735" s="86" t="s">
        <v>98</v>
      </c>
      <c r="T1735" s="86" t="s">
        <v>98</v>
      </c>
      <c r="U1735" s="86" t="s">
        <v>35</v>
      </c>
      <c r="V1735" s="50" t="s">
        <v>10751</v>
      </c>
      <c r="W1735" s="50" t="s">
        <v>10752</v>
      </c>
      <c r="X1735" s="86" t="s">
        <v>98</v>
      </c>
      <c r="Y1735" s="86" t="s">
        <v>98</v>
      </c>
      <c r="Z1735" s="86" t="s">
        <v>35</v>
      </c>
      <c r="AA1735" s="86" t="s">
        <v>5491</v>
      </c>
      <c r="AB1735" s="86" t="s">
        <v>10753</v>
      </c>
      <c r="AC1735" s="86" t="s">
        <v>10753</v>
      </c>
      <c r="AD1735" s="86"/>
      <c r="AE1735" s="86" t="s">
        <v>36</v>
      </c>
      <c r="AF1735" s="86" t="s">
        <v>37</v>
      </c>
      <c r="AG1735" s="86"/>
      <c r="AH1735" s="86"/>
      <c r="AI1735" s="86" t="s">
        <v>692</v>
      </c>
      <c r="AJ1735" s="86" t="s">
        <v>46</v>
      </c>
      <c r="AK1735" s="86" t="str">
        <f t="shared" si="0"/>
        <v>МБУ ДО ДШИ г. Армавир</v>
      </c>
      <c r="AL1735" s="50" t="s">
        <v>692</v>
      </c>
      <c r="AM1735" s="18"/>
      <c r="AN1735" s="18"/>
      <c r="AO1735" s="18"/>
      <c r="AP1735" s="18"/>
      <c r="AQ1735" s="18"/>
    </row>
    <row r="1736" spans="1:43" ht="12.75" x14ac:dyDescent="0.2">
      <c r="A1736" s="46">
        <v>45613.895941655093</v>
      </c>
      <c r="B1736" s="18" t="s">
        <v>9276</v>
      </c>
      <c r="C1736" s="86" t="s">
        <v>19598</v>
      </c>
      <c r="D1736" s="86" t="s">
        <v>4187</v>
      </c>
      <c r="E1736" s="86" t="s">
        <v>362</v>
      </c>
      <c r="F1736" s="86" t="s">
        <v>326</v>
      </c>
      <c r="G1736" s="86" t="s">
        <v>4004</v>
      </c>
      <c r="H1736" s="60">
        <v>40811</v>
      </c>
      <c r="I1736" s="86">
        <v>89682644924</v>
      </c>
      <c r="J1736" s="47">
        <v>7</v>
      </c>
      <c r="K1736" s="49">
        <v>7</v>
      </c>
      <c r="L1736" s="86" t="s">
        <v>30</v>
      </c>
      <c r="M1736" s="86" t="s">
        <v>50</v>
      </c>
      <c r="N1736" s="86" t="s">
        <v>161</v>
      </c>
      <c r="O1736" s="86">
        <v>696507</v>
      </c>
      <c r="P1736" s="88">
        <v>40791</v>
      </c>
      <c r="Q1736" s="86" t="s">
        <v>3984</v>
      </c>
      <c r="R1736" s="50" t="s">
        <v>4073</v>
      </c>
      <c r="S1736" s="86" t="s">
        <v>164</v>
      </c>
      <c r="T1736" s="86"/>
      <c r="U1736" s="86" t="s">
        <v>35</v>
      </c>
      <c r="V1736" s="50" t="s">
        <v>1203</v>
      </c>
      <c r="W1736" s="50" t="s">
        <v>511</v>
      </c>
      <c r="X1736" s="86" t="s">
        <v>164</v>
      </c>
      <c r="Y1736" s="86"/>
      <c r="Z1736" s="86" t="s">
        <v>35</v>
      </c>
      <c r="AA1736" s="86" t="s">
        <v>1203</v>
      </c>
      <c r="AB1736" s="86" t="s">
        <v>4063</v>
      </c>
      <c r="AC1736" s="86"/>
      <c r="AD1736" s="86"/>
      <c r="AE1736" s="86" t="s">
        <v>4027</v>
      </c>
      <c r="AF1736" s="86" t="s">
        <v>37</v>
      </c>
      <c r="AG1736" s="86"/>
      <c r="AH1736" s="86"/>
      <c r="AI1736" s="86" t="s">
        <v>1814</v>
      </c>
      <c r="AJ1736" s="86"/>
      <c r="AK1736" s="86" t="str">
        <f t="shared" si="0"/>
        <v>МБУДО ДХШ г. Пятигорск</v>
      </c>
      <c r="AL1736" s="50" t="s">
        <v>1814</v>
      </c>
      <c r="AM1736" s="18"/>
      <c r="AN1736" s="18"/>
      <c r="AO1736" s="18"/>
      <c r="AP1736" s="18"/>
      <c r="AQ1736" s="18"/>
    </row>
    <row r="1737" spans="1:43" ht="51" x14ac:dyDescent="0.2">
      <c r="A1737" s="46">
        <v>45613.917690358794</v>
      </c>
      <c r="B1737" s="18" t="s">
        <v>9288</v>
      </c>
      <c r="C1737" s="86" t="s">
        <v>19598</v>
      </c>
      <c r="D1737" s="86" t="s">
        <v>12388</v>
      </c>
      <c r="E1737" s="86" t="s">
        <v>362</v>
      </c>
      <c r="F1737" s="86" t="s">
        <v>49</v>
      </c>
      <c r="G1737" s="86" t="s">
        <v>42</v>
      </c>
      <c r="H1737" s="48">
        <v>40736</v>
      </c>
      <c r="I1737" s="86">
        <v>89288253122</v>
      </c>
      <c r="J1737" s="47">
        <v>7</v>
      </c>
      <c r="K1737" s="49">
        <v>7</v>
      </c>
      <c r="L1737" s="86" t="s">
        <v>30</v>
      </c>
      <c r="M1737" s="86" t="s">
        <v>50</v>
      </c>
      <c r="N1737" s="86" t="s">
        <v>161</v>
      </c>
      <c r="O1737" s="86">
        <v>662109</v>
      </c>
      <c r="P1737" s="87">
        <v>40744</v>
      </c>
      <c r="Q1737" s="86" t="s">
        <v>12297</v>
      </c>
      <c r="R1737" s="50" t="s">
        <v>3185</v>
      </c>
      <c r="S1737" s="86" t="s">
        <v>164</v>
      </c>
      <c r="T1737" s="86"/>
      <c r="U1737" s="86" t="s">
        <v>35</v>
      </c>
      <c r="V1737" s="50" t="s">
        <v>5933</v>
      </c>
      <c r="W1737" s="50" t="s">
        <v>12389</v>
      </c>
      <c r="X1737" s="86" t="s">
        <v>164</v>
      </c>
      <c r="Y1737" s="86"/>
      <c r="Z1737" s="86" t="s">
        <v>35</v>
      </c>
      <c r="AA1737" s="86" t="s">
        <v>5933</v>
      </c>
      <c r="AB1737" s="86" t="s">
        <v>12256</v>
      </c>
      <c r="AC1737" s="86"/>
      <c r="AD1737" s="86"/>
      <c r="AE1737" s="86" t="s">
        <v>36</v>
      </c>
      <c r="AF1737" s="86" t="s">
        <v>37</v>
      </c>
      <c r="AG1737" s="86"/>
      <c r="AH1737" s="86"/>
      <c r="AI1737" s="86" t="s">
        <v>862</v>
      </c>
      <c r="AJ1737" s="86" t="s">
        <v>39</v>
      </c>
      <c r="AK1737" s="86" t="str">
        <f t="shared" si="0"/>
        <v>ФГБОУ ВО "Пятигорский государственный университет" (ПГУ) г. Пятигорск</v>
      </c>
      <c r="AL1737" s="50" t="s">
        <v>862</v>
      </c>
      <c r="AM1737" s="18"/>
      <c r="AN1737" s="18"/>
      <c r="AO1737" s="18"/>
      <c r="AP1737" s="18"/>
      <c r="AQ1737" s="18"/>
    </row>
    <row r="1738" spans="1:43" ht="38.25" x14ac:dyDescent="0.2">
      <c r="A1738" s="46">
        <v>45613.930459224532</v>
      </c>
      <c r="B1738" s="18" t="s">
        <v>7446</v>
      </c>
      <c r="C1738" s="86" t="s">
        <v>19598</v>
      </c>
      <c r="D1738" s="86" t="s">
        <v>6453</v>
      </c>
      <c r="E1738" s="86" t="s">
        <v>1824</v>
      </c>
      <c r="F1738" s="86" t="s">
        <v>70</v>
      </c>
      <c r="G1738" s="86" t="s">
        <v>42</v>
      </c>
      <c r="H1738" s="60">
        <v>40731</v>
      </c>
      <c r="I1738" s="86">
        <v>89188570122</v>
      </c>
      <c r="J1738" s="47">
        <v>7</v>
      </c>
      <c r="K1738" s="49">
        <v>7</v>
      </c>
      <c r="L1738" s="86" t="s">
        <v>30</v>
      </c>
      <c r="M1738" s="86" t="s">
        <v>50</v>
      </c>
      <c r="N1738" s="86" t="s">
        <v>2285</v>
      </c>
      <c r="O1738" s="86">
        <v>532630</v>
      </c>
      <c r="P1738" s="88">
        <v>40760</v>
      </c>
      <c r="Q1738" s="86" t="s">
        <v>6454</v>
      </c>
      <c r="R1738" s="50" t="s">
        <v>6455</v>
      </c>
      <c r="S1738" s="86" t="s">
        <v>60</v>
      </c>
      <c r="T1738" s="86" t="s">
        <v>64</v>
      </c>
      <c r="U1738" s="86" t="s">
        <v>35</v>
      </c>
      <c r="V1738" s="50" t="s">
        <v>2280</v>
      </c>
      <c r="W1738" s="50" t="s">
        <v>167</v>
      </c>
      <c r="X1738" s="86" t="s">
        <v>60</v>
      </c>
      <c r="Y1738" s="86" t="s">
        <v>64</v>
      </c>
      <c r="Z1738" s="86" t="s">
        <v>35</v>
      </c>
      <c r="AA1738" s="86" t="s">
        <v>2280</v>
      </c>
      <c r="AB1738" s="86" t="s">
        <v>2288</v>
      </c>
      <c r="AC1738" s="86"/>
      <c r="AD1738" s="86"/>
      <c r="AE1738" s="86" t="s">
        <v>36</v>
      </c>
      <c r="AF1738" s="86" t="s">
        <v>73</v>
      </c>
      <c r="AG1738" s="86"/>
      <c r="AH1738" s="86" t="s">
        <v>724</v>
      </c>
      <c r="AI1738" s="86"/>
      <c r="AJ1738" s="86" t="s">
        <v>39</v>
      </c>
      <c r="AK1738" s="86" t="str">
        <f t="shared" si="0"/>
        <v>МБУ ДО ДХШ г. Волгодонск</v>
      </c>
      <c r="AL1738" s="50" t="s">
        <v>724</v>
      </c>
      <c r="AM1738" s="18"/>
      <c r="AN1738" s="18"/>
      <c r="AO1738" s="18"/>
      <c r="AP1738" s="18"/>
      <c r="AQ1738" s="18"/>
    </row>
    <row r="1739" spans="1:43" ht="38.25" x14ac:dyDescent="0.2">
      <c r="A1739" s="46">
        <v>45614.002882326386</v>
      </c>
      <c r="B1739" s="18" t="s">
        <v>9292</v>
      </c>
      <c r="C1739" s="86" t="s">
        <v>19598</v>
      </c>
      <c r="D1739" s="86" t="s">
        <v>12609</v>
      </c>
      <c r="E1739" s="86" t="s">
        <v>134</v>
      </c>
      <c r="F1739" s="86" t="s">
        <v>57</v>
      </c>
      <c r="G1739" s="86" t="s">
        <v>42</v>
      </c>
      <c r="H1739" s="48">
        <v>40598</v>
      </c>
      <c r="I1739" s="86">
        <v>89288253122</v>
      </c>
      <c r="J1739" s="47">
        <v>7</v>
      </c>
      <c r="K1739" s="49">
        <v>7</v>
      </c>
      <c r="L1739" s="86" t="s">
        <v>30</v>
      </c>
      <c r="M1739" s="86" t="s">
        <v>50</v>
      </c>
      <c r="N1739" s="86" t="s">
        <v>161</v>
      </c>
      <c r="O1739" s="86">
        <v>611971</v>
      </c>
      <c r="P1739" s="87">
        <v>40599</v>
      </c>
      <c r="Q1739" s="86" t="s">
        <v>12297</v>
      </c>
      <c r="R1739" s="50" t="s">
        <v>1148</v>
      </c>
      <c r="S1739" s="86" t="s">
        <v>164</v>
      </c>
      <c r="T1739" s="86"/>
      <c r="U1739" s="86" t="s">
        <v>35</v>
      </c>
      <c r="V1739" s="50" t="s">
        <v>5933</v>
      </c>
      <c r="W1739" s="50" t="s">
        <v>10200</v>
      </c>
      <c r="X1739" s="86" t="s">
        <v>164</v>
      </c>
      <c r="Y1739" s="86"/>
      <c r="Z1739" s="86" t="s">
        <v>35</v>
      </c>
      <c r="AA1739" s="86" t="s">
        <v>5933</v>
      </c>
      <c r="AB1739" s="86"/>
      <c r="AC1739" s="86"/>
      <c r="AD1739" s="86"/>
      <c r="AE1739" s="86" t="s">
        <v>36</v>
      </c>
      <c r="AF1739" s="86" t="s">
        <v>37</v>
      </c>
      <c r="AG1739" s="86"/>
      <c r="AH1739" s="86"/>
      <c r="AI1739" s="86" t="s">
        <v>862</v>
      </c>
      <c r="AJ1739" s="86" t="s">
        <v>39</v>
      </c>
      <c r="AK1739" s="86" t="str">
        <f t="shared" si="0"/>
        <v>ФГБОУ ВО "Пятигорский государственный университет" (ПГУ) г. Пятигорск</v>
      </c>
      <c r="AL1739" s="50" t="s">
        <v>862</v>
      </c>
      <c r="AM1739" s="18"/>
      <c r="AN1739" s="18"/>
      <c r="AO1739" s="18"/>
      <c r="AP1739" s="18"/>
      <c r="AQ1739" s="18"/>
    </row>
    <row r="1740" spans="1:43" ht="38.25" x14ac:dyDescent="0.2">
      <c r="A1740" s="46">
        <v>45614.345001215275</v>
      </c>
      <c r="B1740" s="18" t="s">
        <v>9300</v>
      </c>
      <c r="C1740" s="86" t="s">
        <v>19598</v>
      </c>
      <c r="D1740" s="86" t="s">
        <v>19014</v>
      </c>
      <c r="E1740" s="86" t="s">
        <v>1106</v>
      </c>
      <c r="F1740" s="86" t="s">
        <v>886</v>
      </c>
      <c r="G1740" s="86" t="s">
        <v>4004</v>
      </c>
      <c r="H1740" s="48">
        <v>40775</v>
      </c>
      <c r="I1740" s="86">
        <v>89525825742</v>
      </c>
      <c r="J1740" s="47">
        <v>7</v>
      </c>
      <c r="K1740" s="49">
        <v>7</v>
      </c>
      <c r="L1740" s="86" t="s">
        <v>30</v>
      </c>
      <c r="M1740" s="86" t="s">
        <v>14313</v>
      </c>
      <c r="N1740" s="86" t="s">
        <v>235</v>
      </c>
      <c r="O1740" s="86">
        <v>563426</v>
      </c>
      <c r="P1740" s="87">
        <v>40781</v>
      </c>
      <c r="Q1740" s="86" t="s">
        <v>18981</v>
      </c>
      <c r="R1740" s="50" t="s">
        <v>19015</v>
      </c>
      <c r="S1740" s="86" t="s">
        <v>60</v>
      </c>
      <c r="T1740" s="86"/>
      <c r="U1740" s="86" t="s">
        <v>35</v>
      </c>
      <c r="V1740" s="50" t="s">
        <v>1990</v>
      </c>
      <c r="W1740" s="50" t="s">
        <v>18982</v>
      </c>
      <c r="X1740" s="86" t="s">
        <v>60</v>
      </c>
      <c r="Y1740" s="86"/>
      <c r="Z1740" s="86" t="s">
        <v>35</v>
      </c>
      <c r="AA1740" s="86" t="s">
        <v>1990</v>
      </c>
      <c r="AB1740" s="298" t="s">
        <v>19008</v>
      </c>
      <c r="AC1740" s="299"/>
      <c r="AD1740" s="86"/>
      <c r="AE1740" s="86" t="s">
        <v>19000</v>
      </c>
      <c r="AF1740" s="86" t="s">
        <v>73</v>
      </c>
      <c r="AG1740" s="86"/>
      <c r="AH1740" s="86" t="s">
        <v>1991</v>
      </c>
      <c r="AI1740" s="86"/>
      <c r="AJ1740" s="86" t="s">
        <v>46</v>
      </c>
      <c r="AK1740" s="86" t="str">
        <f t="shared" si="0"/>
        <v>МБУ ДО «Детская художественная школа им. Н.Н. Дубовского» г. Новочеркасска</v>
      </c>
      <c r="AL1740" s="50" t="s">
        <v>1991</v>
      </c>
      <c r="AM1740" s="18"/>
      <c r="AN1740" s="18"/>
      <c r="AO1740" s="18"/>
      <c r="AP1740" s="18"/>
      <c r="AQ1740" s="18"/>
    </row>
    <row r="1741" spans="1:43" ht="38.25" x14ac:dyDescent="0.2">
      <c r="A1741" s="46">
        <v>45614.386162476847</v>
      </c>
      <c r="B1741" s="18" t="s">
        <v>9308</v>
      </c>
      <c r="C1741" s="86" t="s">
        <v>19598</v>
      </c>
      <c r="D1741" s="86" t="s">
        <v>4195</v>
      </c>
      <c r="E1741" s="86" t="s">
        <v>1064</v>
      </c>
      <c r="F1741" s="86" t="s">
        <v>383</v>
      </c>
      <c r="G1741" s="86" t="s">
        <v>42</v>
      </c>
      <c r="H1741" s="60">
        <v>40757</v>
      </c>
      <c r="I1741" s="86" t="s">
        <v>4196</v>
      </c>
      <c r="J1741" s="47">
        <v>7</v>
      </c>
      <c r="K1741" s="49">
        <v>7</v>
      </c>
      <c r="L1741" s="86" t="s">
        <v>30</v>
      </c>
      <c r="M1741" s="86" t="s">
        <v>50</v>
      </c>
      <c r="N1741" s="86" t="s">
        <v>161</v>
      </c>
      <c r="O1741" s="86">
        <v>655323</v>
      </c>
      <c r="P1741" s="88">
        <v>40764</v>
      </c>
      <c r="Q1741" s="86" t="s">
        <v>4197</v>
      </c>
      <c r="R1741" s="50" t="s">
        <v>4198</v>
      </c>
      <c r="S1741" s="86" t="s">
        <v>164</v>
      </c>
      <c r="T1741" s="86"/>
      <c r="U1741" s="86" t="s">
        <v>35</v>
      </c>
      <c r="V1741" s="50" t="s">
        <v>1203</v>
      </c>
      <c r="W1741" s="50" t="s">
        <v>511</v>
      </c>
      <c r="X1741" s="86" t="s">
        <v>164</v>
      </c>
      <c r="Y1741" s="86"/>
      <c r="Z1741" s="86" t="s">
        <v>35</v>
      </c>
      <c r="AA1741" s="86" t="s">
        <v>1203</v>
      </c>
      <c r="AB1741" s="86" t="s">
        <v>4117</v>
      </c>
      <c r="AC1741" s="86"/>
      <c r="AD1741" s="86"/>
      <c r="AE1741" s="86" t="s">
        <v>4027</v>
      </c>
      <c r="AF1741" s="86" t="s">
        <v>37</v>
      </c>
      <c r="AG1741" s="86"/>
      <c r="AH1741" s="86"/>
      <c r="AI1741" s="86" t="s">
        <v>1814</v>
      </c>
      <c r="AJ1741" s="86"/>
      <c r="AK1741" s="86" t="str">
        <f t="shared" si="0"/>
        <v>МБУДО ДХШ г. Пятигорск</v>
      </c>
      <c r="AL1741" s="50" t="s">
        <v>1814</v>
      </c>
      <c r="AM1741" s="18"/>
      <c r="AN1741" s="18"/>
      <c r="AO1741" s="18"/>
      <c r="AP1741" s="18"/>
      <c r="AQ1741" s="18"/>
    </row>
    <row r="1742" spans="1:43" ht="12.75" x14ac:dyDescent="0.2">
      <c r="A1742" s="46">
        <v>45614.431249027781</v>
      </c>
      <c r="B1742" s="18" t="s">
        <v>9313</v>
      </c>
      <c r="C1742" s="86" t="s">
        <v>19598</v>
      </c>
      <c r="D1742" s="86" t="s">
        <v>6456</v>
      </c>
      <c r="E1742" s="86" t="s">
        <v>3799</v>
      </c>
      <c r="F1742" s="86" t="s">
        <v>6230</v>
      </c>
      <c r="G1742" s="86" t="s">
        <v>42</v>
      </c>
      <c r="H1742" s="60">
        <v>40553</v>
      </c>
      <c r="I1742" s="86">
        <v>89535047660</v>
      </c>
      <c r="J1742" s="47">
        <v>7</v>
      </c>
      <c r="K1742" s="49">
        <v>7</v>
      </c>
      <c r="L1742" s="86" t="s">
        <v>30</v>
      </c>
      <c r="M1742" s="86" t="s">
        <v>50</v>
      </c>
      <c r="N1742" s="86" t="s">
        <v>6457</v>
      </c>
      <c r="O1742" s="86">
        <v>605548</v>
      </c>
      <c r="P1742" s="88">
        <v>44349</v>
      </c>
      <c r="Q1742" s="86" t="s">
        <v>6458</v>
      </c>
      <c r="R1742" s="50" t="s">
        <v>3773</v>
      </c>
      <c r="S1742" s="86" t="s">
        <v>98</v>
      </c>
      <c r="T1742" s="86"/>
      <c r="U1742" s="86" t="s">
        <v>35</v>
      </c>
      <c r="V1742" s="50" t="s">
        <v>2678</v>
      </c>
      <c r="W1742" s="50"/>
      <c r="X1742" s="86"/>
      <c r="Y1742" s="86"/>
      <c r="Z1742" s="86"/>
      <c r="AA1742" s="86"/>
      <c r="AB1742" s="86" t="s">
        <v>5334</v>
      </c>
      <c r="AC1742" s="86"/>
      <c r="AD1742" s="86"/>
      <c r="AE1742" s="86" t="s">
        <v>66</v>
      </c>
      <c r="AF1742" s="86" t="s">
        <v>37</v>
      </c>
      <c r="AG1742" s="86"/>
      <c r="AH1742" s="86"/>
      <c r="AI1742" s="86" t="s">
        <v>3576</v>
      </c>
      <c r="AJ1742" s="86" t="s">
        <v>46</v>
      </c>
      <c r="AK1742" s="86" t="str">
        <f t="shared" si="0"/>
        <v>МБУ ДО ДХШ № 3 г.-курорт Сочи</v>
      </c>
      <c r="AL1742" s="50" t="s">
        <v>3576</v>
      </c>
      <c r="AM1742" s="18"/>
      <c r="AN1742" s="18"/>
      <c r="AO1742" s="18"/>
      <c r="AP1742" s="18"/>
      <c r="AQ1742" s="18"/>
    </row>
    <row r="1743" spans="1:43" ht="51" x14ac:dyDescent="0.2">
      <c r="A1743" s="46">
        <v>45614.43889636574</v>
      </c>
      <c r="B1743" s="18" t="s">
        <v>9318</v>
      </c>
      <c r="C1743" s="86" t="s">
        <v>19598</v>
      </c>
      <c r="D1743" s="86" t="s">
        <v>11734</v>
      </c>
      <c r="E1743" s="86" t="s">
        <v>69</v>
      </c>
      <c r="F1743" s="86" t="s">
        <v>706</v>
      </c>
      <c r="G1743" s="86" t="s">
        <v>42</v>
      </c>
      <c r="H1743" s="48">
        <v>40593</v>
      </c>
      <c r="I1743" s="86">
        <v>89051918879</v>
      </c>
      <c r="J1743" s="47">
        <v>7</v>
      </c>
      <c r="K1743" s="49">
        <v>7</v>
      </c>
      <c r="L1743" s="86" t="s">
        <v>30</v>
      </c>
      <c r="M1743" s="86" t="s">
        <v>50</v>
      </c>
      <c r="N1743" s="86" t="s">
        <v>11735</v>
      </c>
      <c r="O1743" s="86">
        <v>758210</v>
      </c>
      <c r="P1743" s="87">
        <v>41324</v>
      </c>
      <c r="Q1743" s="86" t="s">
        <v>11736</v>
      </c>
      <c r="R1743" s="50" t="s">
        <v>11737</v>
      </c>
      <c r="S1743" s="86" t="s">
        <v>683</v>
      </c>
      <c r="T1743" s="86"/>
      <c r="U1743" s="86" t="s">
        <v>35</v>
      </c>
      <c r="V1743" s="50" t="s">
        <v>2209</v>
      </c>
      <c r="W1743" s="50" t="s">
        <v>11626</v>
      </c>
      <c r="X1743" s="86" t="s">
        <v>683</v>
      </c>
      <c r="Y1743" s="86"/>
      <c r="Z1743" s="86" t="s">
        <v>35</v>
      </c>
      <c r="AA1743" s="86" t="s">
        <v>2209</v>
      </c>
      <c r="AB1743" s="86" t="s">
        <v>11738</v>
      </c>
      <c r="AC1743" s="86"/>
      <c r="AD1743" s="86"/>
      <c r="AE1743" s="86" t="s">
        <v>36</v>
      </c>
      <c r="AF1743" s="86" t="s">
        <v>37</v>
      </c>
      <c r="AG1743" s="86"/>
      <c r="AH1743" s="86"/>
      <c r="AI1743" s="86" t="s">
        <v>687</v>
      </c>
      <c r="AJ1743" s="86" t="s">
        <v>39</v>
      </c>
      <c r="AK1743" s="86" t="str">
        <f t="shared" si="0"/>
        <v>ФГБОУ ВО "Нижегородский государственный архитектурно-строительный университет" (ННГАСУ) г. Нижний Новгород</v>
      </c>
      <c r="AL1743" s="50" t="s">
        <v>687</v>
      </c>
      <c r="AM1743" s="18"/>
      <c r="AN1743" s="18"/>
      <c r="AO1743" s="18"/>
      <c r="AP1743" s="18"/>
      <c r="AQ1743" s="18"/>
    </row>
    <row r="1744" spans="1:43" ht="38.25" x14ac:dyDescent="0.2">
      <c r="A1744" s="46">
        <v>45614.449066400462</v>
      </c>
      <c r="B1744" s="18" t="s">
        <v>9325</v>
      </c>
      <c r="C1744" s="86" t="s">
        <v>19598</v>
      </c>
      <c r="D1744" s="86" t="s">
        <v>12804</v>
      </c>
      <c r="E1744" s="86" t="s">
        <v>3388</v>
      </c>
      <c r="F1744" s="86" t="s">
        <v>279</v>
      </c>
      <c r="G1744" s="86" t="s">
        <v>29</v>
      </c>
      <c r="H1744" s="48">
        <v>40923</v>
      </c>
      <c r="I1744" s="86">
        <v>89381088061</v>
      </c>
      <c r="J1744" s="47">
        <v>7</v>
      </c>
      <c r="K1744" s="49">
        <v>7</v>
      </c>
      <c r="L1744" s="86" t="s">
        <v>30</v>
      </c>
      <c r="M1744" s="86" t="s">
        <v>50</v>
      </c>
      <c r="N1744" s="86" t="s">
        <v>751</v>
      </c>
      <c r="O1744" s="86">
        <v>561550</v>
      </c>
      <c r="P1744" s="87">
        <v>40926</v>
      </c>
      <c r="Q1744" s="86" t="s">
        <v>12799</v>
      </c>
      <c r="R1744" s="50" t="s">
        <v>12778</v>
      </c>
      <c r="S1744" s="86" t="s">
        <v>60</v>
      </c>
      <c r="T1744" s="86"/>
      <c r="U1744" s="86" t="s">
        <v>157</v>
      </c>
      <c r="V1744" s="50" t="s">
        <v>12779</v>
      </c>
      <c r="W1744" s="50"/>
      <c r="X1744" s="86"/>
      <c r="Y1744" s="86"/>
      <c r="Z1744" s="86"/>
      <c r="AA1744" s="86"/>
      <c r="AB1744" s="86"/>
      <c r="AC1744" s="86"/>
      <c r="AD1744" s="86"/>
      <c r="AE1744" s="86" t="s">
        <v>36</v>
      </c>
      <c r="AF1744" s="86" t="s">
        <v>73</v>
      </c>
      <c r="AG1744" s="86"/>
      <c r="AH1744" s="86" t="s">
        <v>12049</v>
      </c>
      <c r="AI1744" s="86"/>
      <c r="AJ1744" s="86" t="s">
        <v>39</v>
      </c>
      <c r="AK1744" s="86" t="str">
        <f t="shared" si="0"/>
        <v>МБОУ ДО «Центр внешкольной работы» с. Покровское Неклиновский район</v>
      </c>
      <c r="AL1744" s="50" t="s">
        <v>12049</v>
      </c>
      <c r="AM1744" s="18"/>
      <c r="AN1744" s="18"/>
      <c r="AO1744" s="18"/>
      <c r="AP1744" s="18"/>
      <c r="AQ1744" s="18"/>
    </row>
    <row r="1745" spans="1:43" ht="12.75" x14ac:dyDescent="0.2">
      <c r="A1745" s="46">
        <v>45614.452903344907</v>
      </c>
      <c r="B1745" s="18" t="s">
        <v>9325</v>
      </c>
      <c r="C1745" s="86" t="s">
        <v>19598</v>
      </c>
      <c r="D1745" s="86" t="s">
        <v>1270</v>
      </c>
      <c r="E1745" s="86" t="s">
        <v>745</v>
      </c>
      <c r="F1745" s="86" t="s">
        <v>49</v>
      </c>
      <c r="G1745" s="86" t="s">
        <v>4004</v>
      </c>
      <c r="H1745" s="60">
        <v>40841</v>
      </c>
      <c r="I1745" s="86" t="s">
        <v>4199</v>
      </c>
      <c r="J1745" s="47">
        <v>7</v>
      </c>
      <c r="K1745" s="49">
        <v>7</v>
      </c>
      <c r="L1745" s="86" t="s">
        <v>30</v>
      </c>
      <c r="M1745" s="86" t="s">
        <v>50</v>
      </c>
      <c r="N1745" s="86" t="s">
        <v>161</v>
      </c>
      <c r="O1745" s="86">
        <v>696937</v>
      </c>
      <c r="P1745" s="88">
        <v>40863</v>
      </c>
      <c r="Q1745" s="86" t="s">
        <v>3984</v>
      </c>
      <c r="R1745" s="50" t="s">
        <v>1786</v>
      </c>
      <c r="S1745" s="86" t="s">
        <v>164</v>
      </c>
      <c r="T1745" s="86"/>
      <c r="U1745" s="86" t="s">
        <v>35</v>
      </c>
      <c r="V1745" s="50" t="s">
        <v>1203</v>
      </c>
      <c r="W1745" s="50" t="s">
        <v>511</v>
      </c>
      <c r="X1745" s="86" t="s">
        <v>164</v>
      </c>
      <c r="Y1745" s="86"/>
      <c r="Z1745" s="86" t="s">
        <v>35</v>
      </c>
      <c r="AA1745" s="86" t="s">
        <v>1203</v>
      </c>
      <c r="AB1745" s="86" t="s">
        <v>4200</v>
      </c>
      <c r="AC1745" s="86"/>
      <c r="AD1745" s="86"/>
      <c r="AE1745" s="86" t="s">
        <v>36</v>
      </c>
      <c r="AF1745" s="86" t="s">
        <v>37</v>
      </c>
      <c r="AG1745" s="86"/>
      <c r="AH1745" s="86"/>
      <c r="AI1745" s="86" t="s">
        <v>1814</v>
      </c>
      <c r="AJ1745" s="86"/>
      <c r="AK1745" s="86" t="str">
        <f t="shared" si="0"/>
        <v>МБУДО ДХШ г. Пятигорск</v>
      </c>
      <c r="AL1745" s="50" t="s">
        <v>1814</v>
      </c>
      <c r="AM1745" s="18"/>
      <c r="AN1745" s="18"/>
      <c r="AO1745" s="18"/>
      <c r="AP1745" s="18"/>
      <c r="AQ1745" s="18"/>
    </row>
    <row r="1746" spans="1:43" ht="38.25" x14ac:dyDescent="0.2">
      <c r="A1746" s="46">
        <v>45614.46278829861</v>
      </c>
      <c r="B1746" s="18" t="s">
        <v>9336</v>
      </c>
      <c r="C1746" s="86" t="s">
        <v>19598</v>
      </c>
      <c r="D1746" s="86" t="s">
        <v>16889</v>
      </c>
      <c r="E1746" s="86" t="s">
        <v>513</v>
      </c>
      <c r="F1746" s="86" t="s">
        <v>49</v>
      </c>
      <c r="G1746" s="86" t="s">
        <v>4004</v>
      </c>
      <c r="H1746" s="48">
        <v>40697</v>
      </c>
      <c r="I1746" s="86">
        <v>89771793516</v>
      </c>
      <c r="J1746" s="47">
        <v>7</v>
      </c>
      <c r="K1746" s="49">
        <v>7</v>
      </c>
      <c r="L1746" s="86" t="s">
        <v>30</v>
      </c>
      <c r="M1746" s="86" t="s">
        <v>16848</v>
      </c>
      <c r="N1746" s="86" t="s">
        <v>195</v>
      </c>
      <c r="O1746" s="86">
        <v>720914</v>
      </c>
      <c r="P1746" s="87">
        <v>41366</v>
      </c>
      <c r="Q1746" s="86" t="s">
        <v>16866</v>
      </c>
      <c r="R1746" s="50" t="s">
        <v>1148</v>
      </c>
      <c r="S1746" s="86" t="s">
        <v>197</v>
      </c>
      <c r="T1746" s="86"/>
      <c r="U1746" s="86" t="s">
        <v>35</v>
      </c>
      <c r="V1746" s="50" t="s">
        <v>9089</v>
      </c>
      <c r="W1746" s="50" t="s">
        <v>16850</v>
      </c>
      <c r="X1746" s="86" t="s">
        <v>197</v>
      </c>
      <c r="Y1746" s="86"/>
      <c r="Z1746" s="86" t="s">
        <v>35</v>
      </c>
      <c r="AA1746" s="86" t="s">
        <v>16851</v>
      </c>
      <c r="AB1746" s="86" t="s">
        <v>16862</v>
      </c>
      <c r="AC1746" s="86"/>
      <c r="AD1746" s="86"/>
      <c r="AE1746" s="86" t="s">
        <v>16853</v>
      </c>
      <c r="AF1746" s="86" t="s">
        <v>37</v>
      </c>
      <c r="AG1746" s="86"/>
      <c r="AH1746" s="86"/>
      <c r="AI1746" s="86" t="s">
        <v>865</v>
      </c>
      <c r="AJ1746" s="86" t="s">
        <v>46</v>
      </c>
      <c r="AK1746" s="86" t="str">
        <f t="shared" si="0"/>
        <v>МАУДО «Центр художественного мастерства» г.о. Королёв Московской области</v>
      </c>
      <c r="AL1746" s="50" t="s">
        <v>865</v>
      </c>
      <c r="AM1746" s="18"/>
      <c r="AN1746" s="18"/>
      <c r="AO1746" s="18"/>
      <c r="AP1746" s="18"/>
      <c r="AQ1746" s="18"/>
    </row>
    <row r="1747" spans="1:43" ht="38.25" x14ac:dyDescent="0.2">
      <c r="A1747" s="46">
        <v>45614.464628472226</v>
      </c>
      <c r="B1747" s="18" t="s">
        <v>9325</v>
      </c>
      <c r="C1747" s="86" t="s">
        <v>19598</v>
      </c>
      <c r="D1747" s="86" t="s">
        <v>5705</v>
      </c>
      <c r="E1747" s="86" t="s">
        <v>819</v>
      </c>
      <c r="F1747" s="86" t="s">
        <v>1063</v>
      </c>
      <c r="G1747" s="86" t="s">
        <v>29</v>
      </c>
      <c r="H1747" s="60">
        <v>40717</v>
      </c>
      <c r="I1747" s="86">
        <v>89897074453</v>
      </c>
      <c r="J1747" s="47">
        <v>7</v>
      </c>
      <c r="K1747" s="49">
        <v>7</v>
      </c>
      <c r="L1747" s="86" t="s">
        <v>30</v>
      </c>
      <c r="M1747" s="86" t="s">
        <v>50</v>
      </c>
      <c r="N1747" s="86" t="s">
        <v>235</v>
      </c>
      <c r="O1747" s="86">
        <v>514272</v>
      </c>
      <c r="P1747" s="88">
        <v>40725</v>
      </c>
      <c r="Q1747" s="86" t="s">
        <v>1858</v>
      </c>
      <c r="R1747" s="50" t="s">
        <v>5706</v>
      </c>
      <c r="S1747" s="86" t="s">
        <v>60</v>
      </c>
      <c r="T1747" s="86"/>
      <c r="U1747" s="86" t="s">
        <v>35</v>
      </c>
      <c r="V1747" s="50" t="s">
        <v>106</v>
      </c>
      <c r="W1747" s="50" t="s">
        <v>107</v>
      </c>
      <c r="X1747" s="86" t="s">
        <v>60</v>
      </c>
      <c r="Y1747" s="86"/>
      <c r="Z1747" s="86" t="s">
        <v>35</v>
      </c>
      <c r="AA1747" s="86" t="s">
        <v>106</v>
      </c>
      <c r="AB1747" s="86" t="s">
        <v>5707</v>
      </c>
      <c r="AC1747" s="86"/>
      <c r="AD1747" s="86"/>
      <c r="AE1747" s="86" t="s">
        <v>36</v>
      </c>
      <c r="AF1747" s="86" t="s">
        <v>67</v>
      </c>
      <c r="AG1747" s="86" t="s">
        <v>68</v>
      </c>
      <c r="AH1747" s="86"/>
      <c r="AI1747" s="86"/>
      <c r="AJ1747" s="86" t="s">
        <v>39</v>
      </c>
      <c r="AK174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747" s="50" t="s">
        <v>68</v>
      </c>
      <c r="AM1747" s="18"/>
      <c r="AN1747" s="18"/>
      <c r="AO1747" s="18"/>
      <c r="AP1747" s="18"/>
      <c r="AQ1747" s="18"/>
    </row>
    <row r="1748" spans="1:43" ht="12.75" x14ac:dyDescent="0.2">
      <c r="A1748" s="46">
        <v>45614.468940555555</v>
      </c>
      <c r="B1748" s="18" t="s">
        <v>9343</v>
      </c>
      <c r="C1748" s="86" t="s">
        <v>19598</v>
      </c>
      <c r="D1748" s="86" t="s">
        <v>2890</v>
      </c>
      <c r="E1748" s="86" t="s">
        <v>362</v>
      </c>
      <c r="F1748" s="86" t="s">
        <v>128</v>
      </c>
      <c r="G1748" s="86" t="s">
        <v>42</v>
      </c>
      <c r="H1748" s="48">
        <v>40894</v>
      </c>
      <c r="I1748" s="86">
        <v>89185170605</v>
      </c>
      <c r="J1748" s="47">
        <v>7</v>
      </c>
      <c r="K1748" s="49">
        <v>7</v>
      </c>
      <c r="L1748" s="86" t="s">
        <v>30</v>
      </c>
      <c r="M1748" s="86" t="s">
        <v>50</v>
      </c>
      <c r="N1748" s="86" t="s">
        <v>751</v>
      </c>
      <c r="O1748" s="86">
        <v>591088</v>
      </c>
      <c r="P1748" s="87">
        <v>40904</v>
      </c>
      <c r="Q1748" s="86" t="s">
        <v>1134</v>
      </c>
      <c r="R1748" s="50" t="s">
        <v>14073</v>
      </c>
      <c r="S1748" s="86" t="s">
        <v>60</v>
      </c>
      <c r="T1748" s="86"/>
      <c r="U1748" s="86" t="s">
        <v>35</v>
      </c>
      <c r="V1748" s="50" t="s">
        <v>14079</v>
      </c>
      <c r="W1748" s="50" t="s">
        <v>5444</v>
      </c>
      <c r="X1748" s="86" t="s">
        <v>60</v>
      </c>
      <c r="Y1748" s="86"/>
      <c r="Z1748" s="86" t="s">
        <v>35</v>
      </c>
      <c r="AA1748" s="86" t="s">
        <v>3027</v>
      </c>
      <c r="AB1748" s="86" t="s">
        <v>14074</v>
      </c>
      <c r="AC1748" s="86"/>
      <c r="AD1748" s="86"/>
      <c r="AE1748" s="86" t="s">
        <v>36</v>
      </c>
      <c r="AF1748" s="86" t="s">
        <v>73</v>
      </c>
      <c r="AG1748" s="86"/>
      <c r="AH1748" s="86" t="s">
        <v>1351</v>
      </c>
      <c r="AI1748" s="86"/>
      <c r="AJ1748" s="86" t="s">
        <v>39</v>
      </c>
      <c r="AK1748" s="86" t="str">
        <f t="shared" si="0"/>
        <v>МБУ ДО ДШИ г. Волгодонск</v>
      </c>
      <c r="AL1748" s="50" t="s">
        <v>1351</v>
      </c>
      <c r="AM1748" s="18"/>
      <c r="AN1748" s="18"/>
      <c r="AO1748" s="18"/>
      <c r="AP1748" s="18"/>
      <c r="AQ1748" s="18"/>
    </row>
    <row r="1749" spans="1:43" ht="12.75" x14ac:dyDescent="0.2">
      <c r="A1749" s="46">
        <v>45614.526898090277</v>
      </c>
      <c r="B1749" s="18" t="s">
        <v>9350</v>
      </c>
      <c r="C1749" s="86" t="s">
        <v>19598</v>
      </c>
      <c r="D1749" s="86" t="s">
        <v>4201</v>
      </c>
      <c r="E1749" s="86" t="s">
        <v>362</v>
      </c>
      <c r="F1749" s="86" t="s">
        <v>390</v>
      </c>
      <c r="G1749" s="86" t="s">
        <v>4004</v>
      </c>
      <c r="H1749" s="60">
        <v>40318</v>
      </c>
      <c r="I1749" s="86">
        <v>79614782851</v>
      </c>
      <c r="J1749" s="47">
        <v>7</v>
      </c>
      <c r="K1749" s="49">
        <v>7</v>
      </c>
      <c r="L1749" s="86" t="s">
        <v>30</v>
      </c>
      <c r="M1749" s="86" t="s">
        <v>31</v>
      </c>
      <c r="N1749" s="86">
        <v>724</v>
      </c>
      <c r="O1749" s="86">
        <v>155492</v>
      </c>
      <c r="P1749" s="88">
        <v>45442</v>
      </c>
      <c r="Q1749" s="86" t="s">
        <v>1731</v>
      </c>
      <c r="R1749" s="50" t="s">
        <v>4202</v>
      </c>
      <c r="S1749" s="86" t="s">
        <v>164</v>
      </c>
      <c r="T1749" s="86"/>
      <c r="U1749" s="86" t="s">
        <v>35</v>
      </c>
      <c r="V1749" s="50" t="s">
        <v>1203</v>
      </c>
      <c r="W1749" s="50" t="s">
        <v>511</v>
      </c>
      <c r="X1749" s="86" t="s">
        <v>164</v>
      </c>
      <c r="Y1749" s="86"/>
      <c r="Z1749" s="86" t="s">
        <v>35</v>
      </c>
      <c r="AA1749" s="86" t="s">
        <v>1203</v>
      </c>
      <c r="AB1749" s="86" t="s">
        <v>4074</v>
      </c>
      <c r="AC1749" s="86"/>
      <c r="AD1749" s="86"/>
      <c r="AE1749" s="86" t="s">
        <v>36</v>
      </c>
      <c r="AF1749" s="86" t="s">
        <v>37</v>
      </c>
      <c r="AG1749" s="86"/>
      <c r="AH1749" s="86"/>
      <c r="AI1749" s="86" t="s">
        <v>1814</v>
      </c>
      <c r="AJ1749" s="86"/>
      <c r="AK1749" s="86" t="str">
        <f t="shared" si="0"/>
        <v>МБУДО ДХШ г. Пятигорск</v>
      </c>
      <c r="AL1749" s="50" t="s">
        <v>1814</v>
      </c>
      <c r="AM1749" s="18"/>
      <c r="AN1749" s="18"/>
      <c r="AO1749" s="18"/>
      <c r="AP1749" s="18"/>
      <c r="AQ1749" s="18"/>
    </row>
    <row r="1750" spans="1:43" ht="12.75" x14ac:dyDescent="0.2">
      <c r="A1750" s="46">
        <v>45614.544905682866</v>
      </c>
      <c r="B1750" s="18" t="s">
        <v>9352</v>
      </c>
      <c r="C1750" s="86" t="s">
        <v>19598</v>
      </c>
      <c r="D1750" s="86" t="s">
        <v>16387</v>
      </c>
      <c r="E1750" s="86" t="s">
        <v>18174</v>
      </c>
      <c r="F1750" s="86" t="s">
        <v>580</v>
      </c>
      <c r="G1750" s="86" t="s">
        <v>29</v>
      </c>
      <c r="H1750" s="48">
        <v>40594</v>
      </c>
      <c r="I1750" s="86">
        <v>89370670630</v>
      </c>
      <c r="J1750" s="47">
        <v>7</v>
      </c>
      <c r="K1750" s="49">
        <v>7</v>
      </c>
      <c r="L1750" s="86" t="s">
        <v>30</v>
      </c>
      <c r="M1750" s="86" t="s">
        <v>50</v>
      </c>
      <c r="N1750" s="86" t="s">
        <v>10402</v>
      </c>
      <c r="O1750" s="86" t="s">
        <v>18219</v>
      </c>
      <c r="P1750" s="87">
        <v>40604</v>
      </c>
      <c r="Q1750" s="86" t="s">
        <v>18077</v>
      </c>
      <c r="R1750" s="50" t="s">
        <v>18134</v>
      </c>
      <c r="S1750" s="86" t="s">
        <v>2068</v>
      </c>
      <c r="T1750" s="86"/>
      <c r="U1750" s="86" t="s">
        <v>35</v>
      </c>
      <c r="V1750" s="50" t="s">
        <v>7679</v>
      </c>
      <c r="W1750" s="50"/>
      <c r="X1750" s="86"/>
      <c r="Y1750" s="86"/>
      <c r="Z1750" s="86"/>
      <c r="AA1750" s="86"/>
      <c r="AB1750" s="86" t="s">
        <v>18135</v>
      </c>
      <c r="AC1750" s="86" t="s">
        <v>18136</v>
      </c>
      <c r="AD1750" s="86" t="s">
        <v>18137</v>
      </c>
      <c r="AE1750" s="86" t="s">
        <v>18138</v>
      </c>
      <c r="AF1750" s="86" t="s">
        <v>37</v>
      </c>
      <c r="AG1750" s="86"/>
      <c r="AH1750" s="86"/>
      <c r="AI1750" s="86" t="s">
        <v>1268</v>
      </c>
      <c r="AJ1750" s="86" t="s">
        <v>46</v>
      </c>
      <c r="AK1750" s="86" t="str">
        <f t="shared" si="0"/>
        <v>МБОУ Лицей №124 г.о. Самара</v>
      </c>
      <c r="AL1750" s="50" t="s">
        <v>1268</v>
      </c>
      <c r="AM1750" s="18"/>
      <c r="AN1750" s="18"/>
      <c r="AO1750" s="18"/>
      <c r="AP1750" s="18"/>
      <c r="AQ1750" s="18"/>
    </row>
    <row r="1751" spans="1:43" ht="12.75" x14ac:dyDescent="0.2">
      <c r="A1751" s="46">
        <v>45614.569369409721</v>
      </c>
      <c r="B1751" s="18" t="s">
        <v>9356</v>
      </c>
      <c r="C1751" s="86" t="s">
        <v>19598</v>
      </c>
      <c r="D1751" s="86" t="s">
        <v>4188</v>
      </c>
      <c r="E1751" s="86" t="s">
        <v>513</v>
      </c>
      <c r="F1751" s="86" t="s">
        <v>214</v>
      </c>
      <c r="G1751" s="86" t="s">
        <v>42</v>
      </c>
      <c r="H1751" s="60">
        <v>40677</v>
      </c>
      <c r="I1751" s="86" t="s">
        <v>4186</v>
      </c>
      <c r="J1751" s="47">
        <v>7</v>
      </c>
      <c r="K1751" s="49">
        <v>7</v>
      </c>
      <c r="L1751" s="86" t="s">
        <v>30</v>
      </c>
      <c r="M1751" s="86" t="s">
        <v>50</v>
      </c>
      <c r="N1751" s="86" t="s">
        <v>161</v>
      </c>
      <c r="O1751" s="86">
        <v>670687</v>
      </c>
      <c r="P1751" s="88">
        <v>40681</v>
      </c>
      <c r="Q1751" s="86" t="s">
        <v>4189</v>
      </c>
      <c r="R1751" s="50" t="s">
        <v>4010</v>
      </c>
      <c r="S1751" s="86" t="s">
        <v>164</v>
      </c>
      <c r="T1751" s="86"/>
      <c r="U1751" s="86" t="s">
        <v>35</v>
      </c>
      <c r="V1751" s="50" t="s">
        <v>1203</v>
      </c>
      <c r="W1751" s="50" t="s">
        <v>511</v>
      </c>
      <c r="X1751" s="86" t="s">
        <v>164</v>
      </c>
      <c r="Y1751" s="86"/>
      <c r="Z1751" s="86" t="s">
        <v>35</v>
      </c>
      <c r="AA1751" s="86" t="s">
        <v>1203</v>
      </c>
      <c r="AB1751" s="86" t="s">
        <v>4067</v>
      </c>
      <c r="AC1751" s="86"/>
      <c r="AD1751" s="86"/>
      <c r="AE1751" s="86" t="s">
        <v>36</v>
      </c>
      <c r="AF1751" s="86" t="s">
        <v>37</v>
      </c>
      <c r="AG1751" s="86"/>
      <c r="AH1751" s="86"/>
      <c r="AI1751" s="86" t="s">
        <v>1814</v>
      </c>
      <c r="AJ1751" s="86"/>
      <c r="AK1751" s="86" t="str">
        <f t="shared" si="0"/>
        <v>МБУДО ДХШ г. Пятигорск</v>
      </c>
      <c r="AL1751" s="50" t="s">
        <v>1814</v>
      </c>
      <c r="AM1751" s="18"/>
      <c r="AN1751" s="18"/>
      <c r="AO1751" s="18"/>
      <c r="AP1751" s="18"/>
      <c r="AQ1751" s="18"/>
    </row>
    <row r="1752" spans="1:43" ht="38.25" x14ac:dyDescent="0.2">
      <c r="A1752" s="46">
        <v>45614.605932685183</v>
      </c>
      <c r="B1752" s="18" t="s">
        <v>7300</v>
      </c>
      <c r="C1752" s="86" t="s">
        <v>19598</v>
      </c>
      <c r="D1752" s="86" t="s">
        <v>8716</v>
      </c>
      <c r="E1752" s="86" t="s">
        <v>374</v>
      </c>
      <c r="F1752" s="86" t="s">
        <v>234</v>
      </c>
      <c r="G1752" s="86" t="s">
        <v>42</v>
      </c>
      <c r="H1752" s="48">
        <v>40944</v>
      </c>
      <c r="I1752" s="86">
        <v>89604498061</v>
      </c>
      <c r="J1752" s="47">
        <v>7</v>
      </c>
      <c r="K1752" s="49">
        <v>7</v>
      </c>
      <c r="L1752" s="86" t="s">
        <v>30</v>
      </c>
      <c r="M1752" s="86" t="s">
        <v>50</v>
      </c>
      <c r="N1752" s="86" t="s">
        <v>13623</v>
      </c>
      <c r="O1752" s="86">
        <v>513347</v>
      </c>
      <c r="P1752" s="87">
        <v>40589</v>
      </c>
      <c r="Q1752" s="86" t="s">
        <v>17931</v>
      </c>
      <c r="R1752" s="50" t="s">
        <v>8818</v>
      </c>
      <c r="S1752" s="86" t="s">
        <v>60</v>
      </c>
      <c r="T1752" s="86"/>
      <c r="U1752" s="86" t="s">
        <v>35</v>
      </c>
      <c r="V1752" s="50" t="s">
        <v>12678</v>
      </c>
      <c r="W1752" s="50" t="s">
        <v>107</v>
      </c>
      <c r="X1752" s="86" t="s">
        <v>60</v>
      </c>
      <c r="Y1752" s="86"/>
      <c r="Z1752" s="86" t="s">
        <v>35</v>
      </c>
      <c r="AA1752" s="86" t="s">
        <v>3796</v>
      </c>
      <c r="AB1752" s="86" t="s">
        <v>17932</v>
      </c>
      <c r="AC1752" s="86"/>
      <c r="AD1752" s="86"/>
      <c r="AE1752" s="86" t="s">
        <v>66</v>
      </c>
      <c r="AF1752" s="86" t="s">
        <v>67</v>
      </c>
      <c r="AG1752" s="86" t="s">
        <v>68</v>
      </c>
      <c r="AH1752" s="86"/>
      <c r="AI1752" s="86"/>
      <c r="AJ1752" s="86" t="s">
        <v>94</v>
      </c>
      <c r="AK175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752" s="50" t="s">
        <v>68</v>
      </c>
      <c r="AM1752" s="18"/>
      <c r="AN1752" s="18"/>
      <c r="AO1752" s="18"/>
      <c r="AP1752" s="18"/>
      <c r="AQ1752" s="18"/>
    </row>
    <row r="1753" spans="1:43" ht="12.75" x14ac:dyDescent="0.2">
      <c r="A1753" s="46">
        <v>45614.61012445602</v>
      </c>
      <c r="B1753" s="18" t="s">
        <v>9363</v>
      </c>
      <c r="C1753" s="86" t="s">
        <v>19598</v>
      </c>
      <c r="D1753" s="86" t="s">
        <v>4203</v>
      </c>
      <c r="E1753" s="86" t="s">
        <v>545</v>
      </c>
      <c r="F1753" s="86" t="s">
        <v>76</v>
      </c>
      <c r="G1753" s="86" t="s">
        <v>4004</v>
      </c>
      <c r="H1753" s="60">
        <v>40765</v>
      </c>
      <c r="I1753" s="86">
        <v>89624577722</v>
      </c>
      <c r="J1753" s="47">
        <v>7</v>
      </c>
      <c r="K1753" s="49">
        <v>7</v>
      </c>
      <c r="L1753" s="86" t="s">
        <v>30</v>
      </c>
      <c r="M1753" s="86" t="s">
        <v>50</v>
      </c>
      <c r="N1753" s="86" t="s">
        <v>161</v>
      </c>
      <c r="O1753" s="86">
        <v>669552</v>
      </c>
      <c r="P1753" s="88">
        <v>40778</v>
      </c>
      <c r="Q1753" s="86" t="s">
        <v>3984</v>
      </c>
      <c r="R1753" s="50" t="s">
        <v>1999</v>
      </c>
      <c r="S1753" s="86" t="s">
        <v>164</v>
      </c>
      <c r="T1753" s="86"/>
      <c r="U1753" s="86" t="s">
        <v>35</v>
      </c>
      <c r="V1753" s="50" t="s">
        <v>1203</v>
      </c>
      <c r="W1753" s="50" t="s">
        <v>511</v>
      </c>
      <c r="X1753" s="86" t="s">
        <v>164</v>
      </c>
      <c r="Y1753" s="86"/>
      <c r="Z1753" s="86" t="s">
        <v>35</v>
      </c>
      <c r="AA1753" s="86" t="s">
        <v>4085</v>
      </c>
      <c r="AB1753" s="86" t="s">
        <v>4035</v>
      </c>
      <c r="AC1753" s="86"/>
      <c r="AD1753" s="86"/>
      <c r="AE1753" s="86" t="s">
        <v>36</v>
      </c>
      <c r="AF1753" s="86" t="s">
        <v>37</v>
      </c>
      <c r="AG1753" s="86"/>
      <c r="AH1753" s="86"/>
      <c r="AI1753" s="86" t="s">
        <v>1814</v>
      </c>
      <c r="AJ1753" s="86"/>
      <c r="AK1753" s="86" t="str">
        <f t="shared" si="0"/>
        <v>МБУДО ДХШ г. Пятигорск</v>
      </c>
      <c r="AL1753" s="50" t="s">
        <v>1814</v>
      </c>
      <c r="AM1753" s="18"/>
      <c r="AN1753" s="18"/>
      <c r="AO1753" s="18"/>
      <c r="AP1753" s="18"/>
      <c r="AQ1753" s="18"/>
    </row>
    <row r="1754" spans="1:43" ht="38.25" x14ac:dyDescent="0.2">
      <c r="A1754" s="46">
        <v>45614.636337997683</v>
      </c>
      <c r="B1754" s="18" t="s">
        <v>9374</v>
      </c>
      <c r="C1754" s="86" t="s">
        <v>19598</v>
      </c>
      <c r="D1754" s="86" t="s">
        <v>5646</v>
      </c>
      <c r="E1754" s="86" t="s">
        <v>134</v>
      </c>
      <c r="F1754" s="86" t="s">
        <v>464</v>
      </c>
      <c r="G1754" s="86" t="s">
        <v>42</v>
      </c>
      <c r="H1754" s="60">
        <v>40903</v>
      </c>
      <c r="I1754" s="86">
        <v>89155445997</v>
      </c>
      <c r="J1754" s="47">
        <v>7</v>
      </c>
      <c r="K1754" s="49">
        <v>7</v>
      </c>
      <c r="L1754" s="86" t="s">
        <v>30</v>
      </c>
      <c r="M1754" s="86" t="s">
        <v>50</v>
      </c>
      <c r="N1754" s="86" t="s">
        <v>3006</v>
      </c>
      <c r="O1754" s="86">
        <v>563320</v>
      </c>
      <c r="P1754" s="88">
        <v>40904</v>
      </c>
      <c r="Q1754" s="86" t="s">
        <v>1653</v>
      </c>
      <c r="R1754" s="50" t="s">
        <v>5641</v>
      </c>
      <c r="S1754" s="86" t="s">
        <v>732</v>
      </c>
      <c r="T1754" s="86"/>
      <c r="U1754" s="86" t="s">
        <v>157</v>
      </c>
      <c r="V1754" s="50" t="s">
        <v>5642</v>
      </c>
      <c r="W1754" s="50"/>
      <c r="X1754" s="86"/>
      <c r="Y1754" s="86"/>
      <c r="Z1754" s="86"/>
      <c r="AA1754" s="86"/>
      <c r="AB1754" s="86" t="s">
        <v>5647</v>
      </c>
      <c r="AC1754" s="86"/>
      <c r="AD1754" s="86"/>
      <c r="AE1754" s="86" t="s">
        <v>36</v>
      </c>
      <c r="AF1754" s="86" t="s">
        <v>37</v>
      </c>
      <c r="AG1754" s="86"/>
      <c r="AH1754" s="86"/>
      <c r="AI1754" s="86" t="s">
        <v>1898</v>
      </c>
      <c r="AJ1754" s="86" t="s">
        <v>46</v>
      </c>
      <c r="AK1754" s="86" t="str">
        <f t="shared" si="0"/>
        <v>ФГБОУ ВО "Воронежский государственный педагогический университет" (ВГПУ) г. Воронеж</v>
      </c>
      <c r="AL1754" s="50" t="s">
        <v>1898</v>
      </c>
      <c r="AM1754" s="18"/>
      <c r="AN1754" s="18"/>
      <c r="AO1754" s="18"/>
      <c r="AP1754" s="18"/>
      <c r="AQ1754" s="18"/>
    </row>
    <row r="1755" spans="1:43" ht="25.5" x14ac:dyDescent="0.2">
      <c r="A1755" s="46">
        <v>45614.648939502316</v>
      </c>
      <c r="B1755" s="18" t="s">
        <v>5689</v>
      </c>
      <c r="C1755" s="86" t="s">
        <v>19598</v>
      </c>
      <c r="D1755" s="86" t="s">
        <v>2671</v>
      </c>
      <c r="E1755" s="86" t="s">
        <v>624</v>
      </c>
      <c r="F1755" s="86" t="s">
        <v>335</v>
      </c>
      <c r="G1755" s="86" t="s">
        <v>42</v>
      </c>
      <c r="H1755" s="60">
        <v>40820</v>
      </c>
      <c r="I1755" s="86">
        <v>89286022520</v>
      </c>
      <c r="J1755" s="47">
        <v>7</v>
      </c>
      <c r="K1755" s="49">
        <v>7</v>
      </c>
      <c r="L1755" s="86" t="s">
        <v>30</v>
      </c>
      <c r="M1755" s="86" t="s">
        <v>50</v>
      </c>
      <c r="N1755" s="86" t="s">
        <v>1120</v>
      </c>
      <c r="O1755" s="86">
        <v>878914</v>
      </c>
      <c r="P1755" s="88">
        <v>40855</v>
      </c>
      <c r="Q1755" s="86" t="s">
        <v>2668</v>
      </c>
      <c r="R1755" s="50" t="s">
        <v>2507</v>
      </c>
      <c r="S1755" s="86" t="s">
        <v>60</v>
      </c>
      <c r="T1755" s="86" t="s">
        <v>2664</v>
      </c>
      <c r="U1755" s="86" t="s">
        <v>157</v>
      </c>
      <c r="V1755" s="50" t="s">
        <v>2529</v>
      </c>
      <c r="W1755" s="50" t="s">
        <v>2509</v>
      </c>
      <c r="X1755" s="86" t="s">
        <v>60</v>
      </c>
      <c r="Y1755" s="86" t="s">
        <v>2664</v>
      </c>
      <c r="Z1755" s="86" t="s">
        <v>157</v>
      </c>
      <c r="AA1755" s="86" t="s">
        <v>2529</v>
      </c>
      <c r="AB1755" s="86"/>
      <c r="AC1755" s="86"/>
      <c r="AD1755" s="86"/>
      <c r="AE1755" s="86" t="s">
        <v>66</v>
      </c>
      <c r="AF1755" s="86" t="s">
        <v>73</v>
      </c>
      <c r="AG1755" s="86"/>
      <c r="AH1755" s="86" t="s">
        <v>2511</v>
      </c>
      <c r="AI1755" s="86"/>
      <c r="AJ1755" s="86" t="s">
        <v>46</v>
      </c>
      <c r="AK1755" s="86" t="str">
        <f t="shared" si="0"/>
        <v>МБОУ ДО Егорлыкский Центр внешкольной работы, пос. Егорлыкский</v>
      </c>
      <c r="AL1755" s="50" t="s">
        <v>2511</v>
      </c>
      <c r="AM1755" s="18"/>
      <c r="AN1755" s="18"/>
      <c r="AO1755" s="18"/>
      <c r="AP1755" s="18"/>
      <c r="AQ1755" s="18"/>
    </row>
    <row r="1756" spans="1:43" ht="12.75" x14ac:dyDescent="0.2">
      <c r="A1756" s="46">
        <v>45614.64986568287</v>
      </c>
      <c r="B1756" s="18" t="s">
        <v>2924</v>
      </c>
      <c r="C1756" s="86" t="s">
        <v>19598</v>
      </c>
      <c r="D1756" s="86" t="s">
        <v>4204</v>
      </c>
      <c r="E1756" s="86" t="s">
        <v>248</v>
      </c>
      <c r="F1756" s="86" t="s">
        <v>114</v>
      </c>
      <c r="G1756" s="86" t="s">
        <v>4004</v>
      </c>
      <c r="H1756" s="60">
        <v>40741</v>
      </c>
      <c r="I1756" s="86">
        <v>89383560460</v>
      </c>
      <c r="J1756" s="47">
        <v>7</v>
      </c>
      <c r="K1756" s="49">
        <v>7</v>
      </c>
      <c r="L1756" s="86" t="s">
        <v>30</v>
      </c>
      <c r="M1756" s="86" t="s">
        <v>50</v>
      </c>
      <c r="N1756" s="86" t="s">
        <v>161</v>
      </c>
      <c r="O1756" s="86">
        <v>669278</v>
      </c>
      <c r="P1756" s="88">
        <v>40753</v>
      </c>
      <c r="Q1756" s="86" t="s">
        <v>3984</v>
      </c>
      <c r="R1756" s="50" t="s">
        <v>1505</v>
      </c>
      <c r="S1756" s="86" t="s">
        <v>164</v>
      </c>
      <c r="T1756" s="86"/>
      <c r="U1756" s="86" t="s">
        <v>35</v>
      </c>
      <c r="V1756" s="50" t="s">
        <v>1203</v>
      </c>
      <c r="W1756" s="50" t="s">
        <v>511</v>
      </c>
      <c r="X1756" s="86" t="s">
        <v>164</v>
      </c>
      <c r="Y1756" s="94"/>
      <c r="Z1756" s="86" t="s">
        <v>35</v>
      </c>
      <c r="AA1756" s="86" t="s">
        <v>1203</v>
      </c>
      <c r="AB1756" s="86" t="s">
        <v>4035</v>
      </c>
      <c r="AC1756" s="86"/>
      <c r="AD1756" s="86"/>
      <c r="AE1756" s="86" t="s">
        <v>36</v>
      </c>
      <c r="AF1756" s="86" t="s">
        <v>37</v>
      </c>
      <c r="AG1756" s="86"/>
      <c r="AH1756" s="86"/>
      <c r="AI1756" s="86" t="s">
        <v>1814</v>
      </c>
      <c r="AJ1756" s="86"/>
      <c r="AK1756" s="86" t="str">
        <f t="shared" si="0"/>
        <v>МБУДО ДХШ г. Пятигорск</v>
      </c>
      <c r="AL1756" s="50" t="s">
        <v>1814</v>
      </c>
      <c r="AM1756" s="18"/>
      <c r="AN1756" s="18"/>
      <c r="AO1756" s="18"/>
      <c r="AP1756" s="18"/>
      <c r="AQ1756" s="18"/>
    </row>
    <row r="1757" spans="1:43" ht="38.25" x14ac:dyDescent="0.2">
      <c r="A1757" s="46">
        <v>45614.655412256943</v>
      </c>
      <c r="B1757" s="18" t="s">
        <v>7300</v>
      </c>
      <c r="C1757" s="86" t="s">
        <v>19598</v>
      </c>
      <c r="D1757" s="86" t="s">
        <v>223</v>
      </c>
      <c r="E1757" s="86" t="s">
        <v>218</v>
      </c>
      <c r="F1757" s="86" t="s">
        <v>234</v>
      </c>
      <c r="G1757" s="86" t="s">
        <v>42</v>
      </c>
      <c r="H1757" s="60">
        <v>40967</v>
      </c>
      <c r="I1757" s="86" t="s">
        <v>5789</v>
      </c>
      <c r="J1757" s="47">
        <v>7</v>
      </c>
      <c r="K1757" s="49">
        <v>7</v>
      </c>
      <c r="L1757" s="86" t="s">
        <v>30</v>
      </c>
      <c r="M1757" s="86" t="s">
        <v>50</v>
      </c>
      <c r="N1757" s="86" t="s">
        <v>1120</v>
      </c>
      <c r="O1757" s="86">
        <v>776912</v>
      </c>
      <c r="P1757" s="88">
        <v>40970</v>
      </c>
      <c r="Q1757" s="86" t="s">
        <v>5800</v>
      </c>
      <c r="R1757" s="50" t="s">
        <v>1308</v>
      </c>
      <c r="S1757" s="86" t="s">
        <v>60</v>
      </c>
      <c r="T1757" s="86"/>
      <c r="U1757" s="86" t="s">
        <v>35</v>
      </c>
      <c r="V1757" s="50" t="s">
        <v>5160</v>
      </c>
      <c r="W1757" s="50" t="s">
        <v>5159</v>
      </c>
      <c r="X1757" s="86" t="s">
        <v>60</v>
      </c>
      <c r="Y1757" s="86"/>
      <c r="Z1757" s="86" t="s">
        <v>35</v>
      </c>
      <c r="AA1757" s="86" t="s">
        <v>5160</v>
      </c>
      <c r="AB1757" s="86" t="s">
        <v>5842</v>
      </c>
      <c r="AC1757" s="86"/>
      <c r="AD1757" s="86"/>
      <c r="AE1757" s="86" t="s">
        <v>5793</v>
      </c>
      <c r="AF1757" s="86" t="s">
        <v>73</v>
      </c>
      <c r="AG1757" s="86"/>
      <c r="AH1757" s="86" t="s">
        <v>2326</v>
      </c>
      <c r="AI1757" s="86"/>
      <c r="AJ1757" s="86" t="s">
        <v>46</v>
      </c>
      <c r="AK1757" s="86" t="str">
        <f t="shared" si="0"/>
        <v>МБОУ ДО «Детская школа искусств им. Я. Д. Минченкова» города Каменск-Шахтинский</v>
      </c>
      <c r="AL1757" s="50" t="s">
        <v>2326</v>
      </c>
      <c r="AM1757" s="18"/>
      <c r="AN1757" s="18"/>
      <c r="AO1757" s="18"/>
      <c r="AP1757" s="18"/>
      <c r="AQ1757" s="18"/>
    </row>
    <row r="1758" spans="1:43" ht="25.5" x14ac:dyDescent="0.2">
      <c r="A1758" s="46">
        <v>45614.666832361108</v>
      </c>
      <c r="B1758" s="18" t="s">
        <v>7300</v>
      </c>
      <c r="C1758" s="86" t="s">
        <v>19598</v>
      </c>
      <c r="D1758" s="86" t="s">
        <v>15023</v>
      </c>
      <c r="E1758" s="86" t="s">
        <v>362</v>
      </c>
      <c r="F1758" s="86" t="s">
        <v>8250</v>
      </c>
      <c r="G1758" s="86" t="s">
        <v>42</v>
      </c>
      <c r="H1758" s="48">
        <v>40829</v>
      </c>
      <c r="I1758" s="86">
        <v>89094267232</v>
      </c>
      <c r="J1758" s="47">
        <v>7</v>
      </c>
      <c r="K1758" s="49">
        <v>7</v>
      </c>
      <c r="L1758" s="86" t="s">
        <v>30</v>
      </c>
      <c r="M1758" s="86" t="s">
        <v>50</v>
      </c>
      <c r="N1758" s="86" t="s">
        <v>751</v>
      </c>
      <c r="O1758" s="86">
        <v>573082</v>
      </c>
      <c r="P1758" s="87">
        <v>40842</v>
      </c>
      <c r="Q1758" s="86" t="s">
        <v>14955</v>
      </c>
      <c r="R1758" s="50" t="s">
        <v>183</v>
      </c>
      <c r="S1758" s="86" t="s">
        <v>60</v>
      </c>
      <c r="T1758" s="86"/>
      <c r="U1758" s="86" t="s">
        <v>35</v>
      </c>
      <c r="V1758" s="50" t="s">
        <v>150</v>
      </c>
      <c r="W1758" s="50"/>
      <c r="X1758" s="86"/>
      <c r="Y1758" s="86"/>
      <c r="Z1758" s="86"/>
      <c r="AA1758" s="86" t="s">
        <v>150</v>
      </c>
      <c r="AB1758" s="86"/>
      <c r="AC1758" s="86"/>
      <c r="AD1758" s="86"/>
      <c r="AE1758" s="86" t="s">
        <v>36</v>
      </c>
      <c r="AF1758" s="86" t="s">
        <v>67</v>
      </c>
      <c r="AG1758" s="90" t="s">
        <v>181</v>
      </c>
      <c r="AH1758" s="86"/>
      <c r="AI1758" s="86"/>
      <c r="AJ1758" s="86" t="s">
        <v>46</v>
      </c>
      <c r="AK1758" s="86" t="str">
        <f t="shared" si="0"/>
        <v>МБОУ «Гимназия № 35»</v>
      </c>
      <c r="AL1758" s="50" t="s">
        <v>181</v>
      </c>
      <c r="AM1758" s="18"/>
      <c r="AN1758" s="18"/>
      <c r="AO1758" s="18"/>
      <c r="AP1758" s="18"/>
      <c r="AQ1758" s="18"/>
    </row>
    <row r="1759" spans="1:43" ht="25.5" x14ac:dyDescent="0.2">
      <c r="A1759" s="46">
        <v>45614.671032916667</v>
      </c>
      <c r="B1759" s="18" t="s">
        <v>7300</v>
      </c>
      <c r="C1759" s="86" t="s">
        <v>19598</v>
      </c>
      <c r="D1759" s="86" t="s">
        <v>17052</v>
      </c>
      <c r="E1759" s="86" t="s">
        <v>930</v>
      </c>
      <c r="F1759" s="86" t="s">
        <v>6698</v>
      </c>
      <c r="G1759" s="86" t="s">
        <v>17003</v>
      </c>
      <c r="H1759" s="48">
        <v>40825</v>
      </c>
      <c r="I1759" s="86">
        <v>89280838277</v>
      </c>
      <c r="J1759" s="47">
        <v>7</v>
      </c>
      <c r="K1759" s="49">
        <v>7</v>
      </c>
      <c r="L1759" s="86" t="s">
        <v>30</v>
      </c>
      <c r="M1759" s="86" t="s">
        <v>50</v>
      </c>
      <c r="N1759" s="86" t="s">
        <v>1029</v>
      </c>
      <c r="O1759" s="86">
        <v>680120</v>
      </c>
      <c r="P1759" s="87">
        <v>40837</v>
      </c>
      <c r="Q1759" s="86" t="s">
        <v>17037</v>
      </c>
      <c r="R1759" s="50" t="s">
        <v>16942</v>
      </c>
      <c r="S1759" s="298" t="s">
        <v>2833</v>
      </c>
      <c r="T1759" s="299"/>
      <c r="U1759" s="86" t="s">
        <v>35</v>
      </c>
      <c r="V1759" s="50" t="s">
        <v>5767</v>
      </c>
      <c r="W1759" s="50"/>
      <c r="X1759" s="86"/>
      <c r="Y1759" s="86"/>
      <c r="Z1759" s="86"/>
      <c r="AA1759" s="86"/>
      <c r="AB1759" s="86"/>
      <c r="AC1759" s="86"/>
      <c r="AD1759" s="86"/>
      <c r="AE1759" s="86" t="s">
        <v>16831</v>
      </c>
      <c r="AF1759" s="86" t="s">
        <v>37</v>
      </c>
      <c r="AG1759" s="86"/>
      <c r="AH1759" s="86"/>
      <c r="AI1759" s="86" t="s">
        <v>2836</v>
      </c>
      <c r="AJ1759" s="86" t="s">
        <v>46</v>
      </c>
      <c r="AK1759" s="86" t="str">
        <f t="shared" si="0"/>
        <v>МКОУ Гимназия №29, КБР, г. Нальчик</v>
      </c>
      <c r="AL1759" s="50" t="s">
        <v>2836</v>
      </c>
      <c r="AM1759" s="18"/>
      <c r="AN1759" s="18"/>
      <c r="AO1759" s="18"/>
      <c r="AP1759" s="18"/>
      <c r="AQ1759" s="18"/>
    </row>
    <row r="1760" spans="1:43" ht="25.5" x14ac:dyDescent="0.2">
      <c r="A1760" s="46">
        <v>45614.672076087962</v>
      </c>
      <c r="B1760" s="18" t="s">
        <v>9390</v>
      </c>
      <c r="C1760" s="86" t="s">
        <v>19598</v>
      </c>
      <c r="D1760" s="86" t="s">
        <v>11791</v>
      </c>
      <c r="E1760" s="86" t="s">
        <v>69</v>
      </c>
      <c r="F1760" s="86" t="s">
        <v>70</v>
      </c>
      <c r="G1760" s="86" t="s">
        <v>42</v>
      </c>
      <c r="H1760" s="48">
        <v>40590</v>
      </c>
      <c r="I1760" s="86">
        <v>79887017828</v>
      </c>
      <c r="J1760" s="47">
        <v>7</v>
      </c>
      <c r="K1760" s="49">
        <v>7</v>
      </c>
      <c r="L1760" s="86" t="s">
        <v>30</v>
      </c>
      <c r="M1760" s="86" t="s">
        <v>50</v>
      </c>
      <c r="N1760" s="86" t="s">
        <v>161</v>
      </c>
      <c r="O1760" s="86">
        <v>673016</v>
      </c>
      <c r="P1760" s="87">
        <v>40599</v>
      </c>
      <c r="Q1760" s="86" t="s">
        <v>16825</v>
      </c>
      <c r="R1760" s="50" t="s">
        <v>16826</v>
      </c>
      <c r="S1760" s="298" t="s">
        <v>164</v>
      </c>
      <c r="T1760" s="299"/>
      <c r="U1760" s="86" t="s">
        <v>35</v>
      </c>
      <c r="V1760" s="50" t="s">
        <v>166</v>
      </c>
      <c r="W1760" s="50" t="s">
        <v>340</v>
      </c>
      <c r="X1760" s="298" t="s">
        <v>164</v>
      </c>
      <c r="Y1760" s="299"/>
      <c r="Z1760" s="86" t="s">
        <v>35</v>
      </c>
      <c r="AA1760" s="86" t="s">
        <v>377</v>
      </c>
      <c r="AB1760" s="86"/>
      <c r="AC1760" s="86"/>
      <c r="AD1760" s="86"/>
      <c r="AE1760" s="86" t="s">
        <v>15586</v>
      </c>
      <c r="AF1760" s="86" t="s">
        <v>37</v>
      </c>
      <c r="AG1760" s="86"/>
      <c r="AH1760" s="86"/>
      <c r="AI1760" s="90" t="s">
        <v>169</v>
      </c>
      <c r="AJ1760" s="86" t="s">
        <v>46</v>
      </c>
      <c r="AK1760" s="86" t="str">
        <f t="shared" si="0"/>
        <v>МБУ ДО "Детская художественная школа" г. Ставрополь</v>
      </c>
      <c r="AL1760" s="50" t="s">
        <v>169</v>
      </c>
      <c r="AM1760" s="18"/>
      <c r="AN1760" s="18"/>
      <c r="AO1760" s="18"/>
      <c r="AP1760" s="18"/>
      <c r="AQ1760" s="18"/>
    </row>
    <row r="1761" spans="1:43" ht="38.25" x14ac:dyDescent="0.2">
      <c r="A1761" s="46">
        <v>45614.676491932871</v>
      </c>
      <c r="B1761" s="18" t="s">
        <v>9400</v>
      </c>
      <c r="C1761" s="86" t="s">
        <v>19598</v>
      </c>
      <c r="D1761" s="86" t="s">
        <v>11763</v>
      </c>
      <c r="E1761" s="86" t="s">
        <v>56</v>
      </c>
      <c r="F1761" s="86" t="s">
        <v>114</v>
      </c>
      <c r="G1761" s="86" t="s">
        <v>42</v>
      </c>
      <c r="H1761" s="48">
        <v>40534</v>
      </c>
      <c r="I1761" s="86">
        <v>89183092417</v>
      </c>
      <c r="J1761" s="47">
        <v>7</v>
      </c>
      <c r="K1761" s="49">
        <v>7</v>
      </c>
      <c r="L1761" s="86" t="s">
        <v>30</v>
      </c>
      <c r="M1761" s="86" t="s">
        <v>50</v>
      </c>
      <c r="N1761" s="86" t="s">
        <v>6431</v>
      </c>
      <c r="O1761" s="86">
        <v>868061</v>
      </c>
      <c r="P1761" s="87">
        <v>40555</v>
      </c>
      <c r="Q1761" s="86" t="s">
        <v>11764</v>
      </c>
      <c r="R1761" s="50" t="s">
        <v>11765</v>
      </c>
      <c r="S1761" s="86" t="s">
        <v>676</v>
      </c>
      <c r="T1761" s="86"/>
      <c r="U1761" s="86" t="s">
        <v>35</v>
      </c>
      <c r="V1761" s="50" t="s">
        <v>677</v>
      </c>
      <c r="W1761" s="50" t="s">
        <v>11324</v>
      </c>
      <c r="X1761" s="86" t="s">
        <v>98</v>
      </c>
      <c r="Y1761" s="86"/>
      <c r="Z1761" s="86" t="s">
        <v>157</v>
      </c>
      <c r="AA1761" s="86" t="s">
        <v>11323</v>
      </c>
      <c r="AB1761" s="86" t="s">
        <v>11325</v>
      </c>
      <c r="AC1761" s="86" t="s">
        <v>11326</v>
      </c>
      <c r="AD1761" s="86" t="s">
        <v>11327</v>
      </c>
      <c r="AE1761" s="86" t="s">
        <v>66</v>
      </c>
      <c r="AF1761" s="86" t="s">
        <v>37</v>
      </c>
      <c r="AG1761" s="86"/>
      <c r="AH1761" s="86"/>
      <c r="AI1761" s="86" t="s">
        <v>3576</v>
      </c>
      <c r="AJ1761" s="86" t="s">
        <v>39</v>
      </c>
      <c r="AK1761" s="86" t="str">
        <f t="shared" si="0"/>
        <v>МБУ ДО ДХШ № 3 г.-курорт Сочи</v>
      </c>
      <c r="AL1761" s="50" t="s">
        <v>3576</v>
      </c>
      <c r="AM1761" s="18"/>
      <c r="AN1761" s="18"/>
      <c r="AO1761" s="18"/>
      <c r="AP1761" s="18"/>
      <c r="AQ1761" s="18"/>
    </row>
    <row r="1762" spans="1:43" ht="51" x14ac:dyDescent="0.2">
      <c r="A1762" s="46">
        <v>45614.679869571759</v>
      </c>
      <c r="B1762" s="18" t="s">
        <v>9406</v>
      </c>
      <c r="C1762" s="86" t="s">
        <v>19598</v>
      </c>
      <c r="D1762" s="86" t="s">
        <v>7982</v>
      </c>
      <c r="E1762" s="86" t="s">
        <v>745</v>
      </c>
      <c r="F1762" s="86" t="s">
        <v>383</v>
      </c>
      <c r="G1762" s="86" t="s">
        <v>42</v>
      </c>
      <c r="H1762" s="60">
        <v>40908</v>
      </c>
      <c r="I1762" s="86">
        <v>89102279949</v>
      </c>
      <c r="J1762" s="47">
        <v>7</v>
      </c>
      <c r="K1762" s="49">
        <v>7</v>
      </c>
      <c r="L1762" s="86" t="s">
        <v>30</v>
      </c>
      <c r="M1762" s="86" t="s">
        <v>50</v>
      </c>
      <c r="N1762" s="86" t="s">
        <v>195</v>
      </c>
      <c r="O1762" s="86">
        <v>599474</v>
      </c>
      <c r="P1762" s="87">
        <v>40919</v>
      </c>
      <c r="Q1762" s="86" t="s">
        <v>7983</v>
      </c>
      <c r="R1762" s="50" t="s">
        <v>7984</v>
      </c>
      <c r="S1762" s="86" t="s">
        <v>564</v>
      </c>
      <c r="T1762" s="86"/>
      <c r="U1762" s="86" t="s">
        <v>35</v>
      </c>
      <c r="V1762" s="50" t="s">
        <v>7985</v>
      </c>
      <c r="W1762" s="50" t="s">
        <v>7986</v>
      </c>
      <c r="X1762" s="86" t="s">
        <v>564</v>
      </c>
      <c r="Y1762" s="86"/>
      <c r="Z1762" s="86" t="s">
        <v>35</v>
      </c>
      <c r="AA1762" s="86" t="s">
        <v>7985</v>
      </c>
      <c r="AB1762" s="86" t="s">
        <v>7987</v>
      </c>
      <c r="AC1762" s="86"/>
      <c r="AD1762" s="94"/>
      <c r="AE1762" s="86" t="s">
        <v>36</v>
      </c>
      <c r="AF1762" s="86" t="s">
        <v>37</v>
      </c>
      <c r="AG1762" s="86"/>
      <c r="AH1762" s="86"/>
      <c r="AI1762" s="86" t="s">
        <v>569</v>
      </c>
      <c r="AJ1762" s="86" t="s">
        <v>39</v>
      </c>
      <c r="AK1762" s="86" t="str">
        <f t="shared" si="0"/>
        <v>ФГБОУ ВО «Белгородский государственный технологический университет им. В.Г. Шухова» (БГТУ)</v>
      </c>
      <c r="AL1762" s="50" t="s">
        <v>569</v>
      </c>
      <c r="AM1762" s="18"/>
      <c r="AN1762" s="18"/>
      <c r="AO1762" s="18"/>
      <c r="AP1762" s="18"/>
      <c r="AQ1762" s="18"/>
    </row>
    <row r="1763" spans="1:43" ht="38.25" x14ac:dyDescent="0.2">
      <c r="A1763" s="46">
        <v>45614.687261157407</v>
      </c>
      <c r="B1763" s="18" t="s">
        <v>7300</v>
      </c>
      <c r="C1763" s="86" t="s">
        <v>19598</v>
      </c>
      <c r="D1763" s="86" t="s">
        <v>6072</v>
      </c>
      <c r="E1763" s="86" t="s">
        <v>362</v>
      </c>
      <c r="F1763" s="86" t="s">
        <v>97</v>
      </c>
      <c r="G1763" s="86" t="s">
        <v>42</v>
      </c>
      <c r="H1763" s="48">
        <v>40800</v>
      </c>
      <c r="I1763" s="86" t="s">
        <v>14636</v>
      </c>
      <c r="J1763" s="47">
        <v>7</v>
      </c>
      <c r="K1763" s="49">
        <v>7</v>
      </c>
      <c r="L1763" s="86" t="s">
        <v>30</v>
      </c>
      <c r="M1763" s="86" t="s">
        <v>50</v>
      </c>
      <c r="N1763" s="86" t="s">
        <v>235</v>
      </c>
      <c r="O1763" s="86">
        <v>560059</v>
      </c>
      <c r="P1763" s="87">
        <v>40864</v>
      </c>
      <c r="Q1763" s="86" t="s">
        <v>14648</v>
      </c>
      <c r="R1763" s="50" t="s">
        <v>7980</v>
      </c>
      <c r="S1763" s="86" t="s">
        <v>60</v>
      </c>
      <c r="T1763" s="94"/>
      <c r="U1763" s="86" t="s">
        <v>35</v>
      </c>
      <c r="V1763" s="50" t="s">
        <v>4940</v>
      </c>
      <c r="W1763" s="50" t="s">
        <v>7980</v>
      </c>
      <c r="X1763" s="86" t="s">
        <v>60</v>
      </c>
      <c r="Y1763" s="86"/>
      <c r="Z1763" s="86" t="s">
        <v>35</v>
      </c>
      <c r="AA1763" s="86" t="s">
        <v>4940</v>
      </c>
      <c r="AB1763" s="86" t="s">
        <v>14651</v>
      </c>
      <c r="AC1763" s="86" t="s">
        <v>14652</v>
      </c>
      <c r="AD1763" s="86"/>
      <c r="AE1763" s="86" t="s">
        <v>5793</v>
      </c>
      <c r="AF1763" s="86" t="s">
        <v>73</v>
      </c>
      <c r="AG1763" s="86"/>
      <c r="AH1763" s="86" t="s">
        <v>14639</v>
      </c>
      <c r="AI1763" s="86"/>
      <c r="AJ1763" s="86" t="s">
        <v>46</v>
      </c>
      <c r="AK1763" s="86" t="str">
        <f t="shared" si="0"/>
        <v>МАОУ СОШ №37 с углубленным изучением искусств и английского языка г. Таганрог</v>
      </c>
      <c r="AL1763" s="50" t="s">
        <v>14639</v>
      </c>
      <c r="AM1763" s="18"/>
      <c r="AN1763" s="18"/>
      <c r="AO1763" s="18"/>
      <c r="AP1763" s="18"/>
      <c r="AQ1763" s="18"/>
    </row>
    <row r="1764" spans="1:43" ht="51" x14ac:dyDescent="0.2">
      <c r="A1764" s="46">
        <v>45614.691418969909</v>
      </c>
      <c r="B1764" s="18" t="s">
        <v>7300</v>
      </c>
      <c r="C1764" s="86" t="s">
        <v>19598</v>
      </c>
      <c r="D1764" s="86" t="s">
        <v>4302</v>
      </c>
      <c r="E1764" s="86" t="s">
        <v>403</v>
      </c>
      <c r="F1764" s="86" t="s">
        <v>76</v>
      </c>
      <c r="G1764" s="86" t="s">
        <v>42</v>
      </c>
      <c r="H1764" s="48">
        <v>40868</v>
      </c>
      <c r="I1764" s="86">
        <v>89608892717</v>
      </c>
      <c r="J1764" s="47">
        <v>7</v>
      </c>
      <c r="K1764" s="49">
        <v>7</v>
      </c>
      <c r="L1764" s="86" t="s">
        <v>30</v>
      </c>
      <c r="M1764" s="86" t="s">
        <v>50</v>
      </c>
      <c r="N1764" s="86" t="s">
        <v>16773</v>
      </c>
      <c r="O1764" s="86">
        <v>614545</v>
      </c>
      <c r="P1764" s="87">
        <v>40878</v>
      </c>
      <c r="Q1764" s="86" t="s">
        <v>16774</v>
      </c>
      <c r="R1764" s="50" t="s">
        <v>16775</v>
      </c>
      <c r="S1764" s="86" t="s">
        <v>78</v>
      </c>
      <c r="T1764" s="86" t="s">
        <v>16776</v>
      </c>
      <c r="U1764" s="86" t="s">
        <v>35</v>
      </c>
      <c r="V1764" s="50" t="s">
        <v>2557</v>
      </c>
      <c r="W1764" s="50" t="s">
        <v>16777</v>
      </c>
      <c r="X1764" s="86" t="s">
        <v>78</v>
      </c>
      <c r="Y1764" s="86"/>
      <c r="Z1764" s="86" t="s">
        <v>35</v>
      </c>
      <c r="AA1764" s="86" t="s">
        <v>2557</v>
      </c>
      <c r="AB1764" s="86" t="s">
        <v>16778</v>
      </c>
      <c r="AC1764" s="86"/>
      <c r="AD1764" s="86"/>
      <c r="AE1764" s="86" t="s">
        <v>36</v>
      </c>
      <c r="AF1764" s="86" t="s">
        <v>37</v>
      </c>
      <c r="AG1764" s="86"/>
      <c r="AH1764" s="86"/>
      <c r="AI1764" s="86" t="s">
        <v>3073</v>
      </c>
      <c r="AJ1764" s="86" t="s">
        <v>39</v>
      </c>
      <c r="AK1764" s="86" t="str">
        <f t="shared" si="0"/>
        <v>Региональный центр выявления и поддержки одаренных детей в Волгоградской области ГБ ДОУ Волгоградской области «Зеленая волна»</v>
      </c>
      <c r="AL1764" s="50" t="s">
        <v>3073</v>
      </c>
      <c r="AM1764" s="18"/>
      <c r="AN1764" s="18"/>
      <c r="AO1764" s="18"/>
      <c r="AP1764" s="18"/>
      <c r="AQ1764" s="18"/>
    </row>
    <row r="1765" spans="1:43" ht="25.5" x14ac:dyDescent="0.2">
      <c r="A1765" s="46">
        <v>45614.693649849534</v>
      </c>
      <c r="B1765" s="18" t="s">
        <v>9415</v>
      </c>
      <c r="C1765" s="86" t="s">
        <v>19598</v>
      </c>
      <c r="D1765" s="86" t="s">
        <v>8613</v>
      </c>
      <c r="E1765" s="86" t="s">
        <v>96</v>
      </c>
      <c r="F1765" s="86" t="s">
        <v>97</v>
      </c>
      <c r="G1765" s="86" t="s">
        <v>42</v>
      </c>
      <c r="H1765" s="60">
        <v>40601</v>
      </c>
      <c r="I1765" s="86">
        <v>89885673245</v>
      </c>
      <c r="J1765" s="47">
        <v>7</v>
      </c>
      <c r="K1765" s="49">
        <v>7</v>
      </c>
      <c r="L1765" s="86" t="s">
        <v>30</v>
      </c>
      <c r="M1765" s="86" t="s">
        <v>50</v>
      </c>
      <c r="N1765" s="86" t="s">
        <v>751</v>
      </c>
      <c r="O1765" s="86">
        <v>545516</v>
      </c>
      <c r="P1765" s="87">
        <v>40626</v>
      </c>
      <c r="Q1765" s="86" t="s">
        <v>7448</v>
      </c>
      <c r="R1765" s="50" t="s">
        <v>196</v>
      </c>
      <c r="S1765" s="86" t="s">
        <v>60</v>
      </c>
      <c r="T1765" s="94"/>
      <c r="U1765" s="86" t="s">
        <v>35</v>
      </c>
      <c r="V1765" s="50" t="s">
        <v>4474</v>
      </c>
      <c r="W1765" s="50" t="s">
        <v>9096</v>
      </c>
      <c r="X1765" s="86"/>
      <c r="Y1765" s="86"/>
      <c r="Z1765" s="86" t="s">
        <v>35</v>
      </c>
      <c r="AA1765" s="86" t="s">
        <v>4636</v>
      </c>
      <c r="AB1765" s="86"/>
      <c r="AC1765" s="86"/>
      <c r="AD1765" s="86"/>
      <c r="AE1765" s="86" t="s">
        <v>36</v>
      </c>
      <c r="AF1765" s="86" t="s">
        <v>73</v>
      </c>
      <c r="AG1765" s="86"/>
      <c r="AH1765" s="86" t="s">
        <v>1509</v>
      </c>
      <c r="AI1765" s="86"/>
      <c r="AJ1765" s="86" t="s">
        <v>39</v>
      </c>
      <c r="AK1765" s="86" t="str">
        <f t="shared" si="0"/>
        <v>МБОУ СОШ № 4 г. Белая Калитва</v>
      </c>
      <c r="AL1765" s="50" t="s">
        <v>1509</v>
      </c>
      <c r="AM1765" s="18"/>
      <c r="AN1765" s="18"/>
      <c r="AO1765" s="18"/>
      <c r="AP1765" s="18"/>
      <c r="AQ1765" s="18"/>
    </row>
    <row r="1766" spans="1:43" ht="12.75" x14ac:dyDescent="0.2">
      <c r="A1766" s="46">
        <v>45614.700426932875</v>
      </c>
      <c r="B1766" s="18" t="s">
        <v>7300</v>
      </c>
      <c r="C1766" s="86" t="s">
        <v>19598</v>
      </c>
      <c r="D1766" s="86" t="s">
        <v>7369</v>
      </c>
      <c r="E1766" s="86" t="s">
        <v>56</v>
      </c>
      <c r="F1766" s="86" t="s">
        <v>76</v>
      </c>
      <c r="G1766" s="86" t="s">
        <v>42</v>
      </c>
      <c r="H1766" s="60">
        <v>40521</v>
      </c>
      <c r="I1766" s="86">
        <v>89185948857</v>
      </c>
      <c r="J1766" s="47">
        <v>7</v>
      </c>
      <c r="K1766" s="49">
        <v>7</v>
      </c>
      <c r="L1766" s="86" t="s">
        <v>30</v>
      </c>
      <c r="M1766" s="86" t="s">
        <v>50</v>
      </c>
      <c r="N1766" s="86" t="s">
        <v>235</v>
      </c>
      <c r="O1766" s="86">
        <v>539018</v>
      </c>
      <c r="P1766" s="88">
        <v>40533</v>
      </c>
      <c r="Q1766" s="86" t="s">
        <v>7370</v>
      </c>
      <c r="R1766" s="50" t="s">
        <v>6307</v>
      </c>
      <c r="S1766" s="86" t="s">
        <v>60</v>
      </c>
      <c r="T1766" s="86"/>
      <c r="U1766" s="86" t="s">
        <v>35</v>
      </c>
      <c r="V1766" s="50" t="s">
        <v>2780</v>
      </c>
      <c r="W1766" s="50" t="s">
        <v>3476</v>
      </c>
      <c r="X1766" s="86" t="s">
        <v>60</v>
      </c>
      <c r="Y1766" s="86"/>
      <c r="Z1766" s="86" t="s">
        <v>35</v>
      </c>
      <c r="AA1766" s="86" t="s">
        <v>2780</v>
      </c>
      <c r="AB1766" s="86"/>
      <c r="AC1766" s="86"/>
      <c r="AD1766" s="86"/>
      <c r="AE1766" s="86" t="s">
        <v>66</v>
      </c>
      <c r="AF1766" s="86" t="s">
        <v>73</v>
      </c>
      <c r="AG1766" s="86"/>
      <c r="AH1766" s="86" t="s">
        <v>1351</v>
      </c>
      <c r="AI1766" s="86"/>
      <c r="AJ1766" s="86" t="s">
        <v>39</v>
      </c>
      <c r="AK1766" s="86" t="str">
        <f t="shared" si="0"/>
        <v>МБУ ДО ДШИ г. Волгодонск</v>
      </c>
      <c r="AL1766" s="50" t="s">
        <v>1351</v>
      </c>
      <c r="AM1766" s="18"/>
      <c r="AN1766" s="18"/>
      <c r="AO1766" s="18"/>
      <c r="AP1766" s="18"/>
      <c r="AQ1766" s="18"/>
    </row>
    <row r="1767" spans="1:43" ht="12.75" x14ac:dyDescent="0.2">
      <c r="A1767" s="46">
        <v>45614.704771724537</v>
      </c>
      <c r="B1767" s="18" t="s">
        <v>9423</v>
      </c>
      <c r="C1767" s="86" t="s">
        <v>19598</v>
      </c>
      <c r="D1767" s="86" t="s">
        <v>4205</v>
      </c>
      <c r="E1767" s="86" t="s">
        <v>1688</v>
      </c>
      <c r="F1767" s="86" t="s">
        <v>214</v>
      </c>
      <c r="G1767" s="86" t="s">
        <v>4004</v>
      </c>
      <c r="H1767" s="60">
        <v>40552</v>
      </c>
      <c r="I1767" s="86">
        <v>89283374124</v>
      </c>
      <c r="J1767" s="47">
        <v>7</v>
      </c>
      <c r="K1767" s="49">
        <v>7</v>
      </c>
      <c r="L1767" s="86" t="s">
        <v>30</v>
      </c>
      <c r="M1767" s="86" t="s">
        <v>50</v>
      </c>
      <c r="N1767" s="86" t="s">
        <v>161</v>
      </c>
      <c r="O1767" s="86">
        <v>600434</v>
      </c>
      <c r="P1767" s="88">
        <v>40570</v>
      </c>
      <c r="Q1767" s="86" t="s">
        <v>4051</v>
      </c>
      <c r="R1767" s="50" t="s">
        <v>1505</v>
      </c>
      <c r="S1767" s="86" t="s">
        <v>164</v>
      </c>
      <c r="T1767" s="86"/>
      <c r="U1767" s="86" t="s">
        <v>35</v>
      </c>
      <c r="V1767" s="50" t="s">
        <v>1203</v>
      </c>
      <c r="W1767" s="50" t="s">
        <v>511</v>
      </c>
      <c r="X1767" s="86" t="s">
        <v>164</v>
      </c>
      <c r="Y1767" s="86"/>
      <c r="Z1767" s="86" t="s">
        <v>35</v>
      </c>
      <c r="AA1767" s="86" t="s">
        <v>1762</v>
      </c>
      <c r="AB1767" s="86" t="s">
        <v>4035</v>
      </c>
      <c r="AC1767" s="86"/>
      <c r="AD1767" s="86"/>
      <c r="AE1767" s="86" t="s">
        <v>36</v>
      </c>
      <c r="AF1767" s="86" t="s">
        <v>37</v>
      </c>
      <c r="AG1767" s="86"/>
      <c r="AH1767" s="86"/>
      <c r="AI1767" s="86" t="s">
        <v>1814</v>
      </c>
      <c r="AJ1767" s="86"/>
      <c r="AK1767" s="86" t="str">
        <f t="shared" si="0"/>
        <v>МБУДО ДХШ г. Пятигорск</v>
      </c>
      <c r="AL1767" s="50" t="s">
        <v>1814</v>
      </c>
      <c r="AM1767" s="18"/>
      <c r="AN1767" s="18"/>
      <c r="AO1767" s="18"/>
      <c r="AP1767" s="18"/>
      <c r="AQ1767" s="18"/>
    </row>
    <row r="1768" spans="1:43" ht="25.5" x14ac:dyDescent="0.2">
      <c r="A1768" s="46">
        <v>45614.705645902781</v>
      </c>
      <c r="B1768" s="18" t="s">
        <v>7300</v>
      </c>
      <c r="C1768" s="86" t="s">
        <v>19598</v>
      </c>
      <c r="D1768" s="86" t="s">
        <v>15024</v>
      </c>
      <c r="E1768" s="86" t="s">
        <v>56</v>
      </c>
      <c r="F1768" s="86" t="s">
        <v>49</v>
      </c>
      <c r="G1768" s="86" t="s">
        <v>42</v>
      </c>
      <c r="H1768" s="48">
        <v>40784</v>
      </c>
      <c r="I1768" s="86">
        <v>89001282018</v>
      </c>
      <c r="J1768" s="47">
        <v>7</v>
      </c>
      <c r="K1768" s="49">
        <v>7</v>
      </c>
      <c r="L1768" s="86" t="s">
        <v>30</v>
      </c>
      <c r="M1768" s="86" t="s">
        <v>50</v>
      </c>
      <c r="N1768" s="86" t="s">
        <v>751</v>
      </c>
      <c r="O1768" s="86">
        <v>582565</v>
      </c>
      <c r="P1768" s="87">
        <v>40799</v>
      </c>
      <c r="Q1768" s="86" t="s">
        <v>14940</v>
      </c>
      <c r="R1768" s="50" t="s">
        <v>183</v>
      </c>
      <c r="S1768" s="86" t="s">
        <v>60</v>
      </c>
      <c r="T1768" s="86"/>
      <c r="U1768" s="86" t="s">
        <v>35</v>
      </c>
      <c r="V1768" s="50" t="s">
        <v>150</v>
      </c>
      <c r="W1768" s="50"/>
      <c r="X1768" s="86"/>
      <c r="Y1768" s="86"/>
      <c r="Z1768" s="86"/>
      <c r="AA1768" s="86" t="s">
        <v>150</v>
      </c>
      <c r="AB1768" s="86"/>
      <c r="AC1768" s="86"/>
      <c r="AD1768" s="86"/>
      <c r="AE1768" s="86" t="s">
        <v>36</v>
      </c>
      <c r="AF1768" s="86" t="s">
        <v>67</v>
      </c>
      <c r="AG1768" s="90" t="s">
        <v>181</v>
      </c>
      <c r="AH1768" s="86"/>
      <c r="AI1768" s="86"/>
      <c r="AJ1768" s="86" t="s">
        <v>46</v>
      </c>
      <c r="AK1768" s="86" t="str">
        <f t="shared" si="0"/>
        <v>МБОУ «Гимназия № 35»</v>
      </c>
      <c r="AL1768" s="50" t="s">
        <v>181</v>
      </c>
      <c r="AM1768" s="18"/>
      <c r="AN1768" s="18"/>
      <c r="AO1768" s="18"/>
      <c r="AP1768" s="18"/>
      <c r="AQ1768" s="18"/>
    </row>
    <row r="1769" spans="1:43" ht="38.25" x14ac:dyDescent="0.2">
      <c r="A1769" s="46">
        <v>45614.712034780096</v>
      </c>
      <c r="B1769" s="18" t="s">
        <v>9429</v>
      </c>
      <c r="C1769" s="86" t="s">
        <v>19598</v>
      </c>
      <c r="D1769" s="86" t="s">
        <v>15468</v>
      </c>
      <c r="E1769" s="86" t="s">
        <v>69</v>
      </c>
      <c r="F1769" s="86" t="s">
        <v>70</v>
      </c>
      <c r="G1769" s="86" t="s">
        <v>42</v>
      </c>
      <c r="H1769" s="48">
        <v>40827</v>
      </c>
      <c r="I1769" s="86">
        <v>89185290249</v>
      </c>
      <c r="J1769" s="47">
        <v>7</v>
      </c>
      <c r="K1769" s="49">
        <v>7</v>
      </c>
      <c r="L1769" s="86" t="s">
        <v>30</v>
      </c>
      <c r="M1769" s="86" t="s">
        <v>50</v>
      </c>
      <c r="N1769" s="86" t="s">
        <v>1133</v>
      </c>
      <c r="O1769" s="86">
        <v>896684</v>
      </c>
      <c r="P1769" s="87">
        <v>40848</v>
      </c>
      <c r="Q1769" s="86" t="s">
        <v>8720</v>
      </c>
      <c r="R1769" s="50" t="s">
        <v>15469</v>
      </c>
      <c r="S1769" s="86" t="s">
        <v>60</v>
      </c>
      <c r="T1769" s="86" t="s">
        <v>2203</v>
      </c>
      <c r="U1769" s="86" t="s">
        <v>35</v>
      </c>
      <c r="V1769" s="50" t="s">
        <v>136</v>
      </c>
      <c r="W1769" s="50" t="s">
        <v>107</v>
      </c>
      <c r="X1769" s="86" t="s">
        <v>60</v>
      </c>
      <c r="Y1769" s="86" t="s">
        <v>2203</v>
      </c>
      <c r="Z1769" s="86" t="s">
        <v>35</v>
      </c>
      <c r="AA1769" s="86" t="s">
        <v>136</v>
      </c>
      <c r="AB1769" s="86" t="s">
        <v>5442</v>
      </c>
      <c r="AC1769" s="86"/>
      <c r="AD1769" s="86"/>
      <c r="AE1769" s="86" t="s">
        <v>36</v>
      </c>
      <c r="AF1769" s="86" t="s">
        <v>67</v>
      </c>
      <c r="AG1769" s="86" t="s">
        <v>68</v>
      </c>
      <c r="AH1769" s="86"/>
      <c r="AI1769" s="86"/>
      <c r="AJ1769" s="86" t="s">
        <v>46</v>
      </c>
      <c r="AK176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769" s="50" t="s">
        <v>68</v>
      </c>
      <c r="AM1769" s="18"/>
      <c r="AN1769" s="18"/>
      <c r="AO1769" s="18"/>
      <c r="AP1769" s="18"/>
      <c r="AQ1769" s="18"/>
    </row>
    <row r="1770" spans="1:43" ht="12.75" x14ac:dyDescent="0.2">
      <c r="A1770" s="46">
        <v>45614.715323344906</v>
      </c>
      <c r="B1770" s="18" t="s">
        <v>2924</v>
      </c>
      <c r="C1770" s="86" t="s">
        <v>19598</v>
      </c>
      <c r="D1770" s="86" t="s">
        <v>11564</v>
      </c>
      <c r="E1770" s="86" t="s">
        <v>75</v>
      </c>
      <c r="F1770" s="86" t="s">
        <v>258</v>
      </c>
      <c r="G1770" s="86" t="s">
        <v>42</v>
      </c>
      <c r="H1770" s="48">
        <v>40755</v>
      </c>
      <c r="I1770" s="86">
        <v>89185442480</v>
      </c>
      <c r="J1770" s="47">
        <v>7</v>
      </c>
      <c r="K1770" s="49">
        <v>7</v>
      </c>
      <c r="L1770" s="86" t="s">
        <v>30</v>
      </c>
      <c r="M1770" s="86" t="s">
        <v>50</v>
      </c>
      <c r="N1770" s="86" t="s">
        <v>235</v>
      </c>
      <c r="O1770" s="86">
        <v>534703</v>
      </c>
      <c r="P1770" s="87">
        <v>40764</v>
      </c>
      <c r="Q1770" s="86" t="s">
        <v>11565</v>
      </c>
      <c r="R1770" s="50" t="s">
        <v>11566</v>
      </c>
      <c r="S1770" s="86" t="s">
        <v>60</v>
      </c>
      <c r="T1770" s="86" t="s">
        <v>202</v>
      </c>
      <c r="U1770" s="86" t="s">
        <v>35</v>
      </c>
      <c r="V1770" s="50" t="s">
        <v>145</v>
      </c>
      <c r="W1770" s="50" t="s">
        <v>107</v>
      </c>
      <c r="X1770" s="86" t="s">
        <v>60</v>
      </c>
      <c r="Y1770" s="86" t="s">
        <v>202</v>
      </c>
      <c r="Z1770" s="86" t="s">
        <v>35</v>
      </c>
      <c r="AA1770" s="86" t="s">
        <v>145</v>
      </c>
      <c r="AB1770" s="86" t="s">
        <v>11567</v>
      </c>
      <c r="AC1770" s="86" t="s">
        <v>11567</v>
      </c>
      <c r="AD1770" s="86" t="s">
        <v>11567</v>
      </c>
      <c r="AE1770" s="86" t="s">
        <v>36</v>
      </c>
      <c r="AF1770" s="86" t="s">
        <v>67</v>
      </c>
      <c r="AG1770" s="86" t="s">
        <v>1861</v>
      </c>
      <c r="AH1770" s="86"/>
      <c r="AI1770" s="86"/>
      <c r="AJ1770" s="86" t="s">
        <v>46</v>
      </c>
      <c r="AK1770" s="86" t="str">
        <f t="shared" si="0"/>
        <v>МБОУ «Школа № 75»</v>
      </c>
      <c r="AL1770" s="50" t="s">
        <v>1861</v>
      </c>
      <c r="AM1770" s="18"/>
      <c r="AN1770" s="18"/>
      <c r="AO1770" s="18"/>
      <c r="AP1770" s="18"/>
      <c r="AQ1770" s="18"/>
    </row>
    <row r="1771" spans="1:43" ht="38.25" x14ac:dyDescent="0.2">
      <c r="A1771" s="46">
        <v>45614.715546006948</v>
      </c>
      <c r="B1771" s="18" t="s">
        <v>9436</v>
      </c>
      <c r="C1771" s="86" t="s">
        <v>19598</v>
      </c>
      <c r="D1771" s="86" t="s">
        <v>14666</v>
      </c>
      <c r="E1771" s="86" t="s">
        <v>1869</v>
      </c>
      <c r="F1771" s="86" t="s">
        <v>580</v>
      </c>
      <c r="G1771" s="86" t="s">
        <v>29</v>
      </c>
      <c r="H1771" s="48">
        <v>40624</v>
      </c>
      <c r="I1771" s="86" t="s">
        <v>14636</v>
      </c>
      <c r="J1771" s="47">
        <v>7</v>
      </c>
      <c r="K1771" s="49">
        <v>7</v>
      </c>
      <c r="L1771" s="86" t="s">
        <v>30</v>
      </c>
      <c r="M1771" s="86" t="s">
        <v>50</v>
      </c>
      <c r="N1771" s="86" t="s">
        <v>235</v>
      </c>
      <c r="O1771" s="86">
        <v>885942</v>
      </c>
      <c r="P1771" s="87">
        <v>40631</v>
      </c>
      <c r="Q1771" s="86" t="s">
        <v>14648</v>
      </c>
      <c r="R1771" s="50" t="s">
        <v>7980</v>
      </c>
      <c r="S1771" s="86" t="s">
        <v>60</v>
      </c>
      <c r="T1771" s="86"/>
      <c r="U1771" s="86" t="s">
        <v>35</v>
      </c>
      <c r="V1771" s="50" t="s">
        <v>4940</v>
      </c>
      <c r="W1771" s="50" t="s">
        <v>7980</v>
      </c>
      <c r="X1771" s="86" t="s">
        <v>60</v>
      </c>
      <c r="Y1771" s="86"/>
      <c r="Z1771" s="86" t="s">
        <v>35</v>
      </c>
      <c r="AA1771" s="86" t="s">
        <v>4940</v>
      </c>
      <c r="AB1771" s="86" t="s">
        <v>14651</v>
      </c>
      <c r="AC1771" s="86" t="s">
        <v>14652</v>
      </c>
      <c r="AD1771" s="86"/>
      <c r="AE1771" s="86" t="s">
        <v>14645</v>
      </c>
      <c r="AF1771" s="86" t="s">
        <v>73</v>
      </c>
      <c r="AG1771" s="86"/>
      <c r="AH1771" s="86" t="s">
        <v>14639</v>
      </c>
      <c r="AI1771" s="86"/>
      <c r="AJ1771" s="86" t="s">
        <v>46</v>
      </c>
      <c r="AK1771" s="86" t="str">
        <f t="shared" si="0"/>
        <v>МАОУ СОШ №37 с углубленным изучением искусств и английского языка г. Таганрог</v>
      </c>
      <c r="AL1771" s="50" t="s">
        <v>14639</v>
      </c>
      <c r="AM1771" s="18"/>
      <c r="AN1771" s="18"/>
      <c r="AO1771" s="18"/>
      <c r="AP1771" s="18"/>
      <c r="AQ1771" s="18"/>
    </row>
    <row r="1772" spans="1:43" ht="25.5" x14ac:dyDescent="0.2">
      <c r="A1772" s="46">
        <v>45614.725699062503</v>
      </c>
      <c r="B1772" s="18" t="s">
        <v>7300</v>
      </c>
      <c r="C1772" s="86" t="s">
        <v>19598</v>
      </c>
      <c r="D1772" s="86" t="s">
        <v>2272</v>
      </c>
      <c r="E1772" s="86" t="s">
        <v>545</v>
      </c>
      <c r="F1772" s="86" t="s">
        <v>326</v>
      </c>
      <c r="G1772" s="86" t="s">
        <v>42</v>
      </c>
      <c r="H1772" s="48">
        <v>40593</v>
      </c>
      <c r="I1772" s="86">
        <v>89774622794</v>
      </c>
      <c r="J1772" s="47">
        <v>7</v>
      </c>
      <c r="K1772" s="49">
        <v>7</v>
      </c>
      <c r="L1772" s="86" t="s">
        <v>30</v>
      </c>
      <c r="M1772" s="86" t="s">
        <v>50</v>
      </c>
      <c r="N1772" s="86" t="s">
        <v>6450</v>
      </c>
      <c r="O1772" s="86">
        <v>631757</v>
      </c>
      <c r="P1772" s="87">
        <v>40603</v>
      </c>
      <c r="Q1772" s="86" t="s">
        <v>10840</v>
      </c>
      <c r="R1772" s="50" t="s">
        <v>10816</v>
      </c>
      <c r="S1772" s="86" t="s">
        <v>34</v>
      </c>
      <c r="T1772" s="86"/>
      <c r="U1772" s="86" t="s">
        <v>157</v>
      </c>
      <c r="V1772" s="50" t="s">
        <v>10817</v>
      </c>
      <c r="W1772" s="50" t="s">
        <v>10818</v>
      </c>
      <c r="X1772" s="86" t="s">
        <v>34</v>
      </c>
      <c r="Y1772" s="86"/>
      <c r="Z1772" s="86" t="s">
        <v>157</v>
      </c>
      <c r="AA1772" s="86" t="s">
        <v>10817</v>
      </c>
      <c r="AB1772" s="86" t="s">
        <v>10830</v>
      </c>
      <c r="AC1772" s="86" t="s">
        <v>10830</v>
      </c>
      <c r="AD1772" s="86" t="s">
        <v>10830</v>
      </c>
      <c r="AE1772" s="86" t="s">
        <v>36</v>
      </c>
      <c r="AF1772" s="86" t="s">
        <v>37</v>
      </c>
      <c r="AG1772" s="86"/>
      <c r="AH1772" s="86"/>
      <c r="AI1772" s="86" t="s">
        <v>1987</v>
      </c>
      <c r="AJ1772" s="86" t="s">
        <v>39</v>
      </c>
      <c r="AK1772" s="86" t="str">
        <f t="shared" si="0"/>
        <v>АНО ДО "Арт-школа "Рисуем" г. Покров</v>
      </c>
      <c r="AL1772" s="50" t="s">
        <v>1987</v>
      </c>
      <c r="AM1772" s="18"/>
      <c r="AN1772" s="18"/>
      <c r="AO1772" s="18"/>
      <c r="AP1772" s="18"/>
      <c r="AQ1772" s="18"/>
    </row>
    <row r="1773" spans="1:43" ht="51" x14ac:dyDescent="0.2">
      <c r="A1773" s="46">
        <v>45614.729715393521</v>
      </c>
      <c r="B1773" s="18" t="s">
        <v>7300</v>
      </c>
      <c r="C1773" s="86" t="s">
        <v>19598</v>
      </c>
      <c r="D1773" s="86" t="s">
        <v>1398</v>
      </c>
      <c r="E1773" s="86" t="s">
        <v>193</v>
      </c>
      <c r="F1773" s="86" t="s">
        <v>70</v>
      </c>
      <c r="G1773" s="86" t="s">
        <v>42</v>
      </c>
      <c r="H1773" s="60">
        <v>40920</v>
      </c>
      <c r="I1773" s="86">
        <v>89528479715</v>
      </c>
      <c r="J1773" s="47">
        <v>7</v>
      </c>
      <c r="K1773" s="49">
        <v>7</v>
      </c>
      <c r="L1773" s="86" t="s">
        <v>30</v>
      </c>
      <c r="M1773" s="86" t="s">
        <v>50</v>
      </c>
      <c r="N1773" s="86" t="s">
        <v>1399</v>
      </c>
      <c r="O1773" s="86">
        <v>541093</v>
      </c>
      <c r="P1773" s="88">
        <v>40932</v>
      </c>
      <c r="Q1773" s="86" t="s">
        <v>1400</v>
      </c>
      <c r="R1773" s="50" t="s">
        <v>877</v>
      </c>
      <c r="S1773" s="86" t="s">
        <v>98</v>
      </c>
      <c r="T1773" s="86"/>
      <c r="U1773" s="86" t="s">
        <v>157</v>
      </c>
      <c r="V1773" s="50" t="s">
        <v>1401</v>
      </c>
      <c r="W1773" s="50" t="s">
        <v>879</v>
      </c>
      <c r="X1773" s="86" t="s">
        <v>98</v>
      </c>
      <c r="Y1773" s="86"/>
      <c r="Z1773" s="86" t="s">
        <v>157</v>
      </c>
      <c r="AA1773" s="86" t="s">
        <v>878</v>
      </c>
      <c r="AB1773" s="86" t="s">
        <v>1374</v>
      </c>
      <c r="AC1773" s="86" t="s">
        <v>1374</v>
      </c>
      <c r="AD1773" s="86" t="s">
        <v>1374</v>
      </c>
      <c r="AE1773" s="86" t="s">
        <v>36</v>
      </c>
      <c r="AF1773" s="86" t="s">
        <v>37</v>
      </c>
      <c r="AG1773" s="86"/>
      <c r="AH1773" s="86"/>
      <c r="AI1773" s="86" t="s">
        <v>100</v>
      </c>
      <c r="AJ1773" s="86" t="s">
        <v>46</v>
      </c>
      <c r="AK1773" s="86" t="str">
        <f t="shared" si="0"/>
        <v>ДШИ №2 МО г. Краснодар, город Краснодар, Прикубанский внутригородской округ, станица Елизаветинская</v>
      </c>
      <c r="AL1773" s="50" t="s">
        <v>100</v>
      </c>
      <c r="AM1773" s="18"/>
      <c r="AN1773" s="18"/>
      <c r="AO1773" s="18"/>
      <c r="AP1773" s="18"/>
      <c r="AQ1773" s="18"/>
    </row>
    <row r="1774" spans="1:43" ht="38.25" x14ac:dyDescent="0.2">
      <c r="A1774" s="46">
        <v>45614.736275856485</v>
      </c>
      <c r="B1774" s="18" t="s">
        <v>9443</v>
      </c>
      <c r="C1774" s="86" t="s">
        <v>19598</v>
      </c>
      <c r="D1774" s="86" t="s">
        <v>6577</v>
      </c>
      <c r="E1774" s="86" t="s">
        <v>739</v>
      </c>
      <c r="F1774" s="86" t="s">
        <v>114</v>
      </c>
      <c r="G1774" s="86" t="s">
        <v>42</v>
      </c>
      <c r="H1774" s="48">
        <v>40886</v>
      </c>
      <c r="I1774" s="86">
        <v>89889986291</v>
      </c>
      <c r="J1774" s="47">
        <v>7</v>
      </c>
      <c r="K1774" s="49">
        <v>7</v>
      </c>
      <c r="L1774" s="86" t="s">
        <v>30</v>
      </c>
      <c r="M1774" s="86" t="s">
        <v>50</v>
      </c>
      <c r="N1774" s="86" t="s">
        <v>751</v>
      </c>
      <c r="O1774" s="86">
        <v>561197</v>
      </c>
      <c r="P1774" s="87">
        <v>40892</v>
      </c>
      <c r="Q1774" s="86" t="s">
        <v>11927</v>
      </c>
      <c r="R1774" s="50" t="s">
        <v>11928</v>
      </c>
      <c r="S1774" s="86" t="s">
        <v>60</v>
      </c>
      <c r="T1774" s="86"/>
      <c r="U1774" s="86" t="s">
        <v>35</v>
      </c>
      <c r="V1774" s="50" t="s">
        <v>5726</v>
      </c>
      <c r="W1774" s="50" t="s">
        <v>8603</v>
      </c>
      <c r="X1774" s="86" t="s">
        <v>60</v>
      </c>
      <c r="Y1774" s="86"/>
      <c r="Z1774" s="86" t="s">
        <v>35</v>
      </c>
      <c r="AA1774" s="86" t="s">
        <v>6075</v>
      </c>
      <c r="AB1774" s="86" t="s">
        <v>11929</v>
      </c>
      <c r="AC1774" s="94" t="s">
        <v>11930</v>
      </c>
      <c r="AD1774" s="94"/>
      <c r="AE1774" s="86" t="s">
        <v>36</v>
      </c>
      <c r="AF1774" s="86" t="s">
        <v>73</v>
      </c>
      <c r="AG1774" s="86"/>
      <c r="AH1774" s="86" t="s">
        <v>6649</v>
      </c>
      <c r="AI1774" s="86"/>
      <c r="AJ1774" s="86" t="s">
        <v>39</v>
      </c>
      <c r="AK1774" s="86" t="str">
        <f t="shared" si="0"/>
        <v>МАУ ДО «Таганрогская детская художественная школа имени С.И. Блонской» г. Таганрог</v>
      </c>
      <c r="AL1774" s="50" t="s">
        <v>6649</v>
      </c>
      <c r="AM1774" s="18"/>
      <c r="AN1774" s="18"/>
      <c r="AO1774" s="18"/>
      <c r="AP1774" s="18"/>
      <c r="AQ1774" s="18"/>
    </row>
    <row r="1775" spans="1:43" ht="38.25" x14ac:dyDescent="0.2">
      <c r="A1775" s="46">
        <v>45614.744637546297</v>
      </c>
      <c r="B1775" s="18" t="s">
        <v>7300</v>
      </c>
      <c r="C1775" s="86" t="s">
        <v>19598</v>
      </c>
      <c r="D1775" s="86" t="s">
        <v>8299</v>
      </c>
      <c r="E1775" s="86" t="s">
        <v>334</v>
      </c>
      <c r="F1775" s="86" t="s">
        <v>335</v>
      </c>
      <c r="G1775" s="86" t="s">
        <v>42</v>
      </c>
      <c r="H1775" s="60">
        <v>40638</v>
      </c>
      <c r="I1775" s="86">
        <v>9185261090</v>
      </c>
      <c r="J1775" s="47">
        <v>7</v>
      </c>
      <c r="K1775" s="49">
        <v>7</v>
      </c>
      <c r="L1775" s="86" t="s">
        <v>30</v>
      </c>
      <c r="M1775" s="86" t="s">
        <v>50</v>
      </c>
      <c r="N1775" s="86" t="s">
        <v>1087</v>
      </c>
      <c r="O1775" s="86">
        <v>826847</v>
      </c>
      <c r="P1775" s="87">
        <v>40660</v>
      </c>
      <c r="Q1775" s="86" t="s">
        <v>8300</v>
      </c>
      <c r="R1775" s="50" t="s">
        <v>8301</v>
      </c>
      <c r="S1775" s="86" t="s">
        <v>60</v>
      </c>
      <c r="T1775" s="86" t="s">
        <v>202</v>
      </c>
      <c r="U1775" s="86" t="s">
        <v>35</v>
      </c>
      <c r="V1775" s="50" t="s">
        <v>106</v>
      </c>
      <c r="W1775" s="50" t="s">
        <v>107</v>
      </c>
      <c r="X1775" s="86" t="s">
        <v>60</v>
      </c>
      <c r="Y1775" s="86" t="s">
        <v>202</v>
      </c>
      <c r="Z1775" s="86" t="s">
        <v>35</v>
      </c>
      <c r="AA1775" s="86" t="s">
        <v>106</v>
      </c>
      <c r="AB1775" s="86" t="s">
        <v>8302</v>
      </c>
      <c r="AC1775" s="86" t="s">
        <v>8302</v>
      </c>
      <c r="AD1775" s="86" t="s">
        <v>8302</v>
      </c>
      <c r="AE1775" s="86" t="s">
        <v>36</v>
      </c>
      <c r="AF1775" s="86" t="s">
        <v>67</v>
      </c>
      <c r="AG1775" s="86" t="s">
        <v>68</v>
      </c>
      <c r="AH1775" s="86"/>
      <c r="AI1775" s="86"/>
      <c r="AJ1775" s="86" t="s">
        <v>39</v>
      </c>
      <c r="AK177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775" s="50" t="s">
        <v>68</v>
      </c>
      <c r="AM1775" s="18"/>
      <c r="AN1775" s="18"/>
      <c r="AO1775" s="18"/>
      <c r="AP1775" s="18"/>
      <c r="AQ1775" s="18"/>
    </row>
    <row r="1776" spans="1:43" ht="25.5" x14ac:dyDescent="0.2">
      <c r="A1776" s="46">
        <v>45614.746498692126</v>
      </c>
      <c r="B1776" s="18" t="s">
        <v>719</v>
      </c>
      <c r="C1776" s="86" t="s">
        <v>19598</v>
      </c>
      <c r="D1776" s="86" t="s">
        <v>373</v>
      </c>
      <c r="E1776" s="86" t="s">
        <v>545</v>
      </c>
      <c r="F1776" s="86" t="s">
        <v>70</v>
      </c>
      <c r="G1776" s="86" t="s">
        <v>42</v>
      </c>
      <c r="H1776" s="48">
        <v>40702</v>
      </c>
      <c r="I1776" s="86">
        <v>89085772417</v>
      </c>
      <c r="J1776" s="47">
        <v>7</v>
      </c>
      <c r="K1776" s="49">
        <v>7</v>
      </c>
      <c r="L1776" s="86" t="s">
        <v>30</v>
      </c>
      <c r="M1776" s="86" t="s">
        <v>50</v>
      </c>
      <c r="N1776" s="86" t="s">
        <v>7360</v>
      </c>
      <c r="O1776" s="86">
        <v>792825</v>
      </c>
      <c r="P1776" s="87">
        <v>43718</v>
      </c>
      <c r="Q1776" s="86" t="s">
        <v>14068</v>
      </c>
      <c r="R1776" s="50" t="s">
        <v>14069</v>
      </c>
      <c r="S1776" s="86" t="s">
        <v>2138</v>
      </c>
      <c r="T1776" s="86" t="s">
        <v>2873</v>
      </c>
      <c r="U1776" s="86" t="s">
        <v>35</v>
      </c>
      <c r="V1776" s="50" t="s">
        <v>2873</v>
      </c>
      <c r="W1776" s="50" t="s">
        <v>10399</v>
      </c>
      <c r="X1776" s="86" t="s">
        <v>2138</v>
      </c>
      <c r="Y1776" s="86" t="s">
        <v>2873</v>
      </c>
      <c r="Z1776" s="86" t="s">
        <v>35</v>
      </c>
      <c r="AA1776" s="86" t="s">
        <v>2873</v>
      </c>
      <c r="AB1776" s="86" t="s">
        <v>14070</v>
      </c>
      <c r="AC1776" s="86" t="s">
        <v>14070</v>
      </c>
      <c r="AD1776" s="86" t="s">
        <v>14070</v>
      </c>
      <c r="AE1776" s="86" t="s">
        <v>36</v>
      </c>
      <c r="AF1776" s="86" t="s">
        <v>37</v>
      </c>
      <c r="AG1776" s="86"/>
      <c r="AH1776" s="86"/>
      <c r="AI1776" s="86" t="s">
        <v>1502</v>
      </c>
      <c r="AJ1776" s="86" t="s">
        <v>39</v>
      </c>
      <c r="AK1776" s="86" t="str">
        <f t="shared" si="0"/>
        <v>МАУДО «ДХШИ им. Н.А. Аристова» г. Челябинска</v>
      </c>
      <c r="AL1776" s="50" t="s">
        <v>1502</v>
      </c>
      <c r="AM1776" s="18"/>
      <c r="AN1776" s="18"/>
      <c r="AO1776" s="18"/>
      <c r="AP1776" s="18"/>
      <c r="AQ1776" s="18"/>
    </row>
    <row r="1777" spans="1:43" ht="12.75" x14ac:dyDescent="0.2">
      <c r="A1777" s="46">
        <v>45614.748285682872</v>
      </c>
      <c r="B1777" s="18" t="s">
        <v>7300</v>
      </c>
      <c r="C1777" s="86" t="s">
        <v>19598</v>
      </c>
      <c r="D1777" s="86" t="s">
        <v>4206</v>
      </c>
      <c r="E1777" s="86" t="s">
        <v>193</v>
      </c>
      <c r="F1777" s="86" t="s">
        <v>114</v>
      </c>
      <c r="G1777" s="86" t="s">
        <v>4004</v>
      </c>
      <c r="H1777" s="60">
        <v>40667</v>
      </c>
      <c r="I1777" s="86" t="s">
        <v>4207</v>
      </c>
      <c r="J1777" s="47">
        <v>7</v>
      </c>
      <c r="K1777" s="49">
        <v>7</v>
      </c>
      <c r="L1777" s="86" t="s">
        <v>30</v>
      </c>
      <c r="M1777" s="86" t="s">
        <v>50</v>
      </c>
      <c r="N1777" s="86" t="s">
        <v>161</v>
      </c>
      <c r="O1777" s="86">
        <v>668589</v>
      </c>
      <c r="P1777" s="88">
        <v>40677</v>
      </c>
      <c r="Q1777" s="86" t="s">
        <v>3984</v>
      </c>
      <c r="R1777" s="50" t="s">
        <v>4208</v>
      </c>
      <c r="S1777" s="86" t="s">
        <v>164</v>
      </c>
      <c r="T1777" s="86"/>
      <c r="U1777" s="86" t="s">
        <v>35</v>
      </c>
      <c r="V1777" s="50" t="s">
        <v>1203</v>
      </c>
      <c r="W1777" s="50" t="s">
        <v>511</v>
      </c>
      <c r="X1777" s="86" t="s">
        <v>164</v>
      </c>
      <c r="Y1777" s="86"/>
      <c r="Z1777" s="86" t="s">
        <v>35</v>
      </c>
      <c r="AA1777" s="86" t="s">
        <v>1203</v>
      </c>
      <c r="AB1777" s="86" t="s">
        <v>4117</v>
      </c>
      <c r="AC1777" s="86"/>
      <c r="AD1777" s="86"/>
      <c r="AE1777" s="86" t="s">
        <v>4027</v>
      </c>
      <c r="AF1777" s="86" t="s">
        <v>37</v>
      </c>
      <c r="AG1777" s="86"/>
      <c r="AH1777" s="86"/>
      <c r="AI1777" s="86" t="s">
        <v>1814</v>
      </c>
      <c r="AJ1777" s="86"/>
      <c r="AK1777" s="86" t="str">
        <f t="shared" si="0"/>
        <v>МБУДО ДХШ г. Пятигорск</v>
      </c>
      <c r="AL1777" s="50" t="s">
        <v>1814</v>
      </c>
      <c r="AM1777" s="18"/>
      <c r="AN1777" s="18"/>
      <c r="AO1777" s="18"/>
      <c r="AP1777" s="18"/>
      <c r="AQ1777" s="18"/>
    </row>
    <row r="1778" spans="1:43" ht="38.25" x14ac:dyDescent="0.2">
      <c r="A1778" s="46">
        <v>45614.75115851852</v>
      </c>
      <c r="B1778" s="18" t="s">
        <v>9452</v>
      </c>
      <c r="C1778" s="86" t="s">
        <v>19598</v>
      </c>
      <c r="D1778" s="86" t="s">
        <v>5673</v>
      </c>
      <c r="E1778" s="86" t="s">
        <v>4105</v>
      </c>
      <c r="F1778" s="86" t="s">
        <v>114</v>
      </c>
      <c r="G1778" s="86" t="s">
        <v>42</v>
      </c>
      <c r="H1778" s="60">
        <v>40857</v>
      </c>
      <c r="I1778" s="86">
        <v>89515318498</v>
      </c>
      <c r="J1778" s="47">
        <v>7</v>
      </c>
      <c r="K1778" s="49">
        <v>7</v>
      </c>
      <c r="L1778" s="86" t="s">
        <v>30</v>
      </c>
      <c r="M1778" s="86" t="s">
        <v>50</v>
      </c>
      <c r="N1778" s="86" t="s">
        <v>235</v>
      </c>
      <c r="O1778" s="86">
        <v>560911</v>
      </c>
      <c r="P1778" s="88">
        <v>40865</v>
      </c>
      <c r="Q1778" s="86" t="s">
        <v>6073</v>
      </c>
      <c r="R1778" s="50" t="s">
        <v>7382</v>
      </c>
      <c r="S1778" s="86" t="s">
        <v>60</v>
      </c>
      <c r="T1778" s="86" t="s">
        <v>64</v>
      </c>
      <c r="U1778" s="86" t="s">
        <v>35</v>
      </c>
      <c r="V1778" s="50" t="s">
        <v>4940</v>
      </c>
      <c r="W1778" s="50" t="s">
        <v>7383</v>
      </c>
      <c r="X1778" s="86" t="s">
        <v>60</v>
      </c>
      <c r="Y1778" s="86" t="s">
        <v>64</v>
      </c>
      <c r="Z1778" s="86" t="s">
        <v>35</v>
      </c>
      <c r="AA1778" s="86" t="s">
        <v>4940</v>
      </c>
      <c r="AB1778" s="86" t="s">
        <v>7384</v>
      </c>
      <c r="AC1778" s="86"/>
      <c r="AD1778" s="86"/>
      <c r="AE1778" s="86" t="s">
        <v>36</v>
      </c>
      <c r="AF1778" s="86" t="s">
        <v>73</v>
      </c>
      <c r="AG1778" s="86"/>
      <c r="AH1778" s="86" t="s">
        <v>6649</v>
      </c>
      <c r="AI1778" s="86"/>
      <c r="AJ1778" s="86" t="s">
        <v>46</v>
      </c>
      <c r="AK1778" s="86" t="str">
        <f t="shared" si="0"/>
        <v>МАУ ДО «Таганрогская детская художественная школа имени С.И. Блонской» г. Таганрог</v>
      </c>
      <c r="AL1778" s="50" t="s">
        <v>6649</v>
      </c>
      <c r="AM1778" s="18"/>
      <c r="AN1778" s="18"/>
      <c r="AO1778" s="18"/>
      <c r="AP1778" s="18"/>
      <c r="AQ1778" s="18"/>
    </row>
    <row r="1779" spans="1:43" ht="25.5" x14ac:dyDescent="0.2">
      <c r="A1779" s="46">
        <v>45614.751564502316</v>
      </c>
      <c r="B1779" s="18" t="s">
        <v>7300</v>
      </c>
      <c r="C1779" s="86" t="s">
        <v>19598</v>
      </c>
      <c r="D1779" s="86" t="s">
        <v>17056</v>
      </c>
      <c r="E1779" s="86" t="s">
        <v>17057</v>
      </c>
      <c r="F1779" s="86" t="s">
        <v>9369</v>
      </c>
      <c r="G1779" s="86" t="s">
        <v>16997</v>
      </c>
      <c r="H1779" s="48">
        <v>40680</v>
      </c>
      <c r="I1779" s="86">
        <v>89280838277</v>
      </c>
      <c r="J1779" s="47">
        <v>7</v>
      </c>
      <c r="K1779" s="49">
        <v>7</v>
      </c>
      <c r="L1779" s="86" t="s">
        <v>30</v>
      </c>
      <c r="M1779" s="86" t="s">
        <v>50</v>
      </c>
      <c r="N1779" s="86" t="s">
        <v>1029</v>
      </c>
      <c r="O1779" s="86">
        <v>664707</v>
      </c>
      <c r="P1779" s="87">
        <v>40687</v>
      </c>
      <c r="Q1779" s="86" t="s">
        <v>17004</v>
      </c>
      <c r="R1779" s="50" t="s">
        <v>16942</v>
      </c>
      <c r="S1779" s="298" t="s">
        <v>2833</v>
      </c>
      <c r="T1779" s="299"/>
      <c r="U1779" s="86" t="s">
        <v>35</v>
      </c>
      <c r="V1779" s="50" t="s">
        <v>5767</v>
      </c>
      <c r="W1779" s="50"/>
      <c r="X1779" s="86"/>
      <c r="Y1779" s="86"/>
      <c r="Z1779" s="86"/>
      <c r="AA1779" s="86"/>
      <c r="AB1779" s="86"/>
      <c r="AC1779" s="86"/>
      <c r="AD1779" s="86"/>
      <c r="AE1779" s="86" t="s">
        <v>16831</v>
      </c>
      <c r="AF1779" s="86" t="s">
        <v>37</v>
      </c>
      <c r="AG1779" s="86"/>
      <c r="AH1779" s="86"/>
      <c r="AI1779" s="86" t="s">
        <v>2836</v>
      </c>
      <c r="AJ1779" s="86" t="s">
        <v>46</v>
      </c>
      <c r="AK1779" s="86" t="str">
        <f t="shared" si="0"/>
        <v>МКОУ Гимназия №29, КБР, г. Нальчик</v>
      </c>
      <c r="AL1779" s="50" t="s">
        <v>2836</v>
      </c>
      <c r="AM1779" s="18"/>
      <c r="AN1779" s="18"/>
      <c r="AO1779" s="18"/>
      <c r="AP1779" s="18"/>
      <c r="AQ1779" s="18"/>
    </row>
    <row r="1780" spans="1:43" ht="51" x14ac:dyDescent="0.2">
      <c r="A1780" s="46">
        <v>45614.754181840282</v>
      </c>
      <c r="B1780" s="18" t="s">
        <v>9462</v>
      </c>
      <c r="C1780" s="86" t="s">
        <v>19598</v>
      </c>
      <c r="D1780" s="86" t="s">
        <v>6679</v>
      </c>
      <c r="E1780" s="86" t="s">
        <v>1614</v>
      </c>
      <c r="F1780" s="86" t="s">
        <v>869</v>
      </c>
      <c r="G1780" s="86" t="s">
        <v>42</v>
      </c>
      <c r="H1780" s="48">
        <v>40778</v>
      </c>
      <c r="I1780" s="86">
        <v>9953982724</v>
      </c>
      <c r="J1780" s="47">
        <v>7</v>
      </c>
      <c r="K1780" s="49">
        <v>7</v>
      </c>
      <c r="L1780" s="86" t="s">
        <v>30</v>
      </c>
      <c r="M1780" s="86" t="s">
        <v>50</v>
      </c>
      <c r="N1780" s="86" t="s">
        <v>235</v>
      </c>
      <c r="O1780" s="86">
        <v>538009</v>
      </c>
      <c r="P1780" s="87">
        <v>40800</v>
      </c>
      <c r="Q1780" s="86" t="s">
        <v>5240</v>
      </c>
      <c r="R1780" s="50" t="s">
        <v>1391</v>
      </c>
      <c r="S1780" s="86" t="s">
        <v>60</v>
      </c>
      <c r="T1780" s="86"/>
      <c r="U1780" s="86" t="s">
        <v>35</v>
      </c>
      <c r="V1780" s="50" t="s">
        <v>150</v>
      </c>
      <c r="W1780" s="50" t="s">
        <v>11478</v>
      </c>
      <c r="X1780" s="86" t="s">
        <v>60</v>
      </c>
      <c r="Y1780" s="86"/>
      <c r="Z1780" s="86" t="s">
        <v>35</v>
      </c>
      <c r="AA1780" s="86" t="s">
        <v>150</v>
      </c>
      <c r="AB1780" s="86" t="s">
        <v>11479</v>
      </c>
      <c r="AC1780" s="86"/>
      <c r="AD1780" s="86"/>
      <c r="AE1780" s="86" t="s">
        <v>66</v>
      </c>
      <c r="AF1780" s="86" t="s">
        <v>67</v>
      </c>
      <c r="AG1780" s="86" t="s">
        <v>480</v>
      </c>
      <c r="AH1780" s="86"/>
      <c r="AI1780" s="86"/>
      <c r="AJ1780" s="86" t="s">
        <v>46</v>
      </c>
      <c r="AK1780" s="86" t="str">
        <f t="shared" si="0"/>
        <v>МАОУ «Школа № 115»</v>
      </c>
      <c r="AL1780" s="50" t="s">
        <v>480</v>
      </c>
      <c r="AM1780" s="18"/>
      <c r="AN1780" s="18"/>
      <c r="AO1780" s="18"/>
      <c r="AP1780" s="18"/>
      <c r="AQ1780" s="18"/>
    </row>
    <row r="1781" spans="1:43" ht="38.25" x14ac:dyDescent="0.2">
      <c r="A1781" s="46">
        <v>45614.754479837968</v>
      </c>
      <c r="B1781" s="18" t="s">
        <v>7300</v>
      </c>
      <c r="C1781" s="86" t="s">
        <v>19598</v>
      </c>
      <c r="D1781" s="86" t="s">
        <v>4944</v>
      </c>
      <c r="E1781" s="86" t="s">
        <v>403</v>
      </c>
      <c r="F1781" s="86" t="s">
        <v>70</v>
      </c>
      <c r="G1781" s="86" t="s">
        <v>42</v>
      </c>
      <c r="H1781" s="60">
        <v>40700</v>
      </c>
      <c r="I1781" s="86">
        <v>89090522361</v>
      </c>
      <c r="J1781" s="47">
        <v>7</v>
      </c>
      <c r="K1781" s="49">
        <v>7</v>
      </c>
      <c r="L1781" s="86" t="s">
        <v>30</v>
      </c>
      <c r="M1781" s="86" t="s">
        <v>50</v>
      </c>
      <c r="N1781" s="86" t="s">
        <v>4945</v>
      </c>
      <c r="O1781" s="86">
        <v>818881</v>
      </c>
      <c r="P1781" s="88">
        <v>40710</v>
      </c>
      <c r="Q1781" s="86" t="s">
        <v>4946</v>
      </c>
      <c r="R1781" s="50" t="s">
        <v>4947</v>
      </c>
      <c r="S1781" s="86" t="s">
        <v>4901</v>
      </c>
      <c r="T1781" s="86"/>
      <c r="U1781" s="86" t="s">
        <v>35</v>
      </c>
      <c r="V1781" s="50" t="s">
        <v>4902</v>
      </c>
      <c r="W1781" s="50" t="s">
        <v>4903</v>
      </c>
      <c r="X1781" s="86" t="s">
        <v>4901</v>
      </c>
      <c r="Y1781" s="86"/>
      <c r="Z1781" s="86" t="s">
        <v>35</v>
      </c>
      <c r="AA1781" s="86" t="s">
        <v>4902</v>
      </c>
      <c r="AB1781" s="86" t="s">
        <v>4904</v>
      </c>
      <c r="AC1781" s="86" t="s">
        <v>4905</v>
      </c>
      <c r="AD1781" s="86"/>
      <c r="AE1781" s="86" t="s">
        <v>66</v>
      </c>
      <c r="AF1781" s="86" t="s">
        <v>37</v>
      </c>
      <c r="AG1781" s="86"/>
      <c r="AH1781" s="86"/>
      <c r="AI1781" s="86" t="s">
        <v>2022</v>
      </c>
      <c r="AJ1781" s="86" t="s">
        <v>46</v>
      </c>
      <c r="AK1781" s="86" t="str">
        <f t="shared" si="0"/>
        <v>МОАУ ДО ДДТ «Вдохновение» г. Киров</v>
      </c>
      <c r="AL1781" s="50" t="s">
        <v>2022</v>
      </c>
      <c r="AM1781" s="18"/>
      <c r="AN1781" s="18"/>
      <c r="AO1781" s="18"/>
      <c r="AP1781" s="18"/>
      <c r="AQ1781" s="18"/>
    </row>
    <row r="1782" spans="1:43" ht="38.25" x14ac:dyDescent="0.2">
      <c r="A1782" s="46">
        <v>45614.757146956021</v>
      </c>
      <c r="B1782" s="18" t="s">
        <v>7300</v>
      </c>
      <c r="C1782" s="86" t="s">
        <v>19598</v>
      </c>
      <c r="D1782" s="86" t="s">
        <v>18697</v>
      </c>
      <c r="E1782" s="86" t="s">
        <v>950</v>
      </c>
      <c r="F1782" s="86" t="s">
        <v>114</v>
      </c>
      <c r="G1782" s="86" t="s">
        <v>42</v>
      </c>
      <c r="H1782" s="48">
        <v>40854</v>
      </c>
      <c r="I1782" s="86">
        <v>89963575834</v>
      </c>
      <c r="J1782" s="47">
        <v>7</v>
      </c>
      <c r="K1782" s="49">
        <v>7</v>
      </c>
      <c r="L1782" s="86" t="s">
        <v>30</v>
      </c>
      <c r="M1782" s="86" t="s">
        <v>50</v>
      </c>
      <c r="N1782" s="86" t="s">
        <v>13437</v>
      </c>
      <c r="O1782" s="86">
        <v>883108</v>
      </c>
      <c r="P1782" s="87">
        <v>42543</v>
      </c>
      <c r="Q1782" s="86" t="s">
        <v>18698</v>
      </c>
      <c r="R1782" s="50" t="s">
        <v>18699</v>
      </c>
      <c r="S1782" s="86" t="s">
        <v>78</v>
      </c>
      <c r="T1782" s="86" t="s">
        <v>18700</v>
      </c>
      <c r="U1782" s="86" t="s">
        <v>35</v>
      </c>
      <c r="V1782" s="50" t="s">
        <v>890</v>
      </c>
      <c r="W1782" s="50" t="s">
        <v>18701</v>
      </c>
      <c r="X1782" s="86" t="s">
        <v>78</v>
      </c>
      <c r="Y1782" s="86" t="s">
        <v>769</v>
      </c>
      <c r="Z1782" s="86" t="s">
        <v>35</v>
      </c>
      <c r="AA1782" s="86" t="s">
        <v>890</v>
      </c>
      <c r="AB1782" s="86" t="s">
        <v>18702</v>
      </c>
      <c r="AC1782" s="86"/>
      <c r="AD1782" s="86"/>
      <c r="AE1782" s="86" t="s">
        <v>36</v>
      </c>
      <c r="AF1782" s="86" t="s">
        <v>37</v>
      </c>
      <c r="AG1782" s="86"/>
      <c r="AH1782" s="86"/>
      <c r="AI1782" s="86" t="s">
        <v>386</v>
      </c>
      <c r="AJ1782" s="86" t="s">
        <v>39</v>
      </c>
      <c r="AK1782" s="86" t="str">
        <f t="shared" si="0"/>
        <v>АНО ДО "Художественная школа "РИТМ" г. Волжский Волгоградской области</v>
      </c>
      <c r="AL1782" s="50" t="s">
        <v>386</v>
      </c>
      <c r="AM1782" s="18"/>
      <c r="AN1782" s="18"/>
      <c r="AO1782" s="18"/>
      <c r="AP1782" s="18"/>
      <c r="AQ1782" s="18"/>
    </row>
    <row r="1783" spans="1:43" ht="12.75" x14ac:dyDescent="0.2">
      <c r="A1783" s="46">
        <v>45614.765374085648</v>
      </c>
      <c r="B1783" s="18" t="s">
        <v>9462</v>
      </c>
      <c r="C1783" s="86" t="s">
        <v>19598</v>
      </c>
      <c r="D1783" s="86" t="s">
        <v>4209</v>
      </c>
      <c r="E1783" s="86" t="s">
        <v>4210</v>
      </c>
      <c r="F1783" s="86" t="s">
        <v>4184</v>
      </c>
      <c r="G1783" s="86" t="s">
        <v>42</v>
      </c>
      <c r="H1783" s="60">
        <v>40828</v>
      </c>
      <c r="I1783" s="86" t="s">
        <v>4211</v>
      </c>
      <c r="J1783" s="47">
        <v>7</v>
      </c>
      <c r="K1783" s="49">
        <v>7</v>
      </c>
      <c r="L1783" s="86" t="s">
        <v>30</v>
      </c>
      <c r="M1783" s="86" t="s">
        <v>50</v>
      </c>
      <c r="N1783" s="86" t="s">
        <v>161</v>
      </c>
      <c r="O1783" s="86">
        <v>696641</v>
      </c>
      <c r="P1783" s="88">
        <v>40835</v>
      </c>
      <c r="Q1783" s="86" t="s">
        <v>3984</v>
      </c>
      <c r="R1783" s="50" t="s">
        <v>3979</v>
      </c>
      <c r="S1783" s="86" t="s">
        <v>164</v>
      </c>
      <c r="T1783" s="86"/>
      <c r="U1783" s="86" t="s">
        <v>35</v>
      </c>
      <c r="V1783" s="50" t="s">
        <v>1203</v>
      </c>
      <c r="W1783" s="50" t="s">
        <v>511</v>
      </c>
      <c r="X1783" s="86" t="s">
        <v>164</v>
      </c>
      <c r="Y1783" s="86"/>
      <c r="Z1783" s="86" t="s">
        <v>35</v>
      </c>
      <c r="AA1783" s="86" t="s">
        <v>1203</v>
      </c>
      <c r="AB1783" s="86" t="s">
        <v>3980</v>
      </c>
      <c r="AC1783" s="86"/>
      <c r="AD1783" s="86"/>
      <c r="AE1783" s="86" t="s">
        <v>36</v>
      </c>
      <c r="AF1783" s="86" t="s">
        <v>37</v>
      </c>
      <c r="AG1783" s="86"/>
      <c r="AH1783" s="86"/>
      <c r="AI1783" s="86" t="s">
        <v>1814</v>
      </c>
      <c r="AJ1783" s="86"/>
      <c r="AK1783" s="86" t="str">
        <f t="shared" si="0"/>
        <v>МБУДО ДХШ г. Пятигорск</v>
      </c>
      <c r="AL1783" s="50" t="s">
        <v>1814</v>
      </c>
      <c r="AM1783" s="18"/>
      <c r="AN1783" s="18"/>
      <c r="AO1783" s="18"/>
      <c r="AP1783" s="18"/>
      <c r="AQ1783" s="18"/>
    </row>
    <row r="1784" spans="1:43" ht="12.75" x14ac:dyDescent="0.2">
      <c r="A1784" s="46">
        <v>45614.767973738424</v>
      </c>
      <c r="B1784" s="18" t="s">
        <v>9474</v>
      </c>
      <c r="C1784" s="86" t="s">
        <v>19598</v>
      </c>
      <c r="D1784" s="86" t="s">
        <v>18225</v>
      </c>
      <c r="E1784" s="86" t="s">
        <v>18226</v>
      </c>
      <c r="F1784" s="86" t="s">
        <v>18227</v>
      </c>
      <c r="G1784" s="86" t="s">
        <v>29</v>
      </c>
      <c r="H1784" s="48">
        <v>40832</v>
      </c>
      <c r="I1784" s="86">
        <v>89277057371</v>
      </c>
      <c r="J1784" s="47">
        <v>7</v>
      </c>
      <c r="K1784" s="49">
        <v>7</v>
      </c>
      <c r="L1784" s="86" t="s">
        <v>30</v>
      </c>
      <c r="M1784" s="86" t="s">
        <v>50</v>
      </c>
      <c r="N1784" s="86" t="s">
        <v>10402</v>
      </c>
      <c r="O1784" s="86" t="s">
        <v>18228</v>
      </c>
      <c r="P1784" s="87">
        <v>40842</v>
      </c>
      <c r="Q1784" s="86" t="s">
        <v>18133</v>
      </c>
      <c r="R1784" s="50" t="s">
        <v>18134</v>
      </c>
      <c r="S1784" s="86" t="s">
        <v>2068</v>
      </c>
      <c r="T1784" s="86"/>
      <c r="U1784" s="86" t="s">
        <v>35</v>
      </c>
      <c r="V1784" s="50" t="s">
        <v>7679</v>
      </c>
      <c r="W1784" s="50"/>
      <c r="X1784" s="86"/>
      <c r="Y1784" s="86"/>
      <c r="Z1784" s="86"/>
      <c r="AA1784" s="86"/>
      <c r="AB1784" s="86" t="s">
        <v>18135</v>
      </c>
      <c r="AC1784" s="86" t="s">
        <v>18136</v>
      </c>
      <c r="AD1784" s="86" t="s">
        <v>18137</v>
      </c>
      <c r="AE1784" s="86" t="s">
        <v>18138</v>
      </c>
      <c r="AF1784" s="86" t="s">
        <v>37</v>
      </c>
      <c r="AG1784" s="86"/>
      <c r="AH1784" s="86"/>
      <c r="AI1784" s="86" t="s">
        <v>1268</v>
      </c>
      <c r="AJ1784" s="86" t="s">
        <v>46</v>
      </c>
      <c r="AK1784" s="86" t="str">
        <f t="shared" si="0"/>
        <v>МБОУ Лицей №124 г.о. Самара</v>
      </c>
      <c r="AL1784" s="50" t="s">
        <v>1268</v>
      </c>
      <c r="AM1784" s="18"/>
      <c r="AN1784" s="18"/>
      <c r="AO1784" s="18"/>
      <c r="AP1784" s="18"/>
      <c r="AQ1784" s="18"/>
    </row>
    <row r="1785" spans="1:43" ht="38.25" x14ac:dyDescent="0.2">
      <c r="A1785" s="46">
        <v>45614.793982754629</v>
      </c>
      <c r="B1785" s="18" t="s">
        <v>9479</v>
      </c>
      <c r="C1785" s="86" t="s">
        <v>19598</v>
      </c>
      <c r="D1785" s="86" t="s">
        <v>9665</v>
      </c>
      <c r="E1785" s="86" t="s">
        <v>334</v>
      </c>
      <c r="F1785" s="86" t="s">
        <v>9666</v>
      </c>
      <c r="G1785" s="86" t="s">
        <v>42</v>
      </c>
      <c r="H1785" s="60">
        <v>45620</v>
      </c>
      <c r="I1785" s="86">
        <v>89281251617</v>
      </c>
      <c r="J1785" s="47">
        <v>7</v>
      </c>
      <c r="K1785" s="49">
        <v>7</v>
      </c>
      <c r="L1785" s="86" t="s">
        <v>30</v>
      </c>
      <c r="M1785" s="86" t="s">
        <v>50</v>
      </c>
      <c r="N1785" s="86" t="s">
        <v>9667</v>
      </c>
      <c r="O1785" s="86">
        <v>869079</v>
      </c>
      <c r="P1785" s="87">
        <v>40880</v>
      </c>
      <c r="Q1785" s="86" t="s">
        <v>9668</v>
      </c>
      <c r="R1785" s="50" t="s">
        <v>9669</v>
      </c>
      <c r="S1785" s="86" t="s">
        <v>60</v>
      </c>
      <c r="T1785" s="86"/>
      <c r="U1785" s="86" t="s">
        <v>35</v>
      </c>
      <c r="V1785" s="50" t="s">
        <v>2280</v>
      </c>
      <c r="W1785" s="50" t="s">
        <v>8053</v>
      </c>
      <c r="X1785" s="86" t="s">
        <v>60</v>
      </c>
      <c r="Y1785" s="86"/>
      <c r="Z1785" s="86" t="s">
        <v>35</v>
      </c>
      <c r="AA1785" s="86" t="s">
        <v>2280</v>
      </c>
      <c r="AB1785" s="86" t="s">
        <v>5534</v>
      </c>
      <c r="AC1785" s="86"/>
      <c r="AD1785" s="86"/>
      <c r="AE1785" s="86" t="s">
        <v>36</v>
      </c>
      <c r="AF1785" s="86" t="s">
        <v>73</v>
      </c>
      <c r="AG1785" s="86"/>
      <c r="AH1785" s="86" t="s">
        <v>724</v>
      </c>
      <c r="AI1785" s="86"/>
      <c r="AJ1785" s="86" t="s">
        <v>39</v>
      </c>
      <c r="AK1785" s="86" t="str">
        <f t="shared" si="0"/>
        <v>МБУ ДО ДХШ г. Волгодонск</v>
      </c>
      <c r="AL1785" s="50" t="s">
        <v>724</v>
      </c>
      <c r="AM1785" s="18"/>
      <c r="AN1785" s="18"/>
      <c r="AO1785" s="18"/>
      <c r="AP1785" s="18"/>
      <c r="AQ1785" s="18"/>
    </row>
    <row r="1786" spans="1:43" ht="12.75" x14ac:dyDescent="0.2">
      <c r="A1786" s="46">
        <v>45614.80105199074</v>
      </c>
      <c r="B1786" s="18" t="s">
        <v>9485</v>
      </c>
      <c r="C1786" s="86" t="s">
        <v>19598</v>
      </c>
      <c r="D1786" s="86" t="s">
        <v>18229</v>
      </c>
      <c r="E1786" s="86" t="s">
        <v>374</v>
      </c>
      <c r="F1786" s="86" t="s">
        <v>661</v>
      </c>
      <c r="G1786" s="86" t="s">
        <v>42</v>
      </c>
      <c r="H1786" s="48">
        <v>40783</v>
      </c>
      <c r="I1786" s="86" t="s">
        <v>18230</v>
      </c>
      <c r="J1786" s="47">
        <v>7</v>
      </c>
      <c r="K1786" s="49">
        <v>7</v>
      </c>
      <c r="L1786" s="86" t="s">
        <v>30</v>
      </c>
      <c r="M1786" s="86" t="s">
        <v>50</v>
      </c>
      <c r="N1786" s="86" t="s">
        <v>10402</v>
      </c>
      <c r="O1786" s="86" t="s">
        <v>18231</v>
      </c>
      <c r="P1786" s="87">
        <v>40792</v>
      </c>
      <c r="Q1786" s="86" t="s">
        <v>18133</v>
      </c>
      <c r="R1786" s="50" t="s">
        <v>18134</v>
      </c>
      <c r="S1786" s="86" t="s">
        <v>2068</v>
      </c>
      <c r="T1786" s="86"/>
      <c r="U1786" s="86" t="s">
        <v>35</v>
      </c>
      <c r="V1786" s="50" t="s">
        <v>7679</v>
      </c>
      <c r="W1786" s="50"/>
      <c r="X1786" s="86"/>
      <c r="Y1786" s="86"/>
      <c r="Z1786" s="86"/>
      <c r="AA1786" s="86"/>
      <c r="AB1786" s="86" t="s">
        <v>18135</v>
      </c>
      <c r="AC1786" s="94" t="s">
        <v>18136</v>
      </c>
      <c r="AD1786" s="86" t="s">
        <v>18137</v>
      </c>
      <c r="AE1786" s="86" t="s">
        <v>18138</v>
      </c>
      <c r="AF1786" s="86" t="s">
        <v>37</v>
      </c>
      <c r="AG1786" s="86"/>
      <c r="AH1786" s="86"/>
      <c r="AI1786" s="86" t="s">
        <v>1268</v>
      </c>
      <c r="AJ1786" s="86" t="s">
        <v>46</v>
      </c>
      <c r="AK1786" s="86" t="str">
        <f t="shared" si="0"/>
        <v>МБОУ Лицей №124 г.о. Самара</v>
      </c>
      <c r="AL1786" s="50" t="s">
        <v>1268</v>
      </c>
      <c r="AM1786" s="18"/>
      <c r="AN1786" s="18"/>
      <c r="AO1786" s="18"/>
      <c r="AP1786" s="18"/>
      <c r="AQ1786" s="18"/>
    </row>
    <row r="1787" spans="1:43" ht="12.75" x14ac:dyDescent="0.2">
      <c r="A1787" s="46">
        <v>45614.807144375001</v>
      </c>
      <c r="B1787" s="18" t="s">
        <v>9489</v>
      </c>
      <c r="C1787" s="86" t="s">
        <v>19598</v>
      </c>
      <c r="D1787" s="86" t="s">
        <v>4212</v>
      </c>
      <c r="E1787" s="86" t="s">
        <v>69</v>
      </c>
      <c r="F1787" s="86" t="s">
        <v>445</v>
      </c>
      <c r="G1787" s="86" t="s">
        <v>42</v>
      </c>
      <c r="H1787" s="60">
        <v>40808</v>
      </c>
      <c r="I1787" s="86" t="s">
        <v>4213</v>
      </c>
      <c r="J1787" s="47">
        <v>7</v>
      </c>
      <c r="K1787" s="49">
        <v>7</v>
      </c>
      <c r="L1787" s="86" t="s">
        <v>30</v>
      </c>
      <c r="M1787" s="86" t="s">
        <v>50</v>
      </c>
      <c r="N1787" s="86" t="s">
        <v>161</v>
      </c>
      <c r="O1787" s="86">
        <v>696642</v>
      </c>
      <c r="P1787" s="88">
        <v>40835</v>
      </c>
      <c r="Q1787" s="86" t="s">
        <v>3984</v>
      </c>
      <c r="R1787" s="50" t="s">
        <v>4214</v>
      </c>
      <c r="S1787" s="86" t="s">
        <v>164</v>
      </c>
      <c r="T1787" s="86"/>
      <c r="U1787" s="86" t="s">
        <v>35</v>
      </c>
      <c r="V1787" s="50" t="s">
        <v>1203</v>
      </c>
      <c r="W1787" s="50" t="s">
        <v>511</v>
      </c>
      <c r="X1787" s="86" t="s">
        <v>164</v>
      </c>
      <c r="Y1787" s="86"/>
      <c r="Z1787" s="86" t="s">
        <v>35</v>
      </c>
      <c r="AA1787" s="86" t="s">
        <v>1203</v>
      </c>
      <c r="AB1787" s="86" t="s">
        <v>4063</v>
      </c>
      <c r="AC1787" s="86"/>
      <c r="AD1787" s="86"/>
      <c r="AE1787" s="86" t="s">
        <v>4027</v>
      </c>
      <c r="AF1787" s="86" t="s">
        <v>37</v>
      </c>
      <c r="AG1787" s="86"/>
      <c r="AH1787" s="86"/>
      <c r="AI1787" s="86" t="s">
        <v>1814</v>
      </c>
      <c r="AJ1787" s="86"/>
      <c r="AK1787" s="86" t="str">
        <f t="shared" si="0"/>
        <v>МБУДО ДХШ г. Пятигорск</v>
      </c>
      <c r="AL1787" s="50" t="s">
        <v>1814</v>
      </c>
      <c r="AM1787" s="18"/>
      <c r="AN1787" s="18"/>
      <c r="AO1787" s="18"/>
      <c r="AP1787" s="18"/>
      <c r="AQ1787" s="18"/>
    </row>
    <row r="1788" spans="1:43" ht="12.75" x14ac:dyDescent="0.2">
      <c r="A1788" s="46">
        <v>45614.810298136574</v>
      </c>
      <c r="B1788" s="18" t="s">
        <v>9493</v>
      </c>
      <c r="C1788" s="86" t="s">
        <v>19598</v>
      </c>
      <c r="D1788" s="86" t="s">
        <v>835</v>
      </c>
      <c r="E1788" s="86" t="s">
        <v>836</v>
      </c>
      <c r="F1788" s="86" t="s">
        <v>837</v>
      </c>
      <c r="G1788" s="86" t="s">
        <v>29</v>
      </c>
      <c r="H1788" s="60">
        <v>40879</v>
      </c>
      <c r="I1788" s="86">
        <v>89081947878</v>
      </c>
      <c r="J1788" s="47">
        <v>7</v>
      </c>
      <c r="K1788" s="49">
        <v>7</v>
      </c>
      <c r="L1788" s="86" t="s">
        <v>30</v>
      </c>
      <c r="M1788" s="86" t="s">
        <v>50</v>
      </c>
      <c r="N1788" s="86" t="s">
        <v>235</v>
      </c>
      <c r="O1788" s="86">
        <v>577994</v>
      </c>
      <c r="P1788" s="88">
        <v>40897</v>
      </c>
      <c r="Q1788" s="86" t="s">
        <v>838</v>
      </c>
      <c r="R1788" s="50" t="s">
        <v>839</v>
      </c>
      <c r="S1788" s="86" t="s">
        <v>60</v>
      </c>
      <c r="T1788" s="86" t="s">
        <v>202</v>
      </c>
      <c r="U1788" s="86" t="s">
        <v>35</v>
      </c>
      <c r="V1788" s="50" t="s">
        <v>188</v>
      </c>
      <c r="W1788" s="50" t="s">
        <v>107</v>
      </c>
      <c r="X1788" s="86" t="s">
        <v>60</v>
      </c>
      <c r="Y1788" s="86" t="s">
        <v>187</v>
      </c>
      <c r="Z1788" s="86" t="s">
        <v>35</v>
      </c>
      <c r="AA1788" s="86" t="s">
        <v>106</v>
      </c>
      <c r="AB1788" s="86" t="s">
        <v>840</v>
      </c>
      <c r="AC1788" s="86"/>
      <c r="AD1788" s="86"/>
      <c r="AE1788" s="86" t="s">
        <v>36</v>
      </c>
      <c r="AF1788" s="86" t="s">
        <v>67</v>
      </c>
      <c r="AG1788" s="86" t="s">
        <v>555</v>
      </c>
      <c r="AH1788" s="86"/>
      <c r="AI1788" s="86"/>
      <c r="AJ1788" s="86" t="s">
        <v>39</v>
      </c>
      <c r="AK1788" s="86" t="str">
        <f t="shared" si="0"/>
        <v>МБОУ «Гимназия № 12»</v>
      </c>
      <c r="AL1788" s="50" t="s">
        <v>555</v>
      </c>
      <c r="AM1788" s="18"/>
      <c r="AN1788" s="18"/>
      <c r="AO1788" s="18"/>
      <c r="AP1788" s="18"/>
      <c r="AQ1788" s="18"/>
    </row>
    <row r="1789" spans="1:43" ht="38.25" x14ac:dyDescent="0.2">
      <c r="A1789" s="46">
        <v>45614.816177187502</v>
      </c>
      <c r="B1789" s="18" t="s">
        <v>9498</v>
      </c>
      <c r="C1789" s="86" t="s">
        <v>19598</v>
      </c>
      <c r="D1789" s="86" t="s">
        <v>5610</v>
      </c>
      <c r="E1789" s="86" t="s">
        <v>69</v>
      </c>
      <c r="F1789" s="86" t="s">
        <v>76</v>
      </c>
      <c r="G1789" s="86" t="s">
        <v>42</v>
      </c>
      <c r="H1789" s="60">
        <v>40723</v>
      </c>
      <c r="I1789" s="86" t="s">
        <v>5789</v>
      </c>
      <c r="J1789" s="47">
        <v>7</v>
      </c>
      <c r="K1789" s="49">
        <v>7</v>
      </c>
      <c r="L1789" s="86" t="s">
        <v>30</v>
      </c>
      <c r="M1789" s="86" t="s">
        <v>50</v>
      </c>
      <c r="N1789" s="86" t="s">
        <v>235</v>
      </c>
      <c r="O1789" s="86">
        <v>517248</v>
      </c>
      <c r="P1789" s="88">
        <v>40750</v>
      </c>
      <c r="Q1789" s="86" t="s">
        <v>5800</v>
      </c>
      <c r="R1789" s="50" t="s">
        <v>2222</v>
      </c>
      <c r="S1789" s="86" t="s">
        <v>60</v>
      </c>
      <c r="T1789" s="86"/>
      <c r="U1789" s="86" t="s">
        <v>35</v>
      </c>
      <c r="V1789" s="50" t="s">
        <v>5160</v>
      </c>
      <c r="W1789" s="50" t="s">
        <v>5791</v>
      </c>
      <c r="X1789" s="86" t="s">
        <v>60</v>
      </c>
      <c r="Y1789" s="86"/>
      <c r="Z1789" s="86" t="s">
        <v>35</v>
      </c>
      <c r="AA1789" s="86" t="s">
        <v>5792</v>
      </c>
      <c r="AB1789" s="86" t="s">
        <v>5167</v>
      </c>
      <c r="AC1789" s="86"/>
      <c r="AD1789" s="86"/>
      <c r="AE1789" s="86" t="s">
        <v>5801</v>
      </c>
      <c r="AF1789" s="86" t="s">
        <v>73</v>
      </c>
      <c r="AG1789" s="86"/>
      <c r="AH1789" s="86" t="s">
        <v>2326</v>
      </c>
      <c r="AI1789" s="86"/>
      <c r="AJ1789" s="86" t="s">
        <v>46</v>
      </c>
      <c r="AK1789" s="86" t="str">
        <f t="shared" si="0"/>
        <v>МБОУ ДО «Детская школа искусств им. Я. Д. Минченкова» города Каменск-Шахтинский</v>
      </c>
      <c r="AL1789" s="50" t="s">
        <v>2326</v>
      </c>
      <c r="AM1789" s="18"/>
      <c r="AN1789" s="18"/>
      <c r="AO1789" s="18"/>
      <c r="AP1789" s="18"/>
      <c r="AQ1789" s="18"/>
    </row>
    <row r="1790" spans="1:43" ht="12.75" x14ac:dyDescent="0.2">
      <c r="A1790" s="46">
        <v>45614.829338391202</v>
      </c>
      <c r="B1790" s="18" t="s">
        <v>9503</v>
      </c>
      <c r="C1790" s="86" t="s">
        <v>19598</v>
      </c>
      <c r="D1790" s="86" t="s">
        <v>4215</v>
      </c>
      <c r="E1790" s="86" t="s">
        <v>1136</v>
      </c>
      <c r="F1790" s="86" t="s">
        <v>4216</v>
      </c>
      <c r="G1790" s="86" t="s">
        <v>42</v>
      </c>
      <c r="H1790" s="60">
        <v>40654</v>
      </c>
      <c r="I1790" s="86" t="s">
        <v>4217</v>
      </c>
      <c r="J1790" s="47">
        <v>7</v>
      </c>
      <c r="K1790" s="49">
        <v>7</v>
      </c>
      <c r="L1790" s="86" t="s">
        <v>30</v>
      </c>
      <c r="M1790" s="86" t="s">
        <v>50</v>
      </c>
      <c r="N1790" s="86" t="s">
        <v>161</v>
      </c>
      <c r="O1790" s="86">
        <v>668497</v>
      </c>
      <c r="P1790" s="88">
        <v>40646</v>
      </c>
      <c r="Q1790" s="86" t="s">
        <v>3984</v>
      </c>
      <c r="R1790" s="50" t="s">
        <v>4010</v>
      </c>
      <c r="S1790" s="86" t="s">
        <v>164</v>
      </c>
      <c r="T1790" s="86"/>
      <c r="U1790" s="86" t="s">
        <v>35</v>
      </c>
      <c r="V1790" s="50" t="s">
        <v>1203</v>
      </c>
      <c r="W1790" s="50" t="s">
        <v>511</v>
      </c>
      <c r="X1790" s="86" t="s">
        <v>164</v>
      </c>
      <c r="Y1790" s="86"/>
      <c r="Z1790" s="86" t="s">
        <v>35</v>
      </c>
      <c r="AA1790" s="86" t="s">
        <v>4085</v>
      </c>
      <c r="AB1790" s="86" t="s">
        <v>4180</v>
      </c>
      <c r="AC1790" s="86"/>
      <c r="AD1790" s="86"/>
      <c r="AE1790" s="86" t="s">
        <v>36</v>
      </c>
      <c r="AF1790" s="86" t="s">
        <v>37</v>
      </c>
      <c r="AG1790" s="86"/>
      <c r="AH1790" s="86"/>
      <c r="AI1790" s="86" t="s">
        <v>1814</v>
      </c>
      <c r="AJ1790" s="86"/>
      <c r="AK1790" s="86" t="str">
        <f t="shared" si="0"/>
        <v>МБУДО ДХШ г. Пятигорск</v>
      </c>
      <c r="AL1790" s="50" t="s">
        <v>1814</v>
      </c>
      <c r="AM1790" s="18"/>
      <c r="AN1790" s="18"/>
      <c r="AO1790" s="18"/>
      <c r="AP1790" s="18"/>
      <c r="AQ1790" s="18"/>
    </row>
    <row r="1791" spans="1:43" ht="12.75" x14ac:dyDescent="0.2">
      <c r="A1791" s="46">
        <v>45614.839101273144</v>
      </c>
      <c r="B1791" s="18" t="s">
        <v>5531</v>
      </c>
      <c r="C1791" s="86" t="s">
        <v>19598</v>
      </c>
      <c r="D1791" s="86" t="s">
        <v>461</v>
      </c>
      <c r="E1791" s="86" t="s">
        <v>6528</v>
      </c>
      <c r="F1791" s="86" t="s">
        <v>1218</v>
      </c>
      <c r="G1791" s="86"/>
      <c r="H1791" s="48">
        <v>40899</v>
      </c>
      <c r="I1791" s="86">
        <v>89525823614</v>
      </c>
      <c r="J1791" s="47">
        <v>7</v>
      </c>
      <c r="K1791" s="49">
        <v>7</v>
      </c>
      <c r="L1791" s="86"/>
      <c r="M1791" s="86" t="s">
        <v>50</v>
      </c>
      <c r="N1791" s="86" t="s">
        <v>10082</v>
      </c>
      <c r="O1791" s="86">
        <v>567942</v>
      </c>
      <c r="P1791" s="87">
        <v>40906</v>
      </c>
      <c r="Q1791" s="86" t="s">
        <v>19574</v>
      </c>
      <c r="R1791" s="50" t="s">
        <v>7368</v>
      </c>
      <c r="S1791" s="86" t="s">
        <v>60</v>
      </c>
      <c r="T1791" s="86"/>
      <c r="U1791" s="86" t="s">
        <v>35</v>
      </c>
      <c r="V1791" s="50" t="s">
        <v>150</v>
      </c>
      <c r="W1791" s="50" t="s">
        <v>107</v>
      </c>
      <c r="X1791" s="86" t="s">
        <v>60</v>
      </c>
      <c r="Y1791" s="86"/>
      <c r="Z1791" s="86" t="s">
        <v>35</v>
      </c>
      <c r="AA1791" s="86" t="s">
        <v>150</v>
      </c>
      <c r="AB1791" s="86" t="s">
        <v>17680</v>
      </c>
      <c r="AC1791" s="86"/>
      <c r="AD1791" s="86"/>
      <c r="AE1791" s="86" t="s">
        <v>36</v>
      </c>
      <c r="AF1791" s="86" t="s">
        <v>67</v>
      </c>
      <c r="AG1791" s="86"/>
      <c r="AH1791" s="86" t="s">
        <v>7368</v>
      </c>
      <c r="AI1791" s="86"/>
      <c r="AJ1791" s="86"/>
      <c r="AK1791" s="86" t="str">
        <f t="shared" si="0"/>
        <v>МБОУ «Школа № 17»</v>
      </c>
      <c r="AL1791" s="50" t="s">
        <v>7368</v>
      </c>
      <c r="AM1791" s="18"/>
      <c r="AN1791" s="18"/>
      <c r="AO1791" s="18"/>
      <c r="AP1791" s="18"/>
      <c r="AQ1791" s="18"/>
    </row>
    <row r="1792" spans="1:43" ht="51" x14ac:dyDescent="0.2">
      <c r="A1792" s="46">
        <v>45614.839589050927</v>
      </c>
      <c r="B1792" s="18" t="s">
        <v>9509</v>
      </c>
      <c r="C1792" s="86" t="s">
        <v>19598</v>
      </c>
      <c r="D1792" s="86" t="s">
        <v>6568</v>
      </c>
      <c r="E1792" s="86" t="s">
        <v>597</v>
      </c>
      <c r="F1792" s="86" t="s">
        <v>800</v>
      </c>
      <c r="G1792" s="86" t="s">
        <v>42</v>
      </c>
      <c r="H1792" s="48">
        <v>40529</v>
      </c>
      <c r="I1792" s="86">
        <v>89876468009</v>
      </c>
      <c r="J1792" s="47">
        <v>7</v>
      </c>
      <c r="K1792" s="49">
        <v>7</v>
      </c>
      <c r="L1792" s="86" t="s">
        <v>30</v>
      </c>
      <c r="M1792" s="86" t="s">
        <v>50</v>
      </c>
      <c r="N1792" s="86" t="s">
        <v>2079</v>
      </c>
      <c r="O1792" s="86">
        <v>585131</v>
      </c>
      <c r="P1792" s="87">
        <v>40536</v>
      </c>
      <c r="Q1792" s="86" t="s">
        <v>13587</v>
      </c>
      <c r="R1792" s="50" t="s">
        <v>13588</v>
      </c>
      <c r="S1792" s="86" t="s">
        <v>78</v>
      </c>
      <c r="T1792" s="86"/>
      <c r="U1792" s="86" t="s">
        <v>35</v>
      </c>
      <c r="V1792" s="50" t="s">
        <v>13589</v>
      </c>
      <c r="W1792" s="50" t="s">
        <v>13590</v>
      </c>
      <c r="X1792" s="86" t="s">
        <v>78</v>
      </c>
      <c r="Y1792" s="86"/>
      <c r="Z1792" s="86" t="s">
        <v>35</v>
      </c>
      <c r="AA1792" s="86" t="s">
        <v>13589</v>
      </c>
      <c r="AB1792" s="86" t="s">
        <v>13591</v>
      </c>
      <c r="AC1792" s="86" t="s">
        <v>13592</v>
      </c>
      <c r="AD1792" s="86"/>
      <c r="AE1792" s="86" t="s">
        <v>36</v>
      </c>
      <c r="AF1792" s="86" t="s">
        <v>37</v>
      </c>
      <c r="AG1792" s="86"/>
      <c r="AH1792" s="86"/>
      <c r="AI1792" s="86" t="s">
        <v>3073</v>
      </c>
      <c r="AJ1792" s="86" t="s">
        <v>46</v>
      </c>
      <c r="AK1792" s="86" t="str">
        <f t="shared" si="0"/>
        <v>Региональный центр выявления и поддержки одаренных детей в Волгоградской области ГБ ДОУ Волгоградской области «Зеленая волна»</v>
      </c>
      <c r="AL1792" s="50" t="s">
        <v>3073</v>
      </c>
      <c r="AM1792" s="18"/>
      <c r="AN1792" s="18"/>
      <c r="AO1792" s="18"/>
      <c r="AP1792" s="18"/>
      <c r="AQ1792" s="18"/>
    </row>
    <row r="1793" spans="1:43" ht="38.25" x14ac:dyDescent="0.2">
      <c r="A1793" s="46">
        <v>45614.84309086806</v>
      </c>
      <c r="B1793" s="18" t="s">
        <v>9514</v>
      </c>
      <c r="C1793" s="86" t="s">
        <v>19598</v>
      </c>
      <c r="D1793" s="86" t="s">
        <v>1240</v>
      </c>
      <c r="E1793" s="86" t="s">
        <v>91</v>
      </c>
      <c r="F1793" s="86" t="s">
        <v>464</v>
      </c>
      <c r="G1793" s="86" t="s">
        <v>42</v>
      </c>
      <c r="H1793" s="60">
        <v>40688</v>
      </c>
      <c r="I1793" s="86">
        <v>89381335232</v>
      </c>
      <c r="J1793" s="47">
        <v>7</v>
      </c>
      <c r="K1793" s="49">
        <v>7</v>
      </c>
      <c r="L1793" s="86" t="s">
        <v>30</v>
      </c>
      <c r="M1793" s="86" t="s">
        <v>50</v>
      </c>
      <c r="N1793" s="86" t="s">
        <v>241</v>
      </c>
      <c r="O1793" s="86">
        <v>540190</v>
      </c>
      <c r="P1793" s="88">
        <v>40690</v>
      </c>
      <c r="Q1793" s="86" t="s">
        <v>1134</v>
      </c>
      <c r="R1793" s="50" t="s">
        <v>1742</v>
      </c>
      <c r="S1793" s="86" t="s">
        <v>60</v>
      </c>
      <c r="T1793" s="86"/>
      <c r="U1793" s="86" t="s">
        <v>35</v>
      </c>
      <c r="V1793" s="50" t="s">
        <v>2280</v>
      </c>
      <c r="W1793" s="50" t="s">
        <v>4870</v>
      </c>
      <c r="X1793" s="86" t="s">
        <v>60</v>
      </c>
      <c r="Y1793" s="86"/>
      <c r="Z1793" s="86" t="s">
        <v>35</v>
      </c>
      <c r="AA1793" s="86" t="s">
        <v>2280</v>
      </c>
      <c r="AB1793" s="86" t="s">
        <v>5534</v>
      </c>
      <c r="AC1793" s="94"/>
      <c r="AD1793" s="86"/>
      <c r="AE1793" s="86" t="s">
        <v>36</v>
      </c>
      <c r="AF1793" s="86" t="s">
        <v>73</v>
      </c>
      <c r="AG1793" s="86"/>
      <c r="AH1793" s="86" t="s">
        <v>724</v>
      </c>
      <c r="AI1793" s="86"/>
      <c r="AJ1793" s="86" t="s">
        <v>39</v>
      </c>
      <c r="AK1793" s="86" t="str">
        <f t="shared" si="0"/>
        <v>МБУ ДО ДХШ г. Волгодонск</v>
      </c>
      <c r="AL1793" s="50" t="s">
        <v>724</v>
      </c>
      <c r="AM1793" s="18"/>
      <c r="AN1793" s="18"/>
      <c r="AO1793" s="18"/>
      <c r="AP1793" s="18"/>
      <c r="AQ1793" s="18"/>
    </row>
    <row r="1794" spans="1:43" ht="38.25" x14ac:dyDescent="0.2">
      <c r="A1794" s="46">
        <v>45614.848996238426</v>
      </c>
      <c r="B1794" s="18" t="s">
        <v>9521</v>
      </c>
      <c r="C1794" s="86" t="s">
        <v>19598</v>
      </c>
      <c r="D1794" s="86" t="s">
        <v>19033</v>
      </c>
      <c r="E1794" s="86" t="s">
        <v>410</v>
      </c>
      <c r="F1794" s="86" t="s">
        <v>57</v>
      </c>
      <c r="G1794" s="86" t="s">
        <v>4004</v>
      </c>
      <c r="H1794" s="48">
        <v>40605</v>
      </c>
      <c r="I1794" s="86">
        <v>89081949489</v>
      </c>
      <c r="J1794" s="47">
        <v>7</v>
      </c>
      <c r="K1794" s="49">
        <v>7</v>
      </c>
      <c r="L1794" s="86" t="s">
        <v>30</v>
      </c>
      <c r="M1794" s="86" t="s">
        <v>14313</v>
      </c>
      <c r="N1794" s="86" t="s">
        <v>235</v>
      </c>
      <c r="O1794" s="86">
        <v>777614</v>
      </c>
      <c r="P1794" s="87">
        <v>41857</v>
      </c>
      <c r="Q1794" s="86" t="s">
        <v>18981</v>
      </c>
      <c r="R1794" s="50" t="s">
        <v>7774</v>
      </c>
      <c r="S1794" s="86" t="s">
        <v>60</v>
      </c>
      <c r="T1794" s="86"/>
      <c r="U1794" s="86" t="s">
        <v>35</v>
      </c>
      <c r="V1794" s="50" t="s">
        <v>1990</v>
      </c>
      <c r="W1794" s="50" t="s">
        <v>18982</v>
      </c>
      <c r="X1794" s="86" t="s">
        <v>60</v>
      </c>
      <c r="Y1794" s="86"/>
      <c r="Z1794" s="86" t="s">
        <v>35</v>
      </c>
      <c r="AA1794" s="86" t="s">
        <v>1990</v>
      </c>
      <c r="AB1794" s="298" t="s">
        <v>18983</v>
      </c>
      <c r="AC1794" s="299"/>
      <c r="AD1794" s="86"/>
      <c r="AE1794" s="86" t="s">
        <v>36</v>
      </c>
      <c r="AF1794" s="86" t="s">
        <v>73</v>
      </c>
      <c r="AG1794" s="86"/>
      <c r="AH1794" s="86" t="s">
        <v>1991</v>
      </c>
      <c r="AI1794" s="86"/>
      <c r="AJ1794" s="86" t="s">
        <v>46</v>
      </c>
      <c r="AK1794" s="86" t="str">
        <f t="shared" si="0"/>
        <v>МБУ ДО «Детская художественная школа им. Н.Н. Дубовского» г. Новочеркасска</v>
      </c>
      <c r="AL1794" s="50" t="s">
        <v>1991</v>
      </c>
      <c r="AM1794" s="18"/>
      <c r="AN1794" s="18"/>
      <c r="AO1794" s="18"/>
      <c r="AP1794" s="18"/>
      <c r="AQ1794" s="18"/>
    </row>
    <row r="1795" spans="1:43" ht="12.75" x14ac:dyDescent="0.2">
      <c r="A1795" s="46">
        <v>45614.85014412037</v>
      </c>
      <c r="B1795" s="18" t="s">
        <v>9525</v>
      </c>
      <c r="C1795" s="86" t="s">
        <v>19598</v>
      </c>
      <c r="D1795" s="86" t="s">
        <v>4220</v>
      </c>
      <c r="E1795" s="86" t="s">
        <v>305</v>
      </c>
      <c r="F1795" s="86" t="s">
        <v>214</v>
      </c>
      <c r="G1795" s="86" t="s">
        <v>4004</v>
      </c>
      <c r="H1795" s="60">
        <v>40774</v>
      </c>
      <c r="I1795" s="86" t="s">
        <v>4221</v>
      </c>
      <c r="J1795" s="47">
        <v>7</v>
      </c>
      <c r="K1795" s="49">
        <v>7</v>
      </c>
      <c r="L1795" s="86" t="s">
        <v>30</v>
      </c>
      <c r="M1795" s="86" t="s">
        <v>50</v>
      </c>
      <c r="N1795" s="86" t="s">
        <v>161</v>
      </c>
      <c r="O1795" s="86">
        <v>669840</v>
      </c>
      <c r="P1795" s="88">
        <v>40803</v>
      </c>
      <c r="Q1795" s="86" t="s">
        <v>3984</v>
      </c>
      <c r="R1795" s="50" t="s">
        <v>4222</v>
      </c>
      <c r="S1795" s="86" t="s">
        <v>164</v>
      </c>
      <c r="T1795" s="86"/>
      <c r="U1795" s="86" t="s">
        <v>35</v>
      </c>
      <c r="V1795" s="50" t="s">
        <v>1203</v>
      </c>
      <c r="W1795" s="50" t="s">
        <v>511</v>
      </c>
      <c r="X1795" s="86" t="s">
        <v>164</v>
      </c>
      <c r="Y1795" s="86"/>
      <c r="Z1795" s="86" t="s">
        <v>35</v>
      </c>
      <c r="AA1795" s="86" t="s">
        <v>1203</v>
      </c>
      <c r="AB1795" s="86" t="s">
        <v>4117</v>
      </c>
      <c r="AC1795" s="86"/>
      <c r="AD1795" s="86"/>
      <c r="AE1795" s="86" t="s">
        <v>4027</v>
      </c>
      <c r="AF1795" s="86" t="s">
        <v>37</v>
      </c>
      <c r="AG1795" s="86"/>
      <c r="AH1795" s="86"/>
      <c r="AI1795" s="86" t="s">
        <v>1814</v>
      </c>
      <c r="AJ1795" s="86"/>
      <c r="AK1795" s="86" t="str">
        <f t="shared" si="0"/>
        <v>МБУДО ДХШ г. Пятигорск</v>
      </c>
      <c r="AL1795" s="50" t="s">
        <v>1814</v>
      </c>
      <c r="AM1795" s="18"/>
      <c r="AN1795" s="18"/>
      <c r="AO1795" s="18"/>
      <c r="AP1795" s="18"/>
      <c r="AQ1795" s="18"/>
    </row>
    <row r="1796" spans="1:43" ht="25.5" x14ac:dyDescent="0.2">
      <c r="A1796" s="46">
        <v>45614.883161608799</v>
      </c>
      <c r="B1796" s="18" t="s">
        <v>9529</v>
      </c>
      <c r="C1796" s="86" t="s">
        <v>19598</v>
      </c>
      <c r="D1796" s="86" t="s">
        <v>16810</v>
      </c>
      <c r="E1796" s="86" t="s">
        <v>16811</v>
      </c>
      <c r="F1796" s="86" t="s">
        <v>13020</v>
      </c>
      <c r="G1796" s="86" t="s">
        <v>42</v>
      </c>
      <c r="H1796" s="48">
        <v>40919</v>
      </c>
      <c r="I1796" s="86" t="s">
        <v>16812</v>
      </c>
      <c r="J1796" s="47">
        <v>7</v>
      </c>
      <c r="K1796" s="49">
        <v>7</v>
      </c>
      <c r="L1796" s="86" t="s">
        <v>30</v>
      </c>
      <c r="M1796" s="86" t="s">
        <v>50</v>
      </c>
      <c r="N1796" s="86" t="s">
        <v>672</v>
      </c>
      <c r="O1796" s="86">
        <v>558223</v>
      </c>
      <c r="P1796" s="87">
        <v>40933</v>
      </c>
      <c r="Q1796" s="86" t="s">
        <v>846</v>
      </c>
      <c r="R1796" s="50" t="s">
        <v>16813</v>
      </c>
      <c r="S1796" s="86" t="s">
        <v>98</v>
      </c>
      <c r="T1796" s="86"/>
      <c r="U1796" s="86" t="s">
        <v>35</v>
      </c>
      <c r="V1796" s="50" t="s">
        <v>2132</v>
      </c>
      <c r="W1796" s="50" t="s">
        <v>16814</v>
      </c>
      <c r="X1796" s="86" t="s">
        <v>98</v>
      </c>
      <c r="Y1796" s="86"/>
      <c r="Z1796" s="86" t="s">
        <v>35</v>
      </c>
      <c r="AA1796" s="86" t="s">
        <v>1314</v>
      </c>
      <c r="AB1796" s="86" t="s">
        <v>16815</v>
      </c>
      <c r="AC1796" s="86"/>
      <c r="AD1796" s="86"/>
      <c r="AE1796" s="86" t="s">
        <v>36</v>
      </c>
      <c r="AF1796" s="86" t="s">
        <v>37</v>
      </c>
      <c r="AG1796" s="86"/>
      <c r="AH1796" s="86"/>
      <c r="AI1796" s="86" t="s">
        <v>594</v>
      </c>
      <c r="AJ1796" s="86" t="s">
        <v>39</v>
      </c>
      <c r="AK1796" s="86" t="str">
        <f t="shared" si="0"/>
        <v>МАУ ДО "ДХШ им.С.Д.Эрьзя МО г. Новороссийск"</v>
      </c>
      <c r="AL1796" s="50" t="s">
        <v>594</v>
      </c>
      <c r="AM1796" s="18"/>
      <c r="AN1796" s="18"/>
      <c r="AO1796" s="18"/>
      <c r="AP1796" s="18"/>
      <c r="AQ1796" s="18"/>
    </row>
    <row r="1797" spans="1:43" ht="25.5" x14ac:dyDescent="0.2">
      <c r="A1797" s="46">
        <v>45614.896620312502</v>
      </c>
      <c r="B1797" s="18" t="s">
        <v>6106</v>
      </c>
      <c r="C1797" s="86" t="s">
        <v>19598</v>
      </c>
      <c r="D1797" s="86" t="s">
        <v>1892</v>
      </c>
      <c r="E1797" s="86" t="s">
        <v>513</v>
      </c>
      <c r="F1797" s="86" t="s">
        <v>500</v>
      </c>
      <c r="G1797" s="86" t="s">
        <v>42</v>
      </c>
      <c r="H1797" s="60">
        <v>40588</v>
      </c>
      <c r="I1797" s="86">
        <v>89620076453</v>
      </c>
      <c r="J1797" s="47">
        <v>7</v>
      </c>
      <c r="K1797" s="49">
        <v>7</v>
      </c>
      <c r="L1797" s="86" t="s">
        <v>30</v>
      </c>
      <c r="M1797" s="86" t="s">
        <v>50</v>
      </c>
      <c r="N1797" s="86" t="s">
        <v>161</v>
      </c>
      <c r="O1797" s="86">
        <v>673075</v>
      </c>
      <c r="P1797" s="88">
        <v>40603</v>
      </c>
      <c r="Q1797" s="86" t="s">
        <v>396</v>
      </c>
      <c r="R1797" s="50" t="s">
        <v>1359</v>
      </c>
      <c r="S1797" s="86" t="s">
        <v>164</v>
      </c>
      <c r="T1797" s="86" t="s">
        <v>502</v>
      </c>
      <c r="U1797" s="86" t="s">
        <v>35</v>
      </c>
      <c r="V1797" s="50" t="s">
        <v>357</v>
      </c>
      <c r="W1797" s="50" t="s">
        <v>1893</v>
      </c>
      <c r="X1797" s="86" t="s">
        <v>164</v>
      </c>
      <c r="Y1797" s="86" t="s">
        <v>165</v>
      </c>
      <c r="Z1797" s="86" t="s">
        <v>35</v>
      </c>
      <c r="AA1797" s="86" t="s">
        <v>357</v>
      </c>
      <c r="AB1797" s="86" t="s">
        <v>1894</v>
      </c>
      <c r="AC1797" s="94" t="s">
        <v>1894</v>
      </c>
      <c r="AD1797" s="94" t="s">
        <v>1894</v>
      </c>
      <c r="AE1797" s="86" t="s">
        <v>36</v>
      </c>
      <c r="AF1797" s="86" t="s">
        <v>37</v>
      </c>
      <c r="AG1797" s="86"/>
      <c r="AH1797" s="86"/>
      <c r="AI1797" s="86" t="s">
        <v>169</v>
      </c>
      <c r="AJ1797" s="86" t="s">
        <v>39</v>
      </c>
      <c r="AK1797" s="86" t="str">
        <f t="shared" si="0"/>
        <v>МБУ ДО "Детская художественная школа" г. Ставрополь</v>
      </c>
      <c r="AL1797" s="50" t="s">
        <v>169</v>
      </c>
      <c r="AM1797" s="18"/>
      <c r="AN1797" s="18"/>
      <c r="AO1797" s="18"/>
      <c r="AP1797" s="18"/>
      <c r="AQ1797" s="18"/>
    </row>
    <row r="1798" spans="1:43" ht="12.75" x14ac:dyDescent="0.2">
      <c r="A1798" s="46">
        <v>45614.907824583337</v>
      </c>
      <c r="B1798" s="18" t="s">
        <v>9543</v>
      </c>
      <c r="C1798" s="86" t="s">
        <v>19598</v>
      </c>
      <c r="D1798" s="86" t="s">
        <v>5425</v>
      </c>
      <c r="E1798" s="86" t="s">
        <v>5426</v>
      </c>
      <c r="F1798" s="86" t="s">
        <v>5427</v>
      </c>
      <c r="G1798" s="86" t="s">
        <v>29</v>
      </c>
      <c r="H1798" s="60">
        <v>40759</v>
      </c>
      <c r="I1798" s="86">
        <v>89186039920</v>
      </c>
      <c r="J1798" s="47">
        <v>7</v>
      </c>
      <c r="K1798" s="49">
        <v>7</v>
      </c>
      <c r="L1798" s="86" t="s">
        <v>30</v>
      </c>
      <c r="M1798" s="86" t="s">
        <v>50</v>
      </c>
      <c r="N1798" s="86" t="s">
        <v>941</v>
      </c>
      <c r="O1798" s="86">
        <v>874456</v>
      </c>
      <c r="P1798" s="88">
        <v>40766</v>
      </c>
      <c r="Q1798" s="86" t="s">
        <v>5417</v>
      </c>
      <c r="R1798" s="50" t="s">
        <v>5374</v>
      </c>
      <c r="S1798" s="86" t="s">
        <v>98</v>
      </c>
      <c r="T1798" s="86"/>
      <c r="U1798" s="86" t="s">
        <v>35</v>
      </c>
      <c r="V1798" s="50" t="s">
        <v>2678</v>
      </c>
      <c r="W1798" s="50"/>
      <c r="X1798" s="86"/>
      <c r="Y1798" s="86"/>
      <c r="Z1798" s="86"/>
      <c r="AA1798" s="86"/>
      <c r="AB1798" s="86" t="s">
        <v>3771</v>
      </c>
      <c r="AC1798" s="86"/>
      <c r="AD1798" s="86"/>
      <c r="AE1798" s="86" t="s">
        <v>66</v>
      </c>
      <c r="AF1798" s="86" t="s">
        <v>37</v>
      </c>
      <c r="AG1798" s="86"/>
      <c r="AH1798" s="86"/>
      <c r="AI1798" s="86" t="s">
        <v>3576</v>
      </c>
      <c r="AJ1798" s="86" t="s">
        <v>46</v>
      </c>
      <c r="AK1798" s="86" t="str">
        <f t="shared" si="0"/>
        <v>МБУ ДО ДХШ № 3 г.-курорт Сочи</v>
      </c>
      <c r="AL1798" s="50" t="s">
        <v>3576</v>
      </c>
      <c r="AM1798" s="18"/>
      <c r="AN1798" s="18"/>
      <c r="AO1798" s="18"/>
      <c r="AP1798" s="18"/>
      <c r="AQ1798" s="18"/>
    </row>
    <row r="1799" spans="1:43" ht="38.25" x14ac:dyDescent="0.2">
      <c r="A1799" s="46">
        <v>45614.909684409722</v>
      </c>
      <c r="B1799" s="18" t="s">
        <v>9549</v>
      </c>
      <c r="C1799" s="86" t="s">
        <v>19598</v>
      </c>
      <c r="D1799" s="86" t="s">
        <v>5885</v>
      </c>
      <c r="E1799" s="86" t="s">
        <v>193</v>
      </c>
      <c r="F1799" s="86" t="s">
        <v>914</v>
      </c>
      <c r="G1799" s="86" t="s">
        <v>42</v>
      </c>
      <c r="H1799" s="60">
        <v>40608</v>
      </c>
      <c r="I1799" s="86">
        <v>89515655262</v>
      </c>
      <c r="J1799" s="47">
        <v>7</v>
      </c>
      <c r="K1799" s="49">
        <v>7</v>
      </c>
      <c r="L1799" s="86" t="s">
        <v>30</v>
      </c>
      <c r="M1799" s="86" t="s">
        <v>50</v>
      </c>
      <c r="N1799" s="86" t="s">
        <v>3006</v>
      </c>
      <c r="O1799" s="86" t="s">
        <v>9822</v>
      </c>
      <c r="P1799" s="87">
        <v>40625</v>
      </c>
      <c r="Q1799" s="86" t="s">
        <v>5666</v>
      </c>
      <c r="R1799" s="50" t="s">
        <v>5641</v>
      </c>
      <c r="S1799" s="86" t="s">
        <v>732</v>
      </c>
      <c r="T1799" s="94"/>
      <c r="U1799" s="86" t="s">
        <v>157</v>
      </c>
      <c r="V1799" s="50" t="s">
        <v>5642</v>
      </c>
      <c r="W1799" s="50"/>
      <c r="X1799" s="86"/>
      <c r="Y1799" s="94"/>
      <c r="Z1799" s="86"/>
      <c r="AA1799" s="86"/>
      <c r="AB1799" s="86" t="s">
        <v>9823</v>
      </c>
      <c r="AC1799" s="86"/>
      <c r="AD1799" s="86"/>
      <c r="AE1799" s="86" t="s">
        <v>36</v>
      </c>
      <c r="AF1799" s="86" t="s">
        <v>37</v>
      </c>
      <c r="AG1799" s="86"/>
      <c r="AH1799" s="86"/>
      <c r="AI1799" s="86" t="s">
        <v>1898</v>
      </c>
      <c r="AJ1799" s="86" t="s">
        <v>46</v>
      </c>
      <c r="AK1799" s="86" t="str">
        <f t="shared" si="0"/>
        <v>ФГБОУ ВО "Воронежский государственный педагогический университет" (ВГПУ) г. Воронеж</v>
      </c>
      <c r="AL1799" s="50" t="s">
        <v>1898</v>
      </c>
      <c r="AM1799" s="18"/>
      <c r="AN1799" s="18"/>
      <c r="AO1799" s="18"/>
      <c r="AP1799" s="18"/>
      <c r="AQ1799" s="18"/>
    </row>
    <row r="1800" spans="1:43" ht="38.25" x14ac:dyDescent="0.2">
      <c r="A1800" s="46">
        <v>45614.945521782407</v>
      </c>
      <c r="B1800" s="18" t="s">
        <v>9553</v>
      </c>
      <c r="C1800" s="86" t="s">
        <v>19598</v>
      </c>
      <c r="D1800" s="86" t="s">
        <v>5885</v>
      </c>
      <c r="E1800" s="86" t="s">
        <v>69</v>
      </c>
      <c r="F1800" s="86" t="s">
        <v>390</v>
      </c>
      <c r="G1800" s="86" t="s">
        <v>42</v>
      </c>
      <c r="H1800" s="48">
        <v>40808</v>
      </c>
      <c r="I1800" s="86" t="s">
        <v>14577</v>
      </c>
      <c r="J1800" s="47">
        <v>7</v>
      </c>
      <c r="K1800" s="49">
        <v>7</v>
      </c>
      <c r="L1800" s="86" t="s">
        <v>30</v>
      </c>
      <c r="M1800" s="86" t="s">
        <v>50</v>
      </c>
      <c r="N1800" s="86" t="s">
        <v>672</v>
      </c>
      <c r="O1800" s="86">
        <v>591844</v>
      </c>
      <c r="P1800" s="87">
        <v>42803</v>
      </c>
      <c r="Q1800" s="86" t="s">
        <v>14559</v>
      </c>
      <c r="R1800" s="50" t="s">
        <v>14524</v>
      </c>
      <c r="S1800" s="86" t="s">
        <v>60</v>
      </c>
      <c r="T1800" s="86"/>
      <c r="U1800" s="86" t="s">
        <v>157</v>
      </c>
      <c r="V1800" s="50" t="s">
        <v>14525</v>
      </c>
      <c r="W1800" s="50" t="s">
        <v>14526</v>
      </c>
      <c r="X1800" s="86" t="s">
        <v>60</v>
      </c>
      <c r="Y1800" s="86"/>
      <c r="Z1800" s="86" t="s">
        <v>157</v>
      </c>
      <c r="AA1800" s="86" t="s">
        <v>14525</v>
      </c>
      <c r="AB1800" s="298" t="s">
        <v>14527</v>
      </c>
      <c r="AC1800" s="300"/>
      <c r="AD1800" s="299"/>
      <c r="AE1800" s="86" t="s">
        <v>14548</v>
      </c>
      <c r="AF1800" s="86" t="s">
        <v>73</v>
      </c>
      <c r="AG1800" s="86"/>
      <c r="AH1800" s="86" t="s">
        <v>14529</v>
      </c>
      <c r="AI1800" s="86"/>
      <c r="AJ1800" s="86"/>
      <c r="AK1800" s="86" t="str">
        <f t="shared" si="0"/>
        <v>МБУ ДО АР «ДШИ п. Рассвет» Аксайского района</v>
      </c>
      <c r="AL1800" s="50" t="s">
        <v>14529</v>
      </c>
      <c r="AM1800" s="18"/>
      <c r="AN1800" s="18"/>
      <c r="AO1800" s="18"/>
      <c r="AP1800" s="18"/>
      <c r="AQ1800" s="18"/>
    </row>
    <row r="1801" spans="1:43" ht="12.75" x14ac:dyDescent="0.2">
      <c r="A1801" s="46">
        <v>45614.968153888884</v>
      </c>
      <c r="B1801" s="18" t="s">
        <v>9559</v>
      </c>
      <c r="C1801" s="86" t="s">
        <v>19598</v>
      </c>
      <c r="D1801" s="86" t="s">
        <v>1234</v>
      </c>
      <c r="E1801" s="86" t="s">
        <v>182</v>
      </c>
      <c r="F1801" s="86" t="s">
        <v>464</v>
      </c>
      <c r="G1801" s="86" t="s">
        <v>42</v>
      </c>
      <c r="H1801" s="60">
        <v>40709</v>
      </c>
      <c r="I1801" s="86">
        <v>89287707347</v>
      </c>
      <c r="J1801" s="47">
        <v>7</v>
      </c>
      <c r="K1801" s="49">
        <v>7</v>
      </c>
      <c r="L1801" s="86" t="s">
        <v>30</v>
      </c>
      <c r="M1801" s="86" t="s">
        <v>50</v>
      </c>
      <c r="N1801" s="86" t="s">
        <v>235</v>
      </c>
      <c r="O1801" s="86">
        <v>760804</v>
      </c>
      <c r="P1801" s="88">
        <v>41766</v>
      </c>
      <c r="Q1801" s="86" t="s">
        <v>1179</v>
      </c>
      <c r="R1801" s="50" t="s">
        <v>721</v>
      </c>
      <c r="S1801" s="86" t="s">
        <v>60</v>
      </c>
      <c r="T1801" s="86"/>
      <c r="U1801" s="86" t="s">
        <v>35</v>
      </c>
      <c r="V1801" s="50" t="s">
        <v>722</v>
      </c>
      <c r="W1801" s="50" t="s">
        <v>511</v>
      </c>
      <c r="X1801" s="86" t="s">
        <v>60</v>
      </c>
      <c r="Y1801" s="86"/>
      <c r="Z1801" s="86" t="s">
        <v>35</v>
      </c>
      <c r="AA1801" s="86" t="s">
        <v>722</v>
      </c>
      <c r="AB1801" s="86"/>
      <c r="AC1801" s="86"/>
      <c r="AD1801" s="86"/>
      <c r="AE1801" s="86" t="s">
        <v>36</v>
      </c>
      <c r="AF1801" s="86" t="s">
        <v>73</v>
      </c>
      <c r="AG1801" s="86"/>
      <c r="AH1801" s="86" t="s">
        <v>724</v>
      </c>
      <c r="AI1801" s="86"/>
      <c r="AJ1801" s="86" t="s">
        <v>39</v>
      </c>
      <c r="AK1801" s="86" t="str">
        <f t="shared" si="0"/>
        <v>МБУ ДО ДХШ г. Волгодонск</v>
      </c>
      <c r="AL1801" s="50" t="s">
        <v>724</v>
      </c>
      <c r="AM1801" s="18"/>
      <c r="AN1801" s="18"/>
      <c r="AO1801" s="18"/>
      <c r="AP1801" s="18"/>
      <c r="AQ1801" s="18"/>
    </row>
    <row r="1802" spans="1:43" ht="38.25" x14ac:dyDescent="0.2">
      <c r="A1802" s="46">
        <v>45615.061558657406</v>
      </c>
      <c r="B1802" s="18" t="s">
        <v>9564</v>
      </c>
      <c r="C1802" s="86" t="s">
        <v>19598</v>
      </c>
      <c r="D1802" s="86" t="s">
        <v>7197</v>
      </c>
      <c r="E1802" s="86" t="s">
        <v>305</v>
      </c>
      <c r="F1802" s="86" t="s">
        <v>76</v>
      </c>
      <c r="G1802" s="86" t="s">
        <v>42</v>
      </c>
      <c r="H1802" s="48">
        <v>40869</v>
      </c>
      <c r="I1802" s="86">
        <v>89614187323</v>
      </c>
      <c r="J1802" s="47">
        <v>7</v>
      </c>
      <c r="K1802" s="49">
        <v>7</v>
      </c>
      <c r="L1802" s="86" t="s">
        <v>30</v>
      </c>
      <c r="M1802" s="86" t="s">
        <v>50</v>
      </c>
      <c r="N1802" s="86" t="s">
        <v>2237</v>
      </c>
      <c r="O1802" s="86">
        <v>573418</v>
      </c>
      <c r="P1802" s="87">
        <v>40883</v>
      </c>
      <c r="Q1802" s="86" t="s">
        <v>4421</v>
      </c>
      <c r="R1802" s="50" t="s">
        <v>17454</v>
      </c>
      <c r="S1802" s="86" t="s">
        <v>60</v>
      </c>
      <c r="T1802" s="86" t="s">
        <v>64</v>
      </c>
      <c r="U1802" s="86" t="s">
        <v>35</v>
      </c>
      <c r="V1802" s="50" t="s">
        <v>150</v>
      </c>
      <c r="W1802" s="50" t="s">
        <v>107</v>
      </c>
      <c r="X1802" s="86" t="s">
        <v>60</v>
      </c>
      <c r="Y1802" s="86" t="s">
        <v>64</v>
      </c>
      <c r="Z1802" s="86" t="s">
        <v>35</v>
      </c>
      <c r="AA1802" s="86" t="s">
        <v>136</v>
      </c>
      <c r="AB1802" s="86" t="s">
        <v>17455</v>
      </c>
      <c r="AC1802" s="86"/>
      <c r="AD1802" s="86"/>
      <c r="AE1802" s="86" t="s">
        <v>36</v>
      </c>
      <c r="AF1802" s="86" t="s">
        <v>67</v>
      </c>
      <c r="AG1802" s="86" t="s">
        <v>68</v>
      </c>
      <c r="AH1802" s="86"/>
      <c r="AI1802" s="86"/>
      <c r="AJ1802" s="86" t="s">
        <v>46</v>
      </c>
      <c r="AK180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802" s="50" t="s">
        <v>68</v>
      </c>
      <c r="AM1802" s="18"/>
      <c r="AN1802" s="18"/>
      <c r="AO1802" s="18"/>
      <c r="AP1802" s="18"/>
      <c r="AQ1802" s="18"/>
    </row>
    <row r="1803" spans="1:43" ht="12.75" x14ac:dyDescent="0.2">
      <c r="A1803" s="46">
        <v>45615.301532997684</v>
      </c>
      <c r="B1803" s="18" t="s">
        <v>9571</v>
      </c>
      <c r="C1803" s="86" t="s">
        <v>19598</v>
      </c>
      <c r="D1803" s="86" t="s">
        <v>4191</v>
      </c>
      <c r="E1803" s="86" t="s">
        <v>403</v>
      </c>
      <c r="F1803" s="86" t="s">
        <v>1218</v>
      </c>
      <c r="G1803" s="86" t="s">
        <v>4004</v>
      </c>
      <c r="H1803" s="60">
        <v>40671</v>
      </c>
      <c r="I1803" s="86">
        <v>89881075647</v>
      </c>
      <c r="J1803" s="47">
        <v>7</v>
      </c>
      <c r="K1803" s="49">
        <v>7</v>
      </c>
      <c r="L1803" s="86" t="s">
        <v>30</v>
      </c>
      <c r="M1803" s="86" t="s">
        <v>50</v>
      </c>
      <c r="N1803" s="86" t="s">
        <v>4192</v>
      </c>
      <c r="O1803" s="86">
        <v>657981</v>
      </c>
      <c r="P1803" s="88">
        <v>40687</v>
      </c>
      <c r="Q1803" s="86" t="s">
        <v>4193</v>
      </c>
      <c r="R1803" s="50" t="s">
        <v>4194</v>
      </c>
      <c r="S1803" s="86" t="s">
        <v>164</v>
      </c>
      <c r="T1803" s="86"/>
      <c r="U1803" s="86" t="s">
        <v>35</v>
      </c>
      <c r="V1803" s="50" t="s">
        <v>1203</v>
      </c>
      <c r="W1803" s="50" t="s">
        <v>511</v>
      </c>
      <c r="X1803" s="86" t="s">
        <v>164</v>
      </c>
      <c r="Y1803" s="86"/>
      <c r="Z1803" s="86" t="s">
        <v>35</v>
      </c>
      <c r="AA1803" s="86" t="s">
        <v>1203</v>
      </c>
      <c r="AB1803" s="86" t="s">
        <v>4067</v>
      </c>
      <c r="AC1803" s="86"/>
      <c r="AD1803" s="86"/>
      <c r="AE1803" s="86" t="s">
        <v>4027</v>
      </c>
      <c r="AF1803" s="86" t="s">
        <v>37</v>
      </c>
      <c r="AG1803" s="86"/>
      <c r="AH1803" s="86"/>
      <c r="AI1803" s="86" t="s">
        <v>1814</v>
      </c>
      <c r="AJ1803" s="86"/>
      <c r="AK1803" s="86" t="str">
        <f t="shared" si="0"/>
        <v>МБУДО ДХШ г. Пятигорск</v>
      </c>
      <c r="AL1803" s="50" t="s">
        <v>1814</v>
      </c>
      <c r="AM1803" s="18"/>
      <c r="AN1803" s="18"/>
      <c r="AO1803" s="18"/>
      <c r="AP1803" s="18"/>
      <c r="AQ1803" s="18"/>
    </row>
    <row r="1804" spans="1:43" ht="38.25" x14ac:dyDescent="0.2">
      <c r="A1804" s="46">
        <v>45615.371034328702</v>
      </c>
      <c r="B1804" s="18" t="s">
        <v>9572</v>
      </c>
      <c r="C1804" s="86" t="s">
        <v>19598</v>
      </c>
      <c r="D1804" s="86" t="s">
        <v>17745</v>
      </c>
      <c r="E1804" s="86" t="s">
        <v>91</v>
      </c>
      <c r="F1804" s="86" t="s">
        <v>57</v>
      </c>
      <c r="G1804" s="86" t="s">
        <v>42</v>
      </c>
      <c r="H1804" s="48">
        <v>40479</v>
      </c>
      <c r="I1804" s="86">
        <v>89514908005</v>
      </c>
      <c r="J1804" s="47">
        <v>7</v>
      </c>
      <c r="K1804" s="49">
        <v>7</v>
      </c>
      <c r="L1804" s="86" t="s">
        <v>30</v>
      </c>
      <c r="M1804" s="86" t="s">
        <v>31</v>
      </c>
      <c r="N1804" s="86">
        <v>6024</v>
      </c>
      <c r="O1804" s="86">
        <v>999828</v>
      </c>
      <c r="P1804" s="87">
        <v>45628</v>
      </c>
      <c r="Q1804" s="86" t="s">
        <v>17746</v>
      </c>
      <c r="R1804" s="50" t="s">
        <v>17747</v>
      </c>
      <c r="S1804" s="86" t="s">
        <v>60</v>
      </c>
      <c r="T1804" s="86"/>
      <c r="U1804" s="86" t="s">
        <v>35</v>
      </c>
      <c r="V1804" s="50" t="s">
        <v>150</v>
      </c>
      <c r="W1804" s="50" t="s">
        <v>107</v>
      </c>
      <c r="X1804" s="86"/>
      <c r="Y1804" s="86"/>
      <c r="Z1804" s="86" t="s">
        <v>35</v>
      </c>
      <c r="AA1804" s="86" t="s">
        <v>150</v>
      </c>
      <c r="AB1804" s="86" t="s">
        <v>8319</v>
      </c>
      <c r="AC1804" s="86"/>
      <c r="AD1804" s="86"/>
      <c r="AE1804" s="86" t="s">
        <v>36</v>
      </c>
      <c r="AF1804" s="86" t="s">
        <v>67</v>
      </c>
      <c r="AG1804" s="86" t="s">
        <v>68</v>
      </c>
      <c r="AH1804" s="86"/>
      <c r="AI1804" s="86"/>
      <c r="AJ1804" s="86" t="s">
        <v>46</v>
      </c>
      <c r="AK180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804" s="50" t="s">
        <v>68</v>
      </c>
      <c r="AM1804" s="18"/>
      <c r="AN1804" s="18"/>
      <c r="AO1804" s="18"/>
      <c r="AP1804" s="18"/>
      <c r="AQ1804" s="18"/>
    </row>
    <row r="1805" spans="1:43" ht="38.25" x14ac:dyDescent="0.2">
      <c r="A1805" s="46">
        <v>45615.425216655094</v>
      </c>
      <c r="B1805" s="18" t="s">
        <v>9008</v>
      </c>
      <c r="C1805" s="86" t="s">
        <v>19598</v>
      </c>
      <c r="D1805" s="86" t="s">
        <v>12619</v>
      </c>
      <c r="E1805" s="86" t="s">
        <v>69</v>
      </c>
      <c r="F1805" s="86" t="s">
        <v>1059</v>
      </c>
      <c r="G1805" s="86" t="s">
        <v>42</v>
      </c>
      <c r="H1805" s="48">
        <v>40903</v>
      </c>
      <c r="I1805" s="86">
        <v>89288253122</v>
      </c>
      <c r="J1805" s="47">
        <v>7</v>
      </c>
      <c r="K1805" s="49">
        <v>7</v>
      </c>
      <c r="L1805" s="86" t="s">
        <v>30</v>
      </c>
      <c r="M1805" s="86" t="s">
        <v>50</v>
      </c>
      <c r="N1805" s="86" t="s">
        <v>161</v>
      </c>
      <c r="O1805" s="86">
        <v>662368</v>
      </c>
      <c r="P1805" s="87">
        <v>40905</v>
      </c>
      <c r="Q1805" s="86" t="s">
        <v>12297</v>
      </c>
      <c r="R1805" s="50" t="s">
        <v>1148</v>
      </c>
      <c r="S1805" s="86" t="s">
        <v>164</v>
      </c>
      <c r="T1805" s="86"/>
      <c r="U1805" s="86" t="s">
        <v>35</v>
      </c>
      <c r="V1805" s="50" t="s">
        <v>5933</v>
      </c>
      <c r="W1805" s="50" t="s">
        <v>10200</v>
      </c>
      <c r="X1805" s="86" t="s">
        <v>164</v>
      </c>
      <c r="Y1805" s="86"/>
      <c r="Z1805" s="86" t="s">
        <v>35</v>
      </c>
      <c r="AA1805" s="86" t="s">
        <v>5933</v>
      </c>
      <c r="AB1805" s="86"/>
      <c r="AC1805" s="86"/>
      <c r="AD1805" s="86"/>
      <c r="AE1805" s="86" t="s">
        <v>36</v>
      </c>
      <c r="AF1805" s="86" t="s">
        <v>37</v>
      </c>
      <c r="AG1805" s="86"/>
      <c r="AH1805" s="86"/>
      <c r="AI1805" s="86" t="s">
        <v>862</v>
      </c>
      <c r="AJ1805" s="86" t="s">
        <v>39</v>
      </c>
      <c r="AK1805" s="86" t="str">
        <f t="shared" si="0"/>
        <v>ФГБОУ ВО "Пятигорский государственный университет" (ПГУ) г. Пятигорск</v>
      </c>
      <c r="AL1805" s="50" t="s">
        <v>862</v>
      </c>
      <c r="AM1805" s="18"/>
      <c r="AN1805" s="18"/>
      <c r="AO1805" s="18"/>
      <c r="AP1805" s="18"/>
      <c r="AQ1805" s="18"/>
    </row>
    <row r="1806" spans="1:43" ht="25.5" x14ac:dyDescent="0.2">
      <c r="A1806" s="46">
        <v>45615.427855023147</v>
      </c>
      <c r="B1806" s="18" t="s">
        <v>9588</v>
      </c>
      <c r="C1806" s="86" t="s">
        <v>19595</v>
      </c>
      <c r="D1806" s="86" t="s">
        <v>2095</v>
      </c>
      <c r="E1806" s="86" t="s">
        <v>950</v>
      </c>
      <c r="F1806" s="86" t="s">
        <v>114</v>
      </c>
      <c r="G1806" s="86" t="s">
        <v>42</v>
      </c>
      <c r="H1806" s="60">
        <v>40295</v>
      </c>
      <c r="I1806" s="86">
        <v>9620000515</v>
      </c>
      <c r="J1806" s="47">
        <v>8</v>
      </c>
      <c r="K1806" s="49">
        <v>8</v>
      </c>
      <c r="L1806" s="86" t="s">
        <v>30</v>
      </c>
      <c r="M1806" s="86" t="s">
        <v>31</v>
      </c>
      <c r="N1806" s="89" t="s">
        <v>740</v>
      </c>
      <c r="O1806" s="86">
        <v>161980</v>
      </c>
      <c r="P1806" s="88">
        <v>45450</v>
      </c>
      <c r="Q1806" s="86" t="s">
        <v>347</v>
      </c>
      <c r="R1806" s="50" t="s">
        <v>2096</v>
      </c>
      <c r="S1806" s="86" t="s">
        <v>164</v>
      </c>
      <c r="T1806" s="86"/>
      <c r="U1806" s="86" t="s">
        <v>35</v>
      </c>
      <c r="V1806" s="50" t="s">
        <v>504</v>
      </c>
      <c r="W1806" s="50" t="s">
        <v>759</v>
      </c>
      <c r="X1806" s="86" t="s">
        <v>164</v>
      </c>
      <c r="Y1806" s="86"/>
      <c r="Z1806" s="86" t="s">
        <v>35</v>
      </c>
      <c r="AA1806" s="86" t="s">
        <v>504</v>
      </c>
      <c r="AB1806" s="86" t="s">
        <v>1611</v>
      </c>
      <c r="AC1806" s="86"/>
      <c r="AD1806" s="86"/>
      <c r="AE1806" s="86" t="s">
        <v>66</v>
      </c>
      <c r="AF1806" s="86" t="s">
        <v>37</v>
      </c>
      <c r="AG1806" s="86"/>
      <c r="AH1806" s="86"/>
      <c r="AI1806" s="86" t="s">
        <v>169</v>
      </c>
      <c r="AJ1806" s="86" t="s">
        <v>39</v>
      </c>
      <c r="AK1806" s="86" t="str">
        <f t="shared" si="0"/>
        <v>МБУ ДО "Детская художественная школа" г. Ставрополь</v>
      </c>
      <c r="AL1806" s="50" t="s">
        <v>169</v>
      </c>
      <c r="AM1806" s="18"/>
      <c r="AN1806" s="18"/>
      <c r="AO1806" s="18"/>
      <c r="AP1806" s="18"/>
      <c r="AQ1806" s="18"/>
    </row>
    <row r="1807" spans="1:43" ht="12.75" x14ac:dyDescent="0.2">
      <c r="A1807" s="46">
        <v>45615.445573217592</v>
      </c>
      <c r="B1807" s="18" t="s">
        <v>9347</v>
      </c>
      <c r="C1807" s="86" t="s">
        <v>19595</v>
      </c>
      <c r="D1807" s="86" t="s">
        <v>6258</v>
      </c>
      <c r="E1807" s="86" t="s">
        <v>182</v>
      </c>
      <c r="F1807" s="86" t="s">
        <v>17203</v>
      </c>
      <c r="G1807" s="86" t="s">
        <v>42</v>
      </c>
      <c r="H1807" s="48">
        <v>40499</v>
      </c>
      <c r="I1807" s="86">
        <v>89281154055</v>
      </c>
      <c r="J1807" s="47">
        <v>8</v>
      </c>
      <c r="K1807" s="49">
        <v>8</v>
      </c>
      <c r="L1807" s="86" t="s">
        <v>30</v>
      </c>
      <c r="M1807" s="86" t="s">
        <v>17204</v>
      </c>
      <c r="N1807" s="86" t="s">
        <v>3978</v>
      </c>
      <c r="O1807" s="89" t="s">
        <v>17205</v>
      </c>
      <c r="P1807" s="87">
        <v>40499</v>
      </c>
      <c r="Q1807" s="86" t="s">
        <v>17206</v>
      </c>
      <c r="R1807" s="50" t="s">
        <v>17207</v>
      </c>
      <c r="S1807" s="86" t="s">
        <v>60</v>
      </c>
      <c r="T1807" s="86" t="s">
        <v>17208</v>
      </c>
      <c r="U1807" s="86" t="s">
        <v>35</v>
      </c>
      <c r="V1807" s="50" t="s">
        <v>17209</v>
      </c>
      <c r="W1807" s="50" t="s">
        <v>107</v>
      </c>
      <c r="X1807" s="86" t="s">
        <v>60</v>
      </c>
      <c r="Y1807" s="86" t="s">
        <v>17210</v>
      </c>
      <c r="Z1807" s="86" t="s">
        <v>35</v>
      </c>
      <c r="AA1807" s="86" t="s">
        <v>10719</v>
      </c>
      <c r="AB1807" s="86" t="s">
        <v>17211</v>
      </c>
      <c r="AC1807" s="86" t="s">
        <v>17212</v>
      </c>
      <c r="AD1807" s="86"/>
      <c r="AE1807" s="86" t="s">
        <v>36</v>
      </c>
      <c r="AF1807" s="86" t="s">
        <v>67</v>
      </c>
      <c r="AG1807" s="86" t="s">
        <v>68</v>
      </c>
      <c r="AH1807" s="86"/>
      <c r="AI1807" s="86"/>
      <c r="AJ1807" s="86" t="s">
        <v>94</v>
      </c>
      <c r="AK180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807" s="50" t="s">
        <v>480</v>
      </c>
      <c r="AM1807" s="18"/>
      <c r="AN1807" s="18"/>
      <c r="AO1807" s="18"/>
      <c r="AP1807" s="18"/>
      <c r="AQ1807" s="18"/>
    </row>
    <row r="1808" spans="1:43" ht="12.75" x14ac:dyDescent="0.2">
      <c r="A1808" s="46">
        <v>45615.461593738422</v>
      </c>
      <c r="B1808" s="18" t="s">
        <v>9594</v>
      </c>
      <c r="C1808" s="86" t="s">
        <v>19595</v>
      </c>
      <c r="D1808" s="86" t="s">
        <v>13142</v>
      </c>
      <c r="E1808" s="86" t="s">
        <v>134</v>
      </c>
      <c r="F1808" s="86" t="s">
        <v>70</v>
      </c>
      <c r="G1808" s="86" t="s">
        <v>42</v>
      </c>
      <c r="H1808" s="48">
        <v>40343</v>
      </c>
      <c r="I1808" s="86">
        <v>89381142909</v>
      </c>
      <c r="J1808" s="47">
        <v>8</v>
      </c>
      <c r="K1808" s="49">
        <v>8</v>
      </c>
      <c r="L1808" s="86" t="s">
        <v>30</v>
      </c>
      <c r="M1808" s="86" t="s">
        <v>31</v>
      </c>
      <c r="N1808" s="86">
        <v>6024</v>
      </c>
      <c r="O1808" s="86">
        <v>820899</v>
      </c>
      <c r="P1808" s="87">
        <v>45491</v>
      </c>
      <c r="Q1808" s="86" t="s">
        <v>12332</v>
      </c>
      <c r="R1808" s="50" t="s">
        <v>13143</v>
      </c>
      <c r="S1808" s="86" t="s">
        <v>60</v>
      </c>
      <c r="T1808" s="86"/>
      <c r="U1808" s="86" t="s">
        <v>35</v>
      </c>
      <c r="V1808" s="50" t="s">
        <v>136</v>
      </c>
      <c r="W1808" s="50" t="s">
        <v>107</v>
      </c>
      <c r="X1808" s="86" t="s">
        <v>60</v>
      </c>
      <c r="Y1808" s="86"/>
      <c r="Z1808" s="86" t="s">
        <v>35</v>
      </c>
      <c r="AA1808" s="86" t="s">
        <v>136</v>
      </c>
      <c r="AB1808" s="86" t="s">
        <v>13144</v>
      </c>
      <c r="AC1808" s="86" t="s">
        <v>13144</v>
      </c>
      <c r="AD1808" s="86" t="s">
        <v>13144</v>
      </c>
      <c r="AE1808" s="86" t="s">
        <v>36</v>
      </c>
      <c r="AF1808" s="86" t="s">
        <v>67</v>
      </c>
      <c r="AG1808" s="86" t="s">
        <v>68</v>
      </c>
      <c r="AH1808" s="86"/>
      <c r="AI1808" s="86"/>
      <c r="AJ1808" s="86" t="s">
        <v>46</v>
      </c>
      <c r="AK180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808" s="50" t="s">
        <v>293</v>
      </c>
      <c r="AM1808" s="18"/>
      <c r="AN1808" s="18"/>
      <c r="AO1808" s="18"/>
      <c r="AP1808" s="18"/>
      <c r="AQ1808" s="18"/>
    </row>
    <row r="1809" spans="1:43" ht="12.75" x14ac:dyDescent="0.2">
      <c r="A1809" s="46">
        <v>45615.469391643521</v>
      </c>
      <c r="B1809" s="18" t="s">
        <v>9599</v>
      </c>
      <c r="C1809" s="86" t="s">
        <v>19595</v>
      </c>
      <c r="D1809" s="86" t="s">
        <v>9993</v>
      </c>
      <c r="E1809" s="86" t="s">
        <v>56</v>
      </c>
      <c r="F1809" s="86" t="s">
        <v>76</v>
      </c>
      <c r="G1809" s="86" t="s">
        <v>42</v>
      </c>
      <c r="H1809" s="48">
        <v>40337</v>
      </c>
      <c r="I1809" s="86" t="s">
        <v>18241</v>
      </c>
      <c r="J1809" s="47">
        <v>8</v>
      </c>
      <c r="K1809" s="49">
        <v>8</v>
      </c>
      <c r="L1809" s="86" t="s">
        <v>18238</v>
      </c>
      <c r="M1809" s="86" t="s">
        <v>50</v>
      </c>
      <c r="N1809" s="86" t="s">
        <v>10402</v>
      </c>
      <c r="O1809" s="86" t="s">
        <v>18242</v>
      </c>
      <c r="P1809" s="87">
        <v>41310</v>
      </c>
      <c r="Q1809" s="86" t="s">
        <v>18092</v>
      </c>
      <c r="R1809" s="50" t="s">
        <v>18134</v>
      </c>
      <c r="S1809" s="298" t="s">
        <v>2068</v>
      </c>
      <c r="T1809" s="299"/>
      <c r="U1809" s="86" t="s">
        <v>35</v>
      </c>
      <c r="V1809" s="50" t="s">
        <v>7679</v>
      </c>
      <c r="W1809" s="50"/>
      <c r="X1809" s="86"/>
      <c r="Y1809" s="86"/>
      <c r="Z1809" s="86"/>
      <c r="AA1809" s="86"/>
      <c r="AB1809" s="86" t="s">
        <v>18239</v>
      </c>
      <c r="AC1809" s="298" t="s">
        <v>18240</v>
      </c>
      <c r="AD1809" s="299"/>
      <c r="AE1809" s="86" t="s">
        <v>18138</v>
      </c>
      <c r="AF1809" s="86" t="s">
        <v>37</v>
      </c>
      <c r="AG1809" s="86"/>
      <c r="AH1809" s="86"/>
      <c r="AI1809" s="86" t="s">
        <v>1268</v>
      </c>
      <c r="AJ1809" s="86" t="s">
        <v>46</v>
      </c>
      <c r="AK1809" s="86" t="str">
        <f t="shared" si="0"/>
        <v>МБОУ Лицей №124 г.о. Самара</v>
      </c>
      <c r="AL1809" s="50" t="s">
        <v>1268</v>
      </c>
      <c r="AM1809" s="18"/>
      <c r="AN1809" s="18"/>
      <c r="AO1809" s="18"/>
      <c r="AP1809" s="18"/>
      <c r="AQ1809" s="18"/>
    </row>
    <row r="1810" spans="1:43" ht="38.25" x14ac:dyDescent="0.2">
      <c r="A1810" s="46">
        <v>45615.473543113425</v>
      </c>
      <c r="B1810" s="18" t="s">
        <v>9008</v>
      </c>
      <c r="C1810" s="86" t="s">
        <v>19595</v>
      </c>
      <c r="D1810" s="86" t="s">
        <v>2295</v>
      </c>
      <c r="E1810" s="86" t="s">
        <v>2051</v>
      </c>
      <c r="F1810" s="86" t="s">
        <v>335</v>
      </c>
      <c r="G1810" s="86" t="s">
        <v>42</v>
      </c>
      <c r="H1810" s="60">
        <v>40148</v>
      </c>
      <c r="I1810" s="86">
        <v>89895176806</v>
      </c>
      <c r="J1810" s="47">
        <v>8</v>
      </c>
      <c r="K1810" s="49">
        <v>8</v>
      </c>
      <c r="L1810" s="86" t="s">
        <v>30</v>
      </c>
      <c r="M1810" s="86" t="s">
        <v>31</v>
      </c>
      <c r="N1810" s="86">
        <v>6024</v>
      </c>
      <c r="O1810" s="86">
        <v>927622</v>
      </c>
      <c r="P1810" s="88">
        <v>45559</v>
      </c>
      <c r="Q1810" s="86" t="s">
        <v>2296</v>
      </c>
      <c r="R1810" s="50" t="s">
        <v>2297</v>
      </c>
      <c r="S1810" s="86" t="s">
        <v>60</v>
      </c>
      <c r="T1810" s="94" t="s">
        <v>64</v>
      </c>
      <c r="U1810" s="86" t="s">
        <v>35</v>
      </c>
      <c r="V1810" s="50" t="s">
        <v>2280</v>
      </c>
      <c r="W1810" s="50" t="s">
        <v>167</v>
      </c>
      <c r="X1810" s="86" t="s">
        <v>60</v>
      </c>
      <c r="Y1810" s="86" t="s">
        <v>64</v>
      </c>
      <c r="Z1810" s="86" t="s">
        <v>35</v>
      </c>
      <c r="AA1810" s="86" t="s">
        <v>2280</v>
      </c>
      <c r="AB1810" s="86" t="s">
        <v>2288</v>
      </c>
      <c r="AC1810" s="86"/>
      <c r="AD1810" s="86"/>
      <c r="AE1810" s="86" t="s">
        <v>66</v>
      </c>
      <c r="AF1810" s="86" t="s">
        <v>2294</v>
      </c>
      <c r="AG1810" s="86"/>
      <c r="AH1810" s="86" t="s">
        <v>724</v>
      </c>
      <c r="AI1810" s="86"/>
      <c r="AJ1810" s="86" t="s">
        <v>46</v>
      </c>
      <c r="AK1810" s="86" t="str">
        <f t="shared" si="0"/>
        <v>МБУ ДО ДХШ г. Волгодонск</v>
      </c>
      <c r="AL1810" s="50" t="s">
        <v>724</v>
      </c>
      <c r="AM1810" s="18"/>
      <c r="AN1810" s="18"/>
      <c r="AO1810" s="18"/>
      <c r="AP1810" s="18"/>
      <c r="AQ1810" s="18"/>
    </row>
    <row r="1811" spans="1:43" ht="38.25" x14ac:dyDescent="0.2">
      <c r="A1811" s="46">
        <v>45615.474746759261</v>
      </c>
      <c r="B1811" s="18" t="s">
        <v>9605</v>
      </c>
      <c r="C1811" s="86" t="s">
        <v>19595</v>
      </c>
      <c r="D1811" s="86" t="s">
        <v>1387</v>
      </c>
      <c r="E1811" s="86" t="s">
        <v>1388</v>
      </c>
      <c r="F1811" s="86" t="s">
        <v>1389</v>
      </c>
      <c r="G1811" s="86" t="s">
        <v>42</v>
      </c>
      <c r="H1811" s="60">
        <v>40401</v>
      </c>
      <c r="I1811" s="86" t="s">
        <v>1390</v>
      </c>
      <c r="J1811" s="47">
        <v>8</v>
      </c>
      <c r="K1811" s="49">
        <v>8</v>
      </c>
      <c r="L1811" s="86" t="s">
        <v>30</v>
      </c>
      <c r="M1811" s="86" t="s">
        <v>31</v>
      </c>
      <c r="N1811" s="86">
        <v>6024</v>
      </c>
      <c r="O1811" s="86">
        <v>983927</v>
      </c>
      <c r="P1811" s="88">
        <v>45578</v>
      </c>
      <c r="Q1811" s="86" t="s">
        <v>124</v>
      </c>
      <c r="R1811" s="50" t="s">
        <v>1391</v>
      </c>
      <c r="S1811" s="86" t="s">
        <v>60</v>
      </c>
      <c r="T1811" s="86" t="s">
        <v>1392</v>
      </c>
      <c r="U1811" s="86" t="s">
        <v>35</v>
      </c>
      <c r="V1811" s="50" t="s">
        <v>748</v>
      </c>
      <c r="W1811" s="50" t="s">
        <v>107</v>
      </c>
      <c r="X1811" s="86" t="s">
        <v>60</v>
      </c>
      <c r="Y1811" s="86" t="s">
        <v>1393</v>
      </c>
      <c r="Z1811" s="86" t="s">
        <v>35</v>
      </c>
      <c r="AA1811" s="86" t="s">
        <v>1394</v>
      </c>
      <c r="AB1811" s="86" t="s">
        <v>1395</v>
      </c>
      <c r="AC1811" s="86"/>
      <c r="AD1811" s="86"/>
      <c r="AE1811" s="86" t="s">
        <v>66</v>
      </c>
      <c r="AF1811" s="86" t="s">
        <v>67</v>
      </c>
      <c r="AG1811" s="86" t="s">
        <v>68</v>
      </c>
      <c r="AH1811" s="86"/>
      <c r="AI1811" s="86"/>
      <c r="AJ1811" s="86" t="s">
        <v>46</v>
      </c>
      <c r="AK181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811" s="50" t="s">
        <v>68</v>
      </c>
      <c r="AM1811" s="18"/>
      <c r="AN1811" s="18"/>
      <c r="AO1811" s="18"/>
      <c r="AP1811" s="18"/>
      <c r="AQ1811" s="18"/>
    </row>
    <row r="1812" spans="1:43" ht="12.75" x14ac:dyDescent="0.2">
      <c r="A1812" s="46">
        <v>45615.525345567134</v>
      </c>
      <c r="B1812" s="18" t="s">
        <v>9609</v>
      </c>
      <c r="C1812" s="86" t="s">
        <v>19595</v>
      </c>
      <c r="D1812" s="86" t="s">
        <v>4227</v>
      </c>
      <c r="E1812" s="86" t="s">
        <v>1064</v>
      </c>
      <c r="F1812" s="86" t="s">
        <v>661</v>
      </c>
      <c r="G1812" s="86" t="s">
        <v>4004</v>
      </c>
      <c r="H1812" s="60">
        <v>40473</v>
      </c>
      <c r="I1812" s="86" t="s">
        <v>4228</v>
      </c>
      <c r="J1812" s="47">
        <v>8</v>
      </c>
      <c r="K1812" s="49">
        <v>8</v>
      </c>
      <c r="L1812" s="86" t="s">
        <v>30</v>
      </c>
      <c r="M1812" s="86" t="s">
        <v>50</v>
      </c>
      <c r="N1812" s="86" t="s">
        <v>948</v>
      </c>
      <c r="O1812" s="86">
        <v>574124</v>
      </c>
      <c r="P1812" s="88">
        <v>40484</v>
      </c>
      <c r="Q1812" s="86" t="s">
        <v>4229</v>
      </c>
      <c r="R1812" s="50" t="s">
        <v>4094</v>
      </c>
      <c r="S1812" s="86" t="s">
        <v>164</v>
      </c>
      <c r="T1812" s="86"/>
      <c r="U1812" s="86" t="s">
        <v>35</v>
      </c>
      <c r="V1812" s="50" t="s">
        <v>1203</v>
      </c>
      <c r="W1812" s="50" t="s">
        <v>511</v>
      </c>
      <c r="X1812" s="86" t="s">
        <v>164</v>
      </c>
      <c r="Y1812" s="86"/>
      <c r="Z1812" s="86" t="s">
        <v>35</v>
      </c>
      <c r="AA1812" s="86" t="s">
        <v>1203</v>
      </c>
      <c r="AB1812" s="86" t="s">
        <v>4078</v>
      </c>
      <c r="AC1812" s="94"/>
      <c r="AD1812" s="86"/>
      <c r="AE1812" s="86" t="s">
        <v>4027</v>
      </c>
      <c r="AF1812" s="86" t="s">
        <v>37</v>
      </c>
      <c r="AG1812" s="86"/>
      <c r="AH1812" s="86"/>
      <c r="AI1812" s="86" t="s">
        <v>1814</v>
      </c>
      <c r="AJ1812" s="86"/>
      <c r="AK1812" s="86" t="str">
        <f t="shared" si="0"/>
        <v>МБУДО ДХШ г. Пятигорск</v>
      </c>
      <c r="AL1812" s="50" t="s">
        <v>1814</v>
      </c>
      <c r="AM1812" s="18"/>
      <c r="AN1812" s="18"/>
      <c r="AO1812" s="18"/>
      <c r="AP1812" s="18"/>
      <c r="AQ1812" s="18"/>
    </row>
    <row r="1813" spans="1:43" ht="38.25" x14ac:dyDescent="0.2">
      <c r="A1813" s="46">
        <v>45615.569541099539</v>
      </c>
      <c r="B1813" s="18" t="s">
        <v>6106</v>
      </c>
      <c r="C1813" s="86" t="s">
        <v>19595</v>
      </c>
      <c r="D1813" s="86" t="s">
        <v>493</v>
      </c>
      <c r="E1813" s="86" t="s">
        <v>494</v>
      </c>
      <c r="F1813" s="86" t="s">
        <v>141</v>
      </c>
      <c r="G1813" s="86" t="s">
        <v>42</v>
      </c>
      <c r="H1813" s="60">
        <v>40373</v>
      </c>
      <c r="I1813" s="86">
        <v>9897009061</v>
      </c>
      <c r="J1813" s="47">
        <v>8</v>
      </c>
      <c r="K1813" s="49">
        <v>8</v>
      </c>
      <c r="L1813" s="86" t="s">
        <v>30</v>
      </c>
      <c r="M1813" s="86" t="s">
        <v>31</v>
      </c>
      <c r="N1813" s="86">
        <v>6024</v>
      </c>
      <c r="O1813" s="86">
        <v>915017</v>
      </c>
      <c r="P1813" s="88">
        <v>45497</v>
      </c>
      <c r="Q1813" s="86" t="s">
        <v>71</v>
      </c>
      <c r="R1813" s="50" t="s">
        <v>495</v>
      </c>
      <c r="S1813" s="86" t="s">
        <v>60</v>
      </c>
      <c r="T1813" s="86"/>
      <c r="U1813" s="86" t="s">
        <v>35</v>
      </c>
      <c r="V1813" s="50" t="s">
        <v>145</v>
      </c>
      <c r="W1813" s="50" t="s">
        <v>107</v>
      </c>
      <c r="X1813" s="86" t="s">
        <v>60</v>
      </c>
      <c r="Y1813" s="86"/>
      <c r="Z1813" s="86" t="s">
        <v>35</v>
      </c>
      <c r="AA1813" s="86" t="s">
        <v>145</v>
      </c>
      <c r="AB1813" s="86" t="s">
        <v>496</v>
      </c>
      <c r="AC1813" s="86" t="s">
        <v>497</v>
      </c>
      <c r="AD1813" s="86"/>
      <c r="AE1813" s="86" t="s">
        <v>66</v>
      </c>
      <c r="AF1813" s="86" t="s">
        <v>67</v>
      </c>
      <c r="AG1813" s="86" t="s">
        <v>68</v>
      </c>
      <c r="AH1813" s="86"/>
      <c r="AI1813" s="86"/>
      <c r="AJ1813" s="86" t="s">
        <v>94</v>
      </c>
      <c r="AK181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813" s="50" t="s">
        <v>68</v>
      </c>
      <c r="AM1813" s="18"/>
      <c r="AN1813" s="18"/>
      <c r="AO1813" s="18"/>
      <c r="AP1813" s="18"/>
      <c r="AQ1813" s="18"/>
    </row>
    <row r="1814" spans="1:43" ht="38.25" x14ac:dyDescent="0.2">
      <c r="A1814" s="46">
        <v>45615.58207960648</v>
      </c>
      <c r="B1814" s="18" t="s">
        <v>9617</v>
      </c>
      <c r="C1814" s="86" t="s">
        <v>19595</v>
      </c>
      <c r="D1814" s="86" t="s">
        <v>14549</v>
      </c>
      <c r="E1814" s="86" t="s">
        <v>96</v>
      </c>
      <c r="F1814" s="86" t="s">
        <v>49</v>
      </c>
      <c r="G1814" s="86" t="s">
        <v>42</v>
      </c>
      <c r="H1814" s="48">
        <v>40330</v>
      </c>
      <c r="I1814" s="86" t="s">
        <v>14550</v>
      </c>
      <c r="J1814" s="47">
        <v>8</v>
      </c>
      <c r="K1814" s="49">
        <v>8</v>
      </c>
      <c r="L1814" s="86" t="s">
        <v>30</v>
      </c>
      <c r="M1814" s="86" t="s">
        <v>50</v>
      </c>
      <c r="N1814" s="86" t="s">
        <v>751</v>
      </c>
      <c r="O1814" s="86">
        <v>510101</v>
      </c>
      <c r="P1814" s="87">
        <v>40344</v>
      </c>
      <c r="Q1814" s="86" t="s">
        <v>14523</v>
      </c>
      <c r="R1814" s="50" t="s">
        <v>14524</v>
      </c>
      <c r="S1814" s="86" t="s">
        <v>60</v>
      </c>
      <c r="T1814" s="86"/>
      <c r="U1814" s="86" t="s">
        <v>157</v>
      </c>
      <c r="V1814" s="50" t="s">
        <v>14525</v>
      </c>
      <c r="W1814" s="50" t="s">
        <v>14526</v>
      </c>
      <c r="X1814" s="86" t="s">
        <v>60</v>
      </c>
      <c r="Y1814" s="86"/>
      <c r="Z1814" s="86" t="s">
        <v>157</v>
      </c>
      <c r="AA1814" s="86" t="s">
        <v>14525</v>
      </c>
      <c r="AB1814" s="298" t="s">
        <v>14527</v>
      </c>
      <c r="AC1814" s="300"/>
      <c r="AD1814" s="299"/>
      <c r="AE1814" s="86" t="s">
        <v>14528</v>
      </c>
      <c r="AF1814" s="86" t="s">
        <v>73</v>
      </c>
      <c r="AG1814" s="86"/>
      <c r="AH1814" s="86" t="s">
        <v>14529</v>
      </c>
      <c r="AI1814" s="86"/>
      <c r="AJ1814" s="86"/>
      <c r="AK1814" s="86" t="str">
        <f t="shared" si="0"/>
        <v>МБУ ДО АР «ДШИ п. Рассвет» Аксайского района</v>
      </c>
      <c r="AL1814" s="50" t="s">
        <v>14529</v>
      </c>
      <c r="AM1814" s="18"/>
      <c r="AN1814" s="18"/>
      <c r="AO1814" s="18"/>
      <c r="AP1814" s="18"/>
      <c r="AQ1814" s="18"/>
    </row>
    <row r="1815" spans="1:43" ht="38.25" x14ac:dyDescent="0.2">
      <c r="A1815" s="46">
        <v>45615.637362708338</v>
      </c>
      <c r="B1815" s="18" t="s">
        <v>9619</v>
      </c>
      <c r="C1815" s="86" t="s">
        <v>19595</v>
      </c>
      <c r="D1815" s="86" t="s">
        <v>2027</v>
      </c>
      <c r="E1815" s="86" t="s">
        <v>7395</v>
      </c>
      <c r="F1815" s="86" t="s">
        <v>383</v>
      </c>
      <c r="G1815" s="86" t="s">
        <v>42</v>
      </c>
      <c r="H1815" s="60">
        <v>40526</v>
      </c>
      <c r="I1815" s="86">
        <v>87524178872</v>
      </c>
      <c r="J1815" s="47">
        <v>8</v>
      </c>
      <c r="K1815" s="49">
        <v>8</v>
      </c>
      <c r="L1815" s="86" t="s">
        <v>30</v>
      </c>
      <c r="M1815" s="86" t="s">
        <v>50</v>
      </c>
      <c r="N1815" s="86" t="s">
        <v>241</v>
      </c>
      <c r="O1815" s="86">
        <v>508848</v>
      </c>
      <c r="P1815" s="87">
        <v>40535</v>
      </c>
      <c r="Q1815" s="86" t="s">
        <v>3386</v>
      </c>
      <c r="R1815" s="50" t="s">
        <v>9267</v>
      </c>
      <c r="S1815" s="86" t="s">
        <v>60</v>
      </c>
      <c r="T1815" s="86"/>
      <c r="U1815" s="86" t="s">
        <v>35</v>
      </c>
      <c r="V1815" s="50" t="s">
        <v>150</v>
      </c>
      <c r="W1815" s="50" t="s">
        <v>107</v>
      </c>
      <c r="X1815" s="86" t="s">
        <v>60</v>
      </c>
      <c r="Y1815" s="86"/>
      <c r="Z1815" s="86" t="s">
        <v>35</v>
      </c>
      <c r="AA1815" s="86" t="s">
        <v>150</v>
      </c>
      <c r="AB1815" s="86" t="s">
        <v>9268</v>
      </c>
      <c r="AC1815" s="86"/>
      <c r="AD1815" s="86"/>
      <c r="AE1815" s="86" t="s">
        <v>36</v>
      </c>
      <c r="AF1815" s="90" t="s">
        <v>67</v>
      </c>
      <c r="AG1815" s="90" t="s">
        <v>68</v>
      </c>
      <c r="AH1815" s="86"/>
      <c r="AI1815" s="86"/>
      <c r="AJ1815" s="86" t="s">
        <v>94</v>
      </c>
      <c r="AK181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815" s="50" t="s">
        <v>68</v>
      </c>
      <c r="AM1815" s="18"/>
      <c r="AN1815" s="18"/>
      <c r="AO1815" s="18"/>
      <c r="AP1815" s="18"/>
      <c r="AQ1815" s="18"/>
    </row>
    <row r="1816" spans="1:43" ht="38.25" x14ac:dyDescent="0.2">
      <c r="A1816" s="46">
        <v>45615.648591712961</v>
      </c>
      <c r="B1816" s="18" t="s">
        <v>9627</v>
      </c>
      <c r="C1816" s="86" t="s">
        <v>19595</v>
      </c>
      <c r="D1816" s="86" t="s">
        <v>2844</v>
      </c>
      <c r="E1816" s="86" t="s">
        <v>632</v>
      </c>
      <c r="F1816" s="86" t="s">
        <v>706</v>
      </c>
      <c r="G1816" s="86" t="s">
        <v>4004</v>
      </c>
      <c r="H1816" s="48">
        <v>40291</v>
      </c>
      <c r="I1816" s="86" t="s">
        <v>16893</v>
      </c>
      <c r="J1816" s="47">
        <v>8</v>
      </c>
      <c r="K1816" s="49">
        <v>8</v>
      </c>
      <c r="L1816" s="86" t="s">
        <v>30</v>
      </c>
      <c r="M1816" s="86" t="s">
        <v>14316</v>
      </c>
      <c r="N1816" s="86">
        <v>4624</v>
      </c>
      <c r="O1816" s="86">
        <v>592029</v>
      </c>
      <c r="P1816" s="87">
        <v>45447</v>
      </c>
      <c r="Q1816" s="86" t="s">
        <v>540</v>
      </c>
      <c r="R1816" s="50" t="s">
        <v>1210</v>
      </c>
      <c r="S1816" s="86" t="s">
        <v>197</v>
      </c>
      <c r="T1816" s="86"/>
      <c r="U1816" s="86" t="s">
        <v>35</v>
      </c>
      <c r="V1816" s="50" t="s">
        <v>9089</v>
      </c>
      <c r="W1816" s="50" t="s">
        <v>16850</v>
      </c>
      <c r="X1816" s="86" t="s">
        <v>197</v>
      </c>
      <c r="Y1816" s="86"/>
      <c r="Z1816" s="86" t="s">
        <v>35</v>
      </c>
      <c r="AA1816" s="86" t="s">
        <v>16851</v>
      </c>
      <c r="AB1816" s="86" t="s">
        <v>16852</v>
      </c>
      <c r="AC1816" s="86"/>
      <c r="AD1816" s="86"/>
      <c r="AE1816" s="86" t="s">
        <v>16890</v>
      </c>
      <c r="AF1816" s="86" t="s">
        <v>37</v>
      </c>
      <c r="AG1816" s="86"/>
      <c r="AH1816" s="86"/>
      <c r="AI1816" s="86" t="s">
        <v>865</v>
      </c>
      <c r="AJ1816" s="86" t="s">
        <v>46</v>
      </c>
      <c r="AK1816" s="86" t="str">
        <f t="shared" si="0"/>
        <v>МАУДО «Центр художественного мастерства» г.о. Королёв Московской области</v>
      </c>
      <c r="AL1816" s="50" t="s">
        <v>865</v>
      </c>
      <c r="AM1816" s="18"/>
      <c r="AN1816" s="18"/>
      <c r="AO1816" s="18"/>
      <c r="AP1816" s="18"/>
      <c r="AQ1816" s="18"/>
    </row>
    <row r="1817" spans="1:43" ht="51" x14ac:dyDescent="0.2">
      <c r="A1817" s="46">
        <v>45615.664841817124</v>
      </c>
      <c r="B1817" s="18" t="s">
        <v>9630</v>
      </c>
      <c r="C1817" s="86" t="s">
        <v>19595</v>
      </c>
      <c r="D1817" s="86" t="s">
        <v>12564</v>
      </c>
      <c r="E1817" s="86" t="s">
        <v>56</v>
      </c>
      <c r="F1817" s="86" t="s">
        <v>390</v>
      </c>
      <c r="G1817" s="86" t="s">
        <v>42</v>
      </c>
      <c r="H1817" s="48">
        <v>40212</v>
      </c>
      <c r="I1817" s="86">
        <v>89197516559</v>
      </c>
      <c r="J1817" s="47">
        <v>8</v>
      </c>
      <c r="K1817" s="49">
        <v>8</v>
      </c>
      <c r="L1817" s="86" t="s">
        <v>30</v>
      </c>
      <c r="M1817" s="86" t="s">
        <v>31</v>
      </c>
      <c r="N1817" s="89" t="s">
        <v>508</v>
      </c>
      <c r="O1817" s="86">
        <v>130442</v>
      </c>
      <c r="P1817" s="87">
        <v>45339</v>
      </c>
      <c r="Q1817" s="86" t="s">
        <v>2819</v>
      </c>
      <c r="R1817" s="50" t="s">
        <v>12565</v>
      </c>
      <c r="S1817" s="86" t="s">
        <v>164</v>
      </c>
      <c r="T1817" s="86"/>
      <c r="U1817" s="86" t="s">
        <v>35</v>
      </c>
      <c r="V1817" s="50" t="s">
        <v>1334</v>
      </c>
      <c r="W1817" s="50" t="s">
        <v>7878</v>
      </c>
      <c r="X1817" s="86" t="s">
        <v>164</v>
      </c>
      <c r="Y1817" s="86"/>
      <c r="Z1817" s="86" t="s">
        <v>35</v>
      </c>
      <c r="AA1817" s="86" t="s">
        <v>7820</v>
      </c>
      <c r="AB1817" s="86" t="s">
        <v>12566</v>
      </c>
      <c r="AC1817" s="86"/>
      <c r="AD1817" s="86"/>
      <c r="AE1817" s="86" t="s">
        <v>66</v>
      </c>
      <c r="AF1817" s="86" t="s">
        <v>37</v>
      </c>
      <c r="AG1817" s="86"/>
      <c r="AH1817" s="86"/>
      <c r="AI1817" s="86" t="s">
        <v>463</v>
      </c>
      <c r="AJ1817" s="86" t="s">
        <v>39</v>
      </c>
      <c r="AK1817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1817" s="50" t="s">
        <v>463</v>
      </c>
      <c r="AM1817" s="18"/>
      <c r="AN1817" s="18"/>
      <c r="AO1817" s="18"/>
      <c r="AP1817" s="18"/>
      <c r="AQ1817" s="18"/>
    </row>
    <row r="1818" spans="1:43" ht="12.75" x14ac:dyDescent="0.2">
      <c r="A1818" s="46">
        <v>45615.674928333334</v>
      </c>
      <c r="B1818" s="18" t="s">
        <v>9634</v>
      </c>
      <c r="C1818" s="86" t="s">
        <v>19595</v>
      </c>
      <c r="D1818" s="86" t="s">
        <v>6817</v>
      </c>
      <c r="E1818" s="86" t="s">
        <v>172</v>
      </c>
      <c r="F1818" s="86" t="s">
        <v>607</v>
      </c>
      <c r="G1818" s="86" t="s">
        <v>29</v>
      </c>
      <c r="H1818" s="60">
        <v>40332</v>
      </c>
      <c r="I1818" s="86">
        <v>89897138420</v>
      </c>
      <c r="J1818" s="47">
        <v>8</v>
      </c>
      <c r="K1818" s="49">
        <v>8</v>
      </c>
      <c r="L1818" s="86" t="s">
        <v>30</v>
      </c>
      <c r="M1818" s="86" t="s">
        <v>31</v>
      </c>
      <c r="N1818" s="86">
        <v>6024</v>
      </c>
      <c r="O1818" s="86">
        <v>820283</v>
      </c>
      <c r="P1818" s="88">
        <v>45450</v>
      </c>
      <c r="Q1818" s="86" t="s">
        <v>124</v>
      </c>
      <c r="R1818" s="50" t="s">
        <v>6818</v>
      </c>
      <c r="S1818" s="86" t="s">
        <v>60</v>
      </c>
      <c r="T1818" s="86" t="s">
        <v>6819</v>
      </c>
      <c r="U1818" s="86" t="s">
        <v>35</v>
      </c>
      <c r="V1818" s="50" t="s">
        <v>150</v>
      </c>
      <c r="W1818" s="50" t="s">
        <v>1308</v>
      </c>
      <c r="X1818" s="86" t="s">
        <v>60</v>
      </c>
      <c r="Y1818" s="86" t="s">
        <v>6813</v>
      </c>
      <c r="Z1818" s="86" t="s">
        <v>35</v>
      </c>
      <c r="AA1818" s="86" t="s">
        <v>150</v>
      </c>
      <c r="AB1818" s="86" t="s">
        <v>6820</v>
      </c>
      <c r="AC1818" s="86" t="s">
        <v>6820</v>
      </c>
      <c r="AD1818" s="86" t="s">
        <v>6821</v>
      </c>
      <c r="AE1818" s="86" t="s">
        <v>36</v>
      </c>
      <c r="AF1818" s="86" t="s">
        <v>67</v>
      </c>
      <c r="AG1818" s="86" t="s">
        <v>555</v>
      </c>
      <c r="AH1818" s="86"/>
      <c r="AI1818" s="86"/>
      <c r="AJ1818" s="86" t="s">
        <v>94</v>
      </c>
      <c r="AK1818" s="86" t="str">
        <f t="shared" si="0"/>
        <v>МБОУ «Гимназия № 12»</v>
      </c>
      <c r="AL1818" s="50" t="s">
        <v>555</v>
      </c>
      <c r="AM1818" s="18"/>
      <c r="AN1818" s="18"/>
      <c r="AO1818" s="18"/>
      <c r="AP1818" s="18"/>
      <c r="AQ1818" s="18"/>
    </row>
    <row r="1819" spans="1:43" ht="25.5" x14ac:dyDescent="0.2">
      <c r="A1819" s="46">
        <v>45615.683418877314</v>
      </c>
      <c r="B1819" s="18" t="s">
        <v>9638</v>
      </c>
      <c r="C1819" s="86" t="s">
        <v>19595</v>
      </c>
      <c r="D1819" s="86" t="s">
        <v>9911</v>
      </c>
      <c r="E1819" s="86" t="s">
        <v>403</v>
      </c>
      <c r="F1819" s="86" t="s">
        <v>76</v>
      </c>
      <c r="G1819" s="86" t="s">
        <v>42</v>
      </c>
      <c r="H1819" s="60">
        <v>40487</v>
      </c>
      <c r="I1819" s="86">
        <v>89185350246</v>
      </c>
      <c r="J1819" s="47">
        <v>8</v>
      </c>
      <c r="K1819" s="49">
        <v>8</v>
      </c>
      <c r="L1819" s="86" t="s">
        <v>30</v>
      </c>
      <c r="M1819" s="86" t="s">
        <v>31</v>
      </c>
      <c r="N1819" s="86">
        <v>6024</v>
      </c>
      <c r="O1819" s="86">
        <v>928797</v>
      </c>
      <c r="P1819" s="87">
        <v>45608</v>
      </c>
      <c r="Q1819" s="86" t="s">
        <v>2304</v>
      </c>
      <c r="R1819" s="50" t="s">
        <v>9696</v>
      </c>
      <c r="S1819" s="86" t="s">
        <v>60</v>
      </c>
      <c r="T1819" s="86"/>
      <c r="U1819" s="86" t="s">
        <v>35</v>
      </c>
      <c r="V1819" s="50" t="s">
        <v>2780</v>
      </c>
      <c r="W1819" s="50" t="s">
        <v>6386</v>
      </c>
      <c r="X1819" s="86" t="s">
        <v>60</v>
      </c>
      <c r="Y1819" s="86"/>
      <c r="Z1819" s="86" t="s">
        <v>35</v>
      </c>
      <c r="AA1819" s="86" t="s">
        <v>2780</v>
      </c>
      <c r="AB1819" s="86" t="s">
        <v>9876</v>
      </c>
      <c r="AC1819" s="86"/>
      <c r="AD1819" s="86"/>
      <c r="AE1819" s="86" t="s">
        <v>66</v>
      </c>
      <c r="AF1819" s="86" t="s">
        <v>73</v>
      </c>
      <c r="AG1819" s="86"/>
      <c r="AH1819" s="86" t="s">
        <v>724</v>
      </c>
      <c r="AI1819" s="86"/>
      <c r="AJ1819" s="86" t="s">
        <v>39</v>
      </c>
      <c r="AK1819" s="86" t="str">
        <f t="shared" si="0"/>
        <v>МБУ ДО ДХШ г. Волгодонск</v>
      </c>
      <c r="AL1819" s="50" t="s">
        <v>724</v>
      </c>
      <c r="AM1819" s="18"/>
      <c r="AN1819" s="18"/>
      <c r="AO1819" s="18"/>
      <c r="AP1819" s="18"/>
      <c r="AQ1819" s="18"/>
    </row>
    <row r="1820" spans="1:43" ht="12.75" x14ac:dyDescent="0.2">
      <c r="A1820" s="46">
        <v>45615.683922060183</v>
      </c>
      <c r="B1820" s="18" t="s">
        <v>9649</v>
      </c>
      <c r="C1820" s="86" t="s">
        <v>19595</v>
      </c>
      <c r="D1820" s="86" t="s">
        <v>2472</v>
      </c>
      <c r="E1820" s="86" t="s">
        <v>56</v>
      </c>
      <c r="F1820" s="86" t="s">
        <v>234</v>
      </c>
      <c r="G1820" s="86" t="s">
        <v>42</v>
      </c>
      <c r="H1820" s="60">
        <v>40533</v>
      </c>
      <c r="I1820" s="86">
        <v>89081894943</v>
      </c>
      <c r="J1820" s="47">
        <v>8</v>
      </c>
      <c r="K1820" s="49">
        <v>8</v>
      </c>
      <c r="L1820" s="86" t="s">
        <v>30</v>
      </c>
      <c r="M1820" s="86" t="s">
        <v>50</v>
      </c>
      <c r="N1820" s="86" t="s">
        <v>1191</v>
      </c>
      <c r="O1820" s="86">
        <v>872899</v>
      </c>
      <c r="P1820" s="88">
        <v>40540</v>
      </c>
      <c r="Q1820" s="86" t="s">
        <v>2473</v>
      </c>
      <c r="R1820" s="50" t="s">
        <v>2336</v>
      </c>
      <c r="S1820" s="86" t="s">
        <v>60</v>
      </c>
      <c r="T1820" s="86" t="s">
        <v>1574</v>
      </c>
      <c r="U1820" s="86" t="s">
        <v>35</v>
      </c>
      <c r="V1820" s="50" t="s">
        <v>150</v>
      </c>
      <c r="W1820" s="50" t="s">
        <v>107</v>
      </c>
      <c r="X1820" s="86" t="s">
        <v>60</v>
      </c>
      <c r="Y1820" s="86" t="s">
        <v>1574</v>
      </c>
      <c r="Z1820" s="86" t="s">
        <v>35</v>
      </c>
      <c r="AA1820" s="86" t="s">
        <v>150</v>
      </c>
      <c r="AB1820" s="86" t="s">
        <v>2474</v>
      </c>
      <c r="AC1820" s="86"/>
      <c r="AD1820" s="86"/>
      <c r="AE1820" s="86" t="s">
        <v>36</v>
      </c>
      <c r="AF1820" s="86" t="s">
        <v>67</v>
      </c>
      <c r="AG1820" s="86" t="s">
        <v>237</v>
      </c>
      <c r="AH1820" s="86"/>
      <c r="AI1820" s="86"/>
      <c r="AJ1820" s="86" t="s">
        <v>39</v>
      </c>
      <c r="AK1820" s="86" t="str">
        <f t="shared" si="0"/>
        <v>МБОУ «Школа № 21»</v>
      </c>
      <c r="AL1820" s="50" t="s">
        <v>237</v>
      </c>
      <c r="AM1820" s="18"/>
      <c r="AN1820" s="18"/>
      <c r="AO1820" s="18"/>
      <c r="AP1820" s="18"/>
      <c r="AQ1820" s="18"/>
    </row>
    <row r="1821" spans="1:43" ht="51" x14ac:dyDescent="0.2">
      <c r="A1821" s="46">
        <v>45615.684587164353</v>
      </c>
      <c r="B1821" s="18" t="s">
        <v>9654</v>
      </c>
      <c r="C1821" s="86" t="s">
        <v>19595</v>
      </c>
      <c r="D1821" s="86" t="s">
        <v>10772</v>
      </c>
      <c r="E1821" s="86" t="s">
        <v>305</v>
      </c>
      <c r="F1821" s="86" t="s">
        <v>390</v>
      </c>
      <c r="G1821" s="86" t="s">
        <v>42</v>
      </c>
      <c r="H1821" s="48">
        <v>40182</v>
      </c>
      <c r="I1821" s="86">
        <v>89275133730</v>
      </c>
      <c r="J1821" s="47">
        <v>8</v>
      </c>
      <c r="K1821" s="49">
        <v>8</v>
      </c>
      <c r="L1821" s="86" t="s">
        <v>30</v>
      </c>
      <c r="M1821" s="86" t="s">
        <v>31</v>
      </c>
      <c r="N1821" s="86">
        <v>1824</v>
      </c>
      <c r="O1821" s="89" t="s">
        <v>14892</v>
      </c>
      <c r="P1821" s="87">
        <v>45362</v>
      </c>
      <c r="Q1821" s="86" t="s">
        <v>2384</v>
      </c>
      <c r="R1821" s="50" t="s">
        <v>14893</v>
      </c>
      <c r="S1821" s="86" t="s">
        <v>78</v>
      </c>
      <c r="T1821" s="86"/>
      <c r="U1821" s="86" t="s">
        <v>35</v>
      </c>
      <c r="V1821" s="50" t="s">
        <v>890</v>
      </c>
      <c r="W1821" s="50" t="s">
        <v>2841</v>
      </c>
      <c r="X1821" s="86" t="s">
        <v>78</v>
      </c>
      <c r="Y1821" s="86"/>
      <c r="Z1821" s="86" t="s">
        <v>35</v>
      </c>
      <c r="AA1821" s="86" t="s">
        <v>890</v>
      </c>
      <c r="AB1821" s="86" t="s">
        <v>14894</v>
      </c>
      <c r="AC1821" s="86"/>
      <c r="AD1821" s="86"/>
      <c r="AE1821" s="86" t="s">
        <v>66</v>
      </c>
      <c r="AF1821" s="86" t="s">
        <v>37</v>
      </c>
      <c r="AG1821" s="86"/>
      <c r="AH1821" s="86"/>
      <c r="AI1821" s="86" t="s">
        <v>45</v>
      </c>
      <c r="AJ1821" s="86" t="s">
        <v>39</v>
      </c>
      <c r="AK1821" s="86" t="str">
        <f t="shared" si="0"/>
        <v>ФГБОУ ВО "Волгоградский государственный социально-педагогический университет" (ВГСПУ), г. Волгоград</v>
      </c>
      <c r="AL1821" s="50" t="s">
        <v>45</v>
      </c>
      <c r="AM1821" s="18"/>
      <c r="AN1821" s="18"/>
      <c r="AO1821" s="18"/>
      <c r="AP1821" s="18"/>
      <c r="AQ1821" s="18"/>
    </row>
    <row r="1822" spans="1:43" ht="12.75" x14ac:dyDescent="0.2">
      <c r="A1822" s="46">
        <v>45615.687743043978</v>
      </c>
      <c r="B1822" s="18" t="s">
        <v>9659</v>
      </c>
      <c r="C1822" s="86" t="s">
        <v>19595</v>
      </c>
      <c r="D1822" s="86" t="s">
        <v>4230</v>
      </c>
      <c r="E1822" s="86" t="s">
        <v>96</v>
      </c>
      <c r="F1822" s="86" t="s">
        <v>1258</v>
      </c>
      <c r="G1822" s="86" t="s">
        <v>4004</v>
      </c>
      <c r="H1822" s="60">
        <v>40522</v>
      </c>
      <c r="I1822" s="86" t="s">
        <v>4231</v>
      </c>
      <c r="J1822" s="47">
        <v>8</v>
      </c>
      <c r="K1822" s="49">
        <v>8</v>
      </c>
      <c r="L1822" s="86" t="s">
        <v>30</v>
      </c>
      <c r="M1822" s="86" t="s">
        <v>50</v>
      </c>
      <c r="N1822" s="86" t="s">
        <v>161</v>
      </c>
      <c r="O1822" s="86">
        <v>625772</v>
      </c>
      <c r="P1822" s="88">
        <v>40537</v>
      </c>
      <c r="Q1822" s="86" t="s">
        <v>3984</v>
      </c>
      <c r="R1822" s="50" t="s">
        <v>4073</v>
      </c>
      <c r="S1822" s="86" t="s">
        <v>164</v>
      </c>
      <c r="T1822" s="86"/>
      <c r="U1822" s="86" t="s">
        <v>35</v>
      </c>
      <c r="V1822" s="50" t="s">
        <v>1203</v>
      </c>
      <c r="W1822" s="50" t="s">
        <v>511</v>
      </c>
      <c r="X1822" s="86" t="s">
        <v>164</v>
      </c>
      <c r="Y1822" s="86"/>
      <c r="Z1822" s="86" t="s">
        <v>35</v>
      </c>
      <c r="AA1822" s="86" t="s">
        <v>1203</v>
      </c>
      <c r="AB1822" s="86" t="s">
        <v>4078</v>
      </c>
      <c r="AC1822" s="86"/>
      <c r="AD1822" s="86"/>
      <c r="AE1822" s="86" t="s">
        <v>66</v>
      </c>
      <c r="AF1822" s="86" t="s">
        <v>37</v>
      </c>
      <c r="AG1822" s="86"/>
      <c r="AH1822" s="86"/>
      <c r="AI1822" s="86" t="s">
        <v>1814</v>
      </c>
      <c r="AJ1822" s="86"/>
      <c r="AK1822" s="86" t="str">
        <f t="shared" si="0"/>
        <v>МБУДО ДХШ г. Пятигорск</v>
      </c>
      <c r="AL1822" s="50" t="s">
        <v>1814</v>
      </c>
      <c r="AM1822" s="18"/>
      <c r="AN1822" s="18"/>
      <c r="AO1822" s="18"/>
      <c r="AP1822" s="18"/>
      <c r="AQ1822" s="18"/>
    </row>
    <row r="1823" spans="1:43" ht="25.5" x14ac:dyDescent="0.2">
      <c r="A1823" s="46">
        <v>45615.711911226856</v>
      </c>
      <c r="B1823" s="18" t="s">
        <v>719</v>
      </c>
      <c r="C1823" s="86" t="s">
        <v>19595</v>
      </c>
      <c r="D1823" s="86" t="s">
        <v>4080</v>
      </c>
      <c r="E1823" s="86" t="s">
        <v>96</v>
      </c>
      <c r="F1823" s="86" t="s">
        <v>3029</v>
      </c>
      <c r="G1823" s="86" t="s">
        <v>42</v>
      </c>
      <c r="H1823" s="48">
        <v>40374</v>
      </c>
      <c r="I1823" s="86" t="s">
        <v>12683</v>
      </c>
      <c r="J1823" s="47">
        <v>8</v>
      </c>
      <c r="K1823" s="49">
        <v>8</v>
      </c>
      <c r="L1823" s="86" t="s">
        <v>30</v>
      </c>
      <c r="M1823" s="86" t="s">
        <v>31</v>
      </c>
      <c r="N1823" s="86">
        <v>324</v>
      </c>
      <c r="O1823" s="86">
        <v>915868</v>
      </c>
      <c r="P1823" s="87">
        <v>45492</v>
      </c>
      <c r="Q1823" s="86" t="s">
        <v>1877</v>
      </c>
      <c r="R1823" s="50" t="s">
        <v>2927</v>
      </c>
      <c r="S1823" s="86" t="s">
        <v>98</v>
      </c>
      <c r="T1823" s="86"/>
      <c r="U1823" s="86" t="s">
        <v>35</v>
      </c>
      <c r="V1823" s="50" t="s">
        <v>12323</v>
      </c>
      <c r="W1823" s="50" t="s">
        <v>511</v>
      </c>
      <c r="X1823" s="86" t="s">
        <v>98</v>
      </c>
      <c r="Y1823" s="86"/>
      <c r="Z1823" s="86" t="s">
        <v>35</v>
      </c>
      <c r="AA1823" s="86" t="s">
        <v>12323</v>
      </c>
      <c r="AB1823" s="86" t="s">
        <v>12684</v>
      </c>
      <c r="AC1823" s="86" t="s">
        <v>12684</v>
      </c>
      <c r="AD1823" s="86" t="s">
        <v>12684</v>
      </c>
      <c r="AE1823" s="86" t="s">
        <v>66</v>
      </c>
      <c r="AF1823" s="86" t="s">
        <v>37</v>
      </c>
      <c r="AG1823" s="86"/>
      <c r="AH1823" s="86"/>
      <c r="AI1823" s="90" t="s">
        <v>4556</v>
      </c>
      <c r="AJ1823" s="86" t="s">
        <v>46</v>
      </c>
      <c r="AK1823" s="86" t="str">
        <f t="shared" si="0"/>
        <v>МБУ ДО ДХШ г. Курганинска м. о. Курганинский район</v>
      </c>
      <c r="AL1823" s="50" t="s">
        <v>4556</v>
      </c>
      <c r="AM1823" s="18"/>
      <c r="AN1823" s="18"/>
      <c r="AO1823" s="18"/>
      <c r="AP1823" s="18"/>
      <c r="AQ1823" s="18"/>
    </row>
    <row r="1824" spans="1:43" ht="25.5" x14ac:dyDescent="0.2">
      <c r="A1824" s="46">
        <v>45615.741867824079</v>
      </c>
      <c r="B1824" s="18" t="s">
        <v>9671</v>
      </c>
      <c r="C1824" s="86" t="s">
        <v>19595</v>
      </c>
      <c r="D1824" s="86" t="s">
        <v>4068</v>
      </c>
      <c r="E1824" s="86" t="s">
        <v>410</v>
      </c>
      <c r="F1824" s="86" t="s">
        <v>234</v>
      </c>
      <c r="G1824" s="86" t="s">
        <v>42</v>
      </c>
      <c r="H1824" s="60">
        <v>40208</v>
      </c>
      <c r="I1824" s="86">
        <v>89286022520</v>
      </c>
      <c r="J1824" s="47">
        <v>8</v>
      </c>
      <c r="K1824" s="49">
        <v>8</v>
      </c>
      <c r="L1824" s="86" t="s">
        <v>30</v>
      </c>
      <c r="M1824" s="86" t="s">
        <v>31</v>
      </c>
      <c r="N1824" s="86">
        <v>3923</v>
      </c>
      <c r="O1824" s="86">
        <v>604274</v>
      </c>
      <c r="P1824" s="87">
        <v>45331</v>
      </c>
      <c r="Q1824" s="86" t="s">
        <v>8705</v>
      </c>
      <c r="R1824" s="50" t="s">
        <v>7621</v>
      </c>
      <c r="S1824" s="86" t="s">
        <v>60</v>
      </c>
      <c r="T1824" s="86" t="s">
        <v>2664</v>
      </c>
      <c r="U1824" s="86" t="s">
        <v>157</v>
      </c>
      <c r="V1824" s="50" t="s">
        <v>2529</v>
      </c>
      <c r="W1824" s="50"/>
      <c r="X1824" s="86"/>
      <c r="Y1824" s="86"/>
      <c r="Z1824" s="86"/>
      <c r="AA1824" s="86"/>
      <c r="AB1824" s="86"/>
      <c r="AC1824" s="86"/>
      <c r="AD1824" s="86"/>
      <c r="AE1824" s="86" t="s">
        <v>66</v>
      </c>
      <c r="AF1824" s="86" t="s">
        <v>73</v>
      </c>
      <c r="AG1824" s="86"/>
      <c r="AH1824" s="86" t="s">
        <v>2511</v>
      </c>
      <c r="AI1824" s="86"/>
      <c r="AJ1824" s="86" t="s">
        <v>46</v>
      </c>
      <c r="AK1824" s="86" t="str">
        <f t="shared" si="0"/>
        <v>МБОУ ДО Егорлыкский Центр внешкольной работы, пос. Егорлыкский</v>
      </c>
      <c r="AL1824" s="50" t="s">
        <v>2511</v>
      </c>
      <c r="AM1824" s="18"/>
      <c r="AN1824" s="18"/>
      <c r="AO1824" s="18"/>
      <c r="AP1824" s="18"/>
      <c r="AQ1824" s="18"/>
    </row>
    <row r="1825" spans="1:43" ht="38.25" x14ac:dyDescent="0.2">
      <c r="A1825" s="46">
        <v>45615.759177175925</v>
      </c>
      <c r="B1825" s="18" t="s">
        <v>9679</v>
      </c>
      <c r="C1825" s="86" t="s">
        <v>19595</v>
      </c>
      <c r="D1825" s="86" t="s">
        <v>2328</v>
      </c>
      <c r="E1825" s="86" t="s">
        <v>468</v>
      </c>
      <c r="F1825" s="86" t="s">
        <v>70</v>
      </c>
      <c r="G1825" s="86" t="s">
        <v>42</v>
      </c>
      <c r="H1825" s="60">
        <v>40470</v>
      </c>
      <c r="I1825" s="86">
        <v>89885753481</v>
      </c>
      <c r="J1825" s="47">
        <v>8</v>
      </c>
      <c r="K1825" s="49">
        <v>8</v>
      </c>
      <c r="L1825" s="86" t="s">
        <v>30</v>
      </c>
      <c r="M1825" s="86" t="s">
        <v>50</v>
      </c>
      <c r="N1825" s="86" t="s">
        <v>2329</v>
      </c>
      <c r="O1825" s="86">
        <v>857571</v>
      </c>
      <c r="P1825" s="88">
        <v>40478</v>
      </c>
      <c r="Q1825" s="86" t="s">
        <v>1134</v>
      </c>
      <c r="R1825" s="50" t="s">
        <v>2330</v>
      </c>
      <c r="S1825" s="86" t="s">
        <v>60</v>
      </c>
      <c r="T1825" s="86" t="s">
        <v>64</v>
      </c>
      <c r="U1825" s="86" t="s">
        <v>35</v>
      </c>
      <c r="V1825" s="50" t="s">
        <v>2280</v>
      </c>
      <c r="W1825" s="50" t="s">
        <v>167</v>
      </c>
      <c r="X1825" s="86" t="s">
        <v>60</v>
      </c>
      <c r="Y1825" s="86" t="s">
        <v>64</v>
      </c>
      <c r="Z1825" s="86" t="s">
        <v>35</v>
      </c>
      <c r="AA1825" s="86" t="s">
        <v>2280</v>
      </c>
      <c r="AB1825" s="86" t="s">
        <v>2331</v>
      </c>
      <c r="AC1825" s="86"/>
      <c r="AD1825" s="86"/>
      <c r="AE1825" s="86" t="s">
        <v>36</v>
      </c>
      <c r="AF1825" s="86" t="s">
        <v>73</v>
      </c>
      <c r="AG1825" s="86"/>
      <c r="AH1825" s="86" t="s">
        <v>724</v>
      </c>
      <c r="AI1825" s="86"/>
      <c r="AJ1825" s="86" t="s">
        <v>39</v>
      </c>
      <c r="AK1825" s="86" t="str">
        <f t="shared" si="0"/>
        <v>МБУ ДО ДХШ г. Волгодонск</v>
      </c>
      <c r="AL1825" s="50" t="s">
        <v>724</v>
      </c>
      <c r="AM1825" s="18"/>
      <c r="AN1825" s="18"/>
      <c r="AO1825" s="18"/>
      <c r="AP1825" s="18"/>
      <c r="AQ1825" s="18"/>
    </row>
    <row r="1826" spans="1:43" ht="38.25" x14ac:dyDescent="0.2">
      <c r="A1826" s="46">
        <v>45615.772372858795</v>
      </c>
      <c r="B1826" s="18" t="s">
        <v>9690</v>
      </c>
      <c r="C1826" s="86" t="s">
        <v>19595</v>
      </c>
      <c r="D1826" s="86" t="s">
        <v>13331</v>
      </c>
      <c r="E1826" s="86" t="s">
        <v>716</v>
      </c>
      <c r="F1826" s="86" t="s">
        <v>500</v>
      </c>
      <c r="G1826" s="86" t="s">
        <v>42</v>
      </c>
      <c r="H1826" s="48">
        <v>40283</v>
      </c>
      <c r="I1826" s="86">
        <v>89508606834</v>
      </c>
      <c r="J1826" s="47">
        <v>8</v>
      </c>
      <c r="K1826" s="49">
        <v>8</v>
      </c>
      <c r="L1826" s="86" t="s">
        <v>30</v>
      </c>
      <c r="M1826" s="86" t="s">
        <v>31</v>
      </c>
      <c r="N1826" s="86">
        <v>6024</v>
      </c>
      <c r="O1826" s="86">
        <v>792921</v>
      </c>
      <c r="P1826" s="87">
        <v>45450</v>
      </c>
      <c r="Q1826" s="86" t="s">
        <v>1294</v>
      </c>
      <c r="R1826" s="50" t="s">
        <v>13332</v>
      </c>
      <c r="S1826" s="86" t="s">
        <v>60</v>
      </c>
      <c r="T1826" s="86"/>
      <c r="U1826" s="86" t="s">
        <v>35</v>
      </c>
      <c r="V1826" s="50" t="s">
        <v>872</v>
      </c>
      <c r="W1826" s="50" t="s">
        <v>107</v>
      </c>
      <c r="X1826" s="86" t="s">
        <v>60</v>
      </c>
      <c r="Y1826" s="86"/>
      <c r="Z1826" s="86" t="s">
        <v>35</v>
      </c>
      <c r="AA1826" s="86"/>
      <c r="AB1826" s="86" t="s">
        <v>13333</v>
      </c>
      <c r="AC1826" s="86"/>
      <c r="AD1826" s="86"/>
      <c r="AE1826" s="86" t="s">
        <v>36</v>
      </c>
      <c r="AF1826" s="86" t="s">
        <v>67</v>
      </c>
      <c r="AG1826" s="86" t="s">
        <v>68</v>
      </c>
      <c r="AH1826" s="86"/>
      <c r="AI1826" s="86"/>
      <c r="AJ1826" s="86" t="s">
        <v>46</v>
      </c>
      <c r="AK182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826" s="50" t="s">
        <v>68</v>
      </c>
      <c r="AM1826" s="18"/>
      <c r="AN1826" s="18"/>
      <c r="AO1826" s="18"/>
      <c r="AP1826" s="18"/>
      <c r="AQ1826" s="18"/>
    </row>
    <row r="1827" spans="1:43" ht="25.5" x14ac:dyDescent="0.2">
      <c r="A1827" s="46">
        <v>45615.786795081018</v>
      </c>
      <c r="B1827" s="18" t="s">
        <v>9697</v>
      </c>
      <c r="C1827" s="86" t="s">
        <v>19595</v>
      </c>
      <c r="D1827" s="86" t="s">
        <v>3132</v>
      </c>
      <c r="E1827" s="86" t="s">
        <v>1717</v>
      </c>
      <c r="F1827" s="86" t="s">
        <v>3133</v>
      </c>
      <c r="G1827" s="86" t="s">
        <v>42</v>
      </c>
      <c r="H1827" s="60">
        <v>40276</v>
      </c>
      <c r="I1827" s="86" t="s">
        <v>3134</v>
      </c>
      <c r="J1827" s="47">
        <v>8</v>
      </c>
      <c r="K1827" s="49">
        <v>8</v>
      </c>
      <c r="L1827" s="86" t="s">
        <v>30</v>
      </c>
      <c r="M1827" s="86" t="s">
        <v>31</v>
      </c>
      <c r="N1827" s="89" t="s">
        <v>740</v>
      </c>
      <c r="O1827" s="86">
        <v>162075</v>
      </c>
      <c r="P1827" s="88">
        <v>45458</v>
      </c>
      <c r="Q1827" s="86" t="s">
        <v>741</v>
      </c>
      <c r="R1827" s="50" t="s">
        <v>3135</v>
      </c>
      <c r="S1827" s="86" t="s">
        <v>164</v>
      </c>
      <c r="T1827" s="86"/>
      <c r="U1827" s="86" t="s">
        <v>35</v>
      </c>
      <c r="V1827" s="50" t="s">
        <v>357</v>
      </c>
      <c r="W1827" s="50" t="s">
        <v>340</v>
      </c>
      <c r="X1827" s="86" t="s">
        <v>164</v>
      </c>
      <c r="Y1827" s="86"/>
      <c r="Z1827" s="86" t="s">
        <v>35</v>
      </c>
      <c r="AA1827" s="86" t="s">
        <v>784</v>
      </c>
      <c r="AB1827" s="86" t="s">
        <v>3136</v>
      </c>
      <c r="AC1827" s="86"/>
      <c r="AD1827" s="86"/>
      <c r="AE1827" s="86" t="s">
        <v>66</v>
      </c>
      <c r="AF1827" s="86" t="s">
        <v>37</v>
      </c>
      <c r="AG1827" s="86"/>
      <c r="AH1827" s="86"/>
      <c r="AI1827" s="86" t="s">
        <v>169</v>
      </c>
      <c r="AJ1827" s="86" t="s">
        <v>39</v>
      </c>
      <c r="AK1827" s="86" t="str">
        <f t="shared" si="0"/>
        <v>МБУ ДО "Детская художественная школа" г. Ставрополь</v>
      </c>
      <c r="AL1827" s="50" t="s">
        <v>169</v>
      </c>
      <c r="AM1827" s="18"/>
      <c r="AN1827" s="18"/>
      <c r="AO1827" s="18"/>
      <c r="AP1827" s="18"/>
      <c r="AQ1827" s="18"/>
    </row>
    <row r="1828" spans="1:43" ht="38.25" x14ac:dyDescent="0.2">
      <c r="A1828" s="46">
        <v>45615.796196365744</v>
      </c>
      <c r="B1828" s="18" t="s">
        <v>9700</v>
      </c>
      <c r="C1828" s="86" t="s">
        <v>19595</v>
      </c>
      <c r="D1828" s="86" t="s">
        <v>9530</v>
      </c>
      <c r="E1828" s="86" t="s">
        <v>9531</v>
      </c>
      <c r="F1828" s="86" t="s">
        <v>185</v>
      </c>
      <c r="G1828" s="86" t="s">
        <v>42</v>
      </c>
      <c r="H1828" s="60">
        <v>40632</v>
      </c>
      <c r="I1828" s="86" t="s">
        <v>9532</v>
      </c>
      <c r="J1828" s="47">
        <v>8</v>
      </c>
      <c r="K1828" s="49">
        <v>8</v>
      </c>
      <c r="L1828" s="86" t="s">
        <v>30</v>
      </c>
      <c r="M1828" s="86" t="s">
        <v>50</v>
      </c>
      <c r="N1828" s="86" t="s">
        <v>3978</v>
      </c>
      <c r="O1828" s="86">
        <v>126580</v>
      </c>
      <c r="P1828" s="87">
        <v>40633</v>
      </c>
      <c r="Q1828" s="86" t="s">
        <v>9533</v>
      </c>
      <c r="R1828" s="50" t="s">
        <v>9534</v>
      </c>
      <c r="S1828" s="86" t="s">
        <v>164</v>
      </c>
      <c r="T1828" s="86"/>
      <c r="U1828" s="86" t="s">
        <v>35</v>
      </c>
      <c r="V1828" s="50" t="s">
        <v>357</v>
      </c>
      <c r="W1828" s="50" t="s">
        <v>167</v>
      </c>
      <c r="X1828" s="86" t="s">
        <v>164</v>
      </c>
      <c r="Y1828" s="86"/>
      <c r="Z1828" s="86" t="s">
        <v>35</v>
      </c>
      <c r="AA1828" s="86" t="s">
        <v>357</v>
      </c>
      <c r="AB1828" s="86" t="s">
        <v>9535</v>
      </c>
      <c r="AC1828" s="86" t="s">
        <v>9536</v>
      </c>
      <c r="AD1828" s="86" t="s">
        <v>9536</v>
      </c>
      <c r="AE1828" s="86" t="s">
        <v>66</v>
      </c>
      <c r="AF1828" s="86" t="s">
        <v>37</v>
      </c>
      <c r="AG1828" s="86"/>
      <c r="AH1828" s="86"/>
      <c r="AI1828" s="86" t="s">
        <v>169</v>
      </c>
      <c r="AJ1828" s="86" t="s">
        <v>46</v>
      </c>
      <c r="AK1828" s="86" t="str">
        <f t="shared" si="0"/>
        <v>МБУ ДО "Детская художественная школа" г. Ставрополь</v>
      </c>
      <c r="AL1828" s="50" t="s">
        <v>169</v>
      </c>
      <c r="AM1828" s="18"/>
      <c r="AN1828" s="18"/>
      <c r="AO1828" s="18"/>
      <c r="AP1828" s="18"/>
      <c r="AQ1828" s="18"/>
    </row>
    <row r="1829" spans="1:43" ht="38.25" x14ac:dyDescent="0.2">
      <c r="A1829" s="46">
        <v>45615.853155277779</v>
      </c>
      <c r="B1829" s="18" t="s">
        <v>9710</v>
      </c>
      <c r="C1829" s="86" t="s">
        <v>19595</v>
      </c>
      <c r="D1829" s="86" t="s">
        <v>8809</v>
      </c>
      <c r="E1829" s="86" t="s">
        <v>5616</v>
      </c>
      <c r="F1829" s="86" t="s">
        <v>914</v>
      </c>
      <c r="G1829" s="86" t="s">
        <v>42</v>
      </c>
      <c r="H1829" s="60">
        <v>40348</v>
      </c>
      <c r="I1829" s="86">
        <v>79186319118</v>
      </c>
      <c r="J1829" s="47">
        <v>8</v>
      </c>
      <c r="K1829" s="49">
        <v>8</v>
      </c>
      <c r="L1829" s="86" t="s">
        <v>30</v>
      </c>
      <c r="M1829" s="86" t="s">
        <v>31</v>
      </c>
      <c r="N1829" s="89" t="s">
        <v>455</v>
      </c>
      <c r="O1829" s="86">
        <v>938417</v>
      </c>
      <c r="P1829" s="87">
        <v>45329</v>
      </c>
      <c r="Q1829" s="86" t="s">
        <v>8810</v>
      </c>
      <c r="R1829" s="50" t="s">
        <v>8811</v>
      </c>
      <c r="S1829" s="86" t="s">
        <v>98</v>
      </c>
      <c r="T1829" s="86"/>
      <c r="U1829" s="86" t="s">
        <v>157</v>
      </c>
      <c r="V1829" s="50" t="s">
        <v>8812</v>
      </c>
      <c r="W1829" s="50" t="s">
        <v>8813</v>
      </c>
      <c r="X1829" s="86" t="s">
        <v>98</v>
      </c>
      <c r="Y1829" s="86"/>
      <c r="Z1829" s="86" t="s">
        <v>157</v>
      </c>
      <c r="AA1829" s="86" t="s">
        <v>8814</v>
      </c>
      <c r="AB1829" s="86" t="s">
        <v>8815</v>
      </c>
      <c r="AC1829" s="86" t="s">
        <v>8816</v>
      </c>
      <c r="AD1829" s="86"/>
      <c r="AE1829" s="86" t="s">
        <v>66</v>
      </c>
      <c r="AF1829" s="86" t="s">
        <v>37</v>
      </c>
      <c r="AG1829" s="86"/>
      <c r="AH1829" s="86"/>
      <c r="AI1829" s="86" t="s">
        <v>1012</v>
      </c>
      <c r="AJ1829" s="86" t="s">
        <v>39</v>
      </c>
      <c r="AK1829" s="86" t="str">
        <f t="shared" si="0"/>
        <v>МБУ ДО "Мостовская ДШИ" пгт. Мостовской</v>
      </c>
      <c r="AL1829" s="50" t="s">
        <v>1012</v>
      </c>
      <c r="AM1829" s="18"/>
      <c r="AN1829" s="18"/>
      <c r="AO1829" s="18"/>
      <c r="AP1829" s="18"/>
      <c r="AQ1829" s="18"/>
    </row>
    <row r="1830" spans="1:43" ht="38.25" x14ac:dyDescent="0.2">
      <c r="A1830" s="46">
        <v>45615.854508182871</v>
      </c>
      <c r="B1830" s="18" t="s">
        <v>9717</v>
      </c>
      <c r="C1830" s="86" t="s">
        <v>19595</v>
      </c>
      <c r="D1830" s="86" t="s">
        <v>4867</v>
      </c>
      <c r="E1830" s="86" t="s">
        <v>193</v>
      </c>
      <c r="F1830" s="86" t="s">
        <v>57</v>
      </c>
      <c r="G1830" s="86" t="s">
        <v>42</v>
      </c>
      <c r="H1830" s="60">
        <v>40309</v>
      </c>
      <c r="I1830" s="86">
        <v>89381335232</v>
      </c>
      <c r="J1830" s="47">
        <v>8</v>
      </c>
      <c r="K1830" s="49">
        <v>8</v>
      </c>
      <c r="L1830" s="86" t="s">
        <v>30</v>
      </c>
      <c r="M1830" s="86" t="s">
        <v>31</v>
      </c>
      <c r="N1830" s="86">
        <v>6024</v>
      </c>
      <c r="O1830" s="86">
        <v>826834</v>
      </c>
      <c r="P1830" s="88">
        <v>40325</v>
      </c>
      <c r="Q1830" s="86" t="s">
        <v>4868</v>
      </c>
      <c r="R1830" s="50" t="s">
        <v>4869</v>
      </c>
      <c r="S1830" s="86" t="s">
        <v>60</v>
      </c>
      <c r="T1830" s="86"/>
      <c r="U1830" s="86" t="s">
        <v>35</v>
      </c>
      <c r="V1830" s="50" t="s">
        <v>2280</v>
      </c>
      <c r="W1830" s="50" t="s">
        <v>4870</v>
      </c>
      <c r="X1830" s="86" t="s">
        <v>60</v>
      </c>
      <c r="Y1830" s="86"/>
      <c r="Z1830" s="86" t="s">
        <v>35</v>
      </c>
      <c r="AA1830" s="86" t="s">
        <v>2280</v>
      </c>
      <c r="AB1830" s="86" t="s">
        <v>4871</v>
      </c>
      <c r="AC1830" s="94"/>
      <c r="AD1830" s="94"/>
      <c r="AE1830" s="86" t="s">
        <v>66</v>
      </c>
      <c r="AF1830" s="86" t="s">
        <v>73</v>
      </c>
      <c r="AG1830" s="86"/>
      <c r="AH1830" s="86" t="s">
        <v>724</v>
      </c>
      <c r="AI1830" s="86"/>
      <c r="AJ1830" s="86" t="s">
        <v>39</v>
      </c>
      <c r="AK1830" s="86" t="str">
        <f t="shared" si="0"/>
        <v>МБУ ДО ДХШ г. Волгодонск</v>
      </c>
      <c r="AL1830" s="50" t="s">
        <v>724</v>
      </c>
      <c r="AM1830" s="18"/>
      <c r="AN1830" s="18"/>
      <c r="AO1830" s="18"/>
      <c r="AP1830" s="18"/>
      <c r="AQ1830" s="18"/>
    </row>
    <row r="1831" spans="1:43" ht="12.75" x14ac:dyDescent="0.2">
      <c r="A1831" s="46">
        <v>45615.862760034724</v>
      </c>
      <c r="B1831" s="18" t="s">
        <v>9722</v>
      </c>
      <c r="C1831" s="86" t="s">
        <v>19595</v>
      </c>
      <c r="D1831" s="86" t="s">
        <v>6891</v>
      </c>
      <c r="E1831" s="86" t="s">
        <v>69</v>
      </c>
      <c r="F1831" s="86" t="s">
        <v>57</v>
      </c>
      <c r="G1831" s="86" t="s">
        <v>42</v>
      </c>
      <c r="H1831" s="60">
        <v>40491</v>
      </c>
      <c r="I1831" s="86">
        <v>89185614611</v>
      </c>
      <c r="J1831" s="47">
        <v>8</v>
      </c>
      <c r="K1831" s="49">
        <v>8</v>
      </c>
      <c r="L1831" s="86" t="s">
        <v>30</v>
      </c>
      <c r="M1831" s="86" t="s">
        <v>50</v>
      </c>
      <c r="N1831" s="86" t="s">
        <v>6892</v>
      </c>
      <c r="O1831" s="86">
        <v>580987</v>
      </c>
      <c r="P1831" s="88">
        <v>42973</v>
      </c>
      <c r="Q1831" s="86" t="s">
        <v>1134</v>
      </c>
      <c r="R1831" s="50" t="s">
        <v>3417</v>
      </c>
      <c r="S1831" s="86" t="s">
        <v>60</v>
      </c>
      <c r="T1831" s="86"/>
      <c r="U1831" s="86" t="s">
        <v>35</v>
      </c>
      <c r="V1831" s="50" t="s">
        <v>3027</v>
      </c>
      <c r="W1831" s="50" t="s">
        <v>429</v>
      </c>
      <c r="X1831" s="86" t="s">
        <v>60</v>
      </c>
      <c r="Y1831" s="86"/>
      <c r="Z1831" s="86" t="s">
        <v>35</v>
      </c>
      <c r="AA1831" s="86" t="s">
        <v>3027</v>
      </c>
      <c r="AB1831" s="86" t="s">
        <v>6323</v>
      </c>
      <c r="AC1831" s="86"/>
      <c r="AD1831" s="86"/>
      <c r="AE1831" s="86" t="s">
        <v>36</v>
      </c>
      <c r="AF1831" s="86" t="s">
        <v>73</v>
      </c>
      <c r="AG1831" s="86"/>
      <c r="AH1831" s="86" t="s">
        <v>724</v>
      </c>
      <c r="AI1831" s="86"/>
      <c r="AJ1831" s="86" t="s">
        <v>39</v>
      </c>
      <c r="AK1831" s="86" t="str">
        <f t="shared" si="0"/>
        <v>МБУ ДО ДХШ г. Волгодонск</v>
      </c>
      <c r="AL1831" s="50" t="s">
        <v>724</v>
      </c>
      <c r="AM1831" s="18"/>
      <c r="AN1831" s="18"/>
      <c r="AO1831" s="18"/>
      <c r="AP1831" s="18"/>
      <c r="AQ1831" s="18"/>
    </row>
    <row r="1832" spans="1:43" ht="153" x14ac:dyDescent="0.2">
      <c r="A1832" s="46">
        <v>45615.8672262037</v>
      </c>
      <c r="B1832" s="18" t="s">
        <v>9730</v>
      </c>
      <c r="C1832" s="86" t="s">
        <v>19595</v>
      </c>
      <c r="D1832" s="86" t="s">
        <v>11594</v>
      </c>
      <c r="E1832" s="86" t="s">
        <v>403</v>
      </c>
      <c r="F1832" s="86" t="s">
        <v>1170</v>
      </c>
      <c r="G1832" s="86" t="s">
        <v>42</v>
      </c>
      <c r="H1832" s="48">
        <v>40366</v>
      </c>
      <c r="I1832" s="86" t="s">
        <v>11215</v>
      </c>
      <c r="J1832" s="47">
        <v>8</v>
      </c>
      <c r="K1832" s="49">
        <v>8</v>
      </c>
      <c r="L1832" s="86" t="s">
        <v>30</v>
      </c>
      <c r="M1832" s="86" t="s">
        <v>50</v>
      </c>
      <c r="N1832" s="86" t="s">
        <v>375</v>
      </c>
      <c r="O1832" s="86">
        <v>595341</v>
      </c>
      <c r="P1832" s="87">
        <v>40380</v>
      </c>
      <c r="Q1832" s="86" t="s">
        <v>11592</v>
      </c>
      <c r="R1832" s="50" t="s">
        <v>3888</v>
      </c>
      <c r="S1832" s="86" t="s">
        <v>164</v>
      </c>
      <c r="T1832" s="94"/>
      <c r="U1832" s="86" t="s">
        <v>35</v>
      </c>
      <c r="V1832" s="50" t="s">
        <v>11226</v>
      </c>
      <c r="W1832" s="50" t="s">
        <v>11219</v>
      </c>
      <c r="X1832" s="86" t="s">
        <v>164</v>
      </c>
      <c r="Y1832" s="94"/>
      <c r="Z1832" s="86" t="s">
        <v>35</v>
      </c>
      <c r="AA1832" s="86" t="s">
        <v>11226</v>
      </c>
      <c r="AB1832" s="86" t="s">
        <v>11275</v>
      </c>
      <c r="AC1832" s="86"/>
      <c r="AD1832" s="86"/>
      <c r="AE1832" s="86" t="s">
        <v>66</v>
      </c>
      <c r="AF1832" s="86" t="s">
        <v>37</v>
      </c>
      <c r="AG1832" s="86"/>
      <c r="AH1832" s="86"/>
      <c r="AI1832" s="86" t="s">
        <v>862</v>
      </c>
      <c r="AJ1832" s="86" t="s">
        <v>39</v>
      </c>
      <c r="AK1832" s="86" t="str">
        <f t="shared" si="0"/>
        <v>ФГБОУ ВО "Пятигорский государственный университет" (ПГУ) г. Пятигорск</v>
      </c>
      <c r="AL1832" s="50" t="s">
        <v>862</v>
      </c>
      <c r="AM1832" s="18"/>
      <c r="AN1832" s="18"/>
      <c r="AO1832" s="18"/>
      <c r="AP1832" s="18"/>
      <c r="AQ1832" s="18"/>
    </row>
    <row r="1833" spans="1:43" ht="38.25" x14ac:dyDescent="0.2">
      <c r="A1833" s="46">
        <v>45615.871493032406</v>
      </c>
      <c r="B1833" s="18" t="s">
        <v>9722</v>
      </c>
      <c r="C1833" s="86" t="s">
        <v>19595</v>
      </c>
      <c r="D1833" s="86" t="s">
        <v>12989</v>
      </c>
      <c r="E1833" s="86" t="s">
        <v>7907</v>
      </c>
      <c r="F1833" s="86" t="s">
        <v>12990</v>
      </c>
      <c r="G1833" s="86" t="s">
        <v>29</v>
      </c>
      <c r="H1833" s="48">
        <v>40452</v>
      </c>
      <c r="I1833" s="86">
        <v>89885713661</v>
      </c>
      <c r="J1833" s="47">
        <v>8</v>
      </c>
      <c r="K1833" s="49">
        <v>8</v>
      </c>
      <c r="L1833" s="86" t="s">
        <v>30</v>
      </c>
      <c r="M1833" s="86" t="s">
        <v>31</v>
      </c>
      <c r="N1833" s="86">
        <v>6024</v>
      </c>
      <c r="O1833" s="86">
        <v>978423</v>
      </c>
      <c r="P1833" s="87">
        <v>45590</v>
      </c>
      <c r="Q1833" s="86" t="s">
        <v>71</v>
      </c>
      <c r="R1833" s="50" t="s">
        <v>1193</v>
      </c>
      <c r="S1833" s="86" t="s">
        <v>60</v>
      </c>
      <c r="T1833" s="86"/>
      <c r="U1833" s="86" t="s">
        <v>35</v>
      </c>
      <c r="V1833" s="50" t="s">
        <v>551</v>
      </c>
      <c r="W1833" s="50" t="s">
        <v>107</v>
      </c>
      <c r="X1833" s="86" t="s">
        <v>60</v>
      </c>
      <c r="Y1833" s="86" t="s">
        <v>95</v>
      </c>
      <c r="Z1833" s="86" t="s">
        <v>35</v>
      </c>
      <c r="AA1833" s="86" t="s">
        <v>551</v>
      </c>
      <c r="AB1833" s="86" t="s">
        <v>12991</v>
      </c>
      <c r="AC1833" s="86"/>
      <c r="AD1833" s="86"/>
      <c r="AE1833" s="86" t="s">
        <v>36</v>
      </c>
      <c r="AF1833" s="86" t="s">
        <v>67</v>
      </c>
      <c r="AG1833" s="86" t="s">
        <v>68</v>
      </c>
      <c r="AH1833" s="86"/>
      <c r="AI1833" s="86"/>
      <c r="AJ1833" s="86" t="s">
        <v>46</v>
      </c>
      <c r="AK183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833" s="50" t="s">
        <v>68</v>
      </c>
      <c r="AM1833" s="18"/>
      <c r="AN1833" s="18"/>
      <c r="AO1833" s="18"/>
      <c r="AP1833" s="18"/>
      <c r="AQ1833" s="18"/>
    </row>
    <row r="1834" spans="1:43" ht="38.25" x14ac:dyDescent="0.2">
      <c r="A1834" s="46">
        <v>45615.88376287037</v>
      </c>
      <c r="B1834" s="18" t="s">
        <v>9736</v>
      </c>
      <c r="C1834" s="86" t="s">
        <v>19595</v>
      </c>
      <c r="D1834" s="86" t="s">
        <v>19330</v>
      </c>
      <c r="E1834" s="86" t="s">
        <v>545</v>
      </c>
      <c r="F1834" s="86" t="s">
        <v>70</v>
      </c>
      <c r="G1834" s="86" t="s">
        <v>42</v>
      </c>
      <c r="H1834" s="48">
        <v>40564</v>
      </c>
      <c r="I1834" s="86" t="s">
        <v>19331</v>
      </c>
      <c r="J1834" s="47">
        <v>8</v>
      </c>
      <c r="K1834" s="49">
        <v>8</v>
      </c>
      <c r="L1834" s="86" t="s">
        <v>30</v>
      </c>
      <c r="M1834" s="86" t="s">
        <v>50</v>
      </c>
      <c r="N1834" s="86" t="s">
        <v>1120</v>
      </c>
      <c r="O1834" s="86">
        <v>895972</v>
      </c>
      <c r="P1834" s="87">
        <v>40576</v>
      </c>
      <c r="Q1834" s="86" t="s">
        <v>19332</v>
      </c>
      <c r="R1834" s="50" t="s">
        <v>15800</v>
      </c>
      <c r="S1834" s="86" t="s">
        <v>60</v>
      </c>
      <c r="T1834" s="86"/>
      <c r="U1834" s="86" t="s">
        <v>35</v>
      </c>
      <c r="V1834" s="50" t="s">
        <v>150</v>
      </c>
      <c r="W1834" s="50" t="s">
        <v>107</v>
      </c>
      <c r="X1834" s="86" t="s">
        <v>60</v>
      </c>
      <c r="Y1834" s="86"/>
      <c r="Z1834" s="86" t="s">
        <v>35</v>
      </c>
      <c r="AA1834" s="86" t="s">
        <v>150</v>
      </c>
      <c r="AB1834" s="86" t="s">
        <v>6346</v>
      </c>
      <c r="AC1834" s="86"/>
      <c r="AD1834" s="86"/>
      <c r="AE1834" s="86" t="s">
        <v>36</v>
      </c>
      <c r="AF1834" s="86" t="s">
        <v>67</v>
      </c>
      <c r="AG1834" s="86" t="s">
        <v>68</v>
      </c>
      <c r="AH1834" s="86"/>
      <c r="AI1834" s="86"/>
      <c r="AJ1834" s="86" t="s">
        <v>46</v>
      </c>
      <c r="AK183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834" s="50" t="s">
        <v>68</v>
      </c>
      <c r="AM1834" s="18"/>
      <c r="AN1834" s="18"/>
      <c r="AO1834" s="18"/>
      <c r="AP1834" s="18"/>
      <c r="AQ1834" s="18"/>
    </row>
    <row r="1835" spans="1:43" ht="25.5" x14ac:dyDescent="0.2">
      <c r="A1835" s="46">
        <v>45615.887916041669</v>
      </c>
      <c r="B1835" s="18" t="s">
        <v>9740</v>
      </c>
      <c r="C1835" s="86" t="s">
        <v>19595</v>
      </c>
      <c r="D1835" s="86" t="s">
        <v>15033</v>
      </c>
      <c r="E1835" s="86" t="s">
        <v>362</v>
      </c>
      <c r="F1835" s="86" t="s">
        <v>800</v>
      </c>
      <c r="G1835" s="86" t="s">
        <v>42</v>
      </c>
      <c r="H1835" s="48">
        <v>40477</v>
      </c>
      <c r="I1835" s="86">
        <v>89064278081</v>
      </c>
      <c r="J1835" s="47">
        <v>8</v>
      </c>
      <c r="K1835" s="49">
        <v>8</v>
      </c>
      <c r="L1835" s="86" t="s">
        <v>30</v>
      </c>
      <c r="M1835" s="86" t="s">
        <v>31</v>
      </c>
      <c r="N1835" s="86">
        <v>6024</v>
      </c>
      <c r="O1835" s="86">
        <v>943572</v>
      </c>
      <c r="P1835" s="87">
        <v>40481</v>
      </c>
      <c r="Q1835" s="86" t="s">
        <v>5158</v>
      </c>
      <c r="R1835" s="50" t="s">
        <v>183</v>
      </c>
      <c r="S1835" s="86" t="s">
        <v>60</v>
      </c>
      <c r="T1835" s="86"/>
      <c r="U1835" s="86" t="s">
        <v>35</v>
      </c>
      <c r="V1835" s="50" t="s">
        <v>150</v>
      </c>
      <c r="W1835" s="50"/>
      <c r="X1835" s="86"/>
      <c r="Y1835" s="86"/>
      <c r="Z1835" s="86"/>
      <c r="AA1835" s="86" t="s">
        <v>150</v>
      </c>
      <c r="AB1835" s="86"/>
      <c r="AC1835" s="86"/>
      <c r="AD1835" s="86"/>
      <c r="AE1835" s="86" t="s">
        <v>36</v>
      </c>
      <c r="AF1835" s="86" t="s">
        <v>67</v>
      </c>
      <c r="AG1835" s="90" t="s">
        <v>181</v>
      </c>
      <c r="AH1835" s="86"/>
      <c r="AI1835" s="86"/>
      <c r="AJ1835" s="86" t="s">
        <v>46</v>
      </c>
      <c r="AK1835" s="86" t="str">
        <f t="shared" si="0"/>
        <v>МБОУ «Гимназия № 35»</v>
      </c>
      <c r="AL1835" s="50" t="s">
        <v>181</v>
      </c>
      <c r="AM1835" s="18"/>
      <c r="AN1835" s="18"/>
      <c r="AO1835" s="18"/>
      <c r="AP1835" s="18"/>
      <c r="AQ1835" s="18"/>
    </row>
    <row r="1836" spans="1:43" ht="38.25" x14ac:dyDescent="0.2">
      <c r="A1836" s="46">
        <v>45615.891914930558</v>
      </c>
      <c r="B1836" s="18" t="s">
        <v>9743</v>
      </c>
      <c r="C1836" s="86" t="s">
        <v>19595</v>
      </c>
      <c r="D1836" s="86" t="s">
        <v>13838</v>
      </c>
      <c r="E1836" s="86" t="s">
        <v>218</v>
      </c>
      <c r="F1836" s="86" t="s">
        <v>114</v>
      </c>
      <c r="G1836" s="86" t="s">
        <v>42</v>
      </c>
      <c r="H1836" s="48" t="s">
        <v>13839</v>
      </c>
      <c r="I1836" s="86">
        <v>89895228242</v>
      </c>
      <c r="J1836" s="47">
        <v>8</v>
      </c>
      <c r="K1836" s="49">
        <v>8</v>
      </c>
      <c r="L1836" s="86" t="s">
        <v>30</v>
      </c>
      <c r="M1836" s="86" t="s">
        <v>31</v>
      </c>
      <c r="N1836" s="86">
        <v>6024</v>
      </c>
      <c r="O1836" s="86">
        <v>934202</v>
      </c>
      <c r="P1836" s="87">
        <v>45589</v>
      </c>
      <c r="Q1836" s="86" t="s">
        <v>124</v>
      </c>
      <c r="R1836" s="50" t="s">
        <v>3612</v>
      </c>
      <c r="S1836" s="86" t="s">
        <v>60</v>
      </c>
      <c r="T1836" s="86" t="s">
        <v>60</v>
      </c>
      <c r="U1836" s="86" t="s">
        <v>35</v>
      </c>
      <c r="V1836" s="50" t="s">
        <v>4613</v>
      </c>
      <c r="W1836" s="50" t="s">
        <v>13155</v>
      </c>
      <c r="X1836" s="86" t="s">
        <v>60</v>
      </c>
      <c r="Y1836" s="86" t="s">
        <v>6647</v>
      </c>
      <c r="Z1836" s="86" t="s">
        <v>35</v>
      </c>
      <c r="AA1836" s="86" t="s">
        <v>4613</v>
      </c>
      <c r="AB1836" s="86" t="s">
        <v>13840</v>
      </c>
      <c r="AC1836" s="86" t="s">
        <v>13840</v>
      </c>
      <c r="AD1836" s="86" t="s">
        <v>13840</v>
      </c>
      <c r="AE1836" s="86" t="s">
        <v>36</v>
      </c>
      <c r="AF1836" s="86" t="s">
        <v>73</v>
      </c>
      <c r="AG1836" s="86"/>
      <c r="AH1836" s="86" t="s">
        <v>3509</v>
      </c>
      <c r="AI1836" s="86"/>
      <c r="AJ1836" s="86" t="s">
        <v>39</v>
      </c>
      <c r="AK1836" s="86" t="str">
        <f t="shared" si="0"/>
        <v>ДАХШ РЦАХДП ААИ ЮФУ, отделение г. Зернограда</v>
      </c>
      <c r="AL1836" s="50" t="s">
        <v>3509</v>
      </c>
      <c r="AM1836" s="18"/>
      <c r="AN1836" s="18"/>
      <c r="AO1836" s="18"/>
      <c r="AP1836" s="18"/>
      <c r="AQ1836" s="18"/>
    </row>
    <row r="1837" spans="1:43" ht="25.5" x14ac:dyDescent="0.2">
      <c r="A1837" s="46">
        <v>45615.893759502316</v>
      </c>
      <c r="B1837" s="18" t="s">
        <v>9748</v>
      </c>
      <c r="C1837" s="86" t="s">
        <v>19595</v>
      </c>
      <c r="D1837" s="86" t="s">
        <v>14844</v>
      </c>
      <c r="E1837" s="86" t="s">
        <v>597</v>
      </c>
      <c r="F1837" s="86" t="s">
        <v>886</v>
      </c>
      <c r="G1837" s="86" t="s">
        <v>42</v>
      </c>
      <c r="H1837" s="48">
        <v>40459</v>
      </c>
      <c r="I1837" s="86"/>
      <c r="J1837" s="47">
        <v>8</v>
      </c>
      <c r="K1837" s="49">
        <v>8</v>
      </c>
      <c r="L1837" s="86" t="s">
        <v>30</v>
      </c>
      <c r="M1837" s="86"/>
      <c r="N1837" s="86"/>
      <c r="O1837" s="86"/>
      <c r="P1837" s="87"/>
      <c r="Q1837" s="86"/>
      <c r="R1837" s="50" t="s">
        <v>18594</v>
      </c>
      <c r="S1837" s="86" t="s">
        <v>2138</v>
      </c>
      <c r="T1837" s="86" t="s">
        <v>64</v>
      </c>
      <c r="U1837" s="86" t="s">
        <v>35</v>
      </c>
      <c r="V1837" s="50" t="s">
        <v>6279</v>
      </c>
      <c r="W1837" s="50"/>
      <c r="X1837" s="86"/>
      <c r="Y1837" s="86"/>
      <c r="Z1837" s="86"/>
      <c r="AA1837" s="86"/>
      <c r="AB1837" s="86"/>
      <c r="AC1837" s="86"/>
      <c r="AD1837" s="86"/>
      <c r="AE1837" s="86" t="s">
        <v>36</v>
      </c>
      <c r="AF1837" s="86" t="s">
        <v>37</v>
      </c>
      <c r="AG1837" s="86"/>
      <c r="AH1837" s="86"/>
      <c r="AI1837" s="86" t="s">
        <v>1502</v>
      </c>
      <c r="AJ1837" s="86" t="s">
        <v>46</v>
      </c>
      <c r="AK1837" s="86" t="str">
        <f t="shared" si="0"/>
        <v>МАУДО «ДХШИ им. Н.А. Аристова» г. Челябинска</v>
      </c>
      <c r="AL1837" s="50" t="s">
        <v>1502</v>
      </c>
      <c r="AM1837" s="18"/>
      <c r="AN1837" s="18"/>
      <c r="AO1837" s="18"/>
      <c r="AP1837" s="18"/>
      <c r="AQ1837" s="18"/>
    </row>
    <row r="1838" spans="1:43" ht="38.25" x14ac:dyDescent="0.2">
      <c r="A1838" s="46">
        <v>45615.91012163194</v>
      </c>
      <c r="B1838" s="18" t="s">
        <v>9754</v>
      </c>
      <c r="C1838" s="86" t="s">
        <v>19595</v>
      </c>
      <c r="D1838" s="86" t="s">
        <v>13327</v>
      </c>
      <c r="E1838" s="86" t="s">
        <v>69</v>
      </c>
      <c r="F1838" s="86" t="s">
        <v>76</v>
      </c>
      <c r="G1838" s="86" t="s">
        <v>42</v>
      </c>
      <c r="H1838" s="48">
        <v>40357</v>
      </c>
      <c r="I1838" s="86">
        <v>89085105070</v>
      </c>
      <c r="J1838" s="47">
        <v>8</v>
      </c>
      <c r="K1838" s="49">
        <v>8</v>
      </c>
      <c r="L1838" s="86" t="s">
        <v>30</v>
      </c>
      <c r="M1838" s="86" t="s">
        <v>31</v>
      </c>
      <c r="N1838" s="86">
        <v>6024</v>
      </c>
      <c r="O1838" s="86">
        <v>850450</v>
      </c>
      <c r="P1838" s="87">
        <v>45492</v>
      </c>
      <c r="Q1838" s="86" t="s">
        <v>124</v>
      </c>
      <c r="R1838" s="50" t="s">
        <v>13328</v>
      </c>
      <c r="S1838" s="86" t="s">
        <v>60</v>
      </c>
      <c r="T1838" s="86"/>
      <c r="U1838" s="86" t="s">
        <v>35</v>
      </c>
      <c r="V1838" s="50" t="s">
        <v>2214</v>
      </c>
      <c r="W1838" s="50" t="s">
        <v>107</v>
      </c>
      <c r="X1838" s="86" t="s">
        <v>60</v>
      </c>
      <c r="Y1838" s="86"/>
      <c r="Z1838" s="86" t="s">
        <v>35</v>
      </c>
      <c r="AA1838" s="86" t="s">
        <v>2214</v>
      </c>
      <c r="AB1838" s="86" t="s">
        <v>13329</v>
      </c>
      <c r="AC1838" s="86"/>
      <c r="AD1838" s="86"/>
      <c r="AE1838" s="86" t="s">
        <v>36</v>
      </c>
      <c r="AF1838" s="86" t="s">
        <v>67</v>
      </c>
      <c r="AG1838" s="86" t="s">
        <v>68</v>
      </c>
      <c r="AH1838" s="86"/>
      <c r="AI1838" s="86"/>
      <c r="AJ1838" s="86" t="s">
        <v>39</v>
      </c>
      <c r="AK183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838" s="50" t="s">
        <v>68</v>
      </c>
      <c r="AM1838" s="18"/>
      <c r="AN1838" s="18"/>
      <c r="AO1838" s="18"/>
      <c r="AP1838" s="18"/>
      <c r="AQ1838" s="18"/>
    </row>
    <row r="1839" spans="1:43" ht="12.75" x14ac:dyDescent="0.2">
      <c r="A1839" s="46">
        <v>45615.920803032408</v>
      </c>
      <c r="B1839" s="18" t="s">
        <v>9760</v>
      </c>
      <c r="C1839" s="86" t="s">
        <v>19595</v>
      </c>
      <c r="D1839" s="86" t="s">
        <v>19134</v>
      </c>
      <c r="E1839" s="86" t="s">
        <v>420</v>
      </c>
      <c r="F1839" s="86" t="s">
        <v>160</v>
      </c>
      <c r="G1839" s="86" t="s">
        <v>42</v>
      </c>
      <c r="H1839" s="48">
        <v>40441</v>
      </c>
      <c r="I1839" s="86">
        <v>9281180080</v>
      </c>
      <c r="J1839" s="47">
        <v>8</v>
      </c>
      <c r="K1839" s="49">
        <v>8</v>
      </c>
      <c r="L1839" s="86" t="s">
        <v>30</v>
      </c>
      <c r="M1839" s="86" t="s">
        <v>31</v>
      </c>
      <c r="N1839" s="86">
        <v>6025</v>
      </c>
      <c r="O1839" s="89" t="s">
        <v>19135</v>
      </c>
      <c r="P1839" s="87">
        <v>45602</v>
      </c>
      <c r="Q1839" s="86" t="s">
        <v>124</v>
      </c>
      <c r="R1839" s="50" t="s">
        <v>12844</v>
      </c>
      <c r="S1839" s="86" t="s">
        <v>60</v>
      </c>
      <c r="T1839" s="86" t="s">
        <v>202</v>
      </c>
      <c r="U1839" s="86" t="s">
        <v>35</v>
      </c>
      <c r="V1839" s="50" t="s">
        <v>150</v>
      </c>
      <c r="W1839" s="50" t="s">
        <v>107</v>
      </c>
      <c r="X1839" s="86" t="s">
        <v>60</v>
      </c>
      <c r="Y1839" s="86" t="s">
        <v>202</v>
      </c>
      <c r="Z1839" s="86" t="s">
        <v>35</v>
      </c>
      <c r="AA1839" s="86" t="s">
        <v>150</v>
      </c>
      <c r="AB1839" s="86" t="s">
        <v>19136</v>
      </c>
      <c r="AC1839" s="86"/>
      <c r="AD1839" s="86"/>
      <c r="AE1839" s="86" t="s">
        <v>36</v>
      </c>
      <c r="AF1839" s="86" t="s">
        <v>67</v>
      </c>
      <c r="AG1839" s="86" t="s">
        <v>68</v>
      </c>
      <c r="AH1839" s="86"/>
      <c r="AI1839" s="86"/>
      <c r="AJ1839" s="86" t="s">
        <v>39</v>
      </c>
      <c r="AK183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839" s="50" t="s">
        <v>293</v>
      </c>
      <c r="AM1839" s="18"/>
      <c r="AN1839" s="18"/>
      <c r="AO1839" s="18"/>
      <c r="AP1839" s="18"/>
      <c r="AQ1839" s="18"/>
    </row>
    <row r="1840" spans="1:43" ht="38.25" x14ac:dyDescent="0.2">
      <c r="A1840" s="46">
        <v>45615.94164892361</v>
      </c>
      <c r="B1840" s="18" t="s">
        <v>9768</v>
      </c>
      <c r="C1840" s="86" t="s">
        <v>19595</v>
      </c>
      <c r="D1840" s="86" t="s">
        <v>1809</v>
      </c>
      <c r="E1840" s="86" t="s">
        <v>305</v>
      </c>
      <c r="F1840" s="86" t="s">
        <v>1810</v>
      </c>
      <c r="G1840" s="86" t="s">
        <v>42</v>
      </c>
      <c r="H1840" s="60">
        <v>40400</v>
      </c>
      <c r="I1840" s="86">
        <v>89289117022</v>
      </c>
      <c r="J1840" s="47">
        <v>8</v>
      </c>
      <c r="K1840" s="49">
        <v>8</v>
      </c>
      <c r="L1840" s="86" t="s">
        <v>30</v>
      </c>
      <c r="M1840" s="86" t="s">
        <v>31</v>
      </c>
      <c r="N1840" s="89" t="s">
        <v>740</v>
      </c>
      <c r="O1840" s="86">
        <v>195004</v>
      </c>
      <c r="P1840" s="88">
        <v>45520</v>
      </c>
      <c r="Q1840" s="86" t="s">
        <v>1811</v>
      </c>
      <c r="R1840" s="50" t="s">
        <v>1812</v>
      </c>
      <c r="S1840" s="86" t="s">
        <v>164</v>
      </c>
      <c r="T1840" s="86"/>
      <c r="U1840" s="86" t="s">
        <v>35</v>
      </c>
      <c r="V1840" s="50" t="s">
        <v>1203</v>
      </c>
      <c r="W1840" s="50" t="s">
        <v>167</v>
      </c>
      <c r="X1840" s="86" t="s">
        <v>164</v>
      </c>
      <c r="Y1840" s="86"/>
      <c r="Z1840" s="86" t="s">
        <v>35</v>
      </c>
      <c r="AA1840" s="86" t="s">
        <v>1203</v>
      </c>
      <c r="AB1840" s="86" t="s">
        <v>1813</v>
      </c>
      <c r="AC1840" s="86"/>
      <c r="AD1840" s="86"/>
      <c r="AE1840" s="86" t="s">
        <v>66</v>
      </c>
      <c r="AF1840" s="86" t="s">
        <v>37</v>
      </c>
      <c r="AG1840" s="86"/>
      <c r="AH1840" s="86"/>
      <c r="AI1840" s="86" t="s">
        <v>1814</v>
      </c>
      <c r="AJ1840" s="86" t="s">
        <v>39</v>
      </c>
      <c r="AK1840" s="86" t="str">
        <f t="shared" si="0"/>
        <v>МБУДО ДХШ г. Пятигорск</v>
      </c>
      <c r="AL1840" s="50" t="s">
        <v>1814</v>
      </c>
      <c r="AM1840" s="18"/>
      <c r="AN1840" s="18"/>
      <c r="AO1840" s="18"/>
      <c r="AP1840" s="18"/>
      <c r="AQ1840" s="18"/>
    </row>
    <row r="1841" spans="1:43" ht="51" x14ac:dyDescent="0.2">
      <c r="A1841" s="46">
        <v>45615.946786817134</v>
      </c>
      <c r="B1841" s="18" t="s">
        <v>9771</v>
      </c>
      <c r="C1841" s="86" t="s">
        <v>19595</v>
      </c>
      <c r="D1841" s="86" t="s">
        <v>8618</v>
      </c>
      <c r="E1841" s="86" t="s">
        <v>1597</v>
      </c>
      <c r="F1841" s="86" t="s">
        <v>97</v>
      </c>
      <c r="G1841" s="86" t="s">
        <v>42</v>
      </c>
      <c r="H1841" s="48">
        <v>40389</v>
      </c>
      <c r="I1841" s="86">
        <v>89525637760</v>
      </c>
      <c r="J1841" s="47">
        <v>8</v>
      </c>
      <c r="K1841" s="49">
        <v>8</v>
      </c>
      <c r="L1841" s="86" t="s">
        <v>30</v>
      </c>
      <c r="M1841" s="86" t="s">
        <v>50</v>
      </c>
      <c r="N1841" s="86" t="s">
        <v>1120</v>
      </c>
      <c r="O1841" s="86">
        <v>890482</v>
      </c>
      <c r="P1841" s="87">
        <v>40298</v>
      </c>
      <c r="Q1841" s="86" t="s">
        <v>15191</v>
      </c>
      <c r="R1841" s="50" t="s">
        <v>15927</v>
      </c>
      <c r="S1841" s="86" t="s">
        <v>60</v>
      </c>
      <c r="T1841" s="86"/>
      <c r="U1841" s="86" t="s">
        <v>35</v>
      </c>
      <c r="V1841" s="50" t="s">
        <v>7827</v>
      </c>
      <c r="W1841" s="50" t="s">
        <v>15928</v>
      </c>
      <c r="X1841" s="86" t="s">
        <v>60</v>
      </c>
      <c r="Y1841" s="86"/>
      <c r="Z1841" s="86" t="s">
        <v>35</v>
      </c>
      <c r="AA1841" s="86" t="s">
        <v>7827</v>
      </c>
      <c r="AB1841" s="86" t="s">
        <v>15929</v>
      </c>
      <c r="AC1841" s="86"/>
      <c r="AD1841" s="86"/>
      <c r="AE1841" s="86" t="s">
        <v>36</v>
      </c>
      <c r="AF1841" s="86" t="s">
        <v>73</v>
      </c>
      <c r="AG1841" s="86"/>
      <c r="AH1841" s="86" t="s">
        <v>1291</v>
      </c>
      <c r="AI1841" s="86"/>
      <c r="AJ1841" s="86" t="s">
        <v>39</v>
      </c>
      <c r="AK1841" s="86" t="str">
        <f t="shared" si="0"/>
        <v>МБУ ДО г. Шахты «Детская школа искусств» структурное подразделение Центр Искусств им. В.А. Серова</v>
      </c>
      <c r="AL1841" s="50" t="s">
        <v>1291</v>
      </c>
      <c r="AM1841" s="18"/>
      <c r="AN1841" s="18"/>
      <c r="AO1841" s="18"/>
      <c r="AP1841" s="18"/>
      <c r="AQ1841" s="18"/>
    </row>
    <row r="1842" spans="1:43" ht="76.5" x14ac:dyDescent="0.2">
      <c r="A1842" s="46">
        <v>45615.950174456018</v>
      </c>
      <c r="B1842" s="18" t="s">
        <v>9775</v>
      </c>
      <c r="C1842" s="86" t="s">
        <v>19595</v>
      </c>
      <c r="D1842" s="86" t="s">
        <v>10489</v>
      </c>
      <c r="E1842" s="86" t="s">
        <v>69</v>
      </c>
      <c r="F1842" s="86" t="s">
        <v>326</v>
      </c>
      <c r="G1842" s="86" t="s">
        <v>42</v>
      </c>
      <c r="H1842" s="48">
        <v>40442</v>
      </c>
      <c r="I1842" s="86">
        <v>89050471135</v>
      </c>
      <c r="J1842" s="47">
        <v>8</v>
      </c>
      <c r="K1842" s="49">
        <v>8</v>
      </c>
      <c r="L1842" s="86" t="s">
        <v>30</v>
      </c>
      <c r="M1842" s="86" t="s">
        <v>31</v>
      </c>
      <c r="N1842" s="86">
        <v>6824</v>
      </c>
      <c r="O1842" s="86">
        <v>314767</v>
      </c>
      <c r="P1842" s="87">
        <v>45575</v>
      </c>
      <c r="Q1842" s="86" t="s">
        <v>2517</v>
      </c>
      <c r="R1842" s="50" t="s">
        <v>11595</v>
      </c>
      <c r="S1842" s="86" t="s">
        <v>473</v>
      </c>
      <c r="T1842" s="86"/>
      <c r="U1842" s="86" t="s">
        <v>35</v>
      </c>
      <c r="V1842" s="50" t="s">
        <v>475</v>
      </c>
      <c r="W1842" s="50" t="s">
        <v>9948</v>
      </c>
      <c r="X1842" s="86" t="s">
        <v>473</v>
      </c>
      <c r="Y1842" s="86"/>
      <c r="Z1842" s="86" t="s">
        <v>35</v>
      </c>
      <c r="AA1842" s="86" t="s">
        <v>475</v>
      </c>
      <c r="AB1842" s="86" t="s">
        <v>10160</v>
      </c>
      <c r="AC1842" s="86" t="s">
        <v>10161</v>
      </c>
      <c r="AD1842" s="86"/>
      <c r="AE1842" s="86" t="s">
        <v>66</v>
      </c>
      <c r="AF1842" s="86" t="s">
        <v>37</v>
      </c>
      <c r="AG1842" s="86"/>
      <c r="AH1842" s="86"/>
      <c r="AI1842" s="86" t="s">
        <v>491</v>
      </c>
      <c r="AJ1842" s="86" t="s">
        <v>46</v>
      </c>
      <c r="AK1842" s="86" t="str">
        <f t="shared" si="0"/>
        <v>МБОУ ДО «ДХШ № 2 ПДИ имени В.Д. Поленова» г. Тамбов</v>
      </c>
      <c r="AL1842" s="50" t="s">
        <v>491</v>
      </c>
      <c r="AM1842" s="18"/>
      <c r="AN1842" s="18"/>
      <c r="AO1842" s="18"/>
      <c r="AP1842" s="18"/>
      <c r="AQ1842" s="18"/>
    </row>
    <row r="1843" spans="1:43" ht="12.75" x14ac:dyDescent="0.2">
      <c r="A1843" s="46">
        <v>45616.329996863424</v>
      </c>
      <c r="B1843" s="18" t="s">
        <v>5157</v>
      </c>
      <c r="C1843" s="86" t="s">
        <v>19595</v>
      </c>
      <c r="D1843" s="86" t="s">
        <v>7144</v>
      </c>
      <c r="E1843" s="86" t="s">
        <v>182</v>
      </c>
      <c r="F1843" s="86" t="s">
        <v>70</v>
      </c>
      <c r="G1843" s="86" t="s">
        <v>42</v>
      </c>
      <c r="H1843" s="48">
        <v>40328</v>
      </c>
      <c r="I1843" s="86">
        <v>89185656345</v>
      </c>
      <c r="J1843" s="47">
        <v>8</v>
      </c>
      <c r="K1843" s="49">
        <v>8</v>
      </c>
      <c r="L1843" s="86" t="s">
        <v>30</v>
      </c>
      <c r="M1843" s="86" t="s">
        <v>31</v>
      </c>
      <c r="N1843" s="86">
        <v>6024</v>
      </c>
      <c r="O1843" s="86">
        <v>875429</v>
      </c>
      <c r="P1843" s="87">
        <v>45463</v>
      </c>
      <c r="Q1843" s="86" t="s">
        <v>58</v>
      </c>
      <c r="R1843" s="50" t="s">
        <v>17440</v>
      </c>
      <c r="S1843" s="86" t="s">
        <v>60</v>
      </c>
      <c r="T1843" s="86"/>
      <c r="U1843" s="86" t="s">
        <v>35</v>
      </c>
      <c r="V1843" s="50" t="s">
        <v>150</v>
      </c>
      <c r="W1843" s="50" t="s">
        <v>107</v>
      </c>
      <c r="X1843" s="86" t="s">
        <v>60</v>
      </c>
      <c r="Y1843" s="86"/>
      <c r="Z1843" s="86" t="s">
        <v>35</v>
      </c>
      <c r="AA1843" s="86" t="s">
        <v>150</v>
      </c>
      <c r="AB1843" s="86" t="s">
        <v>17441</v>
      </c>
      <c r="AC1843" s="86"/>
      <c r="AD1843" s="86"/>
      <c r="AE1843" s="86" t="s">
        <v>66</v>
      </c>
      <c r="AF1843" s="86" t="s">
        <v>67</v>
      </c>
      <c r="AG1843" s="86" t="s">
        <v>755</v>
      </c>
      <c r="AH1843" s="86"/>
      <c r="AI1843" s="86"/>
      <c r="AJ1843" s="86" t="s">
        <v>46</v>
      </c>
      <c r="AK1843" s="86" t="str">
        <f t="shared" si="0"/>
        <v>Лицей ЮФУ</v>
      </c>
      <c r="AL1843" s="50" t="s">
        <v>755</v>
      </c>
      <c r="AM1843" s="18"/>
      <c r="AN1843" s="18"/>
      <c r="AO1843" s="18"/>
      <c r="AP1843" s="18"/>
      <c r="AQ1843" s="18"/>
    </row>
    <row r="1844" spans="1:43" ht="12.75" x14ac:dyDescent="0.2">
      <c r="A1844" s="46">
        <v>45616.360394976851</v>
      </c>
      <c r="B1844" s="18" t="s">
        <v>9782</v>
      </c>
      <c r="C1844" s="86" t="s">
        <v>19595</v>
      </c>
      <c r="D1844" s="86" t="s">
        <v>55</v>
      </c>
      <c r="E1844" s="86" t="s">
        <v>218</v>
      </c>
      <c r="F1844" s="86" t="s">
        <v>914</v>
      </c>
      <c r="G1844" s="86" t="s">
        <v>42</v>
      </c>
      <c r="H1844" s="48">
        <v>40439</v>
      </c>
      <c r="I1844" s="86" t="s">
        <v>18249</v>
      </c>
      <c r="J1844" s="47">
        <v>8</v>
      </c>
      <c r="K1844" s="49">
        <v>8</v>
      </c>
      <c r="L1844" s="86" t="s">
        <v>18238</v>
      </c>
      <c r="M1844" s="86" t="s">
        <v>50</v>
      </c>
      <c r="N1844" s="86" t="s">
        <v>10402</v>
      </c>
      <c r="O1844" s="86" t="s">
        <v>18250</v>
      </c>
      <c r="P1844" s="87">
        <v>40471</v>
      </c>
      <c r="Q1844" s="86" t="s">
        <v>18035</v>
      </c>
      <c r="R1844" s="50" t="s">
        <v>18134</v>
      </c>
      <c r="S1844" s="298" t="s">
        <v>2068</v>
      </c>
      <c r="T1844" s="299"/>
      <c r="U1844" s="86" t="s">
        <v>35</v>
      </c>
      <c r="V1844" s="50" t="s">
        <v>7679</v>
      </c>
      <c r="W1844" s="50"/>
      <c r="X1844" s="86"/>
      <c r="Y1844" s="86"/>
      <c r="Z1844" s="86"/>
      <c r="AA1844" s="86"/>
      <c r="AB1844" s="86" t="s">
        <v>18239</v>
      </c>
      <c r="AC1844" s="298" t="s">
        <v>18240</v>
      </c>
      <c r="AD1844" s="299"/>
      <c r="AE1844" s="86" t="s">
        <v>18138</v>
      </c>
      <c r="AF1844" s="86" t="s">
        <v>37</v>
      </c>
      <c r="AG1844" s="86"/>
      <c r="AH1844" s="86"/>
      <c r="AI1844" s="86" t="s">
        <v>1268</v>
      </c>
      <c r="AJ1844" s="86" t="s">
        <v>46</v>
      </c>
      <c r="AK1844" s="86" t="str">
        <f t="shared" si="0"/>
        <v>МБОУ Лицей №124 г.о. Самара</v>
      </c>
      <c r="AL1844" s="50" t="s">
        <v>1268</v>
      </c>
      <c r="AM1844" s="18"/>
      <c r="AN1844" s="18"/>
      <c r="AO1844" s="18"/>
      <c r="AP1844" s="18"/>
      <c r="AQ1844" s="18"/>
    </row>
    <row r="1845" spans="1:43" ht="38.25" x14ac:dyDescent="0.2">
      <c r="A1845" s="46">
        <v>45616.394013900463</v>
      </c>
      <c r="B1845" s="18" t="s">
        <v>9788</v>
      </c>
      <c r="C1845" s="86" t="s">
        <v>19595</v>
      </c>
      <c r="D1845" s="86" t="s">
        <v>5381</v>
      </c>
      <c r="E1845" s="86" t="s">
        <v>950</v>
      </c>
      <c r="F1845" s="86" t="s">
        <v>383</v>
      </c>
      <c r="G1845" s="86" t="s">
        <v>42</v>
      </c>
      <c r="H1845" s="60">
        <v>40487</v>
      </c>
      <c r="I1845" s="86">
        <v>89035824981</v>
      </c>
      <c r="J1845" s="47">
        <v>8</v>
      </c>
      <c r="K1845" s="49">
        <v>8</v>
      </c>
      <c r="L1845" s="86" t="s">
        <v>30</v>
      </c>
      <c r="M1845" s="86" t="s">
        <v>50</v>
      </c>
      <c r="N1845" s="86" t="s">
        <v>5382</v>
      </c>
      <c r="O1845" s="86">
        <v>820359</v>
      </c>
      <c r="P1845" s="88">
        <v>40494</v>
      </c>
      <c r="Q1845" s="86" t="s">
        <v>5383</v>
      </c>
      <c r="R1845" s="50" t="s">
        <v>5384</v>
      </c>
      <c r="S1845" s="86" t="s">
        <v>197</v>
      </c>
      <c r="T1845" s="86"/>
      <c r="U1845" s="86" t="s">
        <v>35</v>
      </c>
      <c r="V1845" s="50" t="s">
        <v>5385</v>
      </c>
      <c r="W1845" s="50" t="s">
        <v>5386</v>
      </c>
      <c r="X1845" s="86"/>
      <c r="Y1845" s="86"/>
      <c r="Z1845" s="86"/>
      <c r="AA1845" s="86"/>
      <c r="AB1845" s="86" t="s">
        <v>5387</v>
      </c>
      <c r="AC1845" s="86"/>
      <c r="AD1845" s="86"/>
      <c r="AE1845" s="86" t="s">
        <v>66</v>
      </c>
      <c r="AF1845" s="86" t="s">
        <v>37</v>
      </c>
      <c r="AG1845" s="86"/>
      <c r="AH1845" s="86"/>
      <c r="AI1845" s="86" t="s">
        <v>1987</v>
      </c>
      <c r="AJ1845" s="86" t="s">
        <v>39</v>
      </c>
      <c r="AK1845" s="86" t="str">
        <f t="shared" si="0"/>
        <v>АНО ДО "Арт-школа "Рисуем" г. Покров</v>
      </c>
      <c r="AL1845" s="50" t="s">
        <v>1987</v>
      </c>
      <c r="AM1845" s="18"/>
      <c r="AN1845" s="18"/>
      <c r="AO1845" s="18"/>
      <c r="AP1845" s="18"/>
      <c r="AQ1845" s="18"/>
    </row>
    <row r="1846" spans="1:43" ht="12.75" x14ac:dyDescent="0.2">
      <c r="A1846" s="46">
        <v>45616.409004699075</v>
      </c>
      <c r="B1846" s="18" t="s">
        <v>9796</v>
      </c>
      <c r="C1846" s="86" t="s">
        <v>19595</v>
      </c>
      <c r="D1846" s="86" t="s">
        <v>4234</v>
      </c>
      <c r="E1846" s="86" t="s">
        <v>1700</v>
      </c>
      <c r="F1846" s="86" t="s">
        <v>70</v>
      </c>
      <c r="G1846" s="86" t="s">
        <v>4004</v>
      </c>
      <c r="H1846" s="60">
        <v>40366</v>
      </c>
      <c r="I1846" s="86" t="s">
        <v>4235</v>
      </c>
      <c r="J1846" s="47">
        <v>8</v>
      </c>
      <c r="K1846" s="49">
        <v>8</v>
      </c>
      <c r="L1846" s="86" t="s">
        <v>30</v>
      </c>
      <c r="M1846" s="86" t="s">
        <v>4236</v>
      </c>
      <c r="N1846" s="86">
        <v>724</v>
      </c>
      <c r="O1846" s="86">
        <v>177652</v>
      </c>
      <c r="P1846" s="88">
        <v>45491</v>
      </c>
      <c r="Q1846" s="86" t="s">
        <v>4225</v>
      </c>
      <c r="R1846" s="50" t="s">
        <v>4073</v>
      </c>
      <c r="S1846" s="86" t="s">
        <v>164</v>
      </c>
      <c r="T1846" s="86"/>
      <c r="U1846" s="86" t="s">
        <v>35</v>
      </c>
      <c r="V1846" s="50" t="s">
        <v>1203</v>
      </c>
      <c r="W1846" s="50" t="s">
        <v>511</v>
      </c>
      <c r="X1846" s="86" t="s">
        <v>164</v>
      </c>
      <c r="Y1846" s="86"/>
      <c r="Z1846" s="86" t="s">
        <v>35</v>
      </c>
      <c r="AA1846" s="86" t="s">
        <v>1203</v>
      </c>
      <c r="AB1846" s="86" t="s">
        <v>4237</v>
      </c>
      <c r="AC1846" s="86"/>
      <c r="AD1846" s="86"/>
      <c r="AE1846" s="86" t="s">
        <v>66</v>
      </c>
      <c r="AF1846" s="86" t="s">
        <v>37</v>
      </c>
      <c r="AG1846" s="86"/>
      <c r="AH1846" s="86"/>
      <c r="AI1846" s="86" t="s">
        <v>1814</v>
      </c>
      <c r="AJ1846" s="86"/>
      <c r="AK1846" s="86" t="str">
        <f t="shared" si="0"/>
        <v>МБУДО ДХШ г. Пятигорск</v>
      </c>
      <c r="AL1846" s="50" t="s">
        <v>1814</v>
      </c>
      <c r="AM1846" s="18"/>
      <c r="AN1846" s="18"/>
      <c r="AO1846" s="18"/>
      <c r="AP1846" s="18"/>
      <c r="AQ1846" s="18"/>
    </row>
    <row r="1847" spans="1:43" ht="51" x14ac:dyDescent="0.2">
      <c r="A1847" s="46">
        <v>45616.440323888892</v>
      </c>
      <c r="B1847" s="18" t="s">
        <v>9800</v>
      </c>
      <c r="C1847" s="86" t="s">
        <v>19595</v>
      </c>
      <c r="D1847" s="86" t="s">
        <v>3440</v>
      </c>
      <c r="E1847" s="86" t="s">
        <v>1038</v>
      </c>
      <c r="F1847" s="86" t="s">
        <v>674</v>
      </c>
      <c r="G1847" s="86" t="s">
        <v>29</v>
      </c>
      <c r="H1847" s="60">
        <v>40470</v>
      </c>
      <c r="I1847" s="86">
        <v>89182997558</v>
      </c>
      <c r="J1847" s="47">
        <v>8</v>
      </c>
      <c r="K1847" s="49">
        <v>8</v>
      </c>
      <c r="L1847" s="86" t="s">
        <v>30</v>
      </c>
      <c r="M1847" s="86" t="s">
        <v>50</v>
      </c>
      <c r="N1847" s="86" t="s">
        <v>941</v>
      </c>
      <c r="O1847" s="86">
        <v>743204</v>
      </c>
      <c r="P1847" s="88">
        <v>40702</v>
      </c>
      <c r="Q1847" s="86" t="s">
        <v>3441</v>
      </c>
      <c r="R1847" s="50" t="s">
        <v>1053</v>
      </c>
      <c r="S1847" s="86" t="s">
        <v>98</v>
      </c>
      <c r="T1847" s="86"/>
      <c r="U1847" s="86" t="s">
        <v>157</v>
      </c>
      <c r="V1847" s="50" t="s">
        <v>3442</v>
      </c>
      <c r="W1847" s="50" t="s">
        <v>3443</v>
      </c>
      <c r="X1847" s="86" t="s">
        <v>98</v>
      </c>
      <c r="Y1847" s="86"/>
      <c r="Z1847" s="86" t="s">
        <v>157</v>
      </c>
      <c r="AA1847" s="86" t="s">
        <v>3442</v>
      </c>
      <c r="AB1847" s="86" t="s">
        <v>3444</v>
      </c>
      <c r="AC1847" s="86"/>
      <c r="AD1847" s="86"/>
      <c r="AE1847" s="86" t="s">
        <v>66</v>
      </c>
      <c r="AF1847" s="86" t="s">
        <v>37</v>
      </c>
      <c r="AG1847" s="86"/>
      <c r="AH1847" s="86"/>
      <c r="AI1847" s="86" t="s">
        <v>692</v>
      </c>
      <c r="AJ1847" s="86" t="s">
        <v>39</v>
      </c>
      <c r="AK1847" s="86" t="str">
        <f t="shared" si="0"/>
        <v>МБУ ДО ДШИ г. Армавир</v>
      </c>
      <c r="AL1847" s="50" t="s">
        <v>692</v>
      </c>
      <c r="AM1847" s="18"/>
      <c r="AN1847" s="18"/>
      <c r="AO1847" s="18"/>
      <c r="AP1847" s="18"/>
      <c r="AQ1847" s="18"/>
    </row>
    <row r="1848" spans="1:43" ht="12.75" x14ac:dyDescent="0.2">
      <c r="A1848" s="46">
        <v>45616.452770393516</v>
      </c>
      <c r="B1848" s="18" t="s">
        <v>9808</v>
      </c>
      <c r="C1848" s="86" t="s">
        <v>19595</v>
      </c>
      <c r="D1848" s="86" t="s">
        <v>4238</v>
      </c>
      <c r="E1848" s="86" t="s">
        <v>4239</v>
      </c>
      <c r="F1848" s="86"/>
      <c r="G1848" s="86" t="s">
        <v>4004</v>
      </c>
      <c r="H1848" s="60">
        <v>39724</v>
      </c>
      <c r="I1848" s="86">
        <v>89283397735</v>
      </c>
      <c r="J1848" s="47">
        <v>8</v>
      </c>
      <c r="K1848" s="49">
        <v>8</v>
      </c>
      <c r="L1848" s="86" t="s">
        <v>30</v>
      </c>
      <c r="M1848" s="86" t="s">
        <v>31</v>
      </c>
      <c r="N1848" s="86">
        <v>722</v>
      </c>
      <c r="O1848" s="86">
        <v>17336</v>
      </c>
      <c r="P1848" s="88">
        <v>45030</v>
      </c>
      <c r="Q1848" s="86" t="s">
        <v>1731</v>
      </c>
      <c r="R1848" s="50" t="s">
        <v>1210</v>
      </c>
      <c r="S1848" s="86" t="s">
        <v>164</v>
      </c>
      <c r="T1848" s="86"/>
      <c r="U1848" s="86" t="s">
        <v>35</v>
      </c>
      <c r="V1848" s="50" t="s">
        <v>1203</v>
      </c>
      <c r="W1848" s="50" t="s">
        <v>511</v>
      </c>
      <c r="X1848" s="86" t="s">
        <v>164</v>
      </c>
      <c r="Y1848" s="86"/>
      <c r="Z1848" s="86" t="s">
        <v>35</v>
      </c>
      <c r="AA1848" s="86" t="s">
        <v>1203</v>
      </c>
      <c r="AB1848" s="86" t="s">
        <v>4074</v>
      </c>
      <c r="AC1848" s="86"/>
      <c r="AD1848" s="86"/>
      <c r="AE1848" s="86" t="s">
        <v>4027</v>
      </c>
      <c r="AF1848" s="86" t="s">
        <v>37</v>
      </c>
      <c r="AG1848" s="86"/>
      <c r="AH1848" s="86"/>
      <c r="AI1848" s="86" t="s">
        <v>1814</v>
      </c>
      <c r="AJ1848" s="86"/>
      <c r="AK1848" s="86" t="str">
        <f t="shared" si="0"/>
        <v>МБУДО ДХШ г. Пятигорск</v>
      </c>
      <c r="AL1848" s="50" t="s">
        <v>1814</v>
      </c>
      <c r="AM1848" s="18"/>
      <c r="AN1848" s="18"/>
      <c r="AO1848" s="18"/>
      <c r="AP1848" s="18"/>
      <c r="AQ1848" s="18"/>
    </row>
    <row r="1849" spans="1:43" ht="38.25" x14ac:dyDescent="0.2">
      <c r="A1849" s="46">
        <v>45616.453604872688</v>
      </c>
      <c r="B1849" s="18" t="s">
        <v>9815</v>
      </c>
      <c r="C1849" s="86" t="s">
        <v>19595</v>
      </c>
      <c r="D1849" s="86" t="s">
        <v>7266</v>
      </c>
      <c r="E1849" s="86" t="s">
        <v>1466</v>
      </c>
      <c r="F1849" s="86" t="s">
        <v>76</v>
      </c>
      <c r="G1849" s="86" t="s">
        <v>42</v>
      </c>
      <c r="H1849" s="48">
        <v>40249</v>
      </c>
      <c r="I1849" s="86">
        <v>89064201022</v>
      </c>
      <c r="J1849" s="47">
        <v>8</v>
      </c>
      <c r="K1849" s="49">
        <v>8</v>
      </c>
      <c r="L1849" s="86" t="s">
        <v>30</v>
      </c>
      <c r="M1849" s="86" t="s">
        <v>31</v>
      </c>
      <c r="N1849" s="86">
        <v>6024</v>
      </c>
      <c r="O1849" s="86">
        <v>791654</v>
      </c>
      <c r="P1849" s="87">
        <v>45372</v>
      </c>
      <c r="Q1849" s="86" t="s">
        <v>124</v>
      </c>
      <c r="R1849" s="50" t="s">
        <v>2523</v>
      </c>
      <c r="S1849" s="86" t="s">
        <v>60</v>
      </c>
      <c r="T1849" s="86"/>
      <c r="U1849" s="86" t="s">
        <v>35</v>
      </c>
      <c r="V1849" s="50" t="s">
        <v>910</v>
      </c>
      <c r="W1849" s="50" t="s">
        <v>107</v>
      </c>
      <c r="X1849" s="86" t="s">
        <v>60</v>
      </c>
      <c r="Y1849" s="86"/>
      <c r="Z1849" s="86" t="s">
        <v>35</v>
      </c>
      <c r="AA1849" s="86" t="s">
        <v>150</v>
      </c>
      <c r="AB1849" s="86" t="s">
        <v>13844</v>
      </c>
      <c r="AC1849" s="86" t="s">
        <v>13845</v>
      </c>
      <c r="AD1849" s="86" t="s">
        <v>13846</v>
      </c>
      <c r="AE1849" s="86" t="s">
        <v>36</v>
      </c>
      <c r="AF1849" s="86" t="s">
        <v>67</v>
      </c>
      <c r="AG1849" s="86" t="s">
        <v>68</v>
      </c>
      <c r="AH1849" s="86"/>
      <c r="AI1849" s="86"/>
      <c r="AJ1849" s="86" t="s">
        <v>46</v>
      </c>
      <c r="AK184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849" s="50" t="s">
        <v>68</v>
      </c>
      <c r="AM1849" s="18"/>
      <c r="AN1849" s="18"/>
      <c r="AO1849" s="18"/>
      <c r="AP1849" s="18"/>
      <c r="AQ1849" s="18"/>
    </row>
    <row r="1850" spans="1:43" ht="38.25" x14ac:dyDescent="0.2">
      <c r="A1850" s="46">
        <v>45616.487973668976</v>
      </c>
      <c r="B1850" s="18" t="s">
        <v>9818</v>
      </c>
      <c r="C1850" s="86" t="s">
        <v>19595</v>
      </c>
      <c r="D1850" s="86" t="s">
        <v>2041</v>
      </c>
      <c r="E1850" s="86" t="s">
        <v>113</v>
      </c>
      <c r="F1850" s="86" t="s">
        <v>2042</v>
      </c>
      <c r="G1850" s="86" t="s">
        <v>42</v>
      </c>
      <c r="H1850" s="60">
        <v>40428</v>
      </c>
      <c r="I1850" s="86">
        <v>89081936387</v>
      </c>
      <c r="J1850" s="47">
        <v>8</v>
      </c>
      <c r="K1850" s="49">
        <v>8</v>
      </c>
      <c r="L1850" s="86" t="s">
        <v>30</v>
      </c>
      <c r="M1850" s="86" t="s">
        <v>50</v>
      </c>
      <c r="N1850" s="86" t="s">
        <v>235</v>
      </c>
      <c r="O1850" s="86">
        <v>508285</v>
      </c>
      <c r="P1850" s="88">
        <v>40449</v>
      </c>
      <c r="Q1850" s="86" t="s">
        <v>2043</v>
      </c>
      <c r="R1850" s="50" t="s">
        <v>2044</v>
      </c>
      <c r="S1850" s="86" t="s">
        <v>60</v>
      </c>
      <c r="T1850" s="86"/>
      <c r="U1850" s="86" t="s">
        <v>35</v>
      </c>
      <c r="V1850" s="50" t="s">
        <v>145</v>
      </c>
      <c r="W1850" s="50" t="s">
        <v>107</v>
      </c>
      <c r="X1850" s="86" t="s">
        <v>60</v>
      </c>
      <c r="Y1850" s="86"/>
      <c r="Z1850" s="86" t="s">
        <v>35</v>
      </c>
      <c r="AA1850" s="86" t="s">
        <v>145</v>
      </c>
      <c r="AB1850" s="86" t="s">
        <v>2045</v>
      </c>
      <c r="AC1850" s="86"/>
      <c r="AD1850" s="86"/>
      <c r="AE1850" s="86" t="s">
        <v>66</v>
      </c>
      <c r="AF1850" s="86" t="s">
        <v>67</v>
      </c>
      <c r="AG1850" s="86" t="s">
        <v>68</v>
      </c>
      <c r="AH1850" s="86"/>
      <c r="AI1850" s="86"/>
      <c r="AJ1850" s="86" t="s">
        <v>94</v>
      </c>
      <c r="AK185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850" s="50" t="s">
        <v>68</v>
      </c>
      <c r="AM1850" s="18"/>
      <c r="AN1850" s="18"/>
      <c r="AO1850" s="18"/>
      <c r="AP1850" s="18"/>
      <c r="AQ1850" s="18"/>
    </row>
    <row r="1851" spans="1:43" ht="38.25" x14ac:dyDescent="0.2">
      <c r="A1851" s="46">
        <v>45616.494579120372</v>
      </c>
      <c r="B1851" s="18" t="s">
        <v>5640</v>
      </c>
      <c r="C1851" s="86" t="s">
        <v>19595</v>
      </c>
      <c r="D1851" s="86" t="s">
        <v>7858</v>
      </c>
      <c r="E1851" s="86" t="s">
        <v>362</v>
      </c>
      <c r="F1851" s="86" t="s">
        <v>211</v>
      </c>
      <c r="G1851" s="86" t="s">
        <v>42</v>
      </c>
      <c r="H1851" s="60">
        <v>40310</v>
      </c>
      <c r="I1851" s="86">
        <v>89281250777</v>
      </c>
      <c r="J1851" s="47">
        <v>8</v>
      </c>
      <c r="K1851" s="49">
        <v>8</v>
      </c>
      <c r="L1851" s="86" t="s">
        <v>30</v>
      </c>
      <c r="M1851" s="86" t="s">
        <v>31</v>
      </c>
      <c r="N1851" s="86">
        <v>6024</v>
      </c>
      <c r="O1851" s="86">
        <v>836800</v>
      </c>
      <c r="P1851" s="87">
        <v>45440</v>
      </c>
      <c r="Q1851" s="86" t="s">
        <v>124</v>
      </c>
      <c r="R1851" s="50" t="s">
        <v>7859</v>
      </c>
      <c r="S1851" s="86" t="s">
        <v>60</v>
      </c>
      <c r="T1851" s="86"/>
      <c r="U1851" s="86" t="s">
        <v>35</v>
      </c>
      <c r="V1851" s="50" t="s">
        <v>136</v>
      </c>
      <c r="W1851" s="50" t="s">
        <v>107</v>
      </c>
      <c r="X1851" s="86" t="s">
        <v>60</v>
      </c>
      <c r="Y1851" s="86"/>
      <c r="Z1851" s="86" t="s">
        <v>35</v>
      </c>
      <c r="AA1851" s="86" t="s">
        <v>136</v>
      </c>
      <c r="AB1851" s="86" t="s">
        <v>7860</v>
      </c>
      <c r="AC1851" s="86"/>
      <c r="AD1851" s="86"/>
      <c r="AE1851" s="86" t="s">
        <v>66</v>
      </c>
      <c r="AF1851" s="86" t="s">
        <v>67</v>
      </c>
      <c r="AG1851" s="86" t="s">
        <v>68</v>
      </c>
      <c r="AH1851" s="86"/>
      <c r="AI1851" s="86"/>
      <c r="AJ1851" s="86" t="s">
        <v>46</v>
      </c>
      <c r="AK185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851" s="50" t="s">
        <v>68</v>
      </c>
      <c r="AM1851" s="18"/>
      <c r="AN1851" s="18"/>
      <c r="AO1851" s="18"/>
      <c r="AP1851" s="18"/>
      <c r="AQ1851" s="18"/>
    </row>
    <row r="1852" spans="1:43" ht="38.25" x14ac:dyDescent="0.2">
      <c r="A1852" s="46">
        <v>45616.499860856478</v>
      </c>
      <c r="B1852" s="18" t="s">
        <v>7300</v>
      </c>
      <c r="C1852" s="86" t="s">
        <v>19595</v>
      </c>
      <c r="D1852" s="86" t="s">
        <v>321</v>
      </c>
      <c r="E1852" s="86" t="s">
        <v>153</v>
      </c>
      <c r="F1852" s="86" t="s">
        <v>70</v>
      </c>
      <c r="G1852" s="86" t="s">
        <v>42</v>
      </c>
      <c r="H1852" s="60">
        <v>40605</v>
      </c>
      <c r="I1852" s="86">
        <v>89188953591</v>
      </c>
      <c r="J1852" s="47">
        <v>8</v>
      </c>
      <c r="K1852" s="49">
        <v>8</v>
      </c>
      <c r="L1852" s="86" t="s">
        <v>30</v>
      </c>
      <c r="M1852" s="86" t="s">
        <v>50</v>
      </c>
      <c r="N1852" s="86" t="s">
        <v>235</v>
      </c>
      <c r="O1852" s="86">
        <v>536464</v>
      </c>
      <c r="P1852" s="88">
        <v>40611</v>
      </c>
      <c r="Q1852" s="86" t="s">
        <v>322</v>
      </c>
      <c r="R1852" s="50" t="s">
        <v>323</v>
      </c>
      <c r="S1852" s="86" t="s">
        <v>60</v>
      </c>
      <c r="T1852" s="86" t="s">
        <v>202</v>
      </c>
      <c r="U1852" s="86" t="s">
        <v>35</v>
      </c>
      <c r="V1852" s="50" t="s">
        <v>150</v>
      </c>
      <c r="W1852" s="50" t="s">
        <v>5344</v>
      </c>
      <c r="X1852" s="86" t="s">
        <v>60</v>
      </c>
      <c r="Y1852" s="86"/>
      <c r="Z1852" s="86"/>
      <c r="AA1852" s="86"/>
      <c r="AB1852" s="86" t="s">
        <v>5345</v>
      </c>
      <c r="AC1852" s="86"/>
      <c r="AD1852" s="86"/>
      <c r="AE1852" s="86" t="s">
        <v>36</v>
      </c>
      <c r="AF1852" s="86" t="s">
        <v>67</v>
      </c>
      <c r="AG1852" s="86" t="s">
        <v>137</v>
      </c>
      <c r="AH1852" s="86"/>
      <c r="AI1852" s="86"/>
      <c r="AJ1852" s="86" t="s">
        <v>39</v>
      </c>
      <c r="AK1852" s="86" t="str">
        <f t="shared" si="0"/>
        <v>ФГБОУ ВО "Донской государственный технический университет"</v>
      </c>
      <c r="AL1852" s="50" t="s">
        <v>68</v>
      </c>
      <c r="AM1852" s="18"/>
      <c r="AN1852" s="18"/>
      <c r="AO1852" s="18"/>
      <c r="AP1852" s="18"/>
      <c r="AQ1852" s="18"/>
    </row>
    <row r="1853" spans="1:43" ht="38.25" x14ac:dyDescent="0.2">
      <c r="A1853" s="46">
        <v>45616.534456979163</v>
      </c>
      <c r="B1853" s="18" t="s">
        <v>9827</v>
      </c>
      <c r="C1853" s="86" t="s">
        <v>19595</v>
      </c>
      <c r="D1853" s="86" t="s">
        <v>913</v>
      </c>
      <c r="E1853" s="86" t="s">
        <v>69</v>
      </c>
      <c r="F1853" s="86" t="s">
        <v>914</v>
      </c>
      <c r="G1853" s="86" t="s">
        <v>42</v>
      </c>
      <c r="H1853" s="60">
        <v>40353</v>
      </c>
      <c r="I1853" s="86">
        <v>89043450631</v>
      </c>
      <c r="J1853" s="47">
        <v>8</v>
      </c>
      <c r="K1853" s="49">
        <v>8</v>
      </c>
      <c r="L1853" s="86" t="s">
        <v>30</v>
      </c>
      <c r="M1853" s="86" t="s">
        <v>31</v>
      </c>
      <c r="N1853" s="86">
        <v>6024</v>
      </c>
      <c r="O1853" s="86">
        <v>847611</v>
      </c>
      <c r="P1853" s="88">
        <v>45476</v>
      </c>
      <c r="Q1853" s="86" t="s">
        <v>71</v>
      </c>
      <c r="R1853" s="50" t="s">
        <v>915</v>
      </c>
      <c r="S1853" s="86" t="s">
        <v>60</v>
      </c>
      <c r="T1853" s="86" t="s">
        <v>769</v>
      </c>
      <c r="U1853" s="86" t="s">
        <v>35</v>
      </c>
      <c r="V1853" s="50" t="s">
        <v>916</v>
      </c>
      <c r="W1853" s="50" t="s">
        <v>107</v>
      </c>
      <c r="X1853" s="86" t="s">
        <v>60</v>
      </c>
      <c r="Y1853" s="86" t="s">
        <v>177</v>
      </c>
      <c r="Z1853" s="86" t="s">
        <v>35</v>
      </c>
      <c r="AA1853" s="86" t="s">
        <v>188</v>
      </c>
      <c r="AB1853" s="86" t="s">
        <v>873</v>
      </c>
      <c r="AC1853" s="86"/>
      <c r="AD1853" s="86"/>
      <c r="AE1853" s="86" t="s">
        <v>66</v>
      </c>
      <c r="AF1853" s="86" t="s">
        <v>67</v>
      </c>
      <c r="AG1853" s="86" t="s">
        <v>68</v>
      </c>
      <c r="AH1853" s="86"/>
      <c r="AI1853" s="86"/>
      <c r="AJ1853" s="86" t="s">
        <v>46</v>
      </c>
      <c r="AK185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853" s="50" t="s">
        <v>68</v>
      </c>
      <c r="AM1853" s="18"/>
      <c r="AN1853" s="18"/>
      <c r="AO1853" s="18"/>
      <c r="AP1853" s="18"/>
      <c r="AQ1853" s="18"/>
    </row>
    <row r="1854" spans="1:43" ht="51" x14ac:dyDescent="0.2">
      <c r="A1854" s="46">
        <v>45616.551756238427</v>
      </c>
      <c r="B1854" s="18" t="s">
        <v>9829</v>
      </c>
      <c r="C1854" s="86" t="s">
        <v>19595</v>
      </c>
      <c r="D1854" s="86" t="s">
        <v>1023</v>
      </c>
      <c r="E1854" s="86" t="s">
        <v>248</v>
      </c>
      <c r="F1854" s="86" t="s">
        <v>211</v>
      </c>
      <c r="G1854" s="86" t="s">
        <v>42</v>
      </c>
      <c r="H1854" s="60">
        <v>40303</v>
      </c>
      <c r="I1854" s="86">
        <v>89528479715</v>
      </c>
      <c r="J1854" s="47">
        <v>8</v>
      </c>
      <c r="K1854" s="49">
        <v>8</v>
      </c>
      <c r="L1854" s="86" t="s">
        <v>30</v>
      </c>
      <c r="M1854" s="86" t="s">
        <v>31</v>
      </c>
      <c r="N1854" s="89" t="s">
        <v>455</v>
      </c>
      <c r="O1854" s="86">
        <v>903836</v>
      </c>
      <c r="P1854" s="88">
        <v>45436</v>
      </c>
      <c r="Q1854" s="86" t="s">
        <v>271</v>
      </c>
      <c r="R1854" s="50" t="s">
        <v>1024</v>
      </c>
      <c r="S1854" s="86" t="s">
        <v>98</v>
      </c>
      <c r="T1854" s="86"/>
      <c r="U1854" s="86" t="s">
        <v>35</v>
      </c>
      <c r="V1854" s="50" t="s">
        <v>273</v>
      </c>
      <c r="W1854" s="50" t="s">
        <v>879</v>
      </c>
      <c r="X1854" s="86" t="s">
        <v>98</v>
      </c>
      <c r="Y1854" s="86"/>
      <c r="Z1854" s="86" t="s">
        <v>157</v>
      </c>
      <c r="AA1854" s="86" t="s">
        <v>878</v>
      </c>
      <c r="AB1854" s="86" t="s">
        <v>999</v>
      </c>
      <c r="AC1854" s="86" t="s">
        <v>999</v>
      </c>
      <c r="AD1854" s="86" t="s">
        <v>999</v>
      </c>
      <c r="AE1854" s="86" t="s">
        <v>66</v>
      </c>
      <c r="AF1854" s="86" t="s">
        <v>37</v>
      </c>
      <c r="AG1854" s="86"/>
      <c r="AH1854" s="86"/>
      <c r="AI1854" s="86" t="s">
        <v>100</v>
      </c>
      <c r="AJ1854" s="86" t="s">
        <v>46</v>
      </c>
      <c r="AK1854" s="86" t="str">
        <f t="shared" si="0"/>
        <v>ДШИ №2 МО г. Краснодар, город Краснодар, Прикубанский внутригородской округ, станица Елизаветинская</v>
      </c>
      <c r="AL1854" s="50" t="s">
        <v>100</v>
      </c>
      <c r="AM1854" s="18"/>
      <c r="AN1854" s="18"/>
      <c r="AO1854" s="18"/>
      <c r="AP1854" s="18"/>
      <c r="AQ1854" s="18"/>
    </row>
    <row r="1855" spans="1:43" ht="25.5" x14ac:dyDescent="0.2">
      <c r="A1855" s="46">
        <v>45616.582245081023</v>
      </c>
      <c r="B1855" s="18" t="s">
        <v>9831</v>
      </c>
      <c r="C1855" s="86" t="s">
        <v>19595</v>
      </c>
      <c r="D1855" s="86" t="s">
        <v>10933</v>
      </c>
      <c r="E1855" s="86" t="s">
        <v>305</v>
      </c>
      <c r="F1855" s="86" t="s">
        <v>1218</v>
      </c>
      <c r="G1855" s="86" t="s">
        <v>42</v>
      </c>
      <c r="H1855" s="48">
        <v>40258</v>
      </c>
      <c r="I1855" s="86">
        <v>89887618048</v>
      </c>
      <c r="J1855" s="47">
        <v>8</v>
      </c>
      <c r="K1855" s="49">
        <v>8</v>
      </c>
      <c r="L1855" s="86" t="s">
        <v>30</v>
      </c>
      <c r="M1855" s="86" t="s">
        <v>31</v>
      </c>
      <c r="N1855" s="86">
        <v>724161832</v>
      </c>
      <c r="O1855" s="86">
        <v>724161832</v>
      </c>
      <c r="P1855" s="87">
        <v>45442</v>
      </c>
      <c r="Q1855" s="86" t="s">
        <v>347</v>
      </c>
      <c r="R1855" s="50" t="s">
        <v>2020</v>
      </c>
      <c r="S1855" s="86" t="s">
        <v>164</v>
      </c>
      <c r="T1855" s="86" t="s">
        <v>165</v>
      </c>
      <c r="U1855" s="86" t="s">
        <v>35</v>
      </c>
      <c r="V1855" s="50" t="s">
        <v>357</v>
      </c>
      <c r="W1855" s="50" t="s">
        <v>503</v>
      </c>
      <c r="X1855" s="86" t="s">
        <v>164</v>
      </c>
      <c r="Y1855" s="86" t="s">
        <v>165</v>
      </c>
      <c r="Z1855" s="86" t="s">
        <v>35</v>
      </c>
      <c r="AA1855" s="86" t="s">
        <v>357</v>
      </c>
      <c r="AB1855" s="86" t="s">
        <v>10934</v>
      </c>
      <c r="AC1855" s="94"/>
      <c r="AD1855" s="94"/>
      <c r="AE1855" s="86" t="s">
        <v>66</v>
      </c>
      <c r="AF1855" s="86" t="s">
        <v>37</v>
      </c>
      <c r="AG1855" s="86"/>
      <c r="AH1855" s="86"/>
      <c r="AI1855" s="86" t="s">
        <v>169</v>
      </c>
      <c r="AJ1855" s="86" t="s">
        <v>39</v>
      </c>
      <c r="AK1855" s="86" t="str">
        <f t="shared" si="0"/>
        <v>МБУ ДО "Детская художественная школа" г. Ставрополь</v>
      </c>
      <c r="AL1855" s="50" t="s">
        <v>169</v>
      </c>
      <c r="AM1855" s="18"/>
      <c r="AN1855" s="18"/>
      <c r="AO1855" s="18"/>
      <c r="AP1855" s="18"/>
      <c r="AQ1855" s="18"/>
    </row>
    <row r="1856" spans="1:43" ht="51" x14ac:dyDescent="0.2">
      <c r="A1856" s="46">
        <v>45616.60893318287</v>
      </c>
      <c r="B1856" s="18" t="s">
        <v>9837</v>
      </c>
      <c r="C1856" s="86" t="s">
        <v>19595</v>
      </c>
      <c r="D1856" s="86" t="s">
        <v>11621</v>
      </c>
      <c r="E1856" s="86" t="s">
        <v>96</v>
      </c>
      <c r="F1856" s="86" t="s">
        <v>363</v>
      </c>
      <c r="G1856" s="86" t="s">
        <v>42</v>
      </c>
      <c r="H1856" s="48">
        <v>40464</v>
      </c>
      <c r="I1856" s="86">
        <v>89182997558</v>
      </c>
      <c r="J1856" s="47">
        <v>8</v>
      </c>
      <c r="K1856" s="49">
        <v>8</v>
      </c>
      <c r="L1856" s="86" t="s">
        <v>30</v>
      </c>
      <c r="M1856" s="86" t="s">
        <v>50</v>
      </c>
      <c r="N1856" s="86" t="s">
        <v>941</v>
      </c>
      <c r="O1856" s="86">
        <v>661487</v>
      </c>
      <c r="P1856" s="87">
        <v>40467</v>
      </c>
      <c r="Q1856" s="86" t="s">
        <v>3458</v>
      </c>
      <c r="R1856" s="50" t="s">
        <v>1053</v>
      </c>
      <c r="S1856" s="86" t="s">
        <v>98</v>
      </c>
      <c r="T1856" s="86"/>
      <c r="U1856" s="86" t="s">
        <v>157</v>
      </c>
      <c r="V1856" s="50" t="s">
        <v>3442</v>
      </c>
      <c r="W1856" s="50" t="s">
        <v>3443</v>
      </c>
      <c r="X1856" s="86" t="s">
        <v>98</v>
      </c>
      <c r="Y1856" s="86"/>
      <c r="Z1856" s="86" t="s">
        <v>157</v>
      </c>
      <c r="AA1856" s="86" t="s">
        <v>3442</v>
      </c>
      <c r="AB1856" s="86" t="s">
        <v>11622</v>
      </c>
      <c r="AC1856" s="86"/>
      <c r="AD1856" s="86"/>
      <c r="AE1856" s="86" t="s">
        <v>66</v>
      </c>
      <c r="AF1856" s="86" t="s">
        <v>67</v>
      </c>
      <c r="AG1856" s="86" t="s">
        <v>68</v>
      </c>
      <c r="AH1856" s="86"/>
      <c r="AI1856" s="86"/>
      <c r="AJ1856" s="86" t="s">
        <v>39</v>
      </c>
      <c r="AK185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856" s="50" t="s">
        <v>68</v>
      </c>
      <c r="AM1856" s="18"/>
      <c r="AN1856" s="18"/>
      <c r="AO1856" s="18"/>
      <c r="AP1856" s="18"/>
      <c r="AQ1856" s="18"/>
    </row>
    <row r="1857" spans="1:43" ht="51" x14ac:dyDescent="0.2">
      <c r="A1857" s="46">
        <v>45616.631410486109</v>
      </c>
      <c r="B1857" s="18" t="s">
        <v>7824</v>
      </c>
      <c r="C1857" s="86" t="s">
        <v>19595</v>
      </c>
      <c r="D1857" s="86" t="s">
        <v>15732</v>
      </c>
      <c r="E1857" s="86" t="s">
        <v>403</v>
      </c>
      <c r="F1857" s="86" t="s">
        <v>70</v>
      </c>
      <c r="G1857" s="86" t="s">
        <v>42</v>
      </c>
      <c r="H1857" s="48">
        <v>40439</v>
      </c>
      <c r="I1857" s="86" t="s">
        <v>15663</v>
      </c>
      <c r="J1857" s="47">
        <v>8</v>
      </c>
      <c r="K1857" s="49">
        <v>8</v>
      </c>
      <c r="L1857" s="86" t="s">
        <v>30</v>
      </c>
      <c r="M1857" s="86" t="s">
        <v>50</v>
      </c>
      <c r="N1857" s="86" t="s">
        <v>15662</v>
      </c>
      <c r="O1857" s="86">
        <v>885721</v>
      </c>
      <c r="P1857" s="87">
        <v>40449</v>
      </c>
      <c r="Q1857" s="86" t="s">
        <v>15677</v>
      </c>
      <c r="R1857" s="50" t="s">
        <v>10805</v>
      </c>
      <c r="S1857" s="86" t="s">
        <v>732</v>
      </c>
      <c r="T1857" s="86"/>
      <c r="U1857" s="86" t="s">
        <v>35</v>
      </c>
      <c r="V1857" s="50" t="s">
        <v>1656</v>
      </c>
      <c r="W1857" s="50" t="s">
        <v>9328</v>
      </c>
      <c r="X1857" s="86" t="s">
        <v>732</v>
      </c>
      <c r="Y1857" s="86"/>
      <c r="Z1857" s="86" t="s">
        <v>35</v>
      </c>
      <c r="AA1857" s="86" t="s">
        <v>1656</v>
      </c>
      <c r="AB1857" s="86" t="s">
        <v>15655</v>
      </c>
      <c r="AC1857" s="86"/>
      <c r="AD1857" s="86"/>
      <c r="AE1857" s="86" t="s">
        <v>66</v>
      </c>
      <c r="AF1857" s="86" t="s">
        <v>37</v>
      </c>
      <c r="AG1857" s="86"/>
      <c r="AH1857" s="86"/>
      <c r="AI1857" s="86" t="s">
        <v>1898</v>
      </c>
      <c r="AJ1857" s="86" t="s">
        <v>39</v>
      </c>
      <c r="AK1857" s="86" t="str">
        <f t="shared" si="0"/>
        <v>ФГБОУ ВО "Воронежский государственный педагогический университет" (ВГПУ) г. Воронеж</v>
      </c>
      <c r="AL1857" s="50" t="s">
        <v>1898</v>
      </c>
      <c r="AM1857" s="18"/>
      <c r="AN1857" s="18"/>
      <c r="AO1857" s="18"/>
      <c r="AP1857" s="18"/>
      <c r="AQ1857" s="18"/>
    </row>
    <row r="1858" spans="1:43" ht="12.75" x14ac:dyDescent="0.2">
      <c r="A1858" s="46">
        <v>45616.639084699069</v>
      </c>
      <c r="B1858" s="18" t="s">
        <v>7824</v>
      </c>
      <c r="C1858" s="86" t="s">
        <v>19595</v>
      </c>
      <c r="D1858" s="86" t="s">
        <v>288</v>
      </c>
      <c r="E1858" s="86" t="s">
        <v>289</v>
      </c>
      <c r="F1858" s="86" t="s">
        <v>214</v>
      </c>
      <c r="G1858" s="86" t="s">
        <v>42</v>
      </c>
      <c r="H1858" s="60">
        <v>40249</v>
      </c>
      <c r="I1858" s="86" t="s">
        <v>290</v>
      </c>
      <c r="J1858" s="47">
        <v>8</v>
      </c>
      <c r="K1858" s="49">
        <v>8</v>
      </c>
      <c r="L1858" s="86" t="s">
        <v>30</v>
      </c>
      <c r="M1858" s="86" t="s">
        <v>31</v>
      </c>
      <c r="N1858" s="86">
        <v>6024</v>
      </c>
      <c r="O1858" s="86">
        <v>802145</v>
      </c>
      <c r="P1858" s="88">
        <v>45372</v>
      </c>
      <c r="Q1858" s="86" t="s">
        <v>58</v>
      </c>
      <c r="R1858" s="50" t="s">
        <v>291</v>
      </c>
      <c r="S1858" s="86" t="s">
        <v>60</v>
      </c>
      <c r="T1858" s="86"/>
      <c r="U1858" s="86" t="s">
        <v>35</v>
      </c>
      <c r="V1858" s="50" t="s">
        <v>136</v>
      </c>
      <c r="W1858" s="50" t="s">
        <v>107</v>
      </c>
      <c r="X1858" s="86" t="s">
        <v>60</v>
      </c>
      <c r="Y1858" s="86"/>
      <c r="Z1858" s="86" t="s">
        <v>35</v>
      </c>
      <c r="AA1858" s="86" t="s">
        <v>136</v>
      </c>
      <c r="AB1858" s="86" t="s">
        <v>292</v>
      </c>
      <c r="AC1858" s="86" t="s">
        <v>292</v>
      </c>
      <c r="AD1858" s="86" t="s">
        <v>292</v>
      </c>
      <c r="AE1858" s="86" t="s">
        <v>66</v>
      </c>
      <c r="AF1858" s="86" t="s">
        <v>67</v>
      </c>
      <c r="AG1858" s="86" t="s">
        <v>68</v>
      </c>
      <c r="AH1858" s="86"/>
      <c r="AI1858" s="86"/>
      <c r="AJ1858" s="86" t="s">
        <v>39</v>
      </c>
      <c r="AK185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858" s="50" t="s">
        <v>293</v>
      </c>
      <c r="AM1858" s="18"/>
      <c r="AN1858" s="18"/>
      <c r="AO1858" s="18"/>
      <c r="AP1858" s="18"/>
      <c r="AQ1858" s="18"/>
    </row>
    <row r="1859" spans="1:43" ht="51" x14ac:dyDescent="0.2">
      <c r="A1859" s="46">
        <v>45616.650764953709</v>
      </c>
      <c r="B1859" s="18" t="s">
        <v>7824</v>
      </c>
      <c r="C1859" s="86" t="s">
        <v>19595</v>
      </c>
      <c r="D1859" s="86" t="s">
        <v>288</v>
      </c>
      <c r="E1859" s="86" t="s">
        <v>2387</v>
      </c>
      <c r="F1859" s="86" t="s">
        <v>369</v>
      </c>
      <c r="G1859" s="86" t="s">
        <v>42</v>
      </c>
      <c r="H1859" s="60">
        <v>40295</v>
      </c>
      <c r="I1859" s="86">
        <v>89093830953</v>
      </c>
      <c r="J1859" s="47">
        <v>8</v>
      </c>
      <c r="K1859" s="49">
        <v>8</v>
      </c>
      <c r="L1859" s="86" t="s">
        <v>30</v>
      </c>
      <c r="M1859" s="86" t="s">
        <v>31</v>
      </c>
      <c r="N1859" s="86">
        <v>1824</v>
      </c>
      <c r="O1859" s="89" t="s">
        <v>3412</v>
      </c>
      <c r="P1859" s="88">
        <v>45429</v>
      </c>
      <c r="Q1859" s="86" t="s">
        <v>2658</v>
      </c>
      <c r="R1859" s="50" t="s">
        <v>3413</v>
      </c>
      <c r="S1859" s="86" t="s">
        <v>78</v>
      </c>
      <c r="T1859" s="86"/>
      <c r="U1859" s="86" t="s">
        <v>35</v>
      </c>
      <c r="V1859" s="50" t="s">
        <v>1337</v>
      </c>
      <c r="W1859" s="50" t="s">
        <v>3414</v>
      </c>
      <c r="X1859" s="86" t="s">
        <v>78</v>
      </c>
      <c r="Y1859" s="86"/>
      <c r="Z1859" s="86" t="s">
        <v>35</v>
      </c>
      <c r="AA1859" s="86" t="s">
        <v>3415</v>
      </c>
      <c r="AB1859" s="86" t="s">
        <v>3416</v>
      </c>
      <c r="AC1859" s="86"/>
      <c r="AD1859" s="86"/>
      <c r="AE1859" s="86" t="s">
        <v>66</v>
      </c>
      <c r="AF1859" s="86" t="s">
        <v>37</v>
      </c>
      <c r="AG1859" s="86"/>
      <c r="AH1859" s="86"/>
      <c r="AI1859" s="86" t="s">
        <v>3073</v>
      </c>
      <c r="AJ1859" s="86" t="s">
        <v>39</v>
      </c>
      <c r="AK1859" s="86" t="str">
        <f t="shared" si="0"/>
        <v>Региональный центр выявления и поддержки одаренных детей в Волгоградской области ГБ ДОУ Волгоградской области «Зеленая волна»</v>
      </c>
      <c r="AL1859" s="50" t="s">
        <v>3073</v>
      </c>
      <c r="AM1859" s="18"/>
      <c r="AN1859" s="18"/>
      <c r="AO1859" s="18"/>
      <c r="AP1859" s="18"/>
      <c r="AQ1859" s="18"/>
    </row>
    <row r="1860" spans="1:43" ht="38.25" x14ac:dyDescent="0.2">
      <c r="A1860" s="46">
        <v>45616.656531736109</v>
      </c>
      <c r="B1860" s="18" t="s">
        <v>9856</v>
      </c>
      <c r="C1860" s="86" t="s">
        <v>19595</v>
      </c>
      <c r="D1860" s="86" t="s">
        <v>13428</v>
      </c>
      <c r="E1860" s="86" t="s">
        <v>193</v>
      </c>
      <c r="F1860" s="86" t="s">
        <v>395</v>
      </c>
      <c r="G1860" s="86" t="s">
        <v>42</v>
      </c>
      <c r="H1860" s="48">
        <v>40494</v>
      </c>
      <c r="I1860" s="86" t="s">
        <v>13429</v>
      </c>
      <c r="J1860" s="47">
        <v>8</v>
      </c>
      <c r="K1860" s="49">
        <v>8</v>
      </c>
      <c r="L1860" s="86" t="s">
        <v>30</v>
      </c>
      <c r="M1860" s="86" t="s">
        <v>50</v>
      </c>
      <c r="N1860" s="86" t="s">
        <v>1133</v>
      </c>
      <c r="O1860" s="86">
        <v>898520</v>
      </c>
      <c r="P1860" s="87">
        <v>40522</v>
      </c>
      <c r="Q1860" s="86" t="s">
        <v>13430</v>
      </c>
      <c r="R1860" s="50" t="s">
        <v>13431</v>
      </c>
      <c r="S1860" s="86" t="s">
        <v>60</v>
      </c>
      <c r="T1860" s="86"/>
      <c r="U1860" s="86" t="s">
        <v>35</v>
      </c>
      <c r="V1860" s="50" t="s">
        <v>910</v>
      </c>
      <c r="W1860" s="50" t="s">
        <v>552</v>
      </c>
      <c r="X1860" s="86" t="s">
        <v>60</v>
      </c>
      <c r="Y1860" s="86"/>
      <c r="Z1860" s="86" t="s">
        <v>35</v>
      </c>
      <c r="AA1860" s="86" t="s">
        <v>150</v>
      </c>
      <c r="AB1860" s="86" t="s">
        <v>13432</v>
      </c>
      <c r="AC1860" s="86"/>
      <c r="AD1860" s="86"/>
      <c r="AE1860" s="86" t="s">
        <v>36</v>
      </c>
      <c r="AF1860" s="86" t="s">
        <v>67</v>
      </c>
      <c r="AG1860" s="86" t="s">
        <v>68</v>
      </c>
      <c r="AH1860" s="86"/>
      <c r="AI1860" s="86"/>
      <c r="AJ1860" s="86" t="s">
        <v>39</v>
      </c>
      <c r="AK186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860" s="50" t="s">
        <v>68</v>
      </c>
      <c r="AM1860" s="18"/>
      <c r="AN1860" s="18"/>
      <c r="AO1860" s="18"/>
      <c r="AP1860" s="18"/>
      <c r="AQ1860" s="18"/>
    </row>
    <row r="1861" spans="1:43" ht="38.25" x14ac:dyDescent="0.2">
      <c r="A1861" s="46">
        <v>45616.658470277776</v>
      </c>
      <c r="B1861" s="18" t="s">
        <v>7824</v>
      </c>
      <c r="C1861" s="86" t="s">
        <v>19595</v>
      </c>
      <c r="D1861" s="86" t="s">
        <v>4126</v>
      </c>
      <c r="E1861" s="86" t="s">
        <v>632</v>
      </c>
      <c r="F1861" s="86" t="s">
        <v>114</v>
      </c>
      <c r="G1861" s="86" t="s">
        <v>42</v>
      </c>
      <c r="H1861" s="48">
        <v>40507</v>
      </c>
      <c r="I1861" s="86">
        <v>89288253122</v>
      </c>
      <c r="J1861" s="47">
        <v>8</v>
      </c>
      <c r="K1861" s="49">
        <v>8</v>
      </c>
      <c r="L1861" s="86" t="s">
        <v>30</v>
      </c>
      <c r="M1861" s="86" t="s">
        <v>50</v>
      </c>
      <c r="N1861" s="86" t="s">
        <v>161</v>
      </c>
      <c r="O1861" s="86">
        <v>611830</v>
      </c>
      <c r="P1861" s="87">
        <v>40512</v>
      </c>
      <c r="Q1861" s="86" t="s">
        <v>12297</v>
      </c>
      <c r="R1861" s="50" t="s">
        <v>13932</v>
      </c>
      <c r="S1861" s="86" t="s">
        <v>164</v>
      </c>
      <c r="T1861" s="86"/>
      <c r="U1861" s="86" t="s">
        <v>35</v>
      </c>
      <c r="V1861" s="50" t="s">
        <v>5933</v>
      </c>
      <c r="W1861" s="50" t="s">
        <v>10200</v>
      </c>
      <c r="X1861" s="86" t="s">
        <v>164</v>
      </c>
      <c r="Y1861" s="86"/>
      <c r="Z1861" s="86" t="s">
        <v>35</v>
      </c>
      <c r="AA1861" s="86" t="s">
        <v>5933</v>
      </c>
      <c r="AB1861" s="86" t="s">
        <v>12256</v>
      </c>
      <c r="AC1861" s="86"/>
      <c r="AD1861" s="86"/>
      <c r="AE1861" s="86" t="s">
        <v>36</v>
      </c>
      <c r="AF1861" s="86" t="s">
        <v>37</v>
      </c>
      <c r="AG1861" s="86"/>
      <c r="AH1861" s="86"/>
      <c r="AI1861" s="86" t="s">
        <v>862</v>
      </c>
      <c r="AJ1861" s="86" t="s">
        <v>39</v>
      </c>
      <c r="AK1861" s="86" t="str">
        <f t="shared" si="0"/>
        <v>ФГБОУ ВО "Пятигорский государственный университет" (ПГУ) г. Пятигорск</v>
      </c>
      <c r="AL1861" s="50" t="s">
        <v>862</v>
      </c>
      <c r="AM1861" s="18"/>
      <c r="AN1861" s="18"/>
      <c r="AO1861" s="18"/>
      <c r="AP1861" s="18"/>
      <c r="AQ1861" s="18"/>
    </row>
    <row r="1862" spans="1:43" ht="38.25" x14ac:dyDescent="0.2">
      <c r="A1862" s="46">
        <v>45616.659225023148</v>
      </c>
      <c r="B1862" s="18" t="s">
        <v>9866</v>
      </c>
      <c r="C1862" s="86" t="s">
        <v>19595</v>
      </c>
      <c r="D1862" s="86" t="s">
        <v>10613</v>
      </c>
      <c r="E1862" s="86" t="s">
        <v>334</v>
      </c>
      <c r="F1862" s="86" t="s">
        <v>914</v>
      </c>
      <c r="G1862" s="86" t="s">
        <v>42</v>
      </c>
      <c r="H1862" s="48">
        <v>40655</v>
      </c>
      <c r="I1862" s="86">
        <v>89093620658</v>
      </c>
      <c r="J1862" s="47">
        <v>8</v>
      </c>
      <c r="K1862" s="49">
        <v>8</v>
      </c>
      <c r="L1862" s="86" t="s">
        <v>30</v>
      </c>
      <c r="M1862" s="86" t="s">
        <v>50</v>
      </c>
      <c r="N1862" s="86" t="s">
        <v>10614</v>
      </c>
      <c r="O1862" s="86">
        <v>711247</v>
      </c>
      <c r="P1862" s="87">
        <v>40660</v>
      </c>
      <c r="Q1862" s="86" t="s">
        <v>10615</v>
      </c>
      <c r="R1862" s="50" t="s">
        <v>10243</v>
      </c>
      <c r="S1862" s="86" t="s">
        <v>2068</v>
      </c>
      <c r="T1862" s="86"/>
      <c r="U1862" s="86" t="s">
        <v>35</v>
      </c>
      <c r="V1862" s="50" t="s">
        <v>6273</v>
      </c>
      <c r="W1862" s="50" t="s">
        <v>6274</v>
      </c>
      <c r="X1862" s="86" t="s">
        <v>2068</v>
      </c>
      <c r="Y1862" s="86"/>
      <c r="Z1862" s="86" t="s">
        <v>35</v>
      </c>
      <c r="AA1862" s="86" t="s">
        <v>6273</v>
      </c>
      <c r="AB1862" s="86" t="s">
        <v>10244</v>
      </c>
      <c r="AC1862" s="86" t="s">
        <v>10245</v>
      </c>
      <c r="AD1862" s="86"/>
      <c r="AE1862" s="86" t="s">
        <v>66</v>
      </c>
      <c r="AF1862" s="86" t="s">
        <v>37</v>
      </c>
      <c r="AG1862" s="86"/>
      <c r="AH1862" s="86"/>
      <c r="AI1862" s="86" t="s">
        <v>1268</v>
      </c>
      <c r="AJ1862" s="86" t="s">
        <v>46</v>
      </c>
      <c r="AK1862" s="86" t="str">
        <f t="shared" si="0"/>
        <v>МБОУ Лицей №124 г.о. Самара</v>
      </c>
      <c r="AL1862" s="50" t="s">
        <v>1268</v>
      </c>
      <c r="AM1862" s="18"/>
      <c r="AN1862" s="18"/>
      <c r="AO1862" s="18"/>
      <c r="AP1862" s="18"/>
      <c r="AQ1862" s="18"/>
    </row>
    <row r="1863" spans="1:43" ht="25.5" x14ac:dyDescent="0.2">
      <c r="A1863" s="46">
        <v>45616.66529049768</v>
      </c>
      <c r="B1863" s="18" t="s">
        <v>7824</v>
      </c>
      <c r="C1863" s="86" t="s">
        <v>19595</v>
      </c>
      <c r="D1863" s="86" t="s">
        <v>11486</v>
      </c>
      <c r="E1863" s="86" t="s">
        <v>182</v>
      </c>
      <c r="F1863" s="86" t="s">
        <v>97</v>
      </c>
      <c r="G1863" s="86" t="s">
        <v>42</v>
      </c>
      <c r="H1863" s="48">
        <v>40377</v>
      </c>
      <c r="I1863" s="86">
        <v>9508527756</v>
      </c>
      <c r="J1863" s="47">
        <v>8</v>
      </c>
      <c r="K1863" s="49">
        <v>8</v>
      </c>
      <c r="L1863" s="86" t="s">
        <v>30</v>
      </c>
      <c r="M1863" s="86" t="s">
        <v>31</v>
      </c>
      <c r="N1863" s="86">
        <v>6024</v>
      </c>
      <c r="O1863" s="86">
        <v>887865</v>
      </c>
      <c r="P1863" s="87">
        <v>45502</v>
      </c>
      <c r="Q1863" s="86" t="s">
        <v>124</v>
      </c>
      <c r="R1863" s="50" t="s">
        <v>11487</v>
      </c>
      <c r="S1863" s="86" t="s">
        <v>60</v>
      </c>
      <c r="T1863" s="86"/>
      <c r="U1863" s="86" t="s">
        <v>35</v>
      </c>
      <c r="V1863" s="50" t="s">
        <v>150</v>
      </c>
      <c r="W1863" s="50" t="s">
        <v>107</v>
      </c>
      <c r="X1863" s="86" t="s">
        <v>60</v>
      </c>
      <c r="Y1863" s="86" t="s">
        <v>11488</v>
      </c>
      <c r="Z1863" s="86" t="s">
        <v>35</v>
      </c>
      <c r="AA1863" s="86" t="s">
        <v>150</v>
      </c>
      <c r="AB1863" s="86" t="s">
        <v>11489</v>
      </c>
      <c r="AC1863" s="94"/>
      <c r="AD1863" s="94"/>
      <c r="AE1863" s="86" t="s">
        <v>66</v>
      </c>
      <c r="AF1863" s="86" t="s">
        <v>67</v>
      </c>
      <c r="AG1863" s="86" t="s">
        <v>2894</v>
      </c>
      <c r="AH1863" s="86"/>
      <c r="AI1863" s="86"/>
      <c r="AJ1863" s="86" t="s">
        <v>39</v>
      </c>
      <c r="AK1863" s="86" t="str">
        <f t="shared" si="0"/>
        <v>Академия психологии и педагогики ЮФУ</v>
      </c>
      <c r="AL1863" s="50" t="s">
        <v>2894</v>
      </c>
      <c r="AM1863" s="18"/>
      <c r="AN1863" s="18"/>
      <c r="AO1863" s="18"/>
      <c r="AP1863" s="18"/>
      <c r="AQ1863" s="18"/>
    </row>
    <row r="1864" spans="1:43" ht="12.75" x14ac:dyDescent="0.2">
      <c r="A1864" s="46">
        <v>45616.677761157407</v>
      </c>
      <c r="B1864" s="18" t="s">
        <v>7824</v>
      </c>
      <c r="C1864" s="86" t="s">
        <v>19595</v>
      </c>
      <c r="D1864" s="86" t="s">
        <v>4245</v>
      </c>
      <c r="E1864" s="86" t="s">
        <v>586</v>
      </c>
      <c r="F1864" s="86" t="s">
        <v>279</v>
      </c>
      <c r="G1864" s="86" t="s">
        <v>4004</v>
      </c>
      <c r="H1864" s="60">
        <v>40374</v>
      </c>
      <c r="I1864" s="86">
        <v>89064742181</v>
      </c>
      <c r="J1864" s="47">
        <v>8</v>
      </c>
      <c r="K1864" s="49">
        <v>8</v>
      </c>
      <c r="L1864" s="86" t="s">
        <v>30</v>
      </c>
      <c r="M1864" s="86" t="s">
        <v>31</v>
      </c>
      <c r="N1864" s="86">
        <v>724</v>
      </c>
      <c r="O1864" s="86">
        <v>194891</v>
      </c>
      <c r="P1864" s="88">
        <v>40394</v>
      </c>
      <c r="Q1864" s="86" t="s">
        <v>741</v>
      </c>
      <c r="R1864" s="50" t="s">
        <v>2605</v>
      </c>
      <c r="S1864" s="86" t="s">
        <v>164</v>
      </c>
      <c r="T1864" s="86"/>
      <c r="U1864" s="86" t="s">
        <v>35</v>
      </c>
      <c r="V1864" s="50" t="s">
        <v>1203</v>
      </c>
      <c r="W1864" s="50" t="s">
        <v>511</v>
      </c>
      <c r="X1864" s="86" t="s">
        <v>164</v>
      </c>
      <c r="Y1864" s="86"/>
      <c r="Z1864" s="86" t="s">
        <v>35</v>
      </c>
      <c r="AA1864" s="86" t="s">
        <v>1203</v>
      </c>
      <c r="AB1864" s="86" t="s">
        <v>4200</v>
      </c>
      <c r="AC1864" s="86"/>
      <c r="AD1864" s="86"/>
      <c r="AE1864" s="86" t="s">
        <v>4027</v>
      </c>
      <c r="AF1864" s="86" t="s">
        <v>37</v>
      </c>
      <c r="AG1864" s="86"/>
      <c r="AH1864" s="86"/>
      <c r="AI1864" s="86" t="s">
        <v>1814</v>
      </c>
      <c r="AJ1864" s="86"/>
      <c r="AK1864" s="86" t="str">
        <f t="shared" si="0"/>
        <v>МБУДО ДХШ г. Пятигорск</v>
      </c>
      <c r="AL1864" s="50" t="s">
        <v>1814</v>
      </c>
      <c r="AM1864" s="18"/>
      <c r="AN1864" s="18"/>
      <c r="AO1864" s="18"/>
      <c r="AP1864" s="18"/>
      <c r="AQ1864" s="18"/>
    </row>
    <row r="1865" spans="1:43" ht="25.5" x14ac:dyDescent="0.2">
      <c r="A1865" s="46">
        <v>45616.687283321764</v>
      </c>
      <c r="B1865" s="18" t="s">
        <v>9684</v>
      </c>
      <c r="C1865" s="86" t="s">
        <v>19595</v>
      </c>
      <c r="D1865" s="86" t="s">
        <v>12696</v>
      </c>
      <c r="E1865" s="86" t="s">
        <v>1050</v>
      </c>
      <c r="F1865" s="86" t="s">
        <v>160</v>
      </c>
      <c r="G1865" s="86" t="s">
        <v>42</v>
      </c>
      <c r="H1865" s="48">
        <v>40464</v>
      </c>
      <c r="I1865" s="86" t="s">
        <v>12697</v>
      </c>
      <c r="J1865" s="47">
        <v>8</v>
      </c>
      <c r="K1865" s="49">
        <v>8</v>
      </c>
      <c r="L1865" s="86" t="s">
        <v>30</v>
      </c>
      <c r="M1865" s="86" t="s">
        <v>31</v>
      </c>
      <c r="N1865" s="86">
        <v>324</v>
      </c>
      <c r="O1865" s="86">
        <v>970126</v>
      </c>
      <c r="P1865" s="87">
        <v>45584</v>
      </c>
      <c r="Q1865" s="86" t="s">
        <v>1877</v>
      </c>
      <c r="R1865" s="50" t="s">
        <v>1981</v>
      </c>
      <c r="S1865" s="86" t="s">
        <v>98</v>
      </c>
      <c r="T1865" s="86"/>
      <c r="U1865" s="86" t="s">
        <v>35</v>
      </c>
      <c r="V1865" s="50" t="s">
        <v>12323</v>
      </c>
      <c r="W1865" s="50" t="s">
        <v>511</v>
      </c>
      <c r="X1865" s="86" t="s">
        <v>98</v>
      </c>
      <c r="Y1865" s="86"/>
      <c r="Z1865" s="86" t="s">
        <v>35</v>
      </c>
      <c r="AA1865" s="86" t="s">
        <v>12323</v>
      </c>
      <c r="AB1865" s="86" t="s">
        <v>12684</v>
      </c>
      <c r="AC1865" s="86" t="s">
        <v>12684</v>
      </c>
      <c r="AD1865" s="86" t="s">
        <v>12684</v>
      </c>
      <c r="AE1865" s="86" t="s">
        <v>66</v>
      </c>
      <c r="AF1865" s="86" t="s">
        <v>37</v>
      </c>
      <c r="AG1865" s="86"/>
      <c r="AH1865" s="86"/>
      <c r="AI1865" s="90" t="s">
        <v>4556</v>
      </c>
      <c r="AJ1865" s="86" t="s">
        <v>46</v>
      </c>
      <c r="AK1865" s="86" t="str">
        <f t="shared" si="0"/>
        <v>МБУ ДО ДХШ г. Курганинска м. о. Курганинский район</v>
      </c>
      <c r="AL1865" s="50" t="s">
        <v>4556</v>
      </c>
      <c r="AM1865" s="18"/>
      <c r="AN1865" s="18"/>
      <c r="AO1865" s="18"/>
      <c r="AP1865" s="18"/>
      <c r="AQ1865" s="18"/>
    </row>
    <row r="1866" spans="1:43" ht="12.75" x14ac:dyDescent="0.2">
      <c r="A1866" s="46">
        <v>45616.689371145832</v>
      </c>
      <c r="B1866" s="18" t="s">
        <v>7824</v>
      </c>
      <c r="C1866" s="86" t="s">
        <v>19595</v>
      </c>
      <c r="D1866" s="86" t="s">
        <v>4246</v>
      </c>
      <c r="E1866" s="86" t="s">
        <v>2392</v>
      </c>
      <c r="F1866" s="86" t="s">
        <v>4247</v>
      </c>
      <c r="G1866" s="86" t="s">
        <v>42</v>
      </c>
      <c r="H1866" s="60">
        <v>40346</v>
      </c>
      <c r="I1866" s="86" t="s">
        <v>4248</v>
      </c>
      <c r="J1866" s="47">
        <v>8</v>
      </c>
      <c r="K1866" s="49">
        <v>8</v>
      </c>
      <c r="L1866" s="86" t="s">
        <v>30</v>
      </c>
      <c r="M1866" s="86" t="s">
        <v>31</v>
      </c>
      <c r="N1866" s="86">
        <v>724</v>
      </c>
      <c r="O1866" s="86">
        <v>176862</v>
      </c>
      <c r="P1866" s="88">
        <v>45464</v>
      </c>
      <c r="Q1866" s="86" t="s">
        <v>741</v>
      </c>
      <c r="R1866" s="50" t="s">
        <v>4214</v>
      </c>
      <c r="S1866" s="86" t="s">
        <v>164</v>
      </c>
      <c r="T1866" s="86"/>
      <c r="U1866" s="86" t="s">
        <v>35</v>
      </c>
      <c r="V1866" s="50" t="s">
        <v>1203</v>
      </c>
      <c r="W1866" s="50" t="s">
        <v>511</v>
      </c>
      <c r="X1866" s="86" t="s">
        <v>164</v>
      </c>
      <c r="Y1866" s="86"/>
      <c r="Z1866" s="86" t="s">
        <v>35</v>
      </c>
      <c r="AA1866" s="86" t="s">
        <v>1203</v>
      </c>
      <c r="AB1866" s="86" t="s">
        <v>4241</v>
      </c>
      <c r="AC1866" s="86"/>
      <c r="AD1866" s="86"/>
      <c r="AE1866" s="86" t="s">
        <v>4027</v>
      </c>
      <c r="AF1866" s="86" t="s">
        <v>37</v>
      </c>
      <c r="AG1866" s="86"/>
      <c r="AH1866" s="86"/>
      <c r="AI1866" s="86" t="s">
        <v>1814</v>
      </c>
      <c r="AJ1866" s="86"/>
      <c r="AK1866" s="86" t="str">
        <f t="shared" si="0"/>
        <v>МБУДО ДХШ г. Пятигорск</v>
      </c>
      <c r="AL1866" s="50" t="s">
        <v>1814</v>
      </c>
      <c r="AM1866" s="18"/>
      <c r="AN1866" s="18"/>
      <c r="AO1866" s="18"/>
      <c r="AP1866" s="18"/>
      <c r="AQ1866" s="18"/>
    </row>
    <row r="1867" spans="1:43" ht="12.75" x14ac:dyDescent="0.2">
      <c r="A1867" s="46">
        <v>45616.689872974537</v>
      </c>
      <c r="B1867" s="18" t="s">
        <v>9882</v>
      </c>
      <c r="C1867" s="86" t="s">
        <v>19595</v>
      </c>
      <c r="D1867" s="86" t="s">
        <v>17193</v>
      </c>
      <c r="E1867" s="86" t="s">
        <v>69</v>
      </c>
      <c r="F1867" s="86" t="s">
        <v>114</v>
      </c>
      <c r="G1867" s="86" t="s">
        <v>42</v>
      </c>
      <c r="H1867" s="48">
        <v>40402</v>
      </c>
      <c r="I1867" s="86">
        <v>9604519863</v>
      </c>
      <c r="J1867" s="47">
        <v>8</v>
      </c>
      <c r="K1867" s="49">
        <v>8</v>
      </c>
      <c r="L1867" s="86" t="s">
        <v>30</v>
      </c>
      <c r="M1867" s="86" t="s">
        <v>31</v>
      </c>
      <c r="N1867" s="86">
        <v>6024</v>
      </c>
      <c r="O1867" s="86">
        <v>984533</v>
      </c>
      <c r="P1867" s="87">
        <v>45589</v>
      </c>
      <c r="Q1867" s="86" t="s">
        <v>2304</v>
      </c>
      <c r="R1867" s="50" t="s">
        <v>17194</v>
      </c>
      <c r="S1867" s="86" t="s">
        <v>60</v>
      </c>
      <c r="T1867" s="86"/>
      <c r="U1867" s="86" t="s">
        <v>35</v>
      </c>
      <c r="V1867" s="50" t="s">
        <v>130</v>
      </c>
      <c r="W1867" s="50" t="s">
        <v>107</v>
      </c>
      <c r="X1867" s="86" t="s">
        <v>60</v>
      </c>
      <c r="Y1867" s="86"/>
      <c r="Z1867" s="86" t="s">
        <v>35</v>
      </c>
      <c r="AA1867" s="86" t="s">
        <v>748</v>
      </c>
      <c r="AB1867" s="86" t="s">
        <v>17195</v>
      </c>
      <c r="AC1867" s="86"/>
      <c r="AD1867" s="86"/>
      <c r="AE1867" s="86" t="s">
        <v>66</v>
      </c>
      <c r="AF1867" s="86" t="s">
        <v>67</v>
      </c>
      <c r="AG1867" s="86" t="s">
        <v>68</v>
      </c>
      <c r="AH1867" s="86"/>
      <c r="AI1867" s="86"/>
      <c r="AJ1867" s="86" t="s">
        <v>46</v>
      </c>
      <c r="AK186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867" s="50" t="s">
        <v>480</v>
      </c>
      <c r="AM1867" s="18"/>
      <c r="AN1867" s="18"/>
      <c r="AO1867" s="18"/>
      <c r="AP1867" s="18"/>
      <c r="AQ1867" s="18"/>
    </row>
    <row r="1868" spans="1:43" ht="12.75" x14ac:dyDescent="0.2">
      <c r="A1868" s="46">
        <v>45616.690422291664</v>
      </c>
      <c r="B1868" s="18" t="s">
        <v>9888</v>
      </c>
      <c r="C1868" s="86" t="s">
        <v>19595</v>
      </c>
      <c r="D1868" s="86" t="s">
        <v>17193</v>
      </c>
      <c r="E1868" s="86" t="s">
        <v>1132</v>
      </c>
      <c r="F1868" s="86" t="s">
        <v>4298</v>
      </c>
      <c r="G1868" s="86"/>
      <c r="H1868" s="48">
        <v>40180</v>
      </c>
      <c r="I1868" s="86" t="s">
        <v>19408</v>
      </c>
      <c r="J1868" s="47">
        <v>8</v>
      </c>
      <c r="K1868" s="49">
        <v>8</v>
      </c>
      <c r="L1868" s="86"/>
      <c r="M1868" s="86" t="s">
        <v>19378</v>
      </c>
      <c r="N1868" s="86">
        <v>6024</v>
      </c>
      <c r="O1868" s="86">
        <v>711798</v>
      </c>
      <c r="P1868" s="87">
        <v>45302</v>
      </c>
      <c r="Q1868" s="86" t="s">
        <v>3794</v>
      </c>
      <c r="R1868" s="50" t="s">
        <v>1949</v>
      </c>
      <c r="S1868" s="86" t="s">
        <v>60</v>
      </c>
      <c r="T1868" s="86"/>
      <c r="U1868" s="86" t="s">
        <v>35</v>
      </c>
      <c r="V1868" s="50" t="s">
        <v>150</v>
      </c>
      <c r="W1868" s="50" t="s">
        <v>107</v>
      </c>
      <c r="X1868" s="86" t="s">
        <v>60</v>
      </c>
      <c r="Y1868" s="86"/>
      <c r="Z1868" s="86" t="s">
        <v>35</v>
      </c>
      <c r="AA1868" s="86" t="s">
        <v>150</v>
      </c>
      <c r="AB1868" s="86" t="s">
        <v>19407</v>
      </c>
      <c r="AC1868" s="86"/>
      <c r="AD1868" s="86"/>
      <c r="AE1868" s="86" t="s">
        <v>36</v>
      </c>
      <c r="AF1868" s="86" t="s">
        <v>67</v>
      </c>
      <c r="AG1868" s="86" t="s">
        <v>68</v>
      </c>
      <c r="AH1868" s="86"/>
      <c r="AI1868" s="86"/>
      <c r="AJ1868" s="86" t="s">
        <v>46</v>
      </c>
      <c r="AK186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868" s="50" t="s">
        <v>293</v>
      </c>
      <c r="AM1868" s="18"/>
      <c r="AN1868" s="18"/>
      <c r="AO1868" s="18"/>
      <c r="AP1868" s="18"/>
      <c r="AQ1868" s="18"/>
    </row>
    <row r="1869" spans="1:43" ht="25.5" x14ac:dyDescent="0.2">
      <c r="A1869" s="46">
        <v>45616.690898576388</v>
      </c>
      <c r="B1869" s="18" t="s">
        <v>9684</v>
      </c>
      <c r="C1869" s="86" t="s">
        <v>19595</v>
      </c>
      <c r="D1869" s="86" t="s">
        <v>10291</v>
      </c>
      <c r="E1869" s="86" t="s">
        <v>289</v>
      </c>
      <c r="F1869" s="86" t="s">
        <v>633</v>
      </c>
      <c r="G1869" s="86" t="s">
        <v>42</v>
      </c>
      <c r="H1869" s="48">
        <v>40118</v>
      </c>
      <c r="I1869" s="86">
        <v>89515314143</v>
      </c>
      <c r="J1869" s="47">
        <v>8</v>
      </c>
      <c r="K1869" s="49">
        <v>8</v>
      </c>
      <c r="L1869" s="86" t="s">
        <v>30</v>
      </c>
      <c r="M1869" s="86" t="s">
        <v>31</v>
      </c>
      <c r="N1869" s="86">
        <v>6024</v>
      </c>
      <c r="O1869" s="86">
        <v>681624</v>
      </c>
      <c r="P1869" s="87">
        <v>45258</v>
      </c>
      <c r="Q1869" s="86" t="s">
        <v>124</v>
      </c>
      <c r="R1869" s="50" t="s">
        <v>839</v>
      </c>
      <c r="S1869" s="86" t="s">
        <v>60</v>
      </c>
      <c r="T1869" s="86" t="s">
        <v>202</v>
      </c>
      <c r="U1869" s="86" t="s">
        <v>35</v>
      </c>
      <c r="V1869" s="50" t="s">
        <v>130</v>
      </c>
      <c r="W1869" s="50" t="s">
        <v>107</v>
      </c>
      <c r="X1869" s="86" t="s">
        <v>60</v>
      </c>
      <c r="Y1869" s="86" t="s">
        <v>202</v>
      </c>
      <c r="Z1869" s="86" t="s">
        <v>35</v>
      </c>
      <c r="AA1869" s="86" t="s">
        <v>106</v>
      </c>
      <c r="AB1869" s="86" t="s">
        <v>10292</v>
      </c>
      <c r="AC1869" s="94"/>
      <c r="AD1869" s="86"/>
      <c r="AE1869" s="86" t="s">
        <v>66</v>
      </c>
      <c r="AF1869" s="86" t="s">
        <v>67</v>
      </c>
      <c r="AG1869" s="86" t="s">
        <v>2894</v>
      </c>
      <c r="AH1869" s="86"/>
      <c r="AI1869" s="86"/>
      <c r="AJ1869" s="86" t="s">
        <v>46</v>
      </c>
      <c r="AK1869" s="86" t="str">
        <f t="shared" si="0"/>
        <v>Академия психологии и педагогики ЮФУ</v>
      </c>
      <c r="AL1869" s="50" t="s">
        <v>2894</v>
      </c>
      <c r="AM1869" s="18"/>
      <c r="AN1869" s="18"/>
      <c r="AO1869" s="18"/>
      <c r="AP1869" s="18"/>
      <c r="AQ1869" s="18"/>
    </row>
    <row r="1870" spans="1:43" ht="38.25" x14ac:dyDescent="0.2">
      <c r="A1870" s="46">
        <v>45616.696333414351</v>
      </c>
      <c r="B1870" s="18" t="s">
        <v>9888</v>
      </c>
      <c r="C1870" s="86" t="s">
        <v>19595</v>
      </c>
      <c r="D1870" s="86" t="s">
        <v>19045</v>
      </c>
      <c r="E1870" s="86" t="s">
        <v>75</v>
      </c>
      <c r="F1870" s="86" t="s">
        <v>706</v>
      </c>
      <c r="G1870" s="86" t="s">
        <v>4004</v>
      </c>
      <c r="H1870" s="48">
        <v>40141</v>
      </c>
      <c r="I1870" s="86">
        <v>89281486811</v>
      </c>
      <c r="J1870" s="47">
        <v>8</v>
      </c>
      <c r="K1870" s="49">
        <v>8</v>
      </c>
      <c r="L1870" s="86" t="s">
        <v>30</v>
      </c>
      <c r="M1870" s="86" t="s">
        <v>14316</v>
      </c>
      <c r="N1870" s="86">
        <v>6024</v>
      </c>
      <c r="O1870" s="86">
        <v>688439</v>
      </c>
      <c r="P1870" s="87">
        <v>45265</v>
      </c>
      <c r="Q1870" s="86" t="s">
        <v>5158</v>
      </c>
      <c r="R1870" s="50" t="s">
        <v>12625</v>
      </c>
      <c r="S1870" s="86" t="s">
        <v>60</v>
      </c>
      <c r="T1870" s="86"/>
      <c r="U1870" s="86" t="s">
        <v>35</v>
      </c>
      <c r="V1870" s="50" t="s">
        <v>1990</v>
      </c>
      <c r="W1870" s="50" t="s">
        <v>18982</v>
      </c>
      <c r="X1870" s="86" t="s">
        <v>60</v>
      </c>
      <c r="Y1870" s="86"/>
      <c r="Z1870" s="86" t="s">
        <v>35</v>
      </c>
      <c r="AA1870" s="86" t="s">
        <v>1990</v>
      </c>
      <c r="AB1870" s="298" t="s">
        <v>19041</v>
      </c>
      <c r="AC1870" s="299"/>
      <c r="AD1870" s="86"/>
      <c r="AE1870" s="86" t="s">
        <v>19000</v>
      </c>
      <c r="AF1870" s="86" t="s">
        <v>73</v>
      </c>
      <c r="AG1870" s="86"/>
      <c r="AH1870" s="86" t="s">
        <v>1991</v>
      </c>
      <c r="AI1870" s="86"/>
      <c r="AJ1870" s="86" t="s">
        <v>46</v>
      </c>
      <c r="AK1870" s="86" t="str">
        <f t="shared" si="0"/>
        <v>МБУ ДО «Детская художественная школа им. Н.Н. Дубовского» г. Новочеркасска</v>
      </c>
      <c r="AL1870" s="50" t="s">
        <v>1991</v>
      </c>
      <c r="AM1870" s="18"/>
      <c r="AN1870" s="18"/>
      <c r="AO1870" s="18"/>
      <c r="AP1870" s="18"/>
      <c r="AQ1870" s="18"/>
    </row>
    <row r="1871" spans="1:43" ht="12.75" x14ac:dyDescent="0.2">
      <c r="A1871" s="46">
        <v>45616.706188333337</v>
      </c>
      <c r="B1871" s="18" t="s">
        <v>9888</v>
      </c>
      <c r="C1871" s="86" t="s">
        <v>19595</v>
      </c>
      <c r="D1871" s="86" t="s">
        <v>4249</v>
      </c>
      <c r="E1871" s="86" t="s">
        <v>233</v>
      </c>
      <c r="F1871" s="86" t="s">
        <v>4250</v>
      </c>
      <c r="G1871" s="86" t="s">
        <v>4004</v>
      </c>
      <c r="H1871" s="60">
        <v>40555</v>
      </c>
      <c r="I1871" s="86">
        <v>89383574562</v>
      </c>
      <c r="J1871" s="47">
        <v>8</v>
      </c>
      <c r="K1871" s="49">
        <v>8</v>
      </c>
      <c r="L1871" s="86" t="s">
        <v>30</v>
      </c>
      <c r="M1871" s="86" t="s">
        <v>50</v>
      </c>
      <c r="N1871" s="86"/>
      <c r="O1871" s="86">
        <v>1787787</v>
      </c>
      <c r="P1871" s="88">
        <v>45539</v>
      </c>
      <c r="Q1871" s="86" t="s">
        <v>4251</v>
      </c>
      <c r="R1871" s="50" t="s">
        <v>1786</v>
      </c>
      <c r="S1871" s="86" t="s">
        <v>164</v>
      </c>
      <c r="T1871" s="86"/>
      <c r="U1871" s="86" t="s">
        <v>35</v>
      </c>
      <c r="V1871" s="50" t="s">
        <v>1203</v>
      </c>
      <c r="W1871" s="50" t="s">
        <v>511</v>
      </c>
      <c r="X1871" s="86" t="s">
        <v>164</v>
      </c>
      <c r="Y1871" s="86"/>
      <c r="Z1871" s="86" t="s">
        <v>35</v>
      </c>
      <c r="AA1871" s="86" t="s">
        <v>4085</v>
      </c>
      <c r="AB1871" s="86" t="s">
        <v>4035</v>
      </c>
      <c r="AC1871" s="86"/>
      <c r="AD1871" s="86"/>
      <c r="AE1871" s="86" t="s">
        <v>36</v>
      </c>
      <c r="AF1871" s="86" t="s">
        <v>37</v>
      </c>
      <c r="AG1871" s="86"/>
      <c r="AH1871" s="86"/>
      <c r="AI1871" s="86" t="s">
        <v>1814</v>
      </c>
      <c r="AJ1871" s="86"/>
      <c r="AK1871" s="86" t="str">
        <f t="shared" si="0"/>
        <v>МБУДО ДХШ г. Пятигорск</v>
      </c>
      <c r="AL1871" s="50" t="s">
        <v>1814</v>
      </c>
      <c r="AM1871" s="18"/>
      <c r="AN1871" s="18"/>
      <c r="AO1871" s="18"/>
      <c r="AP1871" s="18"/>
      <c r="AQ1871" s="18"/>
    </row>
    <row r="1872" spans="1:43" ht="38.25" x14ac:dyDescent="0.2">
      <c r="A1872" s="46">
        <v>45616.707382777779</v>
      </c>
      <c r="B1872" s="18" t="s">
        <v>7824</v>
      </c>
      <c r="C1872" s="86" t="s">
        <v>19595</v>
      </c>
      <c r="D1872" s="86" t="s">
        <v>10976</v>
      </c>
      <c r="E1872" s="86" t="s">
        <v>699</v>
      </c>
      <c r="F1872" s="86" t="s">
        <v>423</v>
      </c>
      <c r="G1872" s="86" t="s">
        <v>42</v>
      </c>
      <c r="H1872" s="48">
        <v>40491</v>
      </c>
      <c r="I1872" s="86">
        <v>89613010301</v>
      </c>
      <c r="J1872" s="47">
        <v>8</v>
      </c>
      <c r="K1872" s="49">
        <v>8</v>
      </c>
      <c r="L1872" s="86" t="s">
        <v>30</v>
      </c>
      <c r="M1872" s="86" t="s">
        <v>50</v>
      </c>
      <c r="N1872" s="86" t="s">
        <v>142</v>
      </c>
      <c r="O1872" s="86">
        <v>561928</v>
      </c>
      <c r="P1872" s="87">
        <v>45385</v>
      </c>
      <c r="Q1872" s="86" t="s">
        <v>10977</v>
      </c>
      <c r="R1872" s="50" t="s">
        <v>10978</v>
      </c>
      <c r="S1872" s="86" t="s">
        <v>60</v>
      </c>
      <c r="T1872" s="86"/>
      <c r="U1872" s="86" t="s">
        <v>35</v>
      </c>
      <c r="V1872" s="50" t="s">
        <v>145</v>
      </c>
      <c r="W1872" s="50" t="s">
        <v>107</v>
      </c>
      <c r="X1872" s="86" t="s">
        <v>60</v>
      </c>
      <c r="Y1872" s="86"/>
      <c r="Z1872" s="86" t="s">
        <v>35</v>
      </c>
      <c r="AA1872" s="86" t="s">
        <v>145</v>
      </c>
      <c r="AB1872" s="86" t="s">
        <v>10979</v>
      </c>
      <c r="AC1872" s="86" t="s">
        <v>10980</v>
      </c>
      <c r="AD1872" s="86"/>
      <c r="AE1872" s="86" t="s">
        <v>36</v>
      </c>
      <c r="AF1872" s="86" t="s">
        <v>67</v>
      </c>
      <c r="AG1872" s="86" t="s">
        <v>68</v>
      </c>
      <c r="AH1872" s="86"/>
      <c r="AI1872" s="86"/>
      <c r="AJ1872" s="86" t="s">
        <v>39</v>
      </c>
      <c r="AK187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872" s="50" t="s">
        <v>68</v>
      </c>
      <c r="AM1872" s="18"/>
      <c r="AN1872" s="18"/>
      <c r="AO1872" s="18"/>
      <c r="AP1872" s="18"/>
      <c r="AQ1872" s="18"/>
    </row>
    <row r="1873" spans="1:43" ht="38.25" x14ac:dyDescent="0.2">
      <c r="A1873" s="46">
        <v>45616.710897384255</v>
      </c>
      <c r="B1873" s="18" t="s">
        <v>9907</v>
      </c>
      <c r="C1873" s="86" t="s">
        <v>19595</v>
      </c>
      <c r="D1873" s="86" t="s">
        <v>8762</v>
      </c>
      <c r="E1873" s="86" t="s">
        <v>8612</v>
      </c>
      <c r="F1873" s="86" t="s">
        <v>8763</v>
      </c>
      <c r="G1873" s="86" t="s">
        <v>42</v>
      </c>
      <c r="H1873" s="60">
        <v>40466</v>
      </c>
      <c r="I1873" s="86">
        <v>89381195669</v>
      </c>
      <c r="J1873" s="47">
        <v>8</v>
      </c>
      <c r="K1873" s="49">
        <v>8</v>
      </c>
      <c r="L1873" s="86" t="s">
        <v>30</v>
      </c>
      <c r="M1873" s="86" t="s">
        <v>50</v>
      </c>
      <c r="N1873" s="86" t="s">
        <v>235</v>
      </c>
      <c r="O1873" s="86">
        <v>500347</v>
      </c>
      <c r="P1873" s="87">
        <v>40472</v>
      </c>
      <c r="Q1873" s="86" t="s">
        <v>8764</v>
      </c>
      <c r="R1873" s="50" t="s">
        <v>7107</v>
      </c>
      <c r="S1873" s="86" t="s">
        <v>60</v>
      </c>
      <c r="T1873" s="86"/>
      <c r="U1873" s="86" t="s">
        <v>35</v>
      </c>
      <c r="V1873" s="50" t="s">
        <v>4613</v>
      </c>
      <c r="W1873" s="50" t="s">
        <v>6342</v>
      </c>
      <c r="X1873" s="86" t="s">
        <v>60</v>
      </c>
      <c r="Y1873" s="86"/>
      <c r="Z1873" s="86" t="s">
        <v>35</v>
      </c>
      <c r="AA1873" s="86" t="s">
        <v>4613</v>
      </c>
      <c r="AB1873" s="86" t="s">
        <v>8765</v>
      </c>
      <c r="AC1873" s="86"/>
      <c r="AD1873" s="86"/>
      <c r="AE1873" s="86" t="s">
        <v>66</v>
      </c>
      <c r="AF1873" s="86" t="s">
        <v>73</v>
      </c>
      <c r="AG1873" s="86"/>
      <c r="AH1873" s="86" t="s">
        <v>3509</v>
      </c>
      <c r="AI1873" s="86"/>
      <c r="AJ1873" s="86" t="s">
        <v>39</v>
      </c>
      <c r="AK1873" s="86" t="str">
        <f t="shared" si="0"/>
        <v>ДАХШ РЦАХДП ААИ ЮФУ, отделение г. Зернограда</v>
      </c>
      <c r="AL1873" s="50" t="s">
        <v>3509</v>
      </c>
      <c r="AM1873" s="18"/>
      <c r="AN1873" s="18"/>
      <c r="AO1873" s="18"/>
      <c r="AP1873" s="18"/>
      <c r="AQ1873" s="18"/>
    </row>
    <row r="1874" spans="1:43" ht="12.75" x14ac:dyDescent="0.2">
      <c r="A1874" s="46">
        <v>45616.718772858796</v>
      </c>
      <c r="B1874" s="18" t="s">
        <v>9684</v>
      </c>
      <c r="C1874" s="86" t="s">
        <v>19595</v>
      </c>
      <c r="D1874" s="86" t="s">
        <v>11443</v>
      </c>
      <c r="E1874" s="86" t="s">
        <v>182</v>
      </c>
      <c r="F1874" s="86" t="s">
        <v>214</v>
      </c>
      <c r="G1874" s="86" t="s">
        <v>42</v>
      </c>
      <c r="H1874" s="48">
        <v>40163</v>
      </c>
      <c r="I1874" s="86">
        <v>89515397275</v>
      </c>
      <c r="J1874" s="47">
        <v>8</v>
      </c>
      <c r="K1874" s="49">
        <v>8</v>
      </c>
      <c r="L1874" s="86" t="s">
        <v>30</v>
      </c>
      <c r="M1874" s="86" t="s">
        <v>31</v>
      </c>
      <c r="N1874" s="86">
        <v>6024</v>
      </c>
      <c r="O1874" s="86">
        <v>803610</v>
      </c>
      <c r="P1874" s="87">
        <v>45357</v>
      </c>
      <c r="Q1874" s="86" t="s">
        <v>124</v>
      </c>
      <c r="R1874" s="50" t="s">
        <v>11444</v>
      </c>
      <c r="S1874" s="86" t="s">
        <v>60</v>
      </c>
      <c r="T1874" s="86"/>
      <c r="U1874" s="86" t="s">
        <v>35</v>
      </c>
      <c r="V1874" s="50" t="s">
        <v>150</v>
      </c>
      <c r="W1874" s="50"/>
      <c r="X1874" s="86" t="s">
        <v>60</v>
      </c>
      <c r="Y1874" s="86"/>
      <c r="Z1874" s="86" t="s">
        <v>35</v>
      </c>
      <c r="AA1874" s="86" t="s">
        <v>150</v>
      </c>
      <c r="AB1874" s="86" t="s">
        <v>11445</v>
      </c>
      <c r="AC1874" s="86"/>
      <c r="AD1874" s="86"/>
      <c r="AE1874" s="86" t="s">
        <v>66</v>
      </c>
      <c r="AF1874" s="86" t="s">
        <v>67</v>
      </c>
      <c r="AG1874" s="86" t="s">
        <v>181</v>
      </c>
      <c r="AH1874" s="86"/>
      <c r="AI1874" s="86"/>
      <c r="AJ1874" s="86" t="s">
        <v>46</v>
      </c>
      <c r="AK1874" s="86" t="str">
        <f t="shared" si="0"/>
        <v>МБОУ «Гимназия № 35»</v>
      </c>
      <c r="AL1874" s="50" t="s">
        <v>181</v>
      </c>
      <c r="AM1874" s="18"/>
      <c r="AN1874" s="18"/>
      <c r="AO1874" s="18"/>
      <c r="AP1874" s="18"/>
      <c r="AQ1874" s="18"/>
    </row>
    <row r="1875" spans="1:43" ht="38.25" x14ac:dyDescent="0.2">
      <c r="A1875" s="46">
        <v>45616.720462118057</v>
      </c>
      <c r="B1875" s="18" t="s">
        <v>7824</v>
      </c>
      <c r="C1875" s="86" t="s">
        <v>19595</v>
      </c>
      <c r="D1875" s="86" t="s">
        <v>14292</v>
      </c>
      <c r="E1875" s="86" t="s">
        <v>12517</v>
      </c>
      <c r="F1875" s="86" t="s">
        <v>951</v>
      </c>
      <c r="G1875" s="86" t="s">
        <v>42</v>
      </c>
      <c r="H1875" s="48">
        <v>40367</v>
      </c>
      <c r="I1875" s="86">
        <v>89896351322</v>
      </c>
      <c r="J1875" s="47">
        <v>8</v>
      </c>
      <c r="K1875" s="49">
        <v>8</v>
      </c>
      <c r="L1875" s="86" t="s">
        <v>30</v>
      </c>
      <c r="M1875" s="86" t="s">
        <v>31</v>
      </c>
      <c r="N1875" s="86">
        <v>6024</v>
      </c>
      <c r="O1875" s="86">
        <v>841692</v>
      </c>
      <c r="P1875" s="87">
        <v>45485</v>
      </c>
      <c r="Q1875" s="86" t="s">
        <v>124</v>
      </c>
      <c r="R1875" s="50" t="s">
        <v>14293</v>
      </c>
      <c r="S1875" s="86" t="s">
        <v>60</v>
      </c>
      <c r="T1875" s="86" t="s">
        <v>754</v>
      </c>
      <c r="U1875" s="86" t="s">
        <v>35</v>
      </c>
      <c r="V1875" s="50" t="s">
        <v>150</v>
      </c>
      <c r="W1875" s="50" t="s">
        <v>107</v>
      </c>
      <c r="X1875" s="86" t="s">
        <v>60</v>
      </c>
      <c r="Y1875" s="86" t="s">
        <v>754</v>
      </c>
      <c r="Z1875" s="86" t="s">
        <v>35</v>
      </c>
      <c r="AA1875" s="86" t="s">
        <v>150</v>
      </c>
      <c r="AB1875" s="86" t="s">
        <v>14294</v>
      </c>
      <c r="AC1875" s="94" t="s">
        <v>14295</v>
      </c>
      <c r="AD1875" s="94"/>
      <c r="AE1875" s="86" t="s">
        <v>66</v>
      </c>
      <c r="AF1875" s="86" t="s">
        <v>67</v>
      </c>
      <c r="AG1875" s="86" t="s">
        <v>68</v>
      </c>
      <c r="AH1875" s="86"/>
      <c r="AI1875" s="86"/>
      <c r="AJ1875" s="86" t="s">
        <v>46</v>
      </c>
      <c r="AK187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875" s="50" t="s">
        <v>68</v>
      </c>
      <c r="AM1875" s="18"/>
      <c r="AN1875" s="18"/>
      <c r="AO1875" s="18"/>
      <c r="AP1875" s="18"/>
      <c r="AQ1875" s="18"/>
    </row>
    <row r="1876" spans="1:43" ht="38.25" x14ac:dyDescent="0.2">
      <c r="A1876" s="46">
        <v>45616.732387465279</v>
      </c>
      <c r="B1876" s="18" t="s">
        <v>9914</v>
      </c>
      <c r="C1876" s="86" t="s">
        <v>19595</v>
      </c>
      <c r="D1876" s="86" t="s">
        <v>7477</v>
      </c>
      <c r="E1876" s="86" t="s">
        <v>6990</v>
      </c>
      <c r="F1876" s="86" t="s">
        <v>411</v>
      </c>
      <c r="G1876" s="86" t="s">
        <v>42</v>
      </c>
      <c r="H1876" s="60">
        <v>40249</v>
      </c>
      <c r="I1876" s="86">
        <v>89889440726</v>
      </c>
      <c r="J1876" s="47">
        <v>8</v>
      </c>
      <c r="K1876" s="49">
        <v>8</v>
      </c>
      <c r="L1876" s="86" t="s">
        <v>30</v>
      </c>
      <c r="M1876" s="86" t="s">
        <v>31</v>
      </c>
      <c r="N1876" s="86">
        <v>6024</v>
      </c>
      <c r="O1876" s="86">
        <v>742269</v>
      </c>
      <c r="P1876" s="88">
        <v>45377</v>
      </c>
      <c r="Q1876" s="86" t="s">
        <v>174</v>
      </c>
      <c r="R1876" s="50" t="s">
        <v>7478</v>
      </c>
      <c r="S1876" s="86" t="s">
        <v>60</v>
      </c>
      <c r="T1876" s="86" t="s">
        <v>7479</v>
      </c>
      <c r="U1876" s="86" t="s">
        <v>35</v>
      </c>
      <c r="V1876" s="50" t="s">
        <v>62</v>
      </c>
      <c r="W1876" s="50" t="s">
        <v>3613</v>
      </c>
      <c r="X1876" s="86" t="s">
        <v>60</v>
      </c>
      <c r="Y1876" s="86" t="s">
        <v>7480</v>
      </c>
      <c r="Z1876" s="86" t="s">
        <v>35</v>
      </c>
      <c r="AA1876" s="86" t="s">
        <v>62</v>
      </c>
      <c r="AB1876" s="86" t="s">
        <v>7481</v>
      </c>
      <c r="AC1876" s="86" t="s">
        <v>7481</v>
      </c>
      <c r="AD1876" s="86" t="s">
        <v>7481</v>
      </c>
      <c r="AE1876" s="86" t="s">
        <v>66</v>
      </c>
      <c r="AF1876" s="86" t="s">
        <v>73</v>
      </c>
      <c r="AG1876" s="86"/>
      <c r="AH1876" s="86" t="s">
        <v>3509</v>
      </c>
      <c r="AI1876" s="86"/>
      <c r="AJ1876" s="86" t="s">
        <v>46</v>
      </c>
      <c r="AK1876" s="86" t="str">
        <f t="shared" si="0"/>
        <v>ДАХШ РЦАХДП ААИ ЮФУ, отделение г. Зернограда</v>
      </c>
      <c r="AL1876" s="50" t="s">
        <v>3509</v>
      </c>
      <c r="AM1876" s="18"/>
      <c r="AN1876" s="18"/>
      <c r="AO1876" s="18"/>
      <c r="AP1876" s="18"/>
      <c r="AQ1876" s="18"/>
    </row>
    <row r="1877" spans="1:43" ht="25.5" x14ac:dyDescent="0.2">
      <c r="A1877" s="46">
        <v>45616.739158263888</v>
      </c>
      <c r="B1877" s="18" t="s">
        <v>9920</v>
      </c>
      <c r="C1877" s="86" t="s">
        <v>19595</v>
      </c>
      <c r="D1877" s="86" t="s">
        <v>5214</v>
      </c>
      <c r="E1877" s="86" t="s">
        <v>362</v>
      </c>
      <c r="F1877" s="86" t="s">
        <v>114</v>
      </c>
      <c r="G1877" s="86" t="s">
        <v>42</v>
      </c>
      <c r="H1877" s="60">
        <v>40204</v>
      </c>
      <c r="I1877" s="86">
        <v>9185293623</v>
      </c>
      <c r="J1877" s="47">
        <v>8</v>
      </c>
      <c r="K1877" s="49">
        <v>8</v>
      </c>
      <c r="L1877" s="86" t="s">
        <v>30</v>
      </c>
      <c r="M1877" s="86" t="s">
        <v>31</v>
      </c>
      <c r="N1877" s="86">
        <v>6024</v>
      </c>
      <c r="O1877" s="86">
        <v>742041</v>
      </c>
      <c r="P1877" s="88">
        <v>45339</v>
      </c>
      <c r="Q1877" s="86" t="s">
        <v>58</v>
      </c>
      <c r="R1877" s="50" t="s">
        <v>5215</v>
      </c>
      <c r="S1877" s="86" t="s">
        <v>60</v>
      </c>
      <c r="T1877" s="86"/>
      <c r="U1877" s="86" t="s">
        <v>35</v>
      </c>
      <c r="V1877" s="50" t="s">
        <v>4613</v>
      </c>
      <c r="W1877" s="50" t="s">
        <v>552</v>
      </c>
      <c r="X1877" s="86" t="s">
        <v>60</v>
      </c>
      <c r="Y1877" s="86"/>
      <c r="Z1877" s="86" t="s">
        <v>35</v>
      </c>
      <c r="AA1877" s="86" t="s">
        <v>4613</v>
      </c>
      <c r="AB1877" s="86" t="s">
        <v>5216</v>
      </c>
      <c r="AC1877" s="86"/>
      <c r="AD1877" s="86"/>
      <c r="AE1877" s="86" t="s">
        <v>36</v>
      </c>
      <c r="AF1877" s="86" t="s">
        <v>73</v>
      </c>
      <c r="AG1877" s="86"/>
      <c r="AH1877" s="86" t="s">
        <v>3509</v>
      </c>
      <c r="AI1877" s="86"/>
      <c r="AJ1877" s="86" t="s">
        <v>46</v>
      </c>
      <c r="AK1877" s="86" t="str">
        <f t="shared" si="0"/>
        <v>ДАХШ РЦАХДП ААИ ЮФУ, отделение г. Зернограда</v>
      </c>
      <c r="AL1877" s="50" t="s">
        <v>3509</v>
      </c>
      <c r="AM1877" s="18"/>
      <c r="AN1877" s="18"/>
      <c r="AO1877" s="18"/>
      <c r="AP1877" s="18"/>
      <c r="AQ1877" s="18"/>
    </row>
    <row r="1878" spans="1:43" ht="12.75" x14ac:dyDescent="0.2">
      <c r="A1878" s="46">
        <v>45616.743267650461</v>
      </c>
      <c r="B1878" s="18" t="s">
        <v>9925</v>
      </c>
      <c r="C1878" s="86" t="s">
        <v>19595</v>
      </c>
      <c r="D1878" s="86" t="s">
        <v>2119</v>
      </c>
      <c r="E1878" s="86" t="s">
        <v>403</v>
      </c>
      <c r="F1878" s="86" t="s">
        <v>70</v>
      </c>
      <c r="G1878" s="86" t="s">
        <v>42</v>
      </c>
      <c r="H1878" s="48">
        <v>40396</v>
      </c>
      <c r="I1878" s="86">
        <v>89518203550</v>
      </c>
      <c r="J1878" s="47">
        <v>8</v>
      </c>
      <c r="K1878" s="49">
        <v>8</v>
      </c>
      <c r="L1878" s="86" t="s">
        <v>30</v>
      </c>
      <c r="M1878" s="86" t="s">
        <v>31</v>
      </c>
      <c r="N1878" s="86">
        <v>6024</v>
      </c>
      <c r="O1878" s="86">
        <v>821462</v>
      </c>
      <c r="P1878" s="87">
        <v>45524</v>
      </c>
      <c r="Q1878" s="86" t="s">
        <v>4868</v>
      </c>
      <c r="R1878" s="50" t="s">
        <v>2115</v>
      </c>
      <c r="S1878" s="86" t="s">
        <v>60</v>
      </c>
      <c r="T1878" s="86"/>
      <c r="U1878" s="86" t="s">
        <v>35</v>
      </c>
      <c r="V1878" s="50" t="s">
        <v>8111</v>
      </c>
      <c r="W1878" s="50" t="s">
        <v>107</v>
      </c>
      <c r="X1878" s="86" t="s">
        <v>60</v>
      </c>
      <c r="Y1878" s="86"/>
      <c r="Z1878" s="86" t="s">
        <v>35</v>
      </c>
      <c r="AA1878" s="86" t="s">
        <v>8111</v>
      </c>
      <c r="AB1878" s="86" t="s">
        <v>11278</v>
      </c>
      <c r="AC1878" s="86"/>
      <c r="AD1878" s="86"/>
      <c r="AE1878" s="86" t="s">
        <v>66</v>
      </c>
      <c r="AF1878" s="86" t="s">
        <v>67</v>
      </c>
      <c r="AG1878" s="86" t="s">
        <v>68</v>
      </c>
      <c r="AH1878" s="86"/>
      <c r="AI1878" s="86"/>
      <c r="AJ1878" s="86" t="s">
        <v>46</v>
      </c>
      <c r="AK187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878" s="50" t="s">
        <v>293</v>
      </c>
      <c r="AM1878" s="18"/>
      <c r="AN1878" s="18"/>
      <c r="AO1878" s="18"/>
      <c r="AP1878" s="18"/>
      <c r="AQ1878" s="18"/>
    </row>
    <row r="1879" spans="1:43" ht="38.25" x14ac:dyDescent="0.2">
      <c r="A1879" s="46">
        <v>45616.749530636574</v>
      </c>
      <c r="B1879" s="18" t="s">
        <v>6106</v>
      </c>
      <c r="C1879" s="86" t="s">
        <v>19595</v>
      </c>
      <c r="D1879" s="86" t="s">
        <v>8628</v>
      </c>
      <c r="E1879" s="86" t="s">
        <v>344</v>
      </c>
      <c r="F1879" s="86" t="s">
        <v>369</v>
      </c>
      <c r="G1879" s="86" t="s">
        <v>42</v>
      </c>
      <c r="H1879" s="60">
        <v>39993</v>
      </c>
      <c r="I1879" s="86" t="s">
        <v>8629</v>
      </c>
      <c r="J1879" s="47">
        <v>8</v>
      </c>
      <c r="K1879" s="49">
        <v>8</v>
      </c>
      <c r="L1879" s="86" t="s">
        <v>30</v>
      </c>
      <c r="M1879" s="86" t="s">
        <v>31</v>
      </c>
      <c r="N1879" s="86">
        <v>6024</v>
      </c>
      <c r="O1879" s="89" t="s">
        <v>8630</v>
      </c>
      <c r="P1879" s="87">
        <v>45125</v>
      </c>
      <c r="Q1879" s="86" t="s">
        <v>71</v>
      </c>
      <c r="R1879" s="50" t="s">
        <v>8631</v>
      </c>
      <c r="S1879" s="86" t="s">
        <v>60</v>
      </c>
      <c r="T1879" s="86"/>
      <c r="U1879" s="86" t="s">
        <v>35</v>
      </c>
      <c r="V1879" s="50" t="s">
        <v>4832</v>
      </c>
      <c r="W1879" s="50" t="s">
        <v>8632</v>
      </c>
      <c r="X1879" s="86" t="s">
        <v>60</v>
      </c>
      <c r="Y1879" s="86"/>
      <c r="Z1879" s="86" t="s">
        <v>35</v>
      </c>
      <c r="AA1879" s="86" t="s">
        <v>4832</v>
      </c>
      <c r="AB1879" s="86"/>
      <c r="AC1879" s="86"/>
      <c r="AD1879" s="86"/>
      <c r="AE1879" s="86" t="s">
        <v>66</v>
      </c>
      <c r="AF1879" s="86" t="s">
        <v>73</v>
      </c>
      <c r="AG1879" s="86"/>
      <c r="AH1879" s="86" t="s">
        <v>6649</v>
      </c>
      <c r="AI1879" s="86"/>
      <c r="AJ1879" s="86" t="s">
        <v>39</v>
      </c>
      <c r="AK1879" s="86" t="str">
        <f t="shared" si="0"/>
        <v>МАУ ДО «Таганрогская детская художественная школа имени С.И. Блонской» г. Таганрог</v>
      </c>
      <c r="AL1879" s="50" t="s">
        <v>6649</v>
      </c>
      <c r="AM1879" s="18"/>
      <c r="AN1879" s="18"/>
      <c r="AO1879" s="18"/>
      <c r="AP1879" s="18"/>
      <c r="AQ1879" s="18"/>
    </row>
    <row r="1880" spans="1:43" ht="51" x14ac:dyDescent="0.2">
      <c r="A1880" s="46">
        <v>45616.75381328704</v>
      </c>
      <c r="B1880" s="18" t="s">
        <v>6106</v>
      </c>
      <c r="C1880" s="86" t="s">
        <v>19595</v>
      </c>
      <c r="D1880" s="86" t="s">
        <v>1040</v>
      </c>
      <c r="E1880" s="86" t="s">
        <v>1041</v>
      </c>
      <c r="F1880" s="86" t="s">
        <v>335</v>
      </c>
      <c r="G1880" s="86" t="s">
        <v>42</v>
      </c>
      <c r="H1880" s="60">
        <v>40356</v>
      </c>
      <c r="I1880" s="86">
        <v>89528479715</v>
      </c>
      <c r="J1880" s="47">
        <v>8</v>
      </c>
      <c r="K1880" s="49">
        <v>8</v>
      </c>
      <c r="L1880" s="86" t="s">
        <v>30</v>
      </c>
      <c r="M1880" s="86" t="s">
        <v>31</v>
      </c>
      <c r="N1880" s="89" t="s">
        <v>455</v>
      </c>
      <c r="O1880" s="86">
        <v>94941</v>
      </c>
      <c r="P1880" s="88">
        <v>45481</v>
      </c>
      <c r="Q1880" s="86" t="s">
        <v>271</v>
      </c>
      <c r="R1880" s="50" t="s">
        <v>877</v>
      </c>
      <c r="S1880" s="86" t="s">
        <v>98</v>
      </c>
      <c r="T1880" s="86"/>
      <c r="U1880" s="86" t="s">
        <v>157</v>
      </c>
      <c r="V1880" s="50" t="s">
        <v>878</v>
      </c>
      <c r="W1880" s="50" t="s">
        <v>879</v>
      </c>
      <c r="X1880" s="86" t="s">
        <v>98</v>
      </c>
      <c r="Y1880" s="86"/>
      <c r="Z1880" s="86" t="s">
        <v>157</v>
      </c>
      <c r="AA1880" s="86" t="s">
        <v>878</v>
      </c>
      <c r="AB1880" s="86" t="s">
        <v>1037</v>
      </c>
      <c r="AC1880" s="86" t="s">
        <v>1037</v>
      </c>
      <c r="AD1880" s="86" t="s">
        <v>1037</v>
      </c>
      <c r="AE1880" s="86" t="s">
        <v>66</v>
      </c>
      <c r="AF1880" s="86" t="s">
        <v>37</v>
      </c>
      <c r="AG1880" s="86"/>
      <c r="AH1880" s="86"/>
      <c r="AI1880" s="86" t="s">
        <v>100</v>
      </c>
      <c r="AJ1880" s="86" t="s">
        <v>46</v>
      </c>
      <c r="AK1880" s="86" t="str">
        <f t="shared" si="0"/>
        <v>ДШИ №2 МО г. Краснодар, город Краснодар, Прикубанский внутригородской округ, станица Елизаветинская</v>
      </c>
      <c r="AL1880" s="50" t="s">
        <v>100</v>
      </c>
      <c r="AM1880" s="18"/>
      <c r="AN1880" s="18"/>
      <c r="AO1880" s="18"/>
      <c r="AP1880" s="18"/>
      <c r="AQ1880" s="18"/>
    </row>
    <row r="1881" spans="1:43" ht="38.25" x14ac:dyDescent="0.2">
      <c r="A1881" s="46">
        <v>45616.757692418978</v>
      </c>
      <c r="B1881" s="18" t="s">
        <v>6106</v>
      </c>
      <c r="C1881" s="86" t="s">
        <v>19595</v>
      </c>
      <c r="D1881" s="86" t="s">
        <v>13480</v>
      </c>
      <c r="E1881" s="86" t="s">
        <v>56</v>
      </c>
      <c r="F1881" s="86" t="s">
        <v>70</v>
      </c>
      <c r="G1881" s="86" t="s">
        <v>42</v>
      </c>
      <c r="H1881" s="48">
        <v>40595</v>
      </c>
      <c r="I1881" s="86" t="s">
        <v>13481</v>
      </c>
      <c r="J1881" s="47">
        <v>8</v>
      </c>
      <c r="K1881" s="49">
        <v>8</v>
      </c>
      <c r="L1881" s="86" t="s">
        <v>30</v>
      </c>
      <c r="M1881" s="86" t="s">
        <v>50</v>
      </c>
      <c r="N1881" s="86" t="s">
        <v>7016</v>
      </c>
      <c r="O1881" s="86">
        <v>513467</v>
      </c>
      <c r="P1881" s="87">
        <v>40606</v>
      </c>
      <c r="Q1881" s="86" t="s">
        <v>2264</v>
      </c>
      <c r="R1881" s="50" t="s">
        <v>2315</v>
      </c>
      <c r="S1881" s="86" t="s">
        <v>60</v>
      </c>
      <c r="T1881" s="86" t="s">
        <v>202</v>
      </c>
      <c r="U1881" s="86" t="s">
        <v>35</v>
      </c>
      <c r="V1881" s="50" t="s">
        <v>150</v>
      </c>
      <c r="W1881" s="50" t="s">
        <v>107</v>
      </c>
      <c r="X1881" s="86" t="s">
        <v>60</v>
      </c>
      <c r="Y1881" s="86" t="s">
        <v>202</v>
      </c>
      <c r="Z1881" s="86" t="s">
        <v>35</v>
      </c>
      <c r="AA1881" s="86" t="s">
        <v>150</v>
      </c>
      <c r="AB1881" s="86" t="s">
        <v>8319</v>
      </c>
      <c r="AC1881" s="86"/>
      <c r="AD1881" s="86"/>
      <c r="AE1881" s="86" t="s">
        <v>36</v>
      </c>
      <c r="AF1881" s="86" t="s">
        <v>67</v>
      </c>
      <c r="AG1881" s="86" t="s">
        <v>68</v>
      </c>
      <c r="AH1881" s="86"/>
      <c r="AI1881" s="86"/>
      <c r="AJ1881" s="86" t="s">
        <v>39</v>
      </c>
      <c r="AK188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881" s="50" t="s">
        <v>68</v>
      </c>
      <c r="AM1881" s="18"/>
      <c r="AN1881" s="18"/>
      <c r="AO1881" s="18"/>
      <c r="AP1881" s="18"/>
      <c r="AQ1881" s="18"/>
    </row>
    <row r="1882" spans="1:43" ht="12.75" x14ac:dyDescent="0.2">
      <c r="A1882" s="46">
        <v>45616.762020185182</v>
      </c>
      <c r="B1882" s="18" t="s">
        <v>6106</v>
      </c>
      <c r="C1882" s="86" t="s">
        <v>19595</v>
      </c>
      <c r="D1882" s="86" t="s">
        <v>4254</v>
      </c>
      <c r="E1882" s="86" t="s">
        <v>334</v>
      </c>
      <c r="F1882" s="86" t="s">
        <v>326</v>
      </c>
      <c r="G1882" s="86" t="s">
        <v>4004</v>
      </c>
      <c r="H1882" s="60">
        <v>40457</v>
      </c>
      <c r="I1882" s="86" t="s">
        <v>4255</v>
      </c>
      <c r="J1882" s="47">
        <v>8</v>
      </c>
      <c r="K1882" s="49">
        <v>8</v>
      </c>
      <c r="L1882" s="86" t="s">
        <v>30</v>
      </c>
      <c r="M1882" s="86" t="s">
        <v>50</v>
      </c>
      <c r="N1882" s="86" t="s">
        <v>161</v>
      </c>
      <c r="O1882" s="86">
        <v>625103</v>
      </c>
      <c r="P1882" s="88">
        <v>40470</v>
      </c>
      <c r="Q1882" s="86" t="s">
        <v>3984</v>
      </c>
      <c r="R1882" s="50" t="s">
        <v>4096</v>
      </c>
      <c r="S1882" s="86" t="s">
        <v>164</v>
      </c>
      <c r="T1882" s="86"/>
      <c r="U1882" s="86" t="s">
        <v>35</v>
      </c>
      <c r="V1882" s="50" t="s">
        <v>1203</v>
      </c>
      <c r="W1882" s="50" t="s">
        <v>511</v>
      </c>
      <c r="X1882" s="86" t="s">
        <v>164</v>
      </c>
      <c r="Y1882" s="86"/>
      <c r="Z1882" s="86" t="s">
        <v>35</v>
      </c>
      <c r="AA1882" s="86" t="s">
        <v>1203</v>
      </c>
      <c r="AB1882" s="86" t="s">
        <v>4063</v>
      </c>
      <c r="AC1882" s="86"/>
      <c r="AD1882" s="86"/>
      <c r="AE1882" s="86" t="s">
        <v>4027</v>
      </c>
      <c r="AF1882" s="86" t="s">
        <v>37</v>
      </c>
      <c r="AG1882" s="86"/>
      <c r="AH1882" s="86"/>
      <c r="AI1882" s="86" t="s">
        <v>1814</v>
      </c>
      <c r="AJ1882" s="86"/>
      <c r="AK1882" s="86" t="str">
        <f t="shared" si="0"/>
        <v>МБУДО ДХШ г. Пятигорск</v>
      </c>
      <c r="AL1882" s="50" t="s">
        <v>1814</v>
      </c>
      <c r="AM1882" s="18"/>
      <c r="AN1882" s="18"/>
      <c r="AO1882" s="18"/>
      <c r="AP1882" s="18"/>
      <c r="AQ1882" s="18"/>
    </row>
    <row r="1883" spans="1:43" ht="38.25" x14ac:dyDescent="0.2">
      <c r="A1883" s="46">
        <v>45616.798870497689</v>
      </c>
      <c r="B1883" s="18" t="s">
        <v>9942</v>
      </c>
      <c r="C1883" s="86" t="s">
        <v>19595</v>
      </c>
      <c r="D1883" s="86" t="s">
        <v>14509</v>
      </c>
      <c r="E1883" s="86" t="s">
        <v>3720</v>
      </c>
      <c r="F1883" s="86" t="s">
        <v>1254</v>
      </c>
      <c r="G1883" s="86" t="s">
        <v>29</v>
      </c>
      <c r="H1883" s="48">
        <v>40443</v>
      </c>
      <c r="I1883" s="86">
        <v>89081983979</v>
      </c>
      <c r="J1883" s="47">
        <v>8</v>
      </c>
      <c r="K1883" s="49">
        <v>8</v>
      </c>
      <c r="L1883" s="86" t="s">
        <v>30</v>
      </c>
      <c r="M1883" s="86" t="s">
        <v>50</v>
      </c>
      <c r="N1883" s="86" t="s">
        <v>1191</v>
      </c>
      <c r="O1883" s="86">
        <v>891067</v>
      </c>
      <c r="P1883" s="87">
        <v>40450</v>
      </c>
      <c r="Q1883" s="86" t="s">
        <v>7408</v>
      </c>
      <c r="R1883" s="50" t="s">
        <v>8619</v>
      </c>
      <c r="S1883" s="86" t="s">
        <v>60</v>
      </c>
      <c r="T1883" s="86"/>
      <c r="U1883" s="86" t="s">
        <v>35</v>
      </c>
      <c r="V1883" s="50" t="s">
        <v>5031</v>
      </c>
      <c r="W1883" s="50" t="s">
        <v>14510</v>
      </c>
      <c r="X1883" s="86" t="s">
        <v>60</v>
      </c>
      <c r="Y1883" s="86"/>
      <c r="Z1883" s="86" t="s">
        <v>35</v>
      </c>
      <c r="AA1883" s="86" t="s">
        <v>5031</v>
      </c>
      <c r="AB1883" s="86" t="s">
        <v>14511</v>
      </c>
      <c r="AC1883" s="86"/>
      <c r="AD1883" s="86"/>
      <c r="AE1883" s="86" t="s">
        <v>66</v>
      </c>
      <c r="AF1883" s="86" t="s">
        <v>73</v>
      </c>
      <c r="AG1883" s="86"/>
      <c r="AH1883" s="86" t="s">
        <v>1291</v>
      </c>
      <c r="AI1883" s="86"/>
      <c r="AJ1883" s="86" t="s">
        <v>46</v>
      </c>
      <c r="AK1883" s="86" t="str">
        <f t="shared" si="0"/>
        <v>МБУ ДО г. Шахты «Детская школа искусств» структурное подразделение Центр Искусств им. В.А. Серова</v>
      </c>
      <c r="AL1883" s="50" t="s">
        <v>1291</v>
      </c>
      <c r="AM1883" s="18"/>
      <c r="AN1883" s="18"/>
      <c r="AO1883" s="18"/>
      <c r="AP1883" s="18"/>
      <c r="AQ1883" s="18"/>
    </row>
    <row r="1884" spans="1:43" ht="25.5" x14ac:dyDescent="0.2">
      <c r="A1884" s="46">
        <v>45616.799628402776</v>
      </c>
      <c r="B1884" s="18" t="s">
        <v>9947</v>
      </c>
      <c r="C1884" s="86" t="s">
        <v>19595</v>
      </c>
      <c r="D1884" s="86" t="s">
        <v>17012</v>
      </c>
      <c r="E1884" s="86" t="s">
        <v>17013</v>
      </c>
      <c r="F1884" s="86" t="s">
        <v>15795</v>
      </c>
      <c r="G1884" s="86" t="s">
        <v>16997</v>
      </c>
      <c r="H1884" s="48">
        <v>40152</v>
      </c>
      <c r="I1884" s="86">
        <v>89280838277</v>
      </c>
      <c r="J1884" s="47">
        <v>8</v>
      </c>
      <c r="K1884" s="49">
        <v>8</v>
      </c>
      <c r="L1884" s="86" t="s">
        <v>30</v>
      </c>
      <c r="M1884" s="86" t="s">
        <v>50</v>
      </c>
      <c r="N1884" s="86" t="s">
        <v>1029</v>
      </c>
      <c r="O1884" s="86">
        <v>643514</v>
      </c>
      <c r="P1884" s="87">
        <v>40175</v>
      </c>
      <c r="Q1884" s="86" t="s">
        <v>17004</v>
      </c>
      <c r="R1884" s="50" t="s">
        <v>16942</v>
      </c>
      <c r="S1884" s="298" t="s">
        <v>2833</v>
      </c>
      <c r="T1884" s="299"/>
      <c r="U1884" s="86" t="s">
        <v>35</v>
      </c>
      <c r="V1884" s="50" t="s">
        <v>5767</v>
      </c>
      <c r="W1884" s="50"/>
      <c r="X1884" s="86"/>
      <c r="Y1884" s="86"/>
      <c r="Z1884" s="86"/>
      <c r="AA1884" s="86"/>
      <c r="AB1884" s="86"/>
      <c r="AC1884" s="86"/>
      <c r="AD1884" s="86"/>
      <c r="AE1884" s="86" t="s">
        <v>16831</v>
      </c>
      <c r="AF1884" s="86" t="s">
        <v>37</v>
      </c>
      <c r="AG1884" s="86"/>
      <c r="AH1884" s="86"/>
      <c r="AI1884" s="86" t="s">
        <v>2836</v>
      </c>
      <c r="AJ1884" s="86" t="s">
        <v>46</v>
      </c>
      <c r="AK1884" s="86" t="str">
        <f t="shared" si="0"/>
        <v>МКОУ Гимназия №29, КБР, г. Нальчик</v>
      </c>
      <c r="AL1884" s="50" t="s">
        <v>2836</v>
      </c>
      <c r="AM1884" s="18"/>
      <c r="AN1884" s="18"/>
      <c r="AO1884" s="18"/>
      <c r="AP1884" s="18"/>
      <c r="AQ1884" s="18"/>
    </row>
    <row r="1885" spans="1:43" ht="12.75" x14ac:dyDescent="0.2">
      <c r="A1885" s="46">
        <v>45616.810148287041</v>
      </c>
      <c r="B1885" s="18" t="s">
        <v>9952</v>
      </c>
      <c r="C1885" s="86" t="s">
        <v>19595</v>
      </c>
      <c r="D1885" s="86" t="s">
        <v>6154</v>
      </c>
      <c r="E1885" s="86" t="s">
        <v>6155</v>
      </c>
      <c r="F1885" s="86" t="s">
        <v>5312</v>
      </c>
      <c r="G1885" s="86" t="s">
        <v>42</v>
      </c>
      <c r="H1885" s="60">
        <v>39913</v>
      </c>
      <c r="I1885" s="86">
        <v>89284541577</v>
      </c>
      <c r="J1885" s="47">
        <v>8</v>
      </c>
      <c r="K1885" s="49">
        <v>8</v>
      </c>
      <c r="L1885" s="86" t="s">
        <v>30</v>
      </c>
      <c r="M1885" s="86" t="s">
        <v>50</v>
      </c>
      <c r="N1885" s="86" t="s">
        <v>1954</v>
      </c>
      <c r="O1885" s="86">
        <v>663174</v>
      </c>
      <c r="P1885" s="88">
        <v>44247</v>
      </c>
      <c r="Q1885" s="86" t="s">
        <v>6143</v>
      </c>
      <c r="R1885" s="50" t="s">
        <v>3773</v>
      </c>
      <c r="S1885" s="86" t="s">
        <v>98</v>
      </c>
      <c r="T1885" s="86"/>
      <c r="U1885" s="86" t="s">
        <v>35</v>
      </c>
      <c r="V1885" s="50" t="s">
        <v>2678</v>
      </c>
      <c r="W1885" s="50"/>
      <c r="X1885" s="86"/>
      <c r="Y1885" s="86"/>
      <c r="Z1885" s="86"/>
      <c r="AA1885" s="86"/>
      <c r="AB1885" s="86" t="s">
        <v>3807</v>
      </c>
      <c r="AC1885" s="86"/>
      <c r="AD1885" s="86"/>
      <c r="AE1885" s="86" t="s">
        <v>66</v>
      </c>
      <c r="AF1885" s="86" t="s">
        <v>37</v>
      </c>
      <c r="AG1885" s="86"/>
      <c r="AH1885" s="86"/>
      <c r="AI1885" s="86" t="s">
        <v>3576</v>
      </c>
      <c r="AJ1885" s="86" t="s">
        <v>46</v>
      </c>
      <c r="AK1885" s="86" t="str">
        <f t="shared" si="0"/>
        <v>МБУ ДО ДХШ № 3 г.-курорт Сочи</v>
      </c>
      <c r="AL1885" s="50" t="s">
        <v>3576</v>
      </c>
      <c r="AM1885" s="18"/>
      <c r="AN1885" s="18"/>
      <c r="AO1885" s="18"/>
      <c r="AP1885" s="18"/>
      <c r="AQ1885" s="18"/>
    </row>
    <row r="1886" spans="1:43" ht="38.25" x14ac:dyDescent="0.2">
      <c r="A1886" s="46">
        <v>45616.829532245371</v>
      </c>
      <c r="B1886" s="18" t="s">
        <v>9959</v>
      </c>
      <c r="C1886" s="86" t="s">
        <v>19595</v>
      </c>
      <c r="D1886" s="86" t="s">
        <v>10987</v>
      </c>
      <c r="E1886" s="86" t="s">
        <v>632</v>
      </c>
      <c r="F1886" s="86" t="s">
        <v>114</v>
      </c>
      <c r="G1886" s="86" t="s">
        <v>42</v>
      </c>
      <c r="H1886" s="48">
        <v>40094</v>
      </c>
      <c r="I1886" s="86">
        <v>89093620658</v>
      </c>
      <c r="J1886" s="47">
        <v>8</v>
      </c>
      <c r="K1886" s="49">
        <v>8</v>
      </c>
      <c r="L1886" s="86" t="s">
        <v>30</v>
      </c>
      <c r="M1886" s="86" t="s">
        <v>31</v>
      </c>
      <c r="N1886" s="86">
        <v>3623</v>
      </c>
      <c r="O1886" s="86">
        <v>385351</v>
      </c>
      <c r="P1886" s="87">
        <v>45315</v>
      </c>
      <c r="Q1886" s="86" t="s">
        <v>6311</v>
      </c>
      <c r="R1886" s="50" t="s">
        <v>10243</v>
      </c>
      <c r="S1886" s="86" t="s">
        <v>2068</v>
      </c>
      <c r="T1886" s="86"/>
      <c r="U1886" s="86" t="s">
        <v>35</v>
      </c>
      <c r="V1886" s="50" t="s">
        <v>6273</v>
      </c>
      <c r="W1886" s="50" t="s">
        <v>6274</v>
      </c>
      <c r="X1886" s="86" t="s">
        <v>2068</v>
      </c>
      <c r="Y1886" s="86"/>
      <c r="Z1886" s="86" t="s">
        <v>35</v>
      </c>
      <c r="AA1886" s="86" t="s">
        <v>6273</v>
      </c>
      <c r="AB1886" s="86" t="s">
        <v>10244</v>
      </c>
      <c r="AC1886" s="86" t="s">
        <v>10245</v>
      </c>
      <c r="AD1886" s="86"/>
      <c r="AE1886" s="86" t="s">
        <v>36</v>
      </c>
      <c r="AF1886" s="86" t="s">
        <v>37</v>
      </c>
      <c r="AG1886" s="86"/>
      <c r="AH1886" s="86"/>
      <c r="AI1886" s="86" t="s">
        <v>1268</v>
      </c>
      <c r="AJ1886" s="86" t="s">
        <v>46</v>
      </c>
      <c r="AK1886" s="86" t="str">
        <f t="shared" si="0"/>
        <v>МБОУ Лицей №124 г.о. Самара</v>
      </c>
      <c r="AL1886" s="50" t="s">
        <v>1268</v>
      </c>
      <c r="AM1886" s="18"/>
      <c r="AN1886" s="18"/>
      <c r="AO1886" s="18"/>
      <c r="AP1886" s="18"/>
      <c r="AQ1886" s="18"/>
    </row>
    <row r="1887" spans="1:43" ht="12.75" x14ac:dyDescent="0.2">
      <c r="A1887" s="46">
        <v>45616.858606226851</v>
      </c>
      <c r="B1887" s="18" t="s">
        <v>9964</v>
      </c>
      <c r="C1887" s="86" t="s">
        <v>19595</v>
      </c>
      <c r="D1887" s="86" t="s">
        <v>14436</v>
      </c>
      <c r="E1887" s="86" t="s">
        <v>56</v>
      </c>
      <c r="F1887" s="86" t="s">
        <v>76</v>
      </c>
      <c r="G1887" s="86"/>
      <c r="H1887" s="48">
        <v>40534</v>
      </c>
      <c r="I1887" s="86" t="s">
        <v>19409</v>
      </c>
      <c r="J1887" s="47">
        <v>8</v>
      </c>
      <c r="K1887" s="49">
        <v>8</v>
      </c>
      <c r="L1887" s="86"/>
      <c r="M1887" s="86" t="s">
        <v>50</v>
      </c>
      <c r="N1887" s="86" t="s">
        <v>751</v>
      </c>
      <c r="O1887" s="86">
        <v>518702</v>
      </c>
      <c r="P1887" s="87">
        <v>40540</v>
      </c>
      <c r="Q1887" s="86" t="s">
        <v>19410</v>
      </c>
      <c r="R1887" s="50" t="s">
        <v>19406</v>
      </c>
      <c r="S1887" s="86" t="s">
        <v>60</v>
      </c>
      <c r="T1887" s="86"/>
      <c r="U1887" s="86" t="s">
        <v>35</v>
      </c>
      <c r="V1887" s="50" t="s">
        <v>150</v>
      </c>
      <c r="W1887" s="50" t="s">
        <v>107</v>
      </c>
      <c r="X1887" s="86" t="s">
        <v>60</v>
      </c>
      <c r="Y1887" s="86"/>
      <c r="Z1887" s="86" t="s">
        <v>35</v>
      </c>
      <c r="AA1887" s="86" t="s">
        <v>150</v>
      </c>
      <c r="AB1887" s="86" t="s">
        <v>19407</v>
      </c>
      <c r="AC1887" s="86"/>
      <c r="AD1887" s="86"/>
      <c r="AE1887" s="86" t="s">
        <v>36</v>
      </c>
      <c r="AF1887" s="86" t="s">
        <v>67</v>
      </c>
      <c r="AG1887" s="86" t="s">
        <v>68</v>
      </c>
      <c r="AH1887" s="86"/>
      <c r="AI1887" s="86"/>
      <c r="AJ1887" s="86" t="s">
        <v>46</v>
      </c>
      <c r="AK188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887" s="50" t="s">
        <v>293</v>
      </c>
      <c r="AM1887" s="18"/>
      <c r="AN1887" s="18"/>
      <c r="AO1887" s="18"/>
      <c r="AP1887" s="18"/>
      <c r="AQ1887" s="18"/>
    </row>
    <row r="1888" spans="1:43" ht="25.5" x14ac:dyDescent="0.2">
      <c r="A1888" s="46">
        <v>45616.889476053242</v>
      </c>
      <c r="B1888" s="18" t="s">
        <v>9970</v>
      </c>
      <c r="C1888" s="86" t="s">
        <v>19595</v>
      </c>
      <c r="D1888" s="86" t="s">
        <v>1522</v>
      </c>
      <c r="E1888" s="86" t="s">
        <v>56</v>
      </c>
      <c r="F1888" s="86" t="s">
        <v>326</v>
      </c>
      <c r="G1888" s="86" t="s">
        <v>42</v>
      </c>
      <c r="H1888" s="60">
        <v>40266</v>
      </c>
      <c r="I1888" s="86">
        <v>89283095458</v>
      </c>
      <c r="J1888" s="47">
        <v>8</v>
      </c>
      <c r="K1888" s="49">
        <v>8</v>
      </c>
      <c r="L1888" s="86" t="s">
        <v>30</v>
      </c>
      <c r="M1888" s="86" t="s">
        <v>31</v>
      </c>
      <c r="N1888" s="89" t="s">
        <v>740</v>
      </c>
      <c r="O1888" s="86">
        <v>167676</v>
      </c>
      <c r="P1888" s="88">
        <v>45462</v>
      </c>
      <c r="Q1888" s="86" t="s">
        <v>1523</v>
      </c>
      <c r="R1888" s="50" t="s">
        <v>1524</v>
      </c>
      <c r="S1888" s="86" t="s">
        <v>164</v>
      </c>
      <c r="T1888" s="86"/>
      <c r="U1888" s="86" t="s">
        <v>35</v>
      </c>
      <c r="V1888" s="50" t="s">
        <v>1525</v>
      </c>
      <c r="W1888" s="50" t="s">
        <v>515</v>
      </c>
      <c r="X1888" s="86" t="s">
        <v>164</v>
      </c>
      <c r="Y1888" s="86"/>
      <c r="Z1888" s="86" t="s">
        <v>35</v>
      </c>
      <c r="AA1888" s="86" t="s">
        <v>166</v>
      </c>
      <c r="AB1888" s="86" t="s">
        <v>1526</v>
      </c>
      <c r="AC1888" s="86"/>
      <c r="AD1888" s="86"/>
      <c r="AE1888" s="86" t="s">
        <v>36</v>
      </c>
      <c r="AF1888" s="86" t="s">
        <v>37</v>
      </c>
      <c r="AG1888" s="86"/>
      <c r="AH1888" s="86"/>
      <c r="AI1888" s="86" t="s">
        <v>169</v>
      </c>
      <c r="AJ1888" s="86" t="s">
        <v>94</v>
      </c>
      <c r="AK1888" s="86" t="str">
        <f t="shared" si="0"/>
        <v>МБУ ДО "Детская художественная школа" г. Ставрополь</v>
      </c>
      <c r="AL1888" s="50" t="s">
        <v>169</v>
      </c>
      <c r="AM1888" s="18"/>
      <c r="AN1888" s="18"/>
      <c r="AO1888" s="18"/>
      <c r="AP1888" s="18"/>
      <c r="AQ1888" s="18"/>
    </row>
    <row r="1889" spans="1:43" ht="38.25" x14ac:dyDescent="0.2">
      <c r="A1889" s="46">
        <v>45616.893088969911</v>
      </c>
      <c r="B1889" s="18" t="s">
        <v>9976</v>
      </c>
      <c r="C1889" s="86" t="s">
        <v>19595</v>
      </c>
      <c r="D1889" s="86" t="s">
        <v>490</v>
      </c>
      <c r="E1889" s="86" t="s">
        <v>305</v>
      </c>
      <c r="F1889" s="86" t="s">
        <v>57</v>
      </c>
      <c r="G1889" s="86" t="s">
        <v>42</v>
      </c>
      <c r="H1889" s="48">
        <v>40360</v>
      </c>
      <c r="I1889" s="86">
        <v>89081760227</v>
      </c>
      <c r="J1889" s="47">
        <v>8</v>
      </c>
      <c r="K1889" s="49">
        <v>8</v>
      </c>
      <c r="L1889" s="86" t="s">
        <v>30</v>
      </c>
      <c r="M1889" s="86" t="s">
        <v>31</v>
      </c>
      <c r="N1889" s="86">
        <v>6024</v>
      </c>
      <c r="O1889" s="86">
        <v>816094</v>
      </c>
      <c r="P1889" s="87">
        <v>40376</v>
      </c>
      <c r="Q1889" s="86" t="s">
        <v>124</v>
      </c>
      <c r="R1889" s="50" t="s">
        <v>16484</v>
      </c>
      <c r="S1889" s="86" t="s">
        <v>60</v>
      </c>
      <c r="T1889" s="86"/>
      <c r="U1889" s="86" t="s">
        <v>35</v>
      </c>
      <c r="V1889" s="50" t="s">
        <v>5031</v>
      </c>
      <c r="W1889" s="50"/>
      <c r="X1889" s="86"/>
      <c r="Y1889" s="86"/>
      <c r="Z1889" s="86"/>
      <c r="AA1889" s="86"/>
      <c r="AB1889" s="86"/>
      <c r="AC1889" s="94"/>
      <c r="AD1889" s="94"/>
      <c r="AE1889" s="86" t="s">
        <v>66</v>
      </c>
      <c r="AF1889" s="86" t="s">
        <v>73</v>
      </c>
      <c r="AG1889" s="86"/>
      <c r="AH1889" s="86" t="s">
        <v>1291</v>
      </c>
      <c r="AI1889" s="86"/>
      <c r="AJ1889" s="86" t="s">
        <v>39</v>
      </c>
      <c r="AK1889" s="86" t="str">
        <f t="shared" si="0"/>
        <v>МБУ ДО г. Шахты «Детская школа искусств» структурное подразделение Центр Искусств им. В.А. Серова</v>
      </c>
      <c r="AL1889" s="50" t="s">
        <v>1291</v>
      </c>
      <c r="AM1889" s="18"/>
      <c r="AN1889" s="18"/>
      <c r="AO1889" s="18"/>
      <c r="AP1889" s="18"/>
      <c r="AQ1889" s="18"/>
    </row>
    <row r="1890" spans="1:43" ht="51" x14ac:dyDescent="0.2">
      <c r="A1890" s="46">
        <v>45616.909996261573</v>
      </c>
      <c r="B1890" s="18" t="s">
        <v>9983</v>
      </c>
      <c r="C1890" s="86" t="s">
        <v>19595</v>
      </c>
      <c r="D1890" s="86" t="s">
        <v>11981</v>
      </c>
      <c r="E1890" s="86" t="s">
        <v>710</v>
      </c>
      <c r="F1890" s="86" t="s">
        <v>520</v>
      </c>
      <c r="G1890" s="86" t="s">
        <v>42</v>
      </c>
      <c r="H1890" s="48">
        <v>40238</v>
      </c>
      <c r="I1890" s="86">
        <v>89103958286</v>
      </c>
      <c r="J1890" s="47">
        <v>8</v>
      </c>
      <c r="K1890" s="49">
        <v>8</v>
      </c>
      <c r="L1890" s="86" t="s">
        <v>30</v>
      </c>
      <c r="M1890" s="86" t="s">
        <v>31</v>
      </c>
      <c r="N1890" s="86">
        <v>2223</v>
      </c>
      <c r="O1890" s="86">
        <v>710016</v>
      </c>
      <c r="P1890" s="87">
        <v>45372</v>
      </c>
      <c r="Q1890" s="86" t="s">
        <v>711</v>
      </c>
      <c r="R1890" s="50" t="s">
        <v>11982</v>
      </c>
      <c r="S1890" s="86" t="s">
        <v>683</v>
      </c>
      <c r="T1890" s="86"/>
      <c r="U1890" s="86" t="s">
        <v>35</v>
      </c>
      <c r="V1890" s="50" t="s">
        <v>11983</v>
      </c>
      <c r="W1890" s="50" t="s">
        <v>3958</v>
      </c>
      <c r="X1890" s="86" t="s">
        <v>683</v>
      </c>
      <c r="Y1890" s="86"/>
      <c r="Z1890" s="86" t="s">
        <v>35</v>
      </c>
      <c r="AA1890" s="86" t="s">
        <v>11983</v>
      </c>
      <c r="AB1890" s="86" t="s">
        <v>11984</v>
      </c>
      <c r="AC1890" s="94"/>
      <c r="AD1890" s="94"/>
      <c r="AE1890" s="86" t="s">
        <v>36</v>
      </c>
      <c r="AF1890" s="86" t="s">
        <v>37</v>
      </c>
      <c r="AG1890" s="86"/>
      <c r="AH1890" s="86"/>
      <c r="AI1890" s="86" t="s">
        <v>687</v>
      </c>
      <c r="AJ1890" s="86" t="s">
        <v>46</v>
      </c>
      <c r="AK1890" s="86" t="str">
        <f t="shared" si="0"/>
        <v>ФГБОУ ВО "Нижегородский государственный архитектурно-строительный университет" (ННГАСУ) г. Нижний Новгород</v>
      </c>
      <c r="AL1890" s="50" t="s">
        <v>687</v>
      </c>
      <c r="AM1890" s="18"/>
      <c r="AN1890" s="18"/>
      <c r="AO1890" s="18"/>
      <c r="AP1890" s="18"/>
      <c r="AQ1890" s="18"/>
    </row>
    <row r="1891" spans="1:43" ht="38.25" x14ac:dyDescent="0.2">
      <c r="A1891" s="46">
        <v>45616.913065972221</v>
      </c>
      <c r="B1891" s="18" t="s">
        <v>9988</v>
      </c>
      <c r="C1891" s="86" t="s">
        <v>19595</v>
      </c>
      <c r="D1891" s="86" t="s">
        <v>5299</v>
      </c>
      <c r="E1891" s="86" t="s">
        <v>5300</v>
      </c>
      <c r="F1891" s="86" t="s">
        <v>3806</v>
      </c>
      <c r="G1891" s="86" t="s">
        <v>42</v>
      </c>
      <c r="H1891" s="60">
        <v>40423</v>
      </c>
      <c r="I1891" s="86">
        <v>89284536946</v>
      </c>
      <c r="J1891" s="47">
        <v>8</v>
      </c>
      <c r="K1891" s="49">
        <v>8</v>
      </c>
      <c r="L1891" s="86" t="s">
        <v>30</v>
      </c>
      <c r="M1891" s="86" t="s">
        <v>50</v>
      </c>
      <c r="N1891" s="86" t="s">
        <v>941</v>
      </c>
      <c r="O1891" s="86">
        <v>652430</v>
      </c>
      <c r="P1891" s="88">
        <v>40428</v>
      </c>
      <c r="Q1891" s="86" t="s">
        <v>3761</v>
      </c>
      <c r="R1891" s="50" t="s">
        <v>5301</v>
      </c>
      <c r="S1891" s="86" t="s">
        <v>98</v>
      </c>
      <c r="T1891" s="86"/>
      <c r="U1891" s="86" t="s">
        <v>35</v>
      </c>
      <c r="V1891" s="50" t="s">
        <v>2678</v>
      </c>
      <c r="W1891" s="50" t="s">
        <v>3763</v>
      </c>
      <c r="X1891" s="86"/>
      <c r="Y1891" s="86"/>
      <c r="Z1891" s="86"/>
      <c r="AA1891" s="86"/>
      <c r="AB1891" s="86" t="s">
        <v>5302</v>
      </c>
      <c r="AC1891" s="86"/>
      <c r="AD1891" s="86"/>
      <c r="AE1891" s="86" t="s">
        <v>66</v>
      </c>
      <c r="AF1891" s="86" t="s">
        <v>37</v>
      </c>
      <c r="AG1891" s="86"/>
      <c r="AH1891" s="86"/>
      <c r="AI1891" s="86" t="s">
        <v>3576</v>
      </c>
      <c r="AJ1891" s="86" t="s">
        <v>46</v>
      </c>
      <c r="AK1891" s="86" t="str">
        <f t="shared" si="0"/>
        <v>МБУ ДО ДХШ № 3 г.-курорт Сочи</v>
      </c>
      <c r="AL1891" s="50" t="s">
        <v>3576</v>
      </c>
      <c r="AM1891" s="18"/>
      <c r="AN1891" s="18"/>
      <c r="AO1891" s="18"/>
      <c r="AP1891" s="18"/>
      <c r="AQ1891" s="18"/>
    </row>
    <row r="1892" spans="1:43" ht="51" x14ac:dyDescent="0.2">
      <c r="A1892" s="63">
        <v>45617</v>
      </c>
      <c r="B1892" s="64" t="s">
        <v>9992</v>
      </c>
      <c r="C1892" s="86" t="s">
        <v>19595</v>
      </c>
      <c r="D1892" s="86" t="s">
        <v>9929</v>
      </c>
      <c r="E1892" s="86" t="s">
        <v>2708</v>
      </c>
      <c r="F1892" s="86" t="s">
        <v>580</v>
      </c>
      <c r="G1892" s="86" t="s">
        <v>29</v>
      </c>
      <c r="H1892" s="48">
        <v>40458</v>
      </c>
      <c r="I1892" s="86">
        <v>89896247535</v>
      </c>
      <c r="J1892" s="47">
        <v>8</v>
      </c>
      <c r="K1892" s="49">
        <v>8</v>
      </c>
      <c r="L1892" s="86" t="s">
        <v>30</v>
      </c>
      <c r="M1892" s="86" t="s">
        <v>31</v>
      </c>
      <c r="N1892" s="86">
        <v>6024</v>
      </c>
      <c r="O1892" s="86">
        <v>925503</v>
      </c>
      <c r="P1892" s="87">
        <v>45607</v>
      </c>
      <c r="Q1892" s="86" t="s">
        <v>16510</v>
      </c>
      <c r="R1892" s="50" t="s">
        <v>1333</v>
      </c>
      <c r="S1892" s="86" t="s">
        <v>60</v>
      </c>
      <c r="T1892" s="86"/>
      <c r="U1892" s="86" t="s">
        <v>35</v>
      </c>
      <c r="V1892" s="50" t="s">
        <v>5031</v>
      </c>
      <c r="W1892" s="50" t="s">
        <v>16524</v>
      </c>
      <c r="X1892" s="86" t="s">
        <v>60</v>
      </c>
      <c r="Y1892" s="86"/>
      <c r="Z1892" s="86" t="s">
        <v>35</v>
      </c>
      <c r="AA1892" s="86" t="s">
        <v>5031</v>
      </c>
      <c r="AB1892" s="86" t="s">
        <v>16527</v>
      </c>
      <c r="AC1892" s="86"/>
      <c r="AD1892" s="86"/>
      <c r="AE1892" s="86" t="s">
        <v>36</v>
      </c>
      <c r="AF1892" s="86" t="s">
        <v>73</v>
      </c>
      <c r="AG1892" s="86"/>
      <c r="AH1892" s="86" t="s">
        <v>1291</v>
      </c>
      <c r="AI1892" s="86"/>
      <c r="AJ1892" s="86" t="s">
        <v>39</v>
      </c>
      <c r="AK1892" s="86" t="str">
        <f t="shared" si="0"/>
        <v>МБУ ДО г. Шахты «Детская школа искусств» структурное подразделение Центр Искусств им. В.А. Серова</v>
      </c>
      <c r="AL1892" s="50" t="s">
        <v>1291</v>
      </c>
      <c r="AM1892" s="18"/>
      <c r="AN1892" s="18"/>
      <c r="AO1892" s="18"/>
      <c r="AP1892" s="18"/>
      <c r="AQ1892" s="18"/>
    </row>
    <row r="1893" spans="1:43" ht="12.75" x14ac:dyDescent="0.2">
      <c r="A1893" s="63">
        <v>45617</v>
      </c>
      <c r="B1893" s="64" t="s">
        <v>9992</v>
      </c>
      <c r="C1893" s="86" t="s">
        <v>19595</v>
      </c>
      <c r="D1893" s="86" t="s">
        <v>2341</v>
      </c>
      <c r="E1893" s="86" t="s">
        <v>96</v>
      </c>
      <c r="F1893" s="86" t="s">
        <v>160</v>
      </c>
      <c r="G1893" s="86" t="s">
        <v>42</v>
      </c>
      <c r="H1893" s="60">
        <v>40438</v>
      </c>
      <c r="I1893" s="86" t="s">
        <v>4258</v>
      </c>
      <c r="J1893" s="47">
        <v>8</v>
      </c>
      <c r="K1893" s="49">
        <v>8</v>
      </c>
      <c r="L1893" s="86" t="s">
        <v>30</v>
      </c>
      <c r="M1893" s="86" t="s">
        <v>31</v>
      </c>
      <c r="N1893" s="86">
        <v>724</v>
      </c>
      <c r="O1893" s="86">
        <v>210249</v>
      </c>
      <c r="P1893" s="88">
        <v>45577</v>
      </c>
      <c r="Q1893" s="86" t="s">
        <v>4225</v>
      </c>
      <c r="R1893" s="50" t="s">
        <v>1498</v>
      </c>
      <c r="S1893" s="86" t="s">
        <v>164</v>
      </c>
      <c r="T1893" s="94"/>
      <c r="U1893" s="86" t="s">
        <v>35</v>
      </c>
      <c r="V1893" s="50" t="s">
        <v>1203</v>
      </c>
      <c r="W1893" s="50" t="s">
        <v>511</v>
      </c>
      <c r="X1893" s="86" t="s">
        <v>164</v>
      </c>
      <c r="Y1893" s="86"/>
      <c r="Z1893" s="86" t="s">
        <v>35</v>
      </c>
      <c r="AA1893" s="86" t="s">
        <v>1203</v>
      </c>
      <c r="AB1893" s="86" t="s">
        <v>3985</v>
      </c>
      <c r="AC1893" s="86"/>
      <c r="AD1893" s="94"/>
      <c r="AE1893" s="86" t="s">
        <v>4027</v>
      </c>
      <c r="AF1893" s="86" t="s">
        <v>37</v>
      </c>
      <c r="AG1893" s="86"/>
      <c r="AH1893" s="86"/>
      <c r="AI1893" s="86" t="s">
        <v>1814</v>
      </c>
      <c r="AJ1893" s="86"/>
      <c r="AK1893" s="86" t="str">
        <f t="shared" si="0"/>
        <v>МБУДО ДХШ г. Пятигорск</v>
      </c>
      <c r="AL1893" s="50" t="s">
        <v>1814</v>
      </c>
      <c r="AM1893" s="18"/>
      <c r="AN1893" s="18"/>
      <c r="AO1893" s="18"/>
      <c r="AP1893" s="18"/>
      <c r="AQ1893" s="18"/>
    </row>
    <row r="1894" spans="1:43" ht="38.25" x14ac:dyDescent="0.2">
      <c r="A1894" s="63">
        <v>45617</v>
      </c>
      <c r="B1894" s="64" t="s">
        <v>9992</v>
      </c>
      <c r="C1894" s="86" t="s">
        <v>19595</v>
      </c>
      <c r="D1894" s="86" t="s">
        <v>6856</v>
      </c>
      <c r="E1894" s="86" t="s">
        <v>1066</v>
      </c>
      <c r="F1894" s="86" t="s">
        <v>2129</v>
      </c>
      <c r="G1894" s="86" t="s">
        <v>42</v>
      </c>
      <c r="H1894" s="60">
        <v>40282</v>
      </c>
      <c r="I1894" s="86">
        <v>89288225599</v>
      </c>
      <c r="J1894" s="47">
        <v>8</v>
      </c>
      <c r="K1894" s="49">
        <v>8</v>
      </c>
      <c r="L1894" s="86" t="s">
        <v>30</v>
      </c>
      <c r="M1894" s="86" t="s">
        <v>31</v>
      </c>
      <c r="N1894" s="89" t="s">
        <v>740</v>
      </c>
      <c r="O1894" s="86">
        <v>141080</v>
      </c>
      <c r="P1894" s="88">
        <v>45412</v>
      </c>
      <c r="Q1894" s="86" t="s">
        <v>347</v>
      </c>
      <c r="R1894" s="50" t="s">
        <v>525</v>
      </c>
      <c r="S1894" s="86" t="s">
        <v>164</v>
      </c>
      <c r="T1894" s="86"/>
      <c r="U1894" s="86" t="s">
        <v>35</v>
      </c>
      <c r="V1894" s="50" t="s">
        <v>166</v>
      </c>
      <c r="W1894" s="50" t="s">
        <v>6857</v>
      </c>
      <c r="X1894" s="86" t="s">
        <v>164</v>
      </c>
      <c r="Y1894" s="86"/>
      <c r="Z1894" s="86" t="s">
        <v>35</v>
      </c>
      <c r="AA1894" s="86" t="s">
        <v>166</v>
      </c>
      <c r="AB1894" s="86" t="s">
        <v>6858</v>
      </c>
      <c r="AC1894" s="86"/>
      <c r="AD1894" s="86"/>
      <c r="AE1894" s="86" t="s">
        <v>66</v>
      </c>
      <c r="AF1894" s="86" t="s">
        <v>37</v>
      </c>
      <c r="AG1894" s="86"/>
      <c r="AH1894" s="86"/>
      <c r="AI1894" s="86" t="s">
        <v>169</v>
      </c>
      <c r="AJ1894" s="86" t="s">
        <v>39</v>
      </c>
      <c r="AK1894" s="86" t="str">
        <f t="shared" si="0"/>
        <v>МБУ ДО "Детская художественная школа" г. Ставрополь</v>
      </c>
      <c r="AL1894" s="50" t="s">
        <v>169</v>
      </c>
      <c r="AM1894" s="18"/>
      <c r="AN1894" s="18"/>
      <c r="AO1894" s="18"/>
      <c r="AP1894" s="18"/>
      <c r="AQ1894" s="18"/>
    </row>
    <row r="1895" spans="1:43" ht="25.5" x14ac:dyDescent="0.2">
      <c r="A1895" s="63">
        <v>45617</v>
      </c>
      <c r="B1895" s="64" t="s">
        <v>9992</v>
      </c>
      <c r="C1895" s="86" t="s">
        <v>19595</v>
      </c>
      <c r="D1895" s="86" t="s">
        <v>17014</v>
      </c>
      <c r="E1895" s="86" t="s">
        <v>1227</v>
      </c>
      <c r="F1895" s="86" t="s">
        <v>17015</v>
      </c>
      <c r="G1895" s="86" t="s">
        <v>16997</v>
      </c>
      <c r="H1895" s="48">
        <v>40470</v>
      </c>
      <c r="I1895" s="86">
        <v>89280838277</v>
      </c>
      <c r="J1895" s="47">
        <v>8</v>
      </c>
      <c r="K1895" s="49">
        <v>8</v>
      </c>
      <c r="L1895" s="86" t="s">
        <v>30</v>
      </c>
      <c r="M1895" s="86" t="s">
        <v>50</v>
      </c>
      <c r="N1895" s="86" t="s">
        <v>1029</v>
      </c>
      <c r="O1895" s="86">
        <v>665176</v>
      </c>
      <c r="P1895" s="87">
        <v>40453</v>
      </c>
      <c r="Q1895" s="86" t="s">
        <v>17016</v>
      </c>
      <c r="R1895" s="50" t="s">
        <v>16942</v>
      </c>
      <c r="S1895" s="298" t="s">
        <v>2833</v>
      </c>
      <c r="T1895" s="299"/>
      <c r="U1895" s="86" t="s">
        <v>35</v>
      </c>
      <c r="V1895" s="50" t="s">
        <v>5767</v>
      </c>
      <c r="W1895" s="50"/>
      <c r="X1895" s="86"/>
      <c r="Y1895" s="86"/>
      <c r="Z1895" s="86"/>
      <c r="AA1895" s="86"/>
      <c r="AB1895" s="86"/>
      <c r="AC1895" s="86"/>
      <c r="AD1895" s="86"/>
      <c r="AE1895" s="86" t="s">
        <v>16831</v>
      </c>
      <c r="AF1895" s="86" t="s">
        <v>37</v>
      </c>
      <c r="AG1895" s="86"/>
      <c r="AH1895" s="86"/>
      <c r="AI1895" s="86" t="s">
        <v>2836</v>
      </c>
      <c r="AJ1895" s="86" t="s">
        <v>46</v>
      </c>
      <c r="AK1895" s="86" t="str">
        <f t="shared" si="0"/>
        <v>МКОУ Гимназия №29, КБР, г. Нальчик</v>
      </c>
      <c r="AL1895" s="50" t="s">
        <v>2836</v>
      </c>
      <c r="AM1895" s="18"/>
      <c r="AN1895" s="18"/>
      <c r="AO1895" s="18"/>
      <c r="AP1895" s="18"/>
      <c r="AQ1895" s="18"/>
    </row>
    <row r="1896" spans="1:43" ht="38.25" x14ac:dyDescent="0.2">
      <c r="A1896" s="63">
        <v>45617</v>
      </c>
      <c r="B1896" s="64" t="s">
        <v>9992</v>
      </c>
      <c r="C1896" s="86" t="s">
        <v>19595</v>
      </c>
      <c r="D1896" s="86" t="s">
        <v>14279</v>
      </c>
      <c r="E1896" s="86" t="s">
        <v>134</v>
      </c>
      <c r="F1896" s="86" t="s">
        <v>633</v>
      </c>
      <c r="G1896" s="86" t="s">
        <v>42</v>
      </c>
      <c r="H1896" s="48">
        <v>40238</v>
      </c>
      <c r="I1896" s="86">
        <v>89185027689</v>
      </c>
      <c r="J1896" s="47">
        <v>8</v>
      </c>
      <c r="K1896" s="49">
        <v>8</v>
      </c>
      <c r="L1896" s="86" t="s">
        <v>30</v>
      </c>
      <c r="M1896" s="86" t="s">
        <v>31</v>
      </c>
      <c r="N1896" s="86">
        <v>6024</v>
      </c>
      <c r="O1896" s="86">
        <v>737475</v>
      </c>
      <c r="P1896" s="87">
        <v>45366</v>
      </c>
      <c r="Q1896" s="86" t="s">
        <v>124</v>
      </c>
      <c r="R1896" s="50" t="s">
        <v>13096</v>
      </c>
      <c r="S1896" s="86" t="s">
        <v>60</v>
      </c>
      <c r="T1896" s="86"/>
      <c r="U1896" s="86" t="s">
        <v>35</v>
      </c>
      <c r="V1896" s="50" t="s">
        <v>5031</v>
      </c>
      <c r="W1896" s="50" t="s">
        <v>14280</v>
      </c>
      <c r="X1896" s="86" t="s">
        <v>60</v>
      </c>
      <c r="Y1896" s="86"/>
      <c r="Z1896" s="86" t="s">
        <v>35</v>
      </c>
      <c r="AA1896" s="86" t="s">
        <v>5031</v>
      </c>
      <c r="AB1896" s="86" t="s">
        <v>14281</v>
      </c>
      <c r="AC1896" s="86"/>
      <c r="AD1896" s="86"/>
      <c r="AE1896" s="86" t="s">
        <v>66</v>
      </c>
      <c r="AF1896" s="86" t="s">
        <v>73</v>
      </c>
      <c r="AG1896" s="86"/>
      <c r="AH1896" s="86" t="s">
        <v>1291</v>
      </c>
      <c r="AI1896" s="86"/>
      <c r="AJ1896" s="86" t="s">
        <v>46</v>
      </c>
      <c r="AK1896" s="86" t="str">
        <f t="shared" si="0"/>
        <v>МБУ ДО г. Шахты «Детская школа искусств» структурное подразделение Центр Искусств им. В.А. Серова</v>
      </c>
      <c r="AL1896" s="50" t="s">
        <v>1291</v>
      </c>
      <c r="AM1896" s="18"/>
      <c r="AN1896" s="18"/>
      <c r="AO1896" s="18"/>
      <c r="AP1896" s="18"/>
      <c r="AQ1896" s="18"/>
    </row>
    <row r="1897" spans="1:43" ht="38.25" x14ac:dyDescent="0.2">
      <c r="A1897" s="63">
        <v>45617</v>
      </c>
      <c r="B1897" s="64" t="s">
        <v>9992</v>
      </c>
      <c r="C1897" s="86" t="s">
        <v>19595</v>
      </c>
      <c r="D1897" s="86" t="s">
        <v>3159</v>
      </c>
      <c r="E1897" s="86" t="s">
        <v>1106</v>
      </c>
      <c r="F1897" s="86" t="s">
        <v>445</v>
      </c>
      <c r="G1897" s="86" t="s">
        <v>42</v>
      </c>
      <c r="H1897" s="60">
        <v>40203</v>
      </c>
      <c r="I1897" s="86">
        <v>89525618574</v>
      </c>
      <c r="J1897" s="47">
        <v>8</v>
      </c>
      <c r="K1897" s="49">
        <v>8</v>
      </c>
      <c r="L1897" s="86" t="s">
        <v>30</v>
      </c>
      <c r="M1897" s="86" t="s">
        <v>31</v>
      </c>
      <c r="N1897" s="86">
        <v>6024</v>
      </c>
      <c r="O1897" s="86">
        <v>766861</v>
      </c>
      <c r="P1897" s="88">
        <v>45370</v>
      </c>
      <c r="Q1897" s="86" t="s">
        <v>124</v>
      </c>
      <c r="R1897" s="50" t="s">
        <v>3160</v>
      </c>
      <c r="S1897" s="86" t="s">
        <v>60</v>
      </c>
      <c r="T1897" s="86"/>
      <c r="U1897" s="86" t="s">
        <v>35</v>
      </c>
      <c r="V1897" s="50" t="s">
        <v>207</v>
      </c>
      <c r="W1897" s="50" t="s">
        <v>1943</v>
      </c>
      <c r="X1897" s="86" t="s">
        <v>60</v>
      </c>
      <c r="Y1897" s="86"/>
      <c r="Z1897" s="86" t="s">
        <v>35</v>
      </c>
      <c r="AA1897" s="86" t="s">
        <v>207</v>
      </c>
      <c r="AB1897" s="86" t="s">
        <v>3161</v>
      </c>
      <c r="AC1897" s="86" t="s">
        <v>3162</v>
      </c>
      <c r="AD1897" s="86" t="s">
        <v>3163</v>
      </c>
      <c r="AE1897" s="86" t="s">
        <v>66</v>
      </c>
      <c r="AF1897" s="86" t="s">
        <v>73</v>
      </c>
      <c r="AG1897" s="86"/>
      <c r="AH1897" s="86" t="s">
        <v>1943</v>
      </c>
      <c r="AI1897" s="86"/>
      <c r="AJ1897" s="86" t="s">
        <v>39</v>
      </c>
      <c r="AK1897" s="86" t="str">
        <f t="shared" si="0"/>
        <v>ДАХШ РЦАХДП ААИ ЮФУ, отделение г. Аксай</v>
      </c>
      <c r="AL1897" s="50" t="s">
        <v>1943</v>
      </c>
      <c r="AM1897" s="18"/>
      <c r="AN1897" s="18"/>
      <c r="AO1897" s="18"/>
      <c r="AP1897" s="18"/>
      <c r="AQ1897" s="18"/>
    </row>
    <row r="1898" spans="1:43" ht="51" x14ac:dyDescent="0.2">
      <c r="A1898" s="63">
        <v>45617</v>
      </c>
      <c r="B1898" s="64" t="s">
        <v>9992</v>
      </c>
      <c r="C1898" s="86" t="s">
        <v>19595</v>
      </c>
      <c r="D1898" s="86" t="s">
        <v>17127</v>
      </c>
      <c r="E1898" s="86" t="s">
        <v>843</v>
      </c>
      <c r="F1898" s="86" t="s">
        <v>57</v>
      </c>
      <c r="G1898" s="86" t="s">
        <v>42</v>
      </c>
      <c r="H1898" s="48">
        <v>40334</v>
      </c>
      <c r="I1898" s="86">
        <v>89002957601</v>
      </c>
      <c r="J1898" s="47">
        <v>8</v>
      </c>
      <c r="K1898" s="49">
        <v>8</v>
      </c>
      <c r="L1898" s="86" t="s">
        <v>30</v>
      </c>
      <c r="M1898" s="86" t="s">
        <v>31</v>
      </c>
      <c r="N1898" s="89" t="s">
        <v>455</v>
      </c>
      <c r="O1898" s="86">
        <v>912335</v>
      </c>
      <c r="P1898" s="87">
        <v>45468</v>
      </c>
      <c r="Q1898" s="86" t="s">
        <v>155</v>
      </c>
      <c r="R1898" s="50" t="s">
        <v>17128</v>
      </c>
      <c r="S1898" s="86" t="s">
        <v>98</v>
      </c>
      <c r="T1898" s="86"/>
      <c r="U1898" s="86" t="s">
        <v>157</v>
      </c>
      <c r="V1898" s="50" t="s">
        <v>17129</v>
      </c>
      <c r="W1898" s="50" t="s">
        <v>17130</v>
      </c>
      <c r="X1898" s="86" t="s">
        <v>98</v>
      </c>
      <c r="Y1898" s="86"/>
      <c r="Z1898" s="86" t="s">
        <v>35</v>
      </c>
      <c r="AA1898" s="86" t="s">
        <v>2132</v>
      </c>
      <c r="AB1898" s="86"/>
      <c r="AC1898" s="94"/>
      <c r="AD1898" s="94" t="s">
        <v>17131</v>
      </c>
      <c r="AE1898" s="86" t="s">
        <v>66</v>
      </c>
      <c r="AF1898" s="86" t="s">
        <v>37</v>
      </c>
      <c r="AG1898" s="86"/>
      <c r="AH1898" s="86"/>
      <c r="AI1898" s="86" t="s">
        <v>594</v>
      </c>
      <c r="AJ1898" s="86" t="s">
        <v>39</v>
      </c>
      <c r="AK1898" s="86" t="str">
        <f t="shared" si="0"/>
        <v>МАУ ДО "ДХШ им.С.Д.Эрьзя МО г. Новороссийск"</v>
      </c>
      <c r="AL1898" s="50" t="s">
        <v>594</v>
      </c>
      <c r="AM1898" s="18"/>
      <c r="AN1898" s="18"/>
      <c r="AO1898" s="18"/>
      <c r="AP1898" s="18"/>
      <c r="AQ1898" s="18"/>
    </row>
    <row r="1899" spans="1:43" ht="12.75" x14ac:dyDescent="0.2">
      <c r="A1899" s="63">
        <v>45617</v>
      </c>
      <c r="B1899" s="64" t="s">
        <v>9992</v>
      </c>
      <c r="C1899" s="86" t="s">
        <v>19595</v>
      </c>
      <c r="D1899" s="86" t="s">
        <v>7253</v>
      </c>
      <c r="E1899" s="86" t="s">
        <v>7254</v>
      </c>
      <c r="F1899" s="86" t="s">
        <v>70</v>
      </c>
      <c r="G1899" s="86" t="s">
        <v>42</v>
      </c>
      <c r="H1899" s="60">
        <v>40230</v>
      </c>
      <c r="I1899" s="86">
        <v>89121172500</v>
      </c>
      <c r="J1899" s="47">
        <v>8</v>
      </c>
      <c r="K1899" s="49">
        <v>8</v>
      </c>
      <c r="L1899" s="86" t="s">
        <v>30</v>
      </c>
      <c r="M1899" s="86" t="s">
        <v>50</v>
      </c>
      <c r="N1899" s="86" t="s">
        <v>7255</v>
      </c>
      <c r="O1899" s="86">
        <v>715152</v>
      </c>
      <c r="P1899" s="88">
        <v>40238</v>
      </c>
      <c r="Q1899" s="86" t="s">
        <v>7256</v>
      </c>
      <c r="R1899" s="50" t="s">
        <v>5501</v>
      </c>
      <c r="S1899" s="86" t="s">
        <v>98</v>
      </c>
      <c r="T1899" s="94"/>
      <c r="U1899" s="86" t="s">
        <v>35</v>
      </c>
      <c r="V1899" s="50" t="s">
        <v>2678</v>
      </c>
      <c r="W1899" s="50"/>
      <c r="X1899" s="86"/>
      <c r="Y1899" s="86"/>
      <c r="Z1899" s="86"/>
      <c r="AA1899" s="86"/>
      <c r="AB1899" s="86" t="s">
        <v>5321</v>
      </c>
      <c r="AC1899" s="86"/>
      <c r="AD1899" s="94"/>
      <c r="AE1899" s="86" t="s">
        <v>36</v>
      </c>
      <c r="AF1899" s="86" t="s">
        <v>37</v>
      </c>
      <c r="AG1899" s="86"/>
      <c r="AH1899" s="86"/>
      <c r="AI1899" s="86" t="s">
        <v>3576</v>
      </c>
      <c r="AJ1899" s="86" t="s">
        <v>46</v>
      </c>
      <c r="AK1899" s="86" t="str">
        <f t="shared" si="0"/>
        <v>МБУ ДО ДХШ № 3 г.-курорт Сочи</v>
      </c>
      <c r="AL1899" s="50" t="s">
        <v>3576</v>
      </c>
      <c r="AM1899" s="18"/>
      <c r="AN1899" s="18"/>
      <c r="AO1899" s="18"/>
      <c r="AP1899" s="18"/>
      <c r="AQ1899" s="18"/>
    </row>
    <row r="1900" spans="1:43" ht="38.25" x14ac:dyDescent="0.2">
      <c r="A1900" s="63">
        <v>45617</v>
      </c>
      <c r="B1900" s="64" t="s">
        <v>9992</v>
      </c>
      <c r="C1900" s="86" t="s">
        <v>19595</v>
      </c>
      <c r="D1900" s="86" t="s">
        <v>14468</v>
      </c>
      <c r="E1900" s="86" t="s">
        <v>218</v>
      </c>
      <c r="F1900" s="86" t="s">
        <v>57</v>
      </c>
      <c r="G1900" s="86" t="s">
        <v>42</v>
      </c>
      <c r="H1900" s="48">
        <v>40500</v>
      </c>
      <c r="I1900" s="86">
        <v>89081760227</v>
      </c>
      <c r="J1900" s="47">
        <v>8</v>
      </c>
      <c r="K1900" s="49">
        <v>8</v>
      </c>
      <c r="L1900" s="86" t="s">
        <v>30</v>
      </c>
      <c r="M1900" s="86" t="s">
        <v>50</v>
      </c>
      <c r="N1900" s="86" t="s">
        <v>1191</v>
      </c>
      <c r="O1900" s="86">
        <v>891734</v>
      </c>
      <c r="P1900" s="87">
        <v>40507</v>
      </c>
      <c r="Q1900" s="86" t="s">
        <v>7408</v>
      </c>
      <c r="R1900" s="50" t="s">
        <v>14469</v>
      </c>
      <c r="S1900" s="86" t="s">
        <v>60</v>
      </c>
      <c r="T1900" s="86"/>
      <c r="U1900" s="86" t="s">
        <v>35</v>
      </c>
      <c r="V1900" s="50" t="s">
        <v>5031</v>
      </c>
      <c r="W1900" s="50" t="s">
        <v>14470</v>
      </c>
      <c r="X1900" s="86" t="s">
        <v>60</v>
      </c>
      <c r="Y1900" s="86"/>
      <c r="Z1900" s="86" t="s">
        <v>35</v>
      </c>
      <c r="AA1900" s="86" t="s">
        <v>5031</v>
      </c>
      <c r="AB1900" s="86"/>
      <c r="AC1900" s="86"/>
      <c r="AD1900" s="86"/>
      <c r="AE1900" s="86" t="s">
        <v>66</v>
      </c>
      <c r="AF1900" s="86" t="s">
        <v>73</v>
      </c>
      <c r="AG1900" s="86"/>
      <c r="AH1900" s="86" t="s">
        <v>1291</v>
      </c>
      <c r="AI1900" s="86"/>
      <c r="AJ1900" s="86" t="s">
        <v>39</v>
      </c>
      <c r="AK1900" s="86" t="str">
        <f t="shared" si="0"/>
        <v>МБУ ДО г. Шахты «Детская школа искусств» структурное подразделение Центр Искусств им. В.А. Серова</v>
      </c>
      <c r="AL1900" s="50" t="s">
        <v>1291</v>
      </c>
      <c r="AM1900" s="18"/>
      <c r="AN1900" s="18"/>
      <c r="AO1900" s="18"/>
      <c r="AP1900" s="18"/>
      <c r="AQ1900" s="18"/>
    </row>
    <row r="1901" spans="1:43" ht="12.75" x14ac:dyDescent="0.2">
      <c r="A1901" s="63">
        <v>45617</v>
      </c>
      <c r="B1901" s="64" t="s">
        <v>9992</v>
      </c>
      <c r="C1901" s="86" t="s">
        <v>19595</v>
      </c>
      <c r="D1901" s="86" t="s">
        <v>4259</v>
      </c>
      <c r="E1901" s="86" t="s">
        <v>218</v>
      </c>
      <c r="F1901" s="86" t="s">
        <v>160</v>
      </c>
      <c r="G1901" s="86" t="s">
        <v>42</v>
      </c>
      <c r="H1901" s="60">
        <v>40537</v>
      </c>
      <c r="I1901" s="86" t="s">
        <v>4260</v>
      </c>
      <c r="J1901" s="47">
        <v>8</v>
      </c>
      <c r="K1901" s="49">
        <v>8</v>
      </c>
      <c r="L1901" s="86" t="s">
        <v>30</v>
      </c>
      <c r="M1901" s="86" t="s">
        <v>50</v>
      </c>
      <c r="N1901" s="86" t="s">
        <v>161</v>
      </c>
      <c r="O1901" s="86">
        <v>625848</v>
      </c>
      <c r="P1901" s="88">
        <v>40555</v>
      </c>
      <c r="Q1901" s="86" t="s">
        <v>3984</v>
      </c>
      <c r="R1901" s="50" t="s">
        <v>3979</v>
      </c>
      <c r="S1901" s="86" t="s">
        <v>164</v>
      </c>
      <c r="T1901" s="86"/>
      <c r="U1901" s="86" t="s">
        <v>35</v>
      </c>
      <c r="V1901" s="50" t="s">
        <v>1203</v>
      </c>
      <c r="W1901" s="50" t="s">
        <v>511</v>
      </c>
      <c r="X1901" s="86" t="s">
        <v>164</v>
      </c>
      <c r="Y1901" s="86"/>
      <c r="Z1901" s="86" t="s">
        <v>35</v>
      </c>
      <c r="AA1901" s="86" t="s">
        <v>1203</v>
      </c>
      <c r="AB1901" s="86" t="s">
        <v>3985</v>
      </c>
      <c r="AC1901" s="86"/>
      <c r="AD1901" s="86"/>
      <c r="AE1901" s="86" t="s">
        <v>4027</v>
      </c>
      <c r="AF1901" s="86" t="s">
        <v>37</v>
      </c>
      <c r="AG1901" s="86"/>
      <c r="AH1901" s="86"/>
      <c r="AI1901" s="86" t="s">
        <v>1814</v>
      </c>
      <c r="AJ1901" s="86"/>
      <c r="AK1901" s="86" t="str">
        <f t="shared" si="0"/>
        <v>МБУДО ДХШ г. Пятигорск</v>
      </c>
      <c r="AL1901" s="50" t="s">
        <v>1814</v>
      </c>
      <c r="AM1901" s="18"/>
      <c r="AN1901" s="18"/>
      <c r="AO1901" s="18"/>
      <c r="AP1901" s="18"/>
      <c r="AQ1901" s="18"/>
    </row>
    <row r="1902" spans="1:43" ht="25.5" x14ac:dyDescent="0.2">
      <c r="A1902" s="63">
        <v>45617</v>
      </c>
      <c r="B1902" s="64" t="s">
        <v>9992</v>
      </c>
      <c r="C1902" s="86" t="s">
        <v>19595</v>
      </c>
      <c r="D1902" s="86" t="s">
        <v>11432</v>
      </c>
      <c r="E1902" s="86" t="s">
        <v>632</v>
      </c>
      <c r="F1902" s="86" t="s">
        <v>49</v>
      </c>
      <c r="G1902" s="86" t="s">
        <v>42</v>
      </c>
      <c r="H1902" s="48">
        <v>40457</v>
      </c>
      <c r="I1902" s="86">
        <v>89081858868</v>
      </c>
      <c r="J1902" s="47">
        <v>8</v>
      </c>
      <c r="K1902" s="49">
        <v>8</v>
      </c>
      <c r="L1902" s="86" t="s">
        <v>30</v>
      </c>
      <c r="M1902" s="86" t="s">
        <v>31</v>
      </c>
      <c r="N1902" s="86">
        <v>6024</v>
      </c>
      <c r="O1902" s="86">
        <v>978412</v>
      </c>
      <c r="P1902" s="87">
        <v>45590</v>
      </c>
      <c r="Q1902" s="86" t="s">
        <v>124</v>
      </c>
      <c r="R1902" s="50" t="s">
        <v>11433</v>
      </c>
      <c r="S1902" s="86" t="s">
        <v>60</v>
      </c>
      <c r="T1902" s="86"/>
      <c r="U1902" s="86" t="s">
        <v>35</v>
      </c>
      <c r="V1902" s="50" t="s">
        <v>136</v>
      </c>
      <c r="W1902" s="50" t="s">
        <v>107</v>
      </c>
      <c r="X1902" s="86" t="s">
        <v>60</v>
      </c>
      <c r="Y1902" s="86"/>
      <c r="Z1902" s="86" t="s">
        <v>35</v>
      </c>
      <c r="AA1902" s="86" t="s">
        <v>136</v>
      </c>
      <c r="AB1902" s="86" t="s">
        <v>11434</v>
      </c>
      <c r="AC1902" s="86"/>
      <c r="AD1902" s="86"/>
      <c r="AE1902" s="86" t="s">
        <v>66</v>
      </c>
      <c r="AF1902" s="86" t="s">
        <v>67</v>
      </c>
      <c r="AG1902" s="86" t="s">
        <v>2894</v>
      </c>
      <c r="AH1902" s="86"/>
      <c r="AI1902" s="86"/>
      <c r="AJ1902" s="86" t="s">
        <v>39</v>
      </c>
      <c r="AK1902" s="86" t="str">
        <f t="shared" si="0"/>
        <v>Академия психологии и педагогики ЮФУ</v>
      </c>
      <c r="AL1902" s="50" t="s">
        <v>2894</v>
      </c>
      <c r="AM1902" s="18"/>
      <c r="AN1902" s="18"/>
      <c r="AO1902" s="18"/>
      <c r="AP1902" s="18"/>
      <c r="AQ1902" s="18"/>
    </row>
    <row r="1903" spans="1:43" ht="12.75" x14ac:dyDescent="0.2">
      <c r="A1903" s="63">
        <v>45617</v>
      </c>
      <c r="B1903" s="64" t="s">
        <v>9992</v>
      </c>
      <c r="C1903" s="86" t="s">
        <v>19595</v>
      </c>
      <c r="D1903" s="86" t="s">
        <v>6217</v>
      </c>
      <c r="E1903" s="86" t="s">
        <v>5326</v>
      </c>
      <c r="F1903" s="86" t="s">
        <v>661</v>
      </c>
      <c r="G1903" s="86" t="s">
        <v>42</v>
      </c>
      <c r="H1903" s="60">
        <v>40454</v>
      </c>
      <c r="I1903" s="86">
        <v>89881657539</v>
      </c>
      <c r="J1903" s="47">
        <v>8</v>
      </c>
      <c r="K1903" s="49">
        <v>8</v>
      </c>
      <c r="L1903" s="86" t="s">
        <v>30</v>
      </c>
      <c r="M1903" s="86" t="s">
        <v>50</v>
      </c>
      <c r="N1903" s="86" t="s">
        <v>937</v>
      </c>
      <c r="O1903" s="86">
        <v>505265</v>
      </c>
      <c r="P1903" s="88">
        <v>40463</v>
      </c>
      <c r="Q1903" s="86" t="s">
        <v>6218</v>
      </c>
      <c r="R1903" s="50" t="s">
        <v>3773</v>
      </c>
      <c r="S1903" s="86" t="s">
        <v>98</v>
      </c>
      <c r="T1903" s="86"/>
      <c r="U1903" s="86" t="s">
        <v>35</v>
      </c>
      <c r="V1903" s="50" t="s">
        <v>2678</v>
      </c>
      <c r="W1903" s="50"/>
      <c r="X1903" s="86"/>
      <c r="Y1903" s="86"/>
      <c r="Z1903" s="86"/>
      <c r="AA1903" s="86"/>
      <c r="AB1903" s="86" t="s">
        <v>5298</v>
      </c>
      <c r="AC1903" s="86"/>
      <c r="AD1903" s="86"/>
      <c r="AE1903" s="86" t="s">
        <v>66</v>
      </c>
      <c r="AF1903" s="86" t="s">
        <v>37</v>
      </c>
      <c r="AG1903" s="86"/>
      <c r="AH1903" s="86"/>
      <c r="AI1903" s="86" t="s">
        <v>3576</v>
      </c>
      <c r="AJ1903" s="86" t="s">
        <v>46</v>
      </c>
      <c r="AK1903" s="86" t="str">
        <f t="shared" si="0"/>
        <v>МБУ ДО ДХШ № 3 г.-курорт Сочи</v>
      </c>
      <c r="AL1903" s="50" t="s">
        <v>3576</v>
      </c>
      <c r="AM1903" s="18"/>
      <c r="AN1903" s="18"/>
      <c r="AO1903" s="18"/>
      <c r="AP1903" s="18"/>
      <c r="AQ1903" s="18"/>
    </row>
    <row r="1904" spans="1:43" ht="12.75" x14ac:dyDescent="0.2">
      <c r="A1904" s="63">
        <v>45617</v>
      </c>
      <c r="B1904" s="64" t="s">
        <v>9992</v>
      </c>
      <c r="C1904" s="86" t="s">
        <v>19595</v>
      </c>
      <c r="D1904" s="86" t="s">
        <v>18474</v>
      </c>
      <c r="E1904" s="86" t="s">
        <v>69</v>
      </c>
      <c r="F1904" s="86" t="s">
        <v>160</v>
      </c>
      <c r="G1904" s="86" t="s">
        <v>42</v>
      </c>
      <c r="H1904" s="48" t="s">
        <v>18475</v>
      </c>
      <c r="I1904" s="86">
        <v>9282298904</v>
      </c>
      <c r="J1904" s="47">
        <v>8</v>
      </c>
      <c r="K1904" s="49">
        <v>8</v>
      </c>
      <c r="L1904" s="86" t="s">
        <v>30</v>
      </c>
      <c r="M1904" s="86" t="s">
        <v>31</v>
      </c>
      <c r="N1904" s="86">
        <v>6024</v>
      </c>
      <c r="O1904" s="86">
        <v>833324</v>
      </c>
      <c r="P1904" s="87" t="s">
        <v>18476</v>
      </c>
      <c r="Q1904" s="86" t="s">
        <v>18477</v>
      </c>
      <c r="R1904" s="50" t="s">
        <v>755</v>
      </c>
      <c r="S1904" s="86" t="s">
        <v>60</v>
      </c>
      <c r="T1904" s="86" t="s">
        <v>18478</v>
      </c>
      <c r="U1904" s="86" t="s">
        <v>35</v>
      </c>
      <c r="V1904" s="50" t="s">
        <v>8687</v>
      </c>
      <c r="W1904" s="50" t="s">
        <v>107</v>
      </c>
      <c r="X1904" s="86" t="s">
        <v>60</v>
      </c>
      <c r="Y1904" s="86" t="s">
        <v>18479</v>
      </c>
      <c r="Z1904" s="86" t="s">
        <v>35</v>
      </c>
      <c r="AA1904" s="86" t="s">
        <v>5955</v>
      </c>
      <c r="AB1904" s="86" t="s">
        <v>18480</v>
      </c>
      <c r="AC1904" s="86" t="s">
        <v>18480</v>
      </c>
      <c r="AD1904" s="86" t="s">
        <v>18480</v>
      </c>
      <c r="AE1904" s="86" t="s">
        <v>66</v>
      </c>
      <c r="AF1904" s="86" t="s">
        <v>67</v>
      </c>
      <c r="AG1904" s="86" t="s">
        <v>755</v>
      </c>
      <c r="AH1904" s="86"/>
      <c r="AI1904" s="86"/>
      <c r="AJ1904" s="86" t="s">
        <v>46</v>
      </c>
      <c r="AK1904" s="86" t="str">
        <f t="shared" si="0"/>
        <v>Лицей ЮФУ</v>
      </c>
      <c r="AL1904" s="50" t="s">
        <v>755</v>
      </c>
      <c r="AM1904" s="18"/>
      <c r="AN1904" s="18"/>
      <c r="AO1904" s="18"/>
      <c r="AP1904" s="18"/>
      <c r="AQ1904" s="18"/>
    </row>
    <row r="1905" spans="1:43" ht="38.25" x14ac:dyDescent="0.2">
      <c r="A1905" s="63">
        <v>45617</v>
      </c>
      <c r="B1905" s="64" t="s">
        <v>9992</v>
      </c>
      <c r="C1905" s="86" t="s">
        <v>19595</v>
      </c>
      <c r="D1905" s="86" t="s">
        <v>2727</v>
      </c>
      <c r="E1905" s="86" t="s">
        <v>410</v>
      </c>
      <c r="F1905" s="86" t="s">
        <v>97</v>
      </c>
      <c r="G1905" s="86" t="s">
        <v>42</v>
      </c>
      <c r="H1905" s="48">
        <v>40585</v>
      </c>
      <c r="I1905" s="86" t="s">
        <v>16235</v>
      </c>
      <c r="J1905" s="47">
        <v>8</v>
      </c>
      <c r="K1905" s="49">
        <v>8</v>
      </c>
      <c r="L1905" s="86" t="s">
        <v>30</v>
      </c>
      <c r="M1905" s="86" t="s">
        <v>50</v>
      </c>
      <c r="N1905" s="86" t="s">
        <v>1120</v>
      </c>
      <c r="O1905" s="86">
        <v>896009</v>
      </c>
      <c r="P1905" s="87">
        <v>40599</v>
      </c>
      <c r="Q1905" s="86" t="s">
        <v>6032</v>
      </c>
      <c r="R1905" s="50" t="s">
        <v>3735</v>
      </c>
      <c r="S1905" s="86" t="s">
        <v>60</v>
      </c>
      <c r="T1905" s="86"/>
      <c r="U1905" s="86" t="s">
        <v>35</v>
      </c>
      <c r="V1905" s="50" t="s">
        <v>145</v>
      </c>
      <c r="W1905" s="50" t="s">
        <v>107</v>
      </c>
      <c r="X1905" s="86" t="s">
        <v>60</v>
      </c>
      <c r="Y1905" s="86"/>
      <c r="Z1905" s="86" t="s">
        <v>35</v>
      </c>
      <c r="AA1905" s="86" t="s">
        <v>145</v>
      </c>
      <c r="AB1905" s="86" t="s">
        <v>16236</v>
      </c>
      <c r="AC1905" s="86"/>
      <c r="AD1905" s="86"/>
      <c r="AE1905" s="86" t="s">
        <v>36</v>
      </c>
      <c r="AF1905" s="86" t="s">
        <v>67</v>
      </c>
      <c r="AG1905" s="86" t="s">
        <v>68</v>
      </c>
      <c r="AH1905" s="86"/>
      <c r="AI1905" s="86"/>
      <c r="AJ1905" s="86" t="s">
        <v>46</v>
      </c>
      <c r="AK190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905" s="50" t="s">
        <v>68</v>
      </c>
      <c r="AM1905" s="18"/>
      <c r="AN1905" s="18"/>
      <c r="AO1905" s="18"/>
      <c r="AP1905" s="18"/>
      <c r="AQ1905" s="18"/>
    </row>
    <row r="1906" spans="1:43" ht="12.75" x14ac:dyDescent="0.2">
      <c r="A1906" s="63">
        <v>45617</v>
      </c>
      <c r="B1906" s="64" t="s">
        <v>9992</v>
      </c>
      <c r="C1906" s="86" t="s">
        <v>19595</v>
      </c>
      <c r="D1906" s="86" t="s">
        <v>8435</v>
      </c>
      <c r="E1906" s="86" t="s">
        <v>1700</v>
      </c>
      <c r="F1906" s="86" t="s">
        <v>500</v>
      </c>
      <c r="G1906" s="86" t="s">
        <v>42</v>
      </c>
      <c r="H1906" s="60">
        <v>40324</v>
      </c>
      <c r="I1906" s="86">
        <v>89064233811</v>
      </c>
      <c r="J1906" s="47">
        <v>8</v>
      </c>
      <c r="K1906" s="49">
        <v>8</v>
      </c>
      <c r="L1906" s="86" t="s">
        <v>30</v>
      </c>
      <c r="M1906" s="86" t="s">
        <v>31</v>
      </c>
      <c r="N1906" s="86">
        <v>6024</v>
      </c>
      <c r="O1906" s="86">
        <v>820888</v>
      </c>
      <c r="P1906" s="87">
        <v>45490</v>
      </c>
      <c r="Q1906" s="86" t="s">
        <v>1294</v>
      </c>
      <c r="R1906" s="50" t="s">
        <v>8436</v>
      </c>
      <c r="S1906" s="86" t="s">
        <v>60</v>
      </c>
      <c r="T1906" s="86" t="s">
        <v>95</v>
      </c>
      <c r="U1906" s="86" t="s">
        <v>35</v>
      </c>
      <c r="V1906" s="50" t="s">
        <v>150</v>
      </c>
      <c r="W1906" s="50" t="s">
        <v>107</v>
      </c>
      <c r="X1906" s="86" t="s">
        <v>60</v>
      </c>
      <c r="Y1906" s="86" t="s">
        <v>95</v>
      </c>
      <c r="Z1906" s="86" t="s">
        <v>35</v>
      </c>
      <c r="AA1906" s="86" t="s">
        <v>551</v>
      </c>
      <c r="AB1906" s="86" t="s">
        <v>8437</v>
      </c>
      <c r="AC1906" s="94" t="s">
        <v>8438</v>
      </c>
      <c r="AD1906" s="94" t="s">
        <v>8438</v>
      </c>
      <c r="AE1906" s="86" t="s">
        <v>36</v>
      </c>
      <c r="AF1906" s="86" t="s">
        <v>67</v>
      </c>
      <c r="AG1906" s="86" t="s">
        <v>68</v>
      </c>
      <c r="AH1906" s="86"/>
      <c r="AI1906" s="86"/>
      <c r="AJ1906" s="86" t="s">
        <v>39</v>
      </c>
      <c r="AK190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906" s="50" t="s">
        <v>293</v>
      </c>
      <c r="AM1906" s="18"/>
      <c r="AN1906" s="18"/>
      <c r="AO1906" s="18"/>
      <c r="AP1906" s="18"/>
      <c r="AQ1906" s="18"/>
    </row>
    <row r="1907" spans="1:43" ht="12.75" x14ac:dyDescent="0.2">
      <c r="A1907" s="63">
        <v>45617</v>
      </c>
      <c r="B1907" s="64" t="s">
        <v>9992</v>
      </c>
      <c r="C1907" s="86" t="s">
        <v>19595</v>
      </c>
      <c r="D1907" s="86" t="s">
        <v>2413</v>
      </c>
      <c r="E1907" s="86" t="s">
        <v>468</v>
      </c>
      <c r="F1907" s="86" t="s">
        <v>70</v>
      </c>
      <c r="G1907" s="86" t="s">
        <v>42</v>
      </c>
      <c r="H1907" s="48">
        <v>40247</v>
      </c>
      <c r="I1907" s="86">
        <v>89276086679</v>
      </c>
      <c r="J1907" s="47">
        <v>8</v>
      </c>
      <c r="K1907" s="49">
        <v>8</v>
      </c>
      <c r="L1907" s="86" t="s">
        <v>18238</v>
      </c>
      <c r="M1907" s="86" t="s">
        <v>50</v>
      </c>
      <c r="N1907" s="86" t="s">
        <v>10402</v>
      </c>
      <c r="O1907" s="86" t="s">
        <v>18263</v>
      </c>
      <c r="P1907" s="87">
        <v>40263</v>
      </c>
      <c r="Q1907" s="86" t="s">
        <v>18255</v>
      </c>
      <c r="R1907" s="50" t="s">
        <v>18134</v>
      </c>
      <c r="S1907" s="298" t="s">
        <v>2068</v>
      </c>
      <c r="T1907" s="299"/>
      <c r="U1907" s="86" t="s">
        <v>35</v>
      </c>
      <c r="V1907" s="50" t="s">
        <v>7679</v>
      </c>
      <c r="W1907" s="50"/>
      <c r="X1907" s="86"/>
      <c r="Y1907" s="86"/>
      <c r="Z1907" s="86"/>
      <c r="AA1907" s="86"/>
      <c r="AB1907" s="86" t="s">
        <v>18239</v>
      </c>
      <c r="AC1907" s="298" t="s">
        <v>18240</v>
      </c>
      <c r="AD1907" s="299"/>
      <c r="AE1907" s="86" t="s">
        <v>18138</v>
      </c>
      <c r="AF1907" s="86" t="s">
        <v>37</v>
      </c>
      <c r="AG1907" s="86"/>
      <c r="AH1907" s="86"/>
      <c r="AI1907" s="86" t="s">
        <v>1268</v>
      </c>
      <c r="AJ1907" s="86" t="s">
        <v>46</v>
      </c>
      <c r="AK1907" s="86" t="str">
        <f t="shared" si="0"/>
        <v>МБОУ Лицей №124 г.о. Самара</v>
      </c>
      <c r="AL1907" s="50" t="s">
        <v>1268</v>
      </c>
      <c r="AM1907" s="18"/>
      <c r="AN1907" s="18"/>
      <c r="AO1907" s="18"/>
      <c r="AP1907" s="18"/>
      <c r="AQ1907" s="18"/>
    </row>
    <row r="1908" spans="1:43" ht="38.25" x14ac:dyDescent="0.2">
      <c r="A1908" s="63">
        <v>45617</v>
      </c>
      <c r="B1908" s="64" t="s">
        <v>9992</v>
      </c>
      <c r="C1908" s="86" t="s">
        <v>19595</v>
      </c>
      <c r="D1908" s="86" t="s">
        <v>14657</v>
      </c>
      <c r="E1908" s="86" t="s">
        <v>248</v>
      </c>
      <c r="F1908" s="86" t="s">
        <v>97</v>
      </c>
      <c r="G1908" s="86" t="s">
        <v>42</v>
      </c>
      <c r="H1908" s="48">
        <v>40507</v>
      </c>
      <c r="I1908" s="86" t="s">
        <v>14636</v>
      </c>
      <c r="J1908" s="47">
        <v>8</v>
      </c>
      <c r="K1908" s="49">
        <v>8</v>
      </c>
      <c r="L1908" s="86" t="s">
        <v>30</v>
      </c>
      <c r="M1908" s="86" t="s">
        <v>50</v>
      </c>
      <c r="N1908" s="86" t="s">
        <v>1120</v>
      </c>
      <c r="O1908" s="86">
        <v>884489</v>
      </c>
      <c r="P1908" s="87">
        <v>40514</v>
      </c>
      <c r="Q1908" s="86" t="s">
        <v>14641</v>
      </c>
      <c r="R1908" s="50" t="s">
        <v>7980</v>
      </c>
      <c r="S1908" s="86" t="s">
        <v>60</v>
      </c>
      <c r="T1908" s="86"/>
      <c r="U1908" s="86" t="s">
        <v>35</v>
      </c>
      <c r="V1908" s="50" t="s">
        <v>4940</v>
      </c>
      <c r="W1908" s="50" t="s">
        <v>7980</v>
      </c>
      <c r="X1908" s="86" t="s">
        <v>60</v>
      </c>
      <c r="Y1908" s="86"/>
      <c r="Z1908" s="86" t="s">
        <v>35</v>
      </c>
      <c r="AA1908" s="86" t="s">
        <v>4940</v>
      </c>
      <c r="AB1908" s="86" t="s">
        <v>14637</v>
      </c>
      <c r="AC1908" s="86" t="s">
        <v>14638</v>
      </c>
      <c r="AD1908" s="86"/>
      <c r="AE1908" s="86" t="s">
        <v>5793</v>
      </c>
      <c r="AF1908" s="86" t="s">
        <v>73</v>
      </c>
      <c r="AG1908" s="86"/>
      <c r="AH1908" s="86" t="s">
        <v>14639</v>
      </c>
      <c r="AI1908" s="86"/>
      <c r="AJ1908" s="86" t="s">
        <v>46</v>
      </c>
      <c r="AK1908" s="86" t="str">
        <f t="shared" si="0"/>
        <v>МАОУ СОШ №37 с углубленным изучением искусств и английского языка г. Таганрог</v>
      </c>
      <c r="AL1908" s="50" t="s">
        <v>14639</v>
      </c>
      <c r="AM1908" s="18"/>
      <c r="AN1908" s="18"/>
      <c r="AO1908" s="18"/>
      <c r="AP1908" s="18"/>
      <c r="AQ1908" s="18"/>
    </row>
    <row r="1909" spans="1:43" ht="38.25" x14ac:dyDescent="0.2">
      <c r="A1909" s="63">
        <v>45617</v>
      </c>
      <c r="B1909" s="64" t="s">
        <v>9992</v>
      </c>
      <c r="C1909" s="86" t="s">
        <v>19595</v>
      </c>
      <c r="D1909" s="86" t="s">
        <v>3968</v>
      </c>
      <c r="E1909" s="86" t="s">
        <v>91</v>
      </c>
      <c r="F1909" s="86" t="s">
        <v>951</v>
      </c>
      <c r="G1909" s="86" t="s">
        <v>42</v>
      </c>
      <c r="H1909" s="48">
        <v>40462</v>
      </c>
      <c r="I1909" s="86">
        <v>89526022173</v>
      </c>
      <c r="J1909" s="47">
        <v>8</v>
      </c>
      <c r="K1909" s="49">
        <v>8</v>
      </c>
      <c r="L1909" s="86" t="s">
        <v>30</v>
      </c>
      <c r="M1909" s="86" t="s">
        <v>31</v>
      </c>
      <c r="N1909" s="86">
        <v>6025</v>
      </c>
      <c r="O1909" s="89" t="s">
        <v>11245</v>
      </c>
      <c r="P1909" s="87">
        <v>40462</v>
      </c>
      <c r="Q1909" s="86" t="s">
        <v>58</v>
      </c>
      <c r="R1909" s="50" t="s">
        <v>8296</v>
      </c>
      <c r="S1909" s="86" t="s">
        <v>60</v>
      </c>
      <c r="T1909" s="86"/>
      <c r="U1909" s="86" t="s">
        <v>35</v>
      </c>
      <c r="V1909" s="50" t="s">
        <v>551</v>
      </c>
      <c r="W1909" s="50" t="s">
        <v>107</v>
      </c>
      <c r="X1909" s="86" t="s">
        <v>60</v>
      </c>
      <c r="Y1909" s="86"/>
      <c r="Z1909" s="86" t="s">
        <v>35</v>
      </c>
      <c r="AA1909" s="86" t="s">
        <v>145</v>
      </c>
      <c r="AB1909" s="86" t="s">
        <v>18765</v>
      </c>
      <c r="AC1909" s="86"/>
      <c r="AD1909" s="86"/>
      <c r="AE1909" s="86" t="s">
        <v>36</v>
      </c>
      <c r="AF1909" s="86" t="s">
        <v>67</v>
      </c>
      <c r="AG1909" s="86" t="s">
        <v>68</v>
      </c>
      <c r="AH1909" s="86"/>
      <c r="AI1909" s="86"/>
      <c r="AJ1909" s="86" t="s">
        <v>46</v>
      </c>
      <c r="AK190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909" s="50" t="s">
        <v>68</v>
      </c>
      <c r="AM1909" s="18"/>
      <c r="AN1909" s="18"/>
      <c r="AO1909" s="18"/>
      <c r="AP1909" s="18"/>
      <c r="AQ1909" s="18"/>
    </row>
    <row r="1910" spans="1:43" ht="38.25" x14ac:dyDescent="0.2">
      <c r="A1910" s="63">
        <v>45617</v>
      </c>
      <c r="B1910" s="64" t="s">
        <v>9992</v>
      </c>
      <c r="C1910" s="86" t="s">
        <v>19595</v>
      </c>
      <c r="D1910" s="86" t="s">
        <v>16213</v>
      </c>
      <c r="E1910" s="86" t="s">
        <v>182</v>
      </c>
      <c r="F1910" s="86" t="s">
        <v>160</v>
      </c>
      <c r="G1910" s="86" t="s">
        <v>42</v>
      </c>
      <c r="H1910" s="48">
        <v>40477</v>
      </c>
      <c r="I1910" s="86">
        <v>89193104888</v>
      </c>
      <c r="J1910" s="47">
        <v>8</v>
      </c>
      <c r="K1910" s="49">
        <v>8</v>
      </c>
      <c r="L1910" s="86" t="s">
        <v>30</v>
      </c>
      <c r="M1910" s="86" t="s">
        <v>31</v>
      </c>
      <c r="N1910" s="86">
        <v>7524</v>
      </c>
      <c r="O1910" s="86">
        <v>294505</v>
      </c>
      <c r="P1910" s="87">
        <v>45615</v>
      </c>
      <c r="Q1910" s="86" t="s">
        <v>3064</v>
      </c>
      <c r="R1910" s="50" t="s">
        <v>16214</v>
      </c>
      <c r="S1910" s="86" t="s">
        <v>2138</v>
      </c>
      <c r="T1910" s="86"/>
      <c r="U1910" s="86" t="s">
        <v>35</v>
      </c>
      <c r="V1910" s="50" t="s">
        <v>3352</v>
      </c>
      <c r="W1910" s="50" t="s">
        <v>16215</v>
      </c>
      <c r="X1910" s="86" t="s">
        <v>2138</v>
      </c>
      <c r="Y1910" s="86"/>
      <c r="Z1910" s="86" t="s">
        <v>35</v>
      </c>
      <c r="AA1910" s="86" t="s">
        <v>3352</v>
      </c>
      <c r="AB1910" s="86" t="s">
        <v>16216</v>
      </c>
      <c r="AC1910" s="86" t="s">
        <v>16217</v>
      </c>
      <c r="AD1910" s="86"/>
      <c r="AE1910" s="86" t="s">
        <v>36</v>
      </c>
      <c r="AF1910" s="86" t="s">
        <v>37</v>
      </c>
      <c r="AG1910" s="86"/>
      <c r="AH1910" s="86"/>
      <c r="AI1910" s="86" t="s">
        <v>1502</v>
      </c>
      <c r="AJ1910" s="86" t="s">
        <v>39</v>
      </c>
      <c r="AK1910" s="86" t="str">
        <f t="shared" si="0"/>
        <v>МАУДО «ДХШИ им. Н.А. Аристова» г. Челябинска</v>
      </c>
      <c r="AL1910" s="50" t="s">
        <v>1502</v>
      </c>
      <c r="AM1910" s="18"/>
      <c r="AN1910" s="18"/>
      <c r="AO1910" s="18"/>
      <c r="AP1910" s="18"/>
      <c r="AQ1910" s="18"/>
    </row>
    <row r="1911" spans="1:43" ht="12.75" x14ac:dyDescent="0.2">
      <c r="A1911" s="63">
        <v>45617</v>
      </c>
      <c r="B1911" s="64" t="s">
        <v>9992</v>
      </c>
      <c r="C1911" s="86" t="s">
        <v>19595</v>
      </c>
      <c r="D1911" s="86" t="s">
        <v>4263</v>
      </c>
      <c r="E1911" s="86" t="s">
        <v>127</v>
      </c>
      <c r="F1911" s="86" t="s">
        <v>57</v>
      </c>
      <c r="G1911" s="86" t="s">
        <v>4004</v>
      </c>
      <c r="H1911" s="60">
        <v>40403</v>
      </c>
      <c r="I1911" s="86" t="s">
        <v>4264</v>
      </c>
      <c r="J1911" s="47">
        <v>8</v>
      </c>
      <c r="K1911" s="49">
        <v>8</v>
      </c>
      <c r="L1911" s="86" t="s">
        <v>30</v>
      </c>
      <c r="M1911" s="86" t="s">
        <v>31</v>
      </c>
      <c r="N1911" s="86">
        <v>724</v>
      </c>
      <c r="O1911" s="86">
        <v>195461</v>
      </c>
      <c r="P1911" s="88">
        <v>45534</v>
      </c>
      <c r="Q1911" s="86" t="s">
        <v>4225</v>
      </c>
      <c r="R1911" s="50" t="s">
        <v>4156</v>
      </c>
      <c r="S1911" s="86" t="s">
        <v>164</v>
      </c>
      <c r="T1911" s="86"/>
      <c r="U1911" s="86" t="s">
        <v>35</v>
      </c>
      <c r="V1911" s="50" t="s">
        <v>1203</v>
      </c>
      <c r="W1911" s="50" t="s">
        <v>511</v>
      </c>
      <c r="X1911" s="86" t="s">
        <v>164</v>
      </c>
      <c r="Y1911" s="86"/>
      <c r="Z1911" s="86" t="s">
        <v>35</v>
      </c>
      <c r="AA1911" s="86" t="s">
        <v>1203</v>
      </c>
      <c r="AB1911" s="86" t="s">
        <v>4237</v>
      </c>
      <c r="AC1911" s="86"/>
      <c r="AD1911" s="86"/>
      <c r="AE1911" s="86" t="s">
        <v>66</v>
      </c>
      <c r="AF1911" s="86" t="s">
        <v>37</v>
      </c>
      <c r="AG1911" s="86"/>
      <c r="AH1911" s="86"/>
      <c r="AI1911" s="86" t="s">
        <v>1814</v>
      </c>
      <c r="AJ1911" s="86"/>
      <c r="AK1911" s="86" t="str">
        <f t="shared" si="0"/>
        <v>МБУДО ДХШ г. Пятигорск</v>
      </c>
      <c r="AL1911" s="50" t="s">
        <v>1814</v>
      </c>
      <c r="AM1911" s="18"/>
      <c r="AN1911" s="18"/>
      <c r="AO1911" s="18"/>
      <c r="AP1911" s="18"/>
      <c r="AQ1911" s="18"/>
    </row>
    <row r="1912" spans="1:43" ht="25.5" x14ac:dyDescent="0.2">
      <c r="A1912" s="63">
        <v>45617</v>
      </c>
      <c r="B1912" s="64" t="s">
        <v>9992</v>
      </c>
      <c r="C1912" s="86" t="s">
        <v>19595</v>
      </c>
      <c r="D1912" s="86" t="s">
        <v>11716</v>
      </c>
      <c r="E1912" s="86" t="s">
        <v>11717</v>
      </c>
      <c r="F1912" s="86" t="s">
        <v>11718</v>
      </c>
      <c r="G1912" s="86" t="s">
        <v>42</v>
      </c>
      <c r="H1912" s="48">
        <v>40260</v>
      </c>
      <c r="I1912" s="86" t="s">
        <v>11703</v>
      </c>
      <c r="J1912" s="47">
        <v>8</v>
      </c>
      <c r="K1912" s="49">
        <v>8</v>
      </c>
      <c r="L1912" s="86" t="s">
        <v>30</v>
      </c>
      <c r="M1912" s="86" t="s">
        <v>31</v>
      </c>
      <c r="N1912" s="89" t="s">
        <v>270</v>
      </c>
      <c r="O1912" s="86">
        <v>798590</v>
      </c>
      <c r="P1912" s="87">
        <v>45379</v>
      </c>
      <c r="Q1912" s="86" t="s">
        <v>271</v>
      </c>
      <c r="R1912" s="50" t="s">
        <v>11704</v>
      </c>
      <c r="S1912" s="86" t="s">
        <v>98</v>
      </c>
      <c r="T1912" s="86"/>
      <c r="U1912" s="86" t="s">
        <v>35</v>
      </c>
      <c r="V1912" s="50" t="s">
        <v>2678</v>
      </c>
      <c r="W1912" s="50" t="s">
        <v>11705</v>
      </c>
      <c r="X1912" s="86" t="s">
        <v>98</v>
      </c>
      <c r="Y1912" s="86"/>
      <c r="Z1912" s="86" t="s">
        <v>35</v>
      </c>
      <c r="AA1912" s="86" t="s">
        <v>2678</v>
      </c>
      <c r="AB1912" s="86" t="s">
        <v>11706</v>
      </c>
      <c r="AC1912" s="86" t="s">
        <v>11706</v>
      </c>
      <c r="AD1912" s="86" t="s">
        <v>11706</v>
      </c>
      <c r="AE1912" s="86" t="s">
        <v>36</v>
      </c>
      <c r="AF1912" s="86" t="s">
        <v>37</v>
      </c>
      <c r="AG1912" s="86"/>
      <c r="AH1912" s="86"/>
      <c r="AI1912" s="86" t="s">
        <v>3576</v>
      </c>
      <c r="AJ1912" s="86" t="s">
        <v>39</v>
      </c>
      <c r="AK1912" s="86" t="str">
        <f t="shared" si="0"/>
        <v>МБУ ДО ДХШ № 3 г.-курорт Сочи</v>
      </c>
      <c r="AL1912" s="50" t="s">
        <v>3576</v>
      </c>
      <c r="AM1912" s="18"/>
      <c r="AN1912" s="18"/>
      <c r="AO1912" s="18"/>
      <c r="AP1912" s="18"/>
      <c r="AQ1912" s="18"/>
    </row>
    <row r="1913" spans="1:43" ht="12.75" x14ac:dyDescent="0.2">
      <c r="A1913" s="63">
        <v>45617</v>
      </c>
      <c r="B1913" s="64" t="s">
        <v>9992</v>
      </c>
      <c r="C1913" s="86" t="s">
        <v>19595</v>
      </c>
      <c r="D1913" s="86" t="s">
        <v>311</v>
      </c>
      <c r="E1913" s="86" t="s">
        <v>4265</v>
      </c>
      <c r="F1913" s="86" t="s">
        <v>234</v>
      </c>
      <c r="G1913" s="86" t="s">
        <v>4004</v>
      </c>
      <c r="H1913" s="60">
        <v>40520</v>
      </c>
      <c r="I1913" s="86" t="s">
        <v>4266</v>
      </c>
      <c r="J1913" s="47">
        <v>8</v>
      </c>
      <c r="K1913" s="49">
        <v>8</v>
      </c>
      <c r="L1913" s="86" t="s">
        <v>30</v>
      </c>
      <c r="M1913" s="86" t="s">
        <v>50</v>
      </c>
      <c r="N1913" s="86" t="s">
        <v>161</v>
      </c>
      <c r="O1913" s="86">
        <v>625646</v>
      </c>
      <c r="P1913" s="88">
        <v>40528</v>
      </c>
      <c r="Q1913" s="86" t="s">
        <v>3984</v>
      </c>
      <c r="R1913" s="50" t="s">
        <v>4171</v>
      </c>
      <c r="S1913" s="86" t="s">
        <v>164</v>
      </c>
      <c r="T1913" s="86"/>
      <c r="U1913" s="86" t="s">
        <v>35</v>
      </c>
      <c r="V1913" s="50" t="s">
        <v>1203</v>
      </c>
      <c r="W1913" s="50" t="s">
        <v>511</v>
      </c>
      <c r="X1913" s="86" t="s">
        <v>164</v>
      </c>
      <c r="Y1913" s="86"/>
      <c r="Z1913" s="86" t="s">
        <v>35</v>
      </c>
      <c r="AA1913" s="86" t="s">
        <v>1203</v>
      </c>
      <c r="AB1913" s="86" t="s">
        <v>4063</v>
      </c>
      <c r="AC1913" s="86"/>
      <c r="AD1913" s="86"/>
      <c r="AE1913" s="86" t="s">
        <v>4027</v>
      </c>
      <c r="AF1913" s="86" t="s">
        <v>37</v>
      </c>
      <c r="AG1913" s="86"/>
      <c r="AH1913" s="86"/>
      <c r="AI1913" s="86" t="s">
        <v>1814</v>
      </c>
      <c r="AJ1913" s="86"/>
      <c r="AK1913" s="86" t="str">
        <f t="shared" si="0"/>
        <v>МБУДО ДХШ г. Пятигорск</v>
      </c>
      <c r="AL1913" s="50" t="s">
        <v>1814</v>
      </c>
      <c r="AM1913" s="18"/>
      <c r="AN1913" s="18"/>
      <c r="AO1913" s="18"/>
      <c r="AP1913" s="18"/>
      <c r="AQ1913" s="18"/>
    </row>
    <row r="1914" spans="1:43" ht="38.25" x14ac:dyDescent="0.2">
      <c r="A1914" s="46">
        <v>45616.974119641207</v>
      </c>
      <c r="B1914" s="18" t="s">
        <v>719</v>
      </c>
      <c r="C1914" s="86" t="s">
        <v>19595</v>
      </c>
      <c r="D1914" s="86" t="s">
        <v>6795</v>
      </c>
      <c r="E1914" s="86" t="s">
        <v>478</v>
      </c>
      <c r="F1914" s="86" t="s">
        <v>4142</v>
      </c>
      <c r="G1914" s="86" t="s">
        <v>29</v>
      </c>
      <c r="H1914" s="60">
        <v>40454</v>
      </c>
      <c r="I1914" s="86">
        <v>89064146839</v>
      </c>
      <c r="J1914" s="47">
        <v>8</v>
      </c>
      <c r="K1914" s="49">
        <v>8</v>
      </c>
      <c r="L1914" s="86" t="s">
        <v>30</v>
      </c>
      <c r="M1914" s="86" t="s">
        <v>31</v>
      </c>
      <c r="N1914" s="86">
        <v>6024</v>
      </c>
      <c r="O1914" s="86">
        <v>947786</v>
      </c>
      <c r="P1914" s="88">
        <v>45576</v>
      </c>
      <c r="Q1914" s="86" t="s">
        <v>174</v>
      </c>
      <c r="R1914" s="50" t="s">
        <v>6796</v>
      </c>
      <c r="S1914" s="86" t="s">
        <v>60</v>
      </c>
      <c r="T1914" s="86"/>
      <c r="U1914" s="86" t="s">
        <v>35</v>
      </c>
      <c r="V1914" s="50" t="s">
        <v>748</v>
      </c>
      <c r="W1914" s="50" t="s">
        <v>107</v>
      </c>
      <c r="X1914" s="86" t="s">
        <v>60</v>
      </c>
      <c r="Y1914" s="86"/>
      <c r="Z1914" s="86" t="s">
        <v>35</v>
      </c>
      <c r="AA1914" s="86" t="s">
        <v>136</v>
      </c>
      <c r="AB1914" s="86" t="s">
        <v>6797</v>
      </c>
      <c r="AC1914" s="86" t="s">
        <v>6798</v>
      </c>
      <c r="AD1914" s="86" t="s">
        <v>6798</v>
      </c>
      <c r="AE1914" s="86" t="s">
        <v>36</v>
      </c>
      <c r="AF1914" s="86" t="s">
        <v>67</v>
      </c>
      <c r="AG1914" s="86" t="s">
        <v>68</v>
      </c>
      <c r="AH1914" s="86"/>
      <c r="AI1914" s="86"/>
      <c r="AJ1914" s="86" t="s">
        <v>39</v>
      </c>
      <c r="AK191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914" s="50" t="s">
        <v>68</v>
      </c>
      <c r="AM1914" s="18"/>
      <c r="AN1914" s="18"/>
      <c r="AO1914" s="18"/>
      <c r="AP1914" s="18"/>
      <c r="AQ1914" s="18"/>
    </row>
    <row r="1915" spans="1:43" ht="38.25" x14ac:dyDescent="0.2">
      <c r="A1915" s="46">
        <v>45616.974741493061</v>
      </c>
      <c r="B1915" s="18" t="s">
        <v>9008</v>
      </c>
      <c r="C1915" s="86" t="s">
        <v>19595</v>
      </c>
      <c r="D1915" s="86" t="s">
        <v>5272</v>
      </c>
      <c r="E1915" s="86" t="s">
        <v>75</v>
      </c>
      <c r="F1915" s="86" t="s">
        <v>395</v>
      </c>
      <c r="G1915" s="86" t="s">
        <v>42</v>
      </c>
      <c r="H1915" s="60">
        <v>40339</v>
      </c>
      <c r="I1915" s="86" t="s">
        <v>5789</v>
      </c>
      <c r="J1915" s="47">
        <v>8</v>
      </c>
      <c r="K1915" s="49">
        <v>8</v>
      </c>
      <c r="L1915" s="86" t="s">
        <v>30</v>
      </c>
      <c r="M1915" s="86" t="s">
        <v>31</v>
      </c>
      <c r="N1915" s="86">
        <v>6024</v>
      </c>
      <c r="O1915" s="86">
        <v>870820</v>
      </c>
      <c r="P1915" s="88">
        <v>45526</v>
      </c>
      <c r="Q1915" s="86" t="s">
        <v>5158</v>
      </c>
      <c r="R1915" s="50" t="s">
        <v>5794</v>
      </c>
      <c r="S1915" s="86" t="s">
        <v>60</v>
      </c>
      <c r="T1915" s="86"/>
      <c r="U1915" s="86" t="s">
        <v>35</v>
      </c>
      <c r="V1915" s="50" t="s">
        <v>5160</v>
      </c>
      <c r="W1915" s="50" t="s">
        <v>5851</v>
      </c>
      <c r="X1915" s="86" t="s">
        <v>60</v>
      </c>
      <c r="Y1915" s="86"/>
      <c r="Z1915" s="86" t="s">
        <v>35</v>
      </c>
      <c r="AA1915" s="86" t="s">
        <v>5160</v>
      </c>
      <c r="AB1915" s="86" t="s">
        <v>5171</v>
      </c>
      <c r="AC1915" s="86"/>
      <c r="AD1915" s="86"/>
      <c r="AE1915" s="86" t="s">
        <v>5823</v>
      </c>
      <c r="AF1915" s="86" t="s">
        <v>73</v>
      </c>
      <c r="AG1915" s="86"/>
      <c r="AH1915" s="86" t="s">
        <v>2326</v>
      </c>
      <c r="AI1915" s="86"/>
      <c r="AJ1915" s="86" t="s">
        <v>46</v>
      </c>
      <c r="AK1915" s="86" t="str">
        <f t="shared" si="0"/>
        <v>МБОУ ДО «Детская школа искусств им. Я. Д. Минченкова» города Каменск-Шахтинский</v>
      </c>
      <c r="AL1915" s="50" t="s">
        <v>2326</v>
      </c>
      <c r="AM1915" s="18"/>
      <c r="AN1915" s="18"/>
      <c r="AO1915" s="18"/>
      <c r="AP1915" s="18"/>
      <c r="AQ1915" s="18"/>
    </row>
    <row r="1916" spans="1:43" ht="12.75" x14ac:dyDescent="0.2">
      <c r="A1916" s="46">
        <v>45616.980043599542</v>
      </c>
      <c r="B1916" s="18" t="s">
        <v>9008</v>
      </c>
      <c r="C1916" s="86" t="s">
        <v>19595</v>
      </c>
      <c r="D1916" s="86" t="s">
        <v>8254</v>
      </c>
      <c r="E1916" s="86" t="s">
        <v>513</v>
      </c>
      <c r="F1916" s="86" t="s">
        <v>1218</v>
      </c>
      <c r="G1916" s="86" t="s">
        <v>42</v>
      </c>
      <c r="H1916" s="60">
        <v>40350</v>
      </c>
      <c r="I1916" s="86">
        <v>89185948857</v>
      </c>
      <c r="J1916" s="47">
        <v>8</v>
      </c>
      <c r="K1916" s="49">
        <v>8</v>
      </c>
      <c r="L1916" s="86" t="s">
        <v>30</v>
      </c>
      <c r="M1916" s="86" t="s">
        <v>50</v>
      </c>
      <c r="N1916" s="86" t="s">
        <v>1120</v>
      </c>
      <c r="O1916" s="86">
        <v>856285</v>
      </c>
      <c r="P1916" s="87">
        <v>40352</v>
      </c>
      <c r="Q1916" s="86" t="s">
        <v>7370</v>
      </c>
      <c r="R1916" s="50" t="s">
        <v>7710</v>
      </c>
      <c r="S1916" s="86" t="s">
        <v>60</v>
      </c>
      <c r="T1916" s="86"/>
      <c r="U1916" s="86" t="s">
        <v>35</v>
      </c>
      <c r="V1916" s="50" t="s">
        <v>2780</v>
      </c>
      <c r="W1916" s="50" t="s">
        <v>3476</v>
      </c>
      <c r="X1916" s="86" t="s">
        <v>60</v>
      </c>
      <c r="Y1916" s="86"/>
      <c r="Z1916" s="86" t="s">
        <v>35</v>
      </c>
      <c r="AA1916" s="86" t="s">
        <v>2780</v>
      </c>
      <c r="AB1916" s="86" t="s">
        <v>7711</v>
      </c>
      <c r="AC1916" s="86"/>
      <c r="AD1916" s="86"/>
      <c r="AE1916" s="86" t="s">
        <v>66</v>
      </c>
      <c r="AF1916" s="86" t="s">
        <v>73</v>
      </c>
      <c r="AG1916" s="86"/>
      <c r="AH1916" s="86" t="s">
        <v>1351</v>
      </c>
      <c r="AI1916" s="86"/>
      <c r="AJ1916" s="86" t="s">
        <v>39</v>
      </c>
      <c r="AK1916" s="86" t="str">
        <f t="shared" si="0"/>
        <v>МБУ ДО ДШИ г. Волгодонск</v>
      </c>
      <c r="AL1916" s="50" t="s">
        <v>1351</v>
      </c>
      <c r="AM1916" s="18"/>
      <c r="AN1916" s="18"/>
      <c r="AO1916" s="18"/>
      <c r="AP1916" s="18"/>
      <c r="AQ1916" s="18"/>
    </row>
    <row r="1917" spans="1:43" ht="25.5" x14ac:dyDescent="0.2">
      <c r="A1917" s="46">
        <v>45616.983803958334</v>
      </c>
      <c r="B1917" s="18" t="s">
        <v>719</v>
      </c>
      <c r="C1917" s="86" t="s">
        <v>19595</v>
      </c>
      <c r="D1917" s="86" t="s">
        <v>11743</v>
      </c>
      <c r="E1917" s="86" t="s">
        <v>190</v>
      </c>
      <c r="F1917" s="86" t="s">
        <v>1666</v>
      </c>
      <c r="G1917" s="86" t="s">
        <v>42</v>
      </c>
      <c r="H1917" s="48">
        <v>40477</v>
      </c>
      <c r="I1917" s="86">
        <v>89895345658</v>
      </c>
      <c r="J1917" s="47">
        <v>8</v>
      </c>
      <c r="K1917" s="49">
        <v>8</v>
      </c>
      <c r="L1917" s="86" t="s">
        <v>30</v>
      </c>
      <c r="M1917" s="86" t="s">
        <v>31</v>
      </c>
      <c r="N1917" s="86">
        <v>6024</v>
      </c>
      <c r="O1917" s="86">
        <v>878124</v>
      </c>
      <c r="P1917" s="87">
        <v>45603</v>
      </c>
      <c r="Q1917" s="86" t="s">
        <v>71</v>
      </c>
      <c r="R1917" s="50" t="s">
        <v>11744</v>
      </c>
      <c r="S1917" s="86" t="s">
        <v>60</v>
      </c>
      <c r="T1917" s="86"/>
      <c r="U1917" s="86" t="s">
        <v>35</v>
      </c>
      <c r="V1917" s="50" t="s">
        <v>150</v>
      </c>
      <c r="W1917" s="50" t="s">
        <v>107</v>
      </c>
      <c r="X1917" s="86" t="s">
        <v>60</v>
      </c>
      <c r="Y1917" s="86"/>
      <c r="Z1917" s="86" t="s">
        <v>35</v>
      </c>
      <c r="AA1917" s="86" t="s">
        <v>150</v>
      </c>
      <c r="AB1917" s="86" t="s">
        <v>11745</v>
      </c>
      <c r="AC1917" s="86"/>
      <c r="AD1917" s="86"/>
      <c r="AE1917" s="86" t="s">
        <v>36</v>
      </c>
      <c r="AF1917" s="86" t="s">
        <v>67</v>
      </c>
      <c r="AG1917" s="86" t="s">
        <v>2894</v>
      </c>
      <c r="AH1917" s="86"/>
      <c r="AI1917" s="86"/>
      <c r="AJ1917" s="86" t="s">
        <v>39</v>
      </c>
      <c r="AK1917" s="86" t="str">
        <f t="shared" si="0"/>
        <v>Академия психологии и педагогики ЮФУ</v>
      </c>
      <c r="AL1917" s="50" t="s">
        <v>2894</v>
      </c>
      <c r="AM1917" s="18"/>
      <c r="AN1917" s="18"/>
      <c r="AO1917" s="18"/>
      <c r="AP1917" s="18"/>
      <c r="AQ1917" s="18"/>
    </row>
    <row r="1918" spans="1:43" ht="12.75" x14ac:dyDescent="0.2">
      <c r="A1918" s="46">
        <v>45616.992450555554</v>
      </c>
      <c r="B1918" s="18" t="s">
        <v>719</v>
      </c>
      <c r="C1918" s="86" t="s">
        <v>19595</v>
      </c>
      <c r="D1918" s="86" t="s">
        <v>1067</v>
      </c>
      <c r="E1918" s="86" t="s">
        <v>5330</v>
      </c>
      <c r="F1918" s="86" t="s">
        <v>5504</v>
      </c>
      <c r="G1918" s="86" t="s">
        <v>42</v>
      </c>
      <c r="H1918" s="60">
        <v>40205</v>
      </c>
      <c r="I1918" s="86">
        <v>89183089344</v>
      </c>
      <c r="J1918" s="47">
        <v>8</v>
      </c>
      <c r="K1918" s="49">
        <v>8</v>
      </c>
      <c r="L1918" s="86" t="s">
        <v>30</v>
      </c>
      <c r="M1918" s="86" t="s">
        <v>50</v>
      </c>
      <c r="N1918" s="86" t="s">
        <v>941</v>
      </c>
      <c r="O1918" s="86">
        <v>631376</v>
      </c>
      <c r="P1918" s="88">
        <v>40220</v>
      </c>
      <c r="Q1918" s="86" t="s">
        <v>6143</v>
      </c>
      <c r="R1918" s="50" t="s">
        <v>3773</v>
      </c>
      <c r="S1918" s="86" t="s">
        <v>98</v>
      </c>
      <c r="T1918" s="86"/>
      <c r="U1918" s="86" t="s">
        <v>35</v>
      </c>
      <c r="V1918" s="50" t="s">
        <v>2678</v>
      </c>
      <c r="W1918" s="50"/>
      <c r="X1918" s="86"/>
      <c r="Y1918" s="86"/>
      <c r="Z1918" s="86"/>
      <c r="AA1918" s="86"/>
      <c r="AB1918" s="86" t="s">
        <v>3764</v>
      </c>
      <c r="AC1918" s="94"/>
      <c r="AD1918" s="94"/>
      <c r="AE1918" s="86" t="s">
        <v>66</v>
      </c>
      <c r="AF1918" s="86" t="s">
        <v>37</v>
      </c>
      <c r="AG1918" s="86"/>
      <c r="AH1918" s="86"/>
      <c r="AI1918" s="86" t="s">
        <v>3576</v>
      </c>
      <c r="AJ1918" s="86" t="s">
        <v>46</v>
      </c>
      <c r="AK1918" s="86" t="str">
        <f t="shared" si="0"/>
        <v>МБУ ДО ДХШ № 3 г.-курорт Сочи</v>
      </c>
      <c r="AL1918" s="50" t="s">
        <v>3576</v>
      </c>
      <c r="AM1918" s="18"/>
      <c r="AN1918" s="18"/>
      <c r="AO1918" s="18"/>
      <c r="AP1918" s="18"/>
      <c r="AQ1918" s="18"/>
    </row>
    <row r="1919" spans="1:43" ht="38.25" x14ac:dyDescent="0.2">
      <c r="A1919" s="46">
        <v>45617.074380613427</v>
      </c>
      <c r="B1919" s="18" t="s">
        <v>719</v>
      </c>
      <c r="C1919" s="86" t="s">
        <v>19595</v>
      </c>
      <c r="D1919" s="86" t="s">
        <v>1067</v>
      </c>
      <c r="E1919" s="86" t="s">
        <v>134</v>
      </c>
      <c r="F1919" s="86" t="s">
        <v>114</v>
      </c>
      <c r="G1919" s="86"/>
      <c r="H1919" s="48">
        <v>40239</v>
      </c>
      <c r="I1919" s="86" t="s">
        <v>19377</v>
      </c>
      <c r="J1919" s="47">
        <v>8</v>
      </c>
      <c r="K1919" s="49">
        <v>8</v>
      </c>
      <c r="L1919" s="86"/>
      <c r="M1919" s="86" t="s">
        <v>19378</v>
      </c>
      <c r="N1919" s="86">
        <v>6024</v>
      </c>
      <c r="O1919" s="86">
        <v>802285</v>
      </c>
      <c r="P1919" s="87">
        <v>45376</v>
      </c>
      <c r="Q1919" s="86" t="s">
        <v>19379</v>
      </c>
      <c r="R1919" s="50" t="s">
        <v>19380</v>
      </c>
      <c r="S1919" s="86" t="s">
        <v>60</v>
      </c>
      <c r="T1919" s="86"/>
      <c r="U1919" s="86" t="s">
        <v>35</v>
      </c>
      <c r="V1919" s="50" t="s">
        <v>150</v>
      </c>
      <c r="W1919" s="50" t="s">
        <v>107</v>
      </c>
      <c r="X1919" s="86" t="s">
        <v>60</v>
      </c>
      <c r="Y1919" s="86"/>
      <c r="Z1919" s="86" t="s">
        <v>35</v>
      </c>
      <c r="AA1919" s="86" t="s">
        <v>150</v>
      </c>
      <c r="AB1919" s="86" t="s">
        <v>1104</v>
      </c>
      <c r="AC1919" s="86"/>
      <c r="AD1919" s="86"/>
      <c r="AE1919" s="86" t="s">
        <v>36</v>
      </c>
      <c r="AF1919" s="86" t="s">
        <v>67</v>
      </c>
      <c r="AG1919" s="86" t="s">
        <v>68</v>
      </c>
      <c r="AH1919" s="86"/>
      <c r="AI1919" s="86"/>
      <c r="AJ1919" s="86" t="s">
        <v>46</v>
      </c>
      <c r="AK191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919" s="50" t="s">
        <v>68</v>
      </c>
      <c r="AM1919" s="18"/>
      <c r="AN1919" s="18"/>
      <c r="AO1919" s="18"/>
      <c r="AP1919" s="18"/>
      <c r="AQ1919" s="18"/>
    </row>
    <row r="1920" spans="1:43" ht="38.25" x14ac:dyDescent="0.2">
      <c r="A1920" s="46">
        <v>45617.293424016199</v>
      </c>
      <c r="B1920" s="18" t="s">
        <v>10051</v>
      </c>
      <c r="C1920" s="86" t="s">
        <v>19595</v>
      </c>
      <c r="D1920" s="86" t="s">
        <v>16558</v>
      </c>
      <c r="E1920" s="86" t="s">
        <v>69</v>
      </c>
      <c r="F1920" s="86" t="s">
        <v>1005</v>
      </c>
      <c r="G1920" s="86" t="s">
        <v>42</v>
      </c>
      <c r="H1920" s="48">
        <v>40412</v>
      </c>
      <c r="I1920" s="86">
        <v>89895185494</v>
      </c>
      <c r="J1920" s="47">
        <v>8</v>
      </c>
      <c r="K1920" s="49">
        <v>8</v>
      </c>
      <c r="L1920" s="86" t="s">
        <v>30</v>
      </c>
      <c r="M1920" s="86" t="s">
        <v>31</v>
      </c>
      <c r="N1920" s="86">
        <v>923444</v>
      </c>
      <c r="O1920" s="86">
        <v>6024</v>
      </c>
      <c r="P1920" s="87">
        <v>45534</v>
      </c>
      <c r="Q1920" s="86" t="s">
        <v>58</v>
      </c>
      <c r="R1920" s="50" t="s">
        <v>13096</v>
      </c>
      <c r="S1920" s="86" t="s">
        <v>60</v>
      </c>
      <c r="T1920" s="86"/>
      <c r="U1920" s="86" t="s">
        <v>35</v>
      </c>
      <c r="V1920" s="50" t="s">
        <v>5031</v>
      </c>
      <c r="W1920" s="50" t="s">
        <v>16559</v>
      </c>
      <c r="X1920" s="86" t="s">
        <v>60</v>
      </c>
      <c r="Y1920" s="86"/>
      <c r="Z1920" s="86" t="s">
        <v>35</v>
      </c>
      <c r="AA1920" s="86" t="s">
        <v>5031</v>
      </c>
      <c r="AB1920" s="86" t="s">
        <v>16560</v>
      </c>
      <c r="AC1920" s="86" t="s">
        <v>16560</v>
      </c>
      <c r="AD1920" s="86" t="s">
        <v>16560</v>
      </c>
      <c r="AE1920" s="86" t="s">
        <v>66</v>
      </c>
      <c r="AF1920" s="86" t="s">
        <v>73</v>
      </c>
      <c r="AG1920" s="86"/>
      <c r="AH1920" s="86" t="s">
        <v>1291</v>
      </c>
      <c r="AI1920" s="86"/>
      <c r="AJ1920" s="86" t="s">
        <v>94</v>
      </c>
      <c r="AK1920" s="86" t="str">
        <f t="shared" si="0"/>
        <v>МБУ ДО г. Шахты «Детская школа искусств» структурное подразделение Центр Искусств им. В.А. Серова</v>
      </c>
      <c r="AL1920" s="50" t="s">
        <v>1291</v>
      </c>
      <c r="AM1920" s="18"/>
      <c r="AN1920" s="18"/>
      <c r="AO1920" s="18"/>
      <c r="AP1920" s="18"/>
      <c r="AQ1920" s="18"/>
    </row>
    <row r="1921" spans="1:43" ht="25.5" x14ac:dyDescent="0.2">
      <c r="A1921" s="46">
        <v>45617.394749074076</v>
      </c>
      <c r="B1921" s="18" t="s">
        <v>10058</v>
      </c>
      <c r="C1921" s="86" t="s">
        <v>19595</v>
      </c>
      <c r="D1921" s="86" t="s">
        <v>920</v>
      </c>
      <c r="E1921" s="86" t="s">
        <v>248</v>
      </c>
      <c r="F1921" s="86" t="s">
        <v>661</v>
      </c>
      <c r="G1921" s="86" t="s">
        <v>42</v>
      </c>
      <c r="H1921" s="48">
        <v>40465</v>
      </c>
      <c r="I1921" s="86">
        <v>89885640061</v>
      </c>
      <c r="J1921" s="47">
        <v>8</v>
      </c>
      <c r="K1921" s="49">
        <v>8</v>
      </c>
      <c r="L1921" s="86" t="s">
        <v>30</v>
      </c>
      <c r="M1921" s="86" t="s">
        <v>50</v>
      </c>
      <c r="N1921" s="86" t="s">
        <v>1191</v>
      </c>
      <c r="O1921" s="86">
        <v>898203</v>
      </c>
      <c r="P1921" s="87">
        <v>40477</v>
      </c>
      <c r="Q1921" s="86" t="s">
        <v>2891</v>
      </c>
      <c r="R1921" s="50" t="s">
        <v>183</v>
      </c>
      <c r="S1921" s="86" t="s">
        <v>60</v>
      </c>
      <c r="T1921" s="86"/>
      <c r="U1921" s="86" t="s">
        <v>35</v>
      </c>
      <c r="V1921" s="50" t="s">
        <v>150</v>
      </c>
      <c r="W1921" s="50"/>
      <c r="X1921" s="86"/>
      <c r="Y1921" s="86"/>
      <c r="Z1921" s="86"/>
      <c r="AA1921" s="86" t="s">
        <v>150</v>
      </c>
      <c r="AB1921" s="86"/>
      <c r="AC1921" s="86"/>
      <c r="AD1921" s="86"/>
      <c r="AE1921" s="86" t="s">
        <v>36</v>
      </c>
      <c r="AF1921" s="86" t="s">
        <v>67</v>
      </c>
      <c r="AG1921" s="90" t="s">
        <v>181</v>
      </c>
      <c r="AH1921" s="86"/>
      <c r="AI1921" s="86"/>
      <c r="AJ1921" s="86" t="s">
        <v>46</v>
      </c>
      <c r="AK1921" s="86" t="str">
        <f t="shared" si="0"/>
        <v>МБОУ «Гимназия № 35»</v>
      </c>
      <c r="AL1921" s="50" t="s">
        <v>181</v>
      </c>
      <c r="AM1921" s="18"/>
      <c r="AN1921" s="18"/>
      <c r="AO1921" s="18"/>
      <c r="AP1921" s="18"/>
      <c r="AQ1921" s="18"/>
    </row>
    <row r="1922" spans="1:43" ht="25.5" x14ac:dyDescent="0.2">
      <c r="A1922" s="46">
        <v>45617.436691909723</v>
      </c>
      <c r="B1922" s="18" t="s">
        <v>10064</v>
      </c>
      <c r="C1922" s="86" t="s">
        <v>19595</v>
      </c>
      <c r="D1922" s="86" t="s">
        <v>5499</v>
      </c>
      <c r="E1922" s="86" t="s">
        <v>193</v>
      </c>
      <c r="F1922" s="86" t="s">
        <v>70</v>
      </c>
      <c r="G1922" s="86" t="s">
        <v>42</v>
      </c>
      <c r="H1922" s="60">
        <v>40569</v>
      </c>
      <c r="I1922" s="86">
        <v>89198842918</v>
      </c>
      <c r="J1922" s="47">
        <v>8</v>
      </c>
      <c r="K1922" s="49">
        <v>8</v>
      </c>
      <c r="L1922" s="86" t="s">
        <v>30</v>
      </c>
      <c r="M1922" s="86" t="s">
        <v>50</v>
      </c>
      <c r="N1922" s="86" t="s">
        <v>751</v>
      </c>
      <c r="O1922" s="86">
        <v>542083</v>
      </c>
      <c r="P1922" s="87">
        <v>40584</v>
      </c>
      <c r="Q1922" s="86" t="s">
        <v>9032</v>
      </c>
      <c r="R1922" s="50" t="s">
        <v>9010</v>
      </c>
      <c r="S1922" s="86" t="s">
        <v>60</v>
      </c>
      <c r="T1922" s="86"/>
      <c r="U1922" s="86" t="s">
        <v>157</v>
      </c>
      <c r="V1922" s="50" t="s">
        <v>9011</v>
      </c>
      <c r="W1922" s="50"/>
      <c r="X1922" s="86"/>
      <c r="Y1922" s="86"/>
      <c r="Z1922" s="86"/>
      <c r="AA1922" s="86"/>
      <c r="AB1922" s="86" t="s">
        <v>9013</v>
      </c>
      <c r="AC1922" s="86"/>
      <c r="AD1922" s="86"/>
      <c r="AE1922" s="86" t="s">
        <v>66</v>
      </c>
      <c r="AF1922" s="86" t="s">
        <v>73</v>
      </c>
      <c r="AG1922" s="86"/>
      <c r="AH1922" s="86" t="s">
        <v>2573</v>
      </c>
      <c r="AI1922" s="86"/>
      <c r="AJ1922" s="86" t="s">
        <v>39</v>
      </c>
      <c r="AK1922" s="86" t="str">
        <f t="shared" si="0"/>
        <v>МБОУ Багаевская СОШ № 2 ст. Багаевская, Багаевского р-на</v>
      </c>
      <c r="AL1922" s="50" t="s">
        <v>2573</v>
      </c>
      <c r="AM1922" s="18"/>
      <c r="AN1922" s="18"/>
      <c r="AO1922" s="18"/>
      <c r="AP1922" s="18"/>
      <c r="AQ1922" s="18"/>
    </row>
    <row r="1923" spans="1:43" ht="38.25" x14ac:dyDescent="0.2">
      <c r="A1923" s="46">
        <v>45617.449523738425</v>
      </c>
      <c r="B1923" s="18" t="s">
        <v>10076</v>
      </c>
      <c r="C1923" s="86" t="s">
        <v>19595</v>
      </c>
      <c r="D1923" s="86" t="s">
        <v>9314</v>
      </c>
      <c r="E1923" s="86" t="s">
        <v>403</v>
      </c>
      <c r="F1923" s="86" t="s">
        <v>464</v>
      </c>
      <c r="G1923" s="86" t="s">
        <v>42</v>
      </c>
      <c r="H1923" s="60">
        <v>40244</v>
      </c>
      <c r="I1923" s="86">
        <v>9024786139</v>
      </c>
      <c r="J1923" s="47">
        <v>8</v>
      </c>
      <c r="K1923" s="49">
        <v>8</v>
      </c>
      <c r="L1923" s="86" t="s">
        <v>30</v>
      </c>
      <c r="M1923" s="86" t="s">
        <v>31</v>
      </c>
      <c r="N1923" s="86">
        <v>9224</v>
      </c>
      <c r="O1923" s="86">
        <v>498789</v>
      </c>
      <c r="P1923" s="87">
        <v>45393</v>
      </c>
      <c r="Q1923" s="86" t="s">
        <v>557</v>
      </c>
      <c r="R1923" s="50" t="s">
        <v>9315</v>
      </c>
      <c r="S1923" s="86" t="s">
        <v>558</v>
      </c>
      <c r="T1923" s="86"/>
      <c r="U1923" s="86" t="s">
        <v>35</v>
      </c>
      <c r="V1923" s="50" t="s">
        <v>1499</v>
      </c>
      <c r="W1923" s="50" t="s">
        <v>9316</v>
      </c>
      <c r="X1923" s="86" t="s">
        <v>558</v>
      </c>
      <c r="Y1923" s="86"/>
      <c r="Z1923" s="86" t="s">
        <v>35</v>
      </c>
      <c r="AA1923" s="86" t="s">
        <v>1499</v>
      </c>
      <c r="AB1923" s="86" t="s">
        <v>9317</v>
      </c>
      <c r="AC1923" s="86"/>
      <c r="AD1923" s="86"/>
      <c r="AE1923" s="86" t="s">
        <v>36</v>
      </c>
      <c r="AF1923" s="86" t="s">
        <v>37</v>
      </c>
      <c r="AG1923" s="86"/>
      <c r="AH1923" s="86"/>
      <c r="AI1923" s="86" t="s">
        <v>1501</v>
      </c>
      <c r="AJ1923" s="86" t="s">
        <v>46</v>
      </c>
      <c r="AK1923" s="86" t="str">
        <f t="shared" si="0"/>
        <v>МАУ ДО "ДХШ №2" г. Набережные Челны</v>
      </c>
      <c r="AL1923" s="50" t="s">
        <v>1501</v>
      </c>
      <c r="AM1923" s="18"/>
      <c r="AN1923" s="18"/>
      <c r="AO1923" s="18"/>
      <c r="AP1923" s="18"/>
      <c r="AQ1923" s="18"/>
    </row>
    <row r="1924" spans="1:43" ht="51" x14ac:dyDescent="0.2">
      <c r="A1924" s="46">
        <v>45617.457172245369</v>
      </c>
      <c r="B1924" s="18" t="s">
        <v>10073</v>
      </c>
      <c r="C1924" s="86" t="s">
        <v>19595</v>
      </c>
      <c r="D1924" s="86" t="s">
        <v>2184</v>
      </c>
      <c r="E1924" s="86" t="s">
        <v>56</v>
      </c>
      <c r="F1924" s="86" t="s">
        <v>57</v>
      </c>
      <c r="G1924" s="86" t="s">
        <v>42</v>
      </c>
      <c r="H1924" s="60">
        <v>40305</v>
      </c>
      <c r="I1924" s="86">
        <v>9624285577</v>
      </c>
      <c r="J1924" s="47">
        <v>8</v>
      </c>
      <c r="K1924" s="49">
        <v>8</v>
      </c>
      <c r="L1924" s="86" t="s">
        <v>30</v>
      </c>
      <c r="M1924" s="86" t="s">
        <v>31</v>
      </c>
      <c r="N1924" s="86">
        <v>724</v>
      </c>
      <c r="O1924" s="86">
        <v>1681165</v>
      </c>
      <c r="P1924" s="88">
        <v>45440</v>
      </c>
      <c r="Q1924" s="86" t="s">
        <v>347</v>
      </c>
      <c r="R1924" s="50" t="s">
        <v>2185</v>
      </c>
      <c r="S1924" s="86" t="s">
        <v>164</v>
      </c>
      <c r="T1924" s="86"/>
      <c r="U1924" s="86" t="s">
        <v>35</v>
      </c>
      <c r="V1924" s="50" t="s">
        <v>424</v>
      </c>
      <c r="W1924" s="50" t="s">
        <v>340</v>
      </c>
      <c r="X1924" s="86" t="s">
        <v>164</v>
      </c>
      <c r="Y1924" s="86"/>
      <c r="Z1924" s="86" t="s">
        <v>35</v>
      </c>
      <c r="AA1924" s="86" t="s">
        <v>166</v>
      </c>
      <c r="AB1924" s="86" t="s">
        <v>2186</v>
      </c>
      <c r="AC1924" s="86"/>
      <c r="AD1924" s="86"/>
      <c r="AE1924" s="86" t="s">
        <v>66</v>
      </c>
      <c r="AF1924" s="86" t="s">
        <v>37</v>
      </c>
      <c r="AG1924" s="86"/>
      <c r="AH1924" s="86"/>
      <c r="AI1924" s="86" t="s">
        <v>463</v>
      </c>
      <c r="AJ1924" s="86" t="s">
        <v>39</v>
      </c>
      <c r="AK1924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1924" s="50" t="s">
        <v>463</v>
      </c>
      <c r="AM1924" s="18"/>
      <c r="AN1924" s="18"/>
      <c r="AO1924" s="18"/>
      <c r="AP1924" s="18"/>
      <c r="AQ1924" s="18"/>
    </row>
    <row r="1925" spans="1:43" ht="38.25" x14ac:dyDescent="0.2">
      <c r="A1925" s="46">
        <v>45617.46647550926</v>
      </c>
      <c r="B1925" s="18" t="s">
        <v>10073</v>
      </c>
      <c r="C1925" s="86" t="s">
        <v>19595</v>
      </c>
      <c r="D1925" s="86" t="s">
        <v>5907</v>
      </c>
      <c r="E1925" s="86" t="s">
        <v>218</v>
      </c>
      <c r="F1925" s="86" t="s">
        <v>423</v>
      </c>
      <c r="G1925" s="86" t="s">
        <v>42</v>
      </c>
      <c r="H1925" s="60">
        <v>40317</v>
      </c>
      <c r="I1925" s="86">
        <v>79204298987</v>
      </c>
      <c r="J1925" s="47">
        <v>8</v>
      </c>
      <c r="K1925" s="49">
        <v>8</v>
      </c>
      <c r="L1925" s="86" t="s">
        <v>30</v>
      </c>
      <c r="M1925" s="86" t="s">
        <v>31</v>
      </c>
      <c r="N1925" s="86">
        <v>2024</v>
      </c>
      <c r="O1925" s="86">
        <v>894144</v>
      </c>
      <c r="P1925" s="88">
        <v>45454</v>
      </c>
      <c r="Q1925" s="86" t="s">
        <v>3691</v>
      </c>
      <c r="R1925" s="50" t="s">
        <v>5908</v>
      </c>
      <c r="S1925" s="86" t="s">
        <v>732</v>
      </c>
      <c r="T1925" s="86"/>
      <c r="U1925" s="86" t="s">
        <v>35</v>
      </c>
      <c r="V1925" s="50" t="s">
        <v>1656</v>
      </c>
      <c r="W1925" s="50" t="s">
        <v>5909</v>
      </c>
      <c r="X1925" s="86" t="s">
        <v>732</v>
      </c>
      <c r="Y1925" s="86"/>
      <c r="Z1925" s="86" t="s">
        <v>35</v>
      </c>
      <c r="AA1925" s="86" t="s">
        <v>3008</v>
      </c>
      <c r="AB1925" s="86" t="s">
        <v>5910</v>
      </c>
      <c r="AC1925" s="86" t="s">
        <v>5911</v>
      </c>
      <c r="AD1925" s="86"/>
      <c r="AE1925" s="86" t="s">
        <v>36</v>
      </c>
      <c r="AF1925" s="86" t="s">
        <v>37</v>
      </c>
      <c r="AG1925" s="86"/>
      <c r="AH1925" s="86"/>
      <c r="AI1925" s="86" t="s">
        <v>1898</v>
      </c>
      <c r="AJ1925" s="86" t="s">
        <v>46</v>
      </c>
      <c r="AK1925" s="86" t="str">
        <f t="shared" si="0"/>
        <v>ФГБОУ ВО "Воронежский государственный педагогический университет" (ВГПУ) г. Воронеж</v>
      </c>
      <c r="AL1925" s="50" t="s">
        <v>1898</v>
      </c>
      <c r="AM1925" s="18"/>
      <c r="AN1925" s="18"/>
      <c r="AO1925" s="18"/>
      <c r="AP1925" s="18"/>
      <c r="AQ1925" s="18"/>
    </row>
    <row r="1926" spans="1:43" ht="25.5" x14ac:dyDescent="0.2">
      <c r="A1926" s="46">
        <v>45617.489119872684</v>
      </c>
      <c r="B1926" s="18" t="s">
        <v>10073</v>
      </c>
      <c r="C1926" s="86" t="s">
        <v>19595</v>
      </c>
      <c r="D1926" s="86" t="s">
        <v>14088</v>
      </c>
      <c r="E1926" s="86" t="s">
        <v>513</v>
      </c>
      <c r="F1926" s="86" t="s">
        <v>1068</v>
      </c>
      <c r="G1926" s="86" t="s">
        <v>42</v>
      </c>
      <c r="H1926" s="48">
        <v>40584</v>
      </c>
      <c r="I1926" s="86">
        <v>89525886848</v>
      </c>
      <c r="J1926" s="47">
        <v>8</v>
      </c>
      <c r="K1926" s="49">
        <v>8</v>
      </c>
      <c r="L1926" s="86" t="s">
        <v>30</v>
      </c>
      <c r="M1926" s="86" t="s">
        <v>50</v>
      </c>
      <c r="N1926" s="86" t="s">
        <v>3269</v>
      </c>
      <c r="O1926" s="86">
        <v>523416</v>
      </c>
      <c r="P1926" s="87">
        <v>40599</v>
      </c>
      <c r="Q1926" s="86" t="s">
        <v>16763</v>
      </c>
      <c r="R1926" s="50" t="s">
        <v>16764</v>
      </c>
      <c r="S1926" s="86" t="s">
        <v>60</v>
      </c>
      <c r="T1926" s="86"/>
      <c r="U1926" s="86" t="s">
        <v>157</v>
      </c>
      <c r="V1926" s="50" t="s">
        <v>16765</v>
      </c>
      <c r="W1926" s="50" t="s">
        <v>63</v>
      </c>
      <c r="X1926" s="86" t="s">
        <v>60</v>
      </c>
      <c r="Y1926" s="86"/>
      <c r="Z1926" s="86" t="s">
        <v>35</v>
      </c>
      <c r="AA1926" s="86"/>
      <c r="AB1926" s="86" t="s">
        <v>16766</v>
      </c>
      <c r="AC1926" s="86"/>
      <c r="AD1926" s="86"/>
      <c r="AE1926" s="86" t="s">
        <v>66</v>
      </c>
      <c r="AF1926" s="86" t="s">
        <v>73</v>
      </c>
      <c r="AG1926" s="86"/>
      <c r="AH1926" s="86" t="s">
        <v>2573</v>
      </c>
      <c r="AI1926" s="86"/>
      <c r="AJ1926" s="86" t="s">
        <v>46</v>
      </c>
      <c r="AK1926" s="86" t="str">
        <f t="shared" si="0"/>
        <v>МБОУ Багаевская СОШ № 2 ст. Багаевская, Багаевского р-на</v>
      </c>
      <c r="AL1926" s="50" t="s">
        <v>2573</v>
      </c>
      <c r="AM1926" s="18"/>
      <c r="AN1926" s="18"/>
      <c r="AO1926" s="18"/>
      <c r="AP1926" s="18"/>
      <c r="AQ1926" s="18"/>
    </row>
    <row r="1927" spans="1:43" ht="12.75" x14ac:dyDescent="0.2">
      <c r="A1927" s="46">
        <v>45617.508385034722</v>
      </c>
      <c r="B1927" s="18" t="s">
        <v>10096</v>
      </c>
      <c r="C1927" s="86" t="s">
        <v>19595</v>
      </c>
      <c r="D1927" s="86" t="s">
        <v>277</v>
      </c>
      <c r="E1927" s="86" t="s">
        <v>193</v>
      </c>
      <c r="F1927" s="86" t="s">
        <v>1218</v>
      </c>
      <c r="G1927" s="86" t="s">
        <v>42</v>
      </c>
      <c r="H1927" s="48">
        <v>40220</v>
      </c>
      <c r="I1927" s="86">
        <v>89895528117</v>
      </c>
      <c r="J1927" s="47">
        <v>8</v>
      </c>
      <c r="K1927" s="49">
        <v>8</v>
      </c>
      <c r="L1927" s="86" t="s">
        <v>30</v>
      </c>
      <c r="M1927" s="86" t="s">
        <v>31</v>
      </c>
      <c r="N1927" s="86">
        <v>6024</v>
      </c>
      <c r="O1927" s="86">
        <v>801319</v>
      </c>
      <c r="P1927" s="87">
        <v>45349</v>
      </c>
      <c r="Q1927" s="86" t="s">
        <v>124</v>
      </c>
      <c r="R1927" s="50" t="s">
        <v>10581</v>
      </c>
      <c r="S1927" s="86" t="s">
        <v>60</v>
      </c>
      <c r="T1927" s="86"/>
      <c r="U1927" s="86" t="s">
        <v>35</v>
      </c>
      <c r="V1927" s="50" t="s">
        <v>150</v>
      </c>
      <c r="W1927" s="50" t="s">
        <v>107</v>
      </c>
      <c r="X1927" s="86" t="s">
        <v>60</v>
      </c>
      <c r="Y1927" s="86"/>
      <c r="Z1927" s="86" t="s">
        <v>35</v>
      </c>
      <c r="AA1927" s="86" t="s">
        <v>150</v>
      </c>
      <c r="AB1927" s="86" t="s">
        <v>10582</v>
      </c>
      <c r="AC1927" s="86"/>
      <c r="AD1927" s="86"/>
      <c r="AE1927" s="86" t="s">
        <v>66</v>
      </c>
      <c r="AF1927" s="86" t="s">
        <v>67</v>
      </c>
      <c r="AG1927" s="86" t="s">
        <v>68</v>
      </c>
      <c r="AH1927" s="86"/>
      <c r="AI1927" s="86"/>
      <c r="AJ1927" s="86" t="s">
        <v>94</v>
      </c>
      <c r="AK192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927" s="50" t="s">
        <v>480</v>
      </c>
      <c r="AM1927" s="18"/>
      <c r="AN1927" s="18"/>
      <c r="AO1927" s="18"/>
      <c r="AP1927" s="18"/>
      <c r="AQ1927" s="18"/>
    </row>
    <row r="1928" spans="1:43" ht="38.25" x14ac:dyDescent="0.2">
      <c r="A1928" s="46">
        <v>45617.523479560186</v>
      </c>
      <c r="B1928" s="18" t="s">
        <v>10102</v>
      </c>
      <c r="C1928" s="86" t="s">
        <v>19595</v>
      </c>
      <c r="D1928" s="86" t="s">
        <v>1751</v>
      </c>
      <c r="E1928" s="86" t="s">
        <v>374</v>
      </c>
      <c r="F1928" s="86" t="s">
        <v>114</v>
      </c>
      <c r="G1928" s="86" t="s">
        <v>42</v>
      </c>
      <c r="H1928" s="60">
        <v>40270</v>
      </c>
      <c r="I1928" s="86">
        <v>79631931233</v>
      </c>
      <c r="J1928" s="47">
        <v>8</v>
      </c>
      <c r="K1928" s="49">
        <v>8</v>
      </c>
      <c r="L1928" s="86" t="s">
        <v>30</v>
      </c>
      <c r="M1928" s="86" t="s">
        <v>31</v>
      </c>
      <c r="N1928" s="86">
        <v>6924</v>
      </c>
      <c r="O1928" s="86">
        <v>119713</v>
      </c>
      <c r="P1928" s="88">
        <v>45399</v>
      </c>
      <c r="Q1928" s="86" t="s">
        <v>1752</v>
      </c>
      <c r="R1928" s="50" t="s">
        <v>1753</v>
      </c>
      <c r="S1928" s="86" t="s">
        <v>82</v>
      </c>
      <c r="T1928" s="86"/>
      <c r="U1928" s="86" t="s">
        <v>35</v>
      </c>
      <c r="V1928" s="50" t="s">
        <v>646</v>
      </c>
      <c r="W1928" s="50" t="s">
        <v>1754</v>
      </c>
      <c r="X1928" s="86" t="s">
        <v>82</v>
      </c>
      <c r="Y1928" s="86"/>
      <c r="Z1928" s="86" t="s">
        <v>35</v>
      </c>
      <c r="AA1928" s="86" t="s">
        <v>646</v>
      </c>
      <c r="AB1928" s="86" t="s">
        <v>1755</v>
      </c>
      <c r="AC1928" s="86"/>
      <c r="AD1928" s="86"/>
      <c r="AE1928" s="86" t="s">
        <v>36</v>
      </c>
      <c r="AF1928" s="86" t="s">
        <v>37</v>
      </c>
      <c r="AG1928" s="86"/>
      <c r="AH1928" s="86"/>
      <c r="AI1928" s="86" t="s">
        <v>84</v>
      </c>
      <c r="AJ1928" s="86" t="s">
        <v>46</v>
      </c>
      <c r="AK1928" s="86" t="str">
        <f t="shared" si="0"/>
        <v>ФГБОУ ВО "Томский государственный архитектурно-строительный университет" (ТГАСУ) г. Томск</v>
      </c>
      <c r="AL1928" s="50" t="s">
        <v>84</v>
      </c>
      <c r="AM1928" s="18"/>
      <c r="AN1928" s="18"/>
      <c r="AO1928" s="18"/>
      <c r="AP1928" s="18"/>
      <c r="AQ1928" s="18"/>
    </row>
    <row r="1929" spans="1:43" ht="38.25" x14ac:dyDescent="0.2">
      <c r="A1929" s="46">
        <v>45617.554405694449</v>
      </c>
      <c r="B1929" s="18" t="s">
        <v>10106</v>
      </c>
      <c r="C1929" s="86" t="s">
        <v>19595</v>
      </c>
      <c r="D1929" s="86" t="s">
        <v>5883</v>
      </c>
      <c r="E1929" s="86" t="s">
        <v>362</v>
      </c>
      <c r="F1929" s="86" t="s">
        <v>70</v>
      </c>
      <c r="G1929" s="86" t="s">
        <v>42</v>
      </c>
      <c r="H1929" s="60">
        <v>40299</v>
      </c>
      <c r="I1929" s="86">
        <v>89127049315</v>
      </c>
      <c r="J1929" s="47">
        <v>8</v>
      </c>
      <c r="K1929" s="49">
        <v>8</v>
      </c>
      <c r="L1929" s="86" t="s">
        <v>30</v>
      </c>
      <c r="M1929" s="86" t="s">
        <v>31</v>
      </c>
      <c r="N1929" s="86">
        <v>3324</v>
      </c>
      <c r="O1929" s="86">
        <v>868095</v>
      </c>
      <c r="P1929" s="88">
        <v>45419</v>
      </c>
      <c r="Q1929" s="86" t="s">
        <v>4899</v>
      </c>
      <c r="R1929" s="50" t="s">
        <v>4962</v>
      </c>
      <c r="S1929" s="86" t="s">
        <v>4901</v>
      </c>
      <c r="T1929" s="86"/>
      <c r="U1929" s="86" t="s">
        <v>35</v>
      </c>
      <c r="V1929" s="50" t="s">
        <v>4902</v>
      </c>
      <c r="W1929" s="50" t="s">
        <v>4903</v>
      </c>
      <c r="X1929" s="86" t="s">
        <v>4901</v>
      </c>
      <c r="Y1929" s="86"/>
      <c r="Z1929" s="86" t="s">
        <v>35</v>
      </c>
      <c r="AA1929" s="86" t="s">
        <v>4902</v>
      </c>
      <c r="AB1929" s="86" t="s">
        <v>4948</v>
      </c>
      <c r="AC1929" s="94" t="s">
        <v>4949</v>
      </c>
      <c r="AD1929" s="86"/>
      <c r="AE1929" s="86" t="s">
        <v>66</v>
      </c>
      <c r="AF1929" s="86" t="s">
        <v>37</v>
      </c>
      <c r="AG1929" s="86"/>
      <c r="AH1929" s="86"/>
      <c r="AI1929" s="86" t="s">
        <v>2022</v>
      </c>
      <c r="AJ1929" s="86" t="s">
        <v>46</v>
      </c>
      <c r="AK1929" s="86" t="str">
        <f t="shared" si="0"/>
        <v>МОАУ ДО ДДТ «Вдохновение» г. Киров</v>
      </c>
      <c r="AL1929" s="50" t="s">
        <v>2022</v>
      </c>
      <c r="AM1929" s="18"/>
      <c r="AN1929" s="18"/>
      <c r="AO1929" s="18"/>
      <c r="AP1929" s="18"/>
      <c r="AQ1929" s="18"/>
    </row>
    <row r="1930" spans="1:43" ht="25.5" x14ac:dyDescent="0.2">
      <c r="A1930" s="46">
        <v>45617.558464212962</v>
      </c>
      <c r="B1930" s="18" t="s">
        <v>10106</v>
      </c>
      <c r="C1930" s="86" t="s">
        <v>19595</v>
      </c>
      <c r="D1930" s="86" t="s">
        <v>12186</v>
      </c>
      <c r="E1930" s="86" t="s">
        <v>75</v>
      </c>
      <c r="F1930" s="86" t="s">
        <v>76</v>
      </c>
      <c r="G1930" s="86" t="s">
        <v>17003</v>
      </c>
      <c r="H1930" s="48">
        <v>40428</v>
      </c>
      <c r="I1930" s="86">
        <v>89280838277</v>
      </c>
      <c r="J1930" s="47">
        <v>8</v>
      </c>
      <c r="K1930" s="49">
        <v>8</v>
      </c>
      <c r="L1930" s="86" t="s">
        <v>30</v>
      </c>
      <c r="M1930" s="86" t="s">
        <v>50</v>
      </c>
      <c r="N1930" s="86" t="s">
        <v>1029</v>
      </c>
      <c r="O1930" s="86">
        <v>662527</v>
      </c>
      <c r="P1930" s="87">
        <v>40493</v>
      </c>
      <c r="Q1930" s="86" t="s">
        <v>17004</v>
      </c>
      <c r="R1930" s="50" t="s">
        <v>16942</v>
      </c>
      <c r="S1930" s="298" t="s">
        <v>2833</v>
      </c>
      <c r="T1930" s="299"/>
      <c r="U1930" s="86" t="s">
        <v>35</v>
      </c>
      <c r="V1930" s="50" t="s">
        <v>5767</v>
      </c>
      <c r="W1930" s="50"/>
      <c r="X1930" s="86"/>
      <c r="Y1930" s="86"/>
      <c r="Z1930" s="86"/>
      <c r="AA1930" s="86"/>
      <c r="AB1930" s="86"/>
      <c r="AC1930" s="86"/>
      <c r="AD1930" s="86"/>
      <c r="AE1930" s="86" t="s">
        <v>16831</v>
      </c>
      <c r="AF1930" s="86" t="s">
        <v>37</v>
      </c>
      <c r="AG1930" s="86"/>
      <c r="AH1930" s="86"/>
      <c r="AI1930" s="86" t="s">
        <v>2836</v>
      </c>
      <c r="AJ1930" s="86" t="s">
        <v>46</v>
      </c>
      <c r="AK1930" s="86" t="str">
        <f t="shared" si="0"/>
        <v>МКОУ Гимназия №29, КБР, г. Нальчик</v>
      </c>
      <c r="AL1930" s="50" t="s">
        <v>2836</v>
      </c>
      <c r="AM1930" s="18"/>
      <c r="AN1930" s="18"/>
      <c r="AO1930" s="18"/>
      <c r="AP1930" s="18"/>
      <c r="AQ1930" s="18"/>
    </row>
    <row r="1931" spans="1:43" ht="12.75" x14ac:dyDescent="0.2">
      <c r="A1931" s="46">
        <v>45617.563521030097</v>
      </c>
      <c r="B1931" s="18" t="s">
        <v>10064</v>
      </c>
      <c r="C1931" s="86" t="s">
        <v>19595</v>
      </c>
      <c r="D1931" s="86" t="s">
        <v>12752</v>
      </c>
      <c r="E1931" s="86" t="s">
        <v>5537</v>
      </c>
      <c r="F1931" s="86" t="s">
        <v>3784</v>
      </c>
      <c r="G1931" s="86" t="s">
        <v>42</v>
      </c>
      <c r="H1931" s="48">
        <v>40343</v>
      </c>
      <c r="I1931" s="86">
        <v>89183030584</v>
      </c>
      <c r="J1931" s="47">
        <v>8</v>
      </c>
      <c r="K1931" s="49">
        <v>8</v>
      </c>
      <c r="L1931" s="86" t="s">
        <v>30</v>
      </c>
      <c r="M1931" s="86" t="s">
        <v>50</v>
      </c>
      <c r="N1931" s="86" t="s">
        <v>3803</v>
      </c>
      <c r="O1931" s="86">
        <v>734470</v>
      </c>
      <c r="P1931" s="87">
        <v>43095</v>
      </c>
      <c r="Q1931" s="86" t="s">
        <v>5483</v>
      </c>
      <c r="R1931" s="50" t="s">
        <v>12753</v>
      </c>
      <c r="S1931" s="86" t="s">
        <v>98</v>
      </c>
      <c r="T1931" s="86"/>
      <c r="U1931" s="86" t="s">
        <v>35</v>
      </c>
      <c r="V1931" s="50" t="s">
        <v>2678</v>
      </c>
      <c r="W1931" s="50"/>
      <c r="X1931" s="86"/>
      <c r="Y1931" s="86"/>
      <c r="Z1931" s="86"/>
      <c r="AA1931" s="86"/>
      <c r="AB1931" s="86" t="s">
        <v>5298</v>
      </c>
      <c r="AC1931" s="94"/>
      <c r="AD1931" s="94"/>
      <c r="AE1931" s="86" t="s">
        <v>66</v>
      </c>
      <c r="AF1931" s="86" t="s">
        <v>37</v>
      </c>
      <c r="AG1931" s="86"/>
      <c r="AH1931" s="86"/>
      <c r="AI1931" s="86" t="s">
        <v>3576</v>
      </c>
      <c r="AJ1931" s="86" t="s">
        <v>46</v>
      </c>
      <c r="AK1931" s="86" t="str">
        <f t="shared" si="0"/>
        <v>МБУ ДО ДХШ № 3 г.-курорт Сочи</v>
      </c>
      <c r="AL1931" s="50" t="s">
        <v>3576</v>
      </c>
      <c r="AM1931" s="18"/>
      <c r="AN1931" s="18"/>
      <c r="AO1931" s="18"/>
      <c r="AP1931" s="18"/>
      <c r="AQ1931" s="18"/>
    </row>
    <row r="1932" spans="1:43" ht="38.25" x14ac:dyDescent="0.2">
      <c r="A1932" s="46">
        <v>45617.569091990736</v>
      </c>
      <c r="B1932" s="18" t="s">
        <v>10118</v>
      </c>
      <c r="C1932" s="86" t="s">
        <v>19595</v>
      </c>
      <c r="D1932" s="86" t="s">
        <v>7366</v>
      </c>
      <c r="E1932" s="86" t="s">
        <v>5565</v>
      </c>
      <c r="F1932" s="86" t="s">
        <v>7398</v>
      </c>
      <c r="G1932" s="86" t="s">
        <v>29</v>
      </c>
      <c r="H1932" s="48">
        <v>40325</v>
      </c>
      <c r="I1932" s="86">
        <v>89287789838</v>
      </c>
      <c r="J1932" s="47">
        <v>8</v>
      </c>
      <c r="K1932" s="49">
        <v>8</v>
      </c>
      <c r="L1932" s="86" t="s">
        <v>30</v>
      </c>
      <c r="M1932" s="86" t="s">
        <v>31</v>
      </c>
      <c r="N1932" s="86">
        <v>6024</v>
      </c>
      <c r="O1932" s="86">
        <v>814746</v>
      </c>
      <c r="P1932" s="87">
        <v>45449</v>
      </c>
      <c r="Q1932" s="86" t="s">
        <v>7228</v>
      </c>
      <c r="R1932" s="50" t="s">
        <v>33</v>
      </c>
      <c r="S1932" s="86" t="s">
        <v>60</v>
      </c>
      <c r="T1932" s="86"/>
      <c r="U1932" s="86" t="s">
        <v>35</v>
      </c>
      <c r="V1932" s="50" t="s">
        <v>7827</v>
      </c>
      <c r="W1932" s="50" t="s">
        <v>15868</v>
      </c>
      <c r="X1932" s="86" t="s">
        <v>60</v>
      </c>
      <c r="Y1932" s="86"/>
      <c r="Z1932" s="86" t="s">
        <v>35</v>
      </c>
      <c r="AA1932" s="86" t="s">
        <v>7827</v>
      </c>
      <c r="AB1932" s="86" t="s">
        <v>15883</v>
      </c>
      <c r="AC1932" s="86"/>
      <c r="AD1932" s="86"/>
      <c r="AE1932" s="86" t="s">
        <v>66</v>
      </c>
      <c r="AF1932" s="86" t="s">
        <v>73</v>
      </c>
      <c r="AG1932" s="86"/>
      <c r="AH1932" s="86" t="s">
        <v>1291</v>
      </c>
      <c r="AI1932" s="86"/>
      <c r="AJ1932" s="86" t="s">
        <v>94</v>
      </c>
      <c r="AK1932" s="86" t="str">
        <f t="shared" si="0"/>
        <v>МБУ ДО г. Шахты «Детская школа искусств» структурное подразделение Центр Искусств им. В.А. Серова</v>
      </c>
      <c r="AL1932" s="50" t="s">
        <v>1291</v>
      </c>
      <c r="AM1932" s="18"/>
      <c r="AN1932" s="18"/>
      <c r="AO1932" s="18"/>
      <c r="AP1932" s="18"/>
      <c r="AQ1932" s="18"/>
    </row>
    <row r="1933" spans="1:43" ht="51" x14ac:dyDescent="0.2">
      <c r="A1933" s="46">
        <v>45617.593133912036</v>
      </c>
      <c r="B1933" s="18" t="s">
        <v>10122</v>
      </c>
      <c r="C1933" s="86" t="s">
        <v>19595</v>
      </c>
      <c r="D1933" s="86" t="s">
        <v>4908</v>
      </c>
      <c r="E1933" s="86" t="s">
        <v>91</v>
      </c>
      <c r="F1933" s="86" t="s">
        <v>464</v>
      </c>
      <c r="G1933" s="86" t="s">
        <v>42</v>
      </c>
      <c r="H1933" s="48">
        <v>40495</v>
      </c>
      <c r="I1933" s="86" t="s">
        <v>12007</v>
      </c>
      <c r="J1933" s="47">
        <v>8</v>
      </c>
      <c r="K1933" s="49">
        <v>8</v>
      </c>
      <c r="L1933" s="86" t="s">
        <v>30</v>
      </c>
      <c r="M1933" s="86" t="s">
        <v>50</v>
      </c>
      <c r="N1933" s="86" t="s">
        <v>1191</v>
      </c>
      <c r="O1933" s="86">
        <v>891718</v>
      </c>
      <c r="P1933" s="87">
        <v>40506</v>
      </c>
      <c r="Q1933" s="86" t="s">
        <v>9143</v>
      </c>
      <c r="R1933" s="50" t="s">
        <v>1250</v>
      </c>
      <c r="S1933" s="86" t="s">
        <v>60</v>
      </c>
      <c r="T1933" s="86" t="s">
        <v>64</v>
      </c>
      <c r="U1933" s="86" t="s">
        <v>35</v>
      </c>
      <c r="V1933" s="50" t="s">
        <v>1287</v>
      </c>
      <c r="W1933" s="50" t="s">
        <v>12008</v>
      </c>
      <c r="X1933" s="86" t="s">
        <v>60</v>
      </c>
      <c r="Y1933" s="86" t="s">
        <v>95</v>
      </c>
      <c r="Z1933" s="86" t="s">
        <v>35</v>
      </c>
      <c r="AA1933" s="86" t="s">
        <v>5077</v>
      </c>
      <c r="AB1933" s="86" t="s">
        <v>12009</v>
      </c>
      <c r="AC1933" s="86" t="s">
        <v>12010</v>
      </c>
      <c r="AD1933" s="86"/>
      <c r="AE1933" s="86" t="s">
        <v>36</v>
      </c>
      <c r="AF1933" s="86" t="s">
        <v>73</v>
      </c>
      <c r="AG1933" s="86"/>
      <c r="AH1933" s="86" t="s">
        <v>1291</v>
      </c>
      <c r="AI1933" s="86"/>
      <c r="AJ1933" s="86" t="s">
        <v>94</v>
      </c>
      <c r="AK1933" s="86" t="str">
        <f t="shared" si="0"/>
        <v>МБУ ДО г. Шахты «Детская школа искусств» структурное подразделение Центр Искусств им. В.А. Серова</v>
      </c>
      <c r="AL1933" s="50" t="s">
        <v>1291</v>
      </c>
      <c r="AM1933" s="18"/>
      <c r="AN1933" s="18"/>
      <c r="AO1933" s="18"/>
      <c r="AP1933" s="18"/>
      <c r="AQ1933" s="18"/>
    </row>
    <row r="1934" spans="1:43" ht="38.25" x14ac:dyDescent="0.2">
      <c r="A1934" s="46">
        <v>45617.600226041672</v>
      </c>
      <c r="B1934" s="18" t="s">
        <v>10125</v>
      </c>
      <c r="C1934" s="86" t="s">
        <v>19595</v>
      </c>
      <c r="D1934" s="86" t="s">
        <v>1492</v>
      </c>
      <c r="E1934" s="86" t="s">
        <v>374</v>
      </c>
      <c r="F1934" s="86" t="s">
        <v>114</v>
      </c>
      <c r="G1934" s="86" t="s">
        <v>42</v>
      </c>
      <c r="H1934" s="60">
        <v>40157</v>
      </c>
      <c r="I1934" s="86" t="s">
        <v>5789</v>
      </c>
      <c r="J1934" s="47">
        <v>8</v>
      </c>
      <c r="K1934" s="49">
        <v>8</v>
      </c>
      <c r="L1934" s="86" t="s">
        <v>30</v>
      </c>
      <c r="M1934" s="86" t="s">
        <v>31</v>
      </c>
      <c r="N1934" s="86">
        <v>6024</v>
      </c>
      <c r="O1934" s="86">
        <v>869359</v>
      </c>
      <c r="P1934" s="88">
        <v>45442</v>
      </c>
      <c r="Q1934" s="86" t="s">
        <v>5158</v>
      </c>
      <c r="R1934" s="50" t="s">
        <v>1308</v>
      </c>
      <c r="S1934" s="86" t="s">
        <v>60</v>
      </c>
      <c r="T1934" s="86"/>
      <c r="U1934" s="86" t="s">
        <v>35</v>
      </c>
      <c r="V1934" s="50" t="s">
        <v>5160</v>
      </c>
      <c r="W1934" s="50" t="s">
        <v>5159</v>
      </c>
      <c r="X1934" s="86" t="s">
        <v>60</v>
      </c>
      <c r="Y1934" s="86"/>
      <c r="Z1934" s="86" t="s">
        <v>35</v>
      </c>
      <c r="AA1934" s="86" t="s">
        <v>5160</v>
      </c>
      <c r="AB1934" s="86" t="s">
        <v>5842</v>
      </c>
      <c r="AC1934" s="86"/>
      <c r="AD1934" s="86"/>
      <c r="AE1934" s="86" t="s">
        <v>5801</v>
      </c>
      <c r="AF1934" s="86" t="s">
        <v>73</v>
      </c>
      <c r="AG1934" s="86"/>
      <c r="AH1934" s="86" t="s">
        <v>2326</v>
      </c>
      <c r="AI1934" s="86"/>
      <c r="AJ1934" s="86" t="s">
        <v>46</v>
      </c>
      <c r="AK1934" s="86" t="str">
        <f t="shared" si="0"/>
        <v>МБОУ ДО «Детская школа искусств им. Я. Д. Минченкова» города Каменск-Шахтинский</v>
      </c>
      <c r="AL1934" s="50" t="s">
        <v>2326</v>
      </c>
      <c r="AM1934" s="18"/>
      <c r="AN1934" s="18"/>
      <c r="AO1934" s="18"/>
      <c r="AP1934" s="18"/>
      <c r="AQ1934" s="18"/>
    </row>
    <row r="1935" spans="1:43" ht="51" x14ac:dyDescent="0.2">
      <c r="A1935" s="46">
        <v>45617.623832604164</v>
      </c>
      <c r="B1935" s="18" t="s">
        <v>10132</v>
      </c>
      <c r="C1935" s="86" t="s">
        <v>19595</v>
      </c>
      <c r="D1935" s="86" t="s">
        <v>1492</v>
      </c>
      <c r="E1935" s="86" t="s">
        <v>597</v>
      </c>
      <c r="F1935" s="86" t="s">
        <v>886</v>
      </c>
      <c r="G1935" s="86" t="s">
        <v>42</v>
      </c>
      <c r="H1935" s="48">
        <v>40384</v>
      </c>
      <c r="I1935" s="86">
        <v>89996820026</v>
      </c>
      <c r="J1935" s="47">
        <v>8</v>
      </c>
      <c r="K1935" s="49">
        <v>8</v>
      </c>
      <c r="L1935" s="86" t="s">
        <v>30</v>
      </c>
      <c r="M1935" s="86" t="s">
        <v>31</v>
      </c>
      <c r="N1935" s="86">
        <v>2525</v>
      </c>
      <c r="O1935" s="86">
        <v>325557</v>
      </c>
      <c r="P1935" s="87">
        <v>45504</v>
      </c>
      <c r="Q1935" s="86" t="s">
        <v>6684</v>
      </c>
      <c r="R1935" s="50" t="s">
        <v>10692</v>
      </c>
      <c r="S1935" s="86" t="s">
        <v>2552</v>
      </c>
      <c r="T1935" s="86"/>
      <c r="U1935" s="86" t="s">
        <v>35</v>
      </c>
      <c r="V1935" s="50" t="s">
        <v>11969</v>
      </c>
      <c r="W1935" s="50" t="s">
        <v>11976</v>
      </c>
      <c r="X1935" s="86" t="s">
        <v>2552</v>
      </c>
      <c r="Y1935" s="86"/>
      <c r="Z1935" s="86" t="s">
        <v>35</v>
      </c>
      <c r="AA1935" s="86" t="s">
        <v>11969</v>
      </c>
      <c r="AB1935" s="86" t="s">
        <v>11977</v>
      </c>
      <c r="AC1935" s="86"/>
      <c r="AD1935" s="86"/>
      <c r="AE1935" s="86" t="s">
        <v>66</v>
      </c>
      <c r="AF1935" s="86" t="s">
        <v>37</v>
      </c>
      <c r="AG1935" s="86"/>
      <c r="AH1935" s="86"/>
      <c r="AI1935" s="86" t="s">
        <v>2554</v>
      </c>
      <c r="AJ1935" s="86" t="s">
        <v>39</v>
      </c>
      <c r="AK1935" s="86" t="str">
        <f t="shared" si="0"/>
        <v>МБУ ДО "ДШИ №1" г. Ангарска</v>
      </c>
      <c r="AL1935" s="50" t="s">
        <v>2554</v>
      </c>
      <c r="AM1935" s="18"/>
      <c r="AN1935" s="18"/>
      <c r="AO1935" s="18"/>
      <c r="AP1935" s="18"/>
      <c r="AQ1935" s="18"/>
    </row>
    <row r="1936" spans="1:43" ht="25.5" x14ac:dyDescent="0.2">
      <c r="A1936" s="46">
        <v>45617.636816631944</v>
      </c>
      <c r="B1936" s="18" t="s">
        <v>10137</v>
      </c>
      <c r="C1936" s="86" t="s">
        <v>19595</v>
      </c>
      <c r="D1936" s="86" t="s">
        <v>16585</v>
      </c>
      <c r="E1936" s="86" t="s">
        <v>16586</v>
      </c>
      <c r="F1936" s="86" t="s">
        <v>1740</v>
      </c>
      <c r="G1936" s="86" t="s">
        <v>42</v>
      </c>
      <c r="H1936" s="48">
        <v>40454</v>
      </c>
      <c r="I1936" s="86" t="s">
        <v>16587</v>
      </c>
      <c r="J1936" s="47">
        <v>8</v>
      </c>
      <c r="K1936" s="49">
        <v>8</v>
      </c>
      <c r="L1936" s="86" t="s">
        <v>30</v>
      </c>
      <c r="M1936" s="86" t="s">
        <v>31</v>
      </c>
      <c r="N1936" s="86">
        <v>6024</v>
      </c>
      <c r="O1936" s="86">
        <v>987643</v>
      </c>
      <c r="P1936" s="87">
        <v>45593</v>
      </c>
      <c r="Q1936" s="86" t="s">
        <v>124</v>
      </c>
      <c r="R1936" s="50" t="s">
        <v>16588</v>
      </c>
      <c r="S1936" s="86" t="s">
        <v>60</v>
      </c>
      <c r="T1936" s="86"/>
      <c r="U1936" s="86" t="s">
        <v>157</v>
      </c>
      <c r="V1936" s="50" t="s">
        <v>16589</v>
      </c>
      <c r="W1936" s="50" t="s">
        <v>3507</v>
      </c>
      <c r="X1936" s="86" t="s">
        <v>60</v>
      </c>
      <c r="Y1936" s="86"/>
      <c r="Z1936" s="86" t="s">
        <v>35</v>
      </c>
      <c r="AA1936" s="86" t="s">
        <v>62</v>
      </c>
      <c r="AB1936" s="86" t="s">
        <v>16590</v>
      </c>
      <c r="AC1936" s="86"/>
      <c r="AD1936" s="86"/>
      <c r="AE1936" s="86" t="s">
        <v>66</v>
      </c>
      <c r="AF1936" s="86" t="s">
        <v>73</v>
      </c>
      <c r="AG1936" s="86"/>
      <c r="AH1936" s="86" t="s">
        <v>3509</v>
      </c>
      <c r="AI1936" s="86"/>
      <c r="AJ1936" s="86" t="s">
        <v>39</v>
      </c>
      <c r="AK1936" s="86" t="str">
        <f t="shared" si="0"/>
        <v>ДАХШ РЦАХДП ААИ ЮФУ, отделение г. Зернограда</v>
      </c>
      <c r="AL1936" s="50" t="s">
        <v>3509</v>
      </c>
      <c r="AM1936" s="18"/>
      <c r="AN1936" s="18"/>
      <c r="AO1936" s="18"/>
      <c r="AP1936" s="18"/>
      <c r="AQ1936" s="18"/>
    </row>
    <row r="1937" spans="1:43" ht="38.25" x14ac:dyDescent="0.2">
      <c r="A1937" s="46">
        <v>45617.638865162036</v>
      </c>
      <c r="B1937" s="18" t="s">
        <v>10141</v>
      </c>
      <c r="C1937" s="86" t="s">
        <v>19595</v>
      </c>
      <c r="D1937" s="86" t="s">
        <v>9319</v>
      </c>
      <c r="E1937" s="86" t="s">
        <v>193</v>
      </c>
      <c r="F1937" s="86" t="s">
        <v>57</v>
      </c>
      <c r="G1937" s="86" t="s">
        <v>42</v>
      </c>
      <c r="H1937" s="60">
        <v>40175</v>
      </c>
      <c r="I1937" s="86">
        <v>89286208042</v>
      </c>
      <c r="J1937" s="47">
        <v>8</v>
      </c>
      <c r="K1937" s="49">
        <v>8</v>
      </c>
      <c r="L1937" s="86" t="s">
        <v>30</v>
      </c>
      <c r="M1937" s="86" t="s">
        <v>31</v>
      </c>
      <c r="N1937" s="86">
        <v>6024</v>
      </c>
      <c r="O1937" s="86">
        <v>742822</v>
      </c>
      <c r="P1937" s="87">
        <v>45308</v>
      </c>
      <c r="Q1937" s="86" t="s">
        <v>124</v>
      </c>
      <c r="R1937" s="50" t="s">
        <v>9320</v>
      </c>
      <c r="S1937" s="86" t="s">
        <v>60</v>
      </c>
      <c r="T1937" s="86"/>
      <c r="U1937" s="86" t="s">
        <v>35</v>
      </c>
      <c r="V1937" s="50" t="s">
        <v>150</v>
      </c>
      <c r="W1937" s="50" t="s">
        <v>107</v>
      </c>
      <c r="X1937" s="86" t="s">
        <v>60</v>
      </c>
      <c r="Y1937" s="86"/>
      <c r="Z1937" s="86" t="s">
        <v>35</v>
      </c>
      <c r="AA1937" s="86" t="s">
        <v>150</v>
      </c>
      <c r="AB1937" s="86" t="s">
        <v>9321</v>
      </c>
      <c r="AC1937" s="86"/>
      <c r="AD1937" s="86"/>
      <c r="AE1937" s="86" t="s">
        <v>66</v>
      </c>
      <c r="AF1937" s="86" t="s">
        <v>67</v>
      </c>
      <c r="AG1937" s="86" t="s">
        <v>68</v>
      </c>
      <c r="AH1937" s="86"/>
      <c r="AI1937" s="86"/>
      <c r="AJ1937" s="86" t="s">
        <v>94</v>
      </c>
      <c r="AK193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937" s="50" t="s">
        <v>68</v>
      </c>
      <c r="AM1937" s="18"/>
      <c r="AN1937" s="18"/>
      <c r="AO1937" s="18"/>
      <c r="AP1937" s="18"/>
      <c r="AQ1937" s="18"/>
    </row>
    <row r="1938" spans="1:43" ht="12.75" x14ac:dyDescent="0.2">
      <c r="A1938" s="46">
        <v>45617.649313206013</v>
      </c>
      <c r="B1938" s="18" t="s">
        <v>10143</v>
      </c>
      <c r="C1938" s="86" t="s">
        <v>19595</v>
      </c>
      <c r="D1938" s="86" t="s">
        <v>17665</v>
      </c>
      <c r="E1938" s="86" t="s">
        <v>374</v>
      </c>
      <c r="F1938" s="86" t="s">
        <v>661</v>
      </c>
      <c r="G1938" s="86" t="s">
        <v>42</v>
      </c>
      <c r="H1938" s="48">
        <v>40409</v>
      </c>
      <c r="I1938" s="86">
        <v>89895006783</v>
      </c>
      <c r="J1938" s="47">
        <v>8</v>
      </c>
      <c r="K1938" s="49">
        <v>8</v>
      </c>
      <c r="L1938" s="86" t="s">
        <v>30</v>
      </c>
      <c r="M1938" s="86" t="s">
        <v>31</v>
      </c>
      <c r="N1938" s="86">
        <v>6024</v>
      </c>
      <c r="O1938" s="86">
        <v>877007</v>
      </c>
      <c r="P1938" s="87">
        <v>45541</v>
      </c>
      <c r="Q1938" s="86" t="s">
        <v>124</v>
      </c>
      <c r="R1938" s="50" t="s">
        <v>1745</v>
      </c>
      <c r="S1938" s="86" t="s">
        <v>60</v>
      </c>
      <c r="T1938" s="86" t="s">
        <v>64</v>
      </c>
      <c r="U1938" s="86" t="s">
        <v>35</v>
      </c>
      <c r="V1938" s="50" t="s">
        <v>150</v>
      </c>
      <c r="W1938" s="50" t="s">
        <v>107</v>
      </c>
      <c r="X1938" s="86" t="s">
        <v>60</v>
      </c>
      <c r="Y1938" s="86" t="s">
        <v>64</v>
      </c>
      <c r="Z1938" s="86" t="s">
        <v>35</v>
      </c>
      <c r="AA1938" s="86" t="s">
        <v>150</v>
      </c>
      <c r="AB1938" s="86" t="s">
        <v>17680</v>
      </c>
      <c r="AC1938" s="86"/>
      <c r="AD1938" s="86"/>
      <c r="AE1938" s="86" t="s">
        <v>36</v>
      </c>
      <c r="AF1938" s="86" t="s">
        <v>67</v>
      </c>
      <c r="AG1938" s="86" t="s">
        <v>7368</v>
      </c>
      <c r="AH1938" s="86"/>
      <c r="AI1938" s="86"/>
      <c r="AJ1938" s="86" t="s">
        <v>39</v>
      </c>
      <c r="AK1938" s="86" t="str">
        <f t="shared" si="0"/>
        <v>МБОУ «Школа № 17»</v>
      </c>
      <c r="AL1938" s="50" t="s">
        <v>7368</v>
      </c>
      <c r="AM1938" s="18"/>
      <c r="AN1938" s="18"/>
      <c r="AO1938" s="18"/>
      <c r="AP1938" s="18"/>
      <c r="AQ1938" s="18"/>
    </row>
    <row r="1939" spans="1:43" ht="12.75" x14ac:dyDescent="0.2">
      <c r="A1939" s="46">
        <v>45617.658174988421</v>
      </c>
      <c r="B1939" s="18" t="s">
        <v>10148</v>
      </c>
      <c r="C1939" s="86" t="s">
        <v>19595</v>
      </c>
      <c r="D1939" s="86" t="s">
        <v>19495</v>
      </c>
      <c r="E1939" s="86" t="s">
        <v>1106</v>
      </c>
      <c r="F1939" s="86" t="s">
        <v>1218</v>
      </c>
      <c r="G1939" s="86"/>
      <c r="H1939" s="48">
        <v>40115</v>
      </c>
      <c r="I1939" s="86" t="s">
        <v>19496</v>
      </c>
      <c r="J1939" s="47">
        <v>8</v>
      </c>
      <c r="K1939" s="49">
        <v>8</v>
      </c>
      <c r="L1939" s="86"/>
      <c r="M1939" s="86" t="s">
        <v>19477</v>
      </c>
      <c r="N1939" s="86" t="s">
        <v>1191</v>
      </c>
      <c r="O1939" s="86">
        <v>833381</v>
      </c>
      <c r="P1939" s="87">
        <v>40127</v>
      </c>
      <c r="Q1939" s="86" t="s">
        <v>4734</v>
      </c>
      <c r="R1939" s="50" t="s">
        <v>19479</v>
      </c>
      <c r="S1939" s="86" t="s">
        <v>60</v>
      </c>
      <c r="T1939" s="86"/>
      <c r="U1939" s="86" t="s">
        <v>35</v>
      </c>
      <c r="V1939" s="50" t="s">
        <v>150</v>
      </c>
      <c r="W1939" s="50" t="s">
        <v>107</v>
      </c>
      <c r="X1939" s="86" t="s">
        <v>60</v>
      </c>
      <c r="Y1939" s="86"/>
      <c r="Z1939" s="86" t="s">
        <v>35</v>
      </c>
      <c r="AA1939" s="86" t="s">
        <v>150</v>
      </c>
      <c r="AB1939" s="86" t="s">
        <v>19480</v>
      </c>
      <c r="AC1939" s="86"/>
      <c r="AD1939" s="86"/>
      <c r="AE1939" s="86" t="s">
        <v>36</v>
      </c>
      <c r="AF1939" s="86" t="s">
        <v>67</v>
      </c>
      <c r="AG1939" s="86" t="s">
        <v>1861</v>
      </c>
      <c r="AH1939" s="86"/>
      <c r="AI1939" s="86"/>
      <c r="AJ1939" s="86"/>
      <c r="AK1939" s="86" t="str">
        <f t="shared" si="0"/>
        <v>МБОУ «Школа № 75»</v>
      </c>
      <c r="AL1939" s="50" t="s">
        <v>1861</v>
      </c>
      <c r="AM1939" s="18"/>
      <c r="AN1939" s="18"/>
      <c r="AO1939" s="18"/>
      <c r="AP1939" s="18"/>
      <c r="AQ1939" s="18"/>
    </row>
    <row r="1940" spans="1:43" ht="12.75" x14ac:dyDescent="0.2">
      <c r="A1940" s="65">
        <v>45617.682848460652</v>
      </c>
      <c r="B1940" s="18" t="s">
        <v>9947</v>
      </c>
      <c r="C1940" s="86" t="s">
        <v>19595</v>
      </c>
      <c r="D1940" s="86" t="s">
        <v>18266</v>
      </c>
      <c r="E1940" s="86" t="s">
        <v>56</v>
      </c>
      <c r="F1940" s="86" t="s">
        <v>395</v>
      </c>
      <c r="G1940" s="86" t="s">
        <v>42</v>
      </c>
      <c r="H1940" s="48">
        <v>40287</v>
      </c>
      <c r="I1940" s="86">
        <v>89276003466</v>
      </c>
      <c r="J1940" s="47">
        <v>8</v>
      </c>
      <c r="K1940" s="49">
        <v>8</v>
      </c>
      <c r="L1940" s="86" t="s">
        <v>18238</v>
      </c>
      <c r="M1940" s="86" t="s">
        <v>50</v>
      </c>
      <c r="N1940" s="86" t="s">
        <v>10402</v>
      </c>
      <c r="O1940" s="86" t="s">
        <v>18267</v>
      </c>
      <c r="P1940" s="87">
        <v>40324</v>
      </c>
      <c r="Q1940" s="86" t="s">
        <v>18268</v>
      </c>
      <c r="R1940" s="50" t="s">
        <v>18134</v>
      </c>
      <c r="S1940" s="298" t="s">
        <v>2068</v>
      </c>
      <c r="T1940" s="299"/>
      <c r="U1940" s="86" t="s">
        <v>35</v>
      </c>
      <c r="V1940" s="50" t="s">
        <v>7679</v>
      </c>
      <c r="W1940" s="50"/>
      <c r="X1940" s="86"/>
      <c r="Y1940" s="86"/>
      <c r="Z1940" s="86"/>
      <c r="AA1940" s="86"/>
      <c r="AB1940" s="86" t="s">
        <v>18239</v>
      </c>
      <c r="AC1940" s="301" t="s">
        <v>18254</v>
      </c>
      <c r="AD1940" s="302"/>
      <c r="AE1940" s="86" t="s">
        <v>18138</v>
      </c>
      <c r="AF1940" s="86" t="s">
        <v>37</v>
      </c>
      <c r="AG1940" s="86"/>
      <c r="AH1940" s="86"/>
      <c r="AI1940" s="86" t="s">
        <v>1268</v>
      </c>
      <c r="AJ1940" s="86" t="s">
        <v>46</v>
      </c>
      <c r="AK1940" s="86" t="str">
        <f t="shared" si="0"/>
        <v>МБОУ Лицей №124 г.о. Самара</v>
      </c>
      <c r="AL1940" s="50" t="s">
        <v>1268</v>
      </c>
      <c r="AM1940" s="18"/>
      <c r="AN1940" s="18"/>
      <c r="AO1940" s="18"/>
      <c r="AP1940" s="18"/>
      <c r="AQ1940" s="18"/>
    </row>
    <row r="1941" spans="1:43" ht="38.25" x14ac:dyDescent="0.2">
      <c r="A1941" s="65">
        <v>45617.685254629629</v>
      </c>
      <c r="B1941" s="18" t="s">
        <v>10162</v>
      </c>
      <c r="C1941" s="86" t="s">
        <v>19595</v>
      </c>
      <c r="D1941" s="86" t="s">
        <v>2292</v>
      </c>
      <c r="E1941" s="86" t="s">
        <v>127</v>
      </c>
      <c r="F1941" s="86" t="s">
        <v>114</v>
      </c>
      <c r="G1941" s="86" t="s">
        <v>42</v>
      </c>
      <c r="H1941" s="60">
        <v>40347</v>
      </c>
      <c r="I1941" s="86">
        <v>89895324989</v>
      </c>
      <c r="J1941" s="47">
        <v>8</v>
      </c>
      <c r="K1941" s="49">
        <v>8</v>
      </c>
      <c r="L1941" s="86" t="s">
        <v>30</v>
      </c>
      <c r="M1941" s="86" t="s">
        <v>31</v>
      </c>
      <c r="N1941" s="86">
        <v>6024</v>
      </c>
      <c r="O1941" s="86">
        <v>827772</v>
      </c>
      <c r="P1941" s="88">
        <v>45497</v>
      </c>
      <c r="Q1941" s="86" t="s">
        <v>58</v>
      </c>
      <c r="R1941" s="50" t="s">
        <v>2293</v>
      </c>
      <c r="S1941" s="86" t="s">
        <v>60</v>
      </c>
      <c r="T1941" s="86" t="s">
        <v>64</v>
      </c>
      <c r="U1941" s="86" t="s">
        <v>35</v>
      </c>
      <c r="V1941" s="50" t="s">
        <v>2280</v>
      </c>
      <c r="W1941" s="50" t="s">
        <v>167</v>
      </c>
      <c r="X1941" s="86" t="s">
        <v>60</v>
      </c>
      <c r="Y1941" s="86" t="s">
        <v>64</v>
      </c>
      <c r="Z1941" s="86" t="s">
        <v>35</v>
      </c>
      <c r="AA1941" s="86" t="s">
        <v>2280</v>
      </c>
      <c r="AB1941" s="86" t="s">
        <v>2288</v>
      </c>
      <c r="AC1941" s="86"/>
      <c r="AD1941" s="86"/>
      <c r="AE1941" s="86" t="s">
        <v>66</v>
      </c>
      <c r="AF1941" s="86" t="s">
        <v>2294</v>
      </c>
      <c r="AG1941" s="86"/>
      <c r="AH1941" s="86" t="s">
        <v>724</v>
      </c>
      <c r="AI1941" s="86"/>
      <c r="AJ1941" s="86" t="s">
        <v>46</v>
      </c>
      <c r="AK1941" s="86" t="str">
        <f t="shared" si="0"/>
        <v>МБУ ДО ДХШ г. Волгодонск</v>
      </c>
      <c r="AL1941" s="50" t="s">
        <v>724</v>
      </c>
      <c r="AM1941" s="18"/>
      <c r="AN1941" s="18"/>
      <c r="AO1941" s="18"/>
      <c r="AP1941" s="18"/>
      <c r="AQ1941" s="18"/>
    </row>
    <row r="1942" spans="1:43" ht="38.25" x14ac:dyDescent="0.2">
      <c r="A1942" s="65">
        <v>45617.699202291667</v>
      </c>
      <c r="B1942" s="18" t="s">
        <v>9947</v>
      </c>
      <c r="C1942" s="86" t="s">
        <v>19595</v>
      </c>
      <c r="D1942" s="86" t="s">
        <v>17416</v>
      </c>
      <c r="E1942" s="86" t="s">
        <v>532</v>
      </c>
      <c r="F1942" s="86" t="s">
        <v>369</v>
      </c>
      <c r="G1942" s="86" t="s">
        <v>42</v>
      </c>
      <c r="H1942" s="48">
        <v>40122</v>
      </c>
      <c r="I1942" s="86">
        <v>9047757182</v>
      </c>
      <c r="J1942" s="47">
        <v>8</v>
      </c>
      <c r="K1942" s="49">
        <v>8</v>
      </c>
      <c r="L1942" s="86" t="s">
        <v>30</v>
      </c>
      <c r="M1942" s="86" t="s">
        <v>31</v>
      </c>
      <c r="N1942" s="86">
        <v>1824</v>
      </c>
      <c r="O1942" s="89" t="s">
        <v>17417</v>
      </c>
      <c r="P1942" s="87" t="s">
        <v>17418</v>
      </c>
      <c r="Q1942" s="86" t="s">
        <v>773</v>
      </c>
      <c r="R1942" s="50" t="s">
        <v>17419</v>
      </c>
      <c r="S1942" s="86" t="s">
        <v>78</v>
      </c>
      <c r="T1942" s="86" t="s">
        <v>774</v>
      </c>
      <c r="U1942" s="86" t="s">
        <v>35</v>
      </c>
      <c r="V1942" s="50" t="s">
        <v>7244</v>
      </c>
      <c r="W1942" s="50" t="s">
        <v>17420</v>
      </c>
      <c r="X1942" s="86" t="s">
        <v>78</v>
      </c>
      <c r="Y1942" s="86" t="s">
        <v>774</v>
      </c>
      <c r="Z1942" s="86" t="s">
        <v>35</v>
      </c>
      <c r="AA1942" s="86" t="s">
        <v>7244</v>
      </c>
      <c r="AB1942" s="86" t="s">
        <v>17421</v>
      </c>
      <c r="AC1942" s="86" t="s">
        <v>17422</v>
      </c>
      <c r="AD1942" s="86"/>
      <c r="AE1942" s="86" t="s">
        <v>66</v>
      </c>
      <c r="AF1942" s="86" t="s">
        <v>37</v>
      </c>
      <c r="AG1942" s="86"/>
      <c r="AH1942" s="86"/>
      <c r="AI1942" s="86" t="s">
        <v>386</v>
      </c>
      <c r="AJ1942" s="86" t="s">
        <v>46</v>
      </c>
      <c r="AK1942" s="86" t="str">
        <f t="shared" si="0"/>
        <v>АНО ДО "Художественная школа "РИТМ" г. Волжский Волгоградской области</v>
      </c>
      <c r="AL1942" s="50" t="s">
        <v>386</v>
      </c>
      <c r="AM1942" s="18"/>
      <c r="AN1942" s="18"/>
      <c r="AO1942" s="18"/>
      <c r="AP1942" s="18"/>
      <c r="AQ1942" s="18"/>
    </row>
    <row r="1943" spans="1:43" ht="38.25" x14ac:dyDescent="0.2">
      <c r="A1943" s="65">
        <v>45617.702533715274</v>
      </c>
      <c r="B1943" s="18" t="s">
        <v>10171</v>
      </c>
      <c r="C1943" s="86" t="s">
        <v>19595</v>
      </c>
      <c r="D1943" s="86" t="s">
        <v>9628</v>
      </c>
      <c r="E1943" s="86" t="s">
        <v>545</v>
      </c>
      <c r="F1943" s="86" t="s">
        <v>57</v>
      </c>
      <c r="G1943" s="86" t="s">
        <v>42</v>
      </c>
      <c r="H1943" s="60">
        <v>40390</v>
      </c>
      <c r="I1943" s="86">
        <v>89526863812</v>
      </c>
      <c r="J1943" s="47">
        <v>8</v>
      </c>
      <c r="K1943" s="49">
        <v>8</v>
      </c>
      <c r="L1943" s="86" t="s">
        <v>30</v>
      </c>
      <c r="M1943" s="86" t="s">
        <v>31</v>
      </c>
      <c r="N1943" s="86">
        <v>6924</v>
      </c>
      <c r="O1943" s="86">
        <v>136299</v>
      </c>
      <c r="P1943" s="87">
        <v>45511</v>
      </c>
      <c r="Q1943" s="86" t="s">
        <v>1156</v>
      </c>
      <c r="R1943" s="50" t="s">
        <v>2158</v>
      </c>
      <c r="S1943" s="86" t="s">
        <v>82</v>
      </c>
      <c r="T1943" s="86"/>
      <c r="U1943" s="86" t="s">
        <v>35</v>
      </c>
      <c r="V1943" s="50" t="s">
        <v>83</v>
      </c>
      <c r="W1943" s="50" t="s">
        <v>668</v>
      </c>
      <c r="X1943" s="86" t="s">
        <v>82</v>
      </c>
      <c r="Y1943" s="86"/>
      <c r="Z1943" s="86" t="s">
        <v>35</v>
      </c>
      <c r="AA1943" s="86" t="s">
        <v>83</v>
      </c>
      <c r="AB1943" s="86" t="s">
        <v>9629</v>
      </c>
      <c r="AC1943" s="86"/>
      <c r="AD1943" s="86"/>
      <c r="AE1943" s="86" t="s">
        <v>36</v>
      </c>
      <c r="AF1943" s="86" t="s">
        <v>37</v>
      </c>
      <c r="AG1943" s="86"/>
      <c r="AH1943" s="86"/>
      <c r="AI1943" s="86" t="s">
        <v>84</v>
      </c>
      <c r="AJ1943" s="86" t="s">
        <v>39</v>
      </c>
      <c r="AK1943" s="86" t="str">
        <f t="shared" si="0"/>
        <v>ФГБОУ ВО "Томский государственный архитектурно-строительный университет" (ТГАСУ) г. Томск</v>
      </c>
      <c r="AL1943" s="50" t="s">
        <v>84</v>
      </c>
      <c r="AM1943" s="18"/>
      <c r="AN1943" s="18"/>
      <c r="AO1943" s="18"/>
      <c r="AP1943" s="18"/>
      <c r="AQ1943" s="18"/>
    </row>
    <row r="1944" spans="1:43" ht="38.25" x14ac:dyDescent="0.2">
      <c r="A1944" s="65">
        <v>45617.716646712965</v>
      </c>
      <c r="B1944" s="18" t="s">
        <v>10177</v>
      </c>
      <c r="C1944" s="86" t="s">
        <v>19595</v>
      </c>
      <c r="D1944" s="86" t="s">
        <v>10211</v>
      </c>
      <c r="E1944" s="86" t="s">
        <v>739</v>
      </c>
      <c r="F1944" s="86" t="s">
        <v>49</v>
      </c>
      <c r="G1944" s="86" t="s">
        <v>42</v>
      </c>
      <c r="H1944" s="48">
        <v>40495</v>
      </c>
      <c r="I1944" s="86" t="s">
        <v>10212</v>
      </c>
      <c r="J1944" s="47">
        <v>8</v>
      </c>
      <c r="K1944" s="49">
        <v>8</v>
      </c>
      <c r="L1944" s="86" t="s">
        <v>30</v>
      </c>
      <c r="M1944" s="86" t="s">
        <v>31</v>
      </c>
      <c r="N1944" s="86">
        <v>6024</v>
      </c>
      <c r="O1944" s="86">
        <v>995444</v>
      </c>
      <c r="P1944" s="87">
        <v>45616</v>
      </c>
      <c r="Q1944" s="86" t="s">
        <v>58</v>
      </c>
      <c r="R1944" s="50" t="s">
        <v>10213</v>
      </c>
      <c r="S1944" s="86" t="s">
        <v>60</v>
      </c>
      <c r="T1944" s="86"/>
      <c r="U1944" s="86" t="s">
        <v>35</v>
      </c>
      <c r="V1944" s="50" t="s">
        <v>762</v>
      </c>
      <c r="W1944" s="50" t="s">
        <v>5893</v>
      </c>
      <c r="X1944" s="86" t="s">
        <v>60</v>
      </c>
      <c r="Y1944" s="86"/>
      <c r="Z1944" s="86" t="s">
        <v>35</v>
      </c>
      <c r="AA1944" s="86" t="s">
        <v>4940</v>
      </c>
      <c r="AB1944" s="86" t="s">
        <v>10214</v>
      </c>
      <c r="AC1944" s="86"/>
      <c r="AD1944" s="86"/>
      <c r="AE1944" s="86" t="s">
        <v>66</v>
      </c>
      <c r="AF1944" s="86" t="s">
        <v>73</v>
      </c>
      <c r="AG1944" s="86"/>
      <c r="AH1944" s="86" t="s">
        <v>763</v>
      </c>
      <c r="AI1944" s="86"/>
      <c r="AJ1944" s="86" t="s">
        <v>46</v>
      </c>
      <c r="AK1944" s="86" t="str">
        <f t="shared" si="0"/>
        <v>ФГАОУ ВО ЮФУ ИРТСУ кафедра Инженерной графики и компьютерного дизайна, г. Таганрог</v>
      </c>
      <c r="AL1944" s="50" t="s">
        <v>763</v>
      </c>
      <c r="AM1944" s="18"/>
      <c r="AN1944" s="18"/>
      <c r="AO1944" s="18"/>
      <c r="AP1944" s="18"/>
      <c r="AQ1944" s="18"/>
    </row>
    <row r="1945" spans="1:43" ht="38.25" x14ac:dyDescent="0.2">
      <c r="A1945" s="65">
        <v>45617.742003518521</v>
      </c>
      <c r="B1945" s="18" t="s">
        <v>10189</v>
      </c>
      <c r="C1945" s="86" t="s">
        <v>19595</v>
      </c>
      <c r="D1945" s="86" t="s">
        <v>9522</v>
      </c>
      <c r="E1945" s="86" t="s">
        <v>248</v>
      </c>
      <c r="F1945" s="86" t="s">
        <v>57</v>
      </c>
      <c r="G1945" s="86" t="s">
        <v>42</v>
      </c>
      <c r="H1945" s="60">
        <v>40409</v>
      </c>
      <c r="I1945" s="86" t="s">
        <v>9523</v>
      </c>
      <c r="J1945" s="47">
        <v>8</v>
      </c>
      <c r="K1945" s="49">
        <v>8</v>
      </c>
      <c r="L1945" s="86" t="s">
        <v>30</v>
      </c>
      <c r="M1945" s="86" t="s">
        <v>31</v>
      </c>
      <c r="N1945" s="89" t="s">
        <v>740</v>
      </c>
      <c r="O1945" s="86">
        <v>190516</v>
      </c>
      <c r="P1945" s="87">
        <v>45896</v>
      </c>
      <c r="Q1945" s="86" t="s">
        <v>347</v>
      </c>
      <c r="R1945" s="50" t="s">
        <v>1255</v>
      </c>
      <c r="S1945" s="86" t="s">
        <v>164</v>
      </c>
      <c r="T1945" s="86"/>
      <c r="U1945" s="86" t="s">
        <v>35</v>
      </c>
      <c r="V1945" s="50" t="s">
        <v>166</v>
      </c>
      <c r="W1945" s="50" t="s">
        <v>4911</v>
      </c>
      <c r="X1945" s="86" t="s">
        <v>164</v>
      </c>
      <c r="Y1945" s="86"/>
      <c r="Z1945" s="86" t="s">
        <v>35</v>
      </c>
      <c r="AA1945" s="86" t="s">
        <v>166</v>
      </c>
      <c r="AB1945" s="86" t="s">
        <v>9524</v>
      </c>
      <c r="AC1945" s="86"/>
      <c r="AD1945" s="86"/>
      <c r="AE1945" s="86" t="s">
        <v>66</v>
      </c>
      <c r="AF1945" s="86" t="s">
        <v>37</v>
      </c>
      <c r="AG1945" s="86"/>
      <c r="AH1945" s="86"/>
      <c r="AI1945" s="86" t="s">
        <v>169</v>
      </c>
      <c r="AJ1945" s="86" t="s">
        <v>94</v>
      </c>
      <c r="AK1945" s="86" t="str">
        <f t="shared" si="0"/>
        <v>МБУ ДО "Детская художественная школа" г. Ставрополь</v>
      </c>
      <c r="AL1945" s="50" t="s">
        <v>169</v>
      </c>
      <c r="AM1945" s="18"/>
      <c r="AN1945" s="18"/>
      <c r="AO1945" s="18"/>
      <c r="AP1945" s="18"/>
      <c r="AQ1945" s="18"/>
    </row>
    <row r="1946" spans="1:43" ht="25.5" x14ac:dyDescent="0.2">
      <c r="A1946" s="65">
        <v>45617.74445489583</v>
      </c>
      <c r="B1946" s="18" t="s">
        <v>10196</v>
      </c>
      <c r="C1946" s="86" t="s">
        <v>19595</v>
      </c>
      <c r="D1946" s="86" t="s">
        <v>10781</v>
      </c>
      <c r="E1946" s="86" t="s">
        <v>75</v>
      </c>
      <c r="F1946" s="86" t="s">
        <v>70</v>
      </c>
      <c r="G1946" s="86" t="s">
        <v>42</v>
      </c>
      <c r="H1946" s="48">
        <v>40308</v>
      </c>
      <c r="I1946" s="86">
        <v>89655981876</v>
      </c>
      <c r="J1946" s="47">
        <v>8</v>
      </c>
      <c r="K1946" s="49">
        <v>8</v>
      </c>
      <c r="L1946" s="86" t="s">
        <v>30</v>
      </c>
      <c r="M1946" s="86" t="s">
        <v>31</v>
      </c>
      <c r="N1946" s="86">
        <v>9224</v>
      </c>
      <c r="O1946" s="86">
        <v>500370</v>
      </c>
      <c r="P1946" s="87">
        <v>45463</v>
      </c>
      <c r="Q1946" s="86" t="s">
        <v>2024</v>
      </c>
      <c r="R1946" s="50" t="s">
        <v>10782</v>
      </c>
      <c r="S1946" s="86" t="s">
        <v>558</v>
      </c>
      <c r="T1946" s="86"/>
      <c r="U1946" s="86" t="s">
        <v>35</v>
      </c>
      <c r="V1946" s="50" t="s">
        <v>1499</v>
      </c>
      <c r="W1946" s="50" t="s">
        <v>10783</v>
      </c>
      <c r="X1946" s="86" t="s">
        <v>558</v>
      </c>
      <c r="Y1946" s="86"/>
      <c r="Z1946" s="86" t="s">
        <v>35</v>
      </c>
      <c r="AA1946" s="86" t="s">
        <v>1499</v>
      </c>
      <c r="AB1946" s="86" t="s">
        <v>10784</v>
      </c>
      <c r="AC1946" s="86"/>
      <c r="AD1946" s="86"/>
      <c r="AE1946" s="86" t="s">
        <v>36</v>
      </c>
      <c r="AF1946" s="86" t="s">
        <v>37</v>
      </c>
      <c r="AG1946" s="86"/>
      <c r="AH1946" s="86"/>
      <c r="AI1946" s="86" t="s">
        <v>1501</v>
      </c>
      <c r="AJ1946" s="86" t="s">
        <v>39</v>
      </c>
      <c r="AK1946" s="86" t="str">
        <f t="shared" si="0"/>
        <v>МАУ ДО "ДХШ №2" г. Набережные Челны</v>
      </c>
      <c r="AL1946" s="50" t="s">
        <v>1501</v>
      </c>
      <c r="AM1946" s="18"/>
      <c r="AN1946" s="18"/>
      <c r="AO1946" s="18"/>
      <c r="AP1946" s="18"/>
      <c r="AQ1946" s="18"/>
    </row>
    <row r="1947" spans="1:43" ht="51" x14ac:dyDescent="0.2">
      <c r="A1947" s="65">
        <v>45617.76092612269</v>
      </c>
      <c r="B1947" s="18" t="s">
        <v>10203</v>
      </c>
      <c r="C1947" s="86" t="s">
        <v>19595</v>
      </c>
      <c r="D1947" s="86" t="s">
        <v>1354</v>
      </c>
      <c r="E1947" s="86" t="s">
        <v>134</v>
      </c>
      <c r="F1947" s="86" t="s">
        <v>70</v>
      </c>
      <c r="G1947" s="86" t="s">
        <v>42</v>
      </c>
      <c r="H1947" s="48">
        <v>40346</v>
      </c>
      <c r="I1947" s="86">
        <v>89507639381</v>
      </c>
      <c r="J1947" s="47">
        <v>8</v>
      </c>
      <c r="K1947" s="49">
        <v>8</v>
      </c>
      <c r="L1947" s="86" t="s">
        <v>30</v>
      </c>
      <c r="M1947" s="86" t="s">
        <v>50</v>
      </c>
      <c r="N1947" s="86" t="s">
        <v>3006</v>
      </c>
      <c r="O1947" s="86">
        <v>506622</v>
      </c>
      <c r="P1947" s="87">
        <v>40367</v>
      </c>
      <c r="Q1947" s="86" t="s">
        <v>15654</v>
      </c>
      <c r="R1947" s="50" t="s">
        <v>9327</v>
      </c>
      <c r="S1947" s="86" t="s">
        <v>732</v>
      </c>
      <c r="T1947" s="86"/>
      <c r="U1947" s="86" t="s">
        <v>35</v>
      </c>
      <c r="V1947" s="50" t="s">
        <v>1656</v>
      </c>
      <c r="W1947" s="50" t="s">
        <v>9328</v>
      </c>
      <c r="X1947" s="86" t="s">
        <v>732</v>
      </c>
      <c r="Y1947" s="86"/>
      <c r="Z1947" s="86" t="s">
        <v>35</v>
      </c>
      <c r="AA1947" s="86" t="s">
        <v>1656</v>
      </c>
      <c r="AB1947" s="86" t="s">
        <v>15655</v>
      </c>
      <c r="AC1947" s="86"/>
      <c r="AD1947" s="86"/>
      <c r="AE1947" s="86" t="s">
        <v>66</v>
      </c>
      <c r="AF1947" s="86" t="s">
        <v>37</v>
      </c>
      <c r="AG1947" s="86"/>
      <c r="AH1947" s="86"/>
      <c r="AI1947" s="86" t="s">
        <v>1898</v>
      </c>
      <c r="AJ1947" s="86" t="s">
        <v>39</v>
      </c>
      <c r="AK1947" s="86" t="str">
        <f t="shared" si="0"/>
        <v>ФГБОУ ВО "Воронежский государственный педагогический университет" (ВГПУ) г. Воронеж</v>
      </c>
      <c r="AL1947" s="50" t="s">
        <v>1898</v>
      </c>
      <c r="AM1947" s="18"/>
      <c r="AN1947" s="18"/>
      <c r="AO1947" s="18"/>
      <c r="AP1947" s="18"/>
      <c r="AQ1947" s="18"/>
    </row>
    <row r="1948" spans="1:43" ht="25.5" x14ac:dyDescent="0.2">
      <c r="A1948" s="65">
        <v>45617.764036967594</v>
      </c>
      <c r="B1948" s="18" t="s">
        <v>10205</v>
      </c>
      <c r="C1948" s="86" t="s">
        <v>19595</v>
      </c>
      <c r="D1948" s="86" t="s">
        <v>2361</v>
      </c>
      <c r="E1948" s="86" t="s">
        <v>69</v>
      </c>
      <c r="F1948" s="86" t="s">
        <v>41</v>
      </c>
      <c r="G1948" s="86" t="s">
        <v>42</v>
      </c>
      <c r="H1948" s="60">
        <v>40415</v>
      </c>
      <c r="I1948" s="86" t="s">
        <v>2362</v>
      </c>
      <c r="J1948" s="47">
        <v>8</v>
      </c>
      <c r="K1948" s="49">
        <v>8</v>
      </c>
      <c r="L1948" s="86" t="s">
        <v>30</v>
      </c>
      <c r="M1948" s="86" t="s">
        <v>31</v>
      </c>
      <c r="N1948" s="89" t="s">
        <v>740</v>
      </c>
      <c r="O1948" s="86">
        <v>207635</v>
      </c>
      <c r="P1948" s="88">
        <v>45561</v>
      </c>
      <c r="Q1948" s="86" t="s">
        <v>741</v>
      </c>
      <c r="R1948" s="50" t="s">
        <v>2363</v>
      </c>
      <c r="S1948" s="86" t="s">
        <v>164</v>
      </c>
      <c r="T1948" s="86"/>
      <c r="U1948" s="86" t="s">
        <v>35</v>
      </c>
      <c r="V1948" s="50" t="s">
        <v>166</v>
      </c>
      <c r="W1948" s="50" t="s">
        <v>429</v>
      </c>
      <c r="X1948" s="86" t="s">
        <v>164</v>
      </c>
      <c r="Y1948" s="86"/>
      <c r="Z1948" s="86" t="s">
        <v>35</v>
      </c>
      <c r="AA1948" s="86" t="s">
        <v>357</v>
      </c>
      <c r="AB1948" s="86" t="s">
        <v>2364</v>
      </c>
      <c r="AC1948" s="86" t="s">
        <v>2365</v>
      </c>
      <c r="AD1948" s="86"/>
      <c r="AE1948" s="86" t="s">
        <v>66</v>
      </c>
      <c r="AF1948" s="86" t="s">
        <v>37</v>
      </c>
      <c r="AG1948" s="86"/>
      <c r="AH1948" s="86"/>
      <c r="AI1948" s="86" t="s">
        <v>169</v>
      </c>
      <c r="AJ1948" s="86" t="s">
        <v>39</v>
      </c>
      <c r="AK1948" s="86" t="str">
        <f t="shared" si="0"/>
        <v>МБУ ДО "Детская художественная школа" г. Ставрополь</v>
      </c>
      <c r="AL1948" s="50" t="s">
        <v>169</v>
      </c>
      <c r="AM1948" s="18"/>
      <c r="AN1948" s="18"/>
      <c r="AO1948" s="18"/>
      <c r="AP1948" s="18"/>
      <c r="AQ1948" s="18"/>
    </row>
    <row r="1949" spans="1:43" ht="140.25" x14ac:dyDescent="0.2">
      <c r="A1949" s="65">
        <v>45617.772219826387</v>
      </c>
      <c r="B1949" s="18" t="s">
        <v>10210</v>
      </c>
      <c r="C1949" s="86" t="s">
        <v>19595</v>
      </c>
      <c r="D1949" s="86" t="s">
        <v>8718</v>
      </c>
      <c r="E1949" s="86" t="s">
        <v>248</v>
      </c>
      <c r="F1949" s="86" t="s">
        <v>706</v>
      </c>
      <c r="G1949" s="86" t="s">
        <v>42</v>
      </c>
      <c r="H1949" s="48">
        <v>40733</v>
      </c>
      <c r="I1949" s="86">
        <v>89287720523</v>
      </c>
      <c r="J1949" s="47">
        <v>8</v>
      </c>
      <c r="K1949" s="49">
        <v>8</v>
      </c>
      <c r="L1949" s="86" t="s">
        <v>30</v>
      </c>
      <c r="M1949" s="86" t="s">
        <v>50</v>
      </c>
      <c r="N1949" s="86" t="s">
        <v>1191</v>
      </c>
      <c r="O1949" s="86">
        <v>899996</v>
      </c>
      <c r="P1949" s="87">
        <v>40739</v>
      </c>
      <c r="Q1949" s="86" t="s">
        <v>14215</v>
      </c>
      <c r="R1949" s="50" t="s">
        <v>14216</v>
      </c>
      <c r="S1949" s="86" t="s">
        <v>60</v>
      </c>
      <c r="T1949" s="86"/>
      <c r="U1949" s="86" t="s">
        <v>157</v>
      </c>
      <c r="V1949" s="50" t="s">
        <v>14217</v>
      </c>
      <c r="W1949" s="50" t="s">
        <v>14218</v>
      </c>
      <c r="X1949" s="86" t="s">
        <v>60</v>
      </c>
      <c r="Y1949" s="86"/>
      <c r="Z1949" s="86" t="s">
        <v>157</v>
      </c>
      <c r="AA1949" s="86" t="s">
        <v>14217</v>
      </c>
      <c r="AB1949" s="86" t="s">
        <v>14219</v>
      </c>
      <c r="AC1949" s="86"/>
      <c r="AD1949" s="86"/>
      <c r="AE1949" s="86" t="s">
        <v>36</v>
      </c>
      <c r="AF1949" s="86" t="s">
        <v>73</v>
      </c>
      <c r="AG1949" s="86"/>
      <c r="AH1949" s="86" t="s">
        <v>724</v>
      </c>
      <c r="AI1949" s="86"/>
      <c r="AJ1949" s="86" t="s">
        <v>39</v>
      </c>
      <c r="AK1949" s="86" t="str">
        <f t="shared" si="0"/>
        <v>МБУ ДО ДХШ г. Волгодонск</v>
      </c>
      <c r="AL1949" s="50" t="s">
        <v>724</v>
      </c>
      <c r="AM1949" s="18"/>
      <c r="AN1949" s="18"/>
      <c r="AO1949" s="18"/>
      <c r="AP1949" s="18"/>
      <c r="AQ1949" s="18"/>
    </row>
    <row r="1950" spans="1:43" ht="12.75" x14ac:dyDescent="0.2">
      <c r="A1950" s="65">
        <v>45617.802809259258</v>
      </c>
      <c r="B1950" s="18" t="s">
        <v>9888</v>
      </c>
      <c r="C1950" s="86" t="s">
        <v>19595</v>
      </c>
      <c r="D1950" s="86" t="s">
        <v>4226</v>
      </c>
      <c r="E1950" s="86" t="s">
        <v>1106</v>
      </c>
      <c r="F1950" s="86" t="s">
        <v>57</v>
      </c>
      <c r="G1950" s="86" t="s">
        <v>4004</v>
      </c>
      <c r="H1950" s="60">
        <v>40630</v>
      </c>
      <c r="I1950" s="86">
        <v>89383030354</v>
      </c>
      <c r="J1950" s="47">
        <v>8</v>
      </c>
      <c r="K1950" s="49">
        <v>8</v>
      </c>
      <c r="L1950" s="86" t="s">
        <v>30</v>
      </c>
      <c r="M1950" s="86" t="s">
        <v>50</v>
      </c>
      <c r="N1950" s="86" t="s">
        <v>161</v>
      </c>
      <c r="O1950" s="86">
        <v>626669</v>
      </c>
      <c r="P1950" s="88">
        <v>40638</v>
      </c>
      <c r="Q1950" s="86" t="s">
        <v>3984</v>
      </c>
      <c r="R1950" s="50" t="s">
        <v>4222</v>
      </c>
      <c r="S1950" s="86" t="s">
        <v>164</v>
      </c>
      <c r="T1950" s="86"/>
      <c r="U1950" s="86" t="s">
        <v>35</v>
      </c>
      <c r="V1950" s="50" t="s">
        <v>1203</v>
      </c>
      <c r="W1950" s="50" t="s">
        <v>511</v>
      </c>
      <c r="X1950" s="86" t="s">
        <v>164</v>
      </c>
      <c r="Y1950" s="86"/>
      <c r="Z1950" s="86" t="s">
        <v>35</v>
      </c>
      <c r="AA1950" s="86" t="s">
        <v>1203</v>
      </c>
      <c r="AB1950" s="86" t="s">
        <v>4067</v>
      </c>
      <c r="AC1950" s="86"/>
      <c r="AD1950" s="86"/>
      <c r="AE1950" s="86" t="s">
        <v>36</v>
      </c>
      <c r="AF1950" s="86" t="s">
        <v>37</v>
      </c>
      <c r="AG1950" s="86"/>
      <c r="AH1950" s="86"/>
      <c r="AI1950" s="86" t="s">
        <v>1814</v>
      </c>
      <c r="AJ1950" s="86"/>
      <c r="AK1950" s="86" t="str">
        <f t="shared" si="0"/>
        <v>МБУДО ДХШ г. Пятигорск</v>
      </c>
      <c r="AL1950" s="50" t="s">
        <v>1814</v>
      </c>
      <c r="AM1950" s="18"/>
      <c r="AN1950" s="18"/>
      <c r="AO1950" s="18"/>
      <c r="AP1950" s="18"/>
      <c r="AQ1950" s="18"/>
    </row>
    <row r="1951" spans="1:43" ht="12.75" x14ac:dyDescent="0.2">
      <c r="A1951" s="65">
        <v>45617.803973865739</v>
      </c>
      <c r="B1951" s="18" t="s">
        <v>10219</v>
      </c>
      <c r="C1951" s="86" t="s">
        <v>19595</v>
      </c>
      <c r="D1951" s="86" t="s">
        <v>13369</v>
      </c>
      <c r="E1951" s="86" t="s">
        <v>1213</v>
      </c>
      <c r="F1951" s="86" t="s">
        <v>70</v>
      </c>
      <c r="G1951" s="86"/>
      <c r="H1951" s="48">
        <v>40451</v>
      </c>
      <c r="I1951" s="86" t="s">
        <v>19419</v>
      </c>
      <c r="J1951" s="47">
        <v>8</v>
      </c>
      <c r="K1951" s="49">
        <v>8</v>
      </c>
      <c r="L1951" s="86"/>
      <c r="M1951" s="86" t="s">
        <v>50</v>
      </c>
      <c r="N1951" s="86" t="s">
        <v>1120</v>
      </c>
      <c r="O1951" s="86">
        <v>895689</v>
      </c>
      <c r="P1951" s="87">
        <v>40459</v>
      </c>
      <c r="Q1951" s="86" t="s">
        <v>6032</v>
      </c>
      <c r="R1951" s="50" t="s">
        <v>19420</v>
      </c>
      <c r="S1951" s="86" t="s">
        <v>60</v>
      </c>
      <c r="T1951" s="86"/>
      <c r="U1951" s="86" t="s">
        <v>35</v>
      </c>
      <c r="V1951" s="50" t="s">
        <v>150</v>
      </c>
      <c r="W1951" s="50" t="s">
        <v>107</v>
      </c>
      <c r="X1951" s="86" t="s">
        <v>60</v>
      </c>
      <c r="Y1951" s="86"/>
      <c r="Z1951" s="86" t="s">
        <v>35</v>
      </c>
      <c r="AA1951" s="86" t="s">
        <v>150</v>
      </c>
      <c r="AB1951" s="86" t="s">
        <v>19407</v>
      </c>
      <c r="AC1951" s="86"/>
      <c r="AD1951" s="86"/>
      <c r="AE1951" s="86" t="s">
        <v>36</v>
      </c>
      <c r="AF1951" s="86" t="s">
        <v>67</v>
      </c>
      <c r="AG1951" s="86" t="s">
        <v>68</v>
      </c>
      <c r="AH1951" s="86"/>
      <c r="AI1951" s="86"/>
      <c r="AJ1951" s="86" t="s">
        <v>46</v>
      </c>
      <c r="AK195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951" s="50" t="s">
        <v>293</v>
      </c>
      <c r="AM1951" s="18"/>
      <c r="AN1951" s="18"/>
      <c r="AO1951" s="18"/>
      <c r="AP1951" s="18"/>
      <c r="AQ1951" s="18"/>
    </row>
    <row r="1952" spans="1:43" ht="38.25" x14ac:dyDescent="0.2">
      <c r="A1952" s="65">
        <v>45617.806017847222</v>
      </c>
      <c r="B1952" s="18" t="s">
        <v>10223</v>
      </c>
      <c r="C1952" s="86" t="s">
        <v>19595</v>
      </c>
      <c r="D1952" s="86" t="s">
        <v>5884</v>
      </c>
      <c r="E1952" s="86" t="s">
        <v>362</v>
      </c>
      <c r="F1952" s="86" t="s">
        <v>97</v>
      </c>
      <c r="G1952" s="86" t="s">
        <v>42</v>
      </c>
      <c r="H1952" s="60">
        <v>40420</v>
      </c>
      <c r="I1952" s="86">
        <v>89127314532</v>
      </c>
      <c r="J1952" s="47">
        <v>8</v>
      </c>
      <c r="K1952" s="49">
        <v>8</v>
      </c>
      <c r="L1952" s="86" t="s">
        <v>30</v>
      </c>
      <c r="M1952" s="86" t="s">
        <v>31</v>
      </c>
      <c r="N1952" s="86">
        <v>3324</v>
      </c>
      <c r="O1952" s="86">
        <v>888535</v>
      </c>
      <c r="P1952" s="88">
        <v>45554</v>
      </c>
      <c r="Q1952" s="86" t="s">
        <v>4899</v>
      </c>
      <c r="R1952" s="50" t="s">
        <v>4962</v>
      </c>
      <c r="S1952" s="86" t="s">
        <v>4901</v>
      </c>
      <c r="T1952" s="86"/>
      <c r="U1952" s="86" t="s">
        <v>35</v>
      </c>
      <c r="V1952" s="50" t="s">
        <v>4902</v>
      </c>
      <c r="W1952" s="50" t="s">
        <v>4903</v>
      </c>
      <c r="X1952" s="86" t="s">
        <v>4901</v>
      </c>
      <c r="Y1952" s="86"/>
      <c r="Z1952" s="86" t="s">
        <v>35</v>
      </c>
      <c r="AA1952" s="86" t="s">
        <v>4902</v>
      </c>
      <c r="AB1952" s="86" t="s">
        <v>4948</v>
      </c>
      <c r="AC1952" s="86" t="s">
        <v>4949</v>
      </c>
      <c r="AD1952" s="86"/>
      <c r="AE1952" s="86" t="s">
        <v>66</v>
      </c>
      <c r="AF1952" s="86" t="s">
        <v>37</v>
      </c>
      <c r="AG1952" s="86"/>
      <c r="AH1952" s="86"/>
      <c r="AI1952" s="86" t="s">
        <v>2022</v>
      </c>
      <c r="AJ1952" s="86" t="s">
        <v>46</v>
      </c>
      <c r="AK1952" s="86" t="str">
        <f t="shared" si="0"/>
        <v>МОАУ ДО ДДТ «Вдохновение» г. Киров</v>
      </c>
      <c r="AL1952" s="50" t="s">
        <v>2022</v>
      </c>
      <c r="AM1952" s="18"/>
      <c r="AN1952" s="18"/>
      <c r="AO1952" s="18"/>
      <c r="AP1952" s="18"/>
      <c r="AQ1952" s="18"/>
    </row>
    <row r="1953" spans="1:43" ht="12.75" x14ac:dyDescent="0.2">
      <c r="A1953" s="65">
        <v>45617.81260532407</v>
      </c>
      <c r="B1953" s="18" t="s">
        <v>9888</v>
      </c>
      <c r="C1953" s="86" t="s">
        <v>19595</v>
      </c>
      <c r="D1953" s="86" t="s">
        <v>1571</v>
      </c>
      <c r="E1953" s="86" t="s">
        <v>2289</v>
      </c>
      <c r="F1953" s="86" t="s">
        <v>464</v>
      </c>
      <c r="G1953" s="86" t="s">
        <v>42</v>
      </c>
      <c r="H1953" s="48">
        <v>45463</v>
      </c>
      <c r="I1953" s="86">
        <v>89236021625</v>
      </c>
      <c r="J1953" s="47">
        <v>7</v>
      </c>
      <c r="K1953" s="49">
        <v>8</v>
      </c>
      <c r="L1953" s="86" t="s">
        <v>30</v>
      </c>
      <c r="M1953" s="86" t="s">
        <v>50</v>
      </c>
      <c r="N1953" s="86" t="s">
        <v>932</v>
      </c>
      <c r="O1953" s="86">
        <v>728526</v>
      </c>
      <c r="P1953" s="87">
        <v>40715</v>
      </c>
      <c r="Q1953" s="86" t="s">
        <v>17265</v>
      </c>
      <c r="R1953" s="50" t="s">
        <v>10139</v>
      </c>
      <c r="S1953" s="86" t="s">
        <v>60</v>
      </c>
      <c r="T1953" s="86" t="s">
        <v>202</v>
      </c>
      <c r="U1953" s="86" t="s">
        <v>35</v>
      </c>
      <c r="V1953" s="50" t="s">
        <v>106</v>
      </c>
      <c r="W1953" s="50" t="s">
        <v>107</v>
      </c>
      <c r="X1953" s="86" t="s">
        <v>60</v>
      </c>
      <c r="Y1953" s="86" t="s">
        <v>64</v>
      </c>
      <c r="Z1953" s="86" t="s">
        <v>35</v>
      </c>
      <c r="AA1953" s="86" t="s">
        <v>106</v>
      </c>
      <c r="AB1953" s="86" t="s">
        <v>17266</v>
      </c>
      <c r="AC1953" s="86" t="s">
        <v>17267</v>
      </c>
      <c r="AD1953" s="86" t="s">
        <v>17267</v>
      </c>
      <c r="AE1953" s="86" t="s">
        <v>66</v>
      </c>
      <c r="AF1953" s="86" t="s">
        <v>67</v>
      </c>
      <c r="AG1953" s="86" t="s">
        <v>755</v>
      </c>
      <c r="AH1953" s="86"/>
      <c r="AI1953" s="86"/>
      <c r="AJ1953" s="86" t="s">
        <v>39</v>
      </c>
      <c r="AK1953" s="86" t="str">
        <f t="shared" si="0"/>
        <v>Лицей ЮФУ</v>
      </c>
      <c r="AL1953" s="50" t="s">
        <v>755</v>
      </c>
      <c r="AM1953" s="18"/>
      <c r="AN1953" s="18"/>
      <c r="AO1953" s="18"/>
      <c r="AP1953" s="18"/>
      <c r="AQ1953" s="18"/>
    </row>
    <row r="1954" spans="1:43" ht="51" x14ac:dyDescent="0.2">
      <c r="A1954" s="65">
        <v>45617.814723055555</v>
      </c>
      <c r="B1954" s="18" t="s">
        <v>5157</v>
      </c>
      <c r="C1954" s="86" t="s">
        <v>19595</v>
      </c>
      <c r="D1954" s="86" t="s">
        <v>979</v>
      </c>
      <c r="E1954" s="86" t="s">
        <v>182</v>
      </c>
      <c r="F1954" s="86" t="s">
        <v>57</v>
      </c>
      <c r="G1954" s="86" t="s">
        <v>42</v>
      </c>
      <c r="H1954" s="60">
        <v>40480</v>
      </c>
      <c r="I1954" s="86">
        <v>89528479715</v>
      </c>
      <c r="J1954" s="47">
        <v>8</v>
      </c>
      <c r="K1954" s="49">
        <v>8</v>
      </c>
      <c r="L1954" s="86" t="s">
        <v>30</v>
      </c>
      <c r="M1954" s="86" t="s">
        <v>50</v>
      </c>
      <c r="N1954" s="86" t="s">
        <v>980</v>
      </c>
      <c r="O1954" s="86">
        <v>556329</v>
      </c>
      <c r="P1954" s="88">
        <v>40485</v>
      </c>
      <c r="Q1954" s="86" t="s">
        <v>981</v>
      </c>
      <c r="R1954" s="50" t="s">
        <v>877</v>
      </c>
      <c r="S1954" s="86" t="s">
        <v>98</v>
      </c>
      <c r="T1954" s="86"/>
      <c r="U1954" s="86" t="s">
        <v>157</v>
      </c>
      <c r="V1954" s="50" t="s">
        <v>878</v>
      </c>
      <c r="W1954" s="50" t="s">
        <v>879</v>
      </c>
      <c r="X1954" s="86" t="s">
        <v>98</v>
      </c>
      <c r="Y1954" s="86"/>
      <c r="Z1954" s="86" t="s">
        <v>157</v>
      </c>
      <c r="AA1954" s="86" t="s">
        <v>878</v>
      </c>
      <c r="AB1954" s="86" t="s">
        <v>944</v>
      </c>
      <c r="AC1954" s="86" t="s">
        <v>944</v>
      </c>
      <c r="AD1954" s="86" t="s">
        <v>944</v>
      </c>
      <c r="AE1954" s="86" t="s">
        <v>66</v>
      </c>
      <c r="AF1954" s="86" t="s">
        <v>37</v>
      </c>
      <c r="AG1954" s="86"/>
      <c r="AH1954" s="86"/>
      <c r="AI1954" s="86" t="s">
        <v>100</v>
      </c>
      <c r="AJ1954" s="86" t="s">
        <v>46</v>
      </c>
      <c r="AK1954" s="86" t="str">
        <f t="shared" si="0"/>
        <v>ДШИ №2 МО г. Краснодар, город Краснодар, Прикубанский внутригородской округ, станица Елизаветинская</v>
      </c>
      <c r="AL1954" s="50" t="s">
        <v>100</v>
      </c>
      <c r="AM1954" s="18"/>
      <c r="AN1954" s="18"/>
      <c r="AO1954" s="18"/>
      <c r="AP1954" s="18"/>
      <c r="AQ1954" s="18"/>
    </row>
    <row r="1955" spans="1:43" ht="25.5" x14ac:dyDescent="0.2">
      <c r="A1955" s="65">
        <v>45617.818695208334</v>
      </c>
      <c r="B1955" s="18" t="s">
        <v>10237</v>
      </c>
      <c r="C1955" s="86" t="s">
        <v>19595</v>
      </c>
      <c r="D1955" s="86" t="s">
        <v>3747</v>
      </c>
      <c r="E1955" s="86" t="s">
        <v>2594</v>
      </c>
      <c r="F1955" s="86" t="s">
        <v>423</v>
      </c>
      <c r="G1955" s="86" t="s">
        <v>42</v>
      </c>
      <c r="H1955" s="60">
        <v>40558</v>
      </c>
      <c r="I1955" s="86">
        <v>89002526486</v>
      </c>
      <c r="J1955" s="47">
        <v>8</v>
      </c>
      <c r="K1955" s="49">
        <v>8</v>
      </c>
      <c r="L1955" s="86" t="s">
        <v>30</v>
      </c>
      <c r="M1955" s="86" t="s">
        <v>50</v>
      </c>
      <c r="N1955" s="86" t="s">
        <v>7310</v>
      </c>
      <c r="O1955" s="86">
        <v>742162</v>
      </c>
      <c r="P1955" s="87">
        <v>40568</v>
      </c>
      <c r="Q1955" s="86" t="s">
        <v>7311</v>
      </c>
      <c r="R1955" s="50" t="s">
        <v>7583</v>
      </c>
      <c r="S1955" s="86" t="s">
        <v>98</v>
      </c>
      <c r="T1955" s="86"/>
      <c r="U1955" s="86" t="s">
        <v>35</v>
      </c>
      <c r="V1955" s="50" t="s">
        <v>2678</v>
      </c>
      <c r="W1955" s="50" t="s">
        <v>7303</v>
      </c>
      <c r="X1955" s="86" t="s">
        <v>98</v>
      </c>
      <c r="Y1955" s="86"/>
      <c r="Z1955" s="86" t="s">
        <v>35</v>
      </c>
      <c r="AA1955" s="86" t="s">
        <v>2678</v>
      </c>
      <c r="AB1955" s="86" t="s">
        <v>8866</v>
      </c>
      <c r="AC1955" s="86"/>
      <c r="AD1955" s="86"/>
      <c r="AE1955" s="86" t="s">
        <v>36</v>
      </c>
      <c r="AF1955" s="86" t="s">
        <v>37</v>
      </c>
      <c r="AG1955" s="86"/>
      <c r="AH1955" s="86"/>
      <c r="AI1955" s="86" t="s">
        <v>3576</v>
      </c>
      <c r="AJ1955" s="86" t="s">
        <v>39</v>
      </c>
      <c r="AK1955" s="86" t="str">
        <f t="shared" si="0"/>
        <v>МБУ ДО ДХШ № 3 г.-курорт Сочи</v>
      </c>
      <c r="AL1955" s="50" t="s">
        <v>3576</v>
      </c>
      <c r="AM1955" s="18"/>
      <c r="AN1955" s="18"/>
      <c r="AO1955" s="18"/>
      <c r="AP1955" s="18"/>
      <c r="AQ1955" s="18"/>
    </row>
    <row r="1956" spans="1:43" ht="38.25" x14ac:dyDescent="0.2">
      <c r="A1956" s="65">
        <v>45617.847662002314</v>
      </c>
      <c r="B1956" s="18" t="s">
        <v>10242</v>
      </c>
      <c r="C1956" s="86" t="s">
        <v>19595</v>
      </c>
      <c r="D1956" s="86" t="s">
        <v>19090</v>
      </c>
      <c r="E1956" s="86" t="s">
        <v>218</v>
      </c>
      <c r="F1956" s="86" t="s">
        <v>57</v>
      </c>
      <c r="G1956" s="86" t="s">
        <v>42</v>
      </c>
      <c r="H1956" s="48">
        <v>40235</v>
      </c>
      <c r="I1956" s="86">
        <v>89158840824</v>
      </c>
      <c r="J1956" s="47">
        <v>8</v>
      </c>
      <c r="K1956" s="49">
        <v>8</v>
      </c>
      <c r="L1956" s="86" t="s">
        <v>30</v>
      </c>
      <c r="M1956" s="86" t="s">
        <v>50</v>
      </c>
      <c r="N1956" s="86" t="s">
        <v>6920</v>
      </c>
      <c r="O1956" s="86">
        <v>704864</v>
      </c>
      <c r="P1956" s="87">
        <v>40259</v>
      </c>
      <c r="Q1956" s="86" t="s">
        <v>8181</v>
      </c>
      <c r="R1956" s="50" t="s">
        <v>1981</v>
      </c>
      <c r="S1956" s="86" t="s">
        <v>473</v>
      </c>
      <c r="T1956" s="86"/>
      <c r="U1956" s="86" t="s">
        <v>35</v>
      </c>
      <c r="V1956" s="50" t="s">
        <v>2888</v>
      </c>
      <c r="W1956" s="50" t="s">
        <v>2519</v>
      </c>
      <c r="X1956" s="86" t="s">
        <v>473</v>
      </c>
      <c r="Y1956" s="86"/>
      <c r="Z1956" s="86" t="s">
        <v>35</v>
      </c>
      <c r="AA1956" s="86" t="s">
        <v>2888</v>
      </c>
      <c r="AB1956" s="86" t="s">
        <v>19091</v>
      </c>
      <c r="AC1956" s="86"/>
      <c r="AD1956" s="86"/>
      <c r="AE1956" s="86" t="s">
        <v>66</v>
      </c>
      <c r="AF1956" s="86" t="s">
        <v>37</v>
      </c>
      <c r="AG1956" s="86"/>
      <c r="AH1956" s="86"/>
      <c r="AI1956" s="86" t="s">
        <v>491</v>
      </c>
      <c r="AJ1956" s="86" t="s">
        <v>46</v>
      </c>
      <c r="AK1956" s="86" t="str">
        <f t="shared" si="0"/>
        <v>МБОУ ДО «ДХШ № 2 ПДИ имени В.Д. Поленова» г. Тамбов</v>
      </c>
      <c r="AL1956" s="50" t="s">
        <v>491</v>
      </c>
      <c r="AM1956" s="18"/>
      <c r="AN1956" s="18"/>
      <c r="AO1956" s="18"/>
      <c r="AP1956" s="18"/>
      <c r="AQ1956" s="18"/>
    </row>
    <row r="1957" spans="1:43" ht="25.5" x14ac:dyDescent="0.2">
      <c r="A1957" s="65">
        <v>45617.870665486116</v>
      </c>
      <c r="B1957" s="18" t="s">
        <v>10251</v>
      </c>
      <c r="C1957" s="86" t="s">
        <v>19595</v>
      </c>
      <c r="D1957" s="86" t="s">
        <v>4403</v>
      </c>
      <c r="E1957" s="86" t="s">
        <v>193</v>
      </c>
      <c r="F1957" s="86" t="s">
        <v>70</v>
      </c>
      <c r="G1957" s="86" t="s">
        <v>42</v>
      </c>
      <c r="H1957" s="48">
        <v>40344</v>
      </c>
      <c r="I1957" s="86">
        <v>89879874619</v>
      </c>
      <c r="J1957" s="47">
        <v>8</v>
      </c>
      <c r="K1957" s="49">
        <v>8</v>
      </c>
      <c r="L1957" s="86" t="s">
        <v>30</v>
      </c>
      <c r="M1957" s="86" t="s">
        <v>31</v>
      </c>
      <c r="N1957" s="86">
        <v>3624</v>
      </c>
      <c r="O1957" s="86">
        <v>457062</v>
      </c>
      <c r="P1957" s="87">
        <v>45469</v>
      </c>
      <c r="Q1957" s="86" t="s">
        <v>2067</v>
      </c>
      <c r="R1957" s="50" t="s">
        <v>18639</v>
      </c>
      <c r="S1957" s="86" t="s">
        <v>2068</v>
      </c>
      <c r="T1957" s="86"/>
      <c r="U1957" s="86" t="s">
        <v>35</v>
      </c>
      <c r="V1957" s="50" t="s">
        <v>6273</v>
      </c>
      <c r="W1957" s="50" t="s">
        <v>18640</v>
      </c>
      <c r="X1957" s="86" t="s">
        <v>2068</v>
      </c>
      <c r="Y1957" s="86"/>
      <c r="Z1957" s="86" t="s">
        <v>35</v>
      </c>
      <c r="AA1957" s="86" t="s">
        <v>6273</v>
      </c>
      <c r="AB1957" s="86" t="s">
        <v>18641</v>
      </c>
      <c r="AC1957" s="86"/>
      <c r="AD1957" s="86"/>
      <c r="AE1957" s="86" t="s">
        <v>66</v>
      </c>
      <c r="AF1957" s="86" t="s">
        <v>37</v>
      </c>
      <c r="AG1957" s="86"/>
      <c r="AH1957" s="86"/>
      <c r="AI1957" s="86" t="s">
        <v>1268</v>
      </c>
      <c r="AJ1957" s="86" t="s">
        <v>39</v>
      </c>
      <c r="AK1957" s="86" t="str">
        <f t="shared" si="0"/>
        <v>МБОУ Лицей №124 г.о. Самара</v>
      </c>
      <c r="AL1957" s="50" t="s">
        <v>1268</v>
      </c>
      <c r="AM1957" s="18"/>
      <c r="AN1957" s="18"/>
      <c r="AO1957" s="18"/>
      <c r="AP1957" s="18"/>
      <c r="AQ1957" s="18"/>
    </row>
    <row r="1958" spans="1:43" ht="38.25" x14ac:dyDescent="0.2">
      <c r="A1958" s="65">
        <v>45617.887702534717</v>
      </c>
      <c r="B1958" s="18" t="s">
        <v>10255</v>
      </c>
      <c r="C1958" s="86" t="s">
        <v>19595</v>
      </c>
      <c r="D1958" s="86" t="s">
        <v>8368</v>
      </c>
      <c r="E1958" s="86" t="s">
        <v>5835</v>
      </c>
      <c r="F1958" s="86" t="s">
        <v>258</v>
      </c>
      <c r="G1958" s="86" t="s">
        <v>42</v>
      </c>
      <c r="H1958" s="60">
        <v>40351</v>
      </c>
      <c r="I1958" s="86">
        <v>89189879947</v>
      </c>
      <c r="J1958" s="47">
        <v>8</v>
      </c>
      <c r="K1958" s="49">
        <v>8</v>
      </c>
      <c r="L1958" s="86" t="s">
        <v>30</v>
      </c>
      <c r="M1958" s="86" t="s">
        <v>31</v>
      </c>
      <c r="N1958" s="89" t="s">
        <v>455</v>
      </c>
      <c r="O1958" s="86">
        <v>912502</v>
      </c>
      <c r="P1958" s="87">
        <v>45475</v>
      </c>
      <c r="Q1958" s="86" t="s">
        <v>271</v>
      </c>
      <c r="R1958" s="50" t="s">
        <v>8369</v>
      </c>
      <c r="S1958" s="86" t="s">
        <v>98</v>
      </c>
      <c r="T1958" s="86"/>
      <c r="U1958" s="86" t="s">
        <v>35</v>
      </c>
      <c r="V1958" s="50" t="s">
        <v>592</v>
      </c>
      <c r="W1958" s="50" t="s">
        <v>8370</v>
      </c>
      <c r="X1958" s="86" t="s">
        <v>98</v>
      </c>
      <c r="Y1958" s="86"/>
      <c r="Z1958" s="86" t="s">
        <v>35</v>
      </c>
      <c r="AA1958" s="86" t="s">
        <v>592</v>
      </c>
      <c r="AB1958" s="86" t="s">
        <v>8371</v>
      </c>
      <c r="AC1958" s="86"/>
      <c r="AD1958" s="86"/>
      <c r="AE1958" s="86" t="s">
        <v>66</v>
      </c>
      <c r="AF1958" s="86" t="s">
        <v>37</v>
      </c>
      <c r="AG1958" s="86"/>
      <c r="AH1958" s="86"/>
      <c r="AI1958" s="86" t="s">
        <v>594</v>
      </c>
      <c r="AJ1958" s="86" t="s">
        <v>39</v>
      </c>
      <c r="AK1958" s="86" t="str">
        <f t="shared" si="0"/>
        <v>МАУ ДО "ДХШ им.С.Д.Эрьзя МО г. Новороссийск"</v>
      </c>
      <c r="AL1958" s="50" t="s">
        <v>594</v>
      </c>
      <c r="AM1958" s="18"/>
      <c r="AN1958" s="18"/>
      <c r="AO1958" s="18"/>
      <c r="AP1958" s="18"/>
      <c r="AQ1958" s="18"/>
    </row>
    <row r="1959" spans="1:43" ht="38.25" x14ac:dyDescent="0.2">
      <c r="A1959" s="65">
        <v>45617.890129756939</v>
      </c>
      <c r="B1959" s="18" t="s">
        <v>10258</v>
      </c>
      <c r="C1959" s="86" t="s">
        <v>19595</v>
      </c>
      <c r="D1959" s="86" t="s">
        <v>4157</v>
      </c>
      <c r="E1959" s="86" t="s">
        <v>193</v>
      </c>
      <c r="F1959" s="86" t="s">
        <v>57</v>
      </c>
      <c r="G1959" s="86" t="s">
        <v>42</v>
      </c>
      <c r="H1959" s="48">
        <v>40449</v>
      </c>
      <c r="I1959" s="86" t="s">
        <v>19264</v>
      </c>
      <c r="J1959" s="47">
        <v>8</v>
      </c>
      <c r="K1959" s="49">
        <v>8</v>
      </c>
      <c r="L1959" s="86" t="s">
        <v>30</v>
      </c>
      <c r="M1959" s="86" t="s">
        <v>31</v>
      </c>
      <c r="N1959" s="86">
        <v>2424</v>
      </c>
      <c r="O1959" s="86">
        <v>199826</v>
      </c>
      <c r="P1959" s="87">
        <v>45583</v>
      </c>
      <c r="Q1959" s="86" t="s">
        <v>5314</v>
      </c>
      <c r="R1959" s="50" t="s">
        <v>19265</v>
      </c>
      <c r="S1959" s="298" t="s">
        <v>4627</v>
      </c>
      <c r="T1959" s="299"/>
      <c r="U1959" s="86" t="s">
        <v>35</v>
      </c>
      <c r="V1959" s="50" t="s">
        <v>5315</v>
      </c>
      <c r="W1959" s="50"/>
      <c r="X1959" s="86"/>
      <c r="Y1959" s="86"/>
      <c r="Z1959" s="86"/>
      <c r="AA1959" s="86"/>
      <c r="AB1959" s="86"/>
      <c r="AC1959" s="86"/>
      <c r="AD1959" s="86"/>
      <c r="AE1959" s="86" t="s">
        <v>36</v>
      </c>
      <c r="AF1959" s="86" t="s">
        <v>37</v>
      </c>
      <c r="AG1959" s="86"/>
      <c r="AH1959" s="86"/>
      <c r="AI1959" s="86" t="s">
        <v>4630</v>
      </c>
      <c r="AJ1959" s="86" t="s">
        <v>46</v>
      </c>
      <c r="AK1959" s="86" t="str">
        <f t="shared" si="0"/>
        <v>ФГБОУ ВО «Ивановский государственный политехнический университет» (ИВГПУ) г. Иваново</v>
      </c>
      <c r="AL1959" s="50" t="s">
        <v>4630</v>
      </c>
      <c r="AM1959" s="18"/>
      <c r="AN1959" s="18"/>
      <c r="AO1959" s="18"/>
      <c r="AP1959" s="18"/>
      <c r="AQ1959" s="18"/>
    </row>
    <row r="1960" spans="1:43" ht="38.25" x14ac:dyDescent="0.2">
      <c r="A1960" s="65">
        <v>45617.89148377315</v>
      </c>
      <c r="B1960" s="18" t="s">
        <v>10261</v>
      </c>
      <c r="C1960" s="86" t="s">
        <v>19595</v>
      </c>
      <c r="D1960" s="86" t="s">
        <v>13335</v>
      </c>
      <c r="E1960" s="86" t="s">
        <v>1106</v>
      </c>
      <c r="F1960" s="86" t="s">
        <v>57</v>
      </c>
      <c r="G1960" s="86" t="s">
        <v>42</v>
      </c>
      <c r="H1960" s="48">
        <v>40402</v>
      </c>
      <c r="I1960" s="86">
        <v>89613309888</v>
      </c>
      <c r="J1960" s="47">
        <v>8</v>
      </c>
      <c r="K1960" s="49">
        <v>8</v>
      </c>
      <c r="L1960" s="86" t="s">
        <v>30</v>
      </c>
      <c r="M1960" s="86" t="s">
        <v>31</v>
      </c>
      <c r="N1960" s="86">
        <v>6024</v>
      </c>
      <c r="O1960" s="86">
        <v>899022</v>
      </c>
      <c r="P1960" s="87">
        <v>45531</v>
      </c>
      <c r="Q1960" s="86" t="s">
        <v>174</v>
      </c>
      <c r="R1960" s="50" t="s">
        <v>13336</v>
      </c>
      <c r="S1960" s="86" t="s">
        <v>60</v>
      </c>
      <c r="T1960" s="86" t="s">
        <v>95</v>
      </c>
      <c r="U1960" s="86" t="s">
        <v>35</v>
      </c>
      <c r="V1960" s="50" t="s">
        <v>150</v>
      </c>
      <c r="W1960" s="50" t="s">
        <v>107</v>
      </c>
      <c r="X1960" s="86" t="s">
        <v>60</v>
      </c>
      <c r="Y1960" s="86" t="s">
        <v>64</v>
      </c>
      <c r="Z1960" s="86" t="s">
        <v>35</v>
      </c>
      <c r="AA1960" s="86" t="s">
        <v>150</v>
      </c>
      <c r="AB1960" s="86" t="s">
        <v>13337</v>
      </c>
      <c r="AC1960" s="86" t="s">
        <v>13338</v>
      </c>
      <c r="AD1960" s="86"/>
      <c r="AE1960" s="86" t="s">
        <v>66</v>
      </c>
      <c r="AF1960" s="86" t="s">
        <v>67</v>
      </c>
      <c r="AG1960" s="86" t="s">
        <v>68</v>
      </c>
      <c r="AH1960" s="86"/>
      <c r="AI1960" s="86"/>
      <c r="AJ1960" s="86" t="s">
        <v>39</v>
      </c>
      <c r="AK196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960" s="50" t="s">
        <v>68</v>
      </c>
      <c r="AM1960" s="18"/>
      <c r="AN1960" s="18"/>
      <c r="AO1960" s="18"/>
      <c r="AP1960" s="18"/>
      <c r="AQ1960" s="18"/>
    </row>
    <row r="1961" spans="1:43" ht="12.75" x14ac:dyDescent="0.2">
      <c r="A1961" s="65">
        <v>45617.905619583333</v>
      </c>
      <c r="B1961" s="18" t="s">
        <v>10265</v>
      </c>
      <c r="C1961" s="86" t="s">
        <v>19595</v>
      </c>
      <c r="D1961" s="86" t="s">
        <v>7795</v>
      </c>
      <c r="E1961" s="86" t="s">
        <v>1054</v>
      </c>
      <c r="F1961" s="86" t="s">
        <v>395</v>
      </c>
      <c r="G1961" s="86" t="s">
        <v>42</v>
      </c>
      <c r="H1961" s="48">
        <v>40387</v>
      </c>
      <c r="I1961" s="86" t="s">
        <v>18276</v>
      </c>
      <c r="J1961" s="47">
        <v>8</v>
      </c>
      <c r="K1961" s="49">
        <v>8</v>
      </c>
      <c r="L1961" s="86" t="s">
        <v>18238</v>
      </c>
      <c r="M1961" s="86" t="s">
        <v>50</v>
      </c>
      <c r="N1961" s="86" t="s">
        <v>10402</v>
      </c>
      <c r="O1961" s="86" t="s">
        <v>18277</v>
      </c>
      <c r="P1961" s="87">
        <v>40400</v>
      </c>
      <c r="Q1961" s="86" t="s">
        <v>18035</v>
      </c>
      <c r="R1961" s="50" t="s">
        <v>18134</v>
      </c>
      <c r="S1961" s="298" t="s">
        <v>2068</v>
      </c>
      <c r="T1961" s="299"/>
      <c r="U1961" s="86" t="s">
        <v>35</v>
      </c>
      <c r="V1961" s="50" t="s">
        <v>7679</v>
      </c>
      <c r="W1961" s="50"/>
      <c r="X1961" s="86"/>
      <c r="Y1961" s="86"/>
      <c r="Z1961" s="86"/>
      <c r="AA1961" s="86"/>
      <c r="AB1961" s="86" t="s">
        <v>18239</v>
      </c>
      <c r="AC1961" s="298" t="s">
        <v>18240</v>
      </c>
      <c r="AD1961" s="299"/>
      <c r="AE1961" s="86" t="s">
        <v>18138</v>
      </c>
      <c r="AF1961" s="86" t="s">
        <v>37</v>
      </c>
      <c r="AG1961" s="86"/>
      <c r="AH1961" s="86"/>
      <c r="AI1961" s="86" t="s">
        <v>1268</v>
      </c>
      <c r="AJ1961" s="86" t="s">
        <v>46</v>
      </c>
      <c r="AK1961" s="86" t="str">
        <f t="shared" si="0"/>
        <v>МБОУ Лицей №124 г.о. Самара</v>
      </c>
      <c r="AL1961" s="50" t="s">
        <v>1268</v>
      </c>
      <c r="AM1961" s="18"/>
      <c r="AN1961" s="18"/>
      <c r="AO1961" s="18"/>
      <c r="AP1961" s="18"/>
      <c r="AQ1961" s="18"/>
    </row>
    <row r="1962" spans="1:43" ht="25.5" x14ac:dyDescent="0.2">
      <c r="A1962" s="65">
        <v>45617.907259120373</v>
      </c>
      <c r="B1962" s="18" t="s">
        <v>10273</v>
      </c>
      <c r="C1962" s="86" t="s">
        <v>19595</v>
      </c>
      <c r="D1962" s="90" t="s">
        <v>10026</v>
      </c>
      <c r="E1962" s="90" t="s">
        <v>248</v>
      </c>
      <c r="F1962" s="90" t="s">
        <v>114</v>
      </c>
      <c r="G1962" s="90" t="s">
        <v>4004</v>
      </c>
      <c r="H1962" s="103">
        <v>40568</v>
      </c>
      <c r="I1962" s="90">
        <v>89216765093</v>
      </c>
      <c r="J1962" s="91">
        <v>8</v>
      </c>
      <c r="K1962" s="92">
        <v>8</v>
      </c>
      <c r="L1962" s="86" t="s">
        <v>30</v>
      </c>
      <c r="M1962" s="90" t="s">
        <v>50</v>
      </c>
      <c r="N1962" s="90" t="s">
        <v>10003</v>
      </c>
      <c r="O1962" s="90">
        <v>737684</v>
      </c>
      <c r="P1962" s="95">
        <v>40571</v>
      </c>
      <c r="Q1962" s="90" t="s">
        <v>10009</v>
      </c>
      <c r="R1962" s="93" t="s">
        <v>10027</v>
      </c>
      <c r="S1962" s="90" t="s">
        <v>1650</v>
      </c>
      <c r="T1962" s="90"/>
      <c r="U1962" s="90" t="s">
        <v>35</v>
      </c>
      <c r="V1962" s="93" t="s">
        <v>9996</v>
      </c>
      <c r="W1962" s="93" t="s">
        <v>9997</v>
      </c>
      <c r="X1962" s="90" t="s">
        <v>1650</v>
      </c>
      <c r="Y1962" s="90"/>
      <c r="Z1962" s="90" t="s">
        <v>35</v>
      </c>
      <c r="AA1962" s="90" t="s">
        <v>9996</v>
      </c>
      <c r="AB1962" s="90" t="s">
        <v>10001</v>
      </c>
      <c r="AC1962" s="90" t="s">
        <v>10007</v>
      </c>
      <c r="AD1962" s="90" t="s">
        <v>10007</v>
      </c>
      <c r="AE1962" s="90" t="s">
        <v>36</v>
      </c>
      <c r="AF1962" s="86" t="s">
        <v>37</v>
      </c>
      <c r="AG1962" s="86"/>
      <c r="AH1962" s="86"/>
      <c r="AI1962" s="90" t="s">
        <v>10000</v>
      </c>
      <c r="AJ1962" s="86" t="s">
        <v>46</v>
      </c>
      <c r="AK1962" s="86" t="str">
        <f t="shared" si="0"/>
        <v>МБУ ДО ДХШ №3 г. Вельск</v>
      </c>
      <c r="AL1962" s="50" t="s">
        <v>10000</v>
      </c>
      <c r="AM1962" s="18"/>
      <c r="AN1962" s="18"/>
      <c r="AO1962" s="18"/>
      <c r="AP1962" s="18"/>
      <c r="AQ1962" s="18"/>
    </row>
    <row r="1963" spans="1:43" ht="38.25" x14ac:dyDescent="0.2">
      <c r="A1963" s="65">
        <v>45617.910935092594</v>
      </c>
      <c r="B1963" s="18" t="s">
        <v>10279</v>
      </c>
      <c r="C1963" s="86" t="s">
        <v>19595</v>
      </c>
      <c r="D1963" s="86" t="s">
        <v>9544</v>
      </c>
      <c r="E1963" s="86" t="s">
        <v>9334</v>
      </c>
      <c r="F1963" s="86" t="s">
        <v>633</v>
      </c>
      <c r="G1963" s="86" t="s">
        <v>42</v>
      </c>
      <c r="H1963" s="60">
        <v>40493</v>
      </c>
      <c r="I1963" s="86">
        <v>89185786169</v>
      </c>
      <c r="J1963" s="47">
        <v>8</v>
      </c>
      <c r="K1963" s="49">
        <v>8</v>
      </c>
      <c r="L1963" s="86" t="s">
        <v>30</v>
      </c>
      <c r="M1963" s="86" t="s">
        <v>50</v>
      </c>
      <c r="N1963" s="86" t="s">
        <v>3781</v>
      </c>
      <c r="O1963" s="86">
        <v>734997</v>
      </c>
      <c r="P1963" s="87">
        <v>40533</v>
      </c>
      <c r="Q1963" s="86" t="s">
        <v>9545</v>
      </c>
      <c r="R1963" s="50" t="s">
        <v>9546</v>
      </c>
      <c r="S1963" s="86" t="s">
        <v>60</v>
      </c>
      <c r="T1963" s="86"/>
      <c r="U1963" s="86" t="s">
        <v>35</v>
      </c>
      <c r="V1963" s="50" t="s">
        <v>5726</v>
      </c>
      <c r="W1963" s="50" t="s">
        <v>9547</v>
      </c>
      <c r="X1963" s="86" t="s">
        <v>60</v>
      </c>
      <c r="Y1963" s="86"/>
      <c r="Z1963" s="86" t="s">
        <v>35</v>
      </c>
      <c r="AA1963" s="86" t="s">
        <v>5726</v>
      </c>
      <c r="AB1963" s="86" t="s">
        <v>9548</v>
      </c>
      <c r="AC1963" s="86" t="s">
        <v>9548</v>
      </c>
      <c r="AD1963" s="86" t="s">
        <v>9548</v>
      </c>
      <c r="AE1963" s="86" t="s">
        <v>36</v>
      </c>
      <c r="AF1963" s="86" t="s">
        <v>73</v>
      </c>
      <c r="AG1963" s="86"/>
      <c r="AH1963" s="86" t="s">
        <v>6649</v>
      </c>
      <c r="AI1963" s="86"/>
      <c r="AJ1963" s="86" t="s">
        <v>39</v>
      </c>
      <c r="AK1963" s="86" t="str">
        <f t="shared" si="0"/>
        <v>МАУ ДО «Таганрогская детская художественная школа имени С.И. Блонской» г. Таганрог</v>
      </c>
      <c r="AL1963" s="50" t="s">
        <v>6649</v>
      </c>
      <c r="AM1963" s="18"/>
      <c r="AN1963" s="18"/>
      <c r="AO1963" s="18"/>
      <c r="AP1963" s="18"/>
      <c r="AQ1963" s="18"/>
    </row>
    <row r="1964" spans="1:43" ht="25.5" x14ac:dyDescent="0.2">
      <c r="A1964" s="65">
        <v>45617.930634050921</v>
      </c>
      <c r="B1964" s="18" t="s">
        <v>10284</v>
      </c>
      <c r="C1964" s="86" t="s">
        <v>19595</v>
      </c>
      <c r="D1964" s="86" t="s">
        <v>5071</v>
      </c>
      <c r="E1964" s="86" t="s">
        <v>513</v>
      </c>
      <c r="F1964" s="86" t="s">
        <v>114</v>
      </c>
      <c r="G1964" s="86" t="s">
        <v>42</v>
      </c>
      <c r="H1964" s="60">
        <v>40221</v>
      </c>
      <c r="I1964" s="86">
        <v>89508638599</v>
      </c>
      <c r="J1964" s="47">
        <v>8</v>
      </c>
      <c r="K1964" s="49">
        <v>8</v>
      </c>
      <c r="L1964" s="86" t="s">
        <v>30</v>
      </c>
      <c r="M1964" s="86" t="s">
        <v>50</v>
      </c>
      <c r="N1964" s="86" t="s">
        <v>1133</v>
      </c>
      <c r="O1964" s="86">
        <v>858633</v>
      </c>
      <c r="P1964" s="88">
        <v>40371</v>
      </c>
      <c r="Q1964" s="86" t="s">
        <v>4699</v>
      </c>
      <c r="R1964" s="50" t="s">
        <v>348</v>
      </c>
      <c r="S1964" s="86" t="s">
        <v>60</v>
      </c>
      <c r="T1964" s="86" t="s">
        <v>64</v>
      </c>
      <c r="U1964" s="86" t="s">
        <v>35</v>
      </c>
      <c r="V1964" s="50" t="s">
        <v>3946</v>
      </c>
      <c r="W1964" s="50" t="s">
        <v>5072</v>
      </c>
      <c r="X1964" s="86" t="s">
        <v>60</v>
      </c>
      <c r="Y1964" s="86" t="s">
        <v>64</v>
      </c>
      <c r="Z1964" s="86" t="s">
        <v>35</v>
      </c>
      <c r="AA1964" s="86" t="s">
        <v>3946</v>
      </c>
      <c r="AB1964" s="86" t="s">
        <v>5073</v>
      </c>
      <c r="AC1964" s="86"/>
      <c r="AD1964" s="86"/>
      <c r="AE1964" s="86" t="s">
        <v>36</v>
      </c>
      <c r="AF1964" s="86" t="s">
        <v>73</v>
      </c>
      <c r="AG1964" s="86"/>
      <c r="AH1964" s="86" t="s">
        <v>3844</v>
      </c>
      <c r="AI1964" s="86"/>
      <c r="AJ1964" s="86" t="s">
        <v>94</v>
      </c>
      <c r="AK1964" s="86" t="str">
        <f t="shared" si="0"/>
        <v>МБУ ДО ДХШ им. И.И. Крылова г. Азова</v>
      </c>
      <c r="AL1964" s="50" t="s">
        <v>3844</v>
      </c>
      <c r="AM1964" s="18"/>
      <c r="AN1964" s="18"/>
      <c r="AO1964" s="18"/>
      <c r="AP1964" s="18"/>
      <c r="AQ1964" s="18"/>
    </row>
    <row r="1965" spans="1:43" ht="25.5" x14ac:dyDescent="0.2">
      <c r="A1965" s="65">
        <v>45617.932439652781</v>
      </c>
      <c r="B1965" s="18" t="s">
        <v>10290</v>
      </c>
      <c r="C1965" s="86" t="s">
        <v>19595</v>
      </c>
      <c r="D1965" s="86" t="s">
        <v>6336</v>
      </c>
      <c r="E1965" s="86" t="s">
        <v>344</v>
      </c>
      <c r="F1965" s="86" t="s">
        <v>423</v>
      </c>
      <c r="G1965" s="86" t="s">
        <v>42</v>
      </c>
      <c r="H1965" s="48">
        <v>40236</v>
      </c>
      <c r="I1965" s="86">
        <v>89283568197</v>
      </c>
      <c r="J1965" s="47">
        <v>8</v>
      </c>
      <c r="K1965" s="49">
        <v>8</v>
      </c>
      <c r="L1965" s="86" t="s">
        <v>30</v>
      </c>
      <c r="M1965" s="86" t="s">
        <v>31</v>
      </c>
      <c r="N1965" s="89" t="s">
        <v>455</v>
      </c>
      <c r="O1965" s="86">
        <v>911536</v>
      </c>
      <c r="P1965" s="87">
        <v>45436</v>
      </c>
      <c r="Q1965" s="86" t="s">
        <v>7041</v>
      </c>
      <c r="R1965" s="50" t="s">
        <v>9692</v>
      </c>
      <c r="S1965" s="86" t="s">
        <v>98</v>
      </c>
      <c r="T1965" s="86" t="s">
        <v>536</v>
      </c>
      <c r="U1965" s="86" t="s">
        <v>35</v>
      </c>
      <c r="V1965" s="50" t="s">
        <v>658</v>
      </c>
      <c r="W1965" s="50" t="s">
        <v>14465</v>
      </c>
      <c r="X1965" s="86" t="s">
        <v>98</v>
      </c>
      <c r="Y1965" s="86" t="s">
        <v>536</v>
      </c>
      <c r="Z1965" s="86" t="s">
        <v>35</v>
      </c>
      <c r="AA1965" s="86" t="s">
        <v>658</v>
      </c>
      <c r="AB1965" s="86" t="s">
        <v>17600</v>
      </c>
      <c r="AC1965" s="86"/>
      <c r="AD1965" s="86"/>
      <c r="AE1965" s="86" t="s">
        <v>66</v>
      </c>
      <c r="AF1965" s="86" t="s">
        <v>37</v>
      </c>
      <c r="AG1965" s="86"/>
      <c r="AH1965" s="86"/>
      <c r="AI1965" s="86" t="s">
        <v>594</v>
      </c>
      <c r="AJ1965" s="86" t="s">
        <v>46</v>
      </c>
      <c r="AK1965" s="86" t="str">
        <f t="shared" si="0"/>
        <v>МАУ ДО "ДХШ им.С.Д.Эрьзя МО г. Новороссийск"</v>
      </c>
      <c r="AL1965" s="50" t="s">
        <v>594</v>
      </c>
      <c r="AM1965" s="18"/>
      <c r="AN1965" s="18"/>
      <c r="AO1965" s="18"/>
      <c r="AP1965" s="18"/>
      <c r="AQ1965" s="18"/>
    </row>
    <row r="1966" spans="1:43" ht="51" x14ac:dyDescent="0.2">
      <c r="A1966" s="65">
        <v>45617.939547083333</v>
      </c>
      <c r="B1966" s="18" t="s">
        <v>10294</v>
      </c>
      <c r="C1966" s="86" t="s">
        <v>19595</v>
      </c>
      <c r="D1966" s="86" t="s">
        <v>7890</v>
      </c>
      <c r="E1966" s="86" t="s">
        <v>403</v>
      </c>
      <c r="F1966" s="86" t="s">
        <v>661</v>
      </c>
      <c r="G1966" s="86" t="s">
        <v>42</v>
      </c>
      <c r="H1966" s="60">
        <v>40267</v>
      </c>
      <c r="I1966" s="86">
        <v>89034140084</v>
      </c>
      <c r="J1966" s="47">
        <v>8</v>
      </c>
      <c r="K1966" s="49">
        <v>8</v>
      </c>
      <c r="L1966" s="86" t="s">
        <v>30</v>
      </c>
      <c r="M1966" s="86" t="s">
        <v>31</v>
      </c>
      <c r="N1966" s="86">
        <v>724</v>
      </c>
      <c r="O1966" s="86">
        <v>152404</v>
      </c>
      <c r="P1966" s="87">
        <v>45392</v>
      </c>
      <c r="Q1966" s="86" t="s">
        <v>2819</v>
      </c>
      <c r="R1966" s="50" t="s">
        <v>438</v>
      </c>
      <c r="S1966" s="86" t="s">
        <v>164</v>
      </c>
      <c r="T1966" s="86"/>
      <c r="U1966" s="86" t="s">
        <v>35</v>
      </c>
      <c r="V1966" s="50" t="s">
        <v>7820</v>
      </c>
      <c r="W1966" s="50" t="s">
        <v>7878</v>
      </c>
      <c r="X1966" s="86" t="s">
        <v>164</v>
      </c>
      <c r="Y1966" s="86" t="s">
        <v>7820</v>
      </c>
      <c r="Z1966" s="86" t="s">
        <v>35</v>
      </c>
      <c r="AA1966" s="86" t="s">
        <v>7820</v>
      </c>
      <c r="AB1966" s="86" t="s">
        <v>7891</v>
      </c>
      <c r="AC1966" s="86"/>
      <c r="AD1966" s="86"/>
      <c r="AE1966" s="86" t="s">
        <v>66</v>
      </c>
      <c r="AF1966" s="86" t="s">
        <v>37</v>
      </c>
      <c r="AG1966" s="86"/>
      <c r="AH1966" s="86"/>
      <c r="AI1966" s="86" t="s">
        <v>463</v>
      </c>
      <c r="AJ1966" s="86" t="s">
        <v>39</v>
      </c>
      <c r="AK1966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1966" s="50" t="s">
        <v>463</v>
      </c>
      <c r="AM1966" s="18"/>
      <c r="AN1966" s="18"/>
      <c r="AO1966" s="18"/>
      <c r="AP1966" s="18"/>
      <c r="AQ1966" s="18"/>
    </row>
    <row r="1967" spans="1:43" ht="38.25" x14ac:dyDescent="0.2">
      <c r="A1967" s="65">
        <v>45617.954250532406</v>
      </c>
      <c r="B1967" s="18" t="s">
        <v>10299</v>
      </c>
      <c r="C1967" s="86" t="s">
        <v>19595</v>
      </c>
      <c r="D1967" s="86" t="s">
        <v>12096</v>
      </c>
      <c r="E1967" s="86" t="s">
        <v>632</v>
      </c>
      <c r="F1967" s="86" t="s">
        <v>706</v>
      </c>
      <c r="G1967" s="86" t="s">
        <v>42</v>
      </c>
      <c r="H1967" s="48">
        <v>40173</v>
      </c>
      <c r="I1967" s="86" t="s">
        <v>12097</v>
      </c>
      <c r="J1967" s="47">
        <v>8</v>
      </c>
      <c r="K1967" s="49">
        <v>8</v>
      </c>
      <c r="L1967" s="86" t="s">
        <v>30</v>
      </c>
      <c r="M1967" s="86" t="s">
        <v>31</v>
      </c>
      <c r="N1967" s="86">
        <v>6024</v>
      </c>
      <c r="O1967" s="86">
        <v>735977</v>
      </c>
      <c r="P1967" s="87">
        <v>45309</v>
      </c>
      <c r="Q1967" s="86" t="s">
        <v>124</v>
      </c>
      <c r="R1967" s="50" t="s">
        <v>12098</v>
      </c>
      <c r="S1967" s="86" t="s">
        <v>60</v>
      </c>
      <c r="T1967" s="86" t="s">
        <v>64</v>
      </c>
      <c r="U1967" s="86" t="s">
        <v>157</v>
      </c>
      <c r="V1967" s="50" t="s">
        <v>10129</v>
      </c>
      <c r="W1967" s="50" t="s">
        <v>12099</v>
      </c>
      <c r="X1967" s="86" t="s">
        <v>60</v>
      </c>
      <c r="Y1967" s="86" t="s">
        <v>64</v>
      </c>
      <c r="Z1967" s="86" t="s">
        <v>157</v>
      </c>
      <c r="AA1967" s="86" t="s">
        <v>12100</v>
      </c>
      <c r="AB1967" s="86" t="s">
        <v>12101</v>
      </c>
      <c r="AC1967" s="86" t="s">
        <v>12101</v>
      </c>
      <c r="AD1967" s="86" t="s">
        <v>12101</v>
      </c>
      <c r="AE1967" s="86" t="s">
        <v>36</v>
      </c>
      <c r="AF1967" s="86" t="s">
        <v>73</v>
      </c>
      <c r="AG1967" s="86"/>
      <c r="AH1967" s="86" t="s">
        <v>1291</v>
      </c>
      <c r="AI1967" s="86"/>
      <c r="AJ1967" s="86" t="s">
        <v>46</v>
      </c>
      <c r="AK1967" s="86" t="str">
        <f t="shared" si="0"/>
        <v>МБУ ДО г. Шахты «Детская школа искусств» структурное подразделение Центр Искусств им. В.А. Серова</v>
      </c>
      <c r="AL1967" s="50" t="s">
        <v>1291</v>
      </c>
      <c r="AM1967" s="18"/>
      <c r="AN1967" s="18"/>
      <c r="AO1967" s="18"/>
      <c r="AP1967" s="18"/>
      <c r="AQ1967" s="18"/>
    </row>
    <row r="1968" spans="1:43" ht="12.75" x14ac:dyDescent="0.2">
      <c r="A1968" s="65">
        <v>45617.960198703702</v>
      </c>
      <c r="B1968" s="18" t="s">
        <v>10304</v>
      </c>
      <c r="C1968" s="86" t="s">
        <v>19595</v>
      </c>
      <c r="D1968" s="86" t="s">
        <v>18281</v>
      </c>
      <c r="E1968" s="86" t="s">
        <v>389</v>
      </c>
      <c r="F1968" s="86" t="s">
        <v>1056</v>
      </c>
      <c r="G1968" s="86" t="s">
        <v>42</v>
      </c>
      <c r="H1968" s="48">
        <v>40387</v>
      </c>
      <c r="I1968" s="86">
        <v>89370707346</v>
      </c>
      <c r="J1968" s="47">
        <v>8</v>
      </c>
      <c r="K1968" s="49">
        <v>8</v>
      </c>
      <c r="L1968" s="86" t="s">
        <v>18238</v>
      </c>
      <c r="M1968" s="86" t="s">
        <v>50</v>
      </c>
      <c r="N1968" s="86" t="s">
        <v>10402</v>
      </c>
      <c r="O1968" s="86" t="s">
        <v>18282</v>
      </c>
      <c r="P1968" s="87">
        <v>40593</v>
      </c>
      <c r="Q1968" s="86" t="s">
        <v>18245</v>
      </c>
      <c r="R1968" s="50" t="s">
        <v>18134</v>
      </c>
      <c r="S1968" s="298" t="s">
        <v>2068</v>
      </c>
      <c r="T1968" s="299"/>
      <c r="U1968" s="86" t="s">
        <v>35</v>
      </c>
      <c r="V1968" s="50" t="s">
        <v>7679</v>
      </c>
      <c r="W1968" s="50"/>
      <c r="X1968" s="86"/>
      <c r="Y1968" s="86"/>
      <c r="Z1968" s="86"/>
      <c r="AA1968" s="86"/>
      <c r="AB1968" s="86" t="s">
        <v>18239</v>
      </c>
      <c r="AC1968" s="298" t="s">
        <v>18240</v>
      </c>
      <c r="AD1968" s="299"/>
      <c r="AE1968" s="86" t="s">
        <v>18138</v>
      </c>
      <c r="AF1968" s="86" t="s">
        <v>37</v>
      </c>
      <c r="AG1968" s="86"/>
      <c r="AH1968" s="86"/>
      <c r="AI1968" s="86" t="s">
        <v>1268</v>
      </c>
      <c r="AJ1968" s="86" t="s">
        <v>46</v>
      </c>
      <c r="AK1968" s="86" t="str">
        <f t="shared" si="0"/>
        <v>МБОУ Лицей №124 г.о. Самара</v>
      </c>
      <c r="AL1968" s="50" t="s">
        <v>1268</v>
      </c>
      <c r="AM1968" s="18"/>
      <c r="AN1968" s="18"/>
      <c r="AO1968" s="18"/>
      <c r="AP1968" s="18"/>
      <c r="AQ1968" s="18"/>
    </row>
    <row r="1969" spans="1:43" ht="12.75" x14ac:dyDescent="0.2">
      <c r="A1969" s="65">
        <v>45618.063166678243</v>
      </c>
      <c r="B1969" s="18" t="s">
        <v>719</v>
      </c>
      <c r="C1969" s="86" t="s">
        <v>19595</v>
      </c>
      <c r="D1969" s="86" t="s">
        <v>6161</v>
      </c>
      <c r="E1969" s="86" t="s">
        <v>5415</v>
      </c>
      <c r="F1969" s="86" t="s">
        <v>3784</v>
      </c>
      <c r="G1969" s="86" t="s">
        <v>42</v>
      </c>
      <c r="H1969" s="60">
        <v>40422</v>
      </c>
      <c r="I1969" s="86">
        <v>89631640214</v>
      </c>
      <c r="J1969" s="47">
        <v>8</v>
      </c>
      <c r="K1969" s="49">
        <v>8</v>
      </c>
      <c r="L1969" s="86" t="s">
        <v>30</v>
      </c>
      <c r="M1969" s="86" t="s">
        <v>50</v>
      </c>
      <c r="N1969" s="86" t="s">
        <v>941</v>
      </c>
      <c r="O1969" s="86">
        <v>657959</v>
      </c>
      <c r="P1969" s="88">
        <v>40456</v>
      </c>
      <c r="Q1969" s="86" t="s">
        <v>6143</v>
      </c>
      <c r="R1969" s="50" t="s">
        <v>5694</v>
      </c>
      <c r="S1969" s="86" t="s">
        <v>98</v>
      </c>
      <c r="T1969" s="86"/>
      <c r="U1969" s="86" t="s">
        <v>35</v>
      </c>
      <c r="V1969" s="50" t="s">
        <v>2678</v>
      </c>
      <c r="W1969" s="50"/>
      <c r="X1969" s="86"/>
      <c r="Y1969" s="86"/>
      <c r="Z1969" s="86"/>
      <c r="AA1969" s="86"/>
      <c r="AB1969" s="86" t="s">
        <v>3801</v>
      </c>
      <c r="AC1969" s="94"/>
      <c r="AD1969" s="86"/>
      <c r="AE1969" s="86" t="s">
        <v>66</v>
      </c>
      <c r="AF1969" s="86" t="s">
        <v>37</v>
      </c>
      <c r="AG1969" s="86"/>
      <c r="AH1969" s="86"/>
      <c r="AI1969" s="86" t="s">
        <v>3576</v>
      </c>
      <c r="AJ1969" s="86" t="s">
        <v>46</v>
      </c>
      <c r="AK1969" s="86" t="str">
        <f t="shared" si="0"/>
        <v>МБУ ДО ДХШ № 3 г.-курорт Сочи</v>
      </c>
      <c r="AL1969" s="50" t="s">
        <v>3576</v>
      </c>
      <c r="AM1969" s="18"/>
      <c r="AN1969" s="18"/>
      <c r="AO1969" s="18"/>
      <c r="AP1969" s="18"/>
      <c r="AQ1969" s="18"/>
    </row>
    <row r="1970" spans="1:43" ht="38.25" x14ac:dyDescent="0.2">
      <c r="A1970" s="65">
        <v>45618.291109872684</v>
      </c>
      <c r="B1970" s="18" t="s">
        <v>10311</v>
      </c>
      <c r="C1970" s="86" t="s">
        <v>19595</v>
      </c>
      <c r="D1970" s="86" t="s">
        <v>6631</v>
      </c>
      <c r="E1970" s="86" t="s">
        <v>403</v>
      </c>
      <c r="F1970" s="86" t="s">
        <v>70</v>
      </c>
      <c r="G1970" s="86" t="s">
        <v>42</v>
      </c>
      <c r="H1970" s="48">
        <v>40401</v>
      </c>
      <c r="I1970" s="86">
        <v>89002811736</v>
      </c>
      <c r="J1970" s="47">
        <v>8</v>
      </c>
      <c r="K1970" s="49">
        <v>8</v>
      </c>
      <c r="L1970" s="86" t="s">
        <v>30</v>
      </c>
      <c r="M1970" s="86" t="s">
        <v>31</v>
      </c>
      <c r="N1970" s="86">
        <v>325</v>
      </c>
      <c r="O1970" s="89" t="s">
        <v>14239</v>
      </c>
      <c r="P1970" s="87">
        <v>45533</v>
      </c>
      <c r="Q1970" s="86" t="s">
        <v>14240</v>
      </c>
      <c r="R1970" s="50" t="s">
        <v>2222</v>
      </c>
      <c r="S1970" s="86" t="s">
        <v>98</v>
      </c>
      <c r="T1970" s="86" t="s">
        <v>5676</v>
      </c>
      <c r="U1970" s="86" t="s">
        <v>35</v>
      </c>
      <c r="V1970" s="50" t="s">
        <v>14232</v>
      </c>
      <c r="W1970" s="50" t="s">
        <v>167</v>
      </c>
      <c r="X1970" s="86" t="s">
        <v>98</v>
      </c>
      <c r="Y1970" s="86" t="s">
        <v>5676</v>
      </c>
      <c r="Z1970" s="86" t="s">
        <v>35</v>
      </c>
      <c r="AA1970" s="86" t="s">
        <v>10629</v>
      </c>
      <c r="AB1970" s="86" t="s">
        <v>14241</v>
      </c>
      <c r="AC1970" s="94"/>
      <c r="AD1970" s="86"/>
      <c r="AE1970" s="86" t="s">
        <v>36</v>
      </c>
      <c r="AF1970" s="86" t="s">
        <v>37</v>
      </c>
      <c r="AG1970" s="86"/>
      <c r="AH1970" s="86"/>
      <c r="AI1970" s="86" t="s">
        <v>303</v>
      </c>
      <c r="AJ1970" s="86" t="s">
        <v>39</v>
      </c>
      <c r="AK1970" s="86" t="str">
        <f t="shared" si="0"/>
        <v>МБОУ Гимназия «Эврика» г. Анапа</v>
      </c>
      <c r="AL1970" s="50" t="s">
        <v>303</v>
      </c>
      <c r="AM1970" s="18"/>
      <c r="AN1970" s="18"/>
      <c r="AO1970" s="18"/>
      <c r="AP1970" s="18"/>
      <c r="AQ1970" s="18"/>
    </row>
    <row r="1971" spans="1:43" ht="38.25" x14ac:dyDescent="0.2">
      <c r="A1971" s="65">
        <v>45618.322089027773</v>
      </c>
      <c r="B1971" s="18" t="s">
        <v>10316</v>
      </c>
      <c r="C1971" s="86" t="s">
        <v>19595</v>
      </c>
      <c r="D1971" s="86" t="s">
        <v>147</v>
      </c>
      <c r="E1971" s="86" t="s">
        <v>134</v>
      </c>
      <c r="F1971" s="86" t="s">
        <v>76</v>
      </c>
      <c r="G1971" s="86" t="s">
        <v>4004</v>
      </c>
      <c r="H1971" s="48">
        <v>40463</v>
      </c>
      <c r="I1971" s="86" t="s">
        <v>19148</v>
      </c>
      <c r="J1971" s="47">
        <v>8</v>
      </c>
      <c r="K1971" s="49">
        <v>8</v>
      </c>
      <c r="L1971" s="86"/>
      <c r="M1971" s="86" t="s">
        <v>31</v>
      </c>
      <c r="N1971" s="86">
        <v>4724</v>
      </c>
      <c r="O1971" s="86">
        <v>863407</v>
      </c>
      <c r="P1971" s="87">
        <v>45589</v>
      </c>
      <c r="Q1971" s="86" t="s">
        <v>19142</v>
      </c>
      <c r="R1971" s="50" t="s">
        <v>18502</v>
      </c>
      <c r="S1971" s="86" t="s">
        <v>9644</v>
      </c>
      <c r="T1971" s="86" t="s">
        <v>9645</v>
      </c>
      <c r="U1971" s="86" t="s">
        <v>35</v>
      </c>
      <c r="V1971" s="50" t="s">
        <v>11793</v>
      </c>
      <c r="W1971" s="50" t="s">
        <v>19143</v>
      </c>
      <c r="X1971" s="298" t="s">
        <v>9644</v>
      </c>
      <c r="Y1971" s="299"/>
      <c r="Z1971" s="86" t="s">
        <v>35</v>
      </c>
      <c r="AA1971" s="86" t="s">
        <v>11793</v>
      </c>
      <c r="AB1971" s="86" t="s">
        <v>19144</v>
      </c>
      <c r="AC1971" s="86" t="s">
        <v>19145</v>
      </c>
      <c r="AD1971" s="86" t="s">
        <v>19145</v>
      </c>
      <c r="AE1971" s="86" t="s">
        <v>66</v>
      </c>
      <c r="AF1971" s="86" t="s">
        <v>37</v>
      </c>
      <c r="AG1971" s="86"/>
      <c r="AH1971" s="86"/>
      <c r="AI1971" s="86" t="s">
        <v>9648</v>
      </c>
      <c r="AJ1971" s="86" t="s">
        <v>46</v>
      </c>
      <c r="AK1971" s="86" t="str">
        <f t="shared" si="0"/>
        <v>МБУ ДО Детская художественная школа г. Североморск</v>
      </c>
      <c r="AL1971" s="50" t="s">
        <v>9648</v>
      </c>
      <c r="AM1971" s="18"/>
      <c r="AN1971" s="18"/>
      <c r="AO1971" s="18"/>
      <c r="AP1971" s="18"/>
      <c r="AQ1971" s="18"/>
    </row>
    <row r="1972" spans="1:43" ht="12.75" x14ac:dyDescent="0.2">
      <c r="A1972" s="65">
        <v>45618.381935173617</v>
      </c>
      <c r="B1972" s="18" t="s">
        <v>10323</v>
      </c>
      <c r="C1972" s="86" t="s">
        <v>19595</v>
      </c>
      <c r="D1972" s="86" t="s">
        <v>10899</v>
      </c>
      <c r="E1972" s="86" t="s">
        <v>96</v>
      </c>
      <c r="F1972" s="86" t="s">
        <v>514</v>
      </c>
      <c r="G1972" s="86" t="s">
        <v>42</v>
      </c>
      <c r="H1972" s="48">
        <v>40260</v>
      </c>
      <c r="I1972" s="86">
        <v>89508542962</v>
      </c>
      <c r="J1972" s="47">
        <v>8</v>
      </c>
      <c r="K1972" s="49">
        <v>8</v>
      </c>
      <c r="L1972" s="86" t="s">
        <v>30</v>
      </c>
      <c r="M1972" s="86" t="s">
        <v>31</v>
      </c>
      <c r="N1972" s="86">
        <v>6024</v>
      </c>
      <c r="O1972" s="86">
        <v>712971</v>
      </c>
      <c r="P1972" s="87">
        <v>45385</v>
      </c>
      <c r="Q1972" s="86" t="s">
        <v>124</v>
      </c>
      <c r="R1972" s="50" t="s">
        <v>1949</v>
      </c>
      <c r="S1972" s="86" t="s">
        <v>60</v>
      </c>
      <c r="T1972" s="86"/>
      <c r="U1972" s="86" t="s">
        <v>35</v>
      </c>
      <c r="V1972" s="50" t="s">
        <v>150</v>
      </c>
      <c r="W1972" s="50" t="s">
        <v>107</v>
      </c>
      <c r="X1972" s="86" t="s">
        <v>60</v>
      </c>
      <c r="Y1972" s="86"/>
      <c r="Z1972" s="86" t="s">
        <v>35</v>
      </c>
      <c r="AA1972" s="86" t="s">
        <v>150</v>
      </c>
      <c r="AB1972" s="86" t="s">
        <v>13276</v>
      </c>
      <c r="AC1972" s="86"/>
      <c r="AD1972" s="86"/>
      <c r="AE1972" s="86" t="s">
        <v>36</v>
      </c>
      <c r="AF1972" s="86" t="s">
        <v>67</v>
      </c>
      <c r="AG1972" s="86" t="s">
        <v>68</v>
      </c>
      <c r="AH1972" s="86"/>
      <c r="AI1972" s="86"/>
      <c r="AJ1972" s="86" t="s">
        <v>39</v>
      </c>
      <c r="AK197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972" s="50" t="s">
        <v>293</v>
      </c>
      <c r="AM1972" s="18"/>
      <c r="AN1972" s="18"/>
      <c r="AO1972" s="18"/>
      <c r="AP1972" s="18"/>
      <c r="AQ1972" s="18"/>
    </row>
    <row r="1973" spans="1:43" ht="25.5" x14ac:dyDescent="0.2">
      <c r="A1973" s="65">
        <v>45618.393745925925</v>
      </c>
      <c r="B1973" s="18" t="s">
        <v>10329</v>
      </c>
      <c r="C1973" s="86" t="s">
        <v>19595</v>
      </c>
      <c r="D1973" s="86" t="s">
        <v>10172</v>
      </c>
      <c r="E1973" s="86" t="s">
        <v>190</v>
      </c>
      <c r="F1973" s="86" t="s">
        <v>114</v>
      </c>
      <c r="G1973" s="86" t="s">
        <v>42</v>
      </c>
      <c r="H1973" s="48">
        <v>40216</v>
      </c>
      <c r="I1973" s="86">
        <v>9895370707</v>
      </c>
      <c r="J1973" s="47">
        <v>8</v>
      </c>
      <c r="K1973" s="49">
        <v>8</v>
      </c>
      <c r="L1973" s="86" t="s">
        <v>30</v>
      </c>
      <c r="M1973" s="86" t="s">
        <v>31</v>
      </c>
      <c r="N1973" s="86">
        <v>6024</v>
      </c>
      <c r="O1973" s="86">
        <v>791071</v>
      </c>
      <c r="P1973" s="87">
        <v>45352</v>
      </c>
      <c r="Q1973" s="86" t="s">
        <v>124</v>
      </c>
      <c r="R1973" s="50" t="s">
        <v>10173</v>
      </c>
      <c r="S1973" s="86" t="s">
        <v>60</v>
      </c>
      <c r="T1973" s="86" t="s">
        <v>10174</v>
      </c>
      <c r="U1973" s="86" t="s">
        <v>35</v>
      </c>
      <c r="V1973" s="50" t="s">
        <v>551</v>
      </c>
      <c r="W1973" s="50" t="s">
        <v>107</v>
      </c>
      <c r="X1973" s="86" t="s">
        <v>60</v>
      </c>
      <c r="Y1973" s="86" t="s">
        <v>10175</v>
      </c>
      <c r="Z1973" s="86" t="s">
        <v>35</v>
      </c>
      <c r="AA1973" s="86" t="s">
        <v>551</v>
      </c>
      <c r="AB1973" s="86" t="s">
        <v>10176</v>
      </c>
      <c r="AC1973" s="86" t="s">
        <v>10176</v>
      </c>
      <c r="AD1973" s="86" t="s">
        <v>10176</v>
      </c>
      <c r="AE1973" s="86" t="s">
        <v>66</v>
      </c>
      <c r="AF1973" s="86" t="s">
        <v>67</v>
      </c>
      <c r="AG1973" s="86" t="s">
        <v>2894</v>
      </c>
      <c r="AH1973" s="86"/>
      <c r="AI1973" s="86"/>
      <c r="AJ1973" s="86" t="s">
        <v>39</v>
      </c>
      <c r="AK1973" s="86" t="str">
        <f t="shared" si="0"/>
        <v>Академия психологии и педагогики ЮФУ</v>
      </c>
      <c r="AL1973" s="50" t="s">
        <v>2894</v>
      </c>
      <c r="AM1973" s="18"/>
      <c r="AN1973" s="18"/>
      <c r="AO1973" s="18"/>
      <c r="AP1973" s="18"/>
      <c r="AQ1973" s="18"/>
    </row>
    <row r="1974" spans="1:43" ht="38.25" x14ac:dyDescent="0.2">
      <c r="A1974" s="65">
        <v>45618.397874236107</v>
      </c>
      <c r="B1974" s="18" t="s">
        <v>10335</v>
      </c>
      <c r="C1974" s="86" t="s">
        <v>19595</v>
      </c>
      <c r="D1974" s="86" t="s">
        <v>885</v>
      </c>
      <c r="E1974" s="86" t="s">
        <v>75</v>
      </c>
      <c r="F1974" s="86" t="s">
        <v>464</v>
      </c>
      <c r="G1974" s="86" t="s">
        <v>42</v>
      </c>
      <c r="H1974" s="48">
        <v>40351</v>
      </c>
      <c r="I1974" s="86">
        <v>9635446113</v>
      </c>
      <c r="J1974" s="47">
        <v>8</v>
      </c>
      <c r="K1974" s="49">
        <v>8</v>
      </c>
      <c r="L1974" s="86" t="s">
        <v>30</v>
      </c>
      <c r="M1974" s="86" t="s">
        <v>31</v>
      </c>
      <c r="N1974" s="86">
        <v>9424</v>
      </c>
      <c r="O1974" s="86">
        <v>179504</v>
      </c>
      <c r="P1974" s="87">
        <v>45517</v>
      </c>
      <c r="Q1974" s="86" t="s">
        <v>2224</v>
      </c>
      <c r="R1974" s="50" t="s">
        <v>4155</v>
      </c>
      <c r="S1974" s="86" t="s">
        <v>2021</v>
      </c>
      <c r="T1974" s="86"/>
      <c r="U1974" s="86" t="s">
        <v>35</v>
      </c>
      <c r="V1974" s="50" t="s">
        <v>2225</v>
      </c>
      <c r="W1974" s="50" t="s">
        <v>12903</v>
      </c>
      <c r="X1974" s="86" t="s">
        <v>2021</v>
      </c>
      <c r="Y1974" s="86"/>
      <c r="Z1974" s="86" t="s">
        <v>35</v>
      </c>
      <c r="AA1974" s="86" t="s">
        <v>2225</v>
      </c>
      <c r="AB1974" s="86" t="s">
        <v>12904</v>
      </c>
      <c r="AC1974" s="86"/>
      <c r="AD1974" s="86"/>
      <c r="AE1974" s="86" t="s">
        <v>36</v>
      </c>
      <c r="AF1974" s="86" t="s">
        <v>37</v>
      </c>
      <c r="AG1974" s="86"/>
      <c r="AH1974" s="86"/>
      <c r="AI1974" s="86" t="s">
        <v>1659</v>
      </c>
      <c r="AJ1974" s="86" t="s">
        <v>46</v>
      </c>
      <c r="AK1974" s="86" t="str">
        <f t="shared" si="0"/>
        <v>ФГБОУ ВО «Казанский национальный исследовательский технологический университет», г. Казань</v>
      </c>
      <c r="AL1974" s="50" t="s">
        <v>1659</v>
      </c>
      <c r="AM1974" s="18"/>
      <c r="AN1974" s="18"/>
      <c r="AO1974" s="18"/>
      <c r="AP1974" s="18"/>
      <c r="AQ1974" s="18"/>
    </row>
    <row r="1975" spans="1:43" ht="25.5" x14ac:dyDescent="0.2">
      <c r="A1975" s="65">
        <v>45618.423709212962</v>
      </c>
      <c r="B1975" s="18" t="s">
        <v>10341</v>
      </c>
      <c r="C1975" s="86" t="s">
        <v>19595</v>
      </c>
      <c r="D1975" s="86" t="s">
        <v>8670</v>
      </c>
      <c r="E1975" s="86" t="s">
        <v>5971</v>
      </c>
      <c r="F1975" s="86" t="s">
        <v>1436</v>
      </c>
      <c r="G1975" s="86" t="s">
        <v>42</v>
      </c>
      <c r="H1975" s="60">
        <v>40502</v>
      </c>
      <c r="I1975" s="86">
        <v>89996510003</v>
      </c>
      <c r="J1975" s="47">
        <v>8</v>
      </c>
      <c r="K1975" s="49">
        <v>8</v>
      </c>
      <c r="L1975" s="86" t="s">
        <v>30</v>
      </c>
      <c r="M1975" s="86" t="s">
        <v>50</v>
      </c>
      <c r="N1975" s="86" t="s">
        <v>7310</v>
      </c>
      <c r="O1975" s="86">
        <v>726427</v>
      </c>
      <c r="P1975" s="87">
        <v>40502</v>
      </c>
      <c r="Q1975" s="86" t="s">
        <v>8671</v>
      </c>
      <c r="R1975" s="50" t="s">
        <v>6156</v>
      </c>
      <c r="S1975" s="86" t="s">
        <v>98</v>
      </c>
      <c r="T1975" s="94"/>
      <c r="U1975" s="86" t="s">
        <v>35</v>
      </c>
      <c r="V1975" s="50" t="s">
        <v>2678</v>
      </c>
      <c r="W1975" s="50" t="s">
        <v>7303</v>
      </c>
      <c r="X1975" s="86" t="s">
        <v>98</v>
      </c>
      <c r="Y1975" s="86"/>
      <c r="Z1975" s="86" t="s">
        <v>35</v>
      </c>
      <c r="AA1975" s="86" t="s">
        <v>2678</v>
      </c>
      <c r="AB1975" s="86" t="s">
        <v>8638</v>
      </c>
      <c r="AC1975" s="86"/>
      <c r="AD1975" s="86"/>
      <c r="AE1975" s="86" t="s">
        <v>36</v>
      </c>
      <c r="AF1975" s="86" t="s">
        <v>37</v>
      </c>
      <c r="AG1975" s="86"/>
      <c r="AH1975" s="86"/>
      <c r="AI1975" s="86" t="s">
        <v>3576</v>
      </c>
      <c r="AJ1975" s="86" t="s">
        <v>39</v>
      </c>
      <c r="AK1975" s="86" t="str">
        <f t="shared" si="0"/>
        <v>МБУ ДО ДХШ № 3 г.-курорт Сочи</v>
      </c>
      <c r="AL1975" s="50" t="s">
        <v>3576</v>
      </c>
      <c r="AM1975" s="18"/>
      <c r="AN1975" s="18"/>
      <c r="AO1975" s="18"/>
      <c r="AP1975" s="18"/>
      <c r="AQ1975" s="18"/>
    </row>
    <row r="1976" spans="1:43" ht="25.5" x14ac:dyDescent="0.2">
      <c r="A1976" s="65">
        <v>45618.455904849536</v>
      </c>
      <c r="B1976" s="18" t="s">
        <v>10349</v>
      </c>
      <c r="C1976" s="86" t="s">
        <v>19595</v>
      </c>
      <c r="D1976" s="86" t="s">
        <v>12717</v>
      </c>
      <c r="E1976" s="86" t="s">
        <v>513</v>
      </c>
      <c r="F1976" s="86" t="s">
        <v>800</v>
      </c>
      <c r="G1976" s="86" t="s">
        <v>42</v>
      </c>
      <c r="H1976" s="48">
        <v>40466</v>
      </c>
      <c r="I1976" s="86" t="s">
        <v>12720</v>
      </c>
      <c r="J1976" s="47">
        <v>8</v>
      </c>
      <c r="K1976" s="49">
        <v>8</v>
      </c>
      <c r="L1976" s="86" t="s">
        <v>30</v>
      </c>
      <c r="M1976" s="86" t="s">
        <v>31</v>
      </c>
      <c r="N1976" s="86">
        <v>325</v>
      </c>
      <c r="O1976" s="86">
        <v>47720</v>
      </c>
      <c r="P1976" s="87">
        <v>45596</v>
      </c>
      <c r="Q1976" s="86" t="s">
        <v>1877</v>
      </c>
      <c r="R1976" s="50" t="s">
        <v>1981</v>
      </c>
      <c r="S1976" s="86" t="s">
        <v>98</v>
      </c>
      <c r="T1976" s="86"/>
      <c r="U1976" s="86" t="s">
        <v>35</v>
      </c>
      <c r="V1976" s="50" t="s">
        <v>12323</v>
      </c>
      <c r="W1976" s="50" t="s">
        <v>511</v>
      </c>
      <c r="X1976" s="86" t="s">
        <v>98</v>
      </c>
      <c r="Y1976" s="86"/>
      <c r="Z1976" s="86" t="s">
        <v>35</v>
      </c>
      <c r="AA1976" s="86" t="s">
        <v>12323</v>
      </c>
      <c r="AB1976" s="86" t="s">
        <v>12684</v>
      </c>
      <c r="AC1976" s="86" t="s">
        <v>12684</v>
      </c>
      <c r="AD1976" s="86" t="s">
        <v>12684</v>
      </c>
      <c r="AE1976" s="86" t="s">
        <v>66</v>
      </c>
      <c r="AF1976" s="86" t="s">
        <v>37</v>
      </c>
      <c r="AG1976" s="86"/>
      <c r="AH1976" s="86"/>
      <c r="AI1976" s="90" t="s">
        <v>4556</v>
      </c>
      <c r="AJ1976" s="86" t="s">
        <v>46</v>
      </c>
      <c r="AK1976" s="86" t="str">
        <f t="shared" si="0"/>
        <v>МБУ ДО ДХШ г. Курганинска м. о. Курганинский район</v>
      </c>
      <c r="AL1976" s="50" t="s">
        <v>4556</v>
      </c>
      <c r="AM1976" s="18"/>
      <c r="AN1976" s="18"/>
      <c r="AO1976" s="18"/>
      <c r="AP1976" s="18"/>
      <c r="AQ1976" s="18"/>
    </row>
    <row r="1977" spans="1:43" ht="38.25" x14ac:dyDescent="0.2">
      <c r="A1977" s="65">
        <v>45618.461162499996</v>
      </c>
      <c r="B1977" s="18" t="s">
        <v>10353</v>
      </c>
      <c r="C1977" s="86" t="s">
        <v>19595</v>
      </c>
      <c r="D1977" s="86" t="s">
        <v>13890</v>
      </c>
      <c r="E1977" s="86" t="s">
        <v>305</v>
      </c>
      <c r="F1977" s="86" t="s">
        <v>234</v>
      </c>
      <c r="G1977" s="86" t="s">
        <v>42</v>
      </c>
      <c r="H1977" s="48">
        <v>40469</v>
      </c>
      <c r="I1977" s="86" t="s">
        <v>13034</v>
      </c>
      <c r="J1977" s="47">
        <v>8</v>
      </c>
      <c r="K1977" s="49">
        <v>8</v>
      </c>
      <c r="L1977" s="86" t="s">
        <v>30</v>
      </c>
      <c r="M1977" s="86" t="s">
        <v>31</v>
      </c>
      <c r="N1977" s="86">
        <v>6024</v>
      </c>
      <c r="O1977" s="86">
        <v>925017</v>
      </c>
      <c r="P1977" s="87">
        <v>45589</v>
      </c>
      <c r="Q1977" s="86" t="s">
        <v>124</v>
      </c>
      <c r="R1977" s="50" t="s">
        <v>4018</v>
      </c>
      <c r="S1977" s="86" t="s">
        <v>60</v>
      </c>
      <c r="T1977" s="94"/>
      <c r="U1977" s="86" t="s">
        <v>35</v>
      </c>
      <c r="V1977" s="50" t="s">
        <v>5031</v>
      </c>
      <c r="W1977" s="50" t="s">
        <v>12761</v>
      </c>
      <c r="X1977" s="86" t="s">
        <v>60</v>
      </c>
      <c r="Y1977" s="86"/>
      <c r="Z1977" s="86" t="s">
        <v>35</v>
      </c>
      <c r="AA1977" s="86" t="s">
        <v>5031</v>
      </c>
      <c r="AB1977" s="86" t="s">
        <v>12762</v>
      </c>
      <c r="AC1977" s="86"/>
      <c r="AD1977" s="94"/>
      <c r="AE1977" s="86" t="s">
        <v>36</v>
      </c>
      <c r="AF1977" s="86" t="s">
        <v>73</v>
      </c>
      <c r="AG1977" s="86"/>
      <c r="AH1977" s="86" t="s">
        <v>1291</v>
      </c>
      <c r="AI1977" s="86"/>
      <c r="AJ1977" s="86" t="s">
        <v>46</v>
      </c>
      <c r="AK1977" s="86" t="str">
        <f t="shared" si="0"/>
        <v>МБУ ДО г. Шахты «Детская школа искусств» структурное подразделение Центр Искусств им. В.А. Серова</v>
      </c>
      <c r="AL1977" s="50" t="s">
        <v>1291</v>
      </c>
      <c r="AM1977" s="18"/>
      <c r="AN1977" s="18"/>
      <c r="AO1977" s="18"/>
      <c r="AP1977" s="18"/>
      <c r="AQ1977" s="18"/>
    </row>
    <row r="1978" spans="1:43" ht="38.25" x14ac:dyDescent="0.2">
      <c r="A1978" s="65">
        <v>45618.464019085644</v>
      </c>
      <c r="B1978" s="18" t="s">
        <v>10359</v>
      </c>
      <c r="C1978" s="86" t="s">
        <v>19595</v>
      </c>
      <c r="D1978" s="86" t="s">
        <v>12253</v>
      </c>
      <c r="E1978" s="86" t="s">
        <v>305</v>
      </c>
      <c r="F1978" s="86" t="s">
        <v>57</v>
      </c>
      <c r="G1978" s="86" t="s">
        <v>42</v>
      </c>
      <c r="H1978" s="48">
        <v>40479</v>
      </c>
      <c r="I1978" s="86">
        <v>89288253122</v>
      </c>
      <c r="J1978" s="47">
        <v>8</v>
      </c>
      <c r="K1978" s="49">
        <v>8</v>
      </c>
      <c r="L1978" s="86" t="s">
        <v>30</v>
      </c>
      <c r="M1978" s="86" t="s">
        <v>31</v>
      </c>
      <c r="N1978" s="86">
        <v>724</v>
      </c>
      <c r="O1978" s="86">
        <v>211117</v>
      </c>
      <c r="P1978" s="87">
        <v>45605</v>
      </c>
      <c r="Q1978" s="86" t="s">
        <v>741</v>
      </c>
      <c r="R1978" s="50" t="s">
        <v>3185</v>
      </c>
      <c r="S1978" s="86" t="s">
        <v>164</v>
      </c>
      <c r="T1978" s="86"/>
      <c r="U1978" s="86" t="s">
        <v>35</v>
      </c>
      <c r="V1978" s="50" t="s">
        <v>5933</v>
      </c>
      <c r="W1978" s="50" t="s">
        <v>10200</v>
      </c>
      <c r="X1978" s="86" t="s">
        <v>164</v>
      </c>
      <c r="Y1978" s="86"/>
      <c r="Z1978" s="86" t="s">
        <v>35</v>
      </c>
      <c r="AA1978" s="86" t="s">
        <v>5933</v>
      </c>
      <c r="AB1978" s="86" t="s">
        <v>12254</v>
      </c>
      <c r="AC1978" s="86"/>
      <c r="AD1978" s="86"/>
      <c r="AE1978" s="86" t="s">
        <v>36</v>
      </c>
      <c r="AF1978" s="86" t="s">
        <v>37</v>
      </c>
      <c r="AG1978" s="86"/>
      <c r="AH1978" s="86"/>
      <c r="AI1978" s="86" t="s">
        <v>862</v>
      </c>
      <c r="AJ1978" s="86" t="s">
        <v>39</v>
      </c>
      <c r="AK1978" s="86" t="str">
        <f t="shared" si="0"/>
        <v>ФГБОУ ВО "Пятигорский государственный университет" (ПГУ) г. Пятигорск</v>
      </c>
      <c r="AL1978" s="50" t="s">
        <v>862</v>
      </c>
      <c r="AM1978" s="18"/>
      <c r="AN1978" s="18"/>
      <c r="AO1978" s="18"/>
      <c r="AP1978" s="18"/>
      <c r="AQ1978" s="18"/>
    </row>
    <row r="1979" spans="1:43" ht="89.25" x14ac:dyDescent="0.2">
      <c r="A1979" s="65">
        <v>45618.481923391199</v>
      </c>
      <c r="B1979" s="18" t="s">
        <v>5157</v>
      </c>
      <c r="C1979" s="86" t="s">
        <v>19595</v>
      </c>
      <c r="D1979" s="86" t="s">
        <v>5532</v>
      </c>
      <c r="E1979" s="86" t="s">
        <v>597</v>
      </c>
      <c r="F1979" s="86" t="s">
        <v>326</v>
      </c>
      <c r="G1979" s="86" t="s">
        <v>42</v>
      </c>
      <c r="H1979" s="60">
        <v>40435</v>
      </c>
      <c r="I1979" s="86">
        <v>89185340069</v>
      </c>
      <c r="J1979" s="47">
        <v>8</v>
      </c>
      <c r="K1979" s="49">
        <v>8</v>
      </c>
      <c r="L1979" s="86" t="s">
        <v>30</v>
      </c>
      <c r="M1979" s="86" t="s">
        <v>31</v>
      </c>
      <c r="N1979" s="86">
        <v>6024</v>
      </c>
      <c r="O1979" s="86">
        <v>986663</v>
      </c>
      <c r="P1979" s="87">
        <v>45586</v>
      </c>
      <c r="Q1979" s="86" t="s">
        <v>58</v>
      </c>
      <c r="R1979" s="50" t="s">
        <v>1886</v>
      </c>
      <c r="S1979" s="86" t="s">
        <v>60</v>
      </c>
      <c r="T1979" s="86"/>
      <c r="U1979" s="86" t="s">
        <v>35</v>
      </c>
      <c r="V1979" s="50" t="s">
        <v>1506</v>
      </c>
      <c r="W1979" s="50" t="s">
        <v>9507</v>
      </c>
      <c r="X1979" s="86" t="s">
        <v>60</v>
      </c>
      <c r="Y1979" s="86"/>
      <c r="Z1979" s="86" t="s">
        <v>35</v>
      </c>
      <c r="AA1979" s="86" t="s">
        <v>1506</v>
      </c>
      <c r="AB1979" s="86" t="s">
        <v>9508</v>
      </c>
      <c r="AC1979" s="94"/>
      <c r="AD1979" s="86"/>
      <c r="AE1979" s="86" t="s">
        <v>66</v>
      </c>
      <c r="AF1979" s="86" t="s">
        <v>73</v>
      </c>
      <c r="AG1979" s="86"/>
      <c r="AH1979" s="86" t="s">
        <v>1509</v>
      </c>
      <c r="AI1979" s="86"/>
      <c r="AJ1979" s="86" t="s">
        <v>46</v>
      </c>
      <c r="AK1979" s="86" t="str">
        <f t="shared" si="0"/>
        <v>МБОУ СОШ № 4 г. Белая Калитва</v>
      </c>
      <c r="AL1979" s="50" t="s">
        <v>1509</v>
      </c>
      <c r="AM1979" s="18"/>
      <c r="AN1979" s="18"/>
      <c r="AO1979" s="18"/>
      <c r="AP1979" s="18"/>
      <c r="AQ1979" s="18"/>
    </row>
    <row r="1980" spans="1:43" ht="38.25" x14ac:dyDescent="0.2">
      <c r="A1980" s="65">
        <v>45618.508144837964</v>
      </c>
      <c r="B1980" s="18" t="s">
        <v>10367</v>
      </c>
      <c r="C1980" s="86" t="s">
        <v>19595</v>
      </c>
      <c r="D1980" s="86" t="s">
        <v>12721</v>
      </c>
      <c r="E1980" s="86" t="s">
        <v>182</v>
      </c>
      <c r="F1980" s="86" t="s">
        <v>57</v>
      </c>
      <c r="G1980" s="86" t="s">
        <v>42</v>
      </c>
      <c r="H1980" s="48">
        <v>40424</v>
      </c>
      <c r="I1980" s="86">
        <v>89281097031</v>
      </c>
      <c r="J1980" s="47">
        <v>8</v>
      </c>
      <c r="K1980" s="49">
        <v>8</v>
      </c>
      <c r="L1980" s="86" t="s">
        <v>30</v>
      </c>
      <c r="M1980" s="86" t="s">
        <v>31</v>
      </c>
      <c r="N1980" s="86">
        <v>6024</v>
      </c>
      <c r="O1980" s="86">
        <v>886770</v>
      </c>
      <c r="P1980" s="87">
        <v>45547</v>
      </c>
      <c r="Q1980" s="86" t="s">
        <v>58</v>
      </c>
      <c r="R1980" s="50" t="s">
        <v>13576</v>
      </c>
      <c r="S1980" s="86" t="s">
        <v>60</v>
      </c>
      <c r="T1980" s="86"/>
      <c r="U1980" s="86" t="s">
        <v>35</v>
      </c>
      <c r="V1980" s="50" t="s">
        <v>150</v>
      </c>
      <c r="W1980" s="50" t="s">
        <v>107</v>
      </c>
      <c r="X1980" s="86" t="s">
        <v>60</v>
      </c>
      <c r="Y1980" s="86"/>
      <c r="Z1980" s="86" t="s">
        <v>35</v>
      </c>
      <c r="AA1980" s="86" t="s">
        <v>150</v>
      </c>
      <c r="AB1980" s="86" t="s">
        <v>13577</v>
      </c>
      <c r="AC1980" s="86" t="s">
        <v>13578</v>
      </c>
      <c r="AD1980" s="86"/>
      <c r="AE1980" s="86" t="s">
        <v>66</v>
      </c>
      <c r="AF1980" s="86" t="s">
        <v>67</v>
      </c>
      <c r="AG1980" s="86" t="s">
        <v>68</v>
      </c>
      <c r="AH1980" s="86"/>
      <c r="AI1980" s="86"/>
      <c r="AJ1980" s="86" t="s">
        <v>46</v>
      </c>
      <c r="AK198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980" s="50" t="s">
        <v>68</v>
      </c>
      <c r="AM1980" s="18"/>
      <c r="AN1980" s="18"/>
      <c r="AO1980" s="18"/>
      <c r="AP1980" s="18"/>
      <c r="AQ1980" s="18"/>
    </row>
    <row r="1981" spans="1:43" ht="38.25" x14ac:dyDescent="0.2">
      <c r="A1981" s="65">
        <v>45618.51424931713</v>
      </c>
      <c r="B1981" s="18" t="s">
        <v>7300</v>
      </c>
      <c r="C1981" s="86" t="s">
        <v>19595</v>
      </c>
      <c r="D1981" s="86" t="s">
        <v>12897</v>
      </c>
      <c r="E1981" s="86" t="s">
        <v>134</v>
      </c>
      <c r="F1981" s="86" t="s">
        <v>1056</v>
      </c>
      <c r="G1981" s="86" t="s">
        <v>42</v>
      </c>
      <c r="H1981" s="48">
        <v>40240</v>
      </c>
      <c r="I1981" s="86" t="s">
        <v>13034</v>
      </c>
      <c r="J1981" s="47">
        <v>8</v>
      </c>
      <c r="K1981" s="49">
        <v>8</v>
      </c>
      <c r="L1981" s="86" t="s">
        <v>30</v>
      </c>
      <c r="M1981" s="86" t="s">
        <v>31</v>
      </c>
      <c r="N1981" s="86">
        <v>6024</v>
      </c>
      <c r="O1981" s="86">
        <v>814325</v>
      </c>
      <c r="P1981" s="87">
        <v>45435</v>
      </c>
      <c r="Q1981" s="86" t="s">
        <v>58</v>
      </c>
      <c r="R1981" s="50" t="s">
        <v>10805</v>
      </c>
      <c r="S1981" s="86" t="s">
        <v>60</v>
      </c>
      <c r="T1981" s="86"/>
      <c r="U1981" s="86" t="s">
        <v>35</v>
      </c>
      <c r="V1981" s="50" t="s">
        <v>7827</v>
      </c>
      <c r="W1981" s="50" t="s">
        <v>12761</v>
      </c>
      <c r="X1981" s="86" t="s">
        <v>60</v>
      </c>
      <c r="Y1981" s="86"/>
      <c r="Z1981" s="86" t="s">
        <v>35</v>
      </c>
      <c r="AA1981" s="86" t="s">
        <v>7827</v>
      </c>
      <c r="AB1981" s="86" t="s">
        <v>12762</v>
      </c>
      <c r="AC1981" s="86"/>
      <c r="AD1981" s="86"/>
      <c r="AE1981" s="86" t="s">
        <v>66</v>
      </c>
      <c r="AF1981" s="86" t="s">
        <v>73</v>
      </c>
      <c r="AG1981" s="86"/>
      <c r="AH1981" s="86" t="s">
        <v>1291</v>
      </c>
      <c r="AI1981" s="86"/>
      <c r="AJ1981" s="86" t="s">
        <v>46</v>
      </c>
      <c r="AK1981" s="86" t="str">
        <f t="shared" si="0"/>
        <v>МБУ ДО г. Шахты «Детская школа искусств» структурное подразделение Центр Искусств им. В.А. Серова</v>
      </c>
      <c r="AL1981" s="50" t="s">
        <v>1291</v>
      </c>
      <c r="AM1981" s="18"/>
      <c r="AN1981" s="18"/>
      <c r="AO1981" s="18"/>
      <c r="AP1981" s="18"/>
      <c r="AQ1981" s="18"/>
    </row>
    <row r="1982" spans="1:43" ht="38.25" x14ac:dyDescent="0.2">
      <c r="A1982" s="65">
        <v>45618.522718101856</v>
      </c>
      <c r="B1982" s="18" t="s">
        <v>7300</v>
      </c>
      <c r="C1982" s="86" t="s">
        <v>19595</v>
      </c>
      <c r="D1982" s="86" t="s">
        <v>3221</v>
      </c>
      <c r="E1982" s="86" t="s">
        <v>777</v>
      </c>
      <c r="F1982" s="86" t="s">
        <v>369</v>
      </c>
      <c r="G1982" s="86" t="s">
        <v>42</v>
      </c>
      <c r="H1982" s="60">
        <v>40366</v>
      </c>
      <c r="I1982" s="86">
        <v>9525568050</v>
      </c>
      <c r="J1982" s="47">
        <v>8</v>
      </c>
      <c r="K1982" s="49">
        <v>8</v>
      </c>
      <c r="L1982" s="86" t="s">
        <v>30</v>
      </c>
      <c r="M1982" s="86" t="s">
        <v>31</v>
      </c>
      <c r="N1982" s="86">
        <v>2024</v>
      </c>
      <c r="O1982" s="86">
        <v>902752</v>
      </c>
      <c r="P1982" s="88">
        <v>45502</v>
      </c>
      <c r="Q1982" s="86" t="s">
        <v>4772</v>
      </c>
      <c r="R1982" s="50" t="s">
        <v>6603</v>
      </c>
      <c r="S1982" s="86" t="s">
        <v>732</v>
      </c>
      <c r="T1982" s="86"/>
      <c r="U1982" s="86" t="s">
        <v>35</v>
      </c>
      <c r="V1982" s="50" t="s">
        <v>1656</v>
      </c>
      <c r="W1982" s="50" t="s">
        <v>1620</v>
      </c>
      <c r="X1982" s="86" t="s">
        <v>732</v>
      </c>
      <c r="Y1982" s="86"/>
      <c r="Z1982" s="86" t="s">
        <v>35</v>
      </c>
      <c r="AA1982" s="86" t="s">
        <v>1656</v>
      </c>
      <c r="AB1982" s="86" t="s">
        <v>7713</v>
      </c>
      <c r="AC1982" s="86"/>
      <c r="AD1982" s="86"/>
      <c r="AE1982" s="86" t="s">
        <v>36</v>
      </c>
      <c r="AF1982" s="86" t="s">
        <v>37</v>
      </c>
      <c r="AG1982" s="86"/>
      <c r="AH1982" s="86"/>
      <c r="AI1982" s="86" t="s">
        <v>1898</v>
      </c>
      <c r="AJ1982" s="86" t="s">
        <v>39</v>
      </c>
      <c r="AK1982" s="86" t="str">
        <f t="shared" si="0"/>
        <v>ФГБОУ ВО "Воронежский государственный педагогический университет" (ВГПУ) г. Воронеж</v>
      </c>
      <c r="AL1982" s="50" t="s">
        <v>1898</v>
      </c>
      <c r="AM1982" s="18"/>
      <c r="AN1982" s="18"/>
      <c r="AO1982" s="18"/>
      <c r="AP1982" s="18"/>
      <c r="AQ1982" s="18"/>
    </row>
    <row r="1983" spans="1:43" ht="38.25" x14ac:dyDescent="0.2">
      <c r="A1983" s="65">
        <v>45618.539166585644</v>
      </c>
      <c r="B1983" s="18" t="s">
        <v>10375</v>
      </c>
      <c r="C1983" s="86" t="s">
        <v>19595</v>
      </c>
      <c r="D1983" s="86" t="s">
        <v>13943</v>
      </c>
      <c r="E1983" s="86" t="s">
        <v>947</v>
      </c>
      <c r="F1983" s="86" t="s">
        <v>114</v>
      </c>
      <c r="G1983" s="86" t="s">
        <v>42</v>
      </c>
      <c r="H1983" s="48">
        <v>40437</v>
      </c>
      <c r="I1983" s="86" t="s">
        <v>13944</v>
      </c>
      <c r="J1983" s="47">
        <v>8</v>
      </c>
      <c r="K1983" s="49">
        <v>8</v>
      </c>
      <c r="L1983" s="86" t="s">
        <v>30</v>
      </c>
      <c r="M1983" s="86" t="s">
        <v>50</v>
      </c>
      <c r="N1983" s="86" t="s">
        <v>13945</v>
      </c>
      <c r="O1983" s="86">
        <v>16262152341</v>
      </c>
      <c r="P1983" s="87">
        <v>40437</v>
      </c>
      <c r="Q1983" s="86" t="s">
        <v>13946</v>
      </c>
      <c r="R1983" s="50" t="s">
        <v>13947</v>
      </c>
      <c r="S1983" s="86" t="s">
        <v>60</v>
      </c>
      <c r="T1983" s="86" t="s">
        <v>13948</v>
      </c>
      <c r="U1983" s="86" t="s">
        <v>157</v>
      </c>
      <c r="V1983" s="50" t="s">
        <v>13949</v>
      </c>
      <c r="W1983" s="50"/>
      <c r="X1983" s="86"/>
      <c r="Y1983" s="86"/>
      <c r="Z1983" s="86" t="s">
        <v>157</v>
      </c>
      <c r="AA1983" s="86"/>
      <c r="AB1983" s="86"/>
      <c r="AC1983" s="94"/>
      <c r="AD1983" s="86" t="s">
        <v>13950</v>
      </c>
      <c r="AE1983" s="86" t="s">
        <v>36</v>
      </c>
      <c r="AF1983" s="86" t="s">
        <v>73</v>
      </c>
      <c r="AG1983" s="86"/>
      <c r="AH1983" s="86" t="s">
        <v>12049</v>
      </c>
      <c r="AI1983" s="86"/>
      <c r="AJ1983" s="86" t="s">
        <v>46</v>
      </c>
      <c r="AK1983" s="86" t="str">
        <f t="shared" si="0"/>
        <v>МБОУ ДО «Центр внешкольной работы» с. Покровское Неклиновский район</v>
      </c>
      <c r="AL1983" s="50" t="s">
        <v>12049</v>
      </c>
      <c r="AM1983" s="18"/>
      <c r="AN1983" s="18"/>
      <c r="AO1983" s="18"/>
      <c r="AP1983" s="18"/>
      <c r="AQ1983" s="18"/>
    </row>
    <row r="1984" spans="1:43" ht="38.25" x14ac:dyDescent="0.2">
      <c r="A1984" s="65">
        <v>45618.552224710649</v>
      </c>
      <c r="B1984" s="18" t="s">
        <v>10379</v>
      </c>
      <c r="C1984" s="86" t="s">
        <v>19595</v>
      </c>
      <c r="D1984" s="86" t="s">
        <v>8700</v>
      </c>
      <c r="E1984" s="86" t="s">
        <v>2872</v>
      </c>
      <c r="F1984" s="86" t="s">
        <v>1254</v>
      </c>
      <c r="G1984" s="86" t="s">
        <v>29</v>
      </c>
      <c r="H1984" s="60">
        <v>40286</v>
      </c>
      <c r="I1984" s="86">
        <v>89289004728</v>
      </c>
      <c r="J1984" s="47">
        <v>8</v>
      </c>
      <c r="K1984" s="49">
        <v>8</v>
      </c>
      <c r="L1984" s="86" t="s">
        <v>30</v>
      </c>
      <c r="M1984" s="86" t="s">
        <v>31</v>
      </c>
      <c r="N1984" s="86">
        <v>6024</v>
      </c>
      <c r="O1984" s="86">
        <v>806753</v>
      </c>
      <c r="P1984" s="87">
        <v>45429</v>
      </c>
      <c r="Q1984" s="86" t="s">
        <v>124</v>
      </c>
      <c r="R1984" s="50" t="s">
        <v>8701</v>
      </c>
      <c r="S1984" s="86" t="s">
        <v>60</v>
      </c>
      <c r="T1984" s="86" t="s">
        <v>202</v>
      </c>
      <c r="U1984" s="86" t="s">
        <v>35</v>
      </c>
      <c r="V1984" s="50" t="s">
        <v>5726</v>
      </c>
      <c r="W1984" s="50" t="s">
        <v>8702</v>
      </c>
      <c r="X1984" s="86" t="s">
        <v>60</v>
      </c>
      <c r="Y1984" s="86" t="s">
        <v>202</v>
      </c>
      <c r="Z1984" s="86" t="s">
        <v>35</v>
      </c>
      <c r="AA1984" s="86" t="s">
        <v>5726</v>
      </c>
      <c r="AB1984" s="86" t="s">
        <v>8703</v>
      </c>
      <c r="AC1984" s="86"/>
      <c r="AD1984" s="86"/>
      <c r="AE1984" s="86" t="s">
        <v>36</v>
      </c>
      <c r="AF1984" s="86" t="s">
        <v>73</v>
      </c>
      <c r="AG1984" s="86"/>
      <c r="AH1984" s="86" t="s">
        <v>6649</v>
      </c>
      <c r="AI1984" s="86"/>
      <c r="AJ1984" s="86" t="s">
        <v>39</v>
      </c>
      <c r="AK1984" s="86" t="str">
        <f t="shared" si="0"/>
        <v>МАУ ДО «Таганрогская детская художественная школа имени С.И. Блонской» г. Таганрог</v>
      </c>
      <c r="AL1984" s="50" t="s">
        <v>6649</v>
      </c>
      <c r="AM1984" s="18"/>
      <c r="AN1984" s="18"/>
      <c r="AO1984" s="18"/>
      <c r="AP1984" s="18"/>
      <c r="AQ1984" s="18"/>
    </row>
    <row r="1985" spans="1:43" ht="25.5" x14ac:dyDescent="0.2">
      <c r="A1985" s="65">
        <v>45618.581607291664</v>
      </c>
      <c r="B1985" s="18" t="s">
        <v>9008</v>
      </c>
      <c r="C1985" s="86" t="s">
        <v>19595</v>
      </c>
      <c r="D1985" s="86" t="s">
        <v>1677</v>
      </c>
      <c r="E1985" s="86" t="s">
        <v>950</v>
      </c>
      <c r="F1985" s="86" t="s">
        <v>326</v>
      </c>
      <c r="G1985" s="86" t="s">
        <v>42</v>
      </c>
      <c r="H1985" s="48">
        <v>40422</v>
      </c>
      <c r="I1985" s="86">
        <v>9604482706</v>
      </c>
      <c r="J1985" s="47">
        <v>8</v>
      </c>
      <c r="K1985" s="49">
        <v>8</v>
      </c>
      <c r="L1985" s="86" t="s">
        <v>30</v>
      </c>
      <c r="M1985" s="86" t="s">
        <v>31</v>
      </c>
      <c r="N1985" s="86">
        <v>6024</v>
      </c>
      <c r="O1985" s="86">
        <v>938284</v>
      </c>
      <c r="P1985" s="87">
        <v>45568</v>
      </c>
      <c r="Q1985" s="86" t="s">
        <v>124</v>
      </c>
      <c r="R1985" s="50" t="s">
        <v>196</v>
      </c>
      <c r="S1985" s="86" t="s">
        <v>60</v>
      </c>
      <c r="T1985" s="86" t="s">
        <v>64</v>
      </c>
      <c r="U1985" s="86" t="s">
        <v>157</v>
      </c>
      <c r="V1985" s="50" t="s">
        <v>16389</v>
      </c>
      <c r="W1985" s="50" t="s">
        <v>5196</v>
      </c>
      <c r="X1985" s="86" t="s">
        <v>60</v>
      </c>
      <c r="Y1985" s="86"/>
      <c r="Z1985" s="86" t="s">
        <v>157</v>
      </c>
      <c r="AA1985" s="86" t="s">
        <v>16389</v>
      </c>
      <c r="AB1985" s="86" t="s">
        <v>16390</v>
      </c>
      <c r="AC1985" s="86" t="s">
        <v>16390</v>
      </c>
      <c r="AD1985" s="86" t="s">
        <v>16390</v>
      </c>
      <c r="AE1985" s="86" t="s">
        <v>36</v>
      </c>
      <c r="AF1985" s="86" t="s">
        <v>73</v>
      </c>
      <c r="AG1985" s="86"/>
      <c r="AH1985" s="86" t="s">
        <v>2573</v>
      </c>
      <c r="AI1985" s="86"/>
      <c r="AJ1985" s="86" t="s">
        <v>39</v>
      </c>
      <c r="AK1985" s="86" t="str">
        <f t="shared" si="0"/>
        <v>МБОУ Багаевская СОШ № 2 ст. Багаевская, Багаевского р-на</v>
      </c>
      <c r="AL1985" s="50" t="s">
        <v>2573</v>
      </c>
      <c r="AM1985" s="18"/>
      <c r="AN1985" s="18"/>
      <c r="AO1985" s="18"/>
      <c r="AP1985" s="18"/>
      <c r="AQ1985" s="18"/>
    </row>
    <row r="1986" spans="1:43" ht="25.5" x14ac:dyDescent="0.2">
      <c r="A1986" s="65">
        <v>45618.59020846065</v>
      </c>
      <c r="B1986" s="18" t="s">
        <v>10390</v>
      </c>
      <c r="C1986" s="86" t="s">
        <v>19595</v>
      </c>
      <c r="D1986" s="86" t="s">
        <v>409</v>
      </c>
      <c r="E1986" s="86" t="s">
        <v>362</v>
      </c>
      <c r="F1986" s="86" t="s">
        <v>234</v>
      </c>
      <c r="G1986" s="86" t="s">
        <v>42</v>
      </c>
      <c r="H1986" s="60">
        <v>40416</v>
      </c>
      <c r="I1986" s="86">
        <v>89286022520</v>
      </c>
      <c r="J1986" s="47">
        <v>8</v>
      </c>
      <c r="K1986" s="49">
        <v>8</v>
      </c>
      <c r="L1986" s="86" t="s">
        <v>30</v>
      </c>
      <c r="M1986" s="86" t="s">
        <v>31</v>
      </c>
      <c r="N1986" s="86">
        <v>6024</v>
      </c>
      <c r="O1986" s="86">
        <v>843090</v>
      </c>
      <c r="P1986" s="87">
        <v>45545</v>
      </c>
      <c r="Q1986" s="86" t="s">
        <v>8705</v>
      </c>
      <c r="R1986" s="50" t="s">
        <v>7621</v>
      </c>
      <c r="S1986" s="86" t="s">
        <v>60</v>
      </c>
      <c r="T1986" s="86" t="s">
        <v>2664</v>
      </c>
      <c r="U1986" s="86" t="s">
        <v>157</v>
      </c>
      <c r="V1986" s="50" t="s">
        <v>2529</v>
      </c>
      <c r="W1986" s="50"/>
      <c r="X1986" s="86"/>
      <c r="Y1986" s="86"/>
      <c r="Z1986" s="86"/>
      <c r="AA1986" s="86"/>
      <c r="AB1986" s="86"/>
      <c r="AC1986" s="86"/>
      <c r="AD1986" s="86"/>
      <c r="AE1986" s="86" t="s">
        <v>36</v>
      </c>
      <c r="AF1986" s="86" t="s">
        <v>73</v>
      </c>
      <c r="AG1986" s="86"/>
      <c r="AH1986" s="86" t="s">
        <v>2511</v>
      </c>
      <c r="AI1986" s="86"/>
      <c r="AJ1986" s="86" t="s">
        <v>46</v>
      </c>
      <c r="AK1986" s="86" t="str">
        <f t="shared" si="0"/>
        <v>МБОУ ДО Егорлыкский Центр внешкольной работы, пос. Егорлыкский</v>
      </c>
      <c r="AL1986" s="50" t="s">
        <v>2511</v>
      </c>
      <c r="AM1986" s="18"/>
      <c r="AN1986" s="18"/>
      <c r="AO1986" s="18"/>
      <c r="AP1986" s="18"/>
      <c r="AQ1986" s="18"/>
    </row>
    <row r="1987" spans="1:43" ht="38.25" x14ac:dyDescent="0.2">
      <c r="A1987" s="65">
        <v>45618.591670810187</v>
      </c>
      <c r="B1987" s="18" t="s">
        <v>10395</v>
      </c>
      <c r="C1987" s="86" t="s">
        <v>19595</v>
      </c>
      <c r="D1987" s="86" t="s">
        <v>12557</v>
      </c>
      <c r="E1987" s="86" t="s">
        <v>586</v>
      </c>
      <c r="F1987" s="86" t="s">
        <v>7611</v>
      </c>
      <c r="G1987" s="86" t="s">
        <v>29</v>
      </c>
      <c r="H1987" s="48">
        <v>40319</v>
      </c>
      <c r="I1987" s="86">
        <v>9094024737</v>
      </c>
      <c r="J1987" s="47">
        <v>8</v>
      </c>
      <c r="K1987" s="49">
        <v>8</v>
      </c>
      <c r="L1987" s="86" t="s">
        <v>30</v>
      </c>
      <c r="M1987" s="86" t="s">
        <v>31</v>
      </c>
      <c r="N1987" s="86">
        <v>6024</v>
      </c>
      <c r="O1987" s="86">
        <v>846473</v>
      </c>
      <c r="P1987" s="87">
        <v>45448</v>
      </c>
      <c r="Q1987" s="86" t="s">
        <v>58</v>
      </c>
      <c r="R1987" s="50" t="s">
        <v>12558</v>
      </c>
      <c r="S1987" s="86" t="s">
        <v>60</v>
      </c>
      <c r="T1987" s="86"/>
      <c r="U1987" s="86" t="s">
        <v>35</v>
      </c>
      <c r="V1987" s="50" t="s">
        <v>748</v>
      </c>
      <c r="W1987" s="50" t="s">
        <v>107</v>
      </c>
      <c r="X1987" s="86" t="s">
        <v>60</v>
      </c>
      <c r="Y1987" s="86"/>
      <c r="Z1987" s="86" t="s">
        <v>35</v>
      </c>
      <c r="AA1987" s="86" t="s">
        <v>748</v>
      </c>
      <c r="AB1987" s="86" t="s">
        <v>12559</v>
      </c>
      <c r="AC1987" s="86"/>
      <c r="AD1987" s="86"/>
      <c r="AE1987" s="86" t="s">
        <v>36</v>
      </c>
      <c r="AF1987" s="86" t="s">
        <v>67</v>
      </c>
      <c r="AG1987" s="86" t="s">
        <v>68</v>
      </c>
      <c r="AH1987" s="86"/>
      <c r="AI1987" s="86"/>
      <c r="AJ1987" s="86" t="s">
        <v>46</v>
      </c>
      <c r="AK198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987" s="50" t="s">
        <v>68</v>
      </c>
      <c r="AM1987" s="18"/>
      <c r="AN1987" s="18"/>
      <c r="AO1987" s="18"/>
      <c r="AP1987" s="18"/>
      <c r="AQ1987" s="18"/>
    </row>
    <row r="1988" spans="1:43" ht="38.25" x14ac:dyDescent="0.2">
      <c r="A1988" s="65">
        <v>45618.600344421298</v>
      </c>
      <c r="B1988" s="18" t="s">
        <v>9008</v>
      </c>
      <c r="C1988" s="86" t="s">
        <v>19595</v>
      </c>
      <c r="D1988" s="86" t="s">
        <v>17721</v>
      </c>
      <c r="E1988" s="86" t="s">
        <v>17722</v>
      </c>
      <c r="F1988" s="86" t="s">
        <v>80</v>
      </c>
      <c r="G1988" s="86" t="s">
        <v>42</v>
      </c>
      <c r="H1988" s="48">
        <v>40355</v>
      </c>
      <c r="I1988" s="86">
        <v>9630765570</v>
      </c>
      <c r="J1988" s="47">
        <v>8</v>
      </c>
      <c r="K1988" s="49">
        <v>8</v>
      </c>
      <c r="L1988" s="86" t="s">
        <v>30</v>
      </c>
      <c r="M1988" s="86" t="s">
        <v>31</v>
      </c>
      <c r="N1988" s="86">
        <v>7524</v>
      </c>
      <c r="O1988" s="86">
        <v>242929</v>
      </c>
      <c r="P1988" s="87">
        <v>45488</v>
      </c>
      <c r="Q1988" s="86" t="s">
        <v>17723</v>
      </c>
      <c r="R1988" s="50" t="s">
        <v>6139</v>
      </c>
      <c r="S1988" s="86" t="s">
        <v>2138</v>
      </c>
      <c r="T1988" s="86"/>
      <c r="U1988" s="86" t="s">
        <v>35</v>
      </c>
      <c r="V1988" s="50" t="s">
        <v>3352</v>
      </c>
      <c r="W1988" s="50" t="s">
        <v>17724</v>
      </c>
      <c r="X1988" s="86" t="s">
        <v>2138</v>
      </c>
      <c r="Y1988" s="86"/>
      <c r="Z1988" s="86" t="s">
        <v>35</v>
      </c>
      <c r="AA1988" s="86" t="s">
        <v>3352</v>
      </c>
      <c r="AB1988" s="86" t="s">
        <v>17725</v>
      </c>
      <c r="AC1988" s="86"/>
      <c r="AD1988" s="86"/>
      <c r="AE1988" s="86" t="s">
        <v>36</v>
      </c>
      <c r="AF1988" s="86" t="s">
        <v>37</v>
      </c>
      <c r="AG1988" s="86"/>
      <c r="AH1988" s="86"/>
      <c r="AI1988" s="86" t="s">
        <v>1502</v>
      </c>
      <c r="AJ1988" s="86" t="s">
        <v>46</v>
      </c>
      <c r="AK1988" s="86" t="str">
        <f t="shared" si="0"/>
        <v>МАУДО «ДХШИ им. Н.А. Аристова» г. Челябинска</v>
      </c>
      <c r="AL1988" s="50" t="s">
        <v>1502</v>
      </c>
      <c r="AM1988" s="18"/>
      <c r="AN1988" s="18"/>
      <c r="AO1988" s="18"/>
      <c r="AP1988" s="18"/>
      <c r="AQ1988" s="18"/>
    </row>
    <row r="1989" spans="1:43" ht="38.25" x14ac:dyDescent="0.2">
      <c r="A1989" s="65">
        <v>45618.61046758102</v>
      </c>
      <c r="B1989" s="18" t="s">
        <v>9008</v>
      </c>
      <c r="C1989" s="86" t="s">
        <v>19595</v>
      </c>
      <c r="D1989" s="86" t="s">
        <v>2520</v>
      </c>
      <c r="E1989" s="86" t="s">
        <v>193</v>
      </c>
      <c r="F1989" s="86" t="s">
        <v>76</v>
      </c>
      <c r="G1989" s="86" t="s">
        <v>42</v>
      </c>
      <c r="H1989" s="48">
        <v>40155</v>
      </c>
      <c r="I1989" s="86">
        <v>89501761567</v>
      </c>
      <c r="J1989" s="47">
        <v>8</v>
      </c>
      <c r="K1989" s="49">
        <v>8</v>
      </c>
      <c r="L1989" s="86" t="s">
        <v>30</v>
      </c>
      <c r="M1989" s="86" t="s">
        <v>31</v>
      </c>
      <c r="N1989" s="86">
        <v>9423</v>
      </c>
      <c r="O1989" s="86">
        <v>126528</v>
      </c>
      <c r="P1989" s="87">
        <v>45272</v>
      </c>
      <c r="Q1989" s="86" t="s">
        <v>2224</v>
      </c>
      <c r="R1989" s="50" t="s">
        <v>4155</v>
      </c>
      <c r="S1989" s="86" t="s">
        <v>2021</v>
      </c>
      <c r="T1989" s="86"/>
      <c r="U1989" s="86" t="s">
        <v>35</v>
      </c>
      <c r="V1989" s="50" t="s">
        <v>2225</v>
      </c>
      <c r="W1989" s="50" t="s">
        <v>14713</v>
      </c>
      <c r="X1989" s="86" t="s">
        <v>2021</v>
      </c>
      <c r="Y1989" s="86"/>
      <c r="Z1989" s="86" t="s">
        <v>35</v>
      </c>
      <c r="AA1989" s="86" t="s">
        <v>2225</v>
      </c>
      <c r="AB1989" s="86" t="s">
        <v>14714</v>
      </c>
      <c r="AC1989" s="86"/>
      <c r="AD1989" s="86"/>
      <c r="AE1989" s="86" t="s">
        <v>66</v>
      </c>
      <c r="AF1989" s="86" t="s">
        <v>37</v>
      </c>
      <c r="AG1989" s="86"/>
      <c r="AH1989" s="86"/>
      <c r="AI1989" s="86" t="s">
        <v>1659</v>
      </c>
      <c r="AJ1989" s="86" t="s">
        <v>39</v>
      </c>
      <c r="AK1989" s="86" t="str">
        <f t="shared" si="0"/>
        <v>ФГБОУ ВО «Казанский национальный исследовательский технологический университет», г. Казань</v>
      </c>
      <c r="AL1989" s="50" t="s">
        <v>1659</v>
      </c>
      <c r="AM1989" s="18"/>
      <c r="AN1989" s="18"/>
      <c r="AO1989" s="18"/>
      <c r="AP1989" s="18"/>
      <c r="AQ1989" s="18"/>
    </row>
    <row r="1990" spans="1:43" ht="12.75" x14ac:dyDescent="0.2">
      <c r="A1990" s="65">
        <v>45618.6233474537</v>
      </c>
      <c r="B1990" s="18" t="s">
        <v>9008</v>
      </c>
      <c r="C1990" s="86" t="s">
        <v>19595</v>
      </c>
      <c r="D1990" s="86" t="s">
        <v>709</v>
      </c>
      <c r="E1990" s="86" t="s">
        <v>699</v>
      </c>
      <c r="F1990" s="86" t="s">
        <v>194</v>
      </c>
      <c r="G1990" s="86" t="s">
        <v>42</v>
      </c>
      <c r="H1990" s="60">
        <v>40123</v>
      </c>
      <c r="I1990" s="86">
        <v>89288448293</v>
      </c>
      <c r="J1990" s="47">
        <v>8</v>
      </c>
      <c r="K1990" s="49">
        <v>8</v>
      </c>
      <c r="L1990" s="86" t="s">
        <v>30</v>
      </c>
      <c r="M1990" s="86" t="s">
        <v>31</v>
      </c>
      <c r="N1990" s="89" t="s">
        <v>455</v>
      </c>
      <c r="O1990" s="86">
        <v>836327</v>
      </c>
      <c r="P1990" s="88">
        <v>45356</v>
      </c>
      <c r="Q1990" s="86" t="s">
        <v>155</v>
      </c>
      <c r="R1990" s="50" t="s">
        <v>1505</v>
      </c>
      <c r="S1990" s="86" t="s">
        <v>98</v>
      </c>
      <c r="T1990" s="86" t="s">
        <v>536</v>
      </c>
      <c r="U1990" s="86" t="s">
        <v>35</v>
      </c>
      <c r="V1990" s="50" t="s">
        <v>1514</v>
      </c>
      <c r="W1990" s="50" t="s">
        <v>5444</v>
      </c>
      <c r="X1990" s="86" t="s">
        <v>98</v>
      </c>
      <c r="Y1990" s="86" t="s">
        <v>536</v>
      </c>
      <c r="Z1990" s="86" t="s">
        <v>35</v>
      </c>
      <c r="AA1990" s="86" t="s">
        <v>1514</v>
      </c>
      <c r="AB1990" s="86" t="s">
        <v>5445</v>
      </c>
      <c r="AC1990" s="94"/>
      <c r="AD1990" s="86"/>
      <c r="AE1990" s="86" t="s">
        <v>66</v>
      </c>
      <c r="AF1990" s="86" t="s">
        <v>37</v>
      </c>
      <c r="AG1990" s="86"/>
      <c r="AH1990" s="86"/>
      <c r="AI1990" s="86" t="s">
        <v>692</v>
      </c>
      <c r="AJ1990" s="86" t="s">
        <v>39</v>
      </c>
      <c r="AK1990" s="86" t="str">
        <f t="shared" si="0"/>
        <v>МБУ ДО ДШИ г. Армавир</v>
      </c>
      <c r="AL1990" s="50" t="s">
        <v>692</v>
      </c>
      <c r="AM1990" s="18"/>
      <c r="AN1990" s="18"/>
      <c r="AO1990" s="18"/>
      <c r="AP1990" s="18"/>
      <c r="AQ1990" s="18"/>
    </row>
    <row r="1991" spans="1:43" ht="12.75" x14ac:dyDescent="0.2">
      <c r="A1991" s="65">
        <v>45618.625483310185</v>
      </c>
      <c r="B1991" s="18" t="s">
        <v>10410</v>
      </c>
      <c r="C1991" s="86" t="s">
        <v>19595</v>
      </c>
      <c r="D1991" s="86" t="s">
        <v>6515</v>
      </c>
      <c r="E1991" s="86" t="s">
        <v>960</v>
      </c>
      <c r="F1991" s="86" t="s">
        <v>580</v>
      </c>
      <c r="G1991" s="86" t="s">
        <v>29</v>
      </c>
      <c r="H1991" s="48">
        <v>40216</v>
      </c>
      <c r="I1991" s="86" t="s">
        <v>18285</v>
      </c>
      <c r="J1991" s="47">
        <v>8</v>
      </c>
      <c r="K1991" s="49">
        <v>8</v>
      </c>
      <c r="L1991" s="86" t="s">
        <v>18238</v>
      </c>
      <c r="M1991" s="86" t="s">
        <v>50</v>
      </c>
      <c r="N1991" s="86" t="s">
        <v>10402</v>
      </c>
      <c r="O1991" s="86" t="s">
        <v>18286</v>
      </c>
      <c r="P1991" s="87">
        <v>40245</v>
      </c>
      <c r="Q1991" s="86" t="s">
        <v>18035</v>
      </c>
      <c r="R1991" s="50" t="s">
        <v>18134</v>
      </c>
      <c r="S1991" s="298" t="s">
        <v>2068</v>
      </c>
      <c r="T1991" s="299"/>
      <c r="U1991" s="86" t="s">
        <v>35</v>
      </c>
      <c r="V1991" s="50" t="s">
        <v>7679</v>
      </c>
      <c r="W1991" s="50"/>
      <c r="X1991" s="86"/>
      <c r="Y1991" s="86"/>
      <c r="Z1991" s="86"/>
      <c r="AA1991" s="86"/>
      <c r="AB1991" s="86" t="s">
        <v>18239</v>
      </c>
      <c r="AC1991" s="298" t="s">
        <v>18240</v>
      </c>
      <c r="AD1991" s="299"/>
      <c r="AE1991" s="86" t="s">
        <v>18138</v>
      </c>
      <c r="AF1991" s="86" t="s">
        <v>37</v>
      </c>
      <c r="AG1991" s="86"/>
      <c r="AH1991" s="86"/>
      <c r="AI1991" s="86" t="s">
        <v>1268</v>
      </c>
      <c r="AJ1991" s="86" t="s">
        <v>46</v>
      </c>
      <c r="AK1991" s="86" t="str">
        <f t="shared" si="0"/>
        <v>МБОУ Лицей №124 г.о. Самара</v>
      </c>
      <c r="AL1991" s="50" t="s">
        <v>1268</v>
      </c>
      <c r="AM1991" s="18"/>
      <c r="AN1991" s="18"/>
      <c r="AO1991" s="18"/>
      <c r="AP1991" s="18"/>
      <c r="AQ1991" s="18"/>
    </row>
    <row r="1992" spans="1:43" ht="38.25" x14ac:dyDescent="0.2">
      <c r="A1992" s="65">
        <v>45618.641864849538</v>
      </c>
      <c r="B1992" s="18" t="s">
        <v>6106</v>
      </c>
      <c r="C1992" s="86" t="s">
        <v>19595</v>
      </c>
      <c r="D1992" s="86" t="s">
        <v>19383</v>
      </c>
      <c r="E1992" s="86" t="s">
        <v>7610</v>
      </c>
      <c r="F1992" s="86" t="s">
        <v>28</v>
      </c>
      <c r="G1992" s="86"/>
      <c r="H1992" s="48">
        <v>40101</v>
      </c>
      <c r="I1992" s="86">
        <v>89185465587</v>
      </c>
      <c r="J1992" s="47">
        <v>8</v>
      </c>
      <c r="K1992" s="49">
        <v>8</v>
      </c>
      <c r="L1992" s="86"/>
      <c r="M1992" s="86" t="s">
        <v>50</v>
      </c>
      <c r="N1992" s="86" t="s">
        <v>1120</v>
      </c>
      <c r="O1992" s="86">
        <v>825870</v>
      </c>
      <c r="P1992" s="87">
        <v>40114</v>
      </c>
      <c r="Q1992" s="86" t="s">
        <v>2264</v>
      </c>
      <c r="R1992" s="50">
        <v>92</v>
      </c>
      <c r="S1992" s="86" t="s">
        <v>60</v>
      </c>
      <c r="T1992" s="86"/>
      <c r="U1992" s="86" t="s">
        <v>35</v>
      </c>
      <c r="V1992" s="50" t="s">
        <v>150</v>
      </c>
      <c r="W1992" s="50" t="s">
        <v>107</v>
      </c>
      <c r="X1992" s="86" t="s">
        <v>60</v>
      </c>
      <c r="Y1992" s="86"/>
      <c r="Z1992" s="86" t="s">
        <v>35</v>
      </c>
      <c r="AA1992" s="86" t="s">
        <v>150</v>
      </c>
      <c r="AB1992" s="86" t="s">
        <v>1104</v>
      </c>
      <c r="AC1992" s="86"/>
      <c r="AD1992" s="86"/>
      <c r="AE1992" s="86" t="s">
        <v>36</v>
      </c>
      <c r="AF1992" s="86" t="s">
        <v>67</v>
      </c>
      <c r="AG1992" s="86" t="s">
        <v>68</v>
      </c>
      <c r="AH1992" s="86"/>
      <c r="AI1992" s="86"/>
      <c r="AJ1992" s="86" t="s">
        <v>46</v>
      </c>
      <c r="AK199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1992" s="50" t="s">
        <v>68</v>
      </c>
      <c r="AM1992" s="18"/>
      <c r="AN1992" s="18"/>
      <c r="AO1992" s="18"/>
      <c r="AP1992" s="18"/>
      <c r="AQ1992" s="18"/>
    </row>
    <row r="1993" spans="1:43" ht="25.5" x14ac:dyDescent="0.2">
      <c r="A1993" s="65">
        <v>45618.665627025461</v>
      </c>
      <c r="B1993" s="18" t="s">
        <v>6106</v>
      </c>
      <c r="C1993" s="86" t="s">
        <v>19595</v>
      </c>
      <c r="D1993" s="86" t="s">
        <v>908</v>
      </c>
      <c r="E1993" s="86" t="s">
        <v>548</v>
      </c>
      <c r="F1993" s="86" t="s">
        <v>114</v>
      </c>
      <c r="G1993" s="86" t="s">
        <v>42</v>
      </c>
      <c r="H1993" s="60">
        <v>40505</v>
      </c>
      <c r="I1993" s="86">
        <v>89508485751</v>
      </c>
      <c r="J1993" s="47">
        <v>8</v>
      </c>
      <c r="K1993" s="49">
        <v>8</v>
      </c>
      <c r="L1993" s="86" t="s">
        <v>30</v>
      </c>
      <c r="M1993" s="86" t="s">
        <v>50</v>
      </c>
      <c r="N1993" s="86" t="s">
        <v>2285</v>
      </c>
      <c r="O1993" s="86">
        <v>523264</v>
      </c>
      <c r="P1993" s="88">
        <v>40512</v>
      </c>
      <c r="Q1993" s="86" t="s">
        <v>6904</v>
      </c>
      <c r="R1993" s="50" t="s">
        <v>6905</v>
      </c>
      <c r="S1993" s="86" t="s">
        <v>60</v>
      </c>
      <c r="T1993" s="86"/>
      <c r="U1993" s="86" t="s">
        <v>157</v>
      </c>
      <c r="V1993" s="50" t="s">
        <v>6906</v>
      </c>
      <c r="W1993" s="50"/>
      <c r="X1993" s="86" t="s">
        <v>60</v>
      </c>
      <c r="Y1993" s="86"/>
      <c r="Z1993" s="86" t="s">
        <v>157</v>
      </c>
      <c r="AA1993" s="86" t="s">
        <v>6906</v>
      </c>
      <c r="AB1993" s="86"/>
      <c r="AC1993" s="86"/>
      <c r="AD1993" s="86"/>
      <c r="AE1993" s="86" t="s">
        <v>36</v>
      </c>
      <c r="AF1993" s="86" t="s">
        <v>73</v>
      </c>
      <c r="AG1993" s="86"/>
      <c r="AH1993" s="86" t="s">
        <v>2573</v>
      </c>
      <c r="AI1993" s="86"/>
      <c r="AJ1993" s="86" t="s">
        <v>46</v>
      </c>
      <c r="AK1993" s="86" t="str">
        <f t="shared" si="0"/>
        <v>МБОУ Багаевская СОШ № 2 ст. Багаевская, Багаевского р-на</v>
      </c>
      <c r="AL1993" s="50" t="s">
        <v>2573</v>
      </c>
      <c r="AM1993" s="18"/>
      <c r="AN1993" s="18"/>
      <c r="AO1993" s="18"/>
      <c r="AP1993" s="18"/>
      <c r="AQ1993" s="18"/>
    </row>
    <row r="1994" spans="1:43" ht="12.75" x14ac:dyDescent="0.2">
      <c r="A1994" s="65">
        <v>45618.666945509263</v>
      </c>
      <c r="B1994" s="18" t="s">
        <v>10424</v>
      </c>
      <c r="C1994" s="86" t="s">
        <v>19595</v>
      </c>
      <c r="D1994" s="86" t="s">
        <v>4223</v>
      </c>
      <c r="E1994" s="86" t="s">
        <v>362</v>
      </c>
      <c r="F1994" s="86" t="s">
        <v>97</v>
      </c>
      <c r="G1994" s="86" t="s">
        <v>4004</v>
      </c>
      <c r="H1994" s="60">
        <v>40513</v>
      </c>
      <c r="I1994" s="86" t="s">
        <v>4224</v>
      </c>
      <c r="J1994" s="47">
        <v>8</v>
      </c>
      <c r="K1994" s="49">
        <v>8</v>
      </c>
      <c r="L1994" s="86" t="s">
        <v>30</v>
      </c>
      <c r="M1994" s="86" t="s">
        <v>50</v>
      </c>
      <c r="N1994" s="86" t="s">
        <v>161</v>
      </c>
      <c r="O1994" s="86">
        <v>625550</v>
      </c>
      <c r="P1994" s="88">
        <v>40519</v>
      </c>
      <c r="Q1994" s="86" t="s">
        <v>3984</v>
      </c>
      <c r="R1994" s="50" t="s">
        <v>4094</v>
      </c>
      <c r="S1994" s="86" t="s">
        <v>164</v>
      </c>
      <c r="T1994" s="86"/>
      <c r="U1994" s="86" t="s">
        <v>35</v>
      </c>
      <c r="V1994" s="50" t="s">
        <v>1203</v>
      </c>
      <c r="W1994" s="50" t="s">
        <v>511</v>
      </c>
      <c r="X1994" s="86" t="s">
        <v>164</v>
      </c>
      <c r="Y1994" s="86"/>
      <c r="Z1994" s="86" t="s">
        <v>35</v>
      </c>
      <c r="AA1994" s="86" t="s">
        <v>1203</v>
      </c>
      <c r="AB1994" s="86" t="s">
        <v>4062</v>
      </c>
      <c r="AC1994" s="86"/>
      <c r="AD1994" s="86"/>
      <c r="AE1994" s="86" t="s">
        <v>36</v>
      </c>
      <c r="AF1994" s="86" t="s">
        <v>37</v>
      </c>
      <c r="AG1994" s="86"/>
      <c r="AH1994" s="86"/>
      <c r="AI1994" s="86" t="s">
        <v>1814</v>
      </c>
      <c r="AJ1994" s="86"/>
      <c r="AK1994" s="86" t="str">
        <f t="shared" si="0"/>
        <v>МБУДО ДХШ г. Пятигорск</v>
      </c>
      <c r="AL1994" s="50" t="s">
        <v>1814</v>
      </c>
      <c r="AM1994" s="18"/>
      <c r="AN1994" s="18"/>
      <c r="AO1994" s="18"/>
      <c r="AP1994" s="18"/>
      <c r="AQ1994" s="18"/>
    </row>
    <row r="1995" spans="1:43" ht="12.75" x14ac:dyDescent="0.2">
      <c r="A1995" s="65">
        <v>45618.670037615739</v>
      </c>
      <c r="B1995" s="18" t="s">
        <v>10426</v>
      </c>
      <c r="C1995" s="86" t="s">
        <v>19595</v>
      </c>
      <c r="D1995" s="86" t="s">
        <v>13092</v>
      </c>
      <c r="E1995" s="86" t="s">
        <v>17115</v>
      </c>
      <c r="F1995" s="86" t="s">
        <v>19223</v>
      </c>
      <c r="G1995" s="86" t="s">
        <v>42</v>
      </c>
      <c r="H1995" s="48">
        <v>40586</v>
      </c>
      <c r="I1995" s="86">
        <v>89281970023</v>
      </c>
      <c r="J1995" s="47">
        <v>8</v>
      </c>
      <c r="K1995" s="49">
        <v>8</v>
      </c>
      <c r="L1995" s="86" t="s">
        <v>30</v>
      </c>
      <c r="M1995" s="86" t="s">
        <v>50</v>
      </c>
      <c r="N1995" s="86" t="s">
        <v>1120</v>
      </c>
      <c r="O1995" s="86">
        <v>879913</v>
      </c>
      <c r="P1995" s="87">
        <v>40611</v>
      </c>
      <c r="Q1995" s="86" t="s">
        <v>19224</v>
      </c>
      <c r="R1995" s="50" t="s">
        <v>11001</v>
      </c>
      <c r="S1995" s="86" t="s">
        <v>60</v>
      </c>
      <c r="T1995" s="86" t="s">
        <v>95</v>
      </c>
      <c r="U1995" s="86" t="s">
        <v>35</v>
      </c>
      <c r="V1995" s="50" t="s">
        <v>145</v>
      </c>
      <c r="W1995" s="50" t="s">
        <v>107</v>
      </c>
      <c r="X1995" s="86" t="s">
        <v>60</v>
      </c>
      <c r="Y1995" s="86" t="s">
        <v>95</v>
      </c>
      <c r="Z1995" s="86" t="s">
        <v>35</v>
      </c>
      <c r="AA1995" s="86" t="s">
        <v>145</v>
      </c>
      <c r="AB1995" s="86" t="s">
        <v>19225</v>
      </c>
      <c r="AC1995" s="86" t="s">
        <v>19225</v>
      </c>
      <c r="AD1995" s="86" t="s">
        <v>19226</v>
      </c>
      <c r="AE1995" s="86" t="s">
        <v>66</v>
      </c>
      <c r="AF1995" s="86" t="s">
        <v>67</v>
      </c>
      <c r="AG1995" s="86" t="s">
        <v>237</v>
      </c>
      <c r="AH1995" s="86"/>
      <c r="AI1995" s="86"/>
      <c r="AJ1995" s="86" t="s">
        <v>39</v>
      </c>
      <c r="AK1995" s="86" t="str">
        <f t="shared" si="0"/>
        <v>МБОУ «Школа № 21»</v>
      </c>
      <c r="AL1995" s="50" t="s">
        <v>237</v>
      </c>
      <c r="AM1995" s="18"/>
      <c r="AN1995" s="18"/>
      <c r="AO1995" s="18"/>
      <c r="AP1995" s="18"/>
      <c r="AQ1995" s="18"/>
    </row>
    <row r="1996" spans="1:43" ht="63.75" x14ac:dyDescent="0.2">
      <c r="A1996" s="65">
        <v>45618.672669930558</v>
      </c>
      <c r="B1996" s="18" t="s">
        <v>6106</v>
      </c>
      <c r="C1996" s="86" t="s">
        <v>19595</v>
      </c>
      <c r="D1996" s="86" t="s">
        <v>547</v>
      </c>
      <c r="E1996" s="86" t="s">
        <v>597</v>
      </c>
      <c r="F1996" s="86" t="s">
        <v>326</v>
      </c>
      <c r="G1996" s="86" t="s">
        <v>42</v>
      </c>
      <c r="H1996" s="60">
        <v>40356</v>
      </c>
      <c r="I1996" s="86">
        <v>9994963661</v>
      </c>
      <c r="J1996" s="47">
        <v>8</v>
      </c>
      <c r="K1996" s="49">
        <v>8</v>
      </c>
      <c r="L1996" s="86" t="s">
        <v>30</v>
      </c>
      <c r="M1996" s="86" t="s">
        <v>31</v>
      </c>
      <c r="N1996" s="89" t="s">
        <v>740</v>
      </c>
      <c r="O1996" s="86">
        <v>176313</v>
      </c>
      <c r="P1996" s="88">
        <v>45482</v>
      </c>
      <c r="Q1996" s="86" t="s">
        <v>741</v>
      </c>
      <c r="R1996" s="50" t="s">
        <v>3404</v>
      </c>
      <c r="S1996" s="86" t="s">
        <v>164</v>
      </c>
      <c r="T1996" s="86"/>
      <c r="U1996" s="86" t="s">
        <v>35</v>
      </c>
      <c r="V1996" s="50" t="s">
        <v>166</v>
      </c>
      <c r="W1996" s="50" t="s">
        <v>465</v>
      </c>
      <c r="X1996" s="86" t="s">
        <v>164</v>
      </c>
      <c r="Y1996" s="86"/>
      <c r="Z1996" s="86" t="s">
        <v>35</v>
      </c>
      <c r="AA1996" s="86" t="s">
        <v>166</v>
      </c>
      <c r="AB1996" s="86" t="s">
        <v>3405</v>
      </c>
      <c r="AC1996" s="86" t="s">
        <v>3406</v>
      </c>
      <c r="AD1996" s="86" t="s">
        <v>3407</v>
      </c>
      <c r="AE1996" s="86" t="s">
        <v>66</v>
      </c>
      <c r="AF1996" s="86" t="s">
        <v>37</v>
      </c>
      <c r="AG1996" s="86"/>
      <c r="AH1996" s="86"/>
      <c r="AI1996" s="86" t="s">
        <v>169</v>
      </c>
      <c r="AJ1996" s="86" t="s">
        <v>39</v>
      </c>
      <c r="AK1996" s="86" t="str">
        <f t="shared" si="0"/>
        <v>МБУ ДО "Детская художественная школа" г. Ставрополь</v>
      </c>
      <c r="AL1996" s="50" t="s">
        <v>169</v>
      </c>
      <c r="AM1996" s="18"/>
      <c r="AN1996" s="18"/>
      <c r="AO1996" s="18"/>
      <c r="AP1996" s="18"/>
      <c r="AQ1996" s="18"/>
    </row>
    <row r="1997" spans="1:43" ht="38.25" x14ac:dyDescent="0.2">
      <c r="A1997" s="65">
        <v>45618.677414143516</v>
      </c>
      <c r="B1997" s="18" t="s">
        <v>10424</v>
      </c>
      <c r="C1997" s="86" t="s">
        <v>19595</v>
      </c>
      <c r="D1997" s="86" t="s">
        <v>14635</v>
      </c>
      <c r="E1997" s="86" t="s">
        <v>403</v>
      </c>
      <c r="F1997" s="86" t="s">
        <v>214</v>
      </c>
      <c r="G1997" s="86" t="s">
        <v>42</v>
      </c>
      <c r="H1997" s="48">
        <v>40357</v>
      </c>
      <c r="I1997" s="86" t="s">
        <v>14636</v>
      </c>
      <c r="J1997" s="47">
        <v>8</v>
      </c>
      <c r="K1997" s="49">
        <v>8</v>
      </c>
      <c r="L1997" s="86" t="s">
        <v>30</v>
      </c>
      <c r="M1997" s="86" t="s">
        <v>31</v>
      </c>
      <c r="N1997" s="86">
        <v>6024</v>
      </c>
      <c r="O1997" s="86">
        <v>882050</v>
      </c>
      <c r="P1997" s="87">
        <v>45491</v>
      </c>
      <c r="Q1997" s="86" t="s">
        <v>5158</v>
      </c>
      <c r="R1997" s="50" t="s">
        <v>7980</v>
      </c>
      <c r="S1997" s="86" t="s">
        <v>60</v>
      </c>
      <c r="T1997" s="86"/>
      <c r="U1997" s="86" t="s">
        <v>35</v>
      </c>
      <c r="V1997" s="50" t="s">
        <v>4940</v>
      </c>
      <c r="W1997" s="50" t="s">
        <v>7980</v>
      </c>
      <c r="X1997" s="86" t="s">
        <v>60</v>
      </c>
      <c r="Y1997" s="86"/>
      <c r="Z1997" s="86" t="s">
        <v>35</v>
      </c>
      <c r="AA1997" s="86" t="s">
        <v>4940</v>
      </c>
      <c r="AB1997" s="86" t="s">
        <v>14637</v>
      </c>
      <c r="AC1997" s="86" t="s">
        <v>14638</v>
      </c>
      <c r="AD1997" s="86"/>
      <c r="AE1997" s="86" t="s">
        <v>5793</v>
      </c>
      <c r="AF1997" s="86" t="s">
        <v>73</v>
      </c>
      <c r="AG1997" s="86"/>
      <c r="AH1997" s="86" t="s">
        <v>14639</v>
      </c>
      <c r="AI1997" s="86"/>
      <c r="AJ1997" s="86" t="s">
        <v>46</v>
      </c>
      <c r="AK1997" s="86" t="str">
        <f t="shared" si="0"/>
        <v>МАОУ СОШ №37 с углубленным изучением искусств и английского языка г. Таганрог</v>
      </c>
      <c r="AL1997" s="50" t="s">
        <v>14639</v>
      </c>
      <c r="AM1997" s="18"/>
      <c r="AN1997" s="18"/>
      <c r="AO1997" s="18"/>
      <c r="AP1997" s="18"/>
      <c r="AQ1997" s="18"/>
    </row>
    <row r="1998" spans="1:43" ht="76.5" x14ac:dyDescent="0.2">
      <c r="A1998" s="65">
        <v>45618.679590162035</v>
      </c>
      <c r="B1998" s="18" t="s">
        <v>7300</v>
      </c>
      <c r="C1998" s="86" t="s">
        <v>19595</v>
      </c>
      <c r="D1998" s="86" t="s">
        <v>10158</v>
      </c>
      <c r="E1998" s="86" t="s">
        <v>182</v>
      </c>
      <c r="F1998" s="86" t="s">
        <v>114</v>
      </c>
      <c r="G1998" s="86" t="s">
        <v>42</v>
      </c>
      <c r="H1998" s="48">
        <v>40334</v>
      </c>
      <c r="I1998" s="86">
        <v>89050471135</v>
      </c>
      <c r="J1998" s="47">
        <v>8</v>
      </c>
      <c r="K1998" s="49">
        <v>8</v>
      </c>
      <c r="L1998" s="86" t="s">
        <v>30</v>
      </c>
      <c r="M1998" s="86" t="s">
        <v>31</v>
      </c>
      <c r="N1998" s="86">
        <v>6824</v>
      </c>
      <c r="O1998" s="86">
        <v>297539</v>
      </c>
      <c r="P1998" s="87">
        <v>45453</v>
      </c>
      <c r="Q1998" s="86" t="s">
        <v>2517</v>
      </c>
      <c r="R1998" s="50" t="s">
        <v>10159</v>
      </c>
      <c r="S1998" s="86" t="s">
        <v>473</v>
      </c>
      <c r="T1998" s="86"/>
      <c r="U1998" s="86" t="s">
        <v>35</v>
      </c>
      <c r="V1998" s="50" t="s">
        <v>475</v>
      </c>
      <c r="W1998" s="50" t="s">
        <v>9948</v>
      </c>
      <c r="X1998" s="86" t="s">
        <v>473</v>
      </c>
      <c r="Y1998" s="86"/>
      <c r="Z1998" s="86" t="s">
        <v>35</v>
      </c>
      <c r="AA1998" s="86" t="s">
        <v>475</v>
      </c>
      <c r="AB1998" s="86" t="s">
        <v>10160</v>
      </c>
      <c r="AC1998" s="86" t="s">
        <v>10161</v>
      </c>
      <c r="AD1998" s="86"/>
      <c r="AE1998" s="86" t="s">
        <v>66</v>
      </c>
      <c r="AF1998" s="86" t="s">
        <v>37</v>
      </c>
      <c r="AG1998" s="86"/>
      <c r="AH1998" s="86"/>
      <c r="AI1998" s="86" t="s">
        <v>491</v>
      </c>
      <c r="AJ1998" s="86" t="s">
        <v>46</v>
      </c>
      <c r="AK1998" s="86" t="str">
        <f t="shared" si="0"/>
        <v>МБОУ ДО «ДХШ № 2 ПДИ имени В.Д. Поленова» г. Тамбов</v>
      </c>
      <c r="AL1998" s="50" t="s">
        <v>491</v>
      </c>
      <c r="AM1998" s="18"/>
      <c r="AN1998" s="18"/>
      <c r="AO1998" s="18"/>
      <c r="AP1998" s="18"/>
      <c r="AQ1998" s="18"/>
    </row>
    <row r="1999" spans="1:43" ht="12.75" x14ac:dyDescent="0.2">
      <c r="A1999" s="65">
        <v>45618.679704479167</v>
      </c>
      <c r="B1999" s="18" t="s">
        <v>10443</v>
      </c>
      <c r="C1999" s="86" t="s">
        <v>19595</v>
      </c>
      <c r="D1999" s="86" t="s">
        <v>6428</v>
      </c>
      <c r="E1999" s="86" t="s">
        <v>3991</v>
      </c>
      <c r="F1999" s="86" t="s">
        <v>6183</v>
      </c>
      <c r="G1999" s="86" t="s">
        <v>29</v>
      </c>
      <c r="H1999" s="60">
        <v>40565</v>
      </c>
      <c r="I1999" s="86">
        <v>89288505901</v>
      </c>
      <c r="J1999" s="47">
        <v>8</v>
      </c>
      <c r="K1999" s="49">
        <v>8</v>
      </c>
      <c r="L1999" s="86" t="s">
        <v>30</v>
      </c>
      <c r="M1999" s="86" t="s">
        <v>50</v>
      </c>
      <c r="N1999" s="86" t="s">
        <v>4164</v>
      </c>
      <c r="O1999" s="86">
        <v>653476</v>
      </c>
      <c r="P1999" s="88">
        <v>40604</v>
      </c>
      <c r="Q1999" s="86" t="s">
        <v>6429</v>
      </c>
      <c r="R1999" s="50" t="s">
        <v>6430</v>
      </c>
      <c r="S1999" s="86" t="s">
        <v>98</v>
      </c>
      <c r="T1999" s="86"/>
      <c r="U1999" s="86" t="s">
        <v>35</v>
      </c>
      <c r="V1999" s="50" t="s">
        <v>2678</v>
      </c>
      <c r="W1999" s="50"/>
      <c r="X1999" s="86"/>
      <c r="Y1999" s="86"/>
      <c r="Z1999" s="86"/>
      <c r="AA1999" s="86"/>
      <c r="AB1999" s="86" t="s">
        <v>5328</v>
      </c>
      <c r="AC1999" s="86"/>
      <c r="AD1999" s="86"/>
      <c r="AE1999" s="86" t="s">
        <v>66</v>
      </c>
      <c r="AF1999" s="86" t="s">
        <v>37</v>
      </c>
      <c r="AG1999" s="86"/>
      <c r="AH1999" s="86"/>
      <c r="AI1999" s="86" t="s">
        <v>3576</v>
      </c>
      <c r="AJ1999" s="86" t="s">
        <v>46</v>
      </c>
      <c r="AK1999" s="86" t="str">
        <f t="shared" si="0"/>
        <v>МБУ ДО ДХШ № 3 г.-курорт Сочи</v>
      </c>
      <c r="AL1999" s="50" t="s">
        <v>3576</v>
      </c>
      <c r="AM1999" s="18"/>
      <c r="AN1999" s="18"/>
      <c r="AO1999" s="18"/>
      <c r="AP1999" s="18"/>
      <c r="AQ1999" s="18"/>
    </row>
    <row r="2000" spans="1:43" ht="51" x14ac:dyDescent="0.2">
      <c r="A2000" s="65">
        <v>45618.693345590276</v>
      </c>
      <c r="B2000" s="18" t="s">
        <v>10445</v>
      </c>
      <c r="C2000" s="86" t="s">
        <v>19595</v>
      </c>
      <c r="D2000" s="86" t="s">
        <v>12053</v>
      </c>
      <c r="E2000" s="86" t="s">
        <v>597</v>
      </c>
      <c r="F2000" s="86" t="s">
        <v>383</v>
      </c>
      <c r="G2000" s="86" t="s">
        <v>42</v>
      </c>
      <c r="H2000" s="48">
        <v>40440</v>
      </c>
      <c r="I2000" s="86">
        <v>89044484007</v>
      </c>
      <c r="J2000" s="47">
        <v>8</v>
      </c>
      <c r="K2000" s="49">
        <v>8</v>
      </c>
      <c r="L2000" s="86" t="s">
        <v>30</v>
      </c>
      <c r="M2000" s="86" t="s">
        <v>50</v>
      </c>
      <c r="N2000" s="86" t="s">
        <v>1120</v>
      </c>
      <c r="O2000" s="86">
        <v>841322</v>
      </c>
      <c r="P2000" s="87">
        <v>40444</v>
      </c>
      <c r="Q2000" s="86" t="s">
        <v>12039</v>
      </c>
      <c r="R2000" s="50" t="s">
        <v>12054</v>
      </c>
      <c r="S2000" s="86" t="s">
        <v>60</v>
      </c>
      <c r="T2000" s="86"/>
      <c r="U2000" s="86" t="s">
        <v>35</v>
      </c>
      <c r="V2000" s="50" t="s">
        <v>5031</v>
      </c>
      <c r="W2000" s="50" t="s">
        <v>12041</v>
      </c>
      <c r="X2000" s="86" t="s">
        <v>60</v>
      </c>
      <c r="Y2000" s="86"/>
      <c r="Z2000" s="86" t="s">
        <v>35</v>
      </c>
      <c r="AA2000" s="86" t="s">
        <v>5031</v>
      </c>
      <c r="AB2000" s="86"/>
      <c r="AC2000" s="86" t="s">
        <v>12042</v>
      </c>
      <c r="AD2000" s="86"/>
      <c r="AE2000" s="86" t="s">
        <v>66</v>
      </c>
      <c r="AF2000" s="86" t="s">
        <v>73</v>
      </c>
      <c r="AG2000" s="86"/>
      <c r="AH2000" s="86" t="s">
        <v>1291</v>
      </c>
      <c r="AI2000" s="86"/>
      <c r="AJ2000" s="86" t="s">
        <v>39</v>
      </c>
      <c r="AK2000" s="86" t="str">
        <f t="shared" si="0"/>
        <v>МБУ ДО г. Шахты «Детская школа искусств» структурное подразделение Центр Искусств им. В.А. Серова</v>
      </c>
      <c r="AL2000" s="50" t="s">
        <v>1291</v>
      </c>
      <c r="AM2000" s="18"/>
      <c r="AN2000" s="18"/>
      <c r="AO2000" s="18"/>
      <c r="AP2000" s="18"/>
      <c r="AQ2000" s="18"/>
    </row>
    <row r="2001" spans="1:43" ht="38.25" x14ac:dyDescent="0.2">
      <c r="A2001" s="65">
        <v>45618.694600694449</v>
      </c>
      <c r="B2001" s="18" t="s">
        <v>10451</v>
      </c>
      <c r="C2001" s="86" t="s">
        <v>19595</v>
      </c>
      <c r="D2001" s="86" t="s">
        <v>7991</v>
      </c>
      <c r="E2001" s="86" t="s">
        <v>7992</v>
      </c>
      <c r="F2001" s="86" t="s">
        <v>7993</v>
      </c>
      <c r="G2001" s="86" t="s">
        <v>42</v>
      </c>
      <c r="H2001" s="60">
        <v>40270</v>
      </c>
      <c r="I2001" s="86">
        <v>89525634468</v>
      </c>
      <c r="J2001" s="47">
        <v>8</v>
      </c>
      <c r="K2001" s="49">
        <v>8</v>
      </c>
      <c r="L2001" s="86" t="s">
        <v>30</v>
      </c>
      <c r="M2001" s="86" t="s">
        <v>31</v>
      </c>
      <c r="N2001" s="86">
        <v>6024</v>
      </c>
      <c r="O2001" s="86">
        <v>806459</v>
      </c>
      <c r="P2001" s="87">
        <v>45392</v>
      </c>
      <c r="Q2001" s="86" t="s">
        <v>174</v>
      </c>
      <c r="R2001" s="50" t="s">
        <v>6666</v>
      </c>
      <c r="S2001" s="86" t="s">
        <v>60</v>
      </c>
      <c r="T2001" s="86"/>
      <c r="U2001" s="86" t="s">
        <v>35</v>
      </c>
      <c r="V2001" s="50" t="s">
        <v>4940</v>
      </c>
      <c r="W2001" s="50" t="s">
        <v>7994</v>
      </c>
      <c r="X2001" s="86" t="s">
        <v>60</v>
      </c>
      <c r="Y2001" s="86"/>
      <c r="Z2001" s="86" t="s">
        <v>35</v>
      </c>
      <c r="AA2001" s="86" t="s">
        <v>4832</v>
      </c>
      <c r="AB2001" s="86" t="s">
        <v>7995</v>
      </c>
      <c r="AC2001" s="86"/>
      <c r="AD2001" s="86"/>
      <c r="AE2001" s="86" t="s">
        <v>66</v>
      </c>
      <c r="AF2001" s="86" t="s">
        <v>73</v>
      </c>
      <c r="AG2001" s="86"/>
      <c r="AH2001" s="86" t="s">
        <v>6649</v>
      </c>
      <c r="AI2001" s="86"/>
      <c r="AJ2001" s="86" t="s">
        <v>39</v>
      </c>
      <c r="AK2001" s="86" t="str">
        <f t="shared" si="0"/>
        <v>МАУ ДО «Таганрогская детская художественная школа имени С.И. Блонской» г. Таганрог</v>
      </c>
      <c r="AL2001" s="50" t="s">
        <v>6649</v>
      </c>
      <c r="AM2001" s="18"/>
      <c r="AN2001" s="18"/>
      <c r="AO2001" s="18"/>
      <c r="AP2001" s="18"/>
      <c r="AQ2001" s="18"/>
    </row>
    <row r="2002" spans="1:43" ht="25.5" x14ac:dyDescent="0.2">
      <c r="A2002" s="65">
        <v>45618.720637824073</v>
      </c>
      <c r="B2002" s="18" t="s">
        <v>10454</v>
      </c>
      <c r="C2002" s="86" t="s">
        <v>19595</v>
      </c>
      <c r="D2002" s="86" t="s">
        <v>5108</v>
      </c>
      <c r="E2002" s="86" t="s">
        <v>190</v>
      </c>
      <c r="F2002" s="86" t="s">
        <v>353</v>
      </c>
      <c r="G2002" s="86" t="s">
        <v>42</v>
      </c>
      <c r="H2002" s="60">
        <v>40249</v>
      </c>
      <c r="I2002" s="86">
        <v>89515399051</v>
      </c>
      <c r="J2002" s="47">
        <v>8</v>
      </c>
      <c r="K2002" s="49">
        <v>8</v>
      </c>
      <c r="L2002" s="86" t="s">
        <v>30</v>
      </c>
      <c r="M2002" s="86" t="s">
        <v>31</v>
      </c>
      <c r="N2002" s="86">
        <v>753300</v>
      </c>
      <c r="O2002" s="86">
        <v>6024</v>
      </c>
      <c r="P2002" s="88">
        <v>45397</v>
      </c>
      <c r="Q2002" s="86" t="s">
        <v>71</v>
      </c>
      <c r="R2002" s="50" t="s">
        <v>3888</v>
      </c>
      <c r="S2002" s="86" t="s">
        <v>60</v>
      </c>
      <c r="T2002" s="86" t="s">
        <v>5109</v>
      </c>
      <c r="U2002" s="86" t="s">
        <v>35</v>
      </c>
      <c r="V2002" s="50" t="s">
        <v>3835</v>
      </c>
      <c r="W2002" s="50" t="s">
        <v>4508</v>
      </c>
      <c r="X2002" s="86" t="s">
        <v>60</v>
      </c>
      <c r="Y2002" s="86" t="s">
        <v>5110</v>
      </c>
      <c r="Z2002" s="86" t="s">
        <v>35</v>
      </c>
      <c r="AA2002" s="86" t="s">
        <v>3903</v>
      </c>
      <c r="AB2002" s="86" t="s">
        <v>5111</v>
      </c>
      <c r="AC2002" s="86" t="s">
        <v>5112</v>
      </c>
      <c r="AD2002" s="86" t="s">
        <v>5113</v>
      </c>
      <c r="AE2002" s="86" t="s">
        <v>66</v>
      </c>
      <c r="AF2002" s="86" t="s">
        <v>73</v>
      </c>
      <c r="AG2002" s="86"/>
      <c r="AH2002" s="86" t="s">
        <v>3844</v>
      </c>
      <c r="AI2002" s="86"/>
      <c r="AJ2002" s="86" t="s">
        <v>39</v>
      </c>
      <c r="AK2002" s="86" t="str">
        <f t="shared" si="0"/>
        <v>МБУ ДО ДХШ им. И.И. Крылова г. Азова</v>
      </c>
      <c r="AL2002" s="50" t="s">
        <v>3844</v>
      </c>
      <c r="AM2002" s="18"/>
      <c r="AN2002" s="18"/>
      <c r="AO2002" s="18"/>
      <c r="AP2002" s="18"/>
      <c r="AQ2002" s="18"/>
    </row>
    <row r="2003" spans="1:43" ht="25.5" x14ac:dyDescent="0.2">
      <c r="A2003" s="65">
        <v>45618.724950601856</v>
      </c>
      <c r="B2003" s="18" t="s">
        <v>10459</v>
      </c>
      <c r="C2003" s="86" t="s">
        <v>19595</v>
      </c>
      <c r="D2003" s="86" t="s">
        <v>18588</v>
      </c>
      <c r="E2003" s="86" t="s">
        <v>680</v>
      </c>
      <c r="F2003" s="86" t="s">
        <v>160</v>
      </c>
      <c r="G2003" s="86" t="s">
        <v>42</v>
      </c>
      <c r="H2003" s="48">
        <v>40380</v>
      </c>
      <c r="I2003" s="86">
        <v>9000865246</v>
      </c>
      <c r="J2003" s="47">
        <v>8</v>
      </c>
      <c r="K2003" s="49">
        <v>8</v>
      </c>
      <c r="L2003" s="86" t="s">
        <v>30</v>
      </c>
      <c r="M2003" s="86" t="s">
        <v>31</v>
      </c>
      <c r="N2003" s="86">
        <v>7524</v>
      </c>
      <c r="O2003" s="86">
        <v>210561</v>
      </c>
      <c r="P2003" s="87">
        <v>45505</v>
      </c>
      <c r="Q2003" s="86" t="s">
        <v>4925</v>
      </c>
      <c r="R2003" s="50" t="s">
        <v>18589</v>
      </c>
      <c r="S2003" s="86" t="s">
        <v>2138</v>
      </c>
      <c r="T2003" s="86" t="s">
        <v>64</v>
      </c>
      <c r="U2003" s="86" t="s">
        <v>35</v>
      </c>
      <c r="V2003" s="50" t="s">
        <v>6279</v>
      </c>
      <c r="W2003" s="50" t="s">
        <v>18590</v>
      </c>
      <c r="X2003" s="86" t="s">
        <v>2138</v>
      </c>
      <c r="Y2003" s="86" t="s">
        <v>64</v>
      </c>
      <c r="Z2003" s="86" t="s">
        <v>35</v>
      </c>
      <c r="AA2003" s="86" t="s">
        <v>2873</v>
      </c>
      <c r="AB2003" s="86" t="s">
        <v>18591</v>
      </c>
      <c r="AC2003" s="86" t="s">
        <v>18592</v>
      </c>
      <c r="AD2003" s="86" t="s">
        <v>18593</v>
      </c>
      <c r="AE2003" s="86" t="s">
        <v>36</v>
      </c>
      <c r="AF2003" s="86" t="s">
        <v>37</v>
      </c>
      <c r="AG2003" s="86"/>
      <c r="AH2003" s="86"/>
      <c r="AI2003" s="86" t="s">
        <v>1502</v>
      </c>
      <c r="AJ2003" s="86" t="s">
        <v>46</v>
      </c>
      <c r="AK2003" s="86" t="str">
        <f t="shared" si="0"/>
        <v>МАУДО «ДХШИ им. Н.А. Аристова» г. Челябинска</v>
      </c>
      <c r="AL2003" s="50" t="s">
        <v>1502</v>
      </c>
      <c r="AM2003" s="18"/>
      <c r="AN2003" s="18"/>
      <c r="AO2003" s="18"/>
      <c r="AP2003" s="18"/>
      <c r="AQ2003" s="18"/>
    </row>
    <row r="2004" spans="1:43" ht="25.5" x14ac:dyDescent="0.2">
      <c r="A2004" s="65">
        <v>45618.727491215279</v>
      </c>
      <c r="B2004" s="18" t="s">
        <v>10462</v>
      </c>
      <c r="C2004" s="86" t="s">
        <v>19595</v>
      </c>
      <c r="D2004" s="86" t="s">
        <v>7524</v>
      </c>
      <c r="E2004" s="86" t="s">
        <v>739</v>
      </c>
      <c r="F2004" s="86" t="s">
        <v>76</v>
      </c>
      <c r="G2004" s="86"/>
      <c r="H2004" s="48">
        <v>40320</v>
      </c>
      <c r="I2004" s="86">
        <v>89897009757</v>
      </c>
      <c r="J2004" s="47">
        <v>8</v>
      </c>
      <c r="K2004" s="49">
        <v>8</v>
      </c>
      <c r="L2004" s="86"/>
      <c r="M2004" s="86" t="s">
        <v>50</v>
      </c>
      <c r="N2004" s="86" t="s">
        <v>2540</v>
      </c>
      <c r="O2004" s="86">
        <v>670569</v>
      </c>
      <c r="P2004" s="87">
        <v>43312</v>
      </c>
      <c r="Q2004" s="86" t="s">
        <v>19561</v>
      </c>
      <c r="R2004" s="50" t="s">
        <v>19562</v>
      </c>
      <c r="S2004" s="86" t="s">
        <v>60</v>
      </c>
      <c r="T2004" s="86"/>
      <c r="U2004" s="86" t="s">
        <v>35</v>
      </c>
      <c r="V2004" s="50" t="s">
        <v>150</v>
      </c>
      <c r="W2004" s="50" t="s">
        <v>107</v>
      </c>
      <c r="X2004" s="86" t="s">
        <v>60</v>
      </c>
      <c r="Y2004" s="86"/>
      <c r="Z2004" s="86" t="s">
        <v>35</v>
      </c>
      <c r="AA2004" s="86" t="s">
        <v>150</v>
      </c>
      <c r="AB2004" s="86" t="s">
        <v>19302</v>
      </c>
      <c r="AC2004" s="86" t="s">
        <v>19556</v>
      </c>
      <c r="AD2004" s="86"/>
      <c r="AE2004" s="86" t="s">
        <v>36</v>
      </c>
      <c r="AF2004" s="86" t="s">
        <v>67</v>
      </c>
      <c r="AG2004" s="86" t="s">
        <v>68</v>
      </c>
      <c r="AH2004" s="86"/>
      <c r="AI2004" s="86"/>
      <c r="AJ2004" s="86"/>
      <c r="AK200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004" s="50" t="s">
        <v>293</v>
      </c>
      <c r="AM2004" s="18"/>
      <c r="AN2004" s="18"/>
      <c r="AO2004" s="18"/>
      <c r="AP2004" s="18"/>
      <c r="AQ2004" s="18"/>
    </row>
    <row r="2005" spans="1:43" ht="12.75" x14ac:dyDescent="0.2">
      <c r="A2005" s="65">
        <v>45618.743641909721</v>
      </c>
      <c r="B2005" s="18" t="s">
        <v>10468</v>
      </c>
      <c r="C2005" s="86" t="s">
        <v>19595</v>
      </c>
      <c r="D2005" s="86" t="s">
        <v>7124</v>
      </c>
      <c r="E2005" s="86" t="s">
        <v>368</v>
      </c>
      <c r="F2005" s="86" t="s">
        <v>914</v>
      </c>
      <c r="G2005" s="86" t="s">
        <v>42</v>
      </c>
      <c r="H2005" s="60">
        <v>40410</v>
      </c>
      <c r="I2005" s="86">
        <v>89185583717</v>
      </c>
      <c r="J2005" s="47">
        <v>8</v>
      </c>
      <c r="K2005" s="49">
        <v>8</v>
      </c>
      <c r="L2005" s="86" t="s">
        <v>30</v>
      </c>
      <c r="M2005" s="86" t="s">
        <v>31</v>
      </c>
      <c r="N2005" s="86">
        <v>6024</v>
      </c>
      <c r="O2005" s="86">
        <v>877559</v>
      </c>
      <c r="P2005" s="88">
        <v>45575</v>
      </c>
      <c r="Q2005" s="86" t="s">
        <v>281</v>
      </c>
      <c r="R2005" s="50" t="s">
        <v>186</v>
      </c>
      <c r="S2005" s="86" t="s">
        <v>60</v>
      </c>
      <c r="T2005" s="86"/>
      <c r="U2005" s="86" t="s">
        <v>35</v>
      </c>
      <c r="V2005" s="50" t="s">
        <v>150</v>
      </c>
      <c r="W2005" s="50"/>
      <c r="X2005" s="86"/>
      <c r="Y2005" s="86"/>
      <c r="Z2005" s="86"/>
      <c r="AA2005" s="86"/>
      <c r="AB2005" s="86" t="s">
        <v>7125</v>
      </c>
      <c r="AC2005" s="86" t="s">
        <v>7126</v>
      </c>
      <c r="AD2005" s="86"/>
      <c r="AE2005" s="86" t="s">
        <v>66</v>
      </c>
      <c r="AF2005" s="86" t="s">
        <v>67</v>
      </c>
      <c r="AG2005" s="86" t="s">
        <v>181</v>
      </c>
      <c r="AH2005" s="86"/>
      <c r="AI2005" s="86"/>
      <c r="AJ2005" s="86" t="s">
        <v>46</v>
      </c>
      <c r="AK2005" s="86" t="str">
        <f t="shared" si="0"/>
        <v>МБОУ «Гимназия № 35»</v>
      </c>
      <c r="AL2005" s="50" t="s">
        <v>181</v>
      </c>
      <c r="AM2005" s="18"/>
      <c r="AN2005" s="18"/>
      <c r="AO2005" s="18"/>
      <c r="AP2005" s="18"/>
      <c r="AQ2005" s="18"/>
    </row>
    <row r="2006" spans="1:43" ht="38.25" x14ac:dyDescent="0.2">
      <c r="A2006" s="65">
        <v>45618.744417314811</v>
      </c>
      <c r="B2006" s="18" t="s">
        <v>10471</v>
      </c>
      <c r="C2006" s="86" t="s">
        <v>19595</v>
      </c>
      <c r="D2006" s="86" t="s">
        <v>10049</v>
      </c>
      <c r="E2006" s="86" t="s">
        <v>134</v>
      </c>
      <c r="F2006" s="86" t="s">
        <v>326</v>
      </c>
      <c r="G2006" s="86" t="s">
        <v>42</v>
      </c>
      <c r="H2006" s="60">
        <v>40448</v>
      </c>
      <c r="I2006" s="86">
        <v>89895024408</v>
      </c>
      <c r="J2006" s="47">
        <v>8</v>
      </c>
      <c r="K2006" s="49">
        <v>8</v>
      </c>
      <c r="L2006" s="86" t="s">
        <v>30</v>
      </c>
      <c r="M2006" s="86" t="s">
        <v>31</v>
      </c>
      <c r="N2006" s="86">
        <v>6024</v>
      </c>
      <c r="O2006" s="86">
        <v>927867</v>
      </c>
      <c r="P2006" s="87">
        <v>45567</v>
      </c>
      <c r="Q2006" s="86" t="s">
        <v>58</v>
      </c>
      <c r="R2006" s="50" t="s">
        <v>10050</v>
      </c>
      <c r="S2006" s="86" t="s">
        <v>60</v>
      </c>
      <c r="T2006" s="86" t="s">
        <v>202</v>
      </c>
      <c r="U2006" s="86" t="s">
        <v>35</v>
      </c>
      <c r="V2006" s="50" t="s">
        <v>1126</v>
      </c>
      <c r="W2006" s="50" t="s">
        <v>10045</v>
      </c>
      <c r="X2006" s="86" t="s">
        <v>60</v>
      </c>
      <c r="Y2006" s="86" t="s">
        <v>202</v>
      </c>
      <c r="Z2006" s="86" t="s">
        <v>35</v>
      </c>
      <c r="AA2006" s="86" t="s">
        <v>1126</v>
      </c>
      <c r="AB2006" s="86" t="s">
        <v>10047</v>
      </c>
      <c r="AC2006" s="86"/>
      <c r="AD2006" s="86"/>
      <c r="AE2006" s="86" t="s">
        <v>36</v>
      </c>
      <c r="AF2006" s="86" t="s">
        <v>73</v>
      </c>
      <c r="AG2006" s="86"/>
      <c r="AH2006" s="86" t="s">
        <v>724</v>
      </c>
      <c r="AI2006" s="86"/>
      <c r="AJ2006" s="86" t="s">
        <v>39</v>
      </c>
      <c r="AK2006" s="86" t="str">
        <f t="shared" si="0"/>
        <v>МБУ ДО ДХШ г. Волгодонск</v>
      </c>
      <c r="AL2006" s="50" t="s">
        <v>724</v>
      </c>
      <c r="AM2006" s="18"/>
      <c r="AN2006" s="18"/>
      <c r="AO2006" s="18"/>
      <c r="AP2006" s="18"/>
      <c r="AQ2006" s="18"/>
    </row>
    <row r="2007" spans="1:43" ht="51" x14ac:dyDescent="0.2">
      <c r="A2007" s="65">
        <v>45618.749616990739</v>
      </c>
      <c r="B2007" s="18" t="s">
        <v>9888</v>
      </c>
      <c r="C2007" s="86" t="s">
        <v>19595</v>
      </c>
      <c r="D2007" s="86" t="s">
        <v>13841</v>
      </c>
      <c r="E2007" s="86" t="s">
        <v>248</v>
      </c>
      <c r="F2007" s="86" t="s">
        <v>390</v>
      </c>
      <c r="G2007" s="86" t="s">
        <v>42</v>
      </c>
      <c r="H2007" s="48">
        <v>40281</v>
      </c>
      <c r="I2007" s="86">
        <v>88314144754</v>
      </c>
      <c r="J2007" s="47">
        <v>8</v>
      </c>
      <c r="K2007" s="49">
        <v>8</v>
      </c>
      <c r="L2007" s="86" t="s">
        <v>30</v>
      </c>
      <c r="M2007" s="86" t="s">
        <v>31</v>
      </c>
      <c r="N2007" s="86">
        <v>2224</v>
      </c>
      <c r="O2007" s="86">
        <v>732990</v>
      </c>
      <c r="P2007" s="87">
        <v>45401</v>
      </c>
      <c r="Q2007" s="86" t="s">
        <v>681</v>
      </c>
      <c r="R2007" s="50" t="s">
        <v>13842</v>
      </c>
      <c r="S2007" s="86" t="s">
        <v>683</v>
      </c>
      <c r="T2007" s="94"/>
      <c r="U2007" s="86" t="s">
        <v>35</v>
      </c>
      <c r="V2007" s="50" t="s">
        <v>823</v>
      </c>
      <c r="W2007" s="50" t="s">
        <v>13781</v>
      </c>
      <c r="X2007" s="86" t="s">
        <v>683</v>
      </c>
      <c r="Y2007" s="86"/>
      <c r="Z2007" s="86" t="s">
        <v>35</v>
      </c>
      <c r="AA2007" s="86" t="s">
        <v>823</v>
      </c>
      <c r="AB2007" s="86" t="s">
        <v>13825</v>
      </c>
      <c r="AC2007" s="86"/>
      <c r="AD2007" s="94"/>
      <c r="AE2007" s="86" t="s">
        <v>66</v>
      </c>
      <c r="AF2007" s="86" t="s">
        <v>37</v>
      </c>
      <c r="AG2007" s="86"/>
      <c r="AH2007" s="86"/>
      <c r="AI2007" s="86" t="s">
        <v>687</v>
      </c>
      <c r="AJ2007" s="86" t="s">
        <v>46</v>
      </c>
      <c r="AK2007" s="86" t="str">
        <f t="shared" si="0"/>
        <v>ФГБОУ ВО "Нижегородский государственный архитектурно-строительный университет" (ННГАСУ) г. Нижний Новгород</v>
      </c>
      <c r="AL2007" s="50" t="s">
        <v>687</v>
      </c>
      <c r="AM2007" s="18"/>
      <c r="AN2007" s="18"/>
      <c r="AO2007" s="18"/>
      <c r="AP2007" s="18"/>
      <c r="AQ2007" s="18"/>
    </row>
    <row r="2008" spans="1:43" ht="38.25" x14ac:dyDescent="0.2">
      <c r="A2008" s="65">
        <v>45618.777628090276</v>
      </c>
      <c r="B2008" s="18" t="s">
        <v>9888</v>
      </c>
      <c r="C2008" s="86" t="s">
        <v>19595</v>
      </c>
      <c r="D2008" s="86" t="s">
        <v>9891</v>
      </c>
      <c r="E2008" s="86" t="s">
        <v>69</v>
      </c>
      <c r="F2008" s="86" t="s">
        <v>390</v>
      </c>
      <c r="G2008" s="86" t="s">
        <v>42</v>
      </c>
      <c r="H2008" s="60">
        <v>40287</v>
      </c>
      <c r="I2008" s="86">
        <v>89885676003</v>
      </c>
      <c r="J2008" s="47">
        <v>8</v>
      </c>
      <c r="K2008" s="49">
        <v>8</v>
      </c>
      <c r="L2008" s="86" t="s">
        <v>30</v>
      </c>
      <c r="M2008" s="86" t="s">
        <v>31</v>
      </c>
      <c r="N2008" s="86">
        <v>6024</v>
      </c>
      <c r="O2008" s="86">
        <v>825845</v>
      </c>
      <c r="P2008" s="87">
        <v>45415</v>
      </c>
      <c r="Q2008" s="86" t="s">
        <v>2304</v>
      </c>
      <c r="R2008" s="50" t="s">
        <v>9892</v>
      </c>
      <c r="S2008" s="86" t="s">
        <v>60</v>
      </c>
      <c r="T2008" s="86"/>
      <c r="U2008" s="86" t="s">
        <v>35</v>
      </c>
      <c r="V2008" s="50" t="s">
        <v>2780</v>
      </c>
      <c r="W2008" s="50" t="s">
        <v>9893</v>
      </c>
      <c r="X2008" s="86" t="s">
        <v>60</v>
      </c>
      <c r="Y2008" s="86"/>
      <c r="Z2008" s="86" t="s">
        <v>35</v>
      </c>
      <c r="AA2008" s="86" t="s">
        <v>2780</v>
      </c>
      <c r="AB2008" s="86" t="s">
        <v>9894</v>
      </c>
      <c r="AC2008" s="86"/>
      <c r="AD2008" s="86"/>
      <c r="AE2008" s="86" t="s">
        <v>66</v>
      </c>
      <c r="AF2008" s="86" t="s">
        <v>73</v>
      </c>
      <c r="AG2008" s="86"/>
      <c r="AH2008" s="86" t="s">
        <v>724</v>
      </c>
      <c r="AI2008" s="86"/>
      <c r="AJ2008" s="86" t="s">
        <v>39</v>
      </c>
      <c r="AK2008" s="86" t="str">
        <f t="shared" si="0"/>
        <v>МБУ ДО ДХШ г. Волгодонск</v>
      </c>
      <c r="AL2008" s="50" t="s">
        <v>724</v>
      </c>
      <c r="AM2008" s="18"/>
      <c r="AN2008" s="18"/>
      <c r="AO2008" s="18"/>
      <c r="AP2008" s="18"/>
      <c r="AQ2008" s="18"/>
    </row>
    <row r="2009" spans="1:43" ht="38.25" x14ac:dyDescent="0.2">
      <c r="A2009" s="65">
        <v>45618.779901018519</v>
      </c>
      <c r="B2009" s="18" t="s">
        <v>10479</v>
      </c>
      <c r="C2009" s="86" t="s">
        <v>19595</v>
      </c>
      <c r="D2009" s="86" t="s">
        <v>11130</v>
      </c>
      <c r="E2009" s="86" t="s">
        <v>193</v>
      </c>
      <c r="F2009" s="86" t="s">
        <v>114</v>
      </c>
      <c r="G2009" s="86" t="s">
        <v>42</v>
      </c>
      <c r="H2009" s="48">
        <v>40459</v>
      </c>
      <c r="I2009" s="86" t="s">
        <v>11131</v>
      </c>
      <c r="J2009" s="47">
        <v>8</v>
      </c>
      <c r="K2009" s="49">
        <v>8</v>
      </c>
      <c r="L2009" s="86" t="s">
        <v>30</v>
      </c>
      <c r="M2009" s="86" t="s">
        <v>31</v>
      </c>
      <c r="N2009" s="86">
        <v>6024</v>
      </c>
      <c r="O2009" s="86">
        <v>937737</v>
      </c>
      <c r="P2009" s="87">
        <v>45608</v>
      </c>
      <c r="Q2009" s="86" t="s">
        <v>124</v>
      </c>
      <c r="R2009" s="50" t="s">
        <v>2523</v>
      </c>
      <c r="S2009" s="86" t="s">
        <v>60</v>
      </c>
      <c r="T2009" s="86"/>
      <c r="U2009" s="86" t="s">
        <v>35</v>
      </c>
      <c r="V2009" s="50" t="s">
        <v>72</v>
      </c>
      <c r="W2009" s="50" t="s">
        <v>3791</v>
      </c>
      <c r="X2009" s="86" t="s">
        <v>60</v>
      </c>
      <c r="Y2009" s="86"/>
      <c r="Z2009" s="86" t="s">
        <v>35</v>
      </c>
      <c r="AA2009" s="86" t="s">
        <v>72</v>
      </c>
      <c r="AB2009" s="86" t="s">
        <v>11132</v>
      </c>
      <c r="AC2009" s="86" t="s">
        <v>11133</v>
      </c>
      <c r="AD2009" s="86"/>
      <c r="AE2009" s="86" t="s">
        <v>66</v>
      </c>
      <c r="AF2009" s="86" t="s">
        <v>73</v>
      </c>
      <c r="AG2009" s="86"/>
      <c r="AH2009" s="86" t="s">
        <v>3863</v>
      </c>
      <c r="AI2009" s="86"/>
      <c r="AJ2009" s="86" t="s">
        <v>39</v>
      </c>
      <c r="AK2009" s="86" t="str">
        <f t="shared" si="0"/>
        <v>МБУ ДО ДДТ г. Батайска</v>
      </c>
      <c r="AL2009" s="50" t="s">
        <v>3863</v>
      </c>
      <c r="AM2009" s="18"/>
      <c r="AN2009" s="18"/>
      <c r="AO2009" s="18"/>
      <c r="AP2009" s="18"/>
      <c r="AQ2009" s="18"/>
    </row>
    <row r="2010" spans="1:43" ht="38.25" x14ac:dyDescent="0.2">
      <c r="A2010" s="65">
        <v>45618.781291516207</v>
      </c>
      <c r="B2010" s="18" t="s">
        <v>10485</v>
      </c>
      <c r="C2010" s="86" t="s">
        <v>19595</v>
      </c>
      <c r="D2010" s="86" t="s">
        <v>5816</v>
      </c>
      <c r="E2010" s="86" t="s">
        <v>597</v>
      </c>
      <c r="F2010" s="86" t="s">
        <v>363</v>
      </c>
      <c r="G2010" s="86" t="s">
        <v>42</v>
      </c>
      <c r="H2010" s="60">
        <v>40247</v>
      </c>
      <c r="I2010" s="86" t="s">
        <v>5789</v>
      </c>
      <c r="J2010" s="47">
        <v>8</v>
      </c>
      <c r="K2010" s="49">
        <v>8</v>
      </c>
      <c r="L2010" s="86" t="s">
        <v>30</v>
      </c>
      <c r="M2010" s="86" t="s">
        <v>31</v>
      </c>
      <c r="N2010" s="86">
        <v>6024</v>
      </c>
      <c r="O2010" s="86">
        <v>798634</v>
      </c>
      <c r="P2010" s="88">
        <v>45372</v>
      </c>
      <c r="Q2010" s="86" t="s">
        <v>5158</v>
      </c>
      <c r="R2010" s="50" t="s">
        <v>5808</v>
      </c>
      <c r="S2010" s="86" t="s">
        <v>60</v>
      </c>
      <c r="T2010" s="86"/>
      <c r="U2010" s="86" t="s">
        <v>5809</v>
      </c>
      <c r="V2010" s="50" t="s">
        <v>5817</v>
      </c>
      <c r="W2010" s="50" t="s">
        <v>5791</v>
      </c>
      <c r="X2010" s="86" t="s">
        <v>60</v>
      </c>
      <c r="Y2010" s="86"/>
      <c r="Z2010" s="86" t="s">
        <v>35</v>
      </c>
      <c r="AA2010" s="86" t="s">
        <v>5792</v>
      </c>
      <c r="AB2010" s="86" t="s">
        <v>5171</v>
      </c>
      <c r="AC2010" s="86"/>
      <c r="AD2010" s="86"/>
      <c r="AE2010" s="86" t="s">
        <v>5801</v>
      </c>
      <c r="AF2010" s="86" t="s">
        <v>73</v>
      </c>
      <c r="AG2010" s="86"/>
      <c r="AH2010" s="86" t="s">
        <v>2326</v>
      </c>
      <c r="AI2010" s="86"/>
      <c r="AJ2010" s="86" t="s">
        <v>46</v>
      </c>
      <c r="AK2010" s="86" t="str">
        <f t="shared" si="0"/>
        <v>МБОУ ДО «Детская школа искусств им. Я. Д. Минченкова» города Каменск-Шахтинский</v>
      </c>
      <c r="AL2010" s="50" t="s">
        <v>2326</v>
      </c>
      <c r="AM2010" s="18"/>
      <c r="AN2010" s="18"/>
      <c r="AO2010" s="18"/>
      <c r="AP2010" s="18"/>
      <c r="AQ2010" s="18"/>
    </row>
    <row r="2011" spans="1:43" ht="12.75" x14ac:dyDescent="0.2">
      <c r="A2011" s="65">
        <v>45618.818904537038</v>
      </c>
      <c r="B2011" s="18" t="s">
        <v>10492</v>
      </c>
      <c r="C2011" s="86" t="s">
        <v>19595</v>
      </c>
      <c r="D2011" s="86" t="s">
        <v>2847</v>
      </c>
      <c r="E2011" s="86" t="s">
        <v>1597</v>
      </c>
      <c r="F2011" s="86" t="s">
        <v>1218</v>
      </c>
      <c r="G2011" s="86" t="s">
        <v>42</v>
      </c>
      <c r="H2011" s="60">
        <v>40352</v>
      </c>
      <c r="I2011" s="86">
        <v>89198832207</v>
      </c>
      <c r="J2011" s="47">
        <v>8</v>
      </c>
      <c r="K2011" s="49">
        <v>8</v>
      </c>
      <c r="L2011" s="86" t="s">
        <v>30</v>
      </c>
      <c r="M2011" s="86" t="s">
        <v>31</v>
      </c>
      <c r="N2011" s="86">
        <v>6024</v>
      </c>
      <c r="O2011" s="86">
        <v>917757</v>
      </c>
      <c r="P2011" s="88">
        <v>45498</v>
      </c>
      <c r="Q2011" s="86" t="s">
        <v>2848</v>
      </c>
      <c r="R2011" s="50" t="s">
        <v>2849</v>
      </c>
      <c r="S2011" s="86" t="s">
        <v>60</v>
      </c>
      <c r="T2011" s="86"/>
      <c r="U2011" s="86" t="s">
        <v>35</v>
      </c>
      <c r="V2011" s="50" t="s">
        <v>136</v>
      </c>
      <c r="W2011" s="50"/>
      <c r="X2011" s="86"/>
      <c r="Y2011" s="86"/>
      <c r="Z2011" s="86"/>
      <c r="AA2011" s="86"/>
      <c r="AB2011" s="86"/>
      <c r="AC2011" s="86"/>
      <c r="AD2011" s="86"/>
      <c r="AE2011" s="86" t="s">
        <v>66</v>
      </c>
      <c r="AF2011" s="86" t="s">
        <v>67</v>
      </c>
      <c r="AG2011" s="86" t="s">
        <v>181</v>
      </c>
      <c r="AH2011" s="86"/>
      <c r="AI2011" s="86"/>
      <c r="AJ2011" s="86" t="s">
        <v>46</v>
      </c>
      <c r="AK2011" s="86" t="str">
        <f t="shared" si="0"/>
        <v>МБОУ «Гимназия № 35»</v>
      </c>
      <c r="AL2011" s="50" t="s">
        <v>181</v>
      </c>
      <c r="AM2011" s="18"/>
      <c r="AN2011" s="18"/>
      <c r="AO2011" s="18"/>
      <c r="AP2011" s="18"/>
      <c r="AQ2011" s="18"/>
    </row>
    <row r="2012" spans="1:43" ht="12.75" x14ac:dyDescent="0.2">
      <c r="A2012" s="65">
        <v>45618.830101319443</v>
      </c>
      <c r="B2012" s="18" t="s">
        <v>10499</v>
      </c>
      <c r="C2012" s="86" t="s">
        <v>19595</v>
      </c>
      <c r="D2012" s="86" t="s">
        <v>1451</v>
      </c>
      <c r="E2012" s="86" t="s">
        <v>218</v>
      </c>
      <c r="F2012" s="86" t="s">
        <v>160</v>
      </c>
      <c r="G2012" s="86" t="s">
        <v>42</v>
      </c>
      <c r="H2012" s="60">
        <v>40308</v>
      </c>
      <c r="I2012" s="86">
        <v>89614351288</v>
      </c>
      <c r="J2012" s="47">
        <v>8</v>
      </c>
      <c r="K2012" s="49">
        <v>8</v>
      </c>
      <c r="L2012" s="86" t="s">
        <v>30</v>
      </c>
      <c r="M2012" s="86" t="s">
        <v>31</v>
      </c>
      <c r="N2012" s="86">
        <v>6024</v>
      </c>
      <c r="O2012" s="86">
        <v>848324</v>
      </c>
      <c r="P2012" s="88">
        <v>45434</v>
      </c>
      <c r="Q2012" s="86" t="s">
        <v>58</v>
      </c>
      <c r="R2012" s="50" t="s">
        <v>186</v>
      </c>
      <c r="S2012" s="86" t="s">
        <v>60</v>
      </c>
      <c r="T2012" s="86"/>
      <c r="U2012" s="86" t="s">
        <v>35</v>
      </c>
      <c r="V2012" s="50" t="s">
        <v>150</v>
      </c>
      <c r="W2012" s="50"/>
      <c r="X2012" s="86" t="s">
        <v>60</v>
      </c>
      <c r="Y2012" s="86"/>
      <c r="Z2012" s="86" t="s">
        <v>35</v>
      </c>
      <c r="AA2012" s="86" t="s">
        <v>150</v>
      </c>
      <c r="AB2012" s="86" t="s">
        <v>1452</v>
      </c>
      <c r="AC2012" s="86" t="s">
        <v>1453</v>
      </c>
      <c r="AD2012" s="86"/>
      <c r="AE2012" s="86" t="s">
        <v>66</v>
      </c>
      <c r="AF2012" s="86" t="s">
        <v>67</v>
      </c>
      <c r="AG2012" s="86" t="s">
        <v>181</v>
      </c>
      <c r="AH2012" s="86"/>
      <c r="AI2012" s="86"/>
      <c r="AJ2012" s="86" t="s">
        <v>46</v>
      </c>
      <c r="AK2012" s="86" t="str">
        <f t="shared" si="0"/>
        <v>МБОУ «Гимназия № 35»</v>
      </c>
      <c r="AL2012" s="50" t="s">
        <v>181</v>
      </c>
      <c r="AM2012" s="18"/>
      <c r="AN2012" s="18"/>
      <c r="AO2012" s="18"/>
      <c r="AP2012" s="18"/>
      <c r="AQ2012" s="18"/>
    </row>
    <row r="2013" spans="1:43" ht="38.25" x14ac:dyDescent="0.2">
      <c r="A2013" s="65">
        <v>45618.836786597225</v>
      </c>
      <c r="B2013" s="18" t="s">
        <v>10507</v>
      </c>
      <c r="C2013" s="86" t="s">
        <v>19595</v>
      </c>
      <c r="D2013" s="86" t="s">
        <v>6167</v>
      </c>
      <c r="E2013" s="86" t="s">
        <v>403</v>
      </c>
      <c r="F2013" s="86" t="s">
        <v>891</v>
      </c>
      <c r="G2013" s="86" t="s">
        <v>42</v>
      </c>
      <c r="H2013" s="48">
        <v>40497</v>
      </c>
      <c r="I2013" s="86">
        <v>89081760227</v>
      </c>
      <c r="J2013" s="47">
        <v>8</v>
      </c>
      <c r="K2013" s="49">
        <v>8</v>
      </c>
      <c r="L2013" s="86" t="s">
        <v>30</v>
      </c>
      <c r="M2013" s="86" t="s">
        <v>50</v>
      </c>
      <c r="N2013" s="86" t="s">
        <v>1191</v>
      </c>
      <c r="O2013" s="86">
        <v>891720</v>
      </c>
      <c r="P2013" s="87">
        <v>40506</v>
      </c>
      <c r="Q2013" s="86" t="s">
        <v>7408</v>
      </c>
      <c r="R2013" s="50" t="s">
        <v>16502</v>
      </c>
      <c r="S2013" s="86" t="s">
        <v>60</v>
      </c>
      <c r="T2013" s="86"/>
      <c r="U2013" s="86" t="s">
        <v>35</v>
      </c>
      <c r="V2013" s="50" t="s">
        <v>5031</v>
      </c>
      <c r="W2013" s="50"/>
      <c r="X2013" s="86"/>
      <c r="Y2013" s="86"/>
      <c r="Z2013" s="86"/>
      <c r="AA2013" s="86"/>
      <c r="AB2013" s="86"/>
      <c r="AC2013" s="86"/>
      <c r="AD2013" s="86"/>
      <c r="AE2013" s="86" t="s">
        <v>66</v>
      </c>
      <c r="AF2013" s="86" t="s">
        <v>73</v>
      </c>
      <c r="AG2013" s="86"/>
      <c r="AH2013" s="86" t="s">
        <v>1291</v>
      </c>
      <c r="AI2013" s="86"/>
      <c r="AJ2013" s="86" t="s">
        <v>39</v>
      </c>
      <c r="AK2013" s="86" t="str">
        <f t="shared" si="0"/>
        <v>МБУ ДО г. Шахты «Детская школа искусств» структурное подразделение Центр Искусств им. В.А. Серова</v>
      </c>
      <c r="AL2013" s="50" t="s">
        <v>1291</v>
      </c>
      <c r="AM2013" s="18"/>
      <c r="AN2013" s="18"/>
      <c r="AO2013" s="18"/>
      <c r="AP2013" s="18"/>
      <c r="AQ2013" s="18"/>
    </row>
    <row r="2014" spans="1:43" ht="12.75" x14ac:dyDescent="0.2">
      <c r="A2014" s="65">
        <v>45618.8374802662</v>
      </c>
      <c r="B2014" s="18" t="s">
        <v>10513</v>
      </c>
      <c r="C2014" s="86" t="s">
        <v>19595</v>
      </c>
      <c r="D2014" s="86" t="s">
        <v>4378</v>
      </c>
      <c r="E2014" s="86" t="s">
        <v>19488</v>
      </c>
      <c r="F2014" s="86" t="s">
        <v>390</v>
      </c>
      <c r="G2014" s="86"/>
      <c r="H2014" s="48">
        <v>40855</v>
      </c>
      <c r="I2014" s="86">
        <v>89043401525</v>
      </c>
      <c r="J2014" s="47">
        <v>8</v>
      </c>
      <c r="K2014" s="49">
        <v>8</v>
      </c>
      <c r="L2014" s="86"/>
      <c r="M2014" s="86" t="s">
        <v>19477</v>
      </c>
      <c r="N2014" s="86" t="s">
        <v>1120</v>
      </c>
      <c r="O2014" s="86">
        <v>896742</v>
      </c>
      <c r="P2014" s="87">
        <v>40869</v>
      </c>
      <c r="Q2014" s="86" t="s">
        <v>19362</v>
      </c>
      <c r="R2014" s="50" t="s">
        <v>19479</v>
      </c>
      <c r="S2014" s="86" t="s">
        <v>60</v>
      </c>
      <c r="T2014" s="86"/>
      <c r="U2014" s="86" t="s">
        <v>35</v>
      </c>
      <c r="V2014" s="50" t="s">
        <v>150</v>
      </c>
      <c r="W2014" s="50" t="s">
        <v>107</v>
      </c>
      <c r="X2014" s="86" t="s">
        <v>60</v>
      </c>
      <c r="Y2014" s="86"/>
      <c r="Z2014" s="86" t="s">
        <v>35</v>
      </c>
      <c r="AA2014" s="86" t="s">
        <v>150</v>
      </c>
      <c r="AB2014" s="86" t="s">
        <v>19480</v>
      </c>
      <c r="AC2014" s="86"/>
      <c r="AD2014" s="86"/>
      <c r="AE2014" s="86" t="s">
        <v>36</v>
      </c>
      <c r="AF2014" s="86" t="s">
        <v>67</v>
      </c>
      <c r="AG2014" s="86" t="s">
        <v>1861</v>
      </c>
      <c r="AH2014" s="86"/>
      <c r="AI2014" s="86"/>
      <c r="AJ2014" s="86"/>
      <c r="AK2014" s="86" t="str">
        <f t="shared" si="0"/>
        <v>МБОУ «Школа № 75»</v>
      </c>
      <c r="AL2014" s="50" t="s">
        <v>1861</v>
      </c>
      <c r="AM2014" s="18"/>
      <c r="AN2014" s="18"/>
      <c r="AO2014" s="18"/>
      <c r="AP2014" s="18"/>
      <c r="AQ2014" s="18"/>
    </row>
    <row r="2015" spans="1:43" ht="38.25" x14ac:dyDescent="0.2">
      <c r="A2015" s="65">
        <v>45618.841443287034</v>
      </c>
      <c r="B2015" s="18" t="s">
        <v>10518</v>
      </c>
      <c r="C2015" s="86" t="s">
        <v>19595</v>
      </c>
      <c r="D2015" s="86" t="s">
        <v>7216</v>
      </c>
      <c r="E2015" s="86" t="s">
        <v>10758</v>
      </c>
      <c r="F2015" s="86" t="s">
        <v>28</v>
      </c>
      <c r="G2015" s="86" t="s">
        <v>29</v>
      </c>
      <c r="H2015" s="48">
        <v>40381</v>
      </c>
      <c r="I2015" s="86">
        <v>89093620658</v>
      </c>
      <c r="J2015" s="47">
        <v>8</v>
      </c>
      <c r="K2015" s="49">
        <v>8</v>
      </c>
      <c r="L2015" s="86" t="s">
        <v>30</v>
      </c>
      <c r="M2015" s="86" t="s">
        <v>31</v>
      </c>
      <c r="N2015" s="86">
        <v>3624</v>
      </c>
      <c r="O2015" s="86">
        <v>474197</v>
      </c>
      <c r="P2015" s="87">
        <v>45511</v>
      </c>
      <c r="Q2015" s="86" t="s">
        <v>6311</v>
      </c>
      <c r="R2015" s="50" t="s">
        <v>10243</v>
      </c>
      <c r="S2015" s="86" t="s">
        <v>2068</v>
      </c>
      <c r="T2015" s="86"/>
      <c r="U2015" s="86" t="s">
        <v>35</v>
      </c>
      <c r="V2015" s="50" t="s">
        <v>6273</v>
      </c>
      <c r="W2015" s="50" t="s">
        <v>6274</v>
      </c>
      <c r="X2015" s="86" t="s">
        <v>2068</v>
      </c>
      <c r="Y2015" s="86"/>
      <c r="Z2015" s="86" t="s">
        <v>35</v>
      </c>
      <c r="AA2015" s="86" t="s">
        <v>6273</v>
      </c>
      <c r="AB2015" s="86" t="s">
        <v>10244</v>
      </c>
      <c r="AC2015" s="86" t="s">
        <v>10245</v>
      </c>
      <c r="AD2015" s="86"/>
      <c r="AE2015" s="86" t="s">
        <v>66</v>
      </c>
      <c r="AF2015" s="86" t="s">
        <v>37</v>
      </c>
      <c r="AG2015" s="86"/>
      <c r="AH2015" s="86"/>
      <c r="AI2015" s="86" t="s">
        <v>1268</v>
      </c>
      <c r="AJ2015" s="86" t="s">
        <v>46</v>
      </c>
      <c r="AK2015" s="86" t="str">
        <f t="shared" si="0"/>
        <v>МБОУ Лицей №124 г.о. Самара</v>
      </c>
      <c r="AL2015" s="50" t="s">
        <v>1268</v>
      </c>
      <c r="AM2015" s="18"/>
      <c r="AN2015" s="18"/>
      <c r="AO2015" s="18"/>
      <c r="AP2015" s="18"/>
      <c r="AQ2015" s="18"/>
    </row>
    <row r="2016" spans="1:43" ht="25.5" x14ac:dyDescent="0.2">
      <c r="A2016" s="65">
        <v>45618.856793437502</v>
      </c>
      <c r="B2016" s="18" t="s">
        <v>10523</v>
      </c>
      <c r="C2016" s="86" t="s">
        <v>19595</v>
      </c>
      <c r="D2016" s="86" t="s">
        <v>2018</v>
      </c>
      <c r="E2016" s="86" t="s">
        <v>1004</v>
      </c>
      <c r="F2016" s="86" t="s">
        <v>76</v>
      </c>
      <c r="G2016" s="86" t="s">
        <v>42</v>
      </c>
      <c r="H2016" s="60">
        <v>40608</v>
      </c>
      <c r="I2016" s="86">
        <v>89585720072</v>
      </c>
      <c r="J2016" s="47">
        <v>8</v>
      </c>
      <c r="K2016" s="49">
        <v>8</v>
      </c>
      <c r="L2016" s="86" t="s">
        <v>30</v>
      </c>
      <c r="M2016" s="86" t="s">
        <v>50</v>
      </c>
      <c r="N2016" s="86" t="s">
        <v>751</v>
      </c>
      <c r="O2016" s="86">
        <v>509323</v>
      </c>
      <c r="P2016" s="88">
        <v>40627</v>
      </c>
      <c r="Q2016" s="86" t="s">
        <v>7159</v>
      </c>
      <c r="R2016" s="50" t="s">
        <v>7160</v>
      </c>
      <c r="S2016" s="86" t="s">
        <v>60</v>
      </c>
      <c r="T2016" s="86"/>
      <c r="U2016" s="86" t="s">
        <v>35</v>
      </c>
      <c r="V2016" s="50" t="s">
        <v>150</v>
      </c>
      <c r="W2016" s="50"/>
      <c r="X2016" s="86"/>
      <c r="Y2016" s="86"/>
      <c r="Z2016" s="86"/>
      <c r="AA2016" s="86"/>
      <c r="AB2016" s="86" t="s">
        <v>7161</v>
      </c>
      <c r="AC2016" s="86" t="s">
        <v>7162</v>
      </c>
      <c r="AD2016" s="86"/>
      <c r="AE2016" s="86" t="s">
        <v>66</v>
      </c>
      <c r="AF2016" s="90" t="s">
        <v>67</v>
      </c>
      <c r="AG2016" s="90" t="s">
        <v>181</v>
      </c>
      <c r="AH2016" s="86"/>
      <c r="AI2016" s="86"/>
      <c r="AJ2016" s="86" t="s">
        <v>46</v>
      </c>
      <c r="AK2016" s="86" t="str">
        <f t="shared" si="0"/>
        <v>МБОУ «Гимназия № 35»</v>
      </c>
      <c r="AL2016" s="50" t="s">
        <v>181</v>
      </c>
      <c r="AM2016" s="18"/>
      <c r="AN2016" s="18"/>
      <c r="AO2016" s="18"/>
      <c r="AP2016" s="18"/>
      <c r="AQ2016" s="18"/>
    </row>
    <row r="2017" spans="1:43" ht="38.25" x14ac:dyDescent="0.2">
      <c r="A2017" s="65">
        <v>45618.862631875003</v>
      </c>
      <c r="B2017" s="18" t="s">
        <v>10527</v>
      </c>
      <c r="C2017" s="86" t="s">
        <v>19595</v>
      </c>
      <c r="D2017" s="86" t="s">
        <v>2531</v>
      </c>
      <c r="E2017" s="86" t="s">
        <v>2532</v>
      </c>
      <c r="F2017" s="86" t="s">
        <v>580</v>
      </c>
      <c r="G2017" s="86" t="s">
        <v>29</v>
      </c>
      <c r="H2017" s="60">
        <v>40410</v>
      </c>
      <c r="I2017" s="86">
        <v>89385100262</v>
      </c>
      <c r="J2017" s="47">
        <v>8</v>
      </c>
      <c r="K2017" s="49">
        <v>8</v>
      </c>
      <c r="L2017" s="86" t="s">
        <v>30</v>
      </c>
      <c r="M2017" s="86" t="s">
        <v>31</v>
      </c>
      <c r="N2017" s="89" t="s">
        <v>455</v>
      </c>
      <c r="O2017" s="86">
        <v>985706</v>
      </c>
      <c r="P2017" s="88">
        <v>45536</v>
      </c>
      <c r="Q2017" s="86" t="s">
        <v>155</v>
      </c>
      <c r="R2017" s="50" t="s">
        <v>2533</v>
      </c>
      <c r="S2017" s="86" t="s">
        <v>98</v>
      </c>
      <c r="T2017" s="86"/>
      <c r="U2017" s="86" t="s">
        <v>157</v>
      </c>
      <c r="V2017" s="50" t="s">
        <v>2534</v>
      </c>
      <c r="W2017" s="50" t="s">
        <v>816</v>
      </c>
      <c r="X2017" s="86" t="s">
        <v>98</v>
      </c>
      <c r="Y2017" s="86"/>
      <c r="Z2017" s="86" t="s">
        <v>35</v>
      </c>
      <c r="AA2017" s="86" t="s">
        <v>592</v>
      </c>
      <c r="AB2017" s="86" t="s">
        <v>2535</v>
      </c>
      <c r="AC2017" s="86"/>
      <c r="AD2017" s="86"/>
      <c r="AE2017" s="86" t="s">
        <v>36</v>
      </c>
      <c r="AF2017" s="86" t="s">
        <v>67</v>
      </c>
      <c r="AG2017" s="86" t="s">
        <v>68</v>
      </c>
      <c r="AH2017" s="86"/>
      <c r="AI2017" s="86"/>
      <c r="AJ2017" s="86" t="s">
        <v>39</v>
      </c>
      <c r="AK201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017" s="50" t="s">
        <v>68</v>
      </c>
      <c r="AM2017" s="18"/>
      <c r="AN2017" s="18"/>
      <c r="AO2017" s="18"/>
      <c r="AP2017" s="18"/>
      <c r="AQ2017" s="18"/>
    </row>
    <row r="2018" spans="1:43" ht="12.75" x14ac:dyDescent="0.2">
      <c r="A2018" s="65">
        <v>45618.879899178239</v>
      </c>
      <c r="B2018" s="18" t="s">
        <v>10531</v>
      </c>
      <c r="C2018" s="86" t="s">
        <v>19595</v>
      </c>
      <c r="D2018" s="86" t="s">
        <v>10206</v>
      </c>
      <c r="E2018" s="86" t="s">
        <v>368</v>
      </c>
      <c r="F2018" s="86" t="s">
        <v>57</v>
      </c>
      <c r="G2018" s="86" t="s">
        <v>42</v>
      </c>
      <c r="H2018" s="48">
        <v>40168</v>
      </c>
      <c r="I2018" s="86">
        <v>9185899422</v>
      </c>
      <c r="J2018" s="47">
        <v>8</v>
      </c>
      <c r="K2018" s="49">
        <v>8</v>
      </c>
      <c r="L2018" s="86" t="s">
        <v>30</v>
      </c>
      <c r="M2018" s="86" t="s">
        <v>31</v>
      </c>
      <c r="N2018" s="86">
        <v>6024</v>
      </c>
      <c r="O2018" s="86">
        <v>800736</v>
      </c>
      <c r="P2018" s="87">
        <v>45334</v>
      </c>
      <c r="Q2018" s="86" t="s">
        <v>124</v>
      </c>
      <c r="R2018" s="50" t="s">
        <v>10207</v>
      </c>
      <c r="S2018" s="86" t="s">
        <v>60</v>
      </c>
      <c r="T2018" s="86"/>
      <c r="U2018" s="86" t="s">
        <v>35</v>
      </c>
      <c r="V2018" s="50" t="s">
        <v>150</v>
      </c>
      <c r="W2018" s="50" t="s">
        <v>107</v>
      </c>
      <c r="X2018" s="86" t="s">
        <v>60</v>
      </c>
      <c r="Y2018" s="86"/>
      <c r="Z2018" s="86" t="s">
        <v>35</v>
      </c>
      <c r="AA2018" s="86" t="s">
        <v>150</v>
      </c>
      <c r="AB2018" s="86" t="s">
        <v>10208</v>
      </c>
      <c r="AC2018" s="86" t="s">
        <v>10208</v>
      </c>
      <c r="AD2018" s="86" t="s">
        <v>10208</v>
      </c>
      <c r="AE2018" s="86" t="s">
        <v>66</v>
      </c>
      <c r="AF2018" s="86" t="s">
        <v>67</v>
      </c>
      <c r="AG2018" s="86" t="s">
        <v>68</v>
      </c>
      <c r="AH2018" s="86"/>
      <c r="AI2018" s="86"/>
      <c r="AJ2018" s="86" t="s">
        <v>39</v>
      </c>
      <c r="AK201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018" s="50" t="s">
        <v>293</v>
      </c>
      <c r="AM2018" s="18"/>
      <c r="AN2018" s="18"/>
      <c r="AO2018" s="18"/>
      <c r="AP2018" s="18"/>
      <c r="AQ2018" s="18"/>
    </row>
    <row r="2019" spans="1:43" ht="38.25" x14ac:dyDescent="0.2">
      <c r="A2019" s="65">
        <v>45618.892043888889</v>
      </c>
      <c r="B2019" s="18" t="s">
        <v>10536</v>
      </c>
      <c r="C2019" s="86" t="s">
        <v>19595</v>
      </c>
      <c r="D2019" s="86" t="s">
        <v>11749</v>
      </c>
      <c r="E2019" s="86" t="s">
        <v>344</v>
      </c>
      <c r="F2019" s="86" t="s">
        <v>18921</v>
      </c>
      <c r="G2019" s="86" t="s">
        <v>42</v>
      </c>
      <c r="H2019" s="48">
        <v>40923</v>
      </c>
      <c r="I2019" s="86">
        <v>89180029928</v>
      </c>
      <c r="J2019" s="47">
        <v>8</v>
      </c>
      <c r="K2019" s="49">
        <v>8</v>
      </c>
      <c r="L2019" s="86" t="s">
        <v>30</v>
      </c>
      <c r="M2019" s="86" t="s">
        <v>50</v>
      </c>
      <c r="N2019" s="86" t="s">
        <v>887</v>
      </c>
      <c r="O2019" s="86">
        <v>507832</v>
      </c>
      <c r="P2019" s="87">
        <v>40932</v>
      </c>
      <c r="Q2019" s="86" t="s">
        <v>18922</v>
      </c>
      <c r="R2019" s="50" t="s">
        <v>18923</v>
      </c>
      <c r="S2019" s="86" t="s">
        <v>98</v>
      </c>
      <c r="T2019" s="86"/>
      <c r="U2019" s="86" t="s">
        <v>35</v>
      </c>
      <c r="V2019" s="50" t="s">
        <v>18919</v>
      </c>
      <c r="W2019" s="50" t="s">
        <v>18920</v>
      </c>
      <c r="X2019" s="86" t="s">
        <v>98</v>
      </c>
      <c r="Y2019" s="86"/>
      <c r="Z2019" s="86" t="s">
        <v>35</v>
      </c>
      <c r="AA2019" s="86" t="s">
        <v>18919</v>
      </c>
      <c r="AB2019" s="86" t="s">
        <v>18924</v>
      </c>
      <c r="AC2019" s="86"/>
      <c r="AD2019" s="86"/>
      <c r="AE2019" s="86" t="s">
        <v>36</v>
      </c>
      <c r="AF2019" s="86" t="s">
        <v>37</v>
      </c>
      <c r="AG2019" s="86"/>
      <c r="AH2019" s="86"/>
      <c r="AI2019" s="86" t="s">
        <v>3576</v>
      </c>
      <c r="AJ2019" s="86" t="s">
        <v>39</v>
      </c>
      <c r="AK2019" s="86" t="str">
        <f t="shared" si="0"/>
        <v>МБУ ДО ДХШ № 3 г.-курорт Сочи</v>
      </c>
      <c r="AL2019" s="50" t="s">
        <v>3576</v>
      </c>
      <c r="AM2019" s="18"/>
      <c r="AN2019" s="18"/>
      <c r="AO2019" s="18"/>
      <c r="AP2019" s="18"/>
      <c r="AQ2019" s="18"/>
    </row>
    <row r="2020" spans="1:43" ht="25.5" x14ac:dyDescent="0.2">
      <c r="A2020" s="65">
        <v>45618.893483761574</v>
      </c>
      <c r="B2020" s="18" t="s">
        <v>10540</v>
      </c>
      <c r="C2020" s="86" t="s">
        <v>19595</v>
      </c>
      <c r="D2020" s="86" t="s">
        <v>9586</v>
      </c>
      <c r="E2020" s="86" t="s">
        <v>374</v>
      </c>
      <c r="F2020" s="86" t="s">
        <v>114</v>
      </c>
      <c r="G2020" s="86" t="s">
        <v>42</v>
      </c>
      <c r="H2020" s="60">
        <v>40295</v>
      </c>
      <c r="I2020" s="86">
        <v>89198842918</v>
      </c>
      <c r="J2020" s="47">
        <v>8</v>
      </c>
      <c r="K2020" s="49">
        <v>8</v>
      </c>
      <c r="L2020" s="86" t="s">
        <v>30</v>
      </c>
      <c r="M2020" s="86" t="s">
        <v>31</v>
      </c>
      <c r="N2020" s="86">
        <v>6024</v>
      </c>
      <c r="O2020" s="86">
        <v>813333</v>
      </c>
      <c r="P2020" s="87">
        <v>45477</v>
      </c>
      <c r="Q2020" s="86" t="s">
        <v>58</v>
      </c>
      <c r="R2020" s="50" t="s">
        <v>9010</v>
      </c>
      <c r="S2020" s="86" t="s">
        <v>60</v>
      </c>
      <c r="T2020" s="86"/>
      <c r="U2020" s="86" t="s">
        <v>157</v>
      </c>
      <c r="V2020" s="50" t="s">
        <v>9011</v>
      </c>
      <c r="W2020" s="50"/>
      <c r="X2020" s="86"/>
      <c r="Y2020" s="86"/>
      <c r="Z2020" s="86"/>
      <c r="AA2020" s="86"/>
      <c r="AB2020" s="86" t="s">
        <v>9587</v>
      </c>
      <c r="AC2020" s="86"/>
      <c r="AD2020" s="86"/>
      <c r="AE2020" s="86" t="s">
        <v>66</v>
      </c>
      <c r="AF2020" s="86" t="s">
        <v>73</v>
      </c>
      <c r="AG2020" s="86"/>
      <c r="AH2020" s="86" t="s">
        <v>2573</v>
      </c>
      <c r="AI2020" s="86"/>
      <c r="AJ2020" s="86" t="s">
        <v>39</v>
      </c>
      <c r="AK2020" s="86" t="str">
        <f t="shared" si="0"/>
        <v>МБОУ Багаевская СОШ № 2 ст. Багаевская, Багаевского р-на</v>
      </c>
      <c r="AL2020" s="50" t="s">
        <v>2573</v>
      </c>
      <c r="AM2020" s="18"/>
      <c r="AN2020" s="18"/>
      <c r="AO2020" s="18"/>
      <c r="AP2020" s="18"/>
      <c r="AQ2020" s="18"/>
    </row>
    <row r="2021" spans="1:43" ht="51" x14ac:dyDescent="0.2">
      <c r="A2021" s="65">
        <v>45618.898725810184</v>
      </c>
      <c r="B2021" s="18" t="s">
        <v>10545</v>
      </c>
      <c r="C2021" s="86" t="s">
        <v>19595</v>
      </c>
      <c r="D2021" s="86" t="s">
        <v>11986</v>
      </c>
      <c r="E2021" s="86" t="s">
        <v>947</v>
      </c>
      <c r="F2021" s="86" t="s">
        <v>1330</v>
      </c>
      <c r="G2021" s="86" t="s">
        <v>42</v>
      </c>
      <c r="H2021" s="48">
        <v>40317</v>
      </c>
      <c r="I2021" s="86" t="s">
        <v>11987</v>
      </c>
      <c r="J2021" s="47">
        <v>8</v>
      </c>
      <c r="K2021" s="49">
        <v>8</v>
      </c>
      <c r="L2021" s="86" t="s">
        <v>30</v>
      </c>
      <c r="M2021" s="86" t="s">
        <v>31</v>
      </c>
      <c r="N2021" s="86">
        <v>3624</v>
      </c>
      <c r="O2021" s="86">
        <v>456740</v>
      </c>
      <c r="P2021" s="87">
        <v>45463</v>
      </c>
      <c r="Q2021" s="86" t="s">
        <v>7677</v>
      </c>
      <c r="R2021" s="50" t="s">
        <v>11988</v>
      </c>
      <c r="S2021" s="86" t="s">
        <v>2068</v>
      </c>
      <c r="T2021" s="86"/>
      <c r="U2021" s="86" t="s">
        <v>35</v>
      </c>
      <c r="V2021" s="50" t="s">
        <v>2632</v>
      </c>
      <c r="W2021" s="50" t="s">
        <v>11989</v>
      </c>
      <c r="X2021" s="86" t="s">
        <v>2068</v>
      </c>
      <c r="Y2021" s="86"/>
      <c r="Z2021" s="86" t="s">
        <v>35</v>
      </c>
      <c r="AA2021" s="86" t="s">
        <v>2632</v>
      </c>
      <c r="AB2021" s="86" t="s">
        <v>11990</v>
      </c>
      <c r="AC2021" s="86"/>
      <c r="AD2021" s="86"/>
      <c r="AE2021" s="86" t="s">
        <v>36</v>
      </c>
      <c r="AF2021" s="86" t="s">
        <v>37</v>
      </c>
      <c r="AG2021" s="86"/>
      <c r="AH2021" s="86"/>
      <c r="AI2021" s="86" t="s">
        <v>1268</v>
      </c>
      <c r="AJ2021" s="86" t="s">
        <v>94</v>
      </c>
      <c r="AK2021" s="86" t="str">
        <f t="shared" si="0"/>
        <v>МБОУ Лицей №124 г.о. Самара</v>
      </c>
      <c r="AL2021" s="50" t="s">
        <v>1268</v>
      </c>
      <c r="AM2021" s="18"/>
      <c r="AN2021" s="18"/>
      <c r="AO2021" s="18"/>
      <c r="AP2021" s="18"/>
      <c r="AQ2021" s="18"/>
    </row>
    <row r="2022" spans="1:43" ht="12.75" x14ac:dyDescent="0.2">
      <c r="A2022" s="65">
        <v>45618.920432766201</v>
      </c>
      <c r="B2022" s="18" t="s">
        <v>10549</v>
      </c>
      <c r="C2022" s="86" t="s">
        <v>19595</v>
      </c>
      <c r="D2022" s="86" t="s">
        <v>18566</v>
      </c>
      <c r="E2022" s="86" t="s">
        <v>190</v>
      </c>
      <c r="F2022" s="86" t="s">
        <v>114</v>
      </c>
      <c r="G2022" s="86" t="s">
        <v>42</v>
      </c>
      <c r="H2022" s="48">
        <v>40238</v>
      </c>
      <c r="I2022" s="86">
        <v>89381273391</v>
      </c>
      <c r="J2022" s="47">
        <v>8</v>
      </c>
      <c r="K2022" s="49">
        <v>8</v>
      </c>
      <c r="L2022" s="86" t="s">
        <v>30</v>
      </c>
      <c r="M2022" s="86" t="s">
        <v>31</v>
      </c>
      <c r="N2022" s="86">
        <v>6024</v>
      </c>
      <c r="O2022" s="86">
        <v>747281</v>
      </c>
      <c r="P2022" s="87">
        <v>45365</v>
      </c>
      <c r="Q2022" s="86" t="s">
        <v>71</v>
      </c>
      <c r="R2022" s="50" t="s">
        <v>2711</v>
      </c>
      <c r="S2022" s="86" t="s">
        <v>60</v>
      </c>
      <c r="T2022" s="86"/>
      <c r="U2022" s="86" t="s">
        <v>35</v>
      </c>
      <c r="V2022" s="50" t="s">
        <v>136</v>
      </c>
      <c r="W2022" s="50" t="s">
        <v>107</v>
      </c>
      <c r="X2022" s="86" t="s">
        <v>60</v>
      </c>
      <c r="Y2022" s="86"/>
      <c r="Z2022" s="86" t="s">
        <v>35</v>
      </c>
      <c r="AA2022" s="86" t="s">
        <v>136</v>
      </c>
      <c r="AB2022" s="86" t="s">
        <v>18567</v>
      </c>
      <c r="AC2022" s="86" t="s">
        <v>18567</v>
      </c>
      <c r="AD2022" s="86" t="s">
        <v>18567</v>
      </c>
      <c r="AE2022" s="86" t="s">
        <v>66</v>
      </c>
      <c r="AF2022" s="86" t="s">
        <v>67</v>
      </c>
      <c r="AG2022" s="86" t="s">
        <v>755</v>
      </c>
      <c r="AH2022" s="86"/>
      <c r="AI2022" s="86"/>
      <c r="AJ2022" s="86" t="s">
        <v>46</v>
      </c>
      <c r="AK2022" s="86" t="str">
        <f t="shared" si="0"/>
        <v>Лицей ЮФУ</v>
      </c>
      <c r="AL2022" s="50" t="s">
        <v>755</v>
      </c>
      <c r="AM2022" s="18"/>
      <c r="AN2022" s="18"/>
      <c r="AO2022" s="18"/>
      <c r="AP2022" s="18"/>
      <c r="AQ2022" s="18"/>
    </row>
    <row r="2023" spans="1:43" ht="76.5" x14ac:dyDescent="0.2">
      <c r="A2023" s="65">
        <v>45618.953942418986</v>
      </c>
      <c r="B2023" s="18" t="s">
        <v>10559</v>
      </c>
      <c r="C2023" s="86" t="s">
        <v>19595</v>
      </c>
      <c r="D2023" s="86" t="s">
        <v>6486</v>
      </c>
      <c r="E2023" s="86" t="s">
        <v>739</v>
      </c>
      <c r="F2023" s="86" t="s">
        <v>11399</v>
      </c>
      <c r="G2023" s="86" t="s">
        <v>42</v>
      </c>
      <c r="H2023" s="48">
        <v>40483</v>
      </c>
      <c r="I2023" s="86">
        <v>89050471135</v>
      </c>
      <c r="J2023" s="47">
        <v>8</v>
      </c>
      <c r="K2023" s="49">
        <v>8</v>
      </c>
      <c r="L2023" s="86" t="s">
        <v>30</v>
      </c>
      <c r="M2023" s="86" t="s">
        <v>31</v>
      </c>
      <c r="N2023" s="86">
        <v>6824</v>
      </c>
      <c r="O2023" s="86">
        <v>315822</v>
      </c>
      <c r="P2023" s="87">
        <v>45615</v>
      </c>
      <c r="Q2023" s="86" t="s">
        <v>2517</v>
      </c>
      <c r="R2023" s="50" t="s">
        <v>11400</v>
      </c>
      <c r="S2023" s="86" t="s">
        <v>473</v>
      </c>
      <c r="T2023" s="86"/>
      <c r="U2023" s="86" t="s">
        <v>35</v>
      </c>
      <c r="V2023" s="50" t="s">
        <v>475</v>
      </c>
      <c r="W2023" s="50" t="s">
        <v>9948</v>
      </c>
      <c r="X2023" s="86" t="s">
        <v>473</v>
      </c>
      <c r="Y2023" s="86"/>
      <c r="Z2023" s="86" t="s">
        <v>35</v>
      </c>
      <c r="AA2023" s="86" t="s">
        <v>475</v>
      </c>
      <c r="AB2023" s="86" t="s">
        <v>10160</v>
      </c>
      <c r="AC2023" s="86" t="s">
        <v>10161</v>
      </c>
      <c r="AD2023" s="86"/>
      <c r="AE2023" s="86" t="s">
        <v>66</v>
      </c>
      <c r="AF2023" s="86" t="s">
        <v>37</v>
      </c>
      <c r="AG2023" s="86"/>
      <c r="AH2023" s="86"/>
      <c r="AI2023" s="86" t="s">
        <v>491</v>
      </c>
      <c r="AJ2023" s="86" t="s">
        <v>46</v>
      </c>
      <c r="AK2023" s="86" t="str">
        <f t="shared" si="0"/>
        <v>МБОУ ДО «ДХШ № 2 ПДИ имени В.Д. Поленова» г. Тамбов</v>
      </c>
      <c r="AL2023" s="50" t="s">
        <v>491</v>
      </c>
      <c r="AM2023" s="18"/>
      <c r="AN2023" s="18"/>
      <c r="AO2023" s="18"/>
      <c r="AP2023" s="18"/>
      <c r="AQ2023" s="18"/>
    </row>
    <row r="2024" spans="1:43" ht="51" x14ac:dyDescent="0.2">
      <c r="A2024" s="65">
        <v>45618.963585555553</v>
      </c>
      <c r="B2024" s="18" t="s">
        <v>10563</v>
      </c>
      <c r="C2024" s="86" t="s">
        <v>19595</v>
      </c>
      <c r="D2024" s="86" t="s">
        <v>961</v>
      </c>
      <c r="E2024" s="86" t="s">
        <v>96</v>
      </c>
      <c r="F2024" s="86" t="s">
        <v>661</v>
      </c>
      <c r="G2024" s="86" t="s">
        <v>42</v>
      </c>
      <c r="H2024" s="60">
        <v>40456</v>
      </c>
      <c r="I2024" s="86">
        <v>89528479715</v>
      </c>
      <c r="J2024" s="47">
        <v>8</v>
      </c>
      <c r="K2024" s="49">
        <v>8</v>
      </c>
      <c r="L2024" s="86" t="s">
        <v>30</v>
      </c>
      <c r="M2024" s="86" t="s">
        <v>50</v>
      </c>
      <c r="N2024" s="86" t="s">
        <v>941</v>
      </c>
      <c r="O2024" s="86">
        <v>891380</v>
      </c>
      <c r="P2024" s="88">
        <v>40463</v>
      </c>
      <c r="Q2024" s="86" t="s">
        <v>962</v>
      </c>
      <c r="R2024" s="50" t="s">
        <v>922</v>
      </c>
      <c r="S2024" s="86" t="s">
        <v>98</v>
      </c>
      <c r="T2024" s="86"/>
      <c r="U2024" s="86" t="s">
        <v>157</v>
      </c>
      <c r="V2024" s="50" t="s">
        <v>878</v>
      </c>
      <c r="W2024" s="50" t="s">
        <v>879</v>
      </c>
      <c r="X2024" s="86" t="s">
        <v>98</v>
      </c>
      <c r="Y2024" s="86"/>
      <c r="Z2024" s="86" t="s">
        <v>157</v>
      </c>
      <c r="AA2024" s="86" t="s">
        <v>878</v>
      </c>
      <c r="AB2024" s="86" t="s">
        <v>944</v>
      </c>
      <c r="AC2024" s="86" t="s">
        <v>944</v>
      </c>
      <c r="AD2024" s="86" t="s">
        <v>944</v>
      </c>
      <c r="AE2024" s="86" t="s">
        <v>66</v>
      </c>
      <c r="AF2024" s="86" t="s">
        <v>37</v>
      </c>
      <c r="AG2024" s="86"/>
      <c r="AH2024" s="86"/>
      <c r="AI2024" s="86" t="s">
        <v>100</v>
      </c>
      <c r="AJ2024" s="86" t="s">
        <v>46</v>
      </c>
      <c r="AK2024" s="86" t="str">
        <f t="shared" si="0"/>
        <v>ДШИ №2 МО г. Краснодар, город Краснодар, Прикубанский внутригородской округ, станица Елизаветинская</v>
      </c>
      <c r="AL2024" s="50" t="s">
        <v>100</v>
      </c>
      <c r="AM2024" s="18"/>
      <c r="AN2024" s="18"/>
      <c r="AO2024" s="18"/>
      <c r="AP2024" s="18"/>
      <c r="AQ2024" s="18"/>
    </row>
    <row r="2025" spans="1:43" ht="76.5" x14ac:dyDescent="0.2">
      <c r="A2025" s="65">
        <v>45618.988447291667</v>
      </c>
      <c r="B2025" s="18" t="s">
        <v>10567</v>
      </c>
      <c r="C2025" s="86" t="s">
        <v>19595</v>
      </c>
      <c r="D2025" s="86" t="s">
        <v>5081</v>
      </c>
      <c r="E2025" s="86" t="s">
        <v>56</v>
      </c>
      <c r="F2025" s="86" t="s">
        <v>70</v>
      </c>
      <c r="G2025" s="86" t="s">
        <v>42</v>
      </c>
      <c r="H2025" s="60">
        <v>40319</v>
      </c>
      <c r="I2025" s="86">
        <v>89050471135</v>
      </c>
      <c r="J2025" s="47">
        <v>8</v>
      </c>
      <c r="K2025" s="49">
        <v>8</v>
      </c>
      <c r="L2025" s="86" t="s">
        <v>30</v>
      </c>
      <c r="M2025" s="86" t="s">
        <v>31</v>
      </c>
      <c r="N2025" s="86">
        <v>6824</v>
      </c>
      <c r="O2025" s="86">
        <v>294485</v>
      </c>
      <c r="P2025" s="87">
        <v>45453</v>
      </c>
      <c r="Q2025" s="86" t="s">
        <v>2517</v>
      </c>
      <c r="R2025" s="50" t="s">
        <v>6825</v>
      </c>
      <c r="S2025" s="86" t="s">
        <v>473</v>
      </c>
      <c r="T2025" s="86"/>
      <c r="U2025" s="86" t="s">
        <v>35</v>
      </c>
      <c r="V2025" s="50" t="s">
        <v>475</v>
      </c>
      <c r="W2025" s="50" t="s">
        <v>9948</v>
      </c>
      <c r="X2025" s="86" t="s">
        <v>473</v>
      </c>
      <c r="Y2025" s="86"/>
      <c r="Z2025" s="86" t="s">
        <v>35</v>
      </c>
      <c r="AA2025" s="86" t="s">
        <v>475</v>
      </c>
      <c r="AB2025" s="86" t="s">
        <v>9949</v>
      </c>
      <c r="AC2025" s="86" t="s">
        <v>9950</v>
      </c>
      <c r="AD2025" s="86" t="s">
        <v>9951</v>
      </c>
      <c r="AE2025" s="86" t="s">
        <v>66</v>
      </c>
      <c r="AF2025" s="86" t="s">
        <v>37</v>
      </c>
      <c r="AG2025" s="86"/>
      <c r="AH2025" s="86"/>
      <c r="AI2025" s="86" t="s">
        <v>491</v>
      </c>
      <c r="AJ2025" s="86" t="s">
        <v>46</v>
      </c>
      <c r="AK2025" s="86" t="str">
        <f t="shared" si="0"/>
        <v>МБОУ ДО «ДХШ № 2 ПДИ имени В.Д. Поленова» г. Тамбов</v>
      </c>
      <c r="AL2025" s="50" t="s">
        <v>491</v>
      </c>
      <c r="AM2025" s="18"/>
      <c r="AN2025" s="18"/>
      <c r="AO2025" s="18"/>
      <c r="AP2025" s="18"/>
      <c r="AQ2025" s="18"/>
    </row>
    <row r="2026" spans="1:43" ht="12.75" x14ac:dyDescent="0.2">
      <c r="A2026" s="65">
        <v>45619.004387291665</v>
      </c>
      <c r="B2026" s="18" t="s">
        <v>10571</v>
      </c>
      <c r="C2026" s="86" t="s">
        <v>19595</v>
      </c>
      <c r="D2026" s="86" t="s">
        <v>893</v>
      </c>
      <c r="E2026" s="86" t="s">
        <v>69</v>
      </c>
      <c r="F2026" s="86" t="s">
        <v>49</v>
      </c>
      <c r="G2026" s="86" t="s">
        <v>42</v>
      </c>
      <c r="H2026" s="60">
        <v>40612</v>
      </c>
      <c r="I2026" s="86" t="s">
        <v>894</v>
      </c>
      <c r="J2026" s="47">
        <v>8</v>
      </c>
      <c r="K2026" s="49">
        <v>8</v>
      </c>
      <c r="L2026" s="86" t="s">
        <v>30</v>
      </c>
      <c r="M2026" s="86" t="s">
        <v>50</v>
      </c>
      <c r="N2026" s="86" t="s">
        <v>103</v>
      </c>
      <c r="O2026" s="86">
        <v>514036</v>
      </c>
      <c r="P2026" s="88">
        <v>44665</v>
      </c>
      <c r="Q2026" s="86" t="s">
        <v>895</v>
      </c>
      <c r="R2026" s="50" t="s">
        <v>896</v>
      </c>
      <c r="S2026" s="86" t="s">
        <v>60</v>
      </c>
      <c r="T2026" s="86"/>
      <c r="U2026" s="86" t="s">
        <v>35</v>
      </c>
      <c r="V2026" s="50" t="s">
        <v>136</v>
      </c>
      <c r="W2026" s="50" t="s">
        <v>107</v>
      </c>
      <c r="X2026" s="86" t="s">
        <v>60</v>
      </c>
      <c r="Y2026" s="86"/>
      <c r="Z2026" s="86" t="s">
        <v>35</v>
      </c>
      <c r="AA2026" s="86" t="s">
        <v>136</v>
      </c>
      <c r="AB2026" s="86" t="s">
        <v>897</v>
      </c>
      <c r="AC2026" s="86"/>
      <c r="AD2026" s="86"/>
      <c r="AE2026" s="86" t="s">
        <v>66</v>
      </c>
      <c r="AF2026" s="86" t="s">
        <v>67</v>
      </c>
      <c r="AG2026" s="86" t="s">
        <v>181</v>
      </c>
      <c r="AH2026" s="86"/>
      <c r="AI2026" s="86"/>
      <c r="AJ2026" s="86" t="s">
        <v>46</v>
      </c>
      <c r="AK2026" s="86" t="str">
        <f t="shared" si="0"/>
        <v>МБОУ «Гимназия № 35»</v>
      </c>
      <c r="AL2026" s="50" t="s">
        <v>181</v>
      </c>
      <c r="AM2026" s="18"/>
      <c r="AN2026" s="18"/>
      <c r="AO2026" s="18"/>
      <c r="AP2026" s="18"/>
      <c r="AQ2026" s="18"/>
    </row>
    <row r="2027" spans="1:43" ht="51" x14ac:dyDescent="0.2">
      <c r="A2027" s="65">
        <v>45619.220546562501</v>
      </c>
      <c r="B2027" s="18" t="s">
        <v>10577</v>
      </c>
      <c r="C2027" s="86" t="s">
        <v>19595</v>
      </c>
      <c r="D2027" s="86" t="s">
        <v>15678</v>
      </c>
      <c r="E2027" s="86" t="s">
        <v>362</v>
      </c>
      <c r="F2027" s="86" t="s">
        <v>76</v>
      </c>
      <c r="G2027" s="86" t="s">
        <v>42</v>
      </c>
      <c r="H2027" s="48">
        <v>40304</v>
      </c>
      <c r="I2027" s="86" t="s">
        <v>15663</v>
      </c>
      <c r="J2027" s="47">
        <v>8</v>
      </c>
      <c r="K2027" s="49">
        <v>8</v>
      </c>
      <c r="L2027" s="86" t="s">
        <v>30</v>
      </c>
      <c r="M2027" s="86" t="s">
        <v>50</v>
      </c>
      <c r="N2027" s="86" t="s">
        <v>3006</v>
      </c>
      <c r="O2027" s="86">
        <v>504705</v>
      </c>
      <c r="P2027" s="87">
        <v>40318</v>
      </c>
      <c r="Q2027" s="86" t="s">
        <v>15658</v>
      </c>
      <c r="R2027" s="50" t="s">
        <v>15679</v>
      </c>
      <c r="S2027" s="86" t="s">
        <v>732</v>
      </c>
      <c r="T2027" s="86"/>
      <c r="U2027" s="86" t="s">
        <v>35</v>
      </c>
      <c r="V2027" s="50" t="s">
        <v>1656</v>
      </c>
      <c r="W2027" s="50" t="s">
        <v>9328</v>
      </c>
      <c r="X2027" s="86" t="s">
        <v>732</v>
      </c>
      <c r="Y2027" s="86"/>
      <c r="Z2027" s="86" t="s">
        <v>35</v>
      </c>
      <c r="AA2027" s="86" t="s">
        <v>1656</v>
      </c>
      <c r="AB2027" s="86" t="s">
        <v>15655</v>
      </c>
      <c r="AC2027" s="86"/>
      <c r="AD2027" s="86"/>
      <c r="AE2027" s="86" t="s">
        <v>66</v>
      </c>
      <c r="AF2027" s="86" t="s">
        <v>37</v>
      </c>
      <c r="AG2027" s="86"/>
      <c r="AH2027" s="86"/>
      <c r="AI2027" s="86" t="s">
        <v>1898</v>
      </c>
      <c r="AJ2027" s="86" t="s">
        <v>39</v>
      </c>
      <c r="AK2027" s="86" t="str">
        <f t="shared" si="0"/>
        <v>ФГБОУ ВО "Воронежский государственный педагогический университет" (ВГПУ) г. Воронеж</v>
      </c>
      <c r="AL2027" s="50" t="s">
        <v>1898</v>
      </c>
      <c r="AM2027" s="18"/>
      <c r="AN2027" s="18"/>
      <c r="AO2027" s="18"/>
      <c r="AP2027" s="18"/>
      <c r="AQ2027" s="18"/>
    </row>
    <row r="2028" spans="1:43" ht="25.5" x14ac:dyDescent="0.2">
      <c r="A2028" s="65">
        <v>45619.345904571761</v>
      </c>
      <c r="B2028" s="18" t="s">
        <v>10580</v>
      </c>
      <c r="C2028" s="86" t="s">
        <v>19595</v>
      </c>
      <c r="D2028" s="86" t="s">
        <v>1355</v>
      </c>
      <c r="E2028" s="86" t="s">
        <v>344</v>
      </c>
      <c r="F2028" s="86" t="s">
        <v>141</v>
      </c>
      <c r="G2028" s="86" t="s">
        <v>42</v>
      </c>
      <c r="H2028" s="60">
        <v>40306</v>
      </c>
      <c r="I2028" s="86">
        <v>9185133252</v>
      </c>
      <c r="J2028" s="47">
        <v>8</v>
      </c>
      <c r="K2028" s="49">
        <v>8</v>
      </c>
      <c r="L2028" s="86" t="s">
        <v>30</v>
      </c>
      <c r="M2028" s="86" t="s">
        <v>31</v>
      </c>
      <c r="N2028" s="86">
        <v>6024</v>
      </c>
      <c r="O2028" s="86">
        <v>883240</v>
      </c>
      <c r="P2028" s="87">
        <v>45439</v>
      </c>
      <c r="Q2028" s="86" t="s">
        <v>124</v>
      </c>
      <c r="R2028" s="50" t="s">
        <v>8922</v>
      </c>
      <c r="S2028" s="86" t="s">
        <v>60</v>
      </c>
      <c r="T2028" s="86"/>
      <c r="U2028" s="86" t="s">
        <v>35</v>
      </c>
      <c r="V2028" s="50" t="s">
        <v>832</v>
      </c>
      <c r="W2028" s="50" t="s">
        <v>8923</v>
      </c>
      <c r="X2028" s="86" t="s">
        <v>60</v>
      </c>
      <c r="Y2028" s="86"/>
      <c r="Z2028" s="86" t="s">
        <v>35</v>
      </c>
      <c r="AA2028" s="86" t="s">
        <v>910</v>
      </c>
      <c r="AB2028" s="86" t="s">
        <v>8924</v>
      </c>
      <c r="AC2028" s="86" t="s">
        <v>3607</v>
      </c>
      <c r="AD2028" s="86" t="s">
        <v>3607</v>
      </c>
      <c r="AE2028" s="86" t="s">
        <v>66</v>
      </c>
      <c r="AF2028" s="86" t="s">
        <v>67</v>
      </c>
      <c r="AG2028" s="86" t="s">
        <v>3313</v>
      </c>
      <c r="AH2028" s="86"/>
      <c r="AI2028" s="86"/>
      <c r="AJ2028" s="86" t="s">
        <v>39</v>
      </c>
      <c r="AK2028" s="86" t="str">
        <f t="shared" si="0"/>
        <v>Семейный клуб "Мастерская чудес"</v>
      </c>
      <c r="AL2028" s="50" t="s">
        <v>3313</v>
      </c>
      <c r="AM2028" s="18"/>
      <c r="AN2028" s="18"/>
      <c r="AO2028" s="18"/>
      <c r="AP2028" s="18"/>
      <c r="AQ2028" s="18"/>
    </row>
    <row r="2029" spans="1:43" ht="12.75" x14ac:dyDescent="0.2">
      <c r="A2029" s="65">
        <v>45619.375947569446</v>
      </c>
      <c r="B2029" s="18" t="s">
        <v>10584</v>
      </c>
      <c r="C2029" s="86" t="s">
        <v>19595</v>
      </c>
      <c r="D2029" s="86" t="s">
        <v>5325</v>
      </c>
      <c r="E2029" s="86" t="s">
        <v>5326</v>
      </c>
      <c r="F2029" s="86" t="s">
        <v>5327</v>
      </c>
      <c r="G2029" s="86" t="s">
        <v>42</v>
      </c>
      <c r="H2029" s="60">
        <v>40470</v>
      </c>
      <c r="I2029" s="86">
        <v>89184096331</v>
      </c>
      <c r="J2029" s="47">
        <v>8</v>
      </c>
      <c r="K2029" s="49">
        <v>8</v>
      </c>
      <c r="L2029" s="86" t="s">
        <v>30</v>
      </c>
      <c r="M2029" s="86" t="s">
        <v>50</v>
      </c>
      <c r="N2029" s="86" t="s">
        <v>3803</v>
      </c>
      <c r="O2029" s="86" t="s">
        <v>3803</v>
      </c>
      <c r="P2029" s="88">
        <v>42839</v>
      </c>
      <c r="Q2029" s="86" t="s">
        <v>3761</v>
      </c>
      <c r="R2029" s="50" t="s">
        <v>3773</v>
      </c>
      <c r="S2029" s="86" t="s">
        <v>98</v>
      </c>
      <c r="T2029" s="86"/>
      <c r="U2029" s="86" t="s">
        <v>35</v>
      </c>
      <c r="V2029" s="50" t="s">
        <v>2678</v>
      </c>
      <c r="W2029" s="50"/>
      <c r="X2029" s="86"/>
      <c r="Y2029" s="86"/>
      <c r="Z2029" s="86"/>
      <c r="AA2029" s="86"/>
      <c r="AB2029" s="86" t="s">
        <v>5328</v>
      </c>
      <c r="AC2029" s="86"/>
      <c r="AD2029" s="86"/>
      <c r="AE2029" s="86" t="s">
        <v>66</v>
      </c>
      <c r="AF2029" s="86" t="s">
        <v>37</v>
      </c>
      <c r="AG2029" s="86"/>
      <c r="AH2029" s="86"/>
      <c r="AI2029" s="86" t="s">
        <v>3576</v>
      </c>
      <c r="AJ2029" s="86" t="s">
        <v>46</v>
      </c>
      <c r="AK2029" s="86" t="str">
        <f t="shared" si="0"/>
        <v>МБУ ДО ДХШ № 3 г.-курорт Сочи</v>
      </c>
      <c r="AL2029" s="50" t="s">
        <v>3576</v>
      </c>
      <c r="AM2029" s="18"/>
      <c r="AN2029" s="18"/>
      <c r="AO2029" s="18"/>
      <c r="AP2029" s="18"/>
      <c r="AQ2029" s="18"/>
    </row>
    <row r="2030" spans="1:43" ht="25.5" x14ac:dyDescent="0.2">
      <c r="A2030" s="65">
        <v>45619.389599930553</v>
      </c>
      <c r="B2030" s="18" t="s">
        <v>10590</v>
      </c>
      <c r="C2030" s="86" t="s">
        <v>19595</v>
      </c>
      <c r="D2030" s="86" t="s">
        <v>9898</v>
      </c>
      <c r="E2030" s="86" t="s">
        <v>305</v>
      </c>
      <c r="F2030" s="86" t="s">
        <v>57</v>
      </c>
      <c r="G2030" s="86" t="s">
        <v>42</v>
      </c>
      <c r="H2030" s="60">
        <v>40493</v>
      </c>
      <c r="I2030" s="86">
        <v>89185109093</v>
      </c>
      <c r="J2030" s="47">
        <v>8</v>
      </c>
      <c r="K2030" s="49">
        <v>8</v>
      </c>
      <c r="L2030" s="86" t="s">
        <v>30</v>
      </c>
      <c r="M2030" s="86" t="s">
        <v>50</v>
      </c>
      <c r="N2030" s="86" t="s">
        <v>1191</v>
      </c>
      <c r="O2030" s="86">
        <v>857738</v>
      </c>
      <c r="P2030" s="87">
        <v>40501</v>
      </c>
      <c r="Q2030" s="86" t="s">
        <v>9896</v>
      </c>
      <c r="R2030" s="50" t="s">
        <v>9899</v>
      </c>
      <c r="S2030" s="86" t="s">
        <v>60</v>
      </c>
      <c r="T2030" s="86"/>
      <c r="U2030" s="86" t="s">
        <v>35</v>
      </c>
      <c r="V2030" s="50" t="s">
        <v>9900</v>
      </c>
      <c r="W2030" s="50" t="s">
        <v>9901</v>
      </c>
      <c r="X2030" s="86" t="s">
        <v>60</v>
      </c>
      <c r="Y2030" s="86" t="s">
        <v>2782</v>
      </c>
      <c r="Z2030" s="86" t="s">
        <v>35</v>
      </c>
      <c r="AA2030" s="86" t="s">
        <v>2201</v>
      </c>
      <c r="AB2030" s="86" t="s">
        <v>9902</v>
      </c>
      <c r="AC2030" s="86"/>
      <c r="AD2030" s="86"/>
      <c r="AE2030" s="86" t="s">
        <v>66</v>
      </c>
      <c r="AF2030" s="86" t="s">
        <v>73</v>
      </c>
      <c r="AG2030" s="86"/>
      <c r="AH2030" s="86" t="s">
        <v>1351</v>
      </c>
      <c r="AI2030" s="86"/>
      <c r="AJ2030" s="86" t="s">
        <v>39</v>
      </c>
      <c r="AK2030" s="86" t="str">
        <f t="shared" si="0"/>
        <v>МБУ ДО ДШИ г. Волгодонск</v>
      </c>
      <c r="AL2030" s="50" t="s">
        <v>1351</v>
      </c>
      <c r="AM2030" s="18"/>
      <c r="AN2030" s="18"/>
      <c r="AO2030" s="18"/>
      <c r="AP2030" s="18"/>
      <c r="AQ2030" s="18"/>
    </row>
    <row r="2031" spans="1:43" ht="38.25" x14ac:dyDescent="0.2">
      <c r="A2031" s="65">
        <v>45619.396055590274</v>
      </c>
      <c r="B2031" s="18" t="s">
        <v>10594</v>
      </c>
      <c r="C2031" s="86" t="s">
        <v>19595</v>
      </c>
      <c r="D2031" s="86" t="s">
        <v>5086</v>
      </c>
      <c r="E2031" s="86" t="s">
        <v>248</v>
      </c>
      <c r="F2031" s="86" t="s">
        <v>160</v>
      </c>
      <c r="G2031" s="86" t="s">
        <v>42</v>
      </c>
      <c r="H2031" s="60">
        <v>40295</v>
      </c>
      <c r="I2031" s="86">
        <v>89108523073</v>
      </c>
      <c r="J2031" s="47">
        <v>8</v>
      </c>
      <c r="K2031" s="49">
        <v>8</v>
      </c>
      <c r="L2031" s="86" t="s">
        <v>30</v>
      </c>
      <c r="M2031" s="86" t="s">
        <v>31</v>
      </c>
      <c r="N2031" s="86">
        <v>6824</v>
      </c>
      <c r="O2031" s="86">
        <v>293915</v>
      </c>
      <c r="P2031" s="88">
        <v>45428</v>
      </c>
      <c r="Q2031" s="86" t="s">
        <v>2517</v>
      </c>
      <c r="R2031" s="50" t="s">
        <v>5087</v>
      </c>
      <c r="S2031" s="86" t="s">
        <v>473</v>
      </c>
      <c r="T2031" s="86" t="s">
        <v>92</v>
      </c>
      <c r="U2031" s="86" t="s">
        <v>35</v>
      </c>
      <c r="V2031" s="50" t="s">
        <v>475</v>
      </c>
      <c r="W2031" s="50" t="s">
        <v>5088</v>
      </c>
      <c r="X2031" s="86" t="s">
        <v>473</v>
      </c>
      <c r="Y2031" s="86" t="s">
        <v>92</v>
      </c>
      <c r="Z2031" s="86" t="s">
        <v>35</v>
      </c>
      <c r="AA2031" s="86" t="s">
        <v>475</v>
      </c>
      <c r="AB2031" s="86" t="s">
        <v>5089</v>
      </c>
      <c r="AC2031" s="86" t="s">
        <v>5090</v>
      </c>
      <c r="AD2031" s="86" t="s">
        <v>5091</v>
      </c>
      <c r="AE2031" s="86" t="s">
        <v>66</v>
      </c>
      <c r="AF2031" s="86" t="s">
        <v>37</v>
      </c>
      <c r="AG2031" s="86"/>
      <c r="AH2031" s="86"/>
      <c r="AI2031" s="86" t="s">
        <v>491</v>
      </c>
      <c r="AJ2031" s="86" t="s">
        <v>94</v>
      </c>
      <c r="AK2031" s="86" t="str">
        <f t="shared" si="0"/>
        <v>МБОУ ДО «ДХШ № 2 ПДИ имени В.Д. Поленова» г. Тамбов</v>
      </c>
      <c r="AL2031" s="50" t="s">
        <v>491</v>
      </c>
      <c r="AM2031" s="18"/>
      <c r="AN2031" s="18"/>
      <c r="AO2031" s="18"/>
      <c r="AP2031" s="18"/>
      <c r="AQ2031" s="18"/>
    </row>
    <row r="2032" spans="1:43" ht="51" x14ac:dyDescent="0.2">
      <c r="A2032" s="65">
        <v>45619.396321689812</v>
      </c>
      <c r="B2032" s="18" t="s">
        <v>6106</v>
      </c>
      <c r="C2032" s="86" t="s">
        <v>19595</v>
      </c>
      <c r="D2032" s="86" t="s">
        <v>7825</v>
      </c>
      <c r="E2032" s="86" t="s">
        <v>69</v>
      </c>
      <c r="F2032" s="86" t="s">
        <v>464</v>
      </c>
      <c r="G2032" s="86" t="s">
        <v>42</v>
      </c>
      <c r="H2032" s="60">
        <v>40533</v>
      </c>
      <c r="I2032" s="86">
        <v>89044484007</v>
      </c>
      <c r="J2032" s="47">
        <v>8</v>
      </c>
      <c r="K2032" s="49">
        <v>8</v>
      </c>
      <c r="L2032" s="86" t="s">
        <v>30</v>
      </c>
      <c r="M2032" s="86" t="s">
        <v>50</v>
      </c>
      <c r="N2032" s="86" t="s">
        <v>1120</v>
      </c>
      <c r="O2032" s="86">
        <v>892307</v>
      </c>
      <c r="P2032" s="87">
        <v>40563</v>
      </c>
      <c r="Q2032" s="86" t="s">
        <v>4193</v>
      </c>
      <c r="R2032" s="50" t="s">
        <v>7826</v>
      </c>
      <c r="S2032" s="86" t="s">
        <v>60</v>
      </c>
      <c r="T2032" s="86"/>
      <c r="U2032" s="86" t="s">
        <v>35</v>
      </c>
      <c r="V2032" s="50" t="s">
        <v>7827</v>
      </c>
      <c r="W2032" s="50" t="s">
        <v>7828</v>
      </c>
      <c r="X2032" s="86" t="s">
        <v>60</v>
      </c>
      <c r="Y2032" s="86"/>
      <c r="Z2032" s="86" t="s">
        <v>35</v>
      </c>
      <c r="AA2032" s="86" t="s">
        <v>7827</v>
      </c>
      <c r="AB2032" s="86" t="s">
        <v>7829</v>
      </c>
      <c r="AC2032" s="86" t="s">
        <v>7830</v>
      </c>
      <c r="AD2032" s="86" t="s">
        <v>7831</v>
      </c>
      <c r="AE2032" s="86" t="s">
        <v>36</v>
      </c>
      <c r="AF2032" s="86" t="s">
        <v>73</v>
      </c>
      <c r="AG2032" s="86"/>
      <c r="AH2032" s="86" t="s">
        <v>1291</v>
      </c>
      <c r="AI2032" s="86"/>
      <c r="AJ2032" s="86" t="s">
        <v>39</v>
      </c>
      <c r="AK2032" s="86" t="str">
        <f t="shared" si="0"/>
        <v>МБУ ДО г. Шахты «Детская школа искусств» структурное подразделение Центр Искусств им. В.А. Серова</v>
      </c>
      <c r="AL2032" s="50" t="s">
        <v>1291</v>
      </c>
      <c r="AM2032" s="18"/>
      <c r="AN2032" s="18"/>
      <c r="AO2032" s="18"/>
      <c r="AP2032" s="18"/>
      <c r="AQ2032" s="18"/>
    </row>
    <row r="2033" spans="1:43" ht="51" x14ac:dyDescent="0.2">
      <c r="A2033" s="65">
        <v>45619.410278310184</v>
      </c>
      <c r="B2033" s="18" t="s">
        <v>10606</v>
      </c>
      <c r="C2033" s="86" t="s">
        <v>19595</v>
      </c>
      <c r="D2033" s="86" t="s">
        <v>8609</v>
      </c>
      <c r="E2033" s="86" t="s">
        <v>1004</v>
      </c>
      <c r="F2033" s="86" t="s">
        <v>57</v>
      </c>
      <c r="G2033" s="86" t="s">
        <v>42</v>
      </c>
      <c r="H2033" s="60">
        <v>40471</v>
      </c>
      <c r="I2033" s="86">
        <v>89620167084</v>
      </c>
      <c r="J2033" s="47">
        <v>8</v>
      </c>
      <c r="K2033" s="49">
        <v>8</v>
      </c>
      <c r="L2033" s="86" t="s">
        <v>30</v>
      </c>
      <c r="M2033" s="86" t="s">
        <v>50</v>
      </c>
      <c r="N2033" s="86" t="s">
        <v>1146</v>
      </c>
      <c r="O2033" s="86">
        <v>604908</v>
      </c>
      <c r="P2033" s="87">
        <v>40480</v>
      </c>
      <c r="Q2033" s="86" t="s">
        <v>8610</v>
      </c>
      <c r="R2033" s="50" t="s">
        <v>7809</v>
      </c>
      <c r="S2033" s="86" t="s">
        <v>164</v>
      </c>
      <c r="T2033" s="86"/>
      <c r="U2033" s="86" t="s">
        <v>35</v>
      </c>
      <c r="V2033" s="50" t="s">
        <v>7820</v>
      </c>
      <c r="W2033" s="50" t="s">
        <v>8611</v>
      </c>
      <c r="X2033" s="86" t="s">
        <v>164</v>
      </c>
      <c r="Y2033" s="86"/>
      <c r="Z2033" s="86" t="s">
        <v>35</v>
      </c>
      <c r="AA2033" s="86" t="s">
        <v>7820</v>
      </c>
      <c r="AB2033" s="86" t="s">
        <v>7891</v>
      </c>
      <c r="AC2033" s="86"/>
      <c r="AD2033" s="86"/>
      <c r="AE2033" s="86" t="s">
        <v>66</v>
      </c>
      <c r="AF2033" s="86" t="s">
        <v>37</v>
      </c>
      <c r="AG2033" s="86"/>
      <c r="AH2033" s="86"/>
      <c r="AI2033" s="86" t="s">
        <v>463</v>
      </c>
      <c r="AJ2033" s="86" t="s">
        <v>39</v>
      </c>
      <c r="AK2033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2033" s="50" t="s">
        <v>463</v>
      </c>
      <c r="AM2033" s="18"/>
      <c r="AN2033" s="18"/>
      <c r="AO2033" s="18"/>
      <c r="AP2033" s="18"/>
      <c r="AQ2033" s="18"/>
    </row>
    <row r="2034" spans="1:43" ht="38.25" x14ac:dyDescent="0.2">
      <c r="A2034" s="65">
        <v>45619.422371365741</v>
      </c>
      <c r="B2034" s="18" t="s">
        <v>7824</v>
      </c>
      <c r="C2034" s="86" t="s">
        <v>19595</v>
      </c>
      <c r="D2034" s="86" t="s">
        <v>6344</v>
      </c>
      <c r="E2034" s="86" t="s">
        <v>96</v>
      </c>
      <c r="F2034" s="86" t="s">
        <v>383</v>
      </c>
      <c r="G2034" s="86" t="s">
        <v>42</v>
      </c>
      <c r="H2034" s="60">
        <v>40133</v>
      </c>
      <c r="I2034" s="86">
        <v>89054322221</v>
      </c>
      <c r="J2034" s="47">
        <v>8</v>
      </c>
      <c r="K2034" s="49">
        <v>8</v>
      </c>
      <c r="L2034" s="86" t="s">
        <v>30</v>
      </c>
      <c r="M2034" s="86" t="s">
        <v>31</v>
      </c>
      <c r="N2034" s="86">
        <v>3923</v>
      </c>
      <c r="O2034" s="86">
        <v>606561</v>
      </c>
      <c r="P2034" s="88">
        <v>45266</v>
      </c>
      <c r="Q2034" s="86" t="s">
        <v>58</v>
      </c>
      <c r="R2034" s="50" t="s">
        <v>6345</v>
      </c>
      <c r="S2034" s="86" t="s">
        <v>60</v>
      </c>
      <c r="T2034" s="86" t="s">
        <v>64</v>
      </c>
      <c r="U2034" s="86" t="s">
        <v>35</v>
      </c>
      <c r="V2034" s="50" t="s">
        <v>72</v>
      </c>
      <c r="W2034" s="50" t="s">
        <v>107</v>
      </c>
      <c r="X2034" s="86" t="s">
        <v>60</v>
      </c>
      <c r="Y2034" s="86" t="s">
        <v>64</v>
      </c>
      <c r="Z2034" s="86" t="s">
        <v>35</v>
      </c>
      <c r="AA2034" s="86" t="s">
        <v>150</v>
      </c>
      <c r="AB2034" s="86" t="s">
        <v>6346</v>
      </c>
      <c r="AC2034" s="86" t="s">
        <v>107</v>
      </c>
      <c r="AD2034" s="86" t="s">
        <v>150</v>
      </c>
      <c r="AE2034" s="86" t="s">
        <v>66</v>
      </c>
      <c r="AF2034" s="86" t="s">
        <v>67</v>
      </c>
      <c r="AG2034" s="86" t="s">
        <v>68</v>
      </c>
      <c r="AH2034" s="86"/>
      <c r="AI2034" s="86"/>
      <c r="AJ2034" s="86" t="s">
        <v>46</v>
      </c>
      <c r="AK203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034" s="50" t="s">
        <v>68</v>
      </c>
      <c r="AM2034" s="18"/>
      <c r="AN2034" s="18"/>
      <c r="AO2034" s="18"/>
      <c r="AP2034" s="18"/>
      <c r="AQ2034" s="18"/>
    </row>
    <row r="2035" spans="1:43" ht="38.25" x14ac:dyDescent="0.2">
      <c r="A2035" s="65">
        <v>45619.425219247685</v>
      </c>
      <c r="B2035" s="18" t="s">
        <v>10242</v>
      </c>
      <c r="C2035" s="86" t="s">
        <v>19595</v>
      </c>
      <c r="D2035" s="86" t="s">
        <v>1906</v>
      </c>
      <c r="E2035" s="86" t="s">
        <v>1730</v>
      </c>
      <c r="F2035" s="86" t="s">
        <v>141</v>
      </c>
      <c r="G2035" s="86" t="s">
        <v>42</v>
      </c>
      <c r="H2035" s="60">
        <v>40518</v>
      </c>
      <c r="I2035" s="86">
        <v>89185266726</v>
      </c>
      <c r="J2035" s="47">
        <v>8</v>
      </c>
      <c r="K2035" s="49">
        <v>8</v>
      </c>
      <c r="L2035" s="86" t="s">
        <v>30</v>
      </c>
      <c r="M2035" s="86" t="s">
        <v>50</v>
      </c>
      <c r="N2035" s="86" t="s">
        <v>219</v>
      </c>
      <c r="O2035" s="86">
        <v>888455</v>
      </c>
      <c r="P2035" s="88">
        <v>40526</v>
      </c>
      <c r="Q2035" s="86" t="s">
        <v>1907</v>
      </c>
      <c r="R2035" s="50" t="s">
        <v>1908</v>
      </c>
      <c r="S2035" s="86" t="s">
        <v>60</v>
      </c>
      <c r="T2035" s="86"/>
      <c r="U2035" s="86" t="s">
        <v>157</v>
      </c>
      <c r="V2035" s="50" t="s">
        <v>1909</v>
      </c>
      <c r="W2035" s="50" t="s">
        <v>552</v>
      </c>
      <c r="X2035" s="86" t="s">
        <v>60</v>
      </c>
      <c r="Y2035" s="86"/>
      <c r="Z2035" s="86" t="s">
        <v>35</v>
      </c>
      <c r="AA2035" s="86" t="s">
        <v>145</v>
      </c>
      <c r="AB2035" s="86" t="s">
        <v>1910</v>
      </c>
      <c r="AC2035" s="86"/>
      <c r="AD2035" s="86"/>
      <c r="AE2035" s="86" t="s">
        <v>66</v>
      </c>
      <c r="AF2035" s="86" t="s">
        <v>67</v>
      </c>
      <c r="AG2035" s="86" t="s">
        <v>68</v>
      </c>
      <c r="AH2035" s="86"/>
      <c r="AI2035" s="86"/>
      <c r="AJ2035" s="86" t="s">
        <v>39</v>
      </c>
      <c r="AK203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035" s="50" t="s">
        <v>68</v>
      </c>
      <c r="AM2035" s="18"/>
      <c r="AN2035" s="18"/>
      <c r="AO2035" s="18"/>
      <c r="AP2035" s="18"/>
      <c r="AQ2035" s="18"/>
    </row>
    <row r="2036" spans="1:43" ht="38.25" x14ac:dyDescent="0.2">
      <c r="A2036" s="65">
        <v>45619.435684062497</v>
      </c>
      <c r="B2036" s="18" t="s">
        <v>7824</v>
      </c>
      <c r="C2036" s="86" t="s">
        <v>19595</v>
      </c>
      <c r="D2036" s="86" t="s">
        <v>3381</v>
      </c>
      <c r="E2036" s="86" t="s">
        <v>218</v>
      </c>
      <c r="F2036" s="86" t="s">
        <v>185</v>
      </c>
      <c r="G2036" s="86" t="s">
        <v>42</v>
      </c>
      <c r="H2036" s="60">
        <v>40619</v>
      </c>
      <c r="I2036" s="86">
        <v>89185287024</v>
      </c>
      <c r="J2036" s="47">
        <v>8</v>
      </c>
      <c r="K2036" s="49">
        <v>8</v>
      </c>
      <c r="L2036" s="86" t="s">
        <v>30</v>
      </c>
      <c r="M2036" s="86" t="s">
        <v>50</v>
      </c>
      <c r="N2036" s="86" t="s">
        <v>3278</v>
      </c>
      <c r="O2036" s="86">
        <v>548179</v>
      </c>
      <c r="P2036" s="88">
        <v>40627</v>
      </c>
      <c r="Q2036" s="86" t="s">
        <v>3270</v>
      </c>
      <c r="R2036" s="50" t="s">
        <v>3382</v>
      </c>
      <c r="S2036" s="86" t="s">
        <v>60</v>
      </c>
      <c r="T2036" s="86"/>
      <c r="U2036" s="86" t="s">
        <v>35</v>
      </c>
      <c r="V2036" s="50" t="s">
        <v>3383</v>
      </c>
      <c r="W2036" s="50" t="s">
        <v>1403</v>
      </c>
      <c r="X2036" s="86" t="s">
        <v>60</v>
      </c>
      <c r="Y2036" s="86"/>
      <c r="Z2036" s="86" t="s">
        <v>35</v>
      </c>
      <c r="AA2036" s="86" t="s">
        <v>3383</v>
      </c>
      <c r="AB2036" s="86" t="s">
        <v>3266</v>
      </c>
      <c r="AC2036" s="86"/>
      <c r="AD2036" s="86"/>
      <c r="AE2036" s="86" t="s">
        <v>36</v>
      </c>
      <c r="AF2036" s="86" t="s">
        <v>73</v>
      </c>
      <c r="AG2036" s="86"/>
      <c r="AH2036" s="86" t="s">
        <v>724</v>
      </c>
      <c r="AI2036" s="86"/>
      <c r="AJ2036" s="86" t="s">
        <v>39</v>
      </c>
      <c r="AK2036" s="86" t="str">
        <f t="shared" si="0"/>
        <v>МБУ ДО ДХШ г. Волгодонск</v>
      </c>
      <c r="AL2036" s="50" t="s">
        <v>724</v>
      </c>
      <c r="AM2036" s="18"/>
      <c r="AN2036" s="18"/>
      <c r="AO2036" s="18"/>
      <c r="AP2036" s="18"/>
      <c r="AQ2036" s="18"/>
    </row>
    <row r="2037" spans="1:43" ht="25.5" x14ac:dyDescent="0.2">
      <c r="A2037" s="65">
        <v>45619.440500925921</v>
      </c>
      <c r="B2037" s="18" t="s">
        <v>7824</v>
      </c>
      <c r="C2037" s="86" t="s">
        <v>19595</v>
      </c>
      <c r="D2037" s="86" t="s">
        <v>11767</v>
      </c>
      <c r="E2037" s="86" t="s">
        <v>11768</v>
      </c>
      <c r="F2037" s="86" t="s">
        <v>11769</v>
      </c>
      <c r="G2037" s="86" t="s">
        <v>42</v>
      </c>
      <c r="H2037" s="48">
        <v>40327</v>
      </c>
      <c r="I2037" s="86" t="s">
        <v>11703</v>
      </c>
      <c r="J2037" s="47">
        <v>8</v>
      </c>
      <c r="K2037" s="49">
        <v>8</v>
      </c>
      <c r="L2037" s="86" t="s">
        <v>30</v>
      </c>
      <c r="M2037" s="86" t="s">
        <v>31</v>
      </c>
      <c r="N2037" s="89" t="s">
        <v>455</v>
      </c>
      <c r="O2037" s="86">
        <v>913548</v>
      </c>
      <c r="P2037" s="87">
        <v>45458</v>
      </c>
      <c r="Q2037" s="86" t="s">
        <v>271</v>
      </c>
      <c r="R2037" s="50" t="s">
        <v>11704</v>
      </c>
      <c r="S2037" s="86" t="s">
        <v>98</v>
      </c>
      <c r="T2037" s="86"/>
      <c r="U2037" s="86" t="s">
        <v>35</v>
      </c>
      <c r="V2037" s="50" t="s">
        <v>2678</v>
      </c>
      <c r="W2037" s="50" t="s">
        <v>11705</v>
      </c>
      <c r="X2037" s="86" t="s">
        <v>98</v>
      </c>
      <c r="Y2037" s="86"/>
      <c r="Z2037" s="86" t="s">
        <v>35</v>
      </c>
      <c r="AA2037" s="86" t="s">
        <v>2678</v>
      </c>
      <c r="AB2037" s="86" t="s">
        <v>11761</v>
      </c>
      <c r="AC2037" s="86" t="s">
        <v>11761</v>
      </c>
      <c r="AD2037" s="86" t="s">
        <v>11761</v>
      </c>
      <c r="AE2037" s="86" t="s">
        <v>66</v>
      </c>
      <c r="AF2037" s="86" t="s">
        <v>37</v>
      </c>
      <c r="AG2037" s="86"/>
      <c r="AH2037" s="86"/>
      <c r="AI2037" s="86" t="s">
        <v>3576</v>
      </c>
      <c r="AJ2037" s="86" t="s">
        <v>39</v>
      </c>
      <c r="AK2037" s="86" t="str">
        <f t="shared" si="0"/>
        <v>МБУ ДО ДХШ № 3 г.-курорт Сочи</v>
      </c>
      <c r="AL2037" s="50" t="s">
        <v>3576</v>
      </c>
      <c r="AM2037" s="18"/>
      <c r="AN2037" s="18"/>
      <c r="AO2037" s="18"/>
      <c r="AP2037" s="18"/>
      <c r="AQ2037" s="18"/>
    </row>
    <row r="2038" spans="1:43" ht="12.75" x14ac:dyDescent="0.2">
      <c r="A2038" s="65">
        <v>45619.457247268518</v>
      </c>
      <c r="B2038" s="18" t="s">
        <v>6106</v>
      </c>
      <c r="C2038" s="86" t="s">
        <v>19595</v>
      </c>
      <c r="D2038" s="86" t="s">
        <v>15765</v>
      </c>
      <c r="E2038" s="86" t="s">
        <v>218</v>
      </c>
      <c r="F2038" s="86" t="s">
        <v>49</v>
      </c>
      <c r="G2038" s="86" t="s">
        <v>42</v>
      </c>
      <c r="H2038" s="48">
        <v>40599</v>
      </c>
      <c r="I2038" s="86">
        <v>89185948857</v>
      </c>
      <c r="J2038" s="47">
        <v>8</v>
      </c>
      <c r="K2038" s="49">
        <v>8</v>
      </c>
      <c r="L2038" s="86" t="s">
        <v>30</v>
      </c>
      <c r="M2038" s="86" t="s">
        <v>50</v>
      </c>
      <c r="N2038" s="86" t="s">
        <v>235</v>
      </c>
      <c r="O2038" s="86">
        <v>539613</v>
      </c>
      <c r="P2038" s="87">
        <v>40613</v>
      </c>
      <c r="Q2038" s="86" t="s">
        <v>15766</v>
      </c>
      <c r="R2038" s="50" t="s">
        <v>15767</v>
      </c>
      <c r="S2038" s="86" t="s">
        <v>60</v>
      </c>
      <c r="T2038" s="86"/>
      <c r="U2038" s="86" t="s">
        <v>35</v>
      </c>
      <c r="V2038" s="50" t="s">
        <v>3027</v>
      </c>
      <c r="W2038" s="50" t="s">
        <v>5444</v>
      </c>
      <c r="X2038" s="86" t="s">
        <v>60</v>
      </c>
      <c r="Y2038" s="86" t="s">
        <v>3027</v>
      </c>
      <c r="Z2038" s="86" t="s">
        <v>35</v>
      </c>
      <c r="AA2038" s="86" t="s">
        <v>3027</v>
      </c>
      <c r="AB2038" s="86" t="s">
        <v>15753</v>
      </c>
      <c r="AC2038" s="86"/>
      <c r="AD2038" s="86"/>
      <c r="AE2038" s="86" t="s">
        <v>66</v>
      </c>
      <c r="AF2038" s="86" t="s">
        <v>73</v>
      </c>
      <c r="AG2038" s="86"/>
      <c r="AH2038" s="86" t="s">
        <v>1351</v>
      </c>
      <c r="AI2038" s="86"/>
      <c r="AJ2038" s="86" t="s">
        <v>39</v>
      </c>
      <c r="AK2038" s="86" t="str">
        <f t="shared" si="0"/>
        <v>МБУ ДО ДШИ г. Волгодонск</v>
      </c>
      <c r="AL2038" s="50" t="s">
        <v>1351</v>
      </c>
      <c r="AM2038" s="18"/>
      <c r="AN2038" s="18"/>
      <c r="AO2038" s="18"/>
      <c r="AP2038" s="18"/>
      <c r="AQ2038" s="18"/>
    </row>
    <row r="2039" spans="1:43" ht="38.25" x14ac:dyDescent="0.2">
      <c r="A2039" s="65">
        <v>45619.460004652778</v>
      </c>
      <c r="B2039" s="18" t="s">
        <v>10622</v>
      </c>
      <c r="C2039" s="86" t="s">
        <v>19595</v>
      </c>
      <c r="D2039" s="86" t="s">
        <v>10031</v>
      </c>
      <c r="E2039" s="86" t="s">
        <v>96</v>
      </c>
      <c r="F2039" s="86" t="s">
        <v>1218</v>
      </c>
      <c r="G2039" s="86" t="s">
        <v>42</v>
      </c>
      <c r="H2039" s="48">
        <v>40421</v>
      </c>
      <c r="I2039" s="86" t="s">
        <v>13034</v>
      </c>
      <c r="J2039" s="47">
        <v>8</v>
      </c>
      <c r="K2039" s="49">
        <v>8</v>
      </c>
      <c r="L2039" s="86" t="s">
        <v>30</v>
      </c>
      <c r="M2039" s="86" t="s">
        <v>31</v>
      </c>
      <c r="N2039" s="86">
        <v>6024</v>
      </c>
      <c r="O2039" s="86">
        <v>923743</v>
      </c>
      <c r="P2039" s="87">
        <v>45545</v>
      </c>
      <c r="Q2039" s="86" t="s">
        <v>58</v>
      </c>
      <c r="R2039" s="50" t="s">
        <v>10805</v>
      </c>
      <c r="S2039" s="86" t="s">
        <v>60</v>
      </c>
      <c r="T2039" s="86"/>
      <c r="U2039" s="86" t="s">
        <v>35</v>
      </c>
      <c r="V2039" s="50" t="s">
        <v>7827</v>
      </c>
      <c r="W2039" s="50" t="s">
        <v>12761</v>
      </c>
      <c r="X2039" s="86" t="s">
        <v>60</v>
      </c>
      <c r="Y2039" s="86"/>
      <c r="Z2039" s="86" t="s">
        <v>35</v>
      </c>
      <c r="AA2039" s="86" t="s">
        <v>7827</v>
      </c>
      <c r="AB2039" s="86" t="s">
        <v>12762</v>
      </c>
      <c r="AC2039" s="86"/>
      <c r="AD2039" s="86"/>
      <c r="AE2039" s="86" t="s">
        <v>66</v>
      </c>
      <c r="AF2039" s="86" t="s">
        <v>73</v>
      </c>
      <c r="AG2039" s="86"/>
      <c r="AH2039" s="86" t="s">
        <v>1291</v>
      </c>
      <c r="AI2039" s="86"/>
      <c r="AJ2039" s="86" t="s">
        <v>46</v>
      </c>
      <c r="AK2039" s="86" t="str">
        <f t="shared" si="0"/>
        <v>МБУ ДО г. Шахты «Детская школа искусств» структурное подразделение Центр Искусств им. В.А. Серова</v>
      </c>
      <c r="AL2039" s="50" t="s">
        <v>1291</v>
      </c>
      <c r="AM2039" s="18"/>
      <c r="AN2039" s="18"/>
      <c r="AO2039" s="18"/>
      <c r="AP2039" s="18"/>
      <c r="AQ2039" s="18"/>
    </row>
    <row r="2040" spans="1:43" ht="25.5" x14ac:dyDescent="0.2">
      <c r="A2040" s="65">
        <v>45619.466731655091</v>
      </c>
      <c r="B2040" s="18" t="s">
        <v>10626</v>
      </c>
      <c r="C2040" s="86" t="s">
        <v>19595</v>
      </c>
      <c r="D2040" s="90" t="s">
        <v>10032</v>
      </c>
      <c r="E2040" s="90" t="s">
        <v>680</v>
      </c>
      <c r="F2040" s="90" t="s">
        <v>234</v>
      </c>
      <c r="G2040" s="90" t="s">
        <v>4004</v>
      </c>
      <c r="H2040" s="103">
        <v>40286</v>
      </c>
      <c r="I2040" s="90">
        <v>89214719644</v>
      </c>
      <c r="J2040" s="91">
        <v>8</v>
      </c>
      <c r="K2040" s="92">
        <v>8</v>
      </c>
      <c r="L2040" s="86" t="s">
        <v>30</v>
      </c>
      <c r="M2040" s="90" t="s">
        <v>31</v>
      </c>
      <c r="N2040" s="90">
        <v>1124</v>
      </c>
      <c r="O2040" s="90">
        <v>523921</v>
      </c>
      <c r="P2040" s="95">
        <v>45409</v>
      </c>
      <c r="Q2040" s="90" t="s">
        <v>9994</v>
      </c>
      <c r="R2040" s="93" t="s">
        <v>10016</v>
      </c>
      <c r="S2040" s="90" t="s">
        <v>1650</v>
      </c>
      <c r="T2040" s="90"/>
      <c r="U2040" s="90" t="s">
        <v>157</v>
      </c>
      <c r="V2040" s="93" t="s">
        <v>10017</v>
      </c>
      <c r="W2040" s="93" t="s">
        <v>9997</v>
      </c>
      <c r="X2040" s="90" t="s">
        <v>1650</v>
      </c>
      <c r="Y2040" s="90"/>
      <c r="Z2040" s="90" t="s">
        <v>35</v>
      </c>
      <c r="AA2040" s="90" t="s">
        <v>9996</v>
      </c>
      <c r="AB2040" s="90" t="s">
        <v>10001</v>
      </c>
      <c r="AC2040" s="90" t="s">
        <v>10007</v>
      </c>
      <c r="AD2040" s="90" t="s">
        <v>10007</v>
      </c>
      <c r="AE2040" s="90" t="s">
        <v>36</v>
      </c>
      <c r="AF2040" s="86" t="s">
        <v>37</v>
      </c>
      <c r="AG2040" s="86"/>
      <c r="AH2040" s="86"/>
      <c r="AI2040" s="90" t="s">
        <v>10000</v>
      </c>
      <c r="AJ2040" s="86" t="s">
        <v>46</v>
      </c>
      <c r="AK2040" s="86" t="str">
        <f t="shared" si="0"/>
        <v>МБУ ДО ДХШ №3 г. Вельск</v>
      </c>
      <c r="AL2040" s="50" t="s">
        <v>10000</v>
      </c>
      <c r="AM2040" s="18"/>
      <c r="AN2040" s="18"/>
      <c r="AO2040" s="18"/>
      <c r="AP2040" s="18"/>
      <c r="AQ2040" s="18"/>
    </row>
    <row r="2041" spans="1:43" ht="38.25" x14ac:dyDescent="0.2">
      <c r="A2041" s="65">
        <v>45619.483497407404</v>
      </c>
      <c r="B2041" s="18" t="s">
        <v>10335</v>
      </c>
      <c r="C2041" s="86" t="s">
        <v>19595</v>
      </c>
      <c r="D2041" s="86" t="s">
        <v>1425</v>
      </c>
      <c r="E2041" s="86" t="s">
        <v>374</v>
      </c>
      <c r="F2041" s="86" t="s">
        <v>76</v>
      </c>
      <c r="G2041" s="86" t="s">
        <v>42</v>
      </c>
      <c r="H2041" s="60">
        <v>40422</v>
      </c>
      <c r="I2041" s="86" t="s">
        <v>2047</v>
      </c>
      <c r="J2041" s="47">
        <v>8</v>
      </c>
      <c r="K2041" s="49">
        <v>8</v>
      </c>
      <c r="L2041" s="86" t="s">
        <v>30</v>
      </c>
      <c r="M2041" s="86" t="s">
        <v>31</v>
      </c>
      <c r="N2041" s="89" t="s">
        <v>740</v>
      </c>
      <c r="O2041" s="86">
        <v>194518</v>
      </c>
      <c r="P2041" s="88">
        <v>45554</v>
      </c>
      <c r="Q2041" s="86" t="s">
        <v>1214</v>
      </c>
      <c r="R2041" s="50" t="s">
        <v>2048</v>
      </c>
      <c r="S2041" s="86" t="s">
        <v>164</v>
      </c>
      <c r="T2041" s="86" t="s">
        <v>165</v>
      </c>
      <c r="U2041" s="86" t="s">
        <v>35</v>
      </c>
      <c r="V2041" s="50" t="s">
        <v>377</v>
      </c>
      <c r="W2041" s="50" t="s">
        <v>718</v>
      </c>
      <c r="X2041" s="86" t="s">
        <v>164</v>
      </c>
      <c r="Y2041" s="86" t="s">
        <v>165</v>
      </c>
      <c r="Z2041" s="86" t="s">
        <v>35</v>
      </c>
      <c r="AA2041" s="86" t="s">
        <v>377</v>
      </c>
      <c r="AB2041" s="86" t="s">
        <v>2049</v>
      </c>
      <c r="AC2041" s="86"/>
      <c r="AD2041" s="86"/>
      <c r="AE2041" s="86" t="s">
        <v>66</v>
      </c>
      <c r="AF2041" s="86" t="s">
        <v>37</v>
      </c>
      <c r="AG2041" s="86"/>
      <c r="AH2041" s="86"/>
      <c r="AI2041" s="86" t="s">
        <v>169</v>
      </c>
      <c r="AJ2041" s="86" t="s">
        <v>39</v>
      </c>
      <c r="AK2041" s="86" t="str">
        <f t="shared" si="0"/>
        <v>МБУ ДО "Детская художественная школа" г. Ставрополь</v>
      </c>
      <c r="AL2041" s="50" t="s">
        <v>169</v>
      </c>
      <c r="AM2041" s="18"/>
      <c r="AN2041" s="18"/>
      <c r="AO2041" s="18"/>
      <c r="AP2041" s="18"/>
      <c r="AQ2041" s="18"/>
    </row>
    <row r="2042" spans="1:43" ht="12.75" x14ac:dyDescent="0.2">
      <c r="A2042" s="65">
        <v>45619.488095312496</v>
      </c>
      <c r="B2042" s="18" t="s">
        <v>10626</v>
      </c>
      <c r="C2042" s="86" t="s">
        <v>19595</v>
      </c>
      <c r="D2042" s="86" t="s">
        <v>14166</v>
      </c>
      <c r="E2042" s="86" t="s">
        <v>739</v>
      </c>
      <c r="F2042" s="86" t="s">
        <v>1447</v>
      </c>
      <c r="G2042" s="86" t="s">
        <v>42</v>
      </c>
      <c r="H2042" s="48">
        <v>40520</v>
      </c>
      <c r="I2042" s="86">
        <v>89054857662</v>
      </c>
      <c r="J2042" s="47">
        <v>8</v>
      </c>
      <c r="K2042" s="49">
        <v>8</v>
      </c>
      <c r="L2042" s="86" t="s">
        <v>30</v>
      </c>
      <c r="M2042" s="86" t="s">
        <v>50</v>
      </c>
      <c r="N2042" s="86" t="s">
        <v>1029</v>
      </c>
      <c r="O2042" s="86">
        <v>667307</v>
      </c>
      <c r="P2042" s="87">
        <v>40533</v>
      </c>
      <c r="Q2042" s="86" t="s">
        <v>17661</v>
      </c>
      <c r="R2042" s="50" t="s">
        <v>17662</v>
      </c>
      <c r="S2042" s="86" t="s">
        <v>60</v>
      </c>
      <c r="T2042" s="86"/>
      <c r="U2042" s="86" t="s">
        <v>35</v>
      </c>
      <c r="V2042" s="50" t="s">
        <v>150</v>
      </c>
      <c r="W2042" s="50" t="s">
        <v>107</v>
      </c>
      <c r="X2042" s="86" t="s">
        <v>60</v>
      </c>
      <c r="Y2042" s="86"/>
      <c r="Z2042" s="86" t="s">
        <v>35</v>
      </c>
      <c r="AA2042" s="86" t="s">
        <v>17663</v>
      </c>
      <c r="AB2042" s="86" t="s">
        <v>17664</v>
      </c>
      <c r="AC2042" s="86"/>
      <c r="AD2042" s="86"/>
      <c r="AE2042" s="86" t="s">
        <v>36</v>
      </c>
      <c r="AF2042" s="86" t="s">
        <v>67</v>
      </c>
      <c r="AG2042" s="86" t="s">
        <v>7368</v>
      </c>
      <c r="AH2042" s="86"/>
      <c r="AI2042" s="86"/>
      <c r="AJ2042" s="86" t="s">
        <v>46</v>
      </c>
      <c r="AK2042" s="86" t="str">
        <f t="shared" si="0"/>
        <v>МБОУ «Школа № 17»</v>
      </c>
      <c r="AL2042" s="50" t="s">
        <v>7368</v>
      </c>
      <c r="AM2042" s="18"/>
      <c r="AN2042" s="18"/>
      <c r="AO2042" s="18"/>
      <c r="AP2042" s="18"/>
      <c r="AQ2042" s="18"/>
    </row>
    <row r="2043" spans="1:43" ht="38.25" x14ac:dyDescent="0.2">
      <c r="A2043" s="65">
        <v>45619.49558771991</v>
      </c>
      <c r="B2043" s="18" t="s">
        <v>10626</v>
      </c>
      <c r="C2043" s="86" t="s">
        <v>19595</v>
      </c>
      <c r="D2043" s="86" t="s">
        <v>1046</v>
      </c>
      <c r="E2043" s="86" t="s">
        <v>248</v>
      </c>
      <c r="F2043" s="86" t="s">
        <v>57</v>
      </c>
      <c r="G2043" s="86" t="s">
        <v>42</v>
      </c>
      <c r="H2043" s="60">
        <v>40364</v>
      </c>
      <c r="I2043" s="86">
        <v>89611240055</v>
      </c>
      <c r="J2043" s="47">
        <v>8</v>
      </c>
      <c r="K2043" s="49">
        <v>8</v>
      </c>
      <c r="L2043" s="86" t="s">
        <v>30</v>
      </c>
      <c r="M2043" s="86" t="s">
        <v>31</v>
      </c>
      <c r="N2043" s="86">
        <v>1824</v>
      </c>
      <c r="O2043" s="86">
        <v>136885</v>
      </c>
      <c r="P2043" s="88">
        <v>45560</v>
      </c>
      <c r="Q2043" s="86" t="s">
        <v>2384</v>
      </c>
      <c r="R2043" s="50" t="s">
        <v>3493</v>
      </c>
      <c r="S2043" s="86" t="s">
        <v>78</v>
      </c>
      <c r="T2043" s="86"/>
      <c r="U2043" s="86" t="s">
        <v>35</v>
      </c>
      <c r="V2043" s="50" t="s">
        <v>890</v>
      </c>
      <c r="W2043" s="50" t="s">
        <v>3494</v>
      </c>
      <c r="X2043" s="86" t="s">
        <v>78</v>
      </c>
      <c r="Y2043" s="86"/>
      <c r="Z2043" s="86" t="s">
        <v>35</v>
      </c>
      <c r="AA2043" s="86" t="s">
        <v>890</v>
      </c>
      <c r="AB2043" s="86" t="s">
        <v>3495</v>
      </c>
      <c r="AC2043" s="86"/>
      <c r="AD2043" s="86"/>
      <c r="AE2043" s="86" t="s">
        <v>66</v>
      </c>
      <c r="AF2043" s="86" t="s">
        <v>37</v>
      </c>
      <c r="AG2043" s="86"/>
      <c r="AH2043" s="86"/>
      <c r="AI2043" s="86" t="s">
        <v>386</v>
      </c>
      <c r="AJ2043" s="86" t="s">
        <v>46</v>
      </c>
      <c r="AK2043" s="86" t="str">
        <f t="shared" si="0"/>
        <v>АНО ДО "Художественная школа "РИТМ" г. Волжский Волгоградской области</v>
      </c>
      <c r="AL2043" s="50" t="s">
        <v>386</v>
      </c>
      <c r="AM2043" s="18"/>
      <c r="AN2043" s="18"/>
      <c r="AO2043" s="18"/>
      <c r="AP2043" s="18"/>
      <c r="AQ2043" s="18"/>
    </row>
    <row r="2044" spans="1:43" ht="12.75" x14ac:dyDescent="0.2">
      <c r="A2044" s="65">
        <v>45619.50322486111</v>
      </c>
      <c r="B2044" s="18" t="s">
        <v>10626</v>
      </c>
      <c r="C2044" s="86" t="s">
        <v>19595</v>
      </c>
      <c r="D2044" s="86" t="s">
        <v>6453</v>
      </c>
      <c r="E2044" s="86" t="s">
        <v>190</v>
      </c>
      <c r="F2044" s="86" t="s">
        <v>205</v>
      </c>
      <c r="G2044" s="86" t="s">
        <v>42</v>
      </c>
      <c r="H2044" s="48">
        <v>40342</v>
      </c>
      <c r="I2044" s="86" t="s">
        <v>19193</v>
      </c>
      <c r="J2044" s="47">
        <v>8</v>
      </c>
      <c r="K2044" s="49">
        <v>8</v>
      </c>
      <c r="L2044" s="86" t="s">
        <v>30</v>
      </c>
      <c r="M2044" s="86" t="s">
        <v>31</v>
      </c>
      <c r="N2044" s="86">
        <v>6024</v>
      </c>
      <c r="O2044" s="86">
        <v>983619</v>
      </c>
      <c r="P2044" s="87">
        <v>45571</v>
      </c>
      <c r="Q2044" s="86" t="s">
        <v>174</v>
      </c>
      <c r="R2044" s="50" t="s">
        <v>12152</v>
      </c>
      <c r="S2044" s="86" t="s">
        <v>60</v>
      </c>
      <c r="T2044" s="86"/>
      <c r="U2044" s="86" t="s">
        <v>35</v>
      </c>
      <c r="V2044" s="50" t="s">
        <v>145</v>
      </c>
      <c r="W2044" s="50" t="s">
        <v>107</v>
      </c>
      <c r="X2044" s="86" t="s">
        <v>60</v>
      </c>
      <c r="Y2044" s="86"/>
      <c r="Z2044" s="86" t="s">
        <v>35</v>
      </c>
      <c r="AA2044" s="86" t="s">
        <v>16615</v>
      </c>
      <c r="AB2044" s="86" t="s">
        <v>12508</v>
      </c>
      <c r="AC2044" s="86"/>
      <c r="AD2044" s="86"/>
      <c r="AE2044" s="86" t="s">
        <v>36</v>
      </c>
      <c r="AF2044" s="86" t="s">
        <v>67</v>
      </c>
      <c r="AG2044" s="86" t="s">
        <v>68</v>
      </c>
      <c r="AH2044" s="86"/>
      <c r="AI2044" s="86"/>
      <c r="AJ2044" s="86" t="s">
        <v>46</v>
      </c>
      <c r="AK204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044" s="50" t="s">
        <v>293</v>
      </c>
      <c r="AM2044" s="18"/>
      <c r="AN2044" s="18"/>
      <c r="AO2044" s="18"/>
      <c r="AP2044" s="18"/>
      <c r="AQ2044" s="18"/>
    </row>
    <row r="2045" spans="1:43" ht="38.25" x14ac:dyDescent="0.2">
      <c r="A2045" s="65">
        <v>45619.513353333328</v>
      </c>
      <c r="B2045" s="18" t="s">
        <v>10650</v>
      </c>
      <c r="C2045" s="86" t="s">
        <v>19595</v>
      </c>
      <c r="D2045" s="86" t="s">
        <v>3927</v>
      </c>
      <c r="E2045" s="86" t="s">
        <v>69</v>
      </c>
      <c r="F2045" s="86" t="s">
        <v>211</v>
      </c>
      <c r="G2045" s="86" t="s">
        <v>42</v>
      </c>
      <c r="H2045" s="48">
        <v>40252</v>
      </c>
      <c r="I2045" s="86">
        <v>89185240307</v>
      </c>
      <c r="J2045" s="47">
        <v>8</v>
      </c>
      <c r="K2045" s="49">
        <v>8</v>
      </c>
      <c r="L2045" s="86" t="s">
        <v>30</v>
      </c>
      <c r="M2045" s="86" t="s">
        <v>50</v>
      </c>
      <c r="N2045" s="86" t="s">
        <v>1191</v>
      </c>
      <c r="O2045" s="86">
        <v>879201</v>
      </c>
      <c r="P2045" s="87">
        <v>40848</v>
      </c>
      <c r="Q2045" s="86" t="s">
        <v>12039</v>
      </c>
      <c r="R2045" s="50" t="s">
        <v>16795</v>
      </c>
      <c r="S2045" s="86" t="s">
        <v>60</v>
      </c>
      <c r="T2045" s="86"/>
      <c r="U2045" s="86" t="s">
        <v>35</v>
      </c>
      <c r="V2045" s="50" t="s">
        <v>7827</v>
      </c>
      <c r="W2045" s="50" t="s">
        <v>16796</v>
      </c>
      <c r="X2045" s="86" t="s">
        <v>60</v>
      </c>
      <c r="Y2045" s="86"/>
      <c r="Z2045" s="86" t="s">
        <v>35</v>
      </c>
      <c r="AA2045" s="86" t="s">
        <v>9488</v>
      </c>
      <c r="AB2045" s="86" t="s">
        <v>16797</v>
      </c>
      <c r="AC2045" s="86" t="s">
        <v>16797</v>
      </c>
      <c r="AD2045" s="86" t="s">
        <v>16797</v>
      </c>
      <c r="AE2045" s="86" t="s">
        <v>66</v>
      </c>
      <c r="AF2045" s="86" t="s">
        <v>73</v>
      </c>
      <c r="AG2045" s="86"/>
      <c r="AH2045" s="86" t="s">
        <v>1291</v>
      </c>
      <c r="AI2045" s="86"/>
      <c r="AJ2045" s="86" t="s">
        <v>46</v>
      </c>
      <c r="AK2045" s="86" t="str">
        <f t="shared" si="0"/>
        <v>МБУ ДО г. Шахты «Детская школа искусств» структурное подразделение Центр Искусств им. В.А. Серова</v>
      </c>
      <c r="AL2045" s="50" t="s">
        <v>1291</v>
      </c>
      <c r="AM2045" s="18"/>
      <c r="AN2045" s="18"/>
      <c r="AO2045" s="18"/>
      <c r="AP2045" s="18"/>
      <c r="AQ2045" s="18"/>
    </row>
    <row r="2046" spans="1:43" ht="38.25" x14ac:dyDescent="0.2">
      <c r="A2046" s="65">
        <v>45619.54200523148</v>
      </c>
      <c r="B2046" s="18" t="s">
        <v>10657</v>
      </c>
      <c r="C2046" s="86" t="s">
        <v>19595</v>
      </c>
      <c r="D2046" s="86" t="s">
        <v>4036</v>
      </c>
      <c r="E2046" s="86" t="s">
        <v>193</v>
      </c>
      <c r="F2046" s="86" t="s">
        <v>57</v>
      </c>
      <c r="G2046" s="86" t="s">
        <v>4004</v>
      </c>
      <c r="H2046" s="48">
        <v>40503</v>
      </c>
      <c r="I2046" s="86">
        <v>89518274206</v>
      </c>
      <c r="J2046" s="47">
        <v>8</v>
      </c>
      <c r="K2046" s="49">
        <v>8</v>
      </c>
      <c r="L2046" s="86" t="s">
        <v>30</v>
      </c>
      <c r="M2046" s="86" t="s">
        <v>14313</v>
      </c>
      <c r="N2046" s="86" t="s">
        <v>1120</v>
      </c>
      <c r="O2046" s="86">
        <v>875229</v>
      </c>
      <c r="P2046" s="87">
        <v>40512</v>
      </c>
      <c r="Q2046" s="86" t="s">
        <v>18981</v>
      </c>
      <c r="R2046" s="50" t="s">
        <v>5870</v>
      </c>
      <c r="S2046" s="86" t="s">
        <v>60</v>
      </c>
      <c r="T2046" s="86"/>
      <c r="U2046" s="86" t="s">
        <v>35</v>
      </c>
      <c r="V2046" s="50" t="s">
        <v>1990</v>
      </c>
      <c r="W2046" s="50" t="s">
        <v>18982</v>
      </c>
      <c r="X2046" s="86" t="s">
        <v>60</v>
      </c>
      <c r="Y2046" s="86"/>
      <c r="Z2046" s="86" t="s">
        <v>35</v>
      </c>
      <c r="AA2046" s="86" t="s">
        <v>1990</v>
      </c>
      <c r="AB2046" s="298" t="s">
        <v>19066</v>
      </c>
      <c r="AC2046" s="299"/>
      <c r="AD2046" s="86"/>
      <c r="AE2046" s="86" t="s">
        <v>19047</v>
      </c>
      <c r="AF2046" s="86" t="s">
        <v>73</v>
      </c>
      <c r="AG2046" s="86"/>
      <c r="AH2046" s="86" t="s">
        <v>1991</v>
      </c>
      <c r="AI2046" s="86"/>
      <c r="AJ2046" s="86" t="s">
        <v>46</v>
      </c>
      <c r="AK2046" s="86" t="str">
        <f t="shared" si="0"/>
        <v>МБУ ДО «Детская художественная школа им. Н.Н. Дубовского» г. Новочеркасска</v>
      </c>
      <c r="AL2046" s="50" t="s">
        <v>1991</v>
      </c>
      <c r="AM2046" s="18"/>
      <c r="AN2046" s="18"/>
      <c r="AO2046" s="18"/>
      <c r="AP2046" s="18"/>
      <c r="AQ2046" s="18"/>
    </row>
    <row r="2047" spans="1:43" ht="38.25" x14ac:dyDescent="0.2">
      <c r="A2047" s="65">
        <v>45619.547942662037</v>
      </c>
      <c r="B2047" s="18" t="s">
        <v>10626</v>
      </c>
      <c r="C2047" s="86" t="s">
        <v>19595</v>
      </c>
      <c r="D2047" s="86" t="s">
        <v>6485</v>
      </c>
      <c r="E2047" s="86" t="s">
        <v>218</v>
      </c>
      <c r="F2047" s="86" t="s">
        <v>951</v>
      </c>
      <c r="G2047" s="86" t="s">
        <v>4004</v>
      </c>
      <c r="H2047" s="48">
        <v>40233</v>
      </c>
      <c r="I2047" s="86">
        <v>89001335488</v>
      </c>
      <c r="J2047" s="47">
        <v>8</v>
      </c>
      <c r="K2047" s="49">
        <v>8</v>
      </c>
      <c r="L2047" s="86" t="s">
        <v>30</v>
      </c>
      <c r="M2047" s="86" t="s">
        <v>14316</v>
      </c>
      <c r="N2047" s="86">
        <v>6024</v>
      </c>
      <c r="O2047" s="86">
        <v>796637</v>
      </c>
      <c r="P2047" s="87">
        <v>45383</v>
      </c>
      <c r="Q2047" s="86" t="s">
        <v>5158</v>
      </c>
      <c r="R2047" s="50" t="s">
        <v>19015</v>
      </c>
      <c r="S2047" s="86" t="s">
        <v>60</v>
      </c>
      <c r="T2047" s="86"/>
      <c r="U2047" s="86" t="s">
        <v>35</v>
      </c>
      <c r="V2047" s="50" t="s">
        <v>1990</v>
      </c>
      <c r="W2047" s="50" t="s">
        <v>18982</v>
      </c>
      <c r="X2047" s="86" t="s">
        <v>60</v>
      </c>
      <c r="Y2047" s="86"/>
      <c r="Z2047" s="86" t="s">
        <v>35</v>
      </c>
      <c r="AA2047" s="86" t="s">
        <v>1990</v>
      </c>
      <c r="AB2047" s="298" t="s">
        <v>19041</v>
      </c>
      <c r="AC2047" s="299"/>
      <c r="AD2047" s="86"/>
      <c r="AE2047" s="86" t="s">
        <v>19047</v>
      </c>
      <c r="AF2047" s="86" t="s">
        <v>73</v>
      </c>
      <c r="AG2047" s="86"/>
      <c r="AH2047" s="86" t="s">
        <v>1991</v>
      </c>
      <c r="AI2047" s="86"/>
      <c r="AJ2047" s="86" t="s">
        <v>46</v>
      </c>
      <c r="AK2047" s="86" t="str">
        <f t="shared" si="0"/>
        <v>МБУ ДО «Детская художественная школа им. Н.Н. Дубовского» г. Новочеркасска</v>
      </c>
      <c r="AL2047" s="50" t="s">
        <v>1991</v>
      </c>
      <c r="AM2047" s="18"/>
      <c r="AN2047" s="18"/>
      <c r="AO2047" s="18"/>
      <c r="AP2047" s="18"/>
      <c r="AQ2047" s="18"/>
    </row>
    <row r="2048" spans="1:43" ht="38.25" x14ac:dyDescent="0.2">
      <c r="A2048" s="65">
        <v>45619.55676979167</v>
      </c>
      <c r="B2048" s="18" t="s">
        <v>10667</v>
      </c>
      <c r="C2048" s="86" t="s">
        <v>19595</v>
      </c>
      <c r="D2048" s="86" t="s">
        <v>2282</v>
      </c>
      <c r="E2048" s="86" t="s">
        <v>213</v>
      </c>
      <c r="F2048" s="86" t="s">
        <v>363</v>
      </c>
      <c r="G2048" s="86" t="s">
        <v>42</v>
      </c>
      <c r="H2048" s="48">
        <v>40398</v>
      </c>
      <c r="I2048" s="86">
        <v>89998209817</v>
      </c>
      <c r="J2048" s="47">
        <v>8</v>
      </c>
      <c r="K2048" s="49">
        <v>8</v>
      </c>
      <c r="L2048" s="86" t="s">
        <v>30</v>
      </c>
      <c r="M2048" s="86" t="s">
        <v>50</v>
      </c>
      <c r="N2048" s="86" t="s">
        <v>11625</v>
      </c>
      <c r="O2048" s="86">
        <v>674666</v>
      </c>
      <c r="P2048" s="87">
        <v>40401</v>
      </c>
      <c r="Q2048" s="86" t="s">
        <v>13524</v>
      </c>
      <c r="R2048" s="50" t="s">
        <v>13485</v>
      </c>
      <c r="S2048" s="86" t="s">
        <v>197</v>
      </c>
      <c r="T2048" s="86"/>
      <c r="U2048" s="86" t="s">
        <v>35</v>
      </c>
      <c r="V2048" s="50" t="s">
        <v>13365</v>
      </c>
      <c r="W2048" s="50" t="s">
        <v>13366</v>
      </c>
      <c r="X2048" s="86" t="s">
        <v>197</v>
      </c>
      <c r="Y2048" s="86"/>
      <c r="Z2048" s="86" t="s">
        <v>35</v>
      </c>
      <c r="AA2048" s="86" t="s">
        <v>13365</v>
      </c>
      <c r="AB2048" s="86" t="s">
        <v>13487</v>
      </c>
      <c r="AC2048" s="86"/>
      <c r="AD2048" s="86"/>
      <c r="AE2048" s="86" t="s">
        <v>36</v>
      </c>
      <c r="AF2048" s="86" t="s">
        <v>37</v>
      </c>
      <c r="AG2048" s="86"/>
      <c r="AH2048" s="86"/>
      <c r="AI2048" s="86" t="s">
        <v>198</v>
      </c>
      <c r="AJ2048" s="86" t="s">
        <v>39</v>
      </c>
      <c r="AK2048" s="86" t="str">
        <f t="shared" si="0"/>
        <v>МБУ ДО ТДШИ г. Серпухов Московская область</v>
      </c>
      <c r="AL2048" s="50" t="s">
        <v>198</v>
      </c>
      <c r="AM2048" s="18"/>
      <c r="AN2048" s="18"/>
      <c r="AO2048" s="18"/>
      <c r="AP2048" s="18"/>
      <c r="AQ2048" s="18"/>
    </row>
    <row r="2049" spans="1:43" ht="25.5" x14ac:dyDescent="0.2">
      <c r="A2049" s="65">
        <v>45619.560606747684</v>
      </c>
      <c r="B2049" s="18" t="s">
        <v>10679</v>
      </c>
      <c r="C2049" s="86" t="s">
        <v>19595</v>
      </c>
      <c r="D2049" s="86" t="s">
        <v>4814</v>
      </c>
      <c r="E2049" s="86" t="s">
        <v>1004</v>
      </c>
      <c r="F2049" s="86" t="s">
        <v>700</v>
      </c>
      <c r="G2049" s="86" t="s">
        <v>42</v>
      </c>
      <c r="H2049" s="60">
        <v>40392</v>
      </c>
      <c r="I2049" s="86" t="s">
        <v>4815</v>
      </c>
      <c r="J2049" s="47">
        <v>8</v>
      </c>
      <c r="K2049" s="49">
        <v>8</v>
      </c>
      <c r="L2049" s="86" t="s">
        <v>30</v>
      </c>
      <c r="M2049" s="86" t="s">
        <v>31</v>
      </c>
      <c r="N2049" s="89" t="s">
        <v>455</v>
      </c>
      <c r="O2049" s="86">
        <v>976590</v>
      </c>
      <c r="P2049" s="88">
        <v>45535</v>
      </c>
      <c r="Q2049" s="86" t="s">
        <v>155</v>
      </c>
      <c r="R2049" s="50" t="s">
        <v>4816</v>
      </c>
      <c r="S2049" s="86" t="s">
        <v>98</v>
      </c>
      <c r="T2049" s="86"/>
      <c r="U2049" s="86" t="s">
        <v>35</v>
      </c>
      <c r="V2049" s="50" t="s">
        <v>4817</v>
      </c>
      <c r="W2049" s="50" t="s">
        <v>3476</v>
      </c>
      <c r="X2049" s="86" t="s">
        <v>98</v>
      </c>
      <c r="Y2049" s="86"/>
      <c r="Z2049" s="86" t="s">
        <v>35</v>
      </c>
      <c r="AA2049" s="86" t="s">
        <v>4818</v>
      </c>
      <c r="AB2049" s="86" t="s">
        <v>4819</v>
      </c>
      <c r="AC2049" s="86"/>
      <c r="AD2049" s="86"/>
      <c r="AE2049" s="86" t="s">
        <v>66</v>
      </c>
      <c r="AF2049" s="86" t="s">
        <v>37</v>
      </c>
      <c r="AG2049" s="86"/>
      <c r="AH2049" s="86"/>
      <c r="AI2049" s="86" t="s">
        <v>692</v>
      </c>
      <c r="AJ2049" s="86" t="s">
        <v>39</v>
      </c>
      <c r="AK2049" s="86" t="str">
        <f t="shared" si="0"/>
        <v>МБУ ДО ДШИ г. Армавир</v>
      </c>
      <c r="AL2049" s="50" t="s">
        <v>692</v>
      </c>
      <c r="AM2049" s="18"/>
      <c r="AN2049" s="18"/>
      <c r="AO2049" s="18"/>
      <c r="AP2049" s="18"/>
      <c r="AQ2049" s="18"/>
    </row>
    <row r="2050" spans="1:43" ht="38.25" x14ac:dyDescent="0.2">
      <c r="A2050" s="65">
        <v>45619.576863368056</v>
      </c>
      <c r="B2050" s="18" t="s">
        <v>10689</v>
      </c>
      <c r="C2050" s="86" t="s">
        <v>19595</v>
      </c>
      <c r="D2050" s="86" t="s">
        <v>10092</v>
      </c>
      <c r="E2050" s="86" t="s">
        <v>248</v>
      </c>
      <c r="F2050" s="86" t="s">
        <v>2093</v>
      </c>
      <c r="G2050" s="86" t="s">
        <v>42</v>
      </c>
      <c r="H2050" s="60">
        <v>40246</v>
      </c>
      <c r="I2050" s="86">
        <v>84752757147</v>
      </c>
      <c r="J2050" s="47">
        <v>8</v>
      </c>
      <c r="K2050" s="49">
        <v>8</v>
      </c>
      <c r="L2050" s="86" t="s">
        <v>30</v>
      </c>
      <c r="M2050" s="86" t="s">
        <v>31</v>
      </c>
      <c r="N2050" s="86">
        <v>6824</v>
      </c>
      <c r="O2050" s="86">
        <v>285816</v>
      </c>
      <c r="P2050" s="87">
        <v>45369</v>
      </c>
      <c r="Q2050" s="86" t="s">
        <v>2517</v>
      </c>
      <c r="R2050" s="50" t="s">
        <v>10093</v>
      </c>
      <c r="S2050" s="86" t="s">
        <v>473</v>
      </c>
      <c r="T2050" s="86"/>
      <c r="U2050" s="86" t="s">
        <v>35</v>
      </c>
      <c r="V2050" s="50" t="s">
        <v>475</v>
      </c>
      <c r="W2050" s="50" t="s">
        <v>10074</v>
      </c>
      <c r="X2050" s="86" t="s">
        <v>473</v>
      </c>
      <c r="Y2050" s="86"/>
      <c r="Z2050" s="86" t="s">
        <v>35</v>
      </c>
      <c r="AA2050" s="86" t="s">
        <v>475</v>
      </c>
      <c r="AB2050" s="86" t="s">
        <v>10094</v>
      </c>
      <c r="AC2050" s="86"/>
      <c r="AD2050" s="86"/>
      <c r="AE2050" s="86" t="s">
        <v>36</v>
      </c>
      <c r="AF2050" s="86" t="s">
        <v>37</v>
      </c>
      <c r="AG2050" s="86"/>
      <c r="AH2050" s="86"/>
      <c r="AI2050" s="86" t="s">
        <v>491</v>
      </c>
      <c r="AJ2050" s="86" t="s">
        <v>94</v>
      </c>
      <c r="AK2050" s="86" t="str">
        <f t="shared" si="0"/>
        <v>МБОУ ДО «ДХШ № 2 ПДИ имени В.Д. Поленова» г. Тамбов</v>
      </c>
      <c r="AL2050" s="50" t="s">
        <v>491</v>
      </c>
      <c r="AM2050" s="18"/>
      <c r="AN2050" s="18"/>
      <c r="AO2050" s="18"/>
      <c r="AP2050" s="18"/>
      <c r="AQ2050" s="18"/>
    </row>
    <row r="2051" spans="1:43" ht="25.5" x14ac:dyDescent="0.2">
      <c r="A2051" s="65">
        <v>45619.577314409718</v>
      </c>
      <c r="B2051" s="18" t="s">
        <v>10694</v>
      </c>
      <c r="C2051" s="86" t="s">
        <v>19595</v>
      </c>
      <c r="D2051" s="86" t="s">
        <v>4385</v>
      </c>
      <c r="E2051" s="86" t="s">
        <v>6602</v>
      </c>
      <c r="F2051" s="86" t="s">
        <v>1059</v>
      </c>
      <c r="G2051" s="86" t="s">
        <v>42</v>
      </c>
      <c r="H2051" s="48">
        <v>40214</v>
      </c>
      <c r="I2051" s="86" t="s">
        <v>12139</v>
      </c>
      <c r="J2051" s="47">
        <v>8</v>
      </c>
      <c r="K2051" s="49">
        <v>8</v>
      </c>
      <c r="L2051" s="86" t="s">
        <v>30</v>
      </c>
      <c r="M2051" s="86" t="s">
        <v>31</v>
      </c>
      <c r="N2051" s="89" t="s">
        <v>508</v>
      </c>
      <c r="O2051" s="86">
        <v>127723</v>
      </c>
      <c r="P2051" s="87">
        <v>45358</v>
      </c>
      <c r="Q2051" s="86" t="s">
        <v>741</v>
      </c>
      <c r="R2051" s="50" t="s">
        <v>12140</v>
      </c>
      <c r="S2051" s="86" t="s">
        <v>164</v>
      </c>
      <c r="T2051" s="86"/>
      <c r="U2051" s="86" t="s">
        <v>35</v>
      </c>
      <c r="V2051" s="50" t="s">
        <v>166</v>
      </c>
      <c r="W2051" s="50" t="s">
        <v>340</v>
      </c>
      <c r="X2051" s="86" t="s">
        <v>164</v>
      </c>
      <c r="Y2051" s="86"/>
      <c r="Z2051" s="86" t="s">
        <v>35</v>
      </c>
      <c r="AA2051" s="86" t="s">
        <v>166</v>
      </c>
      <c r="AB2051" s="86" t="s">
        <v>12141</v>
      </c>
      <c r="AC2051" s="86"/>
      <c r="AD2051" s="86"/>
      <c r="AE2051" s="86" t="s">
        <v>66</v>
      </c>
      <c r="AF2051" s="86" t="s">
        <v>37</v>
      </c>
      <c r="AG2051" s="86"/>
      <c r="AH2051" s="86"/>
      <c r="AI2051" s="86" t="s">
        <v>169</v>
      </c>
      <c r="AJ2051" s="86" t="s">
        <v>39</v>
      </c>
      <c r="AK2051" s="86" t="str">
        <f t="shared" si="0"/>
        <v>МБУ ДО "Детская художественная школа" г. Ставрополь</v>
      </c>
      <c r="AL2051" s="50" t="s">
        <v>169</v>
      </c>
      <c r="AM2051" s="18"/>
      <c r="AN2051" s="18"/>
      <c r="AO2051" s="18"/>
      <c r="AP2051" s="18"/>
      <c r="AQ2051" s="18"/>
    </row>
    <row r="2052" spans="1:43" ht="38.25" x14ac:dyDescent="0.2">
      <c r="A2052" s="65">
        <v>45619.581596307871</v>
      </c>
      <c r="B2052" s="18" t="s">
        <v>10698</v>
      </c>
      <c r="C2052" s="86" t="s">
        <v>19595</v>
      </c>
      <c r="D2052" s="86" t="s">
        <v>8644</v>
      </c>
      <c r="E2052" s="86" t="s">
        <v>904</v>
      </c>
      <c r="F2052" s="86" t="s">
        <v>8645</v>
      </c>
      <c r="G2052" s="86" t="s">
        <v>42</v>
      </c>
      <c r="H2052" s="60">
        <v>40495</v>
      </c>
      <c r="I2052" s="86">
        <v>89381076108</v>
      </c>
      <c r="J2052" s="47">
        <v>8</v>
      </c>
      <c r="K2052" s="49">
        <v>8</v>
      </c>
      <c r="L2052" s="86" t="s">
        <v>30</v>
      </c>
      <c r="M2052" s="86" t="s">
        <v>50</v>
      </c>
      <c r="N2052" s="86" t="s">
        <v>751</v>
      </c>
      <c r="O2052" s="86">
        <v>525085</v>
      </c>
      <c r="P2052" s="87">
        <v>40500</v>
      </c>
      <c r="Q2052" s="86" t="s">
        <v>8646</v>
      </c>
      <c r="R2052" s="50" t="s">
        <v>8647</v>
      </c>
      <c r="S2052" s="86" t="s">
        <v>60</v>
      </c>
      <c r="T2052" s="86"/>
      <c r="U2052" s="86" t="s">
        <v>157</v>
      </c>
      <c r="V2052" s="50" t="s">
        <v>8648</v>
      </c>
      <c r="W2052" s="50" t="s">
        <v>107</v>
      </c>
      <c r="X2052" s="86" t="s">
        <v>60</v>
      </c>
      <c r="Y2052" s="86" t="s">
        <v>187</v>
      </c>
      <c r="Z2052" s="86" t="s">
        <v>35</v>
      </c>
      <c r="AA2052" s="86" t="s">
        <v>8648</v>
      </c>
      <c r="AB2052" s="86" t="s">
        <v>8649</v>
      </c>
      <c r="AC2052" s="94" t="s">
        <v>8649</v>
      </c>
      <c r="AD2052" s="94" t="s">
        <v>8649</v>
      </c>
      <c r="AE2052" s="86" t="s">
        <v>66</v>
      </c>
      <c r="AF2052" s="86" t="s">
        <v>67</v>
      </c>
      <c r="AG2052" s="86" t="s">
        <v>68</v>
      </c>
      <c r="AH2052" s="86"/>
      <c r="AI2052" s="86"/>
      <c r="AJ2052" s="86" t="s">
        <v>39</v>
      </c>
      <c r="AK205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052" s="50" t="s">
        <v>68</v>
      </c>
      <c r="AM2052" s="18"/>
      <c r="AN2052" s="18"/>
      <c r="AO2052" s="18"/>
      <c r="AP2052" s="18"/>
      <c r="AQ2052" s="18"/>
    </row>
    <row r="2053" spans="1:43" ht="12.75" x14ac:dyDescent="0.2">
      <c r="A2053" s="65">
        <v>45619.593266678239</v>
      </c>
      <c r="B2053" s="18" t="s">
        <v>10707</v>
      </c>
      <c r="C2053" s="86" t="s">
        <v>19595</v>
      </c>
      <c r="D2053" s="86" t="s">
        <v>19498</v>
      </c>
      <c r="E2053" s="86" t="s">
        <v>597</v>
      </c>
      <c r="F2053" s="86" t="s">
        <v>335</v>
      </c>
      <c r="G2053" s="86"/>
      <c r="H2053" s="48">
        <v>39973</v>
      </c>
      <c r="I2053" s="86">
        <f>79879122950</f>
        <v>79879122950</v>
      </c>
      <c r="J2053" s="47">
        <v>8</v>
      </c>
      <c r="K2053" s="49">
        <v>8</v>
      </c>
      <c r="L2053" s="86"/>
      <c r="M2053" s="86" t="s">
        <v>31</v>
      </c>
      <c r="N2053" s="86">
        <v>6023</v>
      </c>
      <c r="O2053" s="86">
        <v>301949</v>
      </c>
      <c r="P2053" s="87">
        <v>45093</v>
      </c>
      <c r="Q2053" s="86" t="s">
        <v>58</v>
      </c>
      <c r="R2053" s="50" t="s">
        <v>19479</v>
      </c>
      <c r="S2053" s="86" t="s">
        <v>60</v>
      </c>
      <c r="T2053" s="86"/>
      <c r="U2053" s="86" t="s">
        <v>35</v>
      </c>
      <c r="V2053" s="50" t="s">
        <v>150</v>
      </c>
      <c r="W2053" s="50" t="s">
        <v>107</v>
      </c>
      <c r="X2053" s="86" t="s">
        <v>60</v>
      </c>
      <c r="Y2053" s="86"/>
      <c r="Z2053" s="86" t="s">
        <v>35</v>
      </c>
      <c r="AA2053" s="86" t="s">
        <v>150</v>
      </c>
      <c r="AB2053" s="86" t="s">
        <v>19480</v>
      </c>
      <c r="AC2053" s="86"/>
      <c r="AD2053" s="86"/>
      <c r="AE2053" s="86" t="s">
        <v>36</v>
      </c>
      <c r="AF2053" s="86" t="s">
        <v>67</v>
      </c>
      <c r="AG2053" s="86" t="s">
        <v>1861</v>
      </c>
      <c r="AH2053" s="86"/>
      <c r="AI2053" s="86"/>
      <c r="AJ2053" s="86"/>
      <c r="AK2053" s="86" t="str">
        <f t="shared" si="0"/>
        <v>МБОУ «Школа № 75»</v>
      </c>
      <c r="AL2053" s="50" t="s">
        <v>1861</v>
      </c>
      <c r="AM2053" s="18"/>
      <c r="AN2053" s="18"/>
      <c r="AO2053" s="18"/>
      <c r="AP2053" s="18"/>
      <c r="AQ2053" s="18"/>
    </row>
    <row r="2054" spans="1:43" ht="25.5" x14ac:dyDescent="0.2">
      <c r="A2054" s="65">
        <v>45619.594729918987</v>
      </c>
      <c r="B2054" s="18" t="s">
        <v>10714</v>
      </c>
      <c r="C2054" s="86" t="s">
        <v>19595</v>
      </c>
      <c r="D2054" s="86" t="s">
        <v>11464</v>
      </c>
      <c r="E2054" s="86" t="s">
        <v>134</v>
      </c>
      <c r="F2054" s="86" t="s">
        <v>70</v>
      </c>
      <c r="G2054" s="86" t="s">
        <v>42</v>
      </c>
      <c r="H2054" s="48">
        <v>40408</v>
      </c>
      <c r="I2054" s="86" t="s">
        <v>11465</v>
      </c>
      <c r="J2054" s="47">
        <v>8</v>
      </c>
      <c r="K2054" s="49">
        <v>8</v>
      </c>
      <c r="L2054" s="86" t="s">
        <v>30</v>
      </c>
      <c r="M2054" s="86" t="s">
        <v>31</v>
      </c>
      <c r="N2054" s="86">
        <v>6024</v>
      </c>
      <c r="O2054" s="86">
        <v>930062</v>
      </c>
      <c r="P2054" s="87">
        <v>45542</v>
      </c>
      <c r="Q2054" s="86" t="s">
        <v>58</v>
      </c>
      <c r="R2054" s="50" t="s">
        <v>11466</v>
      </c>
      <c r="S2054" s="86" t="s">
        <v>60</v>
      </c>
      <c r="T2054" s="86"/>
      <c r="U2054" s="86" t="s">
        <v>35</v>
      </c>
      <c r="V2054" s="50" t="s">
        <v>2484</v>
      </c>
      <c r="W2054" s="50" t="s">
        <v>3529</v>
      </c>
      <c r="X2054" s="86" t="s">
        <v>60</v>
      </c>
      <c r="Y2054" s="86"/>
      <c r="Z2054" s="86" t="s">
        <v>35</v>
      </c>
      <c r="AA2054" s="86" t="s">
        <v>2484</v>
      </c>
      <c r="AB2054" s="86" t="s">
        <v>11467</v>
      </c>
      <c r="AC2054" s="86" t="s">
        <v>11468</v>
      </c>
      <c r="AD2054" s="86"/>
      <c r="AE2054" s="86" t="s">
        <v>66</v>
      </c>
      <c r="AF2054" s="86" t="s">
        <v>73</v>
      </c>
      <c r="AG2054" s="86"/>
      <c r="AH2054" s="86" t="s">
        <v>2511</v>
      </c>
      <c r="AI2054" s="86"/>
      <c r="AJ2054" s="86" t="s">
        <v>46</v>
      </c>
      <c r="AK2054" s="86" t="str">
        <f t="shared" si="0"/>
        <v>МБОУ ДО Егорлыкский Центр внешкольной работы, пос. Егорлыкский</v>
      </c>
      <c r="AL2054" s="50" t="s">
        <v>2511</v>
      </c>
      <c r="AM2054" s="18"/>
      <c r="AN2054" s="18"/>
      <c r="AO2054" s="18"/>
      <c r="AP2054" s="18"/>
      <c r="AQ2054" s="18"/>
    </row>
    <row r="2055" spans="1:43" ht="25.5" x14ac:dyDescent="0.2">
      <c r="A2055" s="65">
        <v>45619.605297349539</v>
      </c>
      <c r="B2055" s="18" t="s">
        <v>10725</v>
      </c>
      <c r="C2055" s="86" t="s">
        <v>19595</v>
      </c>
      <c r="D2055" s="86" t="s">
        <v>12730</v>
      </c>
      <c r="E2055" s="86" t="s">
        <v>69</v>
      </c>
      <c r="F2055" s="86" t="s">
        <v>97</v>
      </c>
      <c r="G2055" s="86" t="s">
        <v>42</v>
      </c>
      <c r="H2055" s="48">
        <v>40339</v>
      </c>
      <c r="I2055" s="86"/>
      <c r="J2055" s="47">
        <v>8</v>
      </c>
      <c r="K2055" s="49">
        <v>8</v>
      </c>
      <c r="L2055" s="86" t="s">
        <v>30</v>
      </c>
      <c r="M2055" s="86" t="s">
        <v>31</v>
      </c>
      <c r="N2055" s="86">
        <v>324</v>
      </c>
      <c r="O2055" s="86">
        <v>915763</v>
      </c>
      <c r="P2055" s="87">
        <v>45488</v>
      </c>
      <c r="Q2055" s="86" t="s">
        <v>1877</v>
      </c>
      <c r="R2055" s="50" t="s">
        <v>2587</v>
      </c>
      <c r="S2055" s="86" t="s">
        <v>98</v>
      </c>
      <c r="T2055" s="86"/>
      <c r="U2055" s="86" t="s">
        <v>35</v>
      </c>
      <c r="V2055" s="50" t="s">
        <v>12323</v>
      </c>
      <c r="W2055" s="50" t="s">
        <v>511</v>
      </c>
      <c r="X2055" s="86" t="s">
        <v>98</v>
      </c>
      <c r="Y2055" s="86"/>
      <c r="Z2055" s="86" t="s">
        <v>35</v>
      </c>
      <c r="AA2055" s="86" t="s">
        <v>12323</v>
      </c>
      <c r="AB2055" s="86" t="s">
        <v>12689</v>
      </c>
      <c r="AC2055" s="86" t="s">
        <v>12689</v>
      </c>
      <c r="AD2055" s="86" t="s">
        <v>12689</v>
      </c>
      <c r="AE2055" s="86" t="s">
        <v>66</v>
      </c>
      <c r="AF2055" s="86" t="s">
        <v>37</v>
      </c>
      <c r="AG2055" s="86"/>
      <c r="AH2055" s="86"/>
      <c r="AI2055" s="90" t="s">
        <v>4556</v>
      </c>
      <c r="AJ2055" s="86" t="s">
        <v>46</v>
      </c>
      <c r="AK2055" s="86" t="str">
        <f t="shared" si="0"/>
        <v>МБУ ДО ДХШ г. Курганинска м. о. Курганинский район</v>
      </c>
      <c r="AL2055" s="50" t="s">
        <v>4556</v>
      </c>
      <c r="AM2055" s="18"/>
      <c r="AN2055" s="18"/>
      <c r="AO2055" s="18"/>
      <c r="AP2055" s="18"/>
      <c r="AQ2055" s="18"/>
    </row>
    <row r="2056" spans="1:43" ht="38.25" x14ac:dyDescent="0.2">
      <c r="A2056" s="65">
        <v>45619.608447453706</v>
      </c>
      <c r="B2056" s="18" t="s">
        <v>10721</v>
      </c>
      <c r="C2056" s="86" t="s">
        <v>19595</v>
      </c>
      <c r="D2056" s="86" t="s">
        <v>1270</v>
      </c>
      <c r="E2056" s="86" t="s">
        <v>75</v>
      </c>
      <c r="F2056" s="86" t="s">
        <v>326</v>
      </c>
      <c r="G2056" s="86" t="s">
        <v>42</v>
      </c>
      <c r="H2056" s="60">
        <v>40405</v>
      </c>
      <c r="I2056" s="86" t="s">
        <v>3305</v>
      </c>
      <c r="J2056" s="47">
        <v>8</v>
      </c>
      <c r="K2056" s="49">
        <v>8</v>
      </c>
      <c r="L2056" s="86" t="s">
        <v>30</v>
      </c>
      <c r="M2056" s="86" t="s">
        <v>31</v>
      </c>
      <c r="N2056" s="89" t="s">
        <v>740</v>
      </c>
      <c r="O2056" s="86">
        <v>175479</v>
      </c>
      <c r="P2056" s="88">
        <v>45528</v>
      </c>
      <c r="Q2056" s="86" t="s">
        <v>347</v>
      </c>
      <c r="R2056" s="50" t="s">
        <v>522</v>
      </c>
      <c r="S2056" s="86" t="s">
        <v>164</v>
      </c>
      <c r="T2056" s="94"/>
      <c r="U2056" s="86" t="s">
        <v>35</v>
      </c>
      <c r="V2056" s="50" t="s">
        <v>166</v>
      </c>
      <c r="W2056" s="50" t="s">
        <v>3306</v>
      </c>
      <c r="X2056" s="86" t="s">
        <v>164</v>
      </c>
      <c r="Y2056" s="86"/>
      <c r="Z2056" s="86" t="s">
        <v>35</v>
      </c>
      <c r="AA2056" s="86" t="s">
        <v>166</v>
      </c>
      <c r="AB2056" s="86" t="s">
        <v>3307</v>
      </c>
      <c r="AC2056" s="86" t="s">
        <v>3307</v>
      </c>
      <c r="AD2056" s="86" t="s">
        <v>3307</v>
      </c>
      <c r="AE2056" s="86" t="s">
        <v>66</v>
      </c>
      <c r="AF2056" s="86" t="s">
        <v>37</v>
      </c>
      <c r="AG2056" s="86"/>
      <c r="AH2056" s="86"/>
      <c r="AI2056" s="86" t="s">
        <v>169</v>
      </c>
      <c r="AJ2056" s="86" t="s">
        <v>39</v>
      </c>
      <c r="AK2056" s="86" t="str">
        <f t="shared" si="0"/>
        <v>МБУ ДО "Детская художественная школа" г. Ставрополь</v>
      </c>
      <c r="AL2056" s="50" t="s">
        <v>169</v>
      </c>
      <c r="AM2056" s="18"/>
      <c r="AN2056" s="18"/>
      <c r="AO2056" s="18"/>
      <c r="AP2056" s="18"/>
      <c r="AQ2056" s="18"/>
    </row>
    <row r="2057" spans="1:43" ht="51" x14ac:dyDescent="0.2">
      <c r="A2057" s="65">
        <v>45619.664647800921</v>
      </c>
      <c r="B2057" s="18" t="s">
        <v>10733</v>
      </c>
      <c r="C2057" s="86" t="s">
        <v>19595</v>
      </c>
      <c r="D2057" s="86" t="s">
        <v>3309</v>
      </c>
      <c r="E2057" s="86" t="s">
        <v>75</v>
      </c>
      <c r="F2057" s="86" t="s">
        <v>57</v>
      </c>
      <c r="G2057" s="86" t="s">
        <v>42</v>
      </c>
      <c r="H2057" s="48">
        <v>40460</v>
      </c>
      <c r="I2057" s="86">
        <v>89276136947</v>
      </c>
      <c r="J2057" s="47">
        <v>8</v>
      </c>
      <c r="K2057" s="49">
        <v>8</v>
      </c>
      <c r="L2057" s="86" t="s">
        <v>30</v>
      </c>
      <c r="M2057" s="86" t="s">
        <v>31</v>
      </c>
      <c r="N2057" s="86">
        <v>3624</v>
      </c>
      <c r="O2057" s="86">
        <v>531022</v>
      </c>
      <c r="P2057" s="87">
        <v>45622</v>
      </c>
      <c r="Q2057" s="86" t="s">
        <v>2067</v>
      </c>
      <c r="R2057" s="50" t="s">
        <v>12666</v>
      </c>
      <c r="S2057" s="86" t="s">
        <v>2068</v>
      </c>
      <c r="T2057" s="86" t="s">
        <v>12667</v>
      </c>
      <c r="U2057" s="86" t="s">
        <v>35</v>
      </c>
      <c r="V2057" s="50" t="s">
        <v>6273</v>
      </c>
      <c r="W2057" s="50" t="s">
        <v>12668</v>
      </c>
      <c r="X2057" s="86" t="s">
        <v>2068</v>
      </c>
      <c r="Y2057" s="86" t="s">
        <v>12667</v>
      </c>
      <c r="Z2057" s="86" t="s">
        <v>35</v>
      </c>
      <c r="AA2057" s="86" t="s">
        <v>11849</v>
      </c>
      <c r="AB2057" s="86" t="s">
        <v>15126</v>
      </c>
      <c r="AC2057" s="86" t="s">
        <v>12669</v>
      </c>
      <c r="AD2057" s="86"/>
      <c r="AE2057" s="86" t="s">
        <v>36</v>
      </c>
      <c r="AF2057" s="86" t="s">
        <v>37</v>
      </c>
      <c r="AG2057" s="86"/>
      <c r="AH2057" s="86"/>
      <c r="AI2057" s="86" t="s">
        <v>1268</v>
      </c>
      <c r="AJ2057" s="86" t="s">
        <v>46</v>
      </c>
      <c r="AK2057" s="86" t="str">
        <f t="shared" si="0"/>
        <v>МБОУ Лицей №124 г.о. Самара</v>
      </c>
      <c r="AL2057" s="50" t="s">
        <v>1268</v>
      </c>
      <c r="AM2057" s="18"/>
      <c r="AN2057" s="18"/>
      <c r="AO2057" s="18"/>
      <c r="AP2057" s="18"/>
      <c r="AQ2057" s="18"/>
    </row>
    <row r="2058" spans="1:43" ht="38.25" x14ac:dyDescent="0.2">
      <c r="A2058" s="65">
        <v>45619.695855162034</v>
      </c>
      <c r="B2058" s="18" t="s">
        <v>10738</v>
      </c>
      <c r="C2058" s="86" t="s">
        <v>19595</v>
      </c>
      <c r="D2058" s="86" t="s">
        <v>7065</v>
      </c>
      <c r="E2058" s="86" t="s">
        <v>190</v>
      </c>
      <c r="F2058" s="86" t="s">
        <v>390</v>
      </c>
      <c r="G2058" s="86" t="s">
        <v>42</v>
      </c>
      <c r="H2058" s="60">
        <v>40533</v>
      </c>
      <c r="I2058" s="86">
        <v>89185215195</v>
      </c>
      <c r="J2058" s="47">
        <v>8</v>
      </c>
      <c r="K2058" s="49">
        <v>8</v>
      </c>
      <c r="L2058" s="86" t="s">
        <v>30</v>
      </c>
      <c r="M2058" s="86" t="s">
        <v>50</v>
      </c>
      <c r="N2058" s="86" t="s">
        <v>1120</v>
      </c>
      <c r="O2058" s="86">
        <v>884881</v>
      </c>
      <c r="P2058" s="88">
        <v>40540</v>
      </c>
      <c r="Q2058" s="86" t="s">
        <v>7066</v>
      </c>
      <c r="R2058" s="50" t="s">
        <v>7067</v>
      </c>
      <c r="S2058" s="86" t="s">
        <v>60</v>
      </c>
      <c r="T2058" s="86"/>
      <c r="U2058" s="86" t="s">
        <v>35</v>
      </c>
      <c r="V2058" s="50" t="s">
        <v>762</v>
      </c>
      <c r="W2058" s="50" t="s">
        <v>7068</v>
      </c>
      <c r="X2058" s="86" t="s">
        <v>60</v>
      </c>
      <c r="Y2058" s="86"/>
      <c r="Z2058" s="86" t="s">
        <v>35</v>
      </c>
      <c r="AA2058" s="86" t="s">
        <v>762</v>
      </c>
      <c r="AB2058" s="86" t="s">
        <v>7069</v>
      </c>
      <c r="AC2058" s="86"/>
      <c r="AD2058" s="86"/>
      <c r="AE2058" s="86" t="s">
        <v>66</v>
      </c>
      <c r="AF2058" s="86" t="s">
        <v>73</v>
      </c>
      <c r="AG2058" s="86"/>
      <c r="AH2058" s="86" t="s">
        <v>6649</v>
      </c>
      <c r="AI2058" s="86"/>
      <c r="AJ2058" s="86" t="s">
        <v>39</v>
      </c>
      <c r="AK2058" s="86" t="str">
        <f t="shared" si="0"/>
        <v>МАУ ДО «Таганрогская детская художественная школа имени С.И. Блонской» г. Таганрог</v>
      </c>
      <c r="AL2058" s="50" t="s">
        <v>6649</v>
      </c>
      <c r="AM2058" s="18"/>
      <c r="AN2058" s="18"/>
      <c r="AO2058" s="18"/>
      <c r="AP2058" s="18"/>
      <c r="AQ2058" s="18"/>
    </row>
    <row r="2059" spans="1:43" ht="25.5" x14ac:dyDescent="0.2">
      <c r="A2059" s="65">
        <v>45619.699672175921</v>
      </c>
      <c r="B2059" s="18" t="s">
        <v>10740</v>
      </c>
      <c r="C2059" s="86" t="s">
        <v>19595</v>
      </c>
      <c r="D2059" s="86" t="s">
        <v>12599</v>
      </c>
      <c r="E2059" s="86" t="s">
        <v>184</v>
      </c>
      <c r="F2059" s="86" t="s">
        <v>97</v>
      </c>
      <c r="G2059" s="86" t="s">
        <v>42</v>
      </c>
      <c r="H2059" s="48">
        <v>40415</v>
      </c>
      <c r="I2059" s="86" t="s">
        <v>12552</v>
      </c>
      <c r="J2059" s="47">
        <v>8</v>
      </c>
      <c r="K2059" s="49">
        <v>8</v>
      </c>
      <c r="L2059" s="86" t="s">
        <v>30</v>
      </c>
      <c r="M2059" s="86" t="s">
        <v>50</v>
      </c>
      <c r="N2059" s="86" t="s">
        <v>3361</v>
      </c>
      <c r="O2059" s="86">
        <v>685746</v>
      </c>
      <c r="P2059" s="87">
        <v>40429</v>
      </c>
      <c r="Q2059" s="86" t="s">
        <v>12600</v>
      </c>
      <c r="R2059" s="50" t="s">
        <v>12583</v>
      </c>
      <c r="S2059" s="86" t="s">
        <v>2552</v>
      </c>
      <c r="T2059" s="86"/>
      <c r="U2059" s="86" t="s">
        <v>35</v>
      </c>
      <c r="V2059" s="50" t="s">
        <v>3033</v>
      </c>
      <c r="W2059" s="50" t="s">
        <v>3034</v>
      </c>
      <c r="X2059" s="86" t="s">
        <v>2552</v>
      </c>
      <c r="Y2059" s="86"/>
      <c r="Z2059" s="86" t="s">
        <v>35</v>
      </c>
      <c r="AA2059" s="86" t="s">
        <v>3033</v>
      </c>
      <c r="AB2059" s="86" t="s">
        <v>12554</v>
      </c>
      <c r="AC2059" s="86"/>
      <c r="AD2059" s="86"/>
      <c r="AE2059" s="86" t="s">
        <v>66</v>
      </c>
      <c r="AF2059" s="86" t="s">
        <v>37</v>
      </c>
      <c r="AG2059" s="86"/>
      <c r="AH2059" s="86"/>
      <c r="AI2059" s="86" t="s">
        <v>2554</v>
      </c>
      <c r="AJ2059" s="86" t="s">
        <v>39</v>
      </c>
      <c r="AK2059" s="86" t="str">
        <f t="shared" si="0"/>
        <v>МБУ ДО "ДШИ №1" г. Ангарска</v>
      </c>
      <c r="AL2059" s="50" t="s">
        <v>2554</v>
      </c>
      <c r="AM2059" s="18"/>
      <c r="AN2059" s="18"/>
      <c r="AO2059" s="18"/>
      <c r="AP2059" s="18"/>
      <c r="AQ2059" s="18"/>
    </row>
    <row r="2060" spans="1:43" ht="12.75" x14ac:dyDescent="0.2">
      <c r="A2060" s="65">
        <v>45619.740620069446</v>
      </c>
      <c r="B2060" s="18" t="s">
        <v>10745</v>
      </c>
      <c r="C2060" s="86" t="s">
        <v>19595</v>
      </c>
      <c r="D2060" s="86" t="s">
        <v>1385</v>
      </c>
      <c r="E2060" s="86" t="s">
        <v>1041</v>
      </c>
      <c r="F2060" s="86" t="s">
        <v>706</v>
      </c>
      <c r="G2060" s="86" t="s">
        <v>42</v>
      </c>
      <c r="H2060" s="48">
        <v>40509</v>
      </c>
      <c r="I2060" s="86" t="s">
        <v>18300</v>
      </c>
      <c r="J2060" s="47">
        <v>8</v>
      </c>
      <c r="K2060" s="49">
        <v>8</v>
      </c>
      <c r="L2060" s="86" t="s">
        <v>18238</v>
      </c>
      <c r="M2060" s="86" t="s">
        <v>50</v>
      </c>
      <c r="N2060" s="86" t="s">
        <v>10402</v>
      </c>
      <c r="O2060" s="86" t="s">
        <v>18301</v>
      </c>
      <c r="P2060" s="87">
        <v>40520</v>
      </c>
      <c r="Q2060" s="86" t="s">
        <v>18035</v>
      </c>
      <c r="R2060" s="50" t="s">
        <v>18134</v>
      </c>
      <c r="S2060" s="298" t="s">
        <v>2068</v>
      </c>
      <c r="T2060" s="299"/>
      <c r="U2060" s="86" t="s">
        <v>35</v>
      </c>
      <c r="V2060" s="50" t="s">
        <v>7679</v>
      </c>
      <c r="W2060" s="50"/>
      <c r="X2060" s="86"/>
      <c r="Y2060" s="86"/>
      <c r="Z2060" s="86"/>
      <c r="AA2060" s="86"/>
      <c r="AB2060" s="86" t="s">
        <v>18239</v>
      </c>
      <c r="AC2060" s="298" t="s">
        <v>18240</v>
      </c>
      <c r="AD2060" s="299"/>
      <c r="AE2060" s="86" t="s">
        <v>18138</v>
      </c>
      <c r="AF2060" s="86" t="s">
        <v>37</v>
      </c>
      <c r="AG2060" s="86"/>
      <c r="AH2060" s="86"/>
      <c r="AI2060" s="86" t="s">
        <v>1268</v>
      </c>
      <c r="AJ2060" s="86" t="s">
        <v>46</v>
      </c>
      <c r="AK2060" s="86" t="str">
        <f t="shared" si="0"/>
        <v>МБОУ Лицей №124 г.о. Самара</v>
      </c>
      <c r="AL2060" s="50" t="s">
        <v>1268</v>
      </c>
      <c r="AM2060" s="18"/>
      <c r="AN2060" s="18"/>
      <c r="AO2060" s="18"/>
      <c r="AP2060" s="18"/>
      <c r="AQ2060" s="18"/>
    </row>
    <row r="2061" spans="1:43" ht="38.25" x14ac:dyDescent="0.2">
      <c r="A2061" s="65">
        <v>45619.769591793985</v>
      </c>
      <c r="B2061" s="18" t="s">
        <v>10242</v>
      </c>
      <c r="C2061" s="86" t="s">
        <v>19595</v>
      </c>
      <c r="D2061" s="86" t="s">
        <v>3294</v>
      </c>
      <c r="E2061" s="86" t="s">
        <v>113</v>
      </c>
      <c r="F2061" s="86" t="s">
        <v>97</v>
      </c>
      <c r="G2061" s="86" t="s">
        <v>42</v>
      </c>
      <c r="H2061" s="48">
        <v>40287</v>
      </c>
      <c r="I2061" s="86">
        <v>89185889726</v>
      </c>
      <c r="J2061" s="47">
        <v>8</v>
      </c>
      <c r="K2061" s="49">
        <v>8</v>
      </c>
      <c r="L2061" s="86" t="s">
        <v>30</v>
      </c>
      <c r="M2061" s="86" t="s">
        <v>31</v>
      </c>
      <c r="N2061" s="86">
        <v>6024</v>
      </c>
      <c r="O2061" s="86">
        <v>814215</v>
      </c>
      <c r="P2061" s="87">
        <v>45429</v>
      </c>
      <c r="Q2061" s="86" t="s">
        <v>71</v>
      </c>
      <c r="R2061" s="50" t="s">
        <v>13988</v>
      </c>
      <c r="S2061" s="86" t="s">
        <v>60</v>
      </c>
      <c r="T2061" s="86"/>
      <c r="U2061" s="86" t="s">
        <v>35</v>
      </c>
      <c r="V2061" s="50" t="s">
        <v>5031</v>
      </c>
      <c r="W2061" s="50" t="s">
        <v>13989</v>
      </c>
      <c r="X2061" s="86" t="s">
        <v>60</v>
      </c>
      <c r="Y2061" s="86"/>
      <c r="Z2061" s="86" t="s">
        <v>35</v>
      </c>
      <c r="AA2061" s="86" t="s">
        <v>5031</v>
      </c>
      <c r="AB2061" s="86" t="s">
        <v>13990</v>
      </c>
      <c r="AC2061" s="86" t="s">
        <v>13991</v>
      </c>
      <c r="AD2061" s="86"/>
      <c r="AE2061" s="86" t="s">
        <v>36</v>
      </c>
      <c r="AF2061" s="86" t="s">
        <v>73</v>
      </c>
      <c r="AG2061" s="86"/>
      <c r="AH2061" s="86" t="s">
        <v>1291</v>
      </c>
      <c r="AI2061" s="86"/>
      <c r="AJ2061" s="86" t="s">
        <v>39</v>
      </c>
      <c r="AK2061" s="86" t="str">
        <f t="shared" si="0"/>
        <v>МБУ ДО г. Шахты «Детская школа искусств» структурное подразделение Центр Искусств им. В.А. Серова</v>
      </c>
      <c r="AL2061" s="50" t="s">
        <v>1291</v>
      </c>
      <c r="AM2061" s="18"/>
      <c r="AN2061" s="18"/>
      <c r="AO2061" s="18"/>
      <c r="AP2061" s="18"/>
      <c r="AQ2061" s="18"/>
    </row>
    <row r="2062" spans="1:43" ht="38.25" x14ac:dyDescent="0.2">
      <c r="A2062" s="65">
        <v>45619.771832858794</v>
      </c>
      <c r="B2062" s="18" t="s">
        <v>10748</v>
      </c>
      <c r="C2062" s="86" t="s">
        <v>19595</v>
      </c>
      <c r="D2062" s="86" t="s">
        <v>15314</v>
      </c>
      <c r="E2062" s="86" t="s">
        <v>2289</v>
      </c>
      <c r="F2062" s="86" t="s">
        <v>1068</v>
      </c>
      <c r="G2062" s="86" t="s">
        <v>42</v>
      </c>
      <c r="H2062" s="48">
        <v>40287</v>
      </c>
      <c r="I2062" s="86">
        <v>89248228921</v>
      </c>
      <c r="J2062" s="47">
        <v>8</v>
      </c>
      <c r="K2062" s="49">
        <v>8</v>
      </c>
      <c r="L2062" s="86" t="s">
        <v>30</v>
      </c>
      <c r="M2062" s="86" t="s">
        <v>31</v>
      </c>
      <c r="N2062" s="86">
        <v>2524</v>
      </c>
      <c r="O2062" s="86">
        <v>300033</v>
      </c>
      <c r="P2062" s="87">
        <v>45419</v>
      </c>
      <c r="Q2062" s="86" t="s">
        <v>3030</v>
      </c>
      <c r="R2062" s="50" t="s">
        <v>3288</v>
      </c>
      <c r="S2062" s="86" t="s">
        <v>2552</v>
      </c>
      <c r="T2062" s="86" t="s">
        <v>3032</v>
      </c>
      <c r="U2062" s="86" t="s">
        <v>35</v>
      </c>
      <c r="V2062" s="50" t="s">
        <v>15267</v>
      </c>
      <c r="W2062" s="50" t="s">
        <v>11970</v>
      </c>
      <c r="X2062" s="86" t="s">
        <v>2552</v>
      </c>
      <c r="Y2062" s="86" t="s">
        <v>3032</v>
      </c>
      <c r="Z2062" s="86" t="s">
        <v>35</v>
      </c>
      <c r="AA2062" s="86" t="s">
        <v>11969</v>
      </c>
      <c r="AB2062" s="86" t="s">
        <v>15315</v>
      </c>
      <c r="AC2062" s="86"/>
      <c r="AD2062" s="86"/>
      <c r="AE2062" s="86" t="s">
        <v>66</v>
      </c>
      <c r="AF2062" s="86" t="s">
        <v>37</v>
      </c>
      <c r="AG2062" s="86"/>
      <c r="AH2062" s="86"/>
      <c r="AI2062" s="86" t="s">
        <v>2554</v>
      </c>
      <c r="AJ2062" s="86" t="s">
        <v>39</v>
      </c>
      <c r="AK2062" s="86" t="str">
        <f t="shared" si="0"/>
        <v>МБУ ДО "ДШИ №1" г. Ангарска</v>
      </c>
      <c r="AL2062" s="50" t="s">
        <v>2554</v>
      </c>
      <c r="AM2062" s="18"/>
      <c r="AN2062" s="18"/>
      <c r="AO2062" s="18"/>
      <c r="AP2062" s="18"/>
      <c r="AQ2062" s="18"/>
    </row>
    <row r="2063" spans="1:43" ht="38.25" x14ac:dyDescent="0.2">
      <c r="A2063" s="65">
        <v>45619.773093796292</v>
      </c>
      <c r="B2063" s="18" t="s">
        <v>10242</v>
      </c>
      <c r="C2063" s="86" t="s">
        <v>19595</v>
      </c>
      <c r="D2063" s="86" t="s">
        <v>10231</v>
      </c>
      <c r="E2063" s="86" t="s">
        <v>8032</v>
      </c>
      <c r="F2063" s="86" t="s">
        <v>70</v>
      </c>
      <c r="G2063" s="86" t="s">
        <v>42</v>
      </c>
      <c r="H2063" s="48">
        <v>40156</v>
      </c>
      <c r="I2063" s="86">
        <v>89889976704</v>
      </c>
      <c r="J2063" s="47">
        <v>8</v>
      </c>
      <c r="K2063" s="49">
        <v>8</v>
      </c>
      <c r="L2063" s="86" t="s">
        <v>30</v>
      </c>
      <c r="M2063" s="86" t="s">
        <v>31</v>
      </c>
      <c r="N2063" s="86">
        <v>6024</v>
      </c>
      <c r="O2063" s="86">
        <v>715438</v>
      </c>
      <c r="P2063" s="87" t="s">
        <v>10232</v>
      </c>
      <c r="Q2063" s="86" t="s">
        <v>5158</v>
      </c>
      <c r="R2063" s="50" t="s">
        <v>10233</v>
      </c>
      <c r="S2063" s="86" t="s">
        <v>60</v>
      </c>
      <c r="T2063" s="86"/>
      <c r="U2063" s="86" t="s">
        <v>35</v>
      </c>
      <c r="V2063" s="50" t="s">
        <v>10234</v>
      </c>
      <c r="W2063" s="50" t="s">
        <v>8248</v>
      </c>
      <c r="X2063" s="86" t="s">
        <v>60</v>
      </c>
      <c r="Y2063" s="86"/>
      <c r="Z2063" s="86" t="s">
        <v>35</v>
      </c>
      <c r="AA2063" s="86" t="s">
        <v>10235</v>
      </c>
      <c r="AB2063" s="86" t="s">
        <v>10236</v>
      </c>
      <c r="AC2063" s="86"/>
      <c r="AD2063" s="86"/>
      <c r="AE2063" s="86" t="s">
        <v>36</v>
      </c>
      <c r="AF2063" s="86" t="s">
        <v>73</v>
      </c>
      <c r="AG2063" s="86"/>
      <c r="AH2063" s="86" t="s">
        <v>2326</v>
      </c>
      <c r="AI2063" s="86"/>
      <c r="AJ2063" s="86" t="s">
        <v>94</v>
      </c>
      <c r="AK2063" s="86" t="str">
        <f t="shared" si="0"/>
        <v>МБОУ ДО «Детская школа искусств им. Я. Д. Минченкова» города Каменск-Шахтинский</v>
      </c>
      <c r="AL2063" s="50" t="s">
        <v>2326</v>
      </c>
      <c r="AM2063" s="18"/>
      <c r="AN2063" s="18"/>
      <c r="AO2063" s="18"/>
      <c r="AP2063" s="18"/>
      <c r="AQ2063" s="18"/>
    </row>
    <row r="2064" spans="1:43" ht="38.25" x14ac:dyDescent="0.2">
      <c r="A2064" s="65">
        <v>45619.773955590281</v>
      </c>
      <c r="B2064" s="18" t="s">
        <v>10755</v>
      </c>
      <c r="C2064" s="86" t="s">
        <v>19595</v>
      </c>
      <c r="D2064" s="86" t="s">
        <v>12890</v>
      </c>
      <c r="E2064" s="86" t="s">
        <v>928</v>
      </c>
      <c r="F2064" s="86" t="s">
        <v>49</v>
      </c>
      <c r="G2064" s="86" t="s">
        <v>42</v>
      </c>
      <c r="H2064" s="48">
        <v>40246</v>
      </c>
      <c r="I2064" s="86">
        <v>89094159861</v>
      </c>
      <c r="J2064" s="47">
        <v>8</v>
      </c>
      <c r="K2064" s="49">
        <v>8</v>
      </c>
      <c r="L2064" s="86" t="s">
        <v>30</v>
      </c>
      <c r="M2064" s="86" t="s">
        <v>31</v>
      </c>
      <c r="N2064" s="86">
        <v>6024</v>
      </c>
      <c r="O2064" s="86">
        <v>792058</v>
      </c>
      <c r="P2064" s="87">
        <v>45385</v>
      </c>
      <c r="Q2064" s="86" t="s">
        <v>174</v>
      </c>
      <c r="R2064" s="50" t="s">
        <v>11548</v>
      </c>
      <c r="S2064" s="86" t="s">
        <v>60</v>
      </c>
      <c r="T2064" s="86" t="s">
        <v>12891</v>
      </c>
      <c r="U2064" s="86" t="s">
        <v>35</v>
      </c>
      <c r="V2064" s="50" t="s">
        <v>150</v>
      </c>
      <c r="W2064" s="50" t="s">
        <v>552</v>
      </c>
      <c r="X2064" s="86" t="s">
        <v>60</v>
      </c>
      <c r="Y2064" s="86" t="s">
        <v>12892</v>
      </c>
      <c r="Z2064" s="86" t="s">
        <v>35</v>
      </c>
      <c r="AA2064" s="86" t="s">
        <v>150</v>
      </c>
      <c r="AB2064" s="86" t="s">
        <v>12364</v>
      </c>
      <c r="AC2064" s="86" t="s">
        <v>12364</v>
      </c>
      <c r="AD2064" s="86" t="s">
        <v>12364</v>
      </c>
      <c r="AE2064" s="86" t="s">
        <v>36</v>
      </c>
      <c r="AF2064" s="86" t="s">
        <v>67</v>
      </c>
      <c r="AG2064" s="86" t="s">
        <v>68</v>
      </c>
      <c r="AH2064" s="86"/>
      <c r="AI2064" s="86"/>
      <c r="AJ2064" s="86" t="s">
        <v>39</v>
      </c>
      <c r="AK206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064" s="50" t="s">
        <v>68</v>
      </c>
      <c r="AM2064" s="18"/>
      <c r="AN2064" s="18"/>
      <c r="AO2064" s="18"/>
      <c r="AP2064" s="18"/>
      <c r="AQ2064" s="18"/>
    </row>
    <row r="2065" spans="1:43" ht="38.25" x14ac:dyDescent="0.2">
      <c r="A2065" s="65">
        <v>45619.776888935186</v>
      </c>
      <c r="B2065" s="18" t="s">
        <v>10242</v>
      </c>
      <c r="C2065" s="86" t="s">
        <v>19595</v>
      </c>
      <c r="D2065" s="86" t="s">
        <v>5472</v>
      </c>
      <c r="E2065" s="86" t="s">
        <v>1542</v>
      </c>
      <c r="F2065" s="86" t="s">
        <v>5473</v>
      </c>
      <c r="G2065" s="86" t="s">
        <v>29</v>
      </c>
      <c r="H2065" s="60">
        <v>40289</v>
      </c>
      <c r="I2065" s="86">
        <v>89614220549</v>
      </c>
      <c r="J2065" s="47">
        <v>8</v>
      </c>
      <c r="K2065" s="49">
        <v>8</v>
      </c>
      <c r="L2065" s="86" t="s">
        <v>30</v>
      </c>
      <c r="M2065" s="86" t="s">
        <v>31</v>
      </c>
      <c r="N2065" s="86">
        <v>6024</v>
      </c>
      <c r="O2065" s="86">
        <v>754063</v>
      </c>
      <c r="P2065" s="88">
        <v>45436</v>
      </c>
      <c r="Q2065" s="86" t="s">
        <v>58</v>
      </c>
      <c r="R2065" s="50" t="s">
        <v>5474</v>
      </c>
      <c r="S2065" s="86" t="s">
        <v>60</v>
      </c>
      <c r="T2065" s="86" t="s">
        <v>64</v>
      </c>
      <c r="U2065" s="86" t="s">
        <v>35</v>
      </c>
      <c r="V2065" s="50" t="s">
        <v>5475</v>
      </c>
      <c r="W2065" s="50" t="s">
        <v>5476</v>
      </c>
      <c r="X2065" s="86" t="s">
        <v>60</v>
      </c>
      <c r="Y2065" s="86" t="s">
        <v>95</v>
      </c>
      <c r="Z2065" s="86" t="s">
        <v>35</v>
      </c>
      <c r="AA2065" s="86" t="s">
        <v>5477</v>
      </c>
      <c r="AB2065" s="86" t="s">
        <v>5478</v>
      </c>
      <c r="AC2065" s="86"/>
      <c r="AD2065" s="86"/>
      <c r="AE2065" s="86" t="s">
        <v>66</v>
      </c>
      <c r="AF2065" s="86" t="s">
        <v>73</v>
      </c>
      <c r="AG2065" s="86"/>
      <c r="AH2065" s="86" t="s">
        <v>3844</v>
      </c>
      <c r="AI2065" s="86"/>
      <c r="AJ2065" s="86" t="s">
        <v>46</v>
      </c>
      <c r="AK2065" s="86" t="str">
        <f t="shared" si="0"/>
        <v>МБУ ДО ДХШ им. И.И. Крылова г. Азова</v>
      </c>
      <c r="AL2065" s="50" t="s">
        <v>3844</v>
      </c>
      <c r="AM2065" s="18"/>
      <c r="AN2065" s="18"/>
      <c r="AO2065" s="18"/>
      <c r="AP2065" s="18"/>
      <c r="AQ2065" s="18"/>
    </row>
    <row r="2066" spans="1:43" ht="12.75" x14ac:dyDescent="0.2">
      <c r="A2066" s="65">
        <v>45619.795229930554</v>
      </c>
      <c r="B2066" s="18" t="s">
        <v>10759</v>
      </c>
      <c r="C2066" s="86" t="s">
        <v>19595</v>
      </c>
      <c r="D2066" s="86" t="s">
        <v>12894</v>
      </c>
      <c r="E2066" s="86" t="s">
        <v>289</v>
      </c>
      <c r="F2066" s="86" t="s">
        <v>57</v>
      </c>
      <c r="G2066" s="86" t="s">
        <v>42</v>
      </c>
      <c r="H2066" s="48">
        <v>40526</v>
      </c>
      <c r="I2066" s="86">
        <v>89888994928</v>
      </c>
      <c r="J2066" s="47">
        <v>8</v>
      </c>
      <c r="K2066" s="49">
        <v>8</v>
      </c>
      <c r="L2066" s="86" t="s">
        <v>30</v>
      </c>
      <c r="M2066" s="86" t="s">
        <v>50</v>
      </c>
      <c r="N2066" s="86" t="s">
        <v>1191</v>
      </c>
      <c r="O2066" s="86">
        <v>854677</v>
      </c>
      <c r="P2066" s="87">
        <v>40534</v>
      </c>
      <c r="Q2066" s="86" t="s">
        <v>12895</v>
      </c>
      <c r="R2066" s="50" t="s">
        <v>1949</v>
      </c>
      <c r="S2066" s="86" t="s">
        <v>60</v>
      </c>
      <c r="T2066" s="86" t="s">
        <v>1246</v>
      </c>
      <c r="U2066" s="86" t="s">
        <v>35</v>
      </c>
      <c r="V2066" s="50" t="s">
        <v>136</v>
      </c>
      <c r="W2066" s="50" t="s">
        <v>107</v>
      </c>
      <c r="X2066" s="86" t="s">
        <v>60</v>
      </c>
      <c r="Y2066" s="86" t="s">
        <v>2203</v>
      </c>
      <c r="Z2066" s="86" t="s">
        <v>35</v>
      </c>
      <c r="AA2066" s="86" t="s">
        <v>136</v>
      </c>
      <c r="AB2066" s="86" t="s">
        <v>12896</v>
      </c>
      <c r="AC2066" s="86"/>
      <c r="AD2066" s="86"/>
      <c r="AE2066" s="86" t="s">
        <v>36</v>
      </c>
      <c r="AF2066" s="86" t="s">
        <v>67</v>
      </c>
      <c r="AG2066" s="86" t="s">
        <v>68</v>
      </c>
      <c r="AH2066" s="86"/>
      <c r="AI2066" s="86"/>
      <c r="AJ2066" s="86" t="s">
        <v>46</v>
      </c>
      <c r="AK206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066" s="50" t="s">
        <v>293</v>
      </c>
      <c r="AM2066" s="18"/>
      <c r="AN2066" s="18"/>
      <c r="AO2066" s="18"/>
      <c r="AP2066" s="18"/>
      <c r="AQ2066" s="18"/>
    </row>
    <row r="2067" spans="1:43" ht="38.25" x14ac:dyDescent="0.2">
      <c r="A2067" s="65">
        <v>45619.806015543982</v>
      </c>
      <c r="B2067" s="18" t="s">
        <v>10763</v>
      </c>
      <c r="C2067" s="86" t="s">
        <v>19595</v>
      </c>
      <c r="D2067" s="86" t="s">
        <v>1818</v>
      </c>
      <c r="E2067" s="86" t="s">
        <v>79</v>
      </c>
      <c r="F2067" s="86" t="s">
        <v>914</v>
      </c>
      <c r="G2067" s="86" t="s">
        <v>42</v>
      </c>
      <c r="H2067" s="60">
        <v>40302</v>
      </c>
      <c r="I2067" s="86">
        <v>89069507984</v>
      </c>
      <c r="J2067" s="47">
        <v>8</v>
      </c>
      <c r="K2067" s="49">
        <v>8</v>
      </c>
      <c r="L2067" s="86" t="s">
        <v>30</v>
      </c>
      <c r="M2067" s="86" t="s">
        <v>31</v>
      </c>
      <c r="N2067" s="86">
        <v>6924</v>
      </c>
      <c r="O2067" s="86">
        <v>133108</v>
      </c>
      <c r="P2067" s="88">
        <v>45427</v>
      </c>
      <c r="Q2067" s="86" t="s">
        <v>447</v>
      </c>
      <c r="R2067" s="50" t="s">
        <v>1819</v>
      </c>
      <c r="S2067" s="86" t="s">
        <v>82</v>
      </c>
      <c r="T2067" s="86" t="s">
        <v>769</v>
      </c>
      <c r="U2067" s="86" t="s">
        <v>35</v>
      </c>
      <c r="V2067" s="50" t="s">
        <v>646</v>
      </c>
      <c r="W2067" s="50" t="s">
        <v>1820</v>
      </c>
      <c r="X2067" s="86" t="s">
        <v>82</v>
      </c>
      <c r="Y2067" s="86" t="s">
        <v>694</v>
      </c>
      <c r="Z2067" s="86" t="s">
        <v>35</v>
      </c>
      <c r="AA2067" s="86" t="s">
        <v>646</v>
      </c>
      <c r="AB2067" s="86" t="s">
        <v>1821</v>
      </c>
      <c r="AC2067" s="86"/>
      <c r="AD2067" s="86"/>
      <c r="AE2067" s="86" t="s">
        <v>66</v>
      </c>
      <c r="AF2067" s="86" t="s">
        <v>37</v>
      </c>
      <c r="AG2067" s="86"/>
      <c r="AH2067" s="86"/>
      <c r="AI2067" s="86" t="s">
        <v>84</v>
      </c>
      <c r="AJ2067" s="86" t="s">
        <v>46</v>
      </c>
      <c r="AK2067" s="86" t="str">
        <f t="shared" si="0"/>
        <v>ФГБОУ ВО "Томский государственный архитектурно-строительный университет" (ТГАСУ) г. Томск</v>
      </c>
      <c r="AL2067" s="50" t="s">
        <v>84</v>
      </c>
      <c r="AM2067" s="18"/>
      <c r="AN2067" s="18"/>
      <c r="AO2067" s="18"/>
      <c r="AP2067" s="18"/>
      <c r="AQ2067" s="18"/>
    </row>
    <row r="2068" spans="1:43" ht="38.25" x14ac:dyDescent="0.2">
      <c r="A2068" s="65">
        <v>45619.809642453707</v>
      </c>
      <c r="B2068" s="18" t="s">
        <v>10767</v>
      </c>
      <c r="C2068" s="86" t="s">
        <v>19595</v>
      </c>
      <c r="D2068" s="86" t="s">
        <v>5562</v>
      </c>
      <c r="E2068" s="86" t="s">
        <v>91</v>
      </c>
      <c r="F2068" s="86" t="s">
        <v>445</v>
      </c>
      <c r="G2068" s="86" t="s">
        <v>42</v>
      </c>
      <c r="H2068" s="60">
        <v>40298</v>
      </c>
      <c r="I2068" s="86">
        <v>89518539462</v>
      </c>
      <c r="J2068" s="47">
        <v>8</v>
      </c>
      <c r="K2068" s="49">
        <v>8</v>
      </c>
      <c r="L2068" s="86" t="s">
        <v>30</v>
      </c>
      <c r="M2068" s="86" t="s">
        <v>31</v>
      </c>
      <c r="N2068" s="86">
        <v>2024</v>
      </c>
      <c r="O2068" s="86">
        <v>874554</v>
      </c>
      <c r="P2068" s="88">
        <v>45429</v>
      </c>
      <c r="Q2068" s="86" t="s">
        <v>4503</v>
      </c>
      <c r="R2068" s="50" t="s">
        <v>5351</v>
      </c>
      <c r="S2068" s="86" t="s">
        <v>732</v>
      </c>
      <c r="T2068" s="86"/>
      <c r="U2068" s="86" t="s">
        <v>157</v>
      </c>
      <c r="V2068" s="50" t="s">
        <v>5350</v>
      </c>
      <c r="W2068" s="50" t="s">
        <v>5351</v>
      </c>
      <c r="X2068" s="86" t="s">
        <v>732</v>
      </c>
      <c r="Y2068" s="86"/>
      <c r="Z2068" s="86" t="s">
        <v>157</v>
      </c>
      <c r="AA2068" s="86" t="s">
        <v>5350</v>
      </c>
      <c r="AB2068" s="86" t="s">
        <v>5563</v>
      </c>
      <c r="AC2068" s="86" t="s">
        <v>5563</v>
      </c>
      <c r="AD2068" s="86" t="s">
        <v>5563</v>
      </c>
      <c r="AE2068" s="86" t="s">
        <v>36</v>
      </c>
      <c r="AF2068" s="86" t="s">
        <v>37</v>
      </c>
      <c r="AG2068" s="86"/>
      <c r="AH2068" s="86"/>
      <c r="AI2068" s="86" t="s">
        <v>489</v>
      </c>
      <c r="AJ2068" s="86" t="s">
        <v>46</v>
      </c>
      <c r="AK2068" s="86" t="str">
        <f t="shared" si="0"/>
        <v>ФГБОУ ВО «Воронежский государственный технический университет» (ВГТУ) г. Воронеж</v>
      </c>
      <c r="AL2068" s="50" t="s">
        <v>489</v>
      </c>
      <c r="AM2068" s="18"/>
      <c r="AN2068" s="18"/>
      <c r="AO2068" s="18"/>
      <c r="AP2068" s="18"/>
      <c r="AQ2068" s="18"/>
    </row>
    <row r="2069" spans="1:43" ht="51" x14ac:dyDescent="0.2">
      <c r="A2069" s="65">
        <v>45619.842844293977</v>
      </c>
      <c r="B2069" s="18" t="s">
        <v>10774</v>
      </c>
      <c r="C2069" s="86" t="s">
        <v>19595</v>
      </c>
      <c r="D2069" s="86" t="s">
        <v>11773</v>
      </c>
      <c r="E2069" s="86" t="s">
        <v>403</v>
      </c>
      <c r="F2069" s="86" t="s">
        <v>326</v>
      </c>
      <c r="G2069" s="86" t="s">
        <v>42</v>
      </c>
      <c r="H2069" s="48">
        <v>40243</v>
      </c>
      <c r="I2069" s="86">
        <v>9131339633</v>
      </c>
      <c r="J2069" s="47">
        <v>8</v>
      </c>
      <c r="K2069" s="49">
        <v>8</v>
      </c>
      <c r="L2069" s="86" t="s">
        <v>30</v>
      </c>
      <c r="M2069" s="86" t="s">
        <v>31</v>
      </c>
      <c r="N2069" s="86">
        <v>3223</v>
      </c>
      <c r="O2069" s="86">
        <v>612590</v>
      </c>
      <c r="P2069" s="87">
        <v>45379</v>
      </c>
      <c r="Q2069" s="86" t="s">
        <v>3104</v>
      </c>
      <c r="R2069" s="50" t="s">
        <v>11774</v>
      </c>
      <c r="S2069" s="86" t="s">
        <v>88</v>
      </c>
      <c r="T2069" s="86"/>
      <c r="U2069" s="86" t="s">
        <v>35</v>
      </c>
      <c r="V2069" s="50" t="s">
        <v>670</v>
      </c>
      <c r="W2069" s="50" t="s">
        <v>671</v>
      </c>
      <c r="X2069" s="86" t="s">
        <v>88</v>
      </c>
      <c r="Y2069" s="86"/>
      <c r="Z2069" s="86" t="s">
        <v>35</v>
      </c>
      <c r="AA2069" s="86" t="s">
        <v>670</v>
      </c>
      <c r="AB2069" s="86" t="s">
        <v>11775</v>
      </c>
      <c r="AC2069" s="86"/>
      <c r="AD2069" s="86"/>
      <c r="AE2069" s="86" t="s">
        <v>36</v>
      </c>
      <c r="AF2069" s="86" t="s">
        <v>37</v>
      </c>
      <c r="AG2069" s="86"/>
      <c r="AH2069" s="86"/>
      <c r="AI2069" s="86" t="s">
        <v>84</v>
      </c>
      <c r="AJ2069" s="86" t="s">
        <v>46</v>
      </c>
      <c r="AK2069" s="86" t="str">
        <f t="shared" si="0"/>
        <v>ФГБОУ ВО "Томский государственный архитектурно-строительный университет" (ТГАСУ) г. Томск</v>
      </c>
      <c r="AL2069" s="50" t="s">
        <v>84</v>
      </c>
      <c r="AM2069" s="18"/>
      <c r="AN2069" s="18"/>
      <c r="AO2069" s="18"/>
      <c r="AP2069" s="18"/>
      <c r="AQ2069" s="18"/>
    </row>
    <row r="2070" spans="1:43" ht="38.25" x14ac:dyDescent="0.2">
      <c r="A2070" s="65">
        <v>45619.843742673613</v>
      </c>
      <c r="B2070" s="18" t="s">
        <v>10777</v>
      </c>
      <c r="C2070" s="86" t="s">
        <v>19595</v>
      </c>
      <c r="D2070" s="86" t="s">
        <v>14456</v>
      </c>
      <c r="E2070" s="86" t="s">
        <v>75</v>
      </c>
      <c r="F2070" s="86" t="s">
        <v>1056</v>
      </c>
      <c r="G2070" s="86" t="s">
        <v>42</v>
      </c>
      <c r="H2070" s="48">
        <v>40345</v>
      </c>
      <c r="I2070" s="86">
        <v>9614027577</v>
      </c>
      <c r="J2070" s="47">
        <v>8</v>
      </c>
      <c r="K2070" s="49">
        <v>8</v>
      </c>
      <c r="L2070" s="86" t="s">
        <v>30</v>
      </c>
      <c r="M2070" s="86" t="s">
        <v>50</v>
      </c>
      <c r="N2070" s="86" t="s">
        <v>5634</v>
      </c>
      <c r="O2070" s="86">
        <v>898845</v>
      </c>
      <c r="P2070" s="87">
        <v>44832</v>
      </c>
      <c r="Q2070" s="86" t="s">
        <v>14457</v>
      </c>
      <c r="R2070" s="50" t="s">
        <v>14458</v>
      </c>
      <c r="S2070" s="86" t="s">
        <v>60</v>
      </c>
      <c r="T2070" s="86"/>
      <c r="U2070" s="86" t="s">
        <v>35</v>
      </c>
      <c r="V2070" s="50" t="s">
        <v>5941</v>
      </c>
      <c r="W2070" s="50" t="s">
        <v>14459</v>
      </c>
      <c r="X2070" s="86" t="s">
        <v>60</v>
      </c>
      <c r="Y2070" s="86"/>
      <c r="Z2070" s="86" t="s">
        <v>35</v>
      </c>
      <c r="AA2070" s="86" t="s">
        <v>5941</v>
      </c>
      <c r="AB2070" s="86" t="s">
        <v>14460</v>
      </c>
      <c r="AC2070" s="86"/>
      <c r="AD2070" s="86"/>
      <c r="AE2070" s="86" t="s">
        <v>36</v>
      </c>
      <c r="AF2070" s="86" t="s">
        <v>73</v>
      </c>
      <c r="AG2070" s="86"/>
      <c r="AH2070" s="86" t="s">
        <v>1291</v>
      </c>
      <c r="AI2070" s="86"/>
      <c r="AJ2070" s="86" t="s">
        <v>39</v>
      </c>
      <c r="AK2070" s="86" t="str">
        <f t="shared" si="0"/>
        <v>МБУ ДО г. Шахты «Детская школа искусств» структурное подразделение Центр Искусств им. В.А. Серова</v>
      </c>
      <c r="AL2070" s="50" t="s">
        <v>1291</v>
      </c>
      <c r="AM2070" s="18"/>
      <c r="AN2070" s="18"/>
      <c r="AO2070" s="18"/>
      <c r="AP2070" s="18"/>
      <c r="AQ2070" s="18"/>
    </row>
    <row r="2071" spans="1:43" ht="38.25" x14ac:dyDescent="0.2">
      <c r="A2071" s="65">
        <v>45619.846727893513</v>
      </c>
      <c r="B2071" s="18" t="s">
        <v>10780</v>
      </c>
      <c r="C2071" s="86" t="s">
        <v>19595</v>
      </c>
      <c r="D2071" s="86" t="s">
        <v>1535</v>
      </c>
      <c r="E2071" s="86" t="s">
        <v>75</v>
      </c>
      <c r="F2071" s="86" t="s">
        <v>326</v>
      </c>
      <c r="G2071" s="86" t="s">
        <v>42</v>
      </c>
      <c r="H2071" s="60">
        <v>40303</v>
      </c>
      <c r="I2071" s="86">
        <v>89035693854</v>
      </c>
      <c r="J2071" s="47">
        <v>8</v>
      </c>
      <c r="K2071" s="49">
        <v>8</v>
      </c>
      <c r="L2071" s="86" t="s">
        <v>30</v>
      </c>
      <c r="M2071" s="86" t="s">
        <v>31</v>
      </c>
      <c r="N2071" s="86">
        <v>4524</v>
      </c>
      <c r="O2071" s="86">
        <v>197383</v>
      </c>
      <c r="P2071" s="88">
        <v>45448</v>
      </c>
      <c r="Q2071" s="86" t="s">
        <v>1536</v>
      </c>
      <c r="R2071" s="50" t="s">
        <v>1537</v>
      </c>
      <c r="S2071" s="86" t="s">
        <v>676</v>
      </c>
      <c r="T2071" s="86"/>
      <c r="U2071" s="86" t="s">
        <v>35</v>
      </c>
      <c r="V2071" s="50" t="s">
        <v>677</v>
      </c>
      <c r="W2071" s="50" t="s">
        <v>1537</v>
      </c>
      <c r="X2071" s="86" t="s">
        <v>676</v>
      </c>
      <c r="Y2071" s="86"/>
      <c r="Z2071" s="86" t="s">
        <v>35</v>
      </c>
      <c r="AA2071" s="86" t="s">
        <v>677</v>
      </c>
      <c r="AB2071" s="86" t="s">
        <v>1538</v>
      </c>
      <c r="AC2071" s="86" t="s">
        <v>1539</v>
      </c>
      <c r="AD2071" s="86"/>
      <c r="AE2071" s="86" t="s">
        <v>36</v>
      </c>
      <c r="AF2071" s="86" t="s">
        <v>37</v>
      </c>
      <c r="AG2071" s="86"/>
      <c r="AH2071" s="86"/>
      <c r="AI2071" s="86" t="s">
        <v>865</v>
      </c>
      <c r="AJ2071" s="86" t="s">
        <v>46</v>
      </c>
      <c r="AK2071" s="86" t="str">
        <f t="shared" si="0"/>
        <v>МАУДО «Центр художественного мастерства» г.о. Королёв Московской области</v>
      </c>
      <c r="AL2071" s="50" t="s">
        <v>865</v>
      </c>
      <c r="AM2071" s="18"/>
      <c r="AN2071" s="18"/>
      <c r="AO2071" s="18"/>
      <c r="AP2071" s="18"/>
      <c r="AQ2071" s="18"/>
    </row>
    <row r="2072" spans="1:43" ht="38.25" x14ac:dyDescent="0.2">
      <c r="A2072" s="65">
        <v>45619.855748773145</v>
      </c>
      <c r="B2072" s="18" t="s">
        <v>10786</v>
      </c>
      <c r="C2072" s="86" t="s">
        <v>19595</v>
      </c>
      <c r="D2072" s="86" t="s">
        <v>12356</v>
      </c>
      <c r="E2072" s="86" t="s">
        <v>5616</v>
      </c>
      <c r="F2072" s="86" t="s">
        <v>661</v>
      </c>
      <c r="G2072" s="86" t="s">
        <v>42</v>
      </c>
      <c r="H2072" s="48">
        <v>40326</v>
      </c>
      <c r="I2072" s="86">
        <v>89885716681</v>
      </c>
      <c r="J2072" s="47">
        <v>8</v>
      </c>
      <c r="K2072" s="49">
        <v>8</v>
      </c>
      <c r="L2072" s="86" t="s">
        <v>30</v>
      </c>
      <c r="M2072" s="86" t="s">
        <v>31</v>
      </c>
      <c r="N2072" s="86">
        <v>6024</v>
      </c>
      <c r="O2072" s="86">
        <v>848091</v>
      </c>
      <c r="P2072" s="87">
        <v>45488</v>
      </c>
      <c r="Q2072" s="86" t="s">
        <v>58</v>
      </c>
      <c r="R2072" s="50" t="s">
        <v>12357</v>
      </c>
      <c r="S2072" s="86" t="s">
        <v>60</v>
      </c>
      <c r="T2072" s="86" t="s">
        <v>202</v>
      </c>
      <c r="U2072" s="86" t="s">
        <v>35</v>
      </c>
      <c r="V2072" s="50" t="s">
        <v>150</v>
      </c>
      <c r="W2072" s="50" t="s">
        <v>107</v>
      </c>
      <c r="X2072" s="86" t="s">
        <v>60</v>
      </c>
      <c r="Y2072" s="86" t="s">
        <v>187</v>
      </c>
      <c r="Z2072" s="86" t="s">
        <v>35</v>
      </c>
      <c r="AA2072" s="86" t="s">
        <v>145</v>
      </c>
      <c r="AB2072" s="86" t="s">
        <v>12358</v>
      </c>
      <c r="AC2072" s="86"/>
      <c r="AD2072" s="86"/>
      <c r="AE2072" s="86" t="s">
        <v>36</v>
      </c>
      <c r="AF2072" s="86" t="s">
        <v>67</v>
      </c>
      <c r="AG2072" s="86" t="s">
        <v>68</v>
      </c>
      <c r="AH2072" s="86"/>
      <c r="AI2072" s="86"/>
      <c r="AJ2072" s="86" t="s">
        <v>39</v>
      </c>
      <c r="AK207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072" s="50" t="s">
        <v>68</v>
      </c>
      <c r="AM2072" s="18"/>
      <c r="AN2072" s="18"/>
      <c r="AO2072" s="18"/>
      <c r="AP2072" s="18"/>
      <c r="AQ2072" s="18"/>
    </row>
    <row r="2073" spans="1:43" ht="25.5" x14ac:dyDescent="0.2">
      <c r="A2073" s="65">
        <v>45619.858295416663</v>
      </c>
      <c r="B2073" s="18" t="s">
        <v>10791</v>
      </c>
      <c r="C2073" s="86" t="s">
        <v>19595</v>
      </c>
      <c r="D2073" s="86" t="s">
        <v>14888</v>
      </c>
      <c r="E2073" s="86" t="s">
        <v>1435</v>
      </c>
      <c r="F2073" s="86" t="s">
        <v>1870</v>
      </c>
      <c r="G2073" s="86" t="s">
        <v>29</v>
      </c>
      <c r="H2073" s="48">
        <v>40255</v>
      </c>
      <c r="I2073" s="86">
        <v>89613129561</v>
      </c>
      <c r="J2073" s="47">
        <v>8</v>
      </c>
      <c r="K2073" s="49">
        <v>8</v>
      </c>
      <c r="L2073" s="86" t="s">
        <v>30</v>
      </c>
      <c r="M2073" s="86" t="s">
        <v>31</v>
      </c>
      <c r="N2073" s="86">
        <v>6024</v>
      </c>
      <c r="O2073" s="86">
        <v>679588</v>
      </c>
      <c r="P2073" s="87">
        <v>45387</v>
      </c>
      <c r="Q2073" s="86" t="s">
        <v>14889</v>
      </c>
      <c r="R2073" s="50" t="s">
        <v>14766</v>
      </c>
      <c r="S2073" s="86" t="s">
        <v>60</v>
      </c>
      <c r="T2073" s="86"/>
      <c r="U2073" s="86" t="s">
        <v>157</v>
      </c>
      <c r="V2073" s="50" t="s">
        <v>3566</v>
      </c>
      <c r="W2073" s="50" t="s">
        <v>3564</v>
      </c>
      <c r="X2073" s="86" t="s">
        <v>60</v>
      </c>
      <c r="Y2073" s="86"/>
      <c r="Z2073" s="86" t="s">
        <v>157</v>
      </c>
      <c r="AA2073" s="86" t="s">
        <v>14775</v>
      </c>
      <c r="AB2073" s="86" t="s">
        <v>14890</v>
      </c>
      <c r="AC2073" s="86"/>
      <c r="AD2073" s="86"/>
      <c r="AE2073" s="86" t="s">
        <v>66</v>
      </c>
      <c r="AF2073" s="86" t="s">
        <v>73</v>
      </c>
      <c r="AG2073" s="86"/>
      <c r="AH2073" s="86" t="s">
        <v>3201</v>
      </c>
      <c r="AI2073" s="86"/>
      <c r="AJ2073" s="86" t="s">
        <v>46</v>
      </c>
      <c r="AK2073" s="86" t="str">
        <f t="shared" si="0"/>
        <v>МБОУ ДО ЦДТ ст. Казанская Верхнедонской район</v>
      </c>
      <c r="AL2073" s="50" t="s">
        <v>3201</v>
      </c>
      <c r="AM2073" s="18"/>
      <c r="AN2073" s="18"/>
      <c r="AO2073" s="18"/>
      <c r="AP2073" s="18"/>
      <c r="AQ2073" s="18"/>
    </row>
    <row r="2074" spans="1:43" ht="25.5" x14ac:dyDescent="0.2">
      <c r="A2074" s="65">
        <v>45619.867330011577</v>
      </c>
      <c r="B2074" s="18" t="s">
        <v>10796</v>
      </c>
      <c r="C2074" s="86" t="s">
        <v>19595</v>
      </c>
      <c r="D2074" s="86" t="s">
        <v>4302</v>
      </c>
      <c r="E2074" s="86" t="s">
        <v>56</v>
      </c>
      <c r="F2074" s="86" t="s">
        <v>1059</v>
      </c>
      <c r="G2074" s="86" t="s">
        <v>42</v>
      </c>
      <c r="H2074" s="48">
        <v>40458</v>
      </c>
      <c r="I2074" s="86" t="s">
        <v>12552</v>
      </c>
      <c r="J2074" s="47">
        <v>8</v>
      </c>
      <c r="K2074" s="49">
        <v>8</v>
      </c>
      <c r="L2074" s="86" t="s">
        <v>30</v>
      </c>
      <c r="M2074" s="86" t="s">
        <v>31</v>
      </c>
      <c r="N2074" s="86">
        <v>2524</v>
      </c>
      <c r="O2074" s="86">
        <v>385842</v>
      </c>
      <c r="P2074" s="87">
        <v>45590</v>
      </c>
      <c r="Q2074" s="86" t="s">
        <v>3030</v>
      </c>
      <c r="R2074" s="50" t="s">
        <v>12553</v>
      </c>
      <c r="S2074" s="86" t="s">
        <v>2552</v>
      </c>
      <c r="T2074" s="86"/>
      <c r="U2074" s="86" t="s">
        <v>35</v>
      </c>
      <c r="V2074" s="50" t="s">
        <v>3033</v>
      </c>
      <c r="W2074" s="50" t="s">
        <v>3034</v>
      </c>
      <c r="X2074" s="86" t="s">
        <v>2552</v>
      </c>
      <c r="Y2074" s="86"/>
      <c r="Z2074" s="86" t="s">
        <v>35</v>
      </c>
      <c r="AA2074" s="86" t="s">
        <v>3033</v>
      </c>
      <c r="AB2074" s="86" t="s">
        <v>12554</v>
      </c>
      <c r="AC2074" s="86" t="s">
        <v>12555</v>
      </c>
      <c r="AD2074" s="86"/>
      <c r="AE2074" s="86" t="s">
        <v>66</v>
      </c>
      <c r="AF2074" s="86" t="s">
        <v>37</v>
      </c>
      <c r="AG2074" s="86"/>
      <c r="AH2074" s="86"/>
      <c r="AI2074" s="86" t="s">
        <v>2554</v>
      </c>
      <c r="AJ2074" s="86" t="s">
        <v>39</v>
      </c>
      <c r="AK2074" s="86" t="str">
        <f t="shared" si="0"/>
        <v>МБУ ДО "ДШИ №1" г. Ангарска</v>
      </c>
      <c r="AL2074" s="50" t="s">
        <v>2554</v>
      </c>
      <c r="AM2074" s="18"/>
      <c r="AN2074" s="18"/>
      <c r="AO2074" s="18"/>
      <c r="AP2074" s="18"/>
      <c r="AQ2074" s="18"/>
    </row>
    <row r="2075" spans="1:43" ht="38.25" x14ac:dyDescent="0.2">
      <c r="A2075" s="65">
        <v>45619.868331793987</v>
      </c>
      <c r="B2075" s="18" t="s">
        <v>10799</v>
      </c>
      <c r="C2075" s="86" t="s">
        <v>19595</v>
      </c>
      <c r="D2075" s="86" t="s">
        <v>9259</v>
      </c>
      <c r="E2075" s="86" t="s">
        <v>819</v>
      </c>
      <c r="F2075" s="86" t="s">
        <v>1424</v>
      </c>
      <c r="G2075" s="86" t="s">
        <v>29</v>
      </c>
      <c r="H2075" s="60">
        <v>40691</v>
      </c>
      <c r="I2075" s="86" t="s">
        <v>9260</v>
      </c>
      <c r="J2075" s="47">
        <v>8</v>
      </c>
      <c r="K2075" s="49">
        <v>8</v>
      </c>
      <c r="L2075" s="86" t="s">
        <v>30</v>
      </c>
      <c r="M2075" s="86" t="s">
        <v>50</v>
      </c>
      <c r="N2075" s="86" t="s">
        <v>1120</v>
      </c>
      <c r="O2075" s="86">
        <v>896265</v>
      </c>
      <c r="P2075" s="87">
        <v>40701</v>
      </c>
      <c r="Q2075" s="86" t="s">
        <v>9261</v>
      </c>
      <c r="R2075" s="50" t="s">
        <v>9262</v>
      </c>
      <c r="S2075" s="86" t="s">
        <v>60</v>
      </c>
      <c r="T2075" s="86" t="s">
        <v>9263</v>
      </c>
      <c r="U2075" s="86" t="s">
        <v>35</v>
      </c>
      <c r="V2075" s="50" t="s">
        <v>150</v>
      </c>
      <c r="W2075" s="50" t="s">
        <v>107</v>
      </c>
      <c r="X2075" s="86" t="s">
        <v>60</v>
      </c>
      <c r="Y2075" s="86" t="s">
        <v>9263</v>
      </c>
      <c r="Z2075" s="86" t="s">
        <v>35</v>
      </c>
      <c r="AA2075" s="86" t="s">
        <v>150</v>
      </c>
      <c r="AB2075" s="86" t="s">
        <v>9264</v>
      </c>
      <c r="AC2075" s="94" t="s">
        <v>9265</v>
      </c>
      <c r="AD2075" s="94"/>
      <c r="AE2075" s="86" t="s">
        <v>36</v>
      </c>
      <c r="AF2075" s="86" t="s">
        <v>67</v>
      </c>
      <c r="AG2075" s="86" t="s">
        <v>68</v>
      </c>
      <c r="AH2075" s="86"/>
      <c r="AI2075" s="86"/>
      <c r="AJ2075" s="86" t="s">
        <v>46</v>
      </c>
      <c r="AK207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075" s="50" t="s">
        <v>68</v>
      </c>
      <c r="AM2075" s="18"/>
      <c r="AN2075" s="18"/>
      <c r="AO2075" s="18"/>
      <c r="AP2075" s="18"/>
      <c r="AQ2075" s="18"/>
    </row>
    <row r="2076" spans="1:43" ht="38.25" x14ac:dyDescent="0.2">
      <c r="A2076" s="65">
        <v>45619.878683622686</v>
      </c>
      <c r="B2076" s="18" t="s">
        <v>10803</v>
      </c>
      <c r="C2076" s="86" t="s">
        <v>19595</v>
      </c>
      <c r="D2076" s="86" t="s">
        <v>3349</v>
      </c>
      <c r="E2076" s="86" t="s">
        <v>374</v>
      </c>
      <c r="F2076" s="86" t="s">
        <v>661</v>
      </c>
      <c r="G2076" s="86" t="s">
        <v>42</v>
      </c>
      <c r="H2076" s="60">
        <v>40230</v>
      </c>
      <c r="I2076" s="86">
        <v>89514602987</v>
      </c>
      <c r="J2076" s="47">
        <v>8</v>
      </c>
      <c r="K2076" s="49">
        <v>8</v>
      </c>
      <c r="L2076" s="86" t="s">
        <v>30</v>
      </c>
      <c r="M2076" s="86" t="s">
        <v>31</v>
      </c>
      <c r="N2076" s="86">
        <v>7523</v>
      </c>
      <c r="O2076" s="86">
        <v>171245</v>
      </c>
      <c r="P2076" s="88">
        <v>45363</v>
      </c>
      <c r="Q2076" s="86" t="s">
        <v>3064</v>
      </c>
      <c r="R2076" s="50" t="s">
        <v>3350</v>
      </c>
      <c r="S2076" s="86" t="s">
        <v>2138</v>
      </c>
      <c r="T2076" s="86" t="s">
        <v>3351</v>
      </c>
      <c r="U2076" s="86" t="s">
        <v>35</v>
      </c>
      <c r="V2076" s="50" t="s">
        <v>3352</v>
      </c>
      <c r="W2076" s="50" t="s">
        <v>1502</v>
      </c>
      <c r="X2076" s="86" t="s">
        <v>2138</v>
      </c>
      <c r="Y2076" s="86" t="s">
        <v>3353</v>
      </c>
      <c r="Z2076" s="86" t="s">
        <v>35</v>
      </c>
      <c r="AA2076" s="86" t="s">
        <v>3354</v>
      </c>
      <c r="AB2076" s="86"/>
      <c r="AC2076" s="86"/>
      <c r="AD2076" s="86"/>
      <c r="AE2076" s="86" t="s">
        <v>66</v>
      </c>
      <c r="AF2076" s="86" t="s">
        <v>37</v>
      </c>
      <c r="AG2076" s="86"/>
      <c r="AH2076" s="86"/>
      <c r="AI2076" s="86" t="s">
        <v>1502</v>
      </c>
      <c r="AJ2076" s="86" t="s">
        <v>94</v>
      </c>
      <c r="AK2076" s="86" t="str">
        <f t="shared" si="0"/>
        <v>МАУДО «ДХШИ им. Н.А. Аристова» г. Челябинска</v>
      </c>
      <c r="AL2076" s="50" t="s">
        <v>1502</v>
      </c>
      <c r="AM2076" s="18"/>
      <c r="AN2076" s="18"/>
      <c r="AO2076" s="18"/>
      <c r="AP2076" s="18"/>
      <c r="AQ2076" s="18"/>
    </row>
    <row r="2077" spans="1:43" ht="25.5" x14ac:dyDescent="0.2">
      <c r="A2077" s="65">
        <v>45619.895146134259</v>
      </c>
      <c r="B2077" s="18" t="s">
        <v>10808</v>
      </c>
      <c r="C2077" s="86" t="s">
        <v>19595</v>
      </c>
      <c r="D2077" s="86" t="s">
        <v>15043</v>
      </c>
      <c r="E2077" s="86" t="s">
        <v>819</v>
      </c>
      <c r="F2077" s="86" t="s">
        <v>279</v>
      </c>
      <c r="G2077" s="86" t="s">
        <v>29</v>
      </c>
      <c r="H2077" s="48">
        <v>40491</v>
      </c>
      <c r="I2077" s="86">
        <v>89518416270</v>
      </c>
      <c r="J2077" s="47">
        <v>8</v>
      </c>
      <c r="K2077" s="49">
        <v>8</v>
      </c>
      <c r="L2077" s="86" t="s">
        <v>30</v>
      </c>
      <c r="M2077" s="86" t="s">
        <v>50</v>
      </c>
      <c r="N2077" s="86" t="s">
        <v>1191</v>
      </c>
      <c r="O2077" s="86">
        <v>868370</v>
      </c>
      <c r="P2077" s="87">
        <v>40493</v>
      </c>
      <c r="Q2077" s="86" t="s">
        <v>15031</v>
      </c>
      <c r="R2077" s="50" t="s">
        <v>183</v>
      </c>
      <c r="S2077" s="86" t="s">
        <v>60</v>
      </c>
      <c r="T2077" s="86"/>
      <c r="U2077" s="86" t="s">
        <v>35</v>
      </c>
      <c r="V2077" s="50" t="s">
        <v>150</v>
      </c>
      <c r="W2077" s="50"/>
      <c r="X2077" s="86"/>
      <c r="Y2077" s="86"/>
      <c r="Z2077" s="86"/>
      <c r="AA2077" s="86" t="s">
        <v>150</v>
      </c>
      <c r="AB2077" s="86"/>
      <c r="AC2077" s="86"/>
      <c r="AD2077" s="86"/>
      <c r="AE2077" s="86" t="s">
        <v>36</v>
      </c>
      <c r="AF2077" s="86" t="s">
        <v>67</v>
      </c>
      <c r="AG2077" s="90" t="s">
        <v>181</v>
      </c>
      <c r="AH2077" s="86"/>
      <c r="AI2077" s="86"/>
      <c r="AJ2077" s="86" t="s">
        <v>46</v>
      </c>
      <c r="AK2077" s="86" t="str">
        <f t="shared" si="0"/>
        <v>МБОУ «Гимназия № 35»</v>
      </c>
      <c r="AL2077" s="50" t="s">
        <v>181</v>
      </c>
      <c r="AM2077" s="18"/>
      <c r="AN2077" s="18"/>
      <c r="AO2077" s="18"/>
      <c r="AP2077" s="18"/>
      <c r="AQ2077" s="18"/>
    </row>
    <row r="2078" spans="1:43" ht="12.75" x14ac:dyDescent="0.2">
      <c r="A2078" s="65">
        <v>45619.901122557872</v>
      </c>
      <c r="B2078" s="18" t="s">
        <v>10812</v>
      </c>
      <c r="C2078" s="86" t="s">
        <v>19595</v>
      </c>
      <c r="D2078" s="86" t="s">
        <v>6177</v>
      </c>
      <c r="E2078" s="86" t="s">
        <v>6178</v>
      </c>
      <c r="F2078" s="86" t="s">
        <v>5423</v>
      </c>
      <c r="G2078" s="86" t="s">
        <v>42</v>
      </c>
      <c r="H2078" s="60">
        <v>40375</v>
      </c>
      <c r="I2078" s="86">
        <v>89384189519</v>
      </c>
      <c r="J2078" s="47">
        <v>8</v>
      </c>
      <c r="K2078" s="49">
        <v>8</v>
      </c>
      <c r="L2078" s="86" t="s">
        <v>30</v>
      </c>
      <c r="M2078" s="86" t="s">
        <v>50</v>
      </c>
      <c r="N2078" s="86" t="s">
        <v>941</v>
      </c>
      <c r="O2078" s="86">
        <v>657464</v>
      </c>
      <c r="P2078" s="88">
        <v>40402</v>
      </c>
      <c r="Q2078" s="86" t="s">
        <v>2678</v>
      </c>
      <c r="R2078" s="50" t="s">
        <v>5320</v>
      </c>
      <c r="S2078" s="86" t="s">
        <v>98</v>
      </c>
      <c r="T2078" s="86"/>
      <c r="U2078" s="86" t="s">
        <v>35</v>
      </c>
      <c r="V2078" s="50" t="s">
        <v>2678</v>
      </c>
      <c r="W2078" s="50"/>
      <c r="X2078" s="86"/>
      <c r="Y2078" s="86"/>
      <c r="Z2078" s="86"/>
      <c r="AA2078" s="86"/>
      <c r="AB2078" s="86" t="s">
        <v>5328</v>
      </c>
      <c r="AC2078" s="86"/>
      <c r="AD2078" s="86"/>
      <c r="AE2078" s="86" t="s">
        <v>66</v>
      </c>
      <c r="AF2078" s="86" t="s">
        <v>37</v>
      </c>
      <c r="AG2078" s="86"/>
      <c r="AH2078" s="86"/>
      <c r="AI2078" s="86" t="s">
        <v>3576</v>
      </c>
      <c r="AJ2078" s="86" t="s">
        <v>46</v>
      </c>
      <c r="AK2078" s="86" t="str">
        <f t="shared" si="0"/>
        <v>МБУ ДО ДХШ № 3 г.-курорт Сочи</v>
      </c>
      <c r="AL2078" s="50" t="s">
        <v>3576</v>
      </c>
      <c r="AM2078" s="18"/>
      <c r="AN2078" s="18"/>
      <c r="AO2078" s="18"/>
      <c r="AP2078" s="18"/>
      <c r="AQ2078" s="18"/>
    </row>
    <row r="2079" spans="1:43" ht="38.25" x14ac:dyDescent="0.2">
      <c r="A2079" s="65">
        <v>45619.91006141204</v>
      </c>
      <c r="B2079" s="18" t="s">
        <v>10823</v>
      </c>
      <c r="C2079" s="86" t="s">
        <v>19595</v>
      </c>
      <c r="D2079" s="86" t="s">
        <v>14654</v>
      </c>
      <c r="E2079" s="86" t="s">
        <v>91</v>
      </c>
      <c r="F2079" s="86" t="s">
        <v>445</v>
      </c>
      <c r="G2079" s="86" t="s">
        <v>42</v>
      </c>
      <c r="H2079" s="48">
        <v>40420</v>
      </c>
      <c r="I2079" s="86" t="s">
        <v>14636</v>
      </c>
      <c r="J2079" s="47">
        <v>8</v>
      </c>
      <c r="K2079" s="49">
        <v>8</v>
      </c>
      <c r="L2079" s="86" t="s">
        <v>30</v>
      </c>
      <c r="M2079" s="86" t="s">
        <v>31</v>
      </c>
      <c r="N2079" s="86">
        <v>6024</v>
      </c>
      <c r="O2079" s="86">
        <v>885607</v>
      </c>
      <c r="P2079" s="87">
        <v>45547</v>
      </c>
      <c r="Q2079" s="86" t="s">
        <v>5158</v>
      </c>
      <c r="R2079" s="50" t="s">
        <v>7980</v>
      </c>
      <c r="S2079" s="86" t="s">
        <v>60</v>
      </c>
      <c r="T2079" s="86"/>
      <c r="U2079" s="86" t="s">
        <v>35</v>
      </c>
      <c r="V2079" s="50" t="s">
        <v>4940</v>
      </c>
      <c r="W2079" s="50" t="s">
        <v>7980</v>
      </c>
      <c r="X2079" s="86" t="s">
        <v>60</v>
      </c>
      <c r="Y2079" s="86"/>
      <c r="Z2079" s="86" t="s">
        <v>35</v>
      </c>
      <c r="AA2079" s="86" t="s">
        <v>4940</v>
      </c>
      <c r="AB2079" s="86" t="s">
        <v>14637</v>
      </c>
      <c r="AC2079" s="86" t="s">
        <v>14638</v>
      </c>
      <c r="AD2079" s="86"/>
      <c r="AE2079" s="86" t="s">
        <v>14655</v>
      </c>
      <c r="AF2079" s="86" t="s">
        <v>73</v>
      </c>
      <c r="AG2079" s="86"/>
      <c r="AH2079" s="86" t="s">
        <v>14639</v>
      </c>
      <c r="AI2079" s="86"/>
      <c r="AJ2079" s="86" t="s">
        <v>46</v>
      </c>
      <c r="AK2079" s="86" t="str">
        <f t="shared" si="0"/>
        <v>МАОУ СОШ №37 с углубленным изучением искусств и английского языка г. Таганрог</v>
      </c>
      <c r="AL2079" s="50" t="s">
        <v>14639</v>
      </c>
      <c r="AM2079" s="18"/>
      <c r="AN2079" s="18"/>
      <c r="AO2079" s="18"/>
      <c r="AP2079" s="18"/>
      <c r="AQ2079" s="18"/>
    </row>
    <row r="2080" spans="1:43" ht="12.75" x14ac:dyDescent="0.2">
      <c r="A2080" s="65">
        <v>45619.914701631948</v>
      </c>
      <c r="B2080" s="18" t="s">
        <v>10820</v>
      </c>
      <c r="C2080" s="86" t="s">
        <v>19595</v>
      </c>
      <c r="D2080" s="86" t="s">
        <v>18306</v>
      </c>
      <c r="E2080" s="86" t="s">
        <v>182</v>
      </c>
      <c r="F2080" s="86" t="s">
        <v>905</v>
      </c>
      <c r="G2080" s="86" t="s">
        <v>42</v>
      </c>
      <c r="H2080" s="48">
        <v>40218</v>
      </c>
      <c r="I2080" s="86">
        <v>89277365377</v>
      </c>
      <c r="J2080" s="47">
        <v>8</v>
      </c>
      <c r="K2080" s="49">
        <v>8</v>
      </c>
      <c r="L2080" s="86" t="s">
        <v>18238</v>
      </c>
      <c r="M2080" s="86" t="s">
        <v>50</v>
      </c>
      <c r="N2080" s="86" t="s">
        <v>10402</v>
      </c>
      <c r="O2080" s="86" t="s">
        <v>18307</v>
      </c>
      <c r="P2080" s="87">
        <v>40239</v>
      </c>
      <c r="Q2080" s="86" t="s">
        <v>18255</v>
      </c>
      <c r="R2080" s="50" t="s">
        <v>18134</v>
      </c>
      <c r="S2080" s="298" t="s">
        <v>2068</v>
      </c>
      <c r="T2080" s="299"/>
      <c r="U2080" s="86" t="s">
        <v>35</v>
      </c>
      <c r="V2080" s="50" t="s">
        <v>7679</v>
      </c>
      <c r="W2080" s="50"/>
      <c r="X2080" s="86"/>
      <c r="Y2080" s="86"/>
      <c r="Z2080" s="86"/>
      <c r="AA2080" s="86"/>
      <c r="AB2080" s="86" t="s">
        <v>18239</v>
      </c>
      <c r="AC2080" s="298" t="s">
        <v>18240</v>
      </c>
      <c r="AD2080" s="299"/>
      <c r="AE2080" s="86" t="s">
        <v>18138</v>
      </c>
      <c r="AF2080" s="86" t="s">
        <v>37</v>
      </c>
      <c r="AG2080" s="86"/>
      <c r="AH2080" s="86"/>
      <c r="AI2080" s="86" t="s">
        <v>1268</v>
      </c>
      <c r="AJ2080" s="86" t="s">
        <v>46</v>
      </c>
      <c r="AK2080" s="86" t="str">
        <f t="shared" si="0"/>
        <v>МБОУ Лицей №124 г.о. Самара</v>
      </c>
      <c r="AL2080" s="50" t="s">
        <v>1268</v>
      </c>
      <c r="AM2080" s="18"/>
      <c r="AN2080" s="18"/>
      <c r="AO2080" s="18"/>
      <c r="AP2080" s="18"/>
      <c r="AQ2080" s="18"/>
    </row>
    <row r="2081" spans="1:43" ht="25.5" x14ac:dyDescent="0.2">
      <c r="A2081" s="65">
        <v>45619.932436377319</v>
      </c>
      <c r="B2081" s="18" t="s">
        <v>10831</v>
      </c>
      <c r="C2081" s="86" t="s">
        <v>19595</v>
      </c>
      <c r="D2081" s="86" t="s">
        <v>17028</v>
      </c>
      <c r="E2081" s="86" t="s">
        <v>15159</v>
      </c>
      <c r="F2081" s="86" t="s">
        <v>17029</v>
      </c>
      <c r="G2081" s="86" t="s">
        <v>17003</v>
      </c>
      <c r="H2081" s="48">
        <v>40346</v>
      </c>
      <c r="I2081" s="86">
        <v>89280838277</v>
      </c>
      <c r="J2081" s="47">
        <v>8</v>
      </c>
      <c r="K2081" s="49">
        <v>8</v>
      </c>
      <c r="L2081" s="86" t="s">
        <v>30</v>
      </c>
      <c r="M2081" s="86" t="s">
        <v>50</v>
      </c>
      <c r="N2081" s="86" t="s">
        <v>948</v>
      </c>
      <c r="O2081" s="86">
        <v>501535</v>
      </c>
      <c r="P2081" s="87">
        <v>40351</v>
      </c>
      <c r="Q2081" s="86" t="s">
        <v>17030</v>
      </c>
      <c r="R2081" s="50" t="s">
        <v>16942</v>
      </c>
      <c r="S2081" s="298" t="s">
        <v>2833</v>
      </c>
      <c r="T2081" s="299"/>
      <c r="U2081" s="86" t="s">
        <v>35</v>
      </c>
      <c r="V2081" s="50" t="s">
        <v>5767</v>
      </c>
      <c r="W2081" s="50"/>
      <c r="X2081" s="86"/>
      <c r="Y2081" s="86"/>
      <c r="Z2081" s="86"/>
      <c r="AA2081" s="86"/>
      <c r="AB2081" s="86"/>
      <c r="AC2081" s="86"/>
      <c r="AD2081" s="86"/>
      <c r="AE2081" s="86" t="s">
        <v>16831</v>
      </c>
      <c r="AF2081" s="86" t="s">
        <v>37</v>
      </c>
      <c r="AG2081" s="86"/>
      <c r="AH2081" s="86"/>
      <c r="AI2081" s="86" t="s">
        <v>2836</v>
      </c>
      <c r="AJ2081" s="86" t="s">
        <v>46</v>
      </c>
      <c r="AK2081" s="86" t="str">
        <f t="shared" si="0"/>
        <v>МКОУ Гимназия №29, КБР, г. Нальчик</v>
      </c>
      <c r="AL2081" s="50" t="s">
        <v>2836</v>
      </c>
      <c r="AM2081" s="18"/>
      <c r="AN2081" s="18"/>
      <c r="AO2081" s="18"/>
      <c r="AP2081" s="18"/>
      <c r="AQ2081" s="18"/>
    </row>
    <row r="2082" spans="1:43" ht="12.75" x14ac:dyDescent="0.2">
      <c r="A2082" s="65">
        <v>45619.948051412037</v>
      </c>
      <c r="B2082" s="18" t="s">
        <v>10812</v>
      </c>
      <c r="C2082" s="86" t="s">
        <v>19595</v>
      </c>
      <c r="D2082" s="86" t="s">
        <v>19470</v>
      </c>
      <c r="E2082" s="86" t="s">
        <v>545</v>
      </c>
      <c r="F2082" s="86" t="s">
        <v>390</v>
      </c>
      <c r="G2082" s="86"/>
      <c r="H2082" s="48">
        <v>40674</v>
      </c>
      <c r="I2082" s="86">
        <f>79030249876</f>
        <v>79030249876</v>
      </c>
      <c r="J2082" s="47">
        <v>8</v>
      </c>
      <c r="K2082" s="49">
        <v>8</v>
      </c>
      <c r="L2082" s="86"/>
      <c r="M2082" s="86" t="s">
        <v>50</v>
      </c>
      <c r="N2082" s="86" t="s">
        <v>1060</v>
      </c>
      <c r="O2082" s="86">
        <v>861147</v>
      </c>
      <c r="P2082" s="87">
        <v>44377</v>
      </c>
      <c r="Q2082" s="86" t="s">
        <v>19471</v>
      </c>
      <c r="R2082" s="50">
        <v>77</v>
      </c>
      <c r="S2082" s="86" t="s">
        <v>60</v>
      </c>
      <c r="T2082" s="86"/>
      <c r="U2082" s="86" t="s">
        <v>35</v>
      </c>
      <c r="V2082" s="50" t="s">
        <v>150</v>
      </c>
      <c r="W2082" s="50" t="s">
        <v>107</v>
      </c>
      <c r="X2082" s="86" t="s">
        <v>60</v>
      </c>
      <c r="Y2082" s="86"/>
      <c r="Z2082" s="86" t="s">
        <v>35</v>
      </c>
      <c r="AA2082" s="86" t="s">
        <v>150</v>
      </c>
      <c r="AB2082" s="86" t="s">
        <v>19452</v>
      </c>
      <c r="AC2082" s="86"/>
      <c r="AD2082" s="86"/>
      <c r="AE2082" s="86" t="s">
        <v>36</v>
      </c>
      <c r="AF2082" s="86" t="s">
        <v>67</v>
      </c>
      <c r="AG2082" s="86" t="s">
        <v>68</v>
      </c>
      <c r="AH2082" s="86"/>
      <c r="AI2082" s="86"/>
      <c r="AJ2082" s="86" t="s">
        <v>46</v>
      </c>
      <c r="AK208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082" s="50" t="s">
        <v>293</v>
      </c>
      <c r="AM2082" s="18"/>
      <c r="AN2082" s="18"/>
      <c r="AO2082" s="18"/>
      <c r="AP2082" s="18"/>
      <c r="AQ2082" s="18"/>
    </row>
    <row r="2083" spans="1:43" ht="38.25" x14ac:dyDescent="0.2">
      <c r="A2083" s="65">
        <v>45619.955135983793</v>
      </c>
      <c r="B2083" s="18" t="s">
        <v>10812</v>
      </c>
      <c r="C2083" s="86" t="s">
        <v>19595</v>
      </c>
      <c r="D2083" s="86" t="s">
        <v>578</v>
      </c>
      <c r="E2083" s="86" t="s">
        <v>579</v>
      </c>
      <c r="F2083" s="86" t="s">
        <v>580</v>
      </c>
      <c r="G2083" s="86" t="s">
        <v>29</v>
      </c>
      <c r="H2083" s="60">
        <v>40205</v>
      </c>
      <c r="I2083" s="86">
        <v>89054855555</v>
      </c>
      <c r="J2083" s="47">
        <v>8</v>
      </c>
      <c r="K2083" s="49">
        <v>8</v>
      </c>
      <c r="L2083" s="86" t="s">
        <v>30</v>
      </c>
      <c r="M2083" s="86" t="s">
        <v>31</v>
      </c>
      <c r="N2083" s="86">
        <v>6024</v>
      </c>
      <c r="O2083" s="86">
        <v>712455</v>
      </c>
      <c r="P2083" s="88">
        <v>45348</v>
      </c>
      <c r="Q2083" s="86" t="s">
        <v>71</v>
      </c>
      <c r="R2083" s="50" t="s">
        <v>581</v>
      </c>
      <c r="S2083" s="86" t="s">
        <v>60</v>
      </c>
      <c r="T2083" s="86"/>
      <c r="U2083" s="86" t="s">
        <v>35</v>
      </c>
      <c r="V2083" s="50" t="s">
        <v>145</v>
      </c>
      <c r="W2083" s="50" t="s">
        <v>107</v>
      </c>
      <c r="X2083" s="86" t="s">
        <v>60</v>
      </c>
      <c r="Y2083" s="86"/>
      <c r="Z2083" s="86" t="s">
        <v>35</v>
      </c>
      <c r="AA2083" s="86" t="s">
        <v>145</v>
      </c>
      <c r="AB2083" s="86" t="s">
        <v>582</v>
      </c>
      <c r="AC2083" s="86" t="s">
        <v>583</v>
      </c>
      <c r="AD2083" s="86" t="s">
        <v>583</v>
      </c>
      <c r="AE2083" s="86" t="s">
        <v>66</v>
      </c>
      <c r="AF2083" s="86" t="s">
        <v>67</v>
      </c>
      <c r="AG2083" s="86" t="s">
        <v>68</v>
      </c>
      <c r="AH2083" s="86"/>
      <c r="AI2083" s="86"/>
      <c r="AJ2083" s="86" t="s">
        <v>46</v>
      </c>
      <c r="AK208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083" s="50" t="s">
        <v>293</v>
      </c>
      <c r="AM2083" s="18"/>
      <c r="AN2083" s="18"/>
      <c r="AO2083" s="18"/>
      <c r="AP2083" s="18"/>
      <c r="AQ2083" s="18"/>
    </row>
    <row r="2084" spans="1:43" ht="51" x14ac:dyDescent="0.2">
      <c r="A2084" s="65">
        <v>45620.019983599537</v>
      </c>
      <c r="B2084" s="18" t="s">
        <v>10848</v>
      </c>
      <c r="C2084" s="86" t="s">
        <v>19595</v>
      </c>
      <c r="D2084" s="86" t="s">
        <v>1025</v>
      </c>
      <c r="E2084" s="86" t="s">
        <v>91</v>
      </c>
      <c r="F2084" s="86" t="s">
        <v>258</v>
      </c>
      <c r="G2084" s="86" t="s">
        <v>42</v>
      </c>
      <c r="H2084" s="60">
        <v>40414</v>
      </c>
      <c r="I2084" s="86">
        <v>89528479715</v>
      </c>
      <c r="J2084" s="47">
        <v>8</v>
      </c>
      <c r="K2084" s="49">
        <v>8</v>
      </c>
      <c r="L2084" s="86" t="s">
        <v>30</v>
      </c>
      <c r="M2084" s="86" t="s">
        <v>31</v>
      </c>
      <c r="N2084" s="89" t="s">
        <v>954</v>
      </c>
      <c r="O2084" s="89" t="s">
        <v>1026</v>
      </c>
      <c r="P2084" s="88">
        <v>45544</v>
      </c>
      <c r="Q2084" s="86" t="s">
        <v>271</v>
      </c>
      <c r="R2084" s="50" t="s">
        <v>877</v>
      </c>
      <c r="S2084" s="86" t="s">
        <v>98</v>
      </c>
      <c r="T2084" s="86"/>
      <c r="U2084" s="86" t="s">
        <v>157</v>
      </c>
      <c r="V2084" s="50" t="s">
        <v>878</v>
      </c>
      <c r="W2084" s="50" t="s">
        <v>879</v>
      </c>
      <c r="X2084" s="86" t="s">
        <v>98</v>
      </c>
      <c r="Y2084" s="86"/>
      <c r="Z2084" s="86" t="s">
        <v>157</v>
      </c>
      <c r="AA2084" s="86" t="s">
        <v>878</v>
      </c>
      <c r="AB2084" s="86" t="s">
        <v>999</v>
      </c>
      <c r="AC2084" s="86" t="s">
        <v>999</v>
      </c>
      <c r="AD2084" s="86" t="s">
        <v>999</v>
      </c>
      <c r="AE2084" s="86" t="s">
        <v>66</v>
      </c>
      <c r="AF2084" s="86" t="s">
        <v>37</v>
      </c>
      <c r="AG2084" s="86"/>
      <c r="AH2084" s="86"/>
      <c r="AI2084" s="86" t="s">
        <v>100</v>
      </c>
      <c r="AJ2084" s="86" t="s">
        <v>46</v>
      </c>
      <c r="AK2084" s="86" t="str">
        <f t="shared" si="0"/>
        <v>ДШИ №2 МО г. Краснодар, город Краснодар, Прикубанский внутригородской округ, станица Елизаветинская</v>
      </c>
      <c r="AL2084" s="50" t="s">
        <v>100</v>
      </c>
      <c r="AM2084" s="18"/>
      <c r="AN2084" s="18"/>
      <c r="AO2084" s="18"/>
      <c r="AP2084" s="18"/>
      <c r="AQ2084" s="18"/>
    </row>
    <row r="2085" spans="1:43" ht="25.5" x14ac:dyDescent="0.2">
      <c r="A2085" s="65">
        <v>45620.058821782412</v>
      </c>
      <c r="B2085" s="18" t="s">
        <v>9008</v>
      </c>
      <c r="C2085" s="86" t="s">
        <v>19595</v>
      </c>
      <c r="D2085" s="86" t="s">
        <v>17031</v>
      </c>
      <c r="E2085" s="86" t="s">
        <v>17032</v>
      </c>
      <c r="F2085" s="86" t="s">
        <v>17033</v>
      </c>
      <c r="G2085" s="86" t="s">
        <v>17003</v>
      </c>
      <c r="H2085" s="48">
        <v>40425</v>
      </c>
      <c r="I2085" s="86">
        <v>89280838277</v>
      </c>
      <c r="J2085" s="47">
        <v>8</v>
      </c>
      <c r="K2085" s="49">
        <v>8</v>
      </c>
      <c r="L2085" s="86" t="s">
        <v>30</v>
      </c>
      <c r="M2085" s="86" t="s">
        <v>50</v>
      </c>
      <c r="N2085" s="86" t="s">
        <v>17034</v>
      </c>
      <c r="O2085" s="86">
        <v>715864</v>
      </c>
      <c r="P2085" s="87">
        <v>40445</v>
      </c>
      <c r="Q2085" s="86" t="s">
        <v>17035</v>
      </c>
      <c r="R2085" s="50" t="s">
        <v>16942</v>
      </c>
      <c r="S2085" s="298" t="s">
        <v>2833</v>
      </c>
      <c r="T2085" s="299"/>
      <c r="U2085" s="86" t="s">
        <v>35</v>
      </c>
      <c r="V2085" s="50" t="s">
        <v>5767</v>
      </c>
      <c r="W2085" s="50"/>
      <c r="X2085" s="86"/>
      <c r="Y2085" s="86"/>
      <c r="Z2085" s="86"/>
      <c r="AA2085" s="86"/>
      <c r="AB2085" s="86"/>
      <c r="AC2085" s="86"/>
      <c r="AD2085" s="86"/>
      <c r="AE2085" s="86" t="s">
        <v>16831</v>
      </c>
      <c r="AF2085" s="86" t="s">
        <v>37</v>
      </c>
      <c r="AG2085" s="86"/>
      <c r="AH2085" s="86"/>
      <c r="AI2085" s="86" t="s">
        <v>2836</v>
      </c>
      <c r="AJ2085" s="86" t="s">
        <v>46</v>
      </c>
      <c r="AK2085" s="86" t="str">
        <f t="shared" si="0"/>
        <v>МКОУ Гимназия №29, КБР, г. Нальчик</v>
      </c>
      <c r="AL2085" s="50" t="s">
        <v>2836</v>
      </c>
      <c r="AM2085" s="18"/>
      <c r="AN2085" s="18"/>
      <c r="AO2085" s="18"/>
      <c r="AP2085" s="18"/>
      <c r="AQ2085" s="18"/>
    </row>
    <row r="2086" spans="1:43" ht="12.75" x14ac:dyDescent="0.2">
      <c r="A2086" s="65">
        <v>45620.066597928242</v>
      </c>
      <c r="B2086" s="18" t="s">
        <v>9008</v>
      </c>
      <c r="C2086" s="86" t="s">
        <v>19595</v>
      </c>
      <c r="D2086" s="86" t="s">
        <v>365</v>
      </c>
      <c r="E2086" s="86" t="s">
        <v>5420</v>
      </c>
      <c r="F2086" s="86" t="s">
        <v>3809</v>
      </c>
      <c r="G2086" s="86" t="s">
        <v>42</v>
      </c>
      <c r="H2086" s="60">
        <v>40369</v>
      </c>
      <c r="I2086" s="86">
        <v>89184097173</v>
      </c>
      <c r="J2086" s="47">
        <v>8</v>
      </c>
      <c r="K2086" s="49">
        <v>8</v>
      </c>
      <c r="L2086" s="86" t="s">
        <v>30</v>
      </c>
      <c r="M2086" s="86" t="s">
        <v>50</v>
      </c>
      <c r="N2086" s="86" t="s">
        <v>941</v>
      </c>
      <c r="O2086" s="86">
        <v>652304</v>
      </c>
      <c r="P2086" s="88">
        <v>40379</v>
      </c>
      <c r="Q2086" s="86" t="s">
        <v>5417</v>
      </c>
      <c r="R2086" s="50" t="s">
        <v>3773</v>
      </c>
      <c r="S2086" s="86" t="s">
        <v>98</v>
      </c>
      <c r="T2086" s="86"/>
      <c r="U2086" s="86" t="s">
        <v>35</v>
      </c>
      <c r="V2086" s="50" t="s">
        <v>2678</v>
      </c>
      <c r="W2086" s="50"/>
      <c r="X2086" s="86"/>
      <c r="Y2086" s="86"/>
      <c r="Z2086" s="86"/>
      <c r="AA2086" s="86"/>
      <c r="AB2086" s="86" t="s">
        <v>5328</v>
      </c>
      <c r="AC2086" s="86"/>
      <c r="AD2086" s="86"/>
      <c r="AE2086" s="86" t="s">
        <v>66</v>
      </c>
      <c r="AF2086" s="86" t="s">
        <v>37</v>
      </c>
      <c r="AG2086" s="86"/>
      <c r="AH2086" s="86"/>
      <c r="AI2086" s="86" t="s">
        <v>3576</v>
      </c>
      <c r="AJ2086" s="86" t="s">
        <v>46</v>
      </c>
      <c r="AK2086" s="86" t="str">
        <f t="shared" si="0"/>
        <v>МБУ ДО ДХШ № 3 г.-курорт Сочи</v>
      </c>
      <c r="AL2086" s="50" t="s">
        <v>3576</v>
      </c>
      <c r="AM2086" s="18"/>
      <c r="AN2086" s="18"/>
      <c r="AO2086" s="18"/>
      <c r="AP2086" s="18"/>
      <c r="AQ2086" s="18"/>
    </row>
    <row r="2087" spans="1:43" ht="12.75" x14ac:dyDescent="0.2">
      <c r="A2087" s="65">
        <v>45620.102027337962</v>
      </c>
      <c r="B2087" s="18" t="s">
        <v>9008</v>
      </c>
      <c r="C2087" s="86" t="s">
        <v>19595</v>
      </c>
      <c r="D2087" s="86" t="s">
        <v>8085</v>
      </c>
      <c r="E2087" s="86" t="s">
        <v>950</v>
      </c>
      <c r="F2087" s="86" t="s">
        <v>49</v>
      </c>
      <c r="G2087" s="86" t="s">
        <v>42</v>
      </c>
      <c r="H2087" s="60">
        <v>40442</v>
      </c>
      <c r="I2087" s="86">
        <v>89897098788</v>
      </c>
      <c r="J2087" s="47">
        <v>8</v>
      </c>
      <c r="K2087" s="49">
        <v>8</v>
      </c>
      <c r="L2087" s="86" t="s">
        <v>30</v>
      </c>
      <c r="M2087" s="86" t="s">
        <v>31</v>
      </c>
      <c r="N2087" s="86">
        <v>6024</v>
      </c>
      <c r="O2087" s="86">
        <v>927941</v>
      </c>
      <c r="P2087" s="87">
        <v>45573</v>
      </c>
      <c r="Q2087" s="86" t="s">
        <v>58</v>
      </c>
      <c r="R2087" s="50" t="s">
        <v>3423</v>
      </c>
      <c r="S2087" s="86" t="s">
        <v>60</v>
      </c>
      <c r="T2087" s="86"/>
      <c r="U2087" s="86" t="s">
        <v>35</v>
      </c>
      <c r="V2087" s="50" t="s">
        <v>2280</v>
      </c>
      <c r="W2087" s="50" t="s">
        <v>429</v>
      </c>
      <c r="X2087" s="86" t="s">
        <v>60</v>
      </c>
      <c r="Y2087" s="86"/>
      <c r="Z2087" s="86" t="s">
        <v>35</v>
      </c>
      <c r="AA2087" s="86" t="s">
        <v>2280</v>
      </c>
      <c r="AB2087" s="86" t="s">
        <v>8086</v>
      </c>
      <c r="AC2087" s="86"/>
      <c r="AD2087" s="86"/>
      <c r="AE2087" s="86" t="s">
        <v>66</v>
      </c>
      <c r="AF2087" s="86" t="s">
        <v>73</v>
      </c>
      <c r="AG2087" s="86"/>
      <c r="AH2087" s="86" t="s">
        <v>724</v>
      </c>
      <c r="AI2087" s="86"/>
      <c r="AJ2087" s="86" t="s">
        <v>39</v>
      </c>
      <c r="AK2087" s="86" t="str">
        <f t="shared" si="0"/>
        <v>МБУ ДО ДХШ г. Волгодонск</v>
      </c>
      <c r="AL2087" s="50" t="s">
        <v>724</v>
      </c>
      <c r="AM2087" s="18"/>
      <c r="AN2087" s="18"/>
      <c r="AO2087" s="18"/>
      <c r="AP2087" s="18"/>
      <c r="AQ2087" s="18"/>
    </row>
    <row r="2088" spans="1:43" ht="38.25" x14ac:dyDescent="0.2">
      <c r="A2088" s="65">
        <v>45620.396549953701</v>
      </c>
      <c r="B2088" s="18" t="s">
        <v>10242</v>
      </c>
      <c r="C2088" s="86" t="s">
        <v>19595</v>
      </c>
      <c r="D2088" s="86" t="s">
        <v>10722</v>
      </c>
      <c r="E2088" s="86" t="s">
        <v>248</v>
      </c>
      <c r="F2088" s="86" t="s">
        <v>633</v>
      </c>
      <c r="G2088" s="86" t="s">
        <v>42</v>
      </c>
      <c r="H2088" s="48">
        <v>40322</v>
      </c>
      <c r="I2088" s="86">
        <v>9131384409</v>
      </c>
      <c r="J2088" s="47">
        <v>8</v>
      </c>
      <c r="K2088" s="49">
        <v>8</v>
      </c>
      <c r="L2088" s="86" t="s">
        <v>30</v>
      </c>
      <c r="M2088" s="86" t="s">
        <v>31</v>
      </c>
      <c r="N2088" s="86">
        <v>3224</v>
      </c>
      <c r="O2088" s="86">
        <v>653622</v>
      </c>
      <c r="P2088" s="87">
        <v>45470</v>
      </c>
      <c r="Q2088" s="86" t="s">
        <v>10723</v>
      </c>
      <c r="R2088" s="50" t="s">
        <v>10724</v>
      </c>
      <c r="S2088" s="86" t="s">
        <v>88</v>
      </c>
      <c r="T2088" s="86"/>
      <c r="U2088" s="86" t="s">
        <v>35</v>
      </c>
      <c r="V2088" s="50" t="s">
        <v>2333</v>
      </c>
      <c r="W2088" s="50"/>
      <c r="X2088" s="86" t="s">
        <v>88</v>
      </c>
      <c r="Y2088" s="86"/>
      <c r="Z2088" s="86" t="s">
        <v>35</v>
      </c>
      <c r="AA2088" s="86" t="s">
        <v>2333</v>
      </c>
      <c r="AB2088" s="86" t="s">
        <v>10729</v>
      </c>
      <c r="AC2088" s="86"/>
      <c r="AD2088" s="86"/>
      <c r="AE2088" s="86" t="s">
        <v>36</v>
      </c>
      <c r="AF2088" s="86" t="s">
        <v>37</v>
      </c>
      <c r="AG2088" s="86"/>
      <c r="AH2088" s="86"/>
      <c r="AI2088" s="86" t="s">
        <v>84</v>
      </c>
      <c r="AJ2088" s="86" t="s">
        <v>46</v>
      </c>
      <c r="AK2088" s="86" t="str">
        <f t="shared" si="0"/>
        <v>ФГБОУ ВО "Томский государственный архитектурно-строительный университет" (ТГАСУ) г. Томск</v>
      </c>
      <c r="AL2088" s="50" t="s">
        <v>84</v>
      </c>
      <c r="AM2088" s="18"/>
      <c r="AN2088" s="18"/>
      <c r="AO2088" s="18"/>
      <c r="AP2088" s="18"/>
      <c r="AQ2088" s="18"/>
    </row>
    <row r="2089" spans="1:43" ht="38.25" x14ac:dyDescent="0.2">
      <c r="A2089" s="65">
        <v>45620.400124282409</v>
      </c>
      <c r="B2089" s="18" t="s">
        <v>10242</v>
      </c>
      <c r="C2089" s="86" t="s">
        <v>19595</v>
      </c>
      <c r="D2089" s="86" t="s">
        <v>6673</v>
      </c>
      <c r="E2089" s="86" t="s">
        <v>545</v>
      </c>
      <c r="F2089" s="86" t="s">
        <v>205</v>
      </c>
      <c r="G2089" s="86" t="s">
        <v>42</v>
      </c>
      <c r="H2089" s="60">
        <v>40389</v>
      </c>
      <c r="I2089" s="86">
        <v>9641242422</v>
      </c>
      <c r="J2089" s="47">
        <v>8</v>
      </c>
      <c r="K2089" s="49">
        <v>8</v>
      </c>
      <c r="L2089" s="86" t="s">
        <v>30</v>
      </c>
      <c r="M2089" s="86" t="s">
        <v>31</v>
      </c>
      <c r="N2089" s="86">
        <v>2524</v>
      </c>
      <c r="O2089" s="86">
        <v>356598</v>
      </c>
      <c r="P2089" s="88">
        <v>45537</v>
      </c>
      <c r="Q2089" s="86" t="s">
        <v>6674</v>
      </c>
      <c r="R2089" s="50" t="s">
        <v>6675</v>
      </c>
      <c r="S2089" s="86" t="s">
        <v>2552</v>
      </c>
      <c r="T2089" s="86"/>
      <c r="U2089" s="86" t="s">
        <v>35</v>
      </c>
      <c r="V2089" s="50" t="s">
        <v>3033</v>
      </c>
      <c r="W2089" s="50" t="s">
        <v>3791</v>
      </c>
      <c r="X2089" s="86" t="s">
        <v>2552</v>
      </c>
      <c r="Y2089" s="86"/>
      <c r="Z2089" s="86" t="s">
        <v>35</v>
      </c>
      <c r="AA2089" s="86" t="s">
        <v>3822</v>
      </c>
      <c r="AB2089" s="86" t="s">
        <v>6676</v>
      </c>
      <c r="AC2089" s="86" t="s">
        <v>6677</v>
      </c>
      <c r="AD2089" s="86" t="s">
        <v>6677</v>
      </c>
      <c r="AE2089" s="86" t="s">
        <v>66</v>
      </c>
      <c r="AF2089" s="86" t="s">
        <v>37</v>
      </c>
      <c r="AG2089" s="86"/>
      <c r="AH2089" s="86"/>
      <c r="AI2089" s="86" t="s">
        <v>2554</v>
      </c>
      <c r="AJ2089" s="86" t="s">
        <v>39</v>
      </c>
      <c r="AK2089" s="86" t="str">
        <f t="shared" si="0"/>
        <v>МБУ ДО "ДШИ №1" г. Ангарска</v>
      </c>
      <c r="AL2089" s="50" t="s">
        <v>2554</v>
      </c>
      <c r="AM2089" s="18"/>
      <c r="AN2089" s="18"/>
      <c r="AO2089" s="18"/>
      <c r="AP2089" s="18"/>
      <c r="AQ2089" s="18"/>
    </row>
    <row r="2090" spans="1:43" ht="12.75" x14ac:dyDescent="0.2">
      <c r="A2090" s="65">
        <v>45620.456199236112</v>
      </c>
      <c r="B2090" s="18" t="s">
        <v>10865</v>
      </c>
      <c r="C2090" s="86" t="s">
        <v>19595</v>
      </c>
      <c r="D2090" s="86" t="s">
        <v>17457</v>
      </c>
      <c r="E2090" s="86" t="s">
        <v>91</v>
      </c>
      <c r="F2090" s="86" t="s">
        <v>951</v>
      </c>
      <c r="G2090" s="86" t="s">
        <v>42</v>
      </c>
      <c r="H2090" s="48">
        <v>40462</v>
      </c>
      <c r="I2090" s="86" t="s">
        <v>17458</v>
      </c>
      <c r="J2090" s="47">
        <v>8</v>
      </c>
      <c r="K2090" s="49">
        <v>8</v>
      </c>
      <c r="L2090" s="86" t="s">
        <v>30</v>
      </c>
      <c r="M2090" s="86" t="s">
        <v>50</v>
      </c>
      <c r="N2090" s="86" t="s">
        <v>235</v>
      </c>
      <c r="O2090" s="86">
        <v>891320</v>
      </c>
      <c r="P2090" s="87">
        <v>40470</v>
      </c>
      <c r="Q2090" s="86" t="s">
        <v>17459</v>
      </c>
      <c r="R2090" s="50" t="s">
        <v>17460</v>
      </c>
      <c r="S2090" s="86" t="s">
        <v>60</v>
      </c>
      <c r="T2090" s="86"/>
      <c r="U2090" s="86" t="s">
        <v>35</v>
      </c>
      <c r="V2090" s="50" t="s">
        <v>150</v>
      </c>
      <c r="W2090" s="50" t="s">
        <v>107</v>
      </c>
      <c r="X2090" s="86" t="s">
        <v>60</v>
      </c>
      <c r="Y2090" s="86"/>
      <c r="Z2090" s="86" t="s">
        <v>35</v>
      </c>
      <c r="AA2090" s="86" t="s">
        <v>150</v>
      </c>
      <c r="AB2090" s="86" t="s">
        <v>4997</v>
      </c>
      <c r="AC2090" s="86"/>
      <c r="AD2090" s="86"/>
      <c r="AE2090" s="86" t="s">
        <v>36</v>
      </c>
      <c r="AF2090" s="86" t="s">
        <v>67</v>
      </c>
      <c r="AG2090" s="86" t="s">
        <v>5118</v>
      </c>
      <c r="AH2090" s="86"/>
      <c r="AI2090" s="86"/>
      <c r="AJ2090" s="86" t="s">
        <v>46</v>
      </c>
      <c r="AK2090" s="86" t="str">
        <f t="shared" si="0"/>
        <v>МБОУ «Школа № 22»</v>
      </c>
      <c r="AL2090" s="50" t="s">
        <v>5118</v>
      </c>
      <c r="AM2090" s="18"/>
      <c r="AN2090" s="18"/>
      <c r="AO2090" s="18"/>
      <c r="AP2090" s="18"/>
      <c r="AQ2090" s="18"/>
    </row>
    <row r="2091" spans="1:43" ht="51" x14ac:dyDescent="0.2">
      <c r="A2091" s="65">
        <v>45620.461770312497</v>
      </c>
      <c r="B2091" s="18" t="s">
        <v>10870</v>
      </c>
      <c r="C2091" s="86" t="s">
        <v>19595</v>
      </c>
      <c r="D2091" s="86" t="s">
        <v>4590</v>
      </c>
      <c r="E2091" s="86" t="s">
        <v>1213</v>
      </c>
      <c r="F2091" s="86" t="s">
        <v>70</v>
      </c>
      <c r="G2091" s="86" t="s">
        <v>42</v>
      </c>
      <c r="H2091" s="48">
        <v>40447</v>
      </c>
      <c r="I2091" s="86" t="s">
        <v>11242</v>
      </c>
      <c r="J2091" s="47">
        <v>8</v>
      </c>
      <c r="K2091" s="49">
        <v>8</v>
      </c>
      <c r="L2091" s="86" t="s">
        <v>30</v>
      </c>
      <c r="M2091" s="86" t="s">
        <v>31</v>
      </c>
      <c r="N2091" s="86">
        <v>3624</v>
      </c>
      <c r="O2091" s="86">
        <v>505827</v>
      </c>
      <c r="P2091" s="87">
        <v>45601</v>
      </c>
      <c r="Q2091" s="86" t="s">
        <v>6311</v>
      </c>
      <c r="R2091" s="50" t="s">
        <v>10243</v>
      </c>
      <c r="S2091" s="86" t="s">
        <v>2068</v>
      </c>
      <c r="T2091" s="86"/>
      <c r="U2091" s="86" t="s">
        <v>35</v>
      </c>
      <c r="V2091" s="50" t="s">
        <v>6273</v>
      </c>
      <c r="W2091" s="50" t="s">
        <v>11243</v>
      </c>
      <c r="X2091" s="86" t="s">
        <v>2068</v>
      </c>
      <c r="Y2091" s="86"/>
      <c r="Z2091" s="86" t="s">
        <v>35</v>
      </c>
      <c r="AA2091" s="86" t="s">
        <v>6273</v>
      </c>
      <c r="AB2091" s="86" t="s">
        <v>11244</v>
      </c>
      <c r="AC2091" s="86"/>
      <c r="AD2091" s="86"/>
      <c r="AE2091" s="86" t="s">
        <v>66</v>
      </c>
      <c r="AF2091" s="86" t="s">
        <v>37</v>
      </c>
      <c r="AG2091" s="86"/>
      <c r="AH2091" s="86"/>
      <c r="AI2091" s="86" t="s">
        <v>1268</v>
      </c>
      <c r="AJ2091" s="86" t="s">
        <v>46</v>
      </c>
      <c r="AK2091" s="86" t="str">
        <f t="shared" si="0"/>
        <v>МБОУ Лицей №124 г.о. Самара</v>
      </c>
      <c r="AL2091" s="50" t="s">
        <v>1268</v>
      </c>
      <c r="AM2091" s="18"/>
      <c r="AN2091" s="18"/>
      <c r="AO2091" s="18"/>
      <c r="AP2091" s="18"/>
      <c r="AQ2091" s="18"/>
    </row>
    <row r="2092" spans="1:43" ht="38.25" x14ac:dyDescent="0.2">
      <c r="A2092" s="65">
        <v>45620.472858969908</v>
      </c>
      <c r="B2092" s="18" t="s">
        <v>10874</v>
      </c>
      <c r="C2092" s="86" t="s">
        <v>19595</v>
      </c>
      <c r="D2092" s="86" t="s">
        <v>3717</v>
      </c>
      <c r="E2092" s="86" t="s">
        <v>374</v>
      </c>
      <c r="F2092" s="86" t="s">
        <v>160</v>
      </c>
      <c r="G2092" s="86" t="s">
        <v>42</v>
      </c>
      <c r="H2092" s="48">
        <v>40444</v>
      </c>
      <c r="I2092" s="86">
        <v>89531193645</v>
      </c>
      <c r="J2092" s="47">
        <v>8</v>
      </c>
      <c r="K2092" s="49">
        <v>8</v>
      </c>
      <c r="L2092" s="86" t="s">
        <v>30</v>
      </c>
      <c r="M2092" s="86" t="s">
        <v>31</v>
      </c>
      <c r="N2092" s="86">
        <v>2024</v>
      </c>
      <c r="O2092" s="86">
        <v>939843</v>
      </c>
      <c r="P2092" s="87">
        <v>45602</v>
      </c>
      <c r="Q2092" s="86" t="s">
        <v>4503</v>
      </c>
      <c r="R2092" s="50" t="s">
        <v>1297</v>
      </c>
      <c r="S2092" s="86" t="s">
        <v>732</v>
      </c>
      <c r="T2092" s="86" t="s">
        <v>13676</v>
      </c>
      <c r="U2092" s="86" t="s">
        <v>35</v>
      </c>
      <c r="V2092" s="50" t="s">
        <v>3953</v>
      </c>
      <c r="W2092" s="50" t="s">
        <v>13677</v>
      </c>
      <c r="X2092" s="86" t="s">
        <v>732</v>
      </c>
      <c r="Y2092" s="86" t="s">
        <v>1655</v>
      </c>
      <c r="Z2092" s="86" t="s">
        <v>35</v>
      </c>
      <c r="AA2092" s="86" t="s">
        <v>3953</v>
      </c>
      <c r="AB2092" s="86" t="s">
        <v>13678</v>
      </c>
      <c r="AC2092" s="86"/>
      <c r="AD2092" s="86"/>
      <c r="AE2092" s="86" t="s">
        <v>36</v>
      </c>
      <c r="AF2092" s="86" t="s">
        <v>37</v>
      </c>
      <c r="AG2092" s="86"/>
      <c r="AH2092" s="86"/>
      <c r="AI2092" s="86" t="s">
        <v>1898</v>
      </c>
      <c r="AJ2092" s="86" t="s">
        <v>39</v>
      </c>
      <c r="AK2092" s="86" t="str">
        <f t="shared" si="0"/>
        <v>ФГБОУ ВО "Воронежский государственный педагогический университет" (ВГПУ) г. Воронеж</v>
      </c>
      <c r="AL2092" s="50" t="s">
        <v>1898</v>
      </c>
      <c r="AM2092" s="18"/>
      <c r="AN2092" s="18"/>
      <c r="AO2092" s="18"/>
      <c r="AP2092" s="18"/>
      <c r="AQ2092" s="18"/>
    </row>
    <row r="2093" spans="1:43" ht="38.25" x14ac:dyDescent="0.2">
      <c r="A2093" s="65">
        <v>45620.48682539352</v>
      </c>
      <c r="B2093" s="18" t="s">
        <v>10877</v>
      </c>
      <c r="C2093" s="86" t="s">
        <v>19595</v>
      </c>
      <c r="D2093" s="86" t="s">
        <v>4826</v>
      </c>
      <c r="E2093" s="86" t="s">
        <v>27</v>
      </c>
      <c r="F2093" s="86" t="s">
        <v>28</v>
      </c>
      <c r="G2093" s="86" t="s">
        <v>29</v>
      </c>
      <c r="H2093" s="60">
        <v>39849</v>
      </c>
      <c r="I2093" s="86">
        <v>9604719412</v>
      </c>
      <c r="J2093" s="47">
        <v>8</v>
      </c>
      <c r="K2093" s="49">
        <v>8</v>
      </c>
      <c r="L2093" s="86" t="s">
        <v>30</v>
      </c>
      <c r="M2093" s="86" t="s">
        <v>31</v>
      </c>
      <c r="N2093" s="89" t="s">
        <v>270</v>
      </c>
      <c r="O2093" s="86">
        <v>519052</v>
      </c>
      <c r="P2093" s="88">
        <v>45033</v>
      </c>
      <c r="Q2093" s="86" t="s">
        <v>534</v>
      </c>
      <c r="R2093" s="50" t="s">
        <v>4854</v>
      </c>
      <c r="S2093" s="86" t="s">
        <v>98</v>
      </c>
      <c r="T2093" s="86"/>
      <c r="U2093" s="86" t="s">
        <v>157</v>
      </c>
      <c r="V2093" s="50" t="s">
        <v>4855</v>
      </c>
      <c r="W2093" s="50" t="s">
        <v>459</v>
      </c>
      <c r="X2093" s="86" t="s">
        <v>98</v>
      </c>
      <c r="Y2093" s="86"/>
      <c r="Z2093" s="86" t="s">
        <v>35</v>
      </c>
      <c r="AA2093" s="86" t="s">
        <v>592</v>
      </c>
      <c r="AB2093" s="86" t="s">
        <v>4856</v>
      </c>
      <c r="AC2093" s="86"/>
      <c r="AD2093" s="86"/>
      <c r="AE2093" s="86" t="s">
        <v>66</v>
      </c>
      <c r="AF2093" s="86" t="s">
        <v>67</v>
      </c>
      <c r="AG2093" s="86" t="s">
        <v>68</v>
      </c>
      <c r="AH2093" s="86"/>
      <c r="AI2093" s="86"/>
      <c r="AJ2093" s="86" t="s">
        <v>39</v>
      </c>
      <c r="AK209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093" s="50" t="s">
        <v>68</v>
      </c>
      <c r="AM2093" s="18"/>
      <c r="AN2093" s="18"/>
      <c r="AO2093" s="18"/>
      <c r="AP2093" s="18"/>
      <c r="AQ2093" s="18"/>
    </row>
    <row r="2094" spans="1:43" ht="38.25" x14ac:dyDescent="0.2">
      <c r="A2094" s="65">
        <v>45620.515089664354</v>
      </c>
      <c r="B2094" s="18" t="s">
        <v>10884</v>
      </c>
      <c r="C2094" s="86" t="s">
        <v>19595</v>
      </c>
      <c r="D2094" s="86" t="s">
        <v>8515</v>
      </c>
      <c r="E2094" s="86" t="s">
        <v>69</v>
      </c>
      <c r="F2094" s="86" t="s">
        <v>70</v>
      </c>
      <c r="G2094" s="86" t="s">
        <v>42</v>
      </c>
      <c r="H2094" s="48">
        <v>40409</v>
      </c>
      <c r="I2094" s="86">
        <v>89526027907</v>
      </c>
      <c r="J2094" s="47">
        <v>8</v>
      </c>
      <c r="K2094" s="49">
        <v>8</v>
      </c>
      <c r="L2094" s="86" t="s">
        <v>30</v>
      </c>
      <c r="M2094" s="86" t="s">
        <v>31</v>
      </c>
      <c r="N2094" s="86">
        <v>6024</v>
      </c>
      <c r="O2094" s="86">
        <v>865007</v>
      </c>
      <c r="P2094" s="87">
        <v>45540</v>
      </c>
      <c r="Q2094" s="86" t="s">
        <v>18970</v>
      </c>
      <c r="R2094" s="50" t="s">
        <v>438</v>
      </c>
      <c r="S2094" s="86" t="s">
        <v>60</v>
      </c>
      <c r="T2094" s="86"/>
      <c r="U2094" s="86" t="s">
        <v>35</v>
      </c>
      <c r="V2094" s="50" t="s">
        <v>2662</v>
      </c>
      <c r="W2094" s="50" t="s">
        <v>18971</v>
      </c>
      <c r="X2094" s="86" t="s">
        <v>60</v>
      </c>
      <c r="Y2094" s="86"/>
      <c r="Z2094" s="86" t="s">
        <v>35</v>
      </c>
      <c r="AA2094" s="86" t="s">
        <v>2662</v>
      </c>
      <c r="AB2094" s="86" t="s">
        <v>18972</v>
      </c>
      <c r="AC2094" s="86"/>
      <c r="AD2094" s="86"/>
      <c r="AE2094" s="86" t="s">
        <v>36</v>
      </c>
      <c r="AF2094" s="86" t="s">
        <v>73</v>
      </c>
      <c r="AG2094" s="86"/>
      <c r="AH2094" s="86" t="s">
        <v>3844</v>
      </c>
      <c r="AI2094" s="86"/>
      <c r="AJ2094" s="86" t="s">
        <v>46</v>
      </c>
      <c r="AK2094" s="86" t="str">
        <f t="shared" si="0"/>
        <v>МБУ ДО ДХШ им. И.И. Крылова г. Азова</v>
      </c>
      <c r="AL2094" s="50" t="s">
        <v>3844</v>
      </c>
      <c r="AM2094" s="18"/>
      <c r="AN2094" s="18"/>
      <c r="AO2094" s="18"/>
      <c r="AP2094" s="18"/>
      <c r="AQ2094" s="18"/>
    </row>
    <row r="2095" spans="1:43" ht="51" x14ac:dyDescent="0.2">
      <c r="A2095" s="65">
        <v>45620.519468773149</v>
      </c>
      <c r="B2095" s="18" t="s">
        <v>10890</v>
      </c>
      <c r="C2095" s="86" t="s">
        <v>19595</v>
      </c>
      <c r="D2095" s="86" t="s">
        <v>8821</v>
      </c>
      <c r="E2095" s="86" t="s">
        <v>8822</v>
      </c>
      <c r="F2095" s="86" t="s">
        <v>1059</v>
      </c>
      <c r="G2095" s="86" t="s">
        <v>42</v>
      </c>
      <c r="H2095" s="60">
        <v>45625</v>
      </c>
      <c r="I2095" s="86">
        <v>89054982909</v>
      </c>
      <c r="J2095" s="47">
        <v>8</v>
      </c>
      <c r="K2095" s="49">
        <v>8</v>
      </c>
      <c r="L2095" s="86" t="s">
        <v>30</v>
      </c>
      <c r="M2095" s="86" t="s">
        <v>50</v>
      </c>
      <c r="N2095" s="86" t="s">
        <v>161</v>
      </c>
      <c r="O2095" s="86">
        <v>633441</v>
      </c>
      <c r="P2095" s="87">
        <v>40519</v>
      </c>
      <c r="Q2095" s="86" t="s">
        <v>8823</v>
      </c>
      <c r="R2095" s="50" t="s">
        <v>8824</v>
      </c>
      <c r="S2095" s="86" t="s">
        <v>164</v>
      </c>
      <c r="T2095" s="86" t="s">
        <v>694</v>
      </c>
      <c r="U2095" s="86" t="s">
        <v>35</v>
      </c>
      <c r="V2095" s="50" t="s">
        <v>8825</v>
      </c>
      <c r="W2095" s="50" t="s">
        <v>8826</v>
      </c>
      <c r="X2095" s="86" t="s">
        <v>164</v>
      </c>
      <c r="Y2095" s="86" t="s">
        <v>177</v>
      </c>
      <c r="Z2095" s="86" t="s">
        <v>35</v>
      </c>
      <c r="AA2095" s="86" t="s">
        <v>8825</v>
      </c>
      <c r="AB2095" s="86" t="s">
        <v>8827</v>
      </c>
      <c r="AC2095" s="86" t="s">
        <v>8828</v>
      </c>
      <c r="AD2095" s="86" t="s">
        <v>8827</v>
      </c>
      <c r="AE2095" s="86" t="s">
        <v>36</v>
      </c>
      <c r="AF2095" s="86" t="s">
        <v>37</v>
      </c>
      <c r="AG2095" s="86"/>
      <c r="AH2095" s="86"/>
      <c r="AI2095" s="86" t="s">
        <v>463</v>
      </c>
      <c r="AJ2095" s="86" t="s">
        <v>46</v>
      </c>
      <c r="AK2095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2095" s="50" t="s">
        <v>463</v>
      </c>
      <c r="AM2095" s="18"/>
      <c r="AN2095" s="18"/>
      <c r="AO2095" s="18"/>
      <c r="AP2095" s="18"/>
      <c r="AQ2095" s="18"/>
    </row>
    <row r="2096" spans="1:43" ht="12.75" x14ac:dyDescent="0.2">
      <c r="A2096" s="65">
        <v>45620.528763993054</v>
      </c>
      <c r="B2096" s="18" t="s">
        <v>10898</v>
      </c>
      <c r="C2096" s="86" t="s">
        <v>19595</v>
      </c>
      <c r="D2096" s="86" t="s">
        <v>11233</v>
      </c>
      <c r="E2096" s="86" t="s">
        <v>193</v>
      </c>
      <c r="F2096" s="86" t="s">
        <v>49</v>
      </c>
      <c r="G2096" s="86" t="s">
        <v>42</v>
      </c>
      <c r="H2096" s="48">
        <v>40446</v>
      </c>
      <c r="I2096" s="86">
        <v>89185580165</v>
      </c>
      <c r="J2096" s="47">
        <v>8</v>
      </c>
      <c r="K2096" s="49">
        <v>8</v>
      </c>
      <c r="L2096" s="86" t="s">
        <v>30</v>
      </c>
      <c r="M2096" s="86" t="s">
        <v>31</v>
      </c>
      <c r="N2096" s="86">
        <v>6024</v>
      </c>
      <c r="O2096" s="86">
        <v>984375</v>
      </c>
      <c r="P2096" s="87">
        <v>45587</v>
      </c>
      <c r="Q2096" s="86" t="s">
        <v>58</v>
      </c>
      <c r="R2096" s="50" t="s">
        <v>11234</v>
      </c>
      <c r="S2096" s="86" t="s">
        <v>60</v>
      </c>
      <c r="T2096" s="86"/>
      <c r="U2096" s="86" t="s">
        <v>35</v>
      </c>
      <c r="V2096" s="50" t="s">
        <v>150</v>
      </c>
      <c r="W2096" s="50" t="s">
        <v>107</v>
      </c>
      <c r="X2096" s="86" t="s">
        <v>60</v>
      </c>
      <c r="Y2096" s="86"/>
      <c r="Z2096" s="86" t="s">
        <v>35</v>
      </c>
      <c r="AA2096" s="86" t="s">
        <v>150</v>
      </c>
      <c r="AB2096" s="86" t="s">
        <v>11235</v>
      </c>
      <c r="AC2096" s="86"/>
      <c r="AD2096" s="86"/>
      <c r="AE2096" s="86" t="s">
        <v>66</v>
      </c>
      <c r="AF2096" s="86" t="s">
        <v>67</v>
      </c>
      <c r="AG2096" s="86" t="s">
        <v>68</v>
      </c>
      <c r="AH2096" s="86"/>
      <c r="AI2096" s="86"/>
      <c r="AJ2096" s="86" t="s">
        <v>46</v>
      </c>
      <c r="AK209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096" s="50" t="s">
        <v>293</v>
      </c>
      <c r="AM2096" s="18"/>
      <c r="AN2096" s="18"/>
      <c r="AO2096" s="18"/>
      <c r="AP2096" s="18"/>
      <c r="AQ2096" s="18"/>
    </row>
    <row r="2097" spans="1:43" ht="12.75" x14ac:dyDescent="0.2">
      <c r="A2097" s="65">
        <v>45620.530786481482</v>
      </c>
      <c r="B2097" s="18" t="s">
        <v>10901</v>
      </c>
      <c r="C2097" s="86" t="s">
        <v>19595</v>
      </c>
      <c r="D2097" s="86" t="s">
        <v>9383</v>
      </c>
      <c r="E2097" s="86" t="s">
        <v>579</v>
      </c>
      <c r="F2097" s="86" t="s">
        <v>580</v>
      </c>
      <c r="G2097" s="86" t="s">
        <v>29</v>
      </c>
      <c r="H2097" s="48">
        <v>40407</v>
      </c>
      <c r="I2097" s="86" t="s">
        <v>18310</v>
      </c>
      <c r="J2097" s="47">
        <v>8</v>
      </c>
      <c r="K2097" s="49">
        <v>8</v>
      </c>
      <c r="L2097" s="86" t="s">
        <v>18238</v>
      </c>
      <c r="M2097" s="86" t="s">
        <v>50</v>
      </c>
      <c r="N2097" s="86" t="s">
        <v>1382</v>
      </c>
      <c r="O2097" s="86" t="s">
        <v>18311</v>
      </c>
      <c r="P2097" s="87">
        <v>40421</v>
      </c>
      <c r="Q2097" s="86" t="s">
        <v>18312</v>
      </c>
      <c r="R2097" s="50" t="s">
        <v>18134</v>
      </c>
      <c r="S2097" s="298" t="s">
        <v>2068</v>
      </c>
      <c r="T2097" s="299"/>
      <c r="U2097" s="86" t="s">
        <v>35</v>
      </c>
      <c r="V2097" s="50" t="s">
        <v>7679</v>
      </c>
      <c r="W2097" s="50"/>
      <c r="X2097" s="86"/>
      <c r="Y2097" s="86"/>
      <c r="Z2097" s="86"/>
      <c r="AA2097" s="86"/>
      <c r="AB2097" s="86" t="s">
        <v>18239</v>
      </c>
      <c r="AC2097" s="301" t="s">
        <v>18240</v>
      </c>
      <c r="AD2097" s="302"/>
      <c r="AE2097" s="86" t="s">
        <v>18138</v>
      </c>
      <c r="AF2097" s="86" t="s">
        <v>37</v>
      </c>
      <c r="AG2097" s="86"/>
      <c r="AH2097" s="86"/>
      <c r="AI2097" s="86" t="s">
        <v>1268</v>
      </c>
      <c r="AJ2097" s="86" t="s">
        <v>46</v>
      </c>
      <c r="AK2097" s="86" t="str">
        <f t="shared" si="0"/>
        <v>МБОУ Лицей №124 г.о. Самара</v>
      </c>
      <c r="AL2097" s="50" t="s">
        <v>1268</v>
      </c>
      <c r="AM2097" s="18"/>
      <c r="AN2097" s="18"/>
      <c r="AO2097" s="18"/>
      <c r="AP2097" s="18"/>
      <c r="AQ2097" s="18"/>
    </row>
    <row r="2098" spans="1:43" ht="25.5" x14ac:dyDescent="0.2">
      <c r="A2098" s="65">
        <v>45620.545175370367</v>
      </c>
      <c r="B2098" s="18" t="s">
        <v>10908</v>
      </c>
      <c r="C2098" s="86" t="s">
        <v>19595</v>
      </c>
      <c r="D2098" s="86" t="s">
        <v>4895</v>
      </c>
      <c r="E2098" s="86" t="s">
        <v>334</v>
      </c>
      <c r="F2098" s="86" t="s">
        <v>76</v>
      </c>
      <c r="G2098" s="86" t="s">
        <v>42</v>
      </c>
      <c r="H2098" s="60">
        <v>40466</v>
      </c>
      <c r="I2098" s="86">
        <v>89614216594</v>
      </c>
      <c r="J2098" s="47">
        <v>8</v>
      </c>
      <c r="K2098" s="49">
        <v>8</v>
      </c>
      <c r="L2098" s="86" t="s">
        <v>30</v>
      </c>
      <c r="M2098" s="86" t="s">
        <v>50</v>
      </c>
      <c r="N2098" s="86" t="s">
        <v>235</v>
      </c>
      <c r="O2098" s="86">
        <v>508529</v>
      </c>
      <c r="P2098" s="88">
        <v>40485</v>
      </c>
      <c r="Q2098" s="86" t="s">
        <v>3386</v>
      </c>
      <c r="R2098" s="50" t="s">
        <v>4896</v>
      </c>
      <c r="S2098" s="86" t="s">
        <v>60</v>
      </c>
      <c r="T2098" s="86"/>
      <c r="U2098" s="86" t="s">
        <v>35</v>
      </c>
      <c r="V2098" s="50" t="s">
        <v>150</v>
      </c>
      <c r="W2098" s="50" t="s">
        <v>552</v>
      </c>
      <c r="X2098" s="86" t="s">
        <v>60</v>
      </c>
      <c r="Y2098" s="86"/>
      <c r="Z2098" s="86" t="s">
        <v>35</v>
      </c>
      <c r="AA2098" s="86" t="s">
        <v>910</v>
      </c>
      <c r="AB2098" s="86" t="s">
        <v>4897</v>
      </c>
      <c r="AC2098" s="86"/>
      <c r="AD2098" s="86"/>
      <c r="AE2098" s="86" t="s">
        <v>36</v>
      </c>
      <c r="AF2098" s="86" t="s">
        <v>67</v>
      </c>
      <c r="AG2098" s="86" t="s">
        <v>555</v>
      </c>
      <c r="AH2098" s="86"/>
      <c r="AI2098" s="86"/>
      <c r="AJ2098" s="86" t="s">
        <v>39</v>
      </c>
      <c r="AK2098" s="86" t="str">
        <f t="shared" si="0"/>
        <v>МБОУ «Гимназия № 12»</v>
      </c>
      <c r="AL2098" s="50" t="s">
        <v>555</v>
      </c>
      <c r="AM2098" s="18"/>
      <c r="AN2098" s="18"/>
      <c r="AO2098" s="18"/>
      <c r="AP2098" s="18"/>
      <c r="AQ2098" s="18"/>
    </row>
    <row r="2099" spans="1:43" ht="38.25" x14ac:dyDescent="0.2">
      <c r="A2099" s="65">
        <v>45620.545750196761</v>
      </c>
      <c r="B2099" s="18" t="s">
        <v>10912</v>
      </c>
      <c r="C2099" s="86" t="s">
        <v>19595</v>
      </c>
      <c r="D2099" s="86" t="s">
        <v>6679</v>
      </c>
      <c r="E2099" s="86" t="s">
        <v>2140</v>
      </c>
      <c r="F2099" s="86" t="s">
        <v>390</v>
      </c>
      <c r="G2099" s="86" t="s">
        <v>42</v>
      </c>
      <c r="H2099" s="60">
        <v>40242</v>
      </c>
      <c r="I2099" s="86">
        <v>89245321940</v>
      </c>
      <c r="J2099" s="47">
        <v>8</v>
      </c>
      <c r="K2099" s="49">
        <v>8</v>
      </c>
      <c r="L2099" s="86" t="s">
        <v>30</v>
      </c>
      <c r="M2099" s="86" t="s">
        <v>31</v>
      </c>
      <c r="N2099" s="86">
        <v>2523</v>
      </c>
      <c r="O2099" s="86">
        <v>281509</v>
      </c>
      <c r="P2099" s="88">
        <v>45373</v>
      </c>
      <c r="Q2099" s="86" t="s">
        <v>767</v>
      </c>
      <c r="R2099" s="50" t="s">
        <v>3827</v>
      </c>
      <c r="S2099" s="86" t="s">
        <v>2552</v>
      </c>
      <c r="T2099" s="86"/>
      <c r="U2099" s="86" t="s">
        <v>35</v>
      </c>
      <c r="V2099" s="50" t="s">
        <v>3033</v>
      </c>
      <c r="W2099" s="50" t="s">
        <v>6680</v>
      </c>
      <c r="X2099" s="86" t="s">
        <v>2552</v>
      </c>
      <c r="Y2099" s="86"/>
      <c r="Z2099" s="86" t="s">
        <v>35</v>
      </c>
      <c r="AA2099" s="86" t="s">
        <v>3033</v>
      </c>
      <c r="AB2099" s="86" t="s">
        <v>6681</v>
      </c>
      <c r="AC2099" s="86" t="s">
        <v>6676</v>
      </c>
      <c r="AD2099" s="86" t="s">
        <v>6676</v>
      </c>
      <c r="AE2099" s="86" t="s">
        <v>66</v>
      </c>
      <c r="AF2099" s="86" t="s">
        <v>37</v>
      </c>
      <c r="AG2099" s="86"/>
      <c r="AH2099" s="86"/>
      <c r="AI2099" s="86" t="s">
        <v>2554</v>
      </c>
      <c r="AJ2099" s="86" t="s">
        <v>39</v>
      </c>
      <c r="AK2099" s="86" t="str">
        <f t="shared" si="0"/>
        <v>МБУ ДО "ДШИ №1" г. Ангарска</v>
      </c>
      <c r="AL2099" s="50" t="s">
        <v>2554</v>
      </c>
      <c r="AM2099" s="18"/>
      <c r="AN2099" s="18"/>
      <c r="AO2099" s="18"/>
      <c r="AP2099" s="18"/>
      <c r="AQ2099" s="18"/>
    </row>
    <row r="2100" spans="1:43" ht="38.25" x14ac:dyDescent="0.2">
      <c r="A2100" s="65">
        <v>45620.546514548609</v>
      </c>
      <c r="B2100" s="18" t="s">
        <v>10918</v>
      </c>
      <c r="C2100" s="86" t="s">
        <v>19595</v>
      </c>
      <c r="D2100" s="86" t="s">
        <v>18453</v>
      </c>
      <c r="E2100" s="86" t="s">
        <v>96</v>
      </c>
      <c r="F2100" s="86" t="s">
        <v>18454</v>
      </c>
      <c r="G2100" s="86" t="s">
        <v>42</v>
      </c>
      <c r="H2100" s="48">
        <v>40585</v>
      </c>
      <c r="I2100" s="86">
        <v>89515191162</v>
      </c>
      <c r="J2100" s="47">
        <v>8</v>
      </c>
      <c r="K2100" s="49">
        <v>8</v>
      </c>
      <c r="L2100" s="86" t="s">
        <v>30</v>
      </c>
      <c r="M2100" s="86" t="s">
        <v>50</v>
      </c>
      <c r="N2100" s="86" t="s">
        <v>1191</v>
      </c>
      <c r="O2100" s="86">
        <v>887100</v>
      </c>
      <c r="P2100" s="87">
        <v>40604</v>
      </c>
      <c r="Q2100" s="86" t="s">
        <v>12507</v>
      </c>
      <c r="R2100" s="50" t="s">
        <v>7729</v>
      </c>
      <c r="S2100" s="86" t="s">
        <v>60</v>
      </c>
      <c r="T2100" s="86"/>
      <c r="U2100" s="86" t="s">
        <v>157</v>
      </c>
      <c r="V2100" s="50" t="s">
        <v>18455</v>
      </c>
      <c r="W2100" s="50" t="s">
        <v>107</v>
      </c>
      <c r="X2100" s="86" t="s">
        <v>60</v>
      </c>
      <c r="Y2100" s="86"/>
      <c r="Z2100" s="86" t="s">
        <v>35</v>
      </c>
      <c r="AA2100" s="86" t="s">
        <v>551</v>
      </c>
      <c r="AB2100" s="86" t="s">
        <v>18456</v>
      </c>
      <c r="AC2100" s="86" t="s">
        <v>18457</v>
      </c>
      <c r="AD2100" s="86"/>
      <c r="AE2100" s="86" t="s">
        <v>36</v>
      </c>
      <c r="AF2100" s="86" t="s">
        <v>67</v>
      </c>
      <c r="AG2100" s="86" t="s">
        <v>68</v>
      </c>
      <c r="AH2100" s="86"/>
      <c r="AI2100" s="86"/>
      <c r="AJ2100" s="86" t="s">
        <v>39</v>
      </c>
      <c r="AK210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100" s="50" t="s">
        <v>68</v>
      </c>
      <c r="AM2100" s="18"/>
      <c r="AN2100" s="18"/>
      <c r="AO2100" s="18"/>
      <c r="AP2100" s="18"/>
      <c r="AQ2100" s="18"/>
    </row>
    <row r="2101" spans="1:43" ht="38.25" x14ac:dyDescent="0.2">
      <c r="A2101" s="65">
        <v>45620.547489027776</v>
      </c>
      <c r="B2101" s="18" t="s">
        <v>10923</v>
      </c>
      <c r="C2101" s="86" t="s">
        <v>19595</v>
      </c>
      <c r="D2101" s="86" t="s">
        <v>11348</v>
      </c>
      <c r="E2101" s="86" t="s">
        <v>403</v>
      </c>
      <c r="F2101" s="86" t="s">
        <v>14497</v>
      </c>
      <c r="G2101" s="86" t="s">
        <v>42</v>
      </c>
      <c r="H2101" s="48">
        <v>40496</v>
      </c>
      <c r="I2101" s="86">
        <v>89895250285</v>
      </c>
      <c r="J2101" s="47">
        <v>8</v>
      </c>
      <c r="K2101" s="49">
        <v>8</v>
      </c>
      <c r="L2101" s="86" t="s">
        <v>30</v>
      </c>
      <c r="M2101" s="86" t="s">
        <v>50</v>
      </c>
      <c r="N2101" s="86" t="s">
        <v>2329</v>
      </c>
      <c r="O2101" s="86">
        <v>857175</v>
      </c>
      <c r="P2101" s="87">
        <v>40506</v>
      </c>
      <c r="Q2101" s="86" t="s">
        <v>14498</v>
      </c>
      <c r="R2101" s="50" t="s">
        <v>2563</v>
      </c>
      <c r="S2101" s="86" t="s">
        <v>60</v>
      </c>
      <c r="T2101" s="86" t="s">
        <v>64</v>
      </c>
      <c r="U2101" s="86" t="s">
        <v>35</v>
      </c>
      <c r="V2101" s="50" t="s">
        <v>2280</v>
      </c>
      <c r="W2101" s="50" t="s">
        <v>167</v>
      </c>
      <c r="X2101" s="86" t="s">
        <v>60</v>
      </c>
      <c r="Y2101" s="86" t="s">
        <v>64</v>
      </c>
      <c r="Z2101" s="86" t="s">
        <v>35</v>
      </c>
      <c r="AA2101" s="86" t="s">
        <v>2280</v>
      </c>
      <c r="AB2101" s="86" t="s">
        <v>14499</v>
      </c>
      <c r="AC2101" s="86"/>
      <c r="AD2101" s="86"/>
      <c r="AE2101" s="86" t="s">
        <v>36</v>
      </c>
      <c r="AF2101" s="86" t="s">
        <v>73</v>
      </c>
      <c r="AG2101" s="86"/>
      <c r="AH2101" s="86" t="s">
        <v>724</v>
      </c>
      <c r="AI2101" s="86"/>
      <c r="AJ2101" s="86" t="s">
        <v>39</v>
      </c>
      <c r="AK2101" s="86" t="str">
        <f t="shared" si="0"/>
        <v>МБУ ДО ДХШ г. Волгодонск</v>
      </c>
      <c r="AL2101" s="50" t="s">
        <v>724</v>
      </c>
      <c r="AM2101" s="18"/>
      <c r="AN2101" s="18"/>
      <c r="AO2101" s="18"/>
      <c r="AP2101" s="18"/>
      <c r="AQ2101" s="18"/>
    </row>
    <row r="2102" spans="1:43" ht="51" x14ac:dyDescent="0.2">
      <c r="A2102" s="65">
        <v>45620.561014328705</v>
      </c>
      <c r="B2102" s="18" t="s">
        <v>10927</v>
      </c>
      <c r="C2102" s="86" t="s">
        <v>19595</v>
      </c>
      <c r="D2102" s="86" t="s">
        <v>12665</v>
      </c>
      <c r="E2102" s="86" t="s">
        <v>1213</v>
      </c>
      <c r="F2102" s="86" t="s">
        <v>97</v>
      </c>
      <c r="G2102" s="86" t="s">
        <v>42</v>
      </c>
      <c r="H2102" s="48">
        <v>40419</v>
      </c>
      <c r="I2102" s="86">
        <v>89178266942</v>
      </c>
      <c r="J2102" s="47">
        <v>8</v>
      </c>
      <c r="K2102" s="49">
        <v>8</v>
      </c>
      <c r="L2102" s="86" t="s">
        <v>30</v>
      </c>
      <c r="M2102" s="86" t="s">
        <v>31</v>
      </c>
      <c r="N2102" s="86">
        <v>3624</v>
      </c>
      <c r="O2102" s="86">
        <v>476145</v>
      </c>
      <c r="P2102" s="87">
        <v>45539</v>
      </c>
      <c r="Q2102" s="86" t="s">
        <v>2067</v>
      </c>
      <c r="R2102" s="50" t="s">
        <v>12666</v>
      </c>
      <c r="S2102" s="86" t="s">
        <v>2068</v>
      </c>
      <c r="T2102" s="86" t="s">
        <v>12667</v>
      </c>
      <c r="U2102" s="86" t="s">
        <v>35</v>
      </c>
      <c r="V2102" s="50" t="s">
        <v>6273</v>
      </c>
      <c r="W2102" s="50" t="s">
        <v>12668</v>
      </c>
      <c r="X2102" s="86" t="s">
        <v>2068</v>
      </c>
      <c r="Y2102" s="86" t="s">
        <v>12667</v>
      </c>
      <c r="Z2102" s="86" t="s">
        <v>35</v>
      </c>
      <c r="AA2102" s="86" t="s">
        <v>6273</v>
      </c>
      <c r="AB2102" s="86" t="s">
        <v>12669</v>
      </c>
      <c r="AC2102" s="86"/>
      <c r="AD2102" s="86"/>
      <c r="AE2102" s="86" t="s">
        <v>36</v>
      </c>
      <c r="AF2102" s="86" t="s">
        <v>37</v>
      </c>
      <c r="AG2102" s="86"/>
      <c r="AH2102" s="86"/>
      <c r="AI2102" s="86" t="s">
        <v>1268</v>
      </c>
      <c r="AJ2102" s="86" t="s">
        <v>46</v>
      </c>
      <c r="AK2102" s="86" t="str">
        <f t="shared" si="0"/>
        <v>МБОУ Лицей №124 г.о. Самара</v>
      </c>
      <c r="AL2102" s="50" t="s">
        <v>1268</v>
      </c>
      <c r="AM2102" s="18"/>
      <c r="AN2102" s="18"/>
      <c r="AO2102" s="18"/>
      <c r="AP2102" s="18"/>
      <c r="AQ2102" s="18"/>
    </row>
    <row r="2103" spans="1:43" ht="12.75" x14ac:dyDescent="0.2">
      <c r="A2103" s="65">
        <v>45620.563360798609</v>
      </c>
      <c r="B2103" s="18" t="s">
        <v>10932</v>
      </c>
      <c r="C2103" s="86" t="s">
        <v>19595</v>
      </c>
      <c r="D2103" s="86" t="s">
        <v>5695</v>
      </c>
      <c r="E2103" s="86" t="s">
        <v>5330</v>
      </c>
      <c r="F2103" s="86" t="s">
        <v>5504</v>
      </c>
      <c r="G2103" s="86" t="s">
        <v>42</v>
      </c>
      <c r="H2103" s="60">
        <v>40471</v>
      </c>
      <c r="I2103" s="86">
        <v>89186136484</v>
      </c>
      <c r="J2103" s="47">
        <v>8</v>
      </c>
      <c r="K2103" s="49">
        <v>8</v>
      </c>
      <c r="L2103" s="86" t="s">
        <v>30</v>
      </c>
      <c r="M2103" s="86" t="s">
        <v>50</v>
      </c>
      <c r="N2103" s="86" t="s">
        <v>3803</v>
      </c>
      <c r="O2103" s="86">
        <v>702628</v>
      </c>
      <c r="P2103" s="88">
        <v>42888</v>
      </c>
      <c r="Q2103" s="86" t="s">
        <v>5483</v>
      </c>
      <c r="R2103" s="50" t="s">
        <v>3773</v>
      </c>
      <c r="S2103" s="86" t="s">
        <v>98</v>
      </c>
      <c r="T2103" s="86"/>
      <c r="U2103" s="86" t="s">
        <v>35</v>
      </c>
      <c r="V2103" s="50" t="s">
        <v>2678</v>
      </c>
      <c r="W2103" s="50"/>
      <c r="X2103" s="86"/>
      <c r="Y2103" s="86"/>
      <c r="Z2103" s="86"/>
      <c r="AA2103" s="86"/>
      <c r="AB2103" s="86" t="s">
        <v>5298</v>
      </c>
      <c r="AC2103" s="86"/>
      <c r="AD2103" s="86"/>
      <c r="AE2103" s="86" t="s">
        <v>66</v>
      </c>
      <c r="AF2103" s="86" t="s">
        <v>37</v>
      </c>
      <c r="AG2103" s="86"/>
      <c r="AH2103" s="86"/>
      <c r="AI2103" s="86" t="s">
        <v>3576</v>
      </c>
      <c r="AJ2103" s="86" t="s">
        <v>46</v>
      </c>
      <c r="AK2103" s="86" t="str">
        <f t="shared" si="0"/>
        <v>МБУ ДО ДХШ № 3 г.-курорт Сочи</v>
      </c>
      <c r="AL2103" s="50" t="s">
        <v>3576</v>
      </c>
      <c r="AM2103" s="18"/>
      <c r="AN2103" s="18"/>
      <c r="AO2103" s="18"/>
      <c r="AP2103" s="18"/>
      <c r="AQ2103" s="18"/>
    </row>
    <row r="2104" spans="1:43" ht="38.25" x14ac:dyDescent="0.2">
      <c r="A2104" s="65">
        <v>45620.561170717592</v>
      </c>
      <c r="B2104" s="18" t="s">
        <v>10935</v>
      </c>
      <c r="C2104" s="86" t="s">
        <v>19595</v>
      </c>
      <c r="D2104" s="86" t="s">
        <v>6740</v>
      </c>
      <c r="E2104" s="86" t="s">
        <v>148</v>
      </c>
      <c r="F2104" s="86" t="s">
        <v>326</v>
      </c>
      <c r="G2104" s="86" t="s">
        <v>42</v>
      </c>
      <c r="H2104" s="48">
        <v>40425</v>
      </c>
      <c r="I2104" s="86" t="s">
        <v>12552</v>
      </c>
      <c r="J2104" s="47">
        <v>8</v>
      </c>
      <c r="K2104" s="49">
        <v>8</v>
      </c>
      <c r="L2104" s="86" t="s">
        <v>30</v>
      </c>
      <c r="M2104" s="86" t="s">
        <v>31</v>
      </c>
      <c r="N2104" s="86">
        <v>2524</v>
      </c>
      <c r="O2104" s="86">
        <v>376380</v>
      </c>
      <c r="P2104" s="87">
        <v>45546</v>
      </c>
      <c r="Q2104" s="86" t="s">
        <v>3030</v>
      </c>
      <c r="R2104" s="50" t="s">
        <v>11896</v>
      </c>
      <c r="S2104" s="86" t="s">
        <v>2552</v>
      </c>
      <c r="T2104" s="94"/>
      <c r="U2104" s="86" t="s">
        <v>35</v>
      </c>
      <c r="V2104" s="50" t="s">
        <v>3033</v>
      </c>
      <c r="W2104" s="50" t="s">
        <v>3034</v>
      </c>
      <c r="X2104" s="86" t="s">
        <v>2552</v>
      </c>
      <c r="Y2104" s="86"/>
      <c r="Z2104" s="86" t="s">
        <v>35</v>
      </c>
      <c r="AA2104" s="86" t="s">
        <v>3033</v>
      </c>
      <c r="AB2104" s="86" t="s">
        <v>12554</v>
      </c>
      <c r="AC2104" s="86" t="s">
        <v>12555</v>
      </c>
      <c r="AD2104" s="94"/>
      <c r="AE2104" s="86" t="s">
        <v>66</v>
      </c>
      <c r="AF2104" s="90" t="s">
        <v>37</v>
      </c>
      <c r="AG2104" s="90"/>
      <c r="AH2104" s="86"/>
      <c r="AI2104" s="86" t="s">
        <v>2554</v>
      </c>
      <c r="AJ2104" s="86" t="s">
        <v>39</v>
      </c>
      <c r="AK2104" s="86" t="str">
        <f t="shared" si="0"/>
        <v>МБУ ДО "ДШИ №1" г. Ангарска</v>
      </c>
      <c r="AL2104" s="50" t="s">
        <v>2554</v>
      </c>
      <c r="AM2104" s="18"/>
      <c r="AN2104" s="18"/>
      <c r="AO2104" s="18"/>
      <c r="AP2104" s="18"/>
      <c r="AQ2104" s="18"/>
    </row>
    <row r="2105" spans="1:43" ht="38.25" x14ac:dyDescent="0.2">
      <c r="A2105" s="65">
        <v>45620.565397314815</v>
      </c>
      <c r="B2105" s="18" t="s">
        <v>10940</v>
      </c>
      <c r="C2105" s="86" t="s">
        <v>19595</v>
      </c>
      <c r="D2105" s="86" t="s">
        <v>6740</v>
      </c>
      <c r="E2105" s="86" t="s">
        <v>2289</v>
      </c>
      <c r="F2105" s="86" t="s">
        <v>914</v>
      </c>
      <c r="G2105" s="86" t="s">
        <v>42</v>
      </c>
      <c r="H2105" s="48">
        <v>40405</v>
      </c>
      <c r="I2105" s="86">
        <v>89288253122</v>
      </c>
      <c r="J2105" s="47">
        <v>8</v>
      </c>
      <c r="K2105" s="49">
        <v>8</v>
      </c>
      <c r="L2105" s="86" t="s">
        <v>30</v>
      </c>
      <c r="M2105" s="86" t="s">
        <v>31</v>
      </c>
      <c r="N2105" s="86">
        <v>724</v>
      </c>
      <c r="O2105" s="86">
        <v>210911</v>
      </c>
      <c r="P2105" s="87">
        <v>45555</v>
      </c>
      <c r="Q2105" s="86" t="s">
        <v>741</v>
      </c>
      <c r="R2105" s="50" t="s">
        <v>5051</v>
      </c>
      <c r="S2105" s="86" t="s">
        <v>164</v>
      </c>
      <c r="T2105" s="86"/>
      <c r="U2105" s="86" t="s">
        <v>35</v>
      </c>
      <c r="V2105" s="50" t="s">
        <v>5933</v>
      </c>
      <c r="W2105" s="50" t="s">
        <v>10200</v>
      </c>
      <c r="X2105" s="86" t="s">
        <v>164</v>
      </c>
      <c r="Y2105" s="86"/>
      <c r="Z2105" s="86" t="s">
        <v>35</v>
      </c>
      <c r="AA2105" s="86" t="s">
        <v>5933</v>
      </c>
      <c r="AB2105" s="86" t="s">
        <v>12256</v>
      </c>
      <c r="AC2105" s="86"/>
      <c r="AD2105" s="86"/>
      <c r="AE2105" s="86" t="s">
        <v>36</v>
      </c>
      <c r="AF2105" s="86" t="s">
        <v>37</v>
      </c>
      <c r="AG2105" s="86"/>
      <c r="AH2105" s="86"/>
      <c r="AI2105" s="86" t="s">
        <v>862</v>
      </c>
      <c r="AJ2105" s="86" t="s">
        <v>39</v>
      </c>
      <c r="AK2105" s="86" t="str">
        <f t="shared" si="0"/>
        <v>ФГБОУ ВО "Пятигорский государственный университет" (ПГУ) г. Пятигорск</v>
      </c>
      <c r="AL2105" s="50" t="s">
        <v>862</v>
      </c>
      <c r="AM2105" s="18"/>
      <c r="AN2105" s="18"/>
      <c r="AO2105" s="18"/>
      <c r="AP2105" s="18"/>
      <c r="AQ2105" s="18"/>
    </row>
    <row r="2106" spans="1:43" ht="38.25" x14ac:dyDescent="0.2">
      <c r="A2106" s="65">
        <v>45620.581866840279</v>
      </c>
      <c r="B2106" s="18" t="s">
        <v>10944</v>
      </c>
      <c r="C2106" s="86" t="s">
        <v>19595</v>
      </c>
      <c r="D2106" s="86" t="s">
        <v>12954</v>
      </c>
      <c r="E2106" s="86" t="s">
        <v>184</v>
      </c>
      <c r="F2106" s="86" t="s">
        <v>70</v>
      </c>
      <c r="G2106" s="86" t="s">
        <v>42</v>
      </c>
      <c r="H2106" s="48">
        <v>40394</v>
      </c>
      <c r="I2106" s="86">
        <v>89501398554</v>
      </c>
      <c r="J2106" s="47">
        <v>8</v>
      </c>
      <c r="K2106" s="49">
        <v>8</v>
      </c>
      <c r="L2106" s="86" t="s">
        <v>30</v>
      </c>
      <c r="M2106" s="86" t="s">
        <v>31</v>
      </c>
      <c r="N2106" s="86">
        <v>2524</v>
      </c>
      <c r="O2106" s="86">
        <v>355774</v>
      </c>
      <c r="P2106" s="87">
        <v>45532</v>
      </c>
      <c r="Q2106" s="86" t="s">
        <v>3114</v>
      </c>
      <c r="R2106" s="50" t="s">
        <v>12955</v>
      </c>
      <c r="S2106" s="86" t="s">
        <v>2552</v>
      </c>
      <c r="T2106" s="86"/>
      <c r="U2106" s="86" t="s">
        <v>35</v>
      </c>
      <c r="V2106" s="50" t="s">
        <v>3016</v>
      </c>
      <c r="W2106" s="50" t="s">
        <v>12956</v>
      </c>
      <c r="X2106" s="86" t="s">
        <v>2552</v>
      </c>
      <c r="Y2106" s="86"/>
      <c r="Z2106" s="86" t="s">
        <v>35</v>
      </c>
      <c r="AA2106" s="86" t="s">
        <v>12957</v>
      </c>
      <c r="AB2106" s="86" t="s">
        <v>12958</v>
      </c>
      <c r="AC2106" s="86" t="s">
        <v>12618</v>
      </c>
      <c r="AD2106" s="86"/>
      <c r="AE2106" s="86" t="s">
        <v>36</v>
      </c>
      <c r="AF2106" s="86" t="s">
        <v>37</v>
      </c>
      <c r="AG2106" s="86"/>
      <c r="AH2106" s="86"/>
      <c r="AI2106" s="86" t="s">
        <v>2554</v>
      </c>
      <c r="AJ2106" s="86" t="s">
        <v>39</v>
      </c>
      <c r="AK2106" s="86" t="str">
        <f t="shared" si="0"/>
        <v>МБУ ДО "ДШИ №1" г. Ангарска</v>
      </c>
      <c r="AL2106" s="50" t="s">
        <v>2554</v>
      </c>
      <c r="AM2106" s="18"/>
      <c r="AN2106" s="18"/>
      <c r="AO2106" s="18"/>
      <c r="AP2106" s="18"/>
      <c r="AQ2106" s="18"/>
    </row>
    <row r="2107" spans="1:43" ht="51" x14ac:dyDescent="0.2">
      <c r="A2107" s="65">
        <v>45620.584453252319</v>
      </c>
      <c r="B2107" s="18" t="s">
        <v>10948</v>
      </c>
      <c r="C2107" s="86" t="s">
        <v>19595</v>
      </c>
      <c r="D2107" s="86" t="s">
        <v>7297</v>
      </c>
      <c r="E2107" s="86" t="s">
        <v>904</v>
      </c>
      <c r="F2107" s="86" t="s">
        <v>214</v>
      </c>
      <c r="G2107" s="86" t="s">
        <v>42</v>
      </c>
      <c r="H2107" s="60">
        <v>40372</v>
      </c>
      <c r="I2107" s="86">
        <v>89034415360</v>
      </c>
      <c r="J2107" s="47">
        <v>8</v>
      </c>
      <c r="K2107" s="49">
        <v>8</v>
      </c>
      <c r="L2107" s="86" t="s">
        <v>30</v>
      </c>
      <c r="M2107" s="86" t="s">
        <v>31</v>
      </c>
      <c r="N2107" s="89" t="s">
        <v>740</v>
      </c>
      <c r="O2107" s="86">
        <v>145069</v>
      </c>
      <c r="P2107" s="88">
        <v>45548</v>
      </c>
      <c r="Q2107" s="86" t="s">
        <v>347</v>
      </c>
      <c r="R2107" s="50" t="s">
        <v>1210</v>
      </c>
      <c r="S2107" s="86" t="s">
        <v>164</v>
      </c>
      <c r="T2107" s="86"/>
      <c r="U2107" s="86" t="s">
        <v>35</v>
      </c>
      <c r="V2107" s="50" t="s">
        <v>2001</v>
      </c>
      <c r="W2107" s="50" t="s">
        <v>2850</v>
      </c>
      <c r="X2107" s="86" t="s">
        <v>164</v>
      </c>
      <c r="Y2107" s="86"/>
      <c r="Z2107" s="86" t="s">
        <v>35</v>
      </c>
      <c r="AA2107" s="86" t="s">
        <v>7298</v>
      </c>
      <c r="AB2107" s="86" t="s">
        <v>7299</v>
      </c>
      <c r="AC2107" s="86"/>
      <c r="AD2107" s="86"/>
      <c r="AE2107" s="86" t="s">
        <v>66</v>
      </c>
      <c r="AF2107" s="86" t="s">
        <v>37</v>
      </c>
      <c r="AG2107" s="86"/>
      <c r="AH2107" s="86"/>
      <c r="AI2107" s="86" t="s">
        <v>463</v>
      </c>
      <c r="AJ2107" s="86" t="s">
        <v>39</v>
      </c>
      <c r="AK2107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2107" s="50" t="s">
        <v>463</v>
      </c>
      <c r="AM2107" s="18"/>
      <c r="AN2107" s="18"/>
      <c r="AO2107" s="18"/>
      <c r="AP2107" s="18"/>
      <c r="AQ2107" s="18"/>
    </row>
    <row r="2108" spans="1:43" ht="38.25" x14ac:dyDescent="0.2">
      <c r="A2108" s="65">
        <v>45620.585849016206</v>
      </c>
      <c r="B2108" s="18" t="s">
        <v>10953</v>
      </c>
      <c r="C2108" s="86" t="s">
        <v>19595</v>
      </c>
      <c r="D2108" s="86" t="s">
        <v>12338</v>
      </c>
      <c r="E2108" s="86" t="s">
        <v>904</v>
      </c>
      <c r="F2108" s="86" t="s">
        <v>214</v>
      </c>
      <c r="G2108" s="86" t="s">
        <v>42</v>
      </c>
      <c r="H2108" s="48">
        <v>40350</v>
      </c>
      <c r="I2108" s="86">
        <v>89376777313</v>
      </c>
      <c r="J2108" s="47">
        <v>8</v>
      </c>
      <c r="K2108" s="49">
        <v>8</v>
      </c>
      <c r="L2108" s="86" t="s">
        <v>30</v>
      </c>
      <c r="M2108" s="86" t="s">
        <v>31</v>
      </c>
      <c r="N2108" s="86">
        <v>8924</v>
      </c>
      <c r="O2108" s="86">
        <v>664761</v>
      </c>
      <c r="P2108" s="87">
        <v>45477</v>
      </c>
      <c r="Q2108" s="86" t="s">
        <v>12339</v>
      </c>
      <c r="R2108" s="50" t="s">
        <v>12340</v>
      </c>
      <c r="S2108" s="86" t="s">
        <v>12341</v>
      </c>
      <c r="T2108" s="86"/>
      <c r="U2108" s="86" t="s">
        <v>35</v>
      </c>
      <c r="V2108" s="50" t="s">
        <v>12342</v>
      </c>
      <c r="W2108" s="50" t="s">
        <v>12343</v>
      </c>
      <c r="X2108" s="86" t="s">
        <v>12341</v>
      </c>
      <c r="Y2108" s="86" t="s">
        <v>12344</v>
      </c>
      <c r="Z2108" s="86" t="s">
        <v>35</v>
      </c>
      <c r="AA2108" s="86" t="s">
        <v>12345</v>
      </c>
      <c r="AB2108" s="86" t="s">
        <v>12346</v>
      </c>
      <c r="AC2108" s="94"/>
      <c r="AD2108" s="94"/>
      <c r="AE2108" s="86" t="s">
        <v>36</v>
      </c>
      <c r="AF2108" s="86" t="s">
        <v>37</v>
      </c>
      <c r="AG2108" s="86"/>
      <c r="AH2108" s="86"/>
      <c r="AI2108" s="86" t="s">
        <v>7522</v>
      </c>
      <c r="AJ2108" s="86" t="s">
        <v>39</v>
      </c>
      <c r="AK2108" s="86" t="str">
        <f t="shared" si="0"/>
        <v>МОУ "СОШ с УИОП № 39" г. Саранск</v>
      </c>
      <c r="AL2108" s="50" t="s">
        <v>7522</v>
      </c>
      <c r="AM2108" s="18"/>
      <c r="AN2108" s="18"/>
      <c r="AO2108" s="18"/>
      <c r="AP2108" s="18"/>
      <c r="AQ2108" s="18"/>
    </row>
    <row r="2109" spans="1:43" ht="25.5" x14ac:dyDescent="0.2">
      <c r="A2109" s="65">
        <v>45620.59339829861</v>
      </c>
      <c r="B2109" s="18" t="s">
        <v>10958</v>
      </c>
      <c r="C2109" s="86" t="s">
        <v>19595</v>
      </c>
      <c r="D2109" s="86" t="s">
        <v>9348</v>
      </c>
      <c r="E2109" s="86" t="s">
        <v>91</v>
      </c>
      <c r="F2109" s="86" t="s">
        <v>214</v>
      </c>
      <c r="G2109" s="86" t="s">
        <v>42</v>
      </c>
      <c r="H2109" s="60">
        <v>40398</v>
      </c>
      <c r="I2109" s="86">
        <v>89188978883</v>
      </c>
      <c r="J2109" s="47">
        <v>8</v>
      </c>
      <c r="K2109" s="49">
        <v>8</v>
      </c>
      <c r="L2109" s="86" t="s">
        <v>30</v>
      </c>
      <c r="M2109" s="86" t="s">
        <v>31</v>
      </c>
      <c r="N2109" s="86">
        <v>6024</v>
      </c>
      <c r="O2109" s="86">
        <v>951683</v>
      </c>
      <c r="P2109" s="87">
        <v>45540</v>
      </c>
      <c r="Q2109" s="86" t="s">
        <v>58</v>
      </c>
      <c r="R2109" s="50" t="s">
        <v>1505</v>
      </c>
      <c r="S2109" s="86" t="s">
        <v>60</v>
      </c>
      <c r="T2109" s="86"/>
      <c r="U2109" s="86" t="s">
        <v>35</v>
      </c>
      <c r="V2109" s="50" t="s">
        <v>4473</v>
      </c>
      <c r="W2109" s="50" t="s">
        <v>9349</v>
      </c>
      <c r="X2109" s="86" t="s">
        <v>60</v>
      </c>
      <c r="Y2109" s="86"/>
      <c r="Z2109" s="86" t="s">
        <v>35</v>
      </c>
      <c r="AA2109" s="86" t="s">
        <v>4473</v>
      </c>
      <c r="AB2109" s="86" t="s">
        <v>9593</v>
      </c>
      <c r="AC2109" s="86"/>
      <c r="AD2109" s="86"/>
      <c r="AE2109" s="86" t="s">
        <v>66</v>
      </c>
      <c r="AF2109" s="86" t="s">
        <v>73</v>
      </c>
      <c r="AG2109" s="86"/>
      <c r="AH2109" s="86" t="s">
        <v>1509</v>
      </c>
      <c r="AI2109" s="86"/>
      <c r="AJ2109" s="86" t="s">
        <v>39</v>
      </c>
      <c r="AK2109" s="86" t="str">
        <f t="shared" si="0"/>
        <v>МБОУ СОШ № 4 г. Белая Калитва</v>
      </c>
      <c r="AL2109" s="50" t="s">
        <v>1509</v>
      </c>
      <c r="AM2109" s="18"/>
      <c r="AN2109" s="18"/>
      <c r="AO2109" s="18"/>
      <c r="AP2109" s="18"/>
      <c r="AQ2109" s="18"/>
    </row>
    <row r="2110" spans="1:43" ht="25.5" x14ac:dyDescent="0.2">
      <c r="A2110" s="65">
        <v>45620.602861921296</v>
      </c>
      <c r="B2110" s="18" t="s">
        <v>10964</v>
      </c>
      <c r="C2110" s="86" t="s">
        <v>19595</v>
      </c>
      <c r="D2110" s="86" t="s">
        <v>8276</v>
      </c>
      <c r="E2110" s="86" t="s">
        <v>134</v>
      </c>
      <c r="F2110" s="86" t="s">
        <v>70</v>
      </c>
      <c r="G2110" s="86" t="s">
        <v>42</v>
      </c>
      <c r="H2110" s="60">
        <v>40506</v>
      </c>
      <c r="I2110" s="86">
        <v>89181398766</v>
      </c>
      <c r="J2110" s="47">
        <v>8</v>
      </c>
      <c r="K2110" s="49">
        <v>8</v>
      </c>
      <c r="L2110" s="86" t="s">
        <v>30</v>
      </c>
      <c r="M2110" s="86" t="s">
        <v>50</v>
      </c>
      <c r="N2110" s="86" t="s">
        <v>941</v>
      </c>
      <c r="O2110" s="86">
        <v>724863</v>
      </c>
      <c r="P2110" s="87">
        <v>40512</v>
      </c>
      <c r="Q2110" s="86" t="s">
        <v>8277</v>
      </c>
      <c r="R2110" s="50" t="s">
        <v>4790</v>
      </c>
      <c r="S2110" s="86" t="s">
        <v>98</v>
      </c>
      <c r="T2110" s="86"/>
      <c r="U2110" s="86" t="s">
        <v>157</v>
      </c>
      <c r="V2110" s="50" t="s">
        <v>8278</v>
      </c>
      <c r="W2110" s="50" t="s">
        <v>8279</v>
      </c>
      <c r="X2110" s="86" t="s">
        <v>98</v>
      </c>
      <c r="Y2110" s="86"/>
      <c r="Z2110" s="86" t="s">
        <v>157</v>
      </c>
      <c r="AA2110" s="86" t="s">
        <v>8278</v>
      </c>
      <c r="AB2110" s="86" t="s">
        <v>8280</v>
      </c>
      <c r="AC2110" s="86"/>
      <c r="AD2110" s="86"/>
      <c r="AE2110" s="86" t="s">
        <v>66</v>
      </c>
      <c r="AF2110" s="86" t="s">
        <v>37</v>
      </c>
      <c r="AG2110" s="86"/>
      <c r="AH2110" s="86"/>
      <c r="AI2110" s="86" t="s">
        <v>1012</v>
      </c>
      <c r="AJ2110" s="86" t="s">
        <v>39</v>
      </c>
      <c r="AK2110" s="86" t="str">
        <f t="shared" si="0"/>
        <v>МБУ ДО "Мостовская ДШИ" пгт. Мостовской</v>
      </c>
      <c r="AL2110" s="50" t="s">
        <v>1012</v>
      </c>
      <c r="AM2110" s="18"/>
      <c r="AN2110" s="18"/>
      <c r="AO2110" s="18"/>
      <c r="AP2110" s="18"/>
      <c r="AQ2110" s="18"/>
    </row>
    <row r="2111" spans="1:43" ht="63.75" x14ac:dyDescent="0.2">
      <c r="A2111" s="65">
        <v>45620.63117015046</v>
      </c>
      <c r="B2111" s="18" t="s">
        <v>10975</v>
      </c>
      <c r="C2111" s="86" t="s">
        <v>19595</v>
      </c>
      <c r="D2111" s="86" t="s">
        <v>2476</v>
      </c>
      <c r="E2111" s="86" t="s">
        <v>96</v>
      </c>
      <c r="F2111" s="86" t="s">
        <v>114</v>
      </c>
      <c r="G2111" s="86" t="s">
        <v>42</v>
      </c>
      <c r="H2111" s="60">
        <v>40197</v>
      </c>
      <c r="I2111" s="86" t="s">
        <v>2477</v>
      </c>
      <c r="J2111" s="47">
        <v>8</v>
      </c>
      <c r="K2111" s="49">
        <v>8</v>
      </c>
      <c r="L2111" s="86" t="s">
        <v>30</v>
      </c>
      <c r="M2111" s="86" t="s">
        <v>31</v>
      </c>
      <c r="N2111" s="86">
        <v>3923</v>
      </c>
      <c r="O2111" s="86">
        <v>890373</v>
      </c>
      <c r="P2111" s="88">
        <v>45335</v>
      </c>
      <c r="Q2111" s="86" t="s">
        <v>778</v>
      </c>
      <c r="R2111" s="50" t="s">
        <v>2478</v>
      </c>
      <c r="S2111" s="86" t="s">
        <v>226</v>
      </c>
      <c r="T2111" s="94"/>
      <c r="U2111" s="86" t="s">
        <v>35</v>
      </c>
      <c r="V2111" s="50" t="s">
        <v>2171</v>
      </c>
      <c r="W2111" s="50" t="s">
        <v>2479</v>
      </c>
      <c r="X2111" s="86" t="s">
        <v>226</v>
      </c>
      <c r="Y2111" s="86"/>
      <c r="Z2111" s="86" t="s">
        <v>35</v>
      </c>
      <c r="AA2111" s="86" t="s">
        <v>2171</v>
      </c>
      <c r="AB2111" s="86" t="s">
        <v>2480</v>
      </c>
      <c r="AC2111" s="86"/>
      <c r="AD2111" s="94"/>
      <c r="AE2111" s="86" t="s">
        <v>36</v>
      </c>
      <c r="AF2111" s="86" t="s">
        <v>37</v>
      </c>
      <c r="AG2111" s="86"/>
      <c r="AH2111" s="86"/>
      <c r="AI2111" s="86" t="s">
        <v>231</v>
      </c>
      <c r="AJ2111" s="86" t="s">
        <v>39</v>
      </c>
      <c r="AK2111" s="86" t="str">
        <f t="shared" si="0"/>
        <v>Гуманитарно-педагогическая академия (филиал) ФГАОУ ВО "Крымский федеральный университет им. В.И. Вернадского" в г. Ялте</v>
      </c>
      <c r="AL2111" s="50" t="s">
        <v>231</v>
      </c>
      <c r="AM2111" s="18"/>
      <c r="AN2111" s="18"/>
      <c r="AO2111" s="18"/>
      <c r="AP2111" s="18"/>
      <c r="AQ2111" s="18"/>
    </row>
    <row r="2112" spans="1:43" ht="38.25" x14ac:dyDescent="0.2">
      <c r="A2112" s="65">
        <v>45620.641677604166</v>
      </c>
      <c r="B2112" s="18" t="s">
        <v>10981</v>
      </c>
      <c r="C2112" s="86" t="s">
        <v>19595</v>
      </c>
      <c r="D2112" s="86" t="s">
        <v>8253</v>
      </c>
      <c r="E2112" s="86" t="s">
        <v>182</v>
      </c>
      <c r="F2112" s="86" t="s">
        <v>234</v>
      </c>
      <c r="G2112" s="86"/>
      <c r="H2112" s="48">
        <v>40204</v>
      </c>
      <c r="I2112" s="86"/>
      <c r="J2112" s="47">
        <v>8</v>
      </c>
      <c r="K2112" s="49">
        <v>8</v>
      </c>
      <c r="L2112" s="86"/>
      <c r="M2112" s="86" t="s">
        <v>31</v>
      </c>
      <c r="N2112" s="86">
        <v>6024</v>
      </c>
      <c r="O2112" s="86">
        <v>745160</v>
      </c>
      <c r="P2112" s="87">
        <v>45323</v>
      </c>
      <c r="Q2112" s="86" t="s">
        <v>2304</v>
      </c>
      <c r="R2112" s="50">
        <v>75</v>
      </c>
      <c r="S2112" s="86" t="s">
        <v>60</v>
      </c>
      <c r="T2112" s="86"/>
      <c r="U2112" s="86" t="s">
        <v>35</v>
      </c>
      <c r="V2112" s="50" t="s">
        <v>150</v>
      </c>
      <c r="W2112" s="50" t="s">
        <v>107</v>
      </c>
      <c r="X2112" s="86" t="s">
        <v>60</v>
      </c>
      <c r="Y2112" s="86"/>
      <c r="Z2112" s="86" t="s">
        <v>35</v>
      </c>
      <c r="AA2112" s="86" t="s">
        <v>150</v>
      </c>
      <c r="AB2112" s="86" t="s">
        <v>6721</v>
      </c>
      <c r="AC2112" s="86"/>
      <c r="AD2112" s="86"/>
      <c r="AE2112" s="86" t="s">
        <v>36</v>
      </c>
      <c r="AF2112" s="86" t="s">
        <v>67</v>
      </c>
      <c r="AG2112" s="86" t="s">
        <v>68</v>
      </c>
      <c r="AH2112" s="86"/>
      <c r="AI2112" s="86"/>
      <c r="AJ2112" s="86"/>
      <c r="AK211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112" s="50" t="s">
        <v>68</v>
      </c>
      <c r="AM2112" s="18"/>
      <c r="AN2112" s="18"/>
      <c r="AO2112" s="18"/>
      <c r="AP2112" s="18"/>
      <c r="AQ2112" s="18"/>
    </row>
    <row r="2113" spans="1:43" ht="38.25" x14ac:dyDescent="0.2">
      <c r="A2113" s="65">
        <v>45620.645246666667</v>
      </c>
      <c r="B2113" s="18" t="s">
        <v>10242</v>
      </c>
      <c r="C2113" s="86" t="s">
        <v>19595</v>
      </c>
      <c r="D2113" s="86" t="s">
        <v>2335</v>
      </c>
      <c r="E2113" s="86" t="s">
        <v>127</v>
      </c>
      <c r="F2113" s="86" t="s">
        <v>326</v>
      </c>
      <c r="G2113" s="86" t="s">
        <v>42</v>
      </c>
      <c r="H2113" s="48">
        <v>40278</v>
      </c>
      <c r="I2113" s="86" t="s">
        <v>14567</v>
      </c>
      <c r="J2113" s="47">
        <v>8</v>
      </c>
      <c r="K2113" s="49">
        <v>8</v>
      </c>
      <c r="L2113" s="86" t="s">
        <v>30</v>
      </c>
      <c r="M2113" s="86" t="s">
        <v>50</v>
      </c>
      <c r="N2113" s="86" t="s">
        <v>1191</v>
      </c>
      <c r="O2113" s="86">
        <v>816811</v>
      </c>
      <c r="P2113" s="87">
        <v>40288</v>
      </c>
      <c r="Q2113" s="86" t="s">
        <v>14542</v>
      </c>
      <c r="R2113" s="50" t="s">
        <v>14524</v>
      </c>
      <c r="S2113" s="86" t="s">
        <v>60</v>
      </c>
      <c r="T2113" s="86"/>
      <c r="U2113" s="86" t="s">
        <v>157</v>
      </c>
      <c r="V2113" s="50" t="s">
        <v>14525</v>
      </c>
      <c r="W2113" s="50" t="s">
        <v>14532</v>
      </c>
      <c r="X2113" s="86" t="s">
        <v>60</v>
      </c>
      <c r="Y2113" s="86"/>
      <c r="Z2113" s="86" t="s">
        <v>157</v>
      </c>
      <c r="AA2113" s="86" t="s">
        <v>14525</v>
      </c>
      <c r="AB2113" s="298" t="s">
        <v>14527</v>
      </c>
      <c r="AC2113" s="300"/>
      <c r="AD2113" s="299"/>
      <c r="AE2113" s="86" t="s">
        <v>14528</v>
      </c>
      <c r="AF2113" s="86" t="s">
        <v>73</v>
      </c>
      <c r="AG2113" s="86"/>
      <c r="AH2113" s="86" t="s">
        <v>14529</v>
      </c>
      <c r="AI2113" s="86"/>
      <c r="AJ2113" s="86"/>
      <c r="AK2113" s="86" t="str">
        <f t="shared" si="0"/>
        <v>МБУ ДО АР «ДШИ п. Рассвет» Аксайского района</v>
      </c>
      <c r="AL2113" s="50" t="s">
        <v>14529</v>
      </c>
      <c r="AM2113" s="18"/>
      <c r="AN2113" s="18"/>
      <c r="AO2113" s="18"/>
      <c r="AP2113" s="18"/>
      <c r="AQ2113" s="18"/>
    </row>
    <row r="2114" spans="1:43" ht="51" x14ac:dyDescent="0.2">
      <c r="A2114" s="65">
        <v>45620.648177453702</v>
      </c>
      <c r="B2114" s="18" t="s">
        <v>10988</v>
      </c>
      <c r="C2114" s="86" t="s">
        <v>19595</v>
      </c>
      <c r="D2114" s="86" t="s">
        <v>17401</v>
      </c>
      <c r="E2114" s="86" t="s">
        <v>193</v>
      </c>
      <c r="F2114" s="86" t="s">
        <v>160</v>
      </c>
      <c r="G2114" s="86" t="s">
        <v>42</v>
      </c>
      <c r="H2114" s="48">
        <v>40262</v>
      </c>
      <c r="I2114" s="86">
        <v>89276136947</v>
      </c>
      <c r="J2114" s="47">
        <v>8</v>
      </c>
      <c r="K2114" s="49">
        <v>8</v>
      </c>
      <c r="L2114" s="86" t="s">
        <v>30</v>
      </c>
      <c r="M2114" s="86" t="s">
        <v>31</v>
      </c>
      <c r="N2114" s="86">
        <v>3624</v>
      </c>
      <c r="O2114" s="86">
        <v>427212</v>
      </c>
      <c r="P2114" s="87">
        <v>45394</v>
      </c>
      <c r="Q2114" s="86" t="s">
        <v>2067</v>
      </c>
      <c r="R2114" s="50" t="s">
        <v>12666</v>
      </c>
      <c r="S2114" s="86" t="s">
        <v>2068</v>
      </c>
      <c r="T2114" s="86" t="s">
        <v>12667</v>
      </c>
      <c r="U2114" s="86" t="s">
        <v>35</v>
      </c>
      <c r="V2114" s="50" t="s">
        <v>6273</v>
      </c>
      <c r="W2114" s="50" t="s">
        <v>12668</v>
      </c>
      <c r="X2114" s="86" t="s">
        <v>2068</v>
      </c>
      <c r="Y2114" s="86" t="s">
        <v>12667</v>
      </c>
      <c r="Z2114" s="86" t="s">
        <v>35</v>
      </c>
      <c r="AA2114" s="86" t="s">
        <v>6273</v>
      </c>
      <c r="AB2114" s="86" t="s">
        <v>15126</v>
      </c>
      <c r="AC2114" s="86" t="s">
        <v>12669</v>
      </c>
      <c r="AD2114" s="86"/>
      <c r="AE2114" s="86" t="s">
        <v>36</v>
      </c>
      <c r="AF2114" s="86" t="s">
        <v>37</v>
      </c>
      <c r="AG2114" s="86"/>
      <c r="AH2114" s="86"/>
      <c r="AI2114" s="86" t="s">
        <v>1268</v>
      </c>
      <c r="AJ2114" s="86" t="s">
        <v>46</v>
      </c>
      <c r="AK2114" s="86" t="str">
        <f t="shared" si="0"/>
        <v>МБОУ Лицей №124 г.о. Самара</v>
      </c>
      <c r="AL2114" s="50" t="s">
        <v>1268</v>
      </c>
      <c r="AM2114" s="18"/>
      <c r="AN2114" s="18"/>
      <c r="AO2114" s="18"/>
      <c r="AP2114" s="18"/>
      <c r="AQ2114" s="18"/>
    </row>
    <row r="2115" spans="1:43" ht="38.25" x14ac:dyDescent="0.2">
      <c r="A2115" s="65">
        <v>45620.651313865739</v>
      </c>
      <c r="B2115" s="18" t="s">
        <v>10992</v>
      </c>
      <c r="C2115" s="86" t="s">
        <v>19595</v>
      </c>
      <c r="D2115" s="86" t="s">
        <v>720</v>
      </c>
      <c r="E2115" s="86" t="s">
        <v>278</v>
      </c>
      <c r="F2115" s="86" t="s">
        <v>674</v>
      </c>
      <c r="G2115" s="86" t="s">
        <v>29</v>
      </c>
      <c r="H2115" s="60">
        <v>40422</v>
      </c>
      <c r="I2115" s="86">
        <v>89287707347</v>
      </c>
      <c r="J2115" s="47">
        <v>8</v>
      </c>
      <c r="K2115" s="49">
        <v>8</v>
      </c>
      <c r="L2115" s="86" t="s">
        <v>30</v>
      </c>
      <c r="M2115" s="86" t="s">
        <v>31</v>
      </c>
      <c r="N2115" s="86">
        <v>6024</v>
      </c>
      <c r="O2115" s="86">
        <v>927341</v>
      </c>
      <c r="P2115" s="88">
        <v>45542</v>
      </c>
      <c r="Q2115" s="86" t="s">
        <v>58</v>
      </c>
      <c r="R2115" s="50" t="s">
        <v>721</v>
      </c>
      <c r="S2115" s="86" t="s">
        <v>60</v>
      </c>
      <c r="T2115" s="86"/>
      <c r="U2115" s="86" t="s">
        <v>35</v>
      </c>
      <c r="V2115" s="50" t="s">
        <v>722</v>
      </c>
      <c r="W2115" s="50" t="s">
        <v>167</v>
      </c>
      <c r="X2115" s="86" t="s">
        <v>60</v>
      </c>
      <c r="Y2115" s="86"/>
      <c r="Z2115" s="86" t="s">
        <v>35</v>
      </c>
      <c r="AA2115" s="86" t="s">
        <v>722</v>
      </c>
      <c r="AB2115" s="86" t="s">
        <v>723</v>
      </c>
      <c r="AC2115" s="86"/>
      <c r="AD2115" s="86"/>
      <c r="AE2115" s="86" t="s">
        <v>36</v>
      </c>
      <c r="AF2115" s="86" t="s">
        <v>73</v>
      </c>
      <c r="AG2115" s="86"/>
      <c r="AH2115" s="86" t="s">
        <v>724</v>
      </c>
      <c r="AI2115" s="86"/>
      <c r="AJ2115" s="86" t="s">
        <v>39</v>
      </c>
      <c r="AK2115" s="86" t="str">
        <f t="shared" si="0"/>
        <v>МБУ ДО ДХШ г. Волгодонск</v>
      </c>
      <c r="AL2115" s="50" t="s">
        <v>724</v>
      </c>
      <c r="AM2115" s="18"/>
      <c r="AN2115" s="18"/>
      <c r="AO2115" s="18"/>
      <c r="AP2115" s="18"/>
      <c r="AQ2115" s="18"/>
    </row>
    <row r="2116" spans="1:43" ht="38.25" x14ac:dyDescent="0.2">
      <c r="A2116" s="65">
        <v>45620.66409658565</v>
      </c>
      <c r="B2116" s="18" t="s">
        <v>6106</v>
      </c>
      <c r="C2116" s="86" t="s">
        <v>19595</v>
      </c>
      <c r="D2116" s="86" t="s">
        <v>1240</v>
      </c>
      <c r="E2116" s="86" t="s">
        <v>1084</v>
      </c>
      <c r="F2116" s="86" t="s">
        <v>57</v>
      </c>
      <c r="G2116" s="86" t="s">
        <v>42</v>
      </c>
      <c r="H2116" s="48">
        <v>40225</v>
      </c>
      <c r="I2116" s="86" t="s">
        <v>14636</v>
      </c>
      <c r="J2116" s="47">
        <v>8</v>
      </c>
      <c r="K2116" s="49">
        <v>8</v>
      </c>
      <c r="L2116" s="86" t="s">
        <v>30</v>
      </c>
      <c r="M2116" s="86" t="s">
        <v>31</v>
      </c>
      <c r="N2116" s="86">
        <v>6024</v>
      </c>
      <c r="O2116" s="86">
        <v>759723</v>
      </c>
      <c r="P2116" s="87">
        <v>45353</v>
      </c>
      <c r="Q2116" s="86" t="s">
        <v>5158</v>
      </c>
      <c r="R2116" s="50" t="s">
        <v>7980</v>
      </c>
      <c r="S2116" s="86" t="s">
        <v>60</v>
      </c>
      <c r="T2116" s="86"/>
      <c r="U2116" s="86" t="s">
        <v>35</v>
      </c>
      <c r="V2116" s="50" t="s">
        <v>4940</v>
      </c>
      <c r="W2116" s="50" t="s">
        <v>7980</v>
      </c>
      <c r="X2116" s="86" t="s">
        <v>60</v>
      </c>
      <c r="Y2116" s="86"/>
      <c r="Z2116" s="86" t="s">
        <v>35</v>
      </c>
      <c r="AA2116" s="86" t="s">
        <v>4940</v>
      </c>
      <c r="AB2116" s="86" t="s">
        <v>14637</v>
      </c>
      <c r="AC2116" s="94" t="s">
        <v>14638</v>
      </c>
      <c r="AD2116" s="86"/>
      <c r="AE2116" s="86" t="s">
        <v>5793</v>
      </c>
      <c r="AF2116" s="86" t="s">
        <v>73</v>
      </c>
      <c r="AG2116" s="86"/>
      <c r="AH2116" s="86" t="s">
        <v>14639</v>
      </c>
      <c r="AI2116" s="86"/>
      <c r="AJ2116" s="86" t="s">
        <v>46</v>
      </c>
      <c r="AK2116" s="86" t="str">
        <f t="shared" si="0"/>
        <v>МАОУ СОШ №37 с углубленным изучением искусств и английского языка г. Таганрог</v>
      </c>
      <c r="AL2116" s="50" t="s">
        <v>14639</v>
      </c>
      <c r="AM2116" s="18"/>
      <c r="AN2116" s="18"/>
      <c r="AO2116" s="18"/>
      <c r="AP2116" s="18"/>
      <c r="AQ2116" s="18"/>
    </row>
    <row r="2117" spans="1:43" ht="38.25" x14ac:dyDescent="0.2">
      <c r="A2117" s="65">
        <v>45620.67337311343</v>
      </c>
      <c r="B2117" s="18" t="s">
        <v>10997</v>
      </c>
      <c r="C2117" s="86" t="s">
        <v>19595</v>
      </c>
      <c r="D2117" s="86" t="s">
        <v>1875</v>
      </c>
      <c r="E2117" s="86" t="s">
        <v>374</v>
      </c>
      <c r="F2117" s="86" t="s">
        <v>951</v>
      </c>
      <c r="G2117" s="86" t="s">
        <v>42</v>
      </c>
      <c r="H2117" s="60">
        <v>40411</v>
      </c>
      <c r="I2117" s="86" t="s">
        <v>1876</v>
      </c>
      <c r="J2117" s="47">
        <v>8</v>
      </c>
      <c r="K2117" s="49">
        <v>8</v>
      </c>
      <c r="L2117" s="86" t="s">
        <v>30</v>
      </c>
      <c r="M2117" s="86" t="s">
        <v>31</v>
      </c>
      <c r="N2117" s="86">
        <v>324</v>
      </c>
      <c r="O2117" s="86">
        <v>985819</v>
      </c>
      <c r="P2117" s="88">
        <v>45540</v>
      </c>
      <c r="Q2117" s="86" t="s">
        <v>1877</v>
      </c>
      <c r="R2117" s="50" t="s">
        <v>1878</v>
      </c>
      <c r="S2117" s="86" t="s">
        <v>98</v>
      </c>
      <c r="T2117" s="86" t="s">
        <v>589</v>
      </c>
      <c r="U2117" s="86" t="s">
        <v>35</v>
      </c>
      <c r="V2117" s="50" t="s">
        <v>382</v>
      </c>
      <c r="W2117" s="50" t="s">
        <v>1879</v>
      </c>
      <c r="X2117" s="86" t="s">
        <v>98</v>
      </c>
      <c r="Y2117" s="86" t="s">
        <v>589</v>
      </c>
      <c r="Z2117" s="86" t="s">
        <v>35</v>
      </c>
      <c r="AA2117" s="86" t="s">
        <v>592</v>
      </c>
      <c r="AB2117" s="86" t="s">
        <v>1880</v>
      </c>
      <c r="AC2117" s="94" t="s">
        <v>1881</v>
      </c>
      <c r="AD2117" s="86" t="s">
        <v>1881</v>
      </c>
      <c r="AE2117" s="86" t="s">
        <v>36</v>
      </c>
      <c r="AF2117" s="86" t="s">
        <v>67</v>
      </c>
      <c r="AG2117" s="86" t="s">
        <v>68</v>
      </c>
      <c r="AH2117" s="86"/>
      <c r="AI2117" s="86"/>
      <c r="AJ2117" s="86" t="s">
        <v>39</v>
      </c>
      <c r="AK211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117" s="50" t="s">
        <v>68</v>
      </c>
      <c r="AM2117" s="18"/>
      <c r="AN2117" s="18"/>
      <c r="AO2117" s="18"/>
      <c r="AP2117" s="18"/>
      <c r="AQ2117" s="18"/>
    </row>
    <row r="2118" spans="1:43" ht="12.75" x14ac:dyDescent="0.2">
      <c r="A2118" s="65">
        <v>45620.683416712964</v>
      </c>
      <c r="B2118" s="18" t="s">
        <v>11005</v>
      </c>
      <c r="C2118" s="86" t="s">
        <v>19595</v>
      </c>
      <c r="D2118" s="86" t="s">
        <v>19438</v>
      </c>
      <c r="E2118" s="86" t="s">
        <v>148</v>
      </c>
      <c r="F2118" s="86" t="s">
        <v>41</v>
      </c>
      <c r="G2118" s="86"/>
      <c r="H2118" s="48">
        <v>40344</v>
      </c>
      <c r="I2118" s="86" t="s">
        <v>19439</v>
      </c>
      <c r="J2118" s="47">
        <v>8</v>
      </c>
      <c r="K2118" s="49">
        <v>8</v>
      </c>
      <c r="L2118" s="86"/>
      <c r="M2118" s="86" t="s">
        <v>19378</v>
      </c>
      <c r="N2118" s="86">
        <v>6024</v>
      </c>
      <c r="O2118" s="86">
        <v>915906</v>
      </c>
      <c r="P2118" s="87">
        <v>45519</v>
      </c>
      <c r="Q2118" s="86" t="s">
        <v>58</v>
      </c>
      <c r="R2118" s="50" t="s">
        <v>19406</v>
      </c>
      <c r="S2118" s="86" t="s">
        <v>60</v>
      </c>
      <c r="T2118" s="86"/>
      <c r="U2118" s="86" t="s">
        <v>35</v>
      </c>
      <c r="V2118" s="50" t="s">
        <v>150</v>
      </c>
      <c r="W2118" s="50" t="s">
        <v>107</v>
      </c>
      <c r="X2118" s="86" t="s">
        <v>60</v>
      </c>
      <c r="Y2118" s="86"/>
      <c r="Z2118" s="86" t="s">
        <v>35</v>
      </c>
      <c r="AA2118" s="86" t="s">
        <v>150</v>
      </c>
      <c r="AB2118" s="86" t="s">
        <v>19407</v>
      </c>
      <c r="AC2118" s="86"/>
      <c r="AD2118" s="86"/>
      <c r="AE2118" s="86" t="s">
        <v>36</v>
      </c>
      <c r="AF2118" s="86" t="s">
        <v>67</v>
      </c>
      <c r="AG2118" s="86" t="s">
        <v>68</v>
      </c>
      <c r="AH2118" s="86"/>
      <c r="AI2118" s="86"/>
      <c r="AJ2118" s="86" t="s">
        <v>46</v>
      </c>
      <c r="AK211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118" s="50" t="s">
        <v>293</v>
      </c>
      <c r="AM2118" s="18"/>
      <c r="AN2118" s="18"/>
      <c r="AO2118" s="18"/>
      <c r="AP2118" s="18"/>
      <c r="AQ2118" s="18"/>
    </row>
    <row r="2119" spans="1:43" ht="38.25" x14ac:dyDescent="0.2">
      <c r="A2119" s="65">
        <v>45620.684616655097</v>
      </c>
      <c r="B2119" s="18" t="s">
        <v>11012</v>
      </c>
      <c r="C2119" s="86" t="s">
        <v>19595</v>
      </c>
      <c r="D2119" s="86" t="s">
        <v>1363</v>
      </c>
      <c r="E2119" s="86" t="s">
        <v>218</v>
      </c>
      <c r="F2119" s="86" t="s">
        <v>70</v>
      </c>
      <c r="G2119" s="86" t="s">
        <v>42</v>
      </c>
      <c r="H2119" s="60">
        <v>40205</v>
      </c>
      <c r="I2119" s="86">
        <v>89045013749</v>
      </c>
      <c r="J2119" s="47">
        <v>8</v>
      </c>
      <c r="K2119" s="49">
        <v>8</v>
      </c>
      <c r="L2119" s="86" t="s">
        <v>30</v>
      </c>
      <c r="M2119" s="86" t="s">
        <v>31</v>
      </c>
      <c r="N2119" s="86">
        <v>6024</v>
      </c>
      <c r="O2119" s="86">
        <v>801010</v>
      </c>
      <c r="P2119" s="88">
        <v>45337</v>
      </c>
      <c r="Q2119" s="86" t="s">
        <v>124</v>
      </c>
      <c r="R2119" s="50" t="s">
        <v>1364</v>
      </c>
      <c r="S2119" s="86" t="s">
        <v>60</v>
      </c>
      <c r="T2119" s="86"/>
      <c r="U2119" s="86" t="s">
        <v>35</v>
      </c>
      <c r="V2119" s="50" t="s">
        <v>150</v>
      </c>
      <c r="W2119" s="50" t="s">
        <v>107</v>
      </c>
      <c r="X2119" s="86" t="s">
        <v>60</v>
      </c>
      <c r="Y2119" s="86"/>
      <c r="Z2119" s="86" t="s">
        <v>35</v>
      </c>
      <c r="AA2119" s="86" t="s">
        <v>150</v>
      </c>
      <c r="AB2119" s="86" t="s">
        <v>1365</v>
      </c>
      <c r="AC2119" s="86" t="s">
        <v>1366</v>
      </c>
      <c r="AD2119" s="86"/>
      <c r="AE2119" s="86" t="s">
        <v>66</v>
      </c>
      <c r="AF2119" s="86" t="s">
        <v>67</v>
      </c>
      <c r="AG2119" s="86" t="s">
        <v>68</v>
      </c>
      <c r="AH2119" s="86"/>
      <c r="AI2119" s="86"/>
      <c r="AJ2119" s="86" t="s">
        <v>46</v>
      </c>
      <c r="AK211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119" s="50" t="s">
        <v>68</v>
      </c>
      <c r="AM2119" s="18"/>
      <c r="AN2119" s="18"/>
      <c r="AO2119" s="18"/>
      <c r="AP2119" s="18"/>
      <c r="AQ2119" s="18"/>
    </row>
    <row r="2120" spans="1:43" ht="25.5" x14ac:dyDescent="0.2">
      <c r="A2120" s="65">
        <v>45620.695149131949</v>
      </c>
      <c r="B2120" s="18" t="s">
        <v>11017</v>
      </c>
      <c r="C2120" s="86" t="s">
        <v>19595</v>
      </c>
      <c r="D2120" s="86" t="s">
        <v>333</v>
      </c>
      <c r="E2120" s="86" t="s">
        <v>334</v>
      </c>
      <c r="F2120" s="86" t="s">
        <v>335</v>
      </c>
      <c r="G2120" s="86" t="s">
        <v>42</v>
      </c>
      <c r="H2120" s="60">
        <v>40519</v>
      </c>
      <c r="I2120" s="86">
        <v>89283732606</v>
      </c>
      <c r="J2120" s="47">
        <v>8</v>
      </c>
      <c r="K2120" s="49">
        <v>8</v>
      </c>
      <c r="L2120" s="86" t="s">
        <v>30</v>
      </c>
      <c r="M2120" s="86" t="s">
        <v>50</v>
      </c>
      <c r="N2120" s="86" t="s">
        <v>336</v>
      </c>
      <c r="O2120" s="86">
        <v>518111</v>
      </c>
      <c r="P2120" s="88">
        <v>45408</v>
      </c>
      <c r="Q2120" s="86" t="s">
        <v>337</v>
      </c>
      <c r="R2120" s="50" t="s">
        <v>338</v>
      </c>
      <c r="S2120" s="86" t="s">
        <v>164</v>
      </c>
      <c r="T2120" s="86"/>
      <c r="U2120" s="86" t="s">
        <v>35</v>
      </c>
      <c r="V2120" s="50" t="s">
        <v>339</v>
      </c>
      <c r="W2120" s="50" t="s">
        <v>340</v>
      </c>
      <c r="X2120" s="86" t="s">
        <v>164</v>
      </c>
      <c r="Y2120" s="86"/>
      <c r="Z2120" s="86" t="s">
        <v>35</v>
      </c>
      <c r="AA2120" s="86" t="s">
        <v>166</v>
      </c>
      <c r="AB2120" s="86" t="s">
        <v>341</v>
      </c>
      <c r="AC2120" s="86"/>
      <c r="AD2120" s="86"/>
      <c r="AE2120" s="86" t="s">
        <v>66</v>
      </c>
      <c r="AF2120" s="86" t="s">
        <v>37</v>
      </c>
      <c r="AG2120" s="86"/>
      <c r="AH2120" s="86"/>
      <c r="AI2120" s="86" t="s">
        <v>169</v>
      </c>
      <c r="AJ2120" s="86" t="s">
        <v>46</v>
      </c>
      <c r="AK2120" s="86" t="str">
        <f t="shared" si="0"/>
        <v>МБУ ДО "Детская художественная школа" г. Ставрополь</v>
      </c>
      <c r="AL2120" s="50" t="s">
        <v>169</v>
      </c>
      <c r="AM2120" s="18"/>
      <c r="AN2120" s="18"/>
      <c r="AO2120" s="18"/>
      <c r="AP2120" s="18"/>
      <c r="AQ2120" s="18"/>
    </row>
    <row r="2121" spans="1:43" ht="38.25" x14ac:dyDescent="0.2">
      <c r="A2121" s="65">
        <v>45620.697979074073</v>
      </c>
      <c r="B2121" s="18" t="s">
        <v>11022</v>
      </c>
      <c r="C2121" s="86" t="s">
        <v>19595</v>
      </c>
      <c r="D2121" s="86" t="s">
        <v>16241</v>
      </c>
      <c r="E2121" s="86" t="s">
        <v>2289</v>
      </c>
      <c r="F2121" s="86" t="s">
        <v>383</v>
      </c>
      <c r="G2121" s="86" t="s">
        <v>42</v>
      </c>
      <c r="H2121" s="48">
        <v>40337</v>
      </c>
      <c r="I2121" s="86">
        <v>89202123689</v>
      </c>
      <c r="J2121" s="47">
        <v>8</v>
      </c>
      <c r="K2121" s="49">
        <v>8</v>
      </c>
      <c r="L2121" s="86" t="s">
        <v>30</v>
      </c>
      <c r="M2121" s="86" t="s">
        <v>31</v>
      </c>
      <c r="N2121" s="86">
        <v>2024</v>
      </c>
      <c r="O2121" s="86">
        <v>907683</v>
      </c>
      <c r="P2121" s="87">
        <v>45525</v>
      </c>
      <c r="Q2121" s="86" t="s">
        <v>3341</v>
      </c>
      <c r="R2121" s="50" t="s">
        <v>1678</v>
      </c>
      <c r="S2121" s="86" t="s">
        <v>732</v>
      </c>
      <c r="T2121" s="86"/>
      <c r="U2121" s="86" t="s">
        <v>35</v>
      </c>
      <c r="V2121" s="50" t="s">
        <v>1656</v>
      </c>
      <c r="W2121" s="50" t="s">
        <v>6757</v>
      </c>
      <c r="X2121" s="86" t="s">
        <v>732</v>
      </c>
      <c r="Y2121" s="86"/>
      <c r="Z2121" s="86" t="s">
        <v>35</v>
      </c>
      <c r="AA2121" s="86" t="s">
        <v>1656</v>
      </c>
      <c r="AB2121" s="86" t="s">
        <v>16242</v>
      </c>
      <c r="AC2121" s="86" t="s">
        <v>16243</v>
      </c>
      <c r="AD2121" s="86"/>
      <c r="AE2121" s="86" t="s">
        <v>36</v>
      </c>
      <c r="AF2121" s="86" t="s">
        <v>37</v>
      </c>
      <c r="AG2121" s="86"/>
      <c r="AH2121" s="86"/>
      <c r="AI2121" s="86" t="s">
        <v>489</v>
      </c>
      <c r="AJ2121" s="86" t="s">
        <v>46</v>
      </c>
      <c r="AK2121" s="86" t="str">
        <f t="shared" si="0"/>
        <v>ФГБОУ ВО «Воронежский государственный технический университет» (ВГТУ) г. Воронеж</v>
      </c>
      <c r="AL2121" s="50" t="s">
        <v>489</v>
      </c>
      <c r="AM2121" s="18"/>
      <c r="AN2121" s="18"/>
      <c r="AO2121" s="18"/>
      <c r="AP2121" s="18"/>
      <c r="AQ2121" s="18"/>
    </row>
    <row r="2122" spans="1:43" ht="25.5" x14ac:dyDescent="0.2">
      <c r="A2122" s="65">
        <v>45620.706721747687</v>
      </c>
      <c r="B2122" s="18" t="s">
        <v>11028</v>
      </c>
      <c r="C2122" s="86" t="s">
        <v>19595</v>
      </c>
      <c r="D2122" s="86" t="s">
        <v>7301</v>
      </c>
      <c r="E2122" s="86" t="s">
        <v>716</v>
      </c>
      <c r="F2122" s="86" t="s">
        <v>205</v>
      </c>
      <c r="G2122" s="86" t="s">
        <v>42</v>
      </c>
      <c r="H2122" s="60">
        <v>40385</v>
      </c>
      <c r="I2122" s="86">
        <v>89186133134</v>
      </c>
      <c r="J2122" s="47">
        <v>8</v>
      </c>
      <c r="K2122" s="49">
        <v>8</v>
      </c>
      <c r="L2122" s="86" t="s">
        <v>30</v>
      </c>
      <c r="M2122" s="86" t="s">
        <v>31</v>
      </c>
      <c r="N2122" s="89" t="s">
        <v>455</v>
      </c>
      <c r="O2122" s="86">
        <v>9663400</v>
      </c>
      <c r="P2122" s="88">
        <v>45514</v>
      </c>
      <c r="Q2122" s="86" t="s">
        <v>456</v>
      </c>
      <c r="R2122" s="50" t="s">
        <v>7302</v>
      </c>
      <c r="S2122" s="86" t="s">
        <v>98</v>
      </c>
      <c r="T2122" s="86"/>
      <c r="U2122" s="86" t="s">
        <v>35</v>
      </c>
      <c r="V2122" s="50" t="s">
        <v>2678</v>
      </c>
      <c r="W2122" s="50" t="s">
        <v>7303</v>
      </c>
      <c r="X2122" s="86" t="s">
        <v>98</v>
      </c>
      <c r="Y2122" s="86"/>
      <c r="Z2122" s="86" t="s">
        <v>35</v>
      </c>
      <c r="AA2122" s="86" t="s">
        <v>2678</v>
      </c>
      <c r="AB2122" s="86" t="s">
        <v>7304</v>
      </c>
      <c r="AC2122" s="86"/>
      <c r="AD2122" s="86"/>
      <c r="AE2122" s="86" t="s">
        <v>36</v>
      </c>
      <c r="AF2122" s="86" t="s">
        <v>37</v>
      </c>
      <c r="AG2122" s="86"/>
      <c r="AH2122" s="86"/>
      <c r="AI2122" s="86" t="s">
        <v>3576</v>
      </c>
      <c r="AJ2122" s="86" t="s">
        <v>39</v>
      </c>
      <c r="AK2122" s="86" t="str">
        <f t="shared" si="0"/>
        <v>МБУ ДО ДХШ № 3 г.-курорт Сочи</v>
      </c>
      <c r="AL2122" s="50" t="s">
        <v>3576</v>
      </c>
      <c r="AM2122" s="18"/>
      <c r="AN2122" s="18"/>
      <c r="AO2122" s="18"/>
      <c r="AP2122" s="18"/>
      <c r="AQ2122" s="18"/>
    </row>
    <row r="2123" spans="1:43" ht="12.75" x14ac:dyDescent="0.2">
      <c r="A2123" s="65">
        <v>45620.710220682871</v>
      </c>
      <c r="B2123" s="18" t="s">
        <v>11032</v>
      </c>
      <c r="C2123" s="86" t="s">
        <v>19595</v>
      </c>
      <c r="D2123" s="86" t="s">
        <v>8864</v>
      </c>
      <c r="E2123" s="86" t="s">
        <v>499</v>
      </c>
      <c r="F2123" s="86" t="s">
        <v>1330</v>
      </c>
      <c r="G2123" s="86" t="s">
        <v>42</v>
      </c>
      <c r="H2123" s="60">
        <v>40240</v>
      </c>
      <c r="I2123" s="86">
        <v>89081977329</v>
      </c>
      <c r="J2123" s="47">
        <v>8</v>
      </c>
      <c r="K2123" s="49">
        <v>8</v>
      </c>
      <c r="L2123" s="86" t="s">
        <v>30</v>
      </c>
      <c r="M2123" s="86" t="s">
        <v>31</v>
      </c>
      <c r="N2123" s="86">
        <v>6024</v>
      </c>
      <c r="O2123" s="86">
        <v>803550</v>
      </c>
      <c r="P2123" s="87">
        <v>45409</v>
      </c>
      <c r="Q2123" s="86" t="s">
        <v>71</v>
      </c>
      <c r="R2123" s="50" t="s">
        <v>2044</v>
      </c>
      <c r="S2123" s="86" t="s">
        <v>60</v>
      </c>
      <c r="T2123" s="86"/>
      <c r="U2123" s="86" t="s">
        <v>35</v>
      </c>
      <c r="V2123" s="50" t="s">
        <v>150</v>
      </c>
      <c r="W2123" s="50" t="s">
        <v>107</v>
      </c>
      <c r="X2123" s="86"/>
      <c r="Y2123" s="86"/>
      <c r="Z2123" s="86"/>
      <c r="AA2123" s="86"/>
      <c r="AB2123" s="86"/>
      <c r="AC2123" s="86"/>
      <c r="AD2123" s="86"/>
      <c r="AE2123" s="86" t="s">
        <v>36</v>
      </c>
      <c r="AF2123" s="86" t="s">
        <v>67</v>
      </c>
      <c r="AG2123" s="86" t="s">
        <v>68</v>
      </c>
      <c r="AH2123" s="86"/>
      <c r="AI2123" s="86"/>
      <c r="AJ2123" s="86" t="s">
        <v>46</v>
      </c>
      <c r="AK212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123" s="50" t="s">
        <v>480</v>
      </c>
      <c r="AM2123" s="18"/>
      <c r="AN2123" s="18"/>
      <c r="AO2123" s="18"/>
      <c r="AP2123" s="18"/>
      <c r="AQ2123" s="18"/>
    </row>
    <row r="2124" spans="1:43" ht="38.25" x14ac:dyDescent="0.2">
      <c r="A2124" s="65">
        <v>45620.717564571758</v>
      </c>
      <c r="B2124" s="18" t="s">
        <v>11036</v>
      </c>
      <c r="C2124" s="86" t="s">
        <v>19595</v>
      </c>
      <c r="D2124" s="86" t="s">
        <v>10861</v>
      </c>
      <c r="E2124" s="86" t="s">
        <v>950</v>
      </c>
      <c r="F2124" s="86" t="s">
        <v>1068</v>
      </c>
      <c r="G2124" s="86" t="s">
        <v>42</v>
      </c>
      <c r="H2124" s="48">
        <v>40396</v>
      </c>
      <c r="I2124" s="86">
        <v>89093620658</v>
      </c>
      <c r="J2124" s="47">
        <v>8</v>
      </c>
      <c r="K2124" s="49">
        <v>8</v>
      </c>
      <c r="L2124" s="86" t="s">
        <v>30</v>
      </c>
      <c r="M2124" s="86" t="s">
        <v>31</v>
      </c>
      <c r="N2124" s="86">
        <v>3624</v>
      </c>
      <c r="O2124" s="86">
        <v>474661</v>
      </c>
      <c r="P2124" s="87">
        <v>45518</v>
      </c>
      <c r="Q2124" s="86" t="s">
        <v>6311</v>
      </c>
      <c r="R2124" s="50" t="s">
        <v>10243</v>
      </c>
      <c r="S2124" s="86" t="s">
        <v>2068</v>
      </c>
      <c r="T2124" s="86"/>
      <c r="U2124" s="86" t="s">
        <v>35</v>
      </c>
      <c r="V2124" s="50" t="s">
        <v>6273</v>
      </c>
      <c r="W2124" s="50" t="s">
        <v>6274</v>
      </c>
      <c r="X2124" s="86" t="s">
        <v>2068</v>
      </c>
      <c r="Y2124" s="86"/>
      <c r="Z2124" s="86" t="s">
        <v>35</v>
      </c>
      <c r="AA2124" s="86" t="s">
        <v>6273</v>
      </c>
      <c r="AB2124" s="86" t="s">
        <v>10244</v>
      </c>
      <c r="AC2124" s="86" t="s">
        <v>10245</v>
      </c>
      <c r="AD2124" s="86"/>
      <c r="AE2124" s="86" t="s">
        <v>66</v>
      </c>
      <c r="AF2124" s="86" t="s">
        <v>37</v>
      </c>
      <c r="AG2124" s="86"/>
      <c r="AH2124" s="86"/>
      <c r="AI2124" s="86" t="s">
        <v>1268</v>
      </c>
      <c r="AJ2124" s="86" t="s">
        <v>46</v>
      </c>
      <c r="AK2124" s="86" t="str">
        <f t="shared" si="0"/>
        <v>МБОУ Лицей №124 г.о. Самара</v>
      </c>
      <c r="AL2124" s="50" t="s">
        <v>1268</v>
      </c>
      <c r="AM2124" s="18"/>
      <c r="AN2124" s="18"/>
      <c r="AO2124" s="18"/>
      <c r="AP2124" s="18"/>
      <c r="AQ2124" s="18"/>
    </row>
    <row r="2125" spans="1:43" ht="38.25" x14ac:dyDescent="0.2">
      <c r="A2125" s="65">
        <v>45620.727589155096</v>
      </c>
      <c r="B2125" s="18" t="s">
        <v>11041</v>
      </c>
      <c r="C2125" s="86" t="s">
        <v>19595</v>
      </c>
      <c r="D2125" s="86" t="s">
        <v>12626</v>
      </c>
      <c r="E2125" s="86" t="s">
        <v>218</v>
      </c>
      <c r="F2125" s="86" t="s">
        <v>914</v>
      </c>
      <c r="G2125" s="86" t="s">
        <v>42</v>
      </c>
      <c r="H2125" s="48">
        <v>40436</v>
      </c>
      <c r="I2125" s="86">
        <v>9282623660</v>
      </c>
      <c r="J2125" s="47">
        <v>8</v>
      </c>
      <c r="K2125" s="49">
        <v>8</v>
      </c>
      <c r="L2125" s="86" t="s">
        <v>30</v>
      </c>
      <c r="M2125" s="86" t="s">
        <v>31</v>
      </c>
      <c r="N2125" s="89" t="s">
        <v>740</v>
      </c>
      <c r="O2125" s="86">
        <v>210910</v>
      </c>
      <c r="P2125" s="87">
        <v>45555</v>
      </c>
      <c r="Q2125" s="86" t="s">
        <v>17568</v>
      </c>
      <c r="R2125" s="50" t="s">
        <v>17569</v>
      </c>
      <c r="S2125" s="86" t="s">
        <v>164</v>
      </c>
      <c r="T2125" s="86" t="s">
        <v>17570</v>
      </c>
      <c r="U2125" s="86" t="s">
        <v>35</v>
      </c>
      <c r="V2125" s="50" t="s">
        <v>17571</v>
      </c>
      <c r="W2125" s="50"/>
      <c r="X2125" s="86" t="s">
        <v>164</v>
      </c>
      <c r="Y2125" s="86"/>
      <c r="Z2125" s="86" t="s">
        <v>35</v>
      </c>
      <c r="AA2125" s="86" t="s">
        <v>17570</v>
      </c>
      <c r="AB2125" s="86" t="s">
        <v>17572</v>
      </c>
      <c r="AC2125" s="86"/>
      <c r="AD2125" s="86"/>
      <c r="AE2125" s="86" t="s">
        <v>66</v>
      </c>
      <c r="AF2125" s="86" t="s">
        <v>37</v>
      </c>
      <c r="AG2125" s="86"/>
      <c r="AH2125" s="86"/>
      <c r="AI2125" s="86" t="s">
        <v>862</v>
      </c>
      <c r="AJ2125" s="86" t="s">
        <v>39</v>
      </c>
      <c r="AK2125" s="86" t="str">
        <f t="shared" si="0"/>
        <v>ФГБОУ ВО "Пятигорский государственный университет" (ПГУ) г. Пятигорск</v>
      </c>
      <c r="AL2125" s="50" t="s">
        <v>862</v>
      </c>
      <c r="AM2125" s="18"/>
      <c r="AN2125" s="18"/>
      <c r="AO2125" s="18"/>
      <c r="AP2125" s="18"/>
      <c r="AQ2125" s="18"/>
    </row>
    <row r="2126" spans="1:43" ht="38.25" x14ac:dyDescent="0.2">
      <c r="A2126" s="65">
        <v>45620.734441249995</v>
      </c>
      <c r="B2126" s="18" t="s">
        <v>11045</v>
      </c>
      <c r="C2126" s="86" t="s">
        <v>19595</v>
      </c>
      <c r="D2126" s="86" t="s">
        <v>10285</v>
      </c>
      <c r="E2126" s="86" t="s">
        <v>56</v>
      </c>
      <c r="F2126" s="86" t="s">
        <v>914</v>
      </c>
      <c r="G2126" s="86" t="s">
        <v>42</v>
      </c>
      <c r="H2126" s="48">
        <v>40416</v>
      </c>
      <c r="I2126" s="86" t="s">
        <v>10286</v>
      </c>
      <c r="J2126" s="47">
        <v>8</v>
      </c>
      <c r="K2126" s="49">
        <v>8</v>
      </c>
      <c r="L2126" s="86" t="s">
        <v>30</v>
      </c>
      <c r="M2126" s="86" t="s">
        <v>31</v>
      </c>
      <c r="N2126" s="86">
        <v>6025</v>
      </c>
      <c r="O2126" s="89" t="s">
        <v>10287</v>
      </c>
      <c r="P2126" s="87">
        <v>45607</v>
      </c>
      <c r="Q2126" s="86" t="s">
        <v>71</v>
      </c>
      <c r="R2126" s="50" t="s">
        <v>10288</v>
      </c>
      <c r="S2126" s="86" t="s">
        <v>60</v>
      </c>
      <c r="T2126" s="86"/>
      <c r="U2126" s="86" t="s">
        <v>35</v>
      </c>
      <c r="V2126" s="50" t="s">
        <v>2214</v>
      </c>
      <c r="W2126" s="50" t="s">
        <v>107</v>
      </c>
      <c r="X2126" s="86" t="s">
        <v>60</v>
      </c>
      <c r="Y2126" s="86"/>
      <c r="Z2126" s="86" t="s">
        <v>35</v>
      </c>
      <c r="AA2126" s="86" t="s">
        <v>2214</v>
      </c>
      <c r="AB2126" s="86" t="s">
        <v>10289</v>
      </c>
      <c r="AC2126" s="86"/>
      <c r="AD2126" s="86"/>
      <c r="AE2126" s="86" t="s">
        <v>66</v>
      </c>
      <c r="AF2126" s="86" t="s">
        <v>67</v>
      </c>
      <c r="AG2126" s="86" t="s">
        <v>68</v>
      </c>
      <c r="AH2126" s="86"/>
      <c r="AI2126" s="86"/>
      <c r="AJ2126" s="86" t="s">
        <v>39</v>
      </c>
      <c r="AK212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126" s="50" t="s">
        <v>68</v>
      </c>
      <c r="AM2126" s="18"/>
      <c r="AN2126" s="18"/>
      <c r="AO2126" s="18"/>
      <c r="AP2126" s="18"/>
      <c r="AQ2126" s="18"/>
    </row>
    <row r="2127" spans="1:43" ht="38.25" x14ac:dyDescent="0.2">
      <c r="A2127" s="65">
        <v>45620.768741770837</v>
      </c>
      <c r="B2127" s="18" t="s">
        <v>11051</v>
      </c>
      <c r="C2127" s="86" t="s">
        <v>19595</v>
      </c>
      <c r="D2127" s="86" t="s">
        <v>19053</v>
      </c>
      <c r="E2127" s="86" t="s">
        <v>127</v>
      </c>
      <c r="F2127" s="86" t="s">
        <v>390</v>
      </c>
      <c r="G2127" s="86" t="s">
        <v>4004</v>
      </c>
      <c r="H2127" s="48">
        <v>40474</v>
      </c>
      <c r="I2127" s="86">
        <v>89524103028</v>
      </c>
      <c r="J2127" s="47">
        <v>8</v>
      </c>
      <c r="K2127" s="49">
        <v>8</v>
      </c>
      <c r="L2127" s="86" t="s">
        <v>30</v>
      </c>
      <c r="M2127" s="86" t="s">
        <v>14313</v>
      </c>
      <c r="N2127" s="86" t="s">
        <v>235</v>
      </c>
      <c r="O2127" s="86">
        <v>702555</v>
      </c>
      <c r="P2127" s="87">
        <v>41513</v>
      </c>
      <c r="Q2127" s="86" t="s">
        <v>18981</v>
      </c>
      <c r="R2127" s="50" t="s">
        <v>7774</v>
      </c>
      <c r="S2127" s="86" t="s">
        <v>60</v>
      </c>
      <c r="T2127" s="86"/>
      <c r="U2127" s="86" t="s">
        <v>35</v>
      </c>
      <c r="V2127" s="50" t="s">
        <v>1990</v>
      </c>
      <c r="W2127" s="50" t="s">
        <v>18982</v>
      </c>
      <c r="X2127" s="86" t="s">
        <v>60</v>
      </c>
      <c r="Y2127" s="86"/>
      <c r="Z2127" s="86" t="s">
        <v>35</v>
      </c>
      <c r="AA2127" s="86" t="s">
        <v>1990</v>
      </c>
      <c r="AB2127" s="298" t="s">
        <v>19041</v>
      </c>
      <c r="AC2127" s="299"/>
      <c r="AD2127" s="94"/>
      <c r="AE2127" s="86" t="s">
        <v>19000</v>
      </c>
      <c r="AF2127" s="86" t="s">
        <v>73</v>
      </c>
      <c r="AG2127" s="86"/>
      <c r="AH2127" s="86" t="s">
        <v>1991</v>
      </c>
      <c r="AI2127" s="86"/>
      <c r="AJ2127" s="86" t="s">
        <v>46</v>
      </c>
      <c r="AK2127" s="86" t="str">
        <f t="shared" si="0"/>
        <v>МБУ ДО «Детская художественная школа им. Н.Н. Дубовского» г. Новочеркасска</v>
      </c>
      <c r="AL2127" s="50" t="s">
        <v>1991</v>
      </c>
      <c r="AM2127" s="18"/>
      <c r="AN2127" s="18"/>
      <c r="AO2127" s="18"/>
      <c r="AP2127" s="18"/>
      <c r="AQ2127" s="18"/>
    </row>
    <row r="2128" spans="1:43" ht="25.5" x14ac:dyDescent="0.2">
      <c r="A2128" s="65">
        <v>45620.782930497684</v>
      </c>
      <c r="B2128" s="18" t="s">
        <v>11054</v>
      </c>
      <c r="C2128" s="86" t="s">
        <v>19597</v>
      </c>
      <c r="D2128" s="86" t="s">
        <v>13124</v>
      </c>
      <c r="E2128" s="86" t="s">
        <v>606</v>
      </c>
      <c r="F2128" s="86" t="s">
        <v>607</v>
      </c>
      <c r="G2128" s="86" t="s">
        <v>29</v>
      </c>
      <c r="H2128" s="48">
        <v>40682</v>
      </c>
      <c r="I2128" s="86">
        <v>89508646197</v>
      </c>
      <c r="J2128" s="47">
        <v>8</v>
      </c>
      <c r="K2128" s="49">
        <v>8</v>
      </c>
      <c r="L2128" s="86" t="s">
        <v>30</v>
      </c>
      <c r="M2128" s="86" t="s">
        <v>50</v>
      </c>
      <c r="N2128" s="86" t="s">
        <v>13125</v>
      </c>
      <c r="O2128" s="86">
        <v>625888</v>
      </c>
      <c r="P2128" s="87">
        <v>40683</v>
      </c>
      <c r="Q2128" s="86" t="s">
        <v>13126</v>
      </c>
      <c r="R2128" s="50" t="s">
        <v>59</v>
      </c>
      <c r="S2128" s="86" t="s">
        <v>60</v>
      </c>
      <c r="T2128" s="86"/>
      <c r="U2128" s="86" t="s">
        <v>35</v>
      </c>
      <c r="V2128" s="50" t="s">
        <v>3664</v>
      </c>
      <c r="W2128" s="50"/>
      <c r="X2128" s="86"/>
      <c r="Y2128" s="86"/>
      <c r="Z2128" s="86"/>
      <c r="AA2128" s="86"/>
      <c r="AB2128" s="86"/>
      <c r="AC2128" s="86"/>
      <c r="AD2128" s="86"/>
      <c r="AE2128" s="86" t="s">
        <v>36</v>
      </c>
      <c r="AF2128" s="86" t="s">
        <v>73</v>
      </c>
      <c r="AG2128" s="86"/>
      <c r="AH2128" s="86" t="s">
        <v>3509</v>
      </c>
      <c r="AI2128" s="86"/>
      <c r="AJ2128" s="86" t="s">
        <v>39</v>
      </c>
      <c r="AK2128" s="86" t="str">
        <f t="shared" si="0"/>
        <v>ДАХШ РЦАХДП ААИ ЮФУ, отделение г. Зернограда</v>
      </c>
      <c r="AL2128" s="50" t="s">
        <v>3509</v>
      </c>
      <c r="AM2128" s="18"/>
      <c r="AN2128" s="18"/>
      <c r="AO2128" s="18"/>
      <c r="AP2128" s="18"/>
      <c r="AQ2128" s="18"/>
    </row>
    <row r="2129" spans="1:43" ht="38.25" x14ac:dyDescent="0.2">
      <c r="A2129" s="65">
        <v>45620.784972928246</v>
      </c>
      <c r="B2129" s="18" t="s">
        <v>11057</v>
      </c>
      <c r="C2129" s="86" t="s">
        <v>19597</v>
      </c>
      <c r="D2129" s="86" t="s">
        <v>6258</v>
      </c>
      <c r="E2129" s="86" t="s">
        <v>5522</v>
      </c>
      <c r="F2129" s="86" t="s">
        <v>6259</v>
      </c>
      <c r="G2129" s="86" t="s">
        <v>42</v>
      </c>
      <c r="H2129" s="60">
        <v>40444</v>
      </c>
      <c r="I2129" s="86">
        <v>89189061009</v>
      </c>
      <c r="J2129" s="47">
        <v>8</v>
      </c>
      <c r="K2129" s="49">
        <v>8</v>
      </c>
      <c r="L2129" s="86" t="s">
        <v>30</v>
      </c>
      <c r="M2129" s="86" t="s">
        <v>50</v>
      </c>
      <c r="N2129" s="86" t="s">
        <v>941</v>
      </c>
      <c r="O2129" s="86">
        <v>652486</v>
      </c>
      <c r="P2129" s="88">
        <v>40457</v>
      </c>
      <c r="Q2129" s="86" t="s">
        <v>6254</v>
      </c>
      <c r="R2129" s="50" t="s">
        <v>3773</v>
      </c>
      <c r="S2129" s="86" t="s">
        <v>98</v>
      </c>
      <c r="T2129" s="86"/>
      <c r="U2129" s="86" t="s">
        <v>35</v>
      </c>
      <c r="V2129" s="50" t="s">
        <v>2678</v>
      </c>
      <c r="W2129" s="50" t="s">
        <v>3763</v>
      </c>
      <c r="X2129" s="86" t="s">
        <v>98</v>
      </c>
      <c r="Y2129" s="86"/>
      <c r="Z2129" s="86" t="s">
        <v>35</v>
      </c>
      <c r="AA2129" s="86" t="s">
        <v>2678</v>
      </c>
      <c r="AB2129" s="86" t="s">
        <v>5328</v>
      </c>
      <c r="AC2129" s="86"/>
      <c r="AD2129" s="86"/>
      <c r="AE2129" s="86" t="s">
        <v>66</v>
      </c>
      <c r="AF2129" s="86" t="s">
        <v>37</v>
      </c>
      <c r="AG2129" s="86"/>
      <c r="AH2129" s="86"/>
      <c r="AI2129" s="86" t="s">
        <v>3576</v>
      </c>
      <c r="AJ2129" s="86" t="s">
        <v>46</v>
      </c>
      <c r="AK2129" s="86" t="str">
        <f t="shared" si="0"/>
        <v>МБУ ДО ДХШ № 3 г.-курорт Сочи</v>
      </c>
      <c r="AL2129" s="50" t="s">
        <v>3576</v>
      </c>
      <c r="AM2129" s="18"/>
      <c r="AN2129" s="18"/>
      <c r="AO2129" s="18"/>
      <c r="AP2129" s="18"/>
      <c r="AQ2129" s="18"/>
    </row>
    <row r="2130" spans="1:43" ht="25.5" x14ac:dyDescent="0.2">
      <c r="A2130" s="65">
        <v>45620.792461724537</v>
      </c>
      <c r="B2130" s="18" t="s">
        <v>11067</v>
      </c>
      <c r="C2130" s="86" t="s">
        <v>19597</v>
      </c>
      <c r="D2130" s="86" t="s">
        <v>5040</v>
      </c>
      <c r="E2130" s="86" t="s">
        <v>828</v>
      </c>
      <c r="F2130" s="86" t="s">
        <v>57</v>
      </c>
      <c r="G2130" s="86" t="s">
        <v>42</v>
      </c>
      <c r="H2130" s="60">
        <v>40420</v>
      </c>
      <c r="I2130" s="86">
        <v>89281449455</v>
      </c>
      <c r="J2130" s="47">
        <v>8</v>
      </c>
      <c r="K2130" s="49">
        <v>8</v>
      </c>
      <c r="L2130" s="86" t="s">
        <v>30</v>
      </c>
      <c r="M2130" s="86" t="s">
        <v>31</v>
      </c>
      <c r="N2130" s="86">
        <v>6024</v>
      </c>
      <c r="O2130" s="86">
        <v>933657</v>
      </c>
      <c r="P2130" s="88">
        <v>45539</v>
      </c>
      <c r="Q2130" s="86" t="s">
        <v>124</v>
      </c>
      <c r="R2130" s="50" t="s">
        <v>5041</v>
      </c>
      <c r="S2130" s="86" t="s">
        <v>60</v>
      </c>
      <c r="T2130" s="86"/>
      <c r="U2130" s="86" t="s">
        <v>157</v>
      </c>
      <c r="V2130" s="50" t="s">
        <v>5042</v>
      </c>
      <c r="W2130" s="50"/>
      <c r="X2130" s="86"/>
      <c r="Y2130" s="86"/>
      <c r="Z2130" s="86"/>
      <c r="AA2130" s="86"/>
      <c r="AB2130" s="86"/>
      <c r="AC2130" s="86"/>
      <c r="AD2130" s="86"/>
      <c r="AE2130" s="86" t="s">
        <v>66</v>
      </c>
      <c r="AF2130" s="86" t="s">
        <v>73</v>
      </c>
      <c r="AG2130" s="86"/>
      <c r="AH2130" s="86" t="s">
        <v>5043</v>
      </c>
      <c r="AI2130" s="86"/>
      <c r="AJ2130" s="86" t="s">
        <v>94</v>
      </c>
      <c r="AK2130" s="86" t="str">
        <f t="shared" si="0"/>
        <v>МБОУ Веселовская СОШ № 1 пос. Весёлый, Весёловский район</v>
      </c>
      <c r="AL2130" s="50" t="s">
        <v>5043</v>
      </c>
      <c r="AM2130" s="18"/>
      <c r="AN2130" s="18"/>
      <c r="AO2130" s="18"/>
      <c r="AP2130" s="18"/>
      <c r="AQ2130" s="18"/>
    </row>
    <row r="2131" spans="1:43" ht="12.75" x14ac:dyDescent="0.2">
      <c r="A2131" s="65">
        <v>45620.808993182873</v>
      </c>
      <c r="B2131" s="18" t="s">
        <v>11072</v>
      </c>
      <c r="C2131" s="86" t="s">
        <v>19597</v>
      </c>
      <c r="D2131" s="86" t="s">
        <v>13786</v>
      </c>
      <c r="E2131" s="86" t="s">
        <v>91</v>
      </c>
      <c r="F2131" s="86" t="s">
        <v>13882</v>
      </c>
      <c r="G2131" s="86" t="s">
        <v>42</v>
      </c>
      <c r="H2131" s="48">
        <v>40276</v>
      </c>
      <c r="I2131" s="86">
        <v>89085097061</v>
      </c>
      <c r="J2131" s="47">
        <v>8</v>
      </c>
      <c r="K2131" s="49">
        <v>8</v>
      </c>
      <c r="L2131" s="86" t="s">
        <v>30</v>
      </c>
      <c r="M2131" s="86" t="s">
        <v>31</v>
      </c>
      <c r="N2131" s="86">
        <v>6024</v>
      </c>
      <c r="O2131" s="86">
        <v>748235</v>
      </c>
      <c r="P2131" s="87">
        <v>45406</v>
      </c>
      <c r="Q2131" s="86" t="s">
        <v>17693</v>
      </c>
      <c r="R2131" s="50" t="s">
        <v>17662</v>
      </c>
      <c r="S2131" s="86" t="s">
        <v>60</v>
      </c>
      <c r="T2131" s="86" t="s">
        <v>17694</v>
      </c>
      <c r="U2131" s="86" t="s">
        <v>35</v>
      </c>
      <c r="V2131" s="50" t="s">
        <v>150</v>
      </c>
      <c r="W2131" s="50" t="s">
        <v>107</v>
      </c>
      <c r="X2131" s="86"/>
      <c r="Y2131" s="86" t="s">
        <v>202</v>
      </c>
      <c r="Z2131" s="86" t="s">
        <v>35</v>
      </c>
      <c r="AA2131" s="86" t="s">
        <v>17695</v>
      </c>
      <c r="AB2131" s="86" t="s">
        <v>17686</v>
      </c>
      <c r="AC2131" s="86"/>
      <c r="AD2131" s="86"/>
      <c r="AE2131" s="86" t="s">
        <v>36</v>
      </c>
      <c r="AF2131" s="86" t="s">
        <v>67</v>
      </c>
      <c r="AG2131" s="86" t="s">
        <v>7368</v>
      </c>
      <c r="AH2131" s="86"/>
      <c r="AI2131" s="86"/>
      <c r="AJ2131" s="86" t="s">
        <v>39</v>
      </c>
      <c r="AK2131" s="86" t="str">
        <f t="shared" si="0"/>
        <v>МБОУ «Школа № 17»</v>
      </c>
      <c r="AL2131" s="50" t="s">
        <v>7368</v>
      </c>
      <c r="AM2131" s="18"/>
      <c r="AN2131" s="18"/>
      <c r="AO2131" s="18"/>
      <c r="AP2131" s="18"/>
      <c r="AQ2131" s="18"/>
    </row>
    <row r="2132" spans="1:43" ht="12.75" x14ac:dyDescent="0.2">
      <c r="A2132" s="65">
        <v>45620.815452731476</v>
      </c>
      <c r="B2132" s="18" t="s">
        <v>11075</v>
      </c>
      <c r="C2132" s="86" t="s">
        <v>19597</v>
      </c>
      <c r="D2132" s="86" t="s">
        <v>7034</v>
      </c>
      <c r="E2132" s="86" t="s">
        <v>69</v>
      </c>
      <c r="F2132" s="86" t="s">
        <v>905</v>
      </c>
      <c r="G2132" s="86" t="s">
        <v>42</v>
      </c>
      <c r="H2132" s="60">
        <v>40443</v>
      </c>
      <c r="I2132" s="86">
        <v>89284034044</v>
      </c>
      <c r="J2132" s="47">
        <v>8</v>
      </c>
      <c r="K2132" s="49">
        <v>8</v>
      </c>
      <c r="L2132" s="86" t="s">
        <v>30</v>
      </c>
      <c r="M2132" s="86" t="s">
        <v>31</v>
      </c>
      <c r="N2132" s="86">
        <v>325</v>
      </c>
      <c r="O2132" s="89" t="s">
        <v>7035</v>
      </c>
      <c r="P2132" s="88">
        <v>45574</v>
      </c>
      <c r="Q2132" s="86" t="s">
        <v>155</v>
      </c>
      <c r="R2132" s="50" t="s">
        <v>7036</v>
      </c>
      <c r="S2132" s="86" t="s">
        <v>98</v>
      </c>
      <c r="T2132" s="86"/>
      <c r="U2132" s="86" t="s">
        <v>35</v>
      </c>
      <c r="V2132" s="50" t="s">
        <v>273</v>
      </c>
      <c r="W2132" s="50" t="s">
        <v>7037</v>
      </c>
      <c r="X2132" s="86" t="s">
        <v>98</v>
      </c>
      <c r="Y2132" s="86"/>
      <c r="Z2132" s="86" t="s">
        <v>35</v>
      </c>
      <c r="AA2132" s="86" t="s">
        <v>273</v>
      </c>
      <c r="AB2132" s="86" t="s">
        <v>7038</v>
      </c>
      <c r="AC2132" s="86"/>
      <c r="AD2132" s="86"/>
      <c r="AE2132" s="86" t="s">
        <v>36</v>
      </c>
      <c r="AF2132" s="86" t="s">
        <v>37</v>
      </c>
      <c r="AG2132" s="86"/>
      <c r="AH2132" s="86"/>
      <c r="AI2132" s="86" t="s">
        <v>303</v>
      </c>
      <c r="AJ2132" s="86" t="s">
        <v>94</v>
      </c>
      <c r="AK2132" s="86" t="str">
        <f t="shared" si="0"/>
        <v>МБОУ Гимназия «Эврика» г. Анапа</v>
      </c>
      <c r="AL2132" s="50" t="s">
        <v>303</v>
      </c>
      <c r="AM2132" s="18"/>
      <c r="AN2132" s="18"/>
      <c r="AO2132" s="18"/>
      <c r="AP2132" s="18"/>
      <c r="AQ2132" s="18"/>
    </row>
    <row r="2133" spans="1:43" ht="25.5" x14ac:dyDescent="0.2">
      <c r="A2133" s="65">
        <v>45620.816164085649</v>
      </c>
      <c r="B2133" s="18" t="s">
        <v>11078</v>
      </c>
      <c r="C2133" s="86" t="s">
        <v>19597</v>
      </c>
      <c r="D2133" s="86" t="s">
        <v>15302</v>
      </c>
      <c r="E2133" s="86" t="s">
        <v>113</v>
      </c>
      <c r="F2133" s="86" t="s">
        <v>829</v>
      </c>
      <c r="G2133" s="86" t="s">
        <v>42</v>
      </c>
      <c r="H2133" s="48">
        <v>40347</v>
      </c>
      <c r="I2133" s="86">
        <v>9158646052</v>
      </c>
      <c r="J2133" s="47">
        <v>8</v>
      </c>
      <c r="K2133" s="49">
        <v>8</v>
      </c>
      <c r="L2133" s="86" t="s">
        <v>30</v>
      </c>
      <c r="M2133" s="86" t="s">
        <v>31</v>
      </c>
      <c r="N2133" s="86">
        <v>6824</v>
      </c>
      <c r="O2133" s="86">
        <v>289509</v>
      </c>
      <c r="P2133" s="87">
        <v>45476</v>
      </c>
      <c r="Q2133" s="86" t="s">
        <v>1637</v>
      </c>
      <c r="R2133" s="50" t="s">
        <v>14824</v>
      </c>
      <c r="S2133" s="86" t="s">
        <v>473</v>
      </c>
      <c r="T2133" s="86"/>
      <c r="U2133" s="86" t="s">
        <v>35</v>
      </c>
      <c r="V2133" s="50" t="s">
        <v>1639</v>
      </c>
      <c r="W2133" s="50" t="s">
        <v>14824</v>
      </c>
      <c r="X2133" s="86" t="s">
        <v>473</v>
      </c>
      <c r="Y2133" s="86"/>
      <c r="Z2133" s="86" t="s">
        <v>35</v>
      </c>
      <c r="AA2133" s="86" t="s">
        <v>1639</v>
      </c>
      <c r="AB2133" s="86" t="s">
        <v>15303</v>
      </c>
      <c r="AC2133" s="86"/>
      <c r="AD2133" s="86"/>
      <c r="AE2133" s="86" t="s">
        <v>36</v>
      </c>
      <c r="AF2133" s="86" t="s">
        <v>37</v>
      </c>
      <c r="AG2133" s="86"/>
      <c r="AH2133" s="86"/>
      <c r="AI2133" s="86" t="s">
        <v>491</v>
      </c>
      <c r="AJ2133" s="86" t="s">
        <v>39</v>
      </c>
      <c r="AK2133" s="86" t="str">
        <f t="shared" si="0"/>
        <v>МБОУ ДО «ДХШ № 2 ПДИ имени В.Д. Поленова» г. Тамбов</v>
      </c>
      <c r="AL2133" s="50" t="s">
        <v>491</v>
      </c>
      <c r="AM2133" s="18"/>
      <c r="AN2133" s="18"/>
      <c r="AO2133" s="18"/>
      <c r="AP2133" s="18"/>
      <c r="AQ2133" s="18"/>
    </row>
    <row r="2134" spans="1:43" ht="38.25" x14ac:dyDescent="0.2">
      <c r="A2134" s="65">
        <v>45620.827191006945</v>
      </c>
      <c r="B2134" s="18" t="s">
        <v>11083</v>
      </c>
      <c r="C2134" s="86" t="s">
        <v>19597</v>
      </c>
      <c r="D2134" s="86" t="s">
        <v>19582</v>
      </c>
      <c r="E2134" s="86" t="s">
        <v>1058</v>
      </c>
      <c r="F2134" s="86" t="s">
        <v>661</v>
      </c>
      <c r="G2134" s="86" t="s">
        <v>42</v>
      </c>
      <c r="H2134" s="48">
        <v>40558</v>
      </c>
      <c r="I2134" s="86">
        <v>89885484100</v>
      </c>
      <c r="J2134" s="47">
        <v>8</v>
      </c>
      <c r="K2134" s="49">
        <v>8</v>
      </c>
      <c r="L2134" s="86" t="s">
        <v>30</v>
      </c>
      <c r="M2134" s="86" t="s">
        <v>50</v>
      </c>
      <c r="N2134" s="86" t="s">
        <v>1191</v>
      </c>
      <c r="O2134" s="86">
        <v>813165</v>
      </c>
      <c r="P2134" s="87">
        <v>40575</v>
      </c>
      <c r="Q2134" s="86" t="s">
        <v>2473</v>
      </c>
      <c r="R2134" s="50" t="s">
        <v>19583</v>
      </c>
      <c r="S2134" s="86" t="s">
        <v>60</v>
      </c>
      <c r="T2134" s="86"/>
      <c r="U2134" s="86" t="s">
        <v>35</v>
      </c>
      <c r="V2134" s="50" t="s">
        <v>150</v>
      </c>
      <c r="W2134" s="50" t="s">
        <v>107</v>
      </c>
      <c r="X2134" s="86" t="s">
        <v>60</v>
      </c>
      <c r="Y2134" s="86"/>
      <c r="Z2134" s="86" t="s">
        <v>35</v>
      </c>
      <c r="AA2134" s="86" t="s">
        <v>150</v>
      </c>
      <c r="AB2134" s="86" t="s">
        <v>19584</v>
      </c>
      <c r="AC2134" s="86"/>
      <c r="AD2134" s="86"/>
      <c r="AE2134" s="86" t="s">
        <v>66</v>
      </c>
      <c r="AF2134" s="86" t="s">
        <v>67</v>
      </c>
      <c r="AG2134" s="86" t="s">
        <v>68</v>
      </c>
      <c r="AH2134" s="86"/>
      <c r="AI2134" s="86"/>
      <c r="AJ2134" s="86" t="s">
        <v>94</v>
      </c>
      <c r="AK213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134" s="50" t="s">
        <v>68</v>
      </c>
      <c r="AM2134" s="18"/>
      <c r="AN2134" s="18"/>
      <c r="AO2134" s="18"/>
      <c r="AP2134" s="18"/>
      <c r="AQ2134" s="18"/>
    </row>
    <row r="2135" spans="1:43" ht="38.25" x14ac:dyDescent="0.2">
      <c r="A2135" s="65">
        <v>45620.839945659725</v>
      </c>
      <c r="B2135" s="18" t="s">
        <v>11091</v>
      </c>
      <c r="C2135" s="86" t="s">
        <v>19597</v>
      </c>
      <c r="D2135" s="86" t="s">
        <v>2472</v>
      </c>
      <c r="E2135" s="86" t="s">
        <v>950</v>
      </c>
      <c r="F2135" s="86" t="s">
        <v>160</v>
      </c>
      <c r="G2135" s="86" t="s">
        <v>4004</v>
      </c>
      <c r="H2135" s="48">
        <v>40188</v>
      </c>
      <c r="I2135" s="86">
        <v>89286001328</v>
      </c>
      <c r="J2135" s="47">
        <v>8</v>
      </c>
      <c r="K2135" s="49">
        <v>8</v>
      </c>
      <c r="L2135" s="86" t="s">
        <v>30</v>
      </c>
      <c r="M2135" s="86" t="s">
        <v>14313</v>
      </c>
      <c r="N2135" s="86" t="s">
        <v>1120</v>
      </c>
      <c r="O2135" s="86">
        <v>767516</v>
      </c>
      <c r="P2135" s="87">
        <v>40198</v>
      </c>
      <c r="Q2135" s="86" t="s">
        <v>18981</v>
      </c>
      <c r="R2135" s="50" t="s">
        <v>12466</v>
      </c>
      <c r="S2135" s="86" t="s">
        <v>60</v>
      </c>
      <c r="T2135" s="86"/>
      <c r="U2135" s="86" t="s">
        <v>35</v>
      </c>
      <c r="V2135" s="50" t="s">
        <v>1990</v>
      </c>
      <c r="W2135" s="50" t="s">
        <v>18982</v>
      </c>
      <c r="X2135" s="86" t="s">
        <v>60</v>
      </c>
      <c r="Y2135" s="86"/>
      <c r="Z2135" s="86" t="s">
        <v>35</v>
      </c>
      <c r="AA2135" s="86" t="s">
        <v>1990</v>
      </c>
      <c r="AB2135" s="298" t="s">
        <v>18985</v>
      </c>
      <c r="AC2135" s="299"/>
      <c r="AD2135" s="86"/>
      <c r="AE2135" s="86" t="s">
        <v>19000</v>
      </c>
      <c r="AF2135" s="86" t="s">
        <v>73</v>
      </c>
      <c r="AG2135" s="86"/>
      <c r="AH2135" s="86" t="s">
        <v>1991</v>
      </c>
      <c r="AI2135" s="86"/>
      <c r="AJ2135" s="86" t="s">
        <v>46</v>
      </c>
      <c r="AK2135" s="86" t="str">
        <f t="shared" si="0"/>
        <v>МБУ ДО «Детская художественная школа им. Н.Н. Дубовского» г. Новочеркасска</v>
      </c>
      <c r="AL2135" s="50" t="s">
        <v>1991</v>
      </c>
      <c r="AM2135" s="18"/>
      <c r="AN2135" s="18"/>
      <c r="AO2135" s="18"/>
      <c r="AP2135" s="18"/>
      <c r="AQ2135" s="18"/>
    </row>
    <row r="2136" spans="1:43" ht="12.75" x14ac:dyDescent="0.2">
      <c r="A2136" s="65">
        <v>45620.847160636578</v>
      </c>
      <c r="B2136" s="18" t="s">
        <v>11097</v>
      </c>
      <c r="C2136" s="86" t="s">
        <v>19597</v>
      </c>
      <c r="D2136" s="86" t="s">
        <v>1429</v>
      </c>
      <c r="E2136" s="86" t="s">
        <v>420</v>
      </c>
      <c r="F2136" s="86" t="s">
        <v>445</v>
      </c>
      <c r="G2136" s="86" t="s">
        <v>42</v>
      </c>
      <c r="H2136" s="48">
        <v>40431</v>
      </c>
      <c r="I2136" s="86" t="s">
        <v>18243</v>
      </c>
      <c r="J2136" s="47">
        <v>8</v>
      </c>
      <c r="K2136" s="49">
        <v>8</v>
      </c>
      <c r="L2136" s="86" t="s">
        <v>18238</v>
      </c>
      <c r="M2136" s="86" t="s">
        <v>50</v>
      </c>
      <c r="N2136" s="86" t="s">
        <v>10402</v>
      </c>
      <c r="O2136" s="86" t="s">
        <v>18244</v>
      </c>
      <c r="P2136" s="87">
        <v>40444</v>
      </c>
      <c r="Q2136" s="86" t="s">
        <v>18035</v>
      </c>
      <c r="R2136" s="50" t="s">
        <v>18134</v>
      </c>
      <c r="S2136" s="298" t="s">
        <v>2068</v>
      </c>
      <c r="T2136" s="299"/>
      <c r="U2136" s="86" t="s">
        <v>35</v>
      </c>
      <c r="V2136" s="50" t="s">
        <v>7679</v>
      </c>
      <c r="W2136" s="50"/>
      <c r="X2136" s="86"/>
      <c r="Y2136" s="86"/>
      <c r="Z2136" s="86"/>
      <c r="AA2136" s="86"/>
      <c r="AB2136" s="86" t="s">
        <v>18239</v>
      </c>
      <c r="AC2136" s="298" t="s">
        <v>18240</v>
      </c>
      <c r="AD2136" s="299"/>
      <c r="AE2136" s="86" t="s">
        <v>18138</v>
      </c>
      <c r="AF2136" s="86" t="s">
        <v>37</v>
      </c>
      <c r="AG2136" s="86"/>
      <c r="AH2136" s="86"/>
      <c r="AI2136" s="86" t="s">
        <v>1268</v>
      </c>
      <c r="AJ2136" s="86" t="s">
        <v>46</v>
      </c>
      <c r="AK2136" s="86" t="str">
        <f t="shared" si="0"/>
        <v>МБОУ Лицей №124 г.о. Самара</v>
      </c>
      <c r="AL2136" s="50" t="s">
        <v>1268</v>
      </c>
      <c r="AM2136" s="18"/>
      <c r="AN2136" s="18"/>
      <c r="AO2136" s="18"/>
      <c r="AP2136" s="18"/>
      <c r="AQ2136" s="18"/>
    </row>
    <row r="2137" spans="1:43" ht="12.75" x14ac:dyDescent="0.2">
      <c r="A2137" s="65">
        <v>45620.849407743051</v>
      </c>
      <c r="B2137" s="18" t="s">
        <v>11101</v>
      </c>
      <c r="C2137" s="86" t="s">
        <v>19597</v>
      </c>
      <c r="D2137" s="86" t="s">
        <v>6142</v>
      </c>
      <c r="E2137" s="86" t="s">
        <v>5311</v>
      </c>
      <c r="F2137" s="86" t="s">
        <v>5306</v>
      </c>
      <c r="G2137" s="86" t="s">
        <v>42</v>
      </c>
      <c r="H2137" s="60">
        <v>40417</v>
      </c>
      <c r="I2137" s="86">
        <v>89189075353</v>
      </c>
      <c r="J2137" s="47">
        <v>8</v>
      </c>
      <c r="K2137" s="49">
        <v>8</v>
      </c>
      <c r="L2137" s="86" t="s">
        <v>30</v>
      </c>
      <c r="M2137" s="86" t="s">
        <v>50</v>
      </c>
      <c r="N2137" s="86" t="s">
        <v>941</v>
      </c>
      <c r="O2137" s="86">
        <v>657670</v>
      </c>
      <c r="P2137" s="88">
        <v>40429</v>
      </c>
      <c r="Q2137" s="86" t="s">
        <v>6143</v>
      </c>
      <c r="R2137" s="50" t="s">
        <v>5310</v>
      </c>
      <c r="S2137" s="86" t="s">
        <v>98</v>
      </c>
      <c r="T2137" s="86"/>
      <c r="U2137" s="86" t="s">
        <v>35</v>
      </c>
      <c r="V2137" s="50" t="s">
        <v>2678</v>
      </c>
      <c r="W2137" s="50"/>
      <c r="X2137" s="86"/>
      <c r="Y2137" s="86"/>
      <c r="Z2137" s="86"/>
      <c r="AA2137" s="86"/>
      <c r="AB2137" s="86" t="s">
        <v>3801</v>
      </c>
      <c r="AC2137" s="86"/>
      <c r="AD2137" s="86"/>
      <c r="AE2137" s="86" t="s">
        <v>66</v>
      </c>
      <c r="AF2137" s="86" t="s">
        <v>37</v>
      </c>
      <c r="AG2137" s="86"/>
      <c r="AH2137" s="86"/>
      <c r="AI2137" s="86" t="s">
        <v>3576</v>
      </c>
      <c r="AJ2137" s="86" t="s">
        <v>46</v>
      </c>
      <c r="AK2137" s="86" t="str">
        <f t="shared" si="0"/>
        <v>МБУ ДО ДХШ № 3 г.-курорт Сочи</v>
      </c>
      <c r="AL2137" s="50" t="s">
        <v>3576</v>
      </c>
      <c r="AM2137" s="18"/>
      <c r="AN2137" s="18"/>
      <c r="AO2137" s="18"/>
      <c r="AP2137" s="18"/>
      <c r="AQ2137" s="18"/>
    </row>
    <row r="2138" spans="1:43" ht="25.5" x14ac:dyDescent="0.2">
      <c r="A2138" s="65">
        <v>45620.879357546291</v>
      </c>
      <c r="B2138" s="18" t="s">
        <v>11106</v>
      </c>
      <c r="C2138" s="86" t="s">
        <v>19597</v>
      </c>
      <c r="D2138" s="86" t="s">
        <v>8311</v>
      </c>
      <c r="E2138" s="86" t="s">
        <v>5124</v>
      </c>
      <c r="F2138" s="86" t="s">
        <v>8312</v>
      </c>
      <c r="G2138" s="86" t="s">
        <v>29</v>
      </c>
      <c r="H2138" s="60">
        <v>40210</v>
      </c>
      <c r="I2138" s="86">
        <v>9281104481</v>
      </c>
      <c r="J2138" s="47">
        <v>8</v>
      </c>
      <c r="K2138" s="49">
        <v>8</v>
      </c>
      <c r="L2138" s="86" t="s">
        <v>30</v>
      </c>
      <c r="M2138" s="86" t="s">
        <v>31</v>
      </c>
      <c r="N2138" s="86">
        <v>6024</v>
      </c>
      <c r="O2138" s="86">
        <v>791929</v>
      </c>
      <c r="P2138" s="87">
        <v>45380</v>
      </c>
      <c r="Q2138" s="86" t="s">
        <v>71</v>
      </c>
      <c r="R2138" s="50" t="s">
        <v>8313</v>
      </c>
      <c r="S2138" s="86" t="s">
        <v>60</v>
      </c>
      <c r="T2138" s="86"/>
      <c r="U2138" s="86" t="s">
        <v>35</v>
      </c>
      <c r="V2138" s="50" t="s">
        <v>145</v>
      </c>
      <c r="W2138" s="50" t="s">
        <v>8314</v>
      </c>
      <c r="X2138" s="86" t="s">
        <v>60</v>
      </c>
      <c r="Y2138" s="86"/>
      <c r="Z2138" s="86" t="s">
        <v>35</v>
      </c>
      <c r="AA2138" s="86" t="s">
        <v>145</v>
      </c>
      <c r="AB2138" s="86" t="s">
        <v>8315</v>
      </c>
      <c r="AC2138" s="86"/>
      <c r="AD2138" s="86"/>
      <c r="AE2138" s="86" t="s">
        <v>36</v>
      </c>
      <c r="AF2138" s="86" t="s">
        <v>67</v>
      </c>
      <c r="AG2138" s="86" t="s">
        <v>3313</v>
      </c>
      <c r="AH2138" s="86"/>
      <c r="AI2138" s="86"/>
      <c r="AJ2138" s="86" t="s">
        <v>94</v>
      </c>
      <c r="AK2138" s="86" t="str">
        <f t="shared" si="0"/>
        <v>Семейный клуб "Мастерская чудес"</v>
      </c>
      <c r="AL2138" s="50" t="s">
        <v>3313</v>
      </c>
      <c r="AM2138" s="18"/>
      <c r="AN2138" s="18"/>
      <c r="AO2138" s="18"/>
      <c r="AP2138" s="18"/>
      <c r="AQ2138" s="18"/>
    </row>
    <row r="2139" spans="1:43" ht="38.25" x14ac:dyDescent="0.2">
      <c r="A2139" s="65">
        <v>45620.880964976852</v>
      </c>
      <c r="B2139" s="18" t="s">
        <v>11111</v>
      </c>
      <c r="C2139" s="86" t="s">
        <v>19597</v>
      </c>
      <c r="D2139" s="86" t="s">
        <v>16425</v>
      </c>
      <c r="E2139" s="86" t="s">
        <v>606</v>
      </c>
      <c r="F2139" s="86" t="s">
        <v>279</v>
      </c>
      <c r="G2139" s="86" t="s">
        <v>29</v>
      </c>
      <c r="H2139" s="48">
        <v>40398</v>
      </c>
      <c r="I2139" s="86">
        <v>9286192008</v>
      </c>
      <c r="J2139" s="47">
        <v>8</v>
      </c>
      <c r="K2139" s="49">
        <v>8</v>
      </c>
      <c r="L2139" s="86" t="s">
        <v>30</v>
      </c>
      <c r="M2139" s="86" t="s">
        <v>31</v>
      </c>
      <c r="N2139" s="86">
        <v>6024</v>
      </c>
      <c r="O2139" s="86">
        <v>888584</v>
      </c>
      <c r="P2139" s="87">
        <v>45521</v>
      </c>
      <c r="Q2139" s="86" t="s">
        <v>58</v>
      </c>
      <c r="R2139" s="50" t="s">
        <v>11128</v>
      </c>
      <c r="S2139" s="86" t="s">
        <v>60</v>
      </c>
      <c r="T2139" s="86"/>
      <c r="U2139" s="86" t="s">
        <v>35</v>
      </c>
      <c r="V2139" s="50" t="s">
        <v>150</v>
      </c>
      <c r="W2139" s="50" t="s">
        <v>107</v>
      </c>
      <c r="X2139" s="86" t="s">
        <v>60</v>
      </c>
      <c r="Y2139" s="86"/>
      <c r="Z2139" s="86" t="s">
        <v>35</v>
      </c>
      <c r="AA2139" s="86" t="s">
        <v>150</v>
      </c>
      <c r="AB2139" s="86" t="s">
        <v>16140</v>
      </c>
      <c r="AC2139" s="86" t="s">
        <v>16426</v>
      </c>
      <c r="AD2139" s="86"/>
      <c r="AE2139" s="86" t="s">
        <v>36</v>
      </c>
      <c r="AF2139" s="86" t="s">
        <v>67</v>
      </c>
      <c r="AG2139" s="86" t="s">
        <v>68</v>
      </c>
      <c r="AH2139" s="86"/>
      <c r="AI2139" s="86"/>
      <c r="AJ2139" s="86" t="s">
        <v>39</v>
      </c>
      <c r="AK213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139" s="50" t="s">
        <v>68</v>
      </c>
      <c r="AM2139" s="18"/>
      <c r="AN2139" s="18"/>
      <c r="AO2139" s="18"/>
      <c r="AP2139" s="18"/>
      <c r="AQ2139" s="18"/>
    </row>
    <row r="2140" spans="1:43" ht="38.25" x14ac:dyDescent="0.2">
      <c r="A2140" s="65">
        <v>45620.890790300924</v>
      </c>
      <c r="B2140" s="18" t="s">
        <v>11116</v>
      </c>
      <c r="C2140" s="86" t="s">
        <v>19597</v>
      </c>
      <c r="D2140" s="86" t="s">
        <v>16071</v>
      </c>
      <c r="E2140" s="86" t="s">
        <v>11655</v>
      </c>
      <c r="F2140" s="86" t="s">
        <v>3966</v>
      </c>
      <c r="G2140" s="86" t="s">
        <v>29</v>
      </c>
      <c r="H2140" s="48">
        <v>40420</v>
      </c>
      <c r="I2140" s="86">
        <v>89081760227</v>
      </c>
      <c r="J2140" s="47">
        <v>8</v>
      </c>
      <c r="K2140" s="49">
        <v>8</v>
      </c>
      <c r="L2140" s="86" t="s">
        <v>30</v>
      </c>
      <c r="M2140" s="86" t="s">
        <v>50</v>
      </c>
      <c r="N2140" s="86" t="s">
        <v>1191</v>
      </c>
      <c r="O2140" s="86">
        <v>890759</v>
      </c>
      <c r="P2140" s="87">
        <v>40427</v>
      </c>
      <c r="Q2140" s="86" t="s">
        <v>16072</v>
      </c>
      <c r="R2140" s="50" t="s">
        <v>16070</v>
      </c>
      <c r="S2140" s="86" t="s">
        <v>60</v>
      </c>
      <c r="T2140" s="86"/>
      <c r="U2140" s="86" t="s">
        <v>35</v>
      </c>
      <c r="V2140" s="50" t="s">
        <v>5057</v>
      </c>
      <c r="W2140" s="50"/>
      <c r="X2140" s="86"/>
      <c r="Y2140" s="86"/>
      <c r="Z2140" s="86"/>
      <c r="AA2140" s="86"/>
      <c r="AB2140" s="86"/>
      <c r="AC2140" s="86"/>
      <c r="AD2140" s="86"/>
      <c r="AE2140" s="86" t="s">
        <v>36</v>
      </c>
      <c r="AF2140" s="86" t="s">
        <v>73</v>
      </c>
      <c r="AG2140" s="86"/>
      <c r="AH2140" s="86" t="s">
        <v>1291</v>
      </c>
      <c r="AI2140" s="86"/>
      <c r="AJ2140" s="86" t="s">
        <v>39</v>
      </c>
      <c r="AK2140" s="86" t="str">
        <f t="shared" si="0"/>
        <v>МБУ ДО г. Шахты «Детская школа искусств» структурное подразделение Центр Искусств им. В.А. Серова</v>
      </c>
      <c r="AL2140" s="50" t="s">
        <v>1291</v>
      </c>
      <c r="AM2140" s="18"/>
      <c r="AN2140" s="18"/>
      <c r="AO2140" s="18"/>
      <c r="AP2140" s="18"/>
      <c r="AQ2140" s="18"/>
    </row>
    <row r="2141" spans="1:43" ht="25.5" x14ac:dyDescent="0.2">
      <c r="A2141" s="65">
        <v>45620.899423958334</v>
      </c>
      <c r="B2141" s="18" t="s">
        <v>11123</v>
      </c>
      <c r="C2141" s="86" t="s">
        <v>19597</v>
      </c>
      <c r="D2141" s="86" t="s">
        <v>17005</v>
      </c>
      <c r="E2141" s="86" t="s">
        <v>17006</v>
      </c>
      <c r="F2141" s="86" t="s">
        <v>17007</v>
      </c>
      <c r="G2141" s="86" t="s">
        <v>16997</v>
      </c>
      <c r="H2141" s="48">
        <v>40444</v>
      </c>
      <c r="I2141" s="86">
        <v>89280838277</v>
      </c>
      <c r="J2141" s="47">
        <v>8</v>
      </c>
      <c r="K2141" s="49">
        <v>8</v>
      </c>
      <c r="L2141" s="86" t="s">
        <v>30</v>
      </c>
      <c r="M2141" s="86" t="s">
        <v>50</v>
      </c>
      <c r="N2141" s="86" t="s">
        <v>1029</v>
      </c>
      <c r="O2141" s="86">
        <v>651946</v>
      </c>
      <c r="P2141" s="87">
        <v>40463</v>
      </c>
      <c r="Q2141" s="86" t="s">
        <v>16998</v>
      </c>
      <c r="R2141" s="50" t="s">
        <v>16942</v>
      </c>
      <c r="S2141" s="86" t="s">
        <v>2833</v>
      </c>
      <c r="T2141" s="94" t="s">
        <v>35</v>
      </c>
      <c r="U2141" s="86" t="s">
        <v>35</v>
      </c>
      <c r="V2141" s="50" t="s">
        <v>5767</v>
      </c>
      <c r="W2141" s="50"/>
      <c r="X2141" s="86"/>
      <c r="Y2141" s="86"/>
      <c r="Z2141" s="86"/>
      <c r="AA2141" s="86"/>
      <c r="AB2141" s="86"/>
      <c r="AC2141" s="86"/>
      <c r="AD2141" s="94"/>
      <c r="AE2141" s="86" t="s">
        <v>16831</v>
      </c>
      <c r="AF2141" s="86" t="s">
        <v>37</v>
      </c>
      <c r="AG2141" s="86"/>
      <c r="AH2141" s="86"/>
      <c r="AI2141" s="86" t="s">
        <v>2836</v>
      </c>
      <c r="AJ2141" s="86" t="s">
        <v>46</v>
      </c>
      <c r="AK2141" s="86" t="str">
        <f t="shared" si="0"/>
        <v>МКОУ Гимназия №29, КБР, г. Нальчик</v>
      </c>
      <c r="AL2141" s="50" t="s">
        <v>2836</v>
      </c>
      <c r="AM2141" s="18"/>
      <c r="AN2141" s="18"/>
      <c r="AO2141" s="18"/>
      <c r="AP2141" s="18"/>
      <c r="AQ2141" s="18"/>
    </row>
    <row r="2142" spans="1:43" ht="38.25" x14ac:dyDescent="0.2">
      <c r="A2142" s="65">
        <v>45620.909248923606</v>
      </c>
      <c r="B2142" s="18" t="s">
        <v>11129</v>
      </c>
      <c r="C2142" s="86" t="s">
        <v>19597</v>
      </c>
      <c r="D2142" s="86" t="s">
        <v>8894</v>
      </c>
      <c r="E2142" s="86" t="s">
        <v>91</v>
      </c>
      <c r="F2142" s="86" t="s">
        <v>76</v>
      </c>
      <c r="G2142" s="86" t="s">
        <v>42</v>
      </c>
      <c r="H2142" s="48">
        <v>40304</v>
      </c>
      <c r="I2142" s="86" t="s">
        <v>13034</v>
      </c>
      <c r="J2142" s="47">
        <v>8</v>
      </c>
      <c r="K2142" s="49">
        <v>8</v>
      </c>
      <c r="L2142" s="86" t="s">
        <v>30</v>
      </c>
      <c r="M2142" s="86" t="s">
        <v>50</v>
      </c>
      <c r="N2142" s="86" t="s">
        <v>1191</v>
      </c>
      <c r="O2142" s="86">
        <v>889354</v>
      </c>
      <c r="P2142" s="87">
        <v>40310</v>
      </c>
      <c r="Q2142" s="86" t="s">
        <v>7408</v>
      </c>
      <c r="R2142" s="50" t="s">
        <v>10805</v>
      </c>
      <c r="S2142" s="86" t="s">
        <v>60</v>
      </c>
      <c r="T2142" s="86"/>
      <c r="U2142" s="86" t="s">
        <v>35</v>
      </c>
      <c r="V2142" s="50" t="s">
        <v>5031</v>
      </c>
      <c r="W2142" s="50" t="s">
        <v>12761</v>
      </c>
      <c r="X2142" s="86" t="s">
        <v>60</v>
      </c>
      <c r="Y2142" s="86"/>
      <c r="Z2142" s="86" t="s">
        <v>35</v>
      </c>
      <c r="AA2142" s="86" t="s">
        <v>5031</v>
      </c>
      <c r="AB2142" s="86" t="s">
        <v>12762</v>
      </c>
      <c r="AC2142" s="86"/>
      <c r="AD2142" s="86"/>
      <c r="AE2142" s="86" t="s">
        <v>36</v>
      </c>
      <c r="AF2142" s="86" t="s">
        <v>73</v>
      </c>
      <c r="AG2142" s="86"/>
      <c r="AH2142" s="86" t="s">
        <v>1291</v>
      </c>
      <c r="AI2142" s="86"/>
      <c r="AJ2142" s="86" t="s">
        <v>46</v>
      </c>
      <c r="AK2142" s="86" t="str">
        <f t="shared" si="0"/>
        <v>МБУ ДО г. Шахты «Детская школа искусств» структурное подразделение Центр Искусств им. В.А. Серова</v>
      </c>
      <c r="AL2142" s="50" t="s">
        <v>1291</v>
      </c>
      <c r="AM2142" s="18"/>
      <c r="AN2142" s="18"/>
      <c r="AO2142" s="18"/>
      <c r="AP2142" s="18"/>
      <c r="AQ2142" s="18"/>
    </row>
    <row r="2143" spans="1:43" ht="12.75" x14ac:dyDescent="0.2">
      <c r="A2143" s="65">
        <v>45620.91330325231</v>
      </c>
      <c r="B2143" s="18" t="s">
        <v>11134</v>
      </c>
      <c r="C2143" s="86" t="s">
        <v>19597</v>
      </c>
      <c r="D2143" s="86" t="s">
        <v>6144</v>
      </c>
      <c r="E2143" s="86" t="s">
        <v>6145</v>
      </c>
      <c r="F2143" s="86" t="s">
        <v>6146</v>
      </c>
      <c r="G2143" s="86" t="s">
        <v>42</v>
      </c>
      <c r="H2143" s="60">
        <v>40173</v>
      </c>
      <c r="I2143" s="86">
        <v>89181012675</v>
      </c>
      <c r="J2143" s="47">
        <v>8</v>
      </c>
      <c r="K2143" s="49">
        <v>8</v>
      </c>
      <c r="L2143" s="86" t="s">
        <v>30</v>
      </c>
      <c r="M2143" s="86" t="s">
        <v>50</v>
      </c>
      <c r="N2143" s="86" t="s">
        <v>941</v>
      </c>
      <c r="O2143" s="86">
        <v>631146</v>
      </c>
      <c r="P2143" s="88">
        <v>40198</v>
      </c>
      <c r="Q2143" s="86" t="s">
        <v>6143</v>
      </c>
      <c r="R2143" s="50" t="s">
        <v>5310</v>
      </c>
      <c r="S2143" s="86" t="s">
        <v>98</v>
      </c>
      <c r="T2143" s="86"/>
      <c r="U2143" s="86" t="s">
        <v>35</v>
      </c>
      <c r="V2143" s="50" t="s">
        <v>2678</v>
      </c>
      <c r="W2143" s="50"/>
      <c r="X2143" s="86"/>
      <c r="Y2143" s="86"/>
      <c r="Z2143" s="86"/>
      <c r="AA2143" s="86"/>
      <c r="AB2143" s="86" t="s">
        <v>3771</v>
      </c>
      <c r="AC2143" s="86"/>
      <c r="AD2143" s="86"/>
      <c r="AE2143" s="86" t="s">
        <v>66</v>
      </c>
      <c r="AF2143" s="86" t="s">
        <v>37</v>
      </c>
      <c r="AG2143" s="86"/>
      <c r="AH2143" s="86"/>
      <c r="AI2143" s="86" t="s">
        <v>3576</v>
      </c>
      <c r="AJ2143" s="86" t="s">
        <v>46</v>
      </c>
      <c r="AK2143" s="86" t="str">
        <f t="shared" si="0"/>
        <v>МБУ ДО ДХШ № 3 г.-курорт Сочи</v>
      </c>
      <c r="AL2143" s="50" t="s">
        <v>3576</v>
      </c>
      <c r="AM2143" s="18"/>
      <c r="AN2143" s="18"/>
      <c r="AO2143" s="18"/>
      <c r="AP2143" s="18"/>
      <c r="AQ2143" s="18"/>
    </row>
    <row r="2144" spans="1:43" ht="38.25" x14ac:dyDescent="0.2">
      <c r="A2144" s="65">
        <v>45620.922119259259</v>
      </c>
      <c r="B2144" s="18" t="s">
        <v>11140</v>
      </c>
      <c r="C2144" s="86" t="s">
        <v>19597</v>
      </c>
      <c r="D2144" s="86" t="s">
        <v>17217</v>
      </c>
      <c r="E2144" s="86" t="s">
        <v>193</v>
      </c>
      <c r="F2144" s="86" t="s">
        <v>661</v>
      </c>
      <c r="G2144" s="86" t="s">
        <v>42</v>
      </c>
      <c r="H2144" s="48">
        <v>40574</v>
      </c>
      <c r="I2144" s="86">
        <v>8908983979</v>
      </c>
      <c r="J2144" s="47">
        <v>8</v>
      </c>
      <c r="K2144" s="49">
        <v>8</v>
      </c>
      <c r="L2144" s="86" t="s">
        <v>30</v>
      </c>
      <c r="M2144" s="86" t="s">
        <v>50</v>
      </c>
      <c r="N2144" s="86" t="s">
        <v>17218</v>
      </c>
      <c r="O2144" s="86">
        <v>443534</v>
      </c>
      <c r="P2144" s="87">
        <v>40584</v>
      </c>
      <c r="Q2144" s="86" t="s">
        <v>12789</v>
      </c>
      <c r="R2144" s="50" t="s">
        <v>15723</v>
      </c>
      <c r="S2144" s="86" t="s">
        <v>60</v>
      </c>
      <c r="T2144" s="86"/>
      <c r="U2144" s="86" t="s">
        <v>35</v>
      </c>
      <c r="V2144" s="50" t="s">
        <v>7827</v>
      </c>
      <c r="W2144" s="50"/>
      <c r="X2144" s="86"/>
      <c r="Y2144" s="86"/>
      <c r="Z2144" s="86"/>
      <c r="AA2144" s="86"/>
      <c r="AB2144" s="86"/>
      <c r="AC2144" s="86"/>
      <c r="AD2144" s="86"/>
      <c r="AE2144" s="86" t="s">
        <v>36</v>
      </c>
      <c r="AF2144" s="86" t="s">
        <v>73</v>
      </c>
      <c r="AG2144" s="86"/>
      <c r="AH2144" s="86" t="s">
        <v>1291</v>
      </c>
      <c r="AI2144" s="86"/>
      <c r="AJ2144" s="86" t="s">
        <v>46</v>
      </c>
      <c r="AK2144" s="86" t="str">
        <f t="shared" si="0"/>
        <v>МБУ ДО г. Шахты «Детская школа искусств» структурное подразделение Центр Искусств им. В.А. Серова</v>
      </c>
      <c r="AL2144" s="50" t="s">
        <v>1291</v>
      </c>
      <c r="AM2144" s="18"/>
      <c r="AN2144" s="18"/>
      <c r="AO2144" s="18"/>
      <c r="AP2144" s="18"/>
      <c r="AQ2144" s="18"/>
    </row>
    <row r="2145" spans="1:43" ht="38.25" x14ac:dyDescent="0.2">
      <c r="A2145" s="65">
        <v>45620.954780694447</v>
      </c>
      <c r="B2145" s="18" t="s">
        <v>11148</v>
      </c>
      <c r="C2145" s="86" t="s">
        <v>19597</v>
      </c>
      <c r="D2145" s="86" t="s">
        <v>19304</v>
      </c>
      <c r="E2145" s="86" t="s">
        <v>248</v>
      </c>
      <c r="F2145" s="86" t="s">
        <v>97</v>
      </c>
      <c r="G2145" s="86" t="s">
        <v>42</v>
      </c>
      <c r="H2145" s="48">
        <v>40578</v>
      </c>
      <c r="I2145" s="86" t="s">
        <v>19305</v>
      </c>
      <c r="J2145" s="47">
        <v>8</v>
      </c>
      <c r="K2145" s="49">
        <v>8</v>
      </c>
      <c r="L2145" s="86" t="s">
        <v>30</v>
      </c>
      <c r="M2145" s="86" t="s">
        <v>50</v>
      </c>
      <c r="N2145" s="86" t="s">
        <v>235</v>
      </c>
      <c r="O2145" s="86">
        <v>854628</v>
      </c>
      <c r="P2145" s="87">
        <v>42227</v>
      </c>
      <c r="Q2145" s="86" t="s">
        <v>19306</v>
      </c>
      <c r="R2145" s="50" t="s">
        <v>15803</v>
      </c>
      <c r="S2145" s="86" t="s">
        <v>60</v>
      </c>
      <c r="T2145" s="86"/>
      <c r="U2145" s="86" t="s">
        <v>35</v>
      </c>
      <c r="V2145" s="50" t="s">
        <v>150</v>
      </c>
      <c r="W2145" s="50" t="s">
        <v>107</v>
      </c>
      <c r="X2145" s="86" t="s">
        <v>60</v>
      </c>
      <c r="Y2145" s="86"/>
      <c r="Z2145" s="86" t="s">
        <v>35</v>
      </c>
      <c r="AA2145" s="86" t="s">
        <v>150</v>
      </c>
      <c r="AB2145" s="86" t="s">
        <v>6346</v>
      </c>
      <c r="AC2145" s="86"/>
      <c r="AD2145" s="86"/>
      <c r="AE2145" s="86" t="s">
        <v>36</v>
      </c>
      <c r="AF2145" s="86" t="s">
        <v>67</v>
      </c>
      <c r="AG2145" s="86" t="s">
        <v>68</v>
      </c>
      <c r="AH2145" s="86"/>
      <c r="AI2145" s="86"/>
      <c r="AJ2145" s="86" t="s">
        <v>46</v>
      </c>
      <c r="AK214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145" s="50" t="s">
        <v>68</v>
      </c>
      <c r="AM2145" s="18"/>
      <c r="AN2145" s="18"/>
      <c r="AO2145" s="18"/>
      <c r="AP2145" s="18"/>
      <c r="AQ2145" s="18"/>
    </row>
    <row r="2146" spans="1:43" ht="38.25" x14ac:dyDescent="0.2">
      <c r="A2146" s="65">
        <v>45620.980629699072</v>
      </c>
      <c r="B2146" s="18" t="s">
        <v>11153</v>
      </c>
      <c r="C2146" s="86" t="s">
        <v>19597</v>
      </c>
      <c r="D2146" s="86" t="s">
        <v>5252</v>
      </c>
      <c r="E2146" s="86" t="s">
        <v>362</v>
      </c>
      <c r="F2146" s="86" t="s">
        <v>57</v>
      </c>
      <c r="G2146" s="86" t="s">
        <v>42</v>
      </c>
      <c r="H2146" s="48">
        <v>40557</v>
      </c>
      <c r="I2146" s="86">
        <v>89882501414</v>
      </c>
      <c r="J2146" s="47">
        <v>8</v>
      </c>
      <c r="K2146" s="49">
        <v>8</v>
      </c>
      <c r="L2146" s="86" t="s">
        <v>30</v>
      </c>
      <c r="M2146" s="86" t="s">
        <v>50</v>
      </c>
      <c r="N2146" s="86" t="s">
        <v>10734</v>
      </c>
      <c r="O2146" s="86">
        <v>598951</v>
      </c>
      <c r="P2146" s="87">
        <v>40569</v>
      </c>
      <c r="Q2146" s="86" t="s">
        <v>10735</v>
      </c>
      <c r="R2146" s="50" t="s">
        <v>1245</v>
      </c>
      <c r="S2146" s="86" t="s">
        <v>60</v>
      </c>
      <c r="T2146" s="86"/>
      <c r="U2146" s="86" t="s">
        <v>35</v>
      </c>
      <c r="V2146" s="50" t="s">
        <v>150</v>
      </c>
      <c r="W2146" s="50" t="s">
        <v>107</v>
      </c>
      <c r="X2146" s="86" t="s">
        <v>60</v>
      </c>
      <c r="Y2146" s="86" t="s">
        <v>150</v>
      </c>
      <c r="Z2146" s="86" t="s">
        <v>35</v>
      </c>
      <c r="AA2146" s="86" t="s">
        <v>150</v>
      </c>
      <c r="AB2146" s="86" t="s">
        <v>10736</v>
      </c>
      <c r="AC2146" s="86"/>
      <c r="AD2146" s="86"/>
      <c r="AE2146" s="86" t="s">
        <v>66</v>
      </c>
      <c r="AF2146" s="86" t="s">
        <v>67</v>
      </c>
      <c r="AG2146" s="86" t="s">
        <v>68</v>
      </c>
      <c r="AH2146" s="86"/>
      <c r="AI2146" s="86"/>
      <c r="AJ2146" s="86" t="s">
        <v>39</v>
      </c>
      <c r="AK214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146" s="50" t="s">
        <v>68</v>
      </c>
      <c r="AM2146" s="18"/>
      <c r="AN2146" s="18"/>
      <c r="AO2146" s="18"/>
      <c r="AP2146" s="18"/>
      <c r="AQ2146" s="18"/>
    </row>
    <row r="2147" spans="1:43" ht="25.5" x14ac:dyDescent="0.2">
      <c r="A2147" s="65">
        <v>45620.981412916663</v>
      </c>
      <c r="B2147" s="18" t="s">
        <v>11156</v>
      </c>
      <c r="C2147" s="86" t="s">
        <v>19597</v>
      </c>
      <c r="D2147" s="86" t="s">
        <v>6284</v>
      </c>
      <c r="E2147" s="86" t="s">
        <v>1423</v>
      </c>
      <c r="F2147" s="86" t="s">
        <v>279</v>
      </c>
      <c r="G2147" s="86" t="s">
        <v>29</v>
      </c>
      <c r="H2147" s="60">
        <v>40452</v>
      </c>
      <c r="I2147" s="86">
        <v>89185508925</v>
      </c>
      <c r="J2147" s="47">
        <v>8</v>
      </c>
      <c r="K2147" s="49">
        <v>8</v>
      </c>
      <c r="L2147" s="86" t="s">
        <v>30</v>
      </c>
      <c r="M2147" s="86" t="s">
        <v>31</v>
      </c>
      <c r="N2147" s="86">
        <v>6024</v>
      </c>
      <c r="O2147" s="86">
        <v>947963</v>
      </c>
      <c r="P2147" s="88">
        <v>45581</v>
      </c>
      <c r="Q2147" s="86" t="s">
        <v>6285</v>
      </c>
      <c r="R2147" s="50" t="s">
        <v>4563</v>
      </c>
      <c r="S2147" s="86" t="s">
        <v>60</v>
      </c>
      <c r="T2147" s="86"/>
      <c r="U2147" s="86" t="s">
        <v>35</v>
      </c>
      <c r="V2147" s="50" t="s">
        <v>106</v>
      </c>
      <c r="W2147" s="50" t="s">
        <v>3313</v>
      </c>
      <c r="X2147" s="86" t="s">
        <v>60</v>
      </c>
      <c r="Y2147" s="86"/>
      <c r="Z2147" s="86" t="s">
        <v>35</v>
      </c>
      <c r="AA2147" s="86" t="s">
        <v>136</v>
      </c>
      <c r="AB2147" s="86" t="s">
        <v>6286</v>
      </c>
      <c r="AC2147" s="86"/>
      <c r="AD2147" s="86"/>
      <c r="AE2147" s="86" t="s">
        <v>66</v>
      </c>
      <c r="AF2147" s="86" t="s">
        <v>67</v>
      </c>
      <c r="AG2147" s="86" t="s">
        <v>3313</v>
      </c>
      <c r="AH2147" s="86"/>
      <c r="AI2147" s="86"/>
      <c r="AJ2147" s="86" t="s">
        <v>94</v>
      </c>
      <c r="AK2147" s="86" t="str">
        <f t="shared" si="0"/>
        <v>Семейный клуб "Мастерская чудес"</v>
      </c>
      <c r="AL2147" s="50" t="s">
        <v>3313</v>
      </c>
      <c r="AM2147" s="18"/>
      <c r="AN2147" s="18"/>
      <c r="AO2147" s="18"/>
      <c r="AP2147" s="18"/>
      <c r="AQ2147" s="18"/>
    </row>
    <row r="2148" spans="1:43" ht="38.25" x14ac:dyDescent="0.2">
      <c r="A2148" s="65">
        <v>45621.022702511575</v>
      </c>
      <c r="B2148" s="18" t="s">
        <v>11160</v>
      </c>
      <c r="C2148" s="86" t="s">
        <v>19597</v>
      </c>
      <c r="D2148" s="86" t="s">
        <v>5025</v>
      </c>
      <c r="E2148" s="86" t="s">
        <v>69</v>
      </c>
      <c r="F2148" s="86" t="s">
        <v>76</v>
      </c>
      <c r="G2148" s="86" t="s">
        <v>42</v>
      </c>
      <c r="H2148" s="60">
        <v>40444</v>
      </c>
      <c r="I2148" s="86">
        <v>89612979448</v>
      </c>
      <c r="J2148" s="47">
        <v>8</v>
      </c>
      <c r="K2148" s="49">
        <v>8</v>
      </c>
      <c r="L2148" s="86" t="s">
        <v>30</v>
      </c>
      <c r="M2148" s="86" t="s">
        <v>31</v>
      </c>
      <c r="N2148" s="86">
        <v>6024</v>
      </c>
      <c r="O2148" s="86">
        <v>991374</v>
      </c>
      <c r="P2148" s="88">
        <v>45573</v>
      </c>
      <c r="Q2148" s="86" t="s">
        <v>124</v>
      </c>
      <c r="R2148" s="50" t="s">
        <v>2162</v>
      </c>
      <c r="S2148" s="86" t="s">
        <v>60</v>
      </c>
      <c r="T2148" s="86"/>
      <c r="U2148" s="86" t="s">
        <v>35</v>
      </c>
      <c r="V2148" s="50" t="s">
        <v>207</v>
      </c>
      <c r="W2148" s="50" t="s">
        <v>1943</v>
      </c>
      <c r="X2148" s="86"/>
      <c r="Y2148" s="86"/>
      <c r="Z2148" s="86"/>
      <c r="AA2148" s="86"/>
      <c r="AB2148" s="86"/>
      <c r="AC2148" s="86"/>
      <c r="AD2148" s="86"/>
      <c r="AE2148" s="86" t="s">
        <v>66</v>
      </c>
      <c r="AF2148" s="86" t="s">
        <v>73</v>
      </c>
      <c r="AG2148" s="86"/>
      <c r="AH2148" s="86" t="s">
        <v>1943</v>
      </c>
      <c r="AI2148" s="86"/>
      <c r="AJ2148" s="86" t="s">
        <v>46</v>
      </c>
      <c r="AK2148" s="86" t="str">
        <f t="shared" si="0"/>
        <v>ДАХШ РЦАХДП ААИ ЮФУ, отделение г. Аксай</v>
      </c>
      <c r="AL2148" s="50" t="s">
        <v>1943</v>
      </c>
      <c r="AM2148" s="18"/>
      <c r="AN2148" s="18"/>
      <c r="AO2148" s="18"/>
      <c r="AP2148" s="18"/>
      <c r="AQ2148" s="18"/>
    </row>
    <row r="2149" spans="1:43" ht="38.25" x14ac:dyDescent="0.2">
      <c r="A2149" s="65">
        <v>45621.250118310185</v>
      </c>
      <c r="B2149" s="18" t="s">
        <v>11164</v>
      </c>
      <c r="C2149" s="86" t="s">
        <v>19597</v>
      </c>
      <c r="D2149" s="86" t="s">
        <v>16818</v>
      </c>
      <c r="E2149" s="86" t="s">
        <v>91</v>
      </c>
      <c r="F2149" s="86" t="s">
        <v>258</v>
      </c>
      <c r="G2149" s="86" t="s">
        <v>42</v>
      </c>
      <c r="H2149" s="48">
        <v>40420</v>
      </c>
      <c r="I2149" s="86">
        <v>89286183489</v>
      </c>
      <c r="J2149" s="47">
        <v>8</v>
      </c>
      <c r="K2149" s="49">
        <v>8</v>
      </c>
      <c r="L2149" s="86" t="s">
        <v>30</v>
      </c>
      <c r="M2149" s="86" t="s">
        <v>50</v>
      </c>
      <c r="N2149" s="86" t="s">
        <v>1120</v>
      </c>
      <c r="O2149" s="86">
        <v>890781</v>
      </c>
      <c r="P2149" s="87">
        <v>40428</v>
      </c>
      <c r="Q2149" s="86" t="s">
        <v>15191</v>
      </c>
      <c r="R2149" s="50" t="s">
        <v>392</v>
      </c>
      <c r="S2149" s="86" t="s">
        <v>60</v>
      </c>
      <c r="T2149" s="86"/>
      <c r="U2149" s="86" t="s">
        <v>35</v>
      </c>
      <c r="V2149" s="50" t="s">
        <v>7827</v>
      </c>
      <c r="W2149" s="50" t="s">
        <v>16817</v>
      </c>
      <c r="X2149" s="86" t="s">
        <v>60</v>
      </c>
      <c r="Y2149" s="86"/>
      <c r="Z2149" s="86" t="s">
        <v>35</v>
      </c>
      <c r="AA2149" s="86" t="s">
        <v>7827</v>
      </c>
      <c r="AB2149" s="86"/>
      <c r="AC2149" s="86"/>
      <c r="AD2149" s="86"/>
      <c r="AE2149" s="86" t="s">
        <v>36</v>
      </c>
      <c r="AF2149" s="86" t="s">
        <v>73</v>
      </c>
      <c r="AG2149" s="86"/>
      <c r="AH2149" s="86" t="s">
        <v>1291</v>
      </c>
      <c r="AI2149" s="86"/>
      <c r="AJ2149" s="86" t="s">
        <v>39</v>
      </c>
      <c r="AK2149" s="86" t="str">
        <f t="shared" si="0"/>
        <v>МБУ ДО г. Шахты «Детская школа искусств» структурное подразделение Центр Искусств им. В.А. Серова</v>
      </c>
      <c r="AL2149" s="50" t="s">
        <v>1291</v>
      </c>
      <c r="AM2149" s="18"/>
      <c r="AN2149" s="18"/>
      <c r="AO2149" s="18"/>
      <c r="AP2149" s="18"/>
      <c r="AQ2149" s="18"/>
    </row>
    <row r="2150" spans="1:43" ht="38.25" x14ac:dyDescent="0.2">
      <c r="A2150" s="65">
        <v>45621.255607650462</v>
      </c>
      <c r="B2150" s="18" t="s">
        <v>11169</v>
      </c>
      <c r="C2150" s="86" t="s">
        <v>19597</v>
      </c>
      <c r="D2150" s="86" t="s">
        <v>6706</v>
      </c>
      <c r="E2150" s="86" t="s">
        <v>182</v>
      </c>
      <c r="F2150" s="86" t="s">
        <v>464</v>
      </c>
      <c r="G2150" s="86" t="s">
        <v>42</v>
      </c>
      <c r="H2150" s="48">
        <v>40336</v>
      </c>
      <c r="I2150" s="86">
        <v>89204995522</v>
      </c>
      <c r="J2150" s="47">
        <v>8</v>
      </c>
      <c r="K2150" s="49">
        <v>8</v>
      </c>
      <c r="L2150" s="86" t="s">
        <v>30</v>
      </c>
      <c r="M2150" s="86" t="s">
        <v>31</v>
      </c>
      <c r="N2150" s="86">
        <v>6824</v>
      </c>
      <c r="O2150" s="86">
        <v>302299</v>
      </c>
      <c r="P2150" s="87">
        <v>45481</v>
      </c>
      <c r="Q2150" s="86" t="s">
        <v>471</v>
      </c>
      <c r="R2150" s="50" t="s">
        <v>472</v>
      </c>
      <c r="S2150" s="86" t="s">
        <v>473</v>
      </c>
      <c r="T2150" s="86"/>
      <c r="U2150" s="86" t="s">
        <v>35</v>
      </c>
      <c r="V2150" s="50" t="s">
        <v>475</v>
      </c>
      <c r="W2150" s="50" t="s">
        <v>11580</v>
      </c>
      <c r="X2150" s="86" t="s">
        <v>473</v>
      </c>
      <c r="Y2150" s="86"/>
      <c r="Z2150" s="86" t="s">
        <v>35</v>
      </c>
      <c r="AA2150" s="86" t="s">
        <v>475</v>
      </c>
      <c r="AB2150" s="86" t="s">
        <v>11581</v>
      </c>
      <c r="AC2150" s="86" t="s">
        <v>11582</v>
      </c>
      <c r="AD2150" s="86" t="s">
        <v>11583</v>
      </c>
      <c r="AE2150" s="86" t="s">
        <v>36</v>
      </c>
      <c r="AF2150" s="86" t="s">
        <v>37</v>
      </c>
      <c r="AG2150" s="86"/>
      <c r="AH2150" s="86"/>
      <c r="AI2150" s="86" t="s">
        <v>491</v>
      </c>
      <c r="AJ2150" s="86" t="s">
        <v>94</v>
      </c>
      <c r="AK2150" s="86" t="str">
        <f t="shared" si="0"/>
        <v>МБОУ ДО «ДХШ № 2 ПДИ имени В.Д. Поленова» г. Тамбов</v>
      </c>
      <c r="AL2150" s="50" t="s">
        <v>491</v>
      </c>
      <c r="AM2150" s="18"/>
      <c r="AN2150" s="18"/>
      <c r="AO2150" s="18"/>
      <c r="AP2150" s="18"/>
      <c r="AQ2150" s="18"/>
    </row>
    <row r="2151" spans="1:43" ht="38.25" x14ac:dyDescent="0.2">
      <c r="A2151" s="65">
        <v>45621.293251041665</v>
      </c>
      <c r="B2151" s="18" t="s">
        <v>11169</v>
      </c>
      <c r="C2151" s="86" t="s">
        <v>19597</v>
      </c>
      <c r="D2151" s="86" t="s">
        <v>2946</v>
      </c>
      <c r="E2151" s="86" t="s">
        <v>218</v>
      </c>
      <c r="F2151" s="86" t="s">
        <v>326</v>
      </c>
      <c r="G2151" s="86" t="s">
        <v>42</v>
      </c>
      <c r="H2151" s="48">
        <v>40407</v>
      </c>
      <c r="I2151" s="86">
        <v>89044484007</v>
      </c>
      <c r="J2151" s="47">
        <v>8</v>
      </c>
      <c r="K2151" s="49">
        <v>8</v>
      </c>
      <c r="L2151" s="86" t="s">
        <v>30</v>
      </c>
      <c r="M2151" s="86" t="s">
        <v>50</v>
      </c>
      <c r="N2151" s="86" t="s">
        <v>1191</v>
      </c>
      <c r="O2151" s="86">
        <v>890639</v>
      </c>
      <c r="P2151" s="87">
        <v>40414</v>
      </c>
      <c r="Q2151" s="86" t="s">
        <v>7408</v>
      </c>
      <c r="R2151" s="50" t="s">
        <v>438</v>
      </c>
      <c r="S2151" s="86" t="s">
        <v>60</v>
      </c>
      <c r="T2151" s="94"/>
      <c r="U2151" s="86" t="s">
        <v>35</v>
      </c>
      <c r="V2151" s="50" t="s">
        <v>7827</v>
      </c>
      <c r="W2151" s="50"/>
      <c r="X2151" s="86"/>
      <c r="Y2151" s="86"/>
      <c r="Z2151" s="86"/>
      <c r="AA2151" s="86"/>
      <c r="AB2151" s="86"/>
      <c r="AC2151" s="86"/>
      <c r="AD2151" s="86"/>
      <c r="AE2151" s="86" t="s">
        <v>66</v>
      </c>
      <c r="AF2151" s="86" t="s">
        <v>73</v>
      </c>
      <c r="AG2151" s="86"/>
      <c r="AH2151" s="86" t="s">
        <v>1291</v>
      </c>
      <c r="AI2151" s="86"/>
      <c r="AJ2151" s="86" t="s">
        <v>39</v>
      </c>
      <c r="AK2151" s="86" t="str">
        <f t="shared" si="0"/>
        <v>МБУ ДО г. Шахты «Детская школа искусств» структурное подразделение Центр Искусств им. В.А. Серова</v>
      </c>
      <c r="AL2151" s="50" t="s">
        <v>1291</v>
      </c>
      <c r="AM2151" s="18"/>
      <c r="AN2151" s="18"/>
      <c r="AO2151" s="18"/>
      <c r="AP2151" s="18"/>
      <c r="AQ2151" s="18"/>
    </row>
    <row r="2152" spans="1:43" ht="12.75" x14ac:dyDescent="0.2">
      <c r="A2152" s="65">
        <v>45621.301273321762</v>
      </c>
      <c r="B2152" s="18" t="s">
        <v>11169</v>
      </c>
      <c r="C2152" s="86" t="s">
        <v>19597</v>
      </c>
      <c r="D2152" s="86" t="s">
        <v>17406</v>
      </c>
      <c r="E2152" s="86" t="s">
        <v>127</v>
      </c>
      <c r="F2152" s="86" t="s">
        <v>914</v>
      </c>
      <c r="G2152" s="86" t="s">
        <v>42</v>
      </c>
      <c r="H2152" s="48">
        <v>40297</v>
      </c>
      <c r="I2152" s="86" t="s">
        <v>18246</v>
      </c>
      <c r="J2152" s="47">
        <v>8</v>
      </c>
      <c r="K2152" s="49">
        <v>8</v>
      </c>
      <c r="L2152" s="86" t="s">
        <v>18238</v>
      </c>
      <c r="M2152" s="86" t="s">
        <v>50</v>
      </c>
      <c r="N2152" s="86" t="s">
        <v>985</v>
      </c>
      <c r="O2152" s="86" t="s">
        <v>18247</v>
      </c>
      <c r="P2152" s="87">
        <v>40310</v>
      </c>
      <c r="Q2152" s="86" t="s">
        <v>18248</v>
      </c>
      <c r="R2152" s="50" t="s">
        <v>18134</v>
      </c>
      <c r="S2152" s="298" t="s">
        <v>2068</v>
      </c>
      <c r="T2152" s="299"/>
      <c r="U2152" s="86" t="s">
        <v>35</v>
      </c>
      <c r="V2152" s="50" t="s">
        <v>7679</v>
      </c>
      <c r="W2152" s="50"/>
      <c r="X2152" s="86"/>
      <c r="Y2152" s="86"/>
      <c r="Z2152" s="86"/>
      <c r="AA2152" s="86"/>
      <c r="AB2152" s="86" t="s">
        <v>18239</v>
      </c>
      <c r="AC2152" s="298" t="s">
        <v>18240</v>
      </c>
      <c r="AD2152" s="299"/>
      <c r="AE2152" s="86" t="s">
        <v>18138</v>
      </c>
      <c r="AF2152" s="86" t="s">
        <v>37</v>
      </c>
      <c r="AG2152" s="86"/>
      <c r="AH2152" s="86"/>
      <c r="AI2152" s="86" t="s">
        <v>1268</v>
      </c>
      <c r="AJ2152" s="86" t="s">
        <v>46</v>
      </c>
      <c r="AK2152" s="86" t="str">
        <f t="shared" si="0"/>
        <v>МБОУ Лицей №124 г.о. Самара</v>
      </c>
      <c r="AL2152" s="50" t="s">
        <v>1268</v>
      </c>
      <c r="AM2152" s="18"/>
      <c r="AN2152" s="18"/>
      <c r="AO2152" s="18"/>
      <c r="AP2152" s="18"/>
      <c r="AQ2152" s="18"/>
    </row>
    <row r="2153" spans="1:43" ht="25.5" x14ac:dyDescent="0.2">
      <c r="A2153" s="65">
        <v>45621.335394756941</v>
      </c>
      <c r="B2153" s="18" t="s">
        <v>11187</v>
      </c>
      <c r="C2153" s="86" t="s">
        <v>19597</v>
      </c>
      <c r="D2153" s="86" t="s">
        <v>2753</v>
      </c>
      <c r="E2153" s="86" t="s">
        <v>799</v>
      </c>
      <c r="F2153" s="86" t="s">
        <v>214</v>
      </c>
      <c r="G2153" s="86" t="s">
        <v>42</v>
      </c>
      <c r="H2153" s="60">
        <v>40262</v>
      </c>
      <c r="I2153" s="86">
        <v>89286022520</v>
      </c>
      <c r="J2153" s="47">
        <v>8</v>
      </c>
      <c r="K2153" s="49">
        <v>8</v>
      </c>
      <c r="L2153" s="86" t="s">
        <v>30</v>
      </c>
      <c r="M2153" s="86" t="s">
        <v>50</v>
      </c>
      <c r="N2153" s="86" t="s">
        <v>1120</v>
      </c>
      <c r="O2153" s="86">
        <v>771746</v>
      </c>
      <c r="P2153" s="88">
        <v>40274</v>
      </c>
      <c r="Q2153" s="86" t="s">
        <v>2668</v>
      </c>
      <c r="R2153" s="50" t="s">
        <v>2722</v>
      </c>
      <c r="S2153" s="86" t="s">
        <v>60</v>
      </c>
      <c r="T2153" s="86" t="s">
        <v>2664</v>
      </c>
      <c r="U2153" s="86" t="s">
        <v>157</v>
      </c>
      <c r="V2153" s="50" t="s">
        <v>2529</v>
      </c>
      <c r="W2153" s="50"/>
      <c r="X2153" s="86"/>
      <c r="Y2153" s="86"/>
      <c r="Z2153" s="86"/>
      <c r="AA2153" s="86"/>
      <c r="AB2153" s="86"/>
      <c r="AC2153" s="86"/>
      <c r="AD2153" s="86"/>
      <c r="AE2153" s="86" t="s">
        <v>36</v>
      </c>
      <c r="AF2153" s="86" t="s">
        <v>73</v>
      </c>
      <c r="AG2153" s="86"/>
      <c r="AH2153" s="86" t="s">
        <v>2511</v>
      </c>
      <c r="AI2153" s="86"/>
      <c r="AJ2153" s="86" t="s">
        <v>46</v>
      </c>
      <c r="AK2153" s="86" t="str">
        <f t="shared" si="0"/>
        <v>МБОУ ДО Егорлыкский Центр внешкольной работы, пос. Егорлыкский</v>
      </c>
      <c r="AL2153" s="50" t="s">
        <v>2511</v>
      </c>
      <c r="AM2153" s="18"/>
      <c r="AN2153" s="18"/>
      <c r="AO2153" s="18"/>
      <c r="AP2153" s="18"/>
      <c r="AQ2153" s="18"/>
    </row>
    <row r="2154" spans="1:43" ht="102" x14ac:dyDescent="0.2">
      <c r="A2154" s="65">
        <v>45621.342957361107</v>
      </c>
      <c r="B2154" s="18" t="s">
        <v>11192</v>
      </c>
      <c r="C2154" s="86" t="s">
        <v>19597</v>
      </c>
      <c r="D2154" s="86" t="s">
        <v>8618</v>
      </c>
      <c r="E2154" s="86" t="s">
        <v>248</v>
      </c>
      <c r="F2154" s="86" t="s">
        <v>395</v>
      </c>
      <c r="G2154" s="86" t="s">
        <v>42</v>
      </c>
      <c r="H2154" s="60">
        <v>40183</v>
      </c>
      <c r="I2154" s="86">
        <v>89508574876</v>
      </c>
      <c r="J2154" s="47">
        <v>8</v>
      </c>
      <c r="K2154" s="49">
        <v>8</v>
      </c>
      <c r="L2154" s="86" t="s">
        <v>30</v>
      </c>
      <c r="M2154" s="86" t="s">
        <v>31</v>
      </c>
      <c r="N2154" s="86">
        <v>6024</v>
      </c>
      <c r="O2154" s="86">
        <v>731207</v>
      </c>
      <c r="P2154" s="87">
        <v>45334</v>
      </c>
      <c r="Q2154" s="86" t="s">
        <v>5158</v>
      </c>
      <c r="R2154" s="50" t="s">
        <v>8619</v>
      </c>
      <c r="S2154" s="86" t="s">
        <v>60</v>
      </c>
      <c r="T2154" s="94" t="s">
        <v>95</v>
      </c>
      <c r="U2154" s="86" t="s">
        <v>35</v>
      </c>
      <c r="V2154" s="50" t="s">
        <v>5726</v>
      </c>
      <c r="W2154" s="50" t="s">
        <v>8620</v>
      </c>
      <c r="X2154" s="86" t="s">
        <v>60</v>
      </c>
      <c r="Y2154" s="86" t="s">
        <v>64</v>
      </c>
      <c r="Z2154" s="86" t="s">
        <v>35</v>
      </c>
      <c r="AA2154" s="86" t="s">
        <v>5726</v>
      </c>
      <c r="AB2154" s="86"/>
      <c r="AC2154" s="86"/>
      <c r="AD2154" s="86"/>
      <c r="AE2154" s="86" t="s">
        <v>36</v>
      </c>
      <c r="AF2154" s="86" t="s">
        <v>73</v>
      </c>
      <c r="AG2154" s="86"/>
      <c r="AH2154" s="86" t="s">
        <v>6649</v>
      </c>
      <c r="AI2154" s="86"/>
      <c r="AJ2154" s="86" t="s">
        <v>39</v>
      </c>
      <c r="AK2154" s="86" t="str">
        <f t="shared" si="0"/>
        <v>МАУ ДО «Таганрогская детская художественная школа имени С.И. Блонской» г. Таганрог</v>
      </c>
      <c r="AL2154" s="50" t="s">
        <v>6649</v>
      </c>
      <c r="AM2154" s="18"/>
      <c r="AN2154" s="18"/>
      <c r="AO2154" s="18"/>
      <c r="AP2154" s="18"/>
      <c r="AQ2154" s="18"/>
    </row>
    <row r="2155" spans="1:43" ht="25.5" x14ac:dyDescent="0.2">
      <c r="A2155" s="65">
        <v>45621.406197349541</v>
      </c>
      <c r="B2155" s="18" t="s">
        <v>11205</v>
      </c>
      <c r="C2155" s="86" t="s">
        <v>19597</v>
      </c>
      <c r="D2155" s="86" t="s">
        <v>15034</v>
      </c>
      <c r="E2155" s="86" t="s">
        <v>362</v>
      </c>
      <c r="F2155" s="86" t="s">
        <v>70</v>
      </c>
      <c r="G2155" s="86" t="s">
        <v>42</v>
      </c>
      <c r="H2155" s="48">
        <v>40375</v>
      </c>
      <c r="I2155" s="86">
        <v>89198704688</v>
      </c>
      <c r="J2155" s="47">
        <v>8</v>
      </c>
      <c r="K2155" s="49">
        <v>8</v>
      </c>
      <c r="L2155" s="86" t="s">
        <v>30</v>
      </c>
      <c r="M2155" s="86" t="s">
        <v>31</v>
      </c>
      <c r="N2155" s="86">
        <v>6024</v>
      </c>
      <c r="O2155" s="86">
        <v>886414</v>
      </c>
      <c r="P2155" s="87">
        <v>40377</v>
      </c>
      <c r="Q2155" s="86" t="s">
        <v>5158</v>
      </c>
      <c r="R2155" s="50" t="s">
        <v>183</v>
      </c>
      <c r="S2155" s="86" t="s">
        <v>60</v>
      </c>
      <c r="T2155" s="86"/>
      <c r="U2155" s="86" t="s">
        <v>35</v>
      </c>
      <c r="V2155" s="50" t="s">
        <v>150</v>
      </c>
      <c r="W2155" s="50"/>
      <c r="X2155" s="86"/>
      <c r="Y2155" s="86"/>
      <c r="Z2155" s="86"/>
      <c r="AA2155" s="86" t="s">
        <v>150</v>
      </c>
      <c r="AB2155" s="86"/>
      <c r="AC2155" s="86"/>
      <c r="AD2155" s="86"/>
      <c r="AE2155" s="86" t="s">
        <v>36</v>
      </c>
      <c r="AF2155" s="86" t="s">
        <v>67</v>
      </c>
      <c r="AG2155" s="90" t="s">
        <v>181</v>
      </c>
      <c r="AH2155" s="86"/>
      <c r="AI2155" s="86"/>
      <c r="AJ2155" s="86" t="s">
        <v>46</v>
      </c>
      <c r="AK2155" s="86" t="str">
        <f t="shared" si="0"/>
        <v>МБОУ «Гимназия № 35»</v>
      </c>
      <c r="AL2155" s="50" t="s">
        <v>181</v>
      </c>
      <c r="AM2155" s="18"/>
      <c r="AN2155" s="18"/>
      <c r="AO2155" s="18"/>
      <c r="AP2155" s="18"/>
      <c r="AQ2155" s="18"/>
    </row>
    <row r="2156" spans="1:43" ht="25.5" x14ac:dyDescent="0.2">
      <c r="A2156" s="65">
        <v>45621.420580439815</v>
      </c>
      <c r="B2156" s="18" t="s">
        <v>11213</v>
      </c>
      <c r="C2156" s="86" t="s">
        <v>19597</v>
      </c>
      <c r="D2156" s="86" t="s">
        <v>8262</v>
      </c>
      <c r="E2156" s="86" t="s">
        <v>289</v>
      </c>
      <c r="F2156" s="86" t="s">
        <v>464</v>
      </c>
      <c r="G2156" s="86" t="s">
        <v>42</v>
      </c>
      <c r="H2156" s="60">
        <v>40274</v>
      </c>
      <c r="I2156" s="86" t="s">
        <v>8263</v>
      </c>
      <c r="J2156" s="47">
        <v>8</v>
      </c>
      <c r="K2156" s="49">
        <v>8</v>
      </c>
      <c r="L2156" s="86" t="s">
        <v>30</v>
      </c>
      <c r="M2156" s="86" t="s">
        <v>31</v>
      </c>
      <c r="N2156" s="86">
        <v>324</v>
      </c>
      <c r="O2156" s="86" t="s">
        <v>8263</v>
      </c>
      <c r="P2156" s="87">
        <v>45405</v>
      </c>
      <c r="Q2156" s="86" t="s">
        <v>155</v>
      </c>
      <c r="R2156" s="50" t="s">
        <v>783</v>
      </c>
      <c r="S2156" s="86" t="s">
        <v>98</v>
      </c>
      <c r="T2156" s="94"/>
      <c r="U2156" s="86" t="s">
        <v>157</v>
      </c>
      <c r="V2156" s="50" t="s">
        <v>8264</v>
      </c>
      <c r="W2156" s="50" t="s">
        <v>8265</v>
      </c>
      <c r="X2156" s="86"/>
      <c r="Y2156" s="86"/>
      <c r="Z2156" s="86" t="s">
        <v>157</v>
      </c>
      <c r="AA2156" s="86" t="s">
        <v>8266</v>
      </c>
      <c r="AB2156" s="86" t="s">
        <v>8267</v>
      </c>
      <c r="AC2156" s="86" t="s">
        <v>8267</v>
      </c>
      <c r="AD2156" s="86" t="s">
        <v>8267</v>
      </c>
      <c r="AE2156" s="86" t="s">
        <v>36</v>
      </c>
      <c r="AF2156" s="86" t="s">
        <v>37</v>
      </c>
      <c r="AG2156" s="86"/>
      <c r="AH2156" s="86"/>
      <c r="AI2156" s="86" t="s">
        <v>1012</v>
      </c>
      <c r="AJ2156" s="86" t="s">
        <v>39</v>
      </c>
      <c r="AK2156" s="86" t="str">
        <f t="shared" si="0"/>
        <v>МБУ ДО "Мостовская ДШИ" пгт. Мостовской</v>
      </c>
      <c r="AL2156" s="50" t="s">
        <v>1012</v>
      </c>
      <c r="AM2156" s="18"/>
      <c r="AN2156" s="18"/>
      <c r="AO2156" s="18"/>
      <c r="AP2156" s="18"/>
      <c r="AQ2156" s="18"/>
    </row>
    <row r="2157" spans="1:43" ht="12.75" x14ac:dyDescent="0.2">
      <c r="A2157" s="65">
        <v>45621.428503379633</v>
      </c>
      <c r="B2157" s="18" t="s">
        <v>11213</v>
      </c>
      <c r="C2157" s="86" t="s">
        <v>19597</v>
      </c>
      <c r="D2157" s="86" t="s">
        <v>6147</v>
      </c>
      <c r="E2157" s="86" t="s">
        <v>5498</v>
      </c>
      <c r="F2157" s="86" t="s">
        <v>5340</v>
      </c>
      <c r="G2157" s="86" t="s">
        <v>42</v>
      </c>
      <c r="H2157" s="60">
        <v>40227</v>
      </c>
      <c r="I2157" s="86">
        <v>89270958258</v>
      </c>
      <c r="J2157" s="47">
        <v>8</v>
      </c>
      <c r="K2157" s="49">
        <v>8</v>
      </c>
      <c r="L2157" s="86" t="s">
        <v>30</v>
      </c>
      <c r="M2157" s="86" t="s">
        <v>50</v>
      </c>
      <c r="N2157" s="86" t="s">
        <v>941</v>
      </c>
      <c r="O2157" s="86">
        <v>631629</v>
      </c>
      <c r="P2157" s="88">
        <v>40241</v>
      </c>
      <c r="Q2157" s="86" t="s">
        <v>6143</v>
      </c>
      <c r="R2157" s="50" t="s">
        <v>5694</v>
      </c>
      <c r="S2157" s="86" t="s">
        <v>98</v>
      </c>
      <c r="T2157" s="94"/>
      <c r="U2157" s="86" t="s">
        <v>35</v>
      </c>
      <c r="V2157" s="50" t="s">
        <v>2678</v>
      </c>
      <c r="W2157" s="50"/>
      <c r="X2157" s="86"/>
      <c r="Y2157" s="86"/>
      <c r="Z2157" s="86"/>
      <c r="AA2157" s="86"/>
      <c r="AB2157" s="86" t="s">
        <v>3801</v>
      </c>
      <c r="AC2157" s="86"/>
      <c r="AD2157" s="86"/>
      <c r="AE2157" s="86" t="s">
        <v>66</v>
      </c>
      <c r="AF2157" s="86" t="s">
        <v>37</v>
      </c>
      <c r="AG2157" s="86"/>
      <c r="AH2157" s="86"/>
      <c r="AI2157" s="86" t="s">
        <v>3576</v>
      </c>
      <c r="AJ2157" s="86" t="s">
        <v>46</v>
      </c>
      <c r="AK2157" s="86" t="str">
        <f t="shared" si="0"/>
        <v>МБУ ДО ДХШ № 3 г.-курорт Сочи</v>
      </c>
      <c r="AL2157" s="50" t="s">
        <v>3576</v>
      </c>
      <c r="AM2157" s="18"/>
      <c r="AN2157" s="18"/>
      <c r="AO2157" s="18"/>
      <c r="AP2157" s="18"/>
      <c r="AQ2157" s="18"/>
    </row>
    <row r="2158" spans="1:43" ht="38.25" x14ac:dyDescent="0.2">
      <c r="A2158" s="65">
        <v>45621.429366724537</v>
      </c>
      <c r="B2158" s="18" t="s">
        <v>11227</v>
      </c>
      <c r="C2158" s="86" t="s">
        <v>19597</v>
      </c>
      <c r="D2158" s="86" t="s">
        <v>16271</v>
      </c>
      <c r="E2158" s="86" t="s">
        <v>16272</v>
      </c>
      <c r="F2158" s="86" t="s">
        <v>13211</v>
      </c>
      <c r="G2158" s="86" t="s">
        <v>29</v>
      </c>
      <c r="H2158" s="48">
        <v>40479</v>
      </c>
      <c r="I2158" s="86">
        <v>9277199832</v>
      </c>
      <c r="J2158" s="47">
        <v>8</v>
      </c>
      <c r="K2158" s="49">
        <v>8</v>
      </c>
      <c r="L2158" s="86" t="s">
        <v>30</v>
      </c>
      <c r="M2158" s="86" t="s">
        <v>50</v>
      </c>
      <c r="N2158" s="86" t="s">
        <v>3930</v>
      </c>
      <c r="O2158" s="86">
        <v>646130</v>
      </c>
      <c r="P2158" s="87">
        <v>44230</v>
      </c>
      <c r="Q2158" s="86" t="s">
        <v>16273</v>
      </c>
      <c r="R2158" s="50" t="s">
        <v>16274</v>
      </c>
      <c r="S2158" s="86" t="s">
        <v>60</v>
      </c>
      <c r="T2158" s="94"/>
      <c r="U2158" s="86" t="s">
        <v>35</v>
      </c>
      <c r="V2158" s="50" t="s">
        <v>106</v>
      </c>
      <c r="W2158" s="50" t="s">
        <v>107</v>
      </c>
      <c r="X2158" s="86" t="s">
        <v>60</v>
      </c>
      <c r="Y2158" s="86"/>
      <c r="Z2158" s="86" t="s">
        <v>35</v>
      </c>
      <c r="AA2158" s="86" t="s">
        <v>106</v>
      </c>
      <c r="AB2158" s="86" t="s">
        <v>16275</v>
      </c>
      <c r="AC2158" s="86"/>
      <c r="AD2158" s="86"/>
      <c r="AE2158" s="86" t="s">
        <v>36</v>
      </c>
      <c r="AF2158" s="86" t="s">
        <v>67</v>
      </c>
      <c r="AG2158" s="86" t="s">
        <v>68</v>
      </c>
      <c r="AH2158" s="86"/>
      <c r="AI2158" s="86"/>
      <c r="AJ2158" s="86" t="s">
        <v>46</v>
      </c>
      <c r="AK215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158" s="50" t="s">
        <v>68</v>
      </c>
      <c r="AM2158" s="18"/>
      <c r="AN2158" s="18"/>
      <c r="AO2158" s="18"/>
      <c r="AP2158" s="18"/>
      <c r="AQ2158" s="18"/>
    </row>
    <row r="2159" spans="1:43" ht="25.5" x14ac:dyDescent="0.2">
      <c r="A2159" s="65">
        <v>45621.431460717591</v>
      </c>
      <c r="B2159" s="18" t="s">
        <v>11232</v>
      </c>
      <c r="C2159" s="86" t="s">
        <v>19597</v>
      </c>
      <c r="D2159" s="86" t="s">
        <v>5403</v>
      </c>
      <c r="E2159" s="86" t="s">
        <v>75</v>
      </c>
      <c r="F2159" s="86" t="s">
        <v>383</v>
      </c>
      <c r="G2159" s="86" t="s">
        <v>42</v>
      </c>
      <c r="H2159" s="48">
        <v>40213</v>
      </c>
      <c r="I2159" s="86">
        <v>89996955134</v>
      </c>
      <c r="J2159" s="47">
        <v>8</v>
      </c>
      <c r="K2159" s="49">
        <v>8</v>
      </c>
      <c r="L2159" s="86" t="s">
        <v>30</v>
      </c>
      <c r="M2159" s="86" t="s">
        <v>31</v>
      </c>
      <c r="N2159" s="86">
        <v>6024</v>
      </c>
      <c r="O2159" s="86">
        <v>778005</v>
      </c>
      <c r="P2159" s="87">
        <v>40216</v>
      </c>
      <c r="Q2159" s="86" t="s">
        <v>5158</v>
      </c>
      <c r="R2159" s="50" t="s">
        <v>183</v>
      </c>
      <c r="S2159" s="86" t="s">
        <v>60</v>
      </c>
      <c r="T2159" s="94"/>
      <c r="U2159" s="86" t="s">
        <v>35</v>
      </c>
      <c r="V2159" s="50" t="s">
        <v>150</v>
      </c>
      <c r="W2159" s="50"/>
      <c r="X2159" s="86"/>
      <c r="Y2159" s="86"/>
      <c r="Z2159" s="86"/>
      <c r="AA2159" s="86" t="s">
        <v>150</v>
      </c>
      <c r="AB2159" s="86"/>
      <c r="AC2159" s="86"/>
      <c r="AD2159" s="86"/>
      <c r="AE2159" s="86" t="s">
        <v>36</v>
      </c>
      <c r="AF2159" s="86" t="s">
        <v>67</v>
      </c>
      <c r="AG2159" s="90" t="s">
        <v>181</v>
      </c>
      <c r="AH2159" s="86"/>
      <c r="AI2159" s="86"/>
      <c r="AJ2159" s="86" t="s">
        <v>46</v>
      </c>
      <c r="AK2159" s="86" t="str">
        <f t="shared" si="0"/>
        <v>МБОУ «Гимназия № 35»</v>
      </c>
      <c r="AL2159" s="50" t="s">
        <v>181</v>
      </c>
      <c r="AM2159" s="18"/>
      <c r="AN2159" s="18"/>
      <c r="AO2159" s="18"/>
      <c r="AP2159" s="18"/>
      <c r="AQ2159" s="18"/>
    </row>
    <row r="2160" spans="1:43" ht="12.75" x14ac:dyDescent="0.2">
      <c r="A2160" s="65">
        <v>45621.451051111115</v>
      </c>
      <c r="B2160" s="18" t="s">
        <v>11236</v>
      </c>
      <c r="C2160" s="86" t="s">
        <v>19597</v>
      </c>
      <c r="D2160" s="86" t="s">
        <v>17197</v>
      </c>
      <c r="E2160" s="86" t="s">
        <v>10716</v>
      </c>
      <c r="F2160" s="86" t="s">
        <v>57</v>
      </c>
      <c r="G2160" s="86" t="s">
        <v>42</v>
      </c>
      <c r="H2160" s="48">
        <v>40313</v>
      </c>
      <c r="I2160" s="86">
        <v>89185072308</v>
      </c>
      <c r="J2160" s="47">
        <v>8</v>
      </c>
      <c r="K2160" s="49">
        <v>8</v>
      </c>
      <c r="L2160" s="86" t="s">
        <v>30</v>
      </c>
      <c r="M2160" s="86" t="s">
        <v>31</v>
      </c>
      <c r="N2160" s="86">
        <v>6024</v>
      </c>
      <c r="O2160" s="86">
        <v>820233</v>
      </c>
      <c r="P2160" s="87">
        <v>45448</v>
      </c>
      <c r="Q2160" s="86" t="s">
        <v>124</v>
      </c>
      <c r="R2160" s="50" t="s">
        <v>17198</v>
      </c>
      <c r="S2160" s="86" t="s">
        <v>60</v>
      </c>
      <c r="T2160" s="86"/>
      <c r="U2160" s="86" t="s">
        <v>35</v>
      </c>
      <c r="V2160" s="50" t="s">
        <v>150</v>
      </c>
      <c r="W2160" s="50" t="s">
        <v>107</v>
      </c>
      <c r="X2160" s="86" t="s">
        <v>60</v>
      </c>
      <c r="Y2160" s="86"/>
      <c r="Z2160" s="86" t="s">
        <v>35</v>
      </c>
      <c r="AA2160" s="86" t="s">
        <v>130</v>
      </c>
      <c r="AB2160" s="86" t="s">
        <v>17199</v>
      </c>
      <c r="AC2160" s="86"/>
      <c r="AD2160" s="86"/>
      <c r="AE2160" s="86" t="s">
        <v>36</v>
      </c>
      <c r="AF2160" s="86" t="s">
        <v>67</v>
      </c>
      <c r="AG2160" s="86" t="s">
        <v>68</v>
      </c>
      <c r="AH2160" s="86"/>
      <c r="AI2160" s="86"/>
      <c r="AJ2160" s="86" t="s">
        <v>46</v>
      </c>
      <c r="AK216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160" s="50" t="s">
        <v>480</v>
      </c>
      <c r="AM2160" s="18"/>
      <c r="AN2160" s="18"/>
      <c r="AO2160" s="18"/>
      <c r="AP2160" s="18"/>
      <c r="AQ2160" s="18"/>
    </row>
    <row r="2161" spans="1:43" ht="38.25" x14ac:dyDescent="0.2">
      <c r="A2161" s="65">
        <v>45621.475945648148</v>
      </c>
      <c r="B2161" s="18" t="s">
        <v>11241</v>
      </c>
      <c r="C2161" s="86" t="s">
        <v>19597</v>
      </c>
      <c r="D2161" s="86" t="s">
        <v>15258</v>
      </c>
      <c r="E2161" s="86" t="s">
        <v>1050</v>
      </c>
      <c r="F2161" s="86" t="s">
        <v>76</v>
      </c>
      <c r="G2161" s="86" t="s">
        <v>42</v>
      </c>
      <c r="H2161" s="48">
        <v>40483</v>
      </c>
      <c r="I2161" s="86">
        <v>9501330268</v>
      </c>
      <c r="J2161" s="47">
        <v>8</v>
      </c>
      <c r="K2161" s="49">
        <v>8</v>
      </c>
      <c r="L2161" s="86" t="s">
        <v>30</v>
      </c>
      <c r="M2161" s="86" t="s">
        <v>50</v>
      </c>
      <c r="N2161" s="86" t="s">
        <v>15259</v>
      </c>
      <c r="O2161" s="86">
        <v>89501330268</v>
      </c>
      <c r="P2161" s="87">
        <v>40499</v>
      </c>
      <c r="Q2161" s="86" t="s">
        <v>15260</v>
      </c>
      <c r="R2161" s="50" t="s">
        <v>5243</v>
      </c>
      <c r="S2161" s="86" t="s">
        <v>2552</v>
      </c>
      <c r="T2161" s="94"/>
      <c r="U2161" s="86" t="s">
        <v>35</v>
      </c>
      <c r="V2161" s="50" t="s">
        <v>11969</v>
      </c>
      <c r="W2161" s="50" t="s">
        <v>15261</v>
      </c>
      <c r="X2161" s="86" t="s">
        <v>2552</v>
      </c>
      <c r="Y2161" s="86"/>
      <c r="Z2161" s="86" t="s">
        <v>35</v>
      </c>
      <c r="AA2161" s="86" t="s">
        <v>11969</v>
      </c>
      <c r="AB2161" s="86" t="s">
        <v>15262</v>
      </c>
      <c r="AC2161" s="86"/>
      <c r="AD2161" s="86"/>
      <c r="AE2161" s="86" t="s">
        <v>36</v>
      </c>
      <c r="AF2161" s="86" t="s">
        <v>37</v>
      </c>
      <c r="AG2161" s="86"/>
      <c r="AH2161" s="86"/>
      <c r="AI2161" s="86" t="s">
        <v>2554</v>
      </c>
      <c r="AJ2161" s="86" t="s">
        <v>39</v>
      </c>
      <c r="AK2161" s="86" t="str">
        <f t="shared" si="0"/>
        <v>МБУ ДО "ДШИ №1" г. Ангарска</v>
      </c>
      <c r="AL2161" s="50" t="s">
        <v>2554</v>
      </c>
      <c r="AM2161" s="18"/>
      <c r="AN2161" s="18"/>
      <c r="AO2161" s="18"/>
      <c r="AP2161" s="18"/>
      <c r="AQ2161" s="18"/>
    </row>
    <row r="2162" spans="1:43" ht="38.25" x14ac:dyDescent="0.2">
      <c r="A2162" s="65">
        <v>45621.48543753472</v>
      </c>
      <c r="B2162" s="18" t="s">
        <v>11241</v>
      </c>
      <c r="C2162" s="86" t="s">
        <v>19597</v>
      </c>
      <c r="D2162" s="86" t="s">
        <v>2756</v>
      </c>
      <c r="E2162" s="86" t="s">
        <v>2757</v>
      </c>
      <c r="F2162" s="86" t="s">
        <v>76</v>
      </c>
      <c r="G2162" s="86" t="s">
        <v>42</v>
      </c>
      <c r="H2162" s="60">
        <v>40221</v>
      </c>
      <c r="I2162" s="86">
        <v>89061245039</v>
      </c>
      <c r="J2162" s="47">
        <v>8</v>
      </c>
      <c r="K2162" s="49">
        <v>8</v>
      </c>
      <c r="L2162" s="86" t="s">
        <v>30</v>
      </c>
      <c r="M2162" s="86" t="s">
        <v>31</v>
      </c>
      <c r="N2162" s="86">
        <v>9223</v>
      </c>
      <c r="O2162" s="86">
        <v>455946</v>
      </c>
      <c r="P2162" s="88" t="s">
        <v>2758</v>
      </c>
      <c r="Q2162" s="86" t="s">
        <v>1497</v>
      </c>
      <c r="R2162" s="50" t="s">
        <v>2759</v>
      </c>
      <c r="S2162" s="86" t="s">
        <v>558</v>
      </c>
      <c r="T2162" s="86"/>
      <c r="U2162" s="86" t="s">
        <v>35</v>
      </c>
      <c r="V2162" s="50" t="s">
        <v>1499</v>
      </c>
      <c r="W2162" s="50" t="s">
        <v>2760</v>
      </c>
      <c r="X2162" s="86" t="s">
        <v>558</v>
      </c>
      <c r="Y2162" s="86"/>
      <c r="Z2162" s="86" t="s">
        <v>35</v>
      </c>
      <c r="AA2162" s="86" t="s">
        <v>1499</v>
      </c>
      <c r="AB2162" s="86" t="s">
        <v>2761</v>
      </c>
      <c r="AC2162" s="86"/>
      <c r="AD2162" s="86"/>
      <c r="AE2162" s="86" t="s">
        <v>36</v>
      </c>
      <c r="AF2162" s="86" t="s">
        <v>37</v>
      </c>
      <c r="AG2162" s="86"/>
      <c r="AH2162" s="86"/>
      <c r="AI2162" s="86" t="s">
        <v>1501</v>
      </c>
      <c r="AJ2162" s="86" t="s">
        <v>94</v>
      </c>
      <c r="AK2162" s="86" t="str">
        <f t="shared" si="0"/>
        <v>МАУ ДО "ДХШ №2" г. Набережные Челны</v>
      </c>
      <c r="AL2162" s="50" t="s">
        <v>1501</v>
      </c>
      <c r="AM2162" s="18"/>
      <c r="AN2162" s="18"/>
      <c r="AO2162" s="18"/>
      <c r="AP2162" s="18"/>
      <c r="AQ2162" s="18"/>
    </row>
    <row r="2163" spans="1:43" ht="38.25" x14ac:dyDescent="0.2">
      <c r="A2163" s="65">
        <v>45621.498670590277</v>
      </c>
      <c r="B2163" s="18" t="s">
        <v>11250</v>
      </c>
      <c r="C2163" s="86" t="s">
        <v>19597</v>
      </c>
      <c r="D2163" s="86" t="s">
        <v>6490</v>
      </c>
      <c r="E2163" s="86" t="s">
        <v>190</v>
      </c>
      <c r="F2163" s="86" t="s">
        <v>6491</v>
      </c>
      <c r="G2163" s="86" t="s">
        <v>42</v>
      </c>
      <c r="H2163" s="60">
        <v>40207</v>
      </c>
      <c r="I2163" s="86">
        <v>89234432201</v>
      </c>
      <c r="J2163" s="47">
        <v>8</v>
      </c>
      <c r="K2163" s="49">
        <v>8</v>
      </c>
      <c r="L2163" s="86" t="s">
        <v>30</v>
      </c>
      <c r="M2163" s="86" t="s">
        <v>31</v>
      </c>
      <c r="N2163" s="86">
        <v>6923</v>
      </c>
      <c r="O2163" s="86">
        <v>107607</v>
      </c>
      <c r="P2163" s="88">
        <v>45323</v>
      </c>
      <c r="Q2163" s="86" t="s">
        <v>447</v>
      </c>
      <c r="R2163" s="50" t="s">
        <v>6492</v>
      </c>
      <c r="S2163" s="86" t="s">
        <v>82</v>
      </c>
      <c r="T2163" s="86"/>
      <c r="U2163" s="86" t="s">
        <v>35</v>
      </c>
      <c r="V2163" s="50" t="s">
        <v>1463</v>
      </c>
      <c r="W2163" s="50" t="s">
        <v>6493</v>
      </c>
      <c r="X2163" s="86" t="s">
        <v>82</v>
      </c>
      <c r="Y2163" s="86"/>
      <c r="Z2163" s="86" t="s">
        <v>35</v>
      </c>
      <c r="AA2163" s="86" t="s">
        <v>1463</v>
      </c>
      <c r="AB2163" s="86" t="s">
        <v>6494</v>
      </c>
      <c r="AC2163" s="86" t="s">
        <v>6495</v>
      </c>
      <c r="AD2163" s="86"/>
      <c r="AE2163" s="86" t="s">
        <v>66</v>
      </c>
      <c r="AF2163" s="86" t="s">
        <v>37</v>
      </c>
      <c r="AG2163" s="86"/>
      <c r="AH2163" s="86"/>
      <c r="AI2163" s="86" t="s">
        <v>84</v>
      </c>
      <c r="AJ2163" s="86" t="s">
        <v>46</v>
      </c>
      <c r="AK2163" s="86" t="str">
        <f t="shared" si="0"/>
        <v>ФГБОУ ВО "Томский государственный архитектурно-строительный университет" (ТГАСУ) г. Томск</v>
      </c>
      <c r="AL2163" s="50" t="s">
        <v>84</v>
      </c>
      <c r="AM2163" s="18"/>
      <c r="AN2163" s="18"/>
      <c r="AO2163" s="18"/>
      <c r="AP2163" s="18"/>
      <c r="AQ2163" s="18"/>
    </row>
    <row r="2164" spans="1:43" ht="38.25" x14ac:dyDescent="0.2">
      <c r="A2164" s="65">
        <v>45621.50454274306</v>
      </c>
      <c r="B2164" s="18" t="s">
        <v>11254</v>
      </c>
      <c r="C2164" s="86" t="s">
        <v>19597</v>
      </c>
      <c r="D2164" s="86" t="s">
        <v>13581</v>
      </c>
      <c r="E2164" s="86" t="s">
        <v>190</v>
      </c>
      <c r="F2164" s="86" t="s">
        <v>70</v>
      </c>
      <c r="G2164" s="86" t="s">
        <v>42</v>
      </c>
      <c r="H2164" s="48">
        <v>40408</v>
      </c>
      <c r="I2164" s="86">
        <v>89381463579</v>
      </c>
      <c r="J2164" s="47">
        <v>8</v>
      </c>
      <c r="K2164" s="49">
        <v>8</v>
      </c>
      <c r="L2164" s="86" t="s">
        <v>30</v>
      </c>
      <c r="M2164" s="86" t="s">
        <v>31</v>
      </c>
      <c r="N2164" s="86">
        <v>6024</v>
      </c>
      <c r="O2164" s="86">
        <v>923256</v>
      </c>
      <c r="P2164" s="87">
        <v>45530</v>
      </c>
      <c r="Q2164" s="86" t="s">
        <v>58</v>
      </c>
      <c r="R2164" s="50" t="s">
        <v>13582</v>
      </c>
      <c r="S2164" s="86" t="s">
        <v>60</v>
      </c>
      <c r="T2164" s="86"/>
      <c r="U2164" s="86" t="s">
        <v>35</v>
      </c>
      <c r="V2164" s="50" t="s">
        <v>130</v>
      </c>
      <c r="W2164" s="50" t="s">
        <v>107</v>
      </c>
      <c r="X2164" s="86" t="s">
        <v>60</v>
      </c>
      <c r="Y2164" s="86"/>
      <c r="Z2164" s="86" t="s">
        <v>35</v>
      </c>
      <c r="AA2164" s="86" t="s">
        <v>130</v>
      </c>
      <c r="AB2164" s="86" t="s">
        <v>13583</v>
      </c>
      <c r="AC2164" s="86" t="s">
        <v>13583</v>
      </c>
      <c r="AD2164" s="86" t="s">
        <v>13583</v>
      </c>
      <c r="AE2164" s="86" t="s">
        <v>36</v>
      </c>
      <c r="AF2164" s="86" t="s">
        <v>67</v>
      </c>
      <c r="AG2164" s="86" t="s">
        <v>68</v>
      </c>
      <c r="AH2164" s="86"/>
      <c r="AI2164" s="86"/>
      <c r="AJ2164" s="86" t="s">
        <v>39</v>
      </c>
      <c r="AK216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164" s="50" t="s">
        <v>68</v>
      </c>
      <c r="AM2164" s="18"/>
      <c r="AN2164" s="18"/>
      <c r="AO2164" s="18"/>
      <c r="AP2164" s="18"/>
      <c r="AQ2164" s="18"/>
    </row>
    <row r="2165" spans="1:43" ht="38.25" x14ac:dyDescent="0.2">
      <c r="A2165" s="65">
        <v>45621.514489050925</v>
      </c>
      <c r="B2165" s="18" t="s">
        <v>11261</v>
      </c>
      <c r="C2165" s="86" t="s">
        <v>19597</v>
      </c>
      <c r="D2165" s="86" t="s">
        <v>16103</v>
      </c>
      <c r="E2165" s="86" t="s">
        <v>1043</v>
      </c>
      <c r="F2165" s="86" t="s">
        <v>160</v>
      </c>
      <c r="G2165" s="86" t="s">
        <v>42</v>
      </c>
      <c r="H2165" s="48">
        <v>40892</v>
      </c>
      <c r="I2165" s="86">
        <v>89508631284</v>
      </c>
      <c r="J2165" s="47">
        <v>7</v>
      </c>
      <c r="K2165" s="49">
        <v>8</v>
      </c>
      <c r="L2165" s="86" t="s">
        <v>30</v>
      </c>
      <c r="M2165" s="86" t="s">
        <v>50</v>
      </c>
      <c r="N2165" s="86" t="s">
        <v>16104</v>
      </c>
      <c r="O2165" s="86">
        <v>731327</v>
      </c>
      <c r="P2165" s="87">
        <v>43642</v>
      </c>
      <c r="Q2165" s="86" t="s">
        <v>16105</v>
      </c>
      <c r="R2165" s="50" t="s">
        <v>16106</v>
      </c>
      <c r="S2165" s="86" t="s">
        <v>60</v>
      </c>
      <c r="T2165" s="86" t="s">
        <v>5955</v>
      </c>
      <c r="U2165" s="86" t="s">
        <v>35</v>
      </c>
      <c r="V2165" s="50" t="s">
        <v>136</v>
      </c>
      <c r="W2165" s="50" t="s">
        <v>107</v>
      </c>
      <c r="X2165" s="86" t="s">
        <v>60</v>
      </c>
      <c r="Y2165" s="86"/>
      <c r="Z2165" s="86" t="s">
        <v>35</v>
      </c>
      <c r="AA2165" s="86" t="s">
        <v>136</v>
      </c>
      <c r="AB2165" s="86" t="s">
        <v>15712</v>
      </c>
      <c r="AC2165" s="86" t="s">
        <v>16107</v>
      </c>
      <c r="AD2165" s="86"/>
      <c r="AE2165" s="86" t="s">
        <v>36</v>
      </c>
      <c r="AF2165" s="86" t="s">
        <v>67</v>
      </c>
      <c r="AG2165" s="86" t="s">
        <v>68</v>
      </c>
      <c r="AH2165" s="86"/>
      <c r="AI2165" s="86"/>
      <c r="AJ2165" s="86" t="s">
        <v>39</v>
      </c>
      <c r="AK216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165" s="50" t="s">
        <v>68</v>
      </c>
      <c r="AM2165" s="18"/>
      <c r="AN2165" s="18"/>
      <c r="AO2165" s="18"/>
      <c r="AP2165" s="18"/>
      <c r="AQ2165" s="18"/>
    </row>
    <row r="2166" spans="1:43" ht="25.5" x14ac:dyDescent="0.2">
      <c r="A2166" s="65">
        <v>45621.527954606485</v>
      </c>
      <c r="B2166" s="18" t="s">
        <v>11269</v>
      </c>
      <c r="C2166" s="86" t="s">
        <v>19597</v>
      </c>
      <c r="D2166" s="86" t="s">
        <v>9413</v>
      </c>
      <c r="E2166" s="86" t="s">
        <v>153</v>
      </c>
      <c r="F2166" s="86" t="s">
        <v>9414</v>
      </c>
      <c r="G2166" s="86" t="s">
        <v>42</v>
      </c>
      <c r="H2166" s="60">
        <v>40243</v>
      </c>
      <c r="I2166" s="86">
        <v>89950046511</v>
      </c>
      <c r="J2166" s="47">
        <v>8</v>
      </c>
      <c r="K2166" s="49">
        <v>8</v>
      </c>
      <c r="L2166" s="86" t="s">
        <v>30</v>
      </c>
      <c r="M2166" s="86" t="s">
        <v>31</v>
      </c>
      <c r="N2166" s="89" t="s">
        <v>455</v>
      </c>
      <c r="O2166" s="86">
        <v>840654</v>
      </c>
      <c r="P2166" s="87">
        <v>45372</v>
      </c>
      <c r="Q2166" s="86" t="s">
        <v>271</v>
      </c>
      <c r="R2166" s="50" t="s">
        <v>8155</v>
      </c>
      <c r="S2166" s="86" t="s">
        <v>98</v>
      </c>
      <c r="T2166" s="86"/>
      <c r="U2166" s="86" t="s">
        <v>35</v>
      </c>
      <c r="V2166" s="50" t="s">
        <v>2678</v>
      </c>
      <c r="W2166" s="50" t="s">
        <v>7303</v>
      </c>
      <c r="X2166" s="86" t="s">
        <v>98</v>
      </c>
      <c r="Y2166" s="86"/>
      <c r="Z2166" s="86" t="s">
        <v>35</v>
      </c>
      <c r="AA2166" s="86" t="s">
        <v>2678</v>
      </c>
      <c r="AB2166" s="86" t="s">
        <v>8142</v>
      </c>
      <c r="AC2166" s="86"/>
      <c r="AD2166" s="86"/>
      <c r="AE2166" s="86" t="s">
        <v>36</v>
      </c>
      <c r="AF2166" s="86" t="s">
        <v>37</v>
      </c>
      <c r="AG2166" s="86"/>
      <c r="AH2166" s="86"/>
      <c r="AI2166" s="86" t="s">
        <v>3576</v>
      </c>
      <c r="AJ2166" s="86" t="s">
        <v>39</v>
      </c>
      <c r="AK2166" s="86" t="str">
        <f t="shared" si="0"/>
        <v>МБУ ДО ДХШ № 3 г.-курорт Сочи</v>
      </c>
      <c r="AL2166" s="50" t="s">
        <v>3576</v>
      </c>
      <c r="AM2166" s="18"/>
      <c r="AN2166" s="18"/>
      <c r="AO2166" s="18"/>
      <c r="AP2166" s="18"/>
      <c r="AQ2166" s="18"/>
    </row>
    <row r="2167" spans="1:43" ht="51" x14ac:dyDescent="0.2">
      <c r="A2167" s="65">
        <v>45621.542582847222</v>
      </c>
      <c r="B2167" s="18" t="s">
        <v>11276</v>
      </c>
      <c r="C2167" s="86" t="s">
        <v>19597</v>
      </c>
      <c r="D2167" s="86" t="s">
        <v>14036</v>
      </c>
      <c r="E2167" s="86" t="s">
        <v>257</v>
      </c>
      <c r="F2167" s="86" t="s">
        <v>97</v>
      </c>
      <c r="G2167" s="86" t="s">
        <v>42</v>
      </c>
      <c r="H2167" s="48">
        <v>40489</v>
      </c>
      <c r="I2167" s="86">
        <v>89889871619</v>
      </c>
      <c r="J2167" s="47">
        <v>8</v>
      </c>
      <c r="K2167" s="49">
        <v>8</v>
      </c>
      <c r="L2167" s="86" t="s">
        <v>30</v>
      </c>
      <c r="M2167" s="86" t="s">
        <v>50</v>
      </c>
      <c r="N2167" s="86" t="s">
        <v>10253</v>
      </c>
      <c r="O2167" s="86">
        <v>577274</v>
      </c>
      <c r="P2167" s="87">
        <v>40494</v>
      </c>
      <c r="Q2167" s="86" t="s">
        <v>14037</v>
      </c>
      <c r="R2167" s="50" t="s">
        <v>14038</v>
      </c>
      <c r="S2167" s="86" t="s">
        <v>78</v>
      </c>
      <c r="T2167" s="86"/>
      <c r="U2167" s="86" t="s">
        <v>35</v>
      </c>
      <c r="V2167" s="50" t="s">
        <v>14039</v>
      </c>
      <c r="W2167" s="50" t="s">
        <v>14040</v>
      </c>
      <c r="X2167" s="86" t="s">
        <v>78</v>
      </c>
      <c r="Y2167" s="86"/>
      <c r="Z2167" s="86" t="s">
        <v>35</v>
      </c>
      <c r="AA2167" s="86" t="s">
        <v>2557</v>
      </c>
      <c r="AB2167" s="86" t="s">
        <v>14041</v>
      </c>
      <c r="AC2167" s="86" t="s">
        <v>14042</v>
      </c>
      <c r="AD2167" s="86"/>
      <c r="AE2167" s="86" t="s">
        <v>36</v>
      </c>
      <c r="AF2167" s="86" t="s">
        <v>37</v>
      </c>
      <c r="AG2167" s="86"/>
      <c r="AH2167" s="86"/>
      <c r="AI2167" s="86" t="s">
        <v>3073</v>
      </c>
      <c r="AJ2167" s="86" t="s">
        <v>46</v>
      </c>
      <c r="AK2167" s="86" t="str">
        <f t="shared" si="0"/>
        <v>Региональный центр выявления и поддержки одаренных детей в Волгоградской области ГБ ДОУ Волгоградской области «Зеленая волна»</v>
      </c>
      <c r="AL2167" s="50" t="s">
        <v>3073</v>
      </c>
      <c r="AM2167" s="18"/>
      <c r="AN2167" s="18"/>
      <c r="AO2167" s="18"/>
      <c r="AP2167" s="18"/>
      <c r="AQ2167" s="18"/>
    </row>
    <row r="2168" spans="1:43" ht="38.25" x14ac:dyDescent="0.2">
      <c r="A2168" s="65">
        <v>45621.545213032412</v>
      </c>
      <c r="B2168" s="18" t="s">
        <v>11213</v>
      </c>
      <c r="C2168" s="86" t="s">
        <v>19597</v>
      </c>
      <c r="D2168" s="86" t="s">
        <v>1845</v>
      </c>
      <c r="E2168" s="86" t="s">
        <v>153</v>
      </c>
      <c r="F2168" s="86" t="s">
        <v>258</v>
      </c>
      <c r="G2168" s="86" t="s">
        <v>42</v>
      </c>
      <c r="H2168" s="48">
        <v>40316</v>
      </c>
      <c r="I2168" s="86" t="s">
        <v>19296</v>
      </c>
      <c r="J2168" s="47">
        <v>8</v>
      </c>
      <c r="K2168" s="49">
        <v>8</v>
      </c>
      <c r="L2168" s="86" t="s">
        <v>30</v>
      </c>
      <c r="M2168" s="86" t="s">
        <v>31</v>
      </c>
      <c r="N2168" s="86">
        <v>2424</v>
      </c>
      <c r="O2168" s="86">
        <v>181339</v>
      </c>
      <c r="P2168" s="87">
        <v>45447</v>
      </c>
      <c r="Q2168" s="86" t="s">
        <v>5314</v>
      </c>
      <c r="R2168" s="50" t="s">
        <v>19297</v>
      </c>
      <c r="S2168" s="298" t="s">
        <v>4627</v>
      </c>
      <c r="T2168" s="299"/>
      <c r="U2168" s="86" t="s">
        <v>35</v>
      </c>
      <c r="V2168" s="50" t="s">
        <v>5315</v>
      </c>
      <c r="W2168" s="50"/>
      <c r="X2168" s="86"/>
      <c r="Y2168" s="86"/>
      <c r="Z2168" s="86"/>
      <c r="AA2168" s="86"/>
      <c r="AB2168" s="86"/>
      <c r="AC2168" s="86"/>
      <c r="AD2168" s="86"/>
      <c r="AE2168" s="86" t="s">
        <v>36</v>
      </c>
      <c r="AF2168" s="86" t="s">
        <v>37</v>
      </c>
      <c r="AG2168" s="86"/>
      <c r="AH2168" s="86"/>
      <c r="AI2168" s="86" t="s">
        <v>4630</v>
      </c>
      <c r="AJ2168" s="86" t="s">
        <v>46</v>
      </c>
      <c r="AK2168" s="86" t="str">
        <f t="shared" si="0"/>
        <v>ФГБОУ ВО «Ивановский государственный политехнический университет» (ИВГПУ) г. Иваново</v>
      </c>
      <c r="AL2168" s="50" t="s">
        <v>4630</v>
      </c>
      <c r="AM2168" s="18"/>
      <c r="AN2168" s="18"/>
      <c r="AO2168" s="18"/>
      <c r="AP2168" s="18"/>
      <c r="AQ2168" s="18"/>
    </row>
    <row r="2169" spans="1:43" ht="38.25" x14ac:dyDescent="0.2">
      <c r="A2169" s="65">
        <v>45621.545357187497</v>
      </c>
      <c r="B2169" s="18" t="s">
        <v>7507</v>
      </c>
      <c r="C2169" s="86" t="s">
        <v>19597</v>
      </c>
      <c r="D2169" s="86" t="s">
        <v>7439</v>
      </c>
      <c r="E2169" s="86" t="s">
        <v>218</v>
      </c>
      <c r="F2169" s="86" t="s">
        <v>326</v>
      </c>
      <c r="G2169" s="86" t="s">
        <v>42</v>
      </c>
      <c r="H2169" s="48">
        <v>40491</v>
      </c>
      <c r="I2169" s="86">
        <v>89001383258</v>
      </c>
      <c r="J2169" s="47">
        <v>8</v>
      </c>
      <c r="K2169" s="49">
        <v>8</v>
      </c>
      <c r="L2169" s="86" t="s">
        <v>30</v>
      </c>
      <c r="M2169" s="86" t="s">
        <v>50</v>
      </c>
      <c r="N2169" s="86" t="s">
        <v>1191</v>
      </c>
      <c r="O2169" s="86">
        <v>884315</v>
      </c>
      <c r="P2169" s="87">
        <v>40498</v>
      </c>
      <c r="Q2169" s="86" t="s">
        <v>10797</v>
      </c>
      <c r="R2169" s="50" t="s">
        <v>7286</v>
      </c>
      <c r="S2169" s="86" t="s">
        <v>60</v>
      </c>
      <c r="T2169" s="86"/>
      <c r="U2169" s="86" t="s">
        <v>35</v>
      </c>
      <c r="V2169" s="50" t="s">
        <v>4940</v>
      </c>
      <c r="W2169" s="50" t="s">
        <v>6989</v>
      </c>
      <c r="X2169" s="86" t="s">
        <v>60</v>
      </c>
      <c r="Y2169" s="86"/>
      <c r="Z2169" s="86" t="s">
        <v>35</v>
      </c>
      <c r="AA2169" s="86" t="s">
        <v>4940</v>
      </c>
      <c r="AB2169" s="86" t="s">
        <v>10798</v>
      </c>
      <c r="AC2169" s="86"/>
      <c r="AD2169" s="86"/>
      <c r="AE2169" s="86" t="s">
        <v>36</v>
      </c>
      <c r="AF2169" s="86" t="s">
        <v>73</v>
      </c>
      <c r="AG2169" s="86"/>
      <c r="AH2169" s="86" t="s">
        <v>6649</v>
      </c>
      <c r="AI2169" s="86"/>
      <c r="AJ2169" s="86" t="s">
        <v>39</v>
      </c>
      <c r="AK2169" s="86" t="str">
        <f t="shared" si="0"/>
        <v>МАУ ДО «Таганрогская детская художественная школа имени С.И. Блонской» г. Таганрог</v>
      </c>
      <c r="AL2169" s="50" t="s">
        <v>6649</v>
      </c>
      <c r="AM2169" s="18"/>
      <c r="AN2169" s="18"/>
      <c r="AO2169" s="18"/>
      <c r="AP2169" s="18"/>
      <c r="AQ2169" s="18"/>
    </row>
    <row r="2170" spans="1:43" ht="51" x14ac:dyDescent="0.2">
      <c r="A2170" s="65">
        <v>45621.551276527782</v>
      </c>
      <c r="B2170" s="18" t="s">
        <v>11213</v>
      </c>
      <c r="C2170" s="86" t="s">
        <v>19597</v>
      </c>
      <c r="D2170" s="86" t="s">
        <v>11994</v>
      </c>
      <c r="E2170" s="86" t="s">
        <v>127</v>
      </c>
      <c r="F2170" s="86" t="s">
        <v>76</v>
      </c>
      <c r="G2170" s="86" t="s">
        <v>42</v>
      </c>
      <c r="H2170" s="48">
        <v>40552</v>
      </c>
      <c r="I2170" s="86" t="s">
        <v>11995</v>
      </c>
      <c r="J2170" s="47">
        <v>8</v>
      </c>
      <c r="K2170" s="49">
        <v>8</v>
      </c>
      <c r="L2170" s="86" t="s">
        <v>30</v>
      </c>
      <c r="M2170" s="86" t="s">
        <v>50</v>
      </c>
      <c r="N2170" s="86" t="s">
        <v>11996</v>
      </c>
      <c r="O2170" s="86">
        <v>681618</v>
      </c>
      <c r="P2170" s="87">
        <v>40555</v>
      </c>
      <c r="Q2170" s="86" t="s">
        <v>11997</v>
      </c>
      <c r="R2170" s="50" t="s">
        <v>11988</v>
      </c>
      <c r="S2170" s="86" t="s">
        <v>2068</v>
      </c>
      <c r="T2170" s="86"/>
      <c r="U2170" s="86" t="s">
        <v>35</v>
      </c>
      <c r="V2170" s="50" t="s">
        <v>6273</v>
      </c>
      <c r="W2170" s="50" t="s">
        <v>11998</v>
      </c>
      <c r="X2170" s="86" t="s">
        <v>2068</v>
      </c>
      <c r="Y2170" s="86"/>
      <c r="Z2170" s="86" t="s">
        <v>35</v>
      </c>
      <c r="AA2170" s="86" t="s">
        <v>6273</v>
      </c>
      <c r="AB2170" s="86" t="s">
        <v>11990</v>
      </c>
      <c r="AC2170" s="86"/>
      <c r="AD2170" s="86"/>
      <c r="AE2170" s="86" t="s">
        <v>36</v>
      </c>
      <c r="AF2170" s="86" t="s">
        <v>37</v>
      </c>
      <c r="AG2170" s="86"/>
      <c r="AH2170" s="86"/>
      <c r="AI2170" s="86" t="s">
        <v>1268</v>
      </c>
      <c r="AJ2170" s="86" t="s">
        <v>94</v>
      </c>
      <c r="AK2170" s="86" t="str">
        <f t="shared" si="0"/>
        <v>МБОУ Лицей №124 г.о. Самара</v>
      </c>
      <c r="AL2170" s="50" t="s">
        <v>1268</v>
      </c>
      <c r="AM2170" s="18"/>
      <c r="AN2170" s="18"/>
      <c r="AO2170" s="18"/>
      <c r="AP2170" s="18"/>
      <c r="AQ2170" s="18"/>
    </row>
    <row r="2171" spans="1:43" ht="51" x14ac:dyDescent="0.2">
      <c r="A2171" s="65">
        <v>45621.553841215282</v>
      </c>
      <c r="B2171" s="18" t="s">
        <v>9947</v>
      </c>
      <c r="C2171" s="86" t="s">
        <v>19597</v>
      </c>
      <c r="D2171" s="86" t="s">
        <v>12011</v>
      </c>
      <c r="E2171" s="86" t="s">
        <v>410</v>
      </c>
      <c r="F2171" s="86" t="s">
        <v>194</v>
      </c>
      <c r="G2171" s="86" t="s">
        <v>42</v>
      </c>
      <c r="H2171" s="48">
        <v>40315</v>
      </c>
      <c r="I2171" s="86" t="s">
        <v>12012</v>
      </c>
      <c r="J2171" s="47">
        <v>8</v>
      </c>
      <c r="K2171" s="49">
        <v>8</v>
      </c>
      <c r="L2171" s="86" t="s">
        <v>30</v>
      </c>
      <c r="M2171" s="86" t="s">
        <v>50</v>
      </c>
      <c r="N2171" s="86" t="s">
        <v>1191</v>
      </c>
      <c r="O2171" s="86" t="s">
        <v>12013</v>
      </c>
      <c r="P2171" s="87">
        <v>40331</v>
      </c>
      <c r="Q2171" s="86" t="s">
        <v>12014</v>
      </c>
      <c r="R2171" s="50" t="s">
        <v>12015</v>
      </c>
      <c r="S2171" s="86" t="s">
        <v>60</v>
      </c>
      <c r="T2171" s="86" t="s">
        <v>95</v>
      </c>
      <c r="U2171" s="86" t="s">
        <v>35</v>
      </c>
      <c r="V2171" s="50" t="s">
        <v>5077</v>
      </c>
      <c r="W2171" s="50" t="s">
        <v>12016</v>
      </c>
      <c r="X2171" s="86" t="s">
        <v>60</v>
      </c>
      <c r="Y2171" s="86" t="s">
        <v>95</v>
      </c>
      <c r="Z2171" s="86" t="s">
        <v>35</v>
      </c>
      <c r="AA2171" s="86" t="s">
        <v>5031</v>
      </c>
      <c r="AB2171" s="86" t="s">
        <v>12009</v>
      </c>
      <c r="AC2171" s="86" t="s">
        <v>12017</v>
      </c>
      <c r="AD2171" s="86"/>
      <c r="AE2171" s="86" t="s">
        <v>66</v>
      </c>
      <c r="AF2171" s="86" t="s">
        <v>73</v>
      </c>
      <c r="AG2171" s="86"/>
      <c r="AH2171" s="86" t="s">
        <v>1291</v>
      </c>
      <c r="AI2171" s="86"/>
      <c r="AJ2171" s="86" t="s">
        <v>39</v>
      </c>
      <c r="AK2171" s="86" t="str">
        <f t="shared" si="0"/>
        <v>МБУ ДО г. Шахты «Детская школа искусств» структурное подразделение Центр Искусств им. В.А. Серова</v>
      </c>
      <c r="AL2171" s="50" t="s">
        <v>1291</v>
      </c>
      <c r="AM2171" s="18"/>
      <c r="AN2171" s="18"/>
      <c r="AO2171" s="18"/>
      <c r="AP2171" s="18"/>
      <c r="AQ2171" s="18"/>
    </row>
    <row r="2172" spans="1:43" ht="102" x14ac:dyDescent="0.2">
      <c r="A2172" s="65">
        <v>45621.55941538194</v>
      </c>
      <c r="B2172" s="18" t="s">
        <v>11213</v>
      </c>
      <c r="C2172" s="86" t="s">
        <v>19597</v>
      </c>
      <c r="D2172" s="86" t="s">
        <v>1441</v>
      </c>
      <c r="E2172" s="86" t="s">
        <v>91</v>
      </c>
      <c r="F2172" s="86" t="s">
        <v>1218</v>
      </c>
      <c r="G2172" s="86" t="s">
        <v>42</v>
      </c>
      <c r="H2172" s="60">
        <v>40324</v>
      </c>
      <c r="I2172" s="86">
        <v>89061755207</v>
      </c>
      <c r="J2172" s="47">
        <v>8</v>
      </c>
      <c r="K2172" s="49">
        <v>8</v>
      </c>
      <c r="L2172" s="86" t="s">
        <v>30</v>
      </c>
      <c r="M2172" s="86" t="s">
        <v>31</v>
      </c>
      <c r="N2172" s="86">
        <v>1824</v>
      </c>
      <c r="O2172" s="86">
        <v>129209</v>
      </c>
      <c r="P2172" s="88">
        <v>45484</v>
      </c>
      <c r="Q2172" s="86" t="s">
        <v>77</v>
      </c>
      <c r="R2172" s="50" t="s">
        <v>1442</v>
      </c>
      <c r="S2172" s="86" t="s">
        <v>78</v>
      </c>
      <c r="T2172" s="86"/>
      <c r="U2172" s="86" t="s">
        <v>157</v>
      </c>
      <c r="V2172" s="50" t="s">
        <v>1443</v>
      </c>
      <c r="W2172" s="50" t="s">
        <v>1444</v>
      </c>
      <c r="X2172" s="86" t="s">
        <v>78</v>
      </c>
      <c r="Y2172" s="86"/>
      <c r="Z2172" s="86" t="s">
        <v>157</v>
      </c>
      <c r="AA2172" s="86" t="s">
        <v>1443</v>
      </c>
      <c r="AB2172" s="86" t="s">
        <v>1445</v>
      </c>
      <c r="AC2172" s="86"/>
      <c r="AD2172" s="86"/>
      <c r="AE2172" s="86" t="s">
        <v>36</v>
      </c>
      <c r="AF2172" s="86" t="s">
        <v>37</v>
      </c>
      <c r="AG2172" s="86"/>
      <c r="AH2172" s="86"/>
      <c r="AI2172" s="86" t="s">
        <v>45</v>
      </c>
      <c r="AJ2172" s="86" t="s">
        <v>46</v>
      </c>
      <c r="AK2172" s="86" t="str">
        <f t="shared" si="0"/>
        <v>ФГБОУ ВО "Волгоградский государственный социально-педагогический университет" (ВГСПУ), г. Волгоград</v>
      </c>
      <c r="AL2172" s="50" t="s">
        <v>45</v>
      </c>
      <c r="AM2172" s="18"/>
      <c r="AN2172" s="18"/>
      <c r="AO2172" s="18"/>
      <c r="AP2172" s="18"/>
      <c r="AQ2172" s="18"/>
    </row>
    <row r="2173" spans="1:43" ht="38.25" x14ac:dyDescent="0.2">
      <c r="A2173" s="65">
        <v>45621.564590694441</v>
      </c>
      <c r="B2173" s="18" t="s">
        <v>11213</v>
      </c>
      <c r="C2173" s="86" t="s">
        <v>19597</v>
      </c>
      <c r="D2173" s="86" t="s">
        <v>8413</v>
      </c>
      <c r="E2173" s="86" t="s">
        <v>8414</v>
      </c>
      <c r="F2173" s="86" t="s">
        <v>279</v>
      </c>
      <c r="G2173" s="86" t="s">
        <v>29</v>
      </c>
      <c r="H2173" s="60">
        <v>40216</v>
      </c>
      <c r="I2173" s="86">
        <v>89034601142</v>
      </c>
      <c r="J2173" s="47">
        <v>8</v>
      </c>
      <c r="K2173" s="49">
        <v>8</v>
      </c>
      <c r="L2173" s="86" t="s">
        <v>30</v>
      </c>
      <c r="M2173" s="86" t="s">
        <v>31</v>
      </c>
      <c r="N2173" s="86">
        <v>6024</v>
      </c>
      <c r="O2173" s="86">
        <v>778098</v>
      </c>
      <c r="P2173" s="87">
        <v>45351</v>
      </c>
      <c r="Q2173" s="86" t="s">
        <v>124</v>
      </c>
      <c r="R2173" s="50" t="s">
        <v>8415</v>
      </c>
      <c r="S2173" s="86" t="s">
        <v>60</v>
      </c>
      <c r="T2173" s="86"/>
      <c r="U2173" s="86" t="s">
        <v>35</v>
      </c>
      <c r="V2173" s="50" t="s">
        <v>150</v>
      </c>
      <c r="W2173" s="50" t="s">
        <v>107</v>
      </c>
      <c r="X2173" s="86" t="s">
        <v>60</v>
      </c>
      <c r="Y2173" s="86"/>
      <c r="Z2173" s="86" t="s">
        <v>35</v>
      </c>
      <c r="AA2173" s="86" t="s">
        <v>145</v>
      </c>
      <c r="AB2173" s="86" t="s">
        <v>8416</v>
      </c>
      <c r="AC2173" s="86" t="s">
        <v>8417</v>
      </c>
      <c r="AD2173" s="86"/>
      <c r="AE2173" s="86" t="s">
        <v>36</v>
      </c>
      <c r="AF2173" s="86" t="s">
        <v>67</v>
      </c>
      <c r="AG2173" s="86" t="s">
        <v>68</v>
      </c>
      <c r="AH2173" s="86"/>
      <c r="AI2173" s="86"/>
      <c r="AJ2173" s="86" t="s">
        <v>94</v>
      </c>
      <c r="AK217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173" s="50" t="s">
        <v>68</v>
      </c>
      <c r="AM2173" s="18"/>
      <c r="AN2173" s="18"/>
      <c r="AO2173" s="18"/>
      <c r="AP2173" s="18"/>
      <c r="AQ2173" s="18"/>
    </row>
    <row r="2174" spans="1:43" ht="38.25" x14ac:dyDescent="0.2">
      <c r="A2174" s="65">
        <v>45621.56971836806</v>
      </c>
      <c r="B2174" s="18" t="s">
        <v>11213</v>
      </c>
      <c r="C2174" s="86" t="s">
        <v>19597</v>
      </c>
      <c r="D2174" s="86" t="s">
        <v>9595</v>
      </c>
      <c r="E2174" s="86" t="s">
        <v>193</v>
      </c>
      <c r="F2174" s="86" t="s">
        <v>326</v>
      </c>
      <c r="G2174" s="86" t="s">
        <v>42</v>
      </c>
      <c r="H2174" s="60">
        <v>40427</v>
      </c>
      <c r="I2174" s="86">
        <v>89604476635</v>
      </c>
      <c r="J2174" s="47">
        <v>8</v>
      </c>
      <c r="K2174" s="49">
        <v>8</v>
      </c>
      <c r="L2174" s="86" t="s">
        <v>30</v>
      </c>
      <c r="M2174" s="86" t="s">
        <v>31</v>
      </c>
      <c r="N2174" s="86">
        <v>6024</v>
      </c>
      <c r="O2174" s="86">
        <v>895382</v>
      </c>
      <c r="P2174" s="87">
        <v>45551</v>
      </c>
      <c r="Q2174" s="86" t="s">
        <v>124</v>
      </c>
      <c r="R2174" s="50" t="s">
        <v>9596</v>
      </c>
      <c r="S2174" s="86" t="s">
        <v>60</v>
      </c>
      <c r="T2174" s="86"/>
      <c r="U2174" s="86" t="s">
        <v>35</v>
      </c>
      <c r="V2174" s="50" t="s">
        <v>4940</v>
      </c>
      <c r="W2174" s="50" t="s">
        <v>9597</v>
      </c>
      <c r="X2174" s="86" t="s">
        <v>60</v>
      </c>
      <c r="Y2174" s="86"/>
      <c r="Z2174" s="86" t="s">
        <v>35</v>
      </c>
      <c r="AA2174" s="86" t="s">
        <v>4940</v>
      </c>
      <c r="AB2174" s="86" t="s">
        <v>9598</v>
      </c>
      <c r="AC2174" s="86"/>
      <c r="AD2174" s="86"/>
      <c r="AE2174" s="86" t="s">
        <v>66</v>
      </c>
      <c r="AF2174" s="86" t="s">
        <v>73</v>
      </c>
      <c r="AG2174" s="86"/>
      <c r="AH2174" s="86" t="s">
        <v>763</v>
      </c>
      <c r="AI2174" s="86"/>
      <c r="AJ2174" s="86" t="s">
        <v>46</v>
      </c>
      <c r="AK2174" s="86" t="str">
        <f t="shared" si="0"/>
        <v>ФГАОУ ВО ЮФУ ИРТСУ кафедра Инженерной графики и компьютерного дизайна, г. Таганрог</v>
      </c>
      <c r="AL2174" s="50" t="s">
        <v>763</v>
      </c>
      <c r="AM2174" s="18"/>
      <c r="AN2174" s="18"/>
      <c r="AO2174" s="18"/>
      <c r="AP2174" s="18"/>
      <c r="AQ2174" s="18"/>
    </row>
    <row r="2175" spans="1:43" ht="38.25" x14ac:dyDescent="0.2">
      <c r="A2175" s="65">
        <v>45621.600345381943</v>
      </c>
      <c r="B2175" s="18" t="s">
        <v>11312</v>
      </c>
      <c r="C2175" s="86" t="s">
        <v>19597</v>
      </c>
      <c r="D2175" s="86" t="s">
        <v>15426</v>
      </c>
      <c r="E2175" s="86" t="s">
        <v>1597</v>
      </c>
      <c r="F2175" s="86" t="s">
        <v>160</v>
      </c>
      <c r="G2175" s="86" t="s">
        <v>42</v>
      </c>
      <c r="H2175" s="48">
        <v>39522</v>
      </c>
      <c r="I2175" s="86" t="s">
        <v>15427</v>
      </c>
      <c r="J2175" s="47">
        <v>8</v>
      </c>
      <c r="K2175" s="49">
        <v>8</v>
      </c>
      <c r="L2175" s="86" t="s">
        <v>30</v>
      </c>
      <c r="M2175" s="86" t="s">
        <v>31</v>
      </c>
      <c r="N2175" s="86" t="s">
        <v>15428</v>
      </c>
      <c r="O2175" s="86">
        <v>722672</v>
      </c>
      <c r="P2175" s="87">
        <v>45399</v>
      </c>
      <c r="Q2175" s="86" t="s">
        <v>1574</v>
      </c>
      <c r="R2175" s="50" t="s">
        <v>13093</v>
      </c>
      <c r="S2175" s="86" t="s">
        <v>60</v>
      </c>
      <c r="T2175" s="86" t="s">
        <v>64</v>
      </c>
      <c r="U2175" s="86" t="s">
        <v>157</v>
      </c>
      <c r="V2175" s="50" t="s">
        <v>15422</v>
      </c>
      <c r="W2175" s="50" t="s">
        <v>15429</v>
      </c>
      <c r="X2175" s="86" t="s">
        <v>60</v>
      </c>
      <c r="Y2175" s="86" t="s">
        <v>64</v>
      </c>
      <c r="Z2175" s="86" t="s">
        <v>157</v>
      </c>
      <c r="AA2175" s="86" t="s">
        <v>15422</v>
      </c>
      <c r="AB2175" s="86" t="s">
        <v>15423</v>
      </c>
      <c r="AC2175" s="86" t="s">
        <v>15423</v>
      </c>
      <c r="AD2175" s="86" t="s">
        <v>15423</v>
      </c>
      <c r="AE2175" s="86" t="s">
        <v>36</v>
      </c>
      <c r="AF2175" s="86" t="s">
        <v>73</v>
      </c>
      <c r="AG2175" s="86"/>
      <c r="AH2175" s="86" t="s">
        <v>1291</v>
      </c>
      <c r="AI2175" s="86"/>
      <c r="AJ2175" s="86" t="s">
        <v>46</v>
      </c>
      <c r="AK2175" s="86" t="str">
        <f t="shared" si="0"/>
        <v>МБУ ДО г. Шахты «Детская школа искусств» структурное подразделение Центр Искусств им. В.А. Серова</v>
      </c>
      <c r="AL2175" s="50" t="s">
        <v>1291</v>
      </c>
      <c r="AM2175" s="18"/>
      <c r="AN2175" s="18"/>
      <c r="AO2175" s="18"/>
      <c r="AP2175" s="18"/>
      <c r="AQ2175" s="18"/>
    </row>
    <row r="2176" spans="1:43" ht="51" x14ac:dyDescent="0.2">
      <c r="A2176" s="65">
        <v>45621.614588078708</v>
      </c>
      <c r="B2176" s="18" t="s">
        <v>6287</v>
      </c>
      <c r="C2176" s="86" t="s">
        <v>19597</v>
      </c>
      <c r="D2176" s="86" t="s">
        <v>14789</v>
      </c>
      <c r="E2176" s="86" t="s">
        <v>69</v>
      </c>
      <c r="F2176" s="86" t="s">
        <v>49</v>
      </c>
      <c r="G2176" s="86" t="s">
        <v>42</v>
      </c>
      <c r="H2176" s="48">
        <v>40193</v>
      </c>
      <c r="I2176" s="86">
        <v>89156651543</v>
      </c>
      <c r="J2176" s="47">
        <v>8</v>
      </c>
      <c r="K2176" s="49">
        <v>8</v>
      </c>
      <c r="L2176" s="86" t="s">
        <v>30</v>
      </c>
      <c r="M2176" s="86" t="s">
        <v>31</v>
      </c>
      <c r="N2176" s="86">
        <v>6823</v>
      </c>
      <c r="O2176" s="86">
        <v>277401</v>
      </c>
      <c r="P2176" s="87">
        <v>45323</v>
      </c>
      <c r="Q2176" s="86" t="s">
        <v>2517</v>
      </c>
      <c r="R2176" s="50" t="s">
        <v>9961</v>
      </c>
      <c r="S2176" s="86" t="s">
        <v>473</v>
      </c>
      <c r="T2176" s="86"/>
      <c r="U2176" s="86" t="s">
        <v>35</v>
      </c>
      <c r="V2176" s="50" t="s">
        <v>2807</v>
      </c>
      <c r="W2176" s="50" t="s">
        <v>14771</v>
      </c>
      <c r="X2176" s="86" t="s">
        <v>473</v>
      </c>
      <c r="Y2176" s="86"/>
      <c r="Z2176" s="86" t="s">
        <v>35</v>
      </c>
      <c r="AA2176" s="86" t="s">
        <v>14790</v>
      </c>
      <c r="AB2176" s="86" t="s">
        <v>14791</v>
      </c>
      <c r="AC2176" s="86" t="s">
        <v>14792</v>
      </c>
      <c r="AD2176" s="86"/>
      <c r="AE2176" s="86" t="s">
        <v>36</v>
      </c>
      <c r="AF2176" s="86" t="s">
        <v>37</v>
      </c>
      <c r="AG2176" s="86"/>
      <c r="AH2176" s="86"/>
      <c r="AI2176" s="86" t="s">
        <v>491</v>
      </c>
      <c r="AJ2176" s="86" t="s">
        <v>94</v>
      </c>
      <c r="AK2176" s="86" t="str">
        <f t="shared" si="0"/>
        <v>МБОУ ДО «ДХШ № 2 ПДИ имени В.Д. Поленова» г. Тамбов</v>
      </c>
      <c r="AL2176" s="50" t="s">
        <v>491</v>
      </c>
      <c r="AM2176" s="18"/>
      <c r="AN2176" s="18"/>
      <c r="AO2176" s="18"/>
      <c r="AP2176" s="18"/>
      <c r="AQ2176" s="18"/>
    </row>
    <row r="2177" spans="1:43" ht="25.5" x14ac:dyDescent="0.2">
      <c r="A2177" s="65">
        <v>45621.65061798611</v>
      </c>
      <c r="B2177" s="18" t="s">
        <v>11328</v>
      </c>
      <c r="C2177" s="86" t="s">
        <v>19597</v>
      </c>
      <c r="D2177" s="86" t="s">
        <v>15035</v>
      </c>
      <c r="E2177" s="86" t="s">
        <v>403</v>
      </c>
      <c r="F2177" s="86" t="s">
        <v>326</v>
      </c>
      <c r="G2177" s="86" t="s">
        <v>42</v>
      </c>
      <c r="H2177" s="48">
        <v>40255</v>
      </c>
      <c r="I2177" s="86">
        <v>89185471660</v>
      </c>
      <c r="J2177" s="47">
        <v>8</v>
      </c>
      <c r="K2177" s="49">
        <v>8</v>
      </c>
      <c r="L2177" s="86" t="s">
        <v>30</v>
      </c>
      <c r="M2177" s="86" t="s">
        <v>31</v>
      </c>
      <c r="N2177" s="86">
        <v>6024</v>
      </c>
      <c r="O2177" s="86">
        <v>793662</v>
      </c>
      <c r="P2177" s="87">
        <v>45406</v>
      </c>
      <c r="Q2177" s="86" t="s">
        <v>5158</v>
      </c>
      <c r="R2177" s="50" t="s">
        <v>183</v>
      </c>
      <c r="S2177" s="86" t="s">
        <v>60</v>
      </c>
      <c r="T2177" s="86"/>
      <c r="U2177" s="86" t="s">
        <v>35</v>
      </c>
      <c r="V2177" s="50" t="s">
        <v>150</v>
      </c>
      <c r="W2177" s="50"/>
      <c r="X2177" s="86"/>
      <c r="Y2177" s="86"/>
      <c r="Z2177" s="86"/>
      <c r="AA2177" s="86" t="s">
        <v>150</v>
      </c>
      <c r="AB2177" s="86"/>
      <c r="AC2177" s="94"/>
      <c r="AD2177" s="86"/>
      <c r="AE2177" s="86" t="s">
        <v>36</v>
      </c>
      <c r="AF2177" s="86" t="s">
        <v>67</v>
      </c>
      <c r="AG2177" s="90" t="s">
        <v>181</v>
      </c>
      <c r="AH2177" s="86"/>
      <c r="AI2177" s="86"/>
      <c r="AJ2177" s="86" t="s">
        <v>46</v>
      </c>
      <c r="AK2177" s="86" t="str">
        <f t="shared" si="0"/>
        <v>МБОУ «Гимназия № 35»</v>
      </c>
      <c r="AL2177" s="50" t="s">
        <v>181</v>
      </c>
      <c r="AM2177" s="18"/>
      <c r="AN2177" s="18"/>
      <c r="AO2177" s="18"/>
      <c r="AP2177" s="18"/>
      <c r="AQ2177" s="18"/>
    </row>
    <row r="2178" spans="1:43" ht="25.5" x14ac:dyDescent="0.2">
      <c r="A2178" s="65">
        <v>45621.651446944445</v>
      </c>
      <c r="B2178" s="18" t="s">
        <v>11241</v>
      </c>
      <c r="C2178" s="86" t="s">
        <v>19597</v>
      </c>
      <c r="D2178" s="86" t="s">
        <v>9438</v>
      </c>
      <c r="E2178" s="86" t="s">
        <v>1680</v>
      </c>
      <c r="F2178" s="86" t="s">
        <v>1005</v>
      </c>
      <c r="G2178" s="86" t="s">
        <v>42</v>
      </c>
      <c r="H2178" s="60">
        <v>39836</v>
      </c>
      <c r="I2178" s="86">
        <v>89951688026</v>
      </c>
      <c r="J2178" s="47">
        <v>8</v>
      </c>
      <c r="K2178" s="49">
        <v>8</v>
      </c>
      <c r="L2178" s="86" t="s">
        <v>30</v>
      </c>
      <c r="M2178" s="86" t="s">
        <v>31</v>
      </c>
      <c r="N2178" s="89" t="s">
        <v>270</v>
      </c>
      <c r="O2178" s="86">
        <v>504563</v>
      </c>
      <c r="P2178" s="87">
        <v>45007</v>
      </c>
      <c r="Q2178" s="86" t="s">
        <v>456</v>
      </c>
      <c r="R2178" s="50" t="s">
        <v>8155</v>
      </c>
      <c r="S2178" s="86" t="s">
        <v>98</v>
      </c>
      <c r="T2178" s="86"/>
      <c r="U2178" s="86" t="s">
        <v>35</v>
      </c>
      <c r="V2178" s="50" t="s">
        <v>2678</v>
      </c>
      <c r="W2178" s="50" t="s">
        <v>7303</v>
      </c>
      <c r="X2178" s="86" t="s">
        <v>98</v>
      </c>
      <c r="Y2178" s="86"/>
      <c r="Z2178" s="86" t="s">
        <v>35</v>
      </c>
      <c r="AA2178" s="86" t="s">
        <v>2678</v>
      </c>
      <c r="AB2178" s="86" t="s">
        <v>9439</v>
      </c>
      <c r="AC2178" s="86"/>
      <c r="AD2178" s="86"/>
      <c r="AE2178" s="86" t="s">
        <v>36</v>
      </c>
      <c r="AF2178" s="86" t="s">
        <v>37</v>
      </c>
      <c r="AG2178" s="86"/>
      <c r="AH2178" s="86"/>
      <c r="AI2178" s="86" t="s">
        <v>3576</v>
      </c>
      <c r="AJ2178" s="86" t="s">
        <v>39</v>
      </c>
      <c r="AK2178" s="86" t="str">
        <f t="shared" si="0"/>
        <v>МБУ ДО ДХШ № 3 г.-курорт Сочи</v>
      </c>
      <c r="AL2178" s="50" t="s">
        <v>3576</v>
      </c>
      <c r="AM2178" s="18"/>
      <c r="AN2178" s="18"/>
      <c r="AO2178" s="18"/>
      <c r="AP2178" s="18"/>
      <c r="AQ2178" s="18"/>
    </row>
    <row r="2179" spans="1:43" ht="25.5" x14ac:dyDescent="0.2">
      <c r="A2179" s="65">
        <v>45621.652088750001</v>
      </c>
      <c r="B2179" s="18" t="s">
        <v>6287</v>
      </c>
      <c r="C2179" s="86" t="s">
        <v>19597</v>
      </c>
      <c r="D2179" s="86" t="s">
        <v>17010</v>
      </c>
      <c r="E2179" s="86" t="s">
        <v>7081</v>
      </c>
      <c r="F2179" s="86" t="s">
        <v>5580</v>
      </c>
      <c r="G2179" s="86" t="s">
        <v>17003</v>
      </c>
      <c r="H2179" s="48">
        <v>40328</v>
      </c>
      <c r="I2179" s="86">
        <v>89280838277</v>
      </c>
      <c r="J2179" s="47">
        <v>8</v>
      </c>
      <c r="K2179" s="49">
        <v>8</v>
      </c>
      <c r="L2179" s="86" t="s">
        <v>30</v>
      </c>
      <c r="M2179" s="86" t="s">
        <v>50</v>
      </c>
      <c r="N2179" s="86" t="s">
        <v>1029</v>
      </c>
      <c r="O2179" s="86">
        <v>660171</v>
      </c>
      <c r="P2179" s="87">
        <v>40358</v>
      </c>
      <c r="Q2179" s="86" t="s">
        <v>17011</v>
      </c>
      <c r="R2179" s="50" t="s">
        <v>16942</v>
      </c>
      <c r="S2179" s="298" t="s">
        <v>2833</v>
      </c>
      <c r="T2179" s="299"/>
      <c r="U2179" s="86" t="s">
        <v>35</v>
      </c>
      <c r="V2179" s="50" t="s">
        <v>5767</v>
      </c>
      <c r="W2179" s="50"/>
      <c r="X2179" s="86"/>
      <c r="Y2179" s="86"/>
      <c r="Z2179" s="86"/>
      <c r="AA2179" s="86"/>
      <c r="AB2179" s="86"/>
      <c r="AC2179" s="86"/>
      <c r="AD2179" s="86"/>
      <c r="AE2179" s="86" t="s">
        <v>16831</v>
      </c>
      <c r="AF2179" s="86" t="s">
        <v>37</v>
      </c>
      <c r="AG2179" s="86"/>
      <c r="AH2179" s="86"/>
      <c r="AI2179" s="86" t="s">
        <v>2836</v>
      </c>
      <c r="AJ2179" s="86" t="s">
        <v>46</v>
      </c>
      <c r="AK2179" s="86" t="str">
        <f t="shared" si="0"/>
        <v>МКОУ Гимназия №29, КБР, г. Нальчик</v>
      </c>
      <c r="AL2179" s="50" t="s">
        <v>2836</v>
      </c>
      <c r="AM2179" s="18"/>
      <c r="AN2179" s="18"/>
      <c r="AO2179" s="18"/>
      <c r="AP2179" s="18"/>
      <c r="AQ2179" s="18"/>
    </row>
    <row r="2180" spans="1:43" ht="38.25" x14ac:dyDescent="0.2">
      <c r="A2180" s="65">
        <v>45621.65404228009</v>
      </c>
      <c r="B2180" s="18" t="s">
        <v>11321</v>
      </c>
      <c r="C2180" s="86" t="s">
        <v>19597</v>
      </c>
      <c r="D2180" s="86" t="s">
        <v>5553</v>
      </c>
      <c r="E2180" s="86" t="s">
        <v>69</v>
      </c>
      <c r="F2180" s="86" t="s">
        <v>214</v>
      </c>
      <c r="G2180" s="86" t="s">
        <v>42</v>
      </c>
      <c r="H2180" s="60">
        <v>40276</v>
      </c>
      <c r="I2180" s="86">
        <v>89381335232</v>
      </c>
      <c r="J2180" s="47">
        <v>8</v>
      </c>
      <c r="K2180" s="49">
        <v>8</v>
      </c>
      <c r="L2180" s="86" t="s">
        <v>30</v>
      </c>
      <c r="M2180" s="86" t="s">
        <v>50</v>
      </c>
      <c r="N2180" s="86" t="s">
        <v>5554</v>
      </c>
      <c r="O2180" s="86">
        <v>168299</v>
      </c>
      <c r="P2180" s="88">
        <v>40661</v>
      </c>
      <c r="Q2180" s="86" t="s">
        <v>5555</v>
      </c>
      <c r="R2180" s="50" t="s">
        <v>5545</v>
      </c>
      <c r="S2180" s="86" t="s">
        <v>60</v>
      </c>
      <c r="T2180" s="86"/>
      <c r="U2180" s="86" t="s">
        <v>35</v>
      </c>
      <c r="V2180" s="50" t="s">
        <v>2280</v>
      </c>
      <c r="W2180" s="50" t="s">
        <v>4870</v>
      </c>
      <c r="X2180" s="86" t="s">
        <v>60</v>
      </c>
      <c r="Y2180" s="86"/>
      <c r="Z2180" s="86" t="s">
        <v>35</v>
      </c>
      <c r="AA2180" s="86" t="s">
        <v>2280</v>
      </c>
      <c r="AB2180" s="86" t="s">
        <v>5556</v>
      </c>
      <c r="AC2180" s="86"/>
      <c r="AD2180" s="86"/>
      <c r="AE2180" s="86" t="s">
        <v>36</v>
      </c>
      <c r="AF2180" s="86" t="s">
        <v>73</v>
      </c>
      <c r="AG2180" s="86"/>
      <c r="AH2180" s="86" t="s">
        <v>724</v>
      </c>
      <c r="AI2180" s="86"/>
      <c r="AJ2180" s="86" t="s">
        <v>39</v>
      </c>
      <c r="AK2180" s="86" t="str">
        <f t="shared" si="0"/>
        <v>МБУ ДО ДХШ г. Волгодонск</v>
      </c>
      <c r="AL2180" s="50" t="s">
        <v>724</v>
      </c>
      <c r="AM2180" s="18"/>
      <c r="AN2180" s="18"/>
      <c r="AO2180" s="18"/>
      <c r="AP2180" s="18"/>
      <c r="AQ2180" s="18"/>
    </row>
    <row r="2181" spans="1:43" ht="25.5" x14ac:dyDescent="0.2">
      <c r="A2181" s="65">
        <v>45621.654168287037</v>
      </c>
      <c r="B2181" s="18" t="s">
        <v>11336</v>
      </c>
      <c r="C2181" s="86" t="s">
        <v>19597</v>
      </c>
      <c r="D2181" s="86" t="s">
        <v>8036</v>
      </c>
      <c r="E2181" s="86" t="s">
        <v>836</v>
      </c>
      <c r="F2181" s="86" t="s">
        <v>580</v>
      </c>
      <c r="G2181" s="86" t="s">
        <v>29</v>
      </c>
      <c r="H2181" s="60">
        <v>40302</v>
      </c>
      <c r="I2181" s="86" t="s">
        <v>8037</v>
      </c>
      <c r="J2181" s="47">
        <v>8</v>
      </c>
      <c r="K2181" s="49">
        <v>8</v>
      </c>
      <c r="L2181" s="86" t="s">
        <v>30</v>
      </c>
      <c r="M2181" s="86" t="s">
        <v>31</v>
      </c>
      <c r="N2181" s="86">
        <v>6024</v>
      </c>
      <c r="O2181" s="86">
        <v>878371</v>
      </c>
      <c r="P2181" s="87">
        <v>45450</v>
      </c>
      <c r="Q2181" s="86" t="s">
        <v>124</v>
      </c>
      <c r="R2181" s="50" t="s">
        <v>8038</v>
      </c>
      <c r="S2181" s="86" t="s">
        <v>60</v>
      </c>
      <c r="T2181" s="86"/>
      <c r="U2181" s="86" t="s">
        <v>35</v>
      </c>
      <c r="V2181" s="50" t="s">
        <v>207</v>
      </c>
      <c r="W2181" s="50" t="s">
        <v>8039</v>
      </c>
      <c r="X2181" s="86" t="s">
        <v>60</v>
      </c>
      <c r="Y2181" s="86"/>
      <c r="Z2181" s="86" t="s">
        <v>35</v>
      </c>
      <c r="AA2181" s="86" t="s">
        <v>207</v>
      </c>
      <c r="AB2181" s="86" t="s">
        <v>8040</v>
      </c>
      <c r="AC2181" s="86"/>
      <c r="AD2181" s="86"/>
      <c r="AE2181" s="86" t="s">
        <v>36</v>
      </c>
      <c r="AF2181" s="86" t="s">
        <v>73</v>
      </c>
      <c r="AG2181" s="86"/>
      <c r="AH2181" s="86" t="s">
        <v>1943</v>
      </c>
      <c r="AI2181" s="86"/>
      <c r="AJ2181" s="86" t="s">
        <v>39</v>
      </c>
      <c r="AK2181" s="86" t="str">
        <f t="shared" si="0"/>
        <v>ДАХШ РЦАХДП ААИ ЮФУ, отделение г. Аксай</v>
      </c>
      <c r="AL2181" s="50" t="s">
        <v>1943</v>
      </c>
      <c r="AM2181" s="18"/>
      <c r="AN2181" s="18"/>
      <c r="AO2181" s="18"/>
      <c r="AP2181" s="18"/>
      <c r="AQ2181" s="18"/>
    </row>
    <row r="2182" spans="1:43" ht="38.25" x14ac:dyDescent="0.2">
      <c r="A2182" s="65">
        <v>45621.687372233791</v>
      </c>
      <c r="B2182" s="18" t="s">
        <v>11350</v>
      </c>
      <c r="C2182" s="86" t="s">
        <v>19597</v>
      </c>
      <c r="D2182" s="86" t="s">
        <v>17200</v>
      </c>
      <c r="E2182" s="86" t="s">
        <v>218</v>
      </c>
      <c r="F2182" s="86" t="s">
        <v>1258</v>
      </c>
      <c r="G2182" s="86" t="s">
        <v>42</v>
      </c>
      <c r="H2182" s="48">
        <v>40725</v>
      </c>
      <c r="I2182" s="86">
        <v>89081983979</v>
      </c>
      <c r="J2182" s="47">
        <v>8</v>
      </c>
      <c r="K2182" s="49">
        <v>8</v>
      </c>
      <c r="L2182" s="86" t="s">
        <v>30</v>
      </c>
      <c r="M2182" s="86" t="s">
        <v>50</v>
      </c>
      <c r="N2182" s="86" t="s">
        <v>1191</v>
      </c>
      <c r="O2182" s="86">
        <v>265732</v>
      </c>
      <c r="P2182" s="87">
        <v>40734</v>
      </c>
      <c r="Q2182" s="86" t="s">
        <v>15721</v>
      </c>
      <c r="R2182" s="50" t="s">
        <v>17201</v>
      </c>
      <c r="S2182" s="86" t="s">
        <v>60</v>
      </c>
      <c r="T2182" s="86"/>
      <c r="U2182" s="86" t="s">
        <v>35</v>
      </c>
      <c r="V2182" s="50" t="s">
        <v>7827</v>
      </c>
      <c r="W2182" s="50"/>
      <c r="X2182" s="86"/>
      <c r="Y2182" s="86"/>
      <c r="Z2182" s="86"/>
      <c r="AA2182" s="86"/>
      <c r="AB2182" s="86"/>
      <c r="AC2182" s="86"/>
      <c r="AD2182" s="86"/>
      <c r="AE2182" s="86" t="s">
        <v>36</v>
      </c>
      <c r="AF2182" s="86" t="s">
        <v>73</v>
      </c>
      <c r="AG2182" s="86"/>
      <c r="AH2182" s="86" t="s">
        <v>1291</v>
      </c>
      <c r="AI2182" s="86"/>
      <c r="AJ2182" s="86" t="s">
        <v>46</v>
      </c>
      <c r="AK2182" s="86" t="str">
        <f t="shared" si="0"/>
        <v>МБУ ДО г. Шахты «Детская школа искусств» структурное подразделение Центр Искусств им. В.А. Серова</v>
      </c>
      <c r="AL2182" s="50" t="s">
        <v>1291</v>
      </c>
      <c r="AM2182" s="18"/>
      <c r="AN2182" s="18"/>
      <c r="AO2182" s="18"/>
      <c r="AP2182" s="18"/>
      <c r="AQ2182" s="18"/>
    </row>
    <row r="2183" spans="1:43" ht="25.5" x14ac:dyDescent="0.2">
      <c r="A2183" s="65">
        <v>45621.695811550926</v>
      </c>
      <c r="B2183" s="18" t="s">
        <v>11356</v>
      </c>
      <c r="C2183" s="86" t="s">
        <v>19597</v>
      </c>
      <c r="D2183" s="86" t="s">
        <v>12942</v>
      </c>
      <c r="E2183" s="86" t="s">
        <v>69</v>
      </c>
      <c r="F2183" s="86" t="s">
        <v>661</v>
      </c>
      <c r="G2183" s="86" t="s">
        <v>42</v>
      </c>
      <c r="H2183" s="48">
        <v>40419</v>
      </c>
      <c r="I2183" s="86" t="s">
        <v>12943</v>
      </c>
      <c r="J2183" s="47">
        <v>8</v>
      </c>
      <c r="K2183" s="49">
        <v>8</v>
      </c>
      <c r="L2183" s="86" t="s">
        <v>30</v>
      </c>
      <c r="M2183" s="86" t="s">
        <v>31</v>
      </c>
      <c r="N2183" s="86">
        <v>6024</v>
      </c>
      <c r="O2183" s="86">
        <v>896910</v>
      </c>
      <c r="P2183" s="87">
        <v>45552</v>
      </c>
      <c r="Q2183" s="86" t="s">
        <v>124</v>
      </c>
      <c r="R2183" s="50" t="s">
        <v>7789</v>
      </c>
      <c r="S2183" s="86" t="s">
        <v>60</v>
      </c>
      <c r="T2183" s="86" t="s">
        <v>11048</v>
      </c>
      <c r="U2183" s="86" t="s">
        <v>35</v>
      </c>
      <c r="V2183" s="50" t="s">
        <v>150</v>
      </c>
      <c r="W2183" s="50" t="s">
        <v>107</v>
      </c>
      <c r="X2183" s="86" t="s">
        <v>60</v>
      </c>
      <c r="Y2183" s="86" t="s">
        <v>11048</v>
      </c>
      <c r="Z2183" s="86" t="s">
        <v>35</v>
      </c>
      <c r="AA2183" s="86" t="s">
        <v>150</v>
      </c>
      <c r="AB2183" s="86" t="s">
        <v>12094</v>
      </c>
      <c r="AC2183" s="94"/>
      <c r="AD2183" s="86"/>
      <c r="AE2183" s="86" t="s">
        <v>36</v>
      </c>
      <c r="AF2183" s="86" t="s">
        <v>67</v>
      </c>
      <c r="AG2183" s="86" t="s">
        <v>2894</v>
      </c>
      <c r="AH2183" s="86"/>
      <c r="AI2183" s="86"/>
      <c r="AJ2183" s="86" t="s">
        <v>39</v>
      </c>
      <c r="AK2183" s="86" t="str">
        <f t="shared" si="0"/>
        <v>Академия психологии и педагогики ЮФУ</v>
      </c>
      <c r="AL2183" s="50" t="s">
        <v>2894</v>
      </c>
      <c r="AM2183" s="18"/>
      <c r="AN2183" s="18"/>
      <c r="AO2183" s="18"/>
      <c r="AP2183" s="18"/>
      <c r="AQ2183" s="18"/>
    </row>
    <row r="2184" spans="1:43" ht="38.25" x14ac:dyDescent="0.2">
      <c r="A2184" s="65">
        <v>45621.697248877317</v>
      </c>
      <c r="B2184" s="18" t="s">
        <v>11321</v>
      </c>
      <c r="C2184" s="86" t="s">
        <v>19597</v>
      </c>
      <c r="D2184" s="86" t="s">
        <v>14490</v>
      </c>
      <c r="E2184" s="86" t="s">
        <v>632</v>
      </c>
      <c r="F2184" s="86" t="s">
        <v>891</v>
      </c>
      <c r="G2184" s="86" t="s">
        <v>42</v>
      </c>
      <c r="H2184" s="48">
        <v>40245</v>
      </c>
      <c r="I2184" s="86">
        <v>89081760227</v>
      </c>
      <c r="J2184" s="47">
        <v>8</v>
      </c>
      <c r="K2184" s="49">
        <v>8</v>
      </c>
      <c r="L2184" s="86" t="s">
        <v>30</v>
      </c>
      <c r="M2184" s="86" t="s">
        <v>31</v>
      </c>
      <c r="N2184" s="86">
        <v>6024</v>
      </c>
      <c r="O2184" s="86">
        <v>737395</v>
      </c>
      <c r="P2184" s="87">
        <v>45364</v>
      </c>
      <c r="Q2184" s="86" t="s">
        <v>14491</v>
      </c>
      <c r="R2184" s="50" t="s">
        <v>14492</v>
      </c>
      <c r="S2184" s="86" t="s">
        <v>60</v>
      </c>
      <c r="T2184" s="86"/>
      <c r="U2184" s="86" t="s">
        <v>35</v>
      </c>
      <c r="V2184" s="50" t="s">
        <v>5031</v>
      </c>
      <c r="W2184" s="50"/>
      <c r="X2184" s="86"/>
      <c r="Y2184" s="86"/>
      <c r="Z2184" s="86"/>
      <c r="AA2184" s="86"/>
      <c r="AB2184" s="86"/>
      <c r="AC2184" s="86"/>
      <c r="AD2184" s="86"/>
      <c r="AE2184" s="86" t="s">
        <v>36</v>
      </c>
      <c r="AF2184" s="86" t="s">
        <v>73</v>
      </c>
      <c r="AG2184" s="86"/>
      <c r="AH2184" s="86" t="s">
        <v>1291</v>
      </c>
      <c r="AI2184" s="86"/>
      <c r="AJ2184" s="86" t="s">
        <v>39</v>
      </c>
      <c r="AK2184" s="86" t="str">
        <f t="shared" si="0"/>
        <v>МБУ ДО г. Шахты «Детская школа искусств» структурное подразделение Центр Искусств им. В.А. Серова</v>
      </c>
      <c r="AL2184" s="50" t="s">
        <v>1291</v>
      </c>
      <c r="AM2184" s="18"/>
      <c r="AN2184" s="18"/>
      <c r="AO2184" s="18"/>
      <c r="AP2184" s="18"/>
      <c r="AQ2184" s="18"/>
    </row>
    <row r="2185" spans="1:43" ht="38.25" x14ac:dyDescent="0.2">
      <c r="A2185" s="65">
        <v>45621.701723773149</v>
      </c>
      <c r="B2185" s="18" t="s">
        <v>11321</v>
      </c>
      <c r="C2185" s="86" t="s">
        <v>19597</v>
      </c>
      <c r="D2185" s="86" t="s">
        <v>387</v>
      </c>
      <c r="E2185" s="86" t="s">
        <v>362</v>
      </c>
      <c r="F2185" s="86" t="s">
        <v>1218</v>
      </c>
      <c r="G2185" s="86" t="s">
        <v>42</v>
      </c>
      <c r="H2185" s="48">
        <v>40275</v>
      </c>
      <c r="I2185" s="86">
        <v>9276136947</v>
      </c>
      <c r="J2185" s="47">
        <v>8</v>
      </c>
      <c r="K2185" s="49">
        <v>8</v>
      </c>
      <c r="L2185" s="86" t="s">
        <v>30</v>
      </c>
      <c r="M2185" s="86" t="s">
        <v>31</v>
      </c>
      <c r="N2185" s="86">
        <v>3624</v>
      </c>
      <c r="O2185" s="86">
        <v>428688</v>
      </c>
      <c r="P2185" s="87">
        <v>45420</v>
      </c>
      <c r="Q2185" s="86" t="s">
        <v>2067</v>
      </c>
      <c r="R2185" s="50" t="s">
        <v>19233</v>
      </c>
      <c r="S2185" s="86" t="s">
        <v>2068</v>
      </c>
      <c r="T2185" s="86" t="s">
        <v>15702</v>
      </c>
      <c r="U2185" s="86" t="s">
        <v>35</v>
      </c>
      <c r="V2185" s="50" t="s">
        <v>11849</v>
      </c>
      <c r="W2185" s="50" t="s">
        <v>19234</v>
      </c>
      <c r="X2185" s="86" t="s">
        <v>2068</v>
      </c>
      <c r="Y2185" s="86" t="s">
        <v>15702</v>
      </c>
      <c r="Z2185" s="86" t="s">
        <v>35</v>
      </c>
      <c r="AA2185" s="86" t="s">
        <v>6273</v>
      </c>
      <c r="AB2185" s="86" t="s">
        <v>19235</v>
      </c>
      <c r="AC2185" s="86" t="s">
        <v>19236</v>
      </c>
      <c r="AD2185" s="86"/>
      <c r="AE2185" s="86" t="s">
        <v>36</v>
      </c>
      <c r="AF2185" s="86" t="s">
        <v>37</v>
      </c>
      <c r="AG2185" s="86"/>
      <c r="AH2185" s="86"/>
      <c r="AI2185" s="86" t="s">
        <v>1268</v>
      </c>
      <c r="AJ2185" s="86" t="s">
        <v>46</v>
      </c>
      <c r="AK2185" s="86" t="str">
        <f t="shared" si="0"/>
        <v>МБОУ Лицей №124 г.о. Самара</v>
      </c>
      <c r="AL2185" s="50" t="s">
        <v>1268</v>
      </c>
      <c r="AM2185" s="18"/>
      <c r="AN2185" s="18"/>
      <c r="AO2185" s="18"/>
      <c r="AP2185" s="18"/>
      <c r="AQ2185" s="18"/>
    </row>
    <row r="2186" spans="1:43" ht="51" x14ac:dyDescent="0.2">
      <c r="A2186" s="65">
        <v>45621.703927685186</v>
      </c>
      <c r="B2186" s="18" t="s">
        <v>6287</v>
      </c>
      <c r="C2186" s="86" t="s">
        <v>19597</v>
      </c>
      <c r="D2186" s="86" t="s">
        <v>11443</v>
      </c>
      <c r="E2186" s="86" t="s">
        <v>362</v>
      </c>
      <c r="F2186" s="86" t="s">
        <v>114</v>
      </c>
      <c r="G2186" s="86" t="s">
        <v>42</v>
      </c>
      <c r="H2186" s="48">
        <v>40462</v>
      </c>
      <c r="I2186" s="86">
        <v>89507480320</v>
      </c>
      <c r="J2186" s="47">
        <v>8</v>
      </c>
      <c r="K2186" s="49">
        <v>8</v>
      </c>
      <c r="L2186" s="86" t="s">
        <v>30</v>
      </c>
      <c r="M2186" s="86" t="s">
        <v>31</v>
      </c>
      <c r="N2186" s="86">
        <v>7524</v>
      </c>
      <c r="O2186" s="86">
        <v>302502</v>
      </c>
      <c r="P2186" s="87">
        <v>45601</v>
      </c>
      <c r="Q2186" s="86" t="s">
        <v>6141</v>
      </c>
      <c r="R2186" s="50" t="s">
        <v>17855</v>
      </c>
      <c r="S2186" s="86" t="s">
        <v>2138</v>
      </c>
      <c r="T2186" s="86" t="s">
        <v>4926</v>
      </c>
      <c r="U2186" s="86" t="s">
        <v>35</v>
      </c>
      <c r="V2186" s="50" t="s">
        <v>2869</v>
      </c>
      <c r="W2186" s="50" t="s">
        <v>17856</v>
      </c>
      <c r="X2186" s="86" t="s">
        <v>2138</v>
      </c>
      <c r="Y2186" s="86" t="s">
        <v>3351</v>
      </c>
      <c r="Z2186" s="86" t="s">
        <v>35</v>
      </c>
      <c r="AA2186" s="86" t="s">
        <v>2869</v>
      </c>
      <c r="AB2186" s="86" t="s">
        <v>17857</v>
      </c>
      <c r="AC2186" s="86" t="s">
        <v>17858</v>
      </c>
      <c r="AD2186" s="86" t="s">
        <v>17858</v>
      </c>
      <c r="AE2186" s="86" t="s">
        <v>36</v>
      </c>
      <c r="AF2186" s="86" t="s">
        <v>37</v>
      </c>
      <c r="AG2186" s="86"/>
      <c r="AH2186" s="86"/>
      <c r="AI2186" s="86" t="s">
        <v>1502</v>
      </c>
      <c r="AJ2186" s="86" t="s">
        <v>39</v>
      </c>
      <c r="AK2186" s="86" t="str">
        <f t="shared" si="0"/>
        <v>МАУДО «ДХШИ им. Н.А. Аристова» г. Челябинска</v>
      </c>
      <c r="AL2186" s="50" t="s">
        <v>1502</v>
      </c>
      <c r="AM2186" s="18"/>
      <c r="AN2186" s="18"/>
      <c r="AO2186" s="18"/>
      <c r="AP2186" s="18"/>
      <c r="AQ2186" s="18"/>
    </row>
    <row r="2187" spans="1:43" ht="38.25" x14ac:dyDescent="0.2">
      <c r="A2187" s="65">
        <v>45621.707045706018</v>
      </c>
      <c r="B2187" s="18" t="s">
        <v>11321</v>
      </c>
      <c r="C2187" s="86" t="s">
        <v>19597</v>
      </c>
      <c r="D2187" s="86" t="s">
        <v>14047</v>
      </c>
      <c r="E2187" s="86" t="s">
        <v>2392</v>
      </c>
      <c r="F2187" s="86" t="s">
        <v>2093</v>
      </c>
      <c r="G2187" s="86" t="s">
        <v>42</v>
      </c>
      <c r="H2187" s="48">
        <v>40272</v>
      </c>
      <c r="I2187" s="86">
        <v>89063307900</v>
      </c>
      <c r="J2187" s="47">
        <v>8</v>
      </c>
      <c r="K2187" s="49">
        <v>8</v>
      </c>
      <c r="L2187" s="86" t="s">
        <v>30</v>
      </c>
      <c r="M2187" s="86" t="s">
        <v>31</v>
      </c>
      <c r="N2187" s="86">
        <v>9224</v>
      </c>
      <c r="O2187" s="86">
        <v>506137</v>
      </c>
      <c r="P2187" s="87">
        <v>45415</v>
      </c>
      <c r="Q2187" s="86" t="s">
        <v>1497</v>
      </c>
      <c r="R2187" s="50" t="s">
        <v>14048</v>
      </c>
      <c r="S2187" s="86" t="s">
        <v>558</v>
      </c>
      <c r="T2187" s="86"/>
      <c r="U2187" s="86" t="s">
        <v>35</v>
      </c>
      <c r="V2187" s="50" t="s">
        <v>13664</v>
      </c>
      <c r="W2187" s="50" t="s">
        <v>5734</v>
      </c>
      <c r="X2187" s="86" t="s">
        <v>558</v>
      </c>
      <c r="Y2187" s="86"/>
      <c r="Z2187" s="86" t="s">
        <v>35</v>
      </c>
      <c r="AA2187" s="86" t="s">
        <v>13664</v>
      </c>
      <c r="AB2187" s="86" t="s">
        <v>14049</v>
      </c>
      <c r="AC2187" s="86" t="s">
        <v>14050</v>
      </c>
      <c r="AD2187" s="86"/>
      <c r="AE2187" s="86" t="s">
        <v>36</v>
      </c>
      <c r="AF2187" s="86" t="s">
        <v>37</v>
      </c>
      <c r="AG2187" s="86"/>
      <c r="AH2187" s="86"/>
      <c r="AI2187" s="86" t="s">
        <v>1659</v>
      </c>
      <c r="AJ2187" s="86" t="s">
        <v>39</v>
      </c>
      <c r="AK2187" s="86" t="str">
        <f t="shared" si="0"/>
        <v>ФГБОУ ВО «Казанский национальный исследовательский технологический университет», г. Казань</v>
      </c>
      <c r="AL2187" s="50" t="s">
        <v>1659</v>
      </c>
      <c r="AM2187" s="18"/>
      <c r="AN2187" s="18"/>
      <c r="AO2187" s="18"/>
      <c r="AP2187" s="18"/>
      <c r="AQ2187" s="18"/>
    </row>
    <row r="2188" spans="1:43" ht="51" x14ac:dyDescent="0.2">
      <c r="A2188" s="65">
        <v>45621.712047106485</v>
      </c>
      <c r="B2188" s="18" t="s">
        <v>7300</v>
      </c>
      <c r="C2188" s="86" t="s">
        <v>19597</v>
      </c>
      <c r="D2188" s="86" t="s">
        <v>1404</v>
      </c>
      <c r="E2188" s="86" t="s">
        <v>739</v>
      </c>
      <c r="F2188" s="86" t="s">
        <v>390</v>
      </c>
      <c r="G2188" s="86" t="s">
        <v>42</v>
      </c>
      <c r="H2188" s="60">
        <v>40439</v>
      </c>
      <c r="I2188" s="86">
        <v>89528479715</v>
      </c>
      <c r="J2188" s="47">
        <v>8</v>
      </c>
      <c r="K2188" s="49">
        <v>8</v>
      </c>
      <c r="L2188" s="86" t="s">
        <v>30</v>
      </c>
      <c r="M2188" s="86" t="s">
        <v>31</v>
      </c>
      <c r="N2188" s="89" t="s">
        <v>954</v>
      </c>
      <c r="O2188" s="89" t="s">
        <v>1405</v>
      </c>
      <c r="P2188" s="88">
        <v>45560</v>
      </c>
      <c r="Q2188" s="86" t="s">
        <v>271</v>
      </c>
      <c r="R2188" s="50" t="s">
        <v>922</v>
      </c>
      <c r="S2188" s="86" t="s">
        <v>98</v>
      </c>
      <c r="T2188" s="86"/>
      <c r="U2188" s="86" t="s">
        <v>157</v>
      </c>
      <c r="V2188" s="50" t="s">
        <v>878</v>
      </c>
      <c r="W2188" s="50" t="s">
        <v>879</v>
      </c>
      <c r="X2188" s="86" t="s">
        <v>98</v>
      </c>
      <c r="Y2188" s="86"/>
      <c r="Z2188" s="86" t="s">
        <v>157</v>
      </c>
      <c r="AA2188" s="86" t="s">
        <v>878</v>
      </c>
      <c r="AB2188" s="86" t="s">
        <v>1374</v>
      </c>
      <c r="AC2188" s="86" t="s">
        <v>1374</v>
      </c>
      <c r="AD2188" s="86" t="s">
        <v>1374</v>
      </c>
      <c r="AE2188" s="86" t="s">
        <v>36</v>
      </c>
      <c r="AF2188" s="86" t="s">
        <v>37</v>
      </c>
      <c r="AG2188" s="86"/>
      <c r="AH2188" s="86"/>
      <c r="AI2188" s="86" t="s">
        <v>100</v>
      </c>
      <c r="AJ2188" s="86" t="s">
        <v>46</v>
      </c>
      <c r="AK2188" s="86" t="str">
        <f t="shared" si="0"/>
        <v>ДШИ №2 МО г. Краснодар, город Краснодар, Прикубанский внутригородской округ, станица Елизаветинская</v>
      </c>
      <c r="AL2188" s="50" t="s">
        <v>100</v>
      </c>
      <c r="AM2188" s="18"/>
      <c r="AN2188" s="18"/>
      <c r="AO2188" s="18"/>
      <c r="AP2188" s="18"/>
      <c r="AQ2188" s="18"/>
    </row>
    <row r="2189" spans="1:43" ht="25.5" x14ac:dyDescent="0.2">
      <c r="A2189" s="65">
        <v>45621.713885127319</v>
      </c>
      <c r="B2189" s="18" t="s">
        <v>11368</v>
      </c>
      <c r="C2189" s="86" t="s">
        <v>19597</v>
      </c>
      <c r="D2189" s="90" t="s">
        <v>10015</v>
      </c>
      <c r="E2189" s="90" t="s">
        <v>545</v>
      </c>
      <c r="F2189" s="90" t="s">
        <v>57</v>
      </c>
      <c r="G2189" s="90" t="s">
        <v>4004</v>
      </c>
      <c r="H2189" s="103">
        <v>40272</v>
      </c>
      <c r="I2189" s="90">
        <v>89214792829</v>
      </c>
      <c r="J2189" s="91">
        <v>8</v>
      </c>
      <c r="K2189" s="92">
        <v>8</v>
      </c>
      <c r="L2189" s="86" t="s">
        <v>30</v>
      </c>
      <c r="M2189" s="90" t="s">
        <v>31</v>
      </c>
      <c r="N2189" s="90">
        <v>1124</v>
      </c>
      <c r="O2189" s="90">
        <v>523843</v>
      </c>
      <c r="P2189" s="95">
        <v>45399</v>
      </c>
      <c r="Q2189" s="90" t="s">
        <v>9994</v>
      </c>
      <c r="R2189" s="93" t="s">
        <v>10013</v>
      </c>
      <c r="S2189" s="90" t="s">
        <v>1650</v>
      </c>
      <c r="T2189" s="90"/>
      <c r="U2189" s="90" t="s">
        <v>35</v>
      </c>
      <c r="V2189" s="93" t="s">
        <v>9996</v>
      </c>
      <c r="W2189" s="93" t="s">
        <v>9997</v>
      </c>
      <c r="X2189" s="90" t="s">
        <v>1650</v>
      </c>
      <c r="Y2189" s="90"/>
      <c r="Z2189" s="90" t="s">
        <v>35</v>
      </c>
      <c r="AA2189" s="90" t="s">
        <v>9996</v>
      </c>
      <c r="AB2189" s="90" t="s">
        <v>10001</v>
      </c>
      <c r="AC2189" s="90" t="s">
        <v>10007</v>
      </c>
      <c r="AD2189" s="90" t="s">
        <v>10007</v>
      </c>
      <c r="AE2189" s="90" t="s">
        <v>36</v>
      </c>
      <c r="AF2189" s="86" t="s">
        <v>37</v>
      </c>
      <c r="AG2189" s="86"/>
      <c r="AH2189" s="86"/>
      <c r="AI2189" s="90" t="s">
        <v>10000</v>
      </c>
      <c r="AJ2189" s="86" t="s">
        <v>46</v>
      </c>
      <c r="AK2189" s="86" t="str">
        <f t="shared" si="0"/>
        <v>МБУ ДО ДХШ №3 г. Вельск</v>
      </c>
      <c r="AL2189" s="50" t="s">
        <v>10000</v>
      </c>
      <c r="AM2189" s="18"/>
      <c r="AN2189" s="18"/>
      <c r="AO2189" s="18"/>
      <c r="AP2189" s="18"/>
      <c r="AQ2189" s="18"/>
    </row>
    <row r="2190" spans="1:43" ht="38.25" x14ac:dyDescent="0.2">
      <c r="A2190" s="65">
        <v>45621.714032615739</v>
      </c>
      <c r="B2190" s="18" t="s">
        <v>7300</v>
      </c>
      <c r="C2190" s="86" t="s">
        <v>19597</v>
      </c>
      <c r="D2190" s="86" t="s">
        <v>2119</v>
      </c>
      <c r="E2190" s="86" t="s">
        <v>403</v>
      </c>
      <c r="F2190" s="86" t="s">
        <v>70</v>
      </c>
      <c r="G2190" s="86" t="s">
        <v>42</v>
      </c>
      <c r="H2190" s="48">
        <v>40516</v>
      </c>
      <c r="I2190" s="86" t="s">
        <v>13034</v>
      </c>
      <c r="J2190" s="47">
        <v>8</v>
      </c>
      <c r="K2190" s="49">
        <v>8</v>
      </c>
      <c r="L2190" s="86" t="s">
        <v>30</v>
      </c>
      <c r="M2190" s="86" t="s">
        <v>50</v>
      </c>
      <c r="N2190" s="86" t="s">
        <v>751</v>
      </c>
      <c r="O2190" s="86">
        <v>530082</v>
      </c>
      <c r="P2190" s="87">
        <v>40533</v>
      </c>
      <c r="Q2190" s="86" t="s">
        <v>11651</v>
      </c>
      <c r="R2190" s="50" t="s">
        <v>1686</v>
      </c>
      <c r="S2190" s="86" t="s">
        <v>60</v>
      </c>
      <c r="T2190" s="86"/>
      <c r="U2190" s="86" t="s">
        <v>35</v>
      </c>
      <c r="V2190" s="50" t="s">
        <v>5031</v>
      </c>
      <c r="W2190" s="50" t="s">
        <v>12761</v>
      </c>
      <c r="X2190" s="86" t="s">
        <v>60</v>
      </c>
      <c r="Y2190" s="86"/>
      <c r="Z2190" s="86" t="s">
        <v>35</v>
      </c>
      <c r="AA2190" s="86" t="s">
        <v>5031</v>
      </c>
      <c r="AB2190" s="86" t="s">
        <v>12762</v>
      </c>
      <c r="AC2190" s="86"/>
      <c r="AD2190" s="86"/>
      <c r="AE2190" s="86" t="s">
        <v>36</v>
      </c>
      <c r="AF2190" s="86" t="s">
        <v>73</v>
      </c>
      <c r="AG2190" s="86"/>
      <c r="AH2190" s="86" t="s">
        <v>1291</v>
      </c>
      <c r="AI2190" s="86"/>
      <c r="AJ2190" s="86" t="s">
        <v>46</v>
      </c>
      <c r="AK2190" s="86" t="str">
        <f t="shared" si="0"/>
        <v>МБУ ДО г. Шахты «Детская школа искусств» структурное подразделение Центр Искусств им. В.А. Серова</v>
      </c>
      <c r="AL2190" s="50" t="s">
        <v>1291</v>
      </c>
      <c r="AM2190" s="18"/>
      <c r="AN2190" s="18"/>
      <c r="AO2190" s="18"/>
      <c r="AP2190" s="18"/>
      <c r="AQ2190" s="18"/>
    </row>
    <row r="2191" spans="1:43" ht="25.5" x14ac:dyDescent="0.2">
      <c r="A2191" s="65">
        <v>45621.717140925924</v>
      </c>
      <c r="B2191" s="18" t="s">
        <v>6287</v>
      </c>
      <c r="C2191" s="86" t="s">
        <v>19597</v>
      </c>
      <c r="D2191" s="86" t="s">
        <v>4253</v>
      </c>
      <c r="E2191" s="86" t="s">
        <v>699</v>
      </c>
      <c r="F2191" s="86" t="s">
        <v>70</v>
      </c>
      <c r="G2191" s="86" t="s">
        <v>42</v>
      </c>
      <c r="H2191" s="60">
        <v>40424</v>
      </c>
      <c r="I2191" s="86">
        <v>89283059934</v>
      </c>
      <c r="J2191" s="47">
        <v>8</v>
      </c>
      <c r="K2191" s="49">
        <v>8</v>
      </c>
      <c r="L2191" s="86" t="s">
        <v>30</v>
      </c>
      <c r="M2191" s="86" t="s">
        <v>31</v>
      </c>
      <c r="N2191" s="89" t="s">
        <v>740</v>
      </c>
      <c r="O2191" s="86">
        <v>204601</v>
      </c>
      <c r="P2191" s="87">
        <v>45547</v>
      </c>
      <c r="Q2191" s="86" t="s">
        <v>347</v>
      </c>
      <c r="R2191" s="50" t="s">
        <v>1210</v>
      </c>
      <c r="S2191" s="86" t="s">
        <v>164</v>
      </c>
      <c r="T2191" s="86"/>
      <c r="U2191" s="86" t="s">
        <v>35</v>
      </c>
      <c r="V2191" s="50" t="s">
        <v>504</v>
      </c>
      <c r="W2191" s="50" t="s">
        <v>406</v>
      </c>
      <c r="X2191" s="86" t="s">
        <v>164</v>
      </c>
      <c r="Y2191" s="86"/>
      <c r="Z2191" s="86" t="s">
        <v>35</v>
      </c>
      <c r="AA2191" s="86" t="s">
        <v>430</v>
      </c>
      <c r="AB2191" s="86" t="s">
        <v>8881</v>
      </c>
      <c r="AC2191" s="86"/>
      <c r="AD2191" s="86"/>
      <c r="AE2191" s="86" t="s">
        <v>66</v>
      </c>
      <c r="AF2191" s="86" t="s">
        <v>37</v>
      </c>
      <c r="AG2191" s="86"/>
      <c r="AH2191" s="86"/>
      <c r="AI2191" s="86" t="s">
        <v>169</v>
      </c>
      <c r="AJ2191" s="86" t="s">
        <v>39</v>
      </c>
      <c r="AK2191" s="86" t="str">
        <f t="shared" si="0"/>
        <v>МБУ ДО "Детская художественная школа" г. Ставрополь</v>
      </c>
      <c r="AL2191" s="50" t="s">
        <v>169</v>
      </c>
      <c r="AM2191" s="18"/>
      <c r="AN2191" s="18"/>
      <c r="AO2191" s="18"/>
      <c r="AP2191" s="18"/>
      <c r="AQ2191" s="18"/>
    </row>
    <row r="2192" spans="1:43" ht="25.5" x14ac:dyDescent="0.2">
      <c r="A2192" s="65">
        <v>45621.720067013885</v>
      </c>
      <c r="B2192" s="18" t="s">
        <v>11378</v>
      </c>
      <c r="C2192" s="86" t="s">
        <v>19597</v>
      </c>
      <c r="D2192" s="86" t="s">
        <v>8706</v>
      </c>
      <c r="E2192" s="86" t="s">
        <v>182</v>
      </c>
      <c r="F2192" s="86" t="s">
        <v>445</v>
      </c>
      <c r="G2192" s="86" t="s">
        <v>42</v>
      </c>
      <c r="H2192" s="60">
        <v>40465</v>
      </c>
      <c r="I2192" s="86">
        <v>89286022520</v>
      </c>
      <c r="J2192" s="47">
        <v>8</v>
      </c>
      <c r="K2192" s="49">
        <v>8</v>
      </c>
      <c r="L2192" s="86" t="s">
        <v>30</v>
      </c>
      <c r="M2192" s="86" t="s">
        <v>50</v>
      </c>
      <c r="N2192" s="86" t="s">
        <v>1120</v>
      </c>
      <c r="O2192" s="86">
        <v>878146</v>
      </c>
      <c r="P2192" s="87">
        <v>40473</v>
      </c>
      <c r="Q2192" s="86" t="s">
        <v>2668</v>
      </c>
      <c r="R2192" s="50" t="s">
        <v>7621</v>
      </c>
      <c r="S2192" s="86" t="s">
        <v>60</v>
      </c>
      <c r="T2192" s="86" t="s">
        <v>2664</v>
      </c>
      <c r="U2192" s="86" t="s">
        <v>157</v>
      </c>
      <c r="V2192" s="50" t="s">
        <v>2529</v>
      </c>
      <c r="W2192" s="50"/>
      <c r="X2192" s="86"/>
      <c r="Y2192" s="86"/>
      <c r="Z2192" s="86"/>
      <c r="AA2192" s="86"/>
      <c r="AB2192" s="86"/>
      <c r="AC2192" s="94"/>
      <c r="AD2192" s="94"/>
      <c r="AE2192" s="86" t="s">
        <v>36</v>
      </c>
      <c r="AF2192" s="86" t="s">
        <v>73</v>
      </c>
      <c r="AG2192" s="86"/>
      <c r="AH2192" s="86" t="s">
        <v>2511</v>
      </c>
      <c r="AI2192" s="86"/>
      <c r="AJ2192" s="86" t="s">
        <v>46</v>
      </c>
      <c r="AK2192" s="86" t="str">
        <f t="shared" si="0"/>
        <v>МБОУ ДО Егорлыкский Центр внешкольной работы, пос. Егорлыкский</v>
      </c>
      <c r="AL2192" s="50" t="s">
        <v>2511</v>
      </c>
      <c r="AM2192" s="18"/>
      <c r="AN2192" s="18"/>
      <c r="AO2192" s="18"/>
      <c r="AP2192" s="18"/>
      <c r="AQ2192" s="18"/>
    </row>
    <row r="2193" spans="1:43" ht="12.75" x14ac:dyDescent="0.2">
      <c r="A2193" s="65">
        <v>45621.720216805552</v>
      </c>
      <c r="B2193" s="18" t="s">
        <v>11387</v>
      </c>
      <c r="C2193" s="86" t="s">
        <v>19597</v>
      </c>
      <c r="D2193" s="86" t="s">
        <v>15436</v>
      </c>
      <c r="E2193" s="86" t="s">
        <v>597</v>
      </c>
      <c r="F2193" s="86" t="s">
        <v>194</v>
      </c>
      <c r="G2193" s="86" t="s">
        <v>42</v>
      </c>
      <c r="H2193" s="48">
        <v>40456</v>
      </c>
      <c r="I2193" s="86">
        <v>9081773005</v>
      </c>
      <c r="J2193" s="47">
        <v>8</v>
      </c>
      <c r="K2193" s="49">
        <v>8</v>
      </c>
      <c r="L2193" s="86" t="s">
        <v>30</v>
      </c>
      <c r="M2193" s="86" t="s">
        <v>31</v>
      </c>
      <c r="N2193" s="86">
        <v>6024984944</v>
      </c>
      <c r="O2193" s="86">
        <v>610017</v>
      </c>
      <c r="P2193" s="87">
        <v>45600</v>
      </c>
      <c r="Q2193" s="86" t="s">
        <v>174</v>
      </c>
      <c r="R2193" s="50" t="s">
        <v>15437</v>
      </c>
      <c r="S2193" s="86" t="s">
        <v>60</v>
      </c>
      <c r="T2193" s="86" t="s">
        <v>1246</v>
      </c>
      <c r="U2193" s="86" t="s">
        <v>35</v>
      </c>
      <c r="V2193" s="50" t="s">
        <v>145</v>
      </c>
      <c r="W2193" s="50" t="s">
        <v>107</v>
      </c>
      <c r="X2193" s="86" t="s">
        <v>60</v>
      </c>
      <c r="Y2193" s="86" t="s">
        <v>187</v>
      </c>
      <c r="Z2193" s="86" t="s">
        <v>35</v>
      </c>
      <c r="AA2193" s="86" t="s">
        <v>145</v>
      </c>
      <c r="AB2193" s="86" t="s">
        <v>15438</v>
      </c>
      <c r="AC2193" s="94" t="s">
        <v>15439</v>
      </c>
      <c r="AD2193" s="86" t="s">
        <v>15439</v>
      </c>
      <c r="AE2193" s="86" t="s">
        <v>36</v>
      </c>
      <c r="AF2193" s="86" t="s">
        <v>67</v>
      </c>
      <c r="AG2193" s="86" t="s">
        <v>68</v>
      </c>
      <c r="AH2193" s="86"/>
      <c r="AI2193" s="86"/>
      <c r="AJ2193" s="86" t="s">
        <v>94</v>
      </c>
      <c r="AK219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193" s="50" t="s">
        <v>480</v>
      </c>
      <c r="AM2193" s="18"/>
      <c r="AN2193" s="18"/>
      <c r="AO2193" s="18"/>
      <c r="AP2193" s="18"/>
      <c r="AQ2193" s="18"/>
    </row>
    <row r="2194" spans="1:43" ht="25.5" x14ac:dyDescent="0.2">
      <c r="A2194" s="65">
        <v>45621.722079027779</v>
      </c>
      <c r="B2194" s="18" t="s">
        <v>6106</v>
      </c>
      <c r="C2194" s="86" t="s">
        <v>19597</v>
      </c>
      <c r="D2194" s="86" t="s">
        <v>5398</v>
      </c>
      <c r="E2194" s="86" t="s">
        <v>1064</v>
      </c>
      <c r="F2194" s="86" t="s">
        <v>706</v>
      </c>
      <c r="G2194" s="86" t="s">
        <v>42</v>
      </c>
      <c r="H2194" s="48">
        <v>40260</v>
      </c>
      <c r="I2194" s="86">
        <v>89515225285</v>
      </c>
      <c r="J2194" s="47">
        <v>8</v>
      </c>
      <c r="K2194" s="49">
        <v>8</v>
      </c>
      <c r="L2194" s="86" t="s">
        <v>30</v>
      </c>
      <c r="M2194" s="86" t="s">
        <v>31</v>
      </c>
      <c r="N2194" s="86">
        <v>6024</v>
      </c>
      <c r="O2194" s="86">
        <v>748961</v>
      </c>
      <c r="P2194" s="87">
        <v>40262</v>
      </c>
      <c r="Q2194" s="86" t="s">
        <v>5158</v>
      </c>
      <c r="R2194" s="50" t="s">
        <v>183</v>
      </c>
      <c r="S2194" s="86" t="s">
        <v>60</v>
      </c>
      <c r="T2194" s="86"/>
      <c r="U2194" s="86" t="s">
        <v>35</v>
      </c>
      <c r="V2194" s="50" t="s">
        <v>150</v>
      </c>
      <c r="W2194" s="50"/>
      <c r="X2194" s="86"/>
      <c r="Y2194" s="86"/>
      <c r="Z2194" s="86"/>
      <c r="AA2194" s="86" t="s">
        <v>150</v>
      </c>
      <c r="AB2194" s="86"/>
      <c r="AC2194" s="86"/>
      <c r="AD2194" s="86"/>
      <c r="AE2194" s="86" t="s">
        <v>36</v>
      </c>
      <c r="AF2194" s="86" t="s">
        <v>67</v>
      </c>
      <c r="AG2194" s="90" t="s">
        <v>181</v>
      </c>
      <c r="AH2194" s="86"/>
      <c r="AI2194" s="86"/>
      <c r="AJ2194" s="86" t="s">
        <v>46</v>
      </c>
      <c r="AK2194" s="86" t="str">
        <f t="shared" si="0"/>
        <v>МБОУ «Гимназия № 35»</v>
      </c>
      <c r="AL2194" s="50" t="s">
        <v>181</v>
      </c>
      <c r="AM2194" s="18"/>
      <c r="AN2194" s="18"/>
      <c r="AO2194" s="18"/>
      <c r="AP2194" s="18"/>
      <c r="AQ2194" s="18"/>
    </row>
    <row r="2195" spans="1:43" ht="12.75" x14ac:dyDescent="0.2">
      <c r="A2195" s="65">
        <v>45621.725816840277</v>
      </c>
      <c r="B2195" s="18" t="s">
        <v>6106</v>
      </c>
      <c r="C2195" s="86" t="s">
        <v>19597</v>
      </c>
      <c r="D2195" s="86" t="s">
        <v>6151</v>
      </c>
      <c r="E2195" s="86" t="s">
        <v>6152</v>
      </c>
      <c r="F2195" s="86" t="s">
        <v>6153</v>
      </c>
      <c r="G2195" s="86" t="s">
        <v>42</v>
      </c>
      <c r="H2195" s="52">
        <v>40203</v>
      </c>
      <c r="I2195" s="86">
        <v>89182086000</v>
      </c>
      <c r="J2195" s="47">
        <v>8</v>
      </c>
      <c r="K2195" s="49">
        <v>8</v>
      </c>
      <c r="L2195" s="86" t="s">
        <v>30</v>
      </c>
      <c r="M2195" s="86" t="s">
        <v>50</v>
      </c>
      <c r="N2195" s="86" t="s">
        <v>941</v>
      </c>
      <c r="O2195" s="86">
        <v>631361</v>
      </c>
      <c r="P2195" s="88">
        <v>40219</v>
      </c>
      <c r="Q2195" s="86" t="s">
        <v>6143</v>
      </c>
      <c r="R2195" s="50" t="s">
        <v>5497</v>
      </c>
      <c r="S2195" s="86" t="s">
        <v>98</v>
      </c>
      <c r="T2195" s="94"/>
      <c r="U2195" s="86" t="s">
        <v>35</v>
      </c>
      <c r="V2195" s="50" t="s">
        <v>2678</v>
      </c>
      <c r="W2195" s="50"/>
      <c r="X2195" s="86"/>
      <c r="Y2195" s="86"/>
      <c r="Z2195" s="86"/>
      <c r="AA2195" s="86"/>
      <c r="AB2195" s="86" t="s">
        <v>3764</v>
      </c>
      <c r="AC2195" s="86"/>
      <c r="AD2195" s="86"/>
      <c r="AE2195" s="86" t="s">
        <v>66</v>
      </c>
      <c r="AF2195" s="86" t="s">
        <v>37</v>
      </c>
      <c r="AG2195" s="86"/>
      <c r="AH2195" s="86"/>
      <c r="AI2195" s="86" t="s">
        <v>3576</v>
      </c>
      <c r="AJ2195" s="86" t="s">
        <v>46</v>
      </c>
      <c r="AK2195" s="86" t="str">
        <f t="shared" si="0"/>
        <v>МБУ ДО ДХШ № 3 г.-курорт Сочи</v>
      </c>
      <c r="AL2195" s="50" t="s">
        <v>3576</v>
      </c>
      <c r="AM2195" s="18"/>
      <c r="AN2195" s="18"/>
      <c r="AO2195" s="18"/>
      <c r="AP2195" s="18"/>
      <c r="AQ2195" s="18"/>
    </row>
    <row r="2196" spans="1:43" ht="25.5" x14ac:dyDescent="0.2">
      <c r="A2196" s="65">
        <v>45621.73014756944</v>
      </c>
      <c r="B2196" s="18" t="s">
        <v>6106</v>
      </c>
      <c r="C2196" s="86" t="s">
        <v>19597</v>
      </c>
      <c r="D2196" s="86" t="s">
        <v>16536</v>
      </c>
      <c r="E2196" s="86" t="s">
        <v>2263</v>
      </c>
      <c r="F2196" s="86" t="s">
        <v>57</v>
      </c>
      <c r="G2196" s="86" t="s">
        <v>42</v>
      </c>
      <c r="H2196" s="48">
        <v>40335</v>
      </c>
      <c r="I2196" s="86">
        <v>89198842918</v>
      </c>
      <c r="J2196" s="47">
        <v>8</v>
      </c>
      <c r="K2196" s="49">
        <v>8</v>
      </c>
      <c r="L2196" s="86" t="s">
        <v>30</v>
      </c>
      <c r="M2196" s="86" t="s">
        <v>31</v>
      </c>
      <c r="N2196" s="86">
        <v>6024</v>
      </c>
      <c r="O2196" s="86">
        <v>813425</v>
      </c>
      <c r="P2196" s="87">
        <v>45492</v>
      </c>
      <c r="Q2196" s="86" t="s">
        <v>16518</v>
      </c>
      <c r="R2196" s="50" t="s">
        <v>9010</v>
      </c>
      <c r="S2196" s="86" t="s">
        <v>60</v>
      </c>
      <c r="T2196" s="94" t="s">
        <v>9011</v>
      </c>
      <c r="U2196" s="86" t="s">
        <v>157</v>
      </c>
      <c r="V2196" s="50" t="s">
        <v>9011</v>
      </c>
      <c r="W2196" s="50"/>
      <c r="X2196" s="86"/>
      <c r="Y2196" s="86"/>
      <c r="Z2196" s="86"/>
      <c r="AA2196" s="86"/>
      <c r="AB2196" s="86"/>
      <c r="AC2196" s="86"/>
      <c r="AD2196" s="86" t="s">
        <v>9013</v>
      </c>
      <c r="AE2196" s="86" t="s">
        <v>36</v>
      </c>
      <c r="AF2196" s="86" t="s">
        <v>73</v>
      </c>
      <c r="AG2196" s="86"/>
      <c r="AH2196" s="86" t="s">
        <v>2573</v>
      </c>
      <c r="AI2196" s="86"/>
      <c r="AJ2196" s="86" t="s">
        <v>39</v>
      </c>
      <c r="AK2196" s="86" t="str">
        <f t="shared" si="0"/>
        <v>МБОУ Багаевская СОШ № 2 ст. Багаевская, Багаевского р-на</v>
      </c>
      <c r="AL2196" s="50" t="s">
        <v>2573</v>
      </c>
      <c r="AM2196" s="18"/>
      <c r="AN2196" s="18"/>
      <c r="AO2196" s="18"/>
      <c r="AP2196" s="18"/>
      <c r="AQ2196" s="18"/>
    </row>
    <row r="2197" spans="1:43" ht="38.25" x14ac:dyDescent="0.2">
      <c r="A2197" s="65">
        <v>45621.738976458335</v>
      </c>
      <c r="B2197" s="18" t="s">
        <v>11321</v>
      </c>
      <c r="C2197" s="86" t="s">
        <v>19597</v>
      </c>
      <c r="D2197" s="86" t="s">
        <v>9526</v>
      </c>
      <c r="E2197" s="86" t="s">
        <v>368</v>
      </c>
      <c r="F2197" s="86" t="s">
        <v>57</v>
      </c>
      <c r="G2197" s="86" t="s">
        <v>42</v>
      </c>
      <c r="H2197" s="60">
        <v>40400</v>
      </c>
      <c r="I2197" s="86">
        <v>89897013078</v>
      </c>
      <c r="J2197" s="47">
        <v>8</v>
      </c>
      <c r="K2197" s="49">
        <v>8</v>
      </c>
      <c r="L2197" s="86" t="s">
        <v>30</v>
      </c>
      <c r="M2197" s="86" t="s">
        <v>31</v>
      </c>
      <c r="N2197" s="86">
        <v>6024</v>
      </c>
      <c r="O2197" s="86">
        <v>995234</v>
      </c>
      <c r="P2197" s="87">
        <v>45601</v>
      </c>
      <c r="Q2197" s="86" t="s">
        <v>71</v>
      </c>
      <c r="R2197" s="50" t="s">
        <v>9527</v>
      </c>
      <c r="S2197" s="86" t="s">
        <v>60</v>
      </c>
      <c r="T2197" s="86" t="s">
        <v>187</v>
      </c>
      <c r="U2197" s="86" t="s">
        <v>35</v>
      </c>
      <c r="V2197" s="50" t="s">
        <v>4940</v>
      </c>
      <c r="W2197" s="50" t="s">
        <v>5751</v>
      </c>
      <c r="X2197" s="86" t="s">
        <v>60</v>
      </c>
      <c r="Y2197" s="86" t="s">
        <v>187</v>
      </c>
      <c r="Z2197" s="86" t="s">
        <v>35</v>
      </c>
      <c r="AA2197" s="86" t="s">
        <v>4940</v>
      </c>
      <c r="AB2197" s="86" t="s">
        <v>9528</v>
      </c>
      <c r="AC2197" s="86"/>
      <c r="AD2197" s="86"/>
      <c r="AE2197" s="86" t="s">
        <v>66</v>
      </c>
      <c r="AF2197" s="86" t="s">
        <v>73</v>
      </c>
      <c r="AG2197" s="86"/>
      <c r="AH2197" s="86" t="s">
        <v>763</v>
      </c>
      <c r="AI2197" s="86"/>
      <c r="AJ2197" s="86" t="s">
        <v>46</v>
      </c>
      <c r="AK2197" s="86" t="str">
        <f t="shared" si="0"/>
        <v>ФГАОУ ВО ЮФУ ИРТСУ кафедра Инженерной графики и компьютерного дизайна, г. Таганрог</v>
      </c>
      <c r="AL2197" s="50" t="s">
        <v>763</v>
      </c>
      <c r="AM2197" s="18"/>
      <c r="AN2197" s="18"/>
      <c r="AO2197" s="18"/>
      <c r="AP2197" s="18"/>
      <c r="AQ2197" s="18"/>
    </row>
    <row r="2198" spans="1:43" ht="38.25" x14ac:dyDescent="0.2">
      <c r="A2198" s="65">
        <v>45621.739965011569</v>
      </c>
      <c r="B2198" s="18" t="s">
        <v>6106</v>
      </c>
      <c r="C2198" s="86" t="s">
        <v>19597</v>
      </c>
      <c r="D2198" s="86" t="s">
        <v>7354</v>
      </c>
      <c r="E2198" s="86" t="s">
        <v>69</v>
      </c>
      <c r="F2198" s="86" t="s">
        <v>914</v>
      </c>
      <c r="G2198" s="86" t="s">
        <v>42</v>
      </c>
      <c r="H2198" s="60">
        <v>40272</v>
      </c>
      <c r="I2198" s="86" t="s">
        <v>7355</v>
      </c>
      <c r="J2198" s="47">
        <v>8</v>
      </c>
      <c r="K2198" s="49">
        <v>8</v>
      </c>
      <c r="L2198" s="86" t="s">
        <v>30</v>
      </c>
      <c r="M2198" s="86" t="s">
        <v>31</v>
      </c>
      <c r="N2198" s="86">
        <v>6024</v>
      </c>
      <c r="O2198" s="86">
        <v>811717</v>
      </c>
      <c r="P2198" s="88">
        <v>45401</v>
      </c>
      <c r="Q2198" s="86" t="s">
        <v>174</v>
      </c>
      <c r="R2198" s="50" t="s">
        <v>7356</v>
      </c>
      <c r="S2198" s="86" t="s">
        <v>60</v>
      </c>
      <c r="T2198" s="86"/>
      <c r="U2198" s="86" t="s">
        <v>35</v>
      </c>
      <c r="V2198" s="50" t="s">
        <v>4832</v>
      </c>
      <c r="W2198" s="50" t="s">
        <v>6989</v>
      </c>
      <c r="X2198" s="86" t="s">
        <v>60</v>
      </c>
      <c r="Y2198" s="86"/>
      <c r="Z2198" s="86" t="s">
        <v>35</v>
      </c>
      <c r="AA2198" s="86" t="s">
        <v>4832</v>
      </c>
      <c r="AB2198" s="86" t="s">
        <v>7357</v>
      </c>
      <c r="AC2198" s="86"/>
      <c r="AD2198" s="86"/>
      <c r="AE2198" s="86" t="s">
        <v>66</v>
      </c>
      <c r="AF2198" s="86" t="s">
        <v>73</v>
      </c>
      <c r="AG2198" s="86"/>
      <c r="AH2198" s="86" t="s">
        <v>6649</v>
      </c>
      <c r="AI2198" s="86"/>
      <c r="AJ2198" s="86" t="s">
        <v>39</v>
      </c>
      <c r="AK2198" s="86" t="str">
        <f t="shared" si="0"/>
        <v>МАУ ДО «Таганрогская детская художественная школа имени С.И. Блонской» г. Таганрог</v>
      </c>
      <c r="AL2198" s="50" t="s">
        <v>6649</v>
      </c>
      <c r="AM2198" s="18"/>
      <c r="AN2198" s="18"/>
      <c r="AO2198" s="18"/>
      <c r="AP2198" s="18"/>
      <c r="AQ2198" s="18"/>
    </row>
    <row r="2199" spans="1:43" ht="38.25" x14ac:dyDescent="0.2">
      <c r="A2199" s="65">
        <v>45621.743498043987</v>
      </c>
      <c r="B2199" s="18" t="s">
        <v>9947</v>
      </c>
      <c r="C2199" s="86" t="s">
        <v>19597</v>
      </c>
      <c r="D2199" s="86" t="s">
        <v>10187</v>
      </c>
      <c r="E2199" s="86" t="s">
        <v>193</v>
      </c>
      <c r="F2199" s="86" t="s">
        <v>661</v>
      </c>
      <c r="G2199" s="86" t="s">
        <v>42</v>
      </c>
      <c r="H2199" s="48">
        <v>40506</v>
      </c>
      <c r="I2199" s="86">
        <v>89515392593</v>
      </c>
      <c r="J2199" s="47">
        <v>8</v>
      </c>
      <c r="K2199" s="49">
        <v>8</v>
      </c>
      <c r="L2199" s="86" t="s">
        <v>30</v>
      </c>
      <c r="M2199" s="86" t="s">
        <v>31</v>
      </c>
      <c r="N2199" s="86">
        <v>6025</v>
      </c>
      <c r="O2199" s="89" t="s">
        <v>17900</v>
      </c>
      <c r="P2199" s="87">
        <v>45624</v>
      </c>
      <c r="Q2199" s="86" t="s">
        <v>58</v>
      </c>
      <c r="R2199" s="50" t="s">
        <v>17901</v>
      </c>
      <c r="S2199" s="86" t="s">
        <v>60</v>
      </c>
      <c r="T2199" s="86" t="s">
        <v>769</v>
      </c>
      <c r="U2199" s="86" t="s">
        <v>35</v>
      </c>
      <c r="V2199" s="50" t="s">
        <v>150</v>
      </c>
      <c r="W2199" s="50" t="s">
        <v>107</v>
      </c>
      <c r="X2199" s="86" t="s">
        <v>60</v>
      </c>
      <c r="Y2199" s="86" t="s">
        <v>769</v>
      </c>
      <c r="Z2199" s="86" t="s">
        <v>35</v>
      </c>
      <c r="AA2199" s="86" t="s">
        <v>150</v>
      </c>
      <c r="AB2199" s="86" t="s">
        <v>17902</v>
      </c>
      <c r="AC2199" s="86" t="s">
        <v>17902</v>
      </c>
      <c r="AD2199" s="86" t="s">
        <v>17902</v>
      </c>
      <c r="AE2199" s="86" t="s">
        <v>36</v>
      </c>
      <c r="AF2199" s="86" t="s">
        <v>67</v>
      </c>
      <c r="AG2199" s="86" t="s">
        <v>68</v>
      </c>
      <c r="AH2199" s="86"/>
      <c r="AI2199" s="86"/>
      <c r="AJ2199" s="86" t="s">
        <v>39</v>
      </c>
      <c r="AK219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199" s="50" t="s">
        <v>68</v>
      </c>
      <c r="AM2199" s="18"/>
      <c r="AN2199" s="18"/>
      <c r="AO2199" s="18"/>
      <c r="AP2199" s="18"/>
      <c r="AQ2199" s="18"/>
    </row>
    <row r="2200" spans="1:43" ht="153" x14ac:dyDescent="0.2">
      <c r="A2200" s="65">
        <v>45621.74731820602</v>
      </c>
      <c r="B2200" s="18" t="s">
        <v>9947</v>
      </c>
      <c r="C2200" s="86" t="s">
        <v>19597</v>
      </c>
      <c r="D2200" s="86" t="s">
        <v>11908</v>
      </c>
      <c r="E2200" s="86" t="s">
        <v>739</v>
      </c>
      <c r="F2200" s="86" t="s">
        <v>914</v>
      </c>
      <c r="G2200" s="86" t="s">
        <v>42</v>
      </c>
      <c r="H2200" s="48">
        <v>40414</v>
      </c>
      <c r="I2200" s="86" t="s">
        <v>11215</v>
      </c>
      <c r="J2200" s="47">
        <v>8</v>
      </c>
      <c r="K2200" s="49">
        <v>8</v>
      </c>
      <c r="L2200" s="86" t="s">
        <v>30</v>
      </c>
      <c r="M2200" s="86" t="s">
        <v>50</v>
      </c>
      <c r="N2200" s="86" t="s">
        <v>375</v>
      </c>
      <c r="O2200" s="86">
        <v>595980</v>
      </c>
      <c r="P2200" s="87">
        <v>40427</v>
      </c>
      <c r="Q2200" s="86" t="s">
        <v>11592</v>
      </c>
      <c r="R2200" s="50" t="s">
        <v>11909</v>
      </c>
      <c r="S2200" s="86" t="s">
        <v>164</v>
      </c>
      <c r="T2200" s="86"/>
      <c r="U2200" s="86" t="s">
        <v>157</v>
      </c>
      <c r="V2200" s="50" t="s">
        <v>11910</v>
      </c>
      <c r="W2200" s="50" t="s">
        <v>11219</v>
      </c>
      <c r="X2200" s="86" t="s">
        <v>164</v>
      </c>
      <c r="Y2200" s="86"/>
      <c r="Z2200" s="86" t="s">
        <v>35</v>
      </c>
      <c r="AA2200" s="86" t="s">
        <v>11226</v>
      </c>
      <c r="AB2200" s="86" t="s">
        <v>11221</v>
      </c>
      <c r="AC2200" s="86"/>
      <c r="AD2200" s="86"/>
      <c r="AE2200" s="86" t="s">
        <v>66</v>
      </c>
      <c r="AF2200" s="86" t="s">
        <v>37</v>
      </c>
      <c r="AG2200" s="86"/>
      <c r="AH2200" s="86"/>
      <c r="AI2200" s="86" t="s">
        <v>862</v>
      </c>
      <c r="AJ2200" s="86" t="s">
        <v>39</v>
      </c>
      <c r="AK2200" s="86" t="str">
        <f t="shared" si="0"/>
        <v>ФГБОУ ВО "Пятигорский государственный университет" (ПГУ) г. Пятигорск</v>
      </c>
      <c r="AL2200" s="50" t="s">
        <v>862</v>
      </c>
      <c r="AM2200" s="18"/>
      <c r="AN2200" s="18"/>
      <c r="AO2200" s="18"/>
      <c r="AP2200" s="18"/>
      <c r="AQ2200" s="18"/>
    </row>
    <row r="2201" spans="1:43" ht="38.25" x14ac:dyDescent="0.2">
      <c r="A2201" s="65">
        <v>45621.752692743059</v>
      </c>
      <c r="B2201" s="18" t="s">
        <v>11405</v>
      </c>
      <c r="C2201" s="86" t="s">
        <v>19597</v>
      </c>
      <c r="D2201" s="86" t="s">
        <v>5402</v>
      </c>
      <c r="E2201" s="86" t="s">
        <v>1556</v>
      </c>
      <c r="F2201" s="86" t="s">
        <v>633</v>
      </c>
      <c r="G2201" s="86" t="s">
        <v>42</v>
      </c>
      <c r="H2201" s="60">
        <v>40085</v>
      </c>
      <c r="I2201" s="86">
        <v>89035824981</v>
      </c>
      <c r="J2201" s="47">
        <v>8</v>
      </c>
      <c r="K2201" s="49">
        <v>8</v>
      </c>
      <c r="L2201" s="86" t="s">
        <v>30</v>
      </c>
      <c r="M2201" s="86" t="s">
        <v>31</v>
      </c>
      <c r="N2201" s="86">
        <v>4623</v>
      </c>
      <c r="O2201" s="86">
        <v>214272</v>
      </c>
      <c r="P2201" s="88">
        <v>45210</v>
      </c>
      <c r="Q2201" s="86" t="s">
        <v>5393</v>
      </c>
      <c r="R2201" s="50" t="s">
        <v>5394</v>
      </c>
      <c r="S2201" s="86" t="s">
        <v>197</v>
      </c>
      <c r="T2201" s="86"/>
      <c r="U2201" s="86" t="s">
        <v>35</v>
      </c>
      <c r="V2201" s="50" t="s">
        <v>5385</v>
      </c>
      <c r="W2201" s="50" t="s">
        <v>5386</v>
      </c>
      <c r="X2201" s="86"/>
      <c r="Y2201" s="86"/>
      <c r="Z2201" s="86"/>
      <c r="AA2201" s="86"/>
      <c r="AB2201" s="86" t="s">
        <v>5387</v>
      </c>
      <c r="AC2201" s="86"/>
      <c r="AD2201" s="86"/>
      <c r="AE2201" s="86" t="s">
        <v>36</v>
      </c>
      <c r="AF2201" s="86" t="s">
        <v>37</v>
      </c>
      <c r="AG2201" s="86"/>
      <c r="AH2201" s="86"/>
      <c r="AI2201" s="86" t="s">
        <v>1987</v>
      </c>
      <c r="AJ2201" s="86" t="s">
        <v>39</v>
      </c>
      <c r="AK2201" s="86" t="str">
        <f t="shared" si="0"/>
        <v>АНО ДО "Арт-школа "Рисуем" г. Покров</v>
      </c>
      <c r="AL2201" s="50" t="s">
        <v>1987</v>
      </c>
      <c r="AM2201" s="18"/>
      <c r="AN2201" s="18"/>
      <c r="AO2201" s="18"/>
      <c r="AP2201" s="18"/>
      <c r="AQ2201" s="18"/>
    </row>
    <row r="2202" spans="1:43" ht="25.5" x14ac:dyDescent="0.2">
      <c r="A2202" s="65">
        <v>45621.757505034722</v>
      </c>
      <c r="B2202" s="18" t="s">
        <v>11412</v>
      </c>
      <c r="C2202" s="86" t="s">
        <v>19597</v>
      </c>
      <c r="D2202" s="86" t="s">
        <v>10370</v>
      </c>
      <c r="E2202" s="86" t="s">
        <v>957</v>
      </c>
      <c r="F2202" s="86" t="s">
        <v>520</v>
      </c>
      <c r="G2202" s="86" t="s">
        <v>42</v>
      </c>
      <c r="H2202" s="48">
        <v>40247</v>
      </c>
      <c r="I2202" s="86">
        <v>89180085244</v>
      </c>
      <c r="J2202" s="47">
        <v>8</v>
      </c>
      <c r="K2202" s="49">
        <v>8</v>
      </c>
      <c r="L2202" s="86" t="s">
        <v>30</v>
      </c>
      <c r="M2202" s="86" t="s">
        <v>31</v>
      </c>
      <c r="N2202" s="89" t="s">
        <v>270</v>
      </c>
      <c r="O2202" s="86">
        <v>774968</v>
      </c>
      <c r="P2202" s="87">
        <v>45380</v>
      </c>
      <c r="Q2202" s="86" t="s">
        <v>456</v>
      </c>
      <c r="R2202" s="50" t="s">
        <v>5310</v>
      </c>
      <c r="S2202" s="86" t="s">
        <v>98</v>
      </c>
      <c r="T2202" s="86"/>
      <c r="U2202" s="86" t="s">
        <v>35</v>
      </c>
      <c r="V2202" s="50" t="s">
        <v>2678</v>
      </c>
      <c r="W2202" s="50" t="s">
        <v>7303</v>
      </c>
      <c r="X2202" s="86" t="s">
        <v>98</v>
      </c>
      <c r="Y2202" s="86"/>
      <c r="Z2202" s="86" t="s">
        <v>35</v>
      </c>
      <c r="AA2202" s="86" t="s">
        <v>2678</v>
      </c>
      <c r="AB2202" s="86" t="s">
        <v>10371</v>
      </c>
      <c r="AC2202" s="86"/>
      <c r="AD2202" s="86"/>
      <c r="AE2202" s="86" t="s">
        <v>36</v>
      </c>
      <c r="AF2202" s="86" t="s">
        <v>37</v>
      </c>
      <c r="AG2202" s="86"/>
      <c r="AH2202" s="86"/>
      <c r="AI2202" s="86" t="s">
        <v>3576</v>
      </c>
      <c r="AJ2202" s="86" t="s">
        <v>39</v>
      </c>
      <c r="AK2202" s="86" t="str">
        <f t="shared" si="0"/>
        <v>МБУ ДО ДХШ № 3 г.-курорт Сочи</v>
      </c>
      <c r="AL2202" s="50" t="s">
        <v>3576</v>
      </c>
      <c r="AM2202" s="18"/>
      <c r="AN2202" s="18"/>
      <c r="AO2202" s="18"/>
      <c r="AP2202" s="18"/>
      <c r="AQ2202" s="18"/>
    </row>
    <row r="2203" spans="1:43" ht="25.5" x14ac:dyDescent="0.2">
      <c r="A2203" s="65">
        <v>45621.759568541667</v>
      </c>
      <c r="B2203" s="18" t="s">
        <v>11415</v>
      </c>
      <c r="C2203" s="86" t="s">
        <v>19597</v>
      </c>
      <c r="D2203" s="86" t="s">
        <v>12432</v>
      </c>
      <c r="E2203" s="86" t="s">
        <v>928</v>
      </c>
      <c r="F2203" s="86" t="s">
        <v>395</v>
      </c>
      <c r="G2203" s="86" t="s">
        <v>42</v>
      </c>
      <c r="H2203" s="48">
        <v>40325</v>
      </c>
      <c r="I2203" s="86">
        <v>89514343778</v>
      </c>
      <c r="J2203" s="47">
        <v>8</v>
      </c>
      <c r="K2203" s="49">
        <v>8</v>
      </c>
      <c r="L2203" s="86" t="s">
        <v>30</v>
      </c>
      <c r="M2203" s="86" t="s">
        <v>31</v>
      </c>
      <c r="N2203" s="86">
        <v>7524</v>
      </c>
      <c r="O2203" s="86">
        <v>259727</v>
      </c>
      <c r="P2203" s="87">
        <v>45498</v>
      </c>
      <c r="Q2203" s="86" t="s">
        <v>6141</v>
      </c>
      <c r="R2203" s="50" t="s">
        <v>12433</v>
      </c>
      <c r="S2203" s="86" t="s">
        <v>2138</v>
      </c>
      <c r="T2203" s="86" t="s">
        <v>12434</v>
      </c>
      <c r="U2203" s="86" t="s">
        <v>35</v>
      </c>
      <c r="V2203" s="50" t="s">
        <v>2869</v>
      </c>
      <c r="W2203" s="50" t="s">
        <v>12435</v>
      </c>
      <c r="X2203" s="86" t="s">
        <v>2138</v>
      </c>
      <c r="Y2203" s="86" t="s">
        <v>12436</v>
      </c>
      <c r="Z2203" s="86" t="s">
        <v>35</v>
      </c>
      <c r="AA2203" s="86" t="s">
        <v>2869</v>
      </c>
      <c r="AB2203" s="86" t="s">
        <v>12437</v>
      </c>
      <c r="AC2203" s="86" t="s">
        <v>12438</v>
      </c>
      <c r="AD2203" s="86" t="s">
        <v>12439</v>
      </c>
      <c r="AE2203" s="86" t="s">
        <v>36</v>
      </c>
      <c r="AF2203" s="86" t="s">
        <v>37</v>
      </c>
      <c r="AG2203" s="86"/>
      <c r="AH2203" s="86"/>
      <c r="AI2203" s="86" t="s">
        <v>1502</v>
      </c>
      <c r="AJ2203" s="86" t="s">
        <v>46</v>
      </c>
      <c r="AK2203" s="86" t="str">
        <f t="shared" si="0"/>
        <v>МАУДО «ДХШИ им. Н.А. Аристова» г. Челябинска</v>
      </c>
      <c r="AL2203" s="50" t="s">
        <v>1502</v>
      </c>
      <c r="AM2203" s="18"/>
      <c r="AN2203" s="18"/>
      <c r="AO2203" s="18"/>
      <c r="AP2203" s="18"/>
      <c r="AQ2203" s="18"/>
    </row>
    <row r="2204" spans="1:43" ht="38.25" x14ac:dyDescent="0.2">
      <c r="A2204" s="65">
        <v>45621.777092187505</v>
      </c>
      <c r="B2204" s="18" t="s">
        <v>11420</v>
      </c>
      <c r="C2204" s="86" t="s">
        <v>19597</v>
      </c>
      <c r="D2204" s="86" t="s">
        <v>12499</v>
      </c>
      <c r="E2204" s="86" t="s">
        <v>96</v>
      </c>
      <c r="F2204" s="86" t="s">
        <v>194</v>
      </c>
      <c r="G2204" s="86" t="s">
        <v>42</v>
      </c>
      <c r="H2204" s="48">
        <v>40189</v>
      </c>
      <c r="I2204" s="86">
        <v>89034023079</v>
      </c>
      <c r="J2204" s="47">
        <v>8</v>
      </c>
      <c r="K2204" s="49">
        <v>8</v>
      </c>
      <c r="L2204" s="86" t="s">
        <v>30</v>
      </c>
      <c r="M2204" s="86" t="s">
        <v>31</v>
      </c>
      <c r="N2204" s="86">
        <v>6024</v>
      </c>
      <c r="O2204" s="86">
        <v>985186</v>
      </c>
      <c r="P2204" s="87">
        <v>45607</v>
      </c>
      <c r="Q2204" s="86" t="s">
        <v>12500</v>
      </c>
      <c r="R2204" s="50" t="s">
        <v>12501</v>
      </c>
      <c r="S2204" s="86" t="s">
        <v>60</v>
      </c>
      <c r="T2204" s="86"/>
      <c r="U2204" s="86" t="s">
        <v>35</v>
      </c>
      <c r="V2204" s="50" t="s">
        <v>150</v>
      </c>
      <c r="W2204" s="50" t="s">
        <v>9963</v>
      </c>
      <c r="X2204" s="86" t="s">
        <v>60</v>
      </c>
      <c r="Y2204" s="86"/>
      <c r="Z2204" s="86" t="s">
        <v>35</v>
      </c>
      <c r="AA2204" s="86" t="s">
        <v>150</v>
      </c>
      <c r="AB2204" s="86" t="s">
        <v>12502</v>
      </c>
      <c r="AC2204" s="86"/>
      <c r="AD2204" s="86"/>
      <c r="AE2204" s="86" t="s">
        <v>36</v>
      </c>
      <c r="AF2204" s="86" t="s">
        <v>67</v>
      </c>
      <c r="AG2204" s="86" t="s">
        <v>68</v>
      </c>
      <c r="AH2204" s="86"/>
      <c r="AI2204" s="86"/>
      <c r="AJ2204" s="86" t="s">
        <v>46</v>
      </c>
      <c r="AK220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204" s="50" t="s">
        <v>68</v>
      </c>
      <c r="AM2204" s="18"/>
      <c r="AN2204" s="18"/>
      <c r="AO2204" s="18"/>
      <c r="AP2204" s="18"/>
      <c r="AQ2204" s="18"/>
    </row>
    <row r="2205" spans="1:43" ht="102" x14ac:dyDescent="0.2">
      <c r="A2205" s="65">
        <v>45621.781013587963</v>
      </c>
      <c r="B2205" s="18" t="s">
        <v>11424</v>
      </c>
      <c r="C2205" s="86" t="s">
        <v>19597</v>
      </c>
      <c r="D2205" s="86" t="s">
        <v>4886</v>
      </c>
      <c r="E2205" s="86" t="s">
        <v>499</v>
      </c>
      <c r="F2205" s="86" t="s">
        <v>2613</v>
      </c>
      <c r="G2205" s="86" t="s">
        <v>42</v>
      </c>
      <c r="H2205" s="60">
        <v>40445</v>
      </c>
      <c r="I2205" s="86">
        <v>89001391005</v>
      </c>
      <c r="J2205" s="47">
        <v>8</v>
      </c>
      <c r="K2205" s="49">
        <v>8</v>
      </c>
      <c r="L2205" s="86" t="s">
        <v>30</v>
      </c>
      <c r="M2205" s="86" t="s">
        <v>31</v>
      </c>
      <c r="N2205" s="86">
        <v>6024</v>
      </c>
      <c r="O2205" s="86">
        <v>944060</v>
      </c>
      <c r="P2205" s="88">
        <v>45582</v>
      </c>
      <c r="Q2205" s="86" t="s">
        <v>71</v>
      </c>
      <c r="R2205" s="50" t="s">
        <v>4887</v>
      </c>
      <c r="S2205" s="86" t="s">
        <v>60</v>
      </c>
      <c r="T2205" s="86"/>
      <c r="U2205" s="86" t="s">
        <v>35</v>
      </c>
      <c r="V2205" s="50" t="s">
        <v>4888</v>
      </c>
      <c r="W2205" s="50" t="s">
        <v>4889</v>
      </c>
      <c r="X2205" s="86" t="s">
        <v>60</v>
      </c>
      <c r="Y2205" s="86"/>
      <c r="Z2205" s="86" t="s">
        <v>35</v>
      </c>
      <c r="AA2205" s="86" t="s">
        <v>4888</v>
      </c>
      <c r="AB2205" s="86" t="s">
        <v>4890</v>
      </c>
      <c r="AC2205" s="86" t="s">
        <v>4891</v>
      </c>
      <c r="AD2205" s="86"/>
      <c r="AE2205" s="86" t="s">
        <v>36</v>
      </c>
      <c r="AF2205" s="86" t="s">
        <v>73</v>
      </c>
      <c r="AG2205" s="86"/>
      <c r="AH2205" s="86" t="s">
        <v>3844</v>
      </c>
      <c r="AI2205" s="86"/>
      <c r="AJ2205" s="86" t="s">
        <v>46</v>
      </c>
      <c r="AK2205" s="86" t="str">
        <f t="shared" si="0"/>
        <v>МБУ ДО ДХШ им. И.И. Крылова г. Азова</v>
      </c>
      <c r="AL2205" s="50" t="s">
        <v>3844</v>
      </c>
      <c r="AM2205" s="18"/>
      <c r="AN2205" s="18"/>
      <c r="AO2205" s="18"/>
      <c r="AP2205" s="18"/>
      <c r="AQ2205" s="18"/>
    </row>
    <row r="2206" spans="1:43" ht="38.25" x14ac:dyDescent="0.2">
      <c r="A2206" s="65">
        <v>45621.791620659722</v>
      </c>
      <c r="B2206" s="18" t="s">
        <v>11321</v>
      </c>
      <c r="C2206" s="86" t="s">
        <v>19597</v>
      </c>
      <c r="D2206" s="86" t="s">
        <v>5795</v>
      </c>
      <c r="E2206" s="86" t="s">
        <v>127</v>
      </c>
      <c r="F2206" s="86" t="s">
        <v>57</v>
      </c>
      <c r="G2206" s="86" t="s">
        <v>42</v>
      </c>
      <c r="H2206" s="48">
        <v>40290</v>
      </c>
      <c r="I2206" s="86">
        <v>89034858405</v>
      </c>
      <c r="J2206" s="47">
        <v>8</v>
      </c>
      <c r="K2206" s="49">
        <v>8</v>
      </c>
      <c r="L2206" s="86" t="s">
        <v>30</v>
      </c>
      <c r="M2206" s="86" t="s">
        <v>6053</v>
      </c>
      <c r="N2206" s="86">
        <v>6024</v>
      </c>
      <c r="O2206" s="86">
        <v>848121</v>
      </c>
      <c r="P2206" s="87">
        <v>45427</v>
      </c>
      <c r="Q2206" s="86" t="s">
        <v>124</v>
      </c>
      <c r="R2206" s="50" t="s">
        <v>19550</v>
      </c>
      <c r="S2206" s="86" t="s">
        <v>60</v>
      </c>
      <c r="T2206" s="86"/>
      <c r="U2206" s="86" t="s">
        <v>35</v>
      </c>
      <c r="V2206" s="50" t="s">
        <v>150</v>
      </c>
      <c r="W2206" s="50" t="s">
        <v>107</v>
      </c>
      <c r="X2206" s="86" t="s">
        <v>60</v>
      </c>
      <c r="Y2206" s="86"/>
      <c r="Z2206" s="86" t="s">
        <v>35</v>
      </c>
      <c r="AA2206" s="86" t="s">
        <v>150</v>
      </c>
      <c r="AB2206" s="86" t="s">
        <v>12175</v>
      </c>
      <c r="AC2206" s="86" t="s">
        <v>19521</v>
      </c>
      <c r="AD2206" s="86"/>
      <c r="AE2206" s="86" t="s">
        <v>36</v>
      </c>
      <c r="AF2206" s="86" t="s">
        <v>67</v>
      </c>
      <c r="AG2206" s="86" t="s">
        <v>68</v>
      </c>
      <c r="AH2206" s="86"/>
      <c r="AI2206" s="86"/>
      <c r="AJ2206" s="86"/>
      <c r="AK220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206" s="50" t="s">
        <v>68</v>
      </c>
      <c r="AM2206" s="18"/>
      <c r="AN2206" s="18"/>
      <c r="AO2206" s="18"/>
      <c r="AP2206" s="18"/>
      <c r="AQ2206" s="18"/>
    </row>
    <row r="2207" spans="1:43" ht="25.5" x14ac:dyDescent="0.2">
      <c r="A2207" s="65">
        <v>45621.80144358796</v>
      </c>
      <c r="B2207" s="18" t="s">
        <v>11431</v>
      </c>
      <c r="C2207" s="86" t="s">
        <v>19597</v>
      </c>
      <c r="D2207" s="86" t="s">
        <v>10163</v>
      </c>
      <c r="E2207" s="86" t="s">
        <v>1597</v>
      </c>
      <c r="F2207" s="86" t="s">
        <v>326</v>
      </c>
      <c r="G2207" s="86" t="s">
        <v>42</v>
      </c>
      <c r="H2207" s="48">
        <v>40372</v>
      </c>
      <c r="I2207" s="86" t="s">
        <v>12703</v>
      </c>
      <c r="J2207" s="47">
        <v>8</v>
      </c>
      <c r="K2207" s="49">
        <v>8</v>
      </c>
      <c r="L2207" s="86" t="s">
        <v>30</v>
      </c>
      <c r="M2207" s="86" t="s">
        <v>31</v>
      </c>
      <c r="N2207" s="86">
        <v>324</v>
      </c>
      <c r="O2207" s="86">
        <v>969953</v>
      </c>
      <c r="P2207" s="87">
        <v>45573</v>
      </c>
      <c r="Q2207" s="86" t="s">
        <v>1877</v>
      </c>
      <c r="R2207" s="50" t="s">
        <v>12693</v>
      </c>
      <c r="S2207" s="86" t="s">
        <v>98</v>
      </c>
      <c r="T2207" s="86"/>
      <c r="U2207" s="86" t="s">
        <v>35</v>
      </c>
      <c r="V2207" s="50" t="s">
        <v>12702</v>
      </c>
      <c r="W2207" s="50" t="s">
        <v>511</v>
      </c>
      <c r="X2207" s="86" t="s">
        <v>98</v>
      </c>
      <c r="Y2207" s="86"/>
      <c r="Z2207" s="86" t="s">
        <v>35</v>
      </c>
      <c r="AA2207" s="86" t="s">
        <v>12323</v>
      </c>
      <c r="AB2207" s="86" t="s">
        <v>12682</v>
      </c>
      <c r="AC2207" s="86" t="s">
        <v>12682</v>
      </c>
      <c r="AD2207" s="86" t="s">
        <v>12682</v>
      </c>
      <c r="AE2207" s="86" t="s">
        <v>66</v>
      </c>
      <c r="AF2207" s="86" t="s">
        <v>37</v>
      </c>
      <c r="AG2207" s="86"/>
      <c r="AH2207" s="86"/>
      <c r="AI2207" s="90" t="s">
        <v>4556</v>
      </c>
      <c r="AJ2207" s="86" t="s">
        <v>46</v>
      </c>
      <c r="AK2207" s="86" t="str">
        <f t="shared" si="0"/>
        <v>МБУ ДО ДХШ г. Курганинска м. о. Курганинский район</v>
      </c>
      <c r="AL2207" s="50" t="s">
        <v>4556</v>
      </c>
      <c r="AM2207" s="18"/>
      <c r="AN2207" s="18"/>
      <c r="AO2207" s="18"/>
      <c r="AP2207" s="18"/>
      <c r="AQ2207" s="18"/>
    </row>
    <row r="2208" spans="1:43" ht="38.25" x14ac:dyDescent="0.2">
      <c r="A2208" s="65">
        <v>45621.80284704861</v>
      </c>
      <c r="B2208" s="18" t="s">
        <v>11435</v>
      </c>
      <c r="C2208" s="86" t="s">
        <v>19597</v>
      </c>
      <c r="D2208" s="86" t="s">
        <v>9749</v>
      </c>
      <c r="E2208" s="86" t="s">
        <v>134</v>
      </c>
      <c r="F2208" s="86" t="s">
        <v>97</v>
      </c>
      <c r="G2208" s="86" t="s">
        <v>42</v>
      </c>
      <c r="H2208" s="60">
        <v>40551</v>
      </c>
      <c r="I2208" s="86">
        <v>89287607317</v>
      </c>
      <c r="J2208" s="47">
        <v>8</v>
      </c>
      <c r="K2208" s="49">
        <v>8</v>
      </c>
      <c r="L2208" s="86" t="s">
        <v>30</v>
      </c>
      <c r="M2208" s="86" t="s">
        <v>50</v>
      </c>
      <c r="N2208" s="86" t="s">
        <v>1191</v>
      </c>
      <c r="O2208" s="86">
        <v>868842</v>
      </c>
      <c r="P2208" s="87">
        <v>40568</v>
      </c>
      <c r="Q2208" s="86" t="s">
        <v>752</v>
      </c>
      <c r="R2208" s="50" t="s">
        <v>9750</v>
      </c>
      <c r="S2208" s="86" t="s">
        <v>60</v>
      </c>
      <c r="T2208" s="86"/>
      <c r="U2208" s="86" t="s">
        <v>35</v>
      </c>
      <c r="V2208" s="50" t="s">
        <v>150</v>
      </c>
      <c r="W2208" s="50" t="s">
        <v>107</v>
      </c>
      <c r="X2208" s="86" t="s">
        <v>60</v>
      </c>
      <c r="Y2208" s="86"/>
      <c r="Z2208" s="86" t="s">
        <v>35</v>
      </c>
      <c r="AA2208" s="86" t="s">
        <v>150</v>
      </c>
      <c r="AB2208" s="86" t="s">
        <v>9751</v>
      </c>
      <c r="AC2208" s="86" t="s">
        <v>9751</v>
      </c>
      <c r="AD2208" s="86" t="s">
        <v>9752</v>
      </c>
      <c r="AE2208" s="86" t="s">
        <v>36</v>
      </c>
      <c r="AF2208" s="86" t="s">
        <v>67</v>
      </c>
      <c r="AG2208" s="86" t="s">
        <v>68</v>
      </c>
      <c r="AH2208" s="86"/>
      <c r="AI2208" s="86"/>
      <c r="AJ2208" s="86" t="s">
        <v>39</v>
      </c>
      <c r="AK220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208" s="50" t="s">
        <v>68</v>
      </c>
      <c r="AM2208" s="18"/>
      <c r="AN2208" s="18"/>
      <c r="AO2208" s="18"/>
      <c r="AP2208" s="18"/>
      <c r="AQ2208" s="18"/>
    </row>
    <row r="2209" spans="1:43" ht="38.25" x14ac:dyDescent="0.2">
      <c r="A2209" s="65">
        <v>45621.8064099537</v>
      </c>
      <c r="B2209" s="18" t="s">
        <v>11442</v>
      </c>
      <c r="C2209" s="86" t="s">
        <v>19597</v>
      </c>
      <c r="D2209" s="86" t="s">
        <v>7088</v>
      </c>
      <c r="E2209" s="86" t="s">
        <v>134</v>
      </c>
      <c r="F2209" s="86" t="s">
        <v>411</v>
      </c>
      <c r="G2209" s="86" t="s">
        <v>42</v>
      </c>
      <c r="H2209" s="60">
        <v>40393</v>
      </c>
      <c r="I2209" s="86">
        <v>9050491542</v>
      </c>
      <c r="J2209" s="47">
        <v>8</v>
      </c>
      <c r="K2209" s="49">
        <v>8</v>
      </c>
      <c r="L2209" s="86" t="s">
        <v>30</v>
      </c>
      <c r="M2209" s="86" t="s">
        <v>31</v>
      </c>
      <c r="N2209" s="86">
        <v>2024</v>
      </c>
      <c r="O2209" s="86">
        <v>924131</v>
      </c>
      <c r="P2209" s="88">
        <v>45545</v>
      </c>
      <c r="Q2209" s="86" t="s">
        <v>4503</v>
      </c>
      <c r="R2209" s="50" t="s">
        <v>742</v>
      </c>
      <c r="S2209" s="86" t="s">
        <v>732</v>
      </c>
      <c r="T2209" s="86"/>
      <c r="U2209" s="86" t="s">
        <v>35</v>
      </c>
      <c r="V2209" s="50" t="s">
        <v>3008</v>
      </c>
      <c r="W2209" s="50" t="s">
        <v>7089</v>
      </c>
      <c r="X2209" s="86" t="s">
        <v>732</v>
      </c>
      <c r="Y2209" s="86"/>
      <c r="Z2209" s="86" t="s">
        <v>35</v>
      </c>
      <c r="AA2209" s="86" t="s">
        <v>3008</v>
      </c>
      <c r="AB2209" s="86" t="s">
        <v>7090</v>
      </c>
      <c r="AC2209" s="86" t="s">
        <v>7091</v>
      </c>
      <c r="AD2209" s="86"/>
      <c r="AE2209" s="86" t="s">
        <v>66</v>
      </c>
      <c r="AF2209" s="86" t="s">
        <v>37</v>
      </c>
      <c r="AG2209" s="86"/>
      <c r="AH2209" s="86"/>
      <c r="AI2209" s="86" t="s">
        <v>1898</v>
      </c>
      <c r="AJ2209" s="86" t="s">
        <v>39</v>
      </c>
      <c r="AK2209" s="86" t="str">
        <f t="shared" si="0"/>
        <v>ФГБОУ ВО "Воронежский государственный педагогический университет" (ВГПУ) г. Воронеж</v>
      </c>
      <c r="AL2209" s="50" t="s">
        <v>1898</v>
      </c>
      <c r="AM2209" s="18"/>
      <c r="AN2209" s="18"/>
      <c r="AO2209" s="18"/>
      <c r="AP2209" s="18"/>
      <c r="AQ2209" s="18"/>
    </row>
    <row r="2210" spans="1:43" ht="38.25" x14ac:dyDescent="0.2">
      <c r="A2210" s="65">
        <v>45621.810784479167</v>
      </c>
      <c r="B2210" s="18" t="s">
        <v>11446</v>
      </c>
      <c r="C2210" s="86" t="s">
        <v>19597</v>
      </c>
      <c r="D2210" s="86" t="s">
        <v>5844</v>
      </c>
      <c r="E2210" s="86" t="s">
        <v>4134</v>
      </c>
      <c r="F2210" s="86" t="s">
        <v>70</v>
      </c>
      <c r="G2210" s="86" t="s">
        <v>42</v>
      </c>
      <c r="H2210" s="60">
        <v>40189</v>
      </c>
      <c r="I2210" s="86" t="s">
        <v>5789</v>
      </c>
      <c r="J2210" s="47">
        <v>8</v>
      </c>
      <c r="K2210" s="49">
        <v>8</v>
      </c>
      <c r="L2210" s="86" t="s">
        <v>30</v>
      </c>
      <c r="M2210" s="86" t="s">
        <v>31</v>
      </c>
      <c r="N2210" s="86">
        <v>6024</v>
      </c>
      <c r="O2210" s="86">
        <v>715690</v>
      </c>
      <c r="P2210" s="88">
        <v>45310</v>
      </c>
      <c r="Q2210" s="86" t="s">
        <v>5158</v>
      </c>
      <c r="R2210" s="50" t="s">
        <v>1308</v>
      </c>
      <c r="S2210" s="86" t="s">
        <v>60</v>
      </c>
      <c r="T2210" s="94"/>
      <c r="U2210" s="86" t="s">
        <v>35</v>
      </c>
      <c r="V2210" s="50" t="s">
        <v>5160</v>
      </c>
      <c r="W2210" s="50" t="s">
        <v>5159</v>
      </c>
      <c r="X2210" s="86" t="s">
        <v>60</v>
      </c>
      <c r="Y2210" s="86"/>
      <c r="Z2210" s="86" t="s">
        <v>35</v>
      </c>
      <c r="AA2210" s="86" t="s">
        <v>5160</v>
      </c>
      <c r="AB2210" s="86" t="s">
        <v>5842</v>
      </c>
      <c r="AC2210" s="86" t="s">
        <v>5171</v>
      </c>
      <c r="AD2210" s="94"/>
      <c r="AE2210" s="86" t="s">
        <v>5801</v>
      </c>
      <c r="AF2210" s="86" t="s">
        <v>73</v>
      </c>
      <c r="AG2210" s="86"/>
      <c r="AH2210" s="86" t="s">
        <v>2326</v>
      </c>
      <c r="AI2210" s="86"/>
      <c r="AJ2210" s="86" t="s">
        <v>46</v>
      </c>
      <c r="AK2210" s="86" t="str">
        <f t="shared" si="0"/>
        <v>МБОУ ДО «Детская школа искусств им. Я. Д. Минченкова» города Каменск-Шахтинский</v>
      </c>
      <c r="AL2210" s="50" t="s">
        <v>2326</v>
      </c>
      <c r="AM2210" s="18"/>
      <c r="AN2210" s="18"/>
      <c r="AO2210" s="18"/>
      <c r="AP2210" s="18"/>
      <c r="AQ2210" s="18"/>
    </row>
    <row r="2211" spans="1:43" ht="38.25" x14ac:dyDescent="0.2">
      <c r="A2211" s="65">
        <v>45621.812482638888</v>
      </c>
      <c r="B2211" s="18" t="s">
        <v>11435</v>
      </c>
      <c r="C2211" s="86" t="s">
        <v>19597</v>
      </c>
      <c r="D2211" s="86" t="s">
        <v>10891</v>
      </c>
      <c r="E2211" s="86" t="s">
        <v>799</v>
      </c>
      <c r="F2211" s="86" t="s">
        <v>369</v>
      </c>
      <c r="G2211" s="86" t="s">
        <v>42</v>
      </c>
      <c r="H2211" s="48">
        <v>40625</v>
      </c>
      <c r="I2211" s="86" t="s">
        <v>10892</v>
      </c>
      <c r="J2211" s="47">
        <v>8</v>
      </c>
      <c r="K2211" s="49">
        <v>8</v>
      </c>
      <c r="L2211" s="86" t="s">
        <v>30</v>
      </c>
      <c r="M2211" s="86" t="s">
        <v>50</v>
      </c>
      <c r="N2211" s="86" t="s">
        <v>1399</v>
      </c>
      <c r="O2211" s="86">
        <v>718966</v>
      </c>
      <c r="P2211" s="87">
        <v>42280</v>
      </c>
      <c r="Q2211" s="86" t="s">
        <v>10893</v>
      </c>
      <c r="R2211" s="50" t="s">
        <v>10894</v>
      </c>
      <c r="S2211" s="86" t="s">
        <v>60</v>
      </c>
      <c r="T2211" s="86" t="s">
        <v>10895</v>
      </c>
      <c r="U2211" s="86" t="s">
        <v>35</v>
      </c>
      <c r="V2211" s="50" t="s">
        <v>145</v>
      </c>
      <c r="W2211" s="50" t="s">
        <v>107</v>
      </c>
      <c r="X2211" s="86" t="s">
        <v>60</v>
      </c>
      <c r="Y2211" s="86" t="s">
        <v>10896</v>
      </c>
      <c r="Z2211" s="86" t="s">
        <v>35</v>
      </c>
      <c r="AA2211" s="86" t="s">
        <v>145</v>
      </c>
      <c r="AB2211" s="86" t="s">
        <v>10897</v>
      </c>
      <c r="AC2211" s="94"/>
      <c r="AD2211" s="86"/>
      <c r="AE2211" s="86" t="s">
        <v>66</v>
      </c>
      <c r="AF2211" s="86" t="s">
        <v>67</v>
      </c>
      <c r="AG2211" s="86" t="s">
        <v>68</v>
      </c>
      <c r="AH2211" s="86"/>
      <c r="AI2211" s="86"/>
      <c r="AJ2211" s="86" t="s">
        <v>39</v>
      </c>
      <c r="AK221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211" s="50" t="s">
        <v>68</v>
      </c>
      <c r="AM2211" s="18"/>
      <c r="AN2211" s="18"/>
      <c r="AO2211" s="18"/>
      <c r="AP2211" s="18"/>
      <c r="AQ2211" s="18"/>
    </row>
    <row r="2212" spans="1:43" ht="25.5" x14ac:dyDescent="0.2">
      <c r="A2212" s="65">
        <v>45621.814748530094</v>
      </c>
      <c r="B2212" s="18" t="s">
        <v>11455</v>
      </c>
      <c r="C2212" s="86" t="s">
        <v>19597</v>
      </c>
      <c r="D2212" s="86" t="s">
        <v>9824</v>
      </c>
      <c r="E2212" s="86" t="s">
        <v>334</v>
      </c>
      <c r="F2212" s="86" t="s">
        <v>1785</v>
      </c>
      <c r="G2212" s="86" t="s">
        <v>42</v>
      </c>
      <c r="H2212" s="60">
        <v>40006</v>
      </c>
      <c r="I2212" s="86">
        <v>89186014608</v>
      </c>
      <c r="J2212" s="47">
        <v>8</v>
      </c>
      <c r="K2212" s="49">
        <v>8</v>
      </c>
      <c r="L2212" s="86" t="s">
        <v>30</v>
      </c>
      <c r="M2212" s="86" t="s">
        <v>50</v>
      </c>
      <c r="N2212" s="86" t="s">
        <v>9825</v>
      </c>
      <c r="O2212" s="86">
        <v>534924</v>
      </c>
      <c r="P2212" s="87">
        <v>45271</v>
      </c>
      <c r="Q2212" s="86" t="s">
        <v>9826</v>
      </c>
      <c r="R2212" s="50" t="s">
        <v>7302</v>
      </c>
      <c r="S2212" s="86" t="s">
        <v>98</v>
      </c>
      <c r="T2212" s="86"/>
      <c r="U2212" s="86" t="s">
        <v>35</v>
      </c>
      <c r="V2212" s="50" t="s">
        <v>2678</v>
      </c>
      <c r="W2212" s="50" t="s">
        <v>7303</v>
      </c>
      <c r="X2212" s="86" t="s">
        <v>98</v>
      </c>
      <c r="Y2212" s="86"/>
      <c r="Z2212" s="86" t="s">
        <v>35</v>
      </c>
      <c r="AA2212" s="86" t="s">
        <v>2678</v>
      </c>
      <c r="AB2212" s="86" t="s">
        <v>8139</v>
      </c>
      <c r="AC2212" s="94"/>
      <c r="AD2212" s="86"/>
      <c r="AE2212" s="86" t="s">
        <v>36</v>
      </c>
      <c r="AF2212" s="86" t="s">
        <v>37</v>
      </c>
      <c r="AG2212" s="86"/>
      <c r="AH2212" s="86"/>
      <c r="AI2212" s="86" t="s">
        <v>3576</v>
      </c>
      <c r="AJ2212" s="86" t="s">
        <v>39</v>
      </c>
      <c r="AK2212" s="86" t="str">
        <f t="shared" si="0"/>
        <v>МБУ ДО ДХШ № 3 г.-курорт Сочи</v>
      </c>
      <c r="AL2212" s="50" t="s">
        <v>3576</v>
      </c>
      <c r="AM2212" s="18"/>
      <c r="AN2212" s="18"/>
      <c r="AO2212" s="18"/>
      <c r="AP2212" s="18"/>
      <c r="AQ2212" s="18"/>
    </row>
    <row r="2213" spans="1:43" ht="25.5" x14ac:dyDescent="0.2">
      <c r="A2213" s="65">
        <v>45621.821800266203</v>
      </c>
      <c r="B2213" s="18" t="s">
        <v>11463</v>
      </c>
      <c r="C2213" s="86" t="s">
        <v>19597</v>
      </c>
      <c r="D2213" s="86" t="s">
        <v>11784</v>
      </c>
      <c r="E2213" s="86" t="s">
        <v>69</v>
      </c>
      <c r="F2213" s="86" t="s">
        <v>70</v>
      </c>
      <c r="G2213" s="86" t="s">
        <v>42</v>
      </c>
      <c r="H2213" s="48">
        <v>40275</v>
      </c>
      <c r="I2213" s="86">
        <v>89044421993</v>
      </c>
      <c r="J2213" s="47">
        <v>8</v>
      </c>
      <c r="K2213" s="49">
        <v>8</v>
      </c>
      <c r="L2213" s="86" t="s">
        <v>30</v>
      </c>
      <c r="M2213" s="86" t="s">
        <v>31</v>
      </c>
      <c r="N2213" s="86">
        <v>6024</v>
      </c>
      <c r="O2213" s="86">
        <v>765267</v>
      </c>
      <c r="P2213" s="87">
        <v>45400</v>
      </c>
      <c r="Q2213" s="86" t="s">
        <v>58</v>
      </c>
      <c r="R2213" s="50" t="s">
        <v>11785</v>
      </c>
      <c r="S2213" s="86" t="s">
        <v>60</v>
      </c>
      <c r="T2213" s="86"/>
      <c r="U2213" s="86" t="s">
        <v>35</v>
      </c>
      <c r="V2213" s="50" t="s">
        <v>748</v>
      </c>
      <c r="W2213" s="50" t="s">
        <v>107</v>
      </c>
      <c r="X2213" s="86" t="s">
        <v>60</v>
      </c>
      <c r="Y2213" s="86"/>
      <c r="Z2213" s="86" t="s">
        <v>35</v>
      </c>
      <c r="AA2213" s="86" t="s">
        <v>748</v>
      </c>
      <c r="AB2213" s="86" t="s">
        <v>11127</v>
      </c>
      <c r="AC2213" s="86"/>
      <c r="AD2213" s="86"/>
      <c r="AE2213" s="86" t="s">
        <v>66</v>
      </c>
      <c r="AF2213" s="86" t="s">
        <v>67</v>
      </c>
      <c r="AG2213" s="86" t="s">
        <v>2894</v>
      </c>
      <c r="AH2213" s="86"/>
      <c r="AI2213" s="86"/>
      <c r="AJ2213" s="86" t="s">
        <v>46</v>
      </c>
      <c r="AK2213" s="86" t="str">
        <f t="shared" si="0"/>
        <v>Академия психологии и педагогики ЮФУ</v>
      </c>
      <c r="AL2213" s="50" t="s">
        <v>2894</v>
      </c>
      <c r="AM2213" s="18"/>
      <c r="AN2213" s="18"/>
      <c r="AO2213" s="18"/>
      <c r="AP2213" s="18"/>
      <c r="AQ2213" s="18"/>
    </row>
    <row r="2214" spans="1:43" ht="38.25" x14ac:dyDescent="0.2">
      <c r="A2214" s="65">
        <v>45621.822615243058</v>
      </c>
      <c r="B2214" s="18" t="s">
        <v>11435</v>
      </c>
      <c r="C2214" s="86" t="s">
        <v>19597</v>
      </c>
      <c r="D2214" s="86" t="s">
        <v>13775</v>
      </c>
      <c r="E2214" s="86" t="s">
        <v>218</v>
      </c>
      <c r="F2214" s="86" t="s">
        <v>114</v>
      </c>
      <c r="G2214" s="86" t="s">
        <v>42</v>
      </c>
      <c r="H2214" s="48">
        <v>40430</v>
      </c>
      <c r="I2214" s="86" t="s">
        <v>13776</v>
      </c>
      <c r="J2214" s="47">
        <v>8</v>
      </c>
      <c r="K2214" s="49">
        <v>8</v>
      </c>
      <c r="L2214" s="86" t="s">
        <v>30</v>
      </c>
      <c r="M2214" s="86" t="s">
        <v>31</v>
      </c>
      <c r="N2214" s="86">
        <v>6024</v>
      </c>
      <c r="O2214" s="86">
        <v>991498</v>
      </c>
      <c r="P2214" s="87">
        <v>45575</v>
      </c>
      <c r="Q2214" s="86" t="s">
        <v>58</v>
      </c>
      <c r="R2214" s="50" t="s">
        <v>8038</v>
      </c>
      <c r="S2214" s="86" t="s">
        <v>60</v>
      </c>
      <c r="T2214" s="86" t="s">
        <v>13777</v>
      </c>
      <c r="U2214" s="86" t="s">
        <v>35</v>
      </c>
      <c r="V2214" s="50" t="s">
        <v>207</v>
      </c>
      <c r="W2214" s="50" t="s">
        <v>13778</v>
      </c>
      <c r="X2214" s="86" t="s">
        <v>60</v>
      </c>
      <c r="Y2214" s="86" t="s">
        <v>207</v>
      </c>
      <c r="Z2214" s="86" t="s">
        <v>35</v>
      </c>
      <c r="AA2214" s="86" t="s">
        <v>207</v>
      </c>
      <c r="AB2214" s="86" t="s">
        <v>13779</v>
      </c>
      <c r="AC2214" s="86" t="s">
        <v>13779</v>
      </c>
      <c r="AD2214" s="86" t="s">
        <v>13779</v>
      </c>
      <c r="AE2214" s="86" t="s">
        <v>66</v>
      </c>
      <c r="AF2214" s="86" t="s">
        <v>73</v>
      </c>
      <c r="AG2214" s="86"/>
      <c r="AH2214" s="86" t="s">
        <v>1943</v>
      </c>
      <c r="AI2214" s="86"/>
      <c r="AJ2214" s="86" t="s">
        <v>39</v>
      </c>
      <c r="AK2214" s="86" t="str">
        <f t="shared" si="0"/>
        <v>ДАХШ РЦАХДП ААИ ЮФУ, отделение г. Аксай</v>
      </c>
      <c r="AL2214" s="50" t="s">
        <v>1943</v>
      </c>
      <c r="AM2214" s="18"/>
      <c r="AN2214" s="18"/>
      <c r="AO2214" s="18"/>
      <c r="AP2214" s="18"/>
      <c r="AQ2214" s="18"/>
    </row>
    <row r="2215" spans="1:43" ht="12.75" x14ac:dyDescent="0.2">
      <c r="A2215" s="65">
        <v>45621.823031064814</v>
      </c>
      <c r="B2215" s="18" t="s">
        <v>11472</v>
      </c>
      <c r="C2215" s="86" t="s">
        <v>19597</v>
      </c>
      <c r="D2215" s="86" t="s">
        <v>17312</v>
      </c>
      <c r="E2215" s="86" t="s">
        <v>56</v>
      </c>
      <c r="F2215" s="86" t="s">
        <v>97</v>
      </c>
      <c r="G2215" s="86" t="s">
        <v>42</v>
      </c>
      <c r="H2215" s="48">
        <v>40184</v>
      </c>
      <c r="I2215" s="86">
        <v>89198782349</v>
      </c>
      <c r="J2215" s="47">
        <v>8</v>
      </c>
      <c r="K2215" s="49">
        <v>8</v>
      </c>
      <c r="L2215" s="86" t="s">
        <v>30</v>
      </c>
      <c r="M2215" s="86" t="s">
        <v>31</v>
      </c>
      <c r="N2215" s="86">
        <v>6024</v>
      </c>
      <c r="O2215" s="86">
        <v>746306</v>
      </c>
      <c r="P2215" s="87">
        <v>45308</v>
      </c>
      <c r="Q2215" s="86" t="s">
        <v>124</v>
      </c>
      <c r="R2215" s="50" t="s">
        <v>17313</v>
      </c>
      <c r="S2215" s="86" t="s">
        <v>60</v>
      </c>
      <c r="T2215" s="86" t="s">
        <v>64</v>
      </c>
      <c r="U2215" s="86" t="s">
        <v>35</v>
      </c>
      <c r="V2215" s="50" t="s">
        <v>136</v>
      </c>
      <c r="W2215" s="50" t="s">
        <v>107</v>
      </c>
      <c r="X2215" s="86" t="s">
        <v>60</v>
      </c>
      <c r="Y2215" s="86" t="s">
        <v>64</v>
      </c>
      <c r="Z2215" s="86" t="s">
        <v>35</v>
      </c>
      <c r="AA2215" s="86" t="s">
        <v>136</v>
      </c>
      <c r="AB2215" s="86"/>
      <c r="AC2215" s="86"/>
      <c r="AD2215" s="86"/>
      <c r="AE2215" s="86" t="s">
        <v>66</v>
      </c>
      <c r="AF2215" s="86" t="s">
        <v>67</v>
      </c>
      <c r="AG2215" s="86" t="s">
        <v>755</v>
      </c>
      <c r="AH2215" s="86"/>
      <c r="AI2215" s="86"/>
      <c r="AJ2215" s="86" t="s">
        <v>46</v>
      </c>
      <c r="AK2215" s="86" t="str">
        <f t="shared" si="0"/>
        <v>Лицей ЮФУ</v>
      </c>
      <c r="AL2215" s="50" t="s">
        <v>755</v>
      </c>
      <c r="AM2215" s="18"/>
      <c r="AN2215" s="18"/>
      <c r="AO2215" s="18"/>
      <c r="AP2215" s="18"/>
      <c r="AQ2215" s="18"/>
    </row>
    <row r="2216" spans="1:43" ht="89.25" x14ac:dyDescent="0.2">
      <c r="A2216" s="65">
        <v>45621.833436354165</v>
      </c>
      <c r="B2216" s="18" t="s">
        <v>11477</v>
      </c>
      <c r="C2216" s="86" t="s">
        <v>19597</v>
      </c>
      <c r="D2216" s="86" t="s">
        <v>1372</v>
      </c>
      <c r="E2216" s="86" t="s">
        <v>75</v>
      </c>
      <c r="F2216" s="86" t="s">
        <v>97</v>
      </c>
      <c r="G2216" s="86" t="s">
        <v>42</v>
      </c>
      <c r="H2216" s="60">
        <v>40140</v>
      </c>
      <c r="I2216" s="86">
        <v>89284148735</v>
      </c>
      <c r="J2216" s="47">
        <v>8</v>
      </c>
      <c r="K2216" s="49">
        <v>8</v>
      </c>
      <c r="L2216" s="86" t="s">
        <v>30</v>
      </c>
      <c r="M2216" s="86" t="s">
        <v>31</v>
      </c>
      <c r="N2216" s="89" t="s">
        <v>270</v>
      </c>
      <c r="O2216" s="86">
        <v>747180</v>
      </c>
      <c r="P2216" s="88">
        <v>45317</v>
      </c>
      <c r="Q2216" s="86" t="s">
        <v>155</v>
      </c>
      <c r="R2216" s="50" t="s">
        <v>7059</v>
      </c>
      <c r="S2216" s="86" t="s">
        <v>98</v>
      </c>
      <c r="T2216" s="86"/>
      <c r="U2216" s="86" t="s">
        <v>35</v>
      </c>
      <c r="V2216" s="50" t="s">
        <v>308</v>
      </c>
      <c r="W2216" s="50" t="s">
        <v>7060</v>
      </c>
      <c r="X2216" s="86" t="s">
        <v>98</v>
      </c>
      <c r="Y2216" s="86"/>
      <c r="Z2216" s="86" t="s">
        <v>35</v>
      </c>
      <c r="AA2216" s="86" t="s">
        <v>308</v>
      </c>
      <c r="AB2216" s="86" t="s">
        <v>7061</v>
      </c>
      <c r="AC2216" s="86" t="s">
        <v>7062</v>
      </c>
      <c r="AD2216" s="86" t="s">
        <v>7063</v>
      </c>
      <c r="AE2216" s="86" t="s">
        <v>66</v>
      </c>
      <c r="AF2216" s="86" t="s">
        <v>37</v>
      </c>
      <c r="AG2216" s="86"/>
      <c r="AH2216" s="86"/>
      <c r="AI2216" s="86" t="s">
        <v>692</v>
      </c>
      <c r="AJ2216" s="86" t="s">
        <v>46</v>
      </c>
      <c r="AK2216" s="86" t="str">
        <f t="shared" si="0"/>
        <v>МБУ ДО ДШИ г. Армавир</v>
      </c>
      <c r="AL2216" s="50" t="s">
        <v>692</v>
      </c>
      <c r="AM2216" s="18"/>
      <c r="AN2216" s="18"/>
      <c r="AO2216" s="18"/>
      <c r="AP2216" s="18"/>
      <c r="AQ2216" s="18"/>
    </row>
    <row r="2217" spans="1:43" ht="38.25" x14ac:dyDescent="0.2">
      <c r="A2217" s="65">
        <v>45621.835276458332</v>
      </c>
      <c r="B2217" s="18" t="s">
        <v>11435</v>
      </c>
      <c r="C2217" s="86" t="s">
        <v>19597</v>
      </c>
      <c r="D2217" s="86" t="s">
        <v>17213</v>
      </c>
      <c r="E2217" s="86" t="s">
        <v>69</v>
      </c>
      <c r="F2217" s="86" t="s">
        <v>57</v>
      </c>
      <c r="G2217" s="86" t="s">
        <v>42</v>
      </c>
      <c r="H2217" s="48">
        <v>40232</v>
      </c>
      <c r="I2217" s="86">
        <v>8908983979</v>
      </c>
      <c r="J2217" s="47">
        <v>8</v>
      </c>
      <c r="K2217" s="49">
        <v>8</v>
      </c>
      <c r="L2217" s="86" t="s">
        <v>30</v>
      </c>
      <c r="M2217" s="86" t="s">
        <v>50</v>
      </c>
      <c r="N2217" s="86" t="s">
        <v>17214</v>
      </c>
      <c r="O2217" s="86">
        <v>352612</v>
      </c>
      <c r="P2217" s="87">
        <v>40236</v>
      </c>
      <c r="Q2217" s="86" t="s">
        <v>17215</v>
      </c>
      <c r="R2217" s="50" t="s">
        <v>15703</v>
      </c>
      <c r="S2217" s="86" t="s">
        <v>60</v>
      </c>
      <c r="T2217" s="86"/>
      <c r="U2217" s="86" t="s">
        <v>35</v>
      </c>
      <c r="V2217" s="50" t="s">
        <v>7827</v>
      </c>
      <c r="W2217" s="50"/>
      <c r="X2217" s="86"/>
      <c r="Y2217" s="86"/>
      <c r="Z2217" s="86"/>
      <c r="AA2217" s="86"/>
      <c r="AB2217" s="86"/>
      <c r="AC2217" s="86"/>
      <c r="AD2217" s="86"/>
      <c r="AE2217" s="86" t="s">
        <v>36</v>
      </c>
      <c r="AF2217" s="86" t="s">
        <v>73</v>
      </c>
      <c r="AG2217" s="86"/>
      <c r="AH2217" s="86" t="s">
        <v>1291</v>
      </c>
      <c r="AI2217" s="86"/>
      <c r="AJ2217" s="86" t="s">
        <v>46</v>
      </c>
      <c r="AK2217" s="86" t="str">
        <f t="shared" si="0"/>
        <v>МБУ ДО г. Шахты «Детская школа искусств» структурное подразделение Центр Искусств им. В.А. Серова</v>
      </c>
      <c r="AL2217" s="50" t="s">
        <v>1291</v>
      </c>
      <c r="AM2217" s="18"/>
      <c r="AN2217" s="18"/>
      <c r="AO2217" s="18"/>
      <c r="AP2217" s="18"/>
      <c r="AQ2217" s="18"/>
    </row>
    <row r="2218" spans="1:43" ht="63.75" x14ac:dyDescent="0.2">
      <c r="A2218" s="65">
        <v>45621.839905324072</v>
      </c>
      <c r="B2218" s="18" t="s">
        <v>11482</v>
      </c>
      <c r="C2218" s="86" t="s">
        <v>19597</v>
      </c>
      <c r="D2218" s="86" t="s">
        <v>13736</v>
      </c>
      <c r="E2218" s="86" t="s">
        <v>56</v>
      </c>
      <c r="F2218" s="86" t="s">
        <v>335</v>
      </c>
      <c r="G2218" s="86" t="s">
        <v>42</v>
      </c>
      <c r="H2218" s="48">
        <v>40477</v>
      </c>
      <c r="I2218" s="86">
        <v>89604622757</v>
      </c>
      <c r="J2218" s="47">
        <v>8</v>
      </c>
      <c r="K2218" s="49">
        <v>8</v>
      </c>
      <c r="L2218" s="86" t="s">
        <v>30</v>
      </c>
      <c r="M2218" s="86" t="s">
        <v>31</v>
      </c>
      <c r="N2218" s="86">
        <v>6024</v>
      </c>
      <c r="O2218" s="86">
        <v>995468</v>
      </c>
      <c r="P2218" s="87">
        <v>45617</v>
      </c>
      <c r="Q2218" s="86" t="s">
        <v>10548</v>
      </c>
      <c r="R2218" s="50" t="s">
        <v>6666</v>
      </c>
      <c r="S2218" s="86" t="s">
        <v>60</v>
      </c>
      <c r="T2218" s="86" t="s">
        <v>13737</v>
      </c>
      <c r="U2218" s="86" t="s">
        <v>35</v>
      </c>
      <c r="V2218" s="50" t="s">
        <v>5763</v>
      </c>
      <c r="W2218" s="50" t="s">
        <v>13738</v>
      </c>
      <c r="X2218" s="86" t="s">
        <v>60</v>
      </c>
      <c r="Y2218" s="86"/>
      <c r="Z2218" s="86" t="s">
        <v>35</v>
      </c>
      <c r="AA2218" s="86" t="s">
        <v>5763</v>
      </c>
      <c r="AB2218" s="86" t="s">
        <v>13739</v>
      </c>
      <c r="AC2218" s="86" t="s">
        <v>13739</v>
      </c>
      <c r="AD2218" s="86" t="s">
        <v>13739</v>
      </c>
      <c r="AE2218" s="86" t="s">
        <v>66</v>
      </c>
      <c r="AF2218" s="86" t="s">
        <v>73</v>
      </c>
      <c r="AG2218" s="86"/>
      <c r="AH2218" s="86" t="s">
        <v>6649</v>
      </c>
      <c r="AI2218" s="86"/>
      <c r="AJ2218" s="86" t="s">
        <v>39</v>
      </c>
      <c r="AK2218" s="86" t="str">
        <f t="shared" si="0"/>
        <v>МАУ ДО «Таганрогская детская художественная школа имени С.И. Блонской» г. Таганрог</v>
      </c>
      <c r="AL2218" s="50" t="s">
        <v>6649</v>
      </c>
      <c r="AM2218" s="18"/>
      <c r="AN2218" s="18"/>
      <c r="AO2218" s="18"/>
      <c r="AP2218" s="18"/>
      <c r="AQ2218" s="18"/>
    </row>
    <row r="2219" spans="1:43" ht="38.25" x14ac:dyDescent="0.2">
      <c r="A2219" s="65">
        <v>45621.847079027779</v>
      </c>
      <c r="B2219" s="18" t="s">
        <v>11485</v>
      </c>
      <c r="C2219" s="86" t="s">
        <v>19597</v>
      </c>
      <c r="D2219" s="86" t="s">
        <v>4262</v>
      </c>
      <c r="E2219" s="86" t="s">
        <v>153</v>
      </c>
      <c r="F2219" s="86" t="s">
        <v>214</v>
      </c>
      <c r="G2219" s="86" t="s">
        <v>42</v>
      </c>
      <c r="H2219" s="48">
        <v>40201</v>
      </c>
      <c r="I2219" s="86">
        <v>89093620658</v>
      </c>
      <c r="J2219" s="47">
        <v>8</v>
      </c>
      <c r="K2219" s="49">
        <v>8</v>
      </c>
      <c r="L2219" s="86" t="s">
        <v>30</v>
      </c>
      <c r="M2219" s="86" t="s">
        <v>31</v>
      </c>
      <c r="N2219" s="86">
        <v>3623</v>
      </c>
      <c r="O2219" s="86">
        <v>408743</v>
      </c>
      <c r="P2219" s="87">
        <v>45380</v>
      </c>
      <c r="Q2219" s="86" t="s">
        <v>2067</v>
      </c>
      <c r="R2219" s="50" t="s">
        <v>10243</v>
      </c>
      <c r="S2219" s="86" t="s">
        <v>2068</v>
      </c>
      <c r="T2219" s="86"/>
      <c r="U2219" s="86" t="s">
        <v>35</v>
      </c>
      <c r="V2219" s="50" t="s">
        <v>6273</v>
      </c>
      <c r="W2219" s="50" t="s">
        <v>6274</v>
      </c>
      <c r="X2219" s="86" t="s">
        <v>2068</v>
      </c>
      <c r="Y2219" s="86"/>
      <c r="Z2219" s="86" t="s">
        <v>35</v>
      </c>
      <c r="AA2219" s="86" t="s">
        <v>6273</v>
      </c>
      <c r="AB2219" s="86" t="s">
        <v>10244</v>
      </c>
      <c r="AC2219" s="86" t="s">
        <v>10245</v>
      </c>
      <c r="AD2219" s="86"/>
      <c r="AE2219" s="86" t="s">
        <v>36</v>
      </c>
      <c r="AF2219" s="86" t="s">
        <v>37</v>
      </c>
      <c r="AG2219" s="86"/>
      <c r="AH2219" s="86"/>
      <c r="AI2219" s="86" t="s">
        <v>1268</v>
      </c>
      <c r="AJ2219" s="86" t="s">
        <v>46</v>
      </c>
      <c r="AK2219" s="86" t="str">
        <f t="shared" si="0"/>
        <v>МБОУ Лицей №124 г.о. Самара</v>
      </c>
      <c r="AL2219" s="50" t="s">
        <v>1268</v>
      </c>
      <c r="AM2219" s="18"/>
      <c r="AN2219" s="18"/>
      <c r="AO2219" s="18"/>
      <c r="AP2219" s="18"/>
      <c r="AQ2219" s="18"/>
    </row>
    <row r="2220" spans="1:43" ht="51" x14ac:dyDescent="0.2">
      <c r="A2220" s="65">
        <v>45621.85309856481</v>
      </c>
      <c r="B2220" s="18" t="s">
        <v>11490</v>
      </c>
      <c r="C2220" s="86" t="s">
        <v>19597</v>
      </c>
      <c r="D2220" s="86" t="s">
        <v>4262</v>
      </c>
      <c r="E2220" s="86" t="s">
        <v>182</v>
      </c>
      <c r="F2220" s="86" t="s">
        <v>160</v>
      </c>
      <c r="G2220" s="86" t="s">
        <v>42</v>
      </c>
      <c r="H2220" s="48">
        <v>40278</v>
      </c>
      <c r="I2220" s="86" t="s">
        <v>15664</v>
      </c>
      <c r="J2220" s="47">
        <v>8</v>
      </c>
      <c r="K2220" s="49">
        <v>8</v>
      </c>
      <c r="L2220" s="86" t="s">
        <v>30</v>
      </c>
      <c r="M2220" s="86" t="s">
        <v>50</v>
      </c>
      <c r="N2220" s="86" t="s">
        <v>15662</v>
      </c>
      <c r="O2220" s="86">
        <v>899494</v>
      </c>
      <c r="P2220" s="87">
        <v>40289</v>
      </c>
      <c r="Q2220" s="86" t="s">
        <v>15665</v>
      </c>
      <c r="R2220" s="50" t="s">
        <v>9327</v>
      </c>
      <c r="S2220" s="86" t="s">
        <v>732</v>
      </c>
      <c r="T2220" s="86"/>
      <c r="U2220" s="86" t="s">
        <v>35</v>
      </c>
      <c r="V2220" s="50" t="s">
        <v>1656</v>
      </c>
      <c r="W2220" s="50" t="s">
        <v>9328</v>
      </c>
      <c r="X2220" s="86" t="s">
        <v>732</v>
      </c>
      <c r="Y2220" s="86"/>
      <c r="Z2220" s="86" t="s">
        <v>35</v>
      </c>
      <c r="AA2220" s="86" t="s">
        <v>1656</v>
      </c>
      <c r="AB2220" s="86" t="s">
        <v>15655</v>
      </c>
      <c r="AC2220" s="86"/>
      <c r="AD2220" s="86"/>
      <c r="AE2220" s="86" t="s">
        <v>66</v>
      </c>
      <c r="AF2220" s="86" t="s">
        <v>37</v>
      </c>
      <c r="AG2220" s="86"/>
      <c r="AH2220" s="86"/>
      <c r="AI2220" s="86" t="s">
        <v>1898</v>
      </c>
      <c r="AJ2220" s="86" t="s">
        <v>39</v>
      </c>
      <c r="AK2220" s="86" t="str">
        <f t="shared" si="0"/>
        <v>ФГБОУ ВО "Воронежский государственный педагогический университет" (ВГПУ) г. Воронеж</v>
      </c>
      <c r="AL2220" s="50" t="s">
        <v>1898</v>
      </c>
      <c r="AM2220" s="18"/>
      <c r="AN2220" s="18"/>
      <c r="AO2220" s="18"/>
      <c r="AP2220" s="18"/>
      <c r="AQ2220" s="18"/>
    </row>
    <row r="2221" spans="1:43" ht="38.25" x14ac:dyDescent="0.2">
      <c r="A2221" s="65">
        <v>45621.854590034724</v>
      </c>
      <c r="B2221" s="18" t="s">
        <v>11494</v>
      </c>
      <c r="C2221" s="86" t="s">
        <v>19597</v>
      </c>
      <c r="D2221" s="86" t="s">
        <v>13703</v>
      </c>
      <c r="E2221" s="86" t="s">
        <v>4265</v>
      </c>
      <c r="F2221" s="86" t="s">
        <v>326</v>
      </c>
      <c r="G2221" s="86" t="s">
        <v>42</v>
      </c>
      <c r="H2221" s="48">
        <v>40464</v>
      </c>
      <c r="I2221" s="86">
        <v>89282960223</v>
      </c>
      <c r="J2221" s="47">
        <v>8</v>
      </c>
      <c r="K2221" s="49">
        <v>8</v>
      </c>
      <c r="L2221" s="86" t="s">
        <v>30</v>
      </c>
      <c r="M2221" s="86" t="s">
        <v>31</v>
      </c>
      <c r="N2221" s="86">
        <v>6024</v>
      </c>
      <c r="O2221" s="86">
        <v>994543</v>
      </c>
      <c r="P2221" s="87">
        <v>45594</v>
      </c>
      <c r="Q2221" s="86" t="s">
        <v>124</v>
      </c>
      <c r="R2221" s="50" t="s">
        <v>13704</v>
      </c>
      <c r="S2221" s="86" t="s">
        <v>60</v>
      </c>
      <c r="T2221" s="86" t="s">
        <v>187</v>
      </c>
      <c r="U2221" s="86" t="s">
        <v>35</v>
      </c>
      <c r="V2221" s="50" t="s">
        <v>150</v>
      </c>
      <c r="W2221" s="50" t="s">
        <v>107</v>
      </c>
      <c r="X2221" s="86" t="s">
        <v>60</v>
      </c>
      <c r="Y2221" s="86" t="s">
        <v>9558</v>
      </c>
      <c r="Z2221" s="86" t="s">
        <v>35</v>
      </c>
      <c r="AA2221" s="86" t="s">
        <v>150</v>
      </c>
      <c r="AB2221" s="86" t="s">
        <v>13705</v>
      </c>
      <c r="AC2221" s="86"/>
      <c r="AD2221" s="86"/>
      <c r="AE2221" s="86" t="s">
        <v>36</v>
      </c>
      <c r="AF2221" s="86" t="s">
        <v>67</v>
      </c>
      <c r="AG2221" s="86" t="s">
        <v>68</v>
      </c>
      <c r="AH2221" s="86"/>
      <c r="AI2221" s="86"/>
      <c r="AJ2221" s="86" t="s">
        <v>46</v>
      </c>
      <c r="AK222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221" s="50" t="s">
        <v>68</v>
      </c>
      <c r="AM2221" s="18"/>
      <c r="AN2221" s="18"/>
      <c r="AO2221" s="18"/>
      <c r="AP2221" s="18"/>
      <c r="AQ2221" s="18"/>
    </row>
    <row r="2222" spans="1:43" ht="38.25" x14ac:dyDescent="0.2">
      <c r="A2222" s="65">
        <v>45621.857268125001</v>
      </c>
      <c r="B2222" s="18" t="s">
        <v>11499</v>
      </c>
      <c r="C2222" s="86" t="s">
        <v>19597</v>
      </c>
      <c r="D2222" s="86" t="s">
        <v>725</v>
      </c>
      <c r="E2222" s="86" t="s">
        <v>11655</v>
      </c>
      <c r="F2222" s="86" t="s">
        <v>3760</v>
      </c>
      <c r="G2222" s="86" t="s">
        <v>29</v>
      </c>
      <c r="H2222" s="48">
        <v>40224</v>
      </c>
      <c r="I2222" s="86" t="s">
        <v>13034</v>
      </c>
      <c r="J2222" s="47">
        <v>8</v>
      </c>
      <c r="K2222" s="49">
        <v>8</v>
      </c>
      <c r="L2222" s="86" t="s">
        <v>30</v>
      </c>
      <c r="M2222" s="86" t="s">
        <v>31</v>
      </c>
      <c r="N2222" s="86">
        <v>6024</v>
      </c>
      <c r="O2222" s="86">
        <v>737066</v>
      </c>
      <c r="P2222" s="87">
        <v>45350</v>
      </c>
      <c r="Q2222" s="86" t="s">
        <v>124</v>
      </c>
      <c r="R2222" s="50" t="s">
        <v>4018</v>
      </c>
      <c r="S2222" s="86" t="s">
        <v>60</v>
      </c>
      <c r="T2222" s="86"/>
      <c r="U2222" s="86" t="s">
        <v>35</v>
      </c>
      <c r="V2222" s="50" t="s">
        <v>5031</v>
      </c>
      <c r="W2222" s="50" t="s">
        <v>12761</v>
      </c>
      <c r="X2222" s="86" t="s">
        <v>60</v>
      </c>
      <c r="Y2222" s="86"/>
      <c r="Z2222" s="86" t="s">
        <v>35</v>
      </c>
      <c r="AA2222" s="86" t="s">
        <v>5031</v>
      </c>
      <c r="AB2222" s="86" t="s">
        <v>12762</v>
      </c>
      <c r="AC2222" s="94"/>
      <c r="AD2222" s="94"/>
      <c r="AE2222" s="86" t="s">
        <v>36</v>
      </c>
      <c r="AF2222" s="86" t="s">
        <v>73</v>
      </c>
      <c r="AG2222" s="86"/>
      <c r="AH2222" s="86" t="s">
        <v>1291</v>
      </c>
      <c r="AI2222" s="86"/>
      <c r="AJ2222" s="86" t="s">
        <v>46</v>
      </c>
      <c r="AK2222" s="86" t="str">
        <f t="shared" si="0"/>
        <v>МБУ ДО г. Шахты «Детская школа искусств» структурное подразделение Центр Искусств им. В.А. Серова</v>
      </c>
      <c r="AL2222" s="50" t="s">
        <v>1291</v>
      </c>
      <c r="AM2222" s="18"/>
      <c r="AN2222" s="18"/>
      <c r="AO2222" s="18"/>
      <c r="AP2222" s="18"/>
      <c r="AQ2222" s="18"/>
    </row>
    <row r="2223" spans="1:43" ht="38.25" x14ac:dyDescent="0.2">
      <c r="A2223" s="65">
        <v>45621.906955127313</v>
      </c>
      <c r="B2223" s="18" t="s">
        <v>11504</v>
      </c>
      <c r="C2223" s="86" t="s">
        <v>19597</v>
      </c>
      <c r="D2223" s="86" t="s">
        <v>14591</v>
      </c>
      <c r="E2223" s="86" t="s">
        <v>85</v>
      </c>
      <c r="F2223" s="86" t="s">
        <v>837</v>
      </c>
      <c r="G2223" s="86" t="s">
        <v>29</v>
      </c>
      <c r="H2223" s="48">
        <v>40386</v>
      </c>
      <c r="I2223" s="86">
        <v>89081760227</v>
      </c>
      <c r="J2223" s="47">
        <v>8</v>
      </c>
      <c r="K2223" s="49">
        <v>8</v>
      </c>
      <c r="L2223" s="86" t="s">
        <v>30</v>
      </c>
      <c r="M2223" s="86" t="s">
        <v>31</v>
      </c>
      <c r="N2223" s="86">
        <v>6024</v>
      </c>
      <c r="O2223" s="86">
        <v>922901</v>
      </c>
      <c r="P2223" s="87">
        <v>45517</v>
      </c>
      <c r="Q2223" s="86" t="s">
        <v>14592</v>
      </c>
      <c r="R2223" s="50" t="s">
        <v>14593</v>
      </c>
      <c r="S2223" s="86" t="s">
        <v>60</v>
      </c>
      <c r="T2223" s="86"/>
      <c r="U2223" s="86" t="s">
        <v>35</v>
      </c>
      <c r="V2223" s="50" t="s">
        <v>5031</v>
      </c>
      <c r="W2223" s="50"/>
      <c r="X2223" s="86"/>
      <c r="Y2223" s="86"/>
      <c r="Z2223" s="86"/>
      <c r="AA2223" s="86"/>
      <c r="AB2223" s="86"/>
      <c r="AC2223" s="86"/>
      <c r="AD2223" s="86"/>
      <c r="AE2223" s="86" t="s">
        <v>36</v>
      </c>
      <c r="AF2223" s="86" t="s">
        <v>73</v>
      </c>
      <c r="AG2223" s="86"/>
      <c r="AH2223" s="86" t="s">
        <v>1291</v>
      </c>
      <c r="AI2223" s="86"/>
      <c r="AJ2223" s="86" t="s">
        <v>39</v>
      </c>
      <c r="AK2223" s="86" t="str">
        <f t="shared" si="0"/>
        <v>МБУ ДО г. Шахты «Детская школа искусств» структурное подразделение Центр Искусств им. В.А. Серова</v>
      </c>
      <c r="AL2223" s="50" t="s">
        <v>1291</v>
      </c>
      <c r="AM2223" s="18"/>
      <c r="AN2223" s="18"/>
      <c r="AO2223" s="18"/>
      <c r="AP2223" s="18"/>
      <c r="AQ2223" s="18"/>
    </row>
    <row r="2224" spans="1:43" ht="38.25" x14ac:dyDescent="0.2">
      <c r="A2224" s="65">
        <v>45621.908818020835</v>
      </c>
      <c r="B2224" s="18" t="s">
        <v>11508</v>
      </c>
      <c r="C2224" s="86" t="s">
        <v>19597</v>
      </c>
      <c r="D2224" s="86" t="s">
        <v>14095</v>
      </c>
      <c r="E2224" s="86" t="s">
        <v>2532</v>
      </c>
      <c r="F2224" s="86" t="s">
        <v>1063</v>
      </c>
      <c r="G2224" s="86" t="s">
        <v>4242</v>
      </c>
      <c r="H2224" s="48">
        <v>40220</v>
      </c>
      <c r="I2224" s="86">
        <v>89094117370</v>
      </c>
      <c r="J2224" s="47">
        <v>8</v>
      </c>
      <c r="K2224" s="49">
        <v>8</v>
      </c>
      <c r="L2224" s="86" t="s">
        <v>30</v>
      </c>
      <c r="M2224" s="86" t="s">
        <v>14316</v>
      </c>
      <c r="N2224" s="86">
        <v>6024</v>
      </c>
      <c r="O2224" s="86">
        <v>794880</v>
      </c>
      <c r="P2224" s="87">
        <v>45350</v>
      </c>
      <c r="Q2224" s="86" t="s">
        <v>5158</v>
      </c>
      <c r="R2224" s="50" t="s">
        <v>12300</v>
      </c>
      <c r="S2224" s="86" t="s">
        <v>60</v>
      </c>
      <c r="T2224" s="86"/>
      <c r="U2224" s="86" t="s">
        <v>35</v>
      </c>
      <c r="V2224" s="50" t="s">
        <v>1990</v>
      </c>
      <c r="W2224" s="50" t="s">
        <v>18982</v>
      </c>
      <c r="X2224" s="86" t="s">
        <v>60</v>
      </c>
      <c r="Y2224" s="86"/>
      <c r="Z2224" s="86" t="s">
        <v>35</v>
      </c>
      <c r="AA2224" s="86" t="s">
        <v>1990</v>
      </c>
      <c r="AB2224" s="298" t="s">
        <v>19041</v>
      </c>
      <c r="AC2224" s="299"/>
      <c r="AD2224" s="86"/>
      <c r="AE2224" s="86" t="s">
        <v>19042</v>
      </c>
      <c r="AF2224" s="86" t="s">
        <v>73</v>
      </c>
      <c r="AG2224" s="86"/>
      <c r="AH2224" s="86" t="s">
        <v>1991</v>
      </c>
      <c r="AI2224" s="86"/>
      <c r="AJ2224" s="86" t="s">
        <v>46</v>
      </c>
      <c r="AK2224" s="86" t="str">
        <f t="shared" si="0"/>
        <v>МБУ ДО «Детская художественная школа им. Н.Н. Дубовского» г. Новочеркасска</v>
      </c>
      <c r="AL2224" s="50" t="s">
        <v>1991</v>
      </c>
      <c r="AM2224" s="18"/>
      <c r="AN2224" s="18"/>
      <c r="AO2224" s="18"/>
      <c r="AP2224" s="18"/>
      <c r="AQ2224" s="18"/>
    </row>
    <row r="2225" spans="1:43" ht="38.25" x14ac:dyDescent="0.2">
      <c r="A2225" s="65">
        <v>45621.909286898153</v>
      </c>
      <c r="B2225" s="18" t="s">
        <v>11515</v>
      </c>
      <c r="C2225" s="86" t="s">
        <v>19597</v>
      </c>
      <c r="D2225" s="86" t="s">
        <v>12055</v>
      </c>
      <c r="E2225" s="86" t="s">
        <v>69</v>
      </c>
      <c r="F2225" s="86" t="s">
        <v>326</v>
      </c>
      <c r="G2225" s="86" t="s">
        <v>42</v>
      </c>
      <c r="H2225" s="48">
        <v>40410</v>
      </c>
      <c r="I2225" s="86">
        <v>89185673421</v>
      </c>
      <c r="J2225" s="47">
        <v>8</v>
      </c>
      <c r="K2225" s="49">
        <v>8</v>
      </c>
      <c r="L2225" s="86" t="s">
        <v>30</v>
      </c>
      <c r="M2225" s="86" t="s">
        <v>31</v>
      </c>
      <c r="N2225" s="86">
        <v>6003</v>
      </c>
      <c r="O2225" s="86">
        <v>154582</v>
      </c>
      <c r="P2225" s="87">
        <v>45953</v>
      </c>
      <c r="Q2225" s="86" t="s">
        <v>15897</v>
      </c>
      <c r="R2225" s="50" t="s">
        <v>15898</v>
      </c>
      <c r="S2225" s="86" t="s">
        <v>60</v>
      </c>
      <c r="T2225" s="86"/>
      <c r="U2225" s="86" t="s">
        <v>35</v>
      </c>
      <c r="V2225" s="50" t="s">
        <v>9488</v>
      </c>
      <c r="W2225" s="50"/>
      <c r="X2225" s="86"/>
      <c r="Y2225" s="86"/>
      <c r="Z2225" s="86"/>
      <c r="AA2225" s="86"/>
      <c r="AB2225" s="86"/>
      <c r="AC2225" s="86"/>
      <c r="AD2225" s="86"/>
      <c r="AE2225" s="86" t="s">
        <v>36</v>
      </c>
      <c r="AF2225" s="86" t="s">
        <v>73</v>
      </c>
      <c r="AG2225" s="86"/>
      <c r="AH2225" s="86" t="s">
        <v>1291</v>
      </c>
      <c r="AI2225" s="86"/>
      <c r="AJ2225" s="86" t="s">
        <v>94</v>
      </c>
      <c r="AK2225" s="86" t="str">
        <f t="shared" si="0"/>
        <v>МБУ ДО г. Шахты «Детская школа искусств» структурное подразделение Центр Искусств им. В.А. Серова</v>
      </c>
      <c r="AL2225" s="50" t="s">
        <v>1291</v>
      </c>
      <c r="AM2225" s="18"/>
      <c r="AN2225" s="18"/>
      <c r="AO2225" s="18"/>
      <c r="AP2225" s="18"/>
      <c r="AQ2225" s="18"/>
    </row>
    <row r="2226" spans="1:43" ht="25.5" x14ac:dyDescent="0.2">
      <c r="A2226" s="65">
        <v>45621.915052581018</v>
      </c>
      <c r="B2226" s="18" t="s">
        <v>11520</v>
      </c>
      <c r="C2226" s="86" t="s">
        <v>19597</v>
      </c>
      <c r="D2226" s="86" t="s">
        <v>1061</v>
      </c>
      <c r="E2226" s="86" t="s">
        <v>1435</v>
      </c>
      <c r="F2226" s="86" t="s">
        <v>1254</v>
      </c>
      <c r="G2226" s="86" t="s">
        <v>29</v>
      </c>
      <c r="H2226" s="48">
        <v>40387</v>
      </c>
      <c r="I2226" s="86">
        <v>89882560176</v>
      </c>
      <c r="J2226" s="47">
        <v>8</v>
      </c>
      <c r="K2226" s="49">
        <v>8</v>
      </c>
      <c r="L2226" s="86" t="s">
        <v>30</v>
      </c>
      <c r="M2226" s="86" t="s">
        <v>31</v>
      </c>
      <c r="N2226" s="86">
        <v>6024</v>
      </c>
      <c r="O2226" s="86">
        <v>915782</v>
      </c>
      <c r="P2226" s="87">
        <v>40391</v>
      </c>
      <c r="Q2226" s="86" t="s">
        <v>5158</v>
      </c>
      <c r="R2226" s="50" t="s">
        <v>183</v>
      </c>
      <c r="S2226" s="86" t="s">
        <v>60</v>
      </c>
      <c r="T2226" s="86"/>
      <c r="U2226" s="86" t="s">
        <v>35</v>
      </c>
      <c r="V2226" s="50" t="s">
        <v>150</v>
      </c>
      <c r="W2226" s="50"/>
      <c r="X2226" s="86"/>
      <c r="Y2226" s="86"/>
      <c r="Z2226" s="86"/>
      <c r="AA2226" s="86" t="s">
        <v>150</v>
      </c>
      <c r="AB2226" s="86"/>
      <c r="AC2226" s="86"/>
      <c r="AD2226" s="86"/>
      <c r="AE2226" s="86" t="s">
        <v>36</v>
      </c>
      <c r="AF2226" s="86" t="s">
        <v>67</v>
      </c>
      <c r="AG2226" s="90" t="s">
        <v>181</v>
      </c>
      <c r="AH2226" s="86"/>
      <c r="AI2226" s="86"/>
      <c r="AJ2226" s="86" t="s">
        <v>46</v>
      </c>
      <c r="AK2226" s="86" t="str">
        <f t="shared" si="0"/>
        <v>МБОУ «Гимназия № 35»</v>
      </c>
      <c r="AL2226" s="50" t="s">
        <v>181</v>
      </c>
      <c r="AM2226" s="18"/>
      <c r="AN2226" s="18"/>
      <c r="AO2226" s="18"/>
      <c r="AP2226" s="18"/>
      <c r="AQ2226" s="18"/>
    </row>
    <row r="2227" spans="1:43" ht="38.25" x14ac:dyDescent="0.2">
      <c r="A2227" s="65">
        <v>45621.916805486107</v>
      </c>
      <c r="B2227" s="18" t="s">
        <v>11526</v>
      </c>
      <c r="C2227" s="86" t="s">
        <v>19597</v>
      </c>
      <c r="D2227" s="86" t="s">
        <v>361</v>
      </c>
      <c r="E2227" s="86" t="s">
        <v>257</v>
      </c>
      <c r="F2227" s="86" t="s">
        <v>114</v>
      </c>
      <c r="G2227" s="86" t="s">
        <v>42</v>
      </c>
      <c r="H2227" s="48">
        <v>40220</v>
      </c>
      <c r="I2227" s="86">
        <v>8908983979</v>
      </c>
      <c r="J2227" s="47">
        <v>8</v>
      </c>
      <c r="K2227" s="49">
        <v>8</v>
      </c>
      <c r="L2227" s="86" t="s">
        <v>30</v>
      </c>
      <c r="M2227" s="86" t="s">
        <v>50</v>
      </c>
      <c r="N2227" s="86" t="s">
        <v>17216</v>
      </c>
      <c r="O2227" s="86">
        <v>2345162</v>
      </c>
      <c r="P2227" s="87">
        <v>40226</v>
      </c>
      <c r="Q2227" s="86" t="s">
        <v>12789</v>
      </c>
      <c r="R2227" s="50" t="s">
        <v>13954</v>
      </c>
      <c r="S2227" s="86" t="s">
        <v>60</v>
      </c>
      <c r="T2227" s="86"/>
      <c r="U2227" s="86" t="s">
        <v>35</v>
      </c>
      <c r="V2227" s="50" t="s">
        <v>7827</v>
      </c>
      <c r="W2227" s="50"/>
      <c r="X2227" s="86"/>
      <c r="Y2227" s="86"/>
      <c r="Z2227" s="86"/>
      <c r="AA2227" s="86"/>
      <c r="AB2227" s="86"/>
      <c r="AC2227" s="86"/>
      <c r="AD2227" s="86"/>
      <c r="AE2227" s="86" t="s">
        <v>36</v>
      </c>
      <c r="AF2227" s="86" t="s">
        <v>73</v>
      </c>
      <c r="AG2227" s="86"/>
      <c r="AH2227" s="86" t="s">
        <v>1291</v>
      </c>
      <c r="AI2227" s="86"/>
      <c r="AJ2227" s="86" t="s">
        <v>46</v>
      </c>
      <c r="AK2227" s="86" t="str">
        <f t="shared" si="0"/>
        <v>МБУ ДО г. Шахты «Детская школа искусств» структурное подразделение Центр Искусств им. В.А. Серова</v>
      </c>
      <c r="AL2227" s="50" t="s">
        <v>1291</v>
      </c>
      <c r="AM2227" s="18"/>
      <c r="AN2227" s="18"/>
      <c r="AO2227" s="18"/>
      <c r="AP2227" s="18"/>
      <c r="AQ2227" s="18"/>
    </row>
    <row r="2228" spans="1:43" ht="38.25" x14ac:dyDescent="0.2">
      <c r="A2228" s="65">
        <v>45621.931440219909</v>
      </c>
      <c r="B2228" s="18" t="s">
        <v>11531</v>
      </c>
      <c r="C2228" s="86" t="s">
        <v>19597</v>
      </c>
      <c r="D2228" s="86" t="s">
        <v>1736</v>
      </c>
      <c r="E2228" s="86" t="s">
        <v>1084</v>
      </c>
      <c r="F2228" s="86" t="s">
        <v>395</v>
      </c>
      <c r="G2228" s="86" t="s">
        <v>42</v>
      </c>
      <c r="H2228" s="48">
        <v>40360</v>
      </c>
      <c r="I2228" s="86">
        <v>89539139932</v>
      </c>
      <c r="J2228" s="47">
        <v>8</v>
      </c>
      <c r="K2228" s="49">
        <v>8</v>
      </c>
      <c r="L2228" s="86" t="s">
        <v>30</v>
      </c>
      <c r="M2228" s="86" t="s">
        <v>31</v>
      </c>
      <c r="N2228" s="86">
        <v>6924</v>
      </c>
      <c r="O2228" s="86">
        <v>135857</v>
      </c>
      <c r="P2228" s="87">
        <v>45477</v>
      </c>
      <c r="Q2228" s="86" t="s">
        <v>994</v>
      </c>
      <c r="R2228" s="50" t="s">
        <v>11329</v>
      </c>
      <c r="S2228" s="86" t="s">
        <v>82</v>
      </c>
      <c r="T2228" s="86"/>
      <c r="U2228" s="86" t="s">
        <v>35</v>
      </c>
      <c r="V2228" s="50" t="s">
        <v>83</v>
      </c>
      <c r="W2228" s="50" t="s">
        <v>10461</v>
      </c>
      <c r="X2228" s="86" t="s">
        <v>82</v>
      </c>
      <c r="Y2228" s="86"/>
      <c r="Z2228" s="86" t="s">
        <v>35</v>
      </c>
      <c r="AA2228" s="86" t="s">
        <v>83</v>
      </c>
      <c r="AB2228" s="86"/>
      <c r="AC2228" s="86"/>
      <c r="AD2228" s="86"/>
      <c r="AE2228" s="86" t="s">
        <v>66</v>
      </c>
      <c r="AF2228" s="86" t="s">
        <v>37</v>
      </c>
      <c r="AG2228" s="86"/>
      <c r="AH2228" s="86"/>
      <c r="AI2228" s="86" t="s">
        <v>84</v>
      </c>
      <c r="AJ2228" s="86" t="s">
        <v>39</v>
      </c>
      <c r="AK2228" s="86" t="str">
        <f t="shared" si="0"/>
        <v>ФГБОУ ВО "Томский государственный архитектурно-строительный университет" (ТГАСУ) г. Томск</v>
      </c>
      <c r="AL2228" s="50" t="s">
        <v>84</v>
      </c>
      <c r="AM2228" s="18"/>
      <c r="AN2228" s="18"/>
      <c r="AO2228" s="18"/>
      <c r="AP2228" s="18"/>
      <c r="AQ2228" s="18"/>
    </row>
    <row r="2229" spans="1:43" ht="38.25" x14ac:dyDescent="0.2">
      <c r="A2229" s="65">
        <v>45621.932041817126</v>
      </c>
      <c r="B2229" s="18" t="s">
        <v>11540</v>
      </c>
      <c r="C2229" s="86" t="s">
        <v>19597</v>
      </c>
      <c r="D2229" s="86" t="s">
        <v>14762</v>
      </c>
      <c r="E2229" s="86" t="s">
        <v>374</v>
      </c>
      <c r="F2229" s="86" t="s">
        <v>234</v>
      </c>
      <c r="G2229" s="86" t="s">
        <v>42</v>
      </c>
      <c r="H2229" s="48">
        <v>40308</v>
      </c>
      <c r="I2229" s="86" t="s">
        <v>13034</v>
      </c>
      <c r="J2229" s="47">
        <v>8</v>
      </c>
      <c r="K2229" s="49">
        <v>8</v>
      </c>
      <c r="L2229" s="86" t="s">
        <v>30</v>
      </c>
      <c r="M2229" s="86" t="s">
        <v>31</v>
      </c>
      <c r="N2229" s="86">
        <v>6024</v>
      </c>
      <c r="O2229" s="86">
        <v>814407</v>
      </c>
      <c r="P2229" s="87">
        <v>45439</v>
      </c>
      <c r="Q2229" s="86" t="s">
        <v>124</v>
      </c>
      <c r="R2229" s="50" t="s">
        <v>4018</v>
      </c>
      <c r="S2229" s="86" t="s">
        <v>60</v>
      </c>
      <c r="T2229" s="86"/>
      <c r="U2229" s="86" t="s">
        <v>35</v>
      </c>
      <c r="V2229" s="50" t="s">
        <v>5031</v>
      </c>
      <c r="W2229" s="50" t="s">
        <v>12761</v>
      </c>
      <c r="X2229" s="86" t="s">
        <v>60</v>
      </c>
      <c r="Y2229" s="86"/>
      <c r="Z2229" s="86" t="s">
        <v>35</v>
      </c>
      <c r="AA2229" s="86" t="s">
        <v>5031</v>
      </c>
      <c r="AB2229" s="86" t="s">
        <v>12762</v>
      </c>
      <c r="AC2229" s="86"/>
      <c r="AD2229" s="86"/>
      <c r="AE2229" s="86" t="s">
        <v>36</v>
      </c>
      <c r="AF2229" s="86" t="s">
        <v>73</v>
      </c>
      <c r="AG2229" s="86"/>
      <c r="AH2229" s="86" t="s">
        <v>1291</v>
      </c>
      <c r="AI2229" s="86"/>
      <c r="AJ2229" s="86" t="s">
        <v>46</v>
      </c>
      <c r="AK2229" s="86" t="str">
        <f t="shared" si="0"/>
        <v>МБУ ДО г. Шахты «Детская школа искусств» структурное подразделение Центр Искусств им. В.А. Серова</v>
      </c>
      <c r="AL2229" s="50" t="s">
        <v>1291</v>
      </c>
      <c r="AM2229" s="18"/>
      <c r="AN2229" s="18"/>
      <c r="AO2229" s="18"/>
      <c r="AP2229" s="18"/>
      <c r="AQ2229" s="18"/>
    </row>
    <row r="2230" spans="1:43" ht="25.5" x14ac:dyDescent="0.2">
      <c r="A2230" s="65">
        <v>45621.944588599537</v>
      </c>
      <c r="B2230" s="18" t="s">
        <v>11551</v>
      </c>
      <c r="C2230" s="86" t="s">
        <v>19597</v>
      </c>
      <c r="D2230" s="86" t="s">
        <v>10411</v>
      </c>
      <c r="E2230" s="86" t="s">
        <v>7410</v>
      </c>
      <c r="F2230" s="86" t="s">
        <v>97</v>
      </c>
      <c r="G2230" s="86" t="s">
        <v>42</v>
      </c>
      <c r="H2230" s="48">
        <v>40574</v>
      </c>
      <c r="I2230" s="86">
        <v>89054554825</v>
      </c>
      <c r="J2230" s="47">
        <v>8</v>
      </c>
      <c r="K2230" s="49">
        <v>8</v>
      </c>
      <c r="L2230" s="86" t="s">
        <v>30</v>
      </c>
      <c r="M2230" s="86" t="s">
        <v>50</v>
      </c>
      <c r="N2230" s="86" t="s">
        <v>751</v>
      </c>
      <c r="O2230" s="86">
        <v>509092</v>
      </c>
      <c r="P2230" s="87">
        <v>40583</v>
      </c>
      <c r="Q2230" s="86" t="s">
        <v>3386</v>
      </c>
      <c r="R2230" s="50" t="s">
        <v>107</v>
      </c>
      <c r="S2230" s="86" t="s">
        <v>60</v>
      </c>
      <c r="T2230" s="86"/>
      <c r="U2230" s="86" t="s">
        <v>35</v>
      </c>
      <c r="V2230" s="50" t="s">
        <v>150</v>
      </c>
      <c r="W2230" s="50" t="s">
        <v>107</v>
      </c>
      <c r="X2230" s="86" t="s">
        <v>60</v>
      </c>
      <c r="Y2230" s="86"/>
      <c r="Z2230" s="86" t="s">
        <v>157</v>
      </c>
      <c r="AA2230" s="86" t="s">
        <v>150</v>
      </c>
      <c r="AB2230" s="86" t="s">
        <v>10412</v>
      </c>
      <c r="AC2230" s="86"/>
      <c r="AD2230" s="86"/>
      <c r="AE2230" s="86" t="s">
        <v>66</v>
      </c>
      <c r="AF2230" s="86" t="s">
        <v>67</v>
      </c>
      <c r="AG2230" s="86" t="s">
        <v>2894</v>
      </c>
      <c r="AH2230" s="86"/>
      <c r="AI2230" s="86"/>
      <c r="AJ2230" s="86" t="s">
        <v>39</v>
      </c>
      <c r="AK2230" s="86" t="str">
        <f t="shared" si="0"/>
        <v>Академия психологии и педагогики ЮФУ</v>
      </c>
      <c r="AL2230" s="50" t="s">
        <v>2894</v>
      </c>
      <c r="AM2230" s="18"/>
      <c r="AN2230" s="18"/>
      <c r="AO2230" s="18"/>
      <c r="AP2230" s="18"/>
      <c r="AQ2230" s="18"/>
    </row>
    <row r="2231" spans="1:43" ht="51" x14ac:dyDescent="0.2">
      <c r="A2231" s="65">
        <v>45621.954396423607</v>
      </c>
      <c r="B2231" s="18" t="s">
        <v>11554</v>
      </c>
      <c r="C2231" s="86" t="s">
        <v>19597</v>
      </c>
      <c r="D2231" s="86" t="s">
        <v>13833</v>
      </c>
      <c r="E2231" s="86" t="s">
        <v>334</v>
      </c>
      <c r="F2231" s="86" t="s">
        <v>914</v>
      </c>
      <c r="G2231" s="86" t="s">
        <v>42</v>
      </c>
      <c r="H2231" s="48">
        <v>40359</v>
      </c>
      <c r="I2231" s="86">
        <v>88314144754</v>
      </c>
      <c r="J2231" s="47">
        <v>8</v>
      </c>
      <c r="K2231" s="49">
        <v>8</v>
      </c>
      <c r="L2231" s="86" t="s">
        <v>30</v>
      </c>
      <c r="M2231" s="86" t="s">
        <v>31</v>
      </c>
      <c r="N2231" s="86">
        <v>2224</v>
      </c>
      <c r="O2231" s="86">
        <v>780963</v>
      </c>
      <c r="P2231" s="87">
        <v>45521</v>
      </c>
      <c r="Q2231" s="86" t="s">
        <v>681</v>
      </c>
      <c r="R2231" s="50" t="s">
        <v>13834</v>
      </c>
      <c r="S2231" s="86" t="s">
        <v>683</v>
      </c>
      <c r="T2231" s="86"/>
      <c r="U2231" s="86" t="s">
        <v>35</v>
      </c>
      <c r="V2231" s="50" t="s">
        <v>823</v>
      </c>
      <c r="W2231" s="50" t="s">
        <v>13781</v>
      </c>
      <c r="X2231" s="86" t="s">
        <v>683</v>
      </c>
      <c r="Y2231" s="86"/>
      <c r="Z2231" s="86" t="s">
        <v>35</v>
      </c>
      <c r="AA2231" s="86" t="s">
        <v>823</v>
      </c>
      <c r="AB2231" s="86" t="s">
        <v>13825</v>
      </c>
      <c r="AC2231" s="86"/>
      <c r="AD2231" s="86"/>
      <c r="AE2231" s="86" t="s">
        <v>66</v>
      </c>
      <c r="AF2231" s="86" t="s">
        <v>37</v>
      </c>
      <c r="AG2231" s="86"/>
      <c r="AH2231" s="86"/>
      <c r="AI2231" s="86" t="s">
        <v>687</v>
      </c>
      <c r="AJ2231" s="86" t="s">
        <v>46</v>
      </c>
      <c r="AK2231" s="86" t="str">
        <f t="shared" si="0"/>
        <v>ФГБОУ ВО "Нижегородский государственный архитектурно-строительный университет" (ННГАСУ) г. Нижний Новгород</v>
      </c>
      <c r="AL2231" s="50" t="s">
        <v>687</v>
      </c>
      <c r="AM2231" s="18"/>
      <c r="AN2231" s="18"/>
      <c r="AO2231" s="18"/>
      <c r="AP2231" s="18"/>
      <c r="AQ2231" s="18"/>
    </row>
    <row r="2232" spans="1:43" ht="25.5" x14ac:dyDescent="0.2">
      <c r="A2232" s="65">
        <v>45621.966516597226</v>
      </c>
      <c r="B2232" s="18" t="s">
        <v>11558</v>
      </c>
      <c r="C2232" s="86" t="s">
        <v>19597</v>
      </c>
      <c r="D2232" s="86" t="s">
        <v>17017</v>
      </c>
      <c r="E2232" s="86" t="s">
        <v>17018</v>
      </c>
      <c r="F2232" s="86" t="s">
        <v>17019</v>
      </c>
      <c r="G2232" s="86" t="s">
        <v>17003</v>
      </c>
      <c r="H2232" s="48">
        <v>40559</v>
      </c>
      <c r="I2232" s="86">
        <v>89280838277</v>
      </c>
      <c r="J2232" s="47">
        <v>8</v>
      </c>
      <c r="K2232" s="49">
        <v>8</v>
      </c>
      <c r="L2232" s="86" t="s">
        <v>30</v>
      </c>
      <c r="M2232" s="86" t="s">
        <v>50</v>
      </c>
      <c r="N2232" s="86" t="s">
        <v>1029</v>
      </c>
      <c r="O2232" s="86">
        <v>663450</v>
      </c>
      <c r="P2232" s="87">
        <v>40569</v>
      </c>
      <c r="Q2232" s="86" t="s">
        <v>17004</v>
      </c>
      <c r="R2232" s="50" t="s">
        <v>16942</v>
      </c>
      <c r="S2232" s="298" t="s">
        <v>2833</v>
      </c>
      <c r="T2232" s="299"/>
      <c r="U2232" s="86" t="s">
        <v>35</v>
      </c>
      <c r="V2232" s="50" t="s">
        <v>5767</v>
      </c>
      <c r="W2232" s="50"/>
      <c r="X2232" s="86"/>
      <c r="Y2232" s="86"/>
      <c r="Z2232" s="86"/>
      <c r="AA2232" s="86"/>
      <c r="AB2232" s="86"/>
      <c r="AC2232" s="86"/>
      <c r="AD2232" s="86"/>
      <c r="AE2232" s="86" t="s">
        <v>16831</v>
      </c>
      <c r="AF2232" s="86" t="s">
        <v>37</v>
      </c>
      <c r="AG2232" s="86"/>
      <c r="AH2232" s="86"/>
      <c r="AI2232" s="86" t="s">
        <v>2836</v>
      </c>
      <c r="AJ2232" s="86" t="s">
        <v>46</v>
      </c>
      <c r="AK2232" s="86" t="str">
        <f t="shared" si="0"/>
        <v>МКОУ Гимназия №29, КБР, г. Нальчик</v>
      </c>
      <c r="AL2232" s="50" t="s">
        <v>2836</v>
      </c>
      <c r="AM2232" s="18"/>
      <c r="AN2232" s="18"/>
      <c r="AO2232" s="18"/>
      <c r="AP2232" s="18"/>
      <c r="AQ2232" s="18"/>
    </row>
    <row r="2233" spans="1:43" ht="12.75" x14ac:dyDescent="0.2">
      <c r="A2233" s="65">
        <v>45621.973333101851</v>
      </c>
      <c r="B2233" s="18" t="s">
        <v>11563</v>
      </c>
      <c r="C2233" s="86" t="s">
        <v>19597</v>
      </c>
      <c r="D2233" s="86" t="s">
        <v>17116</v>
      </c>
      <c r="E2233" s="86" t="s">
        <v>1649</v>
      </c>
      <c r="F2233" s="86" t="s">
        <v>462</v>
      </c>
      <c r="G2233" s="86" t="s">
        <v>29</v>
      </c>
      <c r="H2233" s="48">
        <v>40361</v>
      </c>
      <c r="I2233" s="86" t="s">
        <v>18264</v>
      </c>
      <c r="J2233" s="47">
        <v>8</v>
      </c>
      <c r="K2233" s="49">
        <v>8</v>
      </c>
      <c r="L2233" s="86" t="s">
        <v>18238</v>
      </c>
      <c r="M2233" s="86" t="s">
        <v>50</v>
      </c>
      <c r="N2233" s="86" t="s">
        <v>10402</v>
      </c>
      <c r="O2233" s="86" t="s">
        <v>18265</v>
      </c>
      <c r="P2233" s="87">
        <v>41507</v>
      </c>
      <c r="Q2233" s="86" t="s">
        <v>18035</v>
      </c>
      <c r="R2233" s="50" t="s">
        <v>18134</v>
      </c>
      <c r="S2233" s="298" t="s">
        <v>2068</v>
      </c>
      <c r="T2233" s="299"/>
      <c r="U2233" s="86" t="s">
        <v>35</v>
      </c>
      <c r="V2233" s="50" t="s">
        <v>7679</v>
      </c>
      <c r="W2233" s="50"/>
      <c r="X2233" s="86"/>
      <c r="Y2233" s="86"/>
      <c r="Z2233" s="86"/>
      <c r="AA2233" s="86"/>
      <c r="AB2233" s="86" t="s">
        <v>18239</v>
      </c>
      <c r="AC2233" s="298" t="s">
        <v>18240</v>
      </c>
      <c r="AD2233" s="299"/>
      <c r="AE2233" s="86" t="s">
        <v>18138</v>
      </c>
      <c r="AF2233" s="86" t="s">
        <v>37</v>
      </c>
      <c r="AG2233" s="86"/>
      <c r="AH2233" s="86"/>
      <c r="AI2233" s="86" t="s">
        <v>1268</v>
      </c>
      <c r="AJ2233" s="86" t="s">
        <v>46</v>
      </c>
      <c r="AK2233" s="86" t="str">
        <f t="shared" si="0"/>
        <v>МБОУ Лицей №124 г.о. Самара</v>
      </c>
      <c r="AL2233" s="50" t="s">
        <v>1268</v>
      </c>
      <c r="AM2233" s="18"/>
      <c r="AN2233" s="18"/>
      <c r="AO2233" s="18"/>
      <c r="AP2233" s="18"/>
      <c r="AQ2233" s="18"/>
    </row>
    <row r="2234" spans="1:43" ht="12.75" x14ac:dyDescent="0.2">
      <c r="A2234" s="65">
        <v>45622.007097442125</v>
      </c>
      <c r="B2234" s="18" t="s">
        <v>11568</v>
      </c>
      <c r="C2234" s="86" t="s">
        <v>19597</v>
      </c>
      <c r="D2234" s="86" t="s">
        <v>3570</v>
      </c>
      <c r="E2234" s="86" t="s">
        <v>6232</v>
      </c>
      <c r="F2234" s="86" t="s">
        <v>6233</v>
      </c>
      <c r="G2234" s="86" t="s">
        <v>42</v>
      </c>
      <c r="H2234" s="60">
        <v>40231</v>
      </c>
      <c r="I2234" s="86">
        <v>89180049156</v>
      </c>
      <c r="J2234" s="47">
        <v>8</v>
      </c>
      <c r="K2234" s="49">
        <v>8</v>
      </c>
      <c r="L2234" s="86" t="s">
        <v>30</v>
      </c>
      <c r="M2234" s="86" t="s">
        <v>50</v>
      </c>
      <c r="N2234" s="86" t="s">
        <v>6234</v>
      </c>
      <c r="O2234" s="86">
        <v>838937</v>
      </c>
      <c r="P2234" s="88">
        <v>40247</v>
      </c>
      <c r="Q2234" s="86" t="s">
        <v>6235</v>
      </c>
      <c r="R2234" s="50" t="s">
        <v>3571</v>
      </c>
      <c r="S2234" s="86" t="s">
        <v>98</v>
      </c>
      <c r="T2234" s="86"/>
      <c r="U2234" s="86" t="s">
        <v>35</v>
      </c>
      <c r="V2234" s="50" t="s">
        <v>2678</v>
      </c>
      <c r="W2234" s="50"/>
      <c r="X2234" s="86"/>
      <c r="Y2234" s="86"/>
      <c r="Z2234" s="86"/>
      <c r="AA2234" s="86"/>
      <c r="AB2234" s="86" t="s">
        <v>6195</v>
      </c>
      <c r="AC2234" s="94"/>
      <c r="AD2234" s="94"/>
      <c r="AE2234" s="86" t="s">
        <v>66</v>
      </c>
      <c r="AF2234" s="86" t="s">
        <v>37</v>
      </c>
      <c r="AG2234" s="86"/>
      <c r="AH2234" s="86"/>
      <c r="AI2234" s="86" t="s">
        <v>3576</v>
      </c>
      <c r="AJ2234" s="86" t="s">
        <v>46</v>
      </c>
      <c r="AK2234" s="86" t="str">
        <f t="shared" si="0"/>
        <v>МБУ ДО ДХШ № 3 г.-курорт Сочи</v>
      </c>
      <c r="AL2234" s="50" t="s">
        <v>3576</v>
      </c>
      <c r="AM2234" s="18"/>
      <c r="AN2234" s="18"/>
      <c r="AO2234" s="18"/>
      <c r="AP2234" s="18"/>
      <c r="AQ2234" s="18"/>
    </row>
    <row r="2235" spans="1:43" ht="38.25" x14ac:dyDescent="0.2">
      <c r="A2235" s="65">
        <v>45622.352333425923</v>
      </c>
      <c r="B2235" s="18" t="s">
        <v>11579</v>
      </c>
      <c r="C2235" s="86" t="s">
        <v>19597</v>
      </c>
      <c r="D2235" s="86" t="s">
        <v>13952</v>
      </c>
      <c r="E2235" s="86" t="s">
        <v>532</v>
      </c>
      <c r="F2235" s="86" t="s">
        <v>76</v>
      </c>
      <c r="G2235" s="86" t="s">
        <v>42</v>
      </c>
      <c r="H2235" s="48">
        <v>40264</v>
      </c>
      <c r="I2235" s="86">
        <v>89288253122</v>
      </c>
      <c r="J2235" s="47">
        <v>8</v>
      </c>
      <c r="K2235" s="49">
        <v>8</v>
      </c>
      <c r="L2235" s="86" t="s">
        <v>30</v>
      </c>
      <c r="M2235" s="86" t="s">
        <v>50</v>
      </c>
      <c r="N2235" s="86" t="s">
        <v>161</v>
      </c>
      <c r="O2235" s="86">
        <v>547996</v>
      </c>
      <c r="P2235" s="87">
        <v>40268</v>
      </c>
      <c r="Q2235" s="86" t="s">
        <v>12297</v>
      </c>
      <c r="R2235" s="50" t="s">
        <v>3185</v>
      </c>
      <c r="S2235" s="86" t="s">
        <v>164</v>
      </c>
      <c r="T2235" s="86"/>
      <c r="U2235" s="86" t="s">
        <v>35</v>
      </c>
      <c r="V2235" s="50" t="s">
        <v>5933</v>
      </c>
      <c r="W2235" s="50" t="s">
        <v>10200</v>
      </c>
      <c r="X2235" s="86" t="s">
        <v>164</v>
      </c>
      <c r="Y2235" s="86"/>
      <c r="Z2235" s="86" t="s">
        <v>35</v>
      </c>
      <c r="AA2235" s="86" t="s">
        <v>5933</v>
      </c>
      <c r="AB2235" s="86"/>
      <c r="AC2235" s="86"/>
      <c r="AD2235" s="86"/>
      <c r="AE2235" s="86" t="s">
        <v>36</v>
      </c>
      <c r="AF2235" s="86" t="s">
        <v>37</v>
      </c>
      <c r="AG2235" s="86"/>
      <c r="AH2235" s="86"/>
      <c r="AI2235" s="86" t="s">
        <v>862</v>
      </c>
      <c r="AJ2235" s="86" t="s">
        <v>39</v>
      </c>
      <c r="AK2235" s="86" t="str">
        <f t="shared" si="0"/>
        <v>ФГБОУ ВО "Пятигорский государственный университет" (ПГУ) г. Пятигорск</v>
      </c>
      <c r="AL2235" s="50" t="s">
        <v>862</v>
      </c>
      <c r="AM2235" s="18"/>
      <c r="AN2235" s="18"/>
      <c r="AO2235" s="18"/>
      <c r="AP2235" s="18"/>
      <c r="AQ2235" s="18"/>
    </row>
    <row r="2236" spans="1:43" ht="12.75" x14ac:dyDescent="0.2">
      <c r="A2236" s="65">
        <v>45622.361967175922</v>
      </c>
      <c r="B2236" s="18" t="s">
        <v>11584</v>
      </c>
      <c r="C2236" s="86" t="s">
        <v>19597</v>
      </c>
      <c r="D2236" s="86" t="s">
        <v>17763</v>
      </c>
      <c r="E2236" s="86" t="s">
        <v>4477</v>
      </c>
      <c r="F2236" s="86" t="s">
        <v>17764</v>
      </c>
      <c r="G2236" s="86" t="s">
        <v>42</v>
      </c>
      <c r="H2236" s="48">
        <v>40273</v>
      </c>
      <c r="I2236" s="86">
        <v>89001281838</v>
      </c>
      <c r="J2236" s="47">
        <v>8</v>
      </c>
      <c r="K2236" s="49">
        <v>8</v>
      </c>
      <c r="L2236" s="86" t="s">
        <v>30</v>
      </c>
      <c r="M2236" s="86" t="s">
        <v>31</v>
      </c>
      <c r="N2236" s="86">
        <v>6024</v>
      </c>
      <c r="O2236" s="86">
        <v>748066</v>
      </c>
      <c r="P2236" s="87">
        <v>45397</v>
      </c>
      <c r="Q2236" s="86" t="s">
        <v>71</v>
      </c>
      <c r="R2236" s="50" t="s">
        <v>17662</v>
      </c>
      <c r="S2236" s="86" t="s">
        <v>60</v>
      </c>
      <c r="T2236" s="86"/>
      <c r="U2236" s="86" t="s">
        <v>35</v>
      </c>
      <c r="V2236" s="50" t="s">
        <v>145</v>
      </c>
      <c r="W2236" s="50" t="s">
        <v>107</v>
      </c>
      <c r="X2236" s="86" t="s">
        <v>60</v>
      </c>
      <c r="Y2236" s="86"/>
      <c r="Z2236" s="86" t="s">
        <v>35</v>
      </c>
      <c r="AA2236" s="86" t="s">
        <v>145</v>
      </c>
      <c r="AB2236" s="86" t="s">
        <v>17765</v>
      </c>
      <c r="AC2236" s="86"/>
      <c r="AD2236" s="86"/>
      <c r="AE2236" s="86" t="s">
        <v>36</v>
      </c>
      <c r="AF2236" s="86" t="s">
        <v>67</v>
      </c>
      <c r="AG2236" s="86" t="s">
        <v>7368</v>
      </c>
      <c r="AH2236" s="86"/>
      <c r="AI2236" s="86"/>
      <c r="AJ2236" s="86" t="s">
        <v>39</v>
      </c>
      <c r="AK2236" s="86" t="str">
        <f t="shared" si="0"/>
        <v>МБОУ «Школа № 17»</v>
      </c>
      <c r="AL2236" s="50" t="s">
        <v>7368</v>
      </c>
      <c r="AM2236" s="18"/>
      <c r="AN2236" s="18"/>
      <c r="AO2236" s="18"/>
      <c r="AP2236" s="18"/>
      <c r="AQ2236" s="18"/>
    </row>
    <row r="2237" spans="1:43" ht="38.25" x14ac:dyDescent="0.2">
      <c r="A2237" s="65">
        <v>45622.399094907407</v>
      </c>
      <c r="B2237" s="18" t="s">
        <v>11213</v>
      </c>
      <c r="C2237" s="86" t="s">
        <v>19597</v>
      </c>
      <c r="D2237" s="86" t="s">
        <v>12059</v>
      </c>
      <c r="E2237" s="86" t="s">
        <v>12060</v>
      </c>
      <c r="F2237" s="86" t="s">
        <v>12061</v>
      </c>
      <c r="G2237" s="86" t="s">
        <v>42</v>
      </c>
      <c r="H2237" s="48">
        <v>40473</v>
      </c>
      <c r="I2237" s="86">
        <v>89525858638</v>
      </c>
      <c r="J2237" s="47">
        <v>8</v>
      </c>
      <c r="K2237" s="49">
        <v>8</v>
      </c>
      <c r="L2237" s="86" t="s">
        <v>30</v>
      </c>
      <c r="M2237" s="86" t="s">
        <v>31</v>
      </c>
      <c r="N2237" s="86">
        <v>6024</v>
      </c>
      <c r="O2237" s="86">
        <v>985312</v>
      </c>
      <c r="P2237" s="87">
        <v>45608</v>
      </c>
      <c r="Q2237" s="86" t="s">
        <v>174</v>
      </c>
      <c r="R2237" s="50" t="s">
        <v>12062</v>
      </c>
      <c r="S2237" s="86" t="s">
        <v>60</v>
      </c>
      <c r="T2237" s="86"/>
      <c r="U2237" s="86" t="s">
        <v>35</v>
      </c>
      <c r="V2237" s="50" t="s">
        <v>136</v>
      </c>
      <c r="W2237" s="50" t="s">
        <v>107</v>
      </c>
      <c r="X2237" s="86" t="s">
        <v>60</v>
      </c>
      <c r="Y2237" s="86"/>
      <c r="Z2237" s="86" t="s">
        <v>35</v>
      </c>
      <c r="AA2237" s="86" t="s">
        <v>136</v>
      </c>
      <c r="AB2237" s="86" t="s">
        <v>2116</v>
      </c>
      <c r="AC2237" s="86"/>
      <c r="AD2237" s="86"/>
      <c r="AE2237" s="86" t="s">
        <v>36</v>
      </c>
      <c r="AF2237" s="86" t="s">
        <v>67</v>
      </c>
      <c r="AG2237" s="86" t="s">
        <v>68</v>
      </c>
      <c r="AH2237" s="86"/>
      <c r="AI2237" s="86"/>
      <c r="AJ2237" s="86" t="s">
        <v>39</v>
      </c>
      <c r="AK223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237" s="50" t="s">
        <v>293</v>
      </c>
      <c r="AM2237" s="18"/>
      <c r="AN2237" s="18"/>
      <c r="AO2237" s="18"/>
      <c r="AP2237" s="18"/>
      <c r="AQ2237" s="18"/>
    </row>
    <row r="2238" spans="1:43" ht="25.5" x14ac:dyDescent="0.2">
      <c r="A2238" s="65">
        <v>45622.406211307869</v>
      </c>
      <c r="B2238" s="18" t="s">
        <v>11213</v>
      </c>
      <c r="C2238" s="86" t="s">
        <v>19597</v>
      </c>
      <c r="D2238" s="86" t="s">
        <v>6000</v>
      </c>
      <c r="E2238" s="86" t="s">
        <v>8055</v>
      </c>
      <c r="F2238" s="86" t="s">
        <v>70</v>
      </c>
      <c r="G2238" s="86" t="s">
        <v>42</v>
      </c>
      <c r="H2238" s="60">
        <v>40298</v>
      </c>
      <c r="I2238" s="86" t="s">
        <v>8056</v>
      </c>
      <c r="J2238" s="47">
        <v>8</v>
      </c>
      <c r="K2238" s="49">
        <v>8</v>
      </c>
      <c r="L2238" s="86" t="s">
        <v>30</v>
      </c>
      <c r="M2238" s="86" t="s">
        <v>31</v>
      </c>
      <c r="N2238" s="89" t="s">
        <v>455</v>
      </c>
      <c r="O2238" s="86">
        <v>873250</v>
      </c>
      <c r="P2238" s="87">
        <v>45429</v>
      </c>
      <c r="Q2238" s="86" t="s">
        <v>155</v>
      </c>
      <c r="R2238" s="50" t="s">
        <v>8057</v>
      </c>
      <c r="S2238" s="86" t="s">
        <v>98</v>
      </c>
      <c r="T2238" s="86"/>
      <c r="U2238" s="86" t="s">
        <v>35</v>
      </c>
      <c r="V2238" s="50" t="s">
        <v>848</v>
      </c>
      <c r="W2238" s="50" t="s">
        <v>8058</v>
      </c>
      <c r="X2238" s="86" t="s">
        <v>98</v>
      </c>
      <c r="Y2238" s="86" t="s">
        <v>589</v>
      </c>
      <c r="Z2238" s="86" t="s">
        <v>35</v>
      </c>
      <c r="AA2238" s="86" t="s">
        <v>8059</v>
      </c>
      <c r="AB2238" s="86" t="s">
        <v>8060</v>
      </c>
      <c r="AC2238" s="86" t="s">
        <v>8060</v>
      </c>
      <c r="AD2238" s="86" t="s">
        <v>8060</v>
      </c>
      <c r="AE2238" s="86" t="s">
        <v>36</v>
      </c>
      <c r="AF2238" s="86" t="s">
        <v>37</v>
      </c>
      <c r="AG2238" s="86"/>
      <c r="AH2238" s="86"/>
      <c r="AI2238" s="86" t="s">
        <v>594</v>
      </c>
      <c r="AJ2238" s="86" t="s">
        <v>46</v>
      </c>
      <c r="AK2238" s="86" t="str">
        <f t="shared" si="0"/>
        <v>МАУ ДО "ДХШ им.С.Д.Эрьзя МО г. Новороссийск"</v>
      </c>
      <c r="AL2238" s="50" t="s">
        <v>594</v>
      </c>
      <c r="AM2238" s="18"/>
      <c r="AN2238" s="18"/>
      <c r="AO2238" s="18"/>
      <c r="AP2238" s="18"/>
      <c r="AQ2238" s="18"/>
    </row>
    <row r="2239" spans="1:43" ht="38.25" x14ac:dyDescent="0.2">
      <c r="A2239" s="65">
        <v>45622.418280891201</v>
      </c>
      <c r="B2239" s="18" t="s">
        <v>11213</v>
      </c>
      <c r="C2239" s="86" t="s">
        <v>19597</v>
      </c>
      <c r="D2239" s="86" t="s">
        <v>3697</v>
      </c>
      <c r="E2239" s="86" t="s">
        <v>513</v>
      </c>
      <c r="F2239" s="86" t="s">
        <v>3698</v>
      </c>
      <c r="G2239" s="86" t="s">
        <v>42</v>
      </c>
      <c r="H2239" s="60">
        <v>40362</v>
      </c>
      <c r="I2239" s="86">
        <v>89954463617</v>
      </c>
      <c r="J2239" s="47">
        <v>8</v>
      </c>
      <c r="K2239" s="49">
        <v>8</v>
      </c>
      <c r="L2239" s="86" t="s">
        <v>30</v>
      </c>
      <c r="M2239" s="86" t="s">
        <v>31</v>
      </c>
      <c r="N2239" s="86">
        <v>6024</v>
      </c>
      <c r="O2239" s="86">
        <v>879005</v>
      </c>
      <c r="P2239" s="88">
        <v>45490</v>
      </c>
      <c r="Q2239" s="86" t="s">
        <v>58</v>
      </c>
      <c r="R2239" s="50" t="s">
        <v>3699</v>
      </c>
      <c r="S2239" s="86" t="s">
        <v>60</v>
      </c>
      <c r="T2239" s="86"/>
      <c r="U2239" s="86" t="s">
        <v>35</v>
      </c>
      <c r="V2239" s="50" t="s">
        <v>150</v>
      </c>
      <c r="W2239" s="50" t="s">
        <v>107</v>
      </c>
      <c r="X2239" s="86" t="s">
        <v>60</v>
      </c>
      <c r="Y2239" s="86"/>
      <c r="Z2239" s="86" t="s">
        <v>35</v>
      </c>
      <c r="AA2239" s="86" t="s">
        <v>150</v>
      </c>
      <c r="AB2239" s="86" t="s">
        <v>3700</v>
      </c>
      <c r="AC2239" s="86" t="s">
        <v>3701</v>
      </c>
      <c r="AD2239" s="86" t="s">
        <v>3700</v>
      </c>
      <c r="AE2239" s="86" t="s">
        <v>66</v>
      </c>
      <c r="AF2239" s="86" t="s">
        <v>67</v>
      </c>
      <c r="AG2239" s="86" t="s">
        <v>68</v>
      </c>
      <c r="AH2239" s="86"/>
      <c r="AI2239" s="86"/>
      <c r="AJ2239" s="86" t="s">
        <v>39</v>
      </c>
      <c r="AK223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239" s="50" t="s">
        <v>68</v>
      </c>
      <c r="AM2239" s="18"/>
      <c r="AN2239" s="18"/>
      <c r="AO2239" s="18"/>
      <c r="AP2239" s="18"/>
      <c r="AQ2239" s="18"/>
    </row>
    <row r="2240" spans="1:43" ht="12.75" x14ac:dyDescent="0.2">
      <c r="A2240" s="65">
        <v>45622.422440613431</v>
      </c>
      <c r="B2240" s="18" t="s">
        <v>719</v>
      </c>
      <c r="C2240" s="86" t="s">
        <v>19597</v>
      </c>
      <c r="D2240" s="86" t="s">
        <v>4268</v>
      </c>
      <c r="E2240" s="86" t="s">
        <v>597</v>
      </c>
      <c r="F2240" s="86" t="s">
        <v>70</v>
      </c>
      <c r="G2240" s="86" t="s">
        <v>4004</v>
      </c>
      <c r="H2240" s="60">
        <v>40246</v>
      </c>
      <c r="I2240" s="86">
        <v>79288174128</v>
      </c>
      <c r="J2240" s="47">
        <v>8</v>
      </c>
      <c r="K2240" s="49">
        <v>8</v>
      </c>
      <c r="L2240" s="86" t="s">
        <v>30</v>
      </c>
      <c r="M2240" s="86" t="s">
        <v>31</v>
      </c>
      <c r="N2240" s="86">
        <v>723</v>
      </c>
      <c r="O2240" s="86">
        <v>124658</v>
      </c>
      <c r="P2240" s="88">
        <v>45368</v>
      </c>
      <c r="Q2240" s="86" t="s">
        <v>1731</v>
      </c>
      <c r="R2240" s="50" t="s">
        <v>4222</v>
      </c>
      <c r="S2240" s="86" t="s">
        <v>164</v>
      </c>
      <c r="T2240" s="86"/>
      <c r="U2240" s="86" t="s">
        <v>35</v>
      </c>
      <c r="V2240" s="50" t="s">
        <v>1203</v>
      </c>
      <c r="W2240" s="50" t="s">
        <v>511</v>
      </c>
      <c r="X2240" s="86" t="s">
        <v>164</v>
      </c>
      <c r="Y2240" s="86"/>
      <c r="Z2240" s="86" t="s">
        <v>35</v>
      </c>
      <c r="AA2240" s="86" t="s">
        <v>1203</v>
      </c>
      <c r="AB2240" s="86" t="s">
        <v>4074</v>
      </c>
      <c r="AC2240" s="86"/>
      <c r="AD2240" s="86"/>
      <c r="AE2240" s="86" t="s">
        <v>36</v>
      </c>
      <c r="AF2240" s="86" t="s">
        <v>37</v>
      </c>
      <c r="AG2240" s="86"/>
      <c r="AH2240" s="86"/>
      <c r="AI2240" s="86" t="s">
        <v>1814</v>
      </c>
      <c r="AJ2240" s="86"/>
      <c r="AK2240" s="86" t="str">
        <f t="shared" si="0"/>
        <v>МБУДО ДХШ г. Пятигорск</v>
      </c>
      <c r="AL2240" s="50" t="s">
        <v>1814</v>
      </c>
      <c r="AM2240" s="18"/>
      <c r="AN2240" s="18"/>
      <c r="AO2240" s="18"/>
      <c r="AP2240" s="18"/>
      <c r="AQ2240" s="18"/>
    </row>
    <row r="2241" spans="1:43" ht="51" x14ac:dyDescent="0.2">
      <c r="A2241" s="65">
        <v>45622.422979236115</v>
      </c>
      <c r="B2241" s="18" t="s">
        <v>11606</v>
      </c>
      <c r="C2241" s="86" t="s">
        <v>19597</v>
      </c>
      <c r="D2241" s="86" t="s">
        <v>13822</v>
      </c>
      <c r="E2241" s="86" t="s">
        <v>420</v>
      </c>
      <c r="F2241" s="86" t="s">
        <v>390</v>
      </c>
      <c r="G2241" s="86" t="s">
        <v>42</v>
      </c>
      <c r="H2241" s="48">
        <v>40445</v>
      </c>
      <c r="I2241" s="86">
        <v>89178266942</v>
      </c>
      <c r="J2241" s="47">
        <v>8</v>
      </c>
      <c r="K2241" s="49">
        <v>8</v>
      </c>
      <c r="L2241" s="86" t="s">
        <v>30</v>
      </c>
      <c r="M2241" s="86" t="s">
        <v>31</v>
      </c>
      <c r="N2241" s="86">
        <v>3624</v>
      </c>
      <c r="O2241" s="86">
        <v>504697</v>
      </c>
      <c r="P2241" s="87">
        <v>45583</v>
      </c>
      <c r="Q2241" s="86" t="s">
        <v>2067</v>
      </c>
      <c r="R2241" s="50" t="s">
        <v>12666</v>
      </c>
      <c r="S2241" s="86" t="s">
        <v>2068</v>
      </c>
      <c r="T2241" s="86" t="s">
        <v>12667</v>
      </c>
      <c r="U2241" s="86" t="s">
        <v>35</v>
      </c>
      <c r="V2241" s="50" t="s">
        <v>6273</v>
      </c>
      <c r="W2241" s="50" t="s">
        <v>12668</v>
      </c>
      <c r="X2241" s="86" t="s">
        <v>2068</v>
      </c>
      <c r="Y2241" s="86" t="s">
        <v>12667</v>
      </c>
      <c r="Z2241" s="86" t="s">
        <v>35</v>
      </c>
      <c r="AA2241" s="86" t="s">
        <v>6273</v>
      </c>
      <c r="AB2241" s="86" t="s">
        <v>12669</v>
      </c>
      <c r="AC2241" s="94" t="s">
        <v>15186</v>
      </c>
      <c r="AD2241" s="86"/>
      <c r="AE2241" s="86" t="s">
        <v>36</v>
      </c>
      <c r="AF2241" s="86" t="s">
        <v>37</v>
      </c>
      <c r="AG2241" s="86"/>
      <c r="AH2241" s="86"/>
      <c r="AI2241" s="86" t="s">
        <v>1268</v>
      </c>
      <c r="AJ2241" s="86" t="s">
        <v>46</v>
      </c>
      <c r="AK2241" s="86" t="str">
        <f t="shared" si="0"/>
        <v>МБОУ Лицей №124 г.о. Самара</v>
      </c>
      <c r="AL2241" s="50" t="s">
        <v>1268</v>
      </c>
      <c r="AM2241" s="18"/>
      <c r="AN2241" s="18"/>
      <c r="AO2241" s="18"/>
      <c r="AP2241" s="18"/>
      <c r="AQ2241" s="18"/>
    </row>
    <row r="2242" spans="1:43" ht="51" x14ac:dyDescent="0.2">
      <c r="A2242" s="65">
        <v>45622.427349594909</v>
      </c>
      <c r="B2242" s="18" t="s">
        <v>11213</v>
      </c>
      <c r="C2242" s="86" t="s">
        <v>19597</v>
      </c>
      <c r="D2242" s="86" t="s">
        <v>12182</v>
      </c>
      <c r="E2242" s="86" t="s">
        <v>193</v>
      </c>
      <c r="F2242" s="86" t="s">
        <v>1059</v>
      </c>
      <c r="G2242" s="86" t="s">
        <v>42</v>
      </c>
      <c r="H2242" s="48">
        <v>40528</v>
      </c>
      <c r="I2242" s="86">
        <v>892875666384</v>
      </c>
      <c r="J2242" s="47">
        <v>8</v>
      </c>
      <c r="K2242" s="49">
        <v>8</v>
      </c>
      <c r="L2242" s="86" t="s">
        <v>30</v>
      </c>
      <c r="M2242" s="86" t="s">
        <v>50</v>
      </c>
      <c r="N2242" s="86" t="s">
        <v>1191</v>
      </c>
      <c r="O2242" s="86">
        <v>512999</v>
      </c>
      <c r="P2242" s="87">
        <v>40536</v>
      </c>
      <c r="Q2242" s="86" t="s">
        <v>2264</v>
      </c>
      <c r="R2242" s="50" t="s">
        <v>12183</v>
      </c>
      <c r="S2242" s="86" t="s">
        <v>60</v>
      </c>
      <c r="T2242" s="86"/>
      <c r="U2242" s="86" t="s">
        <v>35</v>
      </c>
      <c r="V2242" s="50" t="s">
        <v>150</v>
      </c>
      <c r="W2242" s="50" t="s">
        <v>107</v>
      </c>
      <c r="X2242" s="86" t="s">
        <v>60</v>
      </c>
      <c r="Y2242" s="86"/>
      <c r="Z2242" s="86" t="s">
        <v>35</v>
      </c>
      <c r="AA2242" s="86" t="s">
        <v>136</v>
      </c>
      <c r="AB2242" s="86" t="s">
        <v>12184</v>
      </c>
      <c r="AC2242" s="86"/>
      <c r="AD2242" s="86"/>
      <c r="AE2242" s="86" t="s">
        <v>36</v>
      </c>
      <c r="AF2242" s="86" t="s">
        <v>67</v>
      </c>
      <c r="AG2242" s="86" t="s">
        <v>110</v>
      </c>
      <c r="AH2242" s="86"/>
      <c r="AI2242" s="86"/>
      <c r="AJ2242" s="86" t="s">
        <v>39</v>
      </c>
      <c r="AK2242" s="86" t="str">
        <f t="shared" si="0"/>
        <v>МБОУ г. Ростова-на-Дону «Лицей многопрофильный № 69»</v>
      </c>
      <c r="AL2242" s="50" t="s">
        <v>110</v>
      </c>
      <c r="AM2242" s="18"/>
      <c r="AN2242" s="18"/>
      <c r="AO2242" s="18"/>
      <c r="AP2242" s="18"/>
      <c r="AQ2242" s="18"/>
    </row>
    <row r="2243" spans="1:43" ht="12.75" x14ac:dyDescent="0.2">
      <c r="A2243" s="65">
        <v>45622.428418553245</v>
      </c>
      <c r="B2243" s="18" t="s">
        <v>11613</v>
      </c>
      <c r="C2243" s="86" t="s">
        <v>19597</v>
      </c>
      <c r="D2243" s="86" t="s">
        <v>15026</v>
      </c>
      <c r="E2243" s="86" t="s">
        <v>19568</v>
      </c>
      <c r="F2243" s="86" t="s">
        <v>19569</v>
      </c>
      <c r="G2243" s="86"/>
      <c r="H2243" s="48">
        <v>40603</v>
      </c>
      <c r="I2243" s="86">
        <v>89198732709</v>
      </c>
      <c r="J2243" s="47">
        <v>8</v>
      </c>
      <c r="K2243" s="49">
        <v>8</v>
      </c>
      <c r="L2243" s="86"/>
      <c r="M2243" s="86" t="s">
        <v>50</v>
      </c>
      <c r="N2243" s="86" t="s">
        <v>19570</v>
      </c>
      <c r="O2243" s="86">
        <v>210292</v>
      </c>
      <c r="P2243" s="87">
        <v>40606</v>
      </c>
      <c r="Q2243" s="86" t="s">
        <v>19571</v>
      </c>
      <c r="R2243" s="50" t="s">
        <v>7368</v>
      </c>
      <c r="S2243" s="86" t="s">
        <v>60</v>
      </c>
      <c r="T2243" s="86"/>
      <c r="U2243" s="86" t="s">
        <v>35</v>
      </c>
      <c r="V2243" s="50" t="s">
        <v>150</v>
      </c>
      <c r="W2243" s="50" t="s">
        <v>107</v>
      </c>
      <c r="X2243" s="86" t="s">
        <v>60</v>
      </c>
      <c r="Y2243" s="86"/>
      <c r="Z2243" s="86" t="s">
        <v>35</v>
      </c>
      <c r="AA2243" s="86" t="s">
        <v>150</v>
      </c>
      <c r="AB2243" s="86" t="s">
        <v>17680</v>
      </c>
      <c r="AC2243" s="86"/>
      <c r="AD2243" s="86"/>
      <c r="AE2243" s="86" t="s">
        <v>36</v>
      </c>
      <c r="AF2243" s="86" t="s">
        <v>67</v>
      </c>
      <c r="AG2243" s="86"/>
      <c r="AH2243" s="86" t="s">
        <v>7368</v>
      </c>
      <c r="AI2243" s="86"/>
      <c r="AJ2243" s="86"/>
      <c r="AK2243" s="86" t="str">
        <f t="shared" si="0"/>
        <v>МБОУ «Школа № 17»</v>
      </c>
      <c r="AL2243" s="50" t="s">
        <v>7368</v>
      </c>
      <c r="AM2243" s="18"/>
      <c r="AN2243" s="18"/>
      <c r="AO2243" s="18"/>
      <c r="AP2243" s="18"/>
      <c r="AQ2243" s="18"/>
    </row>
    <row r="2244" spans="1:43" ht="38.25" x14ac:dyDescent="0.2">
      <c r="A2244" s="65">
        <v>45622.43346857639</v>
      </c>
      <c r="B2244" s="18" t="s">
        <v>11213</v>
      </c>
      <c r="C2244" s="86" t="s">
        <v>19597</v>
      </c>
      <c r="D2244" s="86" t="s">
        <v>11023</v>
      </c>
      <c r="E2244" s="86" t="s">
        <v>1680</v>
      </c>
      <c r="F2244" s="86" t="s">
        <v>141</v>
      </c>
      <c r="G2244" s="86" t="s">
        <v>42</v>
      </c>
      <c r="H2244" s="48">
        <v>40305</v>
      </c>
      <c r="I2244" s="86">
        <v>79515084234</v>
      </c>
      <c r="J2244" s="47">
        <v>8</v>
      </c>
      <c r="K2244" s="49">
        <v>8</v>
      </c>
      <c r="L2244" s="86" t="s">
        <v>30</v>
      </c>
      <c r="M2244" s="86" t="s">
        <v>31</v>
      </c>
      <c r="N2244" s="86">
        <v>6024</v>
      </c>
      <c r="O2244" s="86">
        <v>841487</v>
      </c>
      <c r="P2244" s="87">
        <v>45479</v>
      </c>
      <c r="Q2244" s="86" t="s">
        <v>174</v>
      </c>
      <c r="R2244" s="50" t="s">
        <v>11024</v>
      </c>
      <c r="S2244" s="86" t="s">
        <v>60</v>
      </c>
      <c r="T2244" s="86" t="s">
        <v>187</v>
      </c>
      <c r="U2244" s="86" t="s">
        <v>35</v>
      </c>
      <c r="V2244" s="50" t="s">
        <v>145</v>
      </c>
      <c r="W2244" s="50" t="s">
        <v>552</v>
      </c>
      <c r="X2244" s="86" t="s">
        <v>60</v>
      </c>
      <c r="Y2244" s="86" t="s">
        <v>187</v>
      </c>
      <c r="Z2244" s="86" t="s">
        <v>35</v>
      </c>
      <c r="AA2244" s="86" t="s">
        <v>145</v>
      </c>
      <c r="AB2244" s="86" t="s">
        <v>11025</v>
      </c>
      <c r="AC2244" s="86" t="s">
        <v>11026</v>
      </c>
      <c r="AD2244" s="86" t="s">
        <v>11027</v>
      </c>
      <c r="AE2244" s="86" t="s">
        <v>36</v>
      </c>
      <c r="AF2244" s="86" t="s">
        <v>67</v>
      </c>
      <c r="AG2244" s="86" t="s">
        <v>68</v>
      </c>
      <c r="AH2244" s="86"/>
      <c r="AI2244" s="86"/>
      <c r="AJ2244" s="86" t="s">
        <v>39</v>
      </c>
      <c r="AK224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244" s="50" t="s">
        <v>68</v>
      </c>
      <c r="AM2244" s="18"/>
      <c r="AN2244" s="18"/>
      <c r="AO2244" s="18"/>
      <c r="AP2244" s="18"/>
      <c r="AQ2244" s="18"/>
    </row>
    <row r="2245" spans="1:43" ht="38.25" x14ac:dyDescent="0.2">
      <c r="A2245" s="65">
        <v>45622.441087210653</v>
      </c>
      <c r="B2245" s="18" t="s">
        <v>11213</v>
      </c>
      <c r="C2245" s="86" t="s">
        <v>19597</v>
      </c>
      <c r="D2245" s="86" t="s">
        <v>9789</v>
      </c>
      <c r="E2245" s="86" t="s">
        <v>56</v>
      </c>
      <c r="F2245" s="86" t="s">
        <v>9790</v>
      </c>
      <c r="G2245" s="86" t="s">
        <v>42</v>
      </c>
      <c r="H2245" s="60">
        <v>40570</v>
      </c>
      <c r="I2245" s="86">
        <v>89281809706</v>
      </c>
      <c r="J2245" s="47">
        <v>8</v>
      </c>
      <c r="K2245" s="49">
        <v>8</v>
      </c>
      <c r="L2245" s="86" t="s">
        <v>30</v>
      </c>
      <c r="M2245" s="86" t="s">
        <v>50</v>
      </c>
      <c r="N2245" s="86" t="s">
        <v>7358</v>
      </c>
      <c r="O2245" s="86">
        <v>868922</v>
      </c>
      <c r="P2245" s="87">
        <v>40575</v>
      </c>
      <c r="Q2245" s="86" t="s">
        <v>9791</v>
      </c>
      <c r="R2245" s="50" t="s">
        <v>9792</v>
      </c>
      <c r="S2245" s="86" t="s">
        <v>60</v>
      </c>
      <c r="T2245" s="86"/>
      <c r="U2245" s="86" t="s">
        <v>35</v>
      </c>
      <c r="V2245" s="50" t="s">
        <v>9793</v>
      </c>
      <c r="W2245" s="50" t="s">
        <v>9794</v>
      </c>
      <c r="X2245" s="86" t="s">
        <v>60</v>
      </c>
      <c r="Y2245" s="86"/>
      <c r="Z2245" s="86" t="s">
        <v>35</v>
      </c>
      <c r="AA2245" s="86" t="s">
        <v>1103</v>
      </c>
      <c r="AB2245" s="86" t="s">
        <v>9795</v>
      </c>
      <c r="AC2245" s="86"/>
      <c r="AD2245" s="86"/>
      <c r="AE2245" s="86" t="s">
        <v>36</v>
      </c>
      <c r="AF2245" s="86" t="s">
        <v>67</v>
      </c>
      <c r="AG2245" s="86" t="s">
        <v>68</v>
      </c>
      <c r="AH2245" s="86"/>
      <c r="AI2245" s="86"/>
      <c r="AJ2245" s="86" t="s">
        <v>39</v>
      </c>
      <c r="AK224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245" s="50" t="s">
        <v>68</v>
      </c>
      <c r="AM2245" s="18"/>
      <c r="AN2245" s="18"/>
      <c r="AO2245" s="18"/>
      <c r="AP2245" s="18"/>
      <c r="AQ2245" s="18"/>
    </row>
    <row r="2246" spans="1:43" ht="51" x14ac:dyDescent="0.2">
      <c r="A2246" s="65">
        <v>45622.452009236113</v>
      </c>
      <c r="B2246" s="18" t="s">
        <v>3439</v>
      </c>
      <c r="C2246" s="86" t="s">
        <v>19597</v>
      </c>
      <c r="D2246" s="86" t="s">
        <v>12186</v>
      </c>
      <c r="E2246" s="86" t="s">
        <v>305</v>
      </c>
      <c r="F2246" s="86" t="s">
        <v>160</v>
      </c>
      <c r="G2246" s="86" t="s">
        <v>42</v>
      </c>
      <c r="H2246" s="48">
        <v>40213</v>
      </c>
      <c r="I2246" s="86">
        <v>89049238885</v>
      </c>
      <c r="J2246" s="47">
        <v>8</v>
      </c>
      <c r="K2246" s="49">
        <v>8</v>
      </c>
      <c r="L2246" s="86" t="s">
        <v>30</v>
      </c>
      <c r="M2246" s="86" t="s">
        <v>31</v>
      </c>
      <c r="N2246" s="86">
        <v>2223</v>
      </c>
      <c r="O2246" s="86">
        <v>709495</v>
      </c>
      <c r="P2246" s="87">
        <v>45342</v>
      </c>
      <c r="Q2246" s="86" t="s">
        <v>1689</v>
      </c>
      <c r="R2246" s="50" t="s">
        <v>12187</v>
      </c>
      <c r="S2246" s="86" t="s">
        <v>683</v>
      </c>
      <c r="T2246" s="86" t="s">
        <v>1690</v>
      </c>
      <c r="U2246" s="86" t="s">
        <v>35</v>
      </c>
      <c r="V2246" s="50" t="s">
        <v>12188</v>
      </c>
      <c r="W2246" s="50" t="s">
        <v>167</v>
      </c>
      <c r="X2246" s="86" t="s">
        <v>683</v>
      </c>
      <c r="Y2246" s="86" t="s">
        <v>1690</v>
      </c>
      <c r="Z2246" s="86" t="s">
        <v>35</v>
      </c>
      <c r="AA2246" s="86" t="s">
        <v>12188</v>
      </c>
      <c r="AB2246" s="86" t="s">
        <v>12189</v>
      </c>
      <c r="AC2246" s="86"/>
      <c r="AD2246" s="86"/>
      <c r="AE2246" s="86" t="s">
        <v>36</v>
      </c>
      <c r="AF2246" s="86" t="s">
        <v>37</v>
      </c>
      <c r="AG2246" s="86"/>
      <c r="AH2246" s="86"/>
      <c r="AI2246" s="86" t="s">
        <v>687</v>
      </c>
      <c r="AJ2246" s="86" t="s">
        <v>46</v>
      </c>
      <c r="AK2246" s="86" t="str">
        <f t="shared" si="0"/>
        <v>ФГБОУ ВО "Нижегородский государственный архитектурно-строительный университет" (ННГАСУ) г. Нижний Новгород</v>
      </c>
      <c r="AL2246" s="50" t="s">
        <v>687</v>
      </c>
      <c r="AM2246" s="18"/>
      <c r="AN2246" s="18"/>
      <c r="AO2246" s="18"/>
      <c r="AP2246" s="18"/>
      <c r="AQ2246" s="18"/>
    </row>
    <row r="2247" spans="1:43" ht="12.75" x14ac:dyDescent="0.2">
      <c r="A2247" s="65">
        <v>45622.45592518519</v>
      </c>
      <c r="B2247" s="18" t="s">
        <v>719</v>
      </c>
      <c r="C2247" s="86" t="s">
        <v>19597</v>
      </c>
      <c r="D2247" s="86" t="s">
        <v>1480</v>
      </c>
      <c r="E2247" s="86" t="s">
        <v>218</v>
      </c>
      <c r="F2247" s="86" t="s">
        <v>6241</v>
      </c>
      <c r="G2247" s="86" t="s">
        <v>42</v>
      </c>
      <c r="H2247" s="60">
        <v>40282</v>
      </c>
      <c r="I2247" s="86">
        <v>89384583920</v>
      </c>
      <c r="J2247" s="47">
        <v>8</v>
      </c>
      <c r="K2247" s="49">
        <v>8</v>
      </c>
      <c r="L2247" s="86" t="s">
        <v>30</v>
      </c>
      <c r="M2247" s="86" t="s">
        <v>50</v>
      </c>
      <c r="N2247" s="86" t="s">
        <v>6242</v>
      </c>
      <c r="O2247" s="86">
        <v>645720</v>
      </c>
      <c r="P2247" s="88">
        <v>40296</v>
      </c>
      <c r="Q2247" s="86" t="s">
        <v>6243</v>
      </c>
      <c r="R2247" s="50" t="s">
        <v>3773</v>
      </c>
      <c r="S2247" s="86" t="s">
        <v>98</v>
      </c>
      <c r="T2247" s="86"/>
      <c r="U2247" s="86" t="s">
        <v>35</v>
      </c>
      <c r="V2247" s="50" t="s">
        <v>2678</v>
      </c>
      <c r="W2247" s="50"/>
      <c r="X2247" s="86"/>
      <c r="Y2247" s="86"/>
      <c r="Z2247" s="86"/>
      <c r="AA2247" s="86"/>
      <c r="AB2247" s="86" t="s">
        <v>5298</v>
      </c>
      <c r="AC2247" s="86"/>
      <c r="AD2247" s="86"/>
      <c r="AE2247" s="86" t="s">
        <v>66</v>
      </c>
      <c r="AF2247" s="86" t="s">
        <v>37</v>
      </c>
      <c r="AG2247" s="86"/>
      <c r="AH2247" s="86"/>
      <c r="AI2247" s="86" t="s">
        <v>3576</v>
      </c>
      <c r="AJ2247" s="86" t="s">
        <v>46</v>
      </c>
      <c r="AK2247" s="86" t="str">
        <f t="shared" si="0"/>
        <v>МБУ ДО ДХШ № 3 г.-курорт Сочи</v>
      </c>
      <c r="AL2247" s="50" t="s">
        <v>3576</v>
      </c>
      <c r="AM2247" s="18"/>
      <c r="AN2247" s="18"/>
      <c r="AO2247" s="18"/>
      <c r="AP2247" s="18"/>
      <c r="AQ2247" s="18"/>
    </row>
    <row r="2248" spans="1:43" ht="12.75" x14ac:dyDescent="0.2">
      <c r="A2248" s="65">
        <v>45622.459225659724</v>
      </c>
      <c r="B2248" s="18" t="s">
        <v>719</v>
      </c>
      <c r="C2248" s="86" t="s">
        <v>19597</v>
      </c>
      <c r="D2248" s="86" t="s">
        <v>18464</v>
      </c>
      <c r="E2248" s="86" t="s">
        <v>8506</v>
      </c>
      <c r="F2248" s="86" t="s">
        <v>5473</v>
      </c>
      <c r="G2248" s="86" t="s">
        <v>29</v>
      </c>
      <c r="H2248" s="48">
        <v>40322</v>
      </c>
      <c r="I2248" s="86" t="s">
        <v>18465</v>
      </c>
      <c r="J2248" s="47">
        <v>8</v>
      </c>
      <c r="K2248" s="49">
        <v>8</v>
      </c>
      <c r="L2248" s="86" t="s">
        <v>30</v>
      </c>
      <c r="M2248" s="86" t="s">
        <v>31</v>
      </c>
      <c r="N2248" s="86">
        <v>6024</v>
      </c>
      <c r="O2248" s="86">
        <v>846703</v>
      </c>
      <c r="P2248" s="87">
        <v>45454</v>
      </c>
      <c r="Q2248" s="86" t="s">
        <v>71</v>
      </c>
      <c r="R2248" s="50" t="s">
        <v>13660</v>
      </c>
      <c r="S2248" s="86" t="s">
        <v>60</v>
      </c>
      <c r="T2248" s="94" t="s">
        <v>64</v>
      </c>
      <c r="U2248" s="86" t="s">
        <v>35</v>
      </c>
      <c r="V2248" s="50" t="s">
        <v>150</v>
      </c>
      <c r="W2248" s="50" t="s">
        <v>107</v>
      </c>
      <c r="X2248" s="86" t="s">
        <v>60</v>
      </c>
      <c r="Y2248" s="86" t="s">
        <v>95</v>
      </c>
      <c r="Z2248" s="86" t="s">
        <v>35</v>
      </c>
      <c r="AA2248" s="86" t="s">
        <v>150</v>
      </c>
      <c r="AB2248" s="86" t="s">
        <v>18466</v>
      </c>
      <c r="AC2248" s="86" t="s">
        <v>92</v>
      </c>
      <c r="AD2248" s="86" t="s">
        <v>92</v>
      </c>
      <c r="AE2248" s="86" t="s">
        <v>66</v>
      </c>
      <c r="AF2248" s="86" t="s">
        <v>67</v>
      </c>
      <c r="AG2248" s="86" t="s">
        <v>68</v>
      </c>
      <c r="AH2248" s="86"/>
      <c r="AI2248" s="86"/>
      <c r="AJ2248" s="86"/>
      <c r="AK224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248" s="50" t="s">
        <v>293</v>
      </c>
      <c r="AM2248" s="18"/>
      <c r="AN2248" s="18"/>
      <c r="AO2248" s="18"/>
      <c r="AP2248" s="18"/>
      <c r="AQ2248" s="18"/>
    </row>
    <row r="2249" spans="1:43" ht="38.25" x14ac:dyDescent="0.2">
      <c r="A2249" s="65">
        <v>45622.461591226849</v>
      </c>
      <c r="B2249" s="18" t="s">
        <v>719</v>
      </c>
      <c r="C2249" s="86" t="s">
        <v>19597</v>
      </c>
      <c r="D2249" s="86" t="s">
        <v>14557</v>
      </c>
      <c r="E2249" s="86" t="s">
        <v>182</v>
      </c>
      <c r="F2249" s="86" t="s">
        <v>97</v>
      </c>
      <c r="G2249" s="86" t="s">
        <v>42</v>
      </c>
      <c r="H2249" s="48">
        <v>40464</v>
      </c>
      <c r="I2249" s="86" t="s">
        <v>14558</v>
      </c>
      <c r="J2249" s="47">
        <v>8</v>
      </c>
      <c r="K2249" s="49">
        <v>8</v>
      </c>
      <c r="L2249" s="86" t="s">
        <v>30</v>
      </c>
      <c r="M2249" s="86" t="s">
        <v>50</v>
      </c>
      <c r="N2249" s="86" t="s">
        <v>751</v>
      </c>
      <c r="O2249" s="86">
        <v>511637</v>
      </c>
      <c r="P2249" s="87">
        <v>40494</v>
      </c>
      <c r="Q2249" s="86" t="s">
        <v>14559</v>
      </c>
      <c r="R2249" s="50" t="s">
        <v>14524</v>
      </c>
      <c r="S2249" s="86" t="s">
        <v>60</v>
      </c>
      <c r="T2249" s="86"/>
      <c r="U2249" s="86" t="s">
        <v>157</v>
      </c>
      <c r="V2249" s="50" t="s">
        <v>14525</v>
      </c>
      <c r="W2249" s="50" t="s">
        <v>14526</v>
      </c>
      <c r="X2249" s="86" t="s">
        <v>60</v>
      </c>
      <c r="Y2249" s="86"/>
      <c r="Z2249" s="86" t="s">
        <v>157</v>
      </c>
      <c r="AA2249" s="86" t="s">
        <v>14525</v>
      </c>
      <c r="AB2249" s="298" t="s">
        <v>14527</v>
      </c>
      <c r="AC2249" s="300"/>
      <c r="AD2249" s="299"/>
      <c r="AE2249" s="86" t="s">
        <v>14528</v>
      </c>
      <c r="AF2249" s="86" t="s">
        <v>73</v>
      </c>
      <c r="AG2249" s="86"/>
      <c r="AH2249" s="86" t="s">
        <v>14529</v>
      </c>
      <c r="AI2249" s="86"/>
      <c r="AJ2249" s="86"/>
      <c r="AK2249" s="86" t="str">
        <f t="shared" si="0"/>
        <v>МБУ ДО АР «ДШИ п. Рассвет» Аксайского района</v>
      </c>
      <c r="AL2249" s="50" t="s">
        <v>14529</v>
      </c>
      <c r="AM2249" s="18"/>
      <c r="AN2249" s="18"/>
      <c r="AO2249" s="18"/>
      <c r="AP2249" s="18"/>
      <c r="AQ2249" s="18"/>
    </row>
    <row r="2250" spans="1:43" ht="38.25" x14ac:dyDescent="0.2">
      <c r="A2250" s="65">
        <v>45622.476159178244</v>
      </c>
      <c r="B2250" s="18" t="s">
        <v>719</v>
      </c>
      <c r="C2250" s="86" t="s">
        <v>19597</v>
      </c>
      <c r="D2250" s="86" t="s">
        <v>16651</v>
      </c>
      <c r="E2250" s="86" t="s">
        <v>1423</v>
      </c>
      <c r="F2250" s="86" t="s">
        <v>1063</v>
      </c>
      <c r="G2250" s="86" t="s">
        <v>29</v>
      </c>
      <c r="H2250" s="48">
        <v>40393</v>
      </c>
      <c r="I2250" s="86" t="s">
        <v>16652</v>
      </c>
      <c r="J2250" s="47">
        <v>8</v>
      </c>
      <c r="K2250" s="49">
        <v>8</v>
      </c>
      <c r="L2250" s="86" t="s">
        <v>30</v>
      </c>
      <c r="M2250" s="86" t="s">
        <v>31</v>
      </c>
      <c r="N2250" s="86">
        <v>6024</v>
      </c>
      <c r="O2250" s="86">
        <v>966046</v>
      </c>
      <c r="P2250" s="87">
        <v>45525</v>
      </c>
      <c r="Q2250" s="86" t="s">
        <v>124</v>
      </c>
      <c r="R2250" s="50" t="s">
        <v>2892</v>
      </c>
      <c r="S2250" s="86" t="s">
        <v>60</v>
      </c>
      <c r="T2250" s="86"/>
      <c r="U2250" s="86" t="s">
        <v>35</v>
      </c>
      <c r="V2250" s="50" t="s">
        <v>150</v>
      </c>
      <c r="W2250" s="50" t="s">
        <v>107</v>
      </c>
      <c r="X2250" s="86" t="s">
        <v>60</v>
      </c>
      <c r="Y2250" s="86"/>
      <c r="Z2250" s="86" t="s">
        <v>35</v>
      </c>
      <c r="AA2250" s="86" t="s">
        <v>150</v>
      </c>
      <c r="AB2250" s="86" t="s">
        <v>16653</v>
      </c>
      <c r="AC2250" s="86"/>
      <c r="AD2250" s="86"/>
      <c r="AE2250" s="86" t="s">
        <v>36</v>
      </c>
      <c r="AF2250" s="86" t="s">
        <v>67</v>
      </c>
      <c r="AG2250" s="86" t="s">
        <v>68</v>
      </c>
      <c r="AH2250" s="86"/>
      <c r="AI2250" s="86"/>
      <c r="AJ2250" s="86" t="s">
        <v>94</v>
      </c>
      <c r="AK225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250" s="50" t="s">
        <v>68</v>
      </c>
      <c r="AM2250" s="18"/>
      <c r="AN2250" s="18"/>
      <c r="AO2250" s="18"/>
      <c r="AP2250" s="18"/>
      <c r="AQ2250" s="18"/>
    </row>
    <row r="2251" spans="1:43" ht="25.5" x14ac:dyDescent="0.2">
      <c r="A2251" s="65">
        <v>45622.502593888887</v>
      </c>
      <c r="B2251" s="18" t="s">
        <v>10812</v>
      </c>
      <c r="C2251" s="86" t="s">
        <v>19597</v>
      </c>
      <c r="D2251" s="86" t="s">
        <v>18552</v>
      </c>
      <c r="E2251" s="86" t="s">
        <v>957</v>
      </c>
      <c r="F2251" s="86" t="s">
        <v>369</v>
      </c>
      <c r="G2251" s="86" t="s">
        <v>42</v>
      </c>
      <c r="H2251" s="48">
        <v>40268</v>
      </c>
      <c r="I2251" s="86">
        <v>89377994300</v>
      </c>
      <c r="J2251" s="47">
        <v>8</v>
      </c>
      <c r="K2251" s="49">
        <v>8</v>
      </c>
      <c r="L2251" s="86" t="s">
        <v>30</v>
      </c>
      <c r="M2251" s="86" t="s">
        <v>31</v>
      </c>
      <c r="N2251" s="86">
        <v>3624</v>
      </c>
      <c r="O2251" s="86">
        <v>427678</v>
      </c>
      <c r="P2251" s="87">
        <v>45401</v>
      </c>
      <c r="Q2251" s="86" t="s">
        <v>7677</v>
      </c>
      <c r="R2251" s="50" t="s">
        <v>18681</v>
      </c>
      <c r="S2251" s="86" t="s">
        <v>2068</v>
      </c>
      <c r="T2251" s="86"/>
      <c r="U2251" s="86" t="s">
        <v>35</v>
      </c>
      <c r="V2251" s="50" t="s">
        <v>2632</v>
      </c>
      <c r="W2251" s="50" t="s">
        <v>18636</v>
      </c>
      <c r="X2251" s="86" t="s">
        <v>2068</v>
      </c>
      <c r="Y2251" s="86"/>
      <c r="Z2251" s="86" t="s">
        <v>35</v>
      </c>
      <c r="AA2251" s="86" t="s">
        <v>2632</v>
      </c>
      <c r="AB2251" s="86"/>
      <c r="AC2251" s="86"/>
      <c r="AD2251" s="86"/>
      <c r="AE2251" s="86" t="s">
        <v>66</v>
      </c>
      <c r="AF2251" s="86" t="s">
        <v>37</v>
      </c>
      <c r="AG2251" s="86"/>
      <c r="AH2251" s="86"/>
      <c r="AI2251" s="86" t="s">
        <v>1268</v>
      </c>
      <c r="AJ2251" s="86" t="s">
        <v>39</v>
      </c>
      <c r="AK2251" s="86" t="str">
        <f t="shared" si="0"/>
        <v>МБОУ Лицей №124 г.о. Самара</v>
      </c>
      <c r="AL2251" s="50" t="s">
        <v>1268</v>
      </c>
      <c r="AM2251" s="18"/>
      <c r="AN2251" s="18"/>
      <c r="AO2251" s="18"/>
      <c r="AP2251" s="18"/>
      <c r="AQ2251" s="18"/>
    </row>
    <row r="2252" spans="1:43" ht="51" x14ac:dyDescent="0.2">
      <c r="A2252" s="65">
        <v>45622.508017719912</v>
      </c>
      <c r="B2252" s="18" t="s">
        <v>10812</v>
      </c>
      <c r="C2252" s="86" t="s">
        <v>19597</v>
      </c>
      <c r="D2252" s="86" t="s">
        <v>2011</v>
      </c>
      <c r="E2252" s="86" t="s">
        <v>56</v>
      </c>
      <c r="F2252" s="86" t="s">
        <v>951</v>
      </c>
      <c r="G2252" s="86" t="s">
        <v>42</v>
      </c>
      <c r="H2252" s="60">
        <v>40424</v>
      </c>
      <c r="I2252" s="86" t="s">
        <v>2012</v>
      </c>
      <c r="J2252" s="47">
        <v>8</v>
      </c>
      <c r="K2252" s="49">
        <v>8</v>
      </c>
      <c r="L2252" s="86" t="s">
        <v>30</v>
      </c>
      <c r="M2252" s="86" t="s">
        <v>31</v>
      </c>
      <c r="N2252" s="89" t="s">
        <v>954</v>
      </c>
      <c r="O2252" s="89" t="s">
        <v>2013</v>
      </c>
      <c r="P2252" s="88">
        <v>45562</v>
      </c>
      <c r="Q2252" s="86" t="s">
        <v>155</v>
      </c>
      <c r="R2252" s="50" t="s">
        <v>2014</v>
      </c>
      <c r="S2252" s="86" t="s">
        <v>98</v>
      </c>
      <c r="T2252" s="86"/>
      <c r="U2252" s="86" t="s">
        <v>35</v>
      </c>
      <c r="V2252" s="50" t="s">
        <v>2015</v>
      </c>
      <c r="W2252" s="50" t="s">
        <v>2016</v>
      </c>
      <c r="X2252" s="86" t="s">
        <v>98</v>
      </c>
      <c r="Y2252" s="86"/>
      <c r="Z2252" s="86" t="s">
        <v>35</v>
      </c>
      <c r="AA2252" s="86" t="s">
        <v>308</v>
      </c>
      <c r="AB2252" s="86" t="s">
        <v>2017</v>
      </c>
      <c r="AC2252" s="86" t="s">
        <v>2017</v>
      </c>
      <c r="AD2252" s="86" t="s">
        <v>2017</v>
      </c>
      <c r="AE2252" s="86" t="s">
        <v>36</v>
      </c>
      <c r="AF2252" s="86" t="s">
        <v>37</v>
      </c>
      <c r="AG2252" s="86"/>
      <c r="AH2252" s="86"/>
      <c r="AI2252" s="86" t="s">
        <v>692</v>
      </c>
      <c r="AJ2252" s="86" t="s">
        <v>39</v>
      </c>
      <c r="AK2252" s="86" t="str">
        <f t="shared" si="0"/>
        <v>МБУ ДО ДШИ г. Армавир</v>
      </c>
      <c r="AL2252" s="50" t="s">
        <v>692</v>
      </c>
      <c r="AM2252" s="18"/>
      <c r="AN2252" s="18"/>
      <c r="AO2252" s="18"/>
      <c r="AP2252" s="18"/>
      <c r="AQ2252" s="18"/>
    </row>
    <row r="2253" spans="1:43" ht="12.75" x14ac:dyDescent="0.2">
      <c r="A2253" s="65">
        <v>45622.511336608797</v>
      </c>
      <c r="B2253" s="18" t="s">
        <v>11640</v>
      </c>
      <c r="C2253" s="86" t="s">
        <v>19597</v>
      </c>
      <c r="D2253" s="86" t="s">
        <v>13565</v>
      </c>
      <c r="E2253" s="86" t="s">
        <v>75</v>
      </c>
      <c r="F2253" s="86" t="s">
        <v>194</v>
      </c>
      <c r="G2253" s="86" t="s">
        <v>42</v>
      </c>
      <c r="H2253" s="48">
        <v>40436</v>
      </c>
      <c r="I2253" s="86">
        <v>89895159276</v>
      </c>
      <c r="J2253" s="47">
        <v>8</v>
      </c>
      <c r="K2253" s="49">
        <v>8</v>
      </c>
      <c r="L2253" s="86" t="s">
        <v>30</v>
      </c>
      <c r="M2253" s="86" t="s">
        <v>31</v>
      </c>
      <c r="N2253" s="86">
        <v>6024</v>
      </c>
      <c r="O2253" s="86">
        <v>984994</v>
      </c>
      <c r="P2253" s="87">
        <v>45601</v>
      </c>
      <c r="Q2253" s="86" t="s">
        <v>174</v>
      </c>
      <c r="R2253" s="50" t="s">
        <v>13566</v>
      </c>
      <c r="S2253" s="86" t="s">
        <v>60</v>
      </c>
      <c r="T2253" s="86"/>
      <c r="U2253" s="86" t="s">
        <v>35</v>
      </c>
      <c r="V2253" s="50" t="s">
        <v>145</v>
      </c>
      <c r="W2253" s="50" t="s">
        <v>107</v>
      </c>
      <c r="X2253" s="86" t="s">
        <v>60</v>
      </c>
      <c r="Y2253" s="86"/>
      <c r="Z2253" s="86" t="s">
        <v>35</v>
      </c>
      <c r="AA2253" s="86" t="s">
        <v>145</v>
      </c>
      <c r="AB2253" s="86" t="s">
        <v>8329</v>
      </c>
      <c r="AC2253" s="86"/>
      <c r="AD2253" s="86"/>
      <c r="AE2253" s="86" t="s">
        <v>36</v>
      </c>
      <c r="AF2253" s="86" t="s">
        <v>67</v>
      </c>
      <c r="AG2253" s="86" t="s">
        <v>68</v>
      </c>
      <c r="AH2253" s="86"/>
      <c r="AI2253" s="86"/>
      <c r="AJ2253" s="86" t="s">
        <v>46</v>
      </c>
      <c r="AK225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253" s="50" t="s">
        <v>293</v>
      </c>
      <c r="AM2253" s="18"/>
      <c r="AN2253" s="18"/>
      <c r="AO2253" s="18"/>
      <c r="AP2253" s="18"/>
      <c r="AQ2253" s="18"/>
    </row>
    <row r="2254" spans="1:43" ht="38.25" x14ac:dyDescent="0.2">
      <c r="A2254" s="65">
        <v>45622.538010763892</v>
      </c>
      <c r="B2254" s="18" t="s">
        <v>11213</v>
      </c>
      <c r="C2254" s="86" t="s">
        <v>19597</v>
      </c>
      <c r="D2254" s="86" t="s">
        <v>6779</v>
      </c>
      <c r="E2254" s="86" t="s">
        <v>680</v>
      </c>
      <c r="F2254" s="86" t="s">
        <v>905</v>
      </c>
      <c r="G2254" s="86" t="s">
        <v>42</v>
      </c>
      <c r="H2254" s="48">
        <v>40488</v>
      </c>
      <c r="I2254" s="86">
        <v>89397892098</v>
      </c>
      <c r="J2254" s="47">
        <v>8</v>
      </c>
      <c r="K2254" s="49">
        <v>8</v>
      </c>
      <c r="L2254" s="86" t="s">
        <v>30</v>
      </c>
      <c r="M2254" s="86" t="s">
        <v>50</v>
      </c>
      <c r="N2254" s="86" t="s">
        <v>15527</v>
      </c>
      <c r="O2254" s="86" t="s">
        <v>15528</v>
      </c>
      <c r="P2254" s="87">
        <v>40500</v>
      </c>
      <c r="Q2254" s="86" t="s">
        <v>15529</v>
      </c>
      <c r="R2254" s="50" t="s">
        <v>15530</v>
      </c>
      <c r="S2254" s="86" t="s">
        <v>60</v>
      </c>
      <c r="T2254" s="86"/>
      <c r="U2254" s="86" t="s">
        <v>157</v>
      </c>
      <c r="V2254" s="50" t="s">
        <v>15531</v>
      </c>
      <c r="W2254" s="50"/>
      <c r="X2254" s="86"/>
      <c r="Y2254" s="86"/>
      <c r="Z2254" s="86"/>
      <c r="AA2254" s="86"/>
      <c r="AB2254" s="86" t="s">
        <v>15532</v>
      </c>
      <c r="AC2254" s="86"/>
      <c r="AD2254" s="86"/>
      <c r="AE2254" s="86" t="s">
        <v>36</v>
      </c>
      <c r="AF2254" s="86" t="s">
        <v>73</v>
      </c>
      <c r="AG2254" s="86"/>
      <c r="AH2254" s="86" t="s">
        <v>12049</v>
      </c>
      <c r="AI2254" s="86"/>
      <c r="AJ2254" s="86" t="s">
        <v>46</v>
      </c>
      <c r="AK2254" s="86" t="str">
        <f t="shared" si="0"/>
        <v>МБОУ ДО «Центр внешкольной работы» с. Покровское Неклиновский район</v>
      </c>
      <c r="AL2254" s="50" t="s">
        <v>12049</v>
      </c>
      <c r="AM2254" s="18"/>
      <c r="AN2254" s="18"/>
      <c r="AO2254" s="18"/>
      <c r="AP2254" s="18"/>
      <c r="AQ2254" s="18"/>
    </row>
    <row r="2255" spans="1:43" ht="12.75" x14ac:dyDescent="0.2">
      <c r="A2255" s="65">
        <v>45622.565788055552</v>
      </c>
      <c r="B2255" s="18" t="s">
        <v>11648</v>
      </c>
      <c r="C2255" s="86" t="s">
        <v>19597</v>
      </c>
      <c r="D2255" s="86" t="s">
        <v>4272</v>
      </c>
      <c r="E2255" s="86" t="s">
        <v>182</v>
      </c>
      <c r="F2255" s="86" t="s">
        <v>943</v>
      </c>
      <c r="G2255" s="86" t="s">
        <v>4004</v>
      </c>
      <c r="H2255" s="60">
        <v>40352</v>
      </c>
      <c r="I2255" s="86" t="s">
        <v>4273</v>
      </c>
      <c r="J2255" s="47">
        <v>8</v>
      </c>
      <c r="K2255" s="49">
        <v>8</v>
      </c>
      <c r="L2255" s="86" t="s">
        <v>30</v>
      </c>
      <c r="M2255" s="86" t="s">
        <v>31</v>
      </c>
      <c r="N2255" s="86">
        <v>724</v>
      </c>
      <c r="O2255" s="86">
        <v>177159</v>
      </c>
      <c r="P2255" s="88">
        <v>45476</v>
      </c>
      <c r="Q2255" s="86" t="s">
        <v>4225</v>
      </c>
      <c r="R2255" s="50" t="s">
        <v>1498</v>
      </c>
      <c r="S2255" s="86" t="s">
        <v>164</v>
      </c>
      <c r="T2255" s="86"/>
      <c r="U2255" s="86" t="s">
        <v>35</v>
      </c>
      <c r="V2255" s="50" t="s">
        <v>1203</v>
      </c>
      <c r="W2255" s="50" t="s">
        <v>511</v>
      </c>
      <c r="X2255" s="86" t="s">
        <v>164</v>
      </c>
      <c r="Y2255" s="86"/>
      <c r="Z2255" s="86" t="s">
        <v>35</v>
      </c>
      <c r="AA2255" s="86" t="s">
        <v>1203</v>
      </c>
      <c r="AB2255" s="86" t="s">
        <v>4241</v>
      </c>
      <c r="AC2255" s="86"/>
      <c r="AD2255" s="86"/>
      <c r="AE2255" s="86" t="s">
        <v>4027</v>
      </c>
      <c r="AF2255" s="86" t="s">
        <v>37</v>
      </c>
      <c r="AG2255" s="86"/>
      <c r="AH2255" s="86"/>
      <c r="AI2255" s="86" t="s">
        <v>1814</v>
      </c>
      <c r="AJ2255" s="86"/>
      <c r="AK2255" s="86" t="str">
        <f t="shared" si="0"/>
        <v>МБУДО ДХШ г. Пятигорск</v>
      </c>
      <c r="AL2255" s="50" t="s">
        <v>1814</v>
      </c>
      <c r="AM2255" s="18"/>
      <c r="AN2255" s="18"/>
      <c r="AO2255" s="18"/>
      <c r="AP2255" s="18"/>
      <c r="AQ2255" s="18"/>
    </row>
    <row r="2256" spans="1:43" ht="38.25" x14ac:dyDescent="0.2">
      <c r="A2256" s="65">
        <v>45622.579708159727</v>
      </c>
      <c r="B2256" s="18" t="s">
        <v>11656</v>
      </c>
      <c r="C2256" s="86" t="s">
        <v>19597</v>
      </c>
      <c r="D2256" s="86" t="s">
        <v>3338</v>
      </c>
      <c r="E2256" s="86" t="s">
        <v>75</v>
      </c>
      <c r="F2256" s="86" t="s">
        <v>234</v>
      </c>
      <c r="G2256" s="86" t="s">
        <v>42</v>
      </c>
      <c r="H2256" s="60">
        <v>40904</v>
      </c>
      <c r="I2256" s="86">
        <v>89298021239</v>
      </c>
      <c r="J2256" s="47">
        <v>8</v>
      </c>
      <c r="K2256" s="49">
        <v>8</v>
      </c>
      <c r="L2256" s="86" t="s">
        <v>30</v>
      </c>
      <c r="M2256" s="86" t="s">
        <v>50</v>
      </c>
      <c r="N2256" s="86" t="s">
        <v>2709</v>
      </c>
      <c r="O2256" s="86">
        <v>593264</v>
      </c>
      <c r="P2256" s="88">
        <v>40391</v>
      </c>
      <c r="Q2256" s="86" t="s">
        <v>3287</v>
      </c>
      <c r="R2256" s="50" t="s">
        <v>3339</v>
      </c>
      <c r="S2256" s="86" t="s">
        <v>60</v>
      </c>
      <c r="T2256" s="86"/>
      <c r="U2256" s="86" t="s">
        <v>35</v>
      </c>
      <c r="V2256" s="50" t="s">
        <v>3285</v>
      </c>
      <c r="W2256" s="50" t="s">
        <v>1403</v>
      </c>
      <c r="X2256" s="86" t="s">
        <v>60</v>
      </c>
      <c r="Y2256" s="86"/>
      <c r="Z2256" s="86" t="s">
        <v>35</v>
      </c>
      <c r="AA2256" s="86" t="s">
        <v>3285</v>
      </c>
      <c r="AB2256" s="86" t="s">
        <v>3282</v>
      </c>
      <c r="AC2256" s="86"/>
      <c r="AD2256" s="86"/>
      <c r="AE2256" s="86" t="s">
        <v>36</v>
      </c>
      <c r="AF2256" s="86" t="s">
        <v>73</v>
      </c>
      <c r="AG2256" s="86"/>
      <c r="AH2256" s="86" t="s">
        <v>724</v>
      </c>
      <c r="AI2256" s="86"/>
      <c r="AJ2256" s="86" t="s">
        <v>39</v>
      </c>
      <c r="AK2256" s="86" t="str">
        <f t="shared" si="0"/>
        <v>МБУ ДО ДХШ г. Волгодонск</v>
      </c>
      <c r="AL2256" s="50" t="s">
        <v>724</v>
      </c>
      <c r="AM2256" s="18"/>
      <c r="AN2256" s="18"/>
      <c r="AO2256" s="18"/>
      <c r="AP2256" s="18"/>
      <c r="AQ2256" s="18"/>
    </row>
    <row r="2257" spans="1:43" ht="38.25" x14ac:dyDescent="0.2">
      <c r="A2257" s="65">
        <v>45622.588206377317</v>
      </c>
      <c r="B2257" s="18" t="s">
        <v>11661</v>
      </c>
      <c r="C2257" s="86" t="s">
        <v>19597</v>
      </c>
      <c r="D2257" s="86" t="s">
        <v>3338</v>
      </c>
      <c r="E2257" s="86" t="s">
        <v>75</v>
      </c>
      <c r="F2257" s="86" t="s">
        <v>70</v>
      </c>
      <c r="G2257" s="86" t="s">
        <v>42</v>
      </c>
      <c r="H2257" s="48">
        <v>40366</v>
      </c>
      <c r="I2257" s="86">
        <v>89508646197</v>
      </c>
      <c r="J2257" s="47">
        <v>8</v>
      </c>
      <c r="K2257" s="49">
        <v>8</v>
      </c>
      <c r="L2257" s="86" t="s">
        <v>30</v>
      </c>
      <c r="M2257" s="86" t="s">
        <v>50</v>
      </c>
      <c r="N2257" s="86" t="s">
        <v>2540</v>
      </c>
      <c r="O2257" s="86">
        <v>564030</v>
      </c>
      <c r="P2257" s="87">
        <v>42572</v>
      </c>
      <c r="Q2257" s="86" t="s">
        <v>13232</v>
      </c>
      <c r="R2257" s="50" t="s">
        <v>6531</v>
      </c>
      <c r="S2257" s="86" t="s">
        <v>60</v>
      </c>
      <c r="T2257" s="94"/>
      <c r="U2257" s="86" t="s">
        <v>35</v>
      </c>
      <c r="V2257" s="50" t="s">
        <v>3664</v>
      </c>
      <c r="W2257" s="50" t="s">
        <v>13155</v>
      </c>
      <c r="X2257" s="86" t="s">
        <v>60</v>
      </c>
      <c r="Y2257" s="86"/>
      <c r="Z2257" s="86" t="s">
        <v>35</v>
      </c>
      <c r="AA2257" s="86" t="s">
        <v>3664</v>
      </c>
      <c r="AB2257" s="86" t="s">
        <v>13182</v>
      </c>
      <c r="AC2257" s="86"/>
      <c r="AD2257" s="94"/>
      <c r="AE2257" s="86" t="s">
        <v>36</v>
      </c>
      <c r="AF2257" s="86" t="s">
        <v>73</v>
      </c>
      <c r="AG2257" s="86"/>
      <c r="AH2257" s="86" t="s">
        <v>3509</v>
      </c>
      <c r="AI2257" s="86"/>
      <c r="AJ2257" s="86" t="s">
        <v>94</v>
      </c>
      <c r="AK2257" s="86" t="str">
        <f t="shared" si="0"/>
        <v>ДАХШ РЦАХДП ААИ ЮФУ, отделение г. Зернограда</v>
      </c>
      <c r="AL2257" s="50" t="s">
        <v>3509</v>
      </c>
      <c r="AM2257" s="18"/>
      <c r="AN2257" s="18"/>
      <c r="AO2257" s="18"/>
      <c r="AP2257" s="18"/>
      <c r="AQ2257" s="18"/>
    </row>
    <row r="2258" spans="1:43" ht="25.5" x14ac:dyDescent="0.2">
      <c r="A2258" s="65">
        <v>45622.598527615744</v>
      </c>
      <c r="B2258" s="18" t="s">
        <v>11668</v>
      </c>
      <c r="C2258" s="86" t="s">
        <v>19597</v>
      </c>
      <c r="D2258" s="86" t="s">
        <v>5845</v>
      </c>
      <c r="E2258" s="86" t="s">
        <v>545</v>
      </c>
      <c r="F2258" s="86" t="s">
        <v>326</v>
      </c>
      <c r="G2258" s="86" t="s">
        <v>42</v>
      </c>
      <c r="H2258" s="48">
        <v>40529</v>
      </c>
      <c r="I2258" s="86">
        <v>89507408853</v>
      </c>
      <c r="J2258" s="47">
        <v>8</v>
      </c>
      <c r="K2258" s="49">
        <v>8</v>
      </c>
      <c r="L2258" s="86" t="s">
        <v>30</v>
      </c>
      <c r="M2258" s="86" t="s">
        <v>50</v>
      </c>
      <c r="N2258" s="86" t="s">
        <v>51</v>
      </c>
      <c r="O2258" s="86">
        <v>893970</v>
      </c>
      <c r="P2258" s="87">
        <v>40540</v>
      </c>
      <c r="Q2258" s="86" t="s">
        <v>11237</v>
      </c>
      <c r="R2258" s="50" t="s">
        <v>11238</v>
      </c>
      <c r="S2258" s="86" t="s">
        <v>2138</v>
      </c>
      <c r="T2258" s="86"/>
      <c r="U2258" s="86" t="s">
        <v>35</v>
      </c>
      <c r="V2258" s="50" t="s">
        <v>11239</v>
      </c>
      <c r="W2258" s="50"/>
      <c r="X2258" s="86"/>
      <c r="Y2258" s="86"/>
      <c r="Z2258" s="86"/>
      <c r="AA2258" s="86"/>
      <c r="AB2258" s="86" t="s">
        <v>11240</v>
      </c>
      <c r="AC2258" s="86"/>
      <c r="AD2258" s="86"/>
      <c r="AE2258" s="86" t="s">
        <v>36</v>
      </c>
      <c r="AF2258" s="86" t="s">
        <v>37</v>
      </c>
      <c r="AG2258" s="86"/>
      <c r="AH2258" s="86"/>
      <c r="AI2258" s="86" t="s">
        <v>1502</v>
      </c>
      <c r="AJ2258" s="86" t="s">
        <v>46</v>
      </c>
      <c r="AK2258" s="86" t="str">
        <f t="shared" si="0"/>
        <v>МАУДО «ДХШИ им. Н.А. Аристова» г. Челябинска</v>
      </c>
      <c r="AL2258" s="50" t="s">
        <v>1502</v>
      </c>
      <c r="AM2258" s="18"/>
      <c r="AN2258" s="18"/>
      <c r="AO2258" s="18"/>
      <c r="AP2258" s="18"/>
      <c r="AQ2258" s="18"/>
    </row>
    <row r="2259" spans="1:43" ht="12.75" x14ac:dyDescent="0.2">
      <c r="A2259" s="65">
        <v>45622.602783090275</v>
      </c>
      <c r="B2259" s="18" t="s">
        <v>11675</v>
      </c>
      <c r="C2259" s="86" t="s">
        <v>19597</v>
      </c>
      <c r="D2259" s="86" t="s">
        <v>4274</v>
      </c>
      <c r="E2259" s="86" t="s">
        <v>248</v>
      </c>
      <c r="F2259" s="86" t="s">
        <v>97</v>
      </c>
      <c r="G2259" s="86" t="s">
        <v>4004</v>
      </c>
      <c r="H2259" s="60">
        <v>40442</v>
      </c>
      <c r="I2259" s="86">
        <v>89283598880</v>
      </c>
      <c r="J2259" s="47">
        <v>8</v>
      </c>
      <c r="K2259" s="49">
        <v>8</v>
      </c>
      <c r="L2259" s="86" t="s">
        <v>30</v>
      </c>
      <c r="M2259" s="86" t="s">
        <v>50</v>
      </c>
      <c r="N2259" s="86" t="s">
        <v>161</v>
      </c>
      <c r="O2259" s="86">
        <v>624901</v>
      </c>
      <c r="P2259" s="88">
        <v>40453</v>
      </c>
      <c r="Q2259" s="86" t="s">
        <v>3984</v>
      </c>
      <c r="R2259" s="50" t="s">
        <v>4073</v>
      </c>
      <c r="S2259" s="86" t="s">
        <v>164</v>
      </c>
      <c r="T2259" s="86"/>
      <c r="U2259" s="86" t="s">
        <v>35</v>
      </c>
      <c r="V2259" s="50" t="s">
        <v>1203</v>
      </c>
      <c r="W2259" s="50" t="s">
        <v>511</v>
      </c>
      <c r="X2259" s="86" t="s">
        <v>164</v>
      </c>
      <c r="Y2259" s="86"/>
      <c r="Z2259" s="86" t="s">
        <v>35</v>
      </c>
      <c r="AA2259" s="86" t="s">
        <v>1203</v>
      </c>
      <c r="AB2259" s="86" t="s">
        <v>4138</v>
      </c>
      <c r="AC2259" s="86"/>
      <c r="AD2259" s="86"/>
      <c r="AE2259" s="86" t="s">
        <v>4027</v>
      </c>
      <c r="AF2259" s="86" t="s">
        <v>37</v>
      </c>
      <c r="AG2259" s="86"/>
      <c r="AH2259" s="86"/>
      <c r="AI2259" s="86" t="s">
        <v>1814</v>
      </c>
      <c r="AJ2259" s="86"/>
      <c r="AK2259" s="86" t="str">
        <f t="shared" si="0"/>
        <v>МБУДО ДХШ г. Пятигорск</v>
      </c>
      <c r="AL2259" s="50" t="s">
        <v>1814</v>
      </c>
      <c r="AM2259" s="18"/>
      <c r="AN2259" s="18"/>
      <c r="AO2259" s="18"/>
      <c r="AP2259" s="18"/>
      <c r="AQ2259" s="18"/>
    </row>
    <row r="2260" spans="1:43" ht="12.75" x14ac:dyDescent="0.2">
      <c r="A2260" s="65">
        <v>45622.605757013887</v>
      </c>
      <c r="B2260" s="18" t="s">
        <v>11463</v>
      </c>
      <c r="C2260" s="86" t="s">
        <v>19597</v>
      </c>
      <c r="D2260" s="86" t="s">
        <v>4275</v>
      </c>
      <c r="E2260" s="86" t="s">
        <v>193</v>
      </c>
      <c r="F2260" s="86" t="s">
        <v>1068</v>
      </c>
      <c r="G2260" s="86" t="s">
        <v>42</v>
      </c>
      <c r="H2260" s="60">
        <v>40485</v>
      </c>
      <c r="I2260" s="86" t="s">
        <v>4276</v>
      </c>
      <c r="J2260" s="47">
        <v>8</v>
      </c>
      <c r="K2260" s="49">
        <v>8</v>
      </c>
      <c r="L2260" s="86" t="s">
        <v>30</v>
      </c>
      <c r="M2260" s="86" t="s">
        <v>50</v>
      </c>
      <c r="N2260" s="86" t="s">
        <v>161</v>
      </c>
      <c r="O2260" s="86">
        <v>625265</v>
      </c>
      <c r="P2260" s="88">
        <v>40491</v>
      </c>
      <c r="Q2260" s="86" t="s">
        <v>3984</v>
      </c>
      <c r="R2260" s="50" t="s">
        <v>4010</v>
      </c>
      <c r="S2260" s="86" t="s">
        <v>164</v>
      </c>
      <c r="T2260" s="86"/>
      <c r="U2260" s="86" t="s">
        <v>35</v>
      </c>
      <c r="V2260" s="50" t="s">
        <v>1203</v>
      </c>
      <c r="W2260" s="50" t="s">
        <v>511</v>
      </c>
      <c r="X2260" s="86" t="s">
        <v>164</v>
      </c>
      <c r="Y2260" s="86"/>
      <c r="Z2260" s="86" t="s">
        <v>35</v>
      </c>
      <c r="AA2260" s="86" t="s">
        <v>4085</v>
      </c>
      <c r="AB2260" s="86" t="s">
        <v>4180</v>
      </c>
      <c r="AC2260" s="86"/>
      <c r="AD2260" s="86"/>
      <c r="AE2260" s="86" t="s">
        <v>36</v>
      </c>
      <c r="AF2260" s="86" t="s">
        <v>37</v>
      </c>
      <c r="AG2260" s="86"/>
      <c r="AH2260" s="86"/>
      <c r="AI2260" s="86" t="s">
        <v>1814</v>
      </c>
      <c r="AJ2260" s="86"/>
      <c r="AK2260" s="86" t="str">
        <f t="shared" si="0"/>
        <v>МБУДО ДХШ г. Пятигорск</v>
      </c>
      <c r="AL2260" s="50" t="s">
        <v>1814</v>
      </c>
      <c r="AM2260" s="18"/>
      <c r="AN2260" s="18"/>
      <c r="AO2260" s="18"/>
      <c r="AP2260" s="18"/>
      <c r="AQ2260" s="18"/>
    </row>
    <row r="2261" spans="1:43" ht="38.25" x14ac:dyDescent="0.2">
      <c r="A2261" s="65">
        <v>45622.61442888889</v>
      </c>
      <c r="B2261" s="18" t="s">
        <v>11685</v>
      </c>
      <c r="C2261" s="86" t="s">
        <v>19597</v>
      </c>
      <c r="D2261" s="86" t="s">
        <v>4776</v>
      </c>
      <c r="E2261" s="86" t="s">
        <v>344</v>
      </c>
      <c r="F2261" s="86" t="s">
        <v>520</v>
      </c>
      <c r="G2261" s="86" t="s">
        <v>42</v>
      </c>
      <c r="H2261" s="60">
        <v>40273</v>
      </c>
      <c r="I2261" s="86">
        <v>89507721801</v>
      </c>
      <c r="J2261" s="47">
        <v>8</v>
      </c>
      <c r="K2261" s="49">
        <v>8</v>
      </c>
      <c r="L2261" s="86" t="s">
        <v>30</v>
      </c>
      <c r="M2261" s="86" t="s">
        <v>31</v>
      </c>
      <c r="N2261" s="86">
        <v>2024</v>
      </c>
      <c r="O2261" s="86">
        <v>873882</v>
      </c>
      <c r="P2261" s="88">
        <v>45405</v>
      </c>
      <c r="Q2261" s="86" t="s">
        <v>3691</v>
      </c>
      <c r="R2261" s="50" t="s">
        <v>4777</v>
      </c>
      <c r="S2261" s="86" t="s">
        <v>732</v>
      </c>
      <c r="T2261" s="86"/>
      <c r="U2261" s="86" t="s">
        <v>35</v>
      </c>
      <c r="V2261" s="50" t="s">
        <v>3008</v>
      </c>
      <c r="W2261" s="50" t="s">
        <v>4778</v>
      </c>
      <c r="X2261" s="86" t="s">
        <v>732</v>
      </c>
      <c r="Y2261" s="86"/>
      <c r="Z2261" s="86" t="s">
        <v>35</v>
      </c>
      <c r="AA2261" s="86" t="s">
        <v>3008</v>
      </c>
      <c r="AB2261" s="86" t="s">
        <v>4779</v>
      </c>
      <c r="AC2261" s="86"/>
      <c r="AD2261" s="86"/>
      <c r="AE2261" s="86" t="s">
        <v>66</v>
      </c>
      <c r="AF2261" s="86" t="s">
        <v>37</v>
      </c>
      <c r="AG2261" s="86"/>
      <c r="AH2261" s="86"/>
      <c r="AI2261" s="86" t="s">
        <v>1898</v>
      </c>
      <c r="AJ2261" s="86" t="s">
        <v>94</v>
      </c>
      <c r="AK2261" s="86" t="str">
        <f t="shared" si="0"/>
        <v>ФГБОУ ВО "Воронежский государственный педагогический университет" (ВГПУ) г. Воронеж</v>
      </c>
      <c r="AL2261" s="50" t="s">
        <v>1898</v>
      </c>
      <c r="AM2261" s="18"/>
      <c r="AN2261" s="18"/>
      <c r="AO2261" s="18"/>
      <c r="AP2261" s="18"/>
      <c r="AQ2261" s="18"/>
    </row>
    <row r="2262" spans="1:43" ht="38.25" x14ac:dyDescent="0.2">
      <c r="A2262" s="65">
        <v>45622.631809664352</v>
      </c>
      <c r="B2262" s="18" t="s">
        <v>11694</v>
      </c>
      <c r="C2262" s="86" t="s">
        <v>19597</v>
      </c>
      <c r="D2262" s="86" t="s">
        <v>12301</v>
      </c>
      <c r="E2262" s="86" t="s">
        <v>1106</v>
      </c>
      <c r="F2262" s="86" t="s">
        <v>395</v>
      </c>
      <c r="G2262" s="86" t="s">
        <v>4004</v>
      </c>
      <c r="H2262" s="48">
        <v>40220</v>
      </c>
      <c r="I2262" s="86">
        <v>89885473410</v>
      </c>
      <c r="J2262" s="47">
        <v>8</v>
      </c>
      <c r="K2262" s="49">
        <v>8</v>
      </c>
      <c r="L2262" s="86" t="s">
        <v>30</v>
      </c>
      <c r="M2262" s="86" t="s">
        <v>14316</v>
      </c>
      <c r="N2262" s="86">
        <v>6024</v>
      </c>
      <c r="O2262" s="86">
        <v>794983</v>
      </c>
      <c r="P2262" s="87">
        <v>45358</v>
      </c>
      <c r="Q2262" s="86" t="s">
        <v>5158</v>
      </c>
      <c r="R2262" s="50" t="s">
        <v>7774</v>
      </c>
      <c r="S2262" s="86" t="s">
        <v>60</v>
      </c>
      <c r="T2262" s="86"/>
      <c r="U2262" s="86" t="s">
        <v>35</v>
      </c>
      <c r="V2262" s="50" t="s">
        <v>1990</v>
      </c>
      <c r="W2262" s="50" t="s">
        <v>18982</v>
      </c>
      <c r="X2262" s="86" t="s">
        <v>60</v>
      </c>
      <c r="Y2262" s="86"/>
      <c r="Z2262" s="86" t="s">
        <v>35</v>
      </c>
      <c r="AA2262" s="86" t="s">
        <v>1990</v>
      </c>
      <c r="AB2262" s="298" t="s">
        <v>19017</v>
      </c>
      <c r="AC2262" s="299"/>
      <c r="AD2262" s="86"/>
      <c r="AE2262" s="86" t="s">
        <v>19000</v>
      </c>
      <c r="AF2262" s="86" t="s">
        <v>73</v>
      </c>
      <c r="AG2262" s="86"/>
      <c r="AH2262" s="86" t="s">
        <v>1991</v>
      </c>
      <c r="AI2262" s="86"/>
      <c r="AJ2262" s="86" t="s">
        <v>46</v>
      </c>
      <c r="AK2262" s="86" t="str">
        <f t="shared" si="0"/>
        <v>МБУ ДО «Детская художественная школа им. Н.Н. Дубовского» г. Новочеркасска</v>
      </c>
      <c r="AL2262" s="50" t="s">
        <v>1991</v>
      </c>
      <c r="AM2262" s="18"/>
      <c r="AN2262" s="18"/>
      <c r="AO2262" s="18"/>
      <c r="AP2262" s="18"/>
      <c r="AQ2262" s="18"/>
    </row>
    <row r="2263" spans="1:43" ht="38.25" x14ac:dyDescent="0.2">
      <c r="A2263" s="65">
        <v>45622.640453159722</v>
      </c>
      <c r="B2263" s="18" t="s">
        <v>11698</v>
      </c>
      <c r="C2263" s="86" t="s">
        <v>19597</v>
      </c>
      <c r="D2263" s="86" t="s">
        <v>1118</v>
      </c>
      <c r="E2263" s="86" t="s">
        <v>153</v>
      </c>
      <c r="F2263" s="86" t="s">
        <v>76</v>
      </c>
      <c r="G2263" s="86" t="s">
        <v>42</v>
      </c>
      <c r="H2263" s="60">
        <v>40622</v>
      </c>
      <c r="I2263" s="86" t="s">
        <v>1119</v>
      </c>
      <c r="J2263" s="47">
        <v>8</v>
      </c>
      <c r="K2263" s="49">
        <v>8</v>
      </c>
      <c r="L2263" s="86" t="s">
        <v>30</v>
      </c>
      <c r="M2263" s="86" t="s">
        <v>50</v>
      </c>
      <c r="N2263" s="86" t="s">
        <v>1120</v>
      </c>
      <c r="O2263" s="86">
        <v>869360</v>
      </c>
      <c r="P2263" s="88">
        <v>40631</v>
      </c>
      <c r="Q2263" s="86" t="s">
        <v>1121</v>
      </c>
      <c r="R2263" s="50" t="s">
        <v>1122</v>
      </c>
      <c r="S2263" s="86" t="s">
        <v>60</v>
      </c>
      <c r="T2263" s="86"/>
      <c r="U2263" s="86" t="s">
        <v>35</v>
      </c>
      <c r="V2263" s="50" t="s">
        <v>136</v>
      </c>
      <c r="W2263" s="50" t="s">
        <v>107</v>
      </c>
      <c r="X2263" s="86" t="s">
        <v>60</v>
      </c>
      <c r="Y2263" s="86"/>
      <c r="Z2263" s="86" t="s">
        <v>35</v>
      </c>
      <c r="AA2263" s="86" t="s">
        <v>136</v>
      </c>
      <c r="AB2263" s="86" t="s">
        <v>1123</v>
      </c>
      <c r="AC2263" s="86"/>
      <c r="AD2263" s="86"/>
      <c r="AE2263" s="86" t="s">
        <v>66</v>
      </c>
      <c r="AF2263" s="86" t="s">
        <v>67</v>
      </c>
      <c r="AG2263" s="86" t="s">
        <v>68</v>
      </c>
      <c r="AH2263" s="86"/>
      <c r="AI2263" s="86"/>
      <c r="AJ2263" s="86" t="s">
        <v>94</v>
      </c>
      <c r="AK226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263" s="50" t="s">
        <v>68</v>
      </c>
      <c r="AM2263" s="18"/>
      <c r="AN2263" s="18"/>
      <c r="AO2263" s="18"/>
      <c r="AP2263" s="18"/>
      <c r="AQ2263" s="18"/>
    </row>
    <row r="2264" spans="1:43" ht="38.25" x14ac:dyDescent="0.2">
      <c r="A2264" s="65">
        <v>45622.675627534722</v>
      </c>
      <c r="B2264" s="18" t="s">
        <v>11702</v>
      </c>
      <c r="C2264" s="86" t="s">
        <v>19597</v>
      </c>
      <c r="D2264" s="86" t="s">
        <v>6157</v>
      </c>
      <c r="E2264" s="86" t="s">
        <v>597</v>
      </c>
      <c r="F2264" s="86" t="s">
        <v>57</v>
      </c>
      <c r="G2264" s="86" t="s">
        <v>42</v>
      </c>
      <c r="H2264" s="48">
        <v>40155</v>
      </c>
      <c r="I2264" s="86">
        <v>89613317393</v>
      </c>
      <c r="J2264" s="47">
        <v>8</v>
      </c>
      <c r="K2264" s="49">
        <v>8</v>
      </c>
      <c r="L2264" s="86" t="s">
        <v>30</v>
      </c>
      <c r="M2264" s="86" t="s">
        <v>31</v>
      </c>
      <c r="N2264" s="86">
        <v>6024</v>
      </c>
      <c r="O2264" s="86">
        <v>741719</v>
      </c>
      <c r="P2264" s="87">
        <v>45285</v>
      </c>
      <c r="Q2264" s="86" t="s">
        <v>124</v>
      </c>
      <c r="R2264" s="50" t="s">
        <v>13402</v>
      </c>
      <c r="S2264" s="86" t="s">
        <v>60</v>
      </c>
      <c r="T2264" s="86"/>
      <c r="U2264" s="86" t="s">
        <v>35</v>
      </c>
      <c r="V2264" s="50" t="s">
        <v>62</v>
      </c>
      <c r="W2264" s="50" t="s">
        <v>13403</v>
      </c>
      <c r="X2264" s="86" t="s">
        <v>60</v>
      </c>
      <c r="Y2264" s="86"/>
      <c r="Z2264" s="86" t="s">
        <v>35</v>
      </c>
      <c r="AA2264" s="86" t="s">
        <v>62</v>
      </c>
      <c r="AB2264" s="86"/>
      <c r="AC2264" s="86"/>
      <c r="AD2264" s="86"/>
      <c r="AE2264" s="86" t="s">
        <v>36</v>
      </c>
      <c r="AF2264" s="86" t="s">
        <v>73</v>
      </c>
      <c r="AG2264" s="86"/>
      <c r="AH2264" s="86" t="s">
        <v>3509</v>
      </c>
      <c r="AI2264" s="86"/>
      <c r="AJ2264" s="86" t="s">
        <v>46</v>
      </c>
      <c r="AK2264" s="86" t="str">
        <f t="shared" si="0"/>
        <v>ДАХШ РЦАХДП ААИ ЮФУ, отделение г. Зернограда</v>
      </c>
      <c r="AL2264" s="50" t="s">
        <v>3509</v>
      </c>
      <c r="AM2264" s="18"/>
      <c r="AN2264" s="18"/>
      <c r="AO2264" s="18"/>
      <c r="AP2264" s="18"/>
      <c r="AQ2264" s="18"/>
    </row>
    <row r="2265" spans="1:43" ht="12.75" x14ac:dyDescent="0.2">
      <c r="A2265" s="65">
        <v>45622.683383819443</v>
      </c>
      <c r="B2265" s="18" t="s">
        <v>11702</v>
      </c>
      <c r="C2265" s="86" t="s">
        <v>19597</v>
      </c>
      <c r="D2265" s="86" t="s">
        <v>18271</v>
      </c>
      <c r="E2265" s="86" t="s">
        <v>3053</v>
      </c>
      <c r="F2265" s="86" t="s">
        <v>661</v>
      </c>
      <c r="G2265" s="86" t="s">
        <v>42</v>
      </c>
      <c r="H2265" s="48">
        <v>40562</v>
      </c>
      <c r="I2265" s="86">
        <v>89272058827</v>
      </c>
      <c r="J2265" s="47">
        <v>8</v>
      </c>
      <c r="K2265" s="49">
        <v>8</v>
      </c>
      <c r="L2265" s="86" t="s">
        <v>18238</v>
      </c>
      <c r="M2265" s="86" t="s">
        <v>50</v>
      </c>
      <c r="N2265" s="86" t="s">
        <v>10402</v>
      </c>
      <c r="O2265" s="86" t="s">
        <v>18272</v>
      </c>
      <c r="P2265" s="87">
        <v>40578</v>
      </c>
      <c r="Q2265" s="86" t="s">
        <v>18255</v>
      </c>
      <c r="R2265" s="50" t="s">
        <v>18134</v>
      </c>
      <c r="S2265" s="298" t="s">
        <v>2068</v>
      </c>
      <c r="T2265" s="299"/>
      <c r="U2265" s="86" t="s">
        <v>35</v>
      </c>
      <c r="V2265" s="50" t="s">
        <v>7679</v>
      </c>
      <c r="W2265" s="50"/>
      <c r="X2265" s="86"/>
      <c r="Y2265" s="86"/>
      <c r="Z2265" s="86"/>
      <c r="AA2265" s="86"/>
      <c r="AB2265" s="86" t="s">
        <v>18239</v>
      </c>
      <c r="AC2265" s="298" t="s">
        <v>18240</v>
      </c>
      <c r="AD2265" s="299"/>
      <c r="AE2265" s="86" t="s">
        <v>18138</v>
      </c>
      <c r="AF2265" s="86" t="s">
        <v>37</v>
      </c>
      <c r="AG2265" s="86"/>
      <c r="AH2265" s="86"/>
      <c r="AI2265" s="86" t="s">
        <v>1268</v>
      </c>
      <c r="AJ2265" s="86" t="s">
        <v>46</v>
      </c>
      <c r="AK2265" s="86" t="str">
        <f t="shared" si="0"/>
        <v>МБОУ Лицей №124 г.о. Самара</v>
      </c>
      <c r="AL2265" s="50" t="s">
        <v>1268</v>
      </c>
      <c r="AM2265" s="18"/>
      <c r="AN2265" s="18"/>
      <c r="AO2265" s="18"/>
      <c r="AP2265" s="18"/>
      <c r="AQ2265" s="18"/>
    </row>
    <row r="2266" spans="1:43" ht="38.25" x14ac:dyDescent="0.2">
      <c r="A2266" s="65">
        <v>45622.688560486116</v>
      </c>
      <c r="B2266" s="18" t="s">
        <v>11702</v>
      </c>
      <c r="C2266" s="86" t="s">
        <v>19597</v>
      </c>
      <c r="D2266" s="86" t="s">
        <v>16897</v>
      </c>
      <c r="E2266" s="86" t="s">
        <v>193</v>
      </c>
      <c r="F2266" s="86" t="s">
        <v>200</v>
      </c>
      <c r="G2266" s="86" t="s">
        <v>4004</v>
      </c>
      <c r="H2266" s="48">
        <v>40311</v>
      </c>
      <c r="I2266" s="86">
        <v>89150070831</v>
      </c>
      <c r="J2266" s="47">
        <v>8</v>
      </c>
      <c r="K2266" s="49">
        <v>8</v>
      </c>
      <c r="L2266" s="86" t="s">
        <v>30</v>
      </c>
      <c r="M2266" s="86" t="s">
        <v>14316</v>
      </c>
      <c r="N2266" s="86">
        <v>4624</v>
      </c>
      <c r="O2266" s="86">
        <v>592947</v>
      </c>
      <c r="P2266" s="87">
        <v>45442</v>
      </c>
      <c r="Q2266" s="86" t="s">
        <v>540</v>
      </c>
      <c r="R2266" s="50" t="s">
        <v>16898</v>
      </c>
      <c r="S2266" s="86" t="s">
        <v>197</v>
      </c>
      <c r="T2266" s="86"/>
      <c r="U2266" s="86" t="s">
        <v>35</v>
      </c>
      <c r="V2266" s="50" t="s">
        <v>9089</v>
      </c>
      <c r="W2266" s="50" t="s">
        <v>16850</v>
      </c>
      <c r="X2266" s="86" t="s">
        <v>197</v>
      </c>
      <c r="Y2266" s="86"/>
      <c r="Z2266" s="86" t="s">
        <v>35</v>
      </c>
      <c r="AA2266" s="86" t="s">
        <v>16851</v>
      </c>
      <c r="AB2266" s="86" t="s">
        <v>16852</v>
      </c>
      <c r="AC2266" s="86"/>
      <c r="AD2266" s="86"/>
      <c r="AE2266" s="86" t="s">
        <v>16853</v>
      </c>
      <c r="AF2266" s="86" t="s">
        <v>37</v>
      </c>
      <c r="AG2266" s="86"/>
      <c r="AH2266" s="86"/>
      <c r="AI2266" s="86" t="s">
        <v>865</v>
      </c>
      <c r="AJ2266" s="86" t="s">
        <v>46</v>
      </c>
      <c r="AK2266" s="86" t="str">
        <f t="shared" si="0"/>
        <v>МАУДО «Центр художественного мастерства» г.о. Королёв Московской области</v>
      </c>
      <c r="AL2266" s="50" t="s">
        <v>865</v>
      </c>
      <c r="AM2266" s="18"/>
      <c r="AN2266" s="18"/>
      <c r="AO2266" s="18"/>
      <c r="AP2266" s="18"/>
      <c r="AQ2266" s="18"/>
    </row>
    <row r="2267" spans="1:43" ht="12.75" x14ac:dyDescent="0.2">
      <c r="A2267" s="65">
        <v>45622.691832314813</v>
      </c>
      <c r="B2267" s="18" t="s">
        <v>11702</v>
      </c>
      <c r="C2267" s="86" t="s">
        <v>19597</v>
      </c>
      <c r="D2267" s="86" t="s">
        <v>5839</v>
      </c>
      <c r="E2267" s="86" t="s">
        <v>69</v>
      </c>
      <c r="F2267" s="86" t="s">
        <v>390</v>
      </c>
      <c r="G2267" s="86" t="s">
        <v>42</v>
      </c>
      <c r="H2267" s="48">
        <v>40289</v>
      </c>
      <c r="I2267" s="86">
        <v>89094372304</v>
      </c>
      <c r="J2267" s="47">
        <v>8</v>
      </c>
      <c r="K2267" s="49">
        <v>8</v>
      </c>
      <c r="L2267" s="86" t="s">
        <v>30</v>
      </c>
      <c r="M2267" s="86" t="s">
        <v>31</v>
      </c>
      <c r="N2267" s="86">
        <v>6024</v>
      </c>
      <c r="O2267" s="86">
        <v>849014</v>
      </c>
      <c r="P2267" s="87">
        <v>45815</v>
      </c>
      <c r="Q2267" s="86" t="s">
        <v>5158</v>
      </c>
      <c r="R2267" s="50" t="s">
        <v>14724</v>
      </c>
      <c r="S2267" s="86" t="s">
        <v>60</v>
      </c>
      <c r="T2267" s="86"/>
      <c r="U2267" s="86" t="s">
        <v>35</v>
      </c>
      <c r="V2267" s="50" t="s">
        <v>106</v>
      </c>
      <c r="W2267" s="50" t="s">
        <v>107</v>
      </c>
      <c r="X2267" s="86" t="s">
        <v>60</v>
      </c>
      <c r="Y2267" s="86"/>
      <c r="Z2267" s="86" t="s">
        <v>35</v>
      </c>
      <c r="AA2267" s="86" t="s">
        <v>106</v>
      </c>
      <c r="AB2267" s="86" t="s">
        <v>14725</v>
      </c>
      <c r="AC2267" s="86"/>
      <c r="AD2267" s="86"/>
      <c r="AE2267" s="86" t="s">
        <v>66</v>
      </c>
      <c r="AF2267" s="86" t="s">
        <v>67</v>
      </c>
      <c r="AG2267" s="86" t="s">
        <v>1861</v>
      </c>
      <c r="AH2267" s="86"/>
      <c r="AI2267" s="86"/>
      <c r="AJ2267" s="86" t="s">
        <v>46</v>
      </c>
      <c r="AK2267" s="86" t="str">
        <f t="shared" si="0"/>
        <v>МБОУ «Школа № 75»</v>
      </c>
      <c r="AL2267" s="50" t="s">
        <v>1861</v>
      </c>
      <c r="AM2267" s="18"/>
      <c r="AN2267" s="18"/>
      <c r="AO2267" s="18"/>
      <c r="AP2267" s="18"/>
      <c r="AQ2267" s="18"/>
    </row>
    <row r="2268" spans="1:43" ht="12.75" x14ac:dyDescent="0.2">
      <c r="A2268" s="65">
        <v>45622.706831307871</v>
      </c>
      <c r="B2268" s="18" t="s">
        <v>10064</v>
      </c>
      <c r="C2268" s="86" t="s">
        <v>19597</v>
      </c>
      <c r="D2268" s="86" t="s">
        <v>4154</v>
      </c>
      <c r="E2268" s="86" t="s">
        <v>2392</v>
      </c>
      <c r="F2268" s="86" t="s">
        <v>914</v>
      </c>
      <c r="G2268" s="86" t="s">
        <v>42</v>
      </c>
      <c r="H2268" s="60">
        <v>41246</v>
      </c>
      <c r="I2268" s="86">
        <v>89283700147</v>
      </c>
      <c r="J2268" s="47">
        <v>8</v>
      </c>
      <c r="K2268" s="49">
        <v>8</v>
      </c>
      <c r="L2268" s="86" t="s">
        <v>30</v>
      </c>
      <c r="M2268" s="86" t="s">
        <v>50</v>
      </c>
      <c r="N2268" s="86" t="s">
        <v>161</v>
      </c>
      <c r="O2268" s="86">
        <v>625649</v>
      </c>
      <c r="P2268" s="88">
        <v>40527</v>
      </c>
      <c r="Q2268" s="86" t="s">
        <v>3984</v>
      </c>
      <c r="R2268" s="50" t="s">
        <v>1505</v>
      </c>
      <c r="S2268" s="86" t="s">
        <v>164</v>
      </c>
      <c r="T2268" s="86"/>
      <c r="U2268" s="86" t="s">
        <v>35</v>
      </c>
      <c r="V2268" s="50" t="s">
        <v>1203</v>
      </c>
      <c r="W2268" s="50" t="s">
        <v>511</v>
      </c>
      <c r="X2268" s="86" t="s">
        <v>164</v>
      </c>
      <c r="Y2268" s="86"/>
      <c r="Z2268" s="86" t="s">
        <v>35</v>
      </c>
      <c r="AA2268" s="86" t="s">
        <v>1203</v>
      </c>
      <c r="AB2268" s="86" t="s">
        <v>3997</v>
      </c>
      <c r="AC2268" s="86"/>
      <c r="AD2268" s="86"/>
      <c r="AE2268" s="86" t="s">
        <v>4027</v>
      </c>
      <c r="AF2268" s="86" t="s">
        <v>37</v>
      </c>
      <c r="AG2268" s="86"/>
      <c r="AH2268" s="86"/>
      <c r="AI2268" s="86" t="s">
        <v>1814</v>
      </c>
      <c r="AJ2268" s="86"/>
      <c r="AK2268" s="86" t="str">
        <f t="shared" si="0"/>
        <v>МБУДО ДХШ г. Пятигорск</v>
      </c>
      <c r="AL2268" s="50" t="s">
        <v>1814</v>
      </c>
      <c r="AM2268" s="18"/>
      <c r="AN2268" s="18"/>
      <c r="AO2268" s="18"/>
      <c r="AP2268" s="18"/>
      <c r="AQ2268" s="18"/>
    </row>
    <row r="2269" spans="1:43" ht="12.75" x14ac:dyDescent="0.2">
      <c r="A2269" s="65">
        <v>45622.712474594911</v>
      </c>
      <c r="B2269" s="18" t="s">
        <v>10064</v>
      </c>
      <c r="C2269" s="86" t="s">
        <v>19597</v>
      </c>
      <c r="D2269" s="86" t="s">
        <v>18273</v>
      </c>
      <c r="E2269" s="86" t="s">
        <v>218</v>
      </c>
      <c r="F2269" s="86" t="s">
        <v>57</v>
      </c>
      <c r="G2269" s="86" t="s">
        <v>42</v>
      </c>
      <c r="H2269" s="48">
        <v>40193</v>
      </c>
      <c r="I2269" s="86" t="s">
        <v>18274</v>
      </c>
      <c r="J2269" s="47">
        <v>8</v>
      </c>
      <c r="K2269" s="49">
        <v>8</v>
      </c>
      <c r="L2269" s="86" t="s">
        <v>18238</v>
      </c>
      <c r="M2269" s="86" t="s">
        <v>50</v>
      </c>
      <c r="N2269" s="86" t="s">
        <v>10402</v>
      </c>
      <c r="O2269" s="86" t="s">
        <v>18275</v>
      </c>
      <c r="P2269" s="87">
        <v>40213</v>
      </c>
      <c r="Q2269" s="86" t="s">
        <v>18035</v>
      </c>
      <c r="R2269" s="50" t="s">
        <v>18134</v>
      </c>
      <c r="S2269" s="298" t="s">
        <v>2068</v>
      </c>
      <c r="T2269" s="299"/>
      <c r="U2269" s="86" t="s">
        <v>35</v>
      </c>
      <c r="V2269" s="50" t="s">
        <v>7679</v>
      </c>
      <c r="W2269" s="50"/>
      <c r="X2269" s="86"/>
      <c r="Y2269" s="94"/>
      <c r="Z2269" s="86"/>
      <c r="AA2269" s="86"/>
      <c r="AB2269" s="86" t="s">
        <v>18239</v>
      </c>
      <c r="AC2269" s="298" t="s">
        <v>18240</v>
      </c>
      <c r="AD2269" s="299"/>
      <c r="AE2269" s="86" t="s">
        <v>18138</v>
      </c>
      <c r="AF2269" s="86" t="s">
        <v>37</v>
      </c>
      <c r="AG2269" s="86"/>
      <c r="AH2269" s="86"/>
      <c r="AI2269" s="86" t="s">
        <v>1268</v>
      </c>
      <c r="AJ2269" s="86" t="s">
        <v>46</v>
      </c>
      <c r="AK2269" s="86" t="str">
        <f t="shared" si="0"/>
        <v>МБОУ Лицей №124 г.о. Самара</v>
      </c>
      <c r="AL2269" s="50" t="s">
        <v>1268</v>
      </c>
      <c r="AM2269" s="18"/>
      <c r="AN2269" s="18"/>
      <c r="AO2269" s="18"/>
      <c r="AP2269" s="18"/>
      <c r="AQ2269" s="18"/>
    </row>
    <row r="2270" spans="1:43" ht="38.25" x14ac:dyDescent="0.2">
      <c r="A2270" s="65">
        <v>45622.716709918983</v>
      </c>
      <c r="B2270" s="18" t="s">
        <v>10064</v>
      </c>
      <c r="C2270" s="86" t="s">
        <v>19597</v>
      </c>
      <c r="D2270" s="86" t="s">
        <v>5828</v>
      </c>
      <c r="E2270" s="86" t="s">
        <v>597</v>
      </c>
      <c r="F2270" s="86" t="s">
        <v>70</v>
      </c>
      <c r="G2270" s="86" t="s">
        <v>42</v>
      </c>
      <c r="H2270" s="60">
        <v>40368</v>
      </c>
      <c r="I2270" s="86" t="s">
        <v>5789</v>
      </c>
      <c r="J2270" s="47">
        <v>8</v>
      </c>
      <c r="K2270" s="49">
        <v>8</v>
      </c>
      <c r="L2270" s="86" t="s">
        <v>30</v>
      </c>
      <c r="M2270" s="86" t="s">
        <v>31</v>
      </c>
      <c r="N2270" s="86">
        <v>6024</v>
      </c>
      <c r="O2270" s="86">
        <v>870186</v>
      </c>
      <c r="P2270" s="88">
        <v>45488</v>
      </c>
      <c r="Q2270" s="86" t="s">
        <v>5158</v>
      </c>
      <c r="R2270" s="50" t="s">
        <v>4155</v>
      </c>
      <c r="S2270" s="86" t="s">
        <v>60</v>
      </c>
      <c r="T2270" s="86"/>
      <c r="U2270" s="86" t="s">
        <v>35</v>
      </c>
      <c r="V2270" s="50" t="s">
        <v>5160</v>
      </c>
      <c r="W2270" s="50" t="s">
        <v>5791</v>
      </c>
      <c r="X2270" s="86" t="s">
        <v>60</v>
      </c>
      <c r="Y2270" s="86"/>
      <c r="Z2270" s="86" t="s">
        <v>35</v>
      </c>
      <c r="AA2270" s="86" t="s">
        <v>5792</v>
      </c>
      <c r="AB2270" s="86" t="s">
        <v>5827</v>
      </c>
      <c r="AC2270" s="86"/>
      <c r="AD2270" s="86"/>
      <c r="AE2270" s="86" t="s">
        <v>5793</v>
      </c>
      <c r="AF2270" s="86" t="s">
        <v>73</v>
      </c>
      <c r="AG2270" s="86"/>
      <c r="AH2270" s="86" t="s">
        <v>2326</v>
      </c>
      <c r="AI2270" s="86"/>
      <c r="AJ2270" s="86" t="s">
        <v>46</v>
      </c>
      <c r="AK2270" s="86" t="str">
        <f t="shared" si="0"/>
        <v>МБОУ ДО «Детская школа искусств им. Я. Д. Минченкова» города Каменск-Шахтинский</v>
      </c>
      <c r="AL2270" s="50" t="s">
        <v>2326</v>
      </c>
      <c r="AM2270" s="18"/>
      <c r="AN2270" s="18"/>
      <c r="AO2270" s="18"/>
      <c r="AP2270" s="18"/>
      <c r="AQ2270" s="18"/>
    </row>
    <row r="2271" spans="1:43" ht="12.75" x14ac:dyDescent="0.2">
      <c r="A2271" s="65">
        <v>45622.721324814818</v>
      </c>
      <c r="B2271" s="18" t="s">
        <v>11702</v>
      </c>
      <c r="C2271" s="86" t="s">
        <v>19597</v>
      </c>
      <c r="D2271" s="86" t="s">
        <v>7674</v>
      </c>
      <c r="E2271" s="86" t="s">
        <v>7675</v>
      </c>
      <c r="F2271" s="86" t="s">
        <v>7676</v>
      </c>
      <c r="G2271" s="86" t="s">
        <v>29</v>
      </c>
      <c r="H2271" s="60">
        <v>40382</v>
      </c>
      <c r="I2271" s="86">
        <v>79372065452</v>
      </c>
      <c r="J2271" s="47">
        <v>8</v>
      </c>
      <c r="K2271" s="49">
        <v>8</v>
      </c>
      <c r="L2271" s="86" t="s">
        <v>30</v>
      </c>
      <c r="M2271" s="86" t="s">
        <v>31</v>
      </c>
      <c r="N2271" s="86">
        <v>3624</v>
      </c>
      <c r="O2271" s="86">
        <v>476176</v>
      </c>
      <c r="P2271" s="88">
        <v>45540</v>
      </c>
      <c r="Q2271" s="86" t="s">
        <v>7677</v>
      </c>
      <c r="R2271" s="50" t="s">
        <v>7678</v>
      </c>
      <c r="S2271" s="86" t="s">
        <v>2068</v>
      </c>
      <c r="T2271" s="86"/>
      <c r="U2271" s="86" t="s">
        <v>35</v>
      </c>
      <c r="V2271" s="50" t="s">
        <v>7679</v>
      </c>
      <c r="W2271" s="50"/>
      <c r="X2271" s="86"/>
      <c r="Y2271" s="86"/>
      <c r="Z2271" s="86"/>
      <c r="AA2271" s="86"/>
      <c r="AB2271" s="86"/>
      <c r="AC2271" s="94"/>
      <c r="AD2271" s="86"/>
      <c r="AE2271" s="86" t="s">
        <v>36</v>
      </c>
      <c r="AF2271" s="86" t="s">
        <v>37</v>
      </c>
      <c r="AG2271" s="86"/>
      <c r="AH2271" s="86"/>
      <c r="AI2271" s="86" t="s">
        <v>1268</v>
      </c>
      <c r="AJ2271" s="86" t="s">
        <v>94</v>
      </c>
      <c r="AK2271" s="86" t="str">
        <f t="shared" si="0"/>
        <v>МБОУ Лицей №124 г.о. Самара</v>
      </c>
      <c r="AL2271" s="50" t="s">
        <v>1268</v>
      </c>
      <c r="AM2271" s="18"/>
      <c r="AN2271" s="18"/>
      <c r="AO2271" s="18"/>
      <c r="AP2271" s="18"/>
      <c r="AQ2271" s="18"/>
    </row>
    <row r="2272" spans="1:43" ht="38.25" x14ac:dyDescent="0.2">
      <c r="A2272" s="65">
        <v>45622.723631516201</v>
      </c>
      <c r="B2272" s="18" t="s">
        <v>11733</v>
      </c>
      <c r="C2272" s="86" t="s">
        <v>19597</v>
      </c>
      <c r="D2272" s="86" t="s">
        <v>18992</v>
      </c>
      <c r="E2272" s="86" t="s">
        <v>193</v>
      </c>
      <c r="F2272" s="86" t="s">
        <v>445</v>
      </c>
      <c r="G2272" s="86" t="s">
        <v>4004</v>
      </c>
      <c r="H2272" s="48">
        <v>40637</v>
      </c>
      <c r="I2272" s="86">
        <v>89885844013</v>
      </c>
      <c r="J2272" s="47">
        <v>8</v>
      </c>
      <c r="K2272" s="49">
        <v>8</v>
      </c>
      <c r="L2272" s="86" t="s">
        <v>30</v>
      </c>
      <c r="M2272" s="86" t="s">
        <v>14313</v>
      </c>
      <c r="N2272" s="86" t="s">
        <v>889</v>
      </c>
      <c r="O2272" s="86">
        <v>617305</v>
      </c>
      <c r="P2272" s="87">
        <v>40648</v>
      </c>
      <c r="Q2272" s="86" t="s">
        <v>18993</v>
      </c>
      <c r="R2272" s="50" t="s">
        <v>7774</v>
      </c>
      <c r="S2272" s="86" t="s">
        <v>60</v>
      </c>
      <c r="T2272" s="86"/>
      <c r="U2272" s="86" t="s">
        <v>35</v>
      </c>
      <c r="V2272" s="50" t="s">
        <v>1990</v>
      </c>
      <c r="W2272" s="50" t="s">
        <v>18982</v>
      </c>
      <c r="X2272" s="86" t="s">
        <v>60</v>
      </c>
      <c r="Y2272" s="86"/>
      <c r="Z2272" s="86" t="s">
        <v>35</v>
      </c>
      <c r="AA2272" s="86" t="s">
        <v>1990</v>
      </c>
      <c r="AB2272" s="298" t="s">
        <v>18985</v>
      </c>
      <c r="AC2272" s="299"/>
      <c r="AD2272" s="86"/>
      <c r="AE2272" s="86" t="s">
        <v>18987</v>
      </c>
      <c r="AF2272" s="86" t="s">
        <v>73</v>
      </c>
      <c r="AG2272" s="86"/>
      <c r="AH2272" s="86" t="s">
        <v>1991</v>
      </c>
      <c r="AI2272" s="86"/>
      <c r="AJ2272" s="86" t="s">
        <v>46</v>
      </c>
      <c r="AK2272" s="86" t="str">
        <f t="shared" si="0"/>
        <v>МБУ ДО «Детская художественная школа им. Н.Н. Дубовского» г. Новочеркасска</v>
      </c>
      <c r="AL2272" s="50" t="s">
        <v>1991</v>
      </c>
      <c r="AM2272" s="18"/>
      <c r="AN2272" s="18"/>
      <c r="AO2272" s="18"/>
      <c r="AP2272" s="18"/>
      <c r="AQ2272" s="18"/>
    </row>
    <row r="2273" spans="1:43" ht="25.5" x14ac:dyDescent="0.2">
      <c r="A2273" s="65">
        <v>45622.728713275465</v>
      </c>
      <c r="B2273" s="18" t="s">
        <v>11321</v>
      </c>
      <c r="C2273" s="86" t="s">
        <v>19597</v>
      </c>
      <c r="D2273" s="86" t="s">
        <v>2649</v>
      </c>
      <c r="E2273" s="86" t="s">
        <v>56</v>
      </c>
      <c r="F2273" s="86" t="s">
        <v>57</v>
      </c>
      <c r="G2273" s="86" t="s">
        <v>42</v>
      </c>
      <c r="H2273" s="60">
        <v>40234</v>
      </c>
      <c r="I2273" s="86">
        <v>89806722174</v>
      </c>
      <c r="J2273" s="47">
        <v>8</v>
      </c>
      <c r="K2273" s="49">
        <v>8</v>
      </c>
      <c r="L2273" s="86" t="s">
        <v>30</v>
      </c>
      <c r="M2273" s="86" t="s">
        <v>31</v>
      </c>
      <c r="N2273" s="86">
        <v>6824</v>
      </c>
      <c r="O2273" s="86">
        <v>288693</v>
      </c>
      <c r="P2273" s="88">
        <v>45384</v>
      </c>
      <c r="Q2273" s="86" t="s">
        <v>2517</v>
      </c>
      <c r="R2273" s="50" t="s">
        <v>2605</v>
      </c>
      <c r="S2273" s="86" t="s">
        <v>473</v>
      </c>
      <c r="T2273" s="86"/>
      <c r="U2273" s="86" t="s">
        <v>35</v>
      </c>
      <c r="V2273" s="50" t="s">
        <v>2642</v>
      </c>
      <c r="W2273" s="50" t="s">
        <v>2650</v>
      </c>
      <c r="X2273" s="86" t="s">
        <v>473</v>
      </c>
      <c r="Y2273" s="86"/>
      <c r="Z2273" s="86" t="s">
        <v>35</v>
      </c>
      <c r="AA2273" s="86" t="s">
        <v>2615</v>
      </c>
      <c r="AB2273" s="86" t="s">
        <v>2651</v>
      </c>
      <c r="AC2273" s="86" t="s">
        <v>2652</v>
      </c>
      <c r="AD2273" s="86" t="s">
        <v>2652</v>
      </c>
      <c r="AE2273" s="86" t="s">
        <v>36</v>
      </c>
      <c r="AF2273" s="86" t="s">
        <v>37</v>
      </c>
      <c r="AG2273" s="86"/>
      <c r="AH2273" s="86"/>
      <c r="AI2273" s="86" t="s">
        <v>491</v>
      </c>
      <c r="AJ2273" s="86" t="s">
        <v>39</v>
      </c>
      <c r="AK2273" s="86" t="str">
        <f t="shared" si="0"/>
        <v>МБОУ ДО «ДХШ № 2 ПДИ имени В.Д. Поленова» г. Тамбов</v>
      </c>
      <c r="AL2273" s="50" t="s">
        <v>491</v>
      </c>
      <c r="AM2273" s="18"/>
      <c r="AN2273" s="18"/>
      <c r="AO2273" s="18"/>
      <c r="AP2273" s="18"/>
      <c r="AQ2273" s="18"/>
    </row>
    <row r="2274" spans="1:43" ht="51" x14ac:dyDescent="0.2">
      <c r="A2274" s="65">
        <v>45622.729934803239</v>
      </c>
      <c r="B2274" s="18" t="s">
        <v>11702</v>
      </c>
      <c r="C2274" s="86" t="s">
        <v>19597</v>
      </c>
      <c r="D2274" s="86" t="s">
        <v>1032</v>
      </c>
      <c r="E2274" s="86" t="s">
        <v>606</v>
      </c>
      <c r="F2274" s="86" t="s">
        <v>674</v>
      </c>
      <c r="G2274" s="86" t="s">
        <v>29</v>
      </c>
      <c r="H2274" s="60">
        <v>40399</v>
      </c>
      <c r="I2274" s="86">
        <v>89528479715</v>
      </c>
      <c r="J2274" s="47">
        <v>8</v>
      </c>
      <c r="K2274" s="49">
        <v>8</v>
      </c>
      <c r="L2274" s="86" t="s">
        <v>30</v>
      </c>
      <c r="M2274" s="86" t="s">
        <v>31</v>
      </c>
      <c r="N2274" s="89" t="s">
        <v>455</v>
      </c>
      <c r="O2274" s="86">
        <v>972397</v>
      </c>
      <c r="P2274" s="88">
        <v>45520</v>
      </c>
      <c r="Q2274" s="86" t="s">
        <v>271</v>
      </c>
      <c r="R2274" s="50" t="s">
        <v>883</v>
      </c>
      <c r="S2274" s="86" t="s">
        <v>98</v>
      </c>
      <c r="T2274" s="86"/>
      <c r="U2274" s="86" t="s">
        <v>157</v>
      </c>
      <c r="V2274" s="50" t="s">
        <v>884</v>
      </c>
      <c r="W2274" s="50" t="s">
        <v>879</v>
      </c>
      <c r="X2274" s="86" t="s">
        <v>98</v>
      </c>
      <c r="Y2274" s="86"/>
      <c r="Z2274" s="86" t="s">
        <v>157</v>
      </c>
      <c r="AA2274" s="86" t="s">
        <v>878</v>
      </c>
      <c r="AB2274" s="86" t="s">
        <v>999</v>
      </c>
      <c r="AC2274" s="86" t="s">
        <v>999</v>
      </c>
      <c r="AD2274" s="86" t="s">
        <v>999</v>
      </c>
      <c r="AE2274" s="86" t="s">
        <v>66</v>
      </c>
      <c r="AF2274" s="86" t="s">
        <v>37</v>
      </c>
      <c r="AG2274" s="86"/>
      <c r="AH2274" s="86"/>
      <c r="AI2274" s="86" t="s">
        <v>100</v>
      </c>
      <c r="AJ2274" s="86" t="s">
        <v>46</v>
      </c>
      <c r="AK2274" s="86" t="str">
        <f t="shared" si="0"/>
        <v>ДШИ №2 МО г. Краснодар, город Краснодар, Прикубанский внутригородской округ, станица Елизаветинская</v>
      </c>
      <c r="AL2274" s="50" t="s">
        <v>100</v>
      </c>
      <c r="AM2274" s="18"/>
      <c r="AN2274" s="18"/>
      <c r="AO2274" s="18"/>
      <c r="AP2274" s="18"/>
      <c r="AQ2274" s="18"/>
    </row>
    <row r="2275" spans="1:43" ht="25.5" x14ac:dyDescent="0.2">
      <c r="A2275" s="65">
        <v>45622.729951168978</v>
      </c>
      <c r="B2275" s="18" t="s">
        <v>11742</v>
      </c>
      <c r="C2275" s="86" t="s">
        <v>19597</v>
      </c>
      <c r="D2275" s="86" t="s">
        <v>8717</v>
      </c>
      <c r="E2275" s="86" t="s">
        <v>9755</v>
      </c>
      <c r="F2275" s="86" t="s">
        <v>390</v>
      </c>
      <c r="G2275" s="86" t="s">
        <v>42</v>
      </c>
      <c r="H2275" s="60">
        <v>40396</v>
      </c>
      <c r="I2275" s="86">
        <v>89270219505</v>
      </c>
      <c r="J2275" s="47">
        <v>8</v>
      </c>
      <c r="K2275" s="49">
        <v>8</v>
      </c>
      <c r="L2275" s="86" t="s">
        <v>30</v>
      </c>
      <c r="M2275" s="86" t="s">
        <v>31</v>
      </c>
      <c r="N2275" s="86">
        <v>3624</v>
      </c>
      <c r="O2275" s="86">
        <v>475411</v>
      </c>
      <c r="P2275" s="87">
        <v>45528</v>
      </c>
      <c r="Q2275" s="86" t="s">
        <v>9756</v>
      </c>
      <c r="R2275" s="50" t="s">
        <v>9757</v>
      </c>
      <c r="S2275" s="86" t="s">
        <v>2068</v>
      </c>
      <c r="T2275" s="86" t="s">
        <v>64</v>
      </c>
      <c r="U2275" s="86" t="s">
        <v>35</v>
      </c>
      <c r="V2275" s="50" t="s">
        <v>9138</v>
      </c>
      <c r="W2275" s="50" t="s">
        <v>9758</v>
      </c>
      <c r="X2275" s="86" t="s">
        <v>2068</v>
      </c>
      <c r="Y2275" s="86" t="s">
        <v>64</v>
      </c>
      <c r="Z2275" s="86" t="s">
        <v>35</v>
      </c>
      <c r="AA2275" s="86" t="s">
        <v>2632</v>
      </c>
      <c r="AB2275" s="86" t="s">
        <v>9759</v>
      </c>
      <c r="AC2275" s="86"/>
      <c r="AD2275" s="86"/>
      <c r="AE2275" s="86" t="s">
        <v>36</v>
      </c>
      <c r="AF2275" s="86" t="s">
        <v>37</v>
      </c>
      <c r="AG2275" s="86"/>
      <c r="AH2275" s="86"/>
      <c r="AI2275" s="86" t="s">
        <v>1268</v>
      </c>
      <c r="AJ2275" s="86" t="s">
        <v>46</v>
      </c>
      <c r="AK2275" s="86" t="str">
        <f t="shared" si="0"/>
        <v>МБОУ Лицей №124 г.о. Самара</v>
      </c>
      <c r="AL2275" s="50" t="s">
        <v>1268</v>
      </c>
      <c r="AM2275" s="18"/>
      <c r="AN2275" s="18"/>
      <c r="AO2275" s="18"/>
      <c r="AP2275" s="18"/>
      <c r="AQ2275" s="18"/>
    </row>
    <row r="2276" spans="1:43" ht="25.5" x14ac:dyDescent="0.2">
      <c r="A2276" s="65">
        <v>45622.732351134255</v>
      </c>
      <c r="B2276" s="18" t="s">
        <v>11702</v>
      </c>
      <c r="C2276" s="86" t="s">
        <v>19597</v>
      </c>
      <c r="D2276" s="86" t="s">
        <v>4429</v>
      </c>
      <c r="E2276" s="86" t="s">
        <v>96</v>
      </c>
      <c r="F2276" s="86" t="s">
        <v>114</v>
      </c>
      <c r="G2276" s="86" t="s">
        <v>42</v>
      </c>
      <c r="H2276" s="60">
        <v>40191</v>
      </c>
      <c r="I2276" s="86" t="s">
        <v>4430</v>
      </c>
      <c r="J2276" s="47">
        <v>8</v>
      </c>
      <c r="K2276" s="49">
        <v>8</v>
      </c>
      <c r="L2276" s="86" t="s">
        <v>30</v>
      </c>
      <c r="M2276" s="86" t="s">
        <v>31</v>
      </c>
      <c r="N2276" s="86">
        <v>6004</v>
      </c>
      <c r="O2276" s="86">
        <v>746353</v>
      </c>
      <c r="P2276" s="88">
        <v>45310</v>
      </c>
      <c r="Q2276" s="86" t="s">
        <v>58</v>
      </c>
      <c r="R2276" s="50" t="s">
        <v>4431</v>
      </c>
      <c r="S2276" s="86" t="s">
        <v>60</v>
      </c>
      <c r="T2276" s="86"/>
      <c r="U2276" s="86" t="s">
        <v>35</v>
      </c>
      <c r="V2276" s="50" t="s">
        <v>150</v>
      </c>
      <c r="W2276" s="50" t="s">
        <v>552</v>
      </c>
      <c r="X2276" s="86" t="s">
        <v>60</v>
      </c>
      <c r="Y2276" s="86"/>
      <c r="Z2276" s="86" t="s">
        <v>35</v>
      </c>
      <c r="AA2276" s="86" t="s">
        <v>150</v>
      </c>
      <c r="AB2276" s="86" t="s">
        <v>4432</v>
      </c>
      <c r="AC2276" s="86"/>
      <c r="AD2276" s="86"/>
      <c r="AE2276" s="86" t="s">
        <v>66</v>
      </c>
      <c r="AF2276" s="86" t="s">
        <v>67</v>
      </c>
      <c r="AG2276" s="86" t="s">
        <v>555</v>
      </c>
      <c r="AH2276" s="86"/>
      <c r="AI2276" s="86"/>
      <c r="AJ2276" s="86" t="s">
        <v>46</v>
      </c>
      <c r="AK2276" s="86" t="str">
        <f t="shared" si="0"/>
        <v>МБОУ «Гимназия № 12»</v>
      </c>
      <c r="AL2276" s="50" t="s">
        <v>555</v>
      </c>
      <c r="AM2276" s="18"/>
      <c r="AN2276" s="18"/>
      <c r="AO2276" s="18"/>
      <c r="AP2276" s="18"/>
      <c r="AQ2276" s="18"/>
    </row>
    <row r="2277" spans="1:43" ht="51" x14ac:dyDescent="0.2">
      <c r="A2277" s="65">
        <v>45622.734882627316</v>
      </c>
      <c r="B2277" s="18" t="s">
        <v>11702</v>
      </c>
      <c r="C2277" s="86" t="s">
        <v>19597</v>
      </c>
      <c r="D2277" s="86" t="s">
        <v>9614</v>
      </c>
      <c r="E2277" s="86" t="s">
        <v>248</v>
      </c>
      <c r="F2277" s="86" t="s">
        <v>76</v>
      </c>
      <c r="G2277" s="86" t="s">
        <v>42</v>
      </c>
      <c r="H2277" s="60">
        <v>40255</v>
      </c>
      <c r="I2277" s="86" t="s">
        <v>6108</v>
      </c>
      <c r="J2277" s="47">
        <v>8</v>
      </c>
      <c r="K2277" s="49">
        <v>8</v>
      </c>
      <c r="L2277" s="86" t="s">
        <v>30</v>
      </c>
      <c r="M2277" s="86" t="s">
        <v>31</v>
      </c>
      <c r="N2277" s="86">
        <v>724</v>
      </c>
      <c r="O2277" s="86">
        <v>152386</v>
      </c>
      <c r="P2277" s="87">
        <v>45391</v>
      </c>
      <c r="Q2277" s="86" t="s">
        <v>347</v>
      </c>
      <c r="R2277" s="50" t="s">
        <v>1333</v>
      </c>
      <c r="S2277" s="86" t="s">
        <v>164</v>
      </c>
      <c r="T2277" s="86" t="s">
        <v>9615</v>
      </c>
      <c r="U2277" s="86" t="s">
        <v>35</v>
      </c>
      <c r="V2277" s="50" t="s">
        <v>1334</v>
      </c>
      <c r="W2277" s="50" t="s">
        <v>7810</v>
      </c>
      <c r="X2277" s="86" t="s">
        <v>164</v>
      </c>
      <c r="Y2277" s="86"/>
      <c r="Z2277" s="86"/>
      <c r="AA2277" s="86"/>
      <c r="AB2277" s="86" t="s">
        <v>9616</v>
      </c>
      <c r="AC2277" s="86"/>
      <c r="AD2277" s="86"/>
      <c r="AE2277" s="86" t="s">
        <v>66</v>
      </c>
      <c r="AF2277" s="86" t="s">
        <v>37</v>
      </c>
      <c r="AG2277" s="86"/>
      <c r="AH2277" s="86"/>
      <c r="AI2277" s="86" t="s">
        <v>463</v>
      </c>
      <c r="AJ2277" s="86" t="s">
        <v>39</v>
      </c>
      <c r="AK2277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2277" s="50" t="s">
        <v>463</v>
      </c>
      <c r="AM2277" s="18"/>
      <c r="AN2277" s="18"/>
      <c r="AO2277" s="18"/>
      <c r="AP2277" s="18"/>
      <c r="AQ2277" s="18"/>
    </row>
    <row r="2278" spans="1:43" ht="38.25" x14ac:dyDescent="0.2">
      <c r="A2278" s="65">
        <v>45622.739343564812</v>
      </c>
      <c r="B2278" s="18" t="s">
        <v>11702</v>
      </c>
      <c r="C2278" s="86" t="s">
        <v>19597</v>
      </c>
      <c r="D2278" s="86" t="s">
        <v>189</v>
      </c>
      <c r="E2278" s="86" t="s">
        <v>2140</v>
      </c>
      <c r="F2278" s="86" t="s">
        <v>390</v>
      </c>
      <c r="G2278" s="86" t="s">
        <v>42</v>
      </c>
      <c r="H2278" s="60">
        <v>40236</v>
      </c>
      <c r="I2278" s="86">
        <v>89001263590</v>
      </c>
      <c r="J2278" s="47">
        <v>8</v>
      </c>
      <c r="K2278" s="49">
        <v>8</v>
      </c>
      <c r="L2278" s="86" t="s">
        <v>30</v>
      </c>
      <c r="M2278" s="86" t="s">
        <v>31</v>
      </c>
      <c r="N2278" s="86">
        <v>6024</v>
      </c>
      <c r="O2278" s="86">
        <v>802250</v>
      </c>
      <c r="P2278" s="87">
        <v>45376</v>
      </c>
      <c r="Q2278" s="86" t="s">
        <v>58</v>
      </c>
      <c r="R2278" s="50" t="s">
        <v>2428</v>
      </c>
      <c r="S2278" s="86" t="s">
        <v>60</v>
      </c>
      <c r="T2278" s="86"/>
      <c r="U2278" s="86" t="s">
        <v>35</v>
      </c>
      <c r="V2278" s="50" t="s">
        <v>5096</v>
      </c>
      <c r="W2278" s="50" t="s">
        <v>107</v>
      </c>
      <c r="X2278" s="86" t="s">
        <v>60</v>
      </c>
      <c r="Y2278" s="86"/>
      <c r="Z2278" s="86" t="s">
        <v>35</v>
      </c>
      <c r="AA2278" s="86" t="s">
        <v>5096</v>
      </c>
      <c r="AB2278" s="86" t="s">
        <v>8634</v>
      </c>
      <c r="AC2278" s="86"/>
      <c r="AD2278" s="86"/>
      <c r="AE2278" s="86" t="s">
        <v>36</v>
      </c>
      <c r="AF2278" s="86" t="s">
        <v>67</v>
      </c>
      <c r="AG2278" s="86" t="s">
        <v>68</v>
      </c>
      <c r="AH2278" s="86"/>
      <c r="AI2278" s="86"/>
      <c r="AJ2278" s="86" t="s">
        <v>39</v>
      </c>
      <c r="AK227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278" s="50" t="s">
        <v>68</v>
      </c>
      <c r="AM2278" s="18"/>
      <c r="AN2278" s="18"/>
      <c r="AO2278" s="18"/>
      <c r="AP2278" s="18"/>
      <c r="AQ2278" s="18"/>
    </row>
    <row r="2279" spans="1:43" ht="12.75" x14ac:dyDescent="0.2">
      <c r="A2279" s="65">
        <v>45622.74158746528</v>
      </c>
      <c r="B2279" s="18" t="s">
        <v>11702</v>
      </c>
      <c r="C2279" s="86" t="s">
        <v>19597</v>
      </c>
      <c r="D2279" s="86" t="s">
        <v>189</v>
      </c>
      <c r="E2279" s="86" t="s">
        <v>248</v>
      </c>
      <c r="F2279" s="86" t="s">
        <v>661</v>
      </c>
      <c r="G2279" s="86" t="s">
        <v>42</v>
      </c>
      <c r="H2279" s="48">
        <v>40377</v>
      </c>
      <c r="I2279" s="86">
        <v>89043441672</v>
      </c>
      <c r="J2279" s="47">
        <v>8</v>
      </c>
      <c r="K2279" s="49">
        <v>8</v>
      </c>
      <c r="L2279" s="86" t="s">
        <v>30</v>
      </c>
      <c r="M2279" s="86" t="s">
        <v>31</v>
      </c>
      <c r="N2279" s="86">
        <v>6024</v>
      </c>
      <c r="O2279" s="86">
        <v>888134</v>
      </c>
      <c r="P2279" s="87">
        <v>45507</v>
      </c>
      <c r="Q2279" s="86" t="s">
        <v>58</v>
      </c>
      <c r="R2279" s="50" t="s">
        <v>15375</v>
      </c>
      <c r="S2279" s="86" t="s">
        <v>60</v>
      </c>
      <c r="T2279" s="86"/>
      <c r="U2279" s="86" t="s">
        <v>35</v>
      </c>
      <c r="V2279" s="50" t="s">
        <v>150</v>
      </c>
      <c r="W2279" s="50" t="s">
        <v>107</v>
      </c>
      <c r="X2279" s="86" t="s">
        <v>60</v>
      </c>
      <c r="Y2279" s="86"/>
      <c r="Z2279" s="86" t="s">
        <v>35</v>
      </c>
      <c r="AA2279" s="86" t="s">
        <v>150</v>
      </c>
      <c r="AB2279" s="86" t="s">
        <v>15376</v>
      </c>
      <c r="AC2279" s="86"/>
      <c r="AD2279" s="86"/>
      <c r="AE2279" s="86" t="s">
        <v>36</v>
      </c>
      <c r="AF2279" s="86" t="s">
        <v>67</v>
      </c>
      <c r="AG2279" s="86" t="s">
        <v>237</v>
      </c>
      <c r="AH2279" s="86"/>
      <c r="AI2279" s="86"/>
      <c r="AJ2279" s="86" t="s">
        <v>46</v>
      </c>
      <c r="AK2279" s="86" t="str">
        <f t="shared" si="0"/>
        <v>МБОУ «Школа № 21»</v>
      </c>
      <c r="AL2279" s="50" t="s">
        <v>237</v>
      </c>
      <c r="AM2279" s="18"/>
      <c r="AN2279" s="18"/>
      <c r="AO2279" s="18"/>
      <c r="AP2279" s="18"/>
      <c r="AQ2279" s="18"/>
    </row>
    <row r="2280" spans="1:43" ht="12.75" x14ac:dyDescent="0.2">
      <c r="A2280" s="65">
        <v>45622.743599421301</v>
      </c>
      <c r="B2280" s="18" t="s">
        <v>11321</v>
      </c>
      <c r="C2280" s="86" t="s">
        <v>19597</v>
      </c>
      <c r="D2280" s="86" t="s">
        <v>18279</v>
      </c>
      <c r="E2280" s="86" t="s">
        <v>96</v>
      </c>
      <c r="F2280" s="86" t="s">
        <v>76</v>
      </c>
      <c r="G2280" s="86" t="s">
        <v>42</v>
      </c>
      <c r="H2280" s="48">
        <v>40249</v>
      </c>
      <c r="I2280" s="86">
        <v>89277517997</v>
      </c>
      <c r="J2280" s="47">
        <v>8</v>
      </c>
      <c r="K2280" s="49">
        <v>8</v>
      </c>
      <c r="L2280" s="86" t="s">
        <v>18238</v>
      </c>
      <c r="M2280" s="86" t="s">
        <v>50</v>
      </c>
      <c r="N2280" s="86" t="s">
        <v>10402</v>
      </c>
      <c r="O2280" s="86" t="s">
        <v>18280</v>
      </c>
      <c r="P2280" s="87">
        <v>40268</v>
      </c>
      <c r="Q2280" s="86" t="s">
        <v>18255</v>
      </c>
      <c r="R2280" s="50" t="s">
        <v>18134</v>
      </c>
      <c r="S2280" s="298" t="s">
        <v>2068</v>
      </c>
      <c r="T2280" s="299"/>
      <c r="U2280" s="86" t="s">
        <v>35</v>
      </c>
      <c r="V2280" s="50" t="s">
        <v>7679</v>
      </c>
      <c r="W2280" s="50"/>
      <c r="X2280" s="86"/>
      <c r="Y2280" s="86"/>
      <c r="Z2280" s="86"/>
      <c r="AA2280" s="86"/>
      <c r="AB2280" s="86" t="s">
        <v>18239</v>
      </c>
      <c r="AC2280" s="298" t="s">
        <v>18240</v>
      </c>
      <c r="AD2280" s="299"/>
      <c r="AE2280" s="86" t="s">
        <v>18138</v>
      </c>
      <c r="AF2280" s="86" t="s">
        <v>37</v>
      </c>
      <c r="AG2280" s="86"/>
      <c r="AH2280" s="86"/>
      <c r="AI2280" s="86" t="s">
        <v>1268</v>
      </c>
      <c r="AJ2280" s="86" t="s">
        <v>46</v>
      </c>
      <c r="AK2280" s="86" t="str">
        <f t="shared" si="0"/>
        <v>МБОУ Лицей №124 г.о. Самара</v>
      </c>
      <c r="AL2280" s="50" t="s">
        <v>1268</v>
      </c>
      <c r="AM2280" s="18"/>
      <c r="AN2280" s="18"/>
      <c r="AO2280" s="18"/>
      <c r="AP2280" s="18"/>
      <c r="AQ2280" s="18"/>
    </row>
    <row r="2281" spans="1:43" ht="38.25" x14ac:dyDescent="0.2">
      <c r="A2281" s="65">
        <v>45622.744459155088</v>
      </c>
      <c r="B2281" s="18" t="s">
        <v>11702</v>
      </c>
      <c r="C2281" s="86" t="s">
        <v>19597</v>
      </c>
      <c r="D2281" s="86" t="s">
        <v>12082</v>
      </c>
      <c r="E2281" s="86" t="s">
        <v>56</v>
      </c>
      <c r="F2281" s="86" t="s">
        <v>905</v>
      </c>
      <c r="G2281" s="86" t="s">
        <v>42</v>
      </c>
      <c r="H2281" s="48">
        <v>40457</v>
      </c>
      <c r="I2281" s="86">
        <v>89034008055</v>
      </c>
      <c r="J2281" s="47">
        <v>8</v>
      </c>
      <c r="K2281" s="49">
        <v>8</v>
      </c>
      <c r="L2281" s="86" t="s">
        <v>30</v>
      </c>
      <c r="M2281" s="86" t="s">
        <v>31</v>
      </c>
      <c r="N2281" s="86">
        <v>6025</v>
      </c>
      <c r="O2281" s="89" t="s">
        <v>12083</v>
      </c>
      <c r="P2281" s="87">
        <v>45603</v>
      </c>
      <c r="Q2281" s="86" t="s">
        <v>58</v>
      </c>
      <c r="R2281" s="50" t="s">
        <v>12084</v>
      </c>
      <c r="S2281" s="86" t="s">
        <v>60</v>
      </c>
      <c r="T2281" s="86" t="s">
        <v>95</v>
      </c>
      <c r="U2281" s="86" t="s">
        <v>35</v>
      </c>
      <c r="V2281" s="50" t="s">
        <v>150</v>
      </c>
      <c r="W2281" s="50" t="s">
        <v>107</v>
      </c>
      <c r="X2281" s="86" t="s">
        <v>60</v>
      </c>
      <c r="Y2281" s="86" t="s">
        <v>64</v>
      </c>
      <c r="Z2281" s="86" t="s">
        <v>35</v>
      </c>
      <c r="AA2281" s="86" t="s">
        <v>106</v>
      </c>
      <c r="AB2281" s="86" t="s">
        <v>12085</v>
      </c>
      <c r="AC2281" s="86" t="s">
        <v>12085</v>
      </c>
      <c r="AD2281" s="86" t="s">
        <v>12085</v>
      </c>
      <c r="AE2281" s="86" t="s">
        <v>36</v>
      </c>
      <c r="AF2281" s="86" t="s">
        <v>67</v>
      </c>
      <c r="AG2281" s="86" t="s">
        <v>68</v>
      </c>
      <c r="AH2281" s="86"/>
      <c r="AI2281" s="86"/>
      <c r="AJ2281" s="86" t="s">
        <v>39</v>
      </c>
      <c r="AK228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281" s="50" t="s">
        <v>68</v>
      </c>
      <c r="AM2281" s="18"/>
      <c r="AN2281" s="18"/>
      <c r="AO2281" s="18"/>
      <c r="AP2281" s="18"/>
      <c r="AQ2281" s="18"/>
    </row>
    <row r="2282" spans="1:43" ht="12.75" x14ac:dyDescent="0.2">
      <c r="A2282" s="65">
        <v>45622.746966863429</v>
      </c>
      <c r="B2282" s="18" t="s">
        <v>11702</v>
      </c>
      <c r="C2282" s="86" t="s">
        <v>19597</v>
      </c>
      <c r="D2282" s="86" t="s">
        <v>17597</v>
      </c>
      <c r="E2282" s="86" t="s">
        <v>218</v>
      </c>
      <c r="F2282" s="86" t="s">
        <v>234</v>
      </c>
      <c r="G2282" s="86" t="s">
        <v>42</v>
      </c>
      <c r="H2282" s="48">
        <v>40443</v>
      </c>
      <c r="I2282" s="86">
        <v>89094062004</v>
      </c>
      <c r="J2282" s="47">
        <v>8</v>
      </c>
      <c r="K2282" s="49">
        <v>8</v>
      </c>
      <c r="L2282" s="86" t="s">
        <v>30</v>
      </c>
      <c r="M2282" s="86" t="s">
        <v>31</v>
      </c>
      <c r="N2282" s="86">
        <v>6024</v>
      </c>
      <c r="O2282" s="86">
        <v>877495</v>
      </c>
      <c r="P2282" s="87">
        <v>45569</v>
      </c>
      <c r="Q2282" s="86" t="s">
        <v>58</v>
      </c>
      <c r="R2282" s="50" t="s">
        <v>17598</v>
      </c>
      <c r="S2282" s="86" t="s">
        <v>60</v>
      </c>
      <c r="T2282" s="86"/>
      <c r="U2282" s="86" t="s">
        <v>35</v>
      </c>
      <c r="V2282" s="50" t="s">
        <v>1103</v>
      </c>
      <c r="W2282" s="50" t="s">
        <v>107</v>
      </c>
      <c r="X2282" s="86" t="s">
        <v>60</v>
      </c>
      <c r="Y2282" s="86"/>
      <c r="Z2282" s="86" t="s">
        <v>35</v>
      </c>
      <c r="AA2282" s="86" t="s">
        <v>65</v>
      </c>
      <c r="AB2282" s="86" t="s">
        <v>17599</v>
      </c>
      <c r="AC2282" s="86"/>
      <c r="AD2282" s="86"/>
      <c r="AE2282" s="86" t="s">
        <v>66</v>
      </c>
      <c r="AF2282" s="86" t="s">
        <v>67</v>
      </c>
      <c r="AG2282" s="86" t="s">
        <v>755</v>
      </c>
      <c r="AH2282" s="86"/>
      <c r="AI2282" s="86"/>
      <c r="AJ2282" s="86" t="s">
        <v>46</v>
      </c>
      <c r="AK2282" s="86" t="str">
        <f t="shared" si="0"/>
        <v>Лицей ЮФУ</v>
      </c>
      <c r="AL2282" s="50" t="s">
        <v>755</v>
      </c>
      <c r="AM2282" s="18"/>
      <c r="AN2282" s="18"/>
      <c r="AO2282" s="18"/>
      <c r="AP2282" s="18"/>
      <c r="AQ2282" s="18"/>
    </row>
    <row r="2283" spans="1:43" ht="12.75" x14ac:dyDescent="0.2">
      <c r="A2283" s="65">
        <v>45622.748046504625</v>
      </c>
      <c r="B2283" s="18" t="s">
        <v>11321</v>
      </c>
      <c r="C2283" s="86" t="s">
        <v>19597</v>
      </c>
      <c r="D2283" s="86" t="s">
        <v>7141</v>
      </c>
      <c r="E2283" s="86" t="s">
        <v>374</v>
      </c>
      <c r="F2283" s="86" t="s">
        <v>57</v>
      </c>
      <c r="G2283" s="86" t="s">
        <v>42</v>
      </c>
      <c r="H2283" s="60">
        <v>40267</v>
      </c>
      <c r="I2283" s="86">
        <v>89094274700</v>
      </c>
      <c r="J2283" s="47">
        <v>8</v>
      </c>
      <c r="K2283" s="49">
        <v>8</v>
      </c>
      <c r="L2283" s="86" t="s">
        <v>30</v>
      </c>
      <c r="M2283" s="86" t="s">
        <v>31</v>
      </c>
      <c r="N2283" s="86">
        <v>6024</v>
      </c>
      <c r="O2283" s="86">
        <v>818067</v>
      </c>
      <c r="P2283" s="88">
        <v>45386</v>
      </c>
      <c r="Q2283" s="86" t="s">
        <v>58</v>
      </c>
      <c r="R2283" s="50" t="s">
        <v>196</v>
      </c>
      <c r="S2283" s="86" t="s">
        <v>60</v>
      </c>
      <c r="T2283" s="86"/>
      <c r="U2283" s="86" t="s">
        <v>35</v>
      </c>
      <c r="V2283" s="50" t="s">
        <v>72</v>
      </c>
      <c r="W2283" s="50"/>
      <c r="X2283" s="86"/>
      <c r="Y2283" s="86"/>
      <c r="Z2283" s="86"/>
      <c r="AA2283" s="86"/>
      <c r="AB2283" s="86" t="s">
        <v>7142</v>
      </c>
      <c r="AC2283" s="86" t="s">
        <v>7142</v>
      </c>
      <c r="AD2283" s="86" t="s">
        <v>7142</v>
      </c>
      <c r="AE2283" s="86" t="s">
        <v>66</v>
      </c>
      <c r="AF2283" s="86" t="s">
        <v>73</v>
      </c>
      <c r="AG2283" s="86"/>
      <c r="AH2283" s="86" t="s">
        <v>3863</v>
      </c>
      <c r="AI2283" s="86"/>
      <c r="AJ2283" s="86" t="s">
        <v>94</v>
      </c>
      <c r="AK2283" s="86" t="str">
        <f t="shared" si="0"/>
        <v>МБУ ДО ДДТ г. Батайска</v>
      </c>
      <c r="AL2283" s="50" t="s">
        <v>3863</v>
      </c>
      <c r="AM2283" s="18"/>
      <c r="AN2283" s="18"/>
      <c r="AO2283" s="18"/>
      <c r="AP2283" s="18"/>
      <c r="AQ2283" s="18"/>
    </row>
    <row r="2284" spans="1:43" ht="12.75" x14ac:dyDescent="0.2">
      <c r="A2284" s="65">
        <v>45622.750551446763</v>
      </c>
      <c r="B2284" s="18" t="s">
        <v>11756</v>
      </c>
      <c r="C2284" s="86" t="s">
        <v>19597</v>
      </c>
      <c r="D2284" s="86" t="s">
        <v>47</v>
      </c>
      <c r="E2284" s="86" t="s">
        <v>218</v>
      </c>
      <c r="F2284" s="86" t="s">
        <v>70</v>
      </c>
      <c r="G2284" s="86" t="s">
        <v>4004</v>
      </c>
      <c r="H2284" s="60">
        <v>40218</v>
      </c>
      <c r="I2284" s="86">
        <v>89620173987</v>
      </c>
      <c r="J2284" s="47">
        <v>8</v>
      </c>
      <c r="K2284" s="49">
        <v>8</v>
      </c>
      <c r="L2284" s="86" t="s">
        <v>30</v>
      </c>
      <c r="M2284" s="86" t="s">
        <v>31</v>
      </c>
      <c r="N2284" s="86">
        <v>724</v>
      </c>
      <c r="O2284" s="86">
        <v>154343</v>
      </c>
      <c r="P2284" s="88">
        <v>45393</v>
      </c>
      <c r="Q2284" s="86" t="s">
        <v>4225</v>
      </c>
      <c r="R2284" s="50" t="s">
        <v>4018</v>
      </c>
      <c r="S2284" s="86" t="s">
        <v>164</v>
      </c>
      <c r="T2284" s="94"/>
      <c r="U2284" s="86" t="s">
        <v>35</v>
      </c>
      <c r="V2284" s="50" t="s">
        <v>1203</v>
      </c>
      <c r="W2284" s="50" t="s">
        <v>511</v>
      </c>
      <c r="X2284" s="86" t="s">
        <v>164</v>
      </c>
      <c r="Y2284" s="86"/>
      <c r="Z2284" s="86" t="s">
        <v>35</v>
      </c>
      <c r="AA2284" s="86" t="s">
        <v>4085</v>
      </c>
      <c r="AB2284" s="86" t="s">
        <v>4035</v>
      </c>
      <c r="AC2284" s="86"/>
      <c r="AD2284" s="94"/>
      <c r="AE2284" s="86" t="s">
        <v>36</v>
      </c>
      <c r="AF2284" s="86" t="s">
        <v>37</v>
      </c>
      <c r="AG2284" s="86"/>
      <c r="AH2284" s="86"/>
      <c r="AI2284" s="86" t="s">
        <v>1814</v>
      </c>
      <c r="AJ2284" s="86"/>
      <c r="AK2284" s="86" t="str">
        <f t="shared" si="0"/>
        <v>МБУДО ДХШ г. Пятигорск</v>
      </c>
      <c r="AL2284" s="50" t="s">
        <v>1814</v>
      </c>
      <c r="AM2284" s="18"/>
      <c r="AN2284" s="18"/>
      <c r="AO2284" s="18"/>
      <c r="AP2284" s="18"/>
      <c r="AQ2284" s="18"/>
    </row>
    <row r="2285" spans="1:43" ht="38.25" x14ac:dyDescent="0.2">
      <c r="A2285" s="65">
        <v>45622.75059841435</v>
      </c>
      <c r="B2285" s="18" t="s">
        <v>11702</v>
      </c>
      <c r="C2285" s="86" t="s">
        <v>19597</v>
      </c>
      <c r="D2285" s="86" t="s">
        <v>1027</v>
      </c>
      <c r="E2285" s="86" t="s">
        <v>134</v>
      </c>
      <c r="F2285" s="86" t="s">
        <v>76</v>
      </c>
      <c r="G2285" s="86" t="s">
        <v>4004</v>
      </c>
      <c r="H2285" s="48">
        <v>40563</v>
      </c>
      <c r="I2285" s="86">
        <v>79037508505</v>
      </c>
      <c r="J2285" s="47">
        <v>8</v>
      </c>
      <c r="K2285" s="49">
        <v>8</v>
      </c>
      <c r="L2285" s="86" t="s">
        <v>30</v>
      </c>
      <c r="M2285" s="86" t="s">
        <v>16848</v>
      </c>
      <c r="N2285" s="86" t="s">
        <v>16899</v>
      </c>
      <c r="O2285" s="86">
        <v>851405</v>
      </c>
      <c r="P2285" s="87">
        <v>40568</v>
      </c>
      <c r="Q2285" s="86" t="s">
        <v>16900</v>
      </c>
      <c r="R2285" s="50" t="s">
        <v>16901</v>
      </c>
      <c r="S2285" s="86" t="s">
        <v>197</v>
      </c>
      <c r="T2285" s="86"/>
      <c r="U2285" s="86" t="s">
        <v>35</v>
      </c>
      <c r="V2285" s="50" t="s">
        <v>9089</v>
      </c>
      <c r="W2285" s="50" t="s">
        <v>16850</v>
      </c>
      <c r="X2285" s="86" t="s">
        <v>197</v>
      </c>
      <c r="Y2285" s="86"/>
      <c r="Z2285" s="86" t="s">
        <v>35</v>
      </c>
      <c r="AA2285" s="86" t="s">
        <v>16851</v>
      </c>
      <c r="AB2285" s="86" t="s">
        <v>16902</v>
      </c>
      <c r="AC2285" s="86"/>
      <c r="AD2285" s="86"/>
      <c r="AE2285" s="86" t="s">
        <v>16903</v>
      </c>
      <c r="AF2285" s="86" t="s">
        <v>37</v>
      </c>
      <c r="AG2285" s="86"/>
      <c r="AH2285" s="86"/>
      <c r="AI2285" s="86" t="s">
        <v>865</v>
      </c>
      <c r="AJ2285" s="86" t="s">
        <v>46</v>
      </c>
      <c r="AK2285" s="86" t="str">
        <f t="shared" si="0"/>
        <v>МАУДО «Центр художественного мастерства» г.о. Королёв Московской области</v>
      </c>
      <c r="AL2285" s="50" t="s">
        <v>865</v>
      </c>
      <c r="AM2285" s="18"/>
      <c r="AN2285" s="18"/>
      <c r="AO2285" s="18"/>
      <c r="AP2285" s="18"/>
      <c r="AQ2285" s="18"/>
    </row>
    <row r="2286" spans="1:43" ht="25.5" x14ac:dyDescent="0.2">
      <c r="A2286" s="65">
        <v>45622.755486689814</v>
      </c>
      <c r="B2286" s="18" t="s">
        <v>11762</v>
      </c>
      <c r="C2286" s="86" t="s">
        <v>19597</v>
      </c>
      <c r="D2286" s="86" t="s">
        <v>9072</v>
      </c>
      <c r="E2286" s="86" t="s">
        <v>218</v>
      </c>
      <c r="F2286" s="86" t="s">
        <v>2613</v>
      </c>
      <c r="G2286" s="86" t="s">
        <v>42</v>
      </c>
      <c r="H2286" s="60">
        <v>40325</v>
      </c>
      <c r="I2286" s="86">
        <v>89044466078</v>
      </c>
      <c r="J2286" s="47">
        <v>8</v>
      </c>
      <c r="K2286" s="49">
        <v>8</v>
      </c>
      <c r="L2286" s="86" t="s">
        <v>30</v>
      </c>
      <c r="M2286" s="86" t="s">
        <v>31</v>
      </c>
      <c r="N2286" s="86">
        <v>6024</v>
      </c>
      <c r="O2286" s="86">
        <v>863197</v>
      </c>
      <c r="P2286" s="87">
        <v>45470</v>
      </c>
      <c r="Q2286" s="86" t="s">
        <v>174</v>
      </c>
      <c r="R2286" s="50" t="s">
        <v>1692</v>
      </c>
      <c r="S2286" s="86" t="s">
        <v>60</v>
      </c>
      <c r="T2286" s="86"/>
      <c r="U2286" s="86" t="s">
        <v>35</v>
      </c>
      <c r="V2286" s="50" t="s">
        <v>2662</v>
      </c>
      <c r="W2286" s="50" t="s">
        <v>4508</v>
      </c>
      <c r="X2286" s="86" t="s">
        <v>60</v>
      </c>
      <c r="Y2286" s="86"/>
      <c r="Z2286" s="86" t="s">
        <v>35</v>
      </c>
      <c r="AA2286" s="86" t="s">
        <v>2662</v>
      </c>
      <c r="AB2286" s="86" t="s">
        <v>9073</v>
      </c>
      <c r="AC2286" s="86"/>
      <c r="AD2286" s="86"/>
      <c r="AE2286" s="86" t="s">
        <v>66</v>
      </c>
      <c r="AF2286" s="86" t="s">
        <v>73</v>
      </c>
      <c r="AG2286" s="86"/>
      <c r="AH2286" s="86" t="s">
        <v>3844</v>
      </c>
      <c r="AI2286" s="86"/>
      <c r="AJ2286" s="86" t="s">
        <v>46</v>
      </c>
      <c r="AK2286" s="86" t="str">
        <f t="shared" si="0"/>
        <v>МБУ ДО ДХШ им. И.И. Крылова г. Азова</v>
      </c>
      <c r="AL2286" s="50" t="s">
        <v>3844</v>
      </c>
      <c r="AM2286" s="18"/>
      <c r="AN2286" s="18"/>
      <c r="AO2286" s="18"/>
      <c r="AP2286" s="18"/>
      <c r="AQ2286" s="18"/>
    </row>
    <row r="2287" spans="1:43" ht="12.75" x14ac:dyDescent="0.2">
      <c r="A2287" s="65">
        <v>45622.759466921299</v>
      </c>
      <c r="B2287" s="18" t="s">
        <v>11702</v>
      </c>
      <c r="C2287" s="86" t="s">
        <v>19597</v>
      </c>
      <c r="D2287" s="86" t="s">
        <v>6158</v>
      </c>
      <c r="E2287" s="86" t="s">
        <v>6159</v>
      </c>
      <c r="F2287" s="86" t="s">
        <v>6160</v>
      </c>
      <c r="G2287" s="86" t="s">
        <v>29</v>
      </c>
      <c r="H2287" s="60">
        <v>40536</v>
      </c>
      <c r="I2287" s="86">
        <v>89384902567</v>
      </c>
      <c r="J2287" s="47">
        <v>8</v>
      </c>
      <c r="K2287" s="49">
        <v>8</v>
      </c>
      <c r="L2287" s="86" t="s">
        <v>30</v>
      </c>
      <c r="M2287" s="86" t="s">
        <v>50</v>
      </c>
      <c r="N2287" s="86" t="s">
        <v>941</v>
      </c>
      <c r="O2287" s="86">
        <v>726924</v>
      </c>
      <c r="P2287" s="88">
        <v>40554</v>
      </c>
      <c r="Q2287" s="86" t="s">
        <v>6143</v>
      </c>
      <c r="R2287" s="50" t="s">
        <v>3773</v>
      </c>
      <c r="S2287" s="86" t="s">
        <v>98</v>
      </c>
      <c r="T2287" s="86"/>
      <c r="U2287" s="86" t="s">
        <v>35</v>
      </c>
      <c r="V2287" s="50" t="s">
        <v>2678</v>
      </c>
      <c r="W2287" s="50"/>
      <c r="X2287" s="86"/>
      <c r="Y2287" s="86"/>
      <c r="Z2287" s="86"/>
      <c r="AA2287" s="86"/>
      <c r="AB2287" s="86" t="s">
        <v>5298</v>
      </c>
      <c r="AC2287" s="86"/>
      <c r="AD2287" s="86"/>
      <c r="AE2287" s="86" t="s">
        <v>66</v>
      </c>
      <c r="AF2287" s="86" t="s">
        <v>37</v>
      </c>
      <c r="AG2287" s="86"/>
      <c r="AH2287" s="86"/>
      <c r="AI2287" s="86" t="s">
        <v>3576</v>
      </c>
      <c r="AJ2287" s="86" t="s">
        <v>46</v>
      </c>
      <c r="AK2287" s="86" t="str">
        <f t="shared" si="0"/>
        <v>МБУ ДО ДХШ № 3 г.-курорт Сочи</v>
      </c>
      <c r="AL2287" s="50" t="s">
        <v>3576</v>
      </c>
      <c r="AM2287" s="18"/>
      <c r="AN2287" s="18"/>
      <c r="AO2287" s="18"/>
      <c r="AP2287" s="18"/>
      <c r="AQ2287" s="18"/>
    </row>
    <row r="2288" spans="1:43" ht="25.5" x14ac:dyDescent="0.2">
      <c r="A2288" s="65">
        <v>45622.76198171296</v>
      </c>
      <c r="B2288" s="18" t="s">
        <v>11702</v>
      </c>
      <c r="C2288" s="86" t="s">
        <v>19597</v>
      </c>
      <c r="D2288" s="86" t="s">
        <v>949</v>
      </c>
      <c r="E2288" s="86" t="s">
        <v>1066</v>
      </c>
      <c r="F2288" s="86" t="s">
        <v>70</v>
      </c>
      <c r="G2288" s="86" t="s">
        <v>42</v>
      </c>
      <c r="H2288" s="60">
        <v>40267</v>
      </c>
      <c r="I2288" s="86">
        <v>89885566834</v>
      </c>
      <c r="J2288" s="47">
        <v>8</v>
      </c>
      <c r="K2288" s="49">
        <v>8</v>
      </c>
      <c r="L2288" s="86" t="s">
        <v>30</v>
      </c>
      <c r="M2288" s="86" t="s">
        <v>31</v>
      </c>
      <c r="N2288" s="86">
        <v>6024</v>
      </c>
      <c r="O2288" s="86">
        <v>792481</v>
      </c>
      <c r="P2288" s="87">
        <v>45400</v>
      </c>
      <c r="Q2288" s="86" t="s">
        <v>58</v>
      </c>
      <c r="R2288" s="50" t="s">
        <v>8229</v>
      </c>
      <c r="S2288" s="86" t="s">
        <v>60</v>
      </c>
      <c r="T2288" s="86"/>
      <c r="U2288" s="86" t="s">
        <v>35</v>
      </c>
      <c r="V2288" s="50" t="s">
        <v>150</v>
      </c>
      <c r="W2288" s="50" t="s">
        <v>107</v>
      </c>
      <c r="X2288" s="86" t="s">
        <v>60</v>
      </c>
      <c r="Y2288" s="86"/>
      <c r="Z2288" s="86" t="s">
        <v>35</v>
      </c>
      <c r="AA2288" s="86" t="s">
        <v>150</v>
      </c>
      <c r="AB2288" s="86" t="s">
        <v>8230</v>
      </c>
      <c r="AC2288" s="86"/>
      <c r="AD2288" s="86"/>
      <c r="AE2288" s="86" t="s">
        <v>66</v>
      </c>
      <c r="AF2288" s="86" t="s">
        <v>67</v>
      </c>
      <c r="AG2288" s="86" t="s">
        <v>2894</v>
      </c>
      <c r="AH2288" s="86"/>
      <c r="AI2288" s="86"/>
      <c r="AJ2288" s="86" t="s">
        <v>39</v>
      </c>
      <c r="AK2288" s="86" t="str">
        <f t="shared" si="0"/>
        <v>Академия психологии и педагогики ЮФУ</v>
      </c>
      <c r="AL2288" s="50" t="s">
        <v>2894</v>
      </c>
      <c r="AM2288" s="18"/>
      <c r="AN2288" s="18"/>
      <c r="AO2288" s="18"/>
      <c r="AP2288" s="18"/>
      <c r="AQ2288" s="18"/>
    </row>
    <row r="2289" spans="1:43" ht="38.25" x14ac:dyDescent="0.2">
      <c r="A2289" s="65">
        <v>45622.764452754629</v>
      </c>
      <c r="B2289" s="18" t="s">
        <v>11702</v>
      </c>
      <c r="C2289" s="86" t="s">
        <v>19597</v>
      </c>
      <c r="D2289" s="86" t="s">
        <v>15809</v>
      </c>
      <c r="E2289" s="86" t="s">
        <v>96</v>
      </c>
      <c r="F2289" s="86" t="s">
        <v>114</v>
      </c>
      <c r="G2289" s="86" t="s">
        <v>42</v>
      </c>
      <c r="H2289" s="48">
        <v>40338</v>
      </c>
      <c r="I2289" s="86">
        <v>9897226631</v>
      </c>
      <c r="J2289" s="47">
        <v>8</v>
      </c>
      <c r="K2289" s="49">
        <v>8</v>
      </c>
      <c r="L2289" s="86" t="s">
        <v>30</v>
      </c>
      <c r="M2289" s="86" t="s">
        <v>31</v>
      </c>
      <c r="N2289" s="86">
        <v>6024</v>
      </c>
      <c r="O2289" s="86">
        <v>847008</v>
      </c>
      <c r="P2289" s="87">
        <v>45463</v>
      </c>
      <c r="Q2289" s="86" t="s">
        <v>1294</v>
      </c>
      <c r="R2289" s="50" t="s">
        <v>15810</v>
      </c>
      <c r="S2289" s="86" t="s">
        <v>60</v>
      </c>
      <c r="T2289" s="86" t="s">
        <v>95</v>
      </c>
      <c r="U2289" s="86" t="s">
        <v>35</v>
      </c>
      <c r="V2289" s="50" t="s">
        <v>106</v>
      </c>
      <c r="W2289" s="50" t="s">
        <v>107</v>
      </c>
      <c r="X2289" s="86" t="s">
        <v>60</v>
      </c>
      <c r="Y2289" s="86" t="s">
        <v>95</v>
      </c>
      <c r="Z2289" s="86" t="s">
        <v>35</v>
      </c>
      <c r="AA2289" s="86" t="s">
        <v>916</v>
      </c>
      <c r="AB2289" s="86" t="s">
        <v>873</v>
      </c>
      <c r="AC2289" s="86" t="s">
        <v>15811</v>
      </c>
      <c r="AD2289" s="86"/>
      <c r="AE2289" s="86" t="s">
        <v>66</v>
      </c>
      <c r="AF2289" s="86" t="s">
        <v>67</v>
      </c>
      <c r="AG2289" s="86" t="s">
        <v>68</v>
      </c>
      <c r="AH2289" s="86"/>
      <c r="AI2289" s="86"/>
      <c r="AJ2289" s="86" t="s">
        <v>39</v>
      </c>
      <c r="AK228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289" s="50" t="s">
        <v>68</v>
      </c>
      <c r="AM2289" s="18"/>
      <c r="AN2289" s="18"/>
      <c r="AO2289" s="18"/>
      <c r="AP2289" s="18"/>
      <c r="AQ2289" s="18"/>
    </row>
    <row r="2290" spans="1:43" ht="51" x14ac:dyDescent="0.2">
      <c r="A2290" s="65">
        <v>45622.764758599536</v>
      </c>
      <c r="B2290" s="18" t="s">
        <v>11772</v>
      </c>
      <c r="C2290" s="86" t="s">
        <v>19597</v>
      </c>
      <c r="D2290" s="86" t="s">
        <v>956</v>
      </c>
      <c r="E2290" s="86" t="s">
        <v>957</v>
      </c>
      <c r="F2290" s="86" t="s">
        <v>49</v>
      </c>
      <c r="G2290" s="86" t="s">
        <v>42</v>
      </c>
      <c r="H2290" s="60">
        <v>40510</v>
      </c>
      <c r="I2290" s="86">
        <v>89528479715</v>
      </c>
      <c r="J2290" s="47">
        <v>8</v>
      </c>
      <c r="K2290" s="49">
        <v>8</v>
      </c>
      <c r="L2290" s="86" t="s">
        <v>30</v>
      </c>
      <c r="M2290" s="86" t="s">
        <v>50</v>
      </c>
      <c r="N2290" s="86" t="s">
        <v>941</v>
      </c>
      <c r="O2290" s="86">
        <v>714000</v>
      </c>
      <c r="P2290" s="88">
        <v>40533</v>
      </c>
      <c r="Q2290" s="86" t="s">
        <v>958</v>
      </c>
      <c r="R2290" s="50" t="s">
        <v>922</v>
      </c>
      <c r="S2290" s="86" t="s">
        <v>98</v>
      </c>
      <c r="T2290" s="86"/>
      <c r="U2290" s="86" t="s">
        <v>157</v>
      </c>
      <c r="V2290" s="50" t="s">
        <v>878</v>
      </c>
      <c r="W2290" s="50" t="s">
        <v>879</v>
      </c>
      <c r="X2290" s="86" t="s">
        <v>98</v>
      </c>
      <c r="Y2290" s="86"/>
      <c r="Z2290" s="86" t="s">
        <v>157</v>
      </c>
      <c r="AA2290" s="86" t="s">
        <v>878</v>
      </c>
      <c r="AB2290" s="86" t="s">
        <v>944</v>
      </c>
      <c r="AC2290" s="86" t="s">
        <v>944</v>
      </c>
      <c r="AD2290" s="86" t="s">
        <v>944</v>
      </c>
      <c r="AE2290" s="86" t="s">
        <v>66</v>
      </c>
      <c r="AF2290" s="86" t="s">
        <v>37</v>
      </c>
      <c r="AG2290" s="86"/>
      <c r="AH2290" s="86"/>
      <c r="AI2290" s="86" t="s">
        <v>100</v>
      </c>
      <c r="AJ2290" s="86" t="s">
        <v>46</v>
      </c>
      <c r="AK2290" s="86" t="str">
        <f t="shared" si="0"/>
        <v>ДШИ №2 МО г. Краснодар, город Краснодар, Прикубанский внутригородской округ, станица Елизаветинская</v>
      </c>
      <c r="AL2290" s="50" t="s">
        <v>100</v>
      </c>
      <c r="AM2290" s="18"/>
      <c r="AN2290" s="18"/>
      <c r="AO2290" s="18"/>
      <c r="AP2290" s="18"/>
      <c r="AQ2290" s="18"/>
    </row>
    <row r="2291" spans="1:43" ht="25.5" x14ac:dyDescent="0.2">
      <c r="A2291" s="65">
        <v>45622.772446493051</v>
      </c>
      <c r="B2291" s="18" t="s">
        <v>11702</v>
      </c>
      <c r="C2291" s="86" t="s">
        <v>19597</v>
      </c>
      <c r="D2291" s="86" t="s">
        <v>13255</v>
      </c>
      <c r="E2291" s="86" t="s">
        <v>248</v>
      </c>
      <c r="F2291" s="86" t="s">
        <v>114</v>
      </c>
      <c r="G2291" s="86" t="s">
        <v>42</v>
      </c>
      <c r="H2291" s="48">
        <v>40874</v>
      </c>
      <c r="I2291" s="86">
        <v>89526012623</v>
      </c>
      <c r="J2291" s="47">
        <v>8</v>
      </c>
      <c r="K2291" s="49">
        <v>8</v>
      </c>
      <c r="L2291" s="86" t="s">
        <v>30</v>
      </c>
      <c r="M2291" s="86" t="s">
        <v>50</v>
      </c>
      <c r="N2291" s="86" t="s">
        <v>235</v>
      </c>
      <c r="O2291" s="86">
        <v>525685</v>
      </c>
      <c r="P2291" s="87">
        <v>40886</v>
      </c>
      <c r="Q2291" s="86" t="s">
        <v>13256</v>
      </c>
      <c r="R2291" s="50" t="s">
        <v>6531</v>
      </c>
      <c r="S2291" s="86" t="s">
        <v>60</v>
      </c>
      <c r="T2291" s="86"/>
      <c r="U2291" s="86" t="s">
        <v>35</v>
      </c>
      <c r="V2291" s="50" t="s">
        <v>62</v>
      </c>
      <c r="W2291" s="50"/>
      <c r="X2291" s="86"/>
      <c r="Y2291" s="86"/>
      <c r="Z2291" s="86"/>
      <c r="AA2291" s="86"/>
      <c r="AB2291" s="86"/>
      <c r="AC2291" s="86"/>
      <c r="AD2291" s="86"/>
      <c r="AE2291" s="86" t="s">
        <v>36</v>
      </c>
      <c r="AF2291" s="86" t="s">
        <v>73</v>
      </c>
      <c r="AG2291" s="86"/>
      <c r="AH2291" s="86" t="s">
        <v>3509</v>
      </c>
      <c r="AI2291" s="86"/>
      <c r="AJ2291" s="86" t="s">
        <v>39</v>
      </c>
      <c r="AK2291" s="86" t="str">
        <f t="shared" si="0"/>
        <v>ДАХШ РЦАХДП ААИ ЮФУ, отделение г. Зернограда</v>
      </c>
      <c r="AL2291" s="50" t="s">
        <v>3509</v>
      </c>
      <c r="AM2291" s="18"/>
      <c r="AN2291" s="18"/>
      <c r="AO2291" s="18"/>
      <c r="AP2291" s="18"/>
      <c r="AQ2291" s="18"/>
    </row>
    <row r="2292" spans="1:43" ht="25.5" x14ac:dyDescent="0.2">
      <c r="A2292" s="65">
        <v>45622.777479340279</v>
      </c>
      <c r="B2292" s="18" t="s">
        <v>11783</v>
      </c>
      <c r="C2292" s="86" t="s">
        <v>19597</v>
      </c>
      <c r="D2292" s="86" t="s">
        <v>16548</v>
      </c>
      <c r="E2292" s="86" t="s">
        <v>248</v>
      </c>
      <c r="F2292" s="86" t="s">
        <v>114</v>
      </c>
      <c r="G2292" s="86" t="s">
        <v>42</v>
      </c>
      <c r="H2292" s="48">
        <v>40162</v>
      </c>
      <c r="I2292" s="86">
        <v>89198842918</v>
      </c>
      <c r="J2292" s="47">
        <v>8</v>
      </c>
      <c r="K2292" s="49">
        <v>8</v>
      </c>
      <c r="L2292" s="86" t="s">
        <v>30</v>
      </c>
      <c r="M2292" s="86" t="s">
        <v>31</v>
      </c>
      <c r="N2292" s="86">
        <v>6024</v>
      </c>
      <c r="O2292" s="86">
        <v>699041</v>
      </c>
      <c r="P2292" s="87">
        <v>45283</v>
      </c>
      <c r="Q2292" s="86" t="s">
        <v>16534</v>
      </c>
      <c r="R2292" s="50" t="s">
        <v>9010</v>
      </c>
      <c r="S2292" s="86" t="s">
        <v>60</v>
      </c>
      <c r="T2292" s="86"/>
      <c r="U2292" s="86" t="s">
        <v>157</v>
      </c>
      <c r="V2292" s="50" t="s">
        <v>9011</v>
      </c>
      <c r="W2292" s="50"/>
      <c r="X2292" s="86"/>
      <c r="Y2292" s="86"/>
      <c r="Z2292" s="86"/>
      <c r="AA2292" s="86"/>
      <c r="AB2292" s="86"/>
      <c r="AC2292" s="86"/>
      <c r="AD2292" s="86" t="s">
        <v>9012</v>
      </c>
      <c r="AE2292" s="86" t="s">
        <v>36</v>
      </c>
      <c r="AF2292" s="86" t="s">
        <v>73</v>
      </c>
      <c r="AG2292" s="86"/>
      <c r="AH2292" s="86" t="s">
        <v>2573</v>
      </c>
      <c r="AI2292" s="86"/>
      <c r="AJ2292" s="86" t="s">
        <v>39</v>
      </c>
      <c r="AK2292" s="86" t="str">
        <f t="shared" si="0"/>
        <v>МБОУ Багаевская СОШ № 2 ст. Багаевская, Багаевского р-на</v>
      </c>
      <c r="AL2292" s="50" t="s">
        <v>2573</v>
      </c>
      <c r="AM2292" s="18"/>
      <c r="AN2292" s="18"/>
      <c r="AO2292" s="18"/>
      <c r="AP2292" s="18"/>
      <c r="AQ2292" s="18"/>
    </row>
    <row r="2293" spans="1:43" ht="25.5" x14ac:dyDescent="0.2">
      <c r="A2293" s="65">
        <v>45622.778443240742</v>
      </c>
      <c r="B2293" s="18" t="s">
        <v>11776</v>
      </c>
      <c r="C2293" s="86" t="s">
        <v>19597</v>
      </c>
      <c r="D2293" s="86" t="s">
        <v>7918</v>
      </c>
      <c r="E2293" s="86" t="s">
        <v>1717</v>
      </c>
      <c r="F2293" s="86" t="s">
        <v>7919</v>
      </c>
      <c r="G2293" s="86" t="s">
        <v>42</v>
      </c>
      <c r="H2293" s="60">
        <v>40237</v>
      </c>
      <c r="I2293" s="86">
        <v>89649444590</v>
      </c>
      <c r="J2293" s="47">
        <v>8</v>
      </c>
      <c r="K2293" s="49">
        <v>8</v>
      </c>
      <c r="L2293" s="86" t="s">
        <v>30</v>
      </c>
      <c r="M2293" s="86" t="s">
        <v>31</v>
      </c>
      <c r="N2293" s="89" t="s">
        <v>455</v>
      </c>
      <c r="O2293" s="86">
        <v>885918</v>
      </c>
      <c r="P2293" s="87">
        <v>45407</v>
      </c>
      <c r="Q2293" s="86" t="s">
        <v>456</v>
      </c>
      <c r="R2293" s="50" t="s">
        <v>7307</v>
      </c>
      <c r="S2293" s="86" t="s">
        <v>98</v>
      </c>
      <c r="T2293" s="86"/>
      <c r="U2293" s="86" t="s">
        <v>35</v>
      </c>
      <c r="V2293" s="50" t="s">
        <v>2678</v>
      </c>
      <c r="W2293" s="50" t="s">
        <v>7303</v>
      </c>
      <c r="X2293" s="86" t="s">
        <v>98</v>
      </c>
      <c r="Y2293" s="86"/>
      <c r="Z2293" s="86" t="s">
        <v>35</v>
      </c>
      <c r="AA2293" s="86" t="s">
        <v>2678</v>
      </c>
      <c r="AB2293" s="86" t="s">
        <v>7587</v>
      </c>
      <c r="AC2293" s="86"/>
      <c r="AD2293" s="86"/>
      <c r="AE2293" s="86" t="s">
        <v>36</v>
      </c>
      <c r="AF2293" s="86" t="s">
        <v>37</v>
      </c>
      <c r="AG2293" s="86"/>
      <c r="AH2293" s="86"/>
      <c r="AI2293" s="86" t="s">
        <v>3576</v>
      </c>
      <c r="AJ2293" s="86" t="s">
        <v>39</v>
      </c>
      <c r="AK2293" s="86" t="str">
        <f t="shared" si="0"/>
        <v>МБУ ДО ДХШ № 3 г.-курорт Сочи</v>
      </c>
      <c r="AL2293" s="50" t="s">
        <v>3576</v>
      </c>
      <c r="AM2293" s="18"/>
      <c r="AN2293" s="18"/>
      <c r="AO2293" s="18"/>
      <c r="AP2293" s="18"/>
      <c r="AQ2293" s="18"/>
    </row>
    <row r="2294" spans="1:43" ht="38.25" x14ac:dyDescent="0.2">
      <c r="A2294" s="65">
        <v>45622.79352954861</v>
      </c>
      <c r="B2294" s="18" t="s">
        <v>11702</v>
      </c>
      <c r="C2294" s="86" t="s">
        <v>19597</v>
      </c>
      <c r="D2294" s="86" t="s">
        <v>16904</v>
      </c>
      <c r="E2294" s="86" t="s">
        <v>96</v>
      </c>
      <c r="F2294" s="86" t="s">
        <v>70</v>
      </c>
      <c r="G2294" s="86" t="s">
        <v>4004</v>
      </c>
      <c r="H2294" s="48">
        <v>40533</v>
      </c>
      <c r="I2294" s="86">
        <v>79253976008</v>
      </c>
      <c r="J2294" s="47">
        <v>8</v>
      </c>
      <c r="K2294" s="49">
        <v>8</v>
      </c>
      <c r="L2294" s="86" t="s">
        <v>30</v>
      </c>
      <c r="M2294" s="86" t="s">
        <v>16848</v>
      </c>
      <c r="N2294" s="86" t="s">
        <v>3587</v>
      </c>
      <c r="O2294" s="86">
        <v>851250</v>
      </c>
      <c r="P2294" s="87">
        <v>40540</v>
      </c>
      <c r="Q2294" s="86" t="s">
        <v>16905</v>
      </c>
      <c r="R2294" s="50" t="s">
        <v>16906</v>
      </c>
      <c r="S2294" s="86" t="s">
        <v>197</v>
      </c>
      <c r="T2294" s="94"/>
      <c r="U2294" s="86" t="s">
        <v>35</v>
      </c>
      <c r="V2294" s="50" t="s">
        <v>9089</v>
      </c>
      <c r="W2294" s="50" t="s">
        <v>16850</v>
      </c>
      <c r="X2294" s="86" t="s">
        <v>197</v>
      </c>
      <c r="Y2294" s="94"/>
      <c r="Z2294" s="86" t="s">
        <v>35</v>
      </c>
      <c r="AA2294" s="86" t="s">
        <v>16851</v>
      </c>
      <c r="AB2294" s="86" t="s">
        <v>16902</v>
      </c>
      <c r="AC2294" s="86"/>
      <c r="AD2294" s="86"/>
      <c r="AE2294" s="86" t="s">
        <v>16907</v>
      </c>
      <c r="AF2294" s="86" t="s">
        <v>37</v>
      </c>
      <c r="AG2294" s="86"/>
      <c r="AH2294" s="86"/>
      <c r="AI2294" s="86" t="s">
        <v>865</v>
      </c>
      <c r="AJ2294" s="86" t="s">
        <v>46</v>
      </c>
      <c r="AK2294" s="86" t="str">
        <f t="shared" si="0"/>
        <v>МАУДО «Центр художественного мастерства» г.о. Королёв Московской области</v>
      </c>
      <c r="AL2294" s="50" t="s">
        <v>865</v>
      </c>
      <c r="AM2294" s="18"/>
      <c r="AN2294" s="18"/>
      <c r="AO2294" s="18"/>
      <c r="AP2294" s="18"/>
      <c r="AQ2294" s="18"/>
    </row>
    <row r="2295" spans="1:43" ht="38.25" x14ac:dyDescent="0.2">
      <c r="A2295" s="65">
        <v>45622.795394351851</v>
      </c>
      <c r="B2295" s="18" t="s">
        <v>11776</v>
      </c>
      <c r="C2295" s="86" t="s">
        <v>19597</v>
      </c>
      <c r="D2295" s="86" t="s">
        <v>4624</v>
      </c>
      <c r="E2295" s="86" t="s">
        <v>374</v>
      </c>
      <c r="F2295" s="86" t="s">
        <v>70</v>
      </c>
      <c r="G2295" s="86" t="s">
        <v>4004</v>
      </c>
      <c r="H2295" s="48">
        <v>40534</v>
      </c>
      <c r="I2295" s="86">
        <v>89289673803</v>
      </c>
      <c r="J2295" s="47">
        <v>8</v>
      </c>
      <c r="K2295" s="49">
        <v>8</v>
      </c>
      <c r="L2295" s="86" t="s">
        <v>30</v>
      </c>
      <c r="M2295" s="86" t="s">
        <v>14313</v>
      </c>
      <c r="N2295" s="86" t="s">
        <v>1120</v>
      </c>
      <c r="O2295" s="86">
        <v>875390</v>
      </c>
      <c r="P2295" s="87">
        <v>40540</v>
      </c>
      <c r="Q2295" s="86" t="s">
        <v>18981</v>
      </c>
      <c r="R2295" s="50" t="s">
        <v>12300</v>
      </c>
      <c r="S2295" s="86" t="s">
        <v>60</v>
      </c>
      <c r="T2295" s="94"/>
      <c r="U2295" s="86" t="s">
        <v>35</v>
      </c>
      <c r="V2295" s="50" t="s">
        <v>1990</v>
      </c>
      <c r="W2295" s="50" t="s">
        <v>18982</v>
      </c>
      <c r="X2295" s="86" t="s">
        <v>60</v>
      </c>
      <c r="Y2295" s="86"/>
      <c r="Z2295" s="86" t="s">
        <v>35</v>
      </c>
      <c r="AA2295" s="86" t="s">
        <v>1990</v>
      </c>
      <c r="AB2295" s="298" t="s">
        <v>19066</v>
      </c>
      <c r="AC2295" s="299"/>
      <c r="AD2295" s="94"/>
      <c r="AE2295" s="86" t="s">
        <v>19047</v>
      </c>
      <c r="AF2295" s="86" t="s">
        <v>73</v>
      </c>
      <c r="AG2295" s="86"/>
      <c r="AH2295" s="86" t="s">
        <v>1991</v>
      </c>
      <c r="AI2295" s="86"/>
      <c r="AJ2295" s="86" t="s">
        <v>46</v>
      </c>
      <c r="AK2295" s="86" t="str">
        <f t="shared" si="0"/>
        <v>МБУ ДО «Детская художественная школа им. Н.Н. Дубовского» г. Новочеркасска</v>
      </c>
      <c r="AL2295" s="50" t="s">
        <v>1991</v>
      </c>
      <c r="AM2295" s="18"/>
      <c r="AN2295" s="18"/>
      <c r="AO2295" s="18"/>
      <c r="AP2295" s="18"/>
      <c r="AQ2295" s="18"/>
    </row>
    <row r="2296" spans="1:43" ht="25.5" x14ac:dyDescent="0.2">
      <c r="A2296" s="65">
        <v>45622.79563547454</v>
      </c>
      <c r="B2296" s="18" t="s">
        <v>11796</v>
      </c>
      <c r="C2296" s="86" t="s">
        <v>19597</v>
      </c>
      <c r="D2296" s="86" t="s">
        <v>7928</v>
      </c>
      <c r="E2296" s="86" t="s">
        <v>739</v>
      </c>
      <c r="F2296" s="86" t="s">
        <v>891</v>
      </c>
      <c r="G2296" s="86" t="s">
        <v>42</v>
      </c>
      <c r="H2296" s="60">
        <v>40272</v>
      </c>
      <c r="I2296" s="86" t="s">
        <v>9600</v>
      </c>
      <c r="J2296" s="47">
        <v>8</v>
      </c>
      <c r="K2296" s="49">
        <v>8</v>
      </c>
      <c r="L2296" s="86" t="s">
        <v>30</v>
      </c>
      <c r="M2296" s="86" t="s">
        <v>31</v>
      </c>
      <c r="N2296" s="89" t="s">
        <v>455</v>
      </c>
      <c r="O2296" s="86">
        <v>899448</v>
      </c>
      <c r="P2296" s="87">
        <v>45442</v>
      </c>
      <c r="Q2296" s="86" t="s">
        <v>155</v>
      </c>
      <c r="R2296" s="50" t="s">
        <v>9601</v>
      </c>
      <c r="S2296" s="86" t="s">
        <v>98</v>
      </c>
      <c r="T2296" s="86" t="s">
        <v>64</v>
      </c>
      <c r="U2296" s="86" t="s">
        <v>35</v>
      </c>
      <c r="V2296" s="50" t="s">
        <v>691</v>
      </c>
      <c r="W2296" s="50" t="s">
        <v>9602</v>
      </c>
      <c r="X2296" s="86" t="s">
        <v>98</v>
      </c>
      <c r="Y2296" s="86" t="s">
        <v>691</v>
      </c>
      <c r="Z2296" s="86" t="s">
        <v>35</v>
      </c>
      <c r="AA2296" s="86" t="s">
        <v>691</v>
      </c>
      <c r="AB2296" s="86" t="s">
        <v>9603</v>
      </c>
      <c r="AC2296" s="94"/>
      <c r="AD2296" s="86"/>
      <c r="AE2296" s="86" t="s">
        <v>36</v>
      </c>
      <c r="AF2296" s="86" t="s">
        <v>37</v>
      </c>
      <c r="AG2296" s="86"/>
      <c r="AH2296" s="86"/>
      <c r="AI2296" s="86" t="s">
        <v>692</v>
      </c>
      <c r="AJ2296" s="86" t="s">
        <v>39</v>
      </c>
      <c r="AK2296" s="86" t="str">
        <f t="shared" si="0"/>
        <v>МБУ ДО ДШИ г. Армавир</v>
      </c>
      <c r="AL2296" s="50" t="s">
        <v>692</v>
      </c>
      <c r="AM2296" s="18"/>
      <c r="AN2296" s="18"/>
      <c r="AO2296" s="18"/>
      <c r="AP2296" s="18"/>
      <c r="AQ2296" s="18"/>
    </row>
    <row r="2297" spans="1:43" ht="38.25" x14ac:dyDescent="0.2">
      <c r="A2297" s="65">
        <v>45622.801838425927</v>
      </c>
      <c r="B2297" s="18" t="s">
        <v>11801</v>
      </c>
      <c r="C2297" s="86" t="s">
        <v>19597</v>
      </c>
      <c r="D2297" s="86" t="s">
        <v>9050</v>
      </c>
      <c r="E2297" s="86" t="s">
        <v>928</v>
      </c>
      <c r="F2297" s="86" t="s">
        <v>411</v>
      </c>
      <c r="G2297" s="86" t="s">
        <v>42</v>
      </c>
      <c r="H2297" s="60">
        <v>40212</v>
      </c>
      <c r="I2297" s="86">
        <v>89149147730</v>
      </c>
      <c r="J2297" s="47">
        <v>8</v>
      </c>
      <c r="K2297" s="49">
        <v>8</v>
      </c>
      <c r="L2297" s="86" t="s">
        <v>30</v>
      </c>
      <c r="M2297" s="86" t="s">
        <v>31</v>
      </c>
      <c r="N2297" s="86">
        <v>2523</v>
      </c>
      <c r="O2297" s="86">
        <v>266972</v>
      </c>
      <c r="P2297" s="87">
        <v>45336</v>
      </c>
      <c r="Q2297" s="86" t="s">
        <v>3114</v>
      </c>
      <c r="R2297" s="50" t="s">
        <v>9051</v>
      </c>
      <c r="S2297" s="86" t="s">
        <v>2552</v>
      </c>
      <c r="T2297" s="94" t="s">
        <v>64</v>
      </c>
      <c r="U2297" s="86" t="s">
        <v>157</v>
      </c>
      <c r="V2297" s="50" t="s">
        <v>9052</v>
      </c>
      <c r="W2297" s="50" t="s">
        <v>9053</v>
      </c>
      <c r="X2297" s="86" t="s">
        <v>2552</v>
      </c>
      <c r="Y2297" s="86" t="s">
        <v>5687</v>
      </c>
      <c r="Z2297" s="86" t="s">
        <v>35</v>
      </c>
      <c r="AA2297" s="86" t="s">
        <v>9054</v>
      </c>
      <c r="AB2297" s="86" t="s">
        <v>9055</v>
      </c>
      <c r="AC2297" s="86" t="s">
        <v>9056</v>
      </c>
      <c r="AD2297" s="86"/>
      <c r="AE2297" s="86" t="s">
        <v>36</v>
      </c>
      <c r="AF2297" s="86" t="s">
        <v>37</v>
      </c>
      <c r="AG2297" s="86"/>
      <c r="AH2297" s="86"/>
      <c r="AI2297" s="86" t="s">
        <v>2554</v>
      </c>
      <c r="AJ2297" s="86" t="s">
        <v>39</v>
      </c>
      <c r="AK2297" s="86" t="str">
        <f t="shared" si="0"/>
        <v>МБУ ДО "ДШИ №1" г. Ангарска</v>
      </c>
      <c r="AL2297" s="50" t="s">
        <v>2554</v>
      </c>
      <c r="AM2297" s="18"/>
      <c r="AN2297" s="18"/>
      <c r="AO2297" s="18"/>
      <c r="AP2297" s="18"/>
      <c r="AQ2297" s="18"/>
    </row>
    <row r="2298" spans="1:43" ht="38.25" x14ac:dyDescent="0.2">
      <c r="A2298" s="65">
        <v>45622.817109571755</v>
      </c>
      <c r="B2298" s="18" t="s">
        <v>11776</v>
      </c>
      <c r="C2298" s="86" t="s">
        <v>19597</v>
      </c>
      <c r="D2298" s="86" t="s">
        <v>14389</v>
      </c>
      <c r="E2298" s="86" t="s">
        <v>218</v>
      </c>
      <c r="F2298" s="86" t="s">
        <v>258</v>
      </c>
      <c r="G2298" s="86" t="s">
        <v>42</v>
      </c>
      <c r="H2298" s="48">
        <v>40269</v>
      </c>
      <c r="I2298" s="86">
        <v>89508533737</v>
      </c>
      <c r="J2298" s="47">
        <v>8</v>
      </c>
      <c r="K2298" s="49">
        <v>8</v>
      </c>
      <c r="L2298" s="86" t="s">
        <v>30</v>
      </c>
      <c r="M2298" s="86" t="s">
        <v>31</v>
      </c>
      <c r="N2298" s="86">
        <v>6024</v>
      </c>
      <c r="O2298" s="86">
        <v>983644</v>
      </c>
      <c r="P2298" s="87">
        <v>45572</v>
      </c>
      <c r="Q2298" s="86" t="s">
        <v>58</v>
      </c>
      <c r="R2298" s="50" t="s">
        <v>14390</v>
      </c>
      <c r="S2298" s="86" t="s">
        <v>60</v>
      </c>
      <c r="T2298" s="86"/>
      <c r="U2298" s="86" t="s">
        <v>35</v>
      </c>
      <c r="V2298" s="50" t="s">
        <v>145</v>
      </c>
      <c r="W2298" s="50" t="s">
        <v>14391</v>
      </c>
      <c r="X2298" s="86" t="s">
        <v>60</v>
      </c>
      <c r="Y2298" s="86"/>
      <c r="Z2298" s="86" t="s">
        <v>35</v>
      </c>
      <c r="AA2298" s="86" t="s">
        <v>145</v>
      </c>
      <c r="AB2298" s="86" t="s">
        <v>14392</v>
      </c>
      <c r="AC2298" s="94"/>
      <c r="AD2298" s="86"/>
      <c r="AE2298" s="86" t="s">
        <v>66</v>
      </c>
      <c r="AF2298" s="86" t="s">
        <v>67</v>
      </c>
      <c r="AG2298" s="86" t="s">
        <v>68</v>
      </c>
      <c r="AH2298" s="86"/>
      <c r="AI2298" s="86"/>
      <c r="AJ2298" s="86" t="s">
        <v>39</v>
      </c>
      <c r="AK229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298" s="50" t="s">
        <v>68</v>
      </c>
      <c r="AM2298" s="18"/>
      <c r="AN2298" s="18"/>
      <c r="AO2298" s="18"/>
      <c r="AP2298" s="18"/>
      <c r="AQ2298" s="18"/>
    </row>
    <row r="2299" spans="1:43" ht="12.75" x14ac:dyDescent="0.2">
      <c r="A2299" s="65">
        <v>45622.822465405094</v>
      </c>
      <c r="B2299" s="18" t="s">
        <v>11702</v>
      </c>
      <c r="C2299" s="86" t="s">
        <v>19597</v>
      </c>
      <c r="D2299" s="86" t="s">
        <v>5505</v>
      </c>
      <c r="E2299" s="86" t="s">
        <v>5326</v>
      </c>
      <c r="F2299" s="86" t="s">
        <v>5506</v>
      </c>
      <c r="G2299" s="86" t="s">
        <v>42</v>
      </c>
      <c r="H2299" s="60">
        <v>40436</v>
      </c>
      <c r="I2299" s="86">
        <v>89881422666</v>
      </c>
      <c r="J2299" s="47">
        <v>8</v>
      </c>
      <c r="K2299" s="49">
        <v>8</v>
      </c>
      <c r="L2299" s="86" t="s">
        <v>30</v>
      </c>
      <c r="M2299" s="86" t="s">
        <v>50</v>
      </c>
      <c r="N2299" s="86" t="s">
        <v>941</v>
      </c>
      <c r="O2299" s="86">
        <v>694148</v>
      </c>
      <c r="P2299" s="88">
        <v>40458</v>
      </c>
      <c r="Q2299" s="86" t="s">
        <v>5483</v>
      </c>
      <c r="R2299" s="50" t="s">
        <v>3773</v>
      </c>
      <c r="S2299" s="86" t="s">
        <v>98</v>
      </c>
      <c r="T2299" s="86"/>
      <c r="U2299" s="86" t="s">
        <v>35</v>
      </c>
      <c r="V2299" s="50" t="s">
        <v>2678</v>
      </c>
      <c r="W2299" s="50"/>
      <c r="X2299" s="86"/>
      <c r="Y2299" s="86"/>
      <c r="Z2299" s="86"/>
      <c r="AA2299" s="86"/>
      <c r="AB2299" s="86" t="s">
        <v>5298</v>
      </c>
      <c r="AC2299" s="86"/>
      <c r="AD2299" s="86"/>
      <c r="AE2299" s="86" t="s">
        <v>66</v>
      </c>
      <c r="AF2299" s="86" t="s">
        <v>37</v>
      </c>
      <c r="AG2299" s="86"/>
      <c r="AH2299" s="86"/>
      <c r="AI2299" s="86" t="s">
        <v>3576</v>
      </c>
      <c r="AJ2299" s="86" t="s">
        <v>46</v>
      </c>
      <c r="AK2299" s="86" t="str">
        <f t="shared" si="0"/>
        <v>МБУ ДО ДХШ № 3 г.-курорт Сочи</v>
      </c>
      <c r="AL2299" s="50" t="s">
        <v>3576</v>
      </c>
      <c r="AM2299" s="18"/>
      <c r="AN2299" s="18"/>
      <c r="AO2299" s="18"/>
      <c r="AP2299" s="18"/>
      <c r="AQ2299" s="18"/>
    </row>
    <row r="2300" spans="1:43" ht="25.5" x14ac:dyDescent="0.2">
      <c r="A2300" s="65">
        <v>45622.82838146991</v>
      </c>
      <c r="B2300" s="18" t="s">
        <v>11812</v>
      </c>
      <c r="C2300" s="86" t="s">
        <v>19597</v>
      </c>
      <c r="D2300" s="86" t="s">
        <v>10775</v>
      </c>
      <c r="E2300" s="86" t="s">
        <v>1213</v>
      </c>
      <c r="F2300" s="86" t="s">
        <v>57</v>
      </c>
      <c r="G2300" s="86" t="s">
        <v>42</v>
      </c>
      <c r="H2300" s="48">
        <v>40391</v>
      </c>
      <c r="I2300" s="86">
        <v>89064992140</v>
      </c>
      <c r="J2300" s="47">
        <v>8</v>
      </c>
      <c r="K2300" s="49">
        <v>8</v>
      </c>
      <c r="L2300" s="86" t="s">
        <v>30</v>
      </c>
      <c r="M2300" s="86" t="s">
        <v>31</v>
      </c>
      <c r="N2300" s="89" t="s">
        <v>740</v>
      </c>
      <c r="O2300" s="86">
        <v>208342</v>
      </c>
      <c r="P2300" s="87">
        <v>45598</v>
      </c>
      <c r="Q2300" s="86" t="s">
        <v>347</v>
      </c>
      <c r="R2300" s="50" t="s">
        <v>3520</v>
      </c>
      <c r="S2300" s="86" t="s">
        <v>164</v>
      </c>
      <c r="T2300" s="86" t="s">
        <v>165</v>
      </c>
      <c r="U2300" s="86" t="s">
        <v>35</v>
      </c>
      <c r="V2300" s="50" t="s">
        <v>166</v>
      </c>
      <c r="W2300" s="50" t="s">
        <v>340</v>
      </c>
      <c r="X2300" s="86" t="s">
        <v>164</v>
      </c>
      <c r="Y2300" s="86" t="s">
        <v>165</v>
      </c>
      <c r="Z2300" s="86" t="s">
        <v>35</v>
      </c>
      <c r="AA2300" s="86" t="s">
        <v>166</v>
      </c>
      <c r="AB2300" s="86" t="s">
        <v>8881</v>
      </c>
      <c r="AC2300" s="86" t="s">
        <v>10776</v>
      </c>
      <c r="AD2300" s="86"/>
      <c r="AE2300" s="86" t="s">
        <v>36</v>
      </c>
      <c r="AF2300" s="86" t="s">
        <v>37</v>
      </c>
      <c r="AG2300" s="86"/>
      <c r="AH2300" s="86"/>
      <c r="AI2300" s="86" t="s">
        <v>169</v>
      </c>
      <c r="AJ2300" s="86" t="s">
        <v>46</v>
      </c>
      <c r="AK2300" s="86" t="str">
        <f t="shared" si="0"/>
        <v>МБУ ДО "Детская художественная школа" г. Ставрополь</v>
      </c>
      <c r="AL2300" s="50" t="s">
        <v>169</v>
      </c>
      <c r="AM2300" s="18"/>
      <c r="AN2300" s="18"/>
      <c r="AO2300" s="18"/>
      <c r="AP2300" s="18"/>
      <c r="AQ2300" s="18"/>
    </row>
    <row r="2301" spans="1:43" ht="38.25" x14ac:dyDescent="0.2">
      <c r="A2301" s="65">
        <v>45622.829154293984</v>
      </c>
      <c r="B2301" s="18" t="s">
        <v>11819</v>
      </c>
      <c r="C2301" s="86" t="s">
        <v>19597</v>
      </c>
      <c r="D2301" s="86" t="s">
        <v>19538</v>
      </c>
      <c r="E2301" s="86" t="s">
        <v>19539</v>
      </c>
      <c r="F2301" s="86" t="s">
        <v>3690</v>
      </c>
      <c r="G2301" s="86" t="s">
        <v>29</v>
      </c>
      <c r="H2301" s="48">
        <v>40127</v>
      </c>
      <c r="I2301" s="86" t="s">
        <v>19540</v>
      </c>
      <c r="J2301" s="47">
        <v>8</v>
      </c>
      <c r="K2301" s="49">
        <v>8</v>
      </c>
      <c r="L2301" s="86" t="s">
        <v>30</v>
      </c>
      <c r="M2301" s="86" t="s">
        <v>50</v>
      </c>
      <c r="N2301" s="86" t="s">
        <v>1120</v>
      </c>
      <c r="O2301" s="86">
        <v>826017</v>
      </c>
      <c r="P2301" s="87">
        <v>39982</v>
      </c>
      <c r="Q2301" s="86" t="s">
        <v>2264</v>
      </c>
      <c r="R2301" s="50" t="s">
        <v>19541</v>
      </c>
      <c r="S2301" s="86" t="s">
        <v>60</v>
      </c>
      <c r="T2301" s="86"/>
      <c r="U2301" s="86" t="s">
        <v>35</v>
      </c>
      <c r="V2301" s="50" t="s">
        <v>150</v>
      </c>
      <c r="W2301" s="50" t="s">
        <v>107</v>
      </c>
      <c r="X2301" s="86" t="s">
        <v>60</v>
      </c>
      <c r="Y2301" s="86"/>
      <c r="Z2301" s="86" t="s">
        <v>35</v>
      </c>
      <c r="AA2301" s="86" t="s">
        <v>150</v>
      </c>
      <c r="AB2301" s="86" t="s">
        <v>12175</v>
      </c>
      <c r="AC2301" s="86" t="s">
        <v>9385</v>
      </c>
      <c r="AD2301" s="86"/>
      <c r="AE2301" s="86" t="s">
        <v>36</v>
      </c>
      <c r="AF2301" s="86" t="s">
        <v>67</v>
      </c>
      <c r="AG2301" s="86" t="s">
        <v>68</v>
      </c>
      <c r="AH2301" s="86"/>
      <c r="AI2301" s="86"/>
      <c r="AJ2301" s="86"/>
      <c r="AK2301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301" s="50" t="s">
        <v>68</v>
      </c>
      <c r="AM2301" s="18"/>
      <c r="AN2301" s="18"/>
      <c r="AO2301" s="18"/>
      <c r="AP2301" s="18"/>
      <c r="AQ2301" s="18"/>
    </row>
    <row r="2302" spans="1:43" ht="51" x14ac:dyDescent="0.2">
      <c r="A2302" s="65">
        <v>45622.8363565162</v>
      </c>
      <c r="B2302" s="18" t="s">
        <v>11823</v>
      </c>
      <c r="C2302" s="86" t="s">
        <v>19597</v>
      </c>
      <c r="D2302" s="86" t="s">
        <v>19149</v>
      </c>
      <c r="E2302" s="86" t="s">
        <v>14960</v>
      </c>
      <c r="F2302" s="86" t="s">
        <v>19150</v>
      </c>
      <c r="G2302" s="86" t="s">
        <v>4004</v>
      </c>
      <c r="H2302" s="48">
        <v>40345</v>
      </c>
      <c r="I2302" s="86" t="s">
        <v>19151</v>
      </c>
      <c r="J2302" s="47">
        <v>8</v>
      </c>
      <c r="K2302" s="49">
        <v>8</v>
      </c>
      <c r="L2302" s="86"/>
      <c r="M2302" s="86" t="s">
        <v>31</v>
      </c>
      <c r="N2302" s="86">
        <v>4724</v>
      </c>
      <c r="O2302" s="86">
        <v>848039</v>
      </c>
      <c r="P2302" s="87">
        <v>45465</v>
      </c>
      <c r="Q2302" s="86" t="s">
        <v>19142</v>
      </c>
      <c r="R2302" s="50" t="s">
        <v>19152</v>
      </c>
      <c r="S2302" s="86" t="s">
        <v>9644</v>
      </c>
      <c r="T2302" s="86" t="s">
        <v>9645</v>
      </c>
      <c r="U2302" s="86" t="s">
        <v>35</v>
      </c>
      <c r="V2302" s="50" t="s">
        <v>11793</v>
      </c>
      <c r="W2302" s="50" t="s">
        <v>19143</v>
      </c>
      <c r="X2302" s="298" t="s">
        <v>9644</v>
      </c>
      <c r="Y2302" s="299"/>
      <c r="Z2302" s="86" t="s">
        <v>35</v>
      </c>
      <c r="AA2302" s="86" t="s">
        <v>11793</v>
      </c>
      <c r="AB2302" s="86" t="s">
        <v>19144</v>
      </c>
      <c r="AC2302" s="86" t="s">
        <v>19145</v>
      </c>
      <c r="AD2302" s="86" t="s">
        <v>19145</v>
      </c>
      <c r="AE2302" s="86" t="s">
        <v>15586</v>
      </c>
      <c r="AF2302" s="86" t="s">
        <v>37</v>
      </c>
      <c r="AG2302" s="86"/>
      <c r="AH2302" s="86"/>
      <c r="AI2302" s="86" t="s">
        <v>9648</v>
      </c>
      <c r="AJ2302" s="86" t="s">
        <v>46</v>
      </c>
      <c r="AK2302" s="86" t="str">
        <f t="shared" si="0"/>
        <v>МБУ ДО Детская художественная школа г. Североморск</v>
      </c>
      <c r="AL2302" s="50" t="s">
        <v>9648</v>
      </c>
      <c r="AM2302" s="18"/>
      <c r="AN2302" s="18"/>
      <c r="AO2302" s="18"/>
      <c r="AP2302" s="18"/>
      <c r="AQ2302" s="18"/>
    </row>
    <row r="2303" spans="1:43" ht="38.25" x14ac:dyDescent="0.2">
      <c r="A2303" s="65">
        <v>45622.846270787035</v>
      </c>
      <c r="B2303" s="18" t="s">
        <v>11828</v>
      </c>
      <c r="C2303" s="86" t="s">
        <v>19597</v>
      </c>
      <c r="D2303" s="86" t="s">
        <v>14621</v>
      </c>
      <c r="E2303" s="86" t="s">
        <v>56</v>
      </c>
      <c r="F2303" s="86" t="s">
        <v>258</v>
      </c>
      <c r="G2303" s="86" t="s">
        <v>42</v>
      </c>
      <c r="H2303" s="48">
        <v>40172</v>
      </c>
      <c r="I2303" s="86">
        <v>89093349815</v>
      </c>
      <c r="J2303" s="47">
        <v>8</v>
      </c>
      <c r="K2303" s="49">
        <v>8</v>
      </c>
      <c r="L2303" s="86" t="s">
        <v>30</v>
      </c>
      <c r="M2303" s="86" t="s">
        <v>31</v>
      </c>
      <c r="N2303" s="86">
        <v>9223</v>
      </c>
      <c r="O2303" s="86">
        <v>440809</v>
      </c>
      <c r="P2303" s="87">
        <v>45364</v>
      </c>
      <c r="Q2303" s="86" t="s">
        <v>1497</v>
      </c>
      <c r="R2303" s="50" t="s">
        <v>14622</v>
      </c>
      <c r="S2303" s="86" t="s">
        <v>197</v>
      </c>
      <c r="T2303" s="86"/>
      <c r="U2303" s="86" t="s">
        <v>35</v>
      </c>
      <c r="V2303" s="50" t="s">
        <v>676</v>
      </c>
      <c r="W2303" s="50" t="s">
        <v>14623</v>
      </c>
      <c r="X2303" s="86" t="s">
        <v>558</v>
      </c>
      <c r="Y2303" s="86"/>
      <c r="Z2303" s="86" t="s">
        <v>35</v>
      </c>
      <c r="AA2303" s="86" t="s">
        <v>2025</v>
      </c>
      <c r="AB2303" s="86" t="s">
        <v>14624</v>
      </c>
      <c r="AC2303" s="86"/>
      <c r="AD2303" s="86"/>
      <c r="AE2303" s="86" t="s">
        <v>36</v>
      </c>
      <c r="AF2303" s="86" t="s">
        <v>37</v>
      </c>
      <c r="AG2303" s="86"/>
      <c r="AH2303" s="86"/>
      <c r="AI2303" s="86" t="s">
        <v>1659</v>
      </c>
      <c r="AJ2303" s="86" t="s">
        <v>46</v>
      </c>
      <c r="AK2303" s="86" t="str">
        <f t="shared" si="0"/>
        <v>ФГБОУ ВО «Казанский национальный исследовательский технологический университет», г. Казань</v>
      </c>
      <c r="AL2303" s="50" t="s">
        <v>1659</v>
      </c>
      <c r="AM2303" s="18"/>
      <c r="AN2303" s="18"/>
      <c r="AO2303" s="18"/>
      <c r="AP2303" s="18"/>
      <c r="AQ2303" s="18"/>
    </row>
    <row r="2304" spans="1:43" ht="38.25" x14ac:dyDescent="0.2">
      <c r="A2304" s="65">
        <v>45622.872862199074</v>
      </c>
      <c r="B2304" s="18" t="s">
        <v>11834</v>
      </c>
      <c r="C2304" s="86" t="s">
        <v>19597</v>
      </c>
      <c r="D2304" s="86" t="s">
        <v>12298</v>
      </c>
      <c r="E2304" s="86" t="s">
        <v>2708</v>
      </c>
      <c r="F2304" s="86" t="s">
        <v>1254</v>
      </c>
      <c r="G2304" s="86" t="s">
        <v>29</v>
      </c>
      <c r="H2304" s="48">
        <v>40260</v>
      </c>
      <c r="I2304" s="86" t="s">
        <v>14636</v>
      </c>
      <c r="J2304" s="47">
        <v>8</v>
      </c>
      <c r="K2304" s="49">
        <v>8</v>
      </c>
      <c r="L2304" s="86" t="s">
        <v>30</v>
      </c>
      <c r="M2304" s="86" t="s">
        <v>31</v>
      </c>
      <c r="N2304" s="86" t="s">
        <v>14678</v>
      </c>
      <c r="O2304" s="86">
        <v>775484</v>
      </c>
      <c r="P2304" s="87">
        <v>45386</v>
      </c>
      <c r="Q2304" s="86" t="s">
        <v>5158</v>
      </c>
      <c r="R2304" s="50" t="s">
        <v>4939</v>
      </c>
      <c r="S2304" s="86" t="s">
        <v>60</v>
      </c>
      <c r="T2304" s="86"/>
      <c r="U2304" s="86" t="s">
        <v>35</v>
      </c>
      <c r="V2304" s="50" t="s">
        <v>4940</v>
      </c>
      <c r="W2304" s="50" t="s">
        <v>7980</v>
      </c>
      <c r="X2304" s="86" t="s">
        <v>60</v>
      </c>
      <c r="Y2304" s="86"/>
      <c r="Z2304" s="86" t="s">
        <v>35</v>
      </c>
      <c r="AA2304" s="86" t="s">
        <v>4940</v>
      </c>
      <c r="AB2304" s="86" t="s">
        <v>14642</v>
      </c>
      <c r="AC2304" s="86"/>
      <c r="AD2304" s="86"/>
      <c r="AE2304" s="86" t="s">
        <v>14658</v>
      </c>
      <c r="AF2304" s="86" t="s">
        <v>73</v>
      </c>
      <c r="AG2304" s="86"/>
      <c r="AH2304" s="86" t="s">
        <v>14639</v>
      </c>
      <c r="AI2304" s="86"/>
      <c r="AJ2304" s="86" t="s">
        <v>46</v>
      </c>
      <c r="AK2304" s="86" t="str">
        <f t="shared" si="0"/>
        <v>МАОУ СОШ №37 с углубленным изучением искусств и английского языка г. Таганрог</v>
      </c>
      <c r="AL2304" s="50" t="s">
        <v>14639</v>
      </c>
      <c r="AM2304" s="18"/>
      <c r="AN2304" s="18"/>
      <c r="AO2304" s="18"/>
      <c r="AP2304" s="18"/>
      <c r="AQ2304" s="18"/>
    </row>
    <row r="2305" spans="1:43" ht="25.5" x14ac:dyDescent="0.2">
      <c r="A2305" s="65">
        <v>45622.874917175926</v>
      </c>
      <c r="B2305" s="18" t="s">
        <v>11839</v>
      </c>
      <c r="C2305" s="86" t="s">
        <v>19597</v>
      </c>
      <c r="D2305" s="86" t="s">
        <v>13555</v>
      </c>
      <c r="E2305" s="86" t="s">
        <v>13556</v>
      </c>
      <c r="F2305" s="86" t="s">
        <v>13557</v>
      </c>
      <c r="G2305" s="86" t="s">
        <v>42</v>
      </c>
      <c r="H2305" s="48">
        <v>40439</v>
      </c>
      <c r="I2305" s="86">
        <v>79659379797</v>
      </c>
      <c r="J2305" s="47">
        <v>8</v>
      </c>
      <c r="K2305" s="49">
        <v>8</v>
      </c>
      <c r="L2305" s="86" t="s">
        <v>30</v>
      </c>
      <c r="M2305" s="86" t="s">
        <v>50</v>
      </c>
      <c r="N2305" s="86" t="s">
        <v>7310</v>
      </c>
      <c r="O2305" s="86">
        <v>708045</v>
      </c>
      <c r="P2305" s="87">
        <v>40458</v>
      </c>
      <c r="Q2305" s="86" t="s">
        <v>13558</v>
      </c>
      <c r="R2305" s="50" t="s">
        <v>4816</v>
      </c>
      <c r="S2305" s="86" t="s">
        <v>98</v>
      </c>
      <c r="T2305" s="86" t="s">
        <v>95</v>
      </c>
      <c r="U2305" s="86" t="s">
        <v>35</v>
      </c>
      <c r="V2305" s="50" t="s">
        <v>5491</v>
      </c>
      <c r="W2305" s="50" t="s">
        <v>11578</v>
      </c>
      <c r="X2305" s="86" t="s">
        <v>98</v>
      </c>
      <c r="Y2305" s="94"/>
      <c r="Z2305" s="86" t="s">
        <v>35</v>
      </c>
      <c r="AA2305" s="86" t="s">
        <v>5491</v>
      </c>
      <c r="AB2305" s="86" t="s">
        <v>9076</v>
      </c>
      <c r="AC2305" s="86" t="s">
        <v>13559</v>
      </c>
      <c r="AD2305" s="86" t="s">
        <v>8579</v>
      </c>
      <c r="AE2305" s="86" t="s">
        <v>36</v>
      </c>
      <c r="AF2305" s="86" t="s">
        <v>37</v>
      </c>
      <c r="AG2305" s="86"/>
      <c r="AH2305" s="86"/>
      <c r="AI2305" s="86" t="s">
        <v>692</v>
      </c>
      <c r="AJ2305" s="86" t="s">
        <v>94</v>
      </c>
      <c r="AK2305" s="86" t="str">
        <f t="shared" si="0"/>
        <v>МБУ ДО ДШИ г. Армавир</v>
      </c>
      <c r="AL2305" s="50" t="s">
        <v>692</v>
      </c>
      <c r="AM2305" s="18"/>
      <c r="AN2305" s="18"/>
      <c r="AO2305" s="18"/>
      <c r="AP2305" s="18"/>
      <c r="AQ2305" s="18"/>
    </row>
    <row r="2306" spans="1:43" ht="38.25" x14ac:dyDescent="0.2">
      <c r="A2306" s="65">
        <v>45622.876471226853</v>
      </c>
      <c r="B2306" s="18" t="s">
        <v>11844</v>
      </c>
      <c r="C2306" s="86" t="s">
        <v>19597</v>
      </c>
      <c r="D2306" s="86" t="s">
        <v>3371</v>
      </c>
      <c r="E2306" s="86" t="s">
        <v>69</v>
      </c>
      <c r="F2306" s="86" t="s">
        <v>160</v>
      </c>
      <c r="G2306" s="86" t="s">
        <v>42</v>
      </c>
      <c r="H2306" s="60">
        <v>40536</v>
      </c>
      <c r="I2306" s="86">
        <v>89034887196</v>
      </c>
      <c r="J2306" s="47">
        <v>8</v>
      </c>
      <c r="K2306" s="49">
        <v>8</v>
      </c>
      <c r="L2306" s="86" t="s">
        <v>30</v>
      </c>
      <c r="M2306" s="86" t="s">
        <v>50</v>
      </c>
      <c r="N2306" s="86" t="s">
        <v>3372</v>
      </c>
      <c r="O2306" s="86">
        <v>592122</v>
      </c>
      <c r="P2306" s="88">
        <v>40540</v>
      </c>
      <c r="Q2306" s="86" t="s">
        <v>3270</v>
      </c>
      <c r="R2306" s="50" t="s">
        <v>3366</v>
      </c>
      <c r="S2306" s="86" t="s">
        <v>60</v>
      </c>
      <c r="T2306" s="86"/>
      <c r="U2306" s="86" t="s">
        <v>35</v>
      </c>
      <c r="V2306" s="50" t="s">
        <v>3258</v>
      </c>
      <c r="W2306" s="50" t="s">
        <v>1403</v>
      </c>
      <c r="X2306" s="86" t="s">
        <v>60</v>
      </c>
      <c r="Y2306" s="86"/>
      <c r="Z2306" s="86" t="s">
        <v>35</v>
      </c>
      <c r="AA2306" s="86" t="s">
        <v>3258</v>
      </c>
      <c r="AB2306" s="86" t="s">
        <v>3373</v>
      </c>
      <c r="AC2306" s="86"/>
      <c r="AD2306" s="86"/>
      <c r="AE2306" s="86" t="s">
        <v>36</v>
      </c>
      <c r="AF2306" s="86" t="s">
        <v>73</v>
      </c>
      <c r="AG2306" s="86"/>
      <c r="AH2306" s="86" t="s">
        <v>724</v>
      </c>
      <c r="AI2306" s="86"/>
      <c r="AJ2306" s="86" t="s">
        <v>39</v>
      </c>
      <c r="AK2306" s="86" t="str">
        <f t="shared" si="0"/>
        <v>МБУ ДО ДХШ г. Волгодонск</v>
      </c>
      <c r="AL2306" s="50" t="s">
        <v>724</v>
      </c>
      <c r="AM2306" s="18"/>
      <c r="AN2306" s="18"/>
      <c r="AO2306" s="18"/>
      <c r="AP2306" s="18"/>
      <c r="AQ2306" s="18"/>
    </row>
    <row r="2307" spans="1:43" ht="25.5" x14ac:dyDescent="0.2">
      <c r="A2307" s="65">
        <v>45622.907542326386</v>
      </c>
      <c r="B2307" s="18" t="s">
        <v>11851</v>
      </c>
      <c r="C2307" s="86" t="s">
        <v>19597</v>
      </c>
      <c r="D2307" s="86" t="s">
        <v>12721</v>
      </c>
      <c r="E2307" s="86" t="s">
        <v>96</v>
      </c>
      <c r="F2307" s="86" t="s">
        <v>234</v>
      </c>
      <c r="G2307" s="86" t="s">
        <v>42</v>
      </c>
      <c r="H2307" s="48">
        <v>40290</v>
      </c>
      <c r="I2307" s="86"/>
      <c r="J2307" s="47">
        <v>8</v>
      </c>
      <c r="K2307" s="49">
        <v>8</v>
      </c>
      <c r="L2307" s="86" t="s">
        <v>30</v>
      </c>
      <c r="M2307" s="86" t="s">
        <v>31</v>
      </c>
      <c r="N2307" s="86">
        <v>324</v>
      </c>
      <c r="O2307" s="86">
        <v>848659</v>
      </c>
      <c r="P2307" s="87">
        <v>45429</v>
      </c>
      <c r="Q2307" s="86" t="s">
        <v>1877</v>
      </c>
      <c r="R2307" s="50" t="s">
        <v>2124</v>
      </c>
      <c r="S2307" s="86" t="s">
        <v>98</v>
      </c>
      <c r="T2307" s="86"/>
      <c r="U2307" s="86" t="s">
        <v>35</v>
      </c>
      <c r="V2307" s="50" t="s">
        <v>12323</v>
      </c>
      <c r="W2307" s="50" t="s">
        <v>511</v>
      </c>
      <c r="X2307" s="86" t="s">
        <v>98</v>
      </c>
      <c r="Y2307" s="86"/>
      <c r="Z2307" s="86" t="s">
        <v>35</v>
      </c>
      <c r="AA2307" s="86" t="s">
        <v>12323</v>
      </c>
      <c r="AB2307" s="86" t="s">
        <v>12689</v>
      </c>
      <c r="AC2307" s="86" t="s">
        <v>12689</v>
      </c>
      <c r="AD2307" s="86" t="s">
        <v>12689</v>
      </c>
      <c r="AE2307" s="86" t="s">
        <v>66</v>
      </c>
      <c r="AF2307" s="86" t="s">
        <v>37</v>
      </c>
      <c r="AG2307" s="86"/>
      <c r="AH2307" s="86"/>
      <c r="AI2307" s="90" t="s">
        <v>4556</v>
      </c>
      <c r="AJ2307" s="86" t="s">
        <v>46</v>
      </c>
      <c r="AK2307" s="86" t="str">
        <f t="shared" si="0"/>
        <v>МБУ ДО ДХШ г. Курганинска м. о. Курганинский район</v>
      </c>
      <c r="AL2307" s="50" t="s">
        <v>4556</v>
      </c>
      <c r="AM2307" s="18"/>
      <c r="AN2307" s="18"/>
      <c r="AO2307" s="18"/>
      <c r="AP2307" s="18"/>
      <c r="AQ2307" s="18"/>
    </row>
    <row r="2308" spans="1:43" ht="25.5" x14ac:dyDescent="0.2">
      <c r="A2308" s="65">
        <v>45622.909900266204</v>
      </c>
      <c r="B2308" s="18" t="s">
        <v>11861</v>
      </c>
      <c r="C2308" s="86" t="s">
        <v>19597</v>
      </c>
      <c r="D2308" s="86" t="s">
        <v>8723</v>
      </c>
      <c r="E2308" s="86" t="s">
        <v>1556</v>
      </c>
      <c r="F2308" s="86" t="s">
        <v>141</v>
      </c>
      <c r="G2308" s="86" t="s">
        <v>42</v>
      </c>
      <c r="H2308" s="60">
        <v>40359</v>
      </c>
      <c r="I2308" s="86" t="s">
        <v>8724</v>
      </c>
      <c r="J2308" s="47">
        <v>8</v>
      </c>
      <c r="K2308" s="49">
        <v>8</v>
      </c>
      <c r="L2308" s="86" t="s">
        <v>30</v>
      </c>
      <c r="M2308" s="86" t="s">
        <v>31</v>
      </c>
      <c r="N2308" s="86">
        <v>6024</v>
      </c>
      <c r="O2308" s="86">
        <v>887755</v>
      </c>
      <c r="P2308" s="87">
        <v>45496</v>
      </c>
      <c r="Q2308" s="86" t="s">
        <v>124</v>
      </c>
      <c r="R2308" s="50" t="s">
        <v>8725</v>
      </c>
      <c r="S2308" s="86" t="s">
        <v>60</v>
      </c>
      <c r="T2308" s="86" t="s">
        <v>8726</v>
      </c>
      <c r="U2308" s="86" t="s">
        <v>35</v>
      </c>
      <c r="V2308" s="50" t="s">
        <v>145</v>
      </c>
      <c r="W2308" s="50" t="s">
        <v>107</v>
      </c>
      <c r="X2308" s="86" t="s">
        <v>60</v>
      </c>
      <c r="Y2308" s="86" t="s">
        <v>5637</v>
      </c>
      <c r="Z2308" s="86" t="s">
        <v>35</v>
      </c>
      <c r="AA2308" s="86" t="s">
        <v>150</v>
      </c>
      <c r="AB2308" s="86" t="s">
        <v>8727</v>
      </c>
      <c r="AC2308" s="86"/>
      <c r="AD2308" s="86"/>
      <c r="AE2308" s="86" t="s">
        <v>36</v>
      </c>
      <c r="AF2308" s="86" t="s">
        <v>67</v>
      </c>
      <c r="AG2308" s="86" t="s">
        <v>2894</v>
      </c>
      <c r="AH2308" s="86"/>
      <c r="AI2308" s="86"/>
      <c r="AJ2308" s="86" t="s">
        <v>46</v>
      </c>
      <c r="AK2308" s="86" t="str">
        <f t="shared" si="0"/>
        <v>Академия психологии и педагогики ЮФУ</v>
      </c>
      <c r="AL2308" s="50" t="s">
        <v>2894</v>
      </c>
      <c r="AM2308" s="18"/>
      <c r="AN2308" s="18"/>
      <c r="AO2308" s="18"/>
      <c r="AP2308" s="18"/>
      <c r="AQ2308" s="18"/>
    </row>
    <row r="2309" spans="1:43" ht="12.75" x14ac:dyDescent="0.2">
      <c r="A2309" s="65">
        <v>45622.928681249999</v>
      </c>
      <c r="B2309" s="18" t="s">
        <v>11866</v>
      </c>
      <c r="C2309" s="86" t="s">
        <v>19597</v>
      </c>
      <c r="D2309" s="86" t="s">
        <v>10474</v>
      </c>
      <c r="E2309" s="86" t="s">
        <v>10475</v>
      </c>
      <c r="F2309" s="86" t="s">
        <v>160</v>
      </c>
      <c r="G2309" s="86" t="s">
        <v>42</v>
      </c>
      <c r="H2309" s="48">
        <v>40596</v>
      </c>
      <c r="I2309" s="86">
        <v>89185109093</v>
      </c>
      <c r="J2309" s="47">
        <v>8</v>
      </c>
      <c r="K2309" s="49">
        <v>8</v>
      </c>
      <c r="L2309" s="86" t="s">
        <v>30</v>
      </c>
      <c r="M2309" s="86" t="s">
        <v>50</v>
      </c>
      <c r="N2309" s="86" t="s">
        <v>10476</v>
      </c>
      <c r="O2309" s="86">
        <v>702184</v>
      </c>
      <c r="P2309" s="87">
        <v>40614</v>
      </c>
      <c r="Q2309" s="86" t="s">
        <v>10477</v>
      </c>
      <c r="R2309" s="50" t="s">
        <v>10478</v>
      </c>
      <c r="S2309" s="86" t="s">
        <v>60</v>
      </c>
      <c r="T2309" s="86"/>
      <c r="U2309" s="86" t="s">
        <v>35</v>
      </c>
      <c r="V2309" s="50" t="s">
        <v>2782</v>
      </c>
      <c r="W2309" s="50" t="s">
        <v>3476</v>
      </c>
      <c r="X2309" s="86" t="s">
        <v>60</v>
      </c>
      <c r="Y2309" s="86"/>
      <c r="Z2309" s="86" t="s">
        <v>35</v>
      </c>
      <c r="AA2309" s="86" t="s">
        <v>2782</v>
      </c>
      <c r="AB2309" s="86" t="s">
        <v>10230</v>
      </c>
      <c r="AC2309" s="86"/>
      <c r="AD2309" s="86"/>
      <c r="AE2309" s="86" t="s">
        <v>66</v>
      </c>
      <c r="AF2309" s="86" t="s">
        <v>73</v>
      </c>
      <c r="AG2309" s="86"/>
      <c r="AH2309" s="86" t="s">
        <v>1351</v>
      </c>
      <c r="AI2309" s="86"/>
      <c r="AJ2309" s="86" t="s">
        <v>39</v>
      </c>
      <c r="AK2309" s="86" t="str">
        <f t="shared" si="0"/>
        <v>МБУ ДО ДШИ г. Волгодонск</v>
      </c>
      <c r="AL2309" s="50" t="s">
        <v>1351</v>
      </c>
      <c r="AM2309" s="18"/>
      <c r="AN2309" s="18"/>
      <c r="AO2309" s="18"/>
      <c r="AP2309" s="18"/>
      <c r="AQ2309" s="18"/>
    </row>
    <row r="2310" spans="1:43" ht="25.5" x14ac:dyDescent="0.2">
      <c r="A2310" s="65">
        <v>45622.938005879631</v>
      </c>
      <c r="B2310" s="18" t="s">
        <v>11871</v>
      </c>
      <c r="C2310" s="86" t="s">
        <v>19597</v>
      </c>
      <c r="D2310" s="86" t="s">
        <v>11480</v>
      </c>
      <c r="E2310" s="86" t="s">
        <v>11481</v>
      </c>
      <c r="F2310" s="86" t="s">
        <v>76</v>
      </c>
      <c r="G2310" s="86" t="s">
        <v>42</v>
      </c>
      <c r="H2310" s="48">
        <v>40347</v>
      </c>
      <c r="I2310" s="86">
        <v>89186275553</v>
      </c>
      <c r="J2310" s="47">
        <v>8</v>
      </c>
      <c r="K2310" s="49">
        <v>8</v>
      </c>
      <c r="L2310" s="86" t="s">
        <v>30</v>
      </c>
      <c r="M2310" s="86" t="s">
        <v>31</v>
      </c>
      <c r="N2310" s="89" t="s">
        <v>455</v>
      </c>
      <c r="O2310" s="86">
        <v>938435</v>
      </c>
      <c r="P2310" s="87">
        <v>45476</v>
      </c>
      <c r="Q2310" s="86" t="s">
        <v>155</v>
      </c>
      <c r="R2310" s="50" t="s">
        <v>1505</v>
      </c>
      <c r="S2310" s="86" t="s">
        <v>98</v>
      </c>
      <c r="T2310" s="86" t="s">
        <v>7390</v>
      </c>
      <c r="U2310" s="86" t="s">
        <v>157</v>
      </c>
      <c r="V2310" s="50" t="s">
        <v>11476</v>
      </c>
      <c r="W2310" s="50" t="s">
        <v>10338</v>
      </c>
      <c r="X2310" s="86" t="s">
        <v>98</v>
      </c>
      <c r="Y2310" s="86" t="s">
        <v>64</v>
      </c>
      <c r="Z2310" s="86" t="s">
        <v>35</v>
      </c>
      <c r="AA2310" s="86" t="s">
        <v>8206</v>
      </c>
      <c r="AB2310" s="86" t="s">
        <v>11471</v>
      </c>
      <c r="AC2310" s="86" t="s">
        <v>11471</v>
      </c>
      <c r="AD2310" s="86" t="s">
        <v>11471</v>
      </c>
      <c r="AE2310" s="86" t="s">
        <v>36</v>
      </c>
      <c r="AF2310" s="86" t="s">
        <v>37</v>
      </c>
      <c r="AG2310" s="86"/>
      <c r="AH2310" s="86"/>
      <c r="AI2310" s="86" t="s">
        <v>1012</v>
      </c>
      <c r="AJ2310" s="86" t="s">
        <v>94</v>
      </c>
      <c r="AK2310" s="86" t="str">
        <f t="shared" si="0"/>
        <v>МБУ ДО "Мостовская ДШИ" пгт. Мостовской</v>
      </c>
      <c r="AL2310" s="50" t="s">
        <v>1012</v>
      </c>
      <c r="AM2310" s="18"/>
      <c r="AN2310" s="18"/>
      <c r="AO2310" s="18"/>
      <c r="AP2310" s="18"/>
      <c r="AQ2310" s="18"/>
    </row>
    <row r="2311" spans="1:43" ht="12.75" x14ac:dyDescent="0.2">
      <c r="A2311" s="65">
        <v>45622.940250810185</v>
      </c>
      <c r="B2311" s="18" t="s">
        <v>11876</v>
      </c>
      <c r="C2311" s="86" t="s">
        <v>19597</v>
      </c>
      <c r="D2311" s="86" t="s">
        <v>239</v>
      </c>
      <c r="E2311" s="86" t="s">
        <v>3263</v>
      </c>
      <c r="F2311" s="86" t="s">
        <v>2129</v>
      </c>
      <c r="G2311" s="86" t="s">
        <v>4004</v>
      </c>
      <c r="H2311" s="60">
        <v>40476</v>
      </c>
      <c r="I2311" s="86" t="s">
        <v>4278</v>
      </c>
      <c r="J2311" s="47">
        <v>8</v>
      </c>
      <c r="K2311" s="49">
        <v>8</v>
      </c>
      <c r="L2311" s="86" t="s">
        <v>30</v>
      </c>
      <c r="M2311" s="86" t="s">
        <v>50</v>
      </c>
      <c r="N2311" s="86" t="s">
        <v>161</v>
      </c>
      <c r="O2311" s="86">
        <v>625300</v>
      </c>
      <c r="P2311" s="88">
        <v>45500</v>
      </c>
      <c r="Q2311" s="86" t="s">
        <v>3984</v>
      </c>
      <c r="R2311" s="50" t="s">
        <v>3979</v>
      </c>
      <c r="S2311" s="86" t="s">
        <v>164</v>
      </c>
      <c r="T2311" s="86"/>
      <c r="U2311" s="86" t="s">
        <v>35</v>
      </c>
      <c r="V2311" s="50" t="s">
        <v>1203</v>
      </c>
      <c r="W2311" s="50" t="s">
        <v>511</v>
      </c>
      <c r="X2311" s="86" t="s">
        <v>164</v>
      </c>
      <c r="Y2311" s="86"/>
      <c r="Z2311" s="86" t="s">
        <v>35</v>
      </c>
      <c r="AA2311" s="86" t="s">
        <v>1203</v>
      </c>
      <c r="AB2311" s="86" t="s">
        <v>4078</v>
      </c>
      <c r="AC2311" s="86"/>
      <c r="AD2311" s="86"/>
      <c r="AE2311" s="86" t="s">
        <v>66</v>
      </c>
      <c r="AF2311" s="86" t="s">
        <v>37</v>
      </c>
      <c r="AG2311" s="86"/>
      <c r="AH2311" s="86"/>
      <c r="AI2311" s="86" t="s">
        <v>1814</v>
      </c>
      <c r="AJ2311" s="86"/>
      <c r="AK2311" s="86" t="str">
        <f t="shared" si="0"/>
        <v>МБУДО ДХШ г. Пятигорск</v>
      </c>
      <c r="AL2311" s="50" t="s">
        <v>1814</v>
      </c>
      <c r="AM2311" s="18"/>
      <c r="AN2311" s="18"/>
      <c r="AO2311" s="18"/>
      <c r="AP2311" s="18"/>
      <c r="AQ2311" s="18"/>
    </row>
    <row r="2312" spans="1:43" ht="25.5" x14ac:dyDescent="0.2">
      <c r="A2312" s="65">
        <v>45622.947680543977</v>
      </c>
      <c r="B2312" s="18" t="s">
        <v>11879</v>
      </c>
      <c r="C2312" s="86" t="s">
        <v>19597</v>
      </c>
      <c r="D2312" s="86" t="s">
        <v>4761</v>
      </c>
      <c r="E2312" s="86" t="s">
        <v>1329</v>
      </c>
      <c r="F2312" s="86" t="s">
        <v>205</v>
      </c>
      <c r="G2312" s="86" t="s">
        <v>42</v>
      </c>
      <c r="H2312" s="60">
        <v>40726</v>
      </c>
      <c r="I2312" s="86">
        <v>89281049648</v>
      </c>
      <c r="J2312" s="47">
        <v>8</v>
      </c>
      <c r="K2312" s="49">
        <v>8</v>
      </c>
      <c r="L2312" s="86" t="s">
        <v>30</v>
      </c>
      <c r="M2312" s="86" t="s">
        <v>50</v>
      </c>
      <c r="N2312" s="86" t="s">
        <v>3662</v>
      </c>
      <c r="O2312" s="86">
        <v>572142</v>
      </c>
      <c r="P2312" s="88">
        <v>40737</v>
      </c>
      <c r="Q2312" s="86" t="s">
        <v>4762</v>
      </c>
      <c r="R2312" s="50" t="s">
        <v>4763</v>
      </c>
      <c r="S2312" s="86" t="s">
        <v>60</v>
      </c>
      <c r="T2312" s="86"/>
      <c r="U2312" s="86" t="s">
        <v>157</v>
      </c>
      <c r="V2312" s="50" t="s">
        <v>4764</v>
      </c>
      <c r="W2312" s="50" t="s">
        <v>4765</v>
      </c>
      <c r="X2312" s="86" t="s">
        <v>60</v>
      </c>
      <c r="Y2312" s="86"/>
      <c r="Z2312" s="86" t="s">
        <v>35</v>
      </c>
      <c r="AA2312" s="86" t="s">
        <v>3157</v>
      </c>
      <c r="AB2312" s="86" t="s">
        <v>4766</v>
      </c>
      <c r="AC2312" s="86"/>
      <c r="AD2312" s="86"/>
      <c r="AE2312" s="86" t="s">
        <v>66</v>
      </c>
      <c r="AF2312" s="86" t="s">
        <v>67</v>
      </c>
      <c r="AG2312" s="86" t="s">
        <v>3313</v>
      </c>
      <c r="AH2312" s="86"/>
      <c r="AI2312" s="86"/>
      <c r="AJ2312" s="86" t="s">
        <v>46</v>
      </c>
      <c r="AK2312" s="86" t="str">
        <f t="shared" si="0"/>
        <v>Семейный клуб "Мастерская чудес"</v>
      </c>
      <c r="AL2312" s="50" t="s">
        <v>3313</v>
      </c>
      <c r="AM2312" s="18"/>
      <c r="AN2312" s="18"/>
      <c r="AO2312" s="18"/>
      <c r="AP2312" s="18"/>
      <c r="AQ2312" s="18"/>
    </row>
    <row r="2313" spans="1:43" ht="51" x14ac:dyDescent="0.2">
      <c r="A2313" s="65">
        <v>45622.95790105324</v>
      </c>
      <c r="B2313" s="18" t="s">
        <v>11889</v>
      </c>
      <c r="C2313" s="86" t="s">
        <v>19597</v>
      </c>
      <c r="D2313" s="86" t="s">
        <v>2745</v>
      </c>
      <c r="E2313" s="86" t="s">
        <v>597</v>
      </c>
      <c r="F2313" s="86" t="s">
        <v>97</v>
      </c>
      <c r="G2313" s="86" t="s">
        <v>42</v>
      </c>
      <c r="H2313" s="60">
        <v>40789</v>
      </c>
      <c r="I2313" s="86">
        <v>89528479715</v>
      </c>
      <c r="J2313" s="47">
        <v>8</v>
      </c>
      <c r="K2313" s="49">
        <v>8</v>
      </c>
      <c r="L2313" s="86" t="s">
        <v>30</v>
      </c>
      <c r="M2313" s="86" t="s">
        <v>50</v>
      </c>
      <c r="N2313" s="86" t="s">
        <v>2142</v>
      </c>
      <c r="O2313" s="86">
        <v>861644</v>
      </c>
      <c r="P2313" s="88">
        <v>40799</v>
      </c>
      <c r="Q2313" s="86" t="s">
        <v>2746</v>
      </c>
      <c r="R2313" s="50" t="s">
        <v>2747</v>
      </c>
      <c r="S2313" s="86" t="s">
        <v>558</v>
      </c>
      <c r="T2313" s="86"/>
      <c r="U2313" s="86" t="s">
        <v>35</v>
      </c>
      <c r="V2313" s="50" t="s">
        <v>2748</v>
      </c>
      <c r="W2313" s="50" t="s">
        <v>879</v>
      </c>
      <c r="X2313" s="86" t="s">
        <v>98</v>
      </c>
      <c r="Y2313" s="86"/>
      <c r="Z2313" s="86" t="s">
        <v>157</v>
      </c>
      <c r="AA2313" s="86" t="s">
        <v>878</v>
      </c>
      <c r="AB2313" s="86" t="s">
        <v>2741</v>
      </c>
      <c r="AC2313" s="86" t="s">
        <v>2741</v>
      </c>
      <c r="AD2313" s="86" t="s">
        <v>2741</v>
      </c>
      <c r="AE2313" s="86" t="s">
        <v>36</v>
      </c>
      <c r="AF2313" s="86" t="s">
        <v>37</v>
      </c>
      <c r="AG2313" s="86"/>
      <c r="AH2313" s="86"/>
      <c r="AI2313" s="86" t="s">
        <v>100</v>
      </c>
      <c r="AJ2313" s="86" t="s">
        <v>46</v>
      </c>
      <c r="AK2313" s="86" t="str">
        <f t="shared" si="0"/>
        <v>ДШИ №2 МО г. Краснодар, город Краснодар, Прикубанский внутригородской округ, станица Елизаветинская</v>
      </c>
      <c r="AL2313" s="50" t="s">
        <v>100</v>
      </c>
      <c r="AM2313" s="18"/>
      <c r="AN2313" s="18"/>
      <c r="AO2313" s="18"/>
      <c r="AP2313" s="18"/>
      <c r="AQ2313" s="18"/>
    </row>
    <row r="2314" spans="1:43" ht="12.75" x14ac:dyDescent="0.2">
      <c r="A2314" s="65">
        <v>45623.018997928244</v>
      </c>
      <c r="B2314" s="18" t="s">
        <v>7589</v>
      </c>
      <c r="C2314" s="86" t="s">
        <v>19597</v>
      </c>
      <c r="D2314" s="86" t="s">
        <v>4279</v>
      </c>
      <c r="E2314" s="86" t="s">
        <v>876</v>
      </c>
      <c r="F2314" s="86" t="s">
        <v>4280</v>
      </c>
      <c r="G2314" s="86" t="s">
        <v>42</v>
      </c>
      <c r="H2314" s="60">
        <v>40634</v>
      </c>
      <c r="I2314" s="86" t="s">
        <v>4281</v>
      </c>
      <c r="J2314" s="47">
        <v>8</v>
      </c>
      <c r="K2314" s="49">
        <v>8</v>
      </c>
      <c r="L2314" s="86" t="s">
        <v>30</v>
      </c>
      <c r="M2314" s="86" t="s">
        <v>50</v>
      </c>
      <c r="N2314" s="86" t="s">
        <v>161</v>
      </c>
      <c r="O2314" s="86">
        <v>655048</v>
      </c>
      <c r="P2314" s="88">
        <v>40640</v>
      </c>
      <c r="Q2314" s="86" t="s">
        <v>4132</v>
      </c>
      <c r="R2314" s="50" t="s">
        <v>2985</v>
      </c>
      <c r="S2314" s="86" t="s">
        <v>164</v>
      </c>
      <c r="T2314" s="86"/>
      <c r="U2314" s="86" t="s">
        <v>35</v>
      </c>
      <c r="V2314" s="50" t="s">
        <v>1203</v>
      </c>
      <c r="W2314" s="50" t="s">
        <v>511</v>
      </c>
      <c r="X2314" s="86" t="s">
        <v>164</v>
      </c>
      <c r="Y2314" s="86"/>
      <c r="Z2314" s="86" t="s">
        <v>35</v>
      </c>
      <c r="AA2314" s="86" t="s">
        <v>1203</v>
      </c>
      <c r="AB2314" s="86" t="s">
        <v>4117</v>
      </c>
      <c r="AC2314" s="86"/>
      <c r="AD2314" s="86"/>
      <c r="AE2314" s="86" t="s">
        <v>4027</v>
      </c>
      <c r="AF2314" s="86" t="s">
        <v>37</v>
      </c>
      <c r="AG2314" s="86"/>
      <c r="AH2314" s="86"/>
      <c r="AI2314" s="86" t="s">
        <v>1814</v>
      </c>
      <c r="AJ2314" s="86"/>
      <c r="AK2314" s="86" t="str">
        <f t="shared" si="0"/>
        <v>МБУДО ДХШ г. Пятигорск</v>
      </c>
      <c r="AL2314" s="50" t="s">
        <v>1814</v>
      </c>
      <c r="AM2314" s="18"/>
      <c r="AN2314" s="18"/>
      <c r="AO2314" s="18"/>
      <c r="AP2314" s="18"/>
      <c r="AQ2314" s="18"/>
    </row>
    <row r="2315" spans="1:43" ht="12.75" x14ac:dyDescent="0.2">
      <c r="A2315" s="65">
        <v>45623.028425729164</v>
      </c>
      <c r="B2315" s="18" t="s">
        <v>7589</v>
      </c>
      <c r="C2315" s="86" t="s">
        <v>19597</v>
      </c>
      <c r="D2315" s="86" t="s">
        <v>4282</v>
      </c>
      <c r="E2315" s="86" t="s">
        <v>69</v>
      </c>
      <c r="F2315" s="86" t="s">
        <v>4283</v>
      </c>
      <c r="G2315" s="86" t="s">
        <v>42</v>
      </c>
      <c r="H2315" s="60">
        <v>40441</v>
      </c>
      <c r="I2315" s="86" t="s">
        <v>4284</v>
      </c>
      <c r="J2315" s="47">
        <v>8</v>
      </c>
      <c r="K2315" s="49">
        <v>8</v>
      </c>
      <c r="L2315" s="86" t="s">
        <v>30</v>
      </c>
      <c r="M2315" s="86" t="s">
        <v>50</v>
      </c>
      <c r="N2315" s="86" t="s">
        <v>518</v>
      </c>
      <c r="O2315" s="86">
        <v>616807</v>
      </c>
      <c r="P2315" s="88">
        <v>43140</v>
      </c>
      <c r="Q2315" s="86" t="s">
        <v>3984</v>
      </c>
      <c r="R2315" s="50" t="s">
        <v>2533</v>
      </c>
      <c r="S2315" s="86" t="s">
        <v>164</v>
      </c>
      <c r="T2315" s="86"/>
      <c r="U2315" s="86" t="s">
        <v>35</v>
      </c>
      <c r="V2315" s="50" t="s">
        <v>1203</v>
      </c>
      <c r="W2315" s="50" t="s">
        <v>511</v>
      </c>
      <c r="X2315" s="86" t="s">
        <v>164</v>
      </c>
      <c r="Y2315" s="86"/>
      <c r="Z2315" s="86" t="s">
        <v>35</v>
      </c>
      <c r="AA2315" s="86" t="s">
        <v>1203</v>
      </c>
      <c r="AB2315" s="86" t="s">
        <v>3985</v>
      </c>
      <c r="AC2315" s="86"/>
      <c r="AD2315" s="86"/>
      <c r="AE2315" s="86" t="s">
        <v>4027</v>
      </c>
      <c r="AF2315" s="86" t="s">
        <v>37</v>
      </c>
      <c r="AG2315" s="86"/>
      <c r="AH2315" s="86"/>
      <c r="AI2315" s="86" t="s">
        <v>1814</v>
      </c>
      <c r="AJ2315" s="86"/>
      <c r="AK2315" s="86" t="str">
        <f t="shared" si="0"/>
        <v>МБУДО ДХШ г. Пятигорск</v>
      </c>
      <c r="AL2315" s="50" t="s">
        <v>1814</v>
      </c>
      <c r="AM2315" s="18"/>
      <c r="AN2315" s="18"/>
      <c r="AO2315" s="18"/>
      <c r="AP2315" s="18"/>
      <c r="AQ2315" s="18"/>
    </row>
    <row r="2316" spans="1:43" ht="38.25" x14ac:dyDescent="0.2">
      <c r="A2316" s="65">
        <v>45623.287270104163</v>
      </c>
      <c r="B2316" s="18" t="s">
        <v>11169</v>
      </c>
      <c r="C2316" s="86" t="s">
        <v>19597</v>
      </c>
      <c r="D2316" s="86" t="s">
        <v>7143</v>
      </c>
      <c r="E2316" s="86" t="s">
        <v>362</v>
      </c>
      <c r="F2316" s="86" t="s">
        <v>76</v>
      </c>
      <c r="G2316" s="86" t="s">
        <v>42</v>
      </c>
      <c r="H2316" s="60">
        <v>40282</v>
      </c>
      <c r="I2316" s="86">
        <v>89191695073</v>
      </c>
      <c r="J2316" s="47">
        <v>8</v>
      </c>
      <c r="K2316" s="49">
        <v>8</v>
      </c>
      <c r="L2316" s="86" t="s">
        <v>30</v>
      </c>
      <c r="M2316" s="86" t="s">
        <v>31</v>
      </c>
      <c r="N2316" s="86">
        <v>2024</v>
      </c>
      <c r="O2316" s="86">
        <v>893850</v>
      </c>
      <c r="P2316" s="87">
        <v>45446</v>
      </c>
      <c r="Q2316" s="86" t="s">
        <v>4772</v>
      </c>
      <c r="R2316" s="50" t="s">
        <v>2690</v>
      </c>
      <c r="S2316" s="86" t="s">
        <v>732</v>
      </c>
      <c r="T2316" s="86"/>
      <c r="U2316" s="86" t="s">
        <v>35</v>
      </c>
      <c r="V2316" s="50" t="s">
        <v>5129</v>
      </c>
      <c r="W2316" s="50" t="s">
        <v>6757</v>
      </c>
      <c r="X2316" s="86" t="s">
        <v>732</v>
      </c>
      <c r="Y2316" s="86"/>
      <c r="Z2316" s="86" t="s">
        <v>35</v>
      </c>
      <c r="AA2316" s="86" t="s">
        <v>5129</v>
      </c>
      <c r="AB2316" s="86" t="s">
        <v>8607</v>
      </c>
      <c r="AC2316" s="86" t="s">
        <v>8608</v>
      </c>
      <c r="AD2316" s="86"/>
      <c r="AE2316" s="86" t="s">
        <v>66</v>
      </c>
      <c r="AF2316" s="86" t="s">
        <v>37</v>
      </c>
      <c r="AG2316" s="86"/>
      <c r="AH2316" s="86"/>
      <c r="AI2316" s="86" t="s">
        <v>489</v>
      </c>
      <c r="AJ2316" s="86" t="s">
        <v>39</v>
      </c>
      <c r="AK2316" s="86" t="str">
        <f t="shared" si="0"/>
        <v>ФГБОУ ВО «Воронежский государственный технический университет» (ВГТУ) г. Воронеж</v>
      </c>
      <c r="AL2316" s="50" t="s">
        <v>489</v>
      </c>
      <c r="AM2316" s="18"/>
      <c r="AN2316" s="18"/>
      <c r="AO2316" s="18"/>
      <c r="AP2316" s="18"/>
      <c r="AQ2316" s="18"/>
    </row>
    <row r="2317" spans="1:43" ht="25.5" x14ac:dyDescent="0.2">
      <c r="A2317" s="65">
        <v>45623.30527070602</v>
      </c>
      <c r="B2317" s="18" t="s">
        <v>11169</v>
      </c>
      <c r="C2317" s="86" t="s">
        <v>19597</v>
      </c>
      <c r="D2317" s="86" t="s">
        <v>7143</v>
      </c>
      <c r="E2317" s="86" t="s">
        <v>368</v>
      </c>
      <c r="F2317" s="86" t="s">
        <v>76</v>
      </c>
      <c r="G2317" s="86" t="s">
        <v>42</v>
      </c>
      <c r="H2317" s="48">
        <v>40386</v>
      </c>
      <c r="I2317" s="86">
        <v>89898373165</v>
      </c>
      <c r="J2317" s="47">
        <v>8</v>
      </c>
      <c r="K2317" s="49">
        <v>8</v>
      </c>
      <c r="L2317" s="86" t="s">
        <v>30</v>
      </c>
      <c r="M2317" s="86" t="s">
        <v>31</v>
      </c>
      <c r="N2317" s="89" t="s">
        <v>455</v>
      </c>
      <c r="O2317" s="86">
        <v>938723</v>
      </c>
      <c r="P2317" s="87">
        <v>45509</v>
      </c>
      <c r="Q2317" s="86" t="s">
        <v>155</v>
      </c>
      <c r="R2317" s="50" t="s">
        <v>10336</v>
      </c>
      <c r="S2317" s="86" t="s">
        <v>98</v>
      </c>
      <c r="T2317" s="86"/>
      <c r="U2317" s="86" t="s">
        <v>35</v>
      </c>
      <c r="V2317" s="50" t="s">
        <v>10337</v>
      </c>
      <c r="W2317" s="50" t="s">
        <v>10338</v>
      </c>
      <c r="X2317" s="86" t="s">
        <v>98</v>
      </c>
      <c r="Y2317" s="86"/>
      <c r="Z2317" s="86" t="s">
        <v>35</v>
      </c>
      <c r="AA2317" s="86" t="s">
        <v>10337</v>
      </c>
      <c r="AB2317" s="86" t="s">
        <v>10339</v>
      </c>
      <c r="AC2317" s="86"/>
      <c r="AD2317" s="86"/>
      <c r="AE2317" s="86" t="s">
        <v>66</v>
      </c>
      <c r="AF2317" s="86" t="s">
        <v>37</v>
      </c>
      <c r="AG2317" s="86"/>
      <c r="AH2317" s="86"/>
      <c r="AI2317" s="86" t="s">
        <v>1012</v>
      </c>
      <c r="AJ2317" s="86" t="s">
        <v>94</v>
      </c>
      <c r="AK2317" s="86" t="str">
        <f t="shared" si="0"/>
        <v>МБУ ДО "Мостовская ДШИ" пгт. Мостовской</v>
      </c>
      <c r="AL2317" s="50" t="s">
        <v>1012</v>
      </c>
      <c r="AM2317" s="18"/>
      <c r="AN2317" s="18"/>
      <c r="AO2317" s="18"/>
      <c r="AP2317" s="18"/>
      <c r="AQ2317" s="18"/>
    </row>
    <row r="2318" spans="1:43" ht="12.75" x14ac:dyDescent="0.2">
      <c r="A2318" s="65">
        <v>45623.30937722222</v>
      </c>
      <c r="B2318" s="18" t="s">
        <v>11169</v>
      </c>
      <c r="C2318" s="86" t="s">
        <v>19597</v>
      </c>
      <c r="D2318" s="86" t="s">
        <v>2180</v>
      </c>
      <c r="E2318" s="86" t="s">
        <v>420</v>
      </c>
      <c r="F2318" s="86" t="s">
        <v>2181</v>
      </c>
      <c r="G2318" s="86" t="s">
        <v>42</v>
      </c>
      <c r="H2318" s="60">
        <v>40381</v>
      </c>
      <c r="I2318" s="86">
        <v>89281870736</v>
      </c>
      <c r="J2318" s="47">
        <v>8</v>
      </c>
      <c r="K2318" s="49">
        <v>8</v>
      </c>
      <c r="L2318" s="86" t="s">
        <v>30</v>
      </c>
      <c r="M2318" s="86" t="s">
        <v>31</v>
      </c>
      <c r="N2318" s="86">
        <v>6024</v>
      </c>
      <c r="O2318" s="86">
        <v>888034</v>
      </c>
      <c r="P2318" s="88">
        <v>45506</v>
      </c>
      <c r="Q2318" s="86" t="s">
        <v>124</v>
      </c>
      <c r="R2318" s="50" t="s">
        <v>2182</v>
      </c>
      <c r="S2318" s="86" t="s">
        <v>60</v>
      </c>
      <c r="T2318" s="86"/>
      <c r="U2318" s="86" t="s">
        <v>35</v>
      </c>
      <c r="V2318" s="50" t="s">
        <v>106</v>
      </c>
      <c r="W2318" s="50" t="s">
        <v>107</v>
      </c>
      <c r="X2318" s="86" t="s">
        <v>60</v>
      </c>
      <c r="Y2318" s="86"/>
      <c r="Z2318" s="86" t="s">
        <v>35</v>
      </c>
      <c r="AA2318" s="86" t="s">
        <v>106</v>
      </c>
      <c r="AB2318" s="86" t="s">
        <v>1868</v>
      </c>
      <c r="AC2318" s="86"/>
      <c r="AD2318" s="86"/>
      <c r="AE2318" s="86" t="s">
        <v>66</v>
      </c>
      <c r="AF2318" s="86" t="s">
        <v>67</v>
      </c>
      <c r="AG2318" s="86" t="s">
        <v>237</v>
      </c>
      <c r="AH2318" s="86"/>
      <c r="AI2318" s="86"/>
      <c r="AJ2318" s="86" t="s">
        <v>39</v>
      </c>
      <c r="AK2318" s="86" t="str">
        <f t="shared" si="0"/>
        <v>МБОУ «Школа № 21»</v>
      </c>
      <c r="AL2318" s="50" t="s">
        <v>237</v>
      </c>
      <c r="AM2318" s="18"/>
      <c r="AN2318" s="18"/>
      <c r="AO2318" s="18"/>
      <c r="AP2318" s="18"/>
      <c r="AQ2318" s="18"/>
    </row>
    <row r="2319" spans="1:43" ht="38.25" x14ac:dyDescent="0.2">
      <c r="A2319" s="65">
        <v>45623.401785150461</v>
      </c>
      <c r="B2319" s="18" t="s">
        <v>11213</v>
      </c>
      <c r="C2319" s="86" t="s">
        <v>19597</v>
      </c>
      <c r="D2319" s="86" t="s">
        <v>1195</v>
      </c>
      <c r="E2319" s="86" t="s">
        <v>950</v>
      </c>
      <c r="F2319" s="86" t="s">
        <v>70</v>
      </c>
      <c r="G2319" s="86" t="s">
        <v>42</v>
      </c>
      <c r="H2319" s="48">
        <v>40435</v>
      </c>
      <c r="I2319" s="86" t="s">
        <v>10514</v>
      </c>
      <c r="J2319" s="47">
        <v>8</v>
      </c>
      <c r="K2319" s="49">
        <v>8</v>
      </c>
      <c r="L2319" s="86" t="s">
        <v>30</v>
      </c>
      <c r="M2319" s="86" t="s">
        <v>50</v>
      </c>
      <c r="N2319" s="86" t="s">
        <v>1191</v>
      </c>
      <c r="O2319" s="86">
        <v>897985</v>
      </c>
      <c r="P2319" s="87">
        <v>40450</v>
      </c>
      <c r="Q2319" s="86" t="s">
        <v>10515</v>
      </c>
      <c r="R2319" s="50" t="s">
        <v>10516</v>
      </c>
      <c r="S2319" s="86" t="s">
        <v>60</v>
      </c>
      <c r="T2319" s="86"/>
      <c r="U2319" s="86" t="s">
        <v>35</v>
      </c>
      <c r="V2319" s="50" t="s">
        <v>551</v>
      </c>
      <c r="W2319" s="50" t="s">
        <v>107</v>
      </c>
      <c r="X2319" s="86" t="s">
        <v>60</v>
      </c>
      <c r="Y2319" s="86"/>
      <c r="Z2319" s="86" t="s">
        <v>35</v>
      </c>
      <c r="AA2319" s="86" t="s">
        <v>136</v>
      </c>
      <c r="AB2319" s="86" t="s">
        <v>10517</v>
      </c>
      <c r="AC2319" s="86"/>
      <c r="AD2319" s="86"/>
      <c r="AE2319" s="86" t="s">
        <v>36</v>
      </c>
      <c r="AF2319" s="86" t="s">
        <v>67</v>
      </c>
      <c r="AG2319" s="86" t="s">
        <v>68</v>
      </c>
      <c r="AH2319" s="86"/>
      <c r="AI2319" s="86"/>
      <c r="AJ2319" s="86" t="s">
        <v>39</v>
      </c>
      <c r="AK231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319" s="50" t="s">
        <v>68</v>
      </c>
      <c r="AM2319" s="18"/>
      <c r="AN2319" s="18"/>
      <c r="AO2319" s="18"/>
      <c r="AP2319" s="18"/>
      <c r="AQ2319" s="18"/>
    </row>
    <row r="2320" spans="1:43" ht="12.75" x14ac:dyDescent="0.2">
      <c r="A2320" s="65">
        <v>45623.405456006949</v>
      </c>
      <c r="B2320" s="18" t="s">
        <v>11911</v>
      </c>
      <c r="C2320" s="86" t="s">
        <v>19597</v>
      </c>
      <c r="D2320" s="86" t="s">
        <v>4285</v>
      </c>
      <c r="E2320" s="86" t="s">
        <v>777</v>
      </c>
      <c r="F2320" s="86" t="s">
        <v>4286</v>
      </c>
      <c r="G2320" s="86" t="s">
        <v>4004</v>
      </c>
      <c r="H2320" s="60">
        <v>40376</v>
      </c>
      <c r="I2320" s="86">
        <v>89290124332</v>
      </c>
      <c r="J2320" s="47">
        <v>8</v>
      </c>
      <c r="K2320" s="49">
        <v>8</v>
      </c>
      <c r="L2320" s="86" t="s">
        <v>30</v>
      </c>
      <c r="M2320" s="86" t="s">
        <v>31</v>
      </c>
      <c r="N2320" s="86">
        <v>724</v>
      </c>
      <c r="O2320" s="86">
        <v>187809</v>
      </c>
      <c r="P2320" s="88">
        <v>45505</v>
      </c>
      <c r="Q2320" s="86" t="s">
        <v>4225</v>
      </c>
      <c r="R2320" s="50" t="s">
        <v>1148</v>
      </c>
      <c r="S2320" s="86" t="s">
        <v>164</v>
      </c>
      <c r="T2320" s="86"/>
      <c r="U2320" s="86" t="s">
        <v>35</v>
      </c>
      <c r="V2320" s="50" t="s">
        <v>1203</v>
      </c>
      <c r="W2320" s="50" t="s">
        <v>511</v>
      </c>
      <c r="X2320" s="86" t="s">
        <v>164</v>
      </c>
      <c r="Y2320" s="86"/>
      <c r="Z2320" s="86" t="s">
        <v>35</v>
      </c>
      <c r="AA2320" s="86" t="s">
        <v>4085</v>
      </c>
      <c r="AB2320" s="86" t="s">
        <v>4035</v>
      </c>
      <c r="AC2320" s="86"/>
      <c r="AD2320" s="86"/>
      <c r="AE2320" s="86" t="s">
        <v>36</v>
      </c>
      <c r="AF2320" s="86" t="s">
        <v>37</v>
      </c>
      <c r="AG2320" s="86"/>
      <c r="AH2320" s="86"/>
      <c r="AI2320" s="86" t="s">
        <v>1814</v>
      </c>
      <c r="AJ2320" s="86"/>
      <c r="AK2320" s="86" t="str">
        <f t="shared" si="0"/>
        <v>МБУДО ДХШ г. Пятигорск</v>
      </c>
      <c r="AL2320" s="50" t="s">
        <v>1814</v>
      </c>
      <c r="AM2320" s="18"/>
      <c r="AN2320" s="18"/>
      <c r="AO2320" s="18"/>
      <c r="AP2320" s="18"/>
      <c r="AQ2320" s="18"/>
    </row>
    <row r="2321" spans="1:43" ht="25.5" x14ac:dyDescent="0.2">
      <c r="A2321" s="65">
        <v>45623.414667199075</v>
      </c>
      <c r="B2321" s="18" t="s">
        <v>11916</v>
      </c>
      <c r="C2321" s="86" t="s">
        <v>19597</v>
      </c>
      <c r="D2321" s="86" t="s">
        <v>18482</v>
      </c>
      <c r="E2321" s="86" t="s">
        <v>632</v>
      </c>
      <c r="F2321" s="86" t="s">
        <v>194</v>
      </c>
      <c r="G2321" s="86" t="s">
        <v>42</v>
      </c>
      <c r="H2321" s="48">
        <v>40497</v>
      </c>
      <c r="I2321" s="86">
        <v>9298284698</v>
      </c>
      <c r="J2321" s="47">
        <v>8</v>
      </c>
      <c r="K2321" s="49">
        <v>8</v>
      </c>
      <c r="L2321" s="86" t="s">
        <v>30</v>
      </c>
      <c r="M2321" s="86" t="s">
        <v>50</v>
      </c>
      <c r="N2321" s="86" t="s">
        <v>941</v>
      </c>
      <c r="O2321" s="86">
        <v>699376</v>
      </c>
      <c r="P2321" s="87">
        <v>40508</v>
      </c>
      <c r="Q2321" s="86" t="s">
        <v>18483</v>
      </c>
      <c r="R2321" s="50" t="s">
        <v>18484</v>
      </c>
      <c r="S2321" s="86" t="s">
        <v>98</v>
      </c>
      <c r="T2321" s="86" t="s">
        <v>18485</v>
      </c>
      <c r="U2321" s="86" t="s">
        <v>35</v>
      </c>
      <c r="V2321" s="50" t="s">
        <v>658</v>
      </c>
      <c r="W2321" s="50" t="s">
        <v>12817</v>
      </c>
      <c r="X2321" s="86" t="s">
        <v>98</v>
      </c>
      <c r="Y2321" s="86"/>
      <c r="Z2321" s="86" t="s">
        <v>35</v>
      </c>
      <c r="AA2321" s="86" t="s">
        <v>658</v>
      </c>
      <c r="AB2321" s="86"/>
      <c r="AC2321" s="86"/>
      <c r="AD2321" s="86" t="s">
        <v>18486</v>
      </c>
      <c r="AE2321" s="86" t="s">
        <v>66</v>
      </c>
      <c r="AF2321" s="86" t="s">
        <v>37</v>
      </c>
      <c r="AG2321" s="86"/>
      <c r="AH2321" s="86"/>
      <c r="AI2321" s="86" t="s">
        <v>594</v>
      </c>
      <c r="AJ2321" s="86" t="s">
        <v>46</v>
      </c>
      <c r="AK2321" s="86" t="str">
        <f t="shared" si="0"/>
        <v>МАУ ДО "ДХШ им.С.Д.Эрьзя МО г. Новороссийск"</v>
      </c>
      <c r="AL2321" s="50" t="s">
        <v>594</v>
      </c>
      <c r="AM2321" s="18"/>
      <c r="AN2321" s="18"/>
      <c r="AO2321" s="18"/>
      <c r="AP2321" s="18"/>
      <c r="AQ2321" s="18"/>
    </row>
    <row r="2322" spans="1:43" ht="38.25" x14ac:dyDescent="0.2">
      <c r="A2322" s="65">
        <v>45623.415478912037</v>
      </c>
      <c r="B2322" s="18" t="s">
        <v>11919</v>
      </c>
      <c r="C2322" s="86" t="s">
        <v>19597</v>
      </c>
      <c r="D2322" s="86" t="s">
        <v>993</v>
      </c>
      <c r="E2322" s="86" t="s">
        <v>134</v>
      </c>
      <c r="F2322" s="86" t="s">
        <v>76</v>
      </c>
      <c r="G2322" s="86" t="s">
        <v>42</v>
      </c>
      <c r="H2322" s="60">
        <v>40198</v>
      </c>
      <c r="I2322" s="86">
        <v>89131081950</v>
      </c>
      <c r="J2322" s="47">
        <v>8</v>
      </c>
      <c r="K2322" s="49">
        <v>8</v>
      </c>
      <c r="L2322" s="86" t="s">
        <v>30</v>
      </c>
      <c r="M2322" s="86" t="s">
        <v>31</v>
      </c>
      <c r="N2322" s="86">
        <v>6923</v>
      </c>
      <c r="O2322" s="86">
        <v>107608</v>
      </c>
      <c r="P2322" s="88">
        <v>45323</v>
      </c>
      <c r="Q2322" s="86" t="s">
        <v>994</v>
      </c>
      <c r="R2322" s="50" t="s">
        <v>995</v>
      </c>
      <c r="S2322" s="86" t="s">
        <v>82</v>
      </c>
      <c r="T2322" s="86"/>
      <c r="U2322" s="86" t="s">
        <v>35</v>
      </c>
      <c r="V2322" s="50" t="s">
        <v>83</v>
      </c>
      <c r="W2322" s="50" t="s">
        <v>996</v>
      </c>
      <c r="X2322" s="86" t="s">
        <v>82</v>
      </c>
      <c r="Y2322" s="86"/>
      <c r="Z2322" s="86" t="s">
        <v>35</v>
      </c>
      <c r="AA2322" s="86" t="s">
        <v>83</v>
      </c>
      <c r="AB2322" s="86" t="s">
        <v>997</v>
      </c>
      <c r="AC2322" s="86"/>
      <c r="AD2322" s="86"/>
      <c r="AE2322" s="86" t="s">
        <v>66</v>
      </c>
      <c r="AF2322" s="86" t="s">
        <v>37</v>
      </c>
      <c r="AG2322" s="86"/>
      <c r="AH2322" s="86"/>
      <c r="AI2322" s="86" t="s">
        <v>84</v>
      </c>
      <c r="AJ2322" s="86" t="s">
        <v>39</v>
      </c>
      <c r="AK2322" s="86" t="str">
        <f t="shared" si="0"/>
        <v>ФГБОУ ВО "Томский государственный архитектурно-строительный университет" (ТГАСУ) г. Томск</v>
      </c>
      <c r="AL2322" s="50" t="s">
        <v>84</v>
      </c>
      <c r="AM2322" s="18"/>
      <c r="AN2322" s="18"/>
      <c r="AO2322" s="18"/>
      <c r="AP2322" s="18"/>
      <c r="AQ2322" s="18"/>
    </row>
    <row r="2323" spans="1:43" ht="38.25" x14ac:dyDescent="0.2">
      <c r="A2323" s="65">
        <v>45623.420675439818</v>
      </c>
      <c r="B2323" s="18" t="s">
        <v>9008</v>
      </c>
      <c r="C2323" s="86" t="s">
        <v>19597</v>
      </c>
      <c r="D2323" s="86" t="s">
        <v>993</v>
      </c>
      <c r="E2323" s="86" t="s">
        <v>305</v>
      </c>
      <c r="F2323" s="86" t="s">
        <v>390</v>
      </c>
      <c r="G2323" s="86" t="s">
        <v>42</v>
      </c>
      <c r="H2323" s="60">
        <v>40405</v>
      </c>
      <c r="I2323" s="86">
        <v>89000725504</v>
      </c>
      <c r="J2323" s="47">
        <v>8</v>
      </c>
      <c r="K2323" s="49">
        <v>8</v>
      </c>
      <c r="L2323" s="86" t="s">
        <v>30</v>
      </c>
      <c r="M2323" s="86" t="s">
        <v>31</v>
      </c>
      <c r="N2323" s="86">
        <v>7524</v>
      </c>
      <c r="O2323" s="86">
        <v>301772</v>
      </c>
      <c r="P2323" s="88">
        <v>45579</v>
      </c>
      <c r="Q2323" s="86" t="s">
        <v>4925</v>
      </c>
      <c r="R2323" s="50" t="s">
        <v>6551</v>
      </c>
      <c r="S2323" s="86" t="s">
        <v>2138</v>
      </c>
      <c r="T2323" s="86"/>
      <c r="U2323" s="86" t="s">
        <v>35</v>
      </c>
      <c r="V2323" s="50" t="s">
        <v>4927</v>
      </c>
      <c r="W2323" s="50" t="s">
        <v>6552</v>
      </c>
      <c r="X2323" s="86" t="s">
        <v>2138</v>
      </c>
      <c r="Y2323" s="86"/>
      <c r="Z2323" s="86" t="s">
        <v>35</v>
      </c>
      <c r="AA2323" s="86" t="s">
        <v>4927</v>
      </c>
      <c r="AB2323" s="86"/>
      <c r="AC2323" s="86"/>
      <c r="AD2323" s="86"/>
      <c r="AE2323" s="86" t="s">
        <v>66</v>
      </c>
      <c r="AF2323" s="86" t="s">
        <v>37</v>
      </c>
      <c r="AG2323" s="86"/>
      <c r="AH2323" s="86"/>
      <c r="AI2323" s="86" t="s">
        <v>1502</v>
      </c>
      <c r="AJ2323" s="86" t="s">
        <v>46</v>
      </c>
      <c r="AK2323" s="86" t="str">
        <f t="shared" si="0"/>
        <v>МАУДО «ДХШИ им. Н.А. Аристова» г. Челябинска</v>
      </c>
      <c r="AL2323" s="50" t="s">
        <v>1502</v>
      </c>
      <c r="AM2323" s="18"/>
      <c r="AN2323" s="18"/>
      <c r="AO2323" s="18"/>
      <c r="AP2323" s="18"/>
      <c r="AQ2323" s="18"/>
    </row>
    <row r="2324" spans="1:43" ht="25.5" x14ac:dyDescent="0.2">
      <c r="A2324" s="65">
        <v>45623.427654907406</v>
      </c>
      <c r="B2324" s="18" t="s">
        <v>11213</v>
      </c>
      <c r="C2324" s="86" t="s">
        <v>19597</v>
      </c>
      <c r="D2324" s="86" t="s">
        <v>9610</v>
      </c>
      <c r="E2324" s="86" t="s">
        <v>190</v>
      </c>
      <c r="F2324" s="86" t="s">
        <v>194</v>
      </c>
      <c r="G2324" s="86" t="s">
        <v>42</v>
      </c>
      <c r="H2324" s="60">
        <v>40414</v>
      </c>
      <c r="I2324" s="86">
        <v>89000793885</v>
      </c>
      <c r="J2324" s="47">
        <v>8</v>
      </c>
      <c r="K2324" s="49">
        <v>8</v>
      </c>
      <c r="L2324" s="86" t="s">
        <v>30</v>
      </c>
      <c r="M2324" s="86" t="s">
        <v>31</v>
      </c>
      <c r="N2324" s="86">
        <v>7524</v>
      </c>
      <c r="O2324" s="86">
        <v>273266</v>
      </c>
      <c r="P2324" s="87">
        <v>45551</v>
      </c>
      <c r="Q2324" s="86" t="s">
        <v>3064</v>
      </c>
      <c r="R2324" s="50" t="s">
        <v>9611</v>
      </c>
      <c r="S2324" s="86" t="s">
        <v>2138</v>
      </c>
      <c r="T2324" s="86"/>
      <c r="U2324" s="86" t="s">
        <v>35</v>
      </c>
      <c r="V2324" s="50" t="s">
        <v>2871</v>
      </c>
      <c r="W2324" s="50" t="s">
        <v>3712</v>
      </c>
      <c r="X2324" s="86" t="s">
        <v>2138</v>
      </c>
      <c r="Y2324" s="86"/>
      <c r="Z2324" s="86" t="s">
        <v>35</v>
      </c>
      <c r="AA2324" s="86" t="s">
        <v>2871</v>
      </c>
      <c r="AB2324" s="86"/>
      <c r="AC2324" s="86"/>
      <c r="AD2324" s="86"/>
      <c r="AE2324" s="86" t="s">
        <v>66</v>
      </c>
      <c r="AF2324" s="86" t="s">
        <v>37</v>
      </c>
      <c r="AG2324" s="86"/>
      <c r="AH2324" s="86"/>
      <c r="AI2324" s="86" t="s">
        <v>1502</v>
      </c>
      <c r="AJ2324" s="86" t="s">
        <v>39</v>
      </c>
      <c r="AK2324" s="86" t="str">
        <f t="shared" si="0"/>
        <v>МАУДО «ДХШИ им. Н.А. Аристова» г. Челябинска</v>
      </c>
      <c r="AL2324" s="50" t="s">
        <v>1502</v>
      </c>
      <c r="AM2324" s="18"/>
      <c r="AN2324" s="18"/>
      <c r="AO2324" s="18"/>
      <c r="AP2324" s="18"/>
      <c r="AQ2324" s="18"/>
    </row>
    <row r="2325" spans="1:43" ht="25.5" x14ac:dyDescent="0.2">
      <c r="A2325" s="65">
        <v>45623.433712939819</v>
      </c>
      <c r="B2325" s="18" t="s">
        <v>11926</v>
      </c>
      <c r="C2325" s="86" t="s">
        <v>19597</v>
      </c>
      <c r="D2325" s="86" t="s">
        <v>12791</v>
      </c>
      <c r="E2325" s="86" t="s">
        <v>113</v>
      </c>
      <c r="F2325" s="86" t="s">
        <v>191</v>
      </c>
      <c r="G2325" s="86" t="s">
        <v>42</v>
      </c>
      <c r="H2325" s="48">
        <v>40310</v>
      </c>
      <c r="I2325" s="86">
        <v>89885569126</v>
      </c>
      <c r="J2325" s="47">
        <v>8</v>
      </c>
      <c r="K2325" s="49">
        <v>8</v>
      </c>
      <c r="L2325" s="86" t="s">
        <v>30</v>
      </c>
      <c r="M2325" s="86" t="s">
        <v>31</v>
      </c>
      <c r="N2325" s="86">
        <v>6024</v>
      </c>
      <c r="O2325" s="86">
        <v>767806</v>
      </c>
      <c r="P2325" s="87">
        <v>45436</v>
      </c>
      <c r="Q2325" s="86" t="s">
        <v>174</v>
      </c>
      <c r="R2325" s="50" t="s">
        <v>7210</v>
      </c>
      <c r="S2325" s="86" t="s">
        <v>60</v>
      </c>
      <c r="T2325" s="86" t="s">
        <v>187</v>
      </c>
      <c r="U2325" s="86" t="s">
        <v>35</v>
      </c>
      <c r="V2325" s="50" t="s">
        <v>207</v>
      </c>
      <c r="W2325" s="50" t="s">
        <v>12792</v>
      </c>
      <c r="X2325" s="86" t="s">
        <v>60</v>
      </c>
      <c r="Y2325" s="86" t="s">
        <v>187</v>
      </c>
      <c r="Z2325" s="86" t="s">
        <v>35</v>
      </c>
      <c r="AA2325" s="86" t="s">
        <v>207</v>
      </c>
      <c r="AB2325" s="86" t="s">
        <v>12793</v>
      </c>
      <c r="AC2325" s="86" t="s">
        <v>12793</v>
      </c>
      <c r="AD2325" s="86" t="s">
        <v>12793</v>
      </c>
      <c r="AE2325" s="86" t="s">
        <v>66</v>
      </c>
      <c r="AF2325" s="86" t="s">
        <v>73</v>
      </c>
      <c r="AG2325" s="86"/>
      <c r="AH2325" s="86" t="s">
        <v>1943</v>
      </c>
      <c r="AI2325" s="86"/>
      <c r="AJ2325" s="86" t="s">
        <v>46</v>
      </c>
      <c r="AK2325" s="86" t="str">
        <f t="shared" si="0"/>
        <v>ДАХШ РЦАХДП ААИ ЮФУ, отделение г. Аксай</v>
      </c>
      <c r="AL2325" s="50" t="s">
        <v>1943</v>
      </c>
      <c r="AM2325" s="18"/>
      <c r="AN2325" s="18"/>
      <c r="AO2325" s="18"/>
      <c r="AP2325" s="18"/>
      <c r="AQ2325" s="18"/>
    </row>
    <row r="2326" spans="1:43" ht="25.5" x14ac:dyDescent="0.2">
      <c r="A2326" s="65">
        <v>45623.434759571755</v>
      </c>
      <c r="B2326" s="18" t="s">
        <v>11213</v>
      </c>
      <c r="C2326" s="86" t="s">
        <v>19597</v>
      </c>
      <c r="D2326" s="86" t="s">
        <v>16097</v>
      </c>
      <c r="E2326" s="86" t="s">
        <v>16098</v>
      </c>
      <c r="F2326" s="86" t="s">
        <v>12299</v>
      </c>
      <c r="G2326" s="86" t="s">
        <v>42</v>
      </c>
      <c r="H2326" s="48">
        <v>40314</v>
      </c>
      <c r="I2326" s="86">
        <v>89171418200</v>
      </c>
      <c r="J2326" s="47">
        <v>8</v>
      </c>
      <c r="K2326" s="49">
        <v>8</v>
      </c>
      <c r="L2326" s="86" t="s">
        <v>30</v>
      </c>
      <c r="M2326" s="86" t="s">
        <v>31</v>
      </c>
      <c r="N2326" s="86">
        <v>3624</v>
      </c>
      <c r="O2326" s="86">
        <v>479851</v>
      </c>
      <c r="P2326" s="87">
        <v>45533</v>
      </c>
      <c r="Q2326" s="86" t="s">
        <v>6311</v>
      </c>
      <c r="R2326" s="50" t="s">
        <v>16099</v>
      </c>
      <c r="S2326" s="86" t="s">
        <v>2068</v>
      </c>
      <c r="T2326" s="86"/>
      <c r="U2326" s="86" t="s">
        <v>35</v>
      </c>
      <c r="V2326" s="50" t="s">
        <v>7679</v>
      </c>
      <c r="W2326" s="50" t="s">
        <v>16100</v>
      </c>
      <c r="X2326" s="86" t="s">
        <v>2068</v>
      </c>
      <c r="Y2326" s="86"/>
      <c r="Z2326" s="86" t="s">
        <v>35</v>
      </c>
      <c r="AA2326" s="86" t="s">
        <v>7679</v>
      </c>
      <c r="AB2326" s="86" t="s">
        <v>16101</v>
      </c>
      <c r="AC2326" s="86"/>
      <c r="AD2326" s="86"/>
      <c r="AE2326" s="86" t="s">
        <v>66</v>
      </c>
      <c r="AF2326" s="86" t="s">
        <v>37</v>
      </c>
      <c r="AG2326" s="86"/>
      <c r="AH2326" s="86"/>
      <c r="AI2326" s="86" t="s">
        <v>1268</v>
      </c>
      <c r="AJ2326" s="86" t="s">
        <v>39</v>
      </c>
      <c r="AK2326" s="86" t="str">
        <f t="shared" si="0"/>
        <v>МБОУ Лицей №124 г.о. Самара</v>
      </c>
      <c r="AL2326" s="50" t="s">
        <v>1268</v>
      </c>
      <c r="AM2326" s="18"/>
      <c r="AN2326" s="18"/>
      <c r="AO2326" s="18"/>
      <c r="AP2326" s="18"/>
      <c r="AQ2326" s="18"/>
    </row>
    <row r="2327" spans="1:43" ht="12.75" x14ac:dyDescent="0.2">
      <c r="A2327" s="65">
        <v>45623.438841898147</v>
      </c>
      <c r="B2327" s="18" t="s">
        <v>11932</v>
      </c>
      <c r="C2327" s="86" t="s">
        <v>19597</v>
      </c>
      <c r="D2327" s="86" t="s">
        <v>5523</v>
      </c>
      <c r="E2327" s="86" t="s">
        <v>5524</v>
      </c>
      <c r="F2327" s="86" t="s">
        <v>5327</v>
      </c>
      <c r="G2327" s="86" t="s">
        <v>42</v>
      </c>
      <c r="H2327" s="60">
        <v>39860</v>
      </c>
      <c r="I2327" s="86">
        <v>89884037848</v>
      </c>
      <c r="J2327" s="47">
        <v>8</v>
      </c>
      <c r="K2327" s="49">
        <v>8</v>
      </c>
      <c r="L2327" s="86" t="s">
        <v>30</v>
      </c>
      <c r="M2327" s="86" t="s">
        <v>50</v>
      </c>
      <c r="N2327" s="86" t="s">
        <v>1954</v>
      </c>
      <c r="O2327" s="86">
        <v>867928</v>
      </c>
      <c r="P2327" s="88">
        <v>44992</v>
      </c>
      <c r="Q2327" s="86" t="s">
        <v>5483</v>
      </c>
      <c r="R2327" s="50" t="s">
        <v>3773</v>
      </c>
      <c r="S2327" s="86" t="s">
        <v>98</v>
      </c>
      <c r="T2327" s="86"/>
      <c r="U2327" s="86" t="s">
        <v>35</v>
      </c>
      <c r="V2327" s="50" t="s">
        <v>2678</v>
      </c>
      <c r="W2327" s="50"/>
      <c r="X2327" s="86"/>
      <c r="Y2327" s="86"/>
      <c r="Z2327" s="86"/>
      <c r="AA2327" s="86"/>
      <c r="AB2327" s="86" t="s">
        <v>3807</v>
      </c>
      <c r="AC2327" s="86"/>
      <c r="AD2327" s="86"/>
      <c r="AE2327" s="86" t="s">
        <v>66</v>
      </c>
      <c r="AF2327" s="86" t="s">
        <v>37</v>
      </c>
      <c r="AG2327" s="86"/>
      <c r="AH2327" s="86"/>
      <c r="AI2327" s="86" t="s">
        <v>3576</v>
      </c>
      <c r="AJ2327" s="86" t="s">
        <v>46</v>
      </c>
      <c r="AK2327" s="86" t="str">
        <f t="shared" si="0"/>
        <v>МБУ ДО ДХШ № 3 г.-курорт Сочи</v>
      </c>
      <c r="AL2327" s="50" t="s">
        <v>3576</v>
      </c>
      <c r="AM2327" s="18"/>
      <c r="AN2327" s="18"/>
      <c r="AO2327" s="18"/>
      <c r="AP2327" s="18"/>
      <c r="AQ2327" s="18"/>
    </row>
    <row r="2328" spans="1:43" ht="38.25" x14ac:dyDescent="0.2">
      <c r="A2328" s="65">
        <v>45623.439473078703</v>
      </c>
      <c r="B2328" s="18" t="s">
        <v>11213</v>
      </c>
      <c r="C2328" s="86" t="s">
        <v>19597</v>
      </c>
      <c r="D2328" s="86" t="s">
        <v>14854</v>
      </c>
      <c r="E2328" s="86" t="s">
        <v>904</v>
      </c>
      <c r="F2328" s="86" t="s">
        <v>395</v>
      </c>
      <c r="G2328" s="86" t="s">
        <v>42</v>
      </c>
      <c r="H2328" s="48">
        <v>40185</v>
      </c>
      <c r="I2328" s="86">
        <v>89606585713</v>
      </c>
      <c r="J2328" s="47">
        <v>8</v>
      </c>
      <c r="K2328" s="49">
        <v>8</v>
      </c>
      <c r="L2328" s="86" t="s">
        <v>30</v>
      </c>
      <c r="M2328" s="86" t="s">
        <v>31</v>
      </c>
      <c r="N2328" s="86">
        <v>6823</v>
      </c>
      <c r="O2328" s="86">
        <v>277213</v>
      </c>
      <c r="P2328" s="87">
        <v>45307</v>
      </c>
      <c r="Q2328" s="86" t="s">
        <v>2517</v>
      </c>
      <c r="R2328" s="50" t="s">
        <v>14823</v>
      </c>
      <c r="S2328" s="86" t="s">
        <v>473</v>
      </c>
      <c r="T2328" s="86"/>
      <c r="U2328" s="86" t="s">
        <v>35</v>
      </c>
      <c r="V2328" s="50" t="s">
        <v>2642</v>
      </c>
      <c r="W2328" s="50" t="s">
        <v>14855</v>
      </c>
      <c r="X2328" s="86" t="s">
        <v>473</v>
      </c>
      <c r="Y2328" s="86"/>
      <c r="Z2328" s="86" t="s">
        <v>35</v>
      </c>
      <c r="AA2328" s="86" t="s">
        <v>2642</v>
      </c>
      <c r="AB2328" s="86" t="s">
        <v>14856</v>
      </c>
      <c r="AC2328" s="86" t="s">
        <v>14856</v>
      </c>
      <c r="AD2328" s="86" t="s">
        <v>14856</v>
      </c>
      <c r="AE2328" s="86" t="s">
        <v>36</v>
      </c>
      <c r="AF2328" s="86" t="s">
        <v>37</v>
      </c>
      <c r="AG2328" s="86"/>
      <c r="AH2328" s="86"/>
      <c r="AI2328" s="86" t="s">
        <v>491</v>
      </c>
      <c r="AJ2328" s="86" t="s">
        <v>39</v>
      </c>
      <c r="AK2328" s="86" t="str">
        <f t="shared" si="0"/>
        <v>МБОУ ДО «ДХШ № 2 ПДИ имени В.Д. Поленова» г. Тамбов</v>
      </c>
      <c r="AL2328" s="50" t="s">
        <v>491</v>
      </c>
      <c r="AM2328" s="18"/>
      <c r="AN2328" s="18"/>
      <c r="AO2328" s="18"/>
      <c r="AP2328" s="18"/>
      <c r="AQ2328" s="18"/>
    </row>
    <row r="2329" spans="1:43" ht="25.5" x14ac:dyDescent="0.2">
      <c r="A2329" s="65">
        <v>45623.444292094908</v>
      </c>
      <c r="B2329" s="18" t="s">
        <v>11213</v>
      </c>
      <c r="C2329" s="86" t="s">
        <v>19597</v>
      </c>
      <c r="D2329" s="86" t="s">
        <v>16167</v>
      </c>
      <c r="E2329" s="86" t="s">
        <v>403</v>
      </c>
      <c r="F2329" s="86" t="s">
        <v>464</v>
      </c>
      <c r="G2329" s="86" t="s">
        <v>42</v>
      </c>
      <c r="H2329" s="48">
        <v>40431</v>
      </c>
      <c r="I2329" s="86">
        <v>89281449337</v>
      </c>
      <c r="J2329" s="47">
        <v>8</v>
      </c>
      <c r="K2329" s="49">
        <v>8</v>
      </c>
      <c r="L2329" s="86" t="s">
        <v>30</v>
      </c>
      <c r="M2329" s="86" t="s">
        <v>31</v>
      </c>
      <c r="N2329" s="86">
        <v>6024</v>
      </c>
      <c r="O2329" s="86">
        <v>967069</v>
      </c>
      <c r="P2329" s="87">
        <v>45552</v>
      </c>
      <c r="Q2329" s="86" t="s">
        <v>124</v>
      </c>
      <c r="R2329" s="50" t="s">
        <v>11034</v>
      </c>
      <c r="S2329" s="86" t="s">
        <v>60</v>
      </c>
      <c r="T2329" s="86"/>
      <c r="U2329" s="86" t="s">
        <v>35</v>
      </c>
      <c r="V2329" s="50" t="s">
        <v>150</v>
      </c>
      <c r="W2329" s="50" t="s">
        <v>107</v>
      </c>
      <c r="X2329" s="86" t="s">
        <v>60</v>
      </c>
      <c r="Y2329" s="86"/>
      <c r="Z2329" s="86" t="s">
        <v>35</v>
      </c>
      <c r="AA2329" s="86" t="s">
        <v>150</v>
      </c>
      <c r="AB2329" s="86" t="s">
        <v>16168</v>
      </c>
      <c r="AC2329" s="86"/>
      <c r="AD2329" s="86"/>
      <c r="AE2329" s="86" t="s">
        <v>66</v>
      </c>
      <c r="AF2329" s="86" t="s">
        <v>67</v>
      </c>
      <c r="AG2329" s="86" t="s">
        <v>2894</v>
      </c>
      <c r="AH2329" s="86"/>
      <c r="AI2329" s="86"/>
      <c r="AJ2329" s="86" t="s">
        <v>46</v>
      </c>
      <c r="AK2329" s="86" t="str">
        <f t="shared" si="0"/>
        <v>Академия психологии и педагогики ЮФУ</v>
      </c>
      <c r="AL2329" s="50" t="s">
        <v>2894</v>
      </c>
      <c r="AM2329" s="18"/>
      <c r="AN2329" s="18"/>
      <c r="AO2329" s="18"/>
      <c r="AP2329" s="18"/>
      <c r="AQ2329" s="18"/>
    </row>
    <row r="2330" spans="1:43" ht="38.25" x14ac:dyDescent="0.2">
      <c r="A2330" s="65">
        <v>45623.473803553235</v>
      </c>
      <c r="B2330" s="18" t="s">
        <v>11938</v>
      </c>
      <c r="C2330" s="86" t="s">
        <v>19597</v>
      </c>
      <c r="D2330" s="86" t="s">
        <v>9124</v>
      </c>
      <c r="E2330" s="86" t="s">
        <v>403</v>
      </c>
      <c r="F2330" s="86" t="s">
        <v>57</v>
      </c>
      <c r="G2330" s="86" t="s">
        <v>42</v>
      </c>
      <c r="H2330" s="60">
        <v>40402</v>
      </c>
      <c r="I2330" s="86">
        <v>89198867813</v>
      </c>
      <c r="J2330" s="47">
        <v>8</v>
      </c>
      <c r="K2330" s="49">
        <v>8</v>
      </c>
      <c r="L2330" s="86" t="s">
        <v>30</v>
      </c>
      <c r="M2330" s="86" t="s">
        <v>31</v>
      </c>
      <c r="N2330" s="86">
        <v>6024</v>
      </c>
      <c r="O2330" s="86">
        <v>895115</v>
      </c>
      <c r="P2330" s="87">
        <v>45537</v>
      </c>
      <c r="Q2330" s="86" t="s">
        <v>58</v>
      </c>
      <c r="R2330" s="50" t="s">
        <v>9125</v>
      </c>
      <c r="S2330" s="86" t="s">
        <v>60</v>
      </c>
      <c r="T2330" s="86" t="s">
        <v>202</v>
      </c>
      <c r="U2330" s="86" t="s">
        <v>35</v>
      </c>
      <c r="V2330" s="50" t="s">
        <v>4940</v>
      </c>
      <c r="W2330" s="50" t="s">
        <v>5893</v>
      </c>
      <c r="X2330" s="86" t="s">
        <v>60</v>
      </c>
      <c r="Y2330" s="86" t="s">
        <v>64</v>
      </c>
      <c r="Z2330" s="86" t="s">
        <v>35</v>
      </c>
      <c r="AA2330" s="86" t="s">
        <v>762</v>
      </c>
      <c r="AB2330" s="86" t="s">
        <v>9126</v>
      </c>
      <c r="AC2330" s="86"/>
      <c r="AD2330" s="86"/>
      <c r="AE2330" s="86" t="s">
        <v>66</v>
      </c>
      <c r="AF2330" s="86" t="s">
        <v>73</v>
      </c>
      <c r="AG2330" s="86"/>
      <c r="AH2330" s="86" t="s">
        <v>763</v>
      </c>
      <c r="AI2330" s="86"/>
      <c r="AJ2330" s="86" t="s">
        <v>46</v>
      </c>
      <c r="AK2330" s="86" t="str">
        <f t="shared" si="0"/>
        <v>ФГАОУ ВО ЮФУ ИРТСУ кафедра Инженерной графики и компьютерного дизайна, г. Таганрог</v>
      </c>
      <c r="AL2330" s="50" t="s">
        <v>763</v>
      </c>
      <c r="AM2330" s="18"/>
      <c r="AN2330" s="18"/>
      <c r="AO2330" s="18"/>
      <c r="AP2330" s="18"/>
      <c r="AQ2330" s="18"/>
    </row>
    <row r="2331" spans="1:43" ht="12.75" x14ac:dyDescent="0.2">
      <c r="A2331" s="65">
        <v>45623.475514189813</v>
      </c>
      <c r="B2331" s="18" t="s">
        <v>11942</v>
      </c>
      <c r="C2331" s="86" t="s">
        <v>19597</v>
      </c>
      <c r="D2331" s="86" t="s">
        <v>18287</v>
      </c>
      <c r="E2331" s="86" t="s">
        <v>2532</v>
      </c>
      <c r="F2331" s="86" t="s">
        <v>18288</v>
      </c>
      <c r="G2331" s="86" t="s">
        <v>29</v>
      </c>
      <c r="H2331" s="48">
        <v>40289</v>
      </c>
      <c r="I2331" s="86">
        <v>79171571515</v>
      </c>
      <c r="J2331" s="47">
        <v>8</v>
      </c>
      <c r="K2331" s="49">
        <v>8</v>
      </c>
      <c r="L2331" s="86" t="s">
        <v>18238</v>
      </c>
      <c r="M2331" s="86" t="s">
        <v>50</v>
      </c>
      <c r="N2331" s="86" t="s">
        <v>10402</v>
      </c>
      <c r="O2331" s="86" t="s">
        <v>18289</v>
      </c>
      <c r="P2331" s="87">
        <v>40295</v>
      </c>
      <c r="Q2331" s="86" t="s">
        <v>18290</v>
      </c>
      <c r="R2331" s="50" t="s">
        <v>18134</v>
      </c>
      <c r="S2331" s="298" t="s">
        <v>2068</v>
      </c>
      <c r="T2331" s="299"/>
      <c r="U2331" s="86" t="s">
        <v>35</v>
      </c>
      <c r="V2331" s="50" t="s">
        <v>7679</v>
      </c>
      <c r="W2331" s="50"/>
      <c r="X2331" s="86"/>
      <c r="Y2331" s="86"/>
      <c r="Z2331" s="86"/>
      <c r="AA2331" s="86"/>
      <c r="AB2331" s="86" t="s">
        <v>18239</v>
      </c>
      <c r="AC2331" s="298" t="s">
        <v>18240</v>
      </c>
      <c r="AD2331" s="299"/>
      <c r="AE2331" s="86" t="s">
        <v>18138</v>
      </c>
      <c r="AF2331" s="86" t="s">
        <v>37</v>
      </c>
      <c r="AG2331" s="86"/>
      <c r="AH2331" s="86"/>
      <c r="AI2331" s="86" t="s">
        <v>1268</v>
      </c>
      <c r="AJ2331" s="86" t="s">
        <v>46</v>
      </c>
      <c r="AK2331" s="86" t="str">
        <f t="shared" si="0"/>
        <v>МБОУ Лицей №124 г.о. Самара</v>
      </c>
      <c r="AL2331" s="50" t="s">
        <v>1268</v>
      </c>
      <c r="AM2331" s="18"/>
      <c r="AN2331" s="18"/>
      <c r="AO2331" s="18"/>
      <c r="AP2331" s="18"/>
      <c r="AQ2331" s="18"/>
    </row>
    <row r="2332" spans="1:43" ht="12.75" x14ac:dyDescent="0.2">
      <c r="A2332" s="65">
        <v>45623.499276504634</v>
      </c>
      <c r="B2332" s="18" t="s">
        <v>11947</v>
      </c>
      <c r="C2332" s="86" t="s">
        <v>19597</v>
      </c>
      <c r="D2332" s="86" t="s">
        <v>4288</v>
      </c>
      <c r="E2332" s="86" t="s">
        <v>96</v>
      </c>
      <c r="F2332" s="86" t="s">
        <v>18548</v>
      </c>
      <c r="G2332" s="86" t="s">
        <v>42</v>
      </c>
      <c r="H2332" s="48">
        <v>40611</v>
      </c>
      <c r="I2332" s="86">
        <v>89508660844</v>
      </c>
      <c r="J2332" s="47">
        <v>8</v>
      </c>
      <c r="K2332" s="49">
        <v>8</v>
      </c>
      <c r="L2332" s="86" t="s">
        <v>30</v>
      </c>
      <c r="M2332" s="86" t="s">
        <v>50</v>
      </c>
      <c r="N2332" s="86" t="s">
        <v>241</v>
      </c>
      <c r="O2332" s="86">
        <v>509308</v>
      </c>
      <c r="P2332" s="87">
        <v>40809</v>
      </c>
      <c r="Q2332" s="86" t="s">
        <v>4442</v>
      </c>
      <c r="R2332" s="50" t="s">
        <v>16233</v>
      </c>
      <c r="S2332" s="86" t="s">
        <v>60</v>
      </c>
      <c r="T2332" s="86"/>
      <c r="U2332" s="86" t="s">
        <v>35</v>
      </c>
      <c r="V2332" s="50" t="s">
        <v>150</v>
      </c>
      <c r="W2332" s="50" t="s">
        <v>107</v>
      </c>
      <c r="X2332" s="86"/>
      <c r="Y2332" s="86"/>
      <c r="Z2332" s="86"/>
      <c r="AA2332" s="86"/>
      <c r="AB2332" s="86"/>
      <c r="AC2332" s="86"/>
      <c r="AD2332" s="86"/>
      <c r="AE2332" s="86" t="s">
        <v>36</v>
      </c>
      <c r="AF2332" s="86" t="s">
        <v>67</v>
      </c>
      <c r="AG2332" s="86" t="s">
        <v>755</v>
      </c>
      <c r="AH2332" s="86"/>
      <c r="AI2332" s="86"/>
      <c r="AJ2332" s="86" t="s">
        <v>46</v>
      </c>
      <c r="AK2332" s="86" t="str">
        <f t="shared" si="0"/>
        <v>Лицей ЮФУ</v>
      </c>
      <c r="AL2332" s="50" t="s">
        <v>755</v>
      </c>
      <c r="AM2332" s="18"/>
      <c r="AN2332" s="18"/>
      <c r="AO2332" s="18"/>
      <c r="AP2332" s="18"/>
      <c r="AQ2332" s="18"/>
    </row>
    <row r="2333" spans="1:43" ht="153" x14ac:dyDescent="0.2">
      <c r="A2333" s="65">
        <v>45623.523132129631</v>
      </c>
      <c r="B2333" s="18" t="s">
        <v>11321</v>
      </c>
      <c r="C2333" s="86" t="s">
        <v>19597</v>
      </c>
      <c r="D2333" s="86" t="s">
        <v>9450</v>
      </c>
      <c r="E2333" s="86" t="s">
        <v>1597</v>
      </c>
      <c r="F2333" s="86" t="s">
        <v>2093</v>
      </c>
      <c r="G2333" s="86" t="s">
        <v>42</v>
      </c>
      <c r="H2333" s="48">
        <v>40306</v>
      </c>
      <c r="I2333" s="86" t="s">
        <v>11215</v>
      </c>
      <c r="J2333" s="47">
        <v>8</v>
      </c>
      <c r="K2333" s="49">
        <v>8</v>
      </c>
      <c r="L2333" s="86" t="s">
        <v>30</v>
      </c>
      <c r="M2333" s="86" t="s">
        <v>50</v>
      </c>
      <c r="N2333" s="86" t="s">
        <v>375</v>
      </c>
      <c r="O2333" s="86">
        <v>595289</v>
      </c>
      <c r="P2333" s="87">
        <v>40323</v>
      </c>
      <c r="Q2333" s="86" t="s">
        <v>11596</v>
      </c>
      <c r="R2333" s="50" t="s">
        <v>11597</v>
      </c>
      <c r="S2333" s="86" t="s">
        <v>164</v>
      </c>
      <c r="T2333" s="86"/>
      <c r="U2333" s="86" t="s">
        <v>35</v>
      </c>
      <c r="V2333" s="50" t="s">
        <v>11226</v>
      </c>
      <c r="W2333" s="50" t="s">
        <v>11219</v>
      </c>
      <c r="X2333" s="86" t="s">
        <v>164</v>
      </c>
      <c r="Y2333" s="86"/>
      <c r="Z2333" s="86" t="s">
        <v>35</v>
      </c>
      <c r="AA2333" s="86" t="s">
        <v>11226</v>
      </c>
      <c r="AB2333" s="86" t="s">
        <v>11221</v>
      </c>
      <c r="AC2333" s="86"/>
      <c r="AD2333" s="86"/>
      <c r="AE2333" s="86" t="s">
        <v>66</v>
      </c>
      <c r="AF2333" s="86" t="s">
        <v>37</v>
      </c>
      <c r="AG2333" s="86"/>
      <c r="AH2333" s="86"/>
      <c r="AI2333" s="86" t="s">
        <v>862</v>
      </c>
      <c r="AJ2333" s="86" t="s">
        <v>39</v>
      </c>
      <c r="AK2333" s="86" t="str">
        <f t="shared" si="0"/>
        <v>ФГБОУ ВО "Пятигорский государственный университет" (ПГУ) г. Пятигорск</v>
      </c>
      <c r="AL2333" s="50" t="s">
        <v>862</v>
      </c>
      <c r="AM2333" s="18"/>
      <c r="AN2333" s="18"/>
      <c r="AO2333" s="18"/>
      <c r="AP2333" s="18"/>
      <c r="AQ2333" s="18"/>
    </row>
    <row r="2334" spans="1:43" ht="38.25" x14ac:dyDescent="0.2">
      <c r="A2334" s="65">
        <v>45623.529490532412</v>
      </c>
      <c r="B2334" s="18" t="s">
        <v>11321</v>
      </c>
      <c r="C2334" s="86" t="s">
        <v>19597</v>
      </c>
      <c r="D2334" s="86" t="s">
        <v>454</v>
      </c>
      <c r="E2334" s="86" t="s">
        <v>362</v>
      </c>
      <c r="F2334" s="86" t="s">
        <v>258</v>
      </c>
      <c r="G2334" s="86" t="s">
        <v>42</v>
      </c>
      <c r="H2334" s="60">
        <v>40248</v>
      </c>
      <c r="I2334" s="86">
        <v>89883432006</v>
      </c>
      <c r="J2334" s="47">
        <v>8</v>
      </c>
      <c r="K2334" s="49">
        <v>8</v>
      </c>
      <c r="L2334" s="86" t="s">
        <v>30</v>
      </c>
      <c r="M2334" s="86" t="s">
        <v>31</v>
      </c>
      <c r="N2334" s="89" t="s">
        <v>455</v>
      </c>
      <c r="O2334" s="86">
        <v>834858</v>
      </c>
      <c r="P2334" s="88">
        <v>45374</v>
      </c>
      <c r="Q2334" s="86" t="s">
        <v>456</v>
      </c>
      <c r="R2334" s="50" t="s">
        <v>457</v>
      </c>
      <c r="S2334" s="86" t="s">
        <v>98</v>
      </c>
      <c r="T2334" s="86"/>
      <c r="U2334" s="86" t="s">
        <v>157</v>
      </c>
      <c r="V2334" s="50" t="s">
        <v>458</v>
      </c>
      <c r="W2334" s="50" t="s">
        <v>459</v>
      </c>
      <c r="X2334" s="86" t="s">
        <v>98</v>
      </c>
      <c r="Y2334" s="86"/>
      <c r="Z2334" s="86" t="s">
        <v>35</v>
      </c>
      <c r="AA2334" s="86" t="s">
        <v>382</v>
      </c>
      <c r="AB2334" s="86" t="s">
        <v>460</v>
      </c>
      <c r="AC2334" s="86"/>
      <c r="AD2334" s="86"/>
      <c r="AE2334" s="86" t="s">
        <v>36</v>
      </c>
      <c r="AF2334" s="86" t="s">
        <v>67</v>
      </c>
      <c r="AG2334" s="86" t="s">
        <v>68</v>
      </c>
      <c r="AH2334" s="86"/>
      <c r="AI2334" s="86"/>
      <c r="AJ2334" s="86" t="s">
        <v>94</v>
      </c>
      <c r="AK233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334" s="50" t="s">
        <v>68</v>
      </c>
      <c r="AM2334" s="18"/>
      <c r="AN2334" s="18"/>
      <c r="AO2334" s="18"/>
      <c r="AP2334" s="18"/>
      <c r="AQ2334" s="18"/>
    </row>
    <row r="2335" spans="1:43" ht="12.75" x14ac:dyDescent="0.2">
      <c r="A2335" s="65">
        <v>45623.534640092592</v>
      </c>
      <c r="B2335" s="18" t="s">
        <v>11321</v>
      </c>
      <c r="C2335" s="86" t="s">
        <v>19597</v>
      </c>
      <c r="D2335" s="86" t="s">
        <v>4190</v>
      </c>
      <c r="E2335" s="86" t="s">
        <v>1064</v>
      </c>
      <c r="F2335" s="86" t="s">
        <v>4289</v>
      </c>
      <c r="G2335" s="86" t="s">
        <v>4004</v>
      </c>
      <c r="H2335" s="60">
        <v>40318</v>
      </c>
      <c r="I2335" s="86">
        <v>89188786410</v>
      </c>
      <c r="J2335" s="47">
        <v>8</v>
      </c>
      <c r="K2335" s="49">
        <v>8</v>
      </c>
      <c r="L2335" s="86" t="s">
        <v>30</v>
      </c>
      <c r="M2335" s="86" t="s">
        <v>31</v>
      </c>
      <c r="N2335" s="86">
        <v>724</v>
      </c>
      <c r="O2335" s="86">
        <v>186070</v>
      </c>
      <c r="P2335" s="88">
        <v>45527</v>
      </c>
      <c r="Q2335" s="86" t="s">
        <v>4225</v>
      </c>
      <c r="R2335" s="50" t="s">
        <v>501</v>
      </c>
      <c r="S2335" s="86" t="s">
        <v>164</v>
      </c>
      <c r="T2335" s="86"/>
      <c r="U2335" s="86" t="s">
        <v>35</v>
      </c>
      <c r="V2335" s="50" t="s">
        <v>1203</v>
      </c>
      <c r="W2335" s="50" t="s">
        <v>511</v>
      </c>
      <c r="X2335" s="86" t="s">
        <v>164</v>
      </c>
      <c r="Y2335" s="86"/>
      <c r="Z2335" s="86" t="s">
        <v>35</v>
      </c>
      <c r="AA2335" s="86" t="s">
        <v>4085</v>
      </c>
      <c r="AB2335" s="86" t="s">
        <v>4035</v>
      </c>
      <c r="AC2335" s="86"/>
      <c r="AD2335" s="86"/>
      <c r="AE2335" s="86" t="s">
        <v>36</v>
      </c>
      <c r="AF2335" s="86" t="s">
        <v>37</v>
      </c>
      <c r="AG2335" s="86"/>
      <c r="AH2335" s="86"/>
      <c r="AI2335" s="86" t="s">
        <v>1814</v>
      </c>
      <c r="AJ2335" s="86"/>
      <c r="AK2335" s="86" t="str">
        <f t="shared" si="0"/>
        <v>МБУДО ДХШ г. Пятигорск</v>
      </c>
      <c r="AL2335" s="50" t="s">
        <v>1814</v>
      </c>
      <c r="AM2335" s="18"/>
      <c r="AN2335" s="18"/>
      <c r="AO2335" s="18"/>
      <c r="AP2335" s="18"/>
      <c r="AQ2335" s="18"/>
    </row>
    <row r="2336" spans="1:43" ht="38.25" x14ac:dyDescent="0.2">
      <c r="A2336" s="65">
        <v>45623.536642407409</v>
      </c>
      <c r="B2336" s="18" t="s">
        <v>11961</v>
      </c>
      <c r="C2336" s="86" t="s">
        <v>19597</v>
      </c>
      <c r="D2336" s="86" t="s">
        <v>10065</v>
      </c>
      <c r="E2336" s="86" t="s">
        <v>4477</v>
      </c>
      <c r="F2336" s="86" t="s">
        <v>70</v>
      </c>
      <c r="G2336" s="86" t="s">
        <v>42</v>
      </c>
      <c r="H2336" s="60">
        <v>40085</v>
      </c>
      <c r="I2336" s="86" t="s">
        <v>10066</v>
      </c>
      <c r="J2336" s="47">
        <v>8</v>
      </c>
      <c r="K2336" s="49">
        <v>8</v>
      </c>
      <c r="L2336" s="86" t="s">
        <v>30</v>
      </c>
      <c r="M2336" s="86" t="s">
        <v>31</v>
      </c>
      <c r="N2336" s="86">
        <v>2023</v>
      </c>
      <c r="O2336" s="86">
        <v>776103</v>
      </c>
      <c r="P2336" s="87">
        <v>45217</v>
      </c>
      <c r="Q2336" s="86" t="s">
        <v>10067</v>
      </c>
      <c r="R2336" s="50" t="s">
        <v>10068</v>
      </c>
      <c r="S2336" s="86" t="s">
        <v>732</v>
      </c>
      <c r="T2336" s="86"/>
      <c r="U2336" s="86" t="s">
        <v>157</v>
      </c>
      <c r="V2336" s="50" t="s">
        <v>10069</v>
      </c>
      <c r="W2336" s="50" t="s">
        <v>10070</v>
      </c>
      <c r="X2336" s="86" t="s">
        <v>732</v>
      </c>
      <c r="Y2336" s="86"/>
      <c r="Z2336" s="86" t="s">
        <v>35</v>
      </c>
      <c r="AA2336" s="86" t="s">
        <v>10071</v>
      </c>
      <c r="AB2336" s="86" t="s">
        <v>10072</v>
      </c>
      <c r="AC2336" s="86"/>
      <c r="AD2336" s="86"/>
      <c r="AE2336" s="86" t="s">
        <v>36</v>
      </c>
      <c r="AF2336" s="86" t="s">
        <v>37</v>
      </c>
      <c r="AG2336" s="86"/>
      <c r="AH2336" s="86"/>
      <c r="AI2336" s="86" t="s">
        <v>1898</v>
      </c>
      <c r="AJ2336" s="86" t="s">
        <v>39</v>
      </c>
      <c r="AK2336" s="86" t="str">
        <f t="shared" si="0"/>
        <v>ФГБОУ ВО "Воронежский государственный педагогический университет" (ВГПУ) г. Воронеж</v>
      </c>
      <c r="AL2336" s="50" t="s">
        <v>1898</v>
      </c>
      <c r="AM2336" s="18"/>
      <c r="AN2336" s="18"/>
      <c r="AO2336" s="18"/>
      <c r="AP2336" s="18"/>
      <c r="AQ2336" s="18"/>
    </row>
    <row r="2337" spans="1:43" ht="51" x14ac:dyDescent="0.2">
      <c r="A2337" s="65">
        <v>45623.539189363422</v>
      </c>
      <c r="B2337" s="18" t="s">
        <v>11321</v>
      </c>
      <c r="C2337" s="86" t="s">
        <v>19597</v>
      </c>
      <c r="D2337" s="86" t="s">
        <v>8614</v>
      </c>
      <c r="E2337" s="86" t="s">
        <v>153</v>
      </c>
      <c r="F2337" s="86" t="s">
        <v>914</v>
      </c>
      <c r="G2337" s="86" t="s">
        <v>42</v>
      </c>
      <c r="H2337" s="60">
        <v>40424</v>
      </c>
      <c r="I2337" s="86">
        <v>89187847430</v>
      </c>
      <c r="J2337" s="47">
        <v>8</v>
      </c>
      <c r="K2337" s="49">
        <v>8</v>
      </c>
      <c r="L2337" s="86" t="s">
        <v>30</v>
      </c>
      <c r="M2337" s="86" t="s">
        <v>31</v>
      </c>
      <c r="N2337" s="86">
        <v>724</v>
      </c>
      <c r="O2337" s="86">
        <v>199305</v>
      </c>
      <c r="P2337" s="87">
        <v>45563</v>
      </c>
      <c r="Q2337" s="86" t="s">
        <v>2819</v>
      </c>
      <c r="R2337" s="50" t="s">
        <v>7819</v>
      </c>
      <c r="S2337" s="86" t="s">
        <v>164</v>
      </c>
      <c r="T2337" s="86"/>
      <c r="U2337" s="86" t="s">
        <v>35</v>
      </c>
      <c r="V2337" s="50" t="s">
        <v>1334</v>
      </c>
      <c r="W2337" s="50" t="s">
        <v>8615</v>
      </c>
      <c r="X2337" s="86" t="s">
        <v>164</v>
      </c>
      <c r="Y2337" s="86"/>
      <c r="Z2337" s="86" t="s">
        <v>35</v>
      </c>
      <c r="AA2337" s="86" t="s">
        <v>1334</v>
      </c>
      <c r="AB2337" s="86" t="s">
        <v>8616</v>
      </c>
      <c r="AC2337" s="86"/>
      <c r="AD2337" s="86"/>
      <c r="AE2337" s="86" t="s">
        <v>36</v>
      </c>
      <c r="AF2337" s="86" t="s">
        <v>37</v>
      </c>
      <c r="AG2337" s="86"/>
      <c r="AH2337" s="86"/>
      <c r="AI2337" s="86" t="s">
        <v>463</v>
      </c>
      <c r="AJ2337" s="86" t="s">
        <v>39</v>
      </c>
      <c r="AK2337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2337" s="50" t="s">
        <v>463</v>
      </c>
      <c r="AM2337" s="18"/>
      <c r="AN2337" s="18"/>
      <c r="AO2337" s="18"/>
      <c r="AP2337" s="18"/>
      <c r="AQ2337" s="18"/>
    </row>
    <row r="2338" spans="1:43" ht="12.75" x14ac:dyDescent="0.2">
      <c r="A2338" s="65">
        <v>45623.564381331016</v>
      </c>
      <c r="B2338" s="18" t="s">
        <v>11321</v>
      </c>
      <c r="C2338" s="86" t="s">
        <v>19597</v>
      </c>
      <c r="D2338" s="86" t="s">
        <v>4291</v>
      </c>
      <c r="E2338" s="86" t="s">
        <v>96</v>
      </c>
      <c r="F2338" s="86" t="s">
        <v>76</v>
      </c>
      <c r="G2338" s="86" t="s">
        <v>42</v>
      </c>
      <c r="H2338" s="60">
        <v>40505</v>
      </c>
      <c r="I2338" s="86" t="s">
        <v>4292</v>
      </c>
      <c r="J2338" s="47">
        <v>8</v>
      </c>
      <c r="K2338" s="49">
        <v>8</v>
      </c>
      <c r="L2338" s="86" t="s">
        <v>30</v>
      </c>
      <c r="M2338" s="86" t="s">
        <v>50</v>
      </c>
      <c r="N2338" s="86" t="s">
        <v>161</v>
      </c>
      <c r="O2338" s="86">
        <v>625508</v>
      </c>
      <c r="P2338" s="88">
        <v>40513</v>
      </c>
      <c r="Q2338" s="86" t="s">
        <v>3984</v>
      </c>
      <c r="R2338" s="50" t="s">
        <v>2533</v>
      </c>
      <c r="S2338" s="86" t="s">
        <v>164</v>
      </c>
      <c r="T2338" s="86"/>
      <c r="U2338" s="86" t="s">
        <v>35</v>
      </c>
      <c r="V2338" s="50" t="s">
        <v>1203</v>
      </c>
      <c r="W2338" s="50" t="s">
        <v>511</v>
      </c>
      <c r="X2338" s="86" t="s">
        <v>164</v>
      </c>
      <c r="Y2338" s="86"/>
      <c r="Z2338" s="86" t="s">
        <v>35</v>
      </c>
      <c r="AA2338" s="86" t="s">
        <v>1203</v>
      </c>
      <c r="AB2338" s="86" t="s">
        <v>3985</v>
      </c>
      <c r="AC2338" s="86"/>
      <c r="AD2338" s="86"/>
      <c r="AE2338" s="86" t="s">
        <v>4027</v>
      </c>
      <c r="AF2338" s="86" t="s">
        <v>37</v>
      </c>
      <c r="AG2338" s="86"/>
      <c r="AH2338" s="86"/>
      <c r="AI2338" s="86" t="s">
        <v>1814</v>
      </c>
      <c r="AJ2338" s="86"/>
      <c r="AK2338" s="86" t="str">
        <f t="shared" si="0"/>
        <v>МБУДО ДХШ г. Пятигорск</v>
      </c>
      <c r="AL2338" s="50" t="s">
        <v>1814</v>
      </c>
      <c r="AM2338" s="18"/>
      <c r="AN2338" s="18"/>
      <c r="AO2338" s="18"/>
      <c r="AP2338" s="18"/>
      <c r="AQ2338" s="18"/>
    </row>
    <row r="2339" spans="1:43" ht="38.25" x14ac:dyDescent="0.2">
      <c r="A2339" s="65">
        <v>45623.571577060182</v>
      </c>
      <c r="B2339" s="18" t="s">
        <v>11321</v>
      </c>
      <c r="C2339" s="86" t="s">
        <v>19597</v>
      </c>
      <c r="D2339" s="86" t="s">
        <v>10804</v>
      </c>
      <c r="E2339" s="86" t="s">
        <v>248</v>
      </c>
      <c r="F2339" s="86" t="s">
        <v>114</v>
      </c>
      <c r="G2339" s="86" t="s">
        <v>42</v>
      </c>
      <c r="H2339" s="48">
        <v>40509</v>
      </c>
      <c r="I2339" s="86">
        <v>89515529633</v>
      </c>
      <c r="J2339" s="47">
        <v>8</v>
      </c>
      <c r="K2339" s="49">
        <v>8</v>
      </c>
      <c r="L2339" s="86" t="s">
        <v>30</v>
      </c>
      <c r="M2339" s="86" t="s">
        <v>50</v>
      </c>
      <c r="N2339" s="86" t="s">
        <v>3006</v>
      </c>
      <c r="O2339" s="86">
        <v>524107</v>
      </c>
      <c r="P2339" s="87">
        <v>40519</v>
      </c>
      <c r="Q2339" s="86" t="s">
        <v>1653</v>
      </c>
      <c r="R2339" s="50" t="s">
        <v>10805</v>
      </c>
      <c r="S2339" s="86" t="s">
        <v>732</v>
      </c>
      <c r="T2339" s="86"/>
      <c r="U2339" s="86" t="s">
        <v>35</v>
      </c>
      <c r="V2339" s="50" t="s">
        <v>1656</v>
      </c>
      <c r="W2339" s="50" t="s">
        <v>10806</v>
      </c>
      <c r="X2339" s="86" t="s">
        <v>732</v>
      </c>
      <c r="Y2339" s="86"/>
      <c r="Z2339" s="86" t="s">
        <v>35</v>
      </c>
      <c r="AA2339" s="86" t="s">
        <v>1656</v>
      </c>
      <c r="AB2339" s="86" t="s">
        <v>10807</v>
      </c>
      <c r="AC2339" s="86"/>
      <c r="AD2339" s="86"/>
      <c r="AE2339" s="86" t="s">
        <v>36</v>
      </c>
      <c r="AF2339" s="86" t="s">
        <v>37</v>
      </c>
      <c r="AG2339" s="86"/>
      <c r="AH2339" s="86"/>
      <c r="AI2339" s="86" t="s">
        <v>489</v>
      </c>
      <c r="AJ2339" s="86" t="s">
        <v>39</v>
      </c>
      <c r="AK2339" s="86" t="str">
        <f t="shared" si="0"/>
        <v>ФГБОУ ВО «Воронежский государственный технический университет» (ВГТУ) г. Воронеж</v>
      </c>
      <c r="AL2339" s="50" t="s">
        <v>489</v>
      </c>
      <c r="AM2339" s="18"/>
      <c r="AN2339" s="18"/>
      <c r="AO2339" s="18"/>
      <c r="AP2339" s="18"/>
      <c r="AQ2339" s="18"/>
    </row>
    <row r="2340" spans="1:43" ht="25.5" x14ac:dyDescent="0.2">
      <c r="A2340" s="65">
        <v>45623.572032592594</v>
      </c>
      <c r="B2340" s="18" t="s">
        <v>11967</v>
      </c>
      <c r="C2340" s="86" t="s">
        <v>19597</v>
      </c>
      <c r="D2340" s="86" t="s">
        <v>14374</v>
      </c>
      <c r="E2340" s="86" t="s">
        <v>836</v>
      </c>
      <c r="F2340" s="86" t="s">
        <v>279</v>
      </c>
      <c r="G2340" s="86" t="s">
        <v>29</v>
      </c>
      <c r="H2340" s="48">
        <v>40477</v>
      </c>
      <c r="I2340" s="86">
        <v>89085105409</v>
      </c>
      <c r="J2340" s="47">
        <v>8</v>
      </c>
      <c r="K2340" s="49">
        <v>8</v>
      </c>
      <c r="L2340" s="86" t="s">
        <v>30</v>
      </c>
      <c r="M2340" s="86" t="s">
        <v>31</v>
      </c>
      <c r="N2340" s="86">
        <v>6024</v>
      </c>
      <c r="O2340" s="86">
        <v>866282</v>
      </c>
      <c r="P2340" s="87">
        <v>45612</v>
      </c>
      <c r="Q2340" s="86" t="s">
        <v>58</v>
      </c>
      <c r="R2340" s="50" t="s">
        <v>392</v>
      </c>
      <c r="S2340" s="86" t="s">
        <v>60</v>
      </c>
      <c r="T2340" s="86"/>
      <c r="U2340" s="86" t="s">
        <v>157</v>
      </c>
      <c r="V2340" s="50" t="s">
        <v>14375</v>
      </c>
      <c r="W2340" s="50" t="s">
        <v>14376</v>
      </c>
      <c r="X2340" s="86" t="s">
        <v>60</v>
      </c>
      <c r="Y2340" s="86"/>
      <c r="Z2340" s="86" t="s">
        <v>157</v>
      </c>
      <c r="AA2340" s="86" t="s">
        <v>14375</v>
      </c>
      <c r="AB2340" s="86" t="s">
        <v>14377</v>
      </c>
      <c r="AC2340" s="86" t="s">
        <v>14378</v>
      </c>
      <c r="AD2340" s="86"/>
      <c r="AE2340" s="86" t="s">
        <v>36</v>
      </c>
      <c r="AF2340" s="86" t="s">
        <v>73</v>
      </c>
      <c r="AG2340" s="86"/>
      <c r="AH2340" s="86" t="s">
        <v>724</v>
      </c>
      <c r="AI2340" s="86"/>
      <c r="AJ2340" s="86" t="s">
        <v>39</v>
      </c>
      <c r="AK2340" s="86" t="str">
        <f t="shared" si="0"/>
        <v>МБУ ДО ДХШ г. Волгодонск</v>
      </c>
      <c r="AL2340" s="50" t="s">
        <v>724</v>
      </c>
      <c r="AM2340" s="18"/>
      <c r="AN2340" s="18"/>
      <c r="AO2340" s="18"/>
      <c r="AP2340" s="18"/>
      <c r="AQ2340" s="18"/>
    </row>
    <row r="2341" spans="1:43" ht="38.25" x14ac:dyDescent="0.2">
      <c r="A2341" s="65">
        <v>45623.588814270828</v>
      </c>
      <c r="B2341" s="18" t="s">
        <v>9008</v>
      </c>
      <c r="C2341" s="86" t="s">
        <v>19597</v>
      </c>
      <c r="D2341" s="86" t="s">
        <v>11719</v>
      </c>
      <c r="E2341" s="86" t="s">
        <v>777</v>
      </c>
      <c r="F2341" s="86" t="s">
        <v>57</v>
      </c>
      <c r="G2341" s="86" t="s">
        <v>42</v>
      </c>
      <c r="H2341" s="48">
        <v>40249</v>
      </c>
      <c r="I2341" s="86" t="s">
        <v>11720</v>
      </c>
      <c r="J2341" s="47">
        <v>8</v>
      </c>
      <c r="K2341" s="49">
        <v>8</v>
      </c>
      <c r="L2341" s="86" t="s">
        <v>30</v>
      </c>
      <c r="M2341" s="86" t="s">
        <v>31</v>
      </c>
      <c r="N2341" s="86">
        <v>2023</v>
      </c>
      <c r="O2341" s="86">
        <v>817380</v>
      </c>
      <c r="P2341" s="87">
        <v>45379</v>
      </c>
      <c r="Q2341" s="86" t="s">
        <v>3341</v>
      </c>
      <c r="R2341" s="50" t="s">
        <v>11721</v>
      </c>
      <c r="S2341" s="86" t="s">
        <v>732</v>
      </c>
      <c r="T2341" s="94"/>
      <c r="U2341" s="86" t="s">
        <v>157</v>
      </c>
      <c r="V2341" s="50" t="s">
        <v>11722</v>
      </c>
      <c r="W2341" s="50" t="s">
        <v>11707</v>
      </c>
      <c r="X2341" s="86" t="s">
        <v>732</v>
      </c>
      <c r="Y2341" s="94"/>
      <c r="Z2341" s="86" t="s">
        <v>35</v>
      </c>
      <c r="AA2341" s="86" t="s">
        <v>10071</v>
      </c>
      <c r="AB2341" s="86" t="s">
        <v>11723</v>
      </c>
      <c r="AC2341" s="94"/>
      <c r="AD2341" s="86"/>
      <c r="AE2341" s="86" t="s">
        <v>66</v>
      </c>
      <c r="AF2341" s="86" t="s">
        <v>37</v>
      </c>
      <c r="AG2341" s="86"/>
      <c r="AH2341" s="86"/>
      <c r="AI2341" s="86" t="s">
        <v>1898</v>
      </c>
      <c r="AJ2341" s="86" t="s">
        <v>39</v>
      </c>
      <c r="AK2341" s="86" t="str">
        <f t="shared" si="0"/>
        <v>ФГБОУ ВО "Воронежский государственный педагогический университет" (ВГПУ) г. Воронеж</v>
      </c>
      <c r="AL2341" s="50" t="s">
        <v>1898</v>
      </c>
      <c r="AM2341" s="18"/>
      <c r="AN2341" s="18"/>
      <c r="AO2341" s="18"/>
      <c r="AP2341" s="18"/>
      <c r="AQ2341" s="18"/>
    </row>
    <row r="2342" spans="1:43" ht="12.75" x14ac:dyDescent="0.2">
      <c r="A2342" s="65">
        <v>45623.606526423609</v>
      </c>
      <c r="B2342" s="18" t="s">
        <v>11967</v>
      </c>
      <c r="C2342" s="86" t="s">
        <v>19597</v>
      </c>
      <c r="D2342" s="86" t="s">
        <v>6167</v>
      </c>
      <c r="E2342" s="86" t="s">
        <v>6150</v>
      </c>
      <c r="F2342" s="86" t="s">
        <v>6168</v>
      </c>
      <c r="G2342" s="86" t="s">
        <v>42</v>
      </c>
      <c r="H2342" s="60">
        <v>40072</v>
      </c>
      <c r="I2342" s="86">
        <v>89288518513</v>
      </c>
      <c r="J2342" s="47">
        <v>8</v>
      </c>
      <c r="K2342" s="49">
        <v>8</v>
      </c>
      <c r="L2342" s="86" t="s">
        <v>30</v>
      </c>
      <c r="M2342" s="86" t="s">
        <v>50</v>
      </c>
      <c r="N2342" s="86" t="s">
        <v>672</v>
      </c>
      <c r="O2342" s="86">
        <v>547052</v>
      </c>
      <c r="P2342" s="88">
        <v>41002</v>
      </c>
      <c r="Q2342" s="86" t="s">
        <v>6162</v>
      </c>
      <c r="R2342" s="50" t="s">
        <v>3773</v>
      </c>
      <c r="S2342" s="86" t="s">
        <v>98</v>
      </c>
      <c r="T2342" s="86"/>
      <c r="U2342" s="86" t="s">
        <v>35</v>
      </c>
      <c r="V2342" s="50" t="s">
        <v>2678</v>
      </c>
      <c r="W2342" s="50"/>
      <c r="X2342" s="86"/>
      <c r="Y2342" s="86"/>
      <c r="Z2342" s="86"/>
      <c r="AA2342" s="86"/>
      <c r="AB2342" s="86" t="s">
        <v>5328</v>
      </c>
      <c r="AC2342" s="86"/>
      <c r="AD2342" s="86"/>
      <c r="AE2342" s="86" t="s">
        <v>66</v>
      </c>
      <c r="AF2342" s="86" t="s">
        <v>37</v>
      </c>
      <c r="AG2342" s="86"/>
      <c r="AH2342" s="86"/>
      <c r="AI2342" s="86" t="s">
        <v>3576</v>
      </c>
      <c r="AJ2342" s="86" t="s">
        <v>46</v>
      </c>
      <c r="AK2342" s="86" t="str">
        <f t="shared" si="0"/>
        <v>МБУ ДО ДХШ № 3 г.-курорт Сочи</v>
      </c>
      <c r="AL2342" s="50" t="s">
        <v>3576</v>
      </c>
      <c r="AM2342" s="18"/>
      <c r="AN2342" s="18"/>
      <c r="AO2342" s="18"/>
      <c r="AP2342" s="18"/>
      <c r="AQ2342" s="18"/>
    </row>
    <row r="2343" spans="1:43" ht="38.25" x14ac:dyDescent="0.2">
      <c r="A2343" s="65">
        <v>45623.625619571758</v>
      </c>
      <c r="B2343" s="18" t="s">
        <v>11978</v>
      </c>
      <c r="C2343" s="86" t="s">
        <v>19597</v>
      </c>
      <c r="D2343" s="86" t="s">
        <v>7216</v>
      </c>
      <c r="E2343" s="86" t="s">
        <v>1165</v>
      </c>
      <c r="F2343" s="86" t="s">
        <v>1254</v>
      </c>
      <c r="G2343" s="86" t="s">
        <v>4242</v>
      </c>
      <c r="H2343" s="48">
        <v>40508</v>
      </c>
      <c r="I2343" s="86">
        <v>89895266199</v>
      </c>
      <c r="J2343" s="47">
        <v>8</v>
      </c>
      <c r="K2343" s="49">
        <v>8</v>
      </c>
      <c r="L2343" s="86" t="s">
        <v>30</v>
      </c>
      <c r="M2343" s="86" t="s">
        <v>14313</v>
      </c>
      <c r="N2343" s="86" t="s">
        <v>1120</v>
      </c>
      <c r="O2343" s="86">
        <v>875310</v>
      </c>
      <c r="P2343" s="87">
        <v>40526</v>
      </c>
      <c r="Q2343" s="86" t="s">
        <v>18981</v>
      </c>
      <c r="R2343" s="50" t="s">
        <v>12625</v>
      </c>
      <c r="S2343" s="86" t="s">
        <v>60</v>
      </c>
      <c r="T2343" s="86"/>
      <c r="U2343" s="86" t="s">
        <v>35</v>
      </c>
      <c r="V2343" s="50" t="s">
        <v>1990</v>
      </c>
      <c r="W2343" s="50" t="s">
        <v>18982</v>
      </c>
      <c r="X2343" s="86" t="s">
        <v>60</v>
      </c>
      <c r="Y2343" s="86"/>
      <c r="Z2343" s="86" t="s">
        <v>35</v>
      </c>
      <c r="AA2343" s="86" t="s">
        <v>1990</v>
      </c>
      <c r="AB2343" s="298" t="s">
        <v>19017</v>
      </c>
      <c r="AC2343" s="299"/>
      <c r="AD2343" s="86"/>
      <c r="AE2343" s="86" t="s">
        <v>19000</v>
      </c>
      <c r="AF2343" s="86" t="s">
        <v>73</v>
      </c>
      <c r="AG2343" s="86"/>
      <c r="AH2343" s="86" t="s">
        <v>1991</v>
      </c>
      <c r="AI2343" s="86"/>
      <c r="AJ2343" s="86" t="s">
        <v>46</v>
      </c>
      <c r="AK2343" s="86" t="str">
        <f t="shared" si="0"/>
        <v>МБУ ДО «Детская художественная школа им. Н.Н. Дубовского» г. Новочеркасска</v>
      </c>
      <c r="AL2343" s="50" t="s">
        <v>1991</v>
      </c>
      <c r="AM2343" s="18"/>
      <c r="AN2343" s="18"/>
      <c r="AO2343" s="18"/>
      <c r="AP2343" s="18"/>
      <c r="AQ2343" s="18"/>
    </row>
    <row r="2344" spans="1:43" ht="38.25" x14ac:dyDescent="0.2">
      <c r="A2344" s="65">
        <v>45623.638281793981</v>
      </c>
      <c r="B2344" s="18" t="s">
        <v>11980</v>
      </c>
      <c r="C2344" s="86" t="s">
        <v>19597</v>
      </c>
      <c r="D2344" s="86" t="s">
        <v>2018</v>
      </c>
      <c r="E2344" s="86" t="s">
        <v>334</v>
      </c>
      <c r="F2344" s="86" t="s">
        <v>76</v>
      </c>
      <c r="G2344" s="86" t="s">
        <v>42</v>
      </c>
      <c r="H2344" s="48">
        <v>40478</v>
      </c>
      <c r="I2344" s="86">
        <v>89265062567</v>
      </c>
      <c r="J2344" s="47">
        <v>8</v>
      </c>
      <c r="K2344" s="49">
        <v>8</v>
      </c>
      <c r="L2344" s="86" t="s">
        <v>30</v>
      </c>
      <c r="M2344" s="86" t="s">
        <v>50</v>
      </c>
      <c r="N2344" s="86" t="s">
        <v>6450</v>
      </c>
      <c r="O2344" s="86">
        <v>626696</v>
      </c>
      <c r="P2344" s="87">
        <v>40493</v>
      </c>
      <c r="Q2344" s="86" t="s">
        <v>12831</v>
      </c>
      <c r="R2344" s="50" t="s">
        <v>12832</v>
      </c>
      <c r="S2344" s="86" t="s">
        <v>676</v>
      </c>
      <c r="T2344" s="86" t="s">
        <v>769</v>
      </c>
      <c r="U2344" s="86" t="s">
        <v>35</v>
      </c>
      <c r="V2344" s="50" t="s">
        <v>864</v>
      </c>
      <c r="W2344" s="50" t="s">
        <v>12833</v>
      </c>
      <c r="X2344" s="86" t="s">
        <v>676</v>
      </c>
      <c r="Y2344" s="86" t="s">
        <v>769</v>
      </c>
      <c r="Z2344" s="86" t="s">
        <v>35</v>
      </c>
      <c r="AA2344" s="86" t="s">
        <v>864</v>
      </c>
      <c r="AB2344" s="86" t="s">
        <v>12834</v>
      </c>
      <c r="AC2344" s="86"/>
      <c r="AD2344" s="86"/>
      <c r="AE2344" s="86" t="s">
        <v>36</v>
      </c>
      <c r="AF2344" s="86" t="s">
        <v>37</v>
      </c>
      <c r="AG2344" s="86"/>
      <c r="AH2344" s="86"/>
      <c r="AI2344" s="86" t="s">
        <v>198</v>
      </c>
      <c r="AJ2344" s="86" t="s">
        <v>46</v>
      </c>
      <c r="AK2344" s="86" t="str">
        <f t="shared" si="0"/>
        <v>МБУ ДО ТДШИ г. Серпухов Московская область</v>
      </c>
      <c r="AL2344" s="50" t="s">
        <v>198</v>
      </c>
      <c r="AM2344" s="18"/>
      <c r="AN2344" s="18"/>
      <c r="AO2344" s="18"/>
      <c r="AP2344" s="18"/>
      <c r="AQ2344" s="18"/>
    </row>
    <row r="2345" spans="1:43" ht="38.25" x14ac:dyDescent="0.2">
      <c r="A2345" s="65">
        <v>45623.652441261569</v>
      </c>
      <c r="B2345" s="18" t="s">
        <v>11985</v>
      </c>
      <c r="C2345" s="86" t="s">
        <v>19597</v>
      </c>
      <c r="D2345" s="86" t="s">
        <v>1358</v>
      </c>
      <c r="E2345" s="86" t="s">
        <v>928</v>
      </c>
      <c r="F2345" s="86" t="s">
        <v>1005</v>
      </c>
      <c r="G2345" s="86" t="s">
        <v>42</v>
      </c>
      <c r="H2345" s="48">
        <v>40234</v>
      </c>
      <c r="I2345" s="86">
        <v>89087709459</v>
      </c>
      <c r="J2345" s="47">
        <v>8</v>
      </c>
      <c r="K2345" s="49">
        <v>8</v>
      </c>
      <c r="L2345" s="86" t="s">
        <v>30</v>
      </c>
      <c r="M2345" s="86" t="s">
        <v>31</v>
      </c>
      <c r="N2345" s="86">
        <v>2524</v>
      </c>
      <c r="O2345" s="86">
        <v>298392</v>
      </c>
      <c r="P2345" s="87">
        <v>45357</v>
      </c>
      <c r="Q2345" s="86" t="s">
        <v>3114</v>
      </c>
      <c r="R2345" s="50" t="s">
        <v>10578</v>
      </c>
      <c r="S2345" s="86" t="s">
        <v>2552</v>
      </c>
      <c r="T2345" s="86" t="s">
        <v>2553</v>
      </c>
      <c r="U2345" s="86" t="s">
        <v>35</v>
      </c>
      <c r="V2345" s="50" t="s">
        <v>3822</v>
      </c>
      <c r="W2345" s="50" t="s">
        <v>3791</v>
      </c>
      <c r="X2345" s="86" t="s">
        <v>2552</v>
      </c>
      <c r="Y2345" s="86" t="s">
        <v>2553</v>
      </c>
      <c r="Z2345" s="86" t="s">
        <v>35</v>
      </c>
      <c r="AA2345" s="86" t="s">
        <v>3822</v>
      </c>
      <c r="AB2345" s="86" t="s">
        <v>10579</v>
      </c>
      <c r="AC2345" s="86" t="s">
        <v>10579</v>
      </c>
      <c r="AD2345" s="86"/>
      <c r="AE2345" s="86" t="s">
        <v>66</v>
      </c>
      <c r="AF2345" s="86" t="s">
        <v>37</v>
      </c>
      <c r="AG2345" s="86"/>
      <c r="AH2345" s="86"/>
      <c r="AI2345" s="86" t="s">
        <v>2554</v>
      </c>
      <c r="AJ2345" s="86" t="s">
        <v>39</v>
      </c>
      <c r="AK2345" s="86" t="str">
        <f t="shared" si="0"/>
        <v>МБУ ДО "ДШИ №1" г. Ангарска</v>
      </c>
      <c r="AL2345" s="50" t="s">
        <v>2554</v>
      </c>
      <c r="AM2345" s="18"/>
      <c r="AN2345" s="18"/>
      <c r="AO2345" s="18"/>
      <c r="AP2345" s="18"/>
      <c r="AQ2345" s="18"/>
    </row>
    <row r="2346" spans="1:43" ht="38.25" x14ac:dyDescent="0.2">
      <c r="A2346" s="65">
        <v>45623.654675370373</v>
      </c>
      <c r="B2346" s="18" t="s">
        <v>11991</v>
      </c>
      <c r="C2346" s="86" t="s">
        <v>19597</v>
      </c>
      <c r="D2346" s="86" t="s">
        <v>1504</v>
      </c>
      <c r="E2346" s="86" t="s">
        <v>403</v>
      </c>
      <c r="F2346" s="86" t="s">
        <v>57</v>
      </c>
      <c r="G2346" s="86" t="s">
        <v>42</v>
      </c>
      <c r="H2346" s="60">
        <v>40400</v>
      </c>
      <c r="I2346" s="86">
        <v>89286028725</v>
      </c>
      <c r="J2346" s="47">
        <v>8</v>
      </c>
      <c r="K2346" s="49">
        <v>8</v>
      </c>
      <c r="L2346" s="86" t="s">
        <v>30</v>
      </c>
      <c r="M2346" s="86" t="s">
        <v>31</v>
      </c>
      <c r="N2346" s="86">
        <v>6024</v>
      </c>
      <c r="O2346" s="86">
        <v>951523</v>
      </c>
      <c r="P2346" s="88">
        <v>45526</v>
      </c>
      <c r="Q2346" s="86" t="s">
        <v>58</v>
      </c>
      <c r="R2346" s="50" t="s">
        <v>1505</v>
      </c>
      <c r="S2346" s="86" t="s">
        <v>60</v>
      </c>
      <c r="T2346" s="86"/>
      <c r="U2346" s="86" t="s">
        <v>35</v>
      </c>
      <c r="V2346" s="50" t="s">
        <v>1506</v>
      </c>
      <c r="W2346" s="50" t="s">
        <v>1507</v>
      </c>
      <c r="X2346" s="86" t="s">
        <v>60</v>
      </c>
      <c r="Y2346" s="86"/>
      <c r="Z2346" s="86" t="s">
        <v>35</v>
      </c>
      <c r="AA2346" s="86" t="s">
        <v>1506</v>
      </c>
      <c r="AB2346" s="86" t="s">
        <v>1508</v>
      </c>
      <c r="AC2346" s="86"/>
      <c r="AD2346" s="86"/>
      <c r="AE2346" s="86" t="s">
        <v>66</v>
      </c>
      <c r="AF2346" s="86" t="s">
        <v>73</v>
      </c>
      <c r="AG2346" s="86"/>
      <c r="AH2346" s="86" t="s">
        <v>1509</v>
      </c>
      <c r="AI2346" s="86"/>
      <c r="AJ2346" s="86" t="s">
        <v>39</v>
      </c>
      <c r="AK2346" s="86" t="str">
        <f t="shared" si="0"/>
        <v>МБОУ СОШ № 4 г. Белая Калитва</v>
      </c>
      <c r="AL2346" s="50" t="s">
        <v>1509</v>
      </c>
      <c r="AM2346" s="18"/>
      <c r="AN2346" s="18"/>
      <c r="AO2346" s="18"/>
      <c r="AP2346" s="18"/>
      <c r="AQ2346" s="18"/>
    </row>
    <row r="2347" spans="1:43" ht="51" x14ac:dyDescent="0.2">
      <c r="A2347" s="65">
        <v>45623.657244004629</v>
      </c>
      <c r="B2347" s="18" t="s">
        <v>11993</v>
      </c>
      <c r="C2347" s="86" t="s">
        <v>19597</v>
      </c>
      <c r="D2347" s="86" t="s">
        <v>140</v>
      </c>
      <c r="E2347" s="86" t="s">
        <v>69</v>
      </c>
      <c r="F2347" s="86" t="s">
        <v>141</v>
      </c>
      <c r="G2347" s="86" t="s">
        <v>42</v>
      </c>
      <c r="H2347" s="60">
        <v>40473</v>
      </c>
      <c r="I2347" s="86">
        <v>89289013128</v>
      </c>
      <c r="J2347" s="47">
        <v>8</v>
      </c>
      <c r="K2347" s="49">
        <v>8</v>
      </c>
      <c r="L2347" s="86" t="s">
        <v>30</v>
      </c>
      <c r="M2347" s="86" t="s">
        <v>50</v>
      </c>
      <c r="N2347" s="86" t="s">
        <v>142</v>
      </c>
      <c r="O2347" s="86">
        <v>522698</v>
      </c>
      <c r="P2347" s="88">
        <v>44727</v>
      </c>
      <c r="Q2347" s="86" t="s">
        <v>143</v>
      </c>
      <c r="R2347" s="50" t="s">
        <v>144</v>
      </c>
      <c r="S2347" s="86" t="s">
        <v>60</v>
      </c>
      <c r="T2347" s="86"/>
      <c r="U2347" s="86" t="s">
        <v>35</v>
      </c>
      <c r="V2347" s="50" t="s">
        <v>136</v>
      </c>
      <c r="W2347" s="50" t="s">
        <v>107</v>
      </c>
      <c r="X2347" s="86" t="s">
        <v>60</v>
      </c>
      <c r="Y2347" s="86"/>
      <c r="Z2347" s="86" t="s">
        <v>35</v>
      </c>
      <c r="AA2347" s="86" t="s">
        <v>145</v>
      </c>
      <c r="AB2347" s="86" t="s">
        <v>146</v>
      </c>
      <c r="AC2347" s="86"/>
      <c r="AD2347" s="86"/>
      <c r="AE2347" s="86" t="s">
        <v>66</v>
      </c>
      <c r="AF2347" s="86" t="s">
        <v>67</v>
      </c>
      <c r="AG2347" s="86" t="s">
        <v>68</v>
      </c>
      <c r="AH2347" s="86"/>
      <c r="AI2347" s="86"/>
      <c r="AJ2347" s="86"/>
      <c r="AK234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347" s="50" t="s">
        <v>68</v>
      </c>
      <c r="AM2347" s="18"/>
      <c r="AN2347" s="18"/>
      <c r="AO2347" s="18"/>
      <c r="AP2347" s="18"/>
      <c r="AQ2347" s="18"/>
    </row>
    <row r="2348" spans="1:43" ht="12.75" x14ac:dyDescent="0.2">
      <c r="A2348" s="65">
        <v>45623.657245543982</v>
      </c>
      <c r="B2348" s="18" t="s">
        <v>11999</v>
      </c>
      <c r="C2348" s="86" t="s">
        <v>19597</v>
      </c>
      <c r="D2348" s="86" t="s">
        <v>4293</v>
      </c>
      <c r="E2348" s="86" t="s">
        <v>4294</v>
      </c>
      <c r="F2348" s="86" t="s">
        <v>57</v>
      </c>
      <c r="G2348" s="86" t="s">
        <v>4004</v>
      </c>
      <c r="H2348" s="60">
        <v>40604</v>
      </c>
      <c r="I2348" s="86" t="s">
        <v>4295</v>
      </c>
      <c r="J2348" s="47">
        <v>8</v>
      </c>
      <c r="K2348" s="49">
        <v>8</v>
      </c>
      <c r="L2348" s="86" t="s">
        <v>30</v>
      </c>
      <c r="M2348" s="86" t="s">
        <v>50</v>
      </c>
      <c r="N2348" s="86" t="s">
        <v>161</v>
      </c>
      <c r="O2348" s="86">
        <v>626425</v>
      </c>
      <c r="P2348" s="88">
        <v>40611</v>
      </c>
      <c r="Q2348" s="86" t="s">
        <v>3984</v>
      </c>
      <c r="R2348" s="50" t="s">
        <v>4096</v>
      </c>
      <c r="S2348" s="86" t="s">
        <v>164</v>
      </c>
      <c r="T2348" s="86"/>
      <c r="U2348" s="86" t="s">
        <v>35</v>
      </c>
      <c r="V2348" s="50" t="s">
        <v>1203</v>
      </c>
      <c r="W2348" s="50" t="s">
        <v>511</v>
      </c>
      <c r="X2348" s="86" t="s">
        <v>164</v>
      </c>
      <c r="Y2348" s="86"/>
      <c r="Z2348" s="86" t="s">
        <v>35</v>
      </c>
      <c r="AA2348" s="86" t="s">
        <v>1203</v>
      </c>
      <c r="AB2348" s="86" t="s">
        <v>4063</v>
      </c>
      <c r="AC2348" s="94"/>
      <c r="AD2348" s="94"/>
      <c r="AE2348" s="86" t="s">
        <v>4027</v>
      </c>
      <c r="AF2348" s="86" t="s">
        <v>37</v>
      </c>
      <c r="AG2348" s="86"/>
      <c r="AH2348" s="86"/>
      <c r="AI2348" s="86" t="s">
        <v>1814</v>
      </c>
      <c r="AJ2348" s="86"/>
      <c r="AK2348" s="86" t="str">
        <f t="shared" si="0"/>
        <v>МБУДО ДХШ г. Пятигорск</v>
      </c>
      <c r="AL2348" s="50" t="s">
        <v>1814</v>
      </c>
      <c r="AM2348" s="18"/>
      <c r="AN2348" s="18"/>
      <c r="AO2348" s="18"/>
      <c r="AP2348" s="18"/>
      <c r="AQ2348" s="18"/>
    </row>
    <row r="2349" spans="1:43" ht="38.25" x14ac:dyDescent="0.2">
      <c r="A2349" s="65">
        <v>45623.658054236112</v>
      </c>
      <c r="B2349" s="18" t="s">
        <v>9008</v>
      </c>
      <c r="C2349" s="86" t="s">
        <v>19597</v>
      </c>
      <c r="D2349" s="86" t="s">
        <v>17564</v>
      </c>
      <c r="E2349" s="86" t="s">
        <v>403</v>
      </c>
      <c r="F2349" s="86" t="s">
        <v>445</v>
      </c>
      <c r="G2349" s="86" t="s">
        <v>42</v>
      </c>
      <c r="H2349" s="48">
        <v>40368</v>
      </c>
      <c r="I2349" s="86">
        <v>89024048740</v>
      </c>
      <c r="J2349" s="47">
        <v>8</v>
      </c>
      <c r="K2349" s="49">
        <v>8</v>
      </c>
      <c r="L2349" s="86" t="s">
        <v>30</v>
      </c>
      <c r="M2349" s="86" t="s">
        <v>31</v>
      </c>
      <c r="N2349" s="89" t="s">
        <v>455</v>
      </c>
      <c r="O2349" s="86">
        <v>986254</v>
      </c>
      <c r="P2349" s="87">
        <v>45559</v>
      </c>
      <c r="Q2349" s="86" t="s">
        <v>271</v>
      </c>
      <c r="R2349" s="50" t="s">
        <v>17565</v>
      </c>
      <c r="S2349" s="86" t="s">
        <v>98</v>
      </c>
      <c r="T2349" s="86"/>
      <c r="U2349" s="86" t="s">
        <v>35</v>
      </c>
      <c r="V2349" s="50" t="s">
        <v>592</v>
      </c>
      <c r="W2349" s="50" t="s">
        <v>3113</v>
      </c>
      <c r="X2349" s="86" t="s">
        <v>98</v>
      </c>
      <c r="Y2349" s="86"/>
      <c r="Z2349" s="86" t="s">
        <v>35</v>
      </c>
      <c r="AA2349" s="86" t="s">
        <v>592</v>
      </c>
      <c r="AB2349" s="86" t="s">
        <v>17566</v>
      </c>
      <c r="AC2349" s="86"/>
      <c r="AD2349" s="86"/>
      <c r="AE2349" s="86" t="s">
        <v>36</v>
      </c>
      <c r="AF2349" s="86" t="s">
        <v>37</v>
      </c>
      <c r="AG2349" s="86"/>
      <c r="AH2349" s="86"/>
      <c r="AI2349" s="86" t="s">
        <v>594</v>
      </c>
      <c r="AJ2349" s="86" t="s">
        <v>46</v>
      </c>
      <c r="AK2349" s="86" t="str">
        <f t="shared" si="0"/>
        <v>МАУ ДО "ДХШ им.С.Д.Эрьзя МО г. Новороссийск"</v>
      </c>
      <c r="AL2349" s="50" t="s">
        <v>594</v>
      </c>
      <c r="AM2349" s="18"/>
      <c r="AN2349" s="18"/>
      <c r="AO2349" s="18"/>
      <c r="AP2349" s="18"/>
      <c r="AQ2349" s="18"/>
    </row>
    <row r="2350" spans="1:43" ht="51" x14ac:dyDescent="0.2">
      <c r="A2350" s="65">
        <v>45623.662826192129</v>
      </c>
      <c r="B2350" s="18" t="s">
        <v>9008</v>
      </c>
      <c r="C2350" s="86" t="s">
        <v>19597</v>
      </c>
      <c r="D2350" s="86" t="s">
        <v>17505</v>
      </c>
      <c r="E2350" s="86" t="s">
        <v>69</v>
      </c>
      <c r="F2350" s="86" t="s">
        <v>390</v>
      </c>
      <c r="G2350" s="86" t="s">
        <v>42</v>
      </c>
      <c r="H2350" s="48">
        <v>40337</v>
      </c>
      <c r="I2350" s="86">
        <v>89276136947</v>
      </c>
      <c r="J2350" s="47">
        <v>8</v>
      </c>
      <c r="K2350" s="49">
        <v>8</v>
      </c>
      <c r="L2350" s="86" t="s">
        <v>30</v>
      </c>
      <c r="M2350" s="86" t="s">
        <v>50</v>
      </c>
      <c r="N2350" s="86" t="s">
        <v>7305</v>
      </c>
      <c r="O2350" s="86">
        <v>665334</v>
      </c>
      <c r="P2350" s="87">
        <v>40339</v>
      </c>
      <c r="Q2350" s="86" t="s">
        <v>10615</v>
      </c>
      <c r="R2350" s="50" t="s">
        <v>12666</v>
      </c>
      <c r="S2350" s="86" t="s">
        <v>2068</v>
      </c>
      <c r="T2350" s="86" t="s">
        <v>12667</v>
      </c>
      <c r="U2350" s="86" t="s">
        <v>35</v>
      </c>
      <c r="V2350" s="50" t="s">
        <v>17404</v>
      </c>
      <c r="W2350" s="50" t="s">
        <v>12668</v>
      </c>
      <c r="X2350" s="86" t="s">
        <v>2068</v>
      </c>
      <c r="Y2350" s="86" t="s">
        <v>12667</v>
      </c>
      <c r="Z2350" s="86" t="s">
        <v>35</v>
      </c>
      <c r="AA2350" s="86" t="s">
        <v>6273</v>
      </c>
      <c r="AB2350" s="86" t="s">
        <v>15126</v>
      </c>
      <c r="AC2350" s="86" t="s">
        <v>12669</v>
      </c>
      <c r="AD2350" s="86"/>
      <c r="AE2350" s="86" t="s">
        <v>36</v>
      </c>
      <c r="AF2350" s="86" t="s">
        <v>37</v>
      </c>
      <c r="AG2350" s="86"/>
      <c r="AH2350" s="86"/>
      <c r="AI2350" s="86" t="s">
        <v>1268</v>
      </c>
      <c r="AJ2350" s="86" t="s">
        <v>46</v>
      </c>
      <c r="AK2350" s="86" t="str">
        <f t="shared" si="0"/>
        <v>МБОУ Лицей №124 г.о. Самара</v>
      </c>
      <c r="AL2350" s="50" t="s">
        <v>1268</v>
      </c>
      <c r="AM2350" s="18"/>
      <c r="AN2350" s="18"/>
      <c r="AO2350" s="18"/>
      <c r="AP2350" s="18"/>
      <c r="AQ2350" s="18"/>
    </row>
    <row r="2351" spans="1:43" ht="25.5" x14ac:dyDescent="0.2">
      <c r="A2351" s="65">
        <v>45623.683696678243</v>
      </c>
      <c r="B2351" s="18" t="s">
        <v>12006</v>
      </c>
      <c r="C2351" s="86" t="s">
        <v>19597</v>
      </c>
      <c r="D2351" s="86" t="s">
        <v>16960</v>
      </c>
      <c r="E2351" s="86" t="s">
        <v>513</v>
      </c>
      <c r="F2351" s="86" t="s">
        <v>17027</v>
      </c>
      <c r="G2351" s="86" t="s">
        <v>17003</v>
      </c>
      <c r="H2351" s="48">
        <v>40360</v>
      </c>
      <c r="I2351" s="86">
        <v>89280838277</v>
      </c>
      <c r="J2351" s="47">
        <v>8</v>
      </c>
      <c r="K2351" s="49">
        <v>8</v>
      </c>
      <c r="L2351" s="86" t="s">
        <v>30</v>
      </c>
      <c r="M2351" s="86" t="s">
        <v>50</v>
      </c>
      <c r="N2351" s="86" t="s">
        <v>1029</v>
      </c>
      <c r="O2351" s="86">
        <v>661236</v>
      </c>
      <c r="P2351" s="87">
        <v>40392</v>
      </c>
      <c r="Q2351" s="86" t="s">
        <v>17004</v>
      </c>
      <c r="R2351" s="50" t="s">
        <v>16942</v>
      </c>
      <c r="S2351" s="298" t="s">
        <v>2833</v>
      </c>
      <c r="T2351" s="299"/>
      <c r="U2351" s="86" t="s">
        <v>35</v>
      </c>
      <c r="V2351" s="50" t="s">
        <v>5767</v>
      </c>
      <c r="W2351" s="50"/>
      <c r="X2351" s="86"/>
      <c r="Y2351" s="86"/>
      <c r="Z2351" s="86"/>
      <c r="AA2351" s="86"/>
      <c r="AB2351" s="86"/>
      <c r="AC2351" s="86"/>
      <c r="AD2351" s="86"/>
      <c r="AE2351" s="86" t="s">
        <v>16831</v>
      </c>
      <c r="AF2351" s="86" t="s">
        <v>37</v>
      </c>
      <c r="AG2351" s="86"/>
      <c r="AH2351" s="86"/>
      <c r="AI2351" s="86" t="s">
        <v>2836</v>
      </c>
      <c r="AJ2351" s="86" t="s">
        <v>46</v>
      </c>
      <c r="AK2351" s="86" t="str">
        <f t="shared" si="0"/>
        <v>МКОУ Гимназия №29, КБР, г. Нальчик</v>
      </c>
      <c r="AL2351" s="50" t="s">
        <v>2836</v>
      </c>
      <c r="AM2351" s="18"/>
      <c r="AN2351" s="18"/>
      <c r="AO2351" s="18"/>
      <c r="AP2351" s="18"/>
      <c r="AQ2351" s="18"/>
    </row>
    <row r="2352" spans="1:43" ht="25.5" x14ac:dyDescent="0.2">
      <c r="A2352" s="65">
        <v>45623.692973252313</v>
      </c>
      <c r="B2352" s="18" t="s">
        <v>12006</v>
      </c>
      <c r="C2352" s="86" t="s">
        <v>19597</v>
      </c>
      <c r="D2352" s="86" t="s">
        <v>9639</v>
      </c>
      <c r="E2352" s="86" t="s">
        <v>4963</v>
      </c>
      <c r="F2352" s="86" t="s">
        <v>9640</v>
      </c>
      <c r="G2352" s="86" t="s">
        <v>42</v>
      </c>
      <c r="H2352" s="60">
        <v>40448</v>
      </c>
      <c r="I2352" s="86" t="s">
        <v>9641</v>
      </c>
      <c r="J2352" s="47">
        <v>8</v>
      </c>
      <c r="K2352" s="49">
        <v>8</v>
      </c>
      <c r="L2352" s="86" t="s">
        <v>30</v>
      </c>
      <c r="M2352" s="86" t="s">
        <v>31</v>
      </c>
      <c r="N2352" s="86">
        <v>4724</v>
      </c>
      <c r="O2352" s="86">
        <v>856518</v>
      </c>
      <c r="P2352" s="87">
        <v>45575</v>
      </c>
      <c r="Q2352" s="86" t="s">
        <v>9642</v>
      </c>
      <c r="R2352" s="50" t="s">
        <v>9643</v>
      </c>
      <c r="S2352" s="86" t="s">
        <v>9644</v>
      </c>
      <c r="T2352" s="86"/>
      <c r="U2352" s="86" t="s">
        <v>35</v>
      </c>
      <c r="V2352" s="50" t="s">
        <v>9645</v>
      </c>
      <c r="W2352" s="50" t="s">
        <v>9646</v>
      </c>
      <c r="X2352" s="86" t="s">
        <v>9644</v>
      </c>
      <c r="Y2352" s="86"/>
      <c r="Z2352" s="86" t="s">
        <v>35</v>
      </c>
      <c r="AA2352" s="86" t="s">
        <v>9645</v>
      </c>
      <c r="AB2352" s="86" t="s">
        <v>9647</v>
      </c>
      <c r="AC2352" s="86" t="s">
        <v>9647</v>
      </c>
      <c r="AD2352" s="86" t="s">
        <v>9647</v>
      </c>
      <c r="AE2352" s="86" t="s">
        <v>36</v>
      </c>
      <c r="AF2352" s="86" t="s">
        <v>37</v>
      </c>
      <c r="AG2352" s="86"/>
      <c r="AH2352" s="86"/>
      <c r="AI2352" s="86" t="s">
        <v>9648</v>
      </c>
      <c r="AJ2352" s="86" t="s">
        <v>39</v>
      </c>
      <c r="AK2352" s="86" t="str">
        <f t="shared" si="0"/>
        <v>МБУ ДО Детская художественная школа г. Североморск</v>
      </c>
      <c r="AL2352" s="50" t="s">
        <v>9648</v>
      </c>
      <c r="AM2352" s="18"/>
      <c r="AN2352" s="18"/>
      <c r="AO2352" s="18"/>
      <c r="AP2352" s="18"/>
      <c r="AQ2352" s="18"/>
    </row>
    <row r="2353" spans="1:43" ht="25.5" x14ac:dyDescent="0.2">
      <c r="A2353" s="65">
        <v>45623.702719050925</v>
      </c>
      <c r="B2353" s="18" t="s">
        <v>12021</v>
      </c>
      <c r="C2353" s="86" t="s">
        <v>19597</v>
      </c>
      <c r="D2353" s="86" t="s">
        <v>3636</v>
      </c>
      <c r="E2353" s="86" t="s">
        <v>218</v>
      </c>
      <c r="F2353" s="86" t="s">
        <v>57</v>
      </c>
      <c r="G2353" s="86" t="s">
        <v>42</v>
      </c>
      <c r="H2353" s="60">
        <v>40276</v>
      </c>
      <c r="I2353" s="86">
        <v>89198719521</v>
      </c>
      <c r="J2353" s="47">
        <v>8</v>
      </c>
      <c r="K2353" s="49">
        <v>8</v>
      </c>
      <c r="L2353" s="86" t="s">
        <v>30</v>
      </c>
      <c r="M2353" s="86" t="s">
        <v>31</v>
      </c>
      <c r="N2353" s="86">
        <v>6024</v>
      </c>
      <c r="O2353" s="86">
        <v>679633</v>
      </c>
      <c r="P2353" s="88">
        <v>45420</v>
      </c>
      <c r="Q2353" s="86" t="s">
        <v>58</v>
      </c>
      <c r="R2353" s="50" t="s">
        <v>3637</v>
      </c>
      <c r="S2353" s="86" t="s">
        <v>60</v>
      </c>
      <c r="T2353" s="86" t="s">
        <v>3638</v>
      </c>
      <c r="U2353" s="86" t="s">
        <v>157</v>
      </c>
      <c r="V2353" s="50" t="s">
        <v>3199</v>
      </c>
      <c r="W2353" s="50" t="s">
        <v>3639</v>
      </c>
      <c r="X2353" s="86" t="s">
        <v>60</v>
      </c>
      <c r="Y2353" s="86" t="s">
        <v>3640</v>
      </c>
      <c r="Z2353" s="86" t="s">
        <v>157</v>
      </c>
      <c r="AA2353" s="86" t="s">
        <v>3199</v>
      </c>
      <c r="AB2353" s="86" t="s">
        <v>3641</v>
      </c>
      <c r="AC2353" s="86" t="s">
        <v>3641</v>
      </c>
      <c r="AD2353" s="86" t="s">
        <v>3641</v>
      </c>
      <c r="AE2353" s="86" t="s">
        <v>66</v>
      </c>
      <c r="AF2353" s="86" t="s">
        <v>73</v>
      </c>
      <c r="AG2353" s="86"/>
      <c r="AH2353" s="86" t="s">
        <v>3201</v>
      </c>
      <c r="AI2353" s="86"/>
      <c r="AJ2353" s="86" t="s">
        <v>39</v>
      </c>
      <c r="AK2353" s="86" t="str">
        <f t="shared" si="0"/>
        <v>МБОУ ДО ЦДТ ст. Казанская Верхнедонской район</v>
      </c>
      <c r="AL2353" s="50" t="s">
        <v>3201</v>
      </c>
      <c r="AM2353" s="18"/>
      <c r="AN2353" s="18"/>
      <c r="AO2353" s="18"/>
      <c r="AP2353" s="18"/>
      <c r="AQ2353" s="18"/>
    </row>
    <row r="2354" spans="1:43" ht="12.75" x14ac:dyDescent="0.2">
      <c r="A2354" s="65">
        <v>45623.710396585651</v>
      </c>
      <c r="B2354" s="18" t="s">
        <v>12027</v>
      </c>
      <c r="C2354" s="86" t="s">
        <v>19597</v>
      </c>
      <c r="D2354" s="86" t="s">
        <v>3972</v>
      </c>
      <c r="E2354" s="86" t="s">
        <v>127</v>
      </c>
      <c r="F2354" s="86" t="s">
        <v>76</v>
      </c>
      <c r="G2354" s="86" t="s">
        <v>42</v>
      </c>
      <c r="H2354" s="48">
        <v>40377</v>
      </c>
      <c r="I2354" s="86">
        <v>89277507775</v>
      </c>
      <c r="J2354" s="47">
        <v>8</v>
      </c>
      <c r="K2354" s="49">
        <v>8</v>
      </c>
      <c r="L2354" s="86" t="s">
        <v>18238</v>
      </c>
      <c r="M2354" s="86" t="s">
        <v>50</v>
      </c>
      <c r="N2354" s="86" t="s">
        <v>10402</v>
      </c>
      <c r="O2354" s="86" t="s">
        <v>18296</v>
      </c>
      <c r="P2354" s="87">
        <v>40386</v>
      </c>
      <c r="Q2354" s="86" t="s">
        <v>18245</v>
      </c>
      <c r="R2354" s="50" t="s">
        <v>18134</v>
      </c>
      <c r="S2354" s="298" t="s">
        <v>2068</v>
      </c>
      <c r="T2354" s="299"/>
      <c r="U2354" s="86" t="s">
        <v>35</v>
      </c>
      <c r="V2354" s="50" t="s">
        <v>7679</v>
      </c>
      <c r="W2354" s="50"/>
      <c r="X2354" s="86"/>
      <c r="Y2354" s="86"/>
      <c r="Z2354" s="86"/>
      <c r="AA2354" s="86"/>
      <c r="AB2354" s="86" t="s">
        <v>18239</v>
      </c>
      <c r="AC2354" s="301" t="s">
        <v>18240</v>
      </c>
      <c r="AD2354" s="302"/>
      <c r="AE2354" s="86" t="s">
        <v>18138</v>
      </c>
      <c r="AF2354" s="86" t="s">
        <v>37</v>
      </c>
      <c r="AG2354" s="86"/>
      <c r="AH2354" s="86"/>
      <c r="AI2354" s="86" t="s">
        <v>1268</v>
      </c>
      <c r="AJ2354" s="86" t="s">
        <v>46</v>
      </c>
      <c r="AK2354" s="86" t="str">
        <f t="shared" si="0"/>
        <v>МБОУ Лицей №124 г.о. Самара</v>
      </c>
      <c r="AL2354" s="50" t="s">
        <v>1268</v>
      </c>
      <c r="AM2354" s="18"/>
      <c r="AN2354" s="18"/>
      <c r="AO2354" s="18"/>
      <c r="AP2354" s="18"/>
      <c r="AQ2354" s="18"/>
    </row>
    <row r="2355" spans="1:43" ht="38.25" x14ac:dyDescent="0.2">
      <c r="A2355" s="65">
        <v>45623.715704710645</v>
      </c>
      <c r="B2355" s="18" t="s">
        <v>12031</v>
      </c>
      <c r="C2355" s="86" t="s">
        <v>19597</v>
      </c>
      <c r="D2355" s="86" t="s">
        <v>17986</v>
      </c>
      <c r="E2355" s="86" t="s">
        <v>17987</v>
      </c>
      <c r="F2355" s="86" t="s">
        <v>17988</v>
      </c>
      <c r="G2355" s="86" t="s">
        <v>42</v>
      </c>
      <c r="H2355" s="48">
        <v>40186</v>
      </c>
      <c r="I2355" s="86">
        <v>79185469085</v>
      </c>
      <c r="J2355" s="47">
        <v>8</v>
      </c>
      <c r="K2355" s="49">
        <v>8</v>
      </c>
      <c r="L2355" s="86" t="s">
        <v>30</v>
      </c>
      <c r="M2355" s="86" t="s">
        <v>31</v>
      </c>
      <c r="N2355" s="86">
        <v>6024</v>
      </c>
      <c r="O2355" s="86">
        <v>743180</v>
      </c>
      <c r="P2355" s="87">
        <v>45329</v>
      </c>
      <c r="Q2355" s="86" t="s">
        <v>9311</v>
      </c>
      <c r="R2355" s="50" t="s">
        <v>17989</v>
      </c>
      <c r="S2355" s="86" t="s">
        <v>60</v>
      </c>
      <c r="T2355" s="86"/>
      <c r="U2355" s="86" t="s">
        <v>35</v>
      </c>
      <c r="V2355" s="50" t="s">
        <v>832</v>
      </c>
      <c r="W2355" s="50" t="s">
        <v>107</v>
      </c>
      <c r="X2355" s="86" t="s">
        <v>60</v>
      </c>
      <c r="Y2355" s="86"/>
      <c r="Z2355" s="86" t="s">
        <v>35</v>
      </c>
      <c r="AA2355" s="86" t="s">
        <v>832</v>
      </c>
      <c r="AB2355" s="86" t="s">
        <v>17990</v>
      </c>
      <c r="AC2355" s="86"/>
      <c r="AD2355" s="86"/>
      <c r="AE2355" s="86" t="s">
        <v>36</v>
      </c>
      <c r="AF2355" s="86" t="s">
        <v>67</v>
      </c>
      <c r="AG2355" s="86" t="s">
        <v>68</v>
      </c>
      <c r="AH2355" s="86"/>
      <c r="AI2355" s="86"/>
      <c r="AJ2355" s="86" t="s">
        <v>94</v>
      </c>
      <c r="AK235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355" s="50" t="s">
        <v>68</v>
      </c>
      <c r="AM2355" s="18"/>
      <c r="AN2355" s="18"/>
      <c r="AO2355" s="18"/>
      <c r="AP2355" s="18"/>
      <c r="AQ2355" s="18"/>
    </row>
    <row r="2356" spans="1:43" ht="76.5" x14ac:dyDescent="0.2">
      <c r="A2356" s="65">
        <v>45623.721352314817</v>
      </c>
      <c r="B2356" s="18" t="s">
        <v>12043</v>
      </c>
      <c r="C2356" s="86" t="s">
        <v>19597</v>
      </c>
      <c r="D2356" s="86" t="s">
        <v>15117</v>
      </c>
      <c r="E2356" s="86" t="s">
        <v>56</v>
      </c>
      <c r="F2356" s="86" t="s">
        <v>383</v>
      </c>
      <c r="G2356" s="86" t="s">
        <v>42</v>
      </c>
      <c r="H2356" s="48">
        <v>40221</v>
      </c>
      <c r="I2356" s="86">
        <v>89277719353</v>
      </c>
      <c r="J2356" s="47">
        <v>8</v>
      </c>
      <c r="K2356" s="49">
        <v>8</v>
      </c>
      <c r="L2356" s="86" t="s">
        <v>30</v>
      </c>
      <c r="M2356" s="86" t="s">
        <v>31</v>
      </c>
      <c r="N2356" s="86">
        <v>3624</v>
      </c>
      <c r="O2356" s="86">
        <v>427640</v>
      </c>
      <c r="P2356" s="87">
        <v>45401</v>
      </c>
      <c r="Q2356" s="86" t="s">
        <v>2067</v>
      </c>
      <c r="R2356" s="50" t="s">
        <v>15118</v>
      </c>
      <c r="S2356" s="86" t="s">
        <v>2068</v>
      </c>
      <c r="T2356" s="86"/>
      <c r="U2356" s="86" t="s">
        <v>35</v>
      </c>
      <c r="V2356" s="50" t="s">
        <v>6273</v>
      </c>
      <c r="W2356" s="50" t="s">
        <v>11842</v>
      </c>
      <c r="X2356" s="86" t="s">
        <v>2068</v>
      </c>
      <c r="Y2356" s="86"/>
      <c r="Z2356" s="86" t="s">
        <v>35</v>
      </c>
      <c r="AA2356" s="86" t="s">
        <v>6273</v>
      </c>
      <c r="AB2356" s="86" t="s">
        <v>15119</v>
      </c>
      <c r="AC2356" s="86"/>
      <c r="AD2356" s="86"/>
      <c r="AE2356" s="86" t="s">
        <v>36</v>
      </c>
      <c r="AF2356" s="86" t="s">
        <v>37</v>
      </c>
      <c r="AG2356" s="86"/>
      <c r="AH2356" s="86"/>
      <c r="AI2356" s="86" t="s">
        <v>1268</v>
      </c>
      <c r="AJ2356" s="86" t="s">
        <v>94</v>
      </c>
      <c r="AK2356" s="86" t="str">
        <f t="shared" si="0"/>
        <v>МБОУ Лицей №124 г.о. Самара</v>
      </c>
      <c r="AL2356" s="50" t="s">
        <v>1268</v>
      </c>
      <c r="AM2356" s="18"/>
      <c r="AN2356" s="18"/>
      <c r="AO2356" s="18"/>
      <c r="AP2356" s="18"/>
      <c r="AQ2356" s="18"/>
    </row>
    <row r="2357" spans="1:43" ht="25.5" x14ac:dyDescent="0.2">
      <c r="A2357" s="65">
        <v>45623.721729652782</v>
      </c>
      <c r="B2357" s="18" t="s">
        <v>12050</v>
      </c>
      <c r="C2357" s="86" t="s">
        <v>19597</v>
      </c>
      <c r="D2357" s="86" t="s">
        <v>15039</v>
      </c>
      <c r="E2357" s="86" t="s">
        <v>278</v>
      </c>
      <c r="F2357" s="86" t="s">
        <v>4142</v>
      </c>
      <c r="G2357" s="86" t="s">
        <v>29</v>
      </c>
      <c r="H2357" s="48">
        <v>40585</v>
      </c>
      <c r="I2357" s="86">
        <v>89282146225</v>
      </c>
      <c r="J2357" s="47">
        <v>8</v>
      </c>
      <c r="K2357" s="49">
        <v>8</v>
      </c>
      <c r="L2357" s="86" t="s">
        <v>30</v>
      </c>
      <c r="M2357" s="86" t="s">
        <v>50</v>
      </c>
      <c r="N2357" s="86" t="s">
        <v>1191</v>
      </c>
      <c r="O2357" s="86">
        <v>869154</v>
      </c>
      <c r="P2357" s="87">
        <v>40588</v>
      </c>
      <c r="Q2357" s="86" t="s">
        <v>15030</v>
      </c>
      <c r="R2357" s="50" t="s">
        <v>183</v>
      </c>
      <c r="S2357" s="86" t="s">
        <v>60</v>
      </c>
      <c r="T2357" s="86"/>
      <c r="U2357" s="86" t="s">
        <v>35</v>
      </c>
      <c r="V2357" s="50" t="s">
        <v>150</v>
      </c>
      <c r="W2357" s="50"/>
      <c r="X2357" s="86"/>
      <c r="Y2357" s="86"/>
      <c r="Z2357" s="86"/>
      <c r="AA2357" s="86" t="s">
        <v>150</v>
      </c>
      <c r="AB2357" s="86"/>
      <c r="AC2357" s="86"/>
      <c r="AD2357" s="86"/>
      <c r="AE2357" s="86" t="s">
        <v>36</v>
      </c>
      <c r="AF2357" s="86" t="s">
        <v>67</v>
      </c>
      <c r="AG2357" s="90" t="s">
        <v>181</v>
      </c>
      <c r="AH2357" s="86"/>
      <c r="AI2357" s="86"/>
      <c r="AJ2357" s="86" t="s">
        <v>46</v>
      </c>
      <c r="AK2357" s="86" t="str">
        <f t="shared" si="0"/>
        <v>МБОУ «Гимназия № 35»</v>
      </c>
      <c r="AL2357" s="50" t="s">
        <v>181</v>
      </c>
      <c r="AM2357" s="18"/>
      <c r="AN2357" s="18"/>
      <c r="AO2357" s="18"/>
      <c r="AP2357" s="18"/>
      <c r="AQ2357" s="18"/>
    </row>
    <row r="2358" spans="1:43" ht="51" x14ac:dyDescent="0.2">
      <c r="A2358" s="65">
        <v>45623.724636238425</v>
      </c>
      <c r="B2358" s="18" t="s">
        <v>7824</v>
      </c>
      <c r="C2358" s="86" t="s">
        <v>19597</v>
      </c>
      <c r="D2358" s="86" t="s">
        <v>893</v>
      </c>
      <c r="E2358" s="86" t="s">
        <v>193</v>
      </c>
      <c r="F2358" s="86" t="s">
        <v>326</v>
      </c>
      <c r="G2358" s="86" t="s">
        <v>42</v>
      </c>
      <c r="H2358" s="48">
        <v>40710</v>
      </c>
      <c r="I2358" s="86">
        <v>89304747900</v>
      </c>
      <c r="J2358" s="47">
        <v>8</v>
      </c>
      <c r="K2358" s="49">
        <v>8</v>
      </c>
      <c r="L2358" s="86" t="s">
        <v>30</v>
      </c>
      <c r="M2358" s="86" t="s">
        <v>50</v>
      </c>
      <c r="N2358" s="86" t="s">
        <v>10169</v>
      </c>
      <c r="O2358" s="86">
        <v>737773</v>
      </c>
      <c r="P2358" s="87">
        <v>40711</v>
      </c>
      <c r="Q2358" s="86" t="s">
        <v>14769</v>
      </c>
      <c r="R2358" s="50" t="s">
        <v>14770</v>
      </c>
      <c r="S2358" s="86" t="s">
        <v>473</v>
      </c>
      <c r="T2358" s="86"/>
      <c r="U2358" s="86" t="s">
        <v>35</v>
      </c>
      <c r="V2358" s="50" t="s">
        <v>2642</v>
      </c>
      <c r="W2358" s="50" t="s">
        <v>14771</v>
      </c>
      <c r="X2358" s="86" t="s">
        <v>473</v>
      </c>
      <c r="Y2358" s="86"/>
      <c r="Z2358" s="86" t="s">
        <v>35</v>
      </c>
      <c r="AA2358" s="86" t="s">
        <v>2642</v>
      </c>
      <c r="AB2358" s="86" t="s">
        <v>14772</v>
      </c>
      <c r="AC2358" s="86"/>
      <c r="AD2358" s="86"/>
      <c r="AE2358" s="86" t="s">
        <v>36</v>
      </c>
      <c r="AF2358" s="86" t="s">
        <v>37</v>
      </c>
      <c r="AG2358" s="86"/>
      <c r="AH2358" s="86"/>
      <c r="AI2358" s="86" t="s">
        <v>491</v>
      </c>
      <c r="AJ2358" s="86" t="s">
        <v>94</v>
      </c>
      <c r="AK2358" s="86" t="str">
        <f t="shared" si="0"/>
        <v>МБОУ ДО «ДХШ № 2 ПДИ имени В.Д. Поленова» г. Тамбов</v>
      </c>
      <c r="AL2358" s="50" t="s">
        <v>491</v>
      </c>
      <c r="AM2358" s="18"/>
      <c r="AN2358" s="18"/>
      <c r="AO2358" s="18"/>
      <c r="AP2358" s="18"/>
      <c r="AQ2358" s="18"/>
    </row>
    <row r="2359" spans="1:43" ht="51" x14ac:dyDescent="0.2">
      <c r="A2359" s="65">
        <v>45623.726942002315</v>
      </c>
      <c r="B2359" s="18" t="s">
        <v>7824</v>
      </c>
      <c r="C2359" s="86" t="s">
        <v>19597</v>
      </c>
      <c r="D2359" s="86" t="s">
        <v>14811</v>
      </c>
      <c r="E2359" s="86" t="s">
        <v>950</v>
      </c>
      <c r="F2359" s="86" t="s">
        <v>661</v>
      </c>
      <c r="G2359" s="86" t="s">
        <v>42</v>
      </c>
      <c r="H2359" s="48">
        <v>40162</v>
      </c>
      <c r="I2359" s="86">
        <v>89803430221</v>
      </c>
      <c r="J2359" s="47">
        <v>8</v>
      </c>
      <c r="K2359" s="49">
        <v>8</v>
      </c>
      <c r="L2359" s="86" t="s">
        <v>30</v>
      </c>
      <c r="M2359" s="86" t="s">
        <v>31</v>
      </c>
      <c r="N2359" s="86">
        <v>2023</v>
      </c>
      <c r="O2359" s="86">
        <v>838085</v>
      </c>
      <c r="P2359" s="87">
        <v>45309</v>
      </c>
      <c r="Q2359" s="86" t="s">
        <v>4503</v>
      </c>
      <c r="R2359" s="50" t="s">
        <v>14812</v>
      </c>
      <c r="S2359" s="86" t="s">
        <v>732</v>
      </c>
      <c r="T2359" s="86"/>
      <c r="U2359" s="86" t="s">
        <v>35</v>
      </c>
      <c r="V2359" s="50" t="s">
        <v>1656</v>
      </c>
      <c r="W2359" s="50" t="s">
        <v>14486</v>
      </c>
      <c r="X2359" s="86" t="s">
        <v>732</v>
      </c>
      <c r="Y2359" s="86"/>
      <c r="Z2359" s="86" t="s">
        <v>35</v>
      </c>
      <c r="AA2359" s="86" t="s">
        <v>1656</v>
      </c>
      <c r="AB2359" s="86" t="s">
        <v>14487</v>
      </c>
      <c r="AC2359" s="86"/>
      <c r="AD2359" s="86"/>
      <c r="AE2359" s="86" t="s">
        <v>66</v>
      </c>
      <c r="AF2359" s="86" t="s">
        <v>37</v>
      </c>
      <c r="AG2359" s="86"/>
      <c r="AH2359" s="86"/>
      <c r="AI2359" s="86" t="s">
        <v>1898</v>
      </c>
      <c r="AJ2359" s="86" t="s">
        <v>39</v>
      </c>
      <c r="AK2359" s="86" t="str">
        <f t="shared" si="0"/>
        <v>ФГБОУ ВО "Воронежский государственный педагогический университет" (ВГПУ) г. Воронеж</v>
      </c>
      <c r="AL2359" s="50" t="s">
        <v>1898</v>
      </c>
      <c r="AM2359" s="18"/>
      <c r="AN2359" s="18"/>
      <c r="AO2359" s="18"/>
      <c r="AP2359" s="18"/>
      <c r="AQ2359" s="18"/>
    </row>
    <row r="2360" spans="1:43" ht="38.25" x14ac:dyDescent="0.2">
      <c r="A2360" s="65">
        <v>45623.730674456019</v>
      </c>
      <c r="B2360" s="18" t="s">
        <v>7824</v>
      </c>
      <c r="C2360" s="86" t="s">
        <v>19597</v>
      </c>
      <c r="D2360" s="86" t="s">
        <v>16198</v>
      </c>
      <c r="E2360" s="86" t="s">
        <v>127</v>
      </c>
      <c r="F2360" s="86" t="s">
        <v>16199</v>
      </c>
      <c r="G2360" s="86" t="s">
        <v>42</v>
      </c>
      <c r="H2360" s="48">
        <v>40494</v>
      </c>
      <c r="I2360" s="86">
        <v>89094222277</v>
      </c>
      <c r="J2360" s="47">
        <v>8</v>
      </c>
      <c r="K2360" s="49">
        <v>8</v>
      </c>
      <c r="L2360" s="86" t="s">
        <v>30</v>
      </c>
      <c r="M2360" s="86" t="s">
        <v>50</v>
      </c>
      <c r="N2360" s="86" t="s">
        <v>16200</v>
      </c>
      <c r="O2360" s="86">
        <v>898555</v>
      </c>
      <c r="P2360" s="87">
        <v>40528</v>
      </c>
      <c r="Q2360" s="86" t="s">
        <v>16201</v>
      </c>
      <c r="R2360" s="50" t="s">
        <v>16202</v>
      </c>
      <c r="S2360" s="86" t="s">
        <v>60</v>
      </c>
      <c r="T2360" s="86"/>
      <c r="U2360" s="86" t="s">
        <v>35</v>
      </c>
      <c r="V2360" s="50" t="s">
        <v>106</v>
      </c>
      <c r="W2360" s="50" t="s">
        <v>107</v>
      </c>
      <c r="X2360" s="86" t="s">
        <v>60</v>
      </c>
      <c r="Y2360" s="86"/>
      <c r="Z2360" s="86" t="s">
        <v>35</v>
      </c>
      <c r="AA2360" s="86" t="s">
        <v>106</v>
      </c>
      <c r="AB2360" s="86" t="s">
        <v>16203</v>
      </c>
      <c r="AC2360" s="86"/>
      <c r="AD2360" s="86"/>
      <c r="AE2360" s="86" t="s">
        <v>66</v>
      </c>
      <c r="AF2360" s="86" t="s">
        <v>67</v>
      </c>
      <c r="AG2360" s="86" t="s">
        <v>68</v>
      </c>
      <c r="AH2360" s="86"/>
      <c r="AI2360" s="86"/>
      <c r="AJ2360" s="86" t="s">
        <v>46</v>
      </c>
      <c r="AK236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360" s="50" t="s">
        <v>68</v>
      </c>
      <c r="AM2360" s="18"/>
      <c r="AN2360" s="18"/>
      <c r="AO2360" s="18"/>
      <c r="AP2360" s="18"/>
      <c r="AQ2360" s="18"/>
    </row>
    <row r="2361" spans="1:43" ht="12.75" x14ac:dyDescent="0.2">
      <c r="A2361" s="65">
        <v>45623.734745972222</v>
      </c>
      <c r="B2361" s="18" t="s">
        <v>7824</v>
      </c>
      <c r="C2361" s="86" t="s">
        <v>19597</v>
      </c>
      <c r="D2361" s="86" t="s">
        <v>5329</v>
      </c>
      <c r="E2361" s="86" t="s">
        <v>5330</v>
      </c>
      <c r="F2361" s="86" t="s">
        <v>5331</v>
      </c>
      <c r="G2361" s="86" t="s">
        <v>42</v>
      </c>
      <c r="H2361" s="60">
        <v>40460</v>
      </c>
      <c r="I2361" s="86">
        <v>89183972115</v>
      </c>
      <c r="J2361" s="47">
        <v>8</v>
      </c>
      <c r="K2361" s="49">
        <v>8</v>
      </c>
      <c r="L2361" s="86" t="s">
        <v>30</v>
      </c>
      <c r="M2361" s="86" t="s">
        <v>50</v>
      </c>
      <c r="N2361" s="86" t="s">
        <v>941</v>
      </c>
      <c r="O2361" s="86">
        <v>652507</v>
      </c>
      <c r="P2361" s="88">
        <v>40465</v>
      </c>
      <c r="Q2361" s="86" t="s">
        <v>3761</v>
      </c>
      <c r="R2361" s="50" t="s">
        <v>3770</v>
      </c>
      <c r="S2361" s="86" t="s">
        <v>98</v>
      </c>
      <c r="T2361" s="86"/>
      <c r="U2361" s="86" t="s">
        <v>35</v>
      </c>
      <c r="V2361" s="50" t="s">
        <v>2678</v>
      </c>
      <c r="W2361" s="50"/>
      <c r="X2361" s="86"/>
      <c r="Y2361" s="86"/>
      <c r="Z2361" s="86"/>
      <c r="AA2361" s="86"/>
      <c r="AB2361" s="86" t="s">
        <v>3771</v>
      </c>
      <c r="AC2361" s="86"/>
      <c r="AD2361" s="86"/>
      <c r="AE2361" s="86" t="s">
        <v>66</v>
      </c>
      <c r="AF2361" s="86" t="s">
        <v>37</v>
      </c>
      <c r="AG2361" s="86"/>
      <c r="AH2361" s="86"/>
      <c r="AI2361" s="86" t="s">
        <v>3576</v>
      </c>
      <c r="AJ2361" s="86" t="s">
        <v>46</v>
      </c>
      <c r="AK2361" s="86" t="str">
        <f t="shared" si="0"/>
        <v>МБУ ДО ДХШ № 3 г.-курорт Сочи</v>
      </c>
      <c r="AL2361" s="50" t="s">
        <v>3576</v>
      </c>
      <c r="AM2361" s="18"/>
      <c r="AN2361" s="18"/>
      <c r="AO2361" s="18"/>
      <c r="AP2361" s="18"/>
      <c r="AQ2361" s="18"/>
    </row>
    <row r="2362" spans="1:43" ht="38.25" x14ac:dyDescent="0.2">
      <c r="A2362" s="65">
        <v>45623.742306840279</v>
      </c>
      <c r="B2362" s="18" t="s">
        <v>7824</v>
      </c>
      <c r="C2362" s="86" t="s">
        <v>19597</v>
      </c>
      <c r="D2362" s="86" t="s">
        <v>14680</v>
      </c>
      <c r="E2362" s="86" t="s">
        <v>75</v>
      </c>
      <c r="F2362" s="86" t="s">
        <v>661</v>
      </c>
      <c r="G2362" s="86" t="s">
        <v>42</v>
      </c>
      <c r="H2362" s="48">
        <v>40448</v>
      </c>
      <c r="I2362" s="86" t="s">
        <v>14636</v>
      </c>
      <c r="J2362" s="47">
        <v>8</v>
      </c>
      <c r="K2362" s="49">
        <v>8</v>
      </c>
      <c r="L2362" s="86" t="s">
        <v>30</v>
      </c>
      <c r="M2362" s="86" t="s">
        <v>31</v>
      </c>
      <c r="N2362" s="86" t="s">
        <v>14678</v>
      </c>
      <c r="O2362" s="86">
        <v>968775</v>
      </c>
      <c r="P2362" s="87">
        <v>45584</v>
      </c>
      <c r="Q2362" s="86" t="s">
        <v>5158</v>
      </c>
      <c r="R2362" s="50" t="s">
        <v>4939</v>
      </c>
      <c r="S2362" s="86" t="s">
        <v>60</v>
      </c>
      <c r="T2362" s="86"/>
      <c r="U2362" s="86" t="s">
        <v>35</v>
      </c>
      <c r="V2362" s="50" t="s">
        <v>4940</v>
      </c>
      <c r="W2362" s="50" t="s">
        <v>7980</v>
      </c>
      <c r="X2362" s="86" t="s">
        <v>60</v>
      </c>
      <c r="Y2362" s="86"/>
      <c r="Z2362" s="86" t="s">
        <v>35</v>
      </c>
      <c r="AA2362" s="86" t="s">
        <v>4940</v>
      </c>
      <c r="AB2362" s="86" t="s">
        <v>14642</v>
      </c>
      <c r="AC2362" s="86"/>
      <c r="AD2362" s="86"/>
      <c r="AE2362" s="86" t="s">
        <v>5793</v>
      </c>
      <c r="AF2362" s="86" t="s">
        <v>73</v>
      </c>
      <c r="AG2362" s="86"/>
      <c r="AH2362" s="86" t="s">
        <v>14639</v>
      </c>
      <c r="AI2362" s="86"/>
      <c r="AJ2362" s="86" t="s">
        <v>46</v>
      </c>
      <c r="AK2362" s="86" t="str">
        <f t="shared" si="0"/>
        <v>МАОУ СОШ №37 с углубленным изучением искусств и английского языка г. Таганрог</v>
      </c>
      <c r="AL2362" s="50" t="s">
        <v>14639</v>
      </c>
      <c r="AM2362" s="18"/>
      <c r="AN2362" s="18"/>
      <c r="AO2362" s="18"/>
      <c r="AP2362" s="18"/>
      <c r="AQ2362" s="18"/>
    </row>
    <row r="2363" spans="1:43" ht="38.25" x14ac:dyDescent="0.2">
      <c r="A2363" s="65">
        <v>45623.744585914348</v>
      </c>
      <c r="B2363" s="18" t="s">
        <v>7824</v>
      </c>
      <c r="C2363" s="86" t="s">
        <v>19597</v>
      </c>
      <c r="D2363" s="86" t="s">
        <v>16911</v>
      </c>
      <c r="E2363" s="86" t="s">
        <v>410</v>
      </c>
      <c r="F2363" s="86" t="s">
        <v>128</v>
      </c>
      <c r="G2363" s="86" t="s">
        <v>4004</v>
      </c>
      <c r="H2363" s="48">
        <v>40521</v>
      </c>
      <c r="I2363" s="86">
        <v>79167776615</v>
      </c>
      <c r="J2363" s="47">
        <v>8</v>
      </c>
      <c r="K2363" s="49">
        <v>8</v>
      </c>
      <c r="L2363" s="86" t="s">
        <v>30</v>
      </c>
      <c r="M2363" s="86" t="s">
        <v>16848</v>
      </c>
      <c r="N2363" s="86" t="s">
        <v>3587</v>
      </c>
      <c r="O2363" s="86">
        <v>851240</v>
      </c>
      <c r="P2363" s="87">
        <v>40539</v>
      </c>
      <c r="Q2363" s="86" t="s">
        <v>16912</v>
      </c>
      <c r="R2363" s="50" t="s">
        <v>1692</v>
      </c>
      <c r="S2363" s="86" t="s">
        <v>197</v>
      </c>
      <c r="T2363" s="86"/>
      <c r="U2363" s="86" t="s">
        <v>35</v>
      </c>
      <c r="V2363" s="50" t="s">
        <v>9089</v>
      </c>
      <c r="W2363" s="50" t="s">
        <v>16850</v>
      </c>
      <c r="X2363" s="86" t="s">
        <v>197</v>
      </c>
      <c r="Y2363" s="86"/>
      <c r="Z2363" s="86" t="s">
        <v>35</v>
      </c>
      <c r="AA2363" s="86" t="s">
        <v>16851</v>
      </c>
      <c r="AB2363" s="86" t="s">
        <v>16852</v>
      </c>
      <c r="AC2363" s="86"/>
      <c r="AD2363" s="86"/>
      <c r="AE2363" s="86" t="s">
        <v>16903</v>
      </c>
      <c r="AF2363" s="86" t="s">
        <v>37</v>
      </c>
      <c r="AG2363" s="86"/>
      <c r="AH2363" s="86"/>
      <c r="AI2363" s="86" t="s">
        <v>865</v>
      </c>
      <c r="AJ2363" s="86" t="s">
        <v>46</v>
      </c>
      <c r="AK2363" s="86" t="str">
        <f t="shared" si="0"/>
        <v>МАУДО «Центр художественного мастерства» г.о. Королёв Московской области</v>
      </c>
      <c r="AL2363" s="50" t="s">
        <v>865</v>
      </c>
      <c r="AM2363" s="18"/>
      <c r="AN2363" s="18"/>
      <c r="AO2363" s="18"/>
      <c r="AP2363" s="18"/>
      <c r="AQ2363" s="18"/>
    </row>
    <row r="2364" spans="1:43" ht="51" x14ac:dyDescent="0.2">
      <c r="A2364" s="65">
        <v>45623.750627615736</v>
      </c>
      <c r="B2364" s="18" t="s">
        <v>12058</v>
      </c>
      <c r="C2364" s="86" t="s">
        <v>19597</v>
      </c>
      <c r="D2364" s="86" t="s">
        <v>9537</v>
      </c>
      <c r="E2364" s="86" t="s">
        <v>1064</v>
      </c>
      <c r="F2364" s="86" t="s">
        <v>335</v>
      </c>
      <c r="G2364" s="86" t="s">
        <v>42</v>
      </c>
      <c r="H2364" s="60">
        <v>40388</v>
      </c>
      <c r="I2364" s="86" t="s">
        <v>9538</v>
      </c>
      <c r="J2364" s="47">
        <v>8</v>
      </c>
      <c r="K2364" s="49">
        <v>8</v>
      </c>
      <c r="L2364" s="86" t="s">
        <v>30</v>
      </c>
      <c r="M2364" s="86" t="s">
        <v>31</v>
      </c>
      <c r="N2364" s="86">
        <v>724198428</v>
      </c>
      <c r="O2364" s="86" t="s">
        <v>9539</v>
      </c>
      <c r="P2364" s="87">
        <v>45521</v>
      </c>
      <c r="Q2364" s="86" t="s">
        <v>347</v>
      </c>
      <c r="R2364" s="50" t="s">
        <v>1505</v>
      </c>
      <c r="S2364" s="86" t="s">
        <v>164</v>
      </c>
      <c r="T2364" s="86" t="s">
        <v>9540</v>
      </c>
      <c r="U2364" s="86" t="s">
        <v>35</v>
      </c>
      <c r="V2364" s="50" t="s">
        <v>7820</v>
      </c>
      <c r="W2364" s="50" t="s">
        <v>167</v>
      </c>
      <c r="X2364" s="86" t="s">
        <v>164</v>
      </c>
      <c r="Y2364" s="86" t="s">
        <v>9540</v>
      </c>
      <c r="Z2364" s="86" t="s">
        <v>35</v>
      </c>
      <c r="AA2364" s="86" t="s">
        <v>7820</v>
      </c>
      <c r="AB2364" s="86" t="s">
        <v>9541</v>
      </c>
      <c r="AC2364" s="86" t="s">
        <v>9542</v>
      </c>
      <c r="AD2364" s="86" t="s">
        <v>9542</v>
      </c>
      <c r="AE2364" s="86" t="s">
        <v>66</v>
      </c>
      <c r="AF2364" s="86" t="s">
        <v>37</v>
      </c>
      <c r="AG2364" s="86"/>
      <c r="AH2364" s="86"/>
      <c r="AI2364" s="86" t="s">
        <v>463</v>
      </c>
      <c r="AJ2364" s="86" t="s">
        <v>46</v>
      </c>
      <c r="AK2364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2364" s="50" t="s">
        <v>463</v>
      </c>
      <c r="AM2364" s="18"/>
      <c r="AN2364" s="18"/>
      <c r="AO2364" s="18"/>
      <c r="AP2364" s="18"/>
      <c r="AQ2364" s="18"/>
    </row>
    <row r="2365" spans="1:43" ht="12.75" x14ac:dyDescent="0.2">
      <c r="A2365" s="65">
        <v>45623.751032928238</v>
      </c>
      <c r="B2365" s="18" t="s">
        <v>12063</v>
      </c>
      <c r="C2365" s="86" t="s">
        <v>19597</v>
      </c>
      <c r="D2365" s="86" t="s">
        <v>9816</v>
      </c>
      <c r="E2365" s="86" t="s">
        <v>69</v>
      </c>
      <c r="F2365" s="86" t="s">
        <v>326</v>
      </c>
      <c r="G2365" s="86" t="s">
        <v>42</v>
      </c>
      <c r="H2365" s="60">
        <v>40294</v>
      </c>
      <c r="I2365" s="86">
        <v>89149243728</v>
      </c>
      <c r="J2365" s="47">
        <v>8</v>
      </c>
      <c r="K2365" s="49">
        <v>8</v>
      </c>
      <c r="L2365" s="86" t="s">
        <v>30</v>
      </c>
      <c r="M2365" s="86" t="s">
        <v>31</v>
      </c>
      <c r="N2365" s="86">
        <v>2524</v>
      </c>
      <c r="O2365" s="86">
        <v>307020</v>
      </c>
      <c r="P2365" s="87">
        <v>45425</v>
      </c>
      <c r="Q2365" s="86" t="s">
        <v>6684</v>
      </c>
      <c r="R2365" s="50" t="s">
        <v>535</v>
      </c>
      <c r="S2365" s="86" t="s">
        <v>2552</v>
      </c>
      <c r="T2365" s="86"/>
      <c r="U2365" s="86" t="s">
        <v>35</v>
      </c>
      <c r="V2365" s="50" t="s">
        <v>4952</v>
      </c>
      <c r="W2365" s="50" t="s">
        <v>9811</v>
      </c>
      <c r="X2365" s="86" t="s">
        <v>2552</v>
      </c>
      <c r="Y2365" s="86"/>
      <c r="Z2365" s="86" t="s">
        <v>35</v>
      </c>
      <c r="AA2365" s="86" t="s">
        <v>4952</v>
      </c>
      <c r="AB2365" s="86" t="s">
        <v>9812</v>
      </c>
      <c r="AC2365" s="86" t="s">
        <v>9813</v>
      </c>
      <c r="AD2365" s="86" t="s">
        <v>9817</v>
      </c>
      <c r="AE2365" s="86" t="s">
        <v>66</v>
      </c>
      <c r="AF2365" s="86" t="s">
        <v>37</v>
      </c>
      <c r="AG2365" s="86"/>
      <c r="AH2365" s="86"/>
      <c r="AI2365" s="86" t="s">
        <v>2554</v>
      </c>
      <c r="AJ2365" s="86" t="s">
        <v>39</v>
      </c>
      <c r="AK2365" s="86" t="str">
        <f t="shared" si="0"/>
        <v>МБУ ДО "ДШИ №1" г. Ангарска</v>
      </c>
      <c r="AL2365" s="50" t="s">
        <v>2554</v>
      </c>
      <c r="AM2365" s="18"/>
      <c r="AN2365" s="18"/>
      <c r="AO2365" s="18"/>
      <c r="AP2365" s="18"/>
      <c r="AQ2365" s="18"/>
    </row>
    <row r="2366" spans="1:43" ht="38.25" x14ac:dyDescent="0.2">
      <c r="A2366" s="65">
        <v>45623.776753252314</v>
      </c>
      <c r="B2366" s="18" t="s">
        <v>12068</v>
      </c>
      <c r="C2366" s="86" t="s">
        <v>19597</v>
      </c>
      <c r="D2366" s="86" t="s">
        <v>7054</v>
      </c>
      <c r="E2366" s="86" t="s">
        <v>134</v>
      </c>
      <c r="F2366" s="86" t="s">
        <v>258</v>
      </c>
      <c r="G2366" s="86" t="s">
        <v>42</v>
      </c>
      <c r="H2366" s="60">
        <v>40454</v>
      </c>
      <c r="I2366" s="86" t="s">
        <v>8998</v>
      </c>
      <c r="J2366" s="47">
        <v>8</v>
      </c>
      <c r="K2366" s="49">
        <v>8</v>
      </c>
      <c r="L2366" s="86" t="s">
        <v>30</v>
      </c>
      <c r="M2366" s="86" t="s">
        <v>31</v>
      </c>
      <c r="N2366" s="86">
        <v>2024</v>
      </c>
      <c r="O2366" s="86">
        <v>932534</v>
      </c>
      <c r="P2366" s="87">
        <v>45588</v>
      </c>
      <c r="Q2366" s="86" t="s">
        <v>4772</v>
      </c>
      <c r="R2366" s="50" t="s">
        <v>8999</v>
      </c>
      <c r="S2366" s="86" t="s">
        <v>732</v>
      </c>
      <c r="T2366" s="86"/>
      <c r="U2366" s="86" t="s">
        <v>35</v>
      </c>
      <c r="V2366" s="50" t="s">
        <v>1656</v>
      </c>
      <c r="W2366" s="50" t="s">
        <v>2766</v>
      </c>
      <c r="X2366" s="86" t="s">
        <v>732</v>
      </c>
      <c r="Y2366" s="86"/>
      <c r="Z2366" s="86" t="s">
        <v>35</v>
      </c>
      <c r="AA2366" s="86" t="s">
        <v>1656</v>
      </c>
      <c r="AB2366" s="86" t="s">
        <v>9000</v>
      </c>
      <c r="AC2366" s="86"/>
      <c r="AD2366" s="86"/>
      <c r="AE2366" s="86" t="s">
        <v>36</v>
      </c>
      <c r="AF2366" s="86" t="s">
        <v>37</v>
      </c>
      <c r="AG2366" s="86"/>
      <c r="AH2366" s="86"/>
      <c r="AI2366" s="86" t="s">
        <v>489</v>
      </c>
      <c r="AJ2366" s="86" t="s">
        <v>94</v>
      </c>
      <c r="AK2366" s="86" t="str">
        <f t="shared" si="0"/>
        <v>ФГБОУ ВО «Воронежский государственный технический университет» (ВГТУ) г. Воронеж</v>
      </c>
      <c r="AL2366" s="50" t="s">
        <v>489</v>
      </c>
      <c r="AM2366" s="18"/>
      <c r="AN2366" s="18"/>
      <c r="AO2366" s="18"/>
      <c r="AP2366" s="18"/>
      <c r="AQ2366" s="18"/>
    </row>
    <row r="2367" spans="1:43" ht="25.5" x14ac:dyDescent="0.2">
      <c r="A2367" s="65">
        <v>45623.789539409721</v>
      </c>
      <c r="B2367" s="18" t="s">
        <v>12076</v>
      </c>
      <c r="C2367" s="86" t="s">
        <v>19597</v>
      </c>
      <c r="D2367" s="86" t="s">
        <v>16564</v>
      </c>
      <c r="E2367" s="86" t="s">
        <v>410</v>
      </c>
      <c r="F2367" s="86" t="s">
        <v>41</v>
      </c>
      <c r="G2367" s="86" t="s">
        <v>42</v>
      </c>
      <c r="H2367" s="48">
        <v>40549</v>
      </c>
      <c r="I2367" s="86">
        <v>89198842918</v>
      </c>
      <c r="J2367" s="47">
        <v>8</v>
      </c>
      <c r="K2367" s="49">
        <v>8</v>
      </c>
      <c r="L2367" s="86" t="s">
        <v>30</v>
      </c>
      <c r="M2367" s="86" t="s">
        <v>31</v>
      </c>
      <c r="N2367" s="86" t="s">
        <v>751</v>
      </c>
      <c r="O2367" s="86">
        <v>523342</v>
      </c>
      <c r="P2367" s="87">
        <v>40562</v>
      </c>
      <c r="Q2367" s="86" t="s">
        <v>16518</v>
      </c>
      <c r="R2367" s="50" t="s">
        <v>9010</v>
      </c>
      <c r="S2367" s="86" t="s">
        <v>60</v>
      </c>
      <c r="T2367" s="86"/>
      <c r="U2367" s="86" t="s">
        <v>157</v>
      </c>
      <c r="V2367" s="50" t="s">
        <v>9011</v>
      </c>
      <c r="W2367" s="50"/>
      <c r="X2367" s="86"/>
      <c r="Y2367" s="86"/>
      <c r="Z2367" s="86"/>
      <c r="AA2367" s="86"/>
      <c r="AB2367" s="86"/>
      <c r="AC2367" s="86"/>
      <c r="AD2367" s="86" t="s">
        <v>9013</v>
      </c>
      <c r="AE2367" s="86" t="s">
        <v>36</v>
      </c>
      <c r="AF2367" s="86" t="s">
        <v>73</v>
      </c>
      <c r="AG2367" s="86"/>
      <c r="AH2367" s="86" t="s">
        <v>2573</v>
      </c>
      <c r="AI2367" s="86"/>
      <c r="AJ2367" s="86" t="s">
        <v>39</v>
      </c>
      <c r="AK2367" s="86" t="str">
        <f t="shared" si="0"/>
        <v>МБОУ Багаевская СОШ № 2 ст. Багаевская, Багаевского р-на</v>
      </c>
      <c r="AL2367" s="50" t="s">
        <v>2573</v>
      </c>
      <c r="AM2367" s="18"/>
      <c r="AN2367" s="18"/>
      <c r="AO2367" s="18"/>
      <c r="AP2367" s="18"/>
      <c r="AQ2367" s="18"/>
    </row>
    <row r="2368" spans="1:43" ht="25.5" x14ac:dyDescent="0.2">
      <c r="A2368" s="65">
        <v>45623.795694386572</v>
      </c>
      <c r="B2368" s="18" t="s">
        <v>12081</v>
      </c>
      <c r="C2368" s="86" t="s">
        <v>19597</v>
      </c>
      <c r="D2368" s="86" t="s">
        <v>2751</v>
      </c>
      <c r="E2368" s="86" t="s">
        <v>193</v>
      </c>
      <c r="F2368" s="86" t="s">
        <v>2752</v>
      </c>
      <c r="G2368" s="86" t="s">
        <v>42</v>
      </c>
      <c r="H2368" s="60">
        <v>40480</v>
      </c>
      <c r="I2368" s="86">
        <v>89286022520</v>
      </c>
      <c r="J2368" s="47">
        <v>8</v>
      </c>
      <c r="K2368" s="49">
        <v>8</v>
      </c>
      <c r="L2368" s="86" t="s">
        <v>30</v>
      </c>
      <c r="M2368" s="86" t="s">
        <v>50</v>
      </c>
      <c r="N2368" s="86" t="s">
        <v>1120</v>
      </c>
      <c r="O2368" s="86">
        <v>878198</v>
      </c>
      <c r="P2368" s="88">
        <v>40495</v>
      </c>
      <c r="Q2368" s="86" t="s">
        <v>2668</v>
      </c>
      <c r="R2368" s="50" t="s">
        <v>2722</v>
      </c>
      <c r="S2368" s="86" t="s">
        <v>60</v>
      </c>
      <c r="T2368" s="86" t="s">
        <v>2664</v>
      </c>
      <c r="U2368" s="86" t="s">
        <v>157</v>
      </c>
      <c r="V2368" s="50" t="s">
        <v>2529</v>
      </c>
      <c r="W2368" s="50"/>
      <c r="X2368" s="86"/>
      <c r="Y2368" s="86"/>
      <c r="Z2368" s="86"/>
      <c r="AA2368" s="86"/>
      <c r="AB2368" s="86"/>
      <c r="AC2368" s="86"/>
      <c r="AD2368" s="86"/>
      <c r="AE2368" s="86" t="s">
        <v>66</v>
      </c>
      <c r="AF2368" s="86" t="s">
        <v>73</v>
      </c>
      <c r="AG2368" s="86"/>
      <c r="AH2368" s="86" t="s">
        <v>2511</v>
      </c>
      <c r="AI2368" s="86"/>
      <c r="AJ2368" s="86" t="s">
        <v>46</v>
      </c>
      <c r="AK2368" s="86" t="str">
        <f t="shared" si="0"/>
        <v>МБОУ ДО Егорлыкский Центр внешкольной работы, пос. Егорлыкский</v>
      </c>
      <c r="AL2368" s="50" t="s">
        <v>2511</v>
      </c>
      <c r="AM2368" s="18"/>
      <c r="AN2368" s="18"/>
      <c r="AO2368" s="18"/>
      <c r="AP2368" s="18"/>
      <c r="AQ2368" s="18"/>
    </row>
    <row r="2369" spans="1:43" ht="38.25" x14ac:dyDescent="0.2">
      <c r="A2369" s="65">
        <v>45623.797024837964</v>
      </c>
      <c r="B2369" s="18" t="s">
        <v>12086</v>
      </c>
      <c r="C2369" s="86" t="s">
        <v>19597</v>
      </c>
      <c r="D2369" s="86" t="s">
        <v>3074</v>
      </c>
      <c r="E2369" s="86" t="s">
        <v>513</v>
      </c>
      <c r="F2369" s="86" t="s">
        <v>891</v>
      </c>
      <c r="G2369" s="86" t="s">
        <v>42</v>
      </c>
      <c r="H2369" s="48">
        <v>40388</v>
      </c>
      <c r="I2369" s="86" t="s">
        <v>17361</v>
      </c>
      <c r="J2369" s="47">
        <v>8</v>
      </c>
      <c r="K2369" s="49">
        <v>8</v>
      </c>
      <c r="L2369" s="86" t="s">
        <v>30</v>
      </c>
      <c r="M2369" s="86" t="s">
        <v>31</v>
      </c>
      <c r="N2369" s="86">
        <v>2024</v>
      </c>
      <c r="O2369" s="86">
        <v>907433</v>
      </c>
      <c r="P2369" s="87">
        <v>45518</v>
      </c>
      <c r="Q2369" s="86" t="s">
        <v>4503</v>
      </c>
      <c r="R2369" s="50" t="s">
        <v>17362</v>
      </c>
      <c r="S2369" s="86" t="s">
        <v>732</v>
      </c>
      <c r="T2369" s="86"/>
      <c r="U2369" s="86" t="s">
        <v>35</v>
      </c>
      <c r="V2369" s="50" t="s">
        <v>1656</v>
      </c>
      <c r="W2369" s="50" t="s">
        <v>17363</v>
      </c>
      <c r="X2369" s="86" t="s">
        <v>732</v>
      </c>
      <c r="Y2369" s="86"/>
      <c r="Z2369" s="86" t="s">
        <v>35</v>
      </c>
      <c r="AA2369" s="86" t="s">
        <v>1656</v>
      </c>
      <c r="AB2369" s="86" t="s">
        <v>17364</v>
      </c>
      <c r="AC2369" s="86"/>
      <c r="AD2369" s="86"/>
      <c r="AE2369" s="86" t="s">
        <v>36</v>
      </c>
      <c r="AF2369" s="86" t="s">
        <v>37</v>
      </c>
      <c r="AG2369" s="86"/>
      <c r="AH2369" s="86"/>
      <c r="AI2369" s="86" t="s">
        <v>1898</v>
      </c>
      <c r="AJ2369" s="86" t="s">
        <v>39</v>
      </c>
      <c r="AK2369" s="86" t="str">
        <f t="shared" si="0"/>
        <v>ФГБОУ ВО "Воронежский государственный педагогический университет" (ВГПУ) г. Воронеж</v>
      </c>
      <c r="AL2369" s="50" t="s">
        <v>1898</v>
      </c>
      <c r="AM2369" s="18"/>
      <c r="AN2369" s="18"/>
      <c r="AO2369" s="18"/>
      <c r="AP2369" s="18"/>
      <c r="AQ2369" s="18"/>
    </row>
    <row r="2370" spans="1:43" ht="25.5" x14ac:dyDescent="0.2">
      <c r="A2370" s="65">
        <v>45623.800560949079</v>
      </c>
      <c r="B2370" s="18" t="s">
        <v>12092</v>
      </c>
      <c r="C2370" s="86" t="s">
        <v>19597</v>
      </c>
      <c r="D2370" s="86" t="s">
        <v>16841</v>
      </c>
      <c r="E2370" s="86" t="s">
        <v>91</v>
      </c>
      <c r="F2370" s="86" t="s">
        <v>395</v>
      </c>
      <c r="G2370" s="86" t="s">
        <v>42</v>
      </c>
      <c r="H2370" s="48">
        <v>40274</v>
      </c>
      <c r="I2370" s="86" t="s">
        <v>16833</v>
      </c>
      <c r="J2370" s="47">
        <v>8</v>
      </c>
      <c r="K2370" s="49">
        <v>8</v>
      </c>
      <c r="L2370" s="86" t="s">
        <v>30</v>
      </c>
      <c r="M2370" s="86" t="s">
        <v>50</v>
      </c>
      <c r="N2370" s="86" t="s">
        <v>941</v>
      </c>
      <c r="O2370" s="86">
        <v>658317</v>
      </c>
      <c r="P2370" s="87">
        <v>40275</v>
      </c>
      <c r="Q2370" s="86" t="s">
        <v>16836</v>
      </c>
      <c r="R2370" s="50" t="s">
        <v>16829</v>
      </c>
      <c r="S2370" s="86" t="s">
        <v>98</v>
      </c>
      <c r="T2370" s="86"/>
      <c r="U2370" s="86" t="s">
        <v>35</v>
      </c>
      <c r="V2370" s="50" t="s">
        <v>12323</v>
      </c>
      <c r="W2370" s="50" t="s">
        <v>16830</v>
      </c>
      <c r="X2370" s="86" t="s">
        <v>98</v>
      </c>
      <c r="Y2370" s="86"/>
      <c r="Z2370" s="86" t="s">
        <v>35</v>
      </c>
      <c r="AA2370" s="86" t="s">
        <v>12323</v>
      </c>
      <c r="AB2370" s="86" t="s">
        <v>16839</v>
      </c>
      <c r="AC2370" s="86" t="s">
        <v>16839</v>
      </c>
      <c r="AD2370" s="86" t="s">
        <v>16840</v>
      </c>
      <c r="AE2370" s="86" t="s">
        <v>36</v>
      </c>
      <c r="AF2370" s="86" t="s">
        <v>37</v>
      </c>
      <c r="AG2370" s="86"/>
      <c r="AH2370" s="86"/>
      <c r="AI2370" s="90" t="s">
        <v>4556</v>
      </c>
      <c r="AJ2370" s="86" t="s">
        <v>46</v>
      </c>
      <c r="AK2370" s="86" t="str">
        <f t="shared" si="0"/>
        <v>МБУ ДО ДХШ г. Курганинска м. о. Курганинский район</v>
      </c>
      <c r="AL2370" s="50" t="s">
        <v>4556</v>
      </c>
      <c r="AM2370" s="18"/>
      <c r="AN2370" s="18"/>
      <c r="AO2370" s="18"/>
      <c r="AP2370" s="18"/>
      <c r="AQ2370" s="18"/>
    </row>
    <row r="2371" spans="1:43" ht="38.25" x14ac:dyDescent="0.2">
      <c r="A2371" s="65">
        <v>45623.800921134258</v>
      </c>
      <c r="B2371" s="18" t="s">
        <v>12095</v>
      </c>
      <c r="C2371" s="86" t="s">
        <v>19597</v>
      </c>
      <c r="D2371" s="86" t="s">
        <v>17630</v>
      </c>
      <c r="E2371" s="86" t="s">
        <v>148</v>
      </c>
      <c r="F2371" s="86" t="s">
        <v>211</v>
      </c>
      <c r="G2371" s="86" t="s">
        <v>42</v>
      </c>
      <c r="H2371" s="48">
        <v>40328</v>
      </c>
      <c r="I2371" s="86">
        <v>89897715882</v>
      </c>
      <c r="J2371" s="47">
        <v>8</v>
      </c>
      <c r="K2371" s="49">
        <v>8</v>
      </c>
      <c r="L2371" s="86" t="s">
        <v>30</v>
      </c>
      <c r="M2371" s="86" t="s">
        <v>31</v>
      </c>
      <c r="N2371" s="89" t="s">
        <v>455</v>
      </c>
      <c r="O2371" s="86">
        <v>884277</v>
      </c>
      <c r="P2371" s="87">
        <v>45457</v>
      </c>
      <c r="Q2371" s="86" t="s">
        <v>534</v>
      </c>
      <c r="R2371" s="50" t="s">
        <v>2188</v>
      </c>
      <c r="S2371" s="86" t="s">
        <v>98</v>
      </c>
      <c r="T2371" s="86" t="s">
        <v>589</v>
      </c>
      <c r="U2371" s="86" t="s">
        <v>35</v>
      </c>
      <c r="V2371" s="50" t="s">
        <v>1314</v>
      </c>
      <c r="W2371" s="50" t="s">
        <v>17631</v>
      </c>
      <c r="X2371" s="86" t="s">
        <v>98</v>
      </c>
      <c r="Y2371" s="86" t="s">
        <v>589</v>
      </c>
      <c r="Z2371" s="86" t="s">
        <v>35</v>
      </c>
      <c r="AA2371" s="86" t="s">
        <v>2132</v>
      </c>
      <c r="AB2371" s="86" t="s">
        <v>17632</v>
      </c>
      <c r="AC2371" s="86" t="s">
        <v>17632</v>
      </c>
      <c r="AD2371" s="86" t="s">
        <v>17632</v>
      </c>
      <c r="AE2371" s="86" t="s">
        <v>66</v>
      </c>
      <c r="AF2371" s="86" t="s">
        <v>37</v>
      </c>
      <c r="AG2371" s="86"/>
      <c r="AH2371" s="86"/>
      <c r="AI2371" s="86" t="s">
        <v>594</v>
      </c>
      <c r="AJ2371" s="86" t="s">
        <v>39</v>
      </c>
      <c r="AK2371" s="86" t="str">
        <f t="shared" si="0"/>
        <v>МАУ ДО "ДХШ им.С.Д.Эрьзя МО г. Новороссийск"</v>
      </c>
      <c r="AL2371" s="50" t="s">
        <v>594</v>
      </c>
      <c r="AM2371" s="18"/>
      <c r="AN2371" s="18"/>
      <c r="AO2371" s="18"/>
      <c r="AP2371" s="18"/>
      <c r="AQ2371" s="18"/>
    </row>
    <row r="2372" spans="1:43" ht="25.5" x14ac:dyDescent="0.2">
      <c r="A2372" s="65">
        <v>45623.801518333334</v>
      </c>
      <c r="B2372" s="18" t="s">
        <v>12102</v>
      </c>
      <c r="C2372" s="86" t="s">
        <v>19597</v>
      </c>
      <c r="D2372" s="86" t="s">
        <v>9023</v>
      </c>
      <c r="E2372" s="86" t="s">
        <v>193</v>
      </c>
      <c r="F2372" s="86" t="s">
        <v>2537</v>
      </c>
      <c r="G2372" s="86" t="s">
        <v>42</v>
      </c>
      <c r="H2372" s="60">
        <v>40675</v>
      </c>
      <c r="I2372" s="86">
        <v>89198842918</v>
      </c>
      <c r="J2372" s="47">
        <v>8</v>
      </c>
      <c r="K2372" s="49">
        <v>8</v>
      </c>
      <c r="L2372" s="86" t="s">
        <v>30</v>
      </c>
      <c r="M2372" s="86" t="s">
        <v>50</v>
      </c>
      <c r="N2372" s="86" t="s">
        <v>1191</v>
      </c>
      <c r="O2372" s="86">
        <v>888693</v>
      </c>
      <c r="P2372" s="87">
        <v>40695</v>
      </c>
      <c r="Q2372" s="86" t="s">
        <v>9024</v>
      </c>
      <c r="R2372" s="50" t="s">
        <v>9010</v>
      </c>
      <c r="S2372" s="86" t="s">
        <v>60</v>
      </c>
      <c r="T2372" s="86"/>
      <c r="U2372" s="86" t="s">
        <v>157</v>
      </c>
      <c r="V2372" s="50" t="s">
        <v>9011</v>
      </c>
      <c r="W2372" s="50"/>
      <c r="X2372" s="86"/>
      <c r="Y2372" s="86"/>
      <c r="Z2372" s="86"/>
      <c r="AA2372" s="86"/>
      <c r="AB2372" s="86" t="s">
        <v>9013</v>
      </c>
      <c r="AC2372" s="86"/>
      <c r="AD2372" s="86"/>
      <c r="AE2372" s="86" t="s">
        <v>66</v>
      </c>
      <c r="AF2372" s="86" t="s">
        <v>73</v>
      </c>
      <c r="AG2372" s="86"/>
      <c r="AH2372" s="86" t="s">
        <v>2573</v>
      </c>
      <c r="AI2372" s="86"/>
      <c r="AJ2372" s="86" t="s">
        <v>39</v>
      </c>
      <c r="AK2372" s="86" t="str">
        <f t="shared" si="0"/>
        <v>МБОУ Багаевская СОШ № 2 ст. Багаевская, Багаевского р-на</v>
      </c>
      <c r="AL2372" s="50" t="s">
        <v>2573</v>
      </c>
      <c r="AM2372" s="18"/>
      <c r="AN2372" s="18"/>
      <c r="AO2372" s="18"/>
      <c r="AP2372" s="18"/>
      <c r="AQ2372" s="18"/>
    </row>
    <row r="2373" spans="1:43" ht="51" x14ac:dyDescent="0.2">
      <c r="A2373" s="65">
        <v>45623.805791932871</v>
      </c>
      <c r="B2373" s="18" t="s">
        <v>12107</v>
      </c>
      <c r="C2373" s="86" t="s">
        <v>19597</v>
      </c>
      <c r="D2373" s="86" t="s">
        <v>8147</v>
      </c>
      <c r="E2373" s="86" t="s">
        <v>2263</v>
      </c>
      <c r="F2373" s="86" t="s">
        <v>464</v>
      </c>
      <c r="G2373" s="86" t="s">
        <v>42</v>
      </c>
      <c r="H2373" s="60" t="s">
        <v>8148</v>
      </c>
      <c r="I2373" s="86">
        <v>89502053750</v>
      </c>
      <c r="J2373" s="47">
        <v>8</v>
      </c>
      <c r="K2373" s="49">
        <v>8</v>
      </c>
      <c r="L2373" s="86" t="s">
        <v>30</v>
      </c>
      <c r="M2373" s="86" t="s">
        <v>31</v>
      </c>
      <c r="N2373" s="86">
        <v>6523</v>
      </c>
      <c r="O2373" s="86">
        <v>929243</v>
      </c>
      <c r="P2373" s="87">
        <v>45370</v>
      </c>
      <c r="Q2373" s="86" t="s">
        <v>8149</v>
      </c>
      <c r="R2373" s="50" t="s">
        <v>1210</v>
      </c>
      <c r="S2373" s="86" t="s">
        <v>1273</v>
      </c>
      <c r="T2373" s="86"/>
      <c r="U2373" s="86" t="s">
        <v>35</v>
      </c>
      <c r="V2373" s="50" t="s">
        <v>8150</v>
      </c>
      <c r="W2373" s="50" t="s">
        <v>8151</v>
      </c>
      <c r="X2373" s="86" t="s">
        <v>1273</v>
      </c>
      <c r="Y2373" s="86"/>
      <c r="Z2373" s="86" t="s">
        <v>35</v>
      </c>
      <c r="AA2373" s="86" t="s">
        <v>8150</v>
      </c>
      <c r="AB2373" s="86" t="s">
        <v>8152</v>
      </c>
      <c r="AC2373" s="86"/>
      <c r="AD2373" s="86"/>
      <c r="AE2373" s="86" t="s">
        <v>36</v>
      </c>
      <c r="AF2373" s="86" t="s">
        <v>67</v>
      </c>
      <c r="AG2373" s="86" t="s">
        <v>68</v>
      </c>
      <c r="AH2373" s="86"/>
      <c r="AI2373" s="86"/>
      <c r="AJ2373" s="86" t="s">
        <v>39</v>
      </c>
      <c r="AK237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373" s="50" t="s">
        <v>68</v>
      </c>
      <c r="AM2373" s="18"/>
      <c r="AN2373" s="18"/>
      <c r="AO2373" s="18"/>
      <c r="AP2373" s="18"/>
      <c r="AQ2373" s="18"/>
    </row>
    <row r="2374" spans="1:43" ht="12.75" x14ac:dyDescent="0.2">
      <c r="A2374" s="65">
        <v>45623.806477268517</v>
      </c>
      <c r="B2374" s="18" t="s">
        <v>12110</v>
      </c>
      <c r="C2374" s="86" t="s">
        <v>19597</v>
      </c>
      <c r="D2374" s="86" t="s">
        <v>4039</v>
      </c>
      <c r="E2374" s="86" t="s">
        <v>153</v>
      </c>
      <c r="F2374" s="86" t="s">
        <v>395</v>
      </c>
      <c r="G2374" s="86" t="s">
        <v>42</v>
      </c>
      <c r="H2374" s="60">
        <v>40421</v>
      </c>
      <c r="I2374" s="86">
        <v>9085013570</v>
      </c>
      <c r="J2374" s="47">
        <v>8</v>
      </c>
      <c r="K2374" s="49">
        <v>8</v>
      </c>
      <c r="L2374" s="86" t="s">
        <v>30</v>
      </c>
      <c r="M2374" s="86" t="s">
        <v>31</v>
      </c>
      <c r="N2374" s="86">
        <v>6024</v>
      </c>
      <c r="O2374" s="86">
        <v>877523</v>
      </c>
      <c r="P2374" s="88">
        <v>45570</v>
      </c>
      <c r="Q2374" s="86" t="s">
        <v>58</v>
      </c>
      <c r="R2374" s="50" t="s">
        <v>5169</v>
      </c>
      <c r="S2374" s="86" t="s">
        <v>60</v>
      </c>
      <c r="T2374" s="86"/>
      <c r="U2374" s="86" t="s">
        <v>35</v>
      </c>
      <c r="V2374" s="50" t="s">
        <v>150</v>
      </c>
      <c r="W2374" s="50" t="s">
        <v>107</v>
      </c>
      <c r="X2374" s="86" t="s">
        <v>60</v>
      </c>
      <c r="Y2374" s="86"/>
      <c r="Z2374" s="86" t="s">
        <v>35</v>
      </c>
      <c r="AA2374" s="86" t="s">
        <v>150</v>
      </c>
      <c r="AB2374" s="86" t="s">
        <v>5117</v>
      </c>
      <c r="AC2374" s="86"/>
      <c r="AD2374" s="86"/>
      <c r="AE2374" s="86" t="s">
        <v>36</v>
      </c>
      <c r="AF2374" s="86" t="s">
        <v>67</v>
      </c>
      <c r="AG2374" s="86" t="s">
        <v>5118</v>
      </c>
      <c r="AH2374" s="86"/>
      <c r="AI2374" s="86"/>
      <c r="AJ2374" s="86" t="s">
        <v>46</v>
      </c>
      <c r="AK2374" s="86" t="str">
        <f t="shared" si="0"/>
        <v>МБОУ «Школа № 22»</v>
      </c>
      <c r="AL2374" s="50" t="s">
        <v>5118</v>
      </c>
      <c r="AM2374" s="18"/>
      <c r="AN2374" s="18"/>
      <c r="AO2374" s="18"/>
      <c r="AP2374" s="18"/>
      <c r="AQ2374" s="18"/>
    </row>
    <row r="2375" spans="1:43" ht="12.75" x14ac:dyDescent="0.2">
      <c r="A2375" s="65">
        <v>45623.810819733801</v>
      </c>
      <c r="B2375" s="18" t="s">
        <v>12120</v>
      </c>
      <c r="C2375" s="86" t="s">
        <v>19597</v>
      </c>
      <c r="D2375" s="86" t="s">
        <v>5332</v>
      </c>
      <c r="E2375" s="86" t="s">
        <v>5333</v>
      </c>
      <c r="F2375" s="86" t="s">
        <v>5304</v>
      </c>
      <c r="G2375" s="86" t="s">
        <v>42</v>
      </c>
      <c r="H2375" s="60">
        <v>40375</v>
      </c>
      <c r="I2375" s="86">
        <v>89181930530</v>
      </c>
      <c r="J2375" s="47">
        <v>8</v>
      </c>
      <c r="K2375" s="49">
        <v>8</v>
      </c>
      <c r="L2375" s="86" t="s">
        <v>30</v>
      </c>
      <c r="M2375" s="86" t="s">
        <v>50</v>
      </c>
      <c r="N2375" s="86" t="s">
        <v>941</v>
      </c>
      <c r="O2375" s="86">
        <v>652308</v>
      </c>
      <c r="P2375" s="88">
        <v>40381</v>
      </c>
      <c r="Q2375" s="86" t="s">
        <v>3761</v>
      </c>
      <c r="R2375" s="50" t="s">
        <v>3773</v>
      </c>
      <c r="S2375" s="86" t="s">
        <v>98</v>
      </c>
      <c r="T2375" s="86"/>
      <c r="U2375" s="86" t="s">
        <v>35</v>
      </c>
      <c r="V2375" s="50" t="s">
        <v>2678</v>
      </c>
      <c r="W2375" s="50"/>
      <c r="X2375" s="86"/>
      <c r="Y2375" s="86"/>
      <c r="Z2375" s="86"/>
      <c r="AA2375" s="86"/>
      <c r="AB2375" s="86" t="s">
        <v>5334</v>
      </c>
      <c r="AC2375" s="86"/>
      <c r="AD2375" s="86"/>
      <c r="AE2375" s="86" t="s">
        <v>66</v>
      </c>
      <c r="AF2375" s="86" t="s">
        <v>37</v>
      </c>
      <c r="AG2375" s="86"/>
      <c r="AH2375" s="86"/>
      <c r="AI2375" s="86" t="s">
        <v>3576</v>
      </c>
      <c r="AJ2375" s="86" t="s">
        <v>46</v>
      </c>
      <c r="AK2375" s="86" t="str">
        <f t="shared" si="0"/>
        <v>МБУ ДО ДХШ № 3 г.-курорт Сочи</v>
      </c>
      <c r="AL2375" s="50" t="s">
        <v>3576</v>
      </c>
      <c r="AM2375" s="18"/>
      <c r="AN2375" s="18"/>
      <c r="AO2375" s="18"/>
      <c r="AP2375" s="18"/>
      <c r="AQ2375" s="18"/>
    </row>
    <row r="2376" spans="1:43" ht="25.5" x14ac:dyDescent="0.2">
      <c r="A2376" s="65">
        <v>45623.818552789351</v>
      </c>
      <c r="B2376" s="18" t="s">
        <v>12128</v>
      </c>
      <c r="C2376" s="86" t="s">
        <v>19597</v>
      </c>
      <c r="D2376" s="86" t="s">
        <v>8192</v>
      </c>
      <c r="E2376" s="86" t="s">
        <v>548</v>
      </c>
      <c r="F2376" s="86" t="s">
        <v>114</v>
      </c>
      <c r="G2376" s="86" t="s">
        <v>42</v>
      </c>
      <c r="H2376" s="48">
        <v>40302</v>
      </c>
      <c r="I2376" s="86" t="s">
        <v>11703</v>
      </c>
      <c r="J2376" s="47">
        <v>8</v>
      </c>
      <c r="K2376" s="49">
        <v>8</v>
      </c>
      <c r="L2376" s="86" t="s">
        <v>30</v>
      </c>
      <c r="M2376" s="86" t="s">
        <v>31</v>
      </c>
      <c r="N2376" s="89" t="s">
        <v>455</v>
      </c>
      <c r="O2376" s="86">
        <v>913321</v>
      </c>
      <c r="P2376" s="87">
        <v>45444</v>
      </c>
      <c r="Q2376" s="86" t="s">
        <v>271</v>
      </c>
      <c r="R2376" s="50" t="s">
        <v>11704</v>
      </c>
      <c r="S2376" s="86" t="s">
        <v>98</v>
      </c>
      <c r="T2376" s="86"/>
      <c r="U2376" s="86" t="s">
        <v>35</v>
      </c>
      <c r="V2376" s="50" t="s">
        <v>2678</v>
      </c>
      <c r="W2376" s="50" t="s">
        <v>11705</v>
      </c>
      <c r="X2376" s="86" t="s">
        <v>98</v>
      </c>
      <c r="Y2376" s="86"/>
      <c r="Z2376" s="86" t="s">
        <v>35</v>
      </c>
      <c r="AA2376" s="86" t="s">
        <v>2678</v>
      </c>
      <c r="AB2376" s="86" t="s">
        <v>11748</v>
      </c>
      <c r="AC2376" s="86" t="s">
        <v>11748</v>
      </c>
      <c r="AD2376" s="86" t="s">
        <v>11748</v>
      </c>
      <c r="AE2376" s="86" t="s">
        <v>36</v>
      </c>
      <c r="AF2376" s="86" t="s">
        <v>37</v>
      </c>
      <c r="AG2376" s="86"/>
      <c r="AH2376" s="86"/>
      <c r="AI2376" s="86" t="s">
        <v>3576</v>
      </c>
      <c r="AJ2376" s="86" t="s">
        <v>39</v>
      </c>
      <c r="AK2376" s="86" t="str">
        <f t="shared" si="0"/>
        <v>МБУ ДО ДХШ № 3 г.-курорт Сочи</v>
      </c>
      <c r="AL2376" s="50" t="s">
        <v>3576</v>
      </c>
      <c r="AM2376" s="18"/>
      <c r="AN2376" s="18"/>
      <c r="AO2376" s="18"/>
      <c r="AP2376" s="18"/>
      <c r="AQ2376" s="18"/>
    </row>
    <row r="2377" spans="1:43" ht="25.5" x14ac:dyDescent="0.2">
      <c r="A2377" s="65">
        <v>45623.822207210644</v>
      </c>
      <c r="B2377" s="18" t="s">
        <v>12133</v>
      </c>
      <c r="C2377" s="86" t="s">
        <v>19597</v>
      </c>
      <c r="D2377" s="86" t="s">
        <v>6485</v>
      </c>
      <c r="E2377" s="86" t="s">
        <v>193</v>
      </c>
      <c r="F2377" s="86" t="s">
        <v>141</v>
      </c>
      <c r="G2377" s="86" t="s">
        <v>42</v>
      </c>
      <c r="H2377" s="60">
        <v>40385</v>
      </c>
      <c r="I2377" s="86">
        <v>89620114847</v>
      </c>
      <c r="J2377" s="47">
        <v>8</v>
      </c>
      <c r="K2377" s="49">
        <v>8</v>
      </c>
      <c r="L2377" s="86" t="s">
        <v>30</v>
      </c>
      <c r="M2377" s="86" t="s">
        <v>31</v>
      </c>
      <c r="N2377" s="89" t="s">
        <v>740</v>
      </c>
      <c r="O2377" s="86">
        <v>178615</v>
      </c>
      <c r="P2377" s="87">
        <v>45505</v>
      </c>
      <c r="Q2377" s="86" t="s">
        <v>347</v>
      </c>
      <c r="R2377" s="50" t="s">
        <v>196</v>
      </c>
      <c r="S2377" s="86" t="s">
        <v>164</v>
      </c>
      <c r="T2377" s="86"/>
      <c r="U2377" s="86" t="s">
        <v>35</v>
      </c>
      <c r="V2377" s="50" t="s">
        <v>7823</v>
      </c>
      <c r="W2377" s="50" t="s">
        <v>8854</v>
      </c>
      <c r="X2377" s="86" t="s">
        <v>164</v>
      </c>
      <c r="Y2377" s="86"/>
      <c r="Z2377" s="86" t="s">
        <v>35</v>
      </c>
      <c r="AA2377" s="86" t="s">
        <v>7823</v>
      </c>
      <c r="AB2377" s="86" t="s">
        <v>8855</v>
      </c>
      <c r="AC2377" s="86"/>
      <c r="AD2377" s="86"/>
      <c r="AE2377" s="86" t="s">
        <v>36</v>
      </c>
      <c r="AF2377" s="86" t="s">
        <v>37</v>
      </c>
      <c r="AG2377" s="86"/>
      <c r="AH2377" s="86"/>
      <c r="AI2377" s="86" t="s">
        <v>169</v>
      </c>
      <c r="AJ2377" s="86" t="s">
        <v>39</v>
      </c>
      <c r="AK2377" s="86" t="str">
        <f t="shared" si="0"/>
        <v>МБУ ДО "Детская художественная школа" г. Ставрополь</v>
      </c>
      <c r="AL2377" s="50" t="s">
        <v>169</v>
      </c>
      <c r="AM2377" s="18"/>
      <c r="AN2377" s="18"/>
      <c r="AO2377" s="18"/>
      <c r="AP2377" s="18"/>
      <c r="AQ2377" s="18"/>
    </row>
    <row r="2378" spans="1:43" ht="25.5" x14ac:dyDescent="0.2">
      <c r="A2378" s="65">
        <v>45623.822723518519</v>
      </c>
      <c r="B2378" s="18" t="s">
        <v>7507</v>
      </c>
      <c r="C2378" s="86" t="s">
        <v>19597</v>
      </c>
      <c r="D2378" s="86" t="s">
        <v>11797</v>
      </c>
      <c r="E2378" s="86" t="s">
        <v>193</v>
      </c>
      <c r="F2378" s="86" t="s">
        <v>326</v>
      </c>
      <c r="G2378" s="86" t="s">
        <v>42</v>
      </c>
      <c r="H2378" s="48">
        <v>40512</v>
      </c>
      <c r="I2378" s="86">
        <v>89185138735</v>
      </c>
      <c r="J2378" s="47">
        <v>8</v>
      </c>
      <c r="K2378" s="49">
        <v>8</v>
      </c>
      <c r="L2378" s="86" t="s">
        <v>30</v>
      </c>
      <c r="M2378" s="86" t="s">
        <v>50</v>
      </c>
      <c r="N2378" s="86" t="s">
        <v>1191</v>
      </c>
      <c r="O2378" s="86">
        <v>872708</v>
      </c>
      <c r="P2378" s="87">
        <v>40515</v>
      </c>
      <c r="Q2378" s="86" t="s">
        <v>2473</v>
      </c>
      <c r="R2378" s="50" t="s">
        <v>11798</v>
      </c>
      <c r="S2378" s="86" t="s">
        <v>60</v>
      </c>
      <c r="T2378" s="86"/>
      <c r="U2378" s="86" t="s">
        <v>35</v>
      </c>
      <c r="V2378" s="50" t="s">
        <v>150</v>
      </c>
      <c r="W2378" s="50" t="s">
        <v>107</v>
      </c>
      <c r="X2378" s="86" t="s">
        <v>60</v>
      </c>
      <c r="Y2378" s="86"/>
      <c r="Z2378" s="86" t="s">
        <v>35</v>
      </c>
      <c r="AA2378" s="86" t="s">
        <v>150</v>
      </c>
      <c r="AB2378" s="86" t="s">
        <v>11799</v>
      </c>
      <c r="AC2378" s="86"/>
      <c r="AD2378" s="86"/>
      <c r="AE2378" s="86" t="s">
        <v>66</v>
      </c>
      <c r="AF2378" s="86" t="s">
        <v>67</v>
      </c>
      <c r="AG2378" s="86" t="s">
        <v>2894</v>
      </c>
      <c r="AH2378" s="86"/>
      <c r="AI2378" s="86"/>
      <c r="AJ2378" s="86" t="s">
        <v>46</v>
      </c>
      <c r="AK2378" s="86" t="str">
        <f t="shared" si="0"/>
        <v>Академия психологии и педагогики ЮФУ</v>
      </c>
      <c r="AL2378" s="50" t="s">
        <v>2894</v>
      </c>
      <c r="AM2378" s="18"/>
      <c r="AN2378" s="18"/>
      <c r="AO2378" s="18"/>
      <c r="AP2378" s="18"/>
      <c r="AQ2378" s="18"/>
    </row>
    <row r="2379" spans="1:43" ht="25.5" x14ac:dyDescent="0.2">
      <c r="A2379" s="65">
        <v>45623.841252280094</v>
      </c>
      <c r="B2379" s="18" t="s">
        <v>12138</v>
      </c>
      <c r="C2379" s="86" t="s">
        <v>19597</v>
      </c>
      <c r="D2379" s="86" t="s">
        <v>15042</v>
      </c>
      <c r="E2379" s="86" t="s">
        <v>218</v>
      </c>
      <c r="F2379" s="86" t="s">
        <v>70</v>
      </c>
      <c r="G2379" s="86" t="s">
        <v>42</v>
      </c>
      <c r="H2379" s="48">
        <v>40428</v>
      </c>
      <c r="I2379" s="86">
        <v>89613093217</v>
      </c>
      <c r="J2379" s="47">
        <v>8</v>
      </c>
      <c r="K2379" s="49">
        <v>8</v>
      </c>
      <c r="L2379" s="86" t="s">
        <v>30</v>
      </c>
      <c r="M2379" s="86" t="s">
        <v>50</v>
      </c>
      <c r="N2379" s="86" t="s">
        <v>1191</v>
      </c>
      <c r="O2379" s="86">
        <v>877227</v>
      </c>
      <c r="P2379" s="87">
        <v>40433</v>
      </c>
      <c r="Q2379" s="86" t="s">
        <v>13652</v>
      </c>
      <c r="R2379" s="50" t="s">
        <v>183</v>
      </c>
      <c r="S2379" s="86" t="s">
        <v>60</v>
      </c>
      <c r="T2379" s="86"/>
      <c r="U2379" s="86" t="s">
        <v>35</v>
      </c>
      <c r="V2379" s="50" t="s">
        <v>150</v>
      </c>
      <c r="W2379" s="50"/>
      <c r="X2379" s="86"/>
      <c r="Y2379" s="86"/>
      <c r="Z2379" s="86"/>
      <c r="AA2379" s="86" t="s">
        <v>150</v>
      </c>
      <c r="AB2379" s="86"/>
      <c r="AC2379" s="86"/>
      <c r="AD2379" s="86"/>
      <c r="AE2379" s="86" t="s">
        <v>36</v>
      </c>
      <c r="AF2379" s="86" t="s">
        <v>67</v>
      </c>
      <c r="AG2379" s="90" t="s">
        <v>181</v>
      </c>
      <c r="AH2379" s="86"/>
      <c r="AI2379" s="86"/>
      <c r="AJ2379" s="86" t="s">
        <v>46</v>
      </c>
      <c r="AK2379" s="86" t="str">
        <f t="shared" si="0"/>
        <v>МБОУ «Гимназия № 35»</v>
      </c>
      <c r="AL2379" s="50" t="s">
        <v>181</v>
      </c>
      <c r="AM2379" s="18"/>
      <c r="AN2379" s="18"/>
      <c r="AO2379" s="18"/>
      <c r="AP2379" s="18"/>
      <c r="AQ2379" s="18"/>
    </row>
    <row r="2380" spans="1:43" ht="38.25" x14ac:dyDescent="0.2">
      <c r="A2380" s="65">
        <v>45623.841868206015</v>
      </c>
      <c r="B2380" s="18" t="s">
        <v>12142</v>
      </c>
      <c r="C2380" s="86" t="s">
        <v>19597</v>
      </c>
      <c r="D2380" s="86" t="s">
        <v>14113</v>
      </c>
      <c r="E2380" s="86" t="s">
        <v>218</v>
      </c>
      <c r="F2380" s="86" t="s">
        <v>390</v>
      </c>
      <c r="G2380" s="86" t="s">
        <v>4004</v>
      </c>
      <c r="H2380" s="48">
        <v>40295</v>
      </c>
      <c r="I2380" s="86">
        <v>89888998360</v>
      </c>
      <c r="J2380" s="47">
        <v>8</v>
      </c>
      <c r="K2380" s="49">
        <v>8</v>
      </c>
      <c r="L2380" s="86"/>
      <c r="M2380" s="298" t="s">
        <v>18998</v>
      </c>
      <c r="N2380" s="299"/>
      <c r="O2380" s="86">
        <v>874571</v>
      </c>
      <c r="P2380" s="87">
        <v>40310</v>
      </c>
      <c r="Q2380" s="86" t="s">
        <v>18981</v>
      </c>
      <c r="R2380" s="50" t="s">
        <v>9916</v>
      </c>
      <c r="S2380" s="86" t="s">
        <v>60</v>
      </c>
      <c r="T2380" s="86"/>
      <c r="U2380" s="86" t="s">
        <v>35</v>
      </c>
      <c r="V2380" s="50" t="s">
        <v>1990</v>
      </c>
      <c r="W2380" s="50" t="s">
        <v>18982</v>
      </c>
      <c r="X2380" s="86" t="s">
        <v>60</v>
      </c>
      <c r="Y2380" s="86"/>
      <c r="Z2380" s="86" t="s">
        <v>35</v>
      </c>
      <c r="AA2380" s="86" t="s">
        <v>1990</v>
      </c>
      <c r="AB2380" s="298" t="s">
        <v>18985</v>
      </c>
      <c r="AC2380" s="299"/>
      <c r="AD2380" s="86"/>
      <c r="AE2380" s="86" t="s">
        <v>66</v>
      </c>
      <c r="AF2380" s="86" t="s">
        <v>73</v>
      </c>
      <c r="AG2380" s="86"/>
      <c r="AH2380" s="86" t="s">
        <v>1991</v>
      </c>
      <c r="AI2380" s="86"/>
      <c r="AJ2380" s="86"/>
      <c r="AK2380" s="86" t="str">
        <f t="shared" si="0"/>
        <v>МБУ ДО «Детская художественная школа им. Н.Н. Дубовского» г. Новочеркасска</v>
      </c>
      <c r="AL2380" s="50" t="s">
        <v>1991</v>
      </c>
      <c r="AM2380" s="18"/>
      <c r="AN2380" s="18"/>
      <c r="AO2380" s="18"/>
      <c r="AP2380" s="18"/>
      <c r="AQ2380" s="18"/>
    </row>
    <row r="2381" spans="1:43" ht="38.25" x14ac:dyDescent="0.2">
      <c r="A2381" s="65">
        <v>45623.855536585645</v>
      </c>
      <c r="B2381" s="18" t="s">
        <v>12146</v>
      </c>
      <c r="C2381" s="86" t="s">
        <v>19597</v>
      </c>
      <c r="D2381" s="86" t="s">
        <v>19012</v>
      </c>
      <c r="E2381" s="86" t="s">
        <v>334</v>
      </c>
      <c r="F2381" s="86" t="s">
        <v>9790</v>
      </c>
      <c r="G2381" s="86" t="s">
        <v>4004</v>
      </c>
      <c r="H2381" s="48">
        <v>40310</v>
      </c>
      <c r="I2381" s="86">
        <v>89085118931</v>
      </c>
      <c r="J2381" s="47">
        <v>8</v>
      </c>
      <c r="K2381" s="49">
        <v>8</v>
      </c>
      <c r="L2381" s="86" t="s">
        <v>30</v>
      </c>
      <c r="M2381" s="86" t="s">
        <v>14313</v>
      </c>
      <c r="N2381" s="86" t="s">
        <v>1120</v>
      </c>
      <c r="O2381" s="86">
        <v>874744</v>
      </c>
      <c r="P2381" s="87">
        <v>40344</v>
      </c>
      <c r="Q2381" s="86" t="s">
        <v>18981</v>
      </c>
      <c r="R2381" s="50" t="s">
        <v>15621</v>
      </c>
      <c r="S2381" s="86" t="s">
        <v>60</v>
      </c>
      <c r="T2381" s="86"/>
      <c r="U2381" s="86" t="s">
        <v>35</v>
      </c>
      <c r="V2381" s="50" t="s">
        <v>1990</v>
      </c>
      <c r="W2381" s="50" t="s">
        <v>18982</v>
      </c>
      <c r="X2381" s="86" t="s">
        <v>60</v>
      </c>
      <c r="Y2381" s="86"/>
      <c r="Z2381" s="86" t="s">
        <v>35</v>
      </c>
      <c r="AA2381" s="86" t="s">
        <v>1990</v>
      </c>
      <c r="AB2381" s="298" t="s">
        <v>19008</v>
      </c>
      <c r="AC2381" s="299"/>
      <c r="AD2381" s="86"/>
      <c r="AE2381" s="86" t="s">
        <v>19000</v>
      </c>
      <c r="AF2381" s="86" t="s">
        <v>73</v>
      </c>
      <c r="AG2381" s="86"/>
      <c r="AH2381" s="86" t="s">
        <v>1991</v>
      </c>
      <c r="AI2381" s="86"/>
      <c r="AJ2381" s="86" t="s">
        <v>46</v>
      </c>
      <c r="AK2381" s="86" t="str">
        <f t="shared" si="0"/>
        <v>МБУ ДО «Детская художественная школа им. Н.Н. Дубовского» г. Новочеркасска</v>
      </c>
      <c r="AL2381" s="50" t="s">
        <v>1991</v>
      </c>
      <c r="AM2381" s="18"/>
      <c r="AN2381" s="18"/>
      <c r="AO2381" s="18"/>
      <c r="AP2381" s="18"/>
      <c r="AQ2381" s="18"/>
    </row>
    <row r="2382" spans="1:43" ht="51" x14ac:dyDescent="0.2">
      <c r="A2382" s="65">
        <v>45623.85630856482</v>
      </c>
      <c r="B2382" s="18" t="s">
        <v>12149</v>
      </c>
      <c r="C2382" s="86" t="s">
        <v>19597</v>
      </c>
      <c r="D2382" s="86" t="s">
        <v>1385</v>
      </c>
      <c r="E2382" s="86" t="s">
        <v>334</v>
      </c>
      <c r="F2382" s="86" t="s">
        <v>464</v>
      </c>
      <c r="G2382" s="86" t="s">
        <v>42</v>
      </c>
      <c r="H2382" s="60">
        <v>40102</v>
      </c>
      <c r="I2382" s="86">
        <v>89528479715</v>
      </c>
      <c r="J2382" s="47">
        <v>8</v>
      </c>
      <c r="K2382" s="49">
        <v>8</v>
      </c>
      <c r="L2382" s="86" t="s">
        <v>30</v>
      </c>
      <c r="M2382" s="86" t="s">
        <v>31</v>
      </c>
      <c r="N2382" s="89" t="s">
        <v>270</v>
      </c>
      <c r="O2382" s="86">
        <v>738260</v>
      </c>
      <c r="P2382" s="88">
        <v>45264</v>
      </c>
      <c r="Q2382" s="86" t="s">
        <v>271</v>
      </c>
      <c r="R2382" s="50" t="s">
        <v>922</v>
      </c>
      <c r="S2382" s="86" t="s">
        <v>98</v>
      </c>
      <c r="T2382" s="86"/>
      <c r="U2382" s="86" t="s">
        <v>157</v>
      </c>
      <c r="V2382" s="50" t="s">
        <v>878</v>
      </c>
      <c r="W2382" s="50" t="s">
        <v>879</v>
      </c>
      <c r="X2382" s="86" t="s">
        <v>98</v>
      </c>
      <c r="Y2382" s="86"/>
      <c r="Z2382" s="86" t="s">
        <v>157</v>
      </c>
      <c r="AA2382" s="86" t="s">
        <v>878</v>
      </c>
      <c r="AB2382" s="86" t="s">
        <v>1374</v>
      </c>
      <c r="AC2382" s="86" t="s">
        <v>1374</v>
      </c>
      <c r="AD2382" s="86" t="s">
        <v>1374</v>
      </c>
      <c r="AE2382" s="86" t="s">
        <v>66</v>
      </c>
      <c r="AF2382" s="86" t="s">
        <v>37</v>
      </c>
      <c r="AG2382" s="86"/>
      <c r="AH2382" s="86"/>
      <c r="AI2382" s="86" t="s">
        <v>100</v>
      </c>
      <c r="AJ2382" s="86" t="s">
        <v>46</v>
      </c>
      <c r="AK2382" s="86" t="str">
        <f t="shared" si="0"/>
        <v>ДШИ №2 МО г. Краснодар, город Краснодар, Прикубанский внутригородской округ, станица Елизаветинская</v>
      </c>
      <c r="AL2382" s="50" t="s">
        <v>100</v>
      </c>
      <c r="AM2382" s="18"/>
      <c r="AN2382" s="18"/>
      <c r="AO2382" s="18"/>
      <c r="AP2382" s="18"/>
      <c r="AQ2382" s="18"/>
    </row>
    <row r="2383" spans="1:43" ht="25.5" x14ac:dyDescent="0.2">
      <c r="A2383" s="65">
        <v>45623.859182650463</v>
      </c>
      <c r="B2383" s="18" t="s">
        <v>12155</v>
      </c>
      <c r="C2383" s="86" t="s">
        <v>19597</v>
      </c>
      <c r="D2383" s="86" t="s">
        <v>10972</v>
      </c>
      <c r="E2383" s="86" t="s">
        <v>75</v>
      </c>
      <c r="F2383" s="86" t="s">
        <v>1998</v>
      </c>
      <c r="G2383" s="86" t="s">
        <v>42</v>
      </c>
      <c r="H2383" s="48">
        <v>40365</v>
      </c>
      <c r="I2383" s="86">
        <v>89883329725</v>
      </c>
      <c r="J2383" s="47">
        <v>8</v>
      </c>
      <c r="K2383" s="49">
        <v>8</v>
      </c>
      <c r="L2383" s="86" t="s">
        <v>30</v>
      </c>
      <c r="M2383" s="86" t="s">
        <v>31</v>
      </c>
      <c r="N2383" s="89" t="s">
        <v>455</v>
      </c>
      <c r="O2383" s="86">
        <v>942813</v>
      </c>
      <c r="P2383" s="87">
        <v>45502</v>
      </c>
      <c r="Q2383" s="86" t="s">
        <v>271</v>
      </c>
      <c r="R2383" s="50" t="s">
        <v>17344</v>
      </c>
      <c r="S2383" s="86" t="s">
        <v>98</v>
      </c>
      <c r="T2383" s="86"/>
      <c r="U2383" s="86" t="s">
        <v>35</v>
      </c>
      <c r="V2383" s="50" t="s">
        <v>848</v>
      </c>
      <c r="W2383" s="50" t="s">
        <v>17345</v>
      </c>
      <c r="X2383" s="86" t="s">
        <v>98</v>
      </c>
      <c r="Y2383" s="86"/>
      <c r="Z2383" s="86" t="s">
        <v>35</v>
      </c>
      <c r="AA2383" s="86" t="s">
        <v>848</v>
      </c>
      <c r="AB2383" s="86" t="s">
        <v>17346</v>
      </c>
      <c r="AC2383" s="86" t="s">
        <v>17347</v>
      </c>
      <c r="AD2383" s="86" t="s">
        <v>17348</v>
      </c>
      <c r="AE2383" s="86" t="s">
        <v>36</v>
      </c>
      <c r="AF2383" s="86" t="s">
        <v>37</v>
      </c>
      <c r="AG2383" s="86"/>
      <c r="AH2383" s="86"/>
      <c r="AI2383" s="86" t="s">
        <v>594</v>
      </c>
      <c r="AJ2383" s="86" t="s">
        <v>39</v>
      </c>
      <c r="AK2383" s="86" t="str">
        <f t="shared" si="0"/>
        <v>МАУ ДО "ДХШ им.С.Д.Эрьзя МО г. Новороссийск"</v>
      </c>
      <c r="AL2383" s="50" t="s">
        <v>594</v>
      </c>
      <c r="AM2383" s="18"/>
      <c r="AN2383" s="18"/>
      <c r="AO2383" s="18"/>
      <c r="AP2383" s="18"/>
      <c r="AQ2383" s="18"/>
    </row>
    <row r="2384" spans="1:43" ht="25.5" x14ac:dyDescent="0.2">
      <c r="A2384" s="65">
        <v>45623.859802962965</v>
      </c>
      <c r="B2384" s="18" t="s">
        <v>12162</v>
      </c>
      <c r="C2384" s="86" t="s">
        <v>19597</v>
      </c>
      <c r="D2384" s="86" t="s">
        <v>18578</v>
      </c>
      <c r="E2384" s="86" t="s">
        <v>2392</v>
      </c>
      <c r="F2384" s="86" t="s">
        <v>18579</v>
      </c>
      <c r="G2384" s="86" t="s">
        <v>42</v>
      </c>
      <c r="H2384" s="48">
        <v>40383</v>
      </c>
      <c r="I2384" s="86">
        <v>89085023434</v>
      </c>
      <c r="J2384" s="47">
        <v>8</v>
      </c>
      <c r="K2384" s="49">
        <v>8</v>
      </c>
      <c r="L2384" s="86" t="s">
        <v>30</v>
      </c>
      <c r="M2384" s="86" t="s">
        <v>31</v>
      </c>
      <c r="N2384" s="86">
        <v>6024</v>
      </c>
      <c r="O2384" s="86">
        <v>861684</v>
      </c>
      <c r="P2384" s="87">
        <v>45883</v>
      </c>
      <c r="Q2384" s="86" t="s">
        <v>71</v>
      </c>
      <c r="R2384" s="50" t="s">
        <v>18580</v>
      </c>
      <c r="S2384" s="86" t="s">
        <v>60</v>
      </c>
      <c r="T2384" s="86" t="s">
        <v>64</v>
      </c>
      <c r="U2384" s="86" t="s">
        <v>35</v>
      </c>
      <c r="V2384" s="50" t="s">
        <v>13360</v>
      </c>
      <c r="W2384" s="50" t="s">
        <v>107</v>
      </c>
      <c r="X2384" s="86" t="s">
        <v>60</v>
      </c>
      <c r="Y2384" s="86" t="s">
        <v>64</v>
      </c>
      <c r="Z2384" s="86" t="s">
        <v>35</v>
      </c>
      <c r="AA2384" s="86" t="s">
        <v>13360</v>
      </c>
      <c r="AB2384" s="86" t="s">
        <v>18581</v>
      </c>
      <c r="AC2384" s="86" t="s">
        <v>18582</v>
      </c>
      <c r="AD2384" s="86"/>
      <c r="AE2384" s="86" t="s">
        <v>36</v>
      </c>
      <c r="AF2384" s="86" t="s">
        <v>73</v>
      </c>
      <c r="AG2384" s="86"/>
      <c r="AH2384" s="86" t="s">
        <v>3509</v>
      </c>
      <c r="AI2384" s="86"/>
      <c r="AJ2384" s="86" t="s">
        <v>39</v>
      </c>
      <c r="AK2384" s="86" t="str">
        <f t="shared" si="0"/>
        <v>ДАХШ РЦАХДП ААИ ЮФУ, отделение г. Зернограда</v>
      </c>
      <c r="AL2384" s="50" t="s">
        <v>3509</v>
      </c>
      <c r="AM2384" s="18"/>
      <c r="AN2384" s="18"/>
      <c r="AO2384" s="18"/>
      <c r="AP2384" s="18"/>
      <c r="AQ2384" s="18"/>
    </row>
    <row r="2385" spans="1:43" ht="38.25" x14ac:dyDescent="0.2">
      <c r="A2385" s="65">
        <v>45623.874119513886</v>
      </c>
      <c r="B2385" s="18" t="s">
        <v>12171</v>
      </c>
      <c r="C2385" s="86" t="s">
        <v>19597</v>
      </c>
      <c r="D2385" s="86" t="s">
        <v>4956</v>
      </c>
      <c r="E2385" s="86" t="s">
        <v>127</v>
      </c>
      <c r="F2385" s="86" t="s">
        <v>194</v>
      </c>
      <c r="G2385" s="86" t="s">
        <v>42</v>
      </c>
      <c r="H2385" s="48">
        <v>40436</v>
      </c>
      <c r="I2385" s="86" t="s">
        <v>13374</v>
      </c>
      <c r="J2385" s="47">
        <v>8</v>
      </c>
      <c r="K2385" s="49">
        <v>8</v>
      </c>
      <c r="L2385" s="86" t="s">
        <v>30</v>
      </c>
      <c r="M2385" s="86" t="s">
        <v>31</v>
      </c>
      <c r="N2385" s="86">
        <v>6024</v>
      </c>
      <c r="O2385" s="86">
        <v>991533</v>
      </c>
      <c r="P2385" s="87">
        <v>45575</v>
      </c>
      <c r="Q2385" s="86" t="s">
        <v>58</v>
      </c>
      <c r="R2385" s="50" t="s">
        <v>1940</v>
      </c>
      <c r="S2385" s="86" t="s">
        <v>60</v>
      </c>
      <c r="T2385" s="86"/>
      <c r="U2385" s="86" t="s">
        <v>35</v>
      </c>
      <c r="V2385" s="50" t="s">
        <v>10503</v>
      </c>
      <c r="W2385" s="50" t="s">
        <v>1943</v>
      </c>
      <c r="X2385" s="86" t="s">
        <v>60</v>
      </c>
      <c r="Y2385" s="86"/>
      <c r="Z2385" s="86" t="s">
        <v>35</v>
      </c>
      <c r="AA2385" s="86" t="s">
        <v>207</v>
      </c>
      <c r="AB2385" s="86" t="s">
        <v>13375</v>
      </c>
      <c r="AC2385" s="86"/>
      <c r="AD2385" s="86"/>
      <c r="AE2385" s="86" t="s">
        <v>66</v>
      </c>
      <c r="AF2385" s="86" t="s">
        <v>73</v>
      </c>
      <c r="AG2385" s="86"/>
      <c r="AH2385" s="86" t="s">
        <v>1943</v>
      </c>
      <c r="AI2385" s="86"/>
      <c r="AJ2385" s="86" t="s">
        <v>46</v>
      </c>
      <c r="AK2385" s="86" t="str">
        <f t="shared" si="0"/>
        <v>ДАХШ РЦАХДП ААИ ЮФУ, отделение г. Аксай</v>
      </c>
      <c r="AL2385" s="50" t="s">
        <v>1943</v>
      </c>
      <c r="AM2385" s="18"/>
      <c r="AN2385" s="18"/>
      <c r="AO2385" s="18"/>
      <c r="AP2385" s="18"/>
      <c r="AQ2385" s="18"/>
    </row>
    <row r="2386" spans="1:43" ht="38.25" x14ac:dyDescent="0.2">
      <c r="A2386" s="65">
        <v>45623.885697268517</v>
      </c>
      <c r="B2386" s="18" t="s">
        <v>12178</v>
      </c>
      <c r="C2386" s="86" t="s">
        <v>19597</v>
      </c>
      <c r="D2386" s="86" t="s">
        <v>4956</v>
      </c>
      <c r="E2386" s="86" t="s">
        <v>1054</v>
      </c>
      <c r="F2386" s="86" t="s">
        <v>464</v>
      </c>
      <c r="G2386" s="86" t="s">
        <v>42</v>
      </c>
      <c r="H2386" s="48">
        <v>40424</v>
      </c>
      <c r="I2386" s="86" t="s">
        <v>14636</v>
      </c>
      <c r="J2386" s="47">
        <v>8</v>
      </c>
      <c r="K2386" s="49">
        <v>8</v>
      </c>
      <c r="L2386" s="86" t="s">
        <v>30</v>
      </c>
      <c r="M2386" s="86" t="s">
        <v>31</v>
      </c>
      <c r="N2386" s="86">
        <v>6024</v>
      </c>
      <c r="O2386" s="86">
        <v>883149</v>
      </c>
      <c r="P2386" s="87">
        <v>45551</v>
      </c>
      <c r="Q2386" s="86" t="s">
        <v>5158</v>
      </c>
      <c r="R2386" s="50" t="s">
        <v>7980</v>
      </c>
      <c r="S2386" s="86" t="s">
        <v>60</v>
      </c>
      <c r="T2386" s="86"/>
      <c r="U2386" s="86" t="s">
        <v>35</v>
      </c>
      <c r="V2386" s="50" t="s">
        <v>4940</v>
      </c>
      <c r="W2386" s="50" t="s">
        <v>7980</v>
      </c>
      <c r="X2386" s="86" t="s">
        <v>60</v>
      </c>
      <c r="Y2386" s="86"/>
      <c r="Z2386" s="86" t="s">
        <v>35</v>
      </c>
      <c r="AA2386" s="86" t="s">
        <v>4940</v>
      </c>
      <c r="AB2386" s="86" t="s">
        <v>14637</v>
      </c>
      <c r="AC2386" s="86" t="s">
        <v>14638</v>
      </c>
      <c r="AD2386" s="86"/>
      <c r="AE2386" s="86" t="s">
        <v>14655</v>
      </c>
      <c r="AF2386" s="86" t="s">
        <v>73</v>
      </c>
      <c r="AG2386" s="86"/>
      <c r="AH2386" s="86" t="s">
        <v>14639</v>
      </c>
      <c r="AI2386" s="86"/>
      <c r="AJ2386" s="86" t="s">
        <v>46</v>
      </c>
      <c r="AK2386" s="86" t="str">
        <f t="shared" si="0"/>
        <v>МАОУ СОШ №37 с углубленным изучением искусств и английского языка г. Таганрог</v>
      </c>
      <c r="AL2386" s="50" t="s">
        <v>14639</v>
      </c>
      <c r="AM2386" s="18"/>
      <c r="AN2386" s="18"/>
      <c r="AO2386" s="18"/>
      <c r="AP2386" s="18"/>
      <c r="AQ2386" s="18"/>
    </row>
    <row r="2387" spans="1:43" ht="12.75" x14ac:dyDescent="0.2">
      <c r="A2387" s="65">
        <v>45623.89091642361</v>
      </c>
      <c r="B2387" s="18" t="s">
        <v>12181</v>
      </c>
      <c r="C2387" s="86" t="s">
        <v>19597</v>
      </c>
      <c r="D2387" s="86" t="s">
        <v>18304</v>
      </c>
      <c r="E2387" s="86" t="s">
        <v>362</v>
      </c>
      <c r="F2387" s="86" t="s">
        <v>383</v>
      </c>
      <c r="G2387" s="86" t="s">
        <v>42</v>
      </c>
      <c r="H2387" s="48">
        <v>40332</v>
      </c>
      <c r="I2387" s="86">
        <v>89272093908</v>
      </c>
      <c r="J2387" s="47">
        <v>8</v>
      </c>
      <c r="K2387" s="49">
        <v>8</v>
      </c>
      <c r="L2387" s="86" t="s">
        <v>18238</v>
      </c>
      <c r="M2387" s="86" t="s">
        <v>50</v>
      </c>
      <c r="N2387" s="86" t="s">
        <v>10402</v>
      </c>
      <c r="O2387" s="86" t="s">
        <v>18305</v>
      </c>
      <c r="P2387" s="87">
        <v>40385</v>
      </c>
      <c r="Q2387" s="86" t="s">
        <v>18159</v>
      </c>
      <c r="R2387" s="50" t="s">
        <v>18134</v>
      </c>
      <c r="S2387" s="298" t="s">
        <v>2068</v>
      </c>
      <c r="T2387" s="299"/>
      <c r="U2387" s="86" t="s">
        <v>35</v>
      </c>
      <c r="V2387" s="50" t="s">
        <v>7679</v>
      </c>
      <c r="W2387" s="50"/>
      <c r="X2387" s="86"/>
      <c r="Y2387" s="86"/>
      <c r="Z2387" s="86"/>
      <c r="AA2387" s="86"/>
      <c r="AB2387" s="86" t="s">
        <v>18239</v>
      </c>
      <c r="AC2387" s="298" t="s">
        <v>18240</v>
      </c>
      <c r="AD2387" s="299"/>
      <c r="AE2387" s="86" t="s">
        <v>18138</v>
      </c>
      <c r="AF2387" s="86" t="s">
        <v>37</v>
      </c>
      <c r="AG2387" s="86"/>
      <c r="AH2387" s="86"/>
      <c r="AI2387" s="86" t="s">
        <v>1268</v>
      </c>
      <c r="AJ2387" s="86" t="s">
        <v>46</v>
      </c>
      <c r="AK2387" s="86" t="str">
        <f t="shared" si="0"/>
        <v>МБОУ Лицей №124 г.о. Самара</v>
      </c>
      <c r="AL2387" s="50" t="s">
        <v>1268</v>
      </c>
      <c r="AM2387" s="18"/>
      <c r="AN2387" s="18"/>
      <c r="AO2387" s="18"/>
      <c r="AP2387" s="18"/>
      <c r="AQ2387" s="18"/>
    </row>
    <row r="2388" spans="1:43" ht="25.5" x14ac:dyDescent="0.2">
      <c r="A2388" s="65">
        <v>45623.893826562504</v>
      </c>
      <c r="B2388" s="18" t="s">
        <v>12185</v>
      </c>
      <c r="C2388" s="86" t="s">
        <v>19597</v>
      </c>
      <c r="D2388" s="86" t="s">
        <v>7906</v>
      </c>
      <c r="E2388" s="86" t="s">
        <v>7907</v>
      </c>
      <c r="F2388" s="86" t="s">
        <v>7908</v>
      </c>
      <c r="G2388" s="86" t="s">
        <v>29</v>
      </c>
      <c r="H2388" s="60">
        <v>40345</v>
      </c>
      <c r="I2388" s="86">
        <v>89180047410</v>
      </c>
      <c r="J2388" s="47">
        <v>8</v>
      </c>
      <c r="K2388" s="49">
        <v>8</v>
      </c>
      <c r="L2388" s="86" t="s">
        <v>30</v>
      </c>
      <c r="M2388" s="86" t="s">
        <v>31</v>
      </c>
      <c r="N2388" s="89" t="s">
        <v>455</v>
      </c>
      <c r="O2388" s="86">
        <v>920943</v>
      </c>
      <c r="P2388" s="87">
        <v>45464</v>
      </c>
      <c r="Q2388" s="86" t="s">
        <v>456</v>
      </c>
      <c r="R2388" s="50" t="s">
        <v>7581</v>
      </c>
      <c r="S2388" s="86" t="s">
        <v>98</v>
      </c>
      <c r="T2388" s="86"/>
      <c r="U2388" s="86" t="s">
        <v>35</v>
      </c>
      <c r="V2388" s="50" t="s">
        <v>2678</v>
      </c>
      <c r="W2388" s="50" t="s">
        <v>7303</v>
      </c>
      <c r="X2388" s="86" t="s">
        <v>98</v>
      </c>
      <c r="Y2388" s="86"/>
      <c r="Z2388" s="86" t="s">
        <v>35</v>
      </c>
      <c r="AA2388" s="86" t="s">
        <v>2678</v>
      </c>
      <c r="AB2388" s="86" t="s">
        <v>7587</v>
      </c>
      <c r="AC2388" s="86"/>
      <c r="AD2388" s="86"/>
      <c r="AE2388" s="86" t="s">
        <v>36</v>
      </c>
      <c r="AF2388" s="86" t="s">
        <v>37</v>
      </c>
      <c r="AG2388" s="86"/>
      <c r="AH2388" s="86"/>
      <c r="AI2388" s="86" t="s">
        <v>3576</v>
      </c>
      <c r="AJ2388" s="86" t="s">
        <v>39</v>
      </c>
      <c r="AK2388" s="86" t="str">
        <f t="shared" si="0"/>
        <v>МБУ ДО ДХШ № 3 г.-курорт Сочи</v>
      </c>
      <c r="AL2388" s="50" t="s">
        <v>3576</v>
      </c>
      <c r="AM2388" s="18"/>
      <c r="AN2388" s="18"/>
      <c r="AO2388" s="18"/>
      <c r="AP2388" s="18"/>
      <c r="AQ2388" s="18"/>
    </row>
    <row r="2389" spans="1:43" ht="38.25" x14ac:dyDescent="0.2">
      <c r="A2389" s="65">
        <v>45623.9006587037</v>
      </c>
      <c r="B2389" s="18" t="s">
        <v>12191</v>
      </c>
      <c r="C2389" s="86" t="s">
        <v>19597</v>
      </c>
      <c r="D2389" s="86" t="s">
        <v>6823</v>
      </c>
      <c r="E2389" s="86" t="s">
        <v>597</v>
      </c>
      <c r="F2389" s="86" t="s">
        <v>114</v>
      </c>
      <c r="G2389" s="86" t="s">
        <v>42</v>
      </c>
      <c r="H2389" s="60">
        <v>40425</v>
      </c>
      <c r="I2389" s="86" t="s">
        <v>6824</v>
      </c>
      <c r="J2389" s="47">
        <v>8</v>
      </c>
      <c r="K2389" s="49">
        <v>8</v>
      </c>
      <c r="L2389" s="86" t="s">
        <v>30</v>
      </c>
      <c r="M2389" s="86" t="s">
        <v>31</v>
      </c>
      <c r="N2389" s="86">
        <v>6824</v>
      </c>
      <c r="O2389" s="86">
        <v>314238</v>
      </c>
      <c r="P2389" s="88">
        <v>45558</v>
      </c>
      <c r="Q2389" s="86" t="s">
        <v>2517</v>
      </c>
      <c r="R2389" s="50" t="s">
        <v>6825</v>
      </c>
      <c r="S2389" s="86" t="s">
        <v>473</v>
      </c>
      <c r="T2389" s="86"/>
      <c r="U2389" s="86" t="s">
        <v>35</v>
      </c>
      <c r="V2389" s="50" t="s">
        <v>2888</v>
      </c>
      <c r="W2389" s="50" t="s">
        <v>6826</v>
      </c>
      <c r="X2389" s="86" t="s">
        <v>473</v>
      </c>
      <c r="Y2389" s="86"/>
      <c r="Z2389" s="86" t="s">
        <v>35</v>
      </c>
      <c r="AA2389" s="86" t="s">
        <v>2888</v>
      </c>
      <c r="AB2389" s="86" t="s">
        <v>6827</v>
      </c>
      <c r="AC2389" s="86" t="s">
        <v>6828</v>
      </c>
      <c r="AD2389" s="86"/>
      <c r="AE2389" s="86" t="s">
        <v>66</v>
      </c>
      <c r="AF2389" s="86" t="s">
        <v>37</v>
      </c>
      <c r="AG2389" s="86"/>
      <c r="AH2389" s="86"/>
      <c r="AI2389" s="86" t="s">
        <v>491</v>
      </c>
      <c r="AJ2389" s="86" t="s">
        <v>46</v>
      </c>
      <c r="AK2389" s="86" t="str">
        <f t="shared" si="0"/>
        <v>МБОУ ДО «ДХШ № 2 ПДИ имени В.Д. Поленова» г. Тамбов</v>
      </c>
      <c r="AL2389" s="50" t="s">
        <v>491</v>
      </c>
      <c r="AM2389" s="18"/>
      <c r="AN2389" s="18"/>
      <c r="AO2389" s="18"/>
      <c r="AP2389" s="18"/>
      <c r="AQ2389" s="18"/>
    </row>
    <row r="2390" spans="1:43" ht="12.75" x14ac:dyDescent="0.2">
      <c r="A2390" s="65">
        <v>45623.900894340273</v>
      </c>
      <c r="B2390" s="18" t="s">
        <v>12195</v>
      </c>
      <c r="C2390" s="86" t="s">
        <v>19597</v>
      </c>
      <c r="D2390" s="86" t="s">
        <v>15350</v>
      </c>
      <c r="E2390" s="86" t="s">
        <v>172</v>
      </c>
      <c r="F2390" s="86" t="s">
        <v>28</v>
      </c>
      <c r="G2390" s="86" t="s">
        <v>29</v>
      </c>
      <c r="H2390" s="48">
        <v>40399</v>
      </c>
      <c r="I2390" s="86">
        <v>89281066966</v>
      </c>
      <c r="J2390" s="47">
        <v>8</v>
      </c>
      <c r="K2390" s="49">
        <v>8</v>
      </c>
      <c r="L2390" s="86" t="s">
        <v>30</v>
      </c>
      <c r="M2390" s="86" t="s">
        <v>50</v>
      </c>
      <c r="N2390" s="86" t="s">
        <v>15316</v>
      </c>
      <c r="O2390" s="86">
        <v>856881</v>
      </c>
      <c r="P2390" s="87">
        <v>40408</v>
      </c>
      <c r="Q2390" s="86" t="s">
        <v>15172</v>
      </c>
      <c r="R2390" s="50" t="s">
        <v>15330</v>
      </c>
      <c r="S2390" s="86" t="s">
        <v>60</v>
      </c>
      <c r="T2390" s="86"/>
      <c r="U2390" s="86" t="s">
        <v>35</v>
      </c>
      <c r="V2390" s="50" t="s">
        <v>3027</v>
      </c>
      <c r="W2390" s="50" t="s">
        <v>3476</v>
      </c>
      <c r="X2390" s="86" t="s">
        <v>60</v>
      </c>
      <c r="Y2390" s="86"/>
      <c r="Z2390" s="86" t="s">
        <v>35</v>
      </c>
      <c r="AA2390" s="86" t="s">
        <v>3027</v>
      </c>
      <c r="AB2390" s="86" t="s">
        <v>15174</v>
      </c>
      <c r="AC2390" s="86"/>
      <c r="AD2390" s="86"/>
      <c r="AE2390" s="86" t="s">
        <v>66</v>
      </c>
      <c r="AF2390" s="86" t="s">
        <v>73</v>
      </c>
      <c r="AG2390" s="86"/>
      <c r="AH2390" s="86" t="s">
        <v>1351</v>
      </c>
      <c r="AI2390" s="86"/>
      <c r="AJ2390" s="86" t="s">
        <v>39</v>
      </c>
      <c r="AK2390" s="86" t="str">
        <f t="shared" si="0"/>
        <v>МБУ ДО ДШИ г. Волгодонск</v>
      </c>
      <c r="AL2390" s="50" t="s">
        <v>1351</v>
      </c>
      <c r="AM2390" s="18"/>
      <c r="AN2390" s="18"/>
      <c r="AO2390" s="18"/>
      <c r="AP2390" s="18"/>
      <c r="AQ2390" s="18"/>
    </row>
    <row r="2391" spans="1:43" ht="38.25" x14ac:dyDescent="0.2">
      <c r="A2391" s="65">
        <v>45623.909684826387</v>
      </c>
      <c r="B2391" s="18" t="s">
        <v>12201</v>
      </c>
      <c r="C2391" s="86" t="s">
        <v>19597</v>
      </c>
      <c r="D2391" s="86" t="s">
        <v>5392</v>
      </c>
      <c r="E2391" s="86" t="s">
        <v>2051</v>
      </c>
      <c r="F2391" s="86" t="s">
        <v>70</v>
      </c>
      <c r="G2391" s="86" t="s">
        <v>42</v>
      </c>
      <c r="H2391" s="60">
        <v>40381</v>
      </c>
      <c r="I2391" s="86">
        <v>89035824981</v>
      </c>
      <c r="J2391" s="47">
        <v>8</v>
      </c>
      <c r="K2391" s="49">
        <v>8</v>
      </c>
      <c r="L2391" s="86" t="s">
        <v>30</v>
      </c>
      <c r="M2391" s="86" t="s">
        <v>31</v>
      </c>
      <c r="N2391" s="86">
        <v>4624</v>
      </c>
      <c r="O2391" s="86">
        <v>628121</v>
      </c>
      <c r="P2391" s="88">
        <v>45507</v>
      </c>
      <c r="Q2391" s="86" t="s">
        <v>5393</v>
      </c>
      <c r="R2391" s="50" t="s">
        <v>5394</v>
      </c>
      <c r="S2391" s="86" t="s">
        <v>197</v>
      </c>
      <c r="T2391" s="86"/>
      <c r="U2391" s="86" t="s">
        <v>35</v>
      </c>
      <c r="V2391" s="50" t="s">
        <v>5385</v>
      </c>
      <c r="W2391" s="50" t="s">
        <v>5386</v>
      </c>
      <c r="X2391" s="86"/>
      <c r="Y2391" s="86"/>
      <c r="Z2391" s="86"/>
      <c r="AA2391" s="86"/>
      <c r="AB2391" s="86" t="s">
        <v>5387</v>
      </c>
      <c r="AC2391" s="86"/>
      <c r="AD2391" s="86"/>
      <c r="AE2391" s="86" t="s">
        <v>66</v>
      </c>
      <c r="AF2391" s="86" t="s">
        <v>37</v>
      </c>
      <c r="AG2391" s="86"/>
      <c r="AH2391" s="86"/>
      <c r="AI2391" s="86" t="s">
        <v>1987</v>
      </c>
      <c r="AJ2391" s="86" t="s">
        <v>39</v>
      </c>
      <c r="AK2391" s="86" t="str">
        <f t="shared" si="0"/>
        <v>АНО ДО "Арт-школа "Рисуем" г. Покров</v>
      </c>
      <c r="AL2391" s="50" t="s">
        <v>1987</v>
      </c>
      <c r="AM2391" s="18"/>
      <c r="AN2391" s="18"/>
      <c r="AO2391" s="18"/>
      <c r="AP2391" s="18"/>
      <c r="AQ2391" s="18"/>
    </row>
    <row r="2392" spans="1:43" ht="51" x14ac:dyDescent="0.2">
      <c r="A2392" s="65">
        <v>45623.913142581019</v>
      </c>
      <c r="B2392" s="18" t="s">
        <v>1533</v>
      </c>
      <c r="C2392" s="86" t="s">
        <v>19597</v>
      </c>
      <c r="D2392" s="86" t="s">
        <v>7818</v>
      </c>
      <c r="E2392" s="86" t="s">
        <v>248</v>
      </c>
      <c r="F2392" s="86" t="s">
        <v>76</v>
      </c>
      <c r="G2392" s="86" t="s">
        <v>42</v>
      </c>
      <c r="H2392" s="60">
        <v>40422</v>
      </c>
      <c r="I2392" s="86">
        <v>89888583949</v>
      </c>
      <c r="J2392" s="47">
        <v>8</v>
      </c>
      <c r="K2392" s="49">
        <v>8</v>
      </c>
      <c r="L2392" s="86" t="s">
        <v>30</v>
      </c>
      <c r="M2392" s="86" t="s">
        <v>31</v>
      </c>
      <c r="N2392" s="86">
        <v>724</v>
      </c>
      <c r="O2392" s="86">
        <v>199091</v>
      </c>
      <c r="P2392" s="87">
        <v>45554</v>
      </c>
      <c r="Q2392" s="86" t="s">
        <v>2819</v>
      </c>
      <c r="R2392" s="50" t="s">
        <v>7819</v>
      </c>
      <c r="S2392" s="86" t="s">
        <v>164</v>
      </c>
      <c r="T2392" s="86"/>
      <c r="U2392" s="86" t="s">
        <v>35</v>
      </c>
      <c r="V2392" s="50" t="s">
        <v>7820</v>
      </c>
      <c r="W2392" s="50" t="s">
        <v>7821</v>
      </c>
      <c r="X2392" s="86" t="s">
        <v>164</v>
      </c>
      <c r="Y2392" s="86"/>
      <c r="Z2392" s="86" t="s">
        <v>35</v>
      </c>
      <c r="AA2392" s="86" t="s">
        <v>1334</v>
      </c>
      <c r="AB2392" s="86" t="s">
        <v>7822</v>
      </c>
      <c r="AC2392" s="86"/>
      <c r="AD2392" s="86"/>
      <c r="AE2392" s="86" t="s">
        <v>66</v>
      </c>
      <c r="AF2392" s="86" t="s">
        <v>37</v>
      </c>
      <c r="AG2392" s="86"/>
      <c r="AH2392" s="86"/>
      <c r="AI2392" s="86" t="s">
        <v>463</v>
      </c>
      <c r="AJ2392" s="86" t="s">
        <v>39</v>
      </c>
      <c r="AK2392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2392" s="50" t="s">
        <v>463</v>
      </c>
      <c r="AM2392" s="18"/>
      <c r="AN2392" s="18"/>
      <c r="AO2392" s="18"/>
      <c r="AP2392" s="18"/>
      <c r="AQ2392" s="18"/>
    </row>
    <row r="2393" spans="1:43" ht="38.25" x14ac:dyDescent="0.2">
      <c r="A2393" s="65">
        <v>45623.920183425929</v>
      </c>
      <c r="B2393" s="18" t="s">
        <v>12212</v>
      </c>
      <c r="C2393" s="86" t="s">
        <v>19597</v>
      </c>
      <c r="D2393" s="86" t="s">
        <v>19024</v>
      </c>
      <c r="E2393" s="86" t="s">
        <v>804</v>
      </c>
      <c r="F2393" s="86" t="s">
        <v>1218</v>
      </c>
      <c r="G2393" s="86" t="s">
        <v>4004</v>
      </c>
      <c r="H2393" s="48">
        <v>40446</v>
      </c>
      <c r="I2393" s="86">
        <v>89094248098</v>
      </c>
      <c r="J2393" s="47">
        <v>8</v>
      </c>
      <c r="K2393" s="49">
        <v>8</v>
      </c>
      <c r="L2393" s="86" t="s">
        <v>30</v>
      </c>
      <c r="M2393" s="86" t="s">
        <v>14316</v>
      </c>
      <c r="N2393" s="86">
        <v>6024</v>
      </c>
      <c r="O2393" s="86">
        <v>875111</v>
      </c>
      <c r="P2393" s="87">
        <v>45576</v>
      </c>
      <c r="Q2393" s="86" t="s">
        <v>5158</v>
      </c>
      <c r="R2393" s="50" t="s">
        <v>7682</v>
      </c>
      <c r="S2393" s="86" t="s">
        <v>60</v>
      </c>
      <c r="T2393" s="86"/>
      <c r="U2393" s="86" t="s">
        <v>35</v>
      </c>
      <c r="V2393" s="50" t="s">
        <v>1990</v>
      </c>
      <c r="W2393" s="50" t="s">
        <v>18982</v>
      </c>
      <c r="X2393" s="86" t="s">
        <v>60</v>
      </c>
      <c r="Y2393" s="86"/>
      <c r="Z2393" s="86" t="s">
        <v>35</v>
      </c>
      <c r="AA2393" s="86" t="s">
        <v>1990</v>
      </c>
      <c r="AB2393" s="298" t="s">
        <v>19017</v>
      </c>
      <c r="AC2393" s="299"/>
      <c r="AD2393" s="86"/>
      <c r="AE2393" s="86" t="s">
        <v>19000</v>
      </c>
      <c r="AF2393" s="86" t="s">
        <v>73</v>
      </c>
      <c r="AG2393" s="86"/>
      <c r="AH2393" s="86" t="s">
        <v>1991</v>
      </c>
      <c r="AI2393" s="86"/>
      <c r="AJ2393" s="86" t="s">
        <v>46</v>
      </c>
      <c r="AK2393" s="86" t="str">
        <f t="shared" si="0"/>
        <v>МБУ ДО «Детская художественная школа им. Н.Н. Дубовского» г. Новочеркасска</v>
      </c>
      <c r="AL2393" s="50" t="s">
        <v>1991</v>
      </c>
      <c r="AM2393" s="18"/>
      <c r="AN2393" s="18"/>
      <c r="AO2393" s="18"/>
      <c r="AP2393" s="18"/>
      <c r="AQ2393" s="18"/>
    </row>
    <row r="2394" spans="1:43" ht="38.25" x14ac:dyDescent="0.2">
      <c r="A2394" s="65">
        <v>45623.960370289351</v>
      </c>
      <c r="B2394" s="18" t="s">
        <v>12215</v>
      </c>
      <c r="C2394" s="86" t="s">
        <v>19597</v>
      </c>
      <c r="D2394" s="86" t="s">
        <v>7982</v>
      </c>
      <c r="E2394" s="86" t="s">
        <v>153</v>
      </c>
      <c r="F2394" s="86" t="s">
        <v>114</v>
      </c>
      <c r="G2394" s="86" t="s">
        <v>42</v>
      </c>
      <c r="H2394" s="48">
        <v>40372</v>
      </c>
      <c r="I2394" s="86">
        <v>89288253122</v>
      </c>
      <c r="J2394" s="47">
        <v>8</v>
      </c>
      <c r="K2394" s="49">
        <v>8</v>
      </c>
      <c r="L2394" s="86" t="s">
        <v>30</v>
      </c>
      <c r="M2394" s="86" t="s">
        <v>31</v>
      </c>
      <c r="N2394" s="86">
        <v>724</v>
      </c>
      <c r="O2394" s="86">
        <v>187274</v>
      </c>
      <c r="P2394" s="87">
        <v>45529</v>
      </c>
      <c r="Q2394" s="86" t="s">
        <v>741</v>
      </c>
      <c r="R2394" s="50" t="s">
        <v>4680</v>
      </c>
      <c r="S2394" s="86" t="s">
        <v>164</v>
      </c>
      <c r="T2394" s="86"/>
      <c r="U2394" s="86" t="s">
        <v>35</v>
      </c>
      <c r="V2394" s="50" t="s">
        <v>5933</v>
      </c>
      <c r="W2394" s="50" t="s">
        <v>10200</v>
      </c>
      <c r="X2394" s="86" t="s">
        <v>164</v>
      </c>
      <c r="Y2394" s="86"/>
      <c r="Z2394" s="86" t="s">
        <v>35</v>
      </c>
      <c r="AA2394" s="86" t="s">
        <v>5933</v>
      </c>
      <c r="AB2394" s="86" t="s">
        <v>12588</v>
      </c>
      <c r="AC2394" s="86"/>
      <c r="AD2394" s="86"/>
      <c r="AE2394" s="86" t="s">
        <v>36</v>
      </c>
      <c r="AF2394" s="86" t="s">
        <v>37</v>
      </c>
      <c r="AG2394" s="86"/>
      <c r="AH2394" s="86"/>
      <c r="AI2394" s="86" t="s">
        <v>862</v>
      </c>
      <c r="AJ2394" s="86" t="s">
        <v>39</v>
      </c>
      <c r="AK2394" s="86" t="str">
        <f t="shared" si="0"/>
        <v>ФГБОУ ВО "Пятигорский государственный университет" (ПГУ) г. Пятигорск</v>
      </c>
      <c r="AL2394" s="50" t="s">
        <v>862</v>
      </c>
      <c r="AM2394" s="18"/>
      <c r="AN2394" s="18"/>
      <c r="AO2394" s="18"/>
      <c r="AP2394" s="18"/>
      <c r="AQ2394" s="18"/>
    </row>
    <row r="2395" spans="1:43" ht="25.5" x14ac:dyDescent="0.2">
      <c r="A2395" s="65">
        <v>45624.354430347223</v>
      </c>
      <c r="B2395" s="18" t="s">
        <v>12220</v>
      </c>
      <c r="C2395" s="86" t="s">
        <v>19597</v>
      </c>
      <c r="D2395" s="86" t="s">
        <v>17873</v>
      </c>
      <c r="E2395" s="86" t="s">
        <v>957</v>
      </c>
      <c r="F2395" s="86" t="s">
        <v>869</v>
      </c>
      <c r="G2395" s="86" t="s">
        <v>42</v>
      </c>
      <c r="H2395" s="48">
        <v>40534</v>
      </c>
      <c r="I2395" s="86">
        <v>89286229161</v>
      </c>
      <c r="J2395" s="47">
        <v>8</v>
      </c>
      <c r="K2395" s="49">
        <v>8</v>
      </c>
      <c r="L2395" s="86" t="s">
        <v>30</v>
      </c>
      <c r="M2395" s="86" t="s">
        <v>50</v>
      </c>
      <c r="N2395" s="86" t="s">
        <v>1191</v>
      </c>
      <c r="O2395" s="86">
        <v>892135</v>
      </c>
      <c r="P2395" s="87">
        <v>40555</v>
      </c>
      <c r="Q2395" s="86" t="s">
        <v>17874</v>
      </c>
      <c r="R2395" s="50" t="s">
        <v>17875</v>
      </c>
      <c r="S2395" s="86" t="s">
        <v>60</v>
      </c>
      <c r="T2395" s="86"/>
      <c r="U2395" s="86" t="s">
        <v>35</v>
      </c>
      <c r="V2395" s="50" t="s">
        <v>145</v>
      </c>
      <c r="W2395" s="50" t="s">
        <v>107</v>
      </c>
      <c r="X2395" s="86" t="s">
        <v>60</v>
      </c>
      <c r="Y2395" s="86"/>
      <c r="Z2395" s="86" t="s">
        <v>35</v>
      </c>
      <c r="AA2395" s="86" t="s">
        <v>3157</v>
      </c>
      <c r="AB2395" s="86" t="s">
        <v>17876</v>
      </c>
      <c r="AC2395" s="86"/>
      <c r="AD2395" s="86"/>
      <c r="AE2395" s="86" t="s">
        <v>66</v>
      </c>
      <c r="AF2395" s="86" t="s">
        <v>67</v>
      </c>
      <c r="AG2395" s="86" t="s">
        <v>7368</v>
      </c>
      <c r="AH2395" s="86"/>
      <c r="AI2395" s="86"/>
      <c r="AJ2395" s="86" t="s">
        <v>94</v>
      </c>
      <c r="AK2395" s="86" t="str">
        <f t="shared" si="0"/>
        <v>МБОУ «Школа № 17»</v>
      </c>
      <c r="AL2395" s="50" t="s">
        <v>7368</v>
      </c>
      <c r="AM2395" s="18"/>
      <c r="AN2395" s="18"/>
      <c r="AO2395" s="18"/>
      <c r="AP2395" s="18"/>
      <c r="AQ2395" s="18"/>
    </row>
    <row r="2396" spans="1:43" ht="38.25" x14ac:dyDescent="0.2">
      <c r="A2396" s="65">
        <v>45624.358853715283</v>
      </c>
      <c r="B2396" s="18" t="s">
        <v>12222</v>
      </c>
      <c r="C2396" s="86" t="s">
        <v>19597</v>
      </c>
      <c r="D2396" s="86" t="s">
        <v>5543</v>
      </c>
      <c r="E2396" s="86" t="s">
        <v>96</v>
      </c>
      <c r="F2396" s="86" t="s">
        <v>1258</v>
      </c>
      <c r="G2396" s="86" t="s">
        <v>42</v>
      </c>
      <c r="H2396" s="60">
        <v>40418</v>
      </c>
      <c r="I2396" s="86">
        <v>89281200655</v>
      </c>
      <c r="J2396" s="47">
        <v>8</v>
      </c>
      <c r="K2396" s="49">
        <v>8</v>
      </c>
      <c r="L2396" s="86" t="s">
        <v>30</v>
      </c>
      <c r="M2396" s="86" t="s">
        <v>31</v>
      </c>
      <c r="N2396" s="86">
        <v>6024</v>
      </c>
      <c r="O2396" s="86">
        <v>913209</v>
      </c>
      <c r="P2396" s="88">
        <v>45559</v>
      </c>
      <c r="Q2396" s="86" t="s">
        <v>6461</v>
      </c>
      <c r="R2396" s="50" t="s">
        <v>6462</v>
      </c>
      <c r="S2396" s="86" t="s">
        <v>60</v>
      </c>
      <c r="T2396" s="86"/>
      <c r="U2396" s="86" t="s">
        <v>35</v>
      </c>
      <c r="V2396" s="50" t="s">
        <v>6463</v>
      </c>
      <c r="W2396" s="50" t="s">
        <v>6464</v>
      </c>
      <c r="X2396" s="86" t="s">
        <v>60</v>
      </c>
      <c r="Y2396" s="86"/>
      <c r="Z2396" s="86" t="s">
        <v>35</v>
      </c>
      <c r="AA2396" s="86" t="s">
        <v>1103</v>
      </c>
      <c r="AB2396" s="86" t="s">
        <v>6465</v>
      </c>
      <c r="AC2396" s="94"/>
      <c r="AD2396" s="94"/>
      <c r="AE2396" s="86" t="s">
        <v>66</v>
      </c>
      <c r="AF2396" s="86" t="s">
        <v>67</v>
      </c>
      <c r="AG2396" s="86" t="s">
        <v>68</v>
      </c>
      <c r="AH2396" s="86"/>
      <c r="AI2396" s="86"/>
      <c r="AJ2396" s="86" t="s">
        <v>94</v>
      </c>
      <c r="AK239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396" s="50" t="s">
        <v>68</v>
      </c>
      <c r="AM2396" s="18"/>
      <c r="AN2396" s="18"/>
      <c r="AO2396" s="18"/>
      <c r="AP2396" s="18"/>
      <c r="AQ2396" s="18"/>
    </row>
    <row r="2397" spans="1:43" ht="38.25" x14ac:dyDescent="0.2">
      <c r="A2397" s="65">
        <v>45624.391412129626</v>
      </c>
      <c r="B2397" s="18" t="s">
        <v>12227</v>
      </c>
      <c r="C2397" s="86" t="s">
        <v>19597</v>
      </c>
      <c r="D2397" s="86" t="s">
        <v>17176</v>
      </c>
      <c r="E2397" s="86" t="s">
        <v>17177</v>
      </c>
      <c r="F2397" s="86" t="s">
        <v>17178</v>
      </c>
      <c r="G2397" s="86" t="s">
        <v>29</v>
      </c>
      <c r="H2397" s="48">
        <v>40409</v>
      </c>
      <c r="I2397" s="86">
        <v>9280774235</v>
      </c>
      <c r="J2397" s="47">
        <v>8</v>
      </c>
      <c r="K2397" s="49">
        <v>8</v>
      </c>
      <c r="L2397" s="86" t="s">
        <v>30</v>
      </c>
      <c r="M2397" s="86" t="s">
        <v>31</v>
      </c>
      <c r="N2397" s="86">
        <v>8324</v>
      </c>
      <c r="O2397" s="86">
        <v>606823</v>
      </c>
      <c r="P2397" s="87">
        <v>45555</v>
      </c>
      <c r="Q2397" s="86" t="s">
        <v>11855</v>
      </c>
      <c r="R2397" s="50" t="s">
        <v>17179</v>
      </c>
      <c r="S2397" s="86" t="s">
        <v>2833</v>
      </c>
      <c r="T2397" s="86" t="s">
        <v>95</v>
      </c>
      <c r="U2397" s="86" t="s">
        <v>35</v>
      </c>
      <c r="V2397" s="50" t="s">
        <v>14266</v>
      </c>
      <c r="W2397" s="50" t="s">
        <v>17180</v>
      </c>
      <c r="X2397" s="86" t="s">
        <v>2833</v>
      </c>
      <c r="Y2397" s="86" t="s">
        <v>95</v>
      </c>
      <c r="Z2397" s="86" t="s">
        <v>35</v>
      </c>
      <c r="AA2397" s="86"/>
      <c r="AB2397" s="86" t="s">
        <v>17181</v>
      </c>
      <c r="AC2397" s="86"/>
      <c r="AD2397" s="86"/>
      <c r="AE2397" s="86" t="s">
        <v>36</v>
      </c>
      <c r="AF2397" s="86" t="s">
        <v>37</v>
      </c>
      <c r="AG2397" s="86"/>
      <c r="AH2397" s="86"/>
      <c r="AI2397" s="86" t="s">
        <v>2836</v>
      </c>
      <c r="AJ2397" s="86" t="s">
        <v>46</v>
      </c>
      <c r="AK2397" s="86" t="str">
        <f t="shared" si="0"/>
        <v>МКОУ Гимназия №29, КБР, г. Нальчик</v>
      </c>
      <c r="AL2397" s="50" t="s">
        <v>2836</v>
      </c>
      <c r="AM2397" s="18"/>
      <c r="AN2397" s="18"/>
      <c r="AO2397" s="18"/>
      <c r="AP2397" s="18"/>
      <c r="AQ2397" s="18"/>
    </row>
    <row r="2398" spans="1:43" ht="38.25" x14ac:dyDescent="0.2">
      <c r="A2398" s="65">
        <v>45624.408598738424</v>
      </c>
      <c r="B2398" s="18" t="s">
        <v>12236</v>
      </c>
      <c r="C2398" s="86" t="s">
        <v>19597</v>
      </c>
      <c r="D2398" s="86" t="s">
        <v>8918</v>
      </c>
      <c r="E2398" s="86" t="s">
        <v>374</v>
      </c>
      <c r="F2398" s="86" t="s">
        <v>464</v>
      </c>
      <c r="G2398" s="86" t="s">
        <v>42</v>
      </c>
      <c r="H2398" s="60">
        <v>40298</v>
      </c>
      <c r="I2398" s="86">
        <v>9624303053</v>
      </c>
      <c r="J2398" s="47">
        <v>8</v>
      </c>
      <c r="K2398" s="49">
        <v>8</v>
      </c>
      <c r="L2398" s="86" t="s">
        <v>30</v>
      </c>
      <c r="M2398" s="86" t="s">
        <v>31</v>
      </c>
      <c r="N2398" s="86">
        <v>724</v>
      </c>
      <c r="O2398" s="86">
        <v>169521</v>
      </c>
      <c r="P2398" s="87">
        <v>45465</v>
      </c>
      <c r="Q2398" s="86" t="s">
        <v>8919</v>
      </c>
      <c r="R2398" s="50" t="s">
        <v>2050</v>
      </c>
      <c r="S2398" s="86" t="s">
        <v>164</v>
      </c>
      <c r="T2398" s="86" t="s">
        <v>165</v>
      </c>
      <c r="U2398" s="86" t="s">
        <v>35</v>
      </c>
      <c r="V2398" s="50" t="s">
        <v>166</v>
      </c>
      <c r="W2398" s="50" t="s">
        <v>1617</v>
      </c>
      <c r="X2398" s="86" t="s">
        <v>164</v>
      </c>
      <c r="Y2398" s="86" t="s">
        <v>165</v>
      </c>
      <c r="Z2398" s="86" t="s">
        <v>35</v>
      </c>
      <c r="AA2398" s="86" t="s">
        <v>166</v>
      </c>
      <c r="AB2398" s="86" t="s">
        <v>8920</v>
      </c>
      <c r="AC2398" s="86"/>
      <c r="AD2398" s="86"/>
      <c r="AE2398" s="86" t="s">
        <v>66</v>
      </c>
      <c r="AF2398" s="86" t="s">
        <v>37</v>
      </c>
      <c r="AG2398" s="86"/>
      <c r="AH2398" s="86"/>
      <c r="AI2398" s="86" t="s">
        <v>169</v>
      </c>
      <c r="AJ2398" s="86" t="s">
        <v>39</v>
      </c>
      <c r="AK2398" s="86" t="str">
        <f t="shared" si="0"/>
        <v>МБУ ДО "Детская художественная школа" г. Ставрополь</v>
      </c>
      <c r="AL2398" s="50" t="s">
        <v>169</v>
      </c>
      <c r="AM2398" s="18"/>
      <c r="AN2398" s="18"/>
      <c r="AO2398" s="18"/>
      <c r="AP2398" s="18"/>
      <c r="AQ2398" s="18"/>
    </row>
    <row r="2399" spans="1:43" ht="25.5" x14ac:dyDescent="0.2">
      <c r="A2399" s="65">
        <v>45624.416828738424</v>
      </c>
      <c r="B2399" s="18" t="s">
        <v>9008</v>
      </c>
      <c r="C2399" s="86" t="s">
        <v>19597</v>
      </c>
      <c r="D2399" s="86" t="s">
        <v>12541</v>
      </c>
      <c r="E2399" s="86" t="s">
        <v>843</v>
      </c>
      <c r="F2399" s="86" t="s">
        <v>369</v>
      </c>
      <c r="G2399" s="86" t="s">
        <v>42</v>
      </c>
      <c r="H2399" s="48">
        <v>40329</v>
      </c>
      <c r="I2399" s="86">
        <v>89094298004</v>
      </c>
      <c r="J2399" s="47">
        <v>8</v>
      </c>
      <c r="K2399" s="49">
        <v>8</v>
      </c>
      <c r="L2399" s="86" t="s">
        <v>30</v>
      </c>
      <c r="M2399" s="86" t="s">
        <v>31</v>
      </c>
      <c r="N2399" s="86">
        <v>6024</v>
      </c>
      <c r="O2399" s="86">
        <v>879507</v>
      </c>
      <c r="P2399" s="87">
        <v>45517</v>
      </c>
      <c r="Q2399" s="86" t="s">
        <v>71</v>
      </c>
      <c r="R2399" s="50" t="s">
        <v>12542</v>
      </c>
      <c r="S2399" s="86" t="s">
        <v>60</v>
      </c>
      <c r="T2399" s="86"/>
      <c r="U2399" s="86" t="s">
        <v>157</v>
      </c>
      <c r="V2399" s="50" t="s">
        <v>12543</v>
      </c>
      <c r="W2399" s="50" t="s">
        <v>552</v>
      </c>
      <c r="X2399" s="86" t="s">
        <v>60</v>
      </c>
      <c r="Y2399" s="86"/>
      <c r="Z2399" s="86" t="s">
        <v>35</v>
      </c>
      <c r="AA2399" s="86" t="s">
        <v>188</v>
      </c>
      <c r="AB2399" s="86" t="s">
        <v>12544</v>
      </c>
      <c r="AC2399" s="86"/>
      <c r="AD2399" s="86"/>
      <c r="AE2399" s="86" t="s">
        <v>66</v>
      </c>
      <c r="AF2399" s="86" t="s">
        <v>67</v>
      </c>
      <c r="AG2399" s="86" t="s">
        <v>68</v>
      </c>
      <c r="AH2399" s="86"/>
      <c r="AI2399" s="86"/>
      <c r="AJ2399" s="86" t="s">
        <v>39</v>
      </c>
      <c r="AK239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399" s="50" t="s">
        <v>293</v>
      </c>
      <c r="AM2399" s="18"/>
      <c r="AN2399" s="18"/>
      <c r="AO2399" s="18"/>
      <c r="AP2399" s="18"/>
      <c r="AQ2399" s="18"/>
    </row>
    <row r="2400" spans="1:43" ht="38.25" x14ac:dyDescent="0.2">
      <c r="A2400" s="65">
        <v>45624.439201030094</v>
      </c>
      <c r="B2400" s="18" t="s">
        <v>9008</v>
      </c>
      <c r="C2400" s="86" t="s">
        <v>19597</v>
      </c>
      <c r="D2400" s="86" t="s">
        <v>8523</v>
      </c>
      <c r="E2400" s="86" t="s">
        <v>134</v>
      </c>
      <c r="F2400" s="86" t="s">
        <v>57</v>
      </c>
      <c r="G2400" s="86" t="s">
        <v>42</v>
      </c>
      <c r="H2400" s="60">
        <v>40508</v>
      </c>
      <c r="I2400" s="86">
        <v>89889461478</v>
      </c>
      <c r="J2400" s="47">
        <v>8</v>
      </c>
      <c r="K2400" s="49">
        <v>8</v>
      </c>
      <c r="L2400" s="86" t="s">
        <v>30</v>
      </c>
      <c r="M2400" s="86" t="s">
        <v>50</v>
      </c>
      <c r="N2400" s="86" t="s">
        <v>6431</v>
      </c>
      <c r="O2400" s="86">
        <v>864299</v>
      </c>
      <c r="P2400" s="87">
        <v>40524</v>
      </c>
      <c r="Q2400" s="86" t="s">
        <v>8524</v>
      </c>
      <c r="R2400" s="50">
        <v>80</v>
      </c>
      <c r="S2400" s="86" t="s">
        <v>60</v>
      </c>
      <c r="T2400" s="86" t="s">
        <v>64</v>
      </c>
      <c r="U2400" s="86" t="s">
        <v>35</v>
      </c>
      <c r="V2400" s="50" t="s">
        <v>106</v>
      </c>
      <c r="W2400" s="50" t="s">
        <v>107</v>
      </c>
      <c r="X2400" s="86" t="s">
        <v>60</v>
      </c>
      <c r="Y2400" s="86" t="s">
        <v>64</v>
      </c>
      <c r="Z2400" s="86" t="s">
        <v>35</v>
      </c>
      <c r="AA2400" s="86" t="s">
        <v>106</v>
      </c>
      <c r="AB2400" s="86" t="s">
        <v>8525</v>
      </c>
      <c r="AC2400" s="86" t="s">
        <v>8526</v>
      </c>
      <c r="AD2400" s="86" t="s">
        <v>8527</v>
      </c>
      <c r="AE2400" s="86" t="s">
        <v>36</v>
      </c>
      <c r="AF2400" s="86" t="s">
        <v>67</v>
      </c>
      <c r="AG2400" s="86" t="s">
        <v>68</v>
      </c>
      <c r="AH2400" s="86"/>
      <c r="AI2400" s="86"/>
      <c r="AJ2400" s="86" t="s">
        <v>39</v>
      </c>
      <c r="AK240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400" s="50" t="s">
        <v>68</v>
      </c>
      <c r="AM2400" s="18"/>
      <c r="AN2400" s="18"/>
      <c r="AO2400" s="18"/>
      <c r="AP2400" s="18"/>
      <c r="AQ2400" s="18"/>
    </row>
    <row r="2401" spans="1:43" ht="25.5" x14ac:dyDescent="0.2">
      <c r="A2401" s="65">
        <v>45624.483752106476</v>
      </c>
      <c r="B2401" s="18" t="s">
        <v>12248</v>
      </c>
      <c r="C2401" s="86" t="s">
        <v>19597</v>
      </c>
      <c r="D2401" s="86" t="s">
        <v>8332</v>
      </c>
      <c r="E2401" s="86" t="s">
        <v>1597</v>
      </c>
      <c r="F2401" s="86" t="s">
        <v>214</v>
      </c>
      <c r="G2401" s="86" t="s">
        <v>42</v>
      </c>
      <c r="H2401" s="48">
        <v>40361</v>
      </c>
      <c r="I2401" s="86">
        <v>89094297637</v>
      </c>
      <c r="J2401" s="47">
        <v>8</v>
      </c>
      <c r="K2401" s="49">
        <v>8</v>
      </c>
      <c r="L2401" s="86" t="s">
        <v>30</v>
      </c>
      <c r="M2401" s="86" t="s">
        <v>31</v>
      </c>
      <c r="N2401" s="86">
        <v>6024</v>
      </c>
      <c r="O2401" s="86">
        <v>940328</v>
      </c>
      <c r="P2401" s="87">
        <v>40379</v>
      </c>
      <c r="Q2401" s="86" t="s">
        <v>5158</v>
      </c>
      <c r="R2401" s="50" t="s">
        <v>183</v>
      </c>
      <c r="S2401" s="86" t="s">
        <v>60</v>
      </c>
      <c r="T2401" s="86"/>
      <c r="U2401" s="86" t="s">
        <v>35</v>
      </c>
      <c r="V2401" s="50" t="s">
        <v>150</v>
      </c>
      <c r="W2401" s="50"/>
      <c r="X2401" s="86"/>
      <c r="Y2401" s="86"/>
      <c r="Z2401" s="86"/>
      <c r="AA2401" s="86" t="s">
        <v>150</v>
      </c>
      <c r="AB2401" s="86"/>
      <c r="AC2401" s="86"/>
      <c r="AD2401" s="86"/>
      <c r="AE2401" s="86" t="s">
        <v>36</v>
      </c>
      <c r="AF2401" s="86" t="s">
        <v>67</v>
      </c>
      <c r="AG2401" s="90" t="s">
        <v>181</v>
      </c>
      <c r="AH2401" s="86"/>
      <c r="AI2401" s="86"/>
      <c r="AJ2401" s="86" t="s">
        <v>46</v>
      </c>
      <c r="AK2401" s="86" t="str">
        <f t="shared" si="0"/>
        <v>МБОУ «Гимназия № 35»</v>
      </c>
      <c r="AL2401" s="50" t="s">
        <v>181</v>
      </c>
      <c r="AM2401" s="18"/>
      <c r="AN2401" s="18"/>
      <c r="AO2401" s="18"/>
      <c r="AP2401" s="18"/>
      <c r="AQ2401" s="18"/>
    </row>
    <row r="2402" spans="1:43" ht="12.75" x14ac:dyDescent="0.2">
      <c r="A2402" s="65">
        <v>45624.496721898147</v>
      </c>
      <c r="B2402" s="18" t="s">
        <v>10196</v>
      </c>
      <c r="C2402" s="86" t="s">
        <v>19597</v>
      </c>
      <c r="D2402" s="86" t="s">
        <v>18308</v>
      </c>
      <c r="E2402" s="86" t="s">
        <v>1947</v>
      </c>
      <c r="F2402" s="86" t="s">
        <v>76</v>
      </c>
      <c r="G2402" s="86" t="s">
        <v>42</v>
      </c>
      <c r="H2402" s="48">
        <v>40292</v>
      </c>
      <c r="I2402" s="86">
        <v>89276003466</v>
      </c>
      <c r="J2402" s="47">
        <v>8</v>
      </c>
      <c r="K2402" s="49">
        <v>8</v>
      </c>
      <c r="L2402" s="86" t="s">
        <v>18238</v>
      </c>
      <c r="M2402" s="86" t="s">
        <v>50</v>
      </c>
      <c r="N2402" s="86" t="s">
        <v>10402</v>
      </c>
      <c r="O2402" s="86" t="s">
        <v>18309</v>
      </c>
      <c r="P2402" s="87">
        <v>40406</v>
      </c>
      <c r="Q2402" s="86" t="s">
        <v>18159</v>
      </c>
      <c r="R2402" s="50" t="s">
        <v>18134</v>
      </c>
      <c r="S2402" s="298" t="s">
        <v>2068</v>
      </c>
      <c r="T2402" s="299"/>
      <c r="U2402" s="86" t="s">
        <v>35</v>
      </c>
      <c r="V2402" s="50" t="s">
        <v>7679</v>
      </c>
      <c r="W2402" s="50"/>
      <c r="X2402" s="86"/>
      <c r="Y2402" s="86"/>
      <c r="Z2402" s="86"/>
      <c r="AA2402" s="86"/>
      <c r="AB2402" s="86" t="s">
        <v>18239</v>
      </c>
      <c r="AC2402" s="298" t="s">
        <v>18240</v>
      </c>
      <c r="AD2402" s="299"/>
      <c r="AE2402" s="86" t="s">
        <v>18138</v>
      </c>
      <c r="AF2402" s="86" t="s">
        <v>37</v>
      </c>
      <c r="AG2402" s="86"/>
      <c r="AH2402" s="86"/>
      <c r="AI2402" s="86" t="s">
        <v>1268</v>
      </c>
      <c r="AJ2402" s="86" t="s">
        <v>46</v>
      </c>
      <c r="AK2402" s="86" t="str">
        <f t="shared" si="0"/>
        <v>МБОУ Лицей №124 г.о. Самара</v>
      </c>
      <c r="AL2402" s="50" t="s">
        <v>1268</v>
      </c>
      <c r="AM2402" s="18"/>
      <c r="AN2402" s="18"/>
      <c r="AO2402" s="18"/>
      <c r="AP2402" s="18"/>
      <c r="AQ2402" s="18"/>
    </row>
    <row r="2403" spans="1:43" ht="25.5" x14ac:dyDescent="0.2">
      <c r="A2403" s="65">
        <v>45624.523598692133</v>
      </c>
      <c r="B2403" s="18" t="s">
        <v>10196</v>
      </c>
      <c r="C2403" s="86" t="s">
        <v>19597</v>
      </c>
      <c r="D2403" s="86" t="s">
        <v>6294</v>
      </c>
      <c r="E2403" s="86" t="s">
        <v>248</v>
      </c>
      <c r="F2403" s="86" t="s">
        <v>57</v>
      </c>
      <c r="G2403" s="86" t="s">
        <v>42</v>
      </c>
      <c r="H2403" s="60">
        <v>40182</v>
      </c>
      <c r="I2403" s="86">
        <v>89202317559</v>
      </c>
      <c r="J2403" s="47">
        <v>8</v>
      </c>
      <c r="K2403" s="49">
        <v>8</v>
      </c>
      <c r="L2403" s="86" t="s">
        <v>30</v>
      </c>
      <c r="M2403" s="86" t="s">
        <v>31</v>
      </c>
      <c r="N2403" s="86">
        <v>6823</v>
      </c>
      <c r="O2403" s="86">
        <v>277277</v>
      </c>
      <c r="P2403" s="88">
        <v>45313</v>
      </c>
      <c r="Q2403" s="86" t="s">
        <v>471</v>
      </c>
      <c r="R2403" s="50" t="s">
        <v>2605</v>
      </c>
      <c r="S2403" s="86" t="s">
        <v>473</v>
      </c>
      <c r="T2403" s="86"/>
      <c r="U2403" s="86" t="s">
        <v>35</v>
      </c>
      <c r="V2403" s="50" t="s">
        <v>2642</v>
      </c>
      <c r="W2403" s="50" t="s">
        <v>2647</v>
      </c>
      <c r="X2403" s="86" t="s">
        <v>473</v>
      </c>
      <c r="Y2403" s="86"/>
      <c r="Z2403" s="86" t="s">
        <v>35</v>
      </c>
      <c r="AA2403" s="86" t="s">
        <v>2642</v>
      </c>
      <c r="AB2403" s="86" t="s">
        <v>6295</v>
      </c>
      <c r="AC2403" s="86" t="s">
        <v>6295</v>
      </c>
      <c r="AD2403" s="86" t="s">
        <v>6295</v>
      </c>
      <c r="AE2403" s="86" t="s">
        <v>36</v>
      </c>
      <c r="AF2403" s="86" t="s">
        <v>37</v>
      </c>
      <c r="AG2403" s="86"/>
      <c r="AH2403" s="86"/>
      <c r="AI2403" s="86" t="s">
        <v>491</v>
      </c>
      <c r="AJ2403" s="86" t="s">
        <v>39</v>
      </c>
      <c r="AK2403" s="86" t="str">
        <f t="shared" si="0"/>
        <v>МБОУ ДО «ДХШ № 2 ПДИ имени В.Д. Поленова» г. Тамбов</v>
      </c>
      <c r="AL2403" s="50" t="s">
        <v>491</v>
      </c>
      <c r="AM2403" s="18"/>
      <c r="AN2403" s="18"/>
      <c r="AO2403" s="18"/>
      <c r="AP2403" s="18"/>
      <c r="AQ2403" s="18"/>
    </row>
    <row r="2404" spans="1:43" ht="38.25" x14ac:dyDescent="0.2">
      <c r="A2404" s="65">
        <v>45624.526608877313</v>
      </c>
      <c r="B2404" s="18" t="s">
        <v>12257</v>
      </c>
      <c r="C2404" s="86" t="s">
        <v>19597</v>
      </c>
      <c r="D2404" s="86" t="s">
        <v>10889</v>
      </c>
      <c r="E2404" s="86" t="s">
        <v>75</v>
      </c>
      <c r="F2404" s="86" t="s">
        <v>114</v>
      </c>
      <c r="G2404" s="86" t="s">
        <v>4004</v>
      </c>
      <c r="H2404" s="48">
        <v>40236</v>
      </c>
      <c r="I2404" s="86">
        <v>89295956143</v>
      </c>
      <c r="J2404" s="47">
        <v>8</v>
      </c>
      <c r="K2404" s="49">
        <v>8</v>
      </c>
      <c r="L2404" s="86" t="s">
        <v>30</v>
      </c>
      <c r="M2404" s="86" t="s">
        <v>14316</v>
      </c>
      <c r="N2404" s="86">
        <v>4623</v>
      </c>
      <c r="O2404" s="86">
        <v>487511</v>
      </c>
      <c r="P2404" s="87">
        <v>45401</v>
      </c>
      <c r="Q2404" s="86" t="s">
        <v>609</v>
      </c>
      <c r="R2404" s="50" t="s">
        <v>10692</v>
      </c>
      <c r="S2404" s="86" t="s">
        <v>197</v>
      </c>
      <c r="T2404" s="86"/>
      <c r="U2404" s="86" t="s">
        <v>35</v>
      </c>
      <c r="V2404" s="50" t="s">
        <v>9089</v>
      </c>
      <c r="W2404" s="50" t="s">
        <v>16850</v>
      </c>
      <c r="X2404" s="86" t="s">
        <v>197</v>
      </c>
      <c r="Y2404" s="86"/>
      <c r="Z2404" s="86" t="s">
        <v>35</v>
      </c>
      <c r="AA2404" s="86" t="s">
        <v>16851</v>
      </c>
      <c r="AB2404" s="86" t="s">
        <v>16852</v>
      </c>
      <c r="AC2404" s="86"/>
      <c r="AD2404" s="86"/>
      <c r="AE2404" s="86" t="s">
        <v>16890</v>
      </c>
      <c r="AF2404" s="86" t="s">
        <v>37</v>
      </c>
      <c r="AG2404" s="86"/>
      <c r="AH2404" s="86"/>
      <c r="AI2404" s="86" t="s">
        <v>865</v>
      </c>
      <c r="AJ2404" s="86" t="s">
        <v>46</v>
      </c>
      <c r="AK2404" s="86" t="str">
        <f t="shared" si="0"/>
        <v>МАУДО «Центр художественного мастерства» г.о. Королёв Московской области</v>
      </c>
      <c r="AL2404" s="50" t="s">
        <v>865</v>
      </c>
      <c r="AM2404" s="18"/>
      <c r="AN2404" s="18"/>
      <c r="AO2404" s="18"/>
      <c r="AP2404" s="18"/>
      <c r="AQ2404" s="18"/>
    </row>
    <row r="2405" spans="1:43" ht="51" x14ac:dyDescent="0.2">
      <c r="A2405" s="65">
        <v>45624.5585703588</v>
      </c>
      <c r="B2405" s="18" t="s">
        <v>12264</v>
      </c>
      <c r="C2405" s="86" t="s">
        <v>19597</v>
      </c>
      <c r="D2405" s="86" t="s">
        <v>8515</v>
      </c>
      <c r="E2405" s="86" t="s">
        <v>257</v>
      </c>
      <c r="F2405" s="86" t="s">
        <v>390</v>
      </c>
      <c r="G2405" s="86" t="s">
        <v>42</v>
      </c>
      <c r="H2405" s="60">
        <v>40493</v>
      </c>
      <c r="I2405" s="86">
        <v>89044484007</v>
      </c>
      <c r="J2405" s="47">
        <v>8</v>
      </c>
      <c r="K2405" s="49">
        <v>8</v>
      </c>
      <c r="L2405" s="86" t="s">
        <v>30</v>
      </c>
      <c r="M2405" s="86" t="s">
        <v>50</v>
      </c>
      <c r="N2405" s="86" t="s">
        <v>1120</v>
      </c>
      <c r="O2405" s="86">
        <v>891704</v>
      </c>
      <c r="P2405" s="87">
        <v>40505</v>
      </c>
      <c r="Q2405" s="86" t="s">
        <v>9847</v>
      </c>
      <c r="R2405" s="50" t="s">
        <v>9878</v>
      </c>
      <c r="S2405" s="86" t="s">
        <v>60</v>
      </c>
      <c r="T2405" s="86"/>
      <c r="U2405" s="86" t="s">
        <v>35</v>
      </c>
      <c r="V2405" s="50" t="s">
        <v>5031</v>
      </c>
      <c r="W2405" s="50" t="s">
        <v>9843</v>
      </c>
      <c r="X2405" s="86" t="s">
        <v>60</v>
      </c>
      <c r="Y2405" s="86"/>
      <c r="Z2405" s="86" t="s">
        <v>35</v>
      </c>
      <c r="AA2405" s="86" t="s">
        <v>5031</v>
      </c>
      <c r="AB2405" s="86" t="s">
        <v>9881</v>
      </c>
      <c r="AC2405" s="86"/>
      <c r="AD2405" s="86"/>
      <c r="AE2405" s="86" t="s">
        <v>36</v>
      </c>
      <c r="AF2405" s="86" t="s">
        <v>73</v>
      </c>
      <c r="AG2405" s="86"/>
      <c r="AH2405" s="86" t="s">
        <v>1291</v>
      </c>
      <c r="AI2405" s="86"/>
      <c r="AJ2405" s="86" t="s">
        <v>39</v>
      </c>
      <c r="AK2405" s="86" t="str">
        <f t="shared" si="0"/>
        <v>МБУ ДО г. Шахты «Детская школа искусств» структурное подразделение Центр Искусств им. В.А. Серова</v>
      </c>
      <c r="AL2405" s="50" t="s">
        <v>1291</v>
      </c>
      <c r="AM2405" s="18"/>
      <c r="AN2405" s="18"/>
      <c r="AO2405" s="18"/>
      <c r="AP2405" s="18"/>
      <c r="AQ2405" s="18"/>
    </row>
    <row r="2406" spans="1:43" ht="51" x14ac:dyDescent="0.2">
      <c r="A2406" s="65">
        <v>45624.558975196764</v>
      </c>
      <c r="B2406" s="18" t="s">
        <v>12270</v>
      </c>
      <c r="C2406" s="86" t="s">
        <v>19597</v>
      </c>
      <c r="D2406" s="86" t="s">
        <v>199</v>
      </c>
      <c r="E2406" s="86" t="s">
        <v>69</v>
      </c>
      <c r="F2406" s="86" t="s">
        <v>114</v>
      </c>
      <c r="G2406" s="86" t="s">
        <v>42</v>
      </c>
      <c r="H2406" s="60">
        <v>40196</v>
      </c>
      <c r="I2406" s="86">
        <v>9284120691</v>
      </c>
      <c r="J2406" s="47">
        <v>8</v>
      </c>
      <c r="K2406" s="49">
        <v>8</v>
      </c>
      <c r="L2406" s="86" t="s">
        <v>30</v>
      </c>
      <c r="M2406" s="86" t="s">
        <v>31</v>
      </c>
      <c r="N2406" s="89" t="s">
        <v>270</v>
      </c>
      <c r="O2406" s="86">
        <v>815573</v>
      </c>
      <c r="P2406" s="88">
        <v>45322</v>
      </c>
      <c r="Q2406" s="86" t="s">
        <v>271</v>
      </c>
      <c r="R2406" s="50" t="s">
        <v>272</v>
      </c>
      <c r="S2406" s="86" t="s">
        <v>98</v>
      </c>
      <c r="T2406" s="94"/>
      <c r="U2406" s="86" t="s">
        <v>35</v>
      </c>
      <c r="V2406" s="50" t="s">
        <v>273</v>
      </c>
      <c r="W2406" s="50" t="s">
        <v>274</v>
      </c>
      <c r="X2406" s="86" t="s">
        <v>98</v>
      </c>
      <c r="Y2406" s="86"/>
      <c r="Z2406" s="86" t="s">
        <v>35</v>
      </c>
      <c r="AA2406" s="86" t="s">
        <v>273</v>
      </c>
      <c r="AB2406" s="86" t="s">
        <v>275</v>
      </c>
      <c r="AC2406" s="86"/>
      <c r="AD2406" s="94"/>
      <c r="AE2406" s="86" t="s">
        <v>66</v>
      </c>
      <c r="AF2406" s="86" t="s">
        <v>37</v>
      </c>
      <c r="AG2406" s="86"/>
      <c r="AH2406" s="86"/>
      <c r="AI2406" s="86" t="s">
        <v>100</v>
      </c>
      <c r="AJ2406" s="86" t="s">
        <v>46</v>
      </c>
      <c r="AK2406" s="86" t="str">
        <f t="shared" si="0"/>
        <v>ДШИ №2 МО г. Краснодар, город Краснодар, Прикубанский внутригородской округ, станица Елизаветинская</v>
      </c>
      <c r="AL2406" s="50" t="s">
        <v>100</v>
      </c>
      <c r="AM2406" s="18"/>
      <c r="AN2406" s="18"/>
      <c r="AO2406" s="18"/>
      <c r="AP2406" s="18"/>
      <c r="AQ2406" s="18"/>
    </row>
    <row r="2407" spans="1:43" ht="38.25" x14ac:dyDescent="0.2">
      <c r="A2407" s="65">
        <v>45624.592381759256</v>
      </c>
      <c r="B2407" s="18" t="s">
        <v>12280</v>
      </c>
      <c r="C2407" s="86" t="s">
        <v>19597</v>
      </c>
      <c r="D2407" s="86" t="s">
        <v>1129</v>
      </c>
      <c r="E2407" s="86" t="s">
        <v>91</v>
      </c>
      <c r="F2407" s="86" t="s">
        <v>390</v>
      </c>
      <c r="G2407" s="86" t="s">
        <v>42</v>
      </c>
      <c r="H2407" s="48">
        <v>40214</v>
      </c>
      <c r="I2407" s="86">
        <v>89183178966</v>
      </c>
      <c r="J2407" s="47">
        <v>8</v>
      </c>
      <c r="K2407" s="49">
        <v>8</v>
      </c>
      <c r="L2407" s="86" t="s">
        <v>30</v>
      </c>
      <c r="M2407" s="86" t="s">
        <v>31</v>
      </c>
      <c r="N2407" s="86">
        <v>6024</v>
      </c>
      <c r="O2407" s="86">
        <v>801386</v>
      </c>
      <c r="P2407" s="87">
        <v>45350</v>
      </c>
      <c r="Q2407" s="86" t="s">
        <v>71</v>
      </c>
      <c r="R2407" s="50" t="s">
        <v>16180</v>
      </c>
      <c r="S2407" s="86" t="s">
        <v>60</v>
      </c>
      <c r="T2407" s="86"/>
      <c r="U2407" s="86" t="s">
        <v>35</v>
      </c>
      <c r="V2407" s="50" t="s">
        <v>188</v>
      </c>
      <c r="W2407" s="50" t="s">
        <v>16181</v>
      </c>
      <c r="X2407" s="86" t="s">
        <v>60</v>
      </c>
      <c r="Y2407" s="86"/>
      <c r="Z2407" s="86" t="s">
        <v>35</v>
      </c>
      <c r="AA2407" s="86" t="s">
        <v>188</v>
      </c>
      <c r="AB2407" s="86" t="s">
        <v>16182</v>
      </c>
      <c r="AC2407" s="86" t="s">
        <v>16182</v>
      </c>
      <c r="AD2407" s="86" t="s">
        <v>16182</v>
      </c>
      <c r="AE2407" s="86" t="s">
        <v>66</v>
      </c>
      <c r="AF2407" s="86" t="s">
        <v>67</v>
      </c>
      <c r="AG2407" s="86" t="s">
        <v>68</v>
      </c>
      <c r="AH2407" s="86"/>
      <c r="AI2407" s="86"/>
      <c r="AJ2407" s="86" t="s">
        <v>39</v>
      </c>
      <c r="AK240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407" s="50" t="s">
        <v>68</v>
      </c>
      <c r="AM2407" s="18"/>
      <c r="AN2407" s="18"/>
      <c r="AO2407" s="18"/>
      <c r="AP2407" s="18"/>
      <c r="AQ2407" s="18"/>
    </row>
    <row r="2408" spans="1:43" ht="12.75" x14ac:dyDescent="0.2">
      <c r="A2408" s="65">
        <v>45624.593431678237</v>
      </c>
      <c r="B2408" s="18" t="s">
        <v>12285</v>
      </c>
      <c r="C2408" s="86" t="s">
        <v>19597</v>
      </c>
      <c r="D2408" s="86" t="s">
        <v>13572</v>
      </c>
      <c r="E2408" s="86" t="s">
        <v>69</v>
      </c>
      <c r="F2408" s="86" t="s">
        <v>70</v>
      </c>
      <c r="G2408" s="86" t="s">
        <v>42</v>
      </c>
      <c r="H2408" s="48">
        <v>40380</v>
      </c>
      <c r="I2408" s="86">
        <v>89188925977</v>
      </c>
      <c r="J2408" s="47">
        <v>8</v>
      </c>
      <c r="K2408" s="49">
        <v>8</v>
      </c>
      <c r="L2408" s="86" t="s">
        <v>30</v>
      </c>
      <c r="M2408" s="86" t="s">
        <v>31</v>
      </c>
      <c r="N2408" s="86">
        <v>6024</v>
      </c>
      <c r="O2408" s="86">
        <v>915148</v>
      </c>
      <c r="P2408" s="87">
        <v>45502</v>
      </c>
      <c r="Q2408" s="86" t="s">
        <v>58</v>
      </c>
      <c r="R2408" s="50" t="s">
        <v>13573</v>
      </c>
      <c r="S2408" s="86" t="s">
        <v>60</v>
      </c>
      <c r="T2408" s="86" t="s">
        <v>64</v>
      </c>
      <c r="U2408" s="86" t="s">
        <v>35</v>
      </c>
      <c r="V2408" s="50" t="s">
        <v>150</v>
      </c>
      <c r="W2408" s="50" t="s">
        <v>107</v>
      </c>
      <c r="X2408" s="86" t="s">
        <v>60</v>
      </c>
      <c r="Y2408" s="86" t="s">
        <v>64</v>
      </c>
      <c r="Z2408" s="86" t="s">
        <v>35</v>
      </c>
      <c r="AA2408" s="86"/>
      <c r="AB2408" s="86" t="s">
        <v>7030</v>
      </c>
      <c r="AC2408" s="86"/>
      <c r="AD2408" s="86"/>
      <c r="AE2408" s="86" t="s">
        <v>36</v>
      </c>
      <c r="AF2408" s="86" t="s">
        <v>67</v>
      </c>
      <c r="AG2408" s="86" t="s">
        <v>68</v>
      </c>
      <c r="AH2408" s="86"/>
      <c r="AI2408" s="86"/>
      <c r="AJ2408" s="86" t="s">
        <v>39</v>
      </c>
      <c r="AK240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408" s="50" t="s">
        <v>293</v>
      </c>
      <c r="AM2408" s="18"/>
      <c r="AN2408" s="18"/>
      <c r="AO2408" s="18"/>
      <c r="AP2408" s="18"/>
      <c r="AQ2408" s="18"/>
    </row>
    <row r="2409" spans="1:43" ht="12.75" x14ac:dyDescent="0.2">
      <c r="A2409" s="65">
        <v>45624.598527349532</v>
      </c>
      <c r="B2409" s="18" t="s">
        <v>12290</v>
      </c>
      <c r="C2409" s="86" t="s">
        <v>19597</v>
      </c>
      <c r="D2409" s="86" t="s">
        <v>18313</v>
      </c>
      <c r="E2409" s="86" t="s">
        <v>69</v>
      </c>
      <c r="F2409" s="86" t="s">
        <v>97</v>
      </c>
      <c r="G2409" s="86" t="s">
        <v>42</v>
      </c>
      <c r="H2409" s="48">
        <v>40442</v>
      </c>
      <c r="I2409" s="86">
        <v>89272613777</v>
      </c>
      <c r="J2409" s="47">
        <v>8</v>
      </c>
      <c r="K2409" s="49">
        <v>8</v>
      </c>
      <c r="L2409" s="86" t="s">
        <v>18238</v>
      </c>
      <c r="M2409" s="86" t="s">
        <v>50</v>
      </c>
      <c r="N2409" s="86" t="s">
        <v>10402</v>
      </c>
      <c r="O2409" s="86" t="s">
        <v>18314</v>
      </c>
      <c r="P2409" s="87">
        <v>40463</v>
      </c>
      <c r="Q2409" s="86" t="s">
        <v>18245</v>
      </c>
      <c r="R2409" s="50" t="s">
        <v>18134</v>
      </c>
      <c r="S2409" s="298" t="s">
        <v>2068</v>
      </c>
      <c r="T2409" s="299"/>
      <c r="U2409" s="86" t="s">
        <v>35</v>
      </c>
      <c r="V2409" s="50" t="s">
        <v>7679</v>
      </c>
      <c r="W2409" s="50"/>
      <c r="X2409" s="86"/>
      <c r="Y2409" s="86"/>
      <c r="Z2409" s="86"/>
      <c r="AA2409" s="86"/>
      <c r="AB2409" s="86" t="s">
        <v>18239</v>
      </c>
      <c r="AC2409" s="298" t="s">
        <v>18240</v>
      </c>
      <c r="AD2409" s="299"/>
      <c r="AE2409" s="86" t="s">
        <v>18138</v>
      </c>
      <c r="AF2409" s="86" t="s">
        <v>37</v>
      </c>
      <c r="AG2409" s="86"/>
      <c r="AH2409" s="86"/>
      <c r="AI2409" s="86" t="s">
        <v>1268</v>
      </c>
      <c r="AJ2409" s="86" t="s">
        <v>46</v>
      </c>
      <c r="AK2409" s="86" t="str">
        <f t="shared" si="0"/>
        <v>МБОУ Лицей №124 г.о. Самара</v>
      </c>
      <c r="AL2409" s="50" t="s">
        <v>1268</v>
      </c>
      <c r="AM2409" s="18"/>
      <c r="AN2409" s="18"/>
      <c r="AO2409" s="18"/>
      <c r="AP2409" s="18"/>
      <c r="AQ2409" s="18"/>
    </row>
    <row r="2410" spans="1:43" ht="25.5" x14ac:dyDescent="0.2">
      <c r="A2410" s="65">
        <v>45624.60098052083</v>
      </c>
      <c r="B2410" s="18" t="s">
        <v>12293</v>
      </c>
      <c r="C2410" s="86" t="s">
        <v>19597</v>
      </c>
      <c r="D2410" s="86" t="s">
        <v>12108</v>
      </c>
      <c r="E2410" s="86" t="s">
        <v>69</v>
      </c>
      <c r="F2410" s="86" t="s">
        <v>49</v>
      </c>
      <c r="G2410" s="86" t="s">
        <v>42</v>
      </c>
      <c r="H2410" s="48">
        <v>40303</v>
      </c>
      <c r="I2410" s="86">
        <v>89286111876</v>
      </c>
      <c r="J2410" s="47">
        <v>8</v>
      </c>
      <c r="K2410" s="49">
        <v>8</v>
      </c>
      <c r="L2410" s="86" t="s">
        <v>30</v>
      </c>
      <c r="M2410" s="86" t="s">
        <v>31</v>
      </c>
      <c r="N2410" s="86">
        <v>6024</v>
      </c>
      <c r="O2410" s="86">
        <v>848846</v>
      </c>
      <c r="P2410" s="87">
        <v>45447</v>
      </c>
      <c r="Q2410" s="86" t="s">
        <v>124</v>
      </c>
      <c r="R2410" s="50" t="s">
        <v>3077</v>
      </c>
      <c r="S2410" s="86" t="s">
        <v>60</v>
      </c>
      <c r="T2410" s="86"/>
      <c r="U2410" s="86" t="s">
        <v>35</v>
      </c>
      <c r="V2410" s="50" t="s">
        <v>150</v>
      </c>
      <c r="W2410" s="50" t="s">
        <v>107</v>
      </c>
      <c r="X2410" s="86" t="s">
        <v>60</v>
      </c>
      <c r="Y2410" s="86"/>
      <c r="Z2410" s="86" t="s">
        <v>35</v>
      </c>
      <c r="AA2410" s="86" t="s">
        <v>150</v>
      </c>
      <c r="AB2410" s="86" t="s">
        <v>12109</v>
      </c>
      <c r="AC2410" s="86"/>
      <c r="AD2410" s="86"/>
      <c r="AE2410" s="86" t="s">
        <v>66</v>
      </c>
      <c r="AF2410" s="86" t="s">
        <v>67</v>
      </c>
      <c r="AG2410" s="86" t="s">
        <v>110</v>
      </c>
      <c r="AH2410" s="86"/>
      <c r="AI2410" s="86"/>
      <c r="AJ2410" s="86" t="s">
        <v>46</v>
      </c>
      <c r="AK2410" s="86" t="str">
        <f t="shared" si="0"/>
        <v>МБОУ г. Ростова-на-Дону «Лицей многопрофильный № 69»</v>
      </c>
      <c r="AL2410" s="50" t="s">
        <v>110</v>
      </c>
      <c r="AM2410" s="18"/>
      <c r="AN2410" s="18"/>
      <c r="AO2410" s="18"/>
      <c r="AP2410" s="18"/>
      <c r="AQ2410" s="18"/>
    </row>
    <row r="2411" spans="1:43" ht="12.75" x14ac:dyDescent="0.2">
      <c r="A2411" s="65">
        <v>45624.626922291667</v>
      </c>
      <c r="B2411" s="18" t="s">
        <v>10196</v>
      </c>
      <c r="C2411" s="86" t="s">
        <v>19597</v>
      </c>
      <c r="D2411" s="86" t="s">
        <v>6740</v>
      </c>
      <c r="E2411" s="86" t="s">
        <v>2051</v>
      </c>
      <c r="F2411" s="86" t="s">
        <v>234</v>
      </c>
      <c r="G2411" s="86"/>
      <c r="H2411" s="48">
        <v>40332</v>
      </c>
      <c r="I2411" s="86" t="s">
        <v>19504</v>
      </c>
      <c r="J2411" s="47">
        <v>8</v>
      </c>
      <c r="K2411" s="49">
        <v>8</v>
      </c>
      <c r="L2411" s="86"/>
      <c r="M2411" s="86" t="s">
        <v>19477</v>
      </c>
      <c r="N2411" s="86" t="s">
        <v>6421</v>
      </c>
      <c r="O2411" s="86">
        <v>584896</v>
      </c>
      <c r="P2411" s="87">
        <v>40346</v>
      </c>
      <c r="Q2411" s="86" t="s">
        <v>6422</v>
      </c>
      <c r="R2411" s="50" t="s">
        <v>19479</v>
      </c>
      <c r="S2411" s="86" t="s">
        <v>60</v>
      </c>
      <c r="T2411" s="86"/>
      <c r="U2411" s="86" t="s">
        <v>35</v>
      </c>
      <c r="V2411" s="50" t="s">
        <v>150</v>
      </c>
      <c r="W2411" s="50" t="s">
        <v>107</v>
      </c>
      <c r="X2411" s="86" t="s">
        <v>60</v>
      </c>
      <c r="Y2411" s="86"/>
      <c r="Z2411" s="86" t="s">
        <v>35</v>
      </c>
      <c r="AA2411" s="86" t="s">
        <v>150</v>
      </c>
      <c r="AB2411" s="86" t="s">
        <v>19480</v>
      </c>
      <c r="AC2411" s="86"/>
      <c r="AD2411" s="86"/>
      <c r="AE2411" s="86" t="s">
        <v>36</v>
      </c>
      <c r="AF2411" s="86" t="s">
        <v>67</v>
      </c>
      <c r="AG2411" s="86" t="s">
        <v>1861</v>
      </c>
      <c r="AH2411" s="86"/>
      <c r="AI2411" s="86"/>
      <c r="AJ2411" s="86"/>
      <c r="AK2411" s="86" t="str">
        <f t="shared" si="0"/>
        <v>МБОУ «Школа № 75»</v>
      </c>
      <c r="AL2411" s="50" t="s">
        <v>1861</v>
      </c>
      <c r="AM2411" s="18"/>
      <c r="AN2411" s="18"/>
      <c r="AO2411" s="18"/>
      <c r="AP2411" s="18"/>
      <c r="AQ2411" s="18"/>
    </row>
    <row r="2412" spans="1:43" ht="12.75" x14ac:dyDescent="0.2">
      <c r="A2412" s="65">
        <v>45624.630589641209</v>
      </c>
      <c r="B2412" s="18" t="s">
        <v>12303</v>
      </c>
      <c r="C2412" s="86" t="s">
        <v>19597</v>
      </c>
      <c r="D2412" s="86" t="s">
        <v>18315</v>
      </c>
      <c r="E2412" s="86" t="s">
        <v>1054</v>
      </c>
      <c r="F2412" s="86" t="s">
        <v>326</v>
      </c>
      <c r="G2412" s="86" t="s">
        <v>42</v>
      </c>
      <c r="H2412" s="48">
        <v>40414</v>
      </c>
      <c r="I2412" s="86">
        <v>89277558810</v>
      </c>
      <c r="J2412" s="47">
        <v>8</v>
      </c>
      <c r="K2412" s="49">
        <v>8</v>
      </c>
      <c r="L2412" s="86" t="s">
        <v>18238</v>
      </c>
      <c r="M2412" s="86" t="s">
        <v>50</v>
      </c>
      <c r="N2412" s="86" t="s">
        <v>18033</v>
      </c>
      <c r="O2412" s="86" t="s">
        <v>18316</v>
      </c>
      <c r="P2412" s="87">
        <v>40429</v>
      </c>
      <c r="Q2412" s="86" t="s">
        <v>18085</v>
      </c>
      <c r="R2412" s="50" t="s">
        <v>18134</v>
      </c>
      <c r="S2412" s="298" t="s">
        <v>2068</v>
      </c>
      <c r="T2412" s="299"/>
      <c r="U2412" s="86" t="s">
        <v>35</v>
      </c>
      <c r="V2412" s="50" t="s">
        <v>7679</v>
      </c>
      <c r="W2412" s="50"/>
      <c r="X2412" s="86"/>
      <c r="Y2412" s="86"/>
      <c r="Z2412" s="86"/>
      <c r="AA2412" s="86"/>
      <c r="AB2412" s="86" t="s">
        <v>18239</v>
      </c>
      <c r="AC2412" s="298" t="s">
        <v>18254</v>
      </c>
      <c r="AD2412" s="299"/>
      <c r="AE2412" s="86" t="s">
        <v>18138</v>
      </c>
      <c r="AF2412" s="86" t="s">
        <v>37</v>
      </c>
      <c r="AG2412" s="86"/>
      <c r="AH2412" s="86"/>
      <c r="AI2412" s="86" t="s">
        <v>1268</v>
      </c>
      <c r="AJ2412" s="86" t="s">
        <v>46</v>
      </c>
      <c r="AK2412" s="86" t="str">
        <f t="shared" si="0"/>
        <v>МБОУ Лицей №124 г.о. Самара</v>
      </c>
      <c r="AL2412" s="50" t="s">
        <v>1268</v>
      </c>
      <c r="AM2412" s="18"/>
      <c r="AN2412" s="18"/>
      <c r="AO2412" s="18"/>
      <c r="AP2412" s="18"/>
      <c r="AQ2412" s="18"/>
    </row>
    <row r="2413" spans="1:43" ht="38.25" x14ac:dyDescent="0.2">
      <c r="A2413" s="65">
        <v>45624.640947372682</v>
      </c>
      <c r="B2413" s="18" t="s">
        <v>12307</v>
      </c>
      <c r="C2413" s="86" t="s">
        <v>19597</v>
      </c>
      <c r="D2413" s="86" t="s">
        <v>9463</v>
      </c>
      <c r="E2413" s="86" t="s">
        <v>218</v>
      </c>
      <c r="F2413" s="86" t="s">
        <v>369</v>
      </c>
      <c r="G2413" s="86" t="s">
        <v>42</v>
      </c>
      <c r="H2413" s="60">
        <v>40303</v>
      </c>
      <c r="I2413" s="86">
        <v>89612745243</v>
      </c>
      <c r="J2413" s="47">
        <v>8</v>
      </c>
      <c r="K2413" s="49">
        <v>8</v>
      </c>
      <c r="L2413" s="86" t="s">
        <v>30</v>
      </c>
      <c r="M2413" s="86" t="s">
        <v>31</v>
      </c>
      <c r="N2413" s="86">
        <v>6024</v>
      </c>
      <c r="O2413" s="86">
        <v>838746</v>
      </c>
      <c r="P2413" s="87">
        <v>45454</v>
      </c>
      <c r="Q2413" s="86" t="s">
        <v>58</v>
      </c>
      <c r="R2413" s="50" t="s">
        <v>2902</v>
      </c>
      <c r="S2413" s="86" t="s">
        <v>60</v>
      </c>
      <c r="T2413" s="86"/>
      <c r="U2413" s="86" t="s">
        <v>35</v>
      </c>
      <c r="V2413" s="50" t="s">
        <v>9464</v>
      </c>
      <c r="W2413" s="50" t="s">
        <v>9465</v>
      </c>
      <c r="X2413" s="86" t="s">
        <v>60</v>
      </c>
      <c r="Y2413" s="86"/>
      <c r="Z2413" s="86" t="s">
        <v>35</v>
      </c>
      <c r="AA2413" s="86" t="s">
        <v>9464</v>
      </c>
      <c r="AB2413" s="86" t="s">
        <v>9466</v>
      </c>
      <c r="AC2413" s="94"/>
      <c r="AD2413" s="86"/>
      <c r="AE2413" s="86" t="s">
        <v>66</v>
      </c>
      <c r="AF2413" s="86" t="s">
        <v>73</v>
      </c>
      <c r="AG2413" s="86"/>
      <c r="AH2413" s="86" t="s">
        <v>2326</v>
      </c>
      <c r="AI2413" s="86"/>
      <c r="AJ2413" s="86" t="s">
        <v>46</v>
      </c>
      <c r="AK2413" s="86" t="str">
        <f t="shared" si="0"/>
        <v>МБОУ ДО «Детская школа искусств им. Я. Д. Минченкова» города Каменск-Шахтинский</v>
      </c>
      <c r="AL2413" s="50" t="s">
        <v>2326</v>
      </c>
      <c r="AM2413" s="18"/>
      <c r="AN2413" s="18"/>
      <c r="AO2413" s="18"/>
      <c r="AP2413" s="18"/>
      <c r="AQ2413" s="18"/>
    </row>
    <row r="2414" spans="1:43" ht="38.25" x14ac:dyDescent="0.2">
      <c r="A2414" s="65">
        <v>45624.641413333331</v>
      </c>
      <c r="B2414" s="18" t="s">
        <v>12313</v>
      </c>
      <c r="C2414" s="86" t="s">
        <v>19597</v>
      </c>
      <c r="D2414" s="86" t="s">
        <v>18914</v>
      </c>
      <c r="E2414" s="86" t="s">
        <v>15020</v>
      </c>
      <c r="F2414" s="86" t="s">
        <v>9790</v>
      </c>
      <c r="G2414" s="86" t="s">
        <v>42</v>
      </c>
      <c r="H2414" s="48">
        <v>40482</v>
      </c>
      <c r="I2414" s="86">
        <v>89158840824</v>
      </c>
      <c r="J2414" s="47">
        <v>8</v>
      </c>
      <c r="K2414" s="49">
        <v>8</v>
      </c>
      <c r="L2414" s="86" t="s">
        <v>30</v>
      </c>
      <c r="M2414" s="86" t="s">
        <v>50</v>
      </c>
      <c r="N2414" s="86" t="s">
        <v>18915</v>
      </c>
      <c r="O2414" s="86">
        <v>721652</v>
      </c>
      <c r="P2414" s="87">
        <v>40490</v>
      </c>
      <c r="Q2414" s="86" t="s">
        <v>18916</v>
      </c>
      <c r="R2414" s="50" t="s">
        <v>16813</v>
      </c>
      <c r="S2414" s="86" t="s">
        <v>473</v>
      </c>
      <c r="T2414" s="86"/>
      <c r="U2414" s="86" t="s">
        <v>35</v>
      </c>
      <c r="V2414" s="50" t="s">
        <v>2888</v>
      </c>
      <c r="W2414" s="50" t="s">
        <v>2519</v>
      </c>
      <c r="X2414" s="86" t="s">
        <v>473</v>
      </c>
      <c r="Y2414" s="86"/>
      <c r="Z2414" s="86" t="s">
        <v>35</v>
      </c>
      <c r="AA2414" s="86" t="s">
        <v>2888</v>
      </c>
      <c r="AB2414" s="86"/>
      <c r="AC2414" s="86"/>
      <c r="AD2414" s="86"/>
      <c r="AE2414" s="86" t="s">
        <v>66</v>
      </c>
      <c r="AF2414" s="86" t="s">
        <v>37</v>
      </c>
      <c r="AG2414" s="86"/>
      <c r="AH2414" s="86"/>
      <c r="AI2414" s="86" t="s">
        <v>491</v>
      </c>
      <c r="AJ2414" s="86" t="s">
        <v>46</v>
      </c>
      <c r="AK2414" s="86" t="str">
        <f t="shared" si="0"/>
        <v>МБОУ ДО «ДХШ № 2 ПДИ имени В.Д. Поленова» г. Тамбов</v>
      </c>
      <c r="AL2414" s="50" t="s">
        <v>491</v>
      </c>
      <c r="AM2414" s="18"/>
      <c r="AN2414" s="18"/>
      <c r="AO2414" s="18"/>
      <c r="AP2414" s="18"/>
      <c r="AQ2414" s="18"/>
    </row>
    <row r="2415" spans="1:43" ht="51" x14ac:dyDescent="0.2">
      <c r="A2415" s="65">
        <v>45624.646905162037</v>
      </c>
      <c r="B2415" s="18" t="s">
        <v>9325</v>
      </c>
      <c r="C2415" s="86" t="s">
        <v>19597</v>
      </c>
      <c r="D2415" s="86" t="s">
        <v>12338</v>
      </c>
      <c r="E2415" s="86" t="s">
        <v>1953</v>
      </c>
      <c r="F2415" s="86" t="s">
        <v>214</v>
      </c>
      <c r="G2415" s="86" t="s">
        <v>42</v>
      </c>
      <c r="H2415" s="48">
        <v>40350</v>
      </c>
      <c r="I2415" s="86" t="s">
        <v>12348</v>
      </c>
      <c r="J2415" s="47">
        <v>8</v>
      </c>
      <c r="K2415" s="49">
        <v>8</v>
      </c>
      <c r="L2415" s="86" t="s">
        <v>30</v>
      </c>
      <c r="M2415" s="86" t="s">
        <v>31</v>
      </c>
      <c r="N2415" s="86">
        <v>8924</v>
      </c>
      <c r="O2415" s="86">
        <v>664732</v>
      </c>
      <c r="P2415" s="87">
        <v>45476</v>
      </c>
      <c r="Q2415" s="86" t="s">
        <v>12349</v>
      </c>
      <c r="R2415" s="50" t="s">
        <v>12350</v>
      </c>
      <c r="S2415" s="86" t="s">
        <v>12341</v>
      </c>
      <c r="T2415" s="86" t="s">
        <v>12344</v>
      </c>
      <c r="U2415" s="86" t="s">
        <v>35</v>
      </c>
      <c r="V2415" s="50" t="s">
        <v>12351</v>
      </c>
      <c r="W2415" s="50" t="s">
        <v>12352</v>
      </c>
      <c r="X2415" s="86" t="s">
        <v>12341</v>
      </c>
      <c r="Y2415" s="86" t="s">
        <v>12344</v>
      </c>
      <c r="Z2415" s="86" t="s">
        <v>35</v>
      </c>
      <c r="AA2415" s="86" t="s">
        <v>12353</v>
      </c>
      <c r="AB2415" s="86" t="s">
        <v>12354</v>
      </c>
      <c r="AC2415" s="86"/>
      <c r="AD2415" s="86"/>
      <c r="AE2415" s="86" t="s">
        <v>36</v>
      </c>
      <c r="AF2415" s="86" t="s">
        <v>37</v>
      </c>
      <c r="AG2415" s="86"/>
      <c r="AH2415" s="86"/>
      <c r="AI2415" s="86" t="s">
        <v>7522</v>
      </c>
      <c r="AJ2415" s="86" t="s">
        <v>39</v>
      </c>
      <c r="AK2415" s="86" t="str">
        <f t="shared" si="0"/>
        <v>МОУ "СОШ с УИОП № 39" г. Саранск</v>
      </c>
      <c r="AL2415" s="50" t="s">
        <v>7522</v>
      </c>
      <c r="AM2415" s="18"/>
      <c r="AN2415" s="18"/>
      <c r="AO2415" s="18"/>
      <c r="AP2415" s="18"/>
      <c r="AQ2415" s="18"/>
    </row>
    <row r="2416" spans="1:43" ht="25.5" x14ac:dyDescent="0.2">
      <c r="A2416" s="65">
        <v>45624.649795046294</v>
      </c>
      <c r="B2416" s="18" t="s">
        <v>12320</v>
      </c>
      <c r="C2416" s="86" t="s">
        <v>19597</v>
      </c>
      <c r="D2416" s="86" t="s">
        <v>7909</v>
      </c>
      <c r="E2416" s="86" t="s">
        <v>5012</v>
      </c>
      <c r="F2416" s="86" t="s">
        <v>141</v>
      </c>
      <c r="G2416" s="86" t="s">
        <v>42</v>
      </c>
      <c r="H2416" s="60">
        <v>40477</v>
      </c>
      <c r="I2416" s="86">
        <v>89649490014</v>
      </c>
      <c r="J2416" s="47">
        <v>8</v>
      </c>
      <c r="K2416" s="49">
        <v>8</v>
      </c>
      <c r="L2416" s="86" t="s">
        <v>30</v>
      </c>
      <c r="M2416" s="86" t="s">
        <v>50</v>
      </c>
      <c r="N2416" s="86" t="s">
        <v>7910</v>
      </c>
      <c r="O2416" s="86">
        <v>711578</v>
      </c>
      <c r="P2416" s="87">
        <v>40500</v>
      </c>
      <c r="Q2416" s="86" t="s">
        <v>7911</v>
      </c>
      <c r="R2416" s="50" t="s">
        <v>7581</v>
      </c>
      <c r="S2416" s="86" t="s">
        <v>98</v>
      </c>
      <c r="T2416" s="86"/>
      <c r="U2416" s="86" t="s">
        <v>35</v>
      </c>
      <c r="V2416" s="50" t="s">
        <v>2678</v>
      </c>
      <c r="W2416" s="50" t="s">
        <v>7303</v>
      </c>
      <c r="X2416" s="86" t="s">
        <v>98</v>
      </c>
      <c r="Y2416" s="86"/>
      <c r="Z2416" s="86" t="s">
        <v>35</v>
      </c>
      <c r="AA2416" s="86" t="s">
        <v>2678</v>
      </c>
      <c r="AB2416" s="86" t="s">
        <v>7587</v>
      </c>
      <c r="AC2416" s="86"/>
      <c r="AD2416" s="86"/>
      <c r="AE2416" s="86" t="s">
        <v>36</v>
      </c>
      <c r="AF2416" s="86" t="s">
        <v>37</v>
      </c>
      <c r="AG2416" s="86"/>
      <c r="AH2416" s="86"/>
      <c r="AI2416" s="86" t="s">
        <v>3576</v>
      </c>
      <c r="AJ2416" s="86" t="s">
        <v>39</v>
      </c>
      <c r="AK2416" s="86" t="str">
        <f t="shared" si="0"/>
        <v>МБУ ДО ДХШ № 3 г.-курорт Сочи</v>
      </c>
      <c r="AL2416" s="50" t="s">
        <v>3576</v>
      </c>
      <c r="AM2416" s="18"/>
      <c r="AN2416" s="18"/>
      <c r="AO2416" s="18"/>
      <c r="AP2416" s="18"/>
      <c r="AQ2416" s="18"/>
    </row>
    <row r="2417" spans="1:43" ht="38.25" x14ac:dyDescent="0.2">
      <c r="A2417" s="65">
        <v>45624.651505682872</v>
      </c>
      <c r="B2417" s="18" t="s">
        <v>12324</v>
      </c>
      <c r="C2417" s="86" t="s">
        <v>19597</v>
      </c>
      <c r="D2417" s="86" t="s">
        <v>5610</v>
      </c>
      <c r="E2417" s="86" t="s">
        <v>148</v>
      </c>
      <c r="F2417" s="86" t="s">
        <v>70</v>
      </c>
      <c r="G2417" s="86" t="s">
        <v>42</v>
      </c>
      <c r="H2417" s="60">
        <v>40484</v>
      </c>
      <c r="I2417" s="86">
        <v>89885933305</v>
      </c>
      <c r="J2417" s="47">
        <v>8</v>
      </c>
      <c r="K2417" s="49">
        <v>8</v>
      </c>
      <c r="L2417" s="86" t="s">
        <v>30</v>
      </c>
      <c r="M2417" s="86" t="s">
        <v>50</v>
      </c>
      <c r="N2417" s="86" t="s">
        <v>4261</v>
      </c>
      <c r="O2417" s="86">
        <v>707849</v>
      </c>
      <c r="P2417" s="88">
        <v>40495</v>
      </c>
      <c r="Q2417" s="86" t="s">
        <v>7728</v>
      </c>
      <c r="R2417" s="50" t="s">
        <v>7729</v>
      </c>
      <c r="S2417" s="86" t="s">
        <v>60</v>
      </c>
      <c r="T2417" s="86"/>
      <c r="U2417" s="86" t="s">
        <v>157</v>
      </c>
      <c r="V2417" s="50" t="s">
        <v>7730</v>
      </c>
      <c r="W2417" s="50" t="s">
        <v>107</v>
      </c>
      <c r="X2417" s="86" t="s">
        <v>60</v>
      </c>
      <c r="Y2417" s="86"/>
      <c r="Z2417" s="86" t="s">
        <v>35</v>
      </c>
      <c r="AA2417" s="86" t="s">
        <v>150</v>
      </c>
      <c r="AB2417" s="86" t="s">
        <v>6346</v>
      </c>
      <c r="AC2417" s="86"/>
      <c r="AD2417" s="86"/>
      <c r="AE2417" s="86" t="s">
        <v>36</v>
      </c>
      <c r="AF2417" s="86" t="s">
        <v>67</v>
      </c>
      <c r="AG2417" s="86" t="s">
        <v>68</v>
      </c>
      <c r="AH2417" s="86"/>
      <c r="AI2417" s="86"/>
      <c r="AJ2417" s="86" t="s">
        <v>39</v>
      </c>
      <c r="AK241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417" s="50" t="s">
        <v>68</v>
      </c>
      <c r="AM2417" s="18"/>
      <c r="AN2417" s="18"/>
      <c r="AO2417" s="18"/>
      <c r="AP2417" s="18"/>
      <c r="AQ2417" s="18"/>
    </row>
    <row r="2418" spans="1:43" ht="12.75" x14ac:dyDescent="0.2">
      <c r="A2418" s="65">
        <v>45624.684479444448</v>
      </c>
      <c r="B2418" s="18" t="s">
        <v>12337</v>
      </c>
      <c r="C2418" s="86" t="s">
        <v>19597</v>
      </c>
      <c r="D2418" s="86" t="s">
        <v>3830</v>
      </c>
      <c r="E2418" s="86" t="s">
        <v>69</v>
      </c>
      <c r="F2418" s="86" t="s">
        <v>951</v>
      </c>
      <c r="G2418" s="86" t="s">
        <v>42</v>
      </c>
      <c r="H2418" s="60">
        <v>40484</v>
      </c>
      <c r="I2418" s="86">
        <v>89185948857</v>
      </c>
      <c r="J2418" s="47">
        <v>8</v>
      </c>
      <c r="K2418" s="49">
        <v>8</v>
      </c>
      <c r="L2418" s="86" t="s">
        <v>30</v>
      </c>
      <c r="M2418" s="86" t="s">
        <v>50</v>
      </c>
      <c r="N2418" s="86" t="s">
        <v>7345</v>
      </c>
      <c r="O2418" s="86">
        <v>857647</v>
      </c>
      <c r="P2418" s="88">
        <v>40491</v>
      </c>
      <c r="Q2418" s="86" t="s">
        <v>7346</v>
      </c>
      <c r="R2418" s="50" t="s">
        <v>7347</v>
      </c>
      <c r="S2418" s="86" t="s">
        <v>60</v>
      </c>
      <c r="T2418" s="94"/>
      <c r="U2418" s="86" t="s">
        <v>35</v>
      </c>
      <c r="V2418" s="50" t="s">
        <v>2780</v>
      </c>
      <c r="W2418" s="50" t="s">
        <v>3476</v>
      </c>
      <c r="X2418" s="86" t="s">
        <v>60</v>
      </c>
      <c r="Y2418" s="86"/>
      <c r="Z2418" s="86" t="s">
        <v>35</v>
      </c>
      <c r="AA2418" s="86" t="s">
        <v>2780</v>
      </c>
      <c r="AB2418" s="86"/>
      <c r="AC2418" s="86"/>
      <c r="AD2418" s="94"/>
      <c r="AE2418" s="86" t="s">
        <v>66</v>
      </c>
      <c r="AF2418" s="86" t="s">
        <v>73</v>
      </c>
      <c r="AG2418" s="86"/>
      <c r="AH2418" s="86" t="s">
        <v>1351</v>
      </c>
      <c r="AI2418" s="86"/>
      <c r="AJ2418" s="86" t="s">
        <v>39</v>
      </c>
      <c r="AK2418" s="86" t="str">
        <f t="shared" si="0"/>
        <v>МБУ ДО ДШИ г. Волгодонск</v>
      </c>
      <c r="AL2418" s="50" t="s">
        <v>1351</v>
      </c>
      <c r="AM2418" s="18"/>
      <c r="AN2418" s="18"/>
      <c r="AO2418" s="18"/>
      <c r="AP2418" s="18"/>
      <c r="AQ2418" s="18"/>
    </row>
    <row r="2419" spans="1:43" ht="51" x14ac:dyDescent="0.2">
      <c r="A2419" s="65">
        <v>45624.695628182875</v>
      </c>
      <c r="B2419" s="18" t="s">
        <v>12347</v>
      </c>
      <c r="C2419" s="86" t="s">
        <v>19597</v>
      </c>
      <c r="D2419" s="86" t="s">
        <v>12052</v>
      </c>
      <c r="E2419" s="86" t="s">
        <v>96</v>
      </c>
      <c r="F2419" s="86" t="s">
        <v>1436</v>
      </c>
      <c r="G2419" s="86" t="s">
        <v>42</v>
      </c>
      <c r="H2419" s="48">
        <v>40277</v>
      </c>
      <c r="I2419" s="86">
        <v>89044484007</v>
      </c>
      <c r="J2419" s="47">
        <v>8</v>
      </c>
      <c r="K2419" s="49">
        <v>8</v>
      </c>
      <c r="L2419" s="86" t="s">
        <v>30</v>
      </c>
      <c r="M2419" s="86" t="s">
        <v>50</v>
      </c>
      <c r="N2419" s="86" t="s">
        <v>1120</v>
      </c>
      <c r="O2419" s="86">
        <v>889106</v>
      </c>
      <c r="P2419" s="87">
        <v>40287</v>
      </c>
      <c r="Q2419" s="86" t="s">
        <v>12039</v>
      </c>
      <c r="R2419" s="50" t="s">
        <v>12005</v>
      </c>
      <c r="S2419" s="86" t="s">
        <v>60</v>
      </c>
      <c r="T2419" s="86"/>
      <c r="U2419" s="86" t="s">
        <v>35</v>
      </c>
      <c r="V2419" s="50" t="s">
        <v>5031</v>
      </c>
      <c r="W2419" s="50" t="s">
        <v>12041</v>
      </c>
      <c r="X2419" s="86" t="s">
        <v>60</v>
      </c>
      <c r="Y2419" s="86"/>
      <c r="Z2419" s="86" t="s">
        <v>35</v>
      </c>
      <c r="AA2419" s="86" t="s">
        <v>5031</v>
      </c>
      <c r="AB2419" s="86" t="s">
        <v>12042</v>
      </c>
      <c r="AC2419" s="86"/>
      <c r="AD2419" s="86"/>
      <c r="AE2419" s="86" t="s">
        <v>66</v>
      </c>
      <c r="AF2419" s="86" t="s">
        <v>73</v>
      </c>
      <c r="AG2419" s="86"/>
      <c r="AH2419" s="86" t="s">
        <v>1291</v>
      </c>
      <c r="AI2419" s="86"/>
      <c r="AJ2419" s="86" t="s">
        <v>39</v>
      </c>
      <c r="AK2419" s="86" t="str">
        <f t="shared" si="0"/>
        <v>МБУ ДО г. Шахты «Детская школа искусств» структурное подразделение Центр Искусств им. В.А. Серова</v>
      </c>
      <c r="AL2419" s="50" t="s">
        <v>1291</v>
      </c>
      <c r="AM2419" s="18"/>
      <c r="AN2419" s="18"/>
      <c r="AO2419" s="18"/>
      <c r="AP2419" s="18"/>
      <c r="AQ2419" s="18"/>
    </row>
    <row r="2420" spans="1:43" ht="25.5" x14ac:dyDescent="0.2">
      <c r="A2420" s="65">
        <v>45624.698545150459</v>
      </c>
      <c r="B2420" s="18" t="s">
        <v>12355</v>
      </c>
      <c r="C2420" s="86" t="s">
        <v>19597</v>
      </c>
      <c r="D2420" s="86" t="s">
        <v>2165</v>
      </c>
      <c r="E2420" s="86" t="s">
        <v>597</v>
      </c>
      <c r="F2420" s="86" t="s">
        <v>57</v>
      </c>
      <c r="G2420" s="86" t="s">
        <v>42</v>
      </c>
      <c r="H2420" s="60">
        <v>40585</v>
      </c>
      <c r="I2420" s="86">
        <v>89198842918</v>
      </c>
      <c r="J2420" s="47">
        <v>8</v>
      </c>
      <c r="K2420" s="49">
        <v>8</v>
      </c>
      <c r="L2420" s="86" t="s">
        <v>30</v>
      </c>
      <c r="M2420" s="86" t="s">
        <v>50</v>
      </c>
      <c r="N2420" s="86" t="s">
        <v>1191</v>
      </c>
      <c r="O2420" s="86">
        <v>577817</v>
      </c>
      <c r="P2420" s="87">
        <v>43123</v>
      </c>
      <c r="Q2420" s="86" t="s">
        <v>10040</v>
      </c>
      <c r="R2420" s="50" t="s">
        <v>9010</v>
      </c>
      <c r="S2420" s="86" t="s">
        <v>60</v>
      </c>
      <c r="T2420" s="86"/>
      <c r="U2420" s="86" t="s">
        <v>157</v>
      </c>
      <c r="V2420" s="50" t="s">
        <v>9011</v>
      </c>
      <c r="W2420" s="50"/>
      <c r="X2420" s="86"/>
      <c r="Y2420" s="86"/>
      <c r="Z2420" s="86"/>
      <c r="AA2420" s="86"/>
      <c r="AB2420" s="86" t="s">
        <v>9013</v>
      </c>
      <c r="AC2420" s="86"/>
      <c r="AD2420" s="86"/>
      <c r="AE2420" s="86" t="s">
        <v>36</v>
      </c>
      <c r="AF2420" s="86" t="s">
        <v>73</v>
      </c>
      <c r="AG2420" s="86"/>
      <c r="AH2420" s="86" t="s">
        <v>2573</v>
      </c>
      <c r="AI2420" s="86"/>
      <c r="AJ2420" s="86" t="s">
        <v>39</v>
      </c>
      <c r="AK2420" s="86" t="str">
        <f t="shared" si="0"/>
        <v>МБОУ Багаевская СОШ № 2 ст. Багаевская, Багаевского р-на</v>
      </c>
      <c r="AL2420" s="50" t="s">
        <v>2573</v>
      </c>
      <c r="AM2420" s="18"/>
      <c r="AN2420" s="18"/>
      <c r="AO2420" s="18"/>
      <c r="AP2420" s="18"/>
      <c r="AQ2420" s="18"/>
    </row>
    <row r="2421" spans="1:43" ht="51" x14ac:dyDescent="0.2">
      <c r="A2421" s="65">
        <v>45624.702716168977</v>
      </c>
      <c r="B2421" s="18" t="s">
        <v>12006</v>
      </c>
      <c r="C2421" s="86" t="s">
        <v>19597</v>
      </c>
      <c r="D2421" s="86" t="s">
        <v>2165</v>
      </c>
      <c r="E2421" s="86" t="s">
        <v>127</v>
      </c>
      <c r="F2421" s="86" t="s">
        <v>114</v>
      </c>
      <c r="G2421" s="86" t="s">
        <v>42</v>
      </c>
      <c r="H2421" s="48">
        <v>40277</v>
      </c>
      <c r="I2421" s="86" t="s">
        <v>12000</v>
      </c>
      <c r="J2421" s="47">
        <v>8</v>
      </c>
      <c r="K2421" s="49">
        <v>8</v>
      </c>
      <c r="L2421" s="86" t="s">
        <v>30</v>
      </c>
      <c r="M2421" s="86" t="s">
        <v>31</v>
      </c>
      <c r="N2421" s="86">
        <v>3624</v>
      </c>
      <c r="O2421" s="86">
        <v>429722</v>
      </c>
      <c r="P2421" s="87">
        <v>45441</v>
      </c>
      <c r="Q2421" s="86" t="s">
        <v>6311</v>
      </c>
      <c r="R2421" s="50" t="s">
        <v>11988</v>
      </c>
      <c r="S2421" s="86" t="s">
        <v>2068</v>
      </c>
      <c r="T2421" s="86"/>
      <c r="U2421" s="86" t="s">
        <v>35</v>
      </c>
      <c r="V2421" s="50" t="s">
        <v>6273</v>
      </c>
      <c r="W2421" s="50" t="s">
        <v>11998</v>
      </c>
      <c r="X2421" s="86" t="s">
        <v>2068</v>
      </c>
      <c r="Y2421" s="86"/>
      <c r="Z2421" s="86" t="s">
        <v>35</v>
      </c>
      <c r="AA2421" s="86" t="s">
        <v>6273</v>
      </c>
      <c r="AB2421" s="86" t="s">
        <v>12001</v>
      </c>
      <c r="AC2421" s="86"/>
      <c r="AD2421" s="86"/>
      <c r="AE2421" s="86" t="s">
        <v>36</v>
      </c>
      <c r="AF2421" s="86" t="s">
        <v>37</v>
      </c>
      <c r="AG2421" s="86"/>
      <c r="AH2421" s="86"/>
      <c r="AI2421" s="86" t="s">
        <v>1268</v>
      </c>
      <c r="AJ2421" s="86" t="s">
        <v>94</v>
      </c>
      <c r="AK2421" s="86" t="str">
        <f t="shared" si="0"/>
        <v>МБОУ Лицей №124 г.о. Самара</v>
      </c>
      <c r="AL2421" s="50" t="s">
        <v>1268</v>
      </c>
      <c r="AM2421" s="18"/>
      <c r="AN2421" s="18"/>
      <c r="AO2421" s="18"/>
      <c r="AP2421" s="18"/>
      <c r="AQ2421" s="18"/>
    </row>
    <row r="2422" spans="1:43" ht="38.25" x14ac:dyDescent="0.2">
      <c r="A2422" s="65">
        <v>45624.708715057874</v>
      </c>
      <c r="B2422" s="18" t="s">
        <v>12361</v>
      </c>
      <c r="C2422" s="86" t="s">
        <v>19597</v>
      </c>
      <c r="D2422" s="86" t="s">
        <v>13924</v>
      </c>
      <c r="E2422" s="86" t="s">
        <v>2594</v>
      </c>
      <c r="F2422" s="86" t="s">
        <v>369</v>
      </c>
      <c r="G2422" s="86" t="s">
        <v>42</v>
      </c>
      <c r="H2422" s="48">
        <v>40634</v>
      </c>
      <c r="I2422" s="86">
        <v>89508595924</v>
      </c>
      <c r="J2422" s="47">
        <v>8</v>
      </c>
      <c r="K2422" s="49">
        <v>8</v>
      </c>
      <c r="L2422" s="86" t="s">
        <v>30</v>
      </c>
      <c r="M2422" s="86" t="s">
        <v>50</v>
      </c>
      <c r="N2422" s="86" t="s">
        <v>2468</v>
      </c>
      <c r="O2422" s="86">
        <v>553153</v>
      </c>
      <c r="P2422" s="87">
        <v>40640</v>
      </c>
      <c r="Q2422" s="86" t="s">
        <v>16359</v>
      </c>
      <c r="R2422" s="50" t="s">
        <v>16251</v>
      </c>
      <c r="S2422" s="86" t="s">
        <v>60</v>
      </c>
      <c r="T2422" s="86" t="s">
        <v>2524</v>
      </c>
      <c r="U2422" s="86" t="s">
        <v>35</v>
      </c>
      <c r="V2422" s="50" t="s">
        <v>5031</v>
      </c>
      <c r="W2422" s="50" t="s">
        <v>16360</v>
      </c>
      <c r="X2422" s="86" t="s">
        <v>60</v>
      </c>
      <c r="Y2422" s="86" t="s">
        <v>2524</v>
      </c>
      <c r="Z2422" s="86" t="s">
        <v>35</v>
      </c>
      <c r="AA2422" s="86" t="s">
        <v>5031</v>
      </c>
      <c r="AB2422" s="86" t="s">
        <v>16361</v>
      </c>
      <c r="AC2422" s="86"/>
      <c r="AD2422" s="86"/>
      <c r="AE2422" s="86" t="s">
        <v>66</v>
      </c>
      <c r="AF2422" s="86" t="s">
        <v>73</v>
      </c>
      <c r="AG2422" s="86"/>
      <c r="AH2422" s="86" t="s">
        <v>1291</v>
      </c>
      <c r="AI2422" s="86"/>
      <c r="AJ2422" s="86" t="s">
        <v>46</v>
      </c>
      <c r="AK2422" s="86" t="str">
        <f t="shared" si="0"/>
        <v>МБУ ДО г. Шахты «Детская школа искусств» структурное подразделение Центр Искусств им. В.А. Серова</v>
      </c>
      <c r="AL2422" s="50" t="s">
        <v>1291</v>
      </c>
      <c r="AM2422" s="18"/>
      <c r="AN2422" s="18"/>
      <c r="AO2422" s="18"/>
      <c r="AP2422" s="18"/>
      <c r="AQ2422" s="18"/>
    </row>
    <row r="2423" spans="1:43" ht="38.25" x14ac:dyDescent="0.2">
      <c r="A2423" s="65">
        <v>45624.711410636577</v>
      </c>
      <c r="B2423" s="18" t="s">
        <v>12365</v>
      </c>
      <c r="C2423" s="86" t="s">
        <v>19597</v>
      </c>
      <c r="D2423" s="86" t="s">
        <v>14411</v>
      </c>
      <c r="E2423" s="86" t="s">
        <v>14412</v>
      </c>
      <c r="F2423" s="86" t="s">
        <v>9426</v>
      </c>
      <c r="G2423" s="86" t="s">
        <v>42</v>
      </c>
      <c r="H2423" s="48">
        <v>40424</v>
      </c>
      <c r="I2423" s="86">
        <v>89033137773</v>
      </c>
      <c r="J2423" s="47">
        <v>8</v>
      </c>
      <c r="K2423" s="49">
        <v>8</v>
      </c>
      <c r="L2423" s="86" t="s">
        <v>30</v>
      </c>
      <c r="M2423" s="86" t="s">
        <v>31</v>
      </c>
      <c r="N2423" s="86">
        <v>9224</v>
      </c>
      <c r="O2423" s="86">
        <v>566399</v>
      </c>
      <c r="P2423" s="87">
        <v>45559</v>
      </c>
      <c r="Q2423" s="86" t="s">
        <v>6326</v>
      </c>
      <c r="R2423" s="50" t="s">
        <v>14413</v>
      </c>
      <c r="S2423" s="86" t="s">
        <v>558</v>
      </c>
      <c r="T2423" s="86"/>
      <c r="U2423" s="86" t="s">
        <v>35</v>
      </c>
      <c r="V2423" s="50" t="s">
        <v>14346</v>
      </c>
      <c r="W2423" s="50" t="s">
        <v>14413</v>
      </c>
      <c r="X2423" s="86" t="s">
        <v>558</v>
      </c>
      <c r="Y2423" s="86" t="s">
        <v>14414</v>
      </c>
      <c r="Z2423" s="86" t="s">
        <v>35</v>
      </c>
      <c r="AA2423" s="86" t="s">
        <v>14415</v>
      </c>
      <c r="AB2423" s="86" t="s">
        <v>14416</v>
      </c>
      <c r="AC2423" s="86" t="s">
        <v>14416</v>
      </c>
      <c r="AD2423" s="86" t="s">
        <v>14416</v>
      </c>
      <c r="AE2423" s="86" t="s">
        <v>36</v>
      </c>
      <c r="AF2423" s="86" t="s">
        <v>37</v>
      </c>
      <c r="AG2423" s="86"/>
      <c r="AH2423" s="86"/>
      <c r="AI2423" s="86" t="s">
        <v>1659</v>
      </c>
      <c r="AJ2423" s="86" t="s">
        <v>94</v>
      </c>
      <c r="AK2423" s="86" t="str">
        <f t="shared" si="0"/>
        <v>ФГБОУ ВО «Казанский национальный исследовательский технологический университет», г. Казань</v>
      </c>
      <c r="AL2423" s="50" t="s">
        <v>1659</v>
      </c>
      <c r="AM2423" s="18"/>
      <c r="AN2423" s="18"/>
      <c r="AO2423" s="18"/>
      <c r="AP2423" s="18"/>
      <c r="AQ2423" s="18"/>
    </row>
    <row r="2424" spans="1:43" ht="25.5" x14ac:dyDescent="0.2">
      <c r="A2424" s="65">
        <v>45624.713342372685</v>
      </c>
      <c r="B2424" s="18" t="s">
        <v>12372</v>
      </c>
      <c r="C2424" s="86" t="s">
        <v>19597</v>
      </c>
      <c r="D2424" s="86" t="s">
        <v>1240</v>
      </c>
      <c r="E2424" s="86" t="s">
        <v>374</v>
      </c>
      <c r="F2424" s="86" t="s">
        <v>114</v>
      </c>
      <c r="G2424" s="86" t="s">
        <v>4004</v>
      </c>
      <c r="H2424" s="48">
        <v>40292</v>
      </c>
      <c r="I2424" s="86">
        <v>89064903222</v>
      </c>
      <c r="J2424" s="47">
        <v>8</v>
      </c>
      <c r="K2424" s="49">
        <v>8</v>
      </c>
      <c r="L2424" s="86" t="s">
        <v>30</v>
      </c>
      <c r="M2424" s="86" t="s">
        <v>31</v>
      </c>
      <c r="N2424" s="86">
        <v>724</v>
      </c>
      <c r="O2424" s="86">
        <v>175858</v>
      </c>
      <c r="P2424" s="87">
        <v>45401</v>
      </c>
      <c r="Q2424" s="86" t="s">
        <v>4225</v>
      </c>
      <c r="R2424" s="50" t="s">
        <v>1028</v>
      </c>
      <c r="S2424" s="298" t="s">
        <v>164</v>
      </c>
      <c r="T2424" s="299"/>
      <c r="U2424" s="86" t="s">
        <v>35</v>
      </c>
      <c r="V2424" s="50" t="s">
        <v>166</v>
      </c>
      <c r="W2424" s="50" t="s">
        <v>340</v>
      </c>
      <c r="X2424" s="298" t="s">
        <v>164</v>
      </c>
      <c r="Y2424" s="299"/>
      <c r="Z2424" s="86" t="s">
        <v>35</v>
      </c>
      <c r="AA2424" s="86" t="s">
        <v>377</v>
      </c>
      <c r="AB2424" s="86"/>
      <c r="AC2424" s="94"/>
      <c r="AD2424" s="94"/>
      <c r="AE2424" s="86" t="s">
        <v>15586</v>
      </c>
      <c r="AF2424" s="86" t="s">
        <v>37</v>
      </c>
      <c r="AG2424" s="86"/>
      <c r="AH2424" s="86"/>
      <c r="AI2424" s="90" t="s">
        <v>169</v>
      </c>
      <c r="AJ2424" s="86" t="s">
        <v>46</v>
      </c>
      <c r="AK2424" s="86" t="str">
        <f t="shared" si="0"/>
        <v>МБУ ДО "Детская художественная школа" г. Ставрополь</v>
      </c>
      <c r="AL2424" s="50" t="s">
        <v>169</v>
      </c>
      <c r="AM2424" s="18"/>
      <c r="AN2424" s="18"/>
      <c r="AO2424" s="18"/>
      <c r="AP2424" s="18"/>
      <c r="AQ2424" s="18"/>
    </row>
    <row r="2425" spans="1:43" ht="25.5" x14ac:dyDescent="0.2">
      <c r="A2425" s="65">
        <v>45624.719940185183</v>
      </c>
      <c r="B2425" s="18" t="s">
        <v>12376</v>
      </c>
      <c r="C2425" s="86" t="s">
        <v>19597</v>
      </c>
      <c r="D2425" s="90" t="s">
        <v>4220</v>
      </c>
      <c r="E2425" s="90" t="s">
        <v>513</v>
      </c>
      <c r="F2425" s="90" t="s">
        <v>661</v>
      </c>
      <c r="G2425" s="90" t="s">
        <v>4004</v>
      </c>
      <c r="H2425" s="103">
        <v>40350</v>
      </c>
      <c r="I2425" s="90">
        <v>89212415292</v>
      </c>
      <c r="J2425" s="91">
        <v>8</v>
      </c>
      <c r="K2425" s="92">
        <v>8</v>
      </c>
      <c r="L2425" s="86" t="s">
        <v>30</v>
      </c>
      <c r="M2425" s="90" t="s">
        <v>31</v>
      </c>
      <c r="N2425" s="90">
        <v>1124</v>
      </c>
      <c r="O2425" s="90">
        <v>524299</v>
      </c>
      <c r="P2425" s="95">
        <v>45466</v>
      </c>
      <c r="Q2425" s="90" t="s">
        <v>9994</v>
      </c>
      <c r="R2425" s="93" t="s">
        <v>10016</v>
      </c>
      <c r="S2425" s="90" t="s">
        <v>1650</v>
      </c>
      <c r="T2425" s="90"/>
      <c r="U2425" s="90" t="s">
        <v>157</v>
      </c>
      <c r="V2425" s="93" t="s">
        <v>10017</v>
      </c>
      <c r="W2425" s="93" t="s">
        <v>9997</v>
      </c>
      <c r="X2425" s="90" t="s">
        <v>1650</v>
      </c>
      <c r="Y2425" s="90"/>
      <c r="Z2425" s="90" t="s">
        <v>35</v>
      </c>
      <c r="AA2425" s="90" t="s">
        <v>9996</v>
      </c>
      <c r="AB2425" s="90" t="s">
        <v>10001</v>
      </c>
      <c r="AC2425" s="90" t="s">
        <v>10007</v>
      </c>
      <c r="AD2425" s="90" t="s">
        <v>10007</v>
      </c>
      <c r="AE2425" s="90" t="s">
        <v>36</v>
      </c>
      <c r="AF2425" s="86" t="s">
        <v>37</v>
      </c>
      <c r="AG2425" s="86"/>
      <c r="AH2425" s="86"/>
      <c r="AI2425" s="90" t="s">
        <v>10000</v>
      </c>
      <c r="AJ2425" s="86" t="s">
        <v>46</v>
      </c>
      <c r="AK2425" s="86" t="str">
        <f t="shared" si="0"/>
        <v>МБУ ДО ДХШ №3 г. Вельск</v>
      </c>
      <c r="AL2425" s="50" t="s">
        <v>10000</v>
      </c>
      <c r="AM2425" s="18"/>
      <c r="AN2425" s="18"/>
      <c r="AO2425" s="18"/>
      <c r="AP2425" s="18"/>
      <c r="AQ2425" s="18"/>
    </row>
    <row r="2426" spans="1:43" ht="63.75" x14ac:dyDescent="0.2">
      <c r="A2426" s="65">
        <v>45624.742559907405</v>
      </c>
      <c r="B2426" s="18" t="s">
        <v>12383</v>
      </c>
      <c r="C2426" s="86" t="s">
        <v>19597</v>
      </c>
      <c r="D2426" s="86" t="s">
        <v>10433</v>
      </c>
      <c r="E2426" s="86" t="s">
        <v>548</v>
      </c>
      <c r="F2426" s="86" t="s">
        <v>326</v>
      </c>
      <c r="G2426" s="86" t="s">
        <v>42</v>
      </c>
      <c r="H2426" s="48">
        <v>40296</v>
      </c>
      <c r="I2426" s="86">
        <v>88655364174</v>
      </c>
      <c r="J2426" s="47">
        <v>8</v>
      </c>
      <c r="K2426" s="49">
        <v>8</v>
      </c>
      <c r="L2426" s="86" t="s">
        <v>30</v>
      </c>
      <c r="M2426" s="86" t="s">
        <v>31</v>
      </c>
      <c r="N2426" s="89" t="s">
        <v>740</v>
      </c>
      <c r="O2426" s="86">
        <v>167107</v>
      </c>
      <c r="P2426" s="87" t="s">
        <v>10434</v>
      </c>
      <c r="Q2426" s="86" t="s">
        <v>347</v>
      </c>
      <c r="R2426" s="50" t="s">
        <v>10435</v>
      </c>
      <c r="S2426" s="86" t="s">
        <v>197</v>
      </c>
      <c r="T2426" s="86" t="s">
        <v>10436</v>
      </c>
      <c r="U2426" s="86" t="s">
        <v>35</v>
      </c>
      <c r="V2426" s="50" t="s">
        <v>677</v>
      </c>
      <c r="W2426" s="50" t="s">
        <v>7810</v>
      </c>
      <c r="X2426" s="86" t="s">
        <v>164</v>
      </c>
      <c r="Y2426" s="86" t="s">
        <v>9615</v>
      </c>
      <c r="Z2426" s="86" t="s">
        <v>35</v>
      </c>
      <c r="AA2426" s="86" t="s">
        <v>10420</v>
      </c>
      <c r="AB2426" s="86" t="s">
        <v>10421</v>
      </c>
      <c r="AC2426" s="86"/>
      <c r="AD2426" s="86"/>
      <c r="AE2426" s="86" t="s">
        <v>36</v>
      </c>
      <c r="AF2426" s="86" t="s">
        <v>37</v>
      </c>
      <c r="AG2426" s="86"/>
      <c r="AH2426" s="86"/>
      <c r="AI2426" s="86" t="s">
        <v>463</v>
      </c>
      <c r="AJ2426" s="86" t="s">
        <v>39</v>
      </c>
      <c r="AK2426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2426" s="50" t="s">
        <v>463</v>
      </c>
      <c r="AM2426" s="18"/>
      <c r="AN2426" s="18"/>
      <c r="AO2426" s="18"/>
      <c r="AP2426" s="18"/>
      <c r="AQ2426" s="18"/>
    </row>
    <row r="2427" spans="1:43" ht="38.25" x14ac:dyDescent="0.2">
      <c r="A2427" s="65">
        <v>45624.745472256946</v>
      </c>
      <c r="B2427" s="18" t="s">
        <v>10196</v>
      </c>
      <c r="C2427" s="86" t="s">
        <v>19597</v>
      </c>
      <c r="D2427" s="86" t="s">
        <v>10965</v>
      </c>
      <c r="E2427" s="86" t="s">
        <v>10966</v>
      </c>
      <c r="F2427" s="86" t="s">
        <v>580</v>
      </c>
      <c r="G2427" s="86" t="s">
        <v>29</v>
      </c>
      <c r="H2427" s="48">
        <v>40347</v>
      </c>
      <c r="I2427" s="86">
        <v>89885849641</v>
      </c>
      <c r="J2427" s="47">
        <v>8</v>
      </c>
      <c r="K2427" s="49">
        <v>8</v>
      </c>
      <c r="L2427" s="86" t="s">
        <v>30</v>
      </c>
      <c r="M2427" s="86" t="s">
        <v>31</v>
      </c>
      <c r="N2427" s="86">
        <v>6024</v>
      </c>
      <c r="O2427" s="86">
        <v>885468</v>
      </c>
      <c r="P2427" s="87">
        <v>45533</v>
      </c>
      <c r="Q2427" s="86" t="s">
        <v>124</v>
      </c>
      <c r="R2427" s="50" t="s">
        <v>10967</v>
      </c>
      <c r="S2427" s="86" t="s">
        <v>60</v>
      </c>
      <c r="T2427" s="86" t="s">
        <v>6992</v>
      </c>
      <c r="U2427" s="86" t="s">
        <v>35</v>
      </c>
      <c r="V2427" s="50" t="s">
        <v>4832</v>
      </c>
      <c r="W2427" s="50" t="s">
        <v>6989</v>
      </c>
      <c r="X2427" s="86" t="s">
        <v>60</v>
      </c>
      <c r="Y2427" s="86" t="s">
        <v>202</v>
      </c>
      <c r="Z2427" s="86"/>
      <c r="AA2427" s="86" t="s">
        <v>145</v>
      </c>
      <c r="AB2427" s="86" t="s">
        <v>10968</v>
      </c>
      <c r="AC2427" s="86"/>
      <c r="AD2427" s="86"/>
      <c r="AE2427" s="86" t="s">
        <v>36</v>
      </c>
      <c r="AF2427" s="86" t="s">
        <v>73</v>
      </c>
      <c r="AG2427" s="86"/>
      <c r="AH2427" s="86" t="s">
        <v>6649</v>
      </c>
      <c r="AI2427" s="86"/>
      <c r="AJ2427" s="86" t="s">
        <v>39</v>
      </c>
      <c r="AK2427" s="86" t="str">
        <f t="shared" si="0"/>
        <v>МАУ ДО «Таганрогская детская художественная школа имени С.И. Блонской» г. Таганрог</v>
      </c>
      <c r="AL2427" s="50" t="s">
        <v>6649</v>
      </c>
      <c r="AM2427" s="18"/>
      <c r="AN2427" s="18"/>
      <c r="AO2427" s="18"/>
      <c r="AP2427" s="18"/>
      <c r="AQ2427" s="18"/>
    </row>
    <row r="2428" spans="1:43" ht="12.75" x14ac:dyDescent="0.2">
      <c r="A2428" s="65">
        <v>45624.749764560183</v>
      </c>
      <c r="B2428" s="18" t="s">
        <v>4713</v>
      </c>
      <c r="C2428" s="86" t="s">
        <v>19597</v>
      </c>
      <c r="D2428" s="86" t="s">
        <v>5885</v>
      </c>
      <c r="E2428" s="86" t="s">
        <v>182</v>
      </c>
      <c r="F2428" s="86" t="s">
        <v>326</v>
      </c>
      <c r="G2428" s="86" t="s">
        <v>42</v>
      </c>
      <c r="H2428" s="53">
        <v>40241</v>
      </c>
      <c r="I2428" s="86" t="s">
        <v>18317</v>
      </c>
      <c r="J2428" s="47">
        <v>8</v>
      </c>
      <c r="K2428" s="49">
        <v>8</v>
      </c>
      <c r="L2428" s="86" t="s">
        <v>18238</v>
      </c>
      <c r="M2428" s="86" t="s">
        <v>50</v>
      </c>
      <c r="N2428" s="86" t="s">
        <v>10402</v>
      </c>
      <c r="O2428" s="86" t="s">
        <v>18318</v>
      </c>
      <c r="P2428" s="87">
        <v>40260</v>
      </c>
      <c r="Q2428" s="86" t="s">
        <v>18035</v>
      </c>
      <c r="R2428" s="50" t="s">
        <v>18134</v>
      </c>
      <c r="S2428" s="298" t="s">
        <v>2068</v>
      </c>
      <c r="T2428" s="299"/>
      <c r="U2428" s="86" t="s">
        <v>35</v>
      </c>
      <c r="V2428" s="50" t="s">
        <v>7679</v>
      </c>
      <c r="W2428" s="50"/>
      <c r="X2428" s="86"/>
      <c r="Y2428" s="86"/>
      <c r="Z2428" s="86"/>
      <c r="AA2428" s="86"/>
      <c r="AB2428" s="86" t="s">
        <v>18239</v>
      </c>
      <c r="AC2428" s="298" t="s">
        <v>18240</v>
      </c>
      <c r="AD2428" s="299"/>
      <c r="AE2428" s="86" t="s">
        <v>18138</v>
      </c>
      <c r="AF2428" s="86" t="s">
        <v>37</v>
      </c>
      <c r="AG2428" s="86"/>
      <c r="AH2428" s="86"/>
      <c r="AI2428" s="86" t="s">
        <v>1268</v>
      </c>
      <c r="AJ2428" s="86" t="s">
        <v>46</v>
      </c>
      <c r="AK2428" s="86" t="str">
        <f t="shared" si="0"/>
        <v>МБОУ Лицей №124 г.о. Самара</v>
      </c>
      <c r="AL2428" s="50" t="s">
        <v>1268</v>
      </c>
      <c r="AM2428" s="18"/>
      <c r="AN2428" s="18"/>
      <c r="AO2428" s="18"/>
      <c r="AP2428" s="18"/>
      <c r="AQ2428" s="18"/>
    </row>
    <row r="2429" spans="1:43" ht="12.75" x14ac:dyDescent="0.2">
      <c r="A2429" s="65">
        <v>45624.753291168978</v>
      </c>
      <c r="B2429" s="18" t="s">
        <v>12395</v>
      </c>
      <c r="C2429" s="86" t="s">
        <v>19597</v>
      </c>
      <c r="D2429" s="86" t="s">
        <v>17335</v>
      </c>
      <c r="E2429" s="86" t="s">
        <v>75</v>
      </c>
      <c r="F2429" s="86" t="s">
        <v>326</v>
      </c>
      <c r="G2429" s="86" t="s">
        <v>42</v>
      </c>
      <c r="H2429" s="48">
        <v>40276</v>
      </c>
      <c r="I2429" s="86">
        <v>89282149270</v>
      </c>
      <c r="J2429" s="47">
        <v>8</v>
      </c>
      <c r="K2429" s="49">
        <v>8</v>
      </c>
      <c r="L2429" s="86" t="s">
        <v>30</v>
      </c>
      <c r="M2429" s="86" t="s">
        <v>31</v>
      </c>
      <c r="N2429" s="86">
        <v>6024</v>
      </c>
      <c r="O2429" s="86">
        <v>867793</v>
      </c>
      <c r="P2429" s="87">
        <v>45453</v>
      </c>
      <c r="Q2429" s="86" t="s">
        <v>124</v>
      </c>
      <c r="R2429" s="50" t="s">
        <v>17336</v>
      </c>
      <c r="S2429" s="86" t="s">
        <v>60</v>
      </c>
      <c r="T2429" s="86"/>
      <c r="U2429" s="86" t="s">
        <v>35</v>
      </c>
      <c r="V2429" s="50" t="s">
        <v>150</v>
      </c>
      <c r="W2429" s="50" t="s">
        <v>107</v>
      </c>
      <c r="X2429" s="86" t="s">
        <v>60</v>
      </c>
      <c r="Y2429" s="86"/>
      <c r="Z2429" s="86" t="s">
        <v>35</v>
      </c>
      <c r="AA2429" s="86" t="s">
        <v>150</v>
      </c>
      <c r="AB2429" s="86" t="s">
        <v>17337</v>
      </c>
      <c r="AC2429" s="86"/>
      <c r="AD2429" s="86"/>
      <c r="AE2429" s="86" t="s">
        <v>36</v>
      </c>
      <c r="AF2429" s="86" t="s">
        <v>67</v>
      </c>
      <c r="AG2429" s="86" t="s">
        <v>68</v>
      </c>
      <c r="AH2429" s="86"/>
      <c r="AI2429" s="86"/>
      <c r="AJ2429" s="86" t="s">
        <v>39</v>
      </c>
      <c r="AK2429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429" s="50" t="s">
        <v>480</v>
      </c>
      <c r="AM2429" s="18"/>
      <c r="AN2429" s="18"/>
      <c r="AO2429" s="18"/>
      <c r="AP2429" s="18"/>
      <c r="AQ2429" s="18"/>
    </row>
    <row r="2430" spans="1:43" ht="38.25" x14ac:dyDescent="0.2">
      <c r="A2430" s="65">
        <v>45624.755413726853</v>
      </c>
      <c r="B2430" s="18" t="s">
        <v>10196</v>
      </c>
      <c r="C2430" s="86" t="s">
        <v>19597</v>
      </c>
      <c r="D2430" s="86" t="s">
        <v>9026</v>
      </c>
      <c r="E2430" s="86" t="s">
        <v>928</v>
      </c>
      <c r="F2430" s="86" t="s">
        <v>70</v>
      </c>
      <c r="G2430" s="86" t="s">
        <v>42</v>
      </c>
      <c r="H2430" s="60">
        <v>40481</v>
      </c>
      <c r="I2430" s="86">
        <v>89539115571</v>
      </c>
      <c r="J2430" s="47">
        <v>8</v>
      </c>
      <c r="K2430" s="49">
        <v>8</v>
      </c>
      <c r="L2430" s="86" t="s">
        <v>30</v>
      </c>
      <c r="M2430" s="86" t="s">
        <v>31</v>
      </c>
      <c r="N2430" s="86">
        <v>6924</v>
      </c>
      <c r="O2430" s="86">
        <v>151311</v>
      </c>
      <c r="P2430" s="87">
        <v>45610</v>
      </c>
      <c r="Q2430" s="86" t="s">
        <v>643</v>
      </c>
      <c r="R2430" s="50" t="s">
        <v>5369</v>
      </c>
      <c r="S2430" s="86" t="s">
        <v>82</v>
      </c>
      <c r="T2430" s="86"/>
      <c r="U2430" s="86" t="s">
        <v>35</v>
      </c>
      <c r="V2430" s="50" t="s">
        <v>1199</v>
      </c>
      <c r="W2430" s="50" t="s">
        <v>167</v>
      </c>
      <c r="X2430" s="86" t="s">
        <v>82</v>
      </c>
      <c r="Y2430" s="86"/>
      <c r="Z2430" s="86" t="s">
        <v>35</v>
      </c>
      <c r="AA2430" s="86" t="s">
        <v>83</v>
      </c>
      <c r="AB2430" s="86" t="s">
        <v>10142</v>
      </c>
      <c r="AC2430" s="94"/>
      <c r="AD2430" s="86"/>
      <c r="AE2430" s="86" t="s">
        <v>66</v>
      </c>
      <c r="AF2430" s="86" t="s">
        <v>37</v>
      </c>
      <c r="AG2430" s="86"/>
      <c r="AH2430" s="86"/>
      <c r="AI2430" s="86" t="s">
        <v>84</v>
      </c>
      <c r="AJ2430" s="86" t="s">
        <v>39</v>
      </c>
      <c r="AK2430" s="86" t="str">
        <f t="shared" si="0"/>
        <v>ФГБОУ ВО "Томский государственный архитектурно-строительный университет" (ТГАСУ) г. Томск</v>
      </c>
      <c r="AL2430" s="50" t="s">
        <v>84</v>
      </c>
      <c r="AM2430" s="18"/>
      <c r="AN2430" s="18"/>
      <c r="AO2430" s="18"/>
      <c r="AP2430" s="18"/>
      <c r="AQ2430" s="18"/>
    </row>
    <row r="2431" spans="1:43" ht="25.5" x14ac:dyDescent="0.2">
      <c r="A2431" s="65">
        <v>45624.759265555556</v>
      </c>
      <c r="B2431" s="18" t="s">
        <v>12401</v>
      </c>
      <c r="C2431" s="86" t="s">
        <v>19597</v>
      </c>
      <c r="D2431" s="86" t="s">
        <v>10441</v>
      </c>
      <c r="E2431" s="86" t="s">
        <v>1556</v>
      </c>
      <c r="F2431" s="86" t="s">
        <v>4715</v>
      </c>
      <c r="G2431" s="86" t="s">
        <v>42</v>
      </c>
      <c r="H2431" s="48">
        <v>40368</v>
      </c>
      <c r="I2431" s="86">
        <v>89282595957</v>
      </c>
      <c r="J2431" s="47">
        <v>8</v>
      </c>
      <c r="K2431" s="49">
        <v>8</v>
      </c>
      <c r="L2431" s="86" t="s">
        <v>30</v>
      </c>
      <c r="M2431" s="86" t="s">
        <v>31</v>
      </c>
      <c r="N2431" s="89" t="s">
        <v>455</v>
      </c>
      <c r="O2431" s="86">
        <v>943607</v>
      </c>
      <c r="P2431" s="87">
        <v>45489</v>
      </c>
      <c r="Q2431" s="86" t="s">
        <v>456</v>
      </c>
      <c r="R2431" s="50" t="s">
        <v>7569</v>
      </c>
      <c r="S2431" s="86" t="s">
        <v>98</v>
      </c>
      <c r="T2431" s="94"/>
      <c r="U2431" s="86" t="s">
        <v>35</v>
      </c>
      <c r="V2431" s="50" t="s">
        <v>2678</v>
      </c>
      <c r="W2431" s="50" t="s">
        <v>7303</v>
      </c>
      <c r="X2431" s="86" t="s">
        <v>98</v>
      </c>
      <c r="Y2431" s="86"/>
      <c r="Z2431" s="86" t="s">
        <v>35</v>
      </c>
      <c r="AA2431" s="86" t="s">
        <v>2678</v>
      </c>
      <c r="AB2431" s="86" t="s">
        <v>10442</v>
      </c>
      <c r="AC2431" s="86"/>
      <c r="AD2431" s="86"/>
      <c r="AE2431" s="86" t="s">
        <v>36</v>
      </c>
      <c r="AF2431" s="86" t="s">
        <v>37</v>
      </c>
      <c r="AG2431" s="86"/>
      <c r="AH2431" s="86"/>
      <c r="AI2431" s="86" t="s">
        <v>3576</v>
      </c>
      <c r="AJ2431" s="86" t="s">
        <v>39</v>
      </c>
      <c r="AK2431" s="86" t="str">
        <f t="shared" si="0"/>
        <v>МБУ ДО ДХШ № 3 г.-курорт Сочи</v>
      </c>
      <c r="AL2431" s="50" t="s">
        <v>3576</v>
      </c>
      <c r="AM2431" s="18"/>
      <c r="AN2431" s="18"/>
      <c r="AO2431" s="18"/>
      <c r="AP2431" s="18"/>
      <c r="AQ2431" s="18"/>
    </row>
    <row r="2432" spans="1:43" ht="12.75" x14ac:dyDescent="0.2">
      <c r="A2432" s="65">
        <v>45624.773816909721</v>
      </c>
      <c r="B2432" s="18" t="s">
        <v>10196</v>
      </c>
      <c r="C2432" s="86" t="s">
        <v>19597</v>
      </c>
      <c r="D2432" s="86" t="s">
        <v>5428</v>
      </c>
      <c r="E2432" s="86" t="s">
        <v>5429</v>
      </c>
      <c r="F2432" s="86" t="s">
        <v>5430</v>
      </c>
      <c r="G2432" s="86" t="s">
        <v>42</v>
      </c>
      <c r="H2432" s="60">
        <v>40444</v>
      </c>
      <c r="I2432" s="86">
        <v>89884190502</v>
      </c>
      <c r="J2432" s="47">
        <v>8</v>
      </c>
      <c r="K2432" s="49">
        <v>8</v>
      </c>
      <c r="L2432" s="86" t="s">
        <v>30</v>
      </c>
      <c r="M2432" s="86" t="s">
        <v>50</v>
      </c>
      <c r="N2432" s="86" t="s">
        <v>941</v>
      </c>
      <c r="O2432" s="86">
        <v>652497</v>
      </c>
      <c r="P2432" s="88">
        <v>40459</v>
      </c>
      <c r="Q2432" s="86" t="s">
        <v>5417</v>
      </c>
      <c r="R2432" s="50" t="s">
        <v>3773</v>
      </c>
      <c r="S2432" s="86" t="s">
        <v>98</v>
      </c>
      <c r="T2432" s="86"/>
      <c r="U2432" s="86" t="s">
        <v>35</v>
      </c>
      <c r="V2432" s="50" t="s">
        <v>2678</v>
      </c>
      <c r="W2432" s="50"/>
      <c r="X2432" s="86"/>
      <c r="Y2432" s="86"/>
      <c r="Z2432" s="86"/>
      <c r="AA2432" s="86"/>
      <c r="AB2432" s="86" t="s">
        <v>5298</v>
      </c>
      <c r="AC2432" s="86"/>
      <c r="AD2432" s="86"/>
      <c r="AE2432" s="86" t="s">
        <v>66</v>
      </c>
      <c r="AF2432" s="86" t="s">
        <v>37</v>
      </c>
      <c r="AG2432" s="86"/>
      <c r="AH2432" s="86"/>
      <c r="AI2432" s="86" t="s">
        <v>3576</v>
      </c>
      <c r="AJ2432" s="86" t="s">
        <v>46</v>
      </c>
      <c r="AK2432" s="86" t="str">
        <f t="shared" si="0"/>
        <v>МБУ ДО ДХШ № 3 г.-курорт Сочи</v>
      </c>
      <c r="AL2432" s="50" t="s">
        <v>3576</v>
      </c>
      <c r="AM2432" s="18"/>
      <c r="AN2432" s="18"/>
      <c r="AO2432" s="18"/>
      <c r="AP2432" s="18"/>
      <c r="AQ2432" s="18"/>
    </row>
    <row r="2433" spans="1:43" ht="153" x14ac:dyDescent="0.2">
      <c r="A2433" s="65">
        <v>45624.774827847221</v>
      </c>
      <c r="B2433" s="18" t="s">
        <v>12411</v>
      </c>
      <c r="C2433" s="86" t="s">
        <v>19597</v>
      </c>
      <c r="D2433" s="86" t="s">
        <v>11591</v>
      </c>
      <c r="E2433" s="86" t="s">
        <v>2135</v>
      </c>
      <c r="F2433" s="86" t="s">
        <v>160</v>
      </c>
      <c r="G2433" s="86" t="s">
        <v>42</v>
      </c>
      <c r="H2433" s="48">
        <v>40511</v>
      </c>
      <c r="I2433" s="86" t="s">
        <v>11215</v>
      </c>
      <c r="J2433" s="47">
        <v>8</v>
      </c>
      <c r="K2433" s="49">
        <v>8</v>
      </c>
      <c r="L2433" s="86" t="s">
        <v>30</v>
      </c>
      <c r="M2433" s="86" t="s">
        <v>50</v>
      </c>
      <c r="N2433" s="86" t="s">
        <v>375</v>
      </c>
      <c r="O2433" s="86">
        <v>596013</v>
      </c>
      <c r="P2433" s="87">
        <v>40520</v>
      </c>
      <c r="Q2433" s="86" t="s">
        <v>11592</v>
      </c>
      <c r="R2433" s="50" t="s">
        <v>11274</v>
      </c>
      <c r="S2433" s="86" t="s">
        <v>164</v>
      </c>
      <c r="T2433" s="86"/>
      <c r="U2433" s="86" t="s">
        <v>35</v>
      </c>
      <c r="V2433" s="50" t="s">
        <v>11226</v>
      </c>
      <c r="W2433" s="50" t="s">
        <v>11219</v>
      </c>
      <c r="X2433" s="86" t="s">
        <v>164</v>
      </c>
      <c r="Y2433" s="86"/>
      <c r="Z2433" s="86" t="s">
        <v>35</v>
      </c>
      <c r="AA2433" s="86" t="s">
        <v>11226</v>
      </c>
      <c r="AB2433" s="86" t="s">
        <v>11221</v>
      </c>
      <c r="AC2433" s="86"/>
      <c r="AD2433" s="86"/>
      <c r="AE2433" s="86" t="s">
        <v>36</v>
      </c>
      <c r="AF2433" s="86" t="s">
        <v>37</v>
      </c>
      <c r="AG2433" s="86"/>
      <c r="AH2433" s="86"/>
      <c r="AI2433" s="86" t="s">
        <v>862</v>
      </c>
      <c r="AJ2433" s="86" t="s">
        <v>39</v>
      </c>
      <c r="AK2433" s="86" t="str">
        <f t="shared" si="0"/>
        <v>ФГБОУ ВО "Пятигорский государственный университет" (ПГУ) г. Пятигорск</v>
      </c>
      <c r="AL2433" s="50" t="s">
        <v>862</v>
      </c>
      <c r="AM2433" s="18"/>
      <c r="AN2433" s="18"/>
      <c r="AO2433" s="18"/>
      <c r="AP2433" s="18"/>
      <c r="AQ2433" s="18"/>
    </row>
    <row r="2434" spans="1:43" ht="12.75" x14ac:dyDescent="0.2">
      <c r="A2434" s="65">
        <v>45624.775590381949</v>
      </c>
      <c r="B2434" s="18" t="s">
        <v>12417</v>
      </c>
      <c r="C2434" s="86" t="s">
        <v>19597</v>
      </c>
      <c r="D2434" s="86" t="s">
        <v>18319</v>
      </c>
      <c r="E2434" s="86" t="s">
        <v>2872</v>
      </c>
      <c r="F2434" s="86" t="s">
        <v>580</v>
      </c>
      <c r="G2434" s="86" t="s">
        <v>29</v>
      </c>
      <c r="H2434" s="48">
        <v>40283</v>
      </c>
      <c r="I2434" s="86" t="s">
        <v>18320</v>
      </c>
      <c r="J2434" s="47">
        <v>8</v>
      </c>
      <c r="K2434" s="49">
        <v>8</v>
      </c>
      <c r="L2434" s="86" t="s">
        <v>18238</v>
      </c>
      <c r="M2434" s="86" t="s">
        <v>50</v>
      </c>
      <c r="N2434" s="86" t="s">
        <v>10402</v>
      </c>
      <c r="O2434" s="86" t="s">
        <v>18321</v>
      </c>
      <c r="P2434" s="87">
        <v>40302</v>
      </c>
      <c r="Q2434" s="86" t="s">
        <v>18322</v>
      </c>
      <c r="R2434" s="50" t="s">
        <v>18134</v>
      </c>
      <c r="S2434" s="298" t="s">
        <v>2068</v>
      </c>
      <c r="T2434" s="299"/>
      <c r="U2434" s="86" t="s">
        <v>35</v>
      </c>
      <c r="V2434" s="50" t="s">
        <v>7679</v>
      </c>
      <c r="W2434" s="50"/>
      <c r="X2434" s="86"/>
      <c r="Y2434" s="86"/>
      <c r="Z2434" s="86"/>
      <c r="AA2434" s="86"/>
      <c r="AB2434" s="86" t="s">
        <v>18239</v>
      </c>
      <c r="AC2434" s="301" t="s">
        <v>18240</v>
      </c>
      <c r="AD2434" s="302"/>
      <c r="AE2434" s="86" t="s">
        <v>18138</v>
      </c>
      <c r="AF2434" s="86" t="s">
        <v>37</v>
      </c>
      <c r="AG2434" s="86"/>
      <c r="AH2434" s="86"/>
      <c r="AI2434" s="86" t="s">
        <v>1268</v>
      </c>
      <c r="AJ2434" s="86" t="s">
        <v>46</v>
      </c>
      <c r="AK2434" s="86" t="str">
        <f t="shared" si="0"/>
        <v>МБОУ Лицей №124 г.о. Самара</v>
      </c>
      <c r="AL2434" s="50" t="s">
        <v>1268</v>
      </c>
      <c r="AM2434" s="18"/>
      <c r="AN2434" s="18"/>
      <c r="AO2434" s="18"/>
      <c r="AP2434" s="18"/>
      <c r="AQ2434" s="18"/>
    </row>
    <row r="2435" spans="1:43" ht="38.25" x14ac:dyDescent="0.2">
      <c r="A2435" s="65">
        <v>45624.778047210653</v>
      </c>
      <c r="B2435" s="18" t="s">
        <v>12423</v>
      </c>
      <c r="C2435" s="86" t="s">
        <v>19597</v>
      </c>
      <c r="D2435" s="86" t="s">
        <v>5888</v>
      </c>
      <c r="E2435" s="86" t="s">
        <v>4829</v>
      </c>
      <c r="F2435" s="86" t="s">
        <v>423</v>
      </c>
      <c r="G2435" s="86" t="s">
        <v>42</v>
      </c>
      <c r="H2435" s="60">
        <v>40355</v>
      </c>
      <c r="I2435" s="86">
        <v>89881308875</v>
      </c>
      <c r="J2435" s="47">
        <v>8</v>
      </c>
      <c r="K2435" s="49">
        <v>8</v>
      </c>
      <c r="L2435" s="86" t="s">
        <v>30</v>
      </c>
      <c r="M2435" s="86" t="s">
        <v>31</v>
      </c>
      <c r="N2435" s="89" t="s">
        <v>455</v>
      </c>
      <c r="O2435" s="86">
        <v>912364</v>
      </c>
      <c r="P2435" s="88">
        <v>45470</v>
      </c>
      <c r="Q2435" s="86" t="s">
        <v>534</v>
      </c>
      <c r="R2435" s="50" t="s">
        <v>2454</v>
      </c>
      <c r="S2435" s="86" t="s">
        <v>98</v>
      </c>
      <c r="T2435" s="86"/>
      <c r="U2435" s="86" t="s">
        <v>35</v>
      </c>
      <c r="V2435" s="50" t="s">
        <v>658</v>
      </c>
      <c r="W2435" s="50" t="s">
        <v>594</v>
      </c>
      <c r="X2435" s="86" t="s">
        <v>98</v>
      </c>
      <c r="Y2435" s="86"/>
      <c r="Z2435" s="86" t="s">
        <v>35</v>
      </c>
      <c r="AA2435" s="86" t="s">
        <v>658</v>
      </c>
      <c r="AB2435" s="86" t="s">
        <v>5889</v>
      </c>
      <c r="AC2435" s="86" t="s">
        <v>5890</v>
      </c>
      <c r="AD2435" s="86"/>
      <c r="AE2435" s="86" t="s">
        <v>66</v>
      </c>
      <c r="AF2435" s="86" t="s">
        <v>37</v>
      </c>
      <c r="AG2435" s="86"/>
      <c r="AH2435" s="86"/>
      <c r="AI2435" s="86" t="s">
        <v>594</v>
      </c>
      <c r="AJ2435" s="86" t="s">
        <v>39</v>
      </c>
      <c r="AK2435" s="86" t="str">
        <f t="shared" si="0"/>
        <v>МАУ ДО "ДХШ им.С.Д.Эрьзя МО г. Новороссийск"</v>
      </c>
      <c r="AL2435" s="50" t="s">
        <v>594</v>
      </c>
      <c r="AM2435" s="18"/>
      <c r="AN2435" s="18"/>
      <c r="AO2435" s="18"/>
      <c r="AP2435" s="18"/>
      <c r="AQ2435" s="18"/>
    </row>
    <row r="2436" spans="1:43" ht="12.75" x14ac:dyDescent="0.2">
      <c r="A2436" s="65">
        <v>45624.779095543985</v>
      </c>
      <c r="B2436" s="18" t="s">
        <v>10196</v>
      </c>
      <c r="C2436" s="86" t="s">
        <v>19597</v>
      </c>
      <c r="D2436" s="86" t="s">
        <v>15618</v>
      </c>
      <c r="E2436" s="86" t="s">
        <v>597</v>
      </c>
      <c r="F2436" s="86" t="s">
        <v>1436</v>
      </c>
      <c r="G2436" s="86" t="s">
        <v>4004</v>
      </c>
      <c r="H2436" s="48">
        <v>40453</v>
      </c>
      <c r="I2436" s="86">
        <v>89836994392</v>
      </c>
      <c r="J2436" s="47">
        <v>8</v>
      </c>
      <c r="K2436" s="49">
        <v>8</v>
      </c>
      <c r="L2436" s="86" t="s">
        <v>30</v>
      </c>
      <c r="M2436" s="86" t="s">
        <v>50</v>
      </c>
      <c r="N2436" s="86" t="s">
        <v>3781</v>
      </c>
      <c r="O2436" s="86">
        <v>758490</v>
      </c>
      <c r="P2436" s="87">
        <v>40460</v>
      </c>
      <c r="Q2436" s="86" t="s">
        <v>15619</v>
      </c>
      <c r="R2436" s="50" t="s">
        <v>14728</v>
      </c>
      <c r="S2436" s="86" t="s">
        <v>2552</v>
      </c>
      <c r="T2436" s="86"/>
      <c r="U2436" s="86" t="s">
        <v>35</v>
      </c>
      <c r="V2436" s="50" t="s">
        <v>4952</v>
      </c>
      <c r="W2436" s="50" t="s">
        <v>15608</v>
      </c>
      <c r="X2436" s="86" t="s">
        <v>2552</v>
      </c>
      <c r="Y2436" s="86"/>
      <c r="Z2436" s="86" t="s">
        <v>35</v>
      </c>
      <c r="AA2436" s="86" t="s">
        <v>4952</v>
      </c>
      <c r="AB2436" s="86" t="s">
        <v>15616</v>
      </c>
      <c r="AC2436" s="298" t="s">
        <v>15617</v>
      </c>
      <c r="AD2436" s="300"/>
      <c r="AE2436" s="299"/>
      <c r="AF2436" s="86" t="s">
        <v>37</v>
      </c>
      <c r="AG2436" s="86"/>
      <c r="AH2436" s="86"/>
      <c r="AI2436" s="86" t="s">
        <v>2554</v>
      </c>
      <c r="AJ2436" s="86" t="s">
        <v>46</v>
      </c>
      <c r="AK2436" s="86" t="str">
        <f t="shared" si="0"/>
        <v>МБУ ДО "ДШИ №1" г. Ангарска</v>
      </c>
      <c r="AL2436" s="50" t="s">
        <v>2554</v>
      </c>
      <c r="AM2436" s="18"/>
      <c r="AN2436" s="18"/>
      <c r="AO2436" s="18"/>
      <c r="AP2436" s="18"/>
      <c r="AQ2436" s="18"/>
    </row>
    <row r="2437" spans="1:43" ht="25.5" x14ac:dyDescent="0.2">
      <c r="A2437" s="65">
        <v>45624.795369618056</v>
      </c>
      <c r="B2437" s="18" t="s">
        <v>10196</v>
      </c>
      <c r="C2437" s="86" t="s">
        <v>19598</v>
      </c>
      <c r="D2437" s="86" t="s">
        <v>13127</v>
      </c>
      <c r="E2437" s="86" t="s">
        <v>950</v>
      </c>
      <c r="F2437" s="86" t="s">
        <v>383</v>
      </c>
      <c r="G2437" s="86" t="s">
        <v>42</v>
      </c>
      <c r="H2437" s="48">
        <v>40682</v>
      </c>
      <c r="I2437" s="86">
        <v>89508646197</v>
      </c>
      <c r="J2437" s="47">
        <v>8</v>
      </c>
      <c r="K2437" s="49">
        <v>8</v>
      </c>
      <c r="L2437" s="86" t="s">
        <v>30</v>
      </c>
      <c r="M2437" s="86" t="s">
        <v>50</v>
      </c>
      <c r="N2437" s="86" t="s">
        <v>13125</v>
      </c>
      <c r="O2437" s="86">
        <v>625887</v>
      </c>
      <c r="P2437" s="87">
        <v>40683</v>
      </c>
      <c r="Q2437" s="86" t="s">
        <v>13128</v>
      </c>
      <c r="R2437" s="50" t="s">
        <v>59</v>
      </c>
      <c r="S2437" s="86" t="s">
        <v>60</v>
      </c>
      <c r="T2437" s="86"/>
      <c r="U2437" s="86" t="s">
        <v>35</v>
      </c>
      <c r="V2437" s="50" t="s">
        <v>3664</v>
      </c>
      <c r="W2437" s="50"/>
      <c r="X2437" s="86"/>
      <c r="Y2437" s="86"/>
      <c r="Z2437" s="86"/>
      <c r="AA2437" s="86"/>
      <c r="AB2437" s="86"/>
      <c r="AC2437" s="86"/>
      <c r="AD2437" s="86"/>
      <c r="AE2437" s="86" t="s">
        <v>36</v>
      </c>
      <c r="AF2437" s="86" t="s">
        <v>73</v>
      </c>
      <c r="AG2437" s="86"/>
      <c r="AH2437" s="86" t="s">
        <v>3509</v>
      </c>
      <c r="AI2437" s="86"/>
      <c r="AJ2437" s="86" t="s">
        <v>39</v>
      </c>
      <c r="AK2437" s="86" t="str">
        <f t="shared" si="0"/>
        <v>ДАХШ РЦАХДП ААИ ЮФУ, отделение г. Зернограда</v>
      </c>
      <c r="AL2437" s="50" t="s">
        <v>3509</v>
      </c>
      <c r="AM2437" s="18"/>
      <c r="AN2437" s="18"/>
      <c r="AO2437" s="18"/>
      <c r="AP2437" s="18"/>
      <c r="AQ2437" s="18"/>
    </row>
    <row r="2438" spans="1:43" ht="25.5" x14ac:dyDescent="0.2">
      <c r="A2438" s="65">
        <v>45624.796252256943</v>
      </c>
      <c r="B2438" s="18" t="s">
        <v>12431</v>
      </c>
      <c r="C2438" s="86" t="s">
        <v>19598</v>
      </c>
      <c r="D2438" s="86" t="s">
        <v>18407</v>
      </c>
      <c r="E2438" s="86" t="s">
        <v>1597</v>
      </c>
      <c r="F2438" s="86" t="s">
        <v>18711</v>
      </c>
      <c r="G2438" s="86" t="s">
        <v>42</v>
      </c>
      <c r="H2438" s="48">
        <v>40289</v>
      </c>
      <c r="I2438" s="86">
        <v>89047670019</v>
      </c>
      <c r="J2438" s="47">
        <v>8</v>
      </c>
      <c r="K2438" s="49">
        <v>8</v>
      </c>
      <c r="L2438" s="86" t="s">
        <v>30</v>
      </c>
      <c r="M2438" s="86" t="s">
        <v>31</v>
      </c>
      <c r="N2438" s="86">
        <v>9224</v>
      </c>
      <c r="O2438" s="86">
        <v>499190</v>
      </c>
      <c r="P2438" s="87">
        <v>45415</v>
      </c>
      <c r="Q2438" s="86" t="s">
        <v>18712</v>
      </c>
      <c r="R2438" s="50" t="s">
        <v>18713</v>
      </c>
      <c r="S2438" s="86" t="s">
        <v>558</v>
      </c>
      <c r="T2438" s="86"/>
      <c r="U2438" s="86" t="s">
        <v>35</v>
      </c>
      <c r="V2438" s="50" t="s">
        <v>3819</v>
      </c>
      <c r="W2438" s="50" t="s">
        <v>18714</v>
      </c>
      <c r="X2438" s="86" t="s">
        <v>558</v>
      </c>
      <c r="Y2438" s="86"/>
      <c r="Z2438" s="86" t="s">
        <v>35</v>
      </c>
      <c r="AA2438" s="86" t="s">
        <v>9803</v>
      </c>
      <c r="AB2438" s="86" t="s">
        <v>18715</v>
      </c>
      <c r="AC2438" s="86"/>
      <c r="AD2438" s="86"/>
      <c r="AE2438" s="86" t="s">
        <v>36</v>
      </c>
      <c r="AF2438" s="86" t="s">
        <v>37</v>
      </c>
      <c r="AG2438" s="86"/>
      <c r="AH2438" s="86"/>
      <c r="AI2438" s="86" t="s">
        <v>1501</v>
      </c>
      <c r="AJ2438" s="86" t="s">
        <v>94</v>
      </c>
      <c r="AK2438" s="86" t="str">
        <f t="shared" si="0"/>
        <v>МАУ ДО "ДХШ №2" г. Набережные Челны</v>
      </c>
      <c r="AL2438" s="50" t="s">
        <v>1501</v>
      </c>
      <c r="AM2438" s="18"/>
      <c r="AN2438" s="18"/>
      <c r="AO2438" s="18"/>
      <c r="AP2438" s="18"/>
      <c r="AQ2438" s="18"/>
    </row>
    <row r="2439" spans="1:43" ht="51" x14ac:dyDescent="0.2">
      <c r="A2439" s="65">
        <v>45624.799903136576</v>
      </c>
      <c r="B2439" s="18" t="s">
        <v>12441</v>
      </c>
      <c r="C2439" s="86" t="s">
        <v>19598</v>
      </c>
      <c r="D2439" s="86" t="s">
        <v>11549</v>
      </c>
      <c r="E2439" s="86" t="s">
        <v>96</v>
      </c>
      <c r="F2439" s="86" t="s">
        <v>70</v>
      </c>
      <c r="G2439" s="86" t="s">
        <v>42</v>
      </c>
      <c r="H2439" s="48">
        <v>40298</v>
      </c>
      <c r="I2439" s="86">
        <v>89178266942</v>
      </c>
      <c r="J2439" s="47">
        <v>8</v>
      </c>
      <c r="K2439" s="49">
        <v>8</v>
      </c>
      <c r="L2439" s="86" t="s">
        <v>30</v>
      </c>
      <c r="M2439" s="86" t="s">
        <v>31</v>
      </c>
      <c r="N2439" s="86">
        <v>3624</v>
      </c>
      <c r="O2439" s="86">
        <v>457580</v>
      </c>
      <c r="P2439" s="87">
        <v>45477</v>
      </c>
      <c r="Q2439" s="86" t="s">
        <v>2067</v>
      </c>
      <c r="R2439" s="50" t="s">
        <v>12666</v>
      </c>
      <c r="S2439" s="86" t="s">
        <v>2068</v>
      </c>
      <c r="T2439" s="86" t="s">
        <v>15175</v>
      </c>
      <c r="U2439" s="86" t="s">
        <v>35</v>
      </c>
      <c r="V2439" s="50" t="s">
        <v>6273</v>
      </c>
      <c r="W2439" s="50" t="s">
        <v>12668</v>
      </c>
      <c r="X2439" s="86" t="s">
        <v>2068</v>
      </c>
      <c r="Y2439" s="86" t="s">
        <v>15702</v>
      </c>
      <c r="Z2439" s="86" t="s">
        <v>35</v>
      </c>
      <c r="AA2439" s="86" t="s">
        <v>6273</v>
      </c>
      <c r="AB2439" s="86" t="s">
        <v>12669</v>
      </c>
      <c r="AC2439" s="86" t="s">
        <v>15186</v>
      </c>
      <c r="AD2439" s="86"/>
      <c r="AE2439" s="86" t="s">
        <v>36</v>
      </c>
      <c r="AF2439" s="86" t="s">
        <v>37</v>
      </c>
      <c r="AG2439" s="86"/>
      <c r="AH2439" s="86"/>
      <c r="AI2439" s="86" t="s">
        <v>1268</v>
      </c>
      <c r="AJ2439" s="86" t="s">
        <v>46</v>
      </c>
      <c r="AK2439" s="86" t="str">
        <f t="shared" si="0"/>
        <v>МБОУ Лицей №124 г.о. Самара</v>
      </c>
      <c r="AL2439" s="50" t="s">
        <v>1268</v>
      </c>
      <c r="AM2439" s="18"/>
      <c r="AN2439" s="18"/>
      <c r="AO2439" s="18"/>
      <c r="AP2439" s="18"/>
      <c r="AQ2439" s="18"/>
    </row>
    <row r="2440" spans="1:43" ht="38.25" x14ac:dyDescent="0.2">
      <c r="A2440" s="65">
        <v>45624.800328599536</v>
      </c>
      <c r="B2440" s="18" t="s">
        <v>10196</v>
      </c>
      <c r="C2440" s="86" t="s">
        <v>19598</v>
      </c>
      <c r="D2440" s="86" t="s">
        <v>11318</v>
      </c>
      <c r="E2440" s="86" t="s">
        <v>1737</v>
      </c>
      <c r="F2440" s="86" t="s">
        <v>234</v>
      </c>
      <c r="G2440" s="86" t="s">
        <v>42</v>
      </c>
      <c r="H2440" s="48">
        <v>40218</v>
      </c>
      <c r="I2440" s="86">
        <v>89507755401</v>
      </c>
      <c r="J2440" s="47">
        <v>8</v>
      </c>
      <c r="K2440" s="49">
        <v>8</v>
      </c>
      <c r="L2440" s="86" t="s">
        <v>30</v>
      </c>
      <c r="M2440" s="86" t="s">
        <v>31</v>
      </c>
      <c r="N2440" s="86">
        <v>2023</v>
      </c>
      <c r="O2440" s="86">
        <v>842255</v>
      </c>
      <c r="P2440" s="87">
        <v>45344</v>
      </c>
      <c r="Q2440" s="86" t="s">
        <v>3341</v>
      </c>
      <c r="R2440" s="50" t="s">
        <v>11316</v>
      </c>
      <c r="S2440" s="86" t="s">
        <v>732</v>
      </c>
      <c r="T2440" s="86" t="s">
        <v>1655</v>
      </c>
      <c r="U2440" s="86" t="s">
        <v>157</v>
      </c>
      <c r="V2440" s="50" t="s">
        <v>11319</v>
      </c>
      <c r="W2440" s="50" t="s">
        <v>11317</v>
      </c>
      <c r="X2440" s="86" t="s">
        <v>732</v>
      </c>
      <c r="Y2440" s="86" t="s">
        <v>1655</v>
      </c>
      <c r="Z2440" s="86" t="s">
        <v>157</v>
      </c>
      <c r="AA2440" s="86" t="s">
        <v>6291</v>
      </c>
      <c r="AB2440" s="86" t="s">
        <v>11320</v>
      </c>
      <c r="AC2440" s="86"/>
      <c r="AD2440" s="86"/>
      <c r="AE2440" s="86" t="s">
        <v>66</v>
      </c>
      <c r="AF2440" s="86" t="s">
        <v>37</v>
      </c>
      <c r="AG2440" s="86"/>
      <c r="AH2440" s="86"/>
      <c r="AI2440" s="86" t="s">
        <v>1898</v>
      </c>
      <c r="AJ2440" s="86" t="s">
        <v>94</v>
      </c>
      <c r="AK2440" s="86" t="str">
        <f t="shared" si="0"/>
        <v>ФГБОУ ВО "Воронежский государственный педагогический университет" (ВГПУ) г. Воронеж</v>
      </c>
      <c r="AL2440" s="50" t="s">
        <v>1898</v>
      </c>
      <c r="AM2440" s="18"/>
      <c r="AN2440" s="18"/>
      <c r="AO2440" s="18"/>
      <c r="AP2440" s="18"/>
      <c r="AQ2440" s="18"/>
    </row>
    <row r="2441" spans="1:43" ht="51" x14ac:dyDescent="0.2">
      <c r="A2441" s="65">
        <v>45624.818060810183</v>
      </c>
      <c r="B2441" s="18" t="s">
        <v>12445</v>
      </c>
      <c r="C2441" s="86" t="s">
        <v>19598</v>
      </c>
      <c r="D2441" s="86" t="s">
        <v>5960</v>
      </c>
      <c r="E2441" s="86" t="s">
        <v>403</v>
      </c>
      <c r="F2441" s="86" t="s">
        <v>7765</v>
      </c>
      <c r="G2441" s="86" t="s">
        <v>42</v>
      </c>
      <c r="H2441" s="60">
        <v>40188</v>
      </c>
      <c r="I2441" s="86">
        <v>89624504655</v>
      </c>
      <c r="J2441" s="47">
        <v>8</v>
      </c>
      <c r="K2441" s="49">
        <v>8</v>
      </c>
      <c r="L2441" s="86" t="s">
        <v>30</v>
      </c>
      <c r="M2441" s="86" t="s">
        <v>31</v>
      </c>
      <c r="N2441" s="86">
        <v>723</v>
      </c>
      <c r="O2441" s="86">
        <v>126721</v>
      </c>
      <c r="P2441" s="88">
        <v>45336</v>
      </c>
      <c r="Q2441" s="86" t="s">
        <v>1174</v>
      </c>
      <c r="R2441" s="50" t="s">
        <v>7766</v>
      </c>
      <c r="S2441" s="86" t="s">
        <v>164</v>
      </c>
      <c r="T2441" s="86" t="s">
        <v>165</v>
      </c>
      <c r="U2441" s="86" t="s">
        <v>35</v>
      </c>
      <c r="V2441" s="50" t="s">
        <v>357</v>
      </c>
      <c r="W2441" s="50" t="s">
        <v>5973</v>
      </c>
      <c r="X2441" s="86" t="s">
        <v>164</v>
      </c>
      <c r="Y2441" s="86" t="s">
        <v>502</v>
      </c>
      <c r="Z2441" s="86" t="s">
        <v>35</v>
      </c>
      <c r="AA2441" s="86" t="s">
        <v>357</v>
      </c>
      <c r="AB2441" s="86" t="s">
        <v>7767</v>
      </c>
      <c r="AC2441" s="86"/>
      <c r="AD2441" s="86"/>
      <c r="AE2441" s="86" t="s">
        <v>66</v>
      </c>
      <c r="AF2441" s="86" t="s">
        <v>37</v>
      </c>
      <c r="AG2441" s="86"/>
      <c r="AH2441" s="86"/>
      <c r="AI2441" s="86" t="s">
        <v>463</v>
      </c>
      <c r="AJ2441" s="86" t="s">
        <v>39</v>
      </c>
      <c r="AK2441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2441" s="50" t="s">
        <v>463</v>
      </c>
      <c r="AM2441" s="18"/>
      <c r="AN2441" s="18"/>
      <c r="AO2441" s="18"/>
      <c r="AP2441" s="18"/>
      <c r="AQ2441" s="18"/>
    </row>
    <row r="2442" spans="1:43" ht="51" x14ac:dyDescent="0.2">
      <c r="A2442" s="65">
        <v>45624.818921122685</v>
      </c>
      <c r="B2442" s="18" t="s">
        <v>12453</v>
      </c>
      <c r="C2442" s="86" t="s">
        <v>19598</v>
      </c>
      <c r="D2442" s="86" t="s">
        <v>938</v>
      </c>
      <c r="E2442" s="86" t="s">
        <v>939</v>
      </c>
      <c r="F2442" s="86" t="s">
        <v>940</v>
      </c>
      <c r="G2442" s="86" t="s">
        <v>29</v>
      </c>
      <c r="H2442" s="60">
        <v>40583</v>
      </c>
      <c r="I2442" s="86">
        <v>89528479715</v>
      </c>
      <c r="J2442" s="47">
        <v>8</v>
      </c>
      <c r="K2442" s="49">
        <v>8</v>
      </c>
      <c r="L2442" s="86" t="s">
        <v>30</v>
      </c>
      <c r="M2442" s="86" t="s">
        <v>50</v>
      </c>
      <c r="N2442" s="86" t="s">
        <v>941</v>
      </c>
      <c r="O2442" s="86">
        <v>861219</v>
      </c>
      <c r="P2442" s="88">
        <v>40596</v>
      </c>
      <c r="Q2442" s="86" t="s">
        <v>942</v>
      </c>
      <c r="R2442" s="50" t="s">
        <v>922</v>
      </c>
      <c r="S2442" s="86" t="s">
        <v>98</v>
      </c>
      <c r="T2442" s="86"/>
      <c r="U2442" s="86" t="s">
        <v>157</v>
      </c>
      <c r="V2442" s="50" t="s">
        <v>878</v>
      </c>
      <c r="W2442" s="50" t="s">
        <v>879</v>
      </c>
      <c r="X2442" s="86" t="s">
        <v>98</v>
      </c>
      <c r="Y2442" s="86"/>
      <c r="Z2442" s="86" t="s">
        <v>157</v>
      </c>
      <c r="AA2442" s="86" t="s">
        <v>878</v>
      </c>
      <c r="AB2442" s="86" t="s">
        <v>907</v>
      </c>
      <c r="AC2442" s="86" t="s">
        <v>907</v>
      </c>
      <c r="AD2442" s="86" t="s">
        <v>907</v>
      </c>
      <c r="AE2442" s="86" t="s">
        <v>36</v>
      </c>
      <c r="AF2442" s="86" t="s">
        <v>37</v>
      </c>
      <c r="AG2442" s="86"/>
      <c r="AH2442" s="86"/>
      <c r="AI2442" s="86" t="s">
        <v>100</v>
      </c>
      <c r="AJ2442" s="86" t="s">
        <v>46</v>
      </c>
      <c r="AK2442" s="86" t="str">
        <f t="shared" si="0"/>
        <v>ДШИ №2 МО г. Краснодар, город Краснодар, Прикубанский внутригородской округ, станица Елизаветинская</v>
      </c>
      <c r="AL2442" s="50" t="s">
        <v>100</v>
      </c>
      <c r="AM2442" s="18"/>
      <c r="AN2442" s="18"/>
      <c r="AO2442" s="18"/>
      <c r="AP2442" s="18"/>
      <c r="AQ2442" s="18"/>
    </row>
    <row r="2443" spans="1:43" ht="38.25" x14ac:dyDescent="0.2">
      <c r="A2443" s="65">
        <v>45624.821767511574</v>
      </c>
      <c r="B2443" s="18" t="s">
        <v>7507</v>
      </c>
      <c r="C2443" s="86" t="s">
        <v>19598</v>
      </c>
      <c r="D2443" s="86" t="s">
        <v>13086</v>
      </c>
      <c r="E2443" s="86" t="s">
        <v>193</v>
      </c>
      <c r="F2443" s="86" t="s">
        <v>1218</v>
      </c>
      <c r="G2443" s="86" t="s">
        <v>42</v>
      </c>
      <c r="H2443" s="48">
        <v>40365</v>
      </c>
      <c r="I2443" s="86">
        <v>89014560276</v>
      </c>
      <c r="J2443" s="47">
        <v>8</v>
      </c>
      <c r="K2443" s="49">
        <v>8</v>
      </c>
      <c r="L2443" s="86" t="s">
        <v>30</v>
      </c>
      <c r="M2443" s="86" t="s">
        <v>50</v>
      </c>
      <c r="N2443" s="86" t="s">
        <v>980</v>
      </c>
      <c r="O2443" s="86">
        <v>515114</v>
      </c>
      <c r="P2443" s="87">
        <v>40372</v>
      </c>
      <c r="Q2443" s="86" t="s">
        <v>13087</v>
      </c>
      <c r="R2443" s="50" t="s">
        <v>13088</v>
      </c>
      <c r="S2443" s="86" t="s">
        <v>60</v>
      </c>
      <c r="T2443" s="86" t="s">
        <v>13089</v>
      </c>
      <c r="U2443" s="86" t="s">
        <v>35</v>
      </c>
      <c r="V2443" s="50" t="s">
        <v>136</v>
      </c>
      <c r="W2443" s="50" t="s">
        <v>13090</v>
      </c>
      <c r="X2443" s="86" t="s">
        <v>60</v>
      </c>
      <c r="Y2443" s="86" t="s">
        <v>13089</v>
      </c>
      <c r="Z2443" s="86" t="s">
        <v>35</v>
      </c>
      <c r="AA2443" s="86" t="s">
        <v>136</v>
      </c>
      <c r="AB2443" s="86" t="s">
        <v>13091</v>
      </c>
      <c r="AC2443" s="94"/>
      <c r="AD2443" s="94"/>
      <c r="AE2443" s="86" t="s">
        <v>36</v>
      </c>
      <c r="AF2443" s="86" t="s">
        <v>67</v>
      </c>
      <c r="AG2443" s="86" t="s">
        <v>68</v>
      </c>
      <c r="AH2443" s="86"/>
      <c r="AI2443" s="86"/>
      <c r="AJ2443" s="86" t="s">
        <v>39</v>
      </c>
      <c r="AK244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443" s="50" t="s">
        <v>68</v>
      </c>
      <c r="AM2443" s="18"/>
      <c r="AN2443" s="18"/>
      <c r="AO2443" s="18"/>
      <c r="AP2443" s="18"/>
      <c r="AQ2443" s="18"/>
    </row>
    <row r="2444" spans="1:43" ht="12.75" x14ac:dyDescent="0.2">
      <c r="A2444" s="65">
        <v>45624.83189184028</v>
      </c>
      <c r="B2444" s="18" t="s">
        <v>7507</v>
      </c>
      <c r="C2444" s="86" t="s">
        <v>19598</v>
      </c>
      <c r="D2444" s="86" t="s">
        <v>8708</v>
      </c>
      <c r="E2444" s="86" t="s">
        <v>8709</v>
      </c>
      <c r="F2444" s="86" t="s">
        <v>1336</v>
      </c>
      <c r="G2444" s="86" t="s">
        <v>42</v>
      </c>
      <c r="H2444" s="60">
        <v>40126</v>
      </c>
      <c r="I2444" s="86">
        <v>89281131415</v>
      </c>
      <c r="J2444" s="47">
        <v>8</v>
      </c>
      <c r="K2444" s="49">
        <v>8</v>
      </c>
      <c r="L2444" s="86" t="s">
        <v>30</v>
      </c>
      <c r="M2444" s="86" t="s">
        <v>31</v>
      </c>
      <c r="N2444" s="86">
        <v>6024</v>
      </c>
      <c r="O2444" s="86">
        <v>681549</v>
      </c>
      <c r="P2444" s="87" t="s">
        <v>8710</v>
      </c>
      <c r="Q2444" s="86" t="s">
        <v>174</v>
      </c>
      <c r="R2444" s="50" t="s">
        <v>8711</v>
      </c>
      <c r="S2444" s="86" t="s">
        <v>60</v>
      </c>
      <c r="T2444" s="86" t="s">
        <v>8712</v>
      </c>
      <c r="U2444" s="86" t="s">
        <v>35</v>
      </c>
      <c r="V2444" s="50" t="s">
        <v>136</v>
      </c>
      <c r="W2444" s="50" t="s">
        <v>107</v>
      </c>
      <c r="X2444" s="86" t="s">
        <v>60</v>
      </c>
      <c r="Y2444" s="86" t="s">
        <v>8713</v>
      </c>
      <c r="Z2444" s="86" t="s">
        <v>35</v>
      </c>
      <c r="AA2444" s="86" t="s">
        <v>136</v>
      </c>
      <c r="AB2444" s="86" t="s">
        <v>8714</v>
      </c>
      <c r="AC2444" s="86"/>
      <c r="AD2444" s="86"/>
      <c r="AE2444" s="86" t="s">
        <v>36</v>
      </c>
      <c r="AF2444" s="86" t="s">
        <v>67</v>
      </c>
      <c r="AG2444" s="86" t="s">
        <v>237</v>
      </c>
      <c r="AH2444" s="86"/>
      <c r="AI2444" s="86"/>
      <c r="AJ2444" s="86" t="s">
        <v>39</v>
      </c>
      <c r="AK2444" s="86" t="str">
        <f t="shared" si="0"/>
        <v>МБОУ «Школа № 21»</v>
      </c>
      <c r="AL2444" s="50" t="s">
        <v>237</v>
      </c>
      <c r="AM2444" s="18"/>
      <c r="AN2444" s="18"/>
      <c r="AO2444" s="18"/>
      <c r="AP2444" s="18"/>
      <c r="AQ2444" s="18"/>
    </row>
    <row r="2445" spans="1:43" ht="153" x14ac:dyDescent="0.2">
      <c r="A2445" s="65">
        <v>45624.83269674769</v>
      </c>
      <c r="B2445" s="18" t="s">
        <v>12465</v>
      </c>
      <c r="C2445" s="86" t="s">
        <v>19598</v>
      </c>
      <c r="D2445" s="86" t="s">
        <v>11611</v>
      </c>
      <c r="E2445" s="86" t="s">
        <v>11612</v>
      </c>
      <c r="F2445" s="86" t="s">
        <v>383</v>
      </c>
      <c r="G2445" s="86" t="s">
        <v>42</v>
      </c>
      <c r="H2445" s="48">
        <v>40419</v>
      </c>
      <c r="I2445" s="86" t="s">
        <v>11215</v>
      </c>
      <c r="J2445" s="47">
        <v>8</v>
      </c>
      <c r="K2445" s="49">
        <v>8</v>
      </c>
      <c r="L2445" s="86" t="s">
        <v>30</v>
      </c>
      <c r="M2445" s="86" t="s">
        <v>50</v>
      </c>
      <c r="N2445" s="86" t="s">
        <v>375</v>
      </c>
      <c r="O2445" s="86">
        <v>596212</v>
      </c>
      <c r="P2445" s="87">
        <v>40437</v>
      </c>
      <c r="Q2445" s="86" t="s">
        <v>11596</v>
      </c>
      <c r="R2445" s="50" t="s">
        <v>11597</v>
      </c>
      <c r="S2445" s="86" t="s">
        <v>164</v>
      </c>
      <c r="T2445" s="86"/>
      <c r="U2445" s="86" t="s">
        <v>35</v>
      </c>
      <c r="V2445" s="50" t="s">
        <v>11226</v>
      </c>
      <c r="W2445" s="50" t="s">
        <v>11219</v>
      </c>
      <c r="X2445" s="86" t="s">
        <v>164</v>
      </c>
      <c r="Y2445" s="86"/>
      <c r="Z2445" s="86" t="s">
        <v>35</v>
      </c>
      <c r="AA2445" s="86" t="s">
        <v>11226</v>
      </c>
      <c r="AB2445" s="86" t="s">
        <v>11221</v>
      </c>
      <c r="AC2445" s="86"/>
      <c r="AD2445" s="86"/>
      <c r="AE2445" s="86" t="s">
        <v>66</v>
      </c>
      <c r="AF2445" s="86" t="s">
        <v>37</v>
      </c>
      <c r="AG2445" s="86"/>
      <c r="AH2445" s="86"/>
      <c r="AI2445" s="86" t="s">
        <v>862</v>
      </c>
      <c r="AJ2445" s="86" t="s">
        <v>39</v>
      </c>
      <c r="AK2445" s="86" t="str">
        <f t="shared" si="0"/>
        <v>ФГБОУ ВО "Пятигорский государственный университет" (ПГУ) г. Пятигорск</v>
      </c>
      <c r="AL2445" s="50" t="s">
        <v>862</v>
      </c>
      <c r="AM2445" s="18"/>
      <c r="AN2445" s="18"/>
      <c r="AO2445" s="18"/>
      <c r="AP2445" s="18"/>
      <c r="AQ2445" s="18"/>
    </row>
    <row r="2446" spans="1:43" ht="25.5" x14ac:dyDescent="0.2">
      <c r="A2446" s="65">
        <v>45624.833934120368</v>
      </c>
      <c r="B2446" s="18" t="s">
        <v>11776</v>
      </c>
      <c r="C2446" s="86" t="s">
        <v>19598</v>
      </c>
      <c r="D2446" s="86" t="s">
        <v>2844</v>
      </c>
      <c r="E2446" s="86" t="s">
        <v>1106</v>
      </c>
      <c r="F2446" s="86" t="s">
        <v>160</v>
      </c>
      <c r="G2446" s="86" t="s">
        <v>42</v>
      </c>
      <c r="H2446" s="48">
        <v>40552</v>
      </c>
      <c r="I2446" s="86">
        <v>89186275553</v>
      </c>
      <c r="J2446" s="47">
        <v>8</v>
      </c>
      <c r="K2446" s="49">
        <v>8</v>
      </c>
      <c r="L2446" s="86" t="s">
        <v>30</v>
      </c>
      <c r="M2446" s="86" t="s">
        <v>50</v>
      </c>
      <c r="N2446" s="86" t="s">
        <v>926</v>
      </c>
      <c r="O2446" s="86" t="s">
        <v>11451</v>
      </c>
      <c r="P2446" s="87">
        <v>40555</v>
      </c>
      <c r="Q2446" s="86" t="s">
        <v>11452</v>
      </c>
      <c r="R2446" s="50" t="s">
        <v>1505</v>
      </c>
      <c r="S2446" s="86" t="s">
        <v>98</v>
      </c>
      <c r="T2446" s="86" t="s">
        <v>64</v>
      </c>
      <c r="U2446" s="86" t="s">
        <v>157</v>
      </c>
      <c r="V2446" s="50" t="s">
        <v>11438</v>
      </c>
      <c r="W2446" s="50" t="s">
        <v>10338</v>
      </c>
      <c r="X2446" s="86" t="s">
        <v>98</v>
      </c>
      <c r="Y2446" s="86" t="s">
        <v>11453</v>
      </c>
      <c r="Z2446" s="86" t="s">
        <v>35</v>
      </c>
      <c r="AA2446" s="86" t="s">
        <v>8206</v>
      </c>
      <c r="AB2446" s="86" t="s">
        <v>11454</v>
      </c>
      <c r="AC2446" s="86" t="s">
        <v>11454</v>
      </c>
      <c r="AD2446" s="86" t="s">
        <v>11454</v>
      </c>
      <c r="AE2446" s="86" t="s">
        <v>36</v>
      </c>
      <c r="AF2446" s="86" t="s">
        <v>37</v>
      </c>
      <c r="AG2446" s="86"/>
      <c r="AH2446" s="86"/>
      <c r="AI2446" s="86" t="s">
        <v>1012</v>
      </c>
      <c r="AJ2446" s="86" t="s">
        <v>39</v>
      </c>
      <c r="AK2446" s="86" t="str">
        <f t="shared" si="0"/>
        <v>МБУ ДО "Мостовская ДШИ" пгт. Мостовской</v>
      </c>
      <c r="AL2446" s="50" t="s">
        <v>1012</v>
      </c>
      <c r="AM2446" s="18"/>
      <c r="AN2446" s="18"/>
      <c r="AO2446" s="18"/>
      <c r="AP2446" s="18"/>
      <c r="AQ2446" s="18"/>
    </row>
    <row r="2447" spans="1:43" ht="38.25" x14ac:dyDescent="0.2">
      <c r="A2447" s="65">
        <v>45624.835180162037</v>
      </c>
      <c r="B2447" s="18" t="s">
        <v>12475</v>
      </c>
      <c r="C2447" s="86" t="s">
        <v>19598</v>
      </c>
      <c r="D2447" s="86" t="s">
        <v>3474</v>
      </c>
      <c r="E2447" s="86" t="s">
        <v>75</v>
      </c>
      <c r="F2447" s="86" t="s">
        <v>114</v>
      </c>
      <c r="G2447" s="86" t="s">
        <v>42</v>
      </c>
      <c r="H2447" s="48">
        <v>40420</v>
      </c>
      <c r="I2447" s="86">
        <v>89158840824</v>
      </c>
      <c r="J2447" s="47">
        <v>8</v>
      </c>
      <c r="K2447" s="49">
        <v>8</v>
      </c>
      <c r="L2447" s="86" t="s">
        <v>30</v>
      </c>
      <c r="M2447" s="86" t="s">
        <v>31</v>
      </c>
      <c r="N2447" s="86" t="s">
        <v>6920</v>
      </c>
      <c r="O2447" s="86">
        <v>721034</v>
      </c>
      <c r="P2447" s="87">
        <v>40423</v>
      </c>
      <c r="Q2447" s="86" t="s">
        <v>8181</v>
      </c>
      <c r="R2447" s="50" t="s">
        <v>15484</v>
      </c>
      <c r="S2447" s="86" t="s">
        <v>473</v>
      </c>
      <c r="T2447" s="86"/>
      <c r="U2447" s="86" t="s">
        <v>35</v>
      </c>
      <c r="V2447" s="50" t="s">
        <v>2888</v>
      </c>
      <c r="W2447" s="50" t="s">
        <v>2519</v>
      </c>
      <c r="X2447" s="86" t="s">
        <v>473</v>
      </c>
      <c r="Y2447" s="86"/>
      <c r="Z2447" s="86" t="s">
        <v>35</v>
      </c>
      <c r="AA2447" s="86" t="s">
        <v>2888</v>
      </c>
      <c r="AB2447" s="86" t="s">
        <v>18912</v>
      </c>
      <c r="AC2447" s="86"/>
      <c r="AD2447" s="86"/>
      <c r="AE2447" s="86" t="s">
        <v>66</v>
      </c>
      <c r="AF2447" s="86" t="s">
        <v>37</v>
      </c>
      <c r="AG2447" s="86"/>
      <c r="AH2447" s="86"/>
      <c r="AI2447" s="86" t="s">
        <v>491</v>
      </c>
      <c r="AJ2447" s="86" t="s">
        <v>46</v>
      </c>
      <c r="AK2447" s="86" t="str">
        <f t="shared" si="0"/>
        <v>МБОУ ДО «ДХШ № 2 ПДИ имени В.Д. Поленова» г. Тамбов</v>
      </c>
      <c r="AL2447" s="50" t="s">
        <v>491</v>
      </c>
      <c r="AM2447" s="18"/>
      <c r="AN2447" s="18"/>
      <c r="AO2447" s="18"/>
      <c r="AP2447" s="18"/>
      <c r="AQ2447" s="18"/>
    </row>
    <row r="2448" spans="1:43" ht="38.25" x14ac:dyDescent="0.2">
      <c r="A2448" s="65">
        <v>45624.851960706015</v>
      </c>
      <c r="B2448" s="18" t="s">
        <v>12480</v>
      </c>
      <c r="C2448" s="86" t="s">
        <v>19598</v>
      </c>
      <c r="D2448" s="86" t="s">
        <v>1568</v>
      </c>
      <c r="E2448" s="86" t="s">
        <v>69</v>
      </c>
      <c r="F2448" s="86" t="s">
        <v>326</v>
      </c>
      <c r="G2448" s="86" t="s">
        <v>42</v>
      </c>
      <c r="H2448" s="48">
        <v>40455</v>
      </c>
      <c r="I2448" s="86">
        <v>89515013613</v>
      </c>
      <c r="J2448" s="47">
        <v>8</v>
      </c>
      <c r="K2448" s="49">
        <v>8</v>
      </c>
      <c r="L2448" s="86" t="s">
        <v>30</v>
      </c>
      <c r="M2448" s="86" t="s">
        <v>50</v>
      </c>
      <c r="N2448" s="86" t="s">
        <v>7358</v>
      </c>
      <c r="O2448" s="86">
        <v>868074</v>
      </c>
      <c r="P2448" s="87">
        <v>40465</v>
      </c>
      <c r="Q2448" s="86" t="s">
        <v>16476</v>
      </c>
      <c r="R2448" s="50" t="s">
        <v>16477</v>
      </c>
      <c r="S2448" s="86" t="s">
        <v>60</v>
      </c>
      <c r="T2448" s="86"/>
      <c r="U2448" s="86" t="s">
        <v>35</v>
      </c>
      <c r="V2448" s="50" t="s">
        <v>106</v>
      </c>
      <c r="W2448" s="50" t="s">
        <v>16478</v>
      </c>
      <c r="X2448" s="86" t="s">
        <v>60</v>
      </c>
      <c r="Y2448" s="86"/>
      <c r="Z2448" s="86" t="s">
        <v>35</v>
      </c>
      <c r="AA2448" s="86" t="s">
        <v>106</v>
      </c>
      <c r="AB2448" s="86" t="s">
        <v>16479</v>
      </c>
      <c r="AC2448" s="86"/>
      <c r="AD2448" s="86"/>
      <c r="AE2448" s="86" t="s">
        <v>36</v>
      </c>
      <c r="AF2448" s="86" t="s">
        <v>67</v>
      </c>
      <c r="AG2448" s="86" t="s">
        <v>68</v>
      </c>
      <c r="AH2448" s="86"/>
      <c r="AI2448" s="86"/>
      <c r="AJ2448" s="86" t="s">
        <v>39</v>
      </c>
      <c r="AK244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448" s="50" t="s">
        <v>68</v>
      </c>
      <c r="AM2448" s="18"/>
      <c r="AN2448" s="18"/>
      <c r="AO2448" s="18"/>
      <c r="AP2448" s="18"/>
      <c r="AQ2448" s="18"/>
    </row>
    <row r="2449" spans="1:43" ht="38.25" x14ac:dyDescent="0.2">
      <c r="A2449" s="65">
        <v>45624.861141354166</v>
      </c>
      <c r="B2449" s="18" t="s">
        <v>12485</v>
      </c>
      <c r="C2449" s="86" t="s">
        <v>19598</v>
      </c>
      <c r="D2449" s="86" t="s">
        <v>12330</v>
      </c>
      <c r="E2449" s="86" t="s">
        <v>248</v>
      </c>
      <c r="F2449" s="86" t="s">
        <v>383</v>
      </c>
      <c r="G2449" s="86" t="s">
        <v>42</v>
      </c>
      <c r="H2449" s="48">
        <v>40703</v>
      </c>
      <c r="I2449" s="86">
        <v>89265062567</v>
      </c>
      <c r="J2449" s="47">
        <v>8</v>
      </c>
      <c r="K2449" s="49">
        <v>8</v>
      </c>
      <c r="L2449" s="86" t="s">
        <v>30</v>
      </c>
      <c r="M2449" s="86" t="s">
        <v>50</v>
      </c>
      <c r="N2449" s="86" t="s">
        <v>948</v>
      </c>
      <c r="O2449" s="86">
        <v>643052</v>
      </c>
      <c r="P2449" s="87">
        <v>40715</v>
      </c>
      <c r="Q2449" s="86" t="s">
        <v>6238</v>
      </c>
      <c r="R2449" s="50" t="s">
        <v>13929</v>
      </c>
      <c r="S2449" s="86" t="s">
        <v>676</v>
      </c>
      <c r="T2449" s="86"/>
      <c r="U2449" s="86" t="s">
        <v>35</v>
      </c>
      <c r="V2449" s="50" t="s">
        <v>13930</v>
      </c>
      <c r="W2449" s="50" t="s">
        <v>12808</v>
      </c>
      <c r="X2449" s="86" t="s">
        <v>676</v>
      </c>
      <c r="Y2449" s="86"/>
      <c r="Z2449" s="86" t="s">
        <v>35</v>
      </c>
      <c r="AA2449" s="86" t="s">
        <v>13930</v>
      </c>
      <c r="AB2449" s="86" t="s">
        <v>12834</v>
      </c>
      <c r="AC2449" s="94"/>
      <c r="AD2449" s="86"/>
      <c r="AE2449" s="86" t="s">
        <v>36</v>
      </c>
      <c r="AF2449" s="86" t="s">
        <v>37</v>
      </c>
      <c r="AG2449" s="86"/>
      <c r="AH2449" s="86"/>
      <c r="AI2449" s="86" t="s">
        <v>198</v>
      </c>
      <c r="AJ2449" s="86" t="s">
        <v>39</v>
      </c>
      <c r="AK2449" s="86" t="str">
        <f t="shared" si="0"/>
        <v>МБУ ДО ТДШИ г. Серпухов Московская область</v>
      </c>
      <c r="AL2449" s="50" t="s">
        <v>198</v>
      </c>
      <c r="AM2449" s="18"/>
      <c r="AN2449" s="18"/>
      <c r="AO2449" s="18"/>
      <c r="AP2449" s="18"/>
      <c r="AQ2449" s="18"/>
    </row>
    <row r="2450" spans="1:43" ht="38.25" x14ac:dyDescent="0.2">
      <c r="A2450" s="65">
        <v>45624.863852708339</v>
      </c>
      <c r="B2450" s="18" t="s">
        <v>11776</v>
      </c>
      <c r="C2450" s="86" t="s">
        <v>19598</v>
      </c>
      <c r="D2450" s="86" t="s">
        <v>19063</v>
      </c>
      <c r="E2450" s="86" t="s">
        <v>218</v>
      </c>
      <c r="F2450" s="86" t="s">
        <v>57</v>
      </c>
      <c r="G2450" s="86" t="s">
        <v>4004</v>
      </c>
      <c r="H2450" s="48">
        <v>40260</v>
      </c>
      <c r="I2450" s="86">
        <v>89614020254</v>
      </c>
      <c r="J2450" s="47">
        <v>8</v>
      </c>
      <c r="K2450" s="49">
        <v>8</v>
      </c>
      <c r="L2450" s="86" t="s">
        <v>30</v>
      </c>
      <c r="M2450" s="86" t="s">
        <v>14316</v>
      </c>
      <c r="N2450" s="86">
        <v>6024</v>
      </c>
      <c r="O2450" s="86">
        <v>796256</v>
      </c>
      <c r="P2450" s="87">
        <v>45463</v>
      </c>
      <c r="Q2450" s="86" t="s">
        <v>5158</v>
      </c>
      <c r="R2450" s="50" t="s">
        <v>12300</v>
      </c>
      <c r="S2450" s="86" t="s">
        <v>60</v>
      </c>
      <c r="T2450" s="86"/>
      <c r="U2450" s="86" t="s">
        <v>35</v>
      </c>
      <c r="V2450" s="50" t="s">
        <v>1990</v>
      </c>
      <c r="W2450" s="50" t="s">
        <v>18982</v>
      </c>
      <c r="X2450" s="86" t="s">
        <v>60</v>
      </c>
      <c r="Y2450" s="86"/>
      <c r="Z2450" s="86" t="s">
        <v>35</v>
      </c>
      <c r="AA2450" s="86" t="s">
        <v>1990</v>
      </c>
      <c r="AB2450" s="298" t="s">
        <v>19059</v>
      </c>
      <c r="AC2450" s="299"/>
      <c r="AD2450" s="86"/>
      <c r="AE2450" s="86" t="s">
        <v>19047</v>
      </c>
      <c r="AF2450" s="86" t="s">
        <v>73</v>
      </c>
      <c r="AG2450" s="86"/>
      <c r="AH2450" s="86" t="s">
        <v>1991</v>
      </c>
      <c r="AI2450" s="86"/>
      <c r="AJ2450" s="86" t="s">
        <v>46</v>
      </c>
      <c r="AK2450" s="86" t="str">
        <f t="shared" si="0"/>
        <v>МБУ ДО «Детская художественная школа им. Н.Н. Дубовского» г. Новочеркасска</v>
      </c>
      <c r="AL2450" s="50" t="s">
        <v>1991</v>
      </c>
      <c r="AM2450" s="18"/>
      <c r="AN2450" s="18"/>
      <c r="AO2450" s="18"/>
      <c r="AP2450" s="18"/>
      <c r="AQ2450" s="18"/>
    </row>
    <row r="2451" spans="1:43" ht="25.5" x14ac:dyDescent="0.2">
      <c r="A2451" s="65">
        <v>45624.868891006947</v>
      </c>
      <c r="B2451" s="18" t="s">
        <v>12490</v>
      </c>
      <c r="C2451" s="86" t="s">
        <v>19598</v>
      </c>
      <c r="D2451" s="86" t="s">
        <v>9189</v>
      </c>
      <c r="E2451" s="86" t="s">
        <v>699</v>
      </c>
      <c r="F2451" s="86" t="s">
        <v>205</v>
      </c>
      <c r="G2451" s="86" t="s">
        <v>42</v>
      </c>
      <c r="H2451" s="60">
        <v>40297</v>
      </c>
      <c r="I2451" s="86" t="s">
        <v>9190</v>
      </c>
      <c r="J2451" s="47">
        <v>8</v>
      </c>
      <c r="K2451" s="49">
        <v>8</v>
      </c>
      <c r="L2451" s="86" t="s">
        <v>30</v>
      </c>
      <c r="M2451" s="86" t="s">
        <v>31</v>
      </c>
      <c r="N2451" s="86">
        <v>724</v>
      </c>
      <c r="O2451" s="86">
        <v>175946</v>
      </c>
      <c r="P2451" s="87">
        <v>45464</v>
      </c>
      <c r="Q2451" s="86" t="s">
        <v>9191</v>
      </c>
      <c r="R2451" s="50" t="s">
        <v>1692</v>
      </c>
      <c r="S2451" s="86" t="s">
        <v>164</v>
      </c>
      <c r="T2451" s="86"/>
      <c r="U2451" s="86" t="s">
        <v>35</v>
      </c>
      <c r="V2451" s="50" t="s">
        <v>357</v>
      </c>
      <c r="W2451" s="50" t="s">
        <v>707</v>
      </c>
      <c r="X2451" s="86" t="s">
        <v>164</v>
      </c>
      <c r="Y2451" s="86"/>
      <c r="Z2451" s="86" t="s">
        <v>35</v>
      </c>
      <c r="AA2451" s="86" t="s">
        <v>357</v>
      </c>
      <c r="AB2451" s="86" t="s">
        <v>9192</v>
      </c>
      <c r="AC2451" s="86"/>
      <c r="AD2451" s="86"/>
      <c r="AE2451" s="86" t="s">
        <v>36</v>
      </c>
      <c r="AF2451" s="86" t="s">
        <v>37</v>
      </c>
      <c r="AG2451" s="86"/>
      <c r="AH2451" s="86"/>
      <c r="AI2451" s="86" t="s">
        <v>169</v>
      </c>
      <c r="AJ2451" s="86" t="s">
        <v>39</v>
      </c>
      <c r="AK2451" s="86" t="str">
        <f t="shared" si="0"/>
        <v>МБУ ДО "Детская художественная школа" г. Ставрополь</v>
      </c>
      <c r="AL2451" s="50" t="s">
        <v>169</v>
      </c>
      <c r="AM2451" s="18"/>
      <c r="AN2451" s="18"/>
      <c r="AO2451" s="18"/>
      <c r="AP2451" s="18"/>
      <c r="AQ2451" s="18"/>
    </row>
    <row r="2452" spans="1:43" ht="25.5" x14ac:dyDescent="0.2">
      <c r="A2452" s="65">
        <v>45624.870830555556</v>
      </c>
      <c r="B2452" s="18" t="s">
        <v>7507</v>
      </c>
      <c r="C2452" s="86" t="s">
        <v>19598</v>
      </c>
      <c r="D2452" s="86" t="s">
        <v>8715</v>
      </c>
      <c r="E2452" s="86" t="s">
        <v>182</v>
      </c>
      <c r="F2452" s="86" t="s">
        <v>76</v>
      </c>
      <c r="G2452" s="86" t="s">
        <v>42</v>
      </c>
      <c r="H2452" s="60">
        <v>40367</v>
      </c>
      <c r="I2452" s="86">
        <v>89286022520</v>
      </c>
      <c r="J2452" s="47">
        <v>8</v>
      </c>
      <c r="K2452" s="49">
        <v>8</v>
      </c>
      <c r="L2452" s="86" t="s">
        <v>30</v>
      </c>
      <c r="M2452" s="86" t="s">
        <v>31</v>
      </c>
      <c r="N2452" s="86">
        <v>6024</v>
      </c>
      <c r="O2452" s="86">
        <v>842925</v>
      </c>
      <c r="P2452" s="87">
        <v>44403</v>
      </c>
      <c r="Q2452" s="86" t="s">
        <v>8705</v>
      </c>
      <c r="R2452" s="50" t="s">
        <v>7621</v>
      </c>
      <c r="S2452" s="86" t="s">
        <v>60</v>
      </c>
      <c r="T2452" s="86" t="s">
        <v>2664</v>
      </c>
      <c r="U2452" s="86" t="s">
        <v>157</v>
      </c>
      <c r="V2452" s="50" t="s">
        <v>2529</v>
      </c>
      <c r="W2452" s="50"/>
      <c r="X2452" s="86"/>
      <c r="Y2452" s="86"/>
      <c r="Z2452" s="86"/>
      <c r="AA2452" s="86"/>
      <c r="AB2452" s="86"/>
      <c r="AC2452" s="86"/>
      <c r="AD2452" s="86"/>
      <c r="AE2452" s="86" t="s">
        <v>36</v>
      </c>
      <c r="AF2452" s="86" t="s">
        <v>73</v>
      </c>
      <c r="AG2452" s="86"/>
      <c r="AH2452" s="86" t="s">
        <v>2511</v>
      </c>
      <c r="AI2452" s="86"/>
      <c r="AJ2452" s="86" t="s">
        <v>46</v>
      </c>
      <c r="AK2452" s="86" t="str">
        <f t="shared" si="0"/>
        <v>МБОУ ДО Егорлыкский Центр внешкольной работы, пос. Егорлыкский</v>
      </c>
      <c r="AL2452" s="50" t="s">
        <v>2511</v>
      </c>
      <c r="AM2452" s="18"/>
      <c r="AN2452" s="18"/>
      <c r="AO2452" s="18"/>
      <c r="AP2452" s="18"/>
      <c r="AQ2452" s="18"/>
    </row>
    <row r="2453" spans="1:43" ht="51" x14ac:dyDescent="0.2">
      <c r="A2453" s="65">
        <v>45624.901903877311</v>
      </c>
      <c r="B2453" s="18" t="s">
        <v>12498</v>
      </c>
      <c r="C2453" s="86" t="s">
        <v>19598</v>
      </c>
      <c r="D2453" s="86" t="s">
        <v>16143</v>
      </c>
      <c r="E2453" s="86" t="s">
        <v>16144</v>
      </c>
      <c r="F2453" s="86" t="s">
        <v>12164</v>
      </c>
      <c r="G2453" s="86" t="s">
        <v>42</v>
      </c>
      <c r="H2453" s="48">
        <v>40171</v>
      </c>
      <c r="I2453" s="86">
        <v>89281461187</v>
      </c>
      <c r="J2453" s="47">
        <v>8</v>
      </c>
      <c r="K2453" s="49">
        <v>8</v>
      </c>
      <c r="L2453" s="86" t="s">
        <v>30</v>
      </c>
      <c r="M2453" s="86" t="s">
        <v>31</v>
      </c>
      <c r="N2453" s="86">
        <v>6024</v>
      </c>
      <c r="O2453" s="86">
        <v>801654</v>
      </c>
      <c r="P2453" s="87">
        <v>45357</v>
      </c>
      <c r="Q2453" s="86" t="s">
        <v>16145</v>
      </c>
      <c r="R2453" s="50" t="s">
        <v>16146</v>
      </c>
      <c r="S2453" s="86" t="s">
        <v>60</v>
      </c>
      <c r="T2453" s="86" t="s">
        <v>202</v>
      </c>
      <c r="U2453" s="86" t="s">
        <v>35</v>
      </c>
      <c r="V2453" s="50" t="s">
        <v>150</v>
      </c>
      <c r="W2453" s="50" t="s">
        <v>16147</v>
      </c>
      <c r="X2453" s="86" t="s">
        <v>60</v>
      </c>
      <c r="Y2453" s="86" t="s">
        <v>187</v>
      </c>
      <c r="Z2453" s="86" t="s">
        <v>35</v>
      </c>
      <c r="AA2453" s="86" t="s">
        <v>106</v>
      </c>
      <c r="AB2453" s="86" t="s">
        <v>16148</v>
      </c>
      <c r="AC2453" s="86"/>
      <c r="AD2453" s="86"/>
      <c r="AE2453" s="86" t="s">
        <v>36</v>
      </c>
      <c r="AF2453" s="86" t="s">
        <v>67</v>
      </c>
      <c r="AG2453" s="86" t="s">
        <v>68</v>
      </c>
      <c r="AH2453" s="86"/>
      <c r="AI2453" s="86"/>
      <c r="AJ2453" s="86" t="s">
        <v>46</v>
      </c>
      <c r="AK2453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453" s="50" t="s">
        <v>68</v>
      </c>
      <c r="AM2453" s="18"/>
      <c r="AN2453" s="18"/>
      <c r="AO2453" s="18"/>
      <c r="AP2453" s="18"/>
      <c r="AQ2453" s="18"/>
    </row>
    <row r="2454" spans="1:43" ht="38.25" x14ac:dyDescent="0.2">
      <c r="A2454" s="65">
        <v>45624.904737418983</v>
      </c>
      <c r="B2454" s="18" t="s">
        <v>12503</v>
      </c>
      <c r="C2454" s="86" t="s">
        <v>19598</v>
      </c>
      <c r="D2454" s="86" t="s">
        <v>2742</v>
      </c>
      <c r="E2454" s="86" t="s">
        <v>2051</v>
      </c>
      <c r="F2454" s="86" t="s">
        <v>973</v>
      </c>
      <c r="G2454" s="86" t="s">
        <v>42</v>
      </c>
      <c r="H2454" s="48">
        <v>40382</v>
      </c>
      <c r="I2454" s="86">
        <v>79518480929</v>
      </c>
      <c r="J2454" s="47">
        <v>8</v>
      </c>
      <c r="K2454" s="49">
        <v>8</v>
      </c>
      <c r="L2454" s="86" t="s">
        <v>30</v>
      </c>
      <c r="M2454" s="86" t="s">
        <v>31</v>
      </c>
      <c r="N2454" s="86">
        <v>6024</v>
      </c>
      <c r="O2454" s="86">
        <v>879538</v>
      </c>
      <c r="P2454" s="87">
        <v>45519</v>
      </c>
      <c r="Q2454" s="86" t="s">
        <v>124</v>
      </c>
      <c r="R2454" s="50" t="s">
        <v>1210</v>
      </c>
      <c r="S2454" s="86" t="s">
        <v>60</v>
      </c>
      <c r="T2454" s="94"/>
      <c r="U2454" s="86" t="s">
        <v>35</v>
      </c>
      <c r="V2454" s="50" t="s">
        <v>212</v>
      </c>
      <c r="W2454" s="50" t="s">
        <v>1943</v>
      </c>
      <c r="X2454" s="86"/>
      <c r="Y2454" s="86"/>
      <c r="Z2454" s="86"/>
      <c r="AA2454" s="86"/>
      <c r="AB2454" s="86"/>
      <c r="AC2454" s="86"/>
      <c r="AD2454" s="86"/>
      <c r="AE2454" s="86" t="s">
        <v>66</v>
      </c>
      <c r="AF2454" s="86" t="s">
        <v>73</v>
      </c>
      <c r="AG2454" s="86"/>
      <c r="AH2454" s="86" t="s">
        <v>1943</v>
      </c>
      <c r="AI2454" s="86"/>
      <c r="AJ2454" s="86" t="s">
        <v>46</v>
      </c>
      <c r="AK2454" s="86" t="str">
        <f t="shared" si="0"/>
        <v>ДАХШ РЦАХДП ААИ ЮФУ, отделение г. Аксай</v>
      </c>
      <c r="AL2454" s="50" t="s">
        <v>1943</v>
      </c>
      <c r="AM2454" s="18"/>
      <c r="AN2454" s="18"/>
      <c r="AO2454" s="18"/>
      <c r="AP2454" s="18"/>
      <c r="AQ2454" s="18"/>
    </row>
    <row r="2455" spans="1:43" ht="12.75" x14ac:dyDescent="0.2">
      <c r="A2455" s="65">
        <v>45624.917826631943</v>
      </c>
      <c r="B2455" s="18" t="s">
        <v>12509</v>
      </c>
      <c r="C2455" s="86" t="s">
        <v>19598</v>
      </c>
      <c r="D2455" s="86" t="s">
        <v>13305</v>
      </c>
      <c r="E2455" s="86" t="s">
        <v>13306</v>
      </c>
      <c r="F2455" s="86" t="s">
        <v>13307</v>
      </c>
      <c r="G2455" s="86" t="s">
        <v>42</v>
      </c>
      <c r="H2455" s="48">
        <v>40491</v>
      </c>
      <c r="I2455" s="86">
        <v>89508643996</v>
      </c>
      <c r="J2455" s="47">
        <v>8</v>
      </c>
      <c r="K2455" s="49">
        <v>8</v>
      </c>
      <c r="L2455" s="86" t="s">
        <v>30</v>
      </c>
      <c r="M2455" s="86" t="s">
        <v>50</v>
      </c>
      <c r="N2455" s="86" t="s">
        <v>13308</v>
      </c>
      <c r="O2455" s="86">
        <v>831269</v>
      </c>
      <c r="P2455" s="87">
        <v>40499</v>
      </c>
      <c r="Q2455" s="86" t="s">
        <v>13309</v>
      </c>
      <c r="R2455" s="50" t="s">
        <v>6478</v>
      </c>
      <c r="S2455" s="86" t="s">
        <v>60</v>
      </c>
      <c r="T2455" s="86"/>
      <c r="U2455" s="86" t="s">
        <v>35</v>
      </c>
      <c r="V2455" s="50" t="s">
        <v>106</v>
      </c>
      <c r="W2455" s="50" t="s">
        <v>107</v>
      </c>
      <c r="X2455" s="86" t="s">
        <v>60</v>
      </c>
      <c r="Y2455" s="86"/>
      <c r="Z2455" s="86" t="s">
        <v>35</v>
      </c>
      <c r="AA2455" s="86" t="s">
        <v>106</v>
      </c>
      <c r="AB2455" s="86" t="s">
        <v>13310</v>
      </c>
      <c r="AC2455" s="86"/>
      <c r="AD2455" s="86"/>
      <c r="AE2455" s="86" t="s">
        <v>36</v>
      </c>
      <c r="AF2455" s="86" t="s">
        <v>67</v>
      </c>
      <c r="AG2455" s="86" t="s">
        <v>68</v>
      </c>
      <c r="AH2455" s="86"/>
      <c r="AI2455" s="86"/>
      <c r="AJ2455" s="86" t="s">
        <v>46</v>
      </c>
      <c r="AK2455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455" s="50" t="s">
        <v>293</v>
      </c>
      <c r="AM2455" s="18"/>
      <c r="AN2455" s="18"/>
      <c r="AO2455" s="18"/>
      <c r="AP2455" s="18"/>
      <c r="AQ2455" s="18"/>
    </row>
    <row r="2456" spans="1:43" ht="51" x14ac:dyDescent="0.2">
      <c r="A2456" s="65">
        <v>45624.938908819444</v>
      </c>
      <c r="B2456" s="18" t="s">
        <v>12516</v>
      </c>
      <c r="C2456" s="86" t="s">
        <v>19598</v>
      </c>
      <c r="D2456" s="86" t="s">
        <v>13415</v>
      </c>
      <c r="E2456" s="86" t="s">
        <v>403</v>
      </c>
      <c r="F2456" s="86" t="s">
        <v>57</v>
      </c>
      <c r="G2456" s="86" t="s">
        <v>42</v>
      </c>
      <c r="H2456" s="48">
        <v>40356</v>
      </c>
      <c r="I2456" s="86" t="s">
        <v>13416</v>
      </c>
      <c r="J2456" s="47">
        <v>8</v>
      </c>
      <c r="K2456" s="49">
        <v>8</v>
      </c>
      <c r="L2456" s="86" t="s">
        <v>30</v>
      </c>
      <c r="M2456" s="86" t="s">
        <v>31</v>
      </c>
      <c r="N2456" s="86">
        <v>1824</v>
      </c>
      <c r="O2456" s="86">
        <v>114560</v>
      </c>
      <c r="P2456" s="87">
        <v>45507</v>
      </c>
      <c r="Q2456" s="86" t="s">
        <v>2384</v>
      </c>
      <c r="R2456" s="50" t="s">
        <v>8509</v>
      </c>
      <c r="S2456" s="86" t="s">
        <v>78</v>
      </c>
      <c r="T2456" s="86"/>
      <c r="U2456" s="86" t="s">
        <v>157</v>
      </c>
      <c r="V2456" s="50" t="s">
        <v>13417</v>
      </c>
      <c r="W2456" s="50" t="s">
        <v>13418</v>
      </c>
      <c r="X2456" s="86" t="s">
        <v>78</v>
      </c>
      <c r="Y2456" s="86"/>
      <c r="Z2456" s="86" t="s">
        <v>157</v>
      </c>
      <c r="AA2456" s="86" t="s">
        <v>13417</v>
      </c>
      <c r="AB2456" s="86" t="s">
        <v>13419</v>
      </c>
      <c r="AC2456" s="86"/>
      <c r="AD2456" s="86"/>
      <c r="AE2456" s="86" t="s">
        <v>36</v>
      </c>
      <c r="AF2456" s="86" t="s">
        <v>37</v>
      </c>
      <c r="AG2456" s="86"/>
      <c r="AH2456" s="86"/>
      <c r="AI2456" s="86" t="s">
        <v>45</v>
      </c>
      <c r="AJ2456" s="86" t="s">
        <v>46</v>
      </c>
      <c r="AK2456" s="86" t="str">
        <f t="shared" si="0"/>
        <v>ФГБОУ ВО "Волгоградский государственный социально-педагогический университет" (ВГСПУ), г. Волгоград</v>
      </c>
      <c r="AL2456" s="50" t="s">
        <v>45</v>
      </c>
      <c r="AM2456" s="18"/>
      <c r="AN2456" s="18"/>
      <c r="AO2456" s="18"/>
      <c r="AP2456" s="18"/>
      <c r="AQ2456" s="18"/>
    </row>
    <row r="2457" spans="1:43" ht="12.75" x14ac:dyDescent="0.2">
      <c r="A2457" s="65">
        <v>45624.971765300928</v>
      </c>
      <c r="B2457" s="18" t="s">
        <v>12522</v>
      </c>
      <c r="C2457" s="86" t="s">
        <v>19598</v>
      </c>
      <c r="D2457" s="86" t="s">
        <v>15411</v>
      </c>
      <c r="E2457" s="86" t="s">
        <v>699</v>
      </c>
      <c r="F2457" s="86" t="s">
        <v>353</v>
      </c>
      <c r="G2457" s="86" t="s">
        <v>42</v>
      </c>
      <c r="H2457" s="48">
        <v>40583</v>
      </c>
      <c r="I2457" s="86">
        <v>89094408060</v>
      </c>
      <c r="J2457" s="47">
        <v>8</v>
      </c>
      <c r="K2457" s="49">
        <v>8</v>
      </c>
      <c r="L2457" s="86" t="s">
        <v>30</v>
      </c>
      <c r="M2457" s="86" t="s">
        <v>50</v>
      </c>
      <c r="N2457" s="86" t="s">
        <v>235</v>
      </c>
      <c r="O2457" s="86">
        <v>531526</v>
      </c>
      <c r="P2457" s="87">
        <v>40586</v>
      </c>
      <c r="Q2457" s="86" t="s">
        <v>4734</v>
      </c>
      <c r="R2457" s="50" t="s">
        <v>10322</v>
      </c>
      <c r="S2457" s="86" t="s">
        <v>60</v>
      </c>
      <c r="T2457" s="94" t="s">
        <v>694</v>
      </c>
      <c r="U2457" s="86" t="s">
        <v>35</v>
      </c>
      <c r="V2457" s="50" t="s">
        <v>16329</v>
      </c>
      <c r="W2457" s="50" t="s">
        <v>107</v>
      </c>
      <c r="X2457" s="86" t="s">
        <v>60</v>
      </c>
      <c r="Y2457" s="86" t="s">
        <v>694</v>
      </c>
      <c r="Z2457" s="86" t="s">
        <v>35</v>
      </c>
      <c r="AA2457" s="86" t="s">
        <v>10873</v>
      </c>
      <c r="AB2457" s="86" t="s">
        <v>18683</v>
      </c>
      <c r="AC2457" s="86"/>
      <c r="AD2457" s="94"/>
      <c r="AE2457" s="86" t="s">
        <v>66</v>
      </c>
      <c r="AF2457" s="86" t="s">
        <v>67</v>
      </c>
      <c r="AG2457" s="86" t="s">
        <v>755</v>
      </c>
      <c r="AH2457" s="86"/>
      <c r="AI2457" s="86"/>
      <c r="AJ2457" s="86" t="s">
        <v>94</v>
      </c>
      <c r="AK2457" s="86" t="str">
        <f t="shared" si="0"/>
        <v>Лицей ЮФУ</v>
      </c>
      <c r="AL2457" s="50" t="s">
        <v>755</v>
      </c>
      <c r="AM2457" s="18"/>
      <c r="AN2457" s="18"/>
      <c r="AO2457" s="18"/>
      <c r="AP2457" s="18"/>
      <c r="AQ2457" s="18"/>
    </row>
    <row r="2458" spans="1:43" ht="25.5" x14ac:dyDescent="0.2">
      <c r="A2458" s="65">
        <v>45624.997808680557</v>
      </c>
      <c r="B2458" s="18" t="s">
        <v>12529</v>
      </c>
      <c r="C2458" s="86" t="s">
        <v>19598</v>
      </c>
      <c r="D2458" s="86" t="s">
        <v>16532</v>
      </c>
      <c r="E2458" s="86" t="s">
        <v>14345</v>
      </c>
      <c r="F2458" s="86" t="s">
        <v>16533</v>
      </c>
      <c r="G2458" s="86" t="s">
        <v>42</v>
      </c>
      <c r="H2458" s="48">
        <v>40295</v>
      </c>
      <c r="I2458" s="86">
        <v>89198842918</v>
      </c>
      <c r="J2458" s="47">
        <v>8</v>
      </c>
      <c r="K2458" s="49">
        <v>8</v>
      </c>
      <c r="L2458" s="86" t="s">
        <v>30</v>
      </c>
      <c r="M2458" s="86" t="s">
        <v>31</v>
      </c>
      <c r="N2458" s="86">
        <v>6024</v>
      </c>
      <c r="O2458" s="86">
        <v>813116</v>
      </c>
      <c r="P2458" s="87">
        <v>45429</v>
      </c>
      <c r="Q2458" s="86" t="s">
        <v>16534</v>
      </c>
      <c r="R2458" s="50" t="s">
        <v>9010</v>
      </c>
      <c r="S2458" s="86" t="s">
        <v>60</v>
      </c>
      <c r="T2458" s="86" t="s">
        <v>9011</v>
      </c>
      <c r="U2458" s="86" t="s">
        <v>157</v>
      </c>
      <c r="V2458" s="50" t="s">
        <v>9011</v>
      </c>
      <c r="W2458" s="50"/>
      <c r="X2458" s="86"/>
      <c r="Y2458" s="86"/>
      <c r="Z2458" s="86"/>
      <c r="AA2458" s="86"/>
      <c r="AB2458" s="86"/>
      <c r="AC2458" s="86"/>
      <c r="AD2458" s="86" t="s">
        <v>16535</v>
      </c>
      <c r="AE2458" s="86" t="s">
        <v>36</v>
      </c>
      <c r="AF2458" s="86" t="s">
        <v>73</v>
      </c>
      <c r="AG2458" s="86"/>
      <c r="AH2458" s="86" t="s">
        <v>2573</v>
      </c>
      <c r="AI2458" s="86"/>
      <c r="AJ2458" s="86" t="s">
        <v>39</v>
      </c>
      <c r="AK2458" s="86" t="str">
        <f t="shared" si="0"/>
        <v>МБОУ Багаевская СОШ № 2 ст. Багаевская, Багаевского р-на</v>
      </c>
      <c r="AL2458" s="50" t="s">
        <v>2573</v>
      </c>
      <c r="AM2458" s="18"/>
      <c r="AN2458" s="18"/>
      <c r="AO2458" s="18"/>
      <c r="AP2458" s="18"/>
      <c r="AQ2458" s="18"/>
    </row>
    <row r="2459" spans="1:43" ht="25.5" x14ac:dyDescent="0.2">
      <c r="A2459" s="65">
        <v>45625.004031261575</v>
      </c>
      <c r="B2459" s="18" t="s">
        <v>12533</v>
      </c>
      <c r="C2459" s="86" t="s">
        <v>19598</v>
      </c>
      <c r="D2459" s="86" t="s">
        <v>17008</v>
      </c>
      <c r="E2459" s="86" t="s">
        <v>4312</v>
      </c>
      <c r="F2459" s="86" t="s">
        <v>17009</v>
      </c>
      <c r="G2459" s="86" t="s">
        <v>17003</v>
      </c>
      <c r="H2459" s="48">
        <v>40492</v>
      </c>
      <c r="I2459" s="86">
        <v>89280838277</v>
      </c>
      <c r="J2459" s="47">
        <v>8</v>
      </c>
      <c r="K2459" s="49">
        <v>8</v>
      </c>
      <c r="L2459" s="86" t="s">
        <v>30</v>
      </c>
      <c r="M2459" s="86" t="s">
        <v>50</v>
      </c>
      <c r="N2459" s="86" t="s">
        <v>1029</v>
      </c>
      <c r="O2459" s="86">
        <v>667581</v>
      </c>
      <c r="P2459" s="87">
        <v>40539</v>
      </c>
      <c r="Q2459" s="86" t="s">
        <v>16998</v>
      </c>
      <c r="R2459" s="50" t="s">
        <v>16942</v>
      </c>
      <c r="S2459" s="86" t="s">
        <v>2833</v>
      </c>
      <c r="T2459" s="86" t="s">
        <v>35</v>
      </c>
      <c r="U2459" s="86" t="s">
        <v>35</v>
      </c>
      <c r="V2459" s="50" t="s">
        <v>5767</v>
      </c>
      <c r="W2459" s="50"/>
      <c r="X2459" s="86"/>
      <c r="Y2459" s="86"/>
      <c r="Z2459" s="86"/>
      <c r="AA2459" s="86"/>
      <c r="AB2459" s="86"/>
      <c r="AC2459" s="86"/>
      <c r="AD2459" s="86"/>
      <c r="AE2459" s="86" t="s">
        <v>16831</v>
      </c>
      <c r="AF2459" s="86" t="s">
        <v>37</v>
      </c>
      <c r="AG2459" s="86"/>
      <c r="AH2459" s="86"/>
      <c r="AI2459" s="86" t="s">
        <v>2836</v>
      </c>
      <c r="AJ2459" s="86" t="s">
        <v>46</v>
      </c>
      <c r="AK2459" s="86" t="str">
        <f t="shared" si="0"/>
        <v>МКОУ Гимназия №29, КБР, г. Нальчик</v>
      </c>
      <c r="AL2459" s="50" t="s">
        <v>2836</v>
      </c>
      <c r="AM2459" s="18"/>
      <c r="AN2459" s="18"/>
      <c r="AO2459" s="18"/>
      <c r="AP2459" s="18"/>
      <c r="AQ2459" s="18"/>
    </row>
    <row r="2460" spans="1:43" ht="51" x14ac:dyDescent="0.2">
      <c r="A2460" s="65">
        <v>45625.233571874996</v>
      </c>
      <c r="B2460" s="18" t="s">
        <v>12540</v>
      </c>
      <c r="C2460" s="86" t="s">
        <v>19598</v>
      </c>
      <c r="D2460" s="86" t="s">
        <v>13764</v>
      </c>
      <c r="E2460" s="86" t="s">
        <v>468</v>
      </c>
      <c r="F2460" s="86" t="s">
        <v>57</v>
      </c>
      <c r="G2460" s="86" t="s">
        <v>42</v>
      </c>
      <c r="H2460" s="48">
        <v>40421</v>
      </c>
      <c r="I2460" s="86">
        <v>88314144754</v>
      </c>
      <c r="J2460" s="47">
        <v>8</v>
      </c>
      <c r="K2460" s="49">
        <v>8</v>
      </c>
      <c r="L2460" s="86" t="s">
        <v>30</v>
      </c>
      <c r="M2460" s="86" t="s">
        <v>31</v>
      </c>
      <c r="N2460" s="86">
        <v>2224</v>
      </c>
      <c r="O2460" s="86">
        <v>782985</v>
      </c>
      <c r="P2460" s="87">
        <v>45545</v>
      </c>
      <c r="Q2460" s="86" t="s">
        <v>681</v>
      </c>
      <c r="R2460" s="50" t="s">
        <v>13765</v>
      </c>
      <c r="S2460" s="86" t="s">
        <v>683</v>
      </c>
      <c r="T2460" s="86"/>
      <c r="U2460" s="86" t="s">
        <v>35</v>
      </c>
      <c r="V2460" s="50" t="s">
        <v>823</v>
      </c>
      <c r="W2460" s="50" t="s">
        <v>13766</v>
      </c>
      <c r="X2460" s="86" t="s">
        <v>683</v>
      </c>
      <c r="Y2460" s="86"/>
      <c r="Z2460" s="86" t="s">
        <v>35</v>
      </c>
      <c r="AA2460" s="86" t="s">
        <v>823</v>
      </c>
      <c r="AB2460" s="86" t="s">
        <v>13767</v>
      </c>
      <c r="AC2460" s="86"/>
      <c r="AD2460" s="86"/>
      <c r="AE2460" s="86" t="s">
        <v>36</v>
      </c>
      <c r="AF2460" s="86" t="s">
        <v>37</v>
      </c>
      <c r="AG2460" s="86"/>
      <c r="AH2460" s="86"/>
      <c r="AI2460" s="86" t="s">
        <v>687</v>
      </c>
      <c r="AJ2460" s="86" t="s">
        <v>46</v>
      </c>
      <c r="AK2460" s="86" t="str">
        <f t="shared" si="0"/>
        <v>ФГБОУ ВО "Нижегородский государственный архитектурно-строительный университет" (ННГАСУ) г. Нижний Новгород</v>
      </c>
      <c r="AL2460" s="50" t="s">
        <v>687</v>
      </c>
      <c r="AM2460" s="18"/>
      <c r="AN2460" s="18"/>
      <c r="AO2460" s="18"/>
      <c r="AP2460" s="18"/>
      <c r="AQ2460" s="18"/>
    </row>
    <row r="2461" spans="1:43" ht="25.5" x14ac:dyDescent="0.2">
      <c r="A2461" s="65">
        <v>45625.286348877315</v>
      </c>
      <c r="B2461" s="18" t="s">
        <v>12545</v>
      </c>
      <c r="C2461" s="86" t="s">
        <v>19598</v>
      </c>
      <c r="D2461" s="90" t="s">
        <v>10008</v>
      </c>
      <c r="E2461" s="90" t="s">
        <v>5865</v>
      </c>
      <c r="F2461" s="90" t="s">
        <v>326</v>
      </c>
      <c r="G2461" s="90" t="s">
        <v>4004</v>
      </c>
      <c r="H2461" s="103">
        <v>40162</v>
      </c>
      <c r="I2461" s="90">
        <v>89212415292</v>
      </c>
      <c r="J2461" s="91">
        <v>8</v>
      </c>
      <c r="K2461" s="92">
        <v>8</v>
      </c>
      <c r="L2461" s="86" t="s">
        <v>30</v>
      </c>
      <c r="M2461" s="90" t="s">
        <v>31</v>
      </c>
      <c r="N2461" s="90">
        <v>1123</v>
      </c>
      <c r="O2461" s="90">
        <v>509881</v>
      </c>
      <c r="P2461" s="95">
        <v>45281</v>
      </c>
      <c r="Q2461" s="90" t="s">
        <v>9994</v>
      </c>
      <c r="R2461" s="93" t="s">
        <v>10006</v>
      </c>
      <c r="S2461" s="90" t="s">
        <v>1650</v>
      </c>
      <c r="T2461" s="90"/>
      <c r="U2461" s="90" t="s">
        <v>35</v>
      </c>
      <c r="V2461" s="93" t="s">
        <v>9996</v>
      </c>
      <c r="W2461" s="93" t="s">
        <v>9997</v>
      </c>
      <c r="X2461" s="90" t="s">
        <v>1650</v>
      </c>
      <c r="Y2461" s="90"/>
      <c r="Z2461" s="90" t="s">
        <v>35</v>
      </c>
      <c r="AA2461" s="90" t="s">
        <v>9996</v>
      </c>
      <c r="AB2461" s="90" t="s">
        <v>10001</v>
      </c>
      <c r="AC2461" s="90" t="s">
        <v>10007</v>
      </c>
      <c r="AD2461" s="90" t="s">
        <v>10007</v>
      </c>
      <c r="AE2461" s="90" t="s">
        <v>36</v>
      </c>
      <c r="AF2461" s="86" t="s">
        <v>37</v>
      </c>
      <c r="AG2461" s="86"/>
      <c r="AH2461" s="86"/>
      <c r="AI2461" s="90" t="s">
        <v>10000</v>
      </c>
      <c r="AJ2461" s="86" t="s">
        <v>46</v>
      </c>
      <c r="AK2461" s="86" t="str">
        <f t="shared" si="0"/>
        <v>МБУ ДО ДХШ №3 г. Вельск</v>
      </c>
      <c r="AL2461" s="50" t="s">
        <v>10000</v>
      </c>
      <c r="AM2461" s="18"/>
      <c r="AN2461" s="18"/>
      <c r="AO2461" s="18"/>
      <c r="AP2461" s="18"/>
      <c r="AQ2461" s="18"/>
    </row>
    <row r="2462" spans="1:43" ht="12.75" x14ac:dyDescent="0.2">
      <c r="A2462" s="65">
        <v>45625.322688101849</v>
      </c>
      <c r="B2462" s="18" t="s">
        <v>12556</v>
      </c>
      <c r="C2462" s="86" t="s">
        <v>19598</v>
      </c>
      <c r="D2462" s="86" t="s">
        <v>15353</v>
      </c>
      <c r="E2462" s="86" t="s">
        <v>134</v>
      </c>
      <c r="F2462" s="86" t="s">
        <v>70</v>
      </c>
      <c r="G2462" s="86" t="s">
        <v>42</v>
      </c>
      <c r="H2462" s="48">
        <v>40456</v>
      </c>
      <c r="I2462" s="86">
        <v>89281066966</v>
      </c>
      <c r="J2462" s="47">
        <v>8</v>
      </c>
      <c r="K2462" s="49">
        <v>8</v>
      </c>
      <c r="L2462" s="86" t="s">
        <v>30</v>
      </c>
      <c r="M2462" s="86" t="s">
        <v>50</v>
      </c>
      <c r="N2462" s="86" t="s">
        <v>15316</v>
      </c>
      <c r="O2462" s="86">
        <v>857399</v>
      </c>
      <c r="P2462" s="87">
        <v>40463</v>
      </c>
      <c r="Q2462" s="86" t="s">
        <v>15172</v>
      </c>
      <c r="R2462" s="50" t="s">
        <v>3484</v>
      </c>
      <c r="S2462" s="86" t="s">
        <v>60</v>
      </c>
      <c r="T2462" s="86"/>
      <c r="U2462" s="86" t="s">
        <v>35</v>
      </c>
      <c r="V2462" s="50" t="s">
        <v>3027</v>
      </c>
      <c r="W2462" s="50" t="s">
        <v>3476</v>
      </c>
      <c r="X2462" s="86" t="s">
        <v>60</v>
      </c>
      <c r="Y2462" s="86"/>
      <c r="Z2462" s="86" t="s">
        <v>35</v>
      </c>
      <c r="AA2462" s="86" t="s">
        <v>3027</v>
      </c>
      <c r="AB2462" s="86" t="s">
        <v>15174</v>
      </c>
      <c r="AC2462" s="86"/>
      <c r="AD2462" s="86"/>
      <c r="AE2462" s="86" t="s">
        <v>66</v>
      </c>
      <c r="AF2462" s="86" t="s">
        <v>73</v>
      </c>
      <c r="AG2462" s="86"/>
      <c r="AH2462" s="86" t="s">
        <v>1351</v>
      </c>
      <c r="AI2462" s="86"/>
      <c r="AJ2462" s="86" t="s">
        <v>39</v>
      </c>
      <c r="AK2462" s="86" t="str">
        <f t="shared" si="0"/>
        <v>МБУ ДО ДШИ г. Волгодонск</v>
      </c>
      <c r="AL2462" s="50" t="s">
        <v>1351</v>
      </c>
      <c r="AM2462" s="18"/>
      <c r="AN2462" s="18"/>
      <c r="AO2462" s="18"/>
      <c r="AP2462" s="18"/>
      <c r="AQ2462" s="18"/>
    </row>
    <row r="2463" spans="1:43" ht="25.5" x14ac:dyDescent="0.2">
      <c r="A2463" s="65">
        <v>45625.355445752313</v>
      </c>
      <c r="B2463" s="18" t="s">
        <v>12551</v>
      </c>
      <c r="C2463" s="86" t="s">
        <v>19598</v>
      </c>
      <c r="D2463" s="86" t="s">
        <v>11754</v>
      </c>
      <c r="E2463" s="86" t="s">
        <v>843</v>
      </c>
      <c r="F2463" s="86" t="s">
        <v>7554</v>
      </c>
      <c r="G2463" s="86" t="s">
        <v>42</v>
      </c>
      <c r="H2463" s="48">
        <v>40533</v>
      </c>
      <c r="I2463" s="86" t="s">
        <v>11703</v>
      </c>
      <c r="J2463" s="47">
        <v>8</v>
      </c>
      <c r="K2463" s="49">
        <v>8</v>
      </c>
      <c r="L2463" s="86" t="s">
        <v>30</v>
      </c>
      <c r="M2463" s="86" t="s">
        <v>50</v>
      </c>
      <c r="N2463" s="86" t="s">
        <v>11755</v>
      </c>
      <c r="O2463" s="86">
        <v>672610</v>
      </c>
      <c r="P2463" s="87">
        <v>40539</v>
      </c>
      <c r="Q2463" s="86" t="s">
        <v>11753</v>
      </c>
      <c r="R2463" s="50" t="s">
        <v>11704</v>
      </c>
      <c r="S2463" s="86" t="s">
        <v>98</v>
      </c>
      <c r="T2463" s="86"/>
      <c r="U2463" s="86" t="s">
        <v>35</v>
      </c>
      <c r="V2463" s="50" t="s">
        <v>2678</v>
      </c>
      <c r="W2463" s="50" t="s">
        <v>11705</v>
      </c>
      <c r="X2463" s="86" t="s">
        <v>98</v>
      </c>
      <c r="Y2463" s="86"/>
      <c r="Z2463" s="86" t="s">
        <v>35</v>
      </c>
      <c r="AA2463" s="86" t="s">
        <v>2678</v>
      </c>
      <c r="AB2463" s="86" t="s">
        <v>11748</v>
      </c>
      <c r="AC2463" s="86" t="s">
        <v>11748</v>
      </c>
      <c r="AD2463" s="86" t="s">
        <v>11748</v>
      </c>
      <c r="AE2463" s="86" t="s">
        <v>36</v>
      </c>
      <c r="AF2463" s="86" t="s">
        <v>37</v>
      </c>
      <c r="AG2463" s="86"/>
      <c r="AH2463" s="86"/>
      <c r="AI2463" s="86" t="s">
        <v>3576</v>
      </c>
      <c r="AJ2463" s="86" t="s">
        <v>39</v>
      </c>
      <c r="AK2463" s="86" t="str">
        <f t="shared" si="0"/>
        <v>МБУ ДО ДХШ № 3 г.-курорт Сочи</v>
      </c>
      <c r="AL2463" s="50" t="s">
        <v>3576</v>
      </c>
      <c r="AM2463" s="18"/>
      <c r="AN2463" s="18"/>
      <c r="AO2463" s="18"/>
      <c r="AP2463" s="18"/>
      <c r="AQ2463" s="18"/>
    </row>
    <row r="2464" spans="1:43" ht="25.5" x14ac:dyDescent="0.2">
      <c r="A2464" s="65">
        <v>45625.358475162036</v>
      </c>
      <c r="B2464" s="18" t="s">
        <v>6106</v>
      </c>
      <c r="C2464" s="86" t="s">
        <v>19598</v>
      </c>
      <c r="D2464" s="86" t="s">
        <v>9213</v>
      </c>
      <c r="E2464" s="86" t="s">
        <v>91</v>
      </c>
      <c r="F2464" s="86" t="s">
        <v>326</v>
      </c>
      <c r="G2464" s="86" t="s">
        <v>42</v>
      </c>
      <c r="H2464" s="60">
        <v>40471</v>
      </c>
      <c r="I2464" s="86" t="s">
        <v>9214</v>
      </c>
      <c r="J2464" s="47">
        <v>8</v>
      </c>
      <c r="K2464" s="49">
        <v>8</v>
      </c>
      <c r="L2464" s="86" t="s">
        <v>30</v>
      </c>
      <c r="M2464" s="86" t="s">
        <v>50</v>
      </c>
      <c r="N2464" s="86" t="s">
        <v>9215</v>
      </c>
      <c r="O2464" s="86">
        <v>642826</v>
      </c>
      <c r="P2464" s="87">
        <v>40484</v>
      </c>
      <c r="Q2464" s="86" t="s">
        <v>376</v>
      </c>
      <c r="R2464" s="50" t="s">
        <v>9216</v>
      </c>
      <c r="S2464" s="86" t="s">
        <v>164</v>
      </c>
      <c r="T2464" s="86"/>
      <c r="U2464" s="86" t="s">
        <v>35</v>
      </c>
      <c r="V2464" s="50" t="s">
        <v>424</v>
      </c>
      <c r="W2464" s="50" t="s">
        <v>9217</v>
      </c>
      <c r="X2464" s="86" t="s">
        <v>164</v>
      </c>
      <c r="Y2464" s="86"/>
      <c r="Z2464" s="86" t="s">
        <v>35</v>
      </c>
      <c r="AA2464" s="86" t="s">
        <v>424</v>
      </c>
      <c r="AB2464" s="86" t="s">
        <v>9218</v>
      </c>
      <c r="AC2464" s="86"/>
      <c r="AD2464" s="86"/>
      <c r="AE2464" s="86" t="s">
        <v>36</v>
      </c>
      <c r="AF2464" s="86" t="s">
        <v>37</v>
      </c>
      <c r="AG2464" s="86"/>
      <c r="AH2464" s="86"/>
      <c r="AI2464" s="86" t="s">
        <v>169</v>
      </c>
      <c r="AJ2464" s="86" t="s">
        <v>94</v>
      </c>
      <c r="AK2464" s="86" t="str">
        <f t="shared" si="0"/>
        <v>МБУ ДО "Детская художественная школа" г. Ставрополь</v>
      </c>
      <c r="AL2464" s="50" t="s">
        <v>169</v>
      </c>
      <c r="AM2464" s="18"/>
      <c r="AN2464" s="18"/>
      <c r="AO2464" s="18"/>
      <c r="AP2464" s="18"/>
      <c r="AQ2464" s="18"/>
    </row>
    <row r="2465" spans="1:43" ht="12.75" x14ac:dyDescent="0.2">
      <c r="A2465" s="65">
        <v>45625.359590428241</v>
      </c>
      <c r="B2465" s="18" t="s">
        <v>12551</v>
      </c>
      <c r="C2465" s="86" t="s">
        <v>19598</v>
      </c>
      <c r="D2465" s="86" t="s">
        <v>2946</v>
      </c>
      <c r="E2465" s="86" t="s">
        <v>545</v>
      </c>
      <c r="F2465" s="86" t="s">
        <v>57</v>
      </c>
      <c r="G2465" s="86"/>
      <c r="H2465" s="48">
        <v>40995</v>
      </c>
      <c r="I2465" s="86">
        <v>89525780713</v>
      </c>
      <c r="J2465" s="47">
        <v>8</v>
      </c>
      <c r="K2465" s="49">
        <v>8</v>
      </c>
      <c r="L2465" s="86"/>
      <c r="M2465" s="86" t="s">
        <v>50</v>
      </c>
      <c r="N2465" s="86" t="s">
        <v>751</v>
      </c>
      <c r="O2465" s="86">
        <v>574425</v>
      </c>
      <c r="P2465" s="87">
        <v>41010</v>
      </c>
      <c r="Q2465" s="86" t="s">
        <v>752</v>
      </c>
      <c r="R2465" s="50" t="s">
        <v>19479</v>
      </c>
      <c r="S2465" s="86" t="s">
        <v>60</v>
      </c>
      <c r="T2465" s="86"/>
      <c r="U2465" s="86" t="s">
        <v>35</v>
      </c>
      <c r="V2465" s="50" t="s">
        <v>150</v>
      </c>
      <c r="W2465" s="50" t="s">
        <v>107</v>
      </c>
      <c r="X2465" s="86" t="s">
        <v>60</v>
      </c>
      <c r="Y2465" s="86"/>
      <c r="Z2465" s="86" t="s">
        <v>35</v>
      </c>
      <c r="AA2465" s="86" t="s">
        <v>150</v>
      </c>
      <c r="AB2465" s="86" t="s">
        <v>19480</v>
      </c>
      <c r="AC2465" s="86"/>
      <c r="AD2465" s="86"/>
      <c r="AE2465" s="86" t="s">
        <v>36</v>
      </c>
      <c r="AF2465" s="86" t="s">
        <v>67</v>
      </c>
      <c r="AG2465" s="86" t="s">
        <v>1861</v>
      </c>
      <c r="AH2465" s="86"/>
      <c r="AI2465" s="86"/>
      <c r="AJ2465" s="86"/>
      <c r="AK2465" s="86" t="str">
        <f t="shared" si="0"/>
        <v>МБОУ «Школа № 75»</v>
      </c>
      <c r="AL2465" s="50" t="s">
        <v>1861</v>
      </c>
      <c r="AM2465" s="18"/>
      <c r="AN2465" s="18"/>
      <c r="AO2465" s="18"/>
      <c r="AP2465" s="18"/>
      <c r="AQ2465" s="18"/>
    </row>
    <row r="2466" spans="1:43" ht="12.75" x14ac:dyDescent="0.2">
      <c r="A2466" s="65">
        <v>45625.374090428246</v>
      </c>
      <c r="B2466" s="18" t="s">
        <v>12569</v>
      </c>
      <c r="C2466" s="86" t="s">
        <v>19598</v>
      </c>
      <c r="D2466" s="86" t="s">
        <v>15398</v>
      </c>
      <c r="E2466" s="86" t="s">
        <v>257</v>
      </c>
      <c r="F2466" s="86" t="s">
        <v>57</v>
      </c>
      <c r="G2466" s="86" t="s">
        <v>42</v>
      </c>
      <c r="H2466" s="48">
        <v>40366</v>
      </c>
      <c r="I2466" s="86">
        <v>89281066966</v>
      </c>
      <c r="J2466" s="47">
        <v>8</v>
      </c>
      <c r="K2466" s="49">
        <v>8</v>
      </c>
      <c r="L2466" s="86" t="s">
        <v>30</v>
      </c>
      <c r="M2466" s="86" t="s">
        <v>50</v>
      </c>
      <c r="N2466" s="86" t="s">
        <v>15316</v>
      </c>
      <c r="O2466" s="86">
        <v>856612</v>
      </c>
      <c r="P2466" s="87">
        <v>40382</v>
      </c>
      <c r="Q2466" s="86" t="s">
        <v>15172</v>
      </c>
      <c r="R2466" s="50" t="s">
        <v>3484</v>
      </c>
      <c r="S2466" s="86" t="s">
        <v>60</v>
      </c>
      <c r="T2466" s="86"/>
      <c r="U2466" s="86" t="s">
        <v>35</v>
      </c>
      <c r="V2466" s="50" t="s">
        <v>3027</v>
      </c>
      <c r="W2466" s="50" t="s">
        <v>3476</v>
      </c>
      <c r="X2466" s="86" t="s">
        <v>60</v>
      </c>
      <c r="Y2466" s="86"/>
      <c r="Z2466" s="86" t="s">
        <v>35</v>
      </c>
      <c r="AA2466" s="86" t="s">
        <v>3027</v>
      </c>
      <c r="AB2466" s="86" t="s">
        <v>15174</v>
      </c>
      <c r="AC2466" s="94"/>
      <c r="AD2466" s="94"/>
      <c r="AE2466" s="86" t="s">
        <v>66</v>
      </c>
      <c r="AF2466" s="86" t="s">
        <v>73</v>
      </c>
      <c r="AG2466" s="86"/>
      <c r="AH2466" s="86" t="s">
        <v>1351</v>
      </c>
      <c r="AI2466" s="86"/>
      <c r="AJ2466" s="86" t="s">
        <v>39</v>
      </c>
      <c r="AK2466" s="86" t="str">
        <f t="shared" si="0"/>
        <v>МБУ ДО ДШИ г. Волгодонск</v>
      </c>
      <c r="AL2466" s="50" t="s">
        <v>1351</v>
      </c>
      <c r="AM2466" s="18"/>
      <c r="AN2466" s="18"/>
      <c r="AO2466" s="18"/>
      <c r="AP2466" s="18"/>
      <c r="AQ2466" s="18"/>
    </row>
    <row r="2467" spans="1:43" ht="38.25" x14ac:dyDescent="0.2">
      <c r="A2467" s="65">
        <v>45625.375594907411</v>
      </c>
      <c r="B2467" s="18" t="s">
        <v>12551</v>
      </c>
      <c r="C2467" s="86" t="s">
        <v>19598</v>
      </c>
      <c r="D2467" s="86" t="s">
        <v>14207</v>
      </c>
      <c r="E2467" s="86" t="s">
        <v>305</v>
      </c>
      <c r="F2467" s="86" t="s">
        <v>445</v>
      </c>
      <c r="G2467" s="86" t="s">
        <v>42</v>
      </c>
      <c r="H2467" s="48">
        <v>39939</v>
      </c>
      <c r="I2467" s="86" t="s">
        <v>14208</v>
      </c>
      <c r="J2467" s="47">
        <v>8</v>
      </c>
      <c r="K2467" s="49">
        <v>8</v>
      </c>
      <c r="L2467" s="86" t="s">
        <v>30</v>
      </c>
      <c r="M2467" s="86" t="s">
        <v>31</v>
      </c>
      <c r="N2467" s="86">
        <v>6023</v>
      </c>
      <c r="O2467" s="86">
        <v>299745</v>
      </c>
      <c r="P2467" s="87">
        <v>45064</v>
      </c>
      <c r="Q2467" s="86" t="s">
        <v>124</v>
      </c>
      <c r="R2467" s="50" t="s">
        <v>14209</v>
      </c>
      <c r="S2467" s="86" t="s">
        <v>60</v>
      </c>
      <c r="T2467" s="86"/>
      <c r="U2467" s="86" t="s">
        <v>157</v>
      </c>
      <c r="V2467" s="50" t="s">
        <v>14210</v>
      </c>
      <c r="W2467" s="50"/>
      <c r="X2467" s="86"/>
      <c r="Y2467" s="86"/>
      <c r="Z2467" s="86"/>
      <c r="AA2467" s="86"/>
      <c r="AB2467" s="86"/>
      <c r="AC2467" s="86"/>
      <c r="AD2467" s="86"/>
      <c r="AE2467" s="86" t="s">
        <v>66</v>
      </c>
      <c r="AF2467" s="86" t="s">
        <v>73</v>
      </c>
      <c r="AG2467" s="86"/>
      <c r="AH2467" s="86" t="s">
        <v>12049</v>
      </c>
      <c r="AI2467" s="86"/>
      <c r="AJ2467" s="86" t="s">
        <v>94</v>
      </c>
      <c r="AK2467" s="86" t="str">
        <f t="shared" si="0"/>
        <v>МБОУ ДО «Центр внешкольной работы» с. Покровское Неклиновский район</v>
      </c>
      <c r="AL2467" s="50" t="s">
        <v>12049</v>
      </c>
      <c r="AM2467" s="18"/>
      <c r="AN2467" s="18"/>
      <c r="AO2467" s="18"/>
      <c r="AP2467" s="18"/>
      <c r="AQ2467" s="18"/>
    </row>
    <row r="2468" spans="1:43" ht="38.25" x14ac:dyDescent="0.2">
      <c r="A2468" s="65">
        <v>45625.380545081018</v>
      </c>
      <c r="B2468" s="18" t="s">
        <v>12570</v>
      </c>
      <c r="C2468" s="86" t="s">
        <v>19598</v>
      </c>
      <c r="D2468" s="86" t="s">
        <v>7144</v>
      </c>
      <c r="E2468" s="86" t="s">
        <v>513</v>
      </c>
      <c r="F2468" s="86" t="s">
        <v>234</v>
      </c>
      <c r="G2468" s="86" t="s">
        <v>42</v>
      </c>
      <c r="H2468" s="48">
        <v>40526</v>
      </c>
      <c r="I2468" s="86" t="s">
        <v>11413</v>
      </c>
      <c r="J2468" s="47">
        <v>8</v>
      </c>
      <c r="K2468" s="49">
        <v>8</v>
      </c>
      <c r="L2468" s="86" t="s">
        <v>30</v>
      </c>
      <c r="M2468" s="86" t="s">
        <v>50</v>
      </c>
      <c r="N2468" s="86" t="s">
        <v>1191</v>
      </c>
      <c r="O2468" s="86">
        <v>884849</v>
      </c>
      <c r="P2468" s="87">
        <v>40535</v>
      </c>
      <c r="Q2468" s="86" t="s">
        <v>8729</v>
      </c>
      <c r="R2468" s="50" t="s">
        <v>10188</v>
      </c>
      <c r="S2468" s="86" t="s">
        <v>60</v>
      </c>
      <c r="T2468" s="86"/>
      <c r="U2468" s="86" t="s">
        <v>35</v>
      </c>
      <c r="V2468" s="50" t="s">
        <v>4940</v>
      </c>
      <c r="W2468" s="50" t="s">
        <v>5893</v>
      </c>
      <c r="X2468" s="86" t="s">
        <v>60</v>
      </c>
      <c r="Y2468" s="86"/>
      <c r="Z2468" s="86" t="s">
        <v>35</v>
      </c>
      <c r="AA2468" s="86" t="s">
        <v>4940</v>
      </c>
      <c r="AB2468" s="86" t="s">
        <v>6240</v>
      </c>
      <c r="AC2468" s="86"/>
      <c r="AD2468" s="86"/>
      <c r="AE2468" s="86" t="s">
        <v>66</v>
      </c>
      <c r="AF2468" s="86" t="s">
        <v>73</v>
      </c>
      <c r="AG2468" s="86"/>
      <c r="AH2468" s="86" t="s">
        <v>763</v>
      </c>
      <c r="AI2468" s="86"/>
      <c r="AJ2468" s="86" t="s">
        <v>46</v>
      </c>
      <c r="AK2468" s="86" t="str">
        <f t="shared" si="0"/>
        <v>ФГАОУ ВО ЮФУ ИРТСУ кафедра Инженерной графики и компьютерного дизайна, г. Таганрог</v>
      </c>
      <c r="AL2468" s="50" t="s">
        <v>763</v>
      </c>
      <c r="AM2468" s="18"/>
      <c r="AN2468" s="18"/>
      <c r="AO2468" s="18"/>
      <c r="AP2468" s="18"/>
      <c r="AQ2468" s="18"/>
    </row>
    <row r="2469" spans="1:43" ht="12.75" x14ac:dyDescent="0.2">
      <c r="A2469" s="65">
        <v>45625.390949282402</v>
      </c>
      <c r="B2469" s="18" t="s">
        <v>10196</v>
      </c>
      <c r="C2469" s="86" t="s">
        <v>19598</v>
      </c>
      <c r="D2469" s="86" t="s">
        <v>18251</v>
      </c>
      <c r="E2469" s="86" t="s">
        <v>1038</v>
      </c>
      <c r="F2469" s="86" t="s">
        <v>279</v>
      </c>
      <c r="G2469" s="86" t="s">
        <v>29</v>
      </c>
      <c r="H2469" s="48">
        <v>40240</v>
      </c>
      <c r="I2469" s="86" t="s">
        <v>18252</v>
      </c>
      <c r="J2469" s="47">
        <v>8</v>
      </c>
      <c r="K2469" s="49">
        <v>8</v>
      </c>
      <c r="L2469" s="86" t="s">
        <v>18238</v>
      </c>
      <c r="M2469" s="86" t="s">
        <v>50</v>
      </c>
      <c r="N2469" s="86" t="s">
        <v>10402</v>
      </c>
      <c r="O2469" s="86" t="s">
        <v>18253</v>
      </c>
      <c r="P2469" s="87">
        <v>40255</v>
      </c>
      <c r="Q2469" s="86" t="s">
        <v>18035</v>
      </c>
      <c r="R2469" s="50" t="s">
        <v>18134</v>
      </c>
      <c r="S2469" s="298" t="s">
        <v>2068</v>
      </c>
      <c r="T2469" s="299"/>
      <c r="U2469" s="86" t="s">
        <v>35</v>
      </c>
      <c r="V2469" s="50" t="s">
        <v>7679</v>
      </c>
      <c r="W2469" s="50"/>
      <c r="X2469" s="86"/>
      <c r="Y2469" s="86"/>
      <c r="Z2469" s="86"/>
      <c r="AA2469" s="86"/>
      <c r="AB2469" s="86" t="s">
        <v>18239</v>
      </c>
      <c r="AC2469" s="298" t="s">
        <v>18240</v>
      </c>
      <c r="AD2469" s="299"/>
      <c r="AE2469" s="86" t="s">
        <v>18138</v>
      </c>
      <c r="AF2469" s="86" t="s">
        <v>37</v>
      </c>
      <c r="AG2469" s="86"/>
      <c r="AH2469" s="86"/>
      <c r="AI2469" s="86" t="s">
        <v>1268</v>
      </c>
      <c r="AJ2469" s="86" t="s">
        <v>46</v>
      </c>
      <c r="AK2469" s="86" t="str">
        <f t="shared" si="0"/>
        <v>МБОУ Лицей №124 г.о. Самара</v>
      </c>
      <c r="AL2469" s="50" t="s">
        <v>1268</v>
      </c>
      <c r="AM2469" s="18"/>
      <c r="AN2469" s="18"/>
      <c r="AO2469" s="18"/>
      <c r="AP2469" s="18"/>
      <c r="AQ2469" s="18"/>
    </row>
    <row r="2470" spans="1:43" ht="12.75" x14ac:dyDescent="0.2">
      <c r="A2470" s="65">
        <v>45625.397863287042</v>
      </c>
      <c r="B2470" s="18" t="s">
        <v>10196</v>
      </c>
      <c r="C2470" s="86" t="s">
        <v>19598</v>
      </c>
      <c r="D2470" s="86" t="s">
        <v>4234</v>
      </c>
      <c r="E2470" s="86" t="s">
        <v>5681</v>
      </c>
      <c r="F2470" s="86" t="s">
        <v>5421</v>
      </c>
      <c r="G2470" s="86" t="s">
        <v>42</v>
      </c>
      <c r="H2470" s="60">
        <v>39822</v>
      </c>
      <c r="I2470" s="86">
        <v>89885067083</v>
      </c>
      <c r="J2470" s="47">
        <v>8</v>
      </c>
      <c r="K2470" s="49">
        <v>8</v>
      </c>
      <c r="L2470" s="86" t="s">
        <v>30</v>
      </c>
      <c r="M2470" s="86" t="s">
        <v>50</v>
      </c>
      <c r="N2470" s="86" t="s">
        <v>5422</v>
      </c>
      <c r="O2470" s="86">
        <v>897402</v>
      </c>
      <c r="P2470" s="88">
        <v>39834</v>
      </c>
      <c r="Q2470" s="86" t="s">
        <v>5483</v>
      </c>
      <c r="R2470" s="50" t="s">
        <v>5682</v>
      </c>
      <c r="S2470" s="86" t="s">
        <v>98</v>
      </c>
      <c r="T2470" s="86"/>
      <c r="U2470" s="86" t="s">
        <v>35</v>
      </c>
      <c r="V2470" s="50" t="s">
        <v>2678</v>
      </c>
      <c r="W2470" s="50"/>
      <c r="X2470" s="86"/>
      <c r="Y2470" s="86"/>
      <c r="Z2470" s="86"/>
      <c r="AA2470" s="86"/>
      <c r="AB2470" s="86" t="s">
        <v>3771</v>
      </c>
      <c r="AC2470" s="86"/>
      <c r="AD2470" s="86"/>
      <c r="AE2470" s="86" t="s">
        <v>66</v>
      </c>
      <c r="AF2470" s="86" t="s">
        <v>37</v>
      </c>
      <c r="AG2470" s="86"/>
      <c r="AH2470" s="86"/>
      <c r="AI2470" s="86" t="s">
        <v>3576</v>
      </c>
      <c r="AJ2470" s="86" t="s">
        <v>46</v>
      </c>
      <c r="AK2470" s="86" t="str">
        <f t="shared" si="0"/>
        <v>МБУ ДО ДХШ № 3 г.-курорт Сочи</v>
      </c>
      <c r="AL2470" s="50" t="s">
        <v>3576</v>
      </c>
      <c r="AM2470" s="18"/>
      <c r="AN2470" s="18"/>
      <c r="AO2470" s="18"/>
      <c r="AP2470" s="18"/>
      <c r="AQ2470" s="18"/>
    </row>
    <row r="2471" spans="1:43" ht="25.5" x14ac:dyDescent="0.2">
      <c r="A2471" s="65">
        <v>45625.399227291666</v>
      </c>
      <c r="B2471" s="18" t="s">
        <v>12551</v>
      </c>
      <c r="C2471" s="86" t="s">
        <v>19598</v>
      </c>
      <c r="D2471" s="86" t="s">
        <v>3440</v>
      </c>
      <c r="E2471" s="86" t="s">
        <v>5565</v>
      </c>
      <c r="F2471" s="86" t="s">
        <v>86</v>
      </c>
      <c r="G2471" s="86" t="s">
        <v>29</v>
      </c>
      <c r="H2471" s="60">
        <v>40374</v>
      </c>
      <c r="I2471" s="86">
        <v>89286022520</v>
      </c>
      <c r="J2471" s="47">
        <v>8</v>
      </c>
      <c r="K2471" s="49">
        <v>8</v>
      </c>
      <c r="L2471" s="86" t="s">
        <v>30</v>
      </c>
      <c r="M2471" s="86" t="s">
        <v>50</v>
      </c>
      <c r="N2471" s="86" t="s">
        <v>2540</v>
      </c>
      <c r="O2471" s="86">
        <v>567508</v>
      </c>
      <c r="P2471" s="88">
        <v>42542</v>
      </c>
      <c r="Q2471" s="86" t="s">
        <v>2668</v>
      </c>
      <c r="R2471" s="50" t="s">
        <v>2722</v>
      </c>
      <c r="S2471" s="86" t="s">
        <v>60</v>
      </c>
      <c r="T2471" s="86" t="s">
        <v>2664</v>
      </c>
      <c r="U2471" s="86" t="s">
        <v>157</v>
      </c>
      <c r="V2471" s="50" t="s">
        <v>2529</v>
      </c>
      <c r="W2471" s="50"/>
      <c r="X2471" s="86"/>
      <c r="Y2471" s="86"/>
      <c r="Z2471" s="86"/>
      <c r="AA2471" s="86"/>
      <c r="AB2471" s="86"/>
      <c r="AC2471" s="86"/>
      <c r="AD2471" s="86"/>
      <c r="AE2471" s="86" t="s">
        <v>66</v>
      </c>
      <c r="AF2471" s="86" t="s">
        <v>73</v>
      </c>
      <c r="AG2471" s="86"/>
      <c r="AH2471" s="86" t="s">
        <v>2511</v>
      </c>
      <c r="AI2471" s="86"/>
      <c r="AJ2471" s="86" t="s">
        <v>46</v>
      </c>
      <c r="AK2471" s="86" t="str">
        <f t="shared" si="0"/>
        <v>МБОУ ДО Егорлыкский Центр внешкольной работы, пос. Егорлыкский</v>
      </c>
      <c r="AL2471" s="50" t="s">
        <v>2511</v>
      </c>
      <c r="AM2471" s="18"/>
      <c r="AN2471" s="18"/>
      <c r="AO2471" s="18"/>
      <c r="AP2471" s="18"/>
      <c r="AQ2471" s="18"/>
    </row>
    <row r="2472" spans="1:43" ht="12.75" x14ac:dyDescent="0.2">
      <c r="A2472" s="65">
        <v>45625.408684224538</v>
      </c>
      <c r="B2472" s="18" t="s">
        <v>10196</v>
      </c>
      <c r="C2472" s="86" t="s">
        <v>19598</v>
      </c>
      <c r="D2472" s="86" t="s">
        <v>3440</v>
      </c>
      <c r="E2472" s="86" t="s">
        <v>1213</v>
      </c>
      <c r="F2472" s="86" t="s">
        <v>160</v>
      </c>
      <c r="G2472" s="86" t="s">
        <v>42</v>
      </c>
      <c r="H2472" s="60">
        <v>40219</v>
      </c>
      <c r="I2472" s="86">
        <v>89895078343</v>
      </c>
      <c r="J2472" s="47">
        <v>8</v>
      </c>
      <c r="K2472" s="49">
        <v>8</v>
      </c>
      <c r="L2472" s="86" t="s">
        <v>30</v>
      </c>
      <c r="M2472" s="86" t="s">
        <v>31</v>
      </c>
      <c r="N2472" s="86">
        <v>6024</v>
      </c>
      <c r="O2472" s="86">
        <v>723502</v>
      </c>
      <c r="P2472" s="87">
        <v>45349</v>
      </c>
      <c r="Q2472" s="86" t="s">
        <v>58</v>
      </c>
      <c r="R2472" s="50" t="s">
        <v>3419</v>
      </c>
      <c r="S2472" s="86" t="s">
        <v>60</v>
      </c>
      <c r="T2472" s="86"/>
      <c r="U2472" s="86" t="s">
        <v>35</v>
      </c>
      <c r="V2472" s="50" t="s">
        <v>2280</v>
      </c>
      <c r="W2472" s="50" t="s">
        <v>511</v>
      </c>
      <c r="X2472" s="86" t="s">
        <v>60</v>
      </c>
      <c r="Y2472" s="86"/>
      <c r="Z2472" s="86" t="s">
        <v>35</v>
      </c>
      <c r="AA2472" s="86" t="s">
        <v>2280</v>
      </c>
      <c r="AB2472" s="86" t="s">
        <v>8089</v>
      </c>
      <c r="AC2472" s="86"/>
      <c r="AD2472" s="86"/>
      <c r="AE2472" s="86" t="s">
        <v>66</v>
      </c>
      <c r="AF2472" s="86" t="s">
        <v>73</v>
      </c>
      <c r="AG2472" s="86"/>
      <c r="AH2472" s="86" t="s">
        <v>724</v>
      </c>
      <c r="AI2472" s="86"/>
      <c r="AJ2472" s="86" t="s">
        <v>39</v>
      </c>
      <c r="AK2472" s="86" t="str">
        <f t="shared" si="0"/>
        <v>МБУ ДО ДХШ г. Волгодонск</v>
      </c>
      <c r="AL2472" s="50" t="s">
        <v>724</v>
      </c>
      <c r="AM2472" s="18"/>
      <c r="AN2472" s="18"/>
      <c r="AO2472" s="18"/>
      <c r="AP2472" s="18"/>
      <c r="AQ2472" s="18"/>
    </row>
    <row r="2473" spans="1:43" ht="25.5" x14ac:dyDescent="0.2">
      <c r="A2473" s="65">
        <v>45625.413565879629</v>
      </c>
      <c r="B2473" s="18" t="s">
        <v>12592</v>
      </c>
      <c r="C2473" s="86" t="s">
        <v>19598</v>
      </c>
      <c r="D2473" s="86" t="s">
        <v>507</v>
      </c>
      <c r="E2473" s="86" t="s">
        <v>190</v>
      </c>
      <c r="F2473" s="86" t="s">
        <v>258</v>
      </c>
      <c r="G2473" s="86" t="s">
        <v>42</v>
      </c>
      <c r="H2473" s="60">
        <v>40224</v>
      </c>
      <c r="I2473" s="86">
        <v>89097586638</v>
      </c>
      <c r="J2473" s="47">
        <v>8</v>
      </c>
      <c r="K2473" s="49">
        <v>8</v>
      </c>
      <c r="L2473" s="86" t="s">
        <v>30</v>
      </c>
      <c r="M2473" s="86" t="s">
        <v>31</v>
      </c>
      <c r="N2473" s="89" t="s">
        <v>508</v>
      </c>
      <c r="O2473" s="86">
        <v>127217</v>
      </c>
      <c r="P2473" s="88" t="s">
        <v>509</v>
      </c>
      <c r="Q2473" s="86" t="s">
        <v>510</v>
      </c>
      <c r="R2473" s="50" t="s">
        <v>429</v>
      </c>
      <c r="S2473" s="86" t="s">
        <v>164</v>
      </c>
      <c r="T2473" s="86"/>
      <c r="U2473" s="86" t="s">
        <v>35</v>
      </c>
      <c r="V2473" s="50" t="s">
        <v>424</v>
      </c>
      <c r="W2473" s="50" t="s">
        <v>511</v>
      </c>
      <c r="X2473" s="86" t="s">
        <v>164</v>
      </c>
      <c r="Y2473" s="86"/>
      <c r="Z2473" s="86" t="s">
        <v>35</v>
      </c>
      <c r="AA2473" s="86" t="s">
        <v>166</v>
      </c>
      <c r="AB2473" s="86" t="s">
        <v>512</v>
      </c>
      <c r="AC2473" s="86" t="s">
        <v>512</v>
      </c>
      <c r="AD2473" s="86" t="s">
        <v>512</v>
      </c>
      <c r="AE2473" s="86" t="s">
        <v>36</v>
      </c>
      <c r="AF2473" s="86" t="s">
        <v>37</v>
      </c>
      <c r="AG2473" s="86"/>
      <c r="AH2473" s="86"/>
      <c r="AI2473" s="86" t="s">
        <v>169</v>
      </c>
      <c r="AJ2473" s="86" t="s">
        <v>39</v>
      </c>
      <c r="AK2473" s="86" t="str">
        <f t="shared" si="0"/>
        <v>МБУ ДО "Детская художественная школа" г. Ставрополь</v>
      </c>
      <c r="AL2473" s="50" t="s">
        <v>169</v>
      </c>
      <c r="AM2473" s="18"/>
      <c r="AN2473" s="18"/>
      <c r="AO2473" s="18"/>
      <c r="AP2473" s="18"/>
      <c r="AQ2473" s="18"/>
    </row>
    <row r="2474" spans="1:43" ht="12.75" x14ac:dyDescent="0.2">
      <c r="A2474" s="65">
        <v>45625.416337418981</v>
      </c>
      <c r="B2474" s="18" t="s">
        <v>11213</v>
      </c>
      <c r="C2474" s="86" t="s">
        <v>19598</v>
      </c>
      <c r="D2474" s="86" t="s">
        <v>16792</v>
      </c>
      <c r="E2474" s="86" t="s">
        <v>5470</v>
      </c>
      <c r="F2474" s="86" t="s">
        <v>141</v>
      </c>
      <c r="G2474" s="86" t="s">
        <v>42</v>
      </c>
      <c r="H2474" s="48">
        <v>40289</v>
      </c>
      <c r="I2474" s="86">
        <v>79980888207</v>
      </c>
      <c r="J2474" s="47">
        <v>8</v>
      </c>
      <c r="K2474" s="49">
        <v>8</v>
      </c>
      <c r="L2474" s="86" t="s">
        <v>30</v>
      </c>
      <c r="M2474" s="86" t="s">
        <v>31</v>
      </c>
      <c r="N2474" s="86">
        <v>6024</v>
      </c>
      <c r="O2474" s="86">
        <v>819838</v>
      </c>
      <c r="P2474" s="87">
        <v>45416</v>
      </c>
      <c r="Q2474" s="86" t="s">
        <v>174</v>
      </c>
      <c r="R2474" s="50" t="s">
        <v>16793</v>
      </c>
      <c r="S2474" s="86" t="s">
        <v>60</v>
      </c>
      <c r="T2474" s="86" t="s">
        <v>1867</v>
      </c>
      <c r="U2474" s="86" t="s">
        <v>35</v>
      </c>
      <c r="V2474" s="50" t="s">
        <v>16615</v>
      </c>
      <c r="W2474" s="50" t="s">
        <v>107</v>
      </c>
      <c r="X2474" s="86" t="s">
        <v>60</v>
      </c>
      <c r="Y2474" s="86" t="s">
        <v>1867</v>
      </c>
      <c r="Z2474" s="86" t="s">
        <v>35</v>
      </c>
      <c r="AA2474" s="86" t="s">
        <v>3796</v>
      </c>
      <c r="AB2474" s="86" t="s">
        <v>16794</v>
      </c>
      <c r="AC2474" s="86" t="s">
        <v>16794</v>
      </c>
      <c r="AD2474" s="86" t="s">
        <v>16794</v>
      </c>
      <c r="AE2474" s="86" t="s">
        <v>66</v>
      </c>
      <c r="AF2474" s="86" t="s">
        <v>67</v>
      </c>
      <c r="AG2474" s="86" t="s">
        <v>68</v>
      </c>
      <c r="AH2474" s="86"/>
      <c r="AI2474" s="86"/>
      <c r="AJ2474" s="86" t="s">
        <v>39</v>
      </c>
      <c r="AK247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474" s="50" t="s">
        <v>293</v>
      </c>
      <c r="AM2474" s="18"/>
      <c r="AN2474" s="18"/>
      <c r="AO2474" s="18"/>
      <c r="AP2474" s="18"/>
      <c r="AQ2474" s="18"/>
    </row>
    <row r="2475" spans="1:43" ht="51" x14ac:dyDescent="0.2">
      <c r="A2475" s="65">
        <v>45625.418346365739</v>
      </c>
      <c r="B2475" s="18" t="s">
        <v>12551</v>
      </c>
      <c r="C2475" s="86" t="s">
        <v>19598</v>
      </c>
      <c r="D2475" s="86" t="s">
        <v>17399</v>
      </c>
      <c r="E2475" s="86" t="s">
        <v>597</v>
      </c>
      <c r="F2475" s="86" t="s">
        <v>76</v>
      </c>
      <c r="G2475" s="86" t="s">
        <v>42</v>
      </c>
      <c r="H2475" s="48">
        <v>40632</v>
      </c>
      <c r="I2475" s="86">
        <v>89178266942</v>
      </c>
      <c r="J2475" s="47">
        <v>8</v>
      </c>
      <c r="K2475" s="49">
        <v>8</v>
      </c>
      <c r="L2475" s="86" t="s">
        <v>30</v>
      </c>
      <c r="M2475" s="86" t="s">
        <v>50</v>
      </c>
      <c r="N2475" s="86" t="s">
        <v>10614</v>
      </c>
      <c r="O2475" s="86">
        <v>721002</v>
      </c>
      <c r="P2475" s="87">
        <v>40653</v>
      </c>
      <c r="Q2475" s="86" t="s">
        <v>10615</v>
      </c>
      <c r="R2475" s="50" t="s">
        <v>12666</v>
      </c>
      <c r="S2475" s="86" t="s">
        <v>2068</v>
      </c>
      <c r="T2475" s="86" t="s">
        <v>12667</v>
      </c>
      <c r="U2475" s="86" t="s">
        <v>35</v>
      </c>
      <c r="V2475" s="50" t="s">
        <v>6273</v>
      </c>
      <c r="W2475" s="50" t="s">
        <v>12668</v>
      </c>
      <c r="X2475" s="86" t="s">
        <v>2068</v>
      </c>
      <c r="Y2475" s="86" t="s">
        <v>12667</v>
      </c>
      <c r="Z2475" s="86" t="s">
        <v>35</v>
      </c>
      <c r="AA2475" s="86" t="s">
        <v>6273</v>
      </c>
      <c r="AB2475" s="86" t="s">
        <v>12669</v>
      </c>
      <c r="AC2475" s="86" t="s">
        <v>15186</v>
      </c>
      <c r="AD2475" s="86"/>
      <c r="AE2475" s="86" t="s">
        <v>36</v>
      </c>
      <c r="AF2475" s="86" t="s">
        <v>37</v>
      </c>
      <c r="AG2475" s="86"/>
      <c r="AH2475" s="86"/>
      <c r="AI2475" s="86" t="s">
        <v>1268</v>
      </c>
      <c r="AJ2475" s="86" t="s">
        <v>46</v>
      </c>
      <c r="AK2475" s="86" t="str">
        <f t="shared" si="0"/>
        <v>МБОУ Лицей №124 г.о. Самара</v>
      </c>
      <c r="AL2475" s="50" t="s">
        <v>1268</v>
      </c>
      <c r="AM2475" s="18"/>
      <c r="AN2475" s="18"/>
      <c r="AO2475" s="18"/>
      <c r="AP2475" s="18"/>
      <c r="AQ2475" s="18"/>
    </row>
    <row r="2476" spans="1:43" ht="38.25" x14ac:dyDescent="0.2">
      <c r="A2476" s="65">
        <v>45625.419047106479</v>
      </c>
      <c r="B2476" s="18" t="s">
        <v>12601</v>
      </c>
      <c r="C2476" s="86" t="s">
        <v>19598</v>
      </c>
      <c r="D2476" s="86" t="s">
        <v>6866</v>
      </c>
      <c r="E2476" s="86" t="s">
        <v>532</v>
      </c>
      <c r="F2476" s="86" t="s">
        <v>57</v>
      </c>
      <c r="G2476" s="86" t="s">
        <v>42</v>
      </c>
      <c r="H2476" s="60">
        <v>40512</v>
      </c>
      <c r="I2476" s="86">
        <v>89620085814</v>
      </c>
      <c r="J2476" s="47">
        <v>8</v>
      </c>
      <c r="K2476" s="49">
        <v>8</v>
      </c>
      <c r="L2476" s="86" t="s">
        <v>30</v>
      </c>
      <c r="M2476" s="86" t="s">
        <v>50</v>
      </c>
      <c r="N2476" s="86" t="s">
        <v>375</v>
      </c>
      <c r="O2476" s="86">
        <v>646163</v>
      </c>
      <c r="P2476" s="88">
        <v>40526</v>
      </c>
      <c r="Q2476" s="86" t="s">
        <v>6867</v>
      </c>
      <c r="R2476" s="50" t="s">
        <v>1573</v>
      </c>
      <c r="S2476" s="86" t="s">
        <v>164</v>
      </c>
      <c r="T2476" s="86" t="s">
        <v>64</v>
      </c>
      <c r="U2476" s="86" t="s">
        <v>35</v>
      </c>
      <c r="V2476" s="50" t="s">
        <v>357</v>
      </c>
      <c r="W2476" s="50" t="s">
        <v>3958</v>
      </c>
      <c r="X2476" s="86" t="s">
        <v>164</v>
      </c>
      <c r="Y2476" s="86" t="s">
        <v>64</v>
      </c>
      <c r="Z2476" s="86" t="s">
        <v>35</v>
      </c>
      <c r="AA2476" s="86" t="s">
        <v>357</v>
      </c>
      <c r="AB2476" s="86" t="s">
        <v>6868</v>
      </c>
      <c r="AC2476" s="86"/>
      <c r="AD2476" s="86"/>
      <c r="AE2476" s="86" t="s">
        <v>36</v>
      </c>
      <c r="AF2476" s="86" t="s">
        <v>37</v>
      </c>
      <c r="AG2476" s="86"/>
      <c r="AH2476" s="86"/>
      <c r="AI2476" s="86" t="s">
        <v>169</v>
      </c>
      <c r="AJ2476" s="86" t="s">
        <v>46</v>
      </c>
      <c r="AK2476" s="86" t="str">
        <f t="shared" si="0"/>
        <v>МБУ ДО "Детская художественная школа" г. Ставрополь</v>
      </c>
      <c r="AL2476" s="50" t="s">
        <v>169</v>
      </c>
      <c r="AM2476" s="18"/>
      <c r="AN2476" s="18"/>
      <c r="AO2476" s="18"/>
      <c r="AP2476" s="18"/>
      <c r="AQ2476" s="18"/>
    </row>
    <row r="2477" spans="1:43" ht="12.75" x14ac:dyDescent="0.2">
      <c r="A2477" s="65">
        <v>45625.434925173613</v>
      </c>
      <c r="B2477" s="18" t="s">
        <v>10196</v>
      </c>
      <c r="C2477" s="86" t="s">
        <v>19598</v>
      </c>
      <c r="D2477" s="86" t="s">
        <v>14719</v>
      </c>
      <c r="E2477" s="86" t="s">
        <v>193</v>
      </c>
      <c r="F2477" s="86" t="s">
        <v>70</v>
      </c>
      <c r="G2477" s="86" t="s">
        <v>42</v>
      </c>
      <c r="H2477" s="48">
        <v>40323</v>
      </c>
      <c r="I2477" s="86">
        <v>89613168780</v>
      </c>
      <c r="J2477" s="47">
        <v>8</v>
      </c>
      <c r="K2477" s="49">
        <v>8</v>
      </c>
      <c r="L2477" s="86" t="s">
        <v>30</v>
      </c>
      <c r="M2477" s="86" t="s">
        <v>31</v>
      </c>
      <c r="N2477" s="86">
        <v>6024</v>
      </c>
      <c r="O2477" s="86">
        <v>849156</v>
      </c>
      <c r="P2477" s="87">
        <v>45454</v>
      </c>
      <c r="Q2477" s="86" t="s">
        <v>14720</v>
      </c>
      <c r="R2477" s="50" t="s">
        <v>14721</v>
      </c>
      <c r="S2477" s="86" t="s">
        <v>60</v>
      </c>
      <c r="T2477" s="86"/>
      <c r="U2477" s="86" t="s">
        <v>35</v>
      </c>
      <c r="V2477" s="50" t="s">
        <v>150</v>
      </c>
      <c r="W2477" s="50" t="s">
        <v>552</v>
      </c>
      <c r="X2477" s="86" t="s">
        <v>60</v>
      </c>
      <c r="Y2477" s="86"/>
      <c r="Z2477" s="86" t="s">
        <v>35</v>
      </c>
      <c r="AA2477" s="86" t="s">
        <v>150</v>
      </c>
      <c r="AB2477" s="86" t="s">
        <v>14722</v>
      </c>
      <c r="AC2477" s="86"/>
      <c r="AD2477" s="86"/>
      <c r="AE2477" s="86" t="s">
        <v>66</v>
      </c>
      <c r="AF2477" s="86" t="s">
        <v>67</v>
      </c>
      <c r="AG2477" s="86" t="s">
        <v>1861</v>
      </c>
      <c r="AH2477" s="86"/>
      <c r="AI2477" s="86"/>
      <c r="AJ2477" s="86" t="s">
        <v>39</v>
      </c>
      <c r="AK2477" s="86" t="str">
        <f t="shared" si="0"/>
        <v>МБОУ «Школа № 75»</v>
      </c>
      <c r="AL2477" s="50" t="s">
        <v>1861</v>
      </c>
      <c r="AM2477" s="18"/>
      <c r="AN2477" s="18"/>
      <c r="AO2477" s="18"/>
      <c r="AP2477" s="18"/>
      <c r="AQ2477" s="18"/>
    </row>
    <row r="2478" spans="1:43" ht="38.25" x14ac:dyDescent="0.2">
      <c r="A2478" s="65">
        <v>45625.440400879626</v>
      </c>
      <c r="B2478" s="18" t="s">
        <v>10196</v>
      </c>
      <c r="C2478" s="86" t="s">
        <v>19598</v>
      </c>
      <c r="D2478" s="86" t="s">
        <v>5891</v>
      </c>
      <c r="E2478" s="86" t="s">
        <v>305</v>
      </c>
      <c r="F2478" s="86" t="s">
        <v>114</v>
      </c>
      <c r="G2478" s="86" t="s">
        <v>42</v>
      </c>
      <c r="H2478" s="60">
        <v>40358</v>
      </c>
      <c r="I2478" s="86">
        <v>89128232936</v>
      </c>
      <c r="J2478" s="47">
        <v>8</v>
      </c>
      <c r="K2478" s="49">
        <v>8</v>
      </c>
      <c r="L2478" s="86" t="s">
        <v>30</v>
      </c>
      <c r="M2478" s="86" t="s">
        <v>31</v>
      </c>
      <c r="N2478" s="86">
        <v>3324</v>
      </c>
      <c r="O2478" s="86">
        <v>872245</v>
      </c>
      <c r="P2478" s="88">
        <v>45504</v>
      </c>
      <c r="Q2478" s="86" t="s">
        <v>4899</v>
      </c>
      <c r="R2478" s="50" t="s">
        <v>4900</v>
      </c>
      <c r="S2478" s="86" t="s">
        <v>4901</v>
      </c>
      <c r="T2478" s="86"/>
      <c r="U2478" s="86" t="s">
        <v>35</v>
      </c>
      <c r="V2478" s="50" t="s">
        <v>4902</v>
      </c>
      <c r="W2478" s="50" t="s">
        <v>4903</v>
      </c>
      <c r="X2478" s="86" t="s">
        <v>4901</v>
      </c>
      <c r="Y2478" s="86"/>
      <c r="Z2478" s="86" t="s">
        <v>35</v>
      </c>
      <c r="AA2478" s="86" t="s">
        <v>4902</v>
      </c>
      <c r="AB2478" s="86" t="s">
        <v>4948</v>
      </c>
      <c r="AC2478" s="86" t="s">
        <v>4949</v>
      </c>
      <c r="AD2478" s="86"/>
      <c r="AE2478" s="86" t="s">
        <v>66</v>
      </c>
      <c r="AF2478" s="86" t="s">
        <v>37</v>
      </c>
      <c r="AG2478" s="86"/>
      <c r="AH2478" s="86"/>
      <c r="AI2478" s="86" t="s">
        <v>2022</v>
      </c>
      <c r="AJ2478" s="86" t="s">
        <v>46</v>
      </c>
      <c r="AK2478" s="86" t="str">
        <f t="shared" si="0"/>
        <v>МОАУ ДО ДДТ «Вдохновение» г. Киров</v>
      </c>
      <c r="AL2478" s="50" t="s">
        <v>2022</v>
      </c>
      <c r="AM2478" s="18"/>
      <c r="AN2478" s="18"/>
      <c r="AO2478" s="18"/>
      <c r="AP2478" s="18"/>
      <c r="AQ2478" s="18"/>
    </row>
    <row r="2479" spans="1:43" ht="51" x14ac:dyDescent="0.2">
      <c r="A2479" s="65">
        <v>45625.443904212967</v>
      </c>
      <c r="B2479" s="18" t="s">
        <v>12611</v>
      </c>
      <c r="C2479" s="86" t="s">
        <v>19598</v>
      </c>
      <c r="D2479" s="86" t="s">
        <v>1381</v>
      </c>
      <c r="E2479" s="86" t="s">
        <v>1066</v>
      </c>
      <c r="F2479" s="86" t="s">
        <v>114</v>
      </c>
      <c r="G2479" s="86" t="s">
        <v>42</v>
      </c>
      <c r="H2479" s="60">
        <v>40593</v>
      </c>
      <c r="I2479" s="86">
        <v>89528479715</v>
      </c>
      <c r="J2479" s="47">
        <v>8</v>
      </c>
      <c r="K2479" s="49">
        <v>8</v>
      </c>
      <c r="L2479" s="86" t="s">
        <v>30</v>
      </c>
      <c r="M2479" s="86" t="s">
        <v>50</v>
      </c>
      <c r="N2479" s="86" t="s">
        <v>1382</v>
      </c>
      <c r="O2479" s="86">
        <v>729786</v>
      </c>
      <c r="P2479" s="88">
        <v>40598</v>
      </c>
      <c r="Q2479" s="86" t="s">
        <v>1383</v>
      </c>
      <c r="R2479" s="50" t="s">
        <v>902</v>
      </c>
      <c r="S2479" s="86" t="s">
        <v>98</v>
      </c>
      <c r="T2479" s="86"/>
      <c r="U2479" s="86" t="s">
        <v>157</v>
      </c>
      <c r="V2479" s="50" t="s">
        <v>1384</v>
      </c>
      <c r="W2479" s="50" t="s">
        <v>879</v>
      </c>
      <c r="X2479" s="86" t="s">
        <v>98</v>
      </c>
      <c r="Y2479" s="86"/>
      <c r="Z2479" s="86" t="s">
        <v>157</v>
      </c>
      <c r="AA2479" s="86" t="s">
        <v>878</v>
      </c>
      <c r="AB2479" s="86" t="s">
        <v>1374</v>
      </c>
      <c r="AC2479" s="86" t="s">
        <v>1374</v>
      </c>
      <c r="AD2479" s="86" t="s">
        <v>1374</v>
      </c>
      <c r="AE2479" s="86" t="s">
        <v>36</v>
      </c>
      <c r="AF2479" s="86" t="s">
        <v>37</v>
      </c>
      <c r="AG2479" s="86"/>
      <c r="AH2479" s="86"/>
      <c r="AI2479" s="86" t="s">
        <v>100</v>
      </c>
      <c r="AJ2479" s="86" t="s">
        <v>46</v>
      </c>
      <c r="AK2479" s="86" t="str">
        <f t="shared" si="0"/>
        <v>ДШИ №2 МО г. Краснодар, город Краснодар, Прикубанский внутригородской округ, станица Елизаветинская</v>
      </c>
      <c r="AL2479" s="50" t="s">
        <v>100</v>
      </c>
      <c r="AM2479" s="18"/>
      <c r="AN2479" s="18"/>
      <c r="AO2479" s="18"/>
      <c r="AP2479" s="18"/>
      <c r="AQ2479" s="18"/>
    </row>
    <row r="2480" spans="1:43" ht="25.5" x14ac:dyDescent="0.2">
      <c r="A2480" s="65">
        <v>45625.444361585643</v>
      </c>
      <c r="B2480" s="18" t="s">
        <v>10196</v>
      </c>
      <c r="C2480" s="86" t="s">
        <v>19598</v>
      </c>
      <c r="D2480" s="86" t="s">
        <v>3998</v>
      </c>
      <c r="E2480" s="86" t="s">
        <v>586</v>
      </c>
      <c r="F2480" s="86" t="s">
        <v>19096</v>
      </c>
      <c r="G2480" s="86" t="s">
        <v>29</v>
      </c>
      <c r="H2480" s="48">
        <v>40368</v>
      </c>
      <c r="I2480" s="86"/>
      <c r="J2480" s="47">
        <v>8</v>
      </c>
      <c r="K2480" s="49">
        <v>8</v>
      </c>
      <c r="L2480" s="86" t="s">
        <v>30</v>
      </c>
      <c r="M2480" s="86"/>
      <c r="N2480" s="86"/>
      <c r="O2480" s="86"/>
      <c r="P2480" s="87"/>
      <c r="Q2480" s="86"/>
      <c r="R2480" s="50" t="s">
        <v>19097</v>
      </c>
      <c r="S2480" s="86" t="s">
        <v>2138</v>
      </c>
      <c r="T2480" s="86" t="s">
        <v>64</v>
      </c>
      <c r="U2480" s="86" t="s">
        <v>35</v>
      </c>
      <c r="V2480" s="50" t="s">
        <v>6279</v>
      </c>
      <c r="W2480" s="50"/>
      <c r="X2480" s="86"/>
      <c r="Y2480" s="86"/>
      <c r="Z2480" s="86"/>
      <c r="AA2480" s="86"/>
      <c r="AB2480" s="86"/>
      <c r="AC2480" s="86"/>
      <c r="AD2480" s="86"/>
      <c r="AE2480" s="86" t="s">
        <v>36</v>
      </c>
      <c r="AF2480" s="86" t="s">
        <v>37</v>
      </c>
      <c r="AG2480" s="86"/>
      <c r="AH2480" s="86"/>
      <c r="AI2480" s="86" t="s">
        <v>93</v>
      </c>
      <c r="AJ2480" s="86" t="s">
        <v>46</v>
      </c>
      <c r="AK2480" s="86" t="str">
        <f t="shared" si="0"/>
        <v>Детская архитектурная мастерская "ДАМ", г. Челябинск</v>
      </c>
      <c r="AL2480" s="50" t="s">
        <v>93</v>
      </c>
      <c r="AM2480" s="18"/>
      <c r="AN2480" s="18"/>
      <c r="AO2480" s="18"/>
      <c r="AP2480" s="18"/>
      <c r="AQ2480" s="18"/>
    </row>
    <row r="2481" spans="1:43" ht="12.75" x14ac:dyDescent="0.2">
      <c r="A2481" s="65">
        <v>45625.447097245371</v>
      </c>
      <c r="B2481" s="18" t="s">
        <v>12620</v>
      </c>
      <c r="C2481" s="86" t="s">
        <v>19598</v>
      </c>
      <c r="D2481" s="86" t="s">
        <v>18256</v>
      </c>
      <c r="E2481" s="86" t="s">
        <v>278</v>
      </c>
      <c r="F2481" s="86" t="s">
        <v>580</v>
      </c>
      <c r="G2481" s="86" t="s">
        <v>29</v>
      </c>
      <c r="H2481" s="48">
        <v>40419</v>
      </c>
      <c r="I2481" s="86" t="s">
        <v>18257</v>
      </c>
      <c r="J2481" s="47">
        <v>8</v>
      </c>
      <c r="K2481" s="49">
        <v>8</v>
      </c>
      <c r="L2481" s="86" t="s">
        <v>18238</v>
      </c>
      <c r="M2481" s="86" t="s">
        <v>50</v>
      </c>
      <c r="N2481" s="86" t="s">
        <v>10402</v>
      </c>
      <c r="O2481" s="86" t="s">
        <v>18258</v>
      </c>
      <c r="P2481" s="87">
        <v>40430</v>
      </c>
      <c r="Q2481" s="86" t="s">
        <v>18259</v>
      </c>
      <c r="R2481" s="50" t="s">
        <v>18134</v>
      </c>
      <c r="S2481" s="298" t="s">
        <v>2068</v>
      </c>
      <c r="T2481" s="299"/>
      <c r="U2481" s="86" t="s">
        <v>35</v>
      </c>
      <c r="V2481" s="50" t="s">
        <v>7679</v>
      </c>
      <c r="W2481" s="50"/>
      <c r="X2481" s="86"/>
      <c r="Y2481" s="86"/>
      <c r="Z2481" s="86"/>
      <c r="AA2481" s="86"/>
      <c r="AB2481" s="86" t="s">
        <v>18239</v>
      </c>
      <c r="AC2481" s="298" t="s">
        <v>18240</v>
      </c>
      <c r="AD2481" s="299"/>
      <c r="AE2481" s="86" t="s">
        <v>18138</v>
      </c>
      <c r="AF2481" s="86" t="s">
        <v>37</v>
      </c>
      <c r="AG2481" s="86"/>
      <c r="AH2481" s="86"/>
      <c r="AI2481" s="86" t="s">
        <v>1268</v>
      </c>
      <c r="AJ2481" s="86" t="s">
        <v>46</v>
      </c>
      <c r="AK2481" s="86" t="str">
        <f t="shared" si="0"/>
        <v>МБОУ Лицей №124 г.о. Самара</v>
      </c>
      <c r="AL2481" s="50" t="s">
        <v>1268</v>
      </c>
      <c r="AM2481" s="18"/>
      <c r="AN2481" s="18"/>
      <c r="AO2481" s="18"/>
      <c r="AP2481" s="18"/>
      <c r="AQ2481" s="18"/>
    </row>
    <row r="2482" spans="1:43" ht="25.5" x14ac:dyDescent="0.2">
      <c r="A2482" s="65">
        <v>45625.448686550924</v>
      </c>
      <c r="B2482" s="18" t="s">
        <v>10196</v>
      </c>
      <c r="C2482" s="86" t="s">
        <v>19598</v>
      </c>
      <c r="D2482" s="86" t="s">
        <v>19159</v>
      </c>
      <c r="E2482" s="86" t="s">
        <v>14859</v>
      </c>
      <c r="F2482" s="86" t="s">
        <v>9387</v>
      </c>
      <c r="G2482" s="86" t="s">
        <v>42</v>
      </c>
      <c r="H2482" s="48">
        <v>40301</v>
      </c>
      <c r="I2482" s="86">
        <v>89508520423</v>
      </c>
      <c r="J2482" s="47">
        <v>8</v>
      </c>
      <c r="K2482" s="49">
        <v>8</v>
      </c>
      <c r="L2482" s="86" t="s">
        <v>30</v>
      </c>
      <c r="M2482" s="86" t="s">
        <v>31</v>
      </c>
      <c r="N2482" s="86">
        <v>6024</v>
      </c>
      <c r="O2482" s="86">
        <v>866739</v>
      </c>
      <c r="P2482" s="87">
        <v>45444</v>
      </c>
      <c r="Q2482" s="86" t="s">
        <v>2304</v>
      </c>
      <c r="R2482" s="50" t="s">
        <v>10990</v>
      </c>
      <c r="S2482" s="86" t="s">
        <v>60</v>
      </c>
      <c r="T2482" s="86"/>
      <c r="U2482" s="86" t="s">
        <v>35</v>
      </c>
      <c r="V2482" s="50" t="s">
        <v>150</v>
      </c>
      <c r="W2482" s="50" t="s">
        <v>107</v>
      </c>
      <c r="X2482" s="86" t="s">
        <v>60</v>
      </c>
      <c r="Y2482" s="86"/>
      <c r="Z2482" s="86" t="s">
        <v>35</v>
      </c>
      <c r="AA2482" s="86" t="s">
        <v>150</v>
      </c>
      <c r="AB2482" s="86" t="s">
        <v>11576</v>
      </c>
      <c r="AC2482" s="86"/>
      <c r="AD2482" s="86"/>
      <c r="AE2482" s="86" t="s">
        <v>36</v>
      </c>
      <c r="AF2482" s="86" t="s">
        <v>67</v>
      </c>
      <c r="AG2482" s="86" t="s">
        <v>2894</v>
      </c>
      <c r="AH2482" s="86"/>
      <c r="AI2482" s="86"/>
      <c r="AJ2482" s="86" t="s">
        <v>46</v>
      </c>
      <c r="AK2482" s="86" t="str">
        <f t="shared" si="0"/>
        <v>Академия психологии и педагогики ЮФУ</v>
      </c>
      <c r="AL2482" s="50" t="s">
        <v>2894</v>
      </c>
      <c r="AM2482" s="18"/>
      <c r="AN2482" s="18"/>
      <c r="AO2482" s="18"/>
      <c r="AP2482" s="18"/>
      <c r="AQ2482" s="18"/>
    </row>
    <row r="2483" spans="1:43" ht="38.25" x14ac:dyDescent="0.2">
      <c r="A2483" s="65">
        <v>45625.469679513888</v>
      </c>
      <c r="B2483" s="18" t="s">
        <v>12627</v>
      </c>
      <c r="C2483" s="86" t="s">
        <v>19598</v>
      </c>
      <c r="D2483" s="86" t="s">
        <v>1023</v>
      </c>
      <c r="E2483" s="86" t="s">
        <v>545</v>
      </c>
      <c r="F2483" s="86" t="s">
        <v>363</v>
      </c>
      <c r="G2483" s="86" t="s">
        <v>42</v>
      </c>
      <c r="H2483" s="48">
        <v>40323</v>
      </c>
      <c r="I2483" s="86" t="s">
        <v>14552</v>
      </c>
      <c r="J2483" s="47">
        <v>8</v>
      </c>
      <c r="K2483" s="49">
        <v>8</v>
      </c>
      <c r="L2483" s="86" t="s">
        <v>30</v>
      </c>
      <c r="M2483" s="86" t="s">
        <v>6053</v>
      </c>
      <c r="N2483" s="86">
        <v>6024</v>
      </c>
      <c r="O2483" s="86">
        <v>878691</v>
      </c>
      <c r="P2483" s="86" t="s">
        <v>14553</v>
      </c>
      <c r="Q2483" s="86" t="s">
        <v>14554</v>
      </c>
      <c r="R2483" s="50" t="s">
        <v>14524</v>
      </c>
      <c r="S2483" s="86" t="s">
        <v>60</v>
      </c>
      <c r="T2483" s="86"/>
      <c r="U2483" s="86" t="s">
        <v>157</v>
      </c>
      <c r="V2483" s="50" t="s">
        <v>14525</v>
      </c>
      <c r="W2483" s="50" t="s">
        <v>14526</v>
      </c>
      <c r="X2483" s="86" t="s">
        <v>60</v>
      </c>
      <c r="Y2483" s="86"/>
      <c r="Z2483" s="86" t="s">
        <v>157</v>
      </c>
      <c r="AA2483" s="86" t="s">
        <v>14525</v>
      </c>
      <c r="AB2483" s="298" t="s">
        <v>14527</v>
      </c>
      <c r="AC2483" s="300"/>
      <c r="AD2483" s="299"/>
      <c r="AE2483" s="86" t="s">
        <v>14548</v>
      </c>
      <c r="AF2483" s="86" t="s">
        <v>73</v>
      </c>
      <c r="AG2483" s="86"/>
      <c r="AH2483" s="86" t="s">
        <v>14529</v>
      </c>
      <c r="AI2483" s="86"/>
      <c r="AJ2483" s="86"/>
      <c r="AK2483" s="86" t="str">
        <f t="shared" si="0"/>
        <v>МБУ ДО АР «ДШИ п. Рассвет» Аксайского района</v>
      </c>
      <c r="AL2483" s="50" t="s">
        <v>14529</v>
      </c>
      <c r="AM2483" s="18"/>
      <c r="AN2483" s="18"/>
      <c r="AO2483" s="18"/>
      <c r="AP2483" s="18"/>
      <c r="AQ2483" s="18"/>
    </row>
    <row r="2484" spans="1:43" ht="25.5" x14ac:dyDescent="0.2">
      <c r="A2484" s="65">
        <v>45625.496204884257</v>
      </c>
      <c r="B2484" s="18" t="s">
        <v>12631</v>
      </c>
      <c r="C2484" s="86" t="s">
        <v>19598</v>
      </c>
      <c r="D2484" s="86" t="s">
        <v>4487</v>
      </c>
      <c r="E2484" s="86" t="s">
        <v>1700</v>
      </c>
      <c r="F2484" s="86" t="s">
        <v>49</v>
      </c>
      <c r="G2484" s="86" t="s">
        <v>42</v>
      </c>
      <c r="H2484" s="60">
        <v>40427</v>
      </c>
      <c r="I2484" s="86">
        <v>89289024097</v>
      </c>
      <c r="J2484" s="47">
        <v>8</v>
      </c>
      <c r="K2484" s="49">
        <v>8</v>
      </c>
      <c r="L2484" s="86" t="s">
        <v>30</v>
      </c>
      <c r="M2484" s="86" t="s">
        <v>31</v>
      </c>
      <c r="N2484" s="86">
        <v>6024</v>
      </c>
      <c r="O2484" s="86">
        <v>926966</v>
      </c>
      <c r="P2484" s="87">
        <v>45542</v>
      </c>
      <c r="Q2484" s="86" t="s">
        <v>2304</v>
      </c>
      <c r="R2484" s="50" t="s">
        <v>9699</v>
      </c>
      <c r="S2484" s="86" t="s">
        <v>60</v>
      </c>
      <c r="T2484" s="86"/>
      <c r="U2484" s="86" t="s">
        <v>35</v>
      </c>
      <c r="V2484" s="50" t="s">
        <v>2780</v>
      </c>
      <c r="W2484" s="50" t="s">
        <v>6386</v>
      </c>
      <c r="X2484" s="86" t="s">
        <v>60</v>
      </c>
      <c r="Y2484" s="86"/>
      <c r="Z2484" s="86" t="s">
        <v>35</v>
      </c>
      <c r="AA2484" s="86" t="s">
        <v>2780</v>
      </c>
      <c r="AB2484" s="86" t="s">
        <v>9880</v>
      </c>
      <c r="AC2484" s="86"/>
      <c r="AD2484" s="86"/>
      <c r="AE2484" s="86" t="s">
        <v>66</v>
      </c>
      <c r="AF2484" s="86" t="s">
        <v>73</v>
      </c>
      <c r="AG2484" s="86"/>
      <c r="AH2484" s="86" t="s">
        <v>724</v>
      </c>
      <c r="AI2484" s="86"/>
      <c r="AJ2484" s="86" t="s">
        <v>39</v>
      </c>
      <c r="AK2484" s="86" t="str">
        <f t="shared" si="0"/>
        <v>МБУ ДО ДХШ г. Волгодонск</v>
      </c>
      <c r="AL2484" s="50" t="s">
        <v>724</v>
      </c>
      <c r="AM2484" s="18"/>
      <c r="AN2484" s="18"/>
      <c r="AO2484" s="18"/>
      <c r="AP2484" s="18"/>
      <c r="AQ2484" s="18"/>
    </row>
    <row r="2485" spans="1:43" ht="25.5" x14ac:dyDescent="0.2">
      <c r="A2485" s="65">
        <v>45625.505477928236</v>
      </c>
      <c r="B2485" s="18" t="s">
        <v>12635</v>
      </c>
      <c r="C2485" s="86" t="s">
        <v>19598</v>
      </c>
      <c r="D2485" s="86" t="s">
        <v>9420</v>
      </c>
      <c r="E2485" s="86" t="s">
        <v>5012</v>
      </c>
      <c r="F2485" s="86" t="s">
        <v>141</v>
      </c>
      <c r="G2485" s="86" t="s">
        <v>42</v>
      </c>
      <c r="H2485" s="60">
        <v>40468</v>
      </c>
      <c r="I2485" s="86">
        <v>89002979771</v>
      </c>
      <c r="J2485" s="47">
        <v>8</v>
      </c>
      <c r="K2485" s="49">
        <v>8</v>
      </c>
      <c r="L2485" s="86" t="s">
        <v>30</v>
      </c>
      <c r="M2485" s="86" t="s">
        <v>50</v>
      </c>
      <c r="N2485" s="86" t="s">
        <v>9421</v>
      </c>
      <c r="O2485" s="86">
        <v>544408</v>
      </c>
      <c r="P2485" s="87">
        <v>45233</v>
      </c>
      <c r="Q2485" s="86" t="s">
        <v>9422</v>
      </c>
      <c r="R2485" s="50" t="s">
        <v>6156</v>
      </c>
      <c r="S2485" s="86" t="s">
        <v>98</v>
      </c>
      <c r="T2485" s="86"/>
      <c r="U2485" s="86" t="s">
        <v>35</v>
      </c>
      <c r="V2485" s="50" t="s">
        <v>2678</v>
      </c>
      <c r="W2485" s="50" t="s">
        <v>7303</v>
      </c>
      <c r="X2485" s="86" t="s">
        <v>98</v>
      </c>
      <c r="Y2485" s="86"/>
      <c r="Z2485" s="86" t="s">
        <v>35</v>
      </c>
      <c r="AA2485" s="86" t="s">
        <v>2678</v>
      </c>
      <c r="AB2485" s="86" t="s">
        <v>8142</v>
      </c>
      <c r="AC2485" s="86"/>
      <c r="AD2485" s="86"/>
      <c r="AE2485" s="86" t="s">
        <v>36</v>
      </c>
      <c r="AF2485" s="86" t="s">
        <v>37</v>
      </c>
      <c r="AG2485" s="86"/>
      <c r="AH2485" s="86"/>
      <c r="AI2485" s="86" t="s">
        <v>3576</v>
      </c>
      <c r="AJ2485" s="86" t="s">
        <v>39</v>
      </c>
      <c r="AK2485" s="86" t="str">
        <f t="shared" si="0"/>
        <v>МБУ ДО ДХШ № 3 г.-курорт Сочи</v>
      </c>
      <c r="AL2485" s="50" t="s">
        <v>3576</v>
      </c>
      <c r="AM2485" s="18"/>
      <c r="AN2485" s="18"/>
      <c r="AO2485" s="18"/>
      <c r="AP2485" s="18"/>
      <c r="AQ2485" s="18"/>
    </row>
    <row r="2486" spans="1:43" ht="38.25" x14ac:dyDescent="0.2">
      <c r="A2486" s="65">
        <v>45625.518572106477</v>
      </c>
      <c r="B2486" s="18" t="s">
        <v>12642</v>
      </c>
      <c r="C2486" s="86" t="s">
        <v>19598</v>
      </c>
      <c r="D2486" s="86" t="s">
        <v>4122</v>
      </c>
      <c r="E2486" s="86" t="s">
        <v>193</v>
      </c>
      <c r="F2486" s="86" t="s">
        <v>1218</v>
      </c>
      <c r="G2486" s="86" t="s">
        <v>42</v>
      </c>
      <c r="H2486" s="60">
        <v>40453</v>
      </c>
      <c r="I2486" s="86">
        <v>9081388023</v>
      </c>
      <c r="J2486" s="47">
        <v>8</v>
      </c>
      <c r="K2486" s="49">
        <v>8</v>
      </c>
      <c r="L2486" s="86" t="s">
        <v>30</v>
      </c>
      <c r="M2486" s="86" t="s">
        <v>31</v>
      </c>
      <c r="N2486" s="86">
        <v>2024</v>
      </c>
      <c r="O2486" s="86">
        <v>939322</v>
      </c>
      <c r="P2486" s="88">
        <v>45586</v>
      </c>
      <c r="Q2486" s="86" t="s">
        <v>4503</v>
      </c>
      <c r="R2486" s="50" t="s">
        <v>5641</v>
      </c>
      <c r="S2486" s="86" t="s">
        <v>732</v>
      </c>
      <c r="T2486" s="86"/>
      <c r="U2486" s="86" t="s">
        <v>157</v>
      </c>
      <c r="V2486" s="50" t="s">
        <v>5642</v>
      </c>
      <c r="W2486" s="50"/>
      <c r="X2486" s="86"/>
      <c r="Y2486" s="86"/>
      <c r="Z2486" s="86"/>
      <c r="AA2486" s="86"/>
      <c r="AB2486" s="86" t="s">
        <v>5643</v>
      </c>
      <c r="AC2486" s="86"/>
      <c r="AD2486" s="86"/>
      <c r="AE2486" s="86" t="s">
        <v>36</v>
      </c>
      <c r="AF2486" s="86" t="s">
        <v>37</v>
      </c>
      <c r="AG2486" s="86"/>
      <c r="AH2486" s="86"/>
      <c r="AI2486" s="86" t="s">
        <v>1898</v>
      </c>
      <c r="AJ2486" s="86" t="s">
        <v>39</v>
      </c>
      <c r="AK2486" s="86" t="str">
        <f t="shared" si="0"/>
        <v>ФГБОУ ВО "Воронежский государственный педагогический университет" (ВГПУ) г. Воронеж</v>
      </c>
      <c r="AL2486" s="50" t="s">
        <v>1898</v>
      </c>
      <c r="AM2486" s="18"/>
      <c r="AN2486" s="18"/>
      <c r="AO2486" s="18"/>
      <c r="AP2486" s="18"/>
      <c r="AQ2486" s="18"/>
    </row>
    <row r="2487" spans="1:43" ht="25.5" x14ac:dyDescent="0.2">
      <c r="A2487" s="65">
        <v>45625.529684456022</v>
      </c>
      <c r="B2487" s="18" t="s">
        <v>12647</v>
      </c>
      <c r="C2487" s="86" t="s">
        <v>19598</v>
      </c>
      <c r="D2487" s="86" t="s">
        <v>2853</v>
      </c>
      <c r="E2487" s="86" t="s">
        <v>75</v>
      </c>
      <c r="F2487" s="86" t="s">
        <v>194</v>
      </c>
      <c r="G2487" s="86" t="s">
        <v>42</v>
      </c>
      <c r="H2487" s="48">
        <v>40354</v>
      </c>
      <c r="I2487" s="86">
        <v>89184636115</v>
      </c>
      <c r="J2487" s="47">
        <v>8</v>
      </c>
      <c r="K2487" s="49">
        <v>8</v>
      </c>
      <c r="L2487" s="86" t="s">
        <v>30</v>
      </c>
      <c r="M2487" s="86" t="s">
        <v>31</v>
      </c>
      <c r="N2487" s="89" t="s">
        <v>455</v>
      </c>
      <c r="O2487" s="86">
        <v>965072</v>
      </c>
      <c r="P2487" s="87">
        <v>45509</v>
      </c>
      <c r="Q2487" s="86" t="s">
        <v>271</v>
      </c>
      <c r="R2487" s="50" t="s">
        <v>10658</v>
      </c>
      <c r="S2487" s="86" t="s">
        <v>98</v>
      </c>
      <c r="T2487" s="86" t="s">
        <v>10659</v>
      </c>
      <c r="U2487" s="86" t="s">
        <v>35</v>
      </c>
      <c r="V2487" s="50" t="s">
        <v>1721</v>
      </c>
      <c r="W2487" s="50" t="s">
        <v>10660</v>
      </c>
      <c r="X2487" s="86" t="s">
        <v>98</v>
      </c>
      <c r="Y2487" s="86" t="s">
        <v>10661</v>
      </c>
      <c r="Z2487" s="86" t="s">
        <v>35</v>
      </c>
      <c r="AA2487" s="86" t="s">
        <v>10662</v>
      </c>
      <c r="AB2487" s="86" t="s">
        <v>10663</v>
      </c>
      <c r="AC2487" s="86" t="s">
        <v>10664</v>
      </c>
      <c r="AD2487" s="86" t="s">
        <v>10663</v>
      </c>
      <c r="AE2487" s="86" t="s">
        <v>36</v>
      </c>
      <c r="AF2487" s="86" t="s">
        <v>37</v>
      </c>
      <c r="AG2487" s="86"/>
      <c r="AH2487" s="86"/>
      <c r="AI2487" s="86" t="s">
        <v>303</v>
      </c>
      <c r="AJ2487" s="86" t="s">
        <v>39</v>
      </c>
      <c r="AK2487" s="86" t="str">
        <f t="shared" si="0"/>
        <v>МБОУ Гимназия «Эврика» г. Анапа</v>
      </c>
      <c r="AL2487" s="50" t="s">
        <v>303</v>
      </c>
      <c r="AM2487" s="18"/>
      <c r="AN2487" s="18"/>
      <c r="AO2487" s="18"/>
      <c r="AP2487" s="18"/>
      <c r="AQ2487" s="18"/>
    </row>
    <row r="2488" spans="1:43" ht="102" x14ac:dyDescent="0.2">
      <c r="A2488" s="65">
        <v>45625.531911018523</v>
      </c>
      <c r="B2488" s="18" t="s">
        <v>12650</v>
      </c>
      <c r="C2488" s="86" t="s">
        <v>19598</v>
      </c>
      <c r="D2488" s="86" t="s">
        <v>12446</v>
      </c>
      <c r="E2488" s="86" t="s">
        <v>344</v>
      </c>
      <c r="F2488" s="86" t="s">
        <v>464</v>
      </c>
      <c r="G2488" s="86" t="s">
        <v>42</v>
      </c>
      <c r="H2488" s="48">
        <v>40238</v>
      </c>
      <c r="I2488" s="86">
        <v>79518494858</v>
      </c>
      <c r="J2488" s="47">
        <v>8</v>
      </c>
      <c r="K2488" s="49">
        <v>8</v>
      </c>
      <c r="L2488" s="86" t="s">
        <v>30</v>
      </c>
      <c r="M2488" s="86" t="s">
        <v>31</v>
      </c>
      <c r="N2488" s="86">
        <v>6024</v>
      </c>
      <c r="O2488" s="86">
        <v>713085</v>
      </c>
      <c r="P2488" s="87">
        <v>45393</v>
      </c>
      <c r="Q2488" s="86" t="s">
        <v>124</v>
      </c>
      <c r="R2488" s="50" t="s">
        <v>16543</v>
      </c>
      <c r="S2488" s="86" t="s">
        <v>60</v>
      </c>
      <c r="T2488" s="86"/>
      <c r="U2488" s="86" t="s">
        <v>35</v>
      </c>
      <c r="V2488" s="50" t="s">
        <v>145</v>
      </c>
      <c r="W2488" s="50" t="s">
        <v>16544</v>
      </c>
      <c r="X2488" s="86" t="s">
        <v>60</v>
      </c>
      <c r="Y2488" s="86"/>
      <c r="Z2488" s="86" t="s">
        <v>35</v>
      </c>
      <c r="AA2488" s="86" t="s">
        <v>145</v>
      </c>
      <c r="AB2488" s="86"/>
      <c r="AC2488" s="86"/>
      <c r="AD2488" s="86"/>
      <c r="AE2488" s="86" t="s">
        <v>66</v>
      </c>
      <c r="AF2488" s="86" t="s">
        <v>67</v>
      </c>
      <c r="AG2488" s="86" t="s">
        <v>68</v>
      </c>
      <c r="AH2488" s="86"/>
      <c r="AI2488" s="86"/>
      <c r="AJ2488" s="86" t="s">
        <v>39</v>
      </c>
      <c r="AK248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488" s="50" t="s">
        <v>68</v>
      </c>
      <c r="AM2488" s="18"/>
      <c r="AN2488" s="18"/>
      <c r="AO2488" s="18"/>
      <c r="AP2488" s="18"/>
      <c r="AQ2488" s="18"/>
    </row>
    <row r="2489" spans="1:43" ht="38.25" x14ac:dyDescent="0.2">
      <c r="A2489" s="65">
        <v>45625.536809641198</v>
      </c>
      <c r="B2489" s="18" t="s">
        <v>12656</v>
      </c>
      <c r="C2489" s="86" t="s">
        <v>19598</v>
      </c>
      <c r="D2489" s="86" t="s">
        <v>1090</v>
      </c>
      <c r="E2489" s="86" t="s">
        <v>597</v>
      </c>
      <c r="F2489" s="86" t="s">
        <v>114</v>
      </c>
      <c r="G2489" s="86" t="s">
        <v>42</v>
      </c>
      <c r="H2489" s="60">
        <v>40240</v>
      </c>
      <c r="I2489" s="86">
        <v>89097610963</v>
      </c>
      <c r="J2489" s="47">
        <v>8</v>
      </c>
      <c r="K2489" s="49">
        <v>8</v>
      </c>
      <c r="L2489" s="86" t="s">
        <v>30</v>
      </c>
      <c r="M2489" s="86" t="s">
        <v>31</v>
      </c>
      <c r="N2489" s="89" t="s">
        <v>740</v>
      </c>
      <c r="O2489" s="86">
        <v>151569</v>
      </c>
      <c r="P2489" s="88">
        <v>45415</v>
      </c>
      <c r="Q2489" s="86" t="s">
        <v>741</v>
      </c>
      <c r="R2489" s="50" t="s">
        <v>1091</v>
      </c>
      <c r="S2489" s="86" t="s">
        <v>164</v>
      </c>
      <c r="T2489" s="86"/>
      <c r="U2489" s="86" t="s">
        <v>35</v>
      </c>
      <c r="V2489" s="50" t="s">
        <v>430</v>
      </c>
      <c r="W2489" s="50" t="s">
        <v>1092</v>
      </c>
      <c r="X2489" s="86" t="s">
        <v>164</v>
      </c>
      <c r="Y2489" s="86"/>
      <c r="Z2489" s="86" t="s">
        <v>35</v>
      </c>
      <c r="AA2489" s="86" t="s">
        <v>430</v>
      </c>
      <c r="AB2489" s="86" t="s">
        <v>1093</v>
      </c>
      <c r="AC2489" s="86"/>
      <c r="AD2489" s="86"/>
      <c r="AE2489" s="86" t="s">
        <v>66</v>
      </c>
      <c r="AF2489" s="86" t="s">
        <v>37</v>
      </c>
      <c r="AG2489" s="86"/>
      <c r="AH2489" s="86"/>
      <c r="AI2489" s="86" t="s">
        <v>169</v>
      </c>
      <c r="AJ2489" s="86" t="s">
        <v>39</v>
      </c>
      <c r="AK2489" s="86" t="str">
        <f t="shared" si="0"/>
        <v>МБУ ДО "Детская художественная школа" г. Ставрополь</v>
      </c>
      <c r="AL2489" s="50" t="s">
        <v>169</v>
      </c>
      <c r="AM2489" s="18"/>
      <c r="AN2489" s="18"/>
      <c r="AO2489" s="18"/>
      <c r="AP2489" s="18"/>
      <c r="AQ2489" s="18"/>
    </row>
    <row r="2490" spans="1:43" ht="38.25" x14ac:dyDescent="0.2">
      <c r="A2490" s="65">
        <v>45625.54324515046</v>
      </c>
      <c r="B2490" s="18" t="s">
        <v>12246</v>
      </c>
      <c r="C2490" s="86" t="s">
        <v>19598</v>
      </c>
      <c r="D2490" s="86" t="s">
        <v>2896</v>
      </c>
      <c r="E2490" s="86" t="s">
        <v>248</v>
      </c>
      <c r="F2490" s="86" t="s">
        <v>1218</v>
      </c>
      <c r="G2490" s="86" t="s">
        <v>42</v>
      </c>
      <c r="H2490" s="60">
        <v>40197</v>
      </c>
      <c r="I2490" s="86">
        <v>89188024073</v>
      </c>
      <c r="J2490" s="47">
        <v>8</v>
      </c>
      <c r="K2490" s="49">
        <v>8</v>
      </c>
      <c r="L2490" s="86" t="s">
        <v>30</v>
      </c>
      <c r="M2490" s="86" t="s">
        <v>31</v>
      </c>
      <c r="N2490" s="86">
        <v>723</v>
      </c>
      <c r="O2490" s="86">
        <v>112018</v>
      </c>
      <c r="P2490" s="88">
        <v>45317</v>
      </c>
      <c r="Q2490" s="86" t="s">
        <v>347</v>
      </c>
      <c r="R2490" s="50" t="s">
        <v>2897</v>
      </c>
      <c r="S2490" s="86" t="s">
        <v>164</v>
      </c>
      <c r="T2490" s="86" t="s">
        <v>165</v>
      </c>
      <c r="U2490" s="86" t="s">
        <v>35</v>
      </c>
      <c r="V2490" s="50" t="s">
        <v>166</v>
      </c>
      <c r="W2490" s="50" t="s">
        <v>384</v>
      </c>
      <c r="X2490" s="86" t="s">
        <v>164</v>
      </c>
      <c r="Y2490" s="86" t="s">
        <v>2898</v>
      </c>
      <c r="Z2490" s="86" t="s">
        <v>35</v>
      </c>
      <c r="AA2490" s="86" t="s">
        <v>166</v>
      </c>
      <c r="AB2490" s="86" t="s">
        <v>2899</v>
      </c>
      <c r="AC2490" s="86" t="s">
        <v>2900</v>
      </c>
      <c r="AD2490" s="86" t="s">
        <v>2900</v>
      </c>
      <c r="AE2490" s="86" t="s">
        <v>36</v>
      </c>
      <c r="AF2490" s="86" t="s">
        <v>37</v>
      </c>
      <c r="AG2490" s="86"/>
      <c r="AH2490" s="86"/>
      <c r="AI2490" s="86" t="s">
        <v>169</v>
      </c>
      <c r="AJ2490" s="86" t="s">
        <v>46</v>
      </c>
      <c r="AK2490" s="86" t="str">
        <f t="shared" si="0"/>
        <v>МБУ ДО "Детская художественная школа" г. Ставрополь</v>
      </c>
      <c r="AL2490" s="50" t="s">
        <v>169</v>
      </c>
      <c r="AM2490" s="18"/>
      <c r="AN2490" s="18"/>
      <c r="AO2490" s="18"/>
      <c r="AP2490" s="18"/>
      <c r="AQ2490" s="18"/>
    </row>
    <row r="2491" spans="1:43" ht="38.25" x14ac:dyDescent="0.2">
      <c r="A2491" s="65">
        <v>45625.552051828708</v>
      </c>
      <c r="B2491" s="18" t="s">
        <v>12664</v>
      </c>
      <c r="C2491" s="86" t="s">
        <v>19598</v>
      </c>
      <c r="D2491" s="86" t="s">
        <v>19018</v>
      </c>
      <c r="E2491" s="86" t="s">
        <v>1597</v>
      </c>
      <c r="F2491" s="86" t="s">
        <v>9426</v>
      </c>
      <c r="G2491" s="86" t="s">
        <v>4004</v>
      </c>
      <c r="H2491" s="48">
        <v>40260</v>
      </c>
      <c r="I2491" s="86">
        <v>89966058398</v>
      </c>
      <c r="J2491" s="47">
        <v>8</v>
      </c>
      <c r="K2491" s="49">
        <v>8</v>
      </c>
      <c r="L2491" s="86" t="s">
        <v>30</v>
      </c>
      <c r="M2491" s="86" t="s">
        <v>14316</v>
      </c>
      <c r="N2491" s="86">
        <v>9222</v>
      </c>
      <c r="O2491" s="86">
        <v>155720</v>
      </c>
      <c r="P2491" s="87">
        <v>44741</v>
      </c>
      <c r="Q2491" s="86" t="s">
        <v>19019</v>
      </c>
      <c r="R2491" s="50" t="s">
        <v>12625</v>
      </c>
      <c r="S2491" s="86" t="s">
        <v>60</v>
      </c>
      <c r="T2491" s="86"/>
      <c r="U2491" s="86" t="s">
        <v>35</v>
      </c>
      <c r="V2491" s="50" t="s">
        <v>1990</v>
      </c>
      <c r="W2491" s="50" t="s">
        <v>18982</v>
      </c>
      <c r="X2491" s="86" t="s">
        <v>60</v>
      </c>
      <c r="Y2491" s="86"/>
      <c r="Z2491" s="86" t="s">
        <v>35</v>
      </c>
      <c r="AA2491" s="86" t="s">
        <v>1990</v>
      </c>
      <c r="AB2491" s="298" t="s">
        <v>19017</v>
      </c>
      <c r="AC2491" s="299"/>
      <c r="AD2491" s="86"/>
      <c r="AE2491" s="86" t="s">
        <v>19000</v>
      </c>
      <c r="AF2491" s="86" t="s">
        <v>73</v>
      </c>
      <c r="AG2491" s="86"/>
      <c r="AH2491" s="86" t="s">
        <v>1991</v>
      </c>
      <c r="AI2491" s="86"/>
      <c r="AJ2491" s="86" t="s">
        <v>46</v>
      </c>
      <c r="AK2491" s="86" t="str">
        <f t="shared" si="0"/>
        <v>МБУ ДО «Детская художественная школа им. Н.Н. Дубовского» г. Новочеркасска</v>
      </c>
      <c r="AL2491" s="50" t="s">
        <v>1991</v>
      </c>
      <c r="AM2491" s="18"/>
      <c r="AN2491" s="18"/>
      <c r="AO2491" s="18"/>
      <c r="AP2491" s="18"/>
      <c r="AQ2491" s="18"/>
    </row>
    <row r="2492" spans="1:43" ht="38.25" x14ac:dyDescent="0.2">
      <c r="A2492" s="65">
        <v>45625.560086469908</v>
      </c>
      <c r="B2492" s="18" t="s">
        <v>12671</v>
      </c>
      <c r="C2492" s="86" t="s">
        <v>19598</v>
      </c>
      <c r="D2492" s="86" t="s">
        <v>3052</v>
      </c>
      <c r="E2492" s="86" t="s">
        <v>3053</v>
      </c>
      <c r="F2492" s="86" t="s">
        <v>76</v>
      </c>
      <c r="G2492" s="86" t="s">
        <v>42</v>
      </c>
      <c r="H2492" s="60">
        <v>40237</v>
      </c>
      <c r="I2492" s="86">
        <v>89188827100</v>
      </c>
      <c r="J2492" s="47">
        <v>8</v>
      </c>
      <c r="K2492" s="49">
        <v>8</v>
      </c>
      <c r="L2492" s="86" t="s">
        <v>30</v>
      </c>
      <c r="M2492" s="86" t="s">
        <v>31</v>
      </c>
      <c r="N2492" s="86">
        <v>724</v>
      </c>
      <c r="O2492" s="86">
        <v>140663</v>
      </c>
      <c r="P2492" s="88">
        <v>45402</v>
      </c>
      <c r="Q2492" s="86" t="s">
        <v>347</v>
      </c>
      <c r="R2492" s="50" t="s">
        <v>2145</v>
      </c>
      <c r="S2492" s="86" t="s">
        <v>164</v>
      </c>
      <c r="T2492" s="86"/>
      <c r="U2492" s="86" t="s">
        <v>35</v>
      </c>
      <c r="V2492" s="50" t="s">
        <v>357</v>
      </c>
      <c r="W2492" s="50" t="s">
        <v>1164</v>
      </c>
      <c r="X2492" s="86" t="s">
        <v>164</v>
      </c>
      <c r="Y2492" s="86"/>
      <c r="Z2492" s="86" t="s">
        <v>35</v>
      </c>
      <c r="AA2492" s="86" t="s">
        <v>357</v>
      </c>
      <c r="AB2492" s="86" t="s">
        <v>3054</v>
      </c>
      <c r="AC2492" s="86"/>
      <c r="AD2492" s="86"/>
      <c r="AE2492" s="86" t="s">
        <v>66</v>
      </c>
      <c r="AF2492" s="86" t="s">
        <v>37</v>
      </c>
      <c r="AG2492" s="86"/>
      <c r="AH2492" s="86"/>
      <c r="AI2492" s="86" t="s">
        <v>169</v>
      </c>
      <c r="AJ2492" s="86" t="s">
        <v>39</v>
      </c>
      <c r="AK2492" s="86" t="str">
        <f t="shared" si="0"/>
        <v>МБУ ДО "Детская художественная школа" г. Ставрополь</v>
      </c>
      <c r="AL2492" s="50" t="s">
        <v>169</v>
      </c>
      <c r="AM2492" s="18"/>
      <c r="AN2492" s="18"/>
      <c r="AO2492" s="18"/>
      <c r="AP2492" s="18"/>
      <c r="AQ2492" s="18"/>
    </row>
    <row r="2493" spans="1:43" ht="12.75" x14ac:dyDescent="0.2">
      <c r="A2493" s="65">
        <v>45625.564833993056</v>
      </c>
      <c r="B2493" s="18" t="s">
        <v>12675</v>
      </c>
      <c r="C2493" s="86" t="s">
        <v>19598</v>
      </c>
      <c r="D2493" s="86" t="s">
        <v>14322</v>
      </c>
      <c r="E2493" s="86" t="s">
        <v>85</v>
      </c>
      <c r="F2493" s="86" t="s">
        <v>1837</v>
      </c>
      <c r="G2493" s="86" t="s">
        <v>29</v>
      </c>
      <c r="H2493" s="48">
        <v>40292</v>
      </c>
      <c r="I2493" s="86">
        <v>89277312445</v>
      </c>
      <c r="J2493" s="47">
        <v>8</v>
      </c>
      <c r="K2493" s="49">
        <v>8</v>
      </c>
      <c r="L2493" s="86" t="s">
        <v>18238</v>
      </c>
      <c r="M2493" s="86" t="s">
        <v>50</v>
      </c>
      <c r="N2493" s="86" t="s">
        <v>2142</v>
      </c>
      <c r="O2493" s="86" t="s">
        <v>18261</v>
      </c>
      <c r="P2493" s="87">
        <v>40295</v>
      </c>
      <c r="Q2493" s="86" t="s">
        <v>18262</v>
      </c>
      <c r="R2493" s="50" t="s">
        <v>18134</v>
      </c>
      <c r="S2493" s="298" t="s">
        <v>2068</v>
      </c>
      <c r="T2493" s="299"/>
      <c r="U2493" s="86" t="s">
        <v>35</v>
      </c>
      <c r="V2493" s="50" t="s">
        <v>7679</v>
      </c>
      <c r="W2493" s="50"/>
      <c r="X2493" s="86"/>
      <c r="Y2493" s="86"/>
      <c r="Z2493" s="86"/>
      <c r="AA2493" s="86"/>
      <c r="AB2493" s="86" t="s">
        <v>18239</v>
      </c>
      <c r="AC2493" s="298" t="s">
        <v>18254</v>
      </c>
      <c r="AD2493" s="299"/>
      <c r="AE2493" s="86" t="s">
        <v>18138</v>
      </c>
      <c r="AF2493" s="86" t="s">
        <v>37</v>
      </c>
      <c r="AG2493" s="86"/>
      <c r="AH2493" s="86"/>
      <c r="AI2493" s="86" t="s">
        <v>1268</v>
      </c>
      <c r="AJ2493" s="86" t="s">
        <v>46</v>
      </c>
      <c r="AK2493" s="86" t="str">
        <f t="shared" si="0"/>
        <v>МБОУ Лицей №124 г.о. Самара</v>
      </c>
      <c r="AL2493" s="50" t="s">
        <v>1268</v>
      </c>
      <c r="AM2493" s="18"/>
      <c r="AN2493" s="18"/>
      <c r="AO2493" s="18"/>
      <c r="AP2493" s="18"/>
      <c r="AQ2493" s="18"/>
    </row>
    <row r="2494" spans="1:43" ht="38.25" x14ac:dyDescent="0.2">
      <c r="A2494" s="66">
        <v>45625</v>
      </c>
      <c r="B2494" s="55" t="s">
        <v>12679</v>
      </c>
      <c r="C2494" s="86" t="s">
        <v>19598</v>
      </c>
      <c r="D2494" s="86" t="s">
        <v>6555</v>
      </c>
      <c r="E2494" s="86" t="s">
        <v>843</v>
      </c>
      <c r="F2494" s="86" t="s">
        <v>326</v>
      </c>
      <c r="G2494" s="86" t="s">
        <v>42</v>
      </c>
      <c r="H2494" s="48">
        <v>40578</v>
      </c>
      <c r="I2494" s="86">
        <v>89604527093</v>
      </c>
      <c r="J2494" s="47">
        <v>8</v>
      </c>
      <c r="K2494" s="49">
        <v>8</v>
      </c>
      <c r="L2494" s="86" t="s">
        <v>30</v>
      </c>
      <c r="M2494" s="86" t="s">
        <v>50</v>
      </c>
      <c r="N2494" s="86" t="s">
        <v>103</v>
      </c>
      <c r="O2494" s="86">
        <v>516261</v>
      </c>
      <c r="P2494" s="87">
        <v>44771</v>
      </c>
      <c r="Q2494" s="86" t="s">
        <v>13194</v>
      </c>
      <c r="R2494" s="50" t="s">
        <v>9733</v>
      </c>
      <c r="S2494" s="86" t="s">
        <v>60</v>
      </c>
      <c r="T2494" s="86"/>
      <c r="U2494" s="86" t="s">
        <v>35</v>
      </c>
      <c r="V2494" s="50" t="s">
        <v>136</v>
      </c>
      <c r="W2494" s="50" t="s">
        <v>107</v>
      </c>
      <c r="X2494" s="86" t="s">
        <v>60</v>
      </c>
      <c r="Y2494" s="86"/>
      <c r="Z2494" s="86" t="s">
        <v>35</v>
      </c>
      <c r="AA2494" s="86" t="s">
        <v>136</v>
      </c>
      <c r="AB2494" s="86" t="s">
        <v>17316</v>
      </c>
      <c r="AC2494" s="86"/>
      <c r="AD2494" s="86"/>
      <c r="AE2494" s="86" t="s">
        <v>36</v>
      </c>
      <c r="AF2494" s="86" t="s">
        <v>67</v>
      </c>
      <c r="AG2494" s="86" t="s">
        <v>68</v>
      </c>
      <c r="AH2494" s="86"/>
      <c r="AI2494" s="86"/>
      <c r="AJ2494" s="86" t="s">
        <v>39</v>
      </c>
      <c r="AK249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494" s="50" t="s">
        <v>68</v>
      </c>
      <c r="AM2494" s="18"/>
      <c r="AN2494" s="18"/>
      <c r="AO2494" s="18"/>
      <c r="AP2494" s="18"/>
      <c r="AQ2494" s="18"/>
    </row>
    <row r="2495" spans="1:43" ht="38.25" x14ac:dyDescent="0.2">
      <c r="A2495" s="66">
        <v>45625</v>
      </c>
      <c r="B2495" s="55" t="s">
        <v>12679</v>
      </c>
      <c r="C2495" s="86" t="s">
        <v>19598</v>
      </c>
      <c r="D2495" s="86" t="s">
        <v>16074</v>
      </c>
      <c r="E2495" s="86" t="s">
        <v>597</v>
      </c>
      <c r="F2495" s="86" t="s">
        <v>194</v>
      </c>
      <c r="G2495" s="86" t="s">
        <v>42</v>
      </c>
      <c r="H2495" s="48">
        <v>40260</v>
      </c>
      <c r="I2495" s="86">
        <v>89185047895</v>
      </c>
      <c r="J2495" s="47">
        <v>8</v>
      </c>
      <c r="K2495" s="49">
        <v>8</v>
      </c>
      <c r="L2495" s="86" t="s">
        <v>30</v>
      </c>
      <c r="M2495" s="86" t="s">
        <v>31</v>
      </c>
      <c r="N2495" s="86">
        <v>6024</v>
      </c>
      <c r="O2495" s="86">
        <v>767076</v>
      </c>
      <c r="P2495" s="87">
        <v>45384</v>
      </c>
      <c r="Q2495" s="86" t="s">
        <v>12332</v>
      </c>
      <c r="R2495" s="50" t="s">
        <v>16075</v>
      </c>
      <c r="S2495" s="86" t="s">
        <v>60</v>
      </c>
      <c r="T2495" s="86"/>
      <c r="U2495" s="86" t="s">
        <v>35</v>
      </c>
      <c r="V2495" s="50" t="s">
        <v>9201</v>
      </c>
      <c r="W2495" s="50" t="s">
        <v>1943</v>
      </c>
      <c r="X2495" s="86" t="s">
        <v>60</v>
      </c>
      <c r="Y2495" s="86"/>
      <c r="Z2495" s="86" t="s">
        <v>35</v>
      </c>
      <c r="AA2495" s="86" t="s">
        <v>9201</v>
      </c>
      <c r="AB2495" s="86" t="s">
        <v>16076</v>
      </c>
      <c r="AC2495" s="86"/>
      <c r="AD2495" s="86"/>
      <c r="AE2495" s="86" t="s">
        <v>66</v>
      </c>
      <c r="AF2495" s="86" t="s">
        <v>73</v>
      </c>
      <c r="AG2495" s="86"/>
      <c r="AH2495" s="86" t="s">
        <v>1943</v>
      </c>
      <c r="AI2495" s="86"/>
      <c r="AJ2495" s="86" t="s">
        <v>39</v>
      </c>
      <c r="AK2495" s="86" t="str">
        <f t="shared" si="0"/>
        <v>ДАХШ РЦАХДП ААИ ЮФУ, отделение г. Аксай</v>
      </c>
      <c r="AL2495" s="50" t="s">
        <v>1943</v>
      </c>
      <c r="AM2495" s="18"/>
      <c r="AN2495" s="18"/>
      <c r="AO2495" s="18"/>
      <c r="AP2495" s="18"/>
      <c r="AQ2495" s="18"/>
    </row>
    <row r="2496" spans="1:43" ht="51" x14ac:dyDescent="0.2">
      <c r="A2496" s="66">
        <v>45625</v>
      </c>
      <c r="B2496" s="55" t="s">
        <v>12679</v>
      </c>
      <c r="C2496" s="86" t="s">
        <v>19598</v>
      </c>
      <c r="D2496" s="86" t="s">
        <v>18668</v>
      </c>
      <c r="E2496" s="86" t="s">
        <v>632</v>
      </c>
      <c r="F2496" s="86" t="s">
        <v>8768</v>
      </c>
      <c r="G2496" s="86" t="s">
        <v>42</v>
      </c>
      <c r="H2496" s="48">
        <v>40439</v>
      </c>
      <c r="I2496" s="86">
        <v>89967226770</v>
      </c>
      <c r="J2496" s="47">
        <v>8</v>
      </c>
      <c r="K2496" s="49">
        <v>8</v>
      </c>
      <c r="L2496" s="86" t="s">
        <v>30</v>
      </c>
      <c r="M2496" s="86" t="s">
        <v>31</v>
      </c>
      <c r="N2496" s="86">
        <v>3624</v>
      </c>
      <c r="O2496" s="86">
        <v>504232</v>
      </c>
      <c r="P2496" s="87">
        <v>45576</v>
      </c>
      <c r="Q2496" s="86" t="s">
        <v>9756</v>
      </c>
      <c r="R2496" s="50" t="s">
        <v>18669</v>
      </c>
      <c r="S2496" s="86" t="s">
        <v>2068</v>
      </c>
      <c r="T2496" s="86" t="s">
        <v>18670</v>
      </c>
      <c r="U2496" s="86" t="s">
        <v>35</v>
      </c>
      <c r="V2496" s="50" t="s">
        <v>9140</v>
      </c>
      <c r="W2496" s="50" t="s">
        <v>18671</v>
      </c>
      <c r="X2496" s="86" t="s">
        <v>2068</v>
      </c>
      <c r="Y2496" s="86" t="s">
        <v>95</v>
      </c>
      <c r="Z2496" s="86" t="s">
        <v>35</v>
      </c>
      <c r="AA2496" s="86" t="s">
        <v>9140</v>
      </c>
      <c r="AB2496" s="86" t="s">
        <v>18672</v>
      </c>
      <c r="AC2496" s="86" t="s">
        <v>18672</v>
      </c>
      <c r="AD2496" s="86" t="s">
        <v>18672</v>
      </c>
      <c r="AE2496" s="86" t="s">
        <v>36</v>
      </c>
      <c r="AF2496" s="86" t="s">
        <v>37</v>
      </c>
      <c r="AG2496" s="86"/>
      <c r="AH2496" s="86"/>
      <c r="AI2496" s="86" t="s">
        <v>1268</v>
      </c>
      <c r="AJ2496" s="86" t="s">
        <v>39</v>
      </c>
      <c r="AK2496" s="86" t="str">
        <f t="shared" si="0"/>
        <v>МБОУ Лицей №124 г.о. Самара</v>
      </c>
      <c r="AL2496" s="50" t="s">
        <v>1268</v>
      </c>
      <c r="AM2496" s="18"/>
      <c r="AN2496" s="18"/>
      <c r="AO2496" s="18"/>
      <c r="AP2496" s="18"/>
      <c r="AQ2496" s="18"/>
    </row>
    <row r="2497" spans="1:43" ht="38.25" x14ac:dyDescent="0.2">
      <c r="A2497" s="66">
        <v>45625</v>
      </c>
      <c r="B2497" s="55" t="s">
        <v>12679</v>
      </c>
      <c r="C2497" s="86" t="s">
        <v>19598</v>
      </c>
      <c r="D2497" s="86" t="s">
        <v>15204</v>
      </c>
      <c r="E2497" s="86" t="s">
        <v>7371</v>
      </c>
      <c r="F2497" s="86" t="s">
        <v>7611</v>
      </c>
      <c r="G2497" s="86" t="s">
        <v>29</v>
      </c>
      <c r="H2497" s="48">
        <v>40276</v>
      </c>
      <c r="I2497" s="86">
        <v>89173933878</v>
      </c>
      <c r="J2497" s="47">
        <v>8</v>
      </c>
      <c r="K2497" s="49">
        <v>8</v>
      </c>
      <c r="L2497" s="86" t="s">
        <v>30</v>
      </c>
      <c r="M2497" s="86" t="s">
        <v>31</v>
      </c>
      <c r="N2497" s="86">
        <v>9224</v>
      </c>
      <c r="O2497" s="86">
        <v>520048</v>
      </c>
      <c r="P2497" s="87">
        <v>45423</v>
      </c>
      <c r="Q2497" s="86" t="s">
        <v>557</v>
      </c>
      <c r="R2497" s="50" t="s">
        <v>15205</v>
      </c>
      <c r="S2497" s="86" t="s">
        <v>558</v>
      </c>
      <c r="T2497" s="86" t="s">
        <v>15206</v>
      </c>
      <c r="U2497" s="86" t="s">
        <v>35</v>
      </c>
      <c r="V2497" s="50" t="s">
        <v>14052</v>
      </c>
      <c r="W2497" s="50" t="s">
        <v>15205</v>
      </c>
      <c r="X2497" s="86" t="s">
        <v>558</v>
      </c>
      <c r="Y2497" s="86" t="s">
        <v>15206</v>
      </c>
      <c r="Z2497" s="86" t="s">
        <v>35</v>
      </c>
      <c r="AA2497" s="86" t="s">
        <v>14052</v>
      </c>
      <c r="AB2497" s="86" t="s">
        <v>15207</v>
      </c>
      <c r="AC2497" s="86"/>
      <c r="AD2497" s="86"/>
      <c r="AE2497" s="86" t="s">
        <v>36</v>
      </c>
      <c r="AF2497" s="86" t="s">
        <v>37</v>
      </c>
      <c r="AG2497" s="86"/>
      <c r="AH2497" s="86"/>
      <c r="AI2497" s="86" t="s">
        <v>1659</v>
      </c>
      <c r="AJ2497" s="86" t="s">
        <v>46</v>
      </c>
      <c r="AK2497" s="86" t="str">
        <f t="shared" si="0"/>
        <v>ФГБОУ ВО «Казанский национальный исследовательский технологический университет», г. Казань</v>
      </c>
      <c r="AL2497" s="50" t="s">
        <v>1659</v>
      </c>
      <c r="AM2497" s="18"/>
      <c r="AN2497" s="18"/>
      <c r="AO2497" s="18"/>
      <c r="AP2497" s="18"/>
      <c r="AQ2497" s="18"/>
    </row>
    <row r="2498" spans="1:43" ht="25.5" x14ac:dyDescent="0.2">
      <c r="A2498" s="66">
        <v>45625</v>
      </c>
      <c r="B2498" s="55" t="s">
        <v>12679</v>
      </c>
      <c r="C2498" s="86" t="s">
        <v>19598</v>
      </c>
      <c r="D2498" s="86" t="s">
        <v>1217</v>
      </c>
      <c r="E2498" s="86" t="s">
        <v>213</v>
      </c>
      <c r="F2498" s="86" t="s">
        <v>1218</v>
      </c>
      <c r="G2498" s="86" t="s">
        <v>42</v>
      </c>
      <c r="H2498" s="60">
        <v>40565</v>
      </c>
      <c r="I2498" s="86">
        <v>79881198870</v>
      </c>
      <c r="J2498" s="47">
        <v>8</v>
      </c>
      <c r="K2498" s="49">
        <v>8</v>
      </c>
      <c r="L2498" s="86" t="s">
        <v>30</v>
      </c>
      <c r="M2498" s="86" t="s">
        <v>50</v>
      </c>
      <c r="N2498" s="86" t="s">
        <v>161</v>
      </c>
      <c r="O2498" s="86">
        <v>646924</v>
      </c>
      <c r="P2498" s="88" t="s">
        <v>1219</v>
      </c>
      <c r="Q2498" s="86" t="s">
        <v>1220</v>
      </c>
      <c r="R2498" s="50" t="s">
        <v>825</v>
      </c>
      <c r="S2498" s="86" t="s">
        <v>164</v>
      </c>
      <c r="T2498" s="86"/>
      <c r="U2498" s="86" t="s">
        <v>35</v>
      </c>
      <c r="V2498" s="50" t="s">
        <v>164</v>
      </c>
      <c r="W2498" s="50" t="s">
        <v>429</v>
      </c>
      <c r="X2498" s="86" t="s">
        <v>164</v>
      </c>
      <c r="Y2498" s="86"/>
      <c r="Z2498" s="86" t="s">
        <v>35</v>
      </c>
      <c r="AA2498" s="86" t="s">
        <v>164</v>
      </c>
      <c r="AB2498" s="86" t="s">
        <v>1221</v>
      </c>
      <c r="AC2498" s="86"/>
      <c r="AD2498" s="86"/>
      <c r="AE2498" s="86" t="s">
        <v>36</v>
      </c>
      <c r="AF2498" s="86" t="s">
        <v>37</v>
      </c>
      <c r="AG2498" s="86"/>
      <c r="AH2498" s="86"/>
      <c r="AI2498" s="86" t="s">
        <v>169</v>
      </c>
      <c r="AJ2498" s="86" t="s">
        <v>46</v>
      </c>
      <c r="AK2498" s="86" t="str">
        <f t="shared" si="0"/>
        <v>МБУ ДО "Детская художественная школа" г. Ставрополь</v>
      </c>
      <c r="AL2498" s="50" t="s">
        <v>169</v>
      </c>
      <c r="AM2498" s="18"/>
      <c r="AN2498" s="18"/>
      <c r="AO2498" s="18"/>
      <c r="AP2498" s="18"/>
      <c r="AQ2498" s="18"/>
    </row>
    <row r="2499" spans="1:43" ht="38.25" x14ac:dyDescent="0.2">
      <c r="A2499" s="66">
        <v>45625</v>
      </c>
      <c r="B2499" s="55" t="s">
        <v>12679</v>
      </c>
      <c r="C2499" s="86" t="s">
        <v>19598</v>
      </c>
      <c r="D2499" s="86" t="s">
        <v>11107</v>
      </c>
      <c r="E2499" s="86" t="s">
        <v>545</v>
      </c>
      <c r="F2499" s="86" t="s">
        <v>70</v>
      </c>
      <c r="G2499" s="86" t="s">
        <v>42</v>
      </c>
      <c r="H2499" s="48">
        <v>40418</v>
      </c>
      <c r="I2499" s="86">
        <v>89120112495</v>
      </c>
      <c r="J2499" s="47">
        <v>8</v>
      </c>
      <c r="K2499" s="49">
        <v>8</v>
      </c>
      <c r="L2499" s="86" t="s">
        <v>30</v>
      </c>
      <c r="M2499" s="86" t="s">
        <v>31</v>
      </c>
      <c r="N2499" s="86">
        <v>9424</v>
      </c>
      <c r="O2499" s="86">
        <v>194445</v>
      </c>
      <c r="P2499" s="87">
        <v>45579</v>
      </c>
      <c r="Q2499" s="86" t="s">
        <v>2019</v>
      </c>
      <c r="R2499" s="50" t="s">
        <v>11108</v>
      </c>
      <c r="S2499" s="86" t="s">
        <v>2021</v>
      </c>
      <c r="T2499" s="86"/>
      <c r="U2499" s="86" t="s">
        <v>35</v>
      </c>
      <c r="V2499" s="50" t="s">
        <v>2225</v>
      </c>
      <c r="W2499" s="50" t="s">
        <v>11109</v>
      </c>
      <c r="X2499" s="86" t="s">
        <v>2021</v>
      </c>
      <c r="Y2499" s="86"/>
      <c r="Z2499" s="86" t="s">
        <v>35</v>
      </c>
      <c r="AA2499" s="86" t="s">
        <v>2225</v>
      </c>
      <c r="AB2499" s="86" t="s">
        <v>11110</v>
      </c>
      <c r="AC2499" s="86"/>
      <c r="AD2499" s="86"/>
      <c r="AE2499" s="86" t="s">
        <v>66</v>
      </c>
      <c r="AF2499" s="86" t="s">
        <v>37</v>
      </c>
      <c r="AG2499" s="86"/>
      <c r="AH2499" s="86"/>
      <c r="AI2499" s="86" t="s">
        <v>1659</v>
      </c>
      <c r="AJ2499" s="86" t="s">
        <v>39</v>
      </c>
      <c r="AK2499" s="86" t="str">
        <f t="shared" si="0"/>
        <v>ФГБОУ ВО «Казанский национальный исследовательский технологический университет», г. Казань</v>
      </c>
      <c r="AL2499" s="50" t="s">
        <v>1659</v>
      </c>
      <c r="AM2499" s="18"/>
      <c r="AN2499" s="18"/>
      <c r="AO2499" s="18"/>
      <c r="AP2499" s="18"/>
      <c r="AQ2499" s="18"/>
    </row>
    <row r="2500" spans="1:43" ht="38.25" x14ac:dyDescent="0.2">
      <c r="A2500" s="66">
        <v>45625</v>
      </c>
      <c r="B2500" s="55" t="s">
        <v>12679</v>
      </c>
      <c r="C2500" s="86" t="s">
        <v>19598</v>
      </c>
      <c r="D2500" s="86" t="s">
        <v>2119</v>
      </c>
      <c r="E2500" s="86" t="s">
        <v>193</v>
      </c>
      <c r="F2500" s="86" t="s">
        <v>383</v>
      </c>
      <c r="G2500" s="86" t="s">
        <v>4004</v>
      </c>
      <c r="H2500" s="48">
        <v>40399</v>
      </c>
      <c r="I2500" s="86">
        <v>89885667628</v>
      </c>
      <c r="J2500" s="47">
        <v>8</v>
      </c>
      <c r="K2500" s="49">
        <v>8</v>
      </c>
      <c r="L2500" s="86" t="s">
        <v>30</v>
      </c>
      <c r="M2500" s="86" t="s">
        <v>14313</v>
      </c>
      <c r="N2500" s="86" t="s">
        <v>1120</v>
      </c>
      <c r="O2500" s="86">
        <v>874146</v>
      </c>
      <c r="P2500" s="87">
        <v>40408</v>
      </c>
      <c r="Q2500" s="86" t="s">
        <v>18981</v>
      </c>
      <c r="R2500" s="50" t="s">
        <v>1528</v>
      </c>
      <c r="S2500" s="86" t="s">
        <v>60</v>
      </c>
      <c r="T2500" s="86"/>
      <c r="U2500" s="86" t="s">
        <v>35</v>
      </c>
      <c r="V2500" s="50" t="s">
        <v>1990</v>
      </c>
      <c r="W2500" s="50" t="s">
        <v>18982</v>
      </c>
      <c r="X2500" s="86" t="s">
        <v>60</v>
      </c>
      <c r="Y2500" s="86"/>
      <c r="Z2500" s="86" t="s">
        <v>35</v>
      </c>
      <c r="AA2500" s="86" t="s">
        <v>1990</v>
      </c>
      <c r="AB2500" s="298" t="s">
        <v>19059</v>
      </c>
      <c r="AC2500" s="299"/>
      <c r="AD2500" s="86"/>
      <c r="AE2500" s="86" t="s">
        <v>19047</v>
      </c>
      <c r="AF2500" s="86" t="s">
        <v>73</v>
      </c>
      <c r="AG2500" s="86"/>
      <c r="AH2500" s="86" t="s">
        <v>1991</v>
      </c>
      <c r="AI2500" s="86"/>
      <c r="AJ2500" s="86" t="s">
        <v>46</v>
      </c>
      <c r="AK2500" s="86" t="str">
        <f t="shared" si="0"/>
        <v>МБУ ДО «Детская художественная школа им. Н.Н. Дубовского» г. Новочеркасска</v>
      </c>
      <c r="AL2500" s="50" t="s">
        <v>1991</v>
      </c>
      <c r="AM2500" s="18"/>
      <c r="AN2500" s="18"/>
      <c r="AO2500" s="18"/>
      <c r="AP2500" s="18"/>
      <c r="AQ2500" s="18"/>
    </row>
    <row r="2501" spans="1:43" ht="25.5" x14ac:dyDescent="0.2">
      <c r="A2501" s="66">
        <v>45625</v>
      </c>
      <c r="B2501" s="55" t="s">
        <v>12679</v>
      </c>
      <c r="C2501" s="86" t="s">
        <v>19598</v>
      </c>
      <c r="D2501" s="86" t="s">
        <v>13224</v>
      </c>
      <c r="E2501" s="86" t="s">
        <v>739</v>
      </c>
      <c r="F2501" s="86" t="s">
        <v>706</v>
      </c>
      <c r="G2501" s="86" t="s">
        <v>42</v>
      </c>
      <c r="H2501" s="48">
        <v>40431</v>
      </c>
      <c r="I2501" s="86">
        <v>9282230720</v>
      </c>
      <c r="J2501" s="47">
        <v>8</v>
      </c>
      <c r="K2501" s="49">
        <v>8</v>
      </c>
      <c r="L2501" s="86" t="s">
        <v>30</v>
      </c>
      <c r="M2501" s="86" t="s">
        <v>50</v>
      </c>
      <c r="N2501" s="86" t="s">
        <v>11096</v>
      </c>
      <c r="O2501" s="86">
        <v>665931</v>
      </c>
      <c r="P2501" s="87">
        <v>40444</v>
      </c>
      <c r="Q2501" s="86" t="s">
        <v>13225</v>
      </c>
      <c r="R2501" s="50" t="s">
        <v>8560</v>
      </c>
      <c r="S2501" s="86" t="s">
        <v>98</v>
      </c>
      <c r="T2501" s="86"/>
      <c r="U2501" s="86" t="s">
        <v>35</v>
      </c>
      <c r="V2501" s="50" t="s">
        <v>308</v>
      </c>
      <c r="W2501" s="50" t="s">
        <v>692</v>
      </c>
      <c r="X2501" s="86" t="s">
        <v>98</v>
      </c>
      <c r="Y2501" s="86"/>
      <c r="Z2501" s="86" t="s">
        <v>35</v>
      </c>
      <c r="AA2501" s="86" t="s">
        <v>308</v>
      </c>
      <c r="AB2501" s="86" t="s">
        <v>10852</v>
      </c>
      <c r="AC2501" s="86"/>
      <c r="AD2501" s="86"/>
      <c r="AE2501" s="86" t="s">
        <v>36</v>
      </c>
      <c r="AF2501" s="86" t="s">
        <v>37</v>
      </c>
      <c r="AG2501" s="86"/>
      <c r="AH2501" s="86"/>
      <c r="AI2501" s="86" t="s">
        <v>692</v>
      </c>
      <c r="AJ2501" s="86" t="s">
        <v>138</v>
      </c>
      <c r="AK2501" s="86" t="str">
        <f t="shared" si="0"/>
        <v>МБУ ДО ДШИ г. Армавир</v>
      </c>
      <c r="AL2501" s="50" t="s">
        <v>692</v>
      </c>
      <c r="AM2501" s="18"/>
      <c r="AN2501" s="18"/>
      <c r="AO2501" s="18"/>
      <c r="AP2501" s="18"/>
      <c r="AQ2501" s="18"/>
    </row>
    <row r="2502" spans="1:43" ht="25.5" x14ac:dyDescent="0.2">
      <c r="A2502" s="66">
        <v>45625</v>
      </c>
      <c r="B2502" s="55" t="s">
        <v>12679</v>
      </c>
      <c r="C2502" s="86" t="s">
        <v>19598</v>
      </c>
      <c r="D2502" s="86" t="s">
        <v>9490</v>
      </c>
      <c r="E2502" s="86" t="s">
        <v>5163</v>
      </c>
      <c r="F2502" s="86" t="s">
        <v>57</v>
      </c>
      <c r="G2502" s="86" t="s">
        <v>42</v>
      </c>
      <c r="H2502" s="60">
        <v>45372</v>
      </c>
      <c r="I2502" s="86">
        <v>89677705738</v>
      </c>
      <c r="J2502" s="47">
        <v>8</v>
      </c>
      <c r="K2502" s="49">
        <v>8</v>
      </c>
      <c r="L2502" s="86" t="s">
        <v>30</v>
      </c>
      <c r="M2502" s="86" t="s">
        <v>31</v>
      </c>
      <c r="N2502" s="86">
        <v>9224</v>
      </c>
      <c r="O2502" s="86">
        <v>504674</v>
      </c>
      <c r="P2502" s="87">
        <v>45383</v>
      </c>
      <c r="Q2502" s="86" t="s">
        <v>1497</v>
      </c>
      <c r="R2502" s="50" t="s">
        <v>1505</v>
      </c>
      <c r="S2502" s="86" t="s">
        <v>558</v>
      </c>
      <c r="T2502" s="86" t="s">
        <v>8746</v>
      </c>
      <c r="U2502" s="86" t="s">
        <v>35</v>
      </c>
      <c r="V2502" s="50" t="s">
        <v>8746</v>
      </c>
      <c r="W2502" s="50" t="s">
        <v>9491</v>
      </c>
      <c r="X2502" s="86" t="s">
        <v>558</v>
      </c>
      <c r="Y2502" s="86" t="s">
        <v>8746</v>
      </c>
      <c r="Z2502" s="86" t="s">
        <v>35</v>
      </c>
      <c r="AA2502" s="86" t="s">
        <v>8746</v>
      </c>
      <c r="AB2502" s="86" t="s">
        <v>9492</v>
      </c>
      <c r="AC2502" s="86" t="s">
        <v>9492</v>
      </c>
      <c r="AD2502" s="86" t="s">
        <v>9492</v>
      </c>
      <c r="AE2502" s="86" t="s">
        <v>36</v>
      </c>
      <c r="AF2502" s="86" t="s">
        <v>37</v>
      </c>
      <c r="AG2502" s="86"/>
      <c r="AH2502" s="86"/>
      <c r="AI2502" s="86" t="s">
        <v>1501</v>
      </c>
      <c r="AJ2502" s="86" t="s">
        <v>46</v>
      </c>
      <c r="AK2502" s="86" t="str">
        <f t="shared" si="0"/>
        <v>МАУ ДО "ДХШ №2" г. Набережные Челны</v>
      </c>
      <c r="AL2502" s="50" t="s">
        <v>1501</v>
      </c>
      <c r="AM2502" s="18"/>
      <c r="AN2502" s="18"/>
      <c r="AO2502" s="18"/>
      <c r="AP2502" s="18"/>
      <c r="AQ2502" s="18"/>
    </row>
    <row r="2503" spans="1:43" ht="38.25" x14ac:dyDescent="0.2">
      <c r="A2503" s="66">
        <v>45625</v>
      </c>
      <c r="B2503" s="55" t="s">
        <v>12679</v>
      </c>
      <c r="C2503" s="86" t="s">
        <v>19598</v>
      </c>
      <c r="D2503" s="86" t="s">
        <v>5398</v>
      </c>
      <c r="E2503" s="86" t="s">
        <v>1717</v>
      </c>
      <c r="F2503" s="86" t="s">
        <v>700</v>
      </c>
      <c r="G2503" s="86" t="s">
        <v>42</v>
      </c>
      <c r="H2503" s="60">
        <v>40125</v>
      </c>
      <c r="I2503" s="86">
        <v>89035824981</v>
      </c>
      <c r="J2503" s="47">
        <v>8</v>
      </c>
      <c r="K2503" s="49">
        <v>8</v>
      </c>
      <c r="L2503" s="86" t="s">
        <v>30</v>
      </c>
      <c r="M2503" s="86" t="s">
        <v>50</v>
      </c>
      <c r="N2503" s="86" t="s">
        <v>3512</v>
      </c>
      <c r="O2503" s="86">
        <v>528239</v>
      </c>
      <c r="P2503" s="88">
        <v>41766</v>
      </c>
      <c r="Q2503" s="86" t="s">
        <v>5383</v>
      </c>
      <c r="R2503" s="50" t="s">
        <v>5399</v>
      </c>
      <c r="S2503" s="86" t="s">
        <v>197</v>
      </c>
      <c r="T2503" s="86"/>
      <c r="U2503" s="86" t="s">
        <v>157</v>
      </c>
      <c r="V2503" s="50" t="s">
        <v>5400</v>
      </c>
      <c r="W2503" s="50" t="s">
        <v>5396</v>
      </c>
      <c r="X2503" s="86"/>
      <c r="Y2503" s="86"/>
      <c r="Z2503" s="86"/>
      <c r="AA2503" s="86"/>
      <c r="AB2503" s="86" t="s">
        <v>5401</v>
      </c>
      <c r="AC2503" s="94"/>
      <c r="AD2503" s="86"/>
      <c r="AE2503" s="86" t="s">
        <v>66</v>
      </c>
      <c r="AF2503" s="86" t="s">
        <v>37</v>
      </c>
      <c r="AG2503" s="86"/>
      <c r="AH2503" s="86"/>
      <c r="AI2503" s="86" t="s">
        <v>1987</v>
      </c>
      <c r="AJ2503" s="86" t="s">
        <v>39</v>
      </c>
      <c r="AK2503" s="86" t="str">
        <f t="shared" si="0"/>
        <v>АНО ДО "Арт-школа "Рисуем" г. Покров</v>
      </c>
      <c r="AL2503" s="50" t="s">
        <v>1987</v>
      </c>
      <c r="AM2503" s="18"/>
      <c r="AN2503" s="18"/>
      <c r="AO2503" s="18"/>
      <c r="AP2503" s="18"/>
      <c r="AQ2503" s="18"/>
    </row>
    <row r="2504" spans="1:43" ht="51" x14ac:dyDescent="0.2">
      <c r="A2504" s="66">
        <v>45625</v>
      </c>
      <c r="B2504" s="55" t="s">
        <v>12679</v>
      </c>
      <c r="C2504" s="86" t="s">
        <v>19598</v>
      </c>
      <c r="D2504" s="86" t="s">
        <v>7802</v>
      </c>
      <c r="E2504" s="86" t="s">
        <v>1680</v>
      </c>
      <c r="F2504" s="86" t="s">
        <v>423</v>
      </c>
      <c r="G2504" s="86" t="s">
        <v>42</v>
      </c>
      <c r="H2504" s="60">
        <v>40419</v>
      </c>
      <c r="I2504" s="86" t="s">
        <v>7803</v>
      </c>
      <c r="J2504" s="47">
        <v>8</v>
      </c>
      <c r="K2504" s="49">
        <v>8</v>
      </c>
      <c r="L2504" s="86" t="s">
        <v>30</v>
      </c>
      <c r="M2504" s="86" t="s">
        <v>31</v>
      </c>
      <c r="N2504" s="89" t="s">
        <v>740</v>
      </c>
      <c r="O2504" s="86">
        <v>194062</v>
      </c>
      <c r="P2504" s="88">
        <v>45542</v>
      </c>
      <c r="Q2504" s="86" t="s">
        <v>1241</v>
      </c>
      <c r="R2504" s="50" t="s">
        <v>1627</v>
      </c>
      <c r="S2504" s="86" t="s">
        <v>164</v>
      </c>
      <c r="T2504" s="86"/>
      <c r="U2504" s="86" t="s">
        <v>35</v>
      </c>
      <c r="V2504" s="50" t="s">
        <v>695</v>
      </c>
      <c r="W2504" s="50" t="s">
        <v>7804</v>
      </c>
      <c r="X2504" s="86" t="s">
        <v>164</v>
      </c>
      <c r="Y2504" s="86"/>
      <c r="Z2504" s="86" t="s">
        <v>35</v>
      </c>
      <c r="AA2504" s="86" t="s">
        <v>695</v>
      </c>
      <c r="AB2504" s="86" t="s">
        <v>7805</v>
      </c>
      <c r="AC2504" s="86"/>
      <c r="AD2504" s="86"/>
      <c r="AE2504" s="86" t="s">
        <v>36</v>
      </c>
      <c r="AF2504" s="86" t="s">
        <v>37</v>
      </c>
      <c r="AG2504" s="86"/>
      <c r="AH2504" s="86"/>
      <c r="AI2504" s="86" t="s">
        <v>463</v>
      </c>
      <c r="AJ2504" s="86" t="s">
        <v>39</v>
      </c>
      <c r="AK2504" s="86" t="str">
        <f t="shared" si="0"/>
        <v>Высшая школа креативных индустрий ФГАОУ ВО «Северо-Кавказский федеральный университет» (СКФУ) г. Ставрополь</v>
      </c>
      <c r="AL2504" s="50" t="s">
        <v>463</v>
      </c>
      <c r="AM2504" s="18"/>
      <c r="AN2504" s="18"/>
      <c r="AO2504" s="18"/>
      <c r="AP2504" s="18"/>
      <c r="AQ2504" s="18"/>
    </row>
    <row r="2505" spans="1:43" ht="38.25" x14ac:dyDescent="0.2">
      <c r="A2505" s="66">
        <v>45625</v>
      </c>
      <c r="B2505" s="55" t="s">
        <v>12679</v>
      </c>
      <c r="C2505" s="86" t="s">
        <v>19598</v>
      </c>
      <c r="D2505" s="86" t="s">
        <v>14664</v>
      </c>
      <c r="E2505" s="86" t="s">
        <v>218</v>
      </c>
      <c r="F2505" s="86" t="s">
        <v>160</v>
      </c>
      <c r="G2505" s="86" t="s">
        <v>42</v>
      </c>
      <c r="H2505" s="48">
        <v>40289</v>
      </c>
      <c r="I2505" s="86" t="s">
        <v>14636</v>
      </c>
      <c r="J2505" s="47">
        <v>8</v>
      </c>
      <c r="K2505" s="49">
        <v>8</v>
      </c>
      <c r="L2505" s="86" t="s">
        <v>30</v>
      </c>
      <c r="M2505" s="86" t="s">
        <v>31</v>
      </c>
      <c r="N2505" s="86">
        <v>6024</v>
      </c>
      <c r="O2505" s="86">
        <v>824568</v>
      </c>
      <c r="P2505" s="87">
        <v>45446</v>
      </c>
      <c r="Q2505" s="86" t="s">
        <v>5158</v>
      </c>
      <c r="R2505" s="50" t="s">
        <v>7980</v>
      </c>
      <c r="S2505" s="86" t="s">
        <v>60</v>
      </c>
      <c r="T2505" s="86"/>
      <c r="U2505" s="86" t="s">
        <v>35</v>
      </c>
      <c r="V2505" s="50" t="s">
        <v>4940</v>
      </c>
      <c r="W2505" s="50" t="s">
        <v>7980</v>
      </c>
      <c r="X2505" s="86" t="s">
        <v>60</v>
      </c>
      <c r="Y2505" s="86"/>
      <c r="Z2505" s="86" t="s">
        <v>35</v>
      </c>
      <c r="AA2505" s="86" t="s">
        <v>4940</v>
      </c>
      <c r="AB2505" s="86" t="s">
        <v>14637</v>
      </c>
      <c r="AC2505" s="86" t="s">
        <v>14638</v>
      </c>
      <c r="AD2505" s="86"/>
      <c r="AE2505" s="86" t="s">
        <v>5793</v>
      </c>
      <c r="AF2505" s="86" t="s">
        <v>73</v>
      </c>
      <c r="AG2505" s="86"/>
      <c r="AH2505" s="86" t="s">
        <v>14639</v>
      </c>
      <c r="AI2505" s="86"/>
      <c r="AJ2505" s="86" t="s">
        <v>46</v>
      </c>
      <c r="AK2505" s="86" t="str">
        <f t="shared" si="0"/>
        <v>МАОУ СОШ №37 с углубленным изучением искусств и английского языка г. Таганрог</v>
      </c>
      <c r="AL2505" s="50" t="s">
        <v>14639</v>
      </c>
      <c r="AM2505" s="18"/>
      <c r="AN2505" s="18"/>
      <c r="AO2505" s="18"/>
      <c r="AP2505" s="18"/>
      <c r="AQ2505" s="18"/>
    </row>
    <row r="2506" spans="1:43" ht="38.25" x14ac:dyDescent="0.2">
      <c r="A2506" s="66">
        <v>45625</v>
      </c>
      <c r="B2506" s="55" t="s">
        <v>12679</v>
      </c>
      <c r="C2506" s="86" t="s">
        <v>19598</v>
      </c>
      <c r="D2506" s="86" t="s">
        <v>4506</v>
      </c>
      <c r="E2506" s="86" t="s">
        <v>56</v>
      </c>
      <c r="F2506" s="86" t="s">
        <v>57</v>
      </c>
      <c r="G2506" s="86" t="s">
        <v>42</v>
      </c>
      <c r="H2506" s="60">
        <v>40313</v>
      </c>
      <c r="I2506" s="86">
        <v>89601254949</v>
      </c>
      <c r="J2506" s="47">
        <v>8</v>
      </c>
      <c r="K2506" s="49">
        <v>8</v>
      </c>
      <c r="L2506" s="86" t="s">
        <v>30</v>
      </c>
      <c r="M2506" s="86" t="s">
        <v>31</v>
      </c>
      <c r="N2506" s="86">
        <v>2024</v>
      </c>
      <c r="O2506" s="86">
        <v>883828</v>
      </c>
      <c r="P2506" s="87">
        <v>45447</v>
      </c>
      <c r="Q2506" s="86" t="s">
        <v>3341</v>
      </c>
      <c r="R2506" s="50" t="s">
        <v>9698</v>
      </c>
      <c r="S2506" s="86" t="s">
        <v>732</v>
      </c>
      <c r="T2506" s="86"/>
      <c r="U2506" s="86" t="s">
        <v>35</v>
      </c>
      <c r="V2506" s="50" t="s">
        <v>1656</v>
      </c>
      <c r="W2506" s="50"/>
      <c r="X2506" s="86"/>
      <c r="Y2506" s="86"/>
      <c r="Z2506" s="86"/>
      <c r="AA2506" s="86"/>
      <c r="AB2506" s="86"/>
      <c r="AC2506" s="94"/>
      <c r="AD2506" s="86"/>
      <c r="AE2506" s="86" t="s">
        <v>36</v>
      </c>
      <c r="AF2506" s="86" t="s">
        <v>37</v>
      </c>
      <c r="AG2506" s="86"/>
      <c r="AH2506" s="86"/>
      <c r="AI2506" s="86" t="s">
        <v>489</v>
      </c>
      <c r="AJ2506" s="86" t="s">
        <v>39</v>
      </c>
      <c r="AK2506" s="86" t="str">
        <f t="shared" si="0"/>
        <v>ФГБОУ ВО «Воронежский государственный технический университет» (ВГТУ) г. Воронеж</v>
      </c>
      <c r="AL2506" s="50" t="s">
        <v>489</v>
      </c>
      <c r="AM2506" s="18"/>
      <c r="AN2506" s="18"/>
      <c r="AO2506" s="18"/>
      <c r="AP2506" s="18"/>
      <c r="AQ2506" s="18"/>
    </row>
    <row r="2507" spans="1:43" ht="38.25" x14ac:dyDescent="0.2">
      <c r="A2507" s="66">
        <v>45625</v>
      </c>
      <c r="B2507" s="55" t="s">
        <v>12679</v>
      </c>
      <c r="C2507" s="86" t="s">
        <v>19598</v>
      </c>
      <c r="D2507" s="86" t="s">
        <v>11177</v>
      </c>
      <c r="E2507" s="86" t="s">
        <v>1050</v>
      </c>
      <c r="F2507" s="86" t="s">
        <v>1218</v>
      </c>
      <c r="G2507" s="86" t="s">
        <v>42</v>
      </c>
      <c r="H2507" s="48">
        <v>40433</v>
      </c>
      <c r="I2507" s="86" t="s">
        <v>11175</v>
      </c>
      <c r="J2507" s="47">
        <v>8</v>
      </c>
      <c r="K2507" s="49">
        <v>8</v>
      </c>
      <c r="L2507" s="86" t="s">
        <v>30</v>
      </c>
      <c r="M2507" s="86" t="s">
        <v>31</v>
      </c>
      <c r="N2507" s="86">
        <v>2524</v>
      </c>
      <c r="O2507" s="86">
        <v>380136</v>
      </c>
      <c r="P2507" s="87">
        <v>45568</v>
      </c>
      <c r="Q2507" s="86" t="s">
        <v>3030</v>
      </c>
      <c r="R2507" s="50" t="s">
        <v>11178</v>
      </c>
      <c r="S2507" s="86" t="s">
        <v>2552</v>
      </c>
      <c r="T2507" s="86"/>
      <c r="U2507" s="86" t="s">
        <v>35</v>
      </c>
      <c r="V2507" s="50" t="s">
        <v>3033</v>
      </c>
      <c r="W2507" s="50" t="s">
        <v>11176</v>
      </c>
      <c r="X2507" s="86" t="s">
        <v>2552</v>
      </c>
      <c r="Y2507" s="86"/>
      <c r="Z2507" s="86" t="s">
        <v>35</v>
      </c>
      <c r="AA2507" s="86" t="s">
        <v>3033</v>
      </c>
      <c r="AB2507" s="86" t="s">
        <v>11179</v>
      </c>
      <c r="AC2507" s="86" t="s">
        <v>11180</v>
      </c>
      <c r="AD2507" s="86"/>
      <c r="AE2507" s="86" t="s">
        <v>36</v>
      </c>
      <c r="AF2507" s="86" t="s">
        <v>37</v>
      </c>
      <c r="AG2507" s="86"/>
      <c r="AH2507" s="86"/>
      <c r="AI2507" s="86" t="s">
        <v>2554</v>
      </c>
      <c r="AJ2507" s="86" t="s">
        <v>39</v>
      </c>
      <c r="AK2507" s="86" t="str">
        <f t="shared" si="0"/>
        <v>МБУ ДО "ДШИ №1" г. Ангарска</v>
      </c>
      <c r="AL2507" s="50" t="s">
        <v>2554</v>
      </c>
      <c r="AM2507" s="18"/>
      <c r="AN2507" s="18"/>
      <c r="AO2507" s="18"/>
      <c r="AP2507" s="18"/>
      <c r="AQ2507" s="18"/>
    </row>
    <row r="2508" spans="1:43" ht="38.25" x14ac:dyDescent="0.2">
      <c r="A2508" s="66">
        <v>45625</v>
      </c>
      <c r="B2508" s="55" t="s">
        <v>12679</v>
      </c>
      <c r="C2508" s="86" t="s">
        <v>19598</v>
      </c>
      <c r="D2508" s="86" t="s">
        <v>16648</v>
      </c>
      <c r="E2508" s="86" t="s">
        <v>5012</v>
      </c>
      <c r="F2508" s="86" t="s">
        <v>700</v>
      </c>
      <c r="G2508" s="86" t="s">
        <v>42</v>
      </c>
      <c r="H2508" s="48">
        <v>40500</v>
      </c>
      <c r="I2508" s="86" t="s">
        <v>16649</v>
      </c>
      <c r="J2508" s="47">
        <v>8</v>
      </c>
      <c r="K2508" s="49">
        <v>8</v>
      </c>
      <c r="L2508" s="86" t="s">
        <v>30</v>
      </c>
      <c r="M2508" s="86" t="s">
        <v>50</v>
      </c>
      <c r="N2508" s="86" t="s">
        <v>235</v>
      </c>
      <c r="O2508" s="86">
        <v>785265</v>
      </c>
      <c r="P2508" s="87">
        <v>41913</v>
      </c>
      <c r="Q2508" s="86" t="s">
        <v>8720</v>
      </c>
      <c r="R2508" s="50" t="s">
        <v>9320</v>
      </c>
      <c r="S2508" s="86" t="s">
        <v>60</v>
      </c>
      <c r="T2508" s="86"/>
      <c r="U2508" s="86" t="s">
        <v>35</v>
      </c>
      <c r="V2508" s="50" t="s">
        <v>136</v>
      </c>
      <c r="W2508" s="50" t="s">
        <v>107</v>
      </c>
      <c r="X2508" s="86" t="s">
        <v>60</v>
      </c>
      <c r="Y2508" s="86"/>
      <c r="Z2508" s="86" t="s">
        <v>35</v>
      </c>
      <c r="AA2508" s="86" t="s">
        <v>136</v>
      </c>
      <c r="AB2508" s="86" t="s">
        <v>6722</v>
      </c>
      <c r="AC2508" s="86"/>
      <c r="AD2508" s="86"/>
      <c r="AE2508" s="86" t="s">
        <v>36</v>
      </c>
      <c r="AF2508" s="86" t="s">
        <v>67</v>
      </c>
      <c r="AG2508" s="86" t="s">
        <v>68</v>
      </c>
      <c r="AH2508" s="86"/>
      <c r="AI2508" s="86"/>
      <c r="AJ2508" s="86" t="s">
        <v>39</v>
      </c>
      <c r="AK250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508" s="50" t="s">
        <v>68</v>
      </c>
      <c r="AM2508" s="18"/>
      <c r="AN2508" s="18"/>
      <c r="AO2508" s="18"/>
      <c r="AP2508" s="18"/>
      <c r="AQ2508" s="18"/>
    </row>
    <row r="2509" spans="1:43" ht="12.75" x14ac:dyDescent="0.2">
      <c r="A2509" s="66">
        <v>45625</v>
      </c>
      <c r="B2509" s="55" t="s">
        <v>12679</v>
      </c>
      <c r="C2509" s="86" t="s">
        <v>19598</v>
      </c>
      <c r="D2509" s="86" t="s">
        <v>2625</v>
      </c>
      <c r="E2509" s="86" t="s">
        <v>597</v>
      </c>
      <c r="F2509" s="86" t="s">
        <v>194</v>
      </c>
      <c r="G2509" s="86" t="s">
        <v>42</v>
      </c>
      <c r="H2509" s="60">
        <v>40248</v>
      </c>
      <c r="I2509" s="86">
        <v>89895198431</v>
      </c>
      <c r="J2509" s="47">
        <v>8</v>
      </c>
      <c r="K2509" s="49">
        <v>8</v>
      </c>
      <c r="L2509" s="86" t="s">
        <v>30</v>
      </c>
      <c r="M2509" s="86" t="s">
        <v>31</v>
      </c>
      <c r="N2509" s="86">
        <v>6024</v>
      </c>
      <c r="O2509" s="86">
        <v>747375</v>
      </c>
      <c r="P2509" s="88">
        <v>45370</v>
      </c>
      <c r="Q2509" s="86" t="s">
        <v>4621</v>
      </c>
      <c r="R2509" s="50" t="s">
        <v>427</v>
      </c>
      <c r="S2509" s="86" t="s">
        <v>60</v>
      </c>
      <c r="T2509" s="86"/>
      <c r="U2509" s="86" t="s">
        <v>35</v>
      </c>
      <c r="V2509" s="50" t="s">
        <v>145</v>
      </c>
      <c r="W2509" s="50" t="s">
        <v>552</v>
      </c>
      <c r="X2509" s="86" t="s">
        <v>60</v>
      </c>
      <c r="Y2509" s="86"/>
      <c r="Z2509" s="86" t="s">
        <v>35</v>
      </c>
      <c r="AA2509" s="86" t="s">
        <v>145</v>
      </c>
      <c r="AB2509" s="86" t="s">
        <v>4622</v>
      </c>
      <c r="AC2509" s="86"/>
      <c r="AD2509" s="86"/>
      <c r="AE2509" s="86" t="s">
        <v>36</v>
      </c>
      <c r="AF2509" s="86" t="s">
        <v>67</v>
      </c>
      <c r="AG2509" s="86" t="s">
        <v>555</v>
      </c>
      <c r="AH2509" s="86"/>
      <c r="AI2509" s="86"/>
      <c r="AJ2509" s="86" t="s">
        <v>39</v>
      </c>
      <c r="AK2509" s="86" t="str">
        <f t="shared" si="0"/>
        <v>МБОУ «Гимназия № 12»</v>
      </c>
      <c r="AL2509" s="50" t="s">
        <v>555</v>
      </c>
      <c r="AM2509" s="18"/>
      <c r="AN2509" s="18"/>
      <c r="AO2509" s="18"/>
      <c r="AP2509" s="18"/>
      <c r="AQ2509" s="18"/>
    </row>
    <row r="2510" spans="1:43" ht="51" x14ac:dyDescent="0.2">
      <c r="A2510" s="66">
        <v>45625</v>
      </c>
      <c r="B2510" s="55" t="s">
        <v>12679</v>
      </c>
      <c r="C2510" s="86" t="s">
        <v>19598</v>
      </c>
      <c r="D2510" s="86" t="s">
        <v>15296</v>
      </c>
      <c r="E2510" s="86" t="s">
        <v>15297</v>
      </c>
      <c r="F2510" s="86" t="s">
        <v>464</v>
      </c>
      <c r="G2510" s="86" t="s">
        <v>42</v>
      </c>
      <c r="H2510" s="48">
        <v>40372</v>
      </c>
      <c r="I2510" s="86">
        <v>89034674433</v>
      </c>
      <c r="J2510" s="47">
        <v>8</v>
      </c>
      <c r="K2510" s="49">
        <v>8</v>
      </c>
      <c r="L2510" s="86" t="s">
        <v>30</v>
      </c>
      <c r="M2510" s="86" t="s">
        <v>31</v>
      </c>
      <c r="N2510" s="86">
        <v>1824</v>
      </c>
      <c r="O2510" s="86">
        <v>118971</v>
      </c>
      <c r="P2510" s="87">
        <v>45497</v>
      </c>
      <c r="Q2510" s="86" t="s">
        <v>77</v>
      </c>
      <c r="R2510" s="50" t="s">
        <v>15298</v>
      </c>
      <c r="S2510" s="86" t="s">
        <v>78</v>
      </c>
      <c r="T2510" s="86"/>
      <c r="U2510" s="86" t="s">
        <v>35</v>
      </c>
      <c r="V2510" s="50" t="s">
        <v>12867</v>
      </c>
      <c r="W2510" s="50" t="s">
        <v>15299</v>
      </c>
      <c r="X2510" s="86" t="s">
        <v>78</v>
      </c>
      <c r="Y2510" s="86"/>
      <c r="Z2510" s="86" t="s">
        <v>35</v>
      </c>
      <c r="AA2510" s="86" t="s">
        <v>12867</v>
      </c>
      <c r="AB2510" s="86" t="s">
        <v>15300</v>
      </c>
      <c r="AC2510" s="86"/>
      <c r="AD2510" s="86"/>
      <c r="AE2510" s="86" t="s">
        <v>36</v>
      </c>
      <c r="AF2510" s="86" t="s">
        <v>37</v>
      </c>
      <c r="AG2510" s="86"/>
      <c r="AH2510" s="86"/>
      <c r="AI2510" s="86" t="s">
        <v>3073</v>
      </c>
      <c r="AJ2510" s="86" t="s">
        <v>46</v>
      </c>
      <c r="AK2510" s="86" t="str">
        <f t="shared" si="0"/>
        <v>Региональный центр выявления и поддержки одаренных детей в Волгоградской области ГБ ДОУ Волгоградской области «Зеленая волна»</v>
      </c>
      <c r="AL2510" s="50" t="s">
        <v>3073</v>
      </c>
      <c r="AM2510" s="18"/>
      <c r="AN2510" s="18"/>
      <c r="AO2510" s="18"/>
      <c r="AP2510" s="18"/>
      <c r="AQ2510" s="18"/>
    </row>
    <row r="2511" spans="1:43" ht="25.5" x14ac:dyDescent="0.2">
      <c r="A2511" s="66">
        <v>45625</v>
      </c>
      <c r="B2511" s="55" t="s">
        <v>12679</v>
      </c>
      <c r="C2511" s="86" t="s">
        <v>19598</v>
      </c>
      <c r="D2511" s="86" t="s">
        <v>8867</v>
      </c>
      <c r="E2511" s="86" t="s">
        <v>1086</v>
      </c>
      <c r="F2511" s="86" t="s">
        <v>633</v>
      </c>
      <c r="G2511" s="86" t="s">
        <v>42</v>
      </c>
      <c r="H2511" s="60">
        <v>40457</v>
      </c>
      <c r="I2511" s="86">
        <v>89186014454</v>
      </c>
      <c r="J2511" s="47">
        <v>8</v>
      </c>
      <c r="K2511" s="49">
        <v>8</v>
      </c>
      <c r="L2511" s="86" t="s">
        <v>30</v>
      </c>
      <c r="M2511" s="86" t="s">
        <v>50</v>
      </c>
      <c r="N2511" s="86" t="s">
        <v>7310</v>
      </c>
      <c r="O2511" s="86">
        <v>726058</v>
      </c>
      <c r="P2511" s="87">
        <v>40465</v>
      </c>
      <c r="Q2511" s="86" t="s">
        <v>7311</v>
      </c>
      <c r="R2511" s="50" t="s">
        <v>7312</v>
      </c>
      <c r="S2511" s="86" t="s">
        <v>98</v>
      </c>
      <c r="T2511" s="86"/>
      <c r="U2511" s="86" t="s">
        <v>35</v>
      </c>
      <c r="V2511" s="50" t="s">
        <v>2678</v>
      </c>
      <c r="W2511" s="50" t="s">
        <v>7303</v>
      </c>
      <c r="X2511" s="86" t="s">
        <v>98</v>
      </c>
      <c r="Y2511" s="86"/>
      <c r="Z2511" s="86" t="s">
        <v>35</v>
      </c>
      <c r="AA2511" s="86" t="s">
        <v>2678</v>
      </c>
      <c r="AB2511" s="86" t="s">
        <v>8866</v>
      </c>
      <c r="AC2511" s="94"/>
      <c r="AD2511" s="94"/>
      <c r="AE2511" s="86" t="s">
        <v>36</v>
      </c>
      <c r="AF2511" s="86" t="s">
        <v>37</v>
      </c>
      <c r="AG2511" s="86"/>
      <c r="AH2511" s="86"/>
      <c r="AI2511" s="86" t="s">
        <v>3576</v>
      </c>
      <c r="AJ2511" s="86" t="s">
        <v>39</v>
      </c>
      <c r="AK2511" s="86" t="str">
        <f t="shared" si="0"/>
        <v>МБУ ДО ДХШ № 3 г.-курорт Сочи</v>
      </c>
      <c r="AL2511" s="50" t="s">
        <v>3576</v>
      </c>
      <c r="AM2511" s="18"/>
      <c r="AN2511" s="18"/>
      <c r="AO2511" s="18"/>
      <c r="AP2511" s="18"/>
      <c r="AQ2511" s="18"/>
    </row>
    <row r="2512" spans="1:43" ht="25.5" x14ac:dyDescent="0.2">
      <c r="A2512" s="66">
        <v>45625</v>
      </c>
      <c r="B2512" s="55" t="s">
        <v>12679</v>
      </c>
      <c r="C2512" s="86" t="s">
        <v>19598</v>
      </c>
      <c r="D2512" s="86" t="s">
        <v>3845</v>
      </c>
      <c r="E2512" s="86" t="s">
        <v>710</v>
      </c>
      <c r="F2512" s="86" t="s">
        <v>706</v>
      </c>
      <c r="G2512" s="86" t="s">
        <v>42</v>
      </c>
      <c r="H2512" s="60">
        <v>40303</v>
      </c>
      <c r="I2512" s="86">
        <v>89286022520</v>
      </c>
      <c r="J2512" s="47">
        <v>8</v>
      </c>
      <c r="K2512" s="49">
        <v>8</v>
      </c>
      <c r="L2512" s="86" t="s">
        <v>30</v>
      </c>
      <c r="M2512" s="86" t="s">
        <v>50</v>
      </c>
      <c r="N2512" s="86" t="s">
        <v>1120</v>
      </c>
      <c r="O2512" s="86">
        <v>771811</v>
      </c>
      <c r="P2512" s="88">
        <v>40309</v>
      </c>
      <c r="Q2512" s="86" t="s">
        <v>2668</v>
      </c>
      <c r="R2512" s="50" t="s">
        <v>2507</v>
      </c>
      <c r="S2512" s="86" t="s">
        <v>60</v>
      </c>
      <c r="T2512" s="86" t="s">
        <v>2664</v>
      </c>
      <c r="U2512" s="86" t="s">
        <v>157</v>
      </c>
      <c r="V2512" s="50" t="s">
        <v>2529</v>
      </c>
      <c r="W2512" s="50"/>
      <c r="X2512" s="86"/>
      <c r="Y2512" s="86"/>
      <c r="Z2512" s="86"/>
      <c r="AA2512" s="86"/>
      <c r="AB2512" s="86"/>
      <c r="AC2512" s="94"/>
      <c r="AD2512" s="86"/>
      <c r="AE2512" s="86" t="s">
        <v>66</v>
      </c>
      <c r="AF2512" s="86" t="s">
        <v>73</v>
      </c>
      <c r="AG2512" s="86"/>
      <c r="AH2512" s="86" t="s">
        <v>2511</v>
      </c>
      <c r="AI2512" s="86"/>
      <c r="AJ2512" s="86" t="s">
        <v>46</v>
      </c>
      <c r="AK2512" s="86" t="str">
        <f t="shared" si="0"/>
        <v>МБОУ ДО Егорлыкский Центр внешкольной работы, пос. Егорлыкский</v>
      </c>
      <c r="AL2512" s="50" t="s">
        <v>2511</v>
      </c>
      <c r="AM2512" s="18"/>
      <c r="AN2512" s="18"/>
      <c r="AO2512" s="18"/>
      <c r="AP2512" s="18"/>
      <c r="AQ2512" s="18"/>
    </row>
    <row r="2513" spans="1:43" ht="25.5" x14ac:dyDescent="0.2">
      <c r="A2513" s="66">
        <v>45625</v>
      </c>
      <c r="B2513" s="55" t="s">
        <v>12679</v>
      </c>
      <c r="C2513" s="86" t="s">
        <v>19598</v>
      </c>
      <c r="D2513" s="86" t="s">
        <v>3847</v>
      </c>
      <c r="E2513" s="86" t="s">
        <v>344</v>
      </c>
      <c r="F2513" s="86" t="s">
        <v>6001</v>
      </c>
      <c r="G2513" s="86" t="s">
        <v>42</v>
      </c>
      <c r="H2513" s="60">
        <v>40262</v>
      </c>
      <c r="I2513" s="86">
        <v>89614877549</v>
      </c>
      <c r="J2513" s="47">
        <v>8</v>
      </c>
      <c r="K2513" s="49">
        <v>8</v>
      </c>
      <c r="L2513" s="86" t="s">
        <v>30</v>
      </c>
      <c r="M2513" s="86" t="s">
        <v>31</v>
      </c>
      <c r="N2513" s="89" t="s">
        <v>740</v>
      </c>
      <c r="O2513" s="86">
        <v>176720</v>
      </c>
      <c r="P2513" s="88">
        <v>45499</v>
      </c>
      <c r="Q2513" s="86" t="s">
        <v>347</v>
      </c>
      <c r="R2513" s="50" t="s">
        <v>4790</v>
      </c>
      <c r="S2513" s="86" t="s">
        <v>164</v>
      </c>
      <c r="T2513" s="86"/>
      <c r="U2513" s="86" t="s">
        <v>35</v>
      </c>
      <c r="V2513" s="50" t="s">
        <v>166</v>
      </c>
      <c r="W2513" s="50" t="s">
        <v>511</v>
      </c>
      <c r="X2513" s="86" t="s">
        <v>164</v>
      </c>
      <c r="Y2513" s="86"/>
      <c r="Z2513" s="86" t="s">
        <v>35</v>
      </c>
      <c r="AA2513" s="86" t="s">
        <v>166</v>
      </c>
      <c r="AB2513" s="86" t="s">
        <v>7475</v>
      </c>
      <c r="AC2513" s="94"/>
      <c r="AD2513" s="86"/>
      <c r="AE2513" s="86" t="s">
        <v>66</v>
      </c>
      <c r="AF2513" s="86" t="s">
        <v>37</v>
      </c>
      <c r="AG2513" s="86"/>
      <c r="AH2513" s="86"/>
      <c r="AI2513" s="86" t="s">
        <v>169</v>
      </c>
      <c r="AJ2513" s="86" t="s">
        <v>39</v>
      </c>
      <c r="AK2513" s="86" t="str">
        <f t="shared" si="0"/>
        <v>МБУ ДО "Детская художественная школа" г. Ставрополь</v>
      </c>
      <c r="AL2513" s="50" t="s">
        <v>169</v>
      </c>
      <c r="AM2513" s="18"/>
      <c r="AN2513" s="18"/>
      <c r="AO2513" s="18"/>
      <c r="AP2513" s="18"/>
      <c r="AQ2513" s="18"/>
    </row>
    <row r="2514" spans="1:43" ht="51" x14ac:dyDescent="0.2">
      <c r="A2514" s="66">
        <v>45625</v>
      </c>
      <c r="B2514" s="55" t="s">
        <v>12679</v>
      </c>
      <c r="C2514" s="86" t="s">
        <v>19598</v>
      </c>
      <c r="D2514" s="86" t="s">
        <v>10252</v>
      </c>
      <c r="E2514" s="86" t="s">
        <v>7371</v>
      </c>
      <c r="F2514" s="86" t="s">
        <v>279</v>
      </c>
      <c r="G2514" s="86" t="s">
        <v>29</v>
      </c>
      <c r="H2514" s="48">
        <v>39805</v>
      </c>
      <c r="I2514" s="86">
        <v>89043468959</v>
      </c>
      <c r="J2514" s="47">
        <v>8</v>
      </c>
      <c r="K2514" s="49">
        <v>8</v>
      </c>
      <c r="L2514" s="86" t="s">
        <v>30</v>
      </c>
      <c r="M2514" s="86" t="s">
        <v>31</v>
      </c>
      <c r="N2514" s="86">
        <v>6023</v>
      </c>
      <c r="O2514" s="86">
        <v>186793</v>
      </c>
      <c r="P2514" s="87">
        <v>44985</v>
      </c>
      <c r="Q2514" s="86" t="s">
        <v>5158</v>
      </c>
      <c r="R2514" s="50" t="s">
        <v>8063</v>
      </c>
      <c r="S2514" s="86" t="s">
        <v>60</v>
      </c>
      <c r="T2514" s="86"/>
      <c r="U2514" s="86" t="s">
        <v>35</v>
      </c>
      <c r="V2514" s="50" t="s">
        <v>62</v>
      </c>
      <c r="W2514" s="50"/>
      <c r="X2514" s="86"/>
      <c r="Y2514" s="86"/>
      <c r="Z2514" s="86"/>
      <c r="AA2514" s="86"/>
      <c r="AB2514" s="86"/>
      <c r="AC2514" s="86"/>
      <c r="AD2514" s="86"/>
      <c r="AE2514" s="86" t="s">
        <v>36</v>
      </c>
      <c r="AF2514" s="86" t="s">
        <v>73</v>
      </c>
      <c r="AG2514" s="86"/>
      <c r="AH2514" s="86" t="s">
        <v>3509</v>
      </c>
      <c r="AI2514" s="86"/>
      <c r="AJ2514" s="86" t="s">
        <v>39</v>
      </c>
      <c r="AK2514" s="86" t="str">
        <f t="shared" si="0"/>
        <v>ДАХШ РЦАХДП ААИ ЮФУ, отделение г. Зернограда</v>
      </c>
      <c r="AL2514" s="50" t="s">
        <v>3509</v>
      </c>
      <c r="AM2514" s="18"/>
      <c r="AN2514" s="18"/>
      <c r="AO2514" s="18"/>
      <c r="AP2514" s="18"/>
      <c r="AQ2514" s="18"/>
    </row>
    <row r="2515" spans="1:43" ht="25.5" x14ac:dyDescent="0.2">
      <c r="A2515" s="66">
        <v>45625</v>
      </c>
      <c r="B2515" s="55" t="s">
        <v>12679</v>
      </c>
      <c r="C2515" s="86" t="s">
        <v>19598</v>
      </c>
      <c r="D2515" s="86" t="s">
        <v>2212</v>
      </c>
      <c r="E2515" s="86" t="s">
        <v>1423</v>
      </c>
      <c r="F2515" s="86" t="s">
        <v>4142</v>
      </c>
      <c r="G2515" s="86" t="s">
        <v>29</v>
      </c>
      <c r="H2515" s="60">
        <v>40296</v>
      </c>
      <c r="I2515" s="86">
        <v>89508646197</v>
      </c>
      <c r="J2515" s="47">
        <v>8</v>
      </c>
      <c r="K2515" s="49">
        <v>8</v>
      </c>
      <c r="L2515" s="86" t="s">
        <v>30</v>
      </c>
      <c r="M2515" s="86" t="s">
        <v>50</v>
      </c>
      <c r="N2515" s="86" t="s">
        <v>235</v>
      </c>
      <c r="O2515" s="86">
        <v>820953</v>
      </c>
      <c r="P2515" s="87">
        <v>42347</v>
      </c>
      <c r="Q2515" s="86" t="s">
        <v>7591</v>
      </c>
      <c r="R2515" s="50" t="s">
        <v>7612</v>
      </c>
      <c r="S2515" s="86" t="s">
        <v>60</v>
      </c>
      <c r="T2515" s="86"/>
      <c r="U2515" s="86" t="s">
        <v>35</v>
      </c>
      <c r="V2515" s="50" t="s">
        <v>3664</v>
      </c>
      <c r="W2515" s="50"/>
      <c r="X2515" s="86"/>
      <c r="Y2515" s="86"/>
      <c r="Z2515" s="86"/>
      <c r="AA2515" s="86"/>
      <c r="AB2515" s="86"/>
      <c r="AC2515" s="86"/>
      <c r="AD2515" s="86"/>
      <c r="AE2515" s="86" t="s">
        <v>66</v>
      </c>
      <c r="AF2515" s="86" t="s">
        <v>73</v>
      </c>
      <c r="AG2515" s="86"/>
      <c r="AH2515" s="86" t="s">
        <v>3509</v>
      </c>
      <c r="AI2515" s="86"/>
      <c r="AJ2515" s="86" t="s">
        <v>39</v>
      </c>
      <c r="AK2515" s="86" t="str">
        <f t="shared" si="0"/>
        <v>ДАХШ РЦАХДП ААИ ЮФУ, отделение г. Зернограда</v>
      </c>
      <c r="AL2515" s="50" t="s">
        <v>3509</v>
      </c>
      <c r="AM2515" s="18"/>
      <c r="AN2515" s="18"/>
      <c r="AO2515" s="18"/>
      <c r="AP2515" s="18"/>
      <c r="AQ2515" s="18"/>
    </row>
    <row r="2516" spans="1:43" ht="25.5" x14ac:dyDescent="0.2">
      <c r="A2516" s="66">
        <v>45625</v>
      </c>
      <c r="B2516" s="55" t="s">
        <v>12679</v>
      </c>
      <c r="C2516" s="86" t="s">
        <v>19598</v>
      </c>
      <c r="D2516" s="86" t="s">
        <v>9424</v>
      </c>
      <c r="E2516" s="86" t="s">
        <v>344</v>
      </c>
      <c r="F2516" s="86" t="s">
        <v>141</v>
      </c>
      <c r="G2516" s="86" t="s">
        <v>42</v>
      </c>
      <c r="H2516" s="60">
        <v>40203</v>
      </c>
      <c r="I2516" s="86">
        <v>89292146052</v>
      </c>
      <c r="J2516" s="47">
        <v>8</v>
      </c>
      <c r="K2516" s="49">
        <v>8</v>
      </c>
      <c r="L2516" s="86" t="s">
        <v>30</v>
      </c>
      <c r="M2516" s="86" t="s">
        <v>31</v>
      </c>
      <c r="N2516" s="89" t="s">
        <v>455</v>
      </c>
      <c r="O2516" s="86">
        <v>876571</v>
      </c>
      <c r="P2516" s="87">
        <v>45430</v>
      </c>
      <c r="Q2516" s="86" t="s">
        <v>456</v>
      </c>
      <c r="R2516" s="50" t="s">
        <v>9425</v>
      </c>
      <c r="S2516" s="86" t="s">
        <v>98</v>
      </c>
      <c r="T2516" s="86"/>
      <c r="U2516" s="86" t="s">
        <v>35</v>
      </c>
      <c r="V2516" s="50" t="s">
        <v>2678</v>
      </c>
      <c r="W2516" s="50" t="s">
        <v>7303</v>
      </c>
      <c r="X2516" s="86" t="s">
        <v>98</v>
      </c>
      <c r="Y2516" s="86"/>
      <c r="Z2516" s="86" t="s">
        <v>35</v>
      </c>
      <c r="AA2516" s="86" t="s">
        <v>2678</v>
      </c>
      <c r="AB2516" s="86" t="s">
        <v>8142</v>
      </c>
      <c r="AC2516" s="86"/>
      <c r="AD2516" s="86"/>
      <c r="AE2516" s="86" t="s">
        <v>36</v>
      </c>
      <c r="AF2516" s="86" t="s">
        <v>37</v>
      </c>
      <c r="AG2516" s="86"/>
      <c r="AH2516" s="86"/>
      <c r="AI2516" s="86" t="s">
        <v>3576</v>
      </c>
      <c r="AJ2516" s="86" t="s">
        <v>39</v>
      </c>
      <c r="AK2516" s="86" t="str">
        <f t="shared" si="0"/>
        <v>МБУ ДО ДХШ № 3 г.-курорт Сочи</v>
      </c>
      <c r="AL2516" s="50" t="s">
        <v>3576</v>
      </c>
      <c r="AM2516" s="18"/>
      <c r="AN2516" s="18"/>
      <c r="AO2516" s="18"/>
      <c r="AP2516" s="18"/>
      <c r="AQ2516" s="18"/>
    </row>
    <row r="2517" spans="1:43" ht="25.5" x14ac:dyDescent="0.2">
      <c r="A2517" s="66">
        <v>45625</v>
      </c>
      <c r="B2517" s="55" t="s">
        <v>12679</v>
      </c>
      <c r="C2517" s="86" t="s">
        <v>19598</v>
      </c>
      <c r="D2517" s="86" t="s">
        <v>1578</v>
      </c>
      <c r="E2517" s="86" t="s">
        <v>1579</v>
      </c>
      <c r="F2517" s="86" t="s">
        <v>1580</v>
      </c>
      <c r="G2517" s="86" t="s">
        <v>42</v>
      </c>
      <c r="H2517" s="60">
        <v>40228</v>
      </c>
      <c r="I2517" s="86">
        <v>89614656684</v>
      </c>
      <c r="J2517" s="47">
        <v>8</v>
      </c>
      <c r="K2517" s="49">
        <v>8</v>
      </c>
      <c r="L2517" s="86" t="s">
        <v>30</v>
      </c>
      <c r="M2517" s="86" t="s">
        <v>31</v>
      </c>
      <c r="N2517" s="89" t="s">
        <v>508</v>
      </c>
      <c r="O2517" s="86">
        <v>127221</v>
      </c>
      <c r="P2517" s="88" t="s">
        <v>509</v>
      </c>
      <c r="Q2517" s="86" t="s">
        <v>1581</v>
      </c>
      <c r="R2517" s="50" t="s">
        <v>1582</v>
      </c>
      <c r="S2517" s="86" t="s">
        <v>164</v>
      </c>
      <c r="T2517" s="86" t="s">
        <v>165</v>
      </c>
      <c r="U2517" s="86" t="s">
        <v>35</v>
      </c>
      <c r="V2517" s="50" t="s">
        <v>784</v>
      </c>
      <c r="W2517" s="50" t="s">
        <v>1583</v>
      </c>
      <c r="X2517" s="86" t="s">
        <v>164</v>
      </c>
      <c r="Y2517" s="86" t="s">
        <v>165</v>
      </c>
      <c r="Z2517" s="86" t="s">
        <v>35</v>
      </c>
      <c r="AA2517" s="86" t="s">
        <v>357</v>
      </c>
      <c r="AB2517" s="86" t="s">
        <v>1584</v>
      </c>
      <c r="AC2517" s="86"/>
      <c r="AD2517" s="86"/>
      <c r="AE2517" s="86" t="s">
        <v>66</v>
      </c>
      <c r="AF2517" s="86" t="s">
        <v>37</v>
      </c>
      <c r="AG2517" s="86"/>
      <c r="AH2517" s="86"/>
      <c r="AI2517" s="86" t="s">
        <v>169</v>
      </c>
      <c r="AJ2517" s="86" t="s">
        <v>39</v>
      </c>
      <c r="AK2517" s="86" t="str">
        <f t="shared" si="0"/>
        <v>МБУ ДО "Детская художественная школа" г. Ставрополь</v>
      </c>
      <c r="AL2517" s="50" t="s">
        <v>169</v>
      </c>
      <c r="AM2517" s="18"/>
      <c r="AN2517" s="18"/>
      <c r="AO2517" s="18"/>
      <c r="AP2517" s="18"/>
      <c r="AQ2517" s="18"/>
    </row>
    <row r="2518" spans="1:43" ht="38.25" x14ac:dyDescent="0.2">
      <c r="A2518" s="66">
        <v>45625</v>
      </c>
      <c r="B2518" s="55" t="s">
        <v>12679</v>
      </c>
      <c r="C2518" s="86" t="s">
        <v>19598</v>
      </c>
      <c r="D2518" s="86" t="s">
        <v>11193</v>
      </c>
      <c r="E2518" s="86" t="s">
        <v>1106</v>
      </c>
      <c r="F2518" s="86" t="s">
        <v>661</v>
      </c>
      <c r="G2518" s="86" t="s">
        <v>42</v>
      </c>
      <c r="H2518" s="48">
        <v>40292</v>
      </c>
      <c r="I2518" s="86">
        <v>89025688578</v>
      </c>
      <c r="J2518" s="47">
        <v>8</v>
      </c>
      <c r="K2518" s="49">
        <v>8</v>
      </c>
      <c r="L2518" s="86" t="s">
        <v>30</v>
      </c>
      <c r="M2518" s="86" t="s">
        <v>31</v>
      </c>
      <c r="N2518" s="86">
        <v>2524</v>
      </c>
      <c r="O2518" s="86">
        <v>316151</v>
      </c>
      <c r="P2518" s="87">
        <v>45435</v>
      </c>
      <c r="Q2518" s="86" t="s">
        <v>6684</v>
      </c>
      <c r="R2518" s="50" t="s">
        <v>11194</v>
      </c>
      <c r="S2518" s="86" t="s">
        <v>2552</v>
      </c>
      <c r="T2518" s="86"/>
      <c r="U2518" s="86" t="s">
        <v>35</v>
      </c>
      <c r="V2518" s="50" t="s">
        <v>3033</v>
      </c>
      <c r="W2518" s="50" t="s">
        <v>11195</v>
      </c>
      <c r="X2518" s="86" t="s">
        <v>2552</v>
      </c>
      <c r="Y2518" s="86"/>
      <c r="Z2518" s="86" t="s">
        <v>35</v>
      </c>
      <c r="AA2518" s="86" t="s">
        <v>3033</v>
      </c>
      <c r="AB2518" s="86" t="s">
        <v>11196</v>
      </c>
      <c r="AC2518" s="86" t="s">
        <v>11197</v>
      </c>
      <c r="AD2518" s="86"/>
      <c r="AE2518" s="86" t="s">
        <v>66</v>
      </c>
      <c r="AF2518" s="86" t="s">
        <v>37</v>
      </c>
      <c r="AG2518" s="86"/>
      <c r="AH2518" s="86"/>
      <c r="AI2518" s="86" t="s">
        <v>2554</v>
      </c>
      <c r="AJ2518" s="86" t="s">
        <v>94</v>
      </c>
      <c r="AK2518" s="86" t="str">
        <f t="shared" si="0"/>
        <v>МБУ ДО "ДШИ №1" г. Ангарска</v>
      </c>
      <c r="AL2518" s="50" t="s">
        <v>2554</v>
      </c>
      <c r="AM2518" s="18"/>
      <c r="AN2518" s="18"/>
      <c r="AO2518" s="18"/>
      <c r="AP2518" s="18"/>
      <c r="AQ2518" s="18"/>
    </row>
    <row r="2519" spans="1:43" ht="38.25" x14ac:dyDescent="0.2">
      <c r="A2519" s="66">
        <v>45625</v>
      </c>
      <c r="B2519" s="55" t="s">
        <v>12679</v>
      </c>
      <c r="C2519" s="86" t="s">
        <v>19598</v>
      </c>
      <c r="D2519" s="86" t="s">
        <v>3787</v>
      </c>
      <c r="E2519" s="86" t="s">
        <v>305</v>
      </c>
      <c r="F2519" s="86" t="s">
        <v>160</v>
      </c>
      <c r="G2519" s="86" t="s">
        <v>42</v>
      </c>
      <c r="H2519" s="60">
        <v>40529</v>
      </c>
      <c r="I2519" s="86">
        <v>89836932465</v>
      </c>
      <c r="J2519" s="47">
        <v>8</v>
      </c>
      <c r="K2519" s="49">
        <v>8</v>
      </c>
      <c r="L2519" s="86" t="s">
        <v>30</v>
      </c>
      <c r="M2519" s="86" t="s">
        <v>50</v>
      </c>
      <c r="N2519" s="86" t="s">
        <v>3788</v>
      </c>
      <c r="O2519" s="86">
        <v>742378</v>
      </c>
      <c r="P2519" s="88">
        <v>40541</v>
      </c>
      <c r="Q2519" s="86" t="s">
        <v>3789</v>
      </c>
      <c r="R2519" s="50" t="s">
        <v>3790</v>
      </c>
      <c r="S2519" s="86" t="s">
        <v>2552</v>
      </c>
      <c r="T2519" s="86" t="s">
        <v>3032</v>
      </c>
      <c r="U2519" s="86" t="s">
        <v>35</v>
      </c>
      <c r="V2519" s="50" t="s">
        <v>3033</v>
      </c>
      <c r="W2519" s="50" t="s">
        <v>3791</v>
      </c>
      <c r="X2519" s="86" t="s">
        <v>2552</v>
      </c>
      <c r="Y2519" s="86" t="s">
        <v>3032</v>
      </c>
      <c r="Z2519" s="86" t="s">
        <v>35</v>
      </c>
      <c r="AA2519" s="86" t="s">
        <v>3033</v>
      </c>
      <c r="AB2519" s="86" t="s">
        <v>3792</v>
      </c>
      <c r="AC2519" s="86" t="s">
        <v>3792</v>
      </c>
      <c r="AD2519" s="86" t="s">
        <v>3792</v>
      </c>
      <c r="AE2519" s="86" t="s">
        <v>66</v>
      </c>
      <c r="AF2519" s="86" t="s">
        <v>37</v>
      </c>
      <c r="AG2519" s="86"/>
      <c r="AH2519" s="86"/>
      <c r="AI2519" s="86" t="s">
        <v>2554</v>
      </c>
      <c r="AJ2519" s="86" t="s">
        <v>39</v>
      </c>
      <c r="AK2519" s="86" t="str">
        <f t="shared" si="0"/>
        <v>МБУ ДО "ДШИ №1" г. Ангарска</v>
      </c>
      <c r="AL2519" s="50" t="s">
        <v>2554</v>
      </c>
      <c r="AM2519" s="18"/>
      <c r="AN2519" s="18"/>
      <c r="AO2519" s="18"/>
      <c r="AP2519" s="18"/>
      <c r="AQ2519" s="18"/>
    </row>
    <row r="2520" spans="1:43" ht="38.25" x14ac:dyDescent="0.2">
      <c r="A2520" s="66">
        <v>45625</v>
      </c>
      <c r="B2520" s="55" t="s">
        <v>12679</v>
      </c>
      <c r="C2520" s="86" t="s">
        <v>19598</v>
      </c>
      <c r="D2520" s="86" t="s">
        <v>2935</v>
      </c>
      <c r="E2520" s="86" t="s">
        <v>950</v>
      </c>
      <c r="F2520" s="86" t="s">
        <v>214</v>
      </c>
      <c r="G2520" s="86" t="s">
        <v>42</v>
      </c>
      <c r="H2520" s="60">
        <v>40534</v>
      </c>
      <c r="I2520" s="86">
        <v>89280054499</v>
      </c>
      <c r="J2520" s="47">
        <v>8</v>
      </c>
      <c r="K2520" s="49">
        <v>8</v>
      </c>
      <c r="L2520" s="86" t="s">
        <v>30</v>
      </c>
      <c r="M2520" s="86" t="s">
        <v>50</v>
      </c>
      <c r="N2520" s="86" t="s">
        <v>1402</v>
      </c>
      <c r="O2520" s="86">
        <v>625817</v>
      </c>
      <c r="P2520" s="88">
        <v>40541</v>
      </c>
      <c r="Q2520" s="86" t="s">
        <v>2936</v>
      </c>
      <c r="R2520" s="50" t="s">
        <v>2937</v>
      </c>
      <c r="S2520" s="86" t="s">
        <v>164</v>
      </c>
      <c r="T2520" s="86" t="s">
        <v>2938</v>
      </c>
      <c r="U2520" s="86" t="s">
        <v>35</v>
      </c>
      <c r="V2520" s="50" t="s">
        <v>2939</v>
      </c>
      <c r="W2520" s="50" t="s">
        <v>2940</v>
      </c>
      <c r="X2520" s="86" t="s">
        <v>164</v>
      </c>
      <c r="Y2520" s="86" t="s">
        <v>2941</v>
      </c>
      <c r="Z2520" s="86" t="s">
        <v>35</v>
      </c>
      <c r="AA2520" s="86" t="s">
        <v>2939</v>
      </c>
      <c r="AB2520" s="86" t="s">
        <v>2942</v>
      </c>
      <c r="AC2520" s="86"/>
      <c r="AD2520" s="86"/>
      <c r="AE2520" s="86" t="s">
        <v>36</v>
      </c>
      <c r="AF2520" s="86" t="s">
        <v>37</v>
      </c>
      <c r="AG2520" s="86"/>
      <c r="AH2520" s="86"/>
      <c r="AI2520" s="86" t="s">
        <v>862</v>
      </c>
      <c r="AJ2520" s="86" t="s">
        <v>46</v>
      </c>
      <c r="AK2520" s="86" t="str">
        <f t="shared" si="0"/>
        <v>ФГБОУ ВО "Пятигорский государственный университет" (ПГУ) г. Пятигорск</v>
      </c>
      <c r="AL2520" s="50" t="s">
        <v>862</v>
      </c>
      <c r="AM2520" s="18"/>
      <c r="AN2520" s="18"/>
      <c r="AO2520" s="18"/>
      <c r="AP2520" s="18"/>
      <c r="AQ2520" s="18"/>
    </row>
    <row r="2521" spans="1:43" ht="25.5" x14ac:dyDescent="0.2">
      <c r="A2521" s="66">
        <v>45625</v>
      </c>
      <c r="B2521" s="55" t="s">
        <v>12679</v>
      </c>
      <c r="C2521" s="86" t="s">
        <v>19598</v>
      </c>
      <c r="D2521" s="86" t="s">
        <v>10651</v>
      </c>
      <c r="E2521" s="86" t="s">
        <v>134</v>
      </c>
      <c r="F2521" s="86" t="s">
        <v>258</v>
      </c>
      <c r="G2521" s="86" t="s">
        <v>42</v>
      </c>
      <c r="H2521" s="48">
        <v>40463</v>
      </c>
      <c r="I2521" s="86">
        <v>9204841605</v>
      </c>
      <c r="J2521" s="47">
        <v>8</v>
      </c>
      <c r="K2521" s="49">
        <v>8</v>
      </c>
      <c r="L2521" s="86" t="s">
        <v>30</v>
      </c>
      <c r="M2521" s="86" t="s">
        <v>31</v>
      </c>
      <c r="N2521" s="89" t="s">
        <v>954</v>
      </c>
      <c r="O2521" s="89" t="s">
        <v>10652</v>
      </c>
      <c r="P2521" s="87">
        <v>45589</v>
      </c>
      <c r="Q2521" s="86" t="s">
        <v>155</v>
      </c>
      <c r="R2521" s="50" t="s">
        <v>4790</v>
      </c>
      <c r="S2521" s="86" t="s">
        <v>98</v>
      </c>
      <c r="T2521" s="86"/>
      <c r="U2521" s="86" t="s">
        <v>35</v>
      </c>
      <c r="V2521" s="50" t="s">
        <v>10653</v>
      </c>
      <c r="W2521" s="50" t="s">
        <v>10654</v>
      </c>
      <c r="X2521" s="86" t="s">
        <v>98</v>
      </c>
      <c r="Y2521" s="86"/>
      <c r="Z2521" s="86" t="s">
        <v>35</v>
      </c>
      <c r="AA2521" s="86" t="s">
        <v>10653</v>
      </c>
      <c r="AB2521" s="86" t="s">
        <v>10655</v>
      </c>
      <c r="AC2521" s="86" t="s">
        <v>10655</v>
      </c>
      <c r="AD2521" s="86"/>
      <c r="AE2521" s="86" t="s">
        <v>36</v>
      </c>
      <c r="AF2521" s="86" t="s">
        <v>37</v>
      </c>
      <c r="AG2521" s="86"/>
      <c r="AH2521" s="86"/>
      <c r="AI2521" s="86" t="s">
        <v>303</v>
      </c>
      <c r="AJ2521" s="86" t="s">
        <v>94</v>
      </c>
      <c r="AK2521" s="86" t="str">
        <f t="shared" si="0"/>
        <v>МБОУ Гимназия «Эврика» г. Анапа</v>
      </c>
      <c r="AL2521" s="50" t="s">
        <v>303</v>
      </c>
      <c r="AM2521" s="18"/>
      <c r="AN2521" s="18"/>
      <c r="AO2521" s="18"/>
      <c r="AP2521" s="18"/>
      <c r="AQ2521" s="18"/>
    </row>
    <row r="2522" spans="1:43" ht="12.75" x14ac:dyDescent="0.2">
      <c r="A2522" s="66">
        <v>45625</v>
      </c>
      <c r="B2522" s="55" t="s">
        <v>12679</v>
      </c>
      <c r="C2522" s="86" t="s">
        <v>19598</v>
      </c>
      <c r="D2522" s="86" t="s">
        <v>1178</v>
      </c>
      <c r="E2522" s="86" t="s">
        <v>545</v>
      </c>
      <c r="F2522" s="86" t="s">
        <v>76</v>
      </c>
      <c r="G2522" s="86" t="s">
        <v>42</v>
      </c>
      <c r="H2522" s="60">
        <v>40369</v>
      </c>
      <c r="I2522" s="86">
        <v>89287707347</v>
      </c>
      <c r="J2522" s="47">
        <v>8</v>
      </c>
      <c r="K2522" s="49">
        <v>8</v>
      </c>
      <c r="L2522" s="86" t="s">
        <v>30</v>
      </c>
      <c r="M2522" s="86" t="s">
        <v>50</v>
      </c>
      <c r="N2522" s="86" t="s">
        <v>1133</v>
      </c>
      <c r="O2522" s="86">
        <v>856686</v>
      </c>
      <c r="P2522" s="88">
        <v>40393</v>
      </c>
      <c r="Q2522" s="86" t="s">
        <v>1179</v>
      </c>
      <c r="R2522" s="50" t="s">
        <v>1180</v>
      </c>
      <c r="S2522" s="86" t="s">
        <v>60</v>
      </c>
      <c r="T2522" s="86"/>
      <c r="U2522" s="86" t="s">
        <v>35</v>
      </c>
      <c r="V2522" s="50" t="s">
        <v>1126</v>
      </c>
      <c r="W2522" s="50" t="s">
        <v>511</v>
      </c>
      <c r="X2522" s="86" t="s">
        <v>60</v>
      </c>
      <c r="Y2522" s="86"/>
      <c r="Z2522" s="86" t="s">
        <v>35</v>
      </c>
      <c r="AA2522" s="86" t="s">
        <v>1126</v>
      </c>
      <c r="AB2522" s="86"/>
      <c r="AC2522" s="94"/>
      <c r="AD2522" s="94"/>
      <c r="AE2522" s="86" t="s">
        <v>66</v>
      </c>
      <c r="AF2522" s="86" t="s">
        <v>73</v>
      </c>
      <c r="AG2522" s="86"/>
      <c r="AH2522" s="86" t="s">
        <v>724</v>
      </c>
      <c r="AI2522" s="86"/>
      <c r="AJ2522" s="86" t="s">
        <v>39</v>
      </c>
      <c r="AK2522" s="86" t="str">
        <f t="shared" si="0"/>
        <v>МБУ ДО ДХШ г. Волгодонск</v>
      </c>
      <c r="AL2522" s="50" t="s">
        <v>724</v>
      </c>
      <c r="AM2522" s="18"/>
      <c r="AN2522" s="18"/>
      <c r="AO2522" s="18"/>
      <c r="AP2522" s="18"/>
      <c r="AQ2522" s="18"/>
    </row>
    <row r="2523" spans="1:43" ht="25.5" x14ac:dyDescent="0.2">
      <c r="A2523" s="65">
        <v>45625.577165937502</v>
      </c>
      <c r="B2523" s="18" t="s">
        <v>12664</v>
      </c>
      <c r="C2523" s="86" t="s">
        <v>19598</v>
      </c>
      <c r="D2523" s="86" t="s">
        <v>17834</v>
      </c>
      <c r="E2523" s="86" t="s">
        <v>403</v>
      </c>
      <c r="F2523" s="86" t="s">
        <v>57</v>
      </c>
      <c r="G2523" s="86" t="s">
        <v>42</v>
      </c>
      <c r="H2523" s="48">
        <v>40389</v>
      </c>
      <c r="I2523" s="86">
        <v>89184625393</v>
      </c>
      <c r="J2523" s="47">
        <v>8</v>
      </c>
      <c r="K2523" s="49">
        <v>8</v>
      </c>
      <c r="L2523" s="86" t="s">
        <v>30</v>
      </c>
      <c r="M2523" s="86" t="s">
        <v>31</v>
      </c>
      <c r="N2523" s="89" t="s">
        <v>455</v>
      </c>
      <c r="O2523" s="86">
        <v>987382</v>
      </c>
      <c r="P2523" s="87">
        <v>45539</v>
      </c>
      <c r="Q2523" s="86" t="s">
        <v>271</v>
      </c>
      <c r="R2523" s="50" t="s">
        <v>17835</v>
      </c>
      <c r="S2523" s="86" t="s">
        <v>98</v>
      </c>
      <c r="T2523" s="86"/>
      <c r="U2523" s="86" t="s">
        <v>35</v>
      </c>
      <c r="V2523" s="50" t="s">
        <v>592</v>
      </c>
      <c r="W2523" s="50" t="s">
        <v>17836</v>
      </c>
      <c r="X2523" s="86" t="s">
        <v>98</v>
      </c>
      <c r="Y2523" s="86"/>
      <c r="Z2523" s="86" t="s">
        <v>35</v>
      </c>
      <c r="AA2523" s="86" t="s">
        <v>592</v>
      </c>
      <c r="AB2523" s="86" t="s">
        <v>17837</v>
      </c>
      <c r="AC2523" s="94"/>
      <c r="AD2523" s="94"/>
      <c r="AE2523" s="86" t="s">
        <v>66</v>
      </c>
      <c r="AF2523" s="86" t="s">
        <v>37</v>
      </c>
      <c r="AG2523" s="86"/>
      <c r="AH2523" s="86"/>
      <c r="AI2523" s="86" t="s">
        <v>594</v>
      </c>
      <c r="AJ2523" s="86" t="s">
        <v>94</v>
      </c>
      <c r="AK2523" s="86" t="str">
        <f t="shared" si="0"/>
        <v>МАУ ДО "ДХШ им.С.Д.Эрьзя МО г. Новороссийск"</v>
      </c>
      <c r="AL2523" s="50" t="s">
        <v>594</v>
      </c>
      <c r="AM2523" s="18"/>
      <c r="AN2523" s="18"/>
      <c r="AO2523" s="18"/>
      <c r="AP2523" s="18"/>
      <c r="AQ2523" s="18"/>
    </row>
    <row r="2524" spans="1:43" ht="25.5" x14ac:dyDescent="0.2">
      <c r="A2524" s="65">
        <v>45625.581433032406</v>
      </c>
      <c r="B2524" s="18" t="s">
        <v>12739</v>
      </c>
      <c r="C2524" s="86" t="s">
        <v>19598</v>
      </c>
      <c r="D2524" s="86" t="s">
        <v>12704</v>
      </c>
      <c r="E2524" s="86" t="s">
        <v>69</v>
      </c>
      <c r="F2524" s="86" t="s">
        <v>914</v>
      </c>
      <c r="G2524" s="86" t="s">
        <v>42</v>
      </c>
      <c r="H2524" s="48">
        <v>40368</v>
      </c>
      <c r="I2524" s="86" t="s">
        <v>12705</v>
      </c>
      <c r="J2524" s="47">
        <v>8</v>
      </c>
      <c r="K2524" s="49">
        <v>8</v>
      </c>
      <c r="L2524" s="86" t="s">
        <v>30</v>
      </c>
      <c r="M2524" s="86" t="s">
        <v>50</v>
      </c>
      <c r="N2524" s="86" t="s">
        <v>672</v>
      </c>
      <c r="O2524" s="86">
        <v>536234</v>
      </c>
      <c r="P2524" s="87">
        <v>40876</v>
      </c>
      <c r="Q2524" s="86" t="s">
        <v>12680</v>
      </c>
      <c r="R2524" s="50" t="s">
        <v>1981</v>
      </c>
      <c r="S2524" s="86" t="s">
        <v>98</v>
      </c>
      <c r="T2524" s="86"/>
      <c r="U2524" s="86" t="s">
        <v>35</v>
      </c>
      <c r="V2524" s="50" t="s">
        <v>12323</v>
      </c>
      <c r="W2524" s="50" t="s">
        <v>511</v>
      </c>
      <c r="X2524" s="86" t="s">
        <v>98</v>
      </c>
      <c r="Y2524" s="86"/>
      <c r="Z2524" s="86" t="s">
        <v>35</v>
      </c>
      <c r="AA2524" s="86" t="s">
        <v>12323</v>
      </c>
      <c r="AB2524" s="86" t="s">
        <v>12691</v>
      </c>
      <c r="AC2524" s="94" t="s">
        <v>12691</v>
      </c>
      <c r="AD2524" s="86" t="s">
        <v>12691</v>
      </c>
      <c r="AE2524" s="86" t="s">
        <v>66</v>
      </c>
      <c r="AF2524" s="86" t="s">
        <v>37</v>
      </c>
      <c r="AG2524" s="86"/>
      <c r="AH2524" s="86"/>
      <c r="AI2524" s="90" t="s">
        <v>4556</v>
      </c>
      <c r="AJ2524" s="86" t="s">
        <v>46</v>
      </c>
      <c r="AK2524" s="86" t="str">
        <f t="shared" si="0"/>
        <v>МБУ ДО ДХШ г. Курганинска м. о. Курганинский район</v>
      </c>
      <c r="AL2524" s="50" t="s">
        <v>4556</v>
      </c>
      <c r="AM2524" s="18"/>
      <c r="AN2524" s="18"/>
      <c r="AO2524" s="18"/>
      <c r="AP2524" s="18"/>
      <c r="AQ2524" s="18"/>
    </row>
    <row r="2525" spans="1:43" ht="25.5" x14ac:dyDescent="0.2">
      <c r="A2525" s="65">
        <v>45625.58403706018</v>
      </c>
      <c r="B2525" s="18" t="s">
        <v>3759</v>
      </c>
      <c r="C2525" s="86" t="s">
        <v>19598</v>
      </c>
      <c r="D2525" s="86" t="s">
        <v>1555</v>
      </c>
      <c r="E2525" s="86" t="s">
        <v>1556</v>
      </c>
      <c r="F2525" s="86" t="s">
        <v>194</v>
      </c>
      <c r="G2525" s="86" t="s">
        <v>42</v>
      </c>
      <c r="H2525" s="60">
        <v>40294</v>
      </c>
      <c r="I2525" s="86">
        <v>89881083712</v>
      </c>
      <c r="J2525" s="47">
        <v>8</v>
      </c>
      <c r="K2525" s="49">
        <v>8</v>
      </c>
      <c r="L2525" s="86" t="s">
        <v>30</v>
      </c>
      <c r="M2525" s="86" t="s">
        <v>31</v>
      </c>
      <c r="N2525" s="89" t="s">
        <v>740</v>
      </c>
      <c r="O2525" s="86">
        <v>141140</v>
      </c>
      <c r="P2525" s="88">
        <v>45415</v>
      </c>
      <c r="Q2525" s="86" t="s">
        <v>741</v>
      </c>
      <c r="R2525" s="50" t="s">
        <v>1557</v>
      </c>
      <c r="S2525" s="86" t="s">
        <v>164</v>
      </c>
      <c r="T2525" s="86"/>
      <c r="U2525" s="86" t="s">
        <v>35</v>
      </c>
      <c r="V2525" s="50" t="s">
        <v>695</v>
      </c>
      <c r="W2525" s="50" t="s">
        <v>759</v>
      </c>
      <c r="X2525" s="86" t="s">
        <v>164</v>
      </c>
      <c r="Y2525" s="86"/>
      <c r="Z2525" s="86" t="s">
        <v>35</v>
      </c>
      <c r="AA2525" s="86" t="s">
        <v>695</v>
      </c>
      <c r="AB2525" s="86" t="s">
        <v>1558</v>
      </c>
      <c r="AC2525" s="86"/>
      <c r="AD2525" s="86"/>
      <c r="AE2525" s="86" t="s">
        <v>66</v>
      </c>
      <c r="AF2525" s="86" t="s">
        <v>37</v>
      </c>
      <c r="AG2525" s="86"/>
      <c r="AH2525" s="86"/>
      <c r="AI2525" s="86" t="s">
        <v>169</v>
      </c>
      <c r="AJ2525" s="86" t="s">
        <v>39</v>
      </c>
      <c r="AK2525" s="86" t="str">
        <f t="shared" si="0"/>
        <v>МБУ ДО "Детская художественная школа" г. Ставрополь</v>
      </c>
      <c r="AL2525" s="50" t="s">
        <v>169</v>
      </c>
      <c r="AM2525" s="18"/>
      <c r="AN2525" s="18"/>
      <c r="AO2525" s="18"/>
      <c r="AP2525" s="18"/>
      <c r="AQ2525" s="18"/>
    </row>
    <row r="2526" spans="1:43" ht="38.25" x14ac:dyDescent="0.2">
      <c r="A2526" s="65">
        <v>45625.585253148151</v>
      </c>
      <c r="B2526" s="18" t="s">
        <v>6106</v>
      </c>
      <c r="C2526" s="86" t="s">
        <v>19598</v>
      </c>
      <c r="D2526" s="86" t="s">
        <v>19003</v>
      </c>
      <c r="E2526" s="86" t="s">
        <v>1597</v>
      </c>
      <c r="F2526" s="86" t="s">
        <v>70</v>
      </c>
      <c r="G2526" s="86" t="s">
        <v>4004</v>
      </c>
      <c r="H2526" s="48">
        <v>40129</v>
      </c>
      <c r="I2526" s="86">
        <v>89525630508</v>
      </c>
      <c r="J2526" s="47">
        <v>8</v>
      </c>
      <c r="K2526" s="49">
        <v>8</v>
      </c>
      <c r="L2526" s="86" t="s">
        <v>30</v>
      </c>
      <c r="M2526" s="86" t="s">
        <v>14313</v>
      </c>
      <c r="N2526" s="86" t="s">
        <v>1120</v>
      </c>
      <c r="O2526" s="86">
        <v>769306</v>
      </c>
      <c r="P2526" s="87">
        <v>40136</v>
      </c>
      <c r="Q2526" s="86" t="s">
        <v>19004</v>
      </c>
      <c r="R2526" s="50" t="s">
        <v>15621</v>
      </c>
      <c r="S2526" s="86" t="s">
        <v>60</v>
      </c>
      <c r="T2526" s="86"/>
      <c r="U2526" s="86" t="s">
        <v>35</v>
      </c>
      <c r="V2526" s="50" t="s">
        <v>1990</v>
      </c>
      <c r="W2526" s="50" t="s">
        <v>18982</v>
      </c>
      <c r="X2526" s="86" t="s">
        <v>60</v>
      </c>
      <c r="Y2526" s="86"/>
      <c r="Z2526" s="86" t="s">
        <v>35</v>
      </c>
      <c r="AA2526" s="86" t="s">
        <v>1990</v>
      </c>
      <c r="AB2526" s="298" t="s">
        <v>18985</v>
      </c>
      <c r="AC2526" s="299"/>
      <c r="AD2526" s="86"/>
      <c r="AE2526" s="86" t="s">
        <v>19000</v>
      </c>
      <c r="AF2526" s="86" t="s">
        <v>73</v>
      </c>
      <c r="AG2526" s="86"/>
      <c r="AH2526" s="86" t="s">
        <v>1991</v>
      </c>
      <c r="AI2526" s="86"/>
      <c r="AJ2526" s="86" t="s">
        <v>46</v>
      </c>
      <c r="AK2526" s="86" t="str">
        <f t="shared" si="0"/>
        <v>МБУ ДО «Детская художественная школа им. Н.Н. Дубовского» г. Новочеркасска</v>
      </c>
      <c r="AL2526" s="50" t="s">
        <v>1991</v>
      </c>
      <c r="AM2526" s="18"/>
      <c r="AN2526" s="18"/>
      <c r="AO2526" s="18"/>
      <c r="AP2526" s="18"/>
      <c r="AQ2526" s="18"/>
    </row>
    <row r="2527" spans="1:43" ht="38.25" x14ac:dyDescent="0.2">
      <c r="A2527" s="65">
        <v>45625.586492407412</v>
      </c>
      <c r="B2527" s="18" t="s">
        <v>12664</v>
      </c>
      <c r="C2527" s="86" t="s">
        <v>19598</v>
      </c>
      <c r="D2527" s="86" t="s">
        <v>1131</v>
      </c>
      <c r="E2527" s="86" t="s">
        <v>1132</v>
      </c>
      <c r="F2527" s="86" t="s">
        <v>279</v>
      </c>
      <c r="G2527" s="86" t="s">
        <v>29</v>
      </c>
      <c r="H2527" s="60">
        <v>40335</v>
      </c>
      <c r="I2527" s="86">
        <v>89287707347</v>
      </c>
      <c r="J2527" s="47">
        <v>8</v>
      </c>
      <c r="K2527" s="49">
        <v>8</v>
      </c>
      <c r="L2527" s="86" t="s">
        <v>30</v>
      </c>
      <c r="M2527" s="86" t="s">
        <v>50</v>
      </c>
      <c r="N2527" s="86" t="s">
        <v>1133</v>
      </c>
      <c r="O2527" s="86">
        <v>856183</v>
      </c>
      <c r="P2527" s="88">
        <v>40344</v>
      </c>
      <c r="Q2527" s="86" t="s">
        <v>1134</v>
      </c>
      <c r="R2527" s="50" t="s">
        <v>1135</v>
      </c>
      <c r="S2527" s="86" t="s">
        <v>60</v>
      </c>
      <c r="T2527" s="86"/>
      <c r="U2527" s="86" t="s">
        <v>35</v>
      </c>
      <c r="V2527" s="50" t="s">
        <v>1126</v>
      </c>
      <c r="W2527" s="50" t="s">
        <v>167</v>
      </c>
      <c r="X2527" s="86" t="s">
        <v>60</v>
      </c>
      <c r="Y2527" s="86"/>
      <c r="Z2527" s="86" t="s">
        <v>35</v>
      </c>
      <c r="AA2527" s="86" t="s">
        <v>1126</v>
      </c>
      <c r="AB2527" s="86"/>
      <c r="AC2527" s="86"/>
      <c r="AD2527" s="86"/>
      <c r="AE2527" s="86" t="s">
        <v>36</v>
      </c>
      <c r="AF2527" s="86" t="s">
        <v>73</v>
      </c>
      <c r="AG2527" s="86"/>
      <c r="AH2527" s="86" t="s">
        <v>724</v>
      </c>
      <c r="AI2527" s="86"/>
      <c r="AJ2527" s="86" t="s">
        <v>39</v>
      </c>
      <c r="AK2527" s="86" t="str">
        <f t="shared" si="0"/>
        <v>МБУ ДО ДХШ г. Волгодонск</v>
      </c>
      <c r="AL2527" s="50" t="s">
        <v>724</v>
      </c>
      <c r="AM2527" s="18"/>
      <c r="AN2527" s="18"/>
      <c r="AO2527" s="18"/>
      <c r="AP2527" s="18"/>
      <c r="AQ2527" s="18"/>
    </row>
    <row r="2528" spans="1:43" ht="63.75" x14ac:dyDescent="0.2">
      <c r="A2528" s="65">
        <v>45625.588063807867</v>
      </c>
      <c r="B2528" s="18" t="s">
        <v>3759</v>
      </c>
      <c r="C2528" s="86" t="s">
        <v>19598</v>
      </c>
      <c r="D2528" s="86" t="s">
        <v>15856</v>
      </c>
      <c r="E2528" s="86" t="s">
        <v>5760</v>
      </c>
      <c r="F2528" s="86" t="s">
        <v>279</v>
      </c>
      <c r="G2528" s="86" t="s">
        <v>29</v>
      </c>
      <c r="H2528" s="48">
        <v>40230</v>
      </c>
      <c r="I2528" s="86">
        <v>89113180975</v>
      </c>
      <c r="J2528" s="47">
        <v>8</v>
      </c>
      <c r="K2528" s="49">
        <v>8</v>
      </c>
      <c r="L2528" s="86" t="s">
        <v>30</v>
      </c>
      <c r="M2528" s="86" t="s">
        <v>31</v>
      </c>
      <c r="N2528" s="86">
        <v>4723</v>
      </c>
      <c r="O2528" s="86">
        <v>836288</v>
      </c>
      <c r="P2528" s="87">
        <v>45350</v>
      </c>
      <c r="Q2528" s="86" t="s">
        <v>9642</v>
      </c>
      <c r="R2528" s="50" t="s">
        <v>15857</v>
      </c>
      <c r="S2528" s="86" t="s">
        <v>9644</v>
      </c>
      <c r="T2528" s="86" t="s">
        <v>64</v>
      </c>
      <c r="U2528" s="86" t="s">
        <v>35</v>
      </c>
      <c r="V2528" s="50" t="s">
        <v>11793</v>
      </c>
      <c r="W2528" s="50" t="s">
        <v>15858</v>
      </c>
      <c r="X2528" s="86" t="s">
        <v>9644</v>
      </c>
      <c r="Y2528" s="86" t="s">
        <v>64</v>
      </c>
      <c r="Z2528" s="86" t="s">
        <v>35</v>
      </c>
      <c r="AA2528" s="86" t="s">
        <v>11793</v>
      </c>
      <c r="AB2528" s="86" t="s">
        <v>15405</v>
      </c>
      <c r="AC2528" s="86" t="s">
        <v>15405</v>
      </c>
      <c r="AD2528" s="86" t="s">
        <v>15405</v>
      </c>
      <c r="AE2528" s="86" t="s">
        <v>66</v>
      </c>
      <c r="AF2528" s="86" t="s">
        <v>37</v>
      </c>
      <c r="AG2528" s="86"/>
      <c r="AH2528" s="86"/>
      <c r="AI2528" s="86" t="s">
        <v>9648</v>
      </c>
      <c r="AJ2528" s="86" t="s">
        <v>39</v>
      </c>
      <c r="AK2528" s="86" t="str">
        <f t="shared" si="0"/>
        <v>МБУ ДО Детская художественная школа г. Североморск</v>
      </c>
      <c r="AL2528" s="50" t="s">
        <v>9648</v>
      </c>
      <c r="AM2528" s="18"/>
      <c r="AN2528" s="18"/>
      <c r="AO2528" s="18"/>
      <c r="AP2528" s="18"/>
      <c r="AQ2528" s="18"/>
    </row>
    <row r="2529" spans="1:43" ht="25.5" x14ac:dyDescent="0.2">
      <c r="A2529" s="65">
        <v>45625.590869907406</v>
      </c>
      <c r="B2529" s="18" t="s">
        <v>12664</v>
      </c>
      <c r="C2529" s="86" t="s">
        <v>19598</v>
      </c>
      <c r="D2529" s="86" t="s">
        <v>8104</v>
      </c>
      <c r="E2529" s="86" t="s">
        <v>248</v>
      </c>
      <c r="F2529" s="86" t="s">
        <v>335</v>
      </c>
      <c r="G2529" s="86" t="s">
        <v>42</v>
      </c>
      <c r="H2529" s="60">
        <v>40447</v>
      </c>
      <c r="I2529" s="86">
        <v>89281838764</v>
      </c>
      <c r="J2529" s="47">
        <v>8</v>
      </c>
      <c r="K2529" s="49">
        <v>8</v>
      </c>
      <c r="L2529" s="86" t="s">
        <v>30</v>
      </c>
      <c r="M2529" s="86" t="s">
        <v>50</v>
      </c>
      <c r="N2529" s="86" t="s">
        <v>1120</v>
      </c>
      <c r="O2529" s="86">
        <v>857374</v>
      </c>
      <c r="P2529" s="87">
        <v>40459</v>
      </c>
      <c r="Q2529" s="86" t="s">
        <v>1134</v>
      </c>
      <c r="R2529" s="50" t="s">
        <v>8096</v>
      </c>
      <c r="S2529" s="86" t="s">
        <v>60</v>
      </c>
      <c r="T2529" s="86"/>
      <c r="U2529" s="86" t="s">
        <v>35</v>
      </c>
      <c r="V2529" s="50" t="s">
        <v>2280</v>
      </c>
      <c r="W2529" s="50" t="s">
        <v>511</v>
      </c>
      <c r="X2529" s="86" t="s">
        <v>60</v>
      </c>
      <c r="Y2529" s="86"/>
      <c r="Z2529" s="86" t="s">
        <v>35</v>
      </c>
      <c r="AA2529" s="86" t="s">
        <v>2280</v>
      </c>
      <c r="AB2529" s="86"/>
      <c r="AC2529" s="86"/>
      <c r="AD2529" s="86"/>
      <c r="AE2529" s="86" t="s">
        <v>36</v>
      </c>
      <c r="AF2529" s="86" t="s">
        <v>73</v>
      </c>
      <c r="AG2529" s="86"/>
      <c r="AH2529" s="86" t="s">
        <v>724</v>
      </c>
      <c r="AI2529" s="86"/>
      <c r="AJ2529" s="86" t="s">
        <v>39</v>
      </c>
      <c r="AK2529" s="86" t="str">
        <f t="shared" si="0"/>
        <v>МБУ ДО ДХШ г. Волгодонск</v>
      </c>
      <c r="AL2529" s="50" t="s">
        <v>724</v>
      </c>
      <c r="AM2529" s="18"/>
      <c r="AN2529" s="18"/>
      <c r="AO2529" s="18"/>
      <c r="AP2529" s="18"/>
      <c r="AQ2529" s="18"/>
    </row>
    <row r="2530" spans="1:43" ht="38.25" x14ac:dyDescent="0.2">
      <c r="A2530" s="65">
        <v>45625.594598912037</v>
      </c>
      <c r="B2530" s="18" t="s">
        <v>3759</v>
      </c>
      <c r="C2530" s="86" t="s">
        <v>19598</v>
      </c>
      <c r="D2530" s="86" t="s">
        <v>15903</v>
      </c>
      <c r="E2530" s="86" t="s">
        <v>190</v>
      </c>
      <c r="F2530" s="86" t="s">
        <v>353</v>
      </c>
      <c r="G2530" s="86" t="s">
        <v>42</v>
      </c>
      <c r="H2530" s="48">
        <v>40323</v>
      </c>
      <c r="I2530" s="86">
        <v>89010000555</v>
      </c>
      <c r="J2530" s="47">
        <v>8</v>
      </c>
      <c r="K2530" s="49">
        <v>8</v>
      </c>
      <c r="L2530" s="86" t="s">
        <v>30</v>
      </c>
      <c r="M2530" s="86" t="s">
        <v>31</v>
      </c>
      <c r="N2530" s="86">
        <v>6024</v>
      </c>
      <c r="O2530" s="86">
        <v>837037</v>
      </c>
      <c r="P2530" s="87">
        <v>45457</v>
      </c>
      <c r="Q2530" s="86" t="s">
        <v>174</v>
      </c>
      <c r="R2530" s="50" t="s">
        <v>175</v>
      </c>
      <c r="S2530" s="86" t="s">
        <v>60</v>
      </c>
      <c r="T2530" s="86" t="s">
        <v>9113</v>
      </c>
      <c r="U2530" s="86" t="s">
        <v>35</v>
      </c>
      <c r="V2530" s="50" t="s">
        <v>188</v>
      </c>
      <c r="W2530" s="50" t="s">
        <v>15904</v>
      </c>
      <c r="X2530" s="86" t="s">
        <v>60</v>
      </c>
      <c r="Y2530" s="86" t="s">
        <v>9113</v>
      </c>
      <c r="Z2530" s="86" t="s">
        <v>35</v>
      </c>
      <c r="AA2530" s="86" t="s">
        <v>188</v>
      </c>
      <c r="AB2530" s="86" t="s">
        <v>15905</v>
      </c>
      <c r="AC2530" s="86" t="s">
        <v>15906</v>
      </c>
      <c r="AD2530" s="86" t="s">
        <v>15907</v>
      </c>
      <c r="AE2530" s="86" t="s">
        <v>36</v>
      </c>
      <c r="AF2530" s="86" t="s">
        <v>67</v>
      </c>
      <c r="AG2530" s="86" t="s">
        <v>68</v>
      </c>
      <c r="AH2530" s="86"/>
      <c r="AI2530" s="86"/>
      <c r="AJ2530" s="86" t="s">
        <v>46</v>
      </c>
      <c r="AK2530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530" s="50" t="s">
        <v>68</v>
      </c>
      <c r="AM2530" s="18"/>
      <c r="AN2530" s="18"/>
      <c r="AO2530" s="18"/>
      <c r="AP2530" s="18"/>
      <c r="AQ2530" s="18"/>
    </row>
    <row r="2531" spans="1:43" ht="25.5" x14ac:dyDescent="0.2">
      <c r="A2531" s="65">
        <v>45625.616046875002</v>
      </c>
      <c r="B2531" s="18" t="s">
        <v>12664</v>
      </c>
      <c r="C2531" s="86" t="s">
        <v>19598</v>
      </c>
      <c r="D2531" s="86" t="s">
        <v>8094</v>
      </c>
      <c r="E2531" s="86" t="s">
        <v>218</v>
      </c>
      <c r="F2531" s="86" t="s">
        <v>70</v>
      </c>
      <c r="G2531" s="86" t="s">
        <v>42</v>
      </c>
      <c r="H2531" s="60">
        <v>40477</v>
      </c>
      <c r="I2531" s="86">
        <v>89897001993</v>
      </c>
      <c r="J2531" s="47">
        <v>8</v>
      </c>
      <c r="K2531" s="49">
        <v>8</v>
      </c>
      <c r="L2531" s="86" t="s">
        <v>30</v>
      </c>
      <c r="M2531" s="86" t="s">
        <v>50</v>
      </c>
      <c r="N2531" s="86" t="s">
        <v>3587</v>
      </c>
      <c r="O2531" s="86">
        <v>828303</v>
      </c>
      <c r="P2531" s="87">
        <v>40490</v>
      </c>
      <c r="Q2531" s="86" t="s">
        <v>8095</v>
      </c>
      <c r="R2531" s="50" t="s">
        <v>8096</v>
      </c>
      <c r="S2531" s="86" t="s">
        <v>60</v>
      </c>
      <c r="T2531" s="86"/>
      <c r="U2531" s="86" t="s">
        <v>35</v>
      </c>
      <c r="V2531" s="50" t="s">
        <v>2280</v>
      </c>
      <c r="W2531" s="50" t="s">
        <v>511</v>
      </c>
      <c r="X2531" s="86" t="s">
        <v>60</v>
      </c>
      <c r="Y2531" s="86"/>
      <c r="Z2531" s="86" t="s">
        <v>35</v>
      </c>
      <c r="AA2531" s="86" t="s">
        <v>2280</v>
      </c>
      <c r="AB2531" s="86" t="s">
        <v>8097</v>
      </c>
      <c r="AC2531" s="86"/>
      <c r="AD2531" s="86"/>
      <c r="AE2531" s="86" t="s">
        <v>66</v>
      </c>
      <c r="AF2531" s="86" t="s">
        <v>73</v>
      </c>
      <c r="AG2531" s="86"/>
      <c r="AH2531" s="86" t="s">
        <v>724</v>
      </c>
      <c r="AI2531" s="86"/>
      <c r="AJ2531" s="86" t="s">
        <v>39</v>
      </c>
      <c r="AK2531" s="86" t="str">
        <f t="shared" si="0"/>
        <v>МБУ ДО ДХШ г. Волгодонск</v>
      </c>
      <c r="AL2531" s="50" t="s">
        <v>724</v>
      </c>
      <c r="AM2531" s="18"/>
      <c r="AN2531" s="18"/>
      <c r="AO2531" s="18"/>
      <c r="AP2531" s="18"/>
      <c r="AQ2531" s="18"/>
    </row>
    <row r="2532" spans="1:43" ht="25.5" x14ac:dyDescent="0.2">
      <c r="A2532" s="65">
        <v>45625.625980312499</v>
      </c>
      <c r="B2532" s="18" t="s">
        <v>12664</v>
      </c>
      <c r="C2532" s="86" t="s">
        <v>19598</v>
      </c>
      <c r="D2532" s="86" t="s">
        <v>15321</v>
      </c>
      <c r="E2532" s="86" t="s">
        <v>1454</v>
      </c>
      <c r="F2532" s="86" t="s">
        <v>464</v>
      </c>
      <c r="G2532" s="86" t="s">
        <v>42</v>
      </c>
      <c r="H2532" s="48">
        <v>40135</v>
      </c>
      <c r="I2532" s="86">
        <v>89041398766</v>
      </c>
      <c r="J2532" s="47">
        <v>8</v>
      </c>
      <c r="K2532" s="49">
        <v>8</v>
      </c>
      <c r="L2532" s="86" t="s">
        <v>30</v>
      </c>
      <c r="M2532" s="86" t="s">
        <v>31</v>
      </c>
      <c r="N2532" s="86">
        <v>2523</v>
      </c>
      <c r="O2532" s="86">
        <v>238293</v>
      </c>
      <c r="P2532" s="87">
        <v>45252</v>
      </c>
      <c r="Q2532" s="86" t="s">
        <v>361</v>
      </c>
      <c r="R2532" s="50" t="s">
        <v>15322</v>
      </c>
      <c r="S2532" s="86" t="s">
        <v>2552</v>
      </c>
      <c r="T2532" s="86"/>
      <c r="U2532" s="86" t="s">
        <v>35</v>
      </c>
      <c r="V2532" s="50" t="s">
        <v>15323</v>
      </c>
      <c r="W2532" s="50" t="s">
        <v>15322</v>
      </c>
      <c r="X2532" s="86" t="s">
        <v>2552</v>
      </c>
      <c r="Y2532" s="86"/>
      <c r="Z2532" s="86" t="s">
        <v>35</v>
      </c>
      <c r="AA2532" s="86" t="s">
        <v>15324</v>
      </c>
      <c r="AB2532" s="86" t="s">
        <v>15325</v>
      </c>
      <c r="AC2532" s="86" t="s">
        <v>15326</v>
      </c>
      <c r="AD2532" s="86" t="s">
        <v>15327</v>
      </c>
      <c r="AE2532" s="86" t="s">
        <v>36</v>
      </c>
      <c r="AF2532" s="86" t="s">
        <v>37</v>
      </c>
      <c r="AG2532" s="86"/>
      <c r="AH2532" s="86"/>
      <c r="AI2532" s="86" t="s">
        <v>2554</v>
      </c>
      <c r="AJ2532" s="86" t="s">
        <v>46</v>
      </c>
      <c r="AK2532" s="86" t="str">
        <f t="shared" si="0"/>
        <v>МБУ ДО "ДШИ №1" г. Ангарска</v>
      </c>
      <c r="AL2532" s="50" t="s">
        <v>2554</v>
      </c>
      <c r="AM2532" s="18"/>
      <c r="AN2532" s="18"/>
      <c r="AO2532" s="18"/>
      <c r="AP2532" s="18"/>
      <c r="AQ2532" s="18"/>
    </row>
    <row r="2533" spans="1:43" ht="38.25" x14ac:dyDescent="0.2">
      <c r="A2533" s="65">
        <v>45625.628299479169</v>
      </c>
      <c r="B2533" s="18" t="s">
        <v>12763</v>
      </c>
      <c r="C2533" s="86" t="s">
        <v>19598</v>
      </c>
      <c r="D2533" s="86" t="s">
        <v>15238</v>
      </c>
      <c r="E2533" s="86" t="s">
        <v>362</v>
      </c>
      <c r="F2533" s="86" t="s">
        <v>57</v>
      </c>
      <c r="G2533" s="86" t="s">
        <v>42</v>
      </c>
      <c r="H2533" s="48">
        <v>40159</v>
      </c>
      <c r="I2533" s="86" t="s">
        <v>15239</v>
      </c>
      <c r="J2533" s="47">
        <v>8</v>
      </c>
      <c r="K2533" s="49">
        <v>8</v>
      </c>
      <c r="L2533" s="86" t="s">
        <v>30</v>
      </c>
      <c r="M2533" s="86" t="s">
        <v>31</v>
      </c>
      <c r="N2533" s="86" t="s">
        <v>15240</v>
      </c>
      <c r="O2533" s="86">
        <v>2523262177</v>
      </c>
      <c r="P2533" s="87">
        <v>45279</v>
      </c>
      <c r="Q2533" s="86" t="s">
        <v>6684</v>
      </c>
      <c r="R2533" s="50" t="s">
        <v>11286</v>
      </c>
      <c r="S2533" s="86" t="s">
        <v>2552</v>
      </c>
      <c r="T2533" s="86"/>
      <c r="U2533" s="86" t="s">
        <v>35</v>
      </c>
      <c r="V2533" s="50" t="s">
        <v>15213</v>
      </c>
      <c r="W2533" s="50" t="s">
        <v>15241</v>
      </c>
      <c r="X2533" s="86" t="s">
        <v>2552</v>
      </c>
      <c r="Y2533" s="86"/>
      <c r="Z2533" s="86" t="s">
        <v>35</v>
      </c>
      <c r="AA2533" s="86" t="s">
        <v>15213</v>
      </c>
      <c r="AB2533" s="86" t="s">
        <v>15242</v>
      </c>
      <c r="AC2533" s="86"/>
      <c r="AD2533" s="86"/>
      <c r="AE2533" s="86" t="s">
        <v>66</v>
      </c>
      <c r="AF2533" s="86" t="s">
        <v>37</v>
      </c>
      <c r="AG2533" s="86"/>
      <c r="AH2533" s="86"/>
      <c r="AI2533" s="86" t="s">
        <v>2554</v>
      </c>
      <c r="AJ2533" s="86" t="s">
        <v>39</v>
      </c>
      <c r="AK2533" s="86" t="str">
        <f t="shared" si="0"/>
        <v>МБУ ДО "ДШИ №1" г. Ангарска</v>
      </c>
      <c r="AL2533" s="50" t="s">
        <v>2554</v>
      </c>
      <c r="AM2533" s="18"/>
      <c r="AN2533" s="18"/>
      <c r="AO2533" s="18"/>
      <c r="AP2533" s="18"/>
      <c r="AQ2533" s="18"/>
    </row>
    <row r="2534" spans="1:43" ht="38.25" x14ac:dyDescent="0.2">
      <c r="A2534" s="65">
        <v>45625.628492361109</v>
      </c>
      <c r="B2534" s="18" t="s">
        <v>12767</v>
      </c>
      <c r="C2534" s="86" t="s">
        <v>19598</v>
      </c>
      <c r="D2534" s="86" t="s">
        <v>10524</v>
      </c>
      <c r="E2534" s="86" t="s">
        <v>305</v>
      </c>
      <c r="F2534" s="86" t="s">
        <v>160</v>
      </c>
      <c r="G2534" s="86" t="s">
        <v>42</v>
      </c>
      <c r="H2534" s="48">
        <v>40193</v>
      </c>
      <c r="I2534" s="86" t="s">
        <v>10525</v>
      </c>
      <c r="J2534" s="47">
        <v>8</v>
      </c>
      <c r="K2534" s="49">
        <v>8</v>
      </c>
      <c r="L2534" s="86" t="s">
        <v>30</v>
      </c>
      <c r="M2534" s="86" t="s">
        <v>31</v>
      </c>
      <c r="N2534" s="86">
        <v>6024</v>
      </c>
      <c r="O2534" s="86">
        <v>698461</v>
      </c>
      <c r="P2534" s="87">
        <v>45310</v>
      </c>
      <c r="Q2534" s="86" t="s">
        <v>124</v>
      </c>
      <c r="R2534" s="50" t="s">
        <v>7113</v>
      </c>
      <c r="S2534" s="86" t="s">
        <v>60</v>
      </c>
      <c r="T2534" s="86"/>
      <c r="U2534" s="86" t="s">
        <v>35</v>
      </c>
      <c r="V2534" s="50" t="s">
        <v>106</v>
      </c>
      <c r="W2534" s="50" t="s">
        <v>7113</v>
      </c>
      <c r="X2534" s="86" t="s">
        <v>60</v>
      </c>
      <c r="Y2534" s="86"/>
      <c r="Z2534" s="86" t="s">
        <v>35</v>
      </c>
      <c r="AA2534" s="86" t="s">
        <v>106</v>
      </c>
      <c r="AB2534" s="86" t="s">
        <v>10526</v>
      </c>
      <c r="AC2534" s="86" t="s">
        <v>10526</v>
      </c>
      <c r="AD2534" s="86" t="s">
        <v>10526</v>
      </c>
      <c r="AE2534" s="86" t="s">
        <v>36</v>
      </c>
      <c r="AF2534" s="90" t="s">
        <v>67</v>
      </c>
      <c r="AG2534" s="90" t="s">
        <v>68</v>
      </c>
      <c r="AH2534" s="86"/>
      <c r="AI2534" s="86"/>
      <c r="AJ2534" s="86" t="s">
        <v>39</v>
      </c>
      <c r="AK253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534" s="50" t="s">
        <v>68</v>
      </c>
      <c r="AM2534" s="18"/>
      <c r="AN2534" s="18"/>
      <c r="AO2534" s="18"/>
      <c r="AP2534" s="18"/>
      <c r="AQ2534" s="18"/>
    </row>
    <row r="2535" spans="1:43" ht="25.5" x14ac:dyDescent="0.2">
      <c r="A2535" s="65">
        <v>45625.635237800925</v>
      </c>
      <c r="B2535" s="18" t="s">
        <v>12774</v>
      </c>
      <c r="C2535" s="86" t="s">
        <v>19598</v>
      </c>
      <c r="D2535" s="86" t="s">
        <v>9744</v>
      </c>
      <c r="E2535" s="86" t="s">
        <v>597</v>
      </c>
      <c r="F2535" s="86" t="s">
        <v>57</v>
      </c>
      <c r="G2535" s="86" t="s">
        <v>42</v>
      </c>
      <c r="H2535" s="60">
        <v>40417</v>
      </c>
      <c r="I2535" s="86">
        <v>89090705912</v>
      </c>
      <c r="J2535" s="47">
        <v>8</v>
      </c>
      <c r="K2535" s="49">
        <v>8</v>
      </c>
      <c r="L2535" s="86" t="s">
        <v>30</v>
      </c>
      <c r="M2535" s="86" t="s">
        <v>31</v>
      </c>
      <c r="N2535" s="86">
        <v>7524</v>
      </c>
      <c r="O2535" s="86">
        <v>274131</v>
      </c>
      <c r="P2535" s="87">
        <v>45540</v>
      </c>
      <c r="Q2535" s="86" t="s">
        <v>6141</v>
      </c>
      <c r="R2535" s="50" t="s">
        <v>9745</v>
      </c>
      <c r="S2535" s="86" t="s">
        <v>2138</v>
      </c>
      <c r="T2535" s="86" t="s">
        <v>4926</v>
      </c>
      <c r="U2535" s="86" t="s">
        <v>35</v>
      </c>
      <c r="V2535" s="50" t="s">
        <v>3354</v>
      </c>
      <c r="W2535" s="50" t="s">
        <v>9746</v>
      </c>
      <c r="X2535" s="86" t="s">
        <v>2138</v>
      </c>
      <c r="Y2535" s="94" t="s">
        <v>9747</v>
      </c>
      <c r="Z2535" s="86" t="s">
        <v>35</v>
      </c>
      <c r="AA2535" s="86" t="s">
        <v>3856</v>
      </c>
      <c r="AB2535" s="86"/>
      <c r="AC2535" s="86"/>
      <c r="AD2535" s="86"/>
      <c r="AE2535" s="86" t="s">
        <v>66</v>
      </c>
      <c r="AF2535" s="86" t="s">
        <v>37</v>
      </c>
      <c r="AG2535" s="86"/>
      <c r="AH2535" s="86"/>
      <c r="AI2535" s="86" t="s">
        <v>1502</v>
      </c>
      <c r="AJ2535" s="86" t="s">
        <v>94</v>
      </c>
      <c r="AK2535" s="86" t="str">
        <f t="shared" si="0"/>
        <v>МАУДО «ДХШИ им. Н.А. Аристова» г. Челябинска</v>
      </c>
      <c r="AL2535" s="50" t="s">
        <v>1502</v>
      </c>
      <c r="AM2535" s="18"/>
      <c r="AN2535" s="18"/>
      <c r="AO2535" s="18"/>
      <c r="AP2535" s="18"/>
      <c r="AQ2535" s="18"/>
    </row>
    <row r="2536" spans="1:43" ht="25.5" x14ac:dyDescent="0.2">
      <c r="A2536" s="65">
        <v>45625.642047037036</v>
      </c>
      <c r="B2536" s="18" t="s">
        <v>3759</v>
      </c>
      <c r="C2536" s="86" t="s">
        <v>19598</v>
      </c>
      <c r="D2536" s="86" t="s">
        <v>1067</v>
      </c>
      <c r="E2536" s="86" t="s">
        <v>96</v>
      </c>
      <c r="F2536" s="86" t="s">
        <v>326</v>
      </c>
      <c r="G2536" s="86" t="s">
        <v>42</v>
      </c>
      <c r="H2536" s="48">
        <v>40333</v>
      </c>
      <c r="I2536" s="86">
        <v>89281782355</v>
      </c>
      <c r="J2536" s="47">
        <v>8</v>
      </c>
      <c r="K2536" s="49">
        <v>8</v>
      </c>
      <c r="L2536" s="86" t="s">
        <v>30</v>
      </c>
      <c r="M2536" s="86" t="s">
        <v>50</v>
      </c>
      <c r="N2536" s="86" t="s">
        <v>1191</v>
      </c>
      <c r="O2536" s="86">
        <v>838861</v>
      </c>
      <c r="P2536" s="87">
        <v>40347</v>
      </c>
      <c r="Q2536" s="86" t="s">
        <v>14953</v>
      </c>
      <c r="R2536" s="50" t="s">
        <v>183</v>
      </c>
      <c r="S2536" s="86" t="s">
        <v>60</v>
      </c>
      <c r="T2536" s="86"/>
      <c r="U2536" s="86" t="s">
        <v>35</v>
      </c>
      <c r="V2536" s="50" t="s">
        <v>150</v>
      </c>
      <c r="W2536" s="50"/>
      <c r="X2536" s="86"/>
      <c r="Y2536" s="86"/>
      <c r="Z2536" s="86"/>
      <c r="AA2536" s="86" t="s">
        <v>150</v>
      </c>
      <c r="AB2536" s="86"/>
      <c r="AC2536" s="86"/>
      <c r="AD2536" s="86"/>
      <c r="AE2536" s="86" t="s">
        <v>36</v>
      </c>
      <c r="AF2536" s="86" t="s">
        <v>67</v>
      </c>
      <c r="AG2536" s="90" t="s">
        <v>181</v>
      </c>
      <c r="AH2536" s="86"/>
      <c r="AI2536" s="86"/>
      <c r="AJ2536" s="86" t="s">
        <v>46</v>
      </c>
      <c r="AK2536" s="86" t="str">
        <f t="shared" si="0"/>
        <v>МБОУ «Гимназия № 35»</v>
      </c>
      <c r="AL2536" s="50" t="s">
        <v>181</v>
      </c>
      <c r="AM2536" s="18"/>
      <c r="AN2536" s="18"/>
      <c r="AO2536" s="18"/>
      <c r="AP2536" s="18"/>
      <c r="AQ2536" s="18"/>
    </row>
    <row r="2537" spans="1:43" ht="38.25" x14ac:dyDescent="0.2">
      <c r="A2537" s="65">
        <v>45625.670735219908</v>
      </c>
      <c r="B2537" s="18" t="s">
        <v>12774</v>
      </c>
      <c r="C2537" s="86" t="s">
        <v>19598</v>
      </c>
      <c r="D2537" s="86" t="s">
        <v>13933</v>
      </c>
      <c r="E2537" s="86" t="s">
        <v>745</v>
      </c>
      <c r="F2537" s="86" t="s">
        <v>57</v>
      </c>
      <c r="G2537" s="86" t="s">
        <v>42</v>
      </c>
      <c r="H2537" s="48">
        <v>40441</v>
      </c>
      <c r="I2537" s="86" t="s">
        <v>13034</v>
      </c>
      <c r="J2537" s="47">
        <v>8</v>
      </c>
      <c r="K2537" s="49">
        <v>8</v>
      </c>
      <c r="L2537" s="86" t="s">
        <v>30</v>
      </c>
      <c r="M2537" s="86" t="s">
        <v>31</v>
      </c>
      <c r="N2537" s="86">
        <v>6024</v>
      </c>
      <c r="O2537" s="86">
        <v>924146</v>
      </c>
      <c r="P2537" s="87">
        <v>45559</v>
      </c>
      <c r="Q2537" s="86" t="s">
        <v>124</v>
      </c>
      <c r="R2537" s="50" t="s">
        <v>4018</v>
      </c>
      <c r="S2537" s="86" t="s">
        <v>60</v>
      </c>
      <c r="T2537" s="86"/>
      <c r="U2537" s="86" t="s">
        <v>35</v>
      </c>
      <c r="V2537" s="50" t="s">
        <v>5031</v>
      </c>
      <c r="W2537" s="50" t="s">
        <v>12761</v>
      </c>
      <c r="X2537" s="86" t="s">
        <v>60</v>
      </c>
      <c r="Y2537" s="86"/>
      <c r="Z2537" s="86" t="s">
        <v>35</v>
      </c>
      <c r="AA2537" s="86" t="s">
        <v>5031</v>
      </c>
      <c r="AB2537" s="86" t="s">
        <v>12762</v>
      </c>
      <c r="AC2537" s="86"/>
      <c r="AD2537" s="86"/>
      <c r="AE2537" s="86" t="s">
        <v>36</v>
      </c>
      <c r="AF2537" s="86" t="s">
        <v>73</v>
      </c>
      <c r="AG2537" s="86"/>
      <c r="AH2537" s="86" t="s">
        <v>1291</v>
      </c>
      <c r="AI2537" s="86"/>
      <c r="AJ2537" s="86" t="s">
        <v>46</v>
      </c>
      <c r="AK2537" s="86" t="str">
        <f t="shared" si="0"/>
        <v>МБУ ДО г. Шахты «Детская школа искусств» структурное подразделение Центр Искусств им. В.А. Серова</v>
      </c>
      <c r="AL2537" s="50" t="s">
        <v>1291</v>
      </c>
      <c r="AM2537" s="18"/>
      <c r="AN2537" s="18"/>
      <c r="AO2537" s="18"/>
      <c r="AP2537" s="18"/>
      <c r="AQ2537" s="18"/>
    </row>
    <row r="2538" spans="1:43" ht="76.5" x14ac:dyDescent="0.2">
      <c r="A2538" s="65">
        <v>45625.681315694441</v>
      </c>
      <c r="B2538" s="18" t="s">
        <v>12790</v>
      </c>
      <c r="C2538" s="86" t="s">
        <v>19598</v>
      </c>
      <c r="D2538" s="86" t="s">
        <v>7566</v>
      </c>
      <c r="E2538" s="86" t="s">
        <v>632</v>
      </c>
      <c r="F2538" s="86" t="s">
        <v>205</v>
      </c>
      <c r="G2538" s="86" t="s">
        <v>42</v>
      </c>
      <c r="H2538" s="60">
        <v>40334</v>
      </c>
      <c r="I2538" s="86">
        <v>89027344062</v>
      </c>
      <c r="J2538" s="47">
        <v>8</v>
      </c>
      <c r="K2538" s="49">
        <v>8</v>
      </c>
      <c r="L2538" s="86" t="s">
        <v>30</v>
      </c>
      <c r="M2538" s="86" t="s">
        <v>31</v>
      </c>
      <c r="N2538" s="86">
        <v>6824</v>
      </c>
      <c r="O2538" s="86">
        <v>295142</v>
      </c>
      <c r="P2538" s="87">
        <v>45476</v>
      </c>
      <c r="Q2538" s="86" t="s">
        <v>471</v>
      </c>
      <c r="R2538" s="50" t="s">
        <v>9204</v>
      </c>
      <c r="S2538" s="86" t="s">
        <v>473</v>
      </c>
      <c r="T2538" s="94" t="s">
        <v>474</v>
      </c>
      <c r="U2538" s="86" t="s">
        <v>35</v>
      </c>
      <c r="V2538" s="50" t="s">
        <v>5267</v>
      </c>
      <c r="W2538" s="50" t="s">
        <v>9205</v>
      </c>
      <c r="X2538" s="86" t="s">
        <v>473</v>
      </c>
      <c r="Y2538" s="86" t="s">
        <v>5266</v>
      </c>
      <c r="Z2538" s="86" t="s">
        <v>35</v>
      </c>
      <c r="AA2538" s="86" t="s">
        <v>475</v>
      </c>
      <c r="AB2538" s="86" t="s">
        <v>9206</v>
      </c>
      <c r="AC2538" s="86" t="s">
        <v>9207</v>
      </c>
      <c r="AD2538" s="86" t="s">
        <v>9208</v>
      </c>
      <c r="AE2538" s="86" t="s">
        <v>36</v>
      </c>
      <c r="AF2538" s="86" t="s">
        <v>37</v>
      </c>
      <c r="AG2538" s="86"/>
      <c r="AH2538" s="86"/>
      <c r="AI2538" s="86" t="s">
        <v>491</v>
      </c>
      <c r="AJ2538" s="86" t="s">
        <v>94</v>
      </c>
      <c r="AK2538" s="86" t="str">
        <f t="shared" si="0"/>
        <v>МБОУ ДО «ДХШ № 2 ПДИ имени В.Д. Поленова» г. Тамбов</v>
      </c>
      <c r="AL2538" s="50" t="s">
        <v>491</v>
      </c>
      <c r="AM2538" s="18"/>
      <c r="AN2538" s="18"/>
      <c r="AO2538" s="18"/>
      <c r="AP2538" s="18"/>
      <c r="AQ2538" s="18"/>
    </row>
    <row r="2539" spans="1:43" ht="38.25" x14ac:dyDescent="0.2">
      <c r="A2539" s="65">
        <v>45625.681982303242</v>
      </c>
      <c r="B2539" s="18" t="s">
        <v>12794</v>
      </c>
      <c r="C2539" s="86" t="s">
        <v>19598</v>
      </c>
      <c r="D2539" s="86" t="s">
        <v>14158</v>
      </c>
      <c r="E2539" s="86" t="s">
        <v>248</v>
      </c>
      <c r="F2539" s="86" t="s">
        <v>49</v>
      </c>
      <c r="G2539" s="86" t="s">
        <v>42</v>
      </c>
      <c r="H2539" s="48">
        <v>40211</v>
      </c>
      <c r="I2539" s="86">
        <v>89288253122</v>
      </c>
      <c r="J2539" s="47">
        <v>8</v>
      </c>
      <c r="K2539" s="49">
        <v>8</v>
      </c>
      <c r="L2539" s="86" t="s">
        <v>30</v>
      </c>
      <c r="M2539" s="86" t="s">
        <v>50</v>
      </c>
      <c r="N2539" s="86" t="s">
        <v>161</v>
      </c>
      <c r="O2539" s="86">
        <v>535815</v>
      </c>
      <c r="P2539" s="87">
        <v>40225</v>
      </c>
      <c r="Q2539" s="86" t="s">
        <v>14159</v>
      </c>
      <c r="R2539" s="50" t="s">
        <v>4680</v>
      </c>
      <c r="S2539" s="86" t="s">
        <v>164</v>
      </c>
      <c r="T2539" s="94"/>
      <c r="U2539" s="86" t="s">
        <v>35</v>
      </c>
      <c r="V2539" s="50" t="s">
        <v>5933</v>
      </c>
      <c r="W2539" s="50" t="s">
        <v>10200</v>
      </c>
      <c r="X2539" s="86" t="s">
        <v>164</v>
      </c>
      <c r="Y2539" s="86"/>
      <c r="Z2539" s="86" t="s">
        <v>35</v>
      </c>
      <c r="AA2539" s="86" t="s">
        <v>5933</v>
      </c>
      <c r="AB2539" s="86"/>
      <c r="AC2539" s="86"/>
      <c r="AD2539" s="86"/>
      <c r="AE2539" s="86" t="s">
        <v>36</v>
      </c>
      <c r="AF2539" s="86" t="s">
        <v>37</v>
      </c>
      <c r="AG2539" s="86"/>
      <c r="AH2539" s="86"/>
      <c r="AI2539" s="86" t="s">
        <v>862</v>
      </c>
      <c r="AJ2539" s="86" t="s">
        <v>39</v>
      </c>
      <c r="AK2539" s="86" t="str">
        <f t="shared" si="0"/>
        <v>ФГБОУ ВО "Пятигорский государственный университет" (ПГУ) г. Пятигорск</v>
      </c>
      <c r="AL2539" s="50" t="s">
        <v>862</v>
      </c>
      <c r="AM2539" s="18"/>
      <c r="AN2539" s="18"/>
      <c r="AO2539" s="18"/>
      <c r="AP2539" s="18"/>
      <c r="AQ2539" s="18"/>
    </row>
    <row r="2540" spans="1:43" ht="38.25" x14ac:dyDescent="0.2">
      <c r="A2540" s="65">
        <v>45625.686968310183</v>
      </c>
      <c r="B2540" s="18" t="s">
        <v>11321</v>
      </c>
      <c r="C2540" s="86" t="s">
        <v>19598</v>
      </c>
      <c r="D2540" s="86" t="s">
        <v>4482</v>
      </c>
      <c r="E2540" s="86" t="s">
        <v>499</v>
      </c>
      <c r="F2540" s="86" t="s">
        <v>1173</v>
      </c>
      <c r="G2540" s="86" t="s">
        <v>42</v>
      </c>
      <c r="H2540" s="48">
        <v>40468</v>
      </c>
      <c r="I2540" s="86">
        <v>9874186598</v>
      </c>
      <c r="J2540" s="47">
        <v>8</v>
      </c>
      <c r="K2540" s="49">
        <v>8</v>
      </c>
      <c r="L2540" s="86" t="s">
        <v>30</v>
      </c>
      <c r="M2540" s="86" t="s">
        <v>31</v>
      </c>
      <c r="N2540" s="86">
        <v>9224</v>
      </c>
      <c r="O2540" s="86">
        <v>612565</v>
      </c>
      <c r="P2540" s="87">
        <v>45609</v>
      </c>
      <c r="Q2540" s="86" t="s">
        <v>6578</v>
      </c>
      <c r="R2540" s="50" t="s">
        <v>15917</v>
      </c>
      <c r="S2540" s="86" t="s">
        <v>558</v>
      </c>
      <c r="T2540" s="86"/>
      <c r="U2540" s="86" t="s">
        <v>35</v>
      </c>
      <c r="V2540" s="50" t="s">
        <v>4575</v>
      </c>
      <c r="W2540" s="50" t="s">
        <v>15918</v>
      </c>
      <c r="X2540" s="86" t="s">
        <v>558</v>
      </c>
      <c r="Y2540" s="86"/>
      <c r="Z2540" s="86" t="s">
        <v>35</v>
      </c>
      <c r="AA2540" s="86" t="s">
        <v>4575</v>
      </c>
      <c r="AB2540" s="86" t="s">
        <v>15919</v>
      </c>
      <c r="AC2540" s="86"/>
      <c r="AD2540" s="86"/>
      <c r="AE2540" s="86" t="s">
        <v>36</v>
      </c>
      <c r="AF2540" s="86" t="s">
        <v>37</v>
      </c>
      <c r="AG2540" s="86"/>
      <c r="AH2540" s="86"/>
      <c r="AI2540" s="86" t="s">
        <v>1501</v>
      </c>
      <c r="AJ2540" s="86" t="s">
        <v>39</v>
      </c>
      <c r="AK2540" s="86" t="str">
        <f t="shared" si="0"/>
        <v>МАУ ДО "ДХШ №2" г. Набережные Челны</v>
      </c>
      <c r="AL2540" s="50" t="s">
        <v>1501</v>
      </c>
      <c r="AM2540" s="18"/>
      <c r="AN2540" s="18"/>
      <c r="AO2540" s="18"/>
      <c r="AP2540" s="18"/>
      <c r="AQ2540" s="18"/>
    </row>
    <row r="2541" spans="1:43" ht="38.25" x14ac:dyDescent="0.2">
      <c r="A2541" s="65">
        <v>45625.68951704861</v>
      </c>
      <c r="B2541" s="18" t="s">
        <v>12774</v>
      </c>
      <c r="C2541" s="86" t="s">
        <v>19598</v>
      </c>
      <c r="D2541" s="86" t="s">
        <v>19076</v>
      </c>
      <c r="E2541" s="86" t="s">
        <v>2321</v>
      </c>
      <c r="F2541" s="86" t="s">
        <v>19077</v>
      </c>
      <c r="G2541" s="86" t="s">
        <v>4004</v>
      </c>
      <c r="H2541" s="48">
        <v>40597</v>
      </c>
      <c r="I2541" s="86">
        <v>89938883635</v>
      </c>
      <c r="J2541" s="47">
        <v>8</v>
      </c>
      <c r="K2541" s="49">
        <v>8</v>
      </c>
      <c r="L2541" s="86" t="s">
        <v>30</v>
      </c>
      <c r="M2541" s="86" t="s">
        <v>14313</v>
      </c>
      <c r="N2541" s="86" t="s">
        <v>161</v>
      </c>
      <c r="O2541" s="86">
        <v>641949</v>
      </c>
      <c r="P2541" s="87">
        <v>40604</v>
      </c>
      <c r="Q2541" s="86" t="s">
        <v>19078</v>
      </c>
      <c r="R2541" s="50" t="s">
        <v>19016</v>
      </c>
      <c r="S2541" s="86" t="s">
        <v>60</v>
      </c>
      <c r="T2541" s="86"/>
      <c r="U2541" s="86" t="s">
        <v>35</v>
      </c>
      <c r="V2541" s="50" t="s">
        <v>1990</v>
      </c>
      <c r="W2541" s="50" t="s">
        <v>18982</v>
      </c>
      <c r="X2541" s="86" t="s">
        <v>60</v>
      </c>
      <c r="Y2541" s="86"/>
      <c r="Z2541" s="86" t="s">
        <v>35</v>
      </c>
      <c r="AA2541" s="86" t="s">
        <v>1990</v>
      </c>
      <c r="AB2541" s="298" t="s">
        <v>19066</v>
      </c>
      <c r="AC2541" s="299"/>
      <c r="AD2541" s="86"/>
      <c r="AE2541" s="86" t="s">
        <v>19047</v>
      </c>
      <c r="AF2541" s="86" t="s">
        <v>73</v>
      </c>
      <c r="AG2541" s="86"/>
      <c r="AH2541" s="86" t="s">
        <v>1991</v>
      </c>
      <c r="AI2541" s="86"/>
      <c r="AJ2541" s="86" t="s">
        <v>46</v>
      </c>
      <c r="AK2541" s="86" t="str">
        <f t="shared" si="0"/>
        <v>МБУ ДО «Детская художественная школа им. Н.Н. Дубовского» г. Новочеркасска</v>
      </c>
      <c r="AL2541" s="50" t="s">
        <v>1991</v>
      </c>
      <c r="AM2541" s="18"/>
      <c r="AN2541" s="18"/>
      <c r="AO2541" s="18"/>
      <c r="AP2541" s="18"/>
      <c r="AQ2541" s="18"/>
    </row>
    <row r="2542" spans="1:43" ht="38.25" x14ac:dyDescent="0.2">
      <c r="A2542" s="65">
        <v>45625.697180972224</v>
      </c>
      <c r="B2542" s="18" t="s">
        <v>12774</v>
      </c>
      <c r="C2542" s="86" t="s">
        <v>19598</v>
      </c>
      <c r="D2542" s="86" t="s">
        <v>911</v>
      </c>
      <c r="E2542" s="86" t="s">
        <v>1700</v>
      </c>
      <c r="F2542" s="86" t="s">
        <v>214</v>
      </c>
      <c r="G2542" s="86" t="s">
        <v>42</v>
      </c>
      <c r="H2542" s="60">
        <v>40374</v>
      </c>
      <c r="I2542" s="86">
        <v>89888987454</v>
      </c>
      <c r="J2542" s="47">
        <v>8</v>
      </c>
      <c r="K2542" s="49">
        <v>8</v>
      </c>
      <c r="L2542" s="86" t="s">
        <v>30</v>
      </c>
      <c r="M2542" s="86" t="s">
        <v>31</v>
      </c>
      <c r="N2542" s="86">
        <v>6024</v>
      </c>
      <c r="O2542" s="86">
        <v>917863</v>
      </c>
      <c r="P2542" s="87">
        <v>45504</v>
      </c>
      <c r="Q2542" s="86" t="s">
        <v>124</v>
      </c>
      <c r="R2542" s="50" t="s">
        <v>8873</v>
      </c>
      <c r="S2542" s="86" t="s">
        <v>60</v>
      </c>
      <c r="T2542" s="86" t="s">
        <v>7390</v>
      </c>
      <c r="U2542" s="86" t="s">
        <v>35</v>
      </c>
      <c r="V2542" s="50" t="s">
        <v>150</v>
      </c>
      <c r="W2542" s="50" t="s">
        <v>107</v>
      </c>
      <c r="X2542" s="86" t="s">
        <v>60</v>
      </c>
      <c r="Y2542" s="86" t="s">
        <v>7390</v>
      </c>
      <c r="Z2542" s="86" t="s">
        <v>35</v>
      </c>
      <c r="AA2542" s="86" t="s">
        <v>150</v>
      </c>
      <c r="AB2542" s="86" t="s">
        <v>8874</v>
      </c>
      <c r="AC2542" s="86"/>
      <c r="AD2542" s="86"/>
      <c r="AE2542" s="86" t="s">
        <v>66</v>
      </c>
      <c r="AF2542" s="86" t="s">
        <v>67</v>
      </c>
      <c r="AG2542" s="86" t="s">
        <v>68</v>
      </c>
      <c r="AH2542" s="86"/>
      <c r="AI2542" s="86"/>
      <c r="AJ2542" s="86" t="s">
        <v>46</v>
      </c>
      <c r="AK254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542" s="50" t="s">
        <v>68</v>
      </c>
      <c r="AM2542" s="18"/>
      <c r="AN2542" s="18"/>
      <c r="AO2542" s="18"/>
      <c r="AP2542" s="18"/>
      <c r="AQ2542" s="18"/>
    </row>
    <row r="2543" spans="1:43" ht="38.25" x14ac:dyDescent="0.2">
      <c r="A2543" s="65">
        <v>45625.702345300924</v>
      </c>
      <c r="B2543" s="18" t="s">
        <v>12805</v>
      </c>
      <c r="C2543" s="86" t="s">
        <v>19598</v>
      </c>
      <c r="D2543" s="86" t="s">
        <v>5805</v>
      </c>
      <c r="E2543" s="86" t="s">
        <v>182</v>
      </c>
      <c r="F2543" s="86" t="s">
        <v>114</v>
      </c>
      <c r="G2543" s="86" t="s">
        <v>42</v>
      </c>
      <c r="H2543" s="48">
        <v>40456</v>
      </c>
      <c r="I2543" s="86">
        <v>89508646197</v>
      </c>
      <c r="J2543" s="47">
        <v>8</v>
      </c>
      <c r="K2543" s="49">
        <v>8</v>
      </c>
      <c r="L2543" s="86" t="s">
        <v>30</v>
      </c>
      <c r="M2543" s="86" t="s">
        <v>50</v>
      </c>
      <c r="N2543" s="86" t="s">
        <v>235</v>
      </c>
      <c r="O2543" s="86">
        <v>500310</v>
      </c>
      <c r="P2543" s="87">
        <v>40463</v>
      </c>
      <c r="Q2543" s="86" t="s">
        <v>7591</v>
      </c>
      <c r="R2543" s="50" t="s">
        <v>7593</v>
      </c>
      <c r="S2543" s="86" t="s">
        <v>60</v>
      </c>
      <c r="T2543" s="86"/>
      <c r="U2543" s="86" t="s">
        <v>35</v>
      </c>
      <c r="V2543" s="50" t="s">
        <v>3664</v>
      </c>
      <c r="W2543" s="50" t="s">
        <v>13155</v>
      </c>
      <c r="X2543" s="86" t="s">
        <v>60</v>
      </c>
      <c r="Y2543" s="86"/>
      <c r="Z2543" s="86" t="s">
        <v>35</v>
      </c>
      <c r="AA2543" s="86" t="s">
        <v>3664</v>
      </c>
      <c r="AB2543" s="86" t="s">
        <v>13182</v>
      </c>
      <c r="AC2543" s="86"/>
      <c r="AD2543" s="86"/>
      <c r="AE2543" s="86" t="s">
        <v>66</v>
      </c>
      <c r="AF2543" s="86" t="s">
        <v>73</v>
      </c>
      <c r="AG2543" s="86"/>
      <c r="AH2543" s="86" t="s">
        <v>3509</v>
      </c>
      <c r="AI2543" s="86"/>
      <c r="AJ2543" s="86" t="s">
        <v>94</v>
      </c>
      <c r="AK2543" s="86" t="str">
        <f t="shared" si="0"/>
        <v>ДАХШ РЦАХДП ААИ ЮФУ, отделение г. Зернограда</v>
      </c>
      <c r="AL2543" s="50" t="s">
        <v>3509</v>
      </c>
      <c r="AM2543" s="18"/>
      <c r="AN2543" s="18"/>
      <c r="AO2543" s="18"/>
      <c r="AP2543" s="18"/>
      <c r="AQ2543" s="18"/>
    </row>
    <row r="2544" spans="1:43" ht="25.5" x14ac:dyDescent="0.2">
      <c r="A2544" s="65">
        <v>45625.708852951386</v>
      </c>
      <c r="B2544" s="18" t="s">
        <v>11321</v>
      </c>
      <c r="C2544" s="86" t="s">
        <v>19598</v>
      </c>
      <c r="D2544" s="86" t="s">
        <v>17020</v>
      </c>
      <c r="E2544" s="86" t="s">
        <v>17021</v>
      </c>
      <c r="F2544" s="86" t="s">
        <v>17022</v>
      </c>
      <c r="G2544" s="86" t="s">
        <v>16997</v>
      </c>
      <c r="H2544" s="48">
        <v>40285</v>
      </c>
      <c r="I2544" s="86">
        <v>89280838277</v>
      </c>
      <c r="J2544" s="47">
        <v>8</v>
      </c>
      <c r="K2544" s="49">
        <v>8</v>
      </c>
      <c r="L2544" s="86" t="s">
        <v>30</v>
      </c>
      <c r="M2544" s="86" t="s">
        <v>50</v>
      </c>
      <c r="N2544" s="86" t="s">
        <v>1029</v>
      </c>
      <c r="O2544" s="86">
        <v>647779</v>
      </c>
      <c r="P2544" s="87">
        <v>40303</v>
      </c>
      <c r="Q2544" s="86" t="s">
        <v>17004</v>
      </c>
      <c r="R2544" s="50" t="s">
        <v>16942</v>
      </c>
      <c r="S2544" s="298" t="s">
        <v>2833</v>
      </c>
      <c r="T2544" s="299"/>
      <c r="U2544" s="86" t="s">
        <v>35</v>
      </c>
      <c r="V2544" s="50" t="s">
        <v>5767</v>
      </c>
      <c r="W2544" s="50"/>
      <c r="X2544" s="86"/>
      <c r="Y2544" s="86"/>
      <c r="Z2544" s="86"/>
      <c r="AA2544" s="86"/>
      <c r="AB2544" s="86"/>
      <c r="AC2544" s="86"/>
      <c r="AD2544" s="86"/>
      <c r="AE2544" s="86" t="s">
        <v>16831</v>
      </c>
      <c r="AF2544" s="86" t="s">
        <v>37</v>
      </c>
      <c r="AG2544" s="86"/>
      <c r="AH2544" s="86"/>
      <c r="AI2544" s="86" t="s">
        <v>2836</v>
      </c>
      <c r="AJ2544" s="86" t="s">
        <v>46</v>
      </c>
      <c r="AK2544" s="86" t="str">
        <f t="shared" si="0"/>
        <v>МКОУ Гимназия №29, КБР, г. Нальчик</v>
      </c>
      <c r="AL2544" s="50" t="s">
        <v>2836</v>
      </c>
      <c r="AM2544" s="18"/>
      <c r="AN2544" s="18"/>
      <c r="AO2544" s="18"/>
      <c r="AP2544" s="18"/>
      <c r="AQ2544" s="18"/>
    </row>
    <row r="2545" spans="1:43" ht="12.75" x14ac:dyDescent="0.2">
      <c r="A2545" s="65">
        <v>45625.718481296295</v>
      </c>
      <c r="B2545" s="18" t="s">
        <v>10196</v>
      </c>
      <c r="C2545" s="86" t="s">
        <v>19598</v>
      </c>
      <c r="D2545" s="86" t="s">
        <v>4269</v>
      </c>
      <c r="E2545" s="86" t="s">
        <v>56</v>
      </c>
      <c r="F2545" s="86" t="s">
        <v>234</v>
      </c>
      <c r="G2545" s="86" t="s">
        <v>4004</v>
      </c>
      <c r="H2545" s="60">
        <v>40379</v>
      </c>
      <c r="I2545" s="86" t="s">
        <v>4270</v>
      </c>
      <c r="J2545" s="47">
        <v>8</v>
      </c>
      <c r="K2545" s="49">
        <v>8</v>
      </c>
      <c r="L2545" s="86" t="s">
        <v>30</v>
      </c>
      <c r="M2545" s="86" t="s">
        <v>31</v>
      </c>
      <c r="N2545" s="86">
        <v>724</v>
      </c>
      <c r="O2545" s="86">
        <v>187686</v>
      </c>
      <c r="P2545" s="88">
        <v>45500</v>
      </c>
      <c r="Q2545" s="86" t="s">
        <v>4225</v>
      </c>
      <c r="R2545" s="50" t="s">
        <v>4073</v>
      </c>
      <c r="S2545" s="86" t="s">
        <v>164</v>
      </c>
      <c r="T2545" s="94"/>
      <c r="U2545" s="86" t="s">
        <v>35</v>
      </c>
      <c r="V2545" s="50" t="s">
        <v>1203</v>
      </c>
      <c r="W2545" s="50" t="s">
        <v>511</v>
      </c>
      <c r="X2545" s="86" t="s">
        <v>164</v>
      </c>
      <c r="Y2545" s="86"/>
      <c r="Z2545" s="86" t="s">
        <v>35</v>
      </c>
      <c r="AA2545" s="86" t="s">
        <v>1203</v>
      </c>
      <c r="AB2545" s="86" t="s">
        <v>4078</v>
      </c>
      <c r="AC2545" s="86"/>
      <c r="AD2545" s="94"/>
      <c r="AE2545" s="86" t="s">
        <v>66</v>
      </c>
      <c r="AF2545" s="86" t="s">
        <v>37</v>
      </c>
      <c r="AG2545" s="86"/>
      <c r="AH2545" s="86"/>
      <c r="AI2545" s="86" t="s">
        <v>1814</v>
      </c>
      <c r="AJ2545" s="86"/>
      <c r="AK2545" s="86" t="str">
        <f t="shared" si="0"/>
        <v>МБУДО ДХШ г. Пятигорск</v>
      </c>
      <c r="AL2545" s="50" t="s">
        <v>1814</v>
      </c>
      <c r="AM2545" s="18"/>
      <c r="AN2545" s="18"/>
      <c r="AO2545" s="18"/>
      <c r="AP2545" s="18"/>
      <c r="AQ2545" s="18"/>
    </row>
    <row r="2546" spans="1:43" ht="38.25" x14ac:dyDescent="0.2">
      <c r="A2546" s="65">
        <v>45625.727261759261</v>
      </c>
      <c r="B2546" s="18" t="s">
        <v>10196</v>
      </c>
      <c r="C2546" s="86" t="s">
        <v>19598</v>
      </c>
      <c r="D2546" s="86" t="s">
        <v>16894</v>
      </c>
      <c r="E2546" s="86" t="s">
        <v>182</v>
      </c>
      <c r="F2546" s="86" t="s">
        <v>211</v>
      </c>
      <c r="G2546" s="86" t="s">
        <v>4004</v>
      </c>
      <c r="H2546" s="48">
        <v>40184</v>
      </c>
      <c r="I2546" s="86">
        <v>79771011731</v>
      </c>
      <c r="J2546" s="47">
        <v>8</v>
      </c>
      <c r="K2546" s="49">
        <v>8</v>
      </c>
      <c r="L2546" s="86" t="s">
        <v>30</v>
      </c>
      <c r="M2546" s="86" t="s">
        <v>14316</v>
      </c>
      <c r="N2546" s="86">
        <v>4623</v>
      </c>
      <c r="O2546" s="86">
        <v>345501</v>
      </c>
      <c r="P2546" s="87">
        <v>45302</v>
      </c>
      <c r="Q2546" s="86" t="s">
        <v>609</v>
      </c>
      <c r="R2546" s="50" t="s">
        <v>16895</v>
      </c>
      <c r="S2546" s="86" t="s">
        <v>197</v>
      </c>
      <c r="T2546" s="86"/>
      <c r="U2546" s="86" t="s">
        <v>35</v>
      </c>
      <c r="V2546" s="50" t="s">
        <v>9089</v>
      </c>
      <c r="W2546" s="50" t="s">
        <v>16850</v>
      </c>
      <c r="X2546" s="86" t="s">
        <v>197</v>
      </c>
      <c r="Y2546" s="86"/>
      <c r="Z2546" s="86" t="s">
        <v>35</v>
      </c>
      <c r="AA2546" s="86" t="s">
        <v>16851</v>
      </c>
      <c r="AB2546" s="86" t="s">
        <v>16852</v>
      </c>
      <c r="AC2546" s="86"/>
      <c r="AD2546" s="86"/>
      <c r="AE2546" s="86" t="s">
        <v>16853</v>
      </c>
      <c r="AF2546" s="86" t="s">
        <v>37</v>
      </c>
      <c r="AG2546" s="86"/>
      <c r="AH2546" s="86"/>
      <c r="AI2546" s="86" t="s">
        <v>865</v>
      </c>
      <c r="AJ2546" s="86" t="s">
        <v>46</v>
      </c>
      <c r="AK2546" s="86" t="str">
        <f t="shared" si="0"/>
        <v>МАУДО «Центр художественного мастерства» г.о. Королёв Московской области</v>
      </c>
      <c r="AL2546" s="50" t="s">
        <v>865</v>
      </c>
      <c r="AM2546" s="18"/>
      <c r="AN2546" s="18"/>
      <c r="AO2546" s="18"/>
      <c r="AP2546" s="18"/>
      <c r="AQ2546" s="18"/>
    </row>
    <row r="2547" spans="1:43" ht="12.75" x14ac:dyDescent="0.2">
      <c r="A2547" s="65">
        <v>45625.73293731481</v>
      </c>
      <c r="B2547" s="18" t="s">
        <v>11321</v>
      </c>
      <c r="C2547" s="86" t="s">
        <v>19598</v>
      </c>
      <c r="D2547" s="86" t="s">
        <v>7146</v>
      </c>
      <c r="E2547" s="86" t="s">
        <v>3720</v>
      </c>
      <c r="F2547" s="86" t="s">
        <v>7147</v>
      </c>
      <c r="G2547" s="86" t="s">
        <v>29</v>
      </c>
      <c r="H2547" s="60">
        <v>40070</v>
      </c>
      <c r="I2547" s="86" t="s">
        <v>7148</v>
      </c>
      <c r="J2547" s="47">
        <v>8</v>
      </c>
      <c r="K2547" s="49">
        <v>8</v>
      </c>
      <c r="L2547" s="86" t="s">
        <v>30</v>
      </c>
      <c r="M2547" s="86" t="s">
        <v>31</v>
      </c>
      <c r="N2547" s="86">
        <v>3923</v>
      </c>
      <c r="O2547" s="86">
        <v>605158</v>
      </c>
      <c r="P2547" s="88">
        <v>45205</v>
      </c>
      <c r="Q2547" s="86" t="s">
        <v>124</v>
      </c>
      <c r="R2547" s="50" t="s">
        <v>7149</v>
      </c>
      <c r="S2547" s="86" t="s">
        <v>60</v>
      </c>
      <c r="T2547" s="86" t="s">
        <v>202</v>
      </c>
      <c r="U2547" s="86" t="s">
        <v>35</v>
      </c>
      <c r="V2547" s="50" t="s">
        <v>4736</v>
      </c>
      <c r="W2547" s="50"/>
      <c r="X2547" s="86" t="s">
        <v>60</v>
      </c>
      <c r="Y2547" s="86" t="s">
        <v>202</v>
      </c>
      <c r="Z2547" s="86" t="s">
        <v>35</v>
      </c>
      <c r="AA2547" s="86" t="s">
        <v>4736</v>
      </c>
      <c r="AB2547" s="86" t="s">
        <v>7150</v>
      </c>
      <c r="AC2547" s="86" t="s">
        <v>7150</v>
      </c>
      <c r="AD2547" s="86" t="s">
        <v>7150</v>
      </c>
      <c r="AE2547" s="86" t="s">
        <v>66</v>
      </c>
      <c r="AF2547" s="86" t="s">
        <v>73</v>
      </c>
      <c r="AG2547" s="86"/>
      <c r="AH2547" s="86" t="s">
        <v>3863</v>
      </c>
      <c r="AI2547" s="86"/>
      <c r="AJ2547" s="86" t="s">
        <v>46</v>
      </c>
      <c r="AK2547" s="86" t="str">
        <f t="shared" si="0"/>
        <v>МБУ ДО ДДТ г. Батайска</v>
      </c>
      <c r="AL2547" s="50" t="s">
        <v>3863</v>
      </c>
      <c r="AM2547" s="18"/>
      <c r="AN2547" s="18"/>
      <c r="AO2547" s="18"/>
      <c r="AP2547" s="18"/>
      <c r="AQ2547" s="18"/>
    </row>
    <row r="2548" spans="1:43" ht="25.5" x14ac:dyDescent="0.2">
      <c r="A2548" s="65">
        <v>45625.736352152773</v>
      </c>
      <c r="B2548" s="18" t="s">
        <v>12805</v>
      </c>
      <c r="C2548" s="86" t="s">
        <v>19598</v>
      </c>
      <c r="D2548" s="86" t="s">
        <v>4908</v>
      </c>
      <c r="E2548" s="86" t="s">
        <v>1737</v>
      </c>
      <c r="F2548" s="86" t="s">
        <v>326</v>
      </c>
      <c r="G2548" s="86" t="s">
        <v>42</v>
      </c>
      <c r="H2548" s="48">
        <v>40351</v>
      </c>
      <c r="I2548" s="86"/>
      <c r="J2548" s="47">
        <v>8</v>
      </c>
      <c r="K2548" s="49">
        <v>8</v>
      </c>
      <c r="L2548" s="86" t="s">
        <v>30</v>
      </c>
      <c r="M2548" s="86" t="s">
        <v>31</v>
      </c>
      <c r="N2548" s="86">
        <v>324</v>
      </c>
      <c r="O2548" s="86">
        <v>915470</v>
      </c>
      <c r="P2548" s="87">
        <v>45471</v>
      </c>
      <c r="Q2548" s="86" t="s">
        <v>1877</v>
      </c>
      <c r="R2548" s="50" t="s">
        <v>1981</v>
      </c>
      <c r="S2548" s="86" t="s">
        <v>98</v>
      </c>
      <c r="T2548" s="86"/>
      <c r="U2548" s="86" t="s">
        <v>35</v>
      </c>
      <c r="V2548" s="50" t="s">
        <v>12323</v>
      </c>
      <c r="W2548" s="50" t="s">
        <v>511</v>
      </c>
      <c r="X2548" s="86" t="s">
        <v>98</v>
      </c>
      <c r="Y2548" s="86"/>
      <c r="Z2548" s="86" t="s">
        <v>35</v>
      </c>
      <c r="AA2548" s="86" t="s">
        <v>12323</v>
      </c>
      <c r="AB2548" s="86" t="s">
        <v>12689</v>
      </c>
      <c r="AC2548" s="86" t="s">
        <v>12689</v>
      </c>
      <c r="AD2548" s="86" t="s">
        <v>12689</v>
      </c>
      <c r="AE2548" s="86" t="s">
        <v>66</v>
      </c>
      <c r="AF2548" s="86" t="s">
        <v>37</v>
      </c>
      <c r="AG2548" s="86"/>
      <c r="AH2548" s="86"/>
      <c r="AI2548" s="90" t="s">
        <v>4556</v>
      </c>
      <c r="AJ2548" s="86" t="s">
        <v>46</v>
      </c>
      <c r="AK2548" s="86" t="str">
        <f t="shared" si="0"/>
        <v>МБУ ДО ДХШ г. Курганинска м. о. Курганинский район</v>
      </c>
      <c r="AL2548" s="50" t="s">
        <v>4556</v>
      </c>
      <c r="AM2548" s="18"/>
      <c r="AN2548" s="18"/>
      <c r="AO2548" s="18"/>
      <c r="AP2548" s="18"/>
      <c r="AQ2548" s="18"/>
    </row>
    <row r="2549" spans="1:43" ht="25.5" x14ac:dyDescent="0.2">
      <c r="A2549" s="65">
        <v>45625.736448819443</v>
      </c>
      <c r="B2549" s="18" t="s">
        <v>10196</v>
      </c>
      <c r="C2549" s="86" t="s">
        <v>19598</v>
      </c>
      <c r="D2549" s="86" t="s">
        <v>8071</v>
      </c>
      <c r="E2549" s="86" t="s">
        <v>134</v>
      </c>
      <c r="F2549" s="86" t="s">
        <v>214</v>
      </c>
      <c r="G2549" s="86" t="s">
        <v>42</v>
      </c>
      <c r="H2549" s="48">
        <v>40350</v>
      </c>
      <c r="I2549" s="86">
        <v>89383427321</v>
      </c>
      <c r="J2549" s="47">
        <v>8</v>
      </c>
      <c r="K2549" s="49">
        <v>8</v>
      </c>
      <c r="L2549" s="86" t="s">
        <v>30</v>
      </c>
      <c r="M2549" s="86" t="s">
        <v>31</v>
      </c>
      <c r="N2549" s="86">
        <v>724</v>
      </c>
      <c r="O2549" s="86">
        <v>189555</v>
      </c>
      <c r="P2549" s="87">
        <v>45548</v>
      </c>
      <c r="Q2549" s="86" t="s">
        <v>741</v>
      </c>
      <c r="R2549" s="50" t="s">
        <v>9371</v>
      </c>
      <c r="S2549" s="298" t="s">
        <v>164</v>
      </c>
      <c r="T2549" s="299"/>
      <c r="U2549" s="86" t="s">
        <v>35</v>
      </c>
      <c r="V2549" s="50" t="s">
        <v>6247</v>
      </c>
      <c r="W2549" s="50" t="s">
        <v>16821</v>
      </c>
      <c r="X2549" s="298" t="s">
        <v>164</v>
      </c>
      <c r="Y2549" s="299"/>
      <c r="Z2549" s="86" t="s">
        <v>35</v>
      </c>
      <c r="AA2549" s="86" t="s">
        <v>6247</v>
      </c>
      <c r="AB2549" s="86"/>
      <c r="AC2549" s="94"/>
      <c r="AD2549" s="86"/>
      <c r="AE2549" s="86" t="s">
        <v>36</v>
      </c>
      <c r="AF2549" s="86" t="s">
        <v>37</v>
      </c>
      <c r="AG2549" s="86"/>
      <c r="AH2549" s="86"/>
      <c r="AI2549" s="90" t="s">
        <v>169</v>
      </c>
      <c r="AJ2549" s="86" t="s">
        <v>46</v>
      </c>
      <c r="AK2549" s="86" t="str">
        <f t="shared" si="0"/>
        <v>МБУ ДО "Детская художественная школа" г. Ставрополь</v>
      </c>
      <c r="AL2549" s="50" t="s">
        <v>169</v>
      </c>
      <c r="AM2549" s="18"/>
      <c r="AN2549" s="18"/>
      <c r="AO2549" s="18"/>
      <c r="AP2549" s="18"/>
      <c r="AQ2549" s="18"/>
    </row>
    <row r="2550" spans="1:43" ht="38.25" x14ac:dyDescent="0.2">
      <c r="A2550" s="65">
        <v>45625.740083333338</v>
      </c>
      <c r="B2550" s="18" t="s">
        <v>12823</v>
      </c>
      <c r="C2550" s="86" t="s">
        <v>19598</v>
      </c>
      <c r="D2550" s="86" t="s">
        <v>3363</v>
      </c>
      <c r="E2550" s="86" t="s">
        <v>597</v>
      </c>
      <c r="F2550" s="86" t="s">
        <v>3364</v>
      </c>
      <c r="G2550" s="86" t="s">
        <v>42</v>
      </c>
      <c r="H2550" s="60">
        <v>40341</v>
      </c>
      <c r="I2550" s="86">
        <v>89281072644</v>
      </c>
      <c r="J2550" s="47">
        <v>8</v>
      </c>
      <c r="K2550" s="49">
        <v>8</v>
      </c>
      <c r="L2550" s="86" t="s">
        <v>30</v>
      </c>
      <c r="M2550" s="86" t="s">
        <v>31</v>
      </c>
      <c r="N2550" s="86">
        <v>6021</v>
      </c>
      <c r="O2550" s="86">
        <v>526522</v>
      </c>
      <c r="P2550" s="88">
        <v>40362</v>
      </c>
      <c r="Q2550" s="86" t="s">
        <v>3365</v>
      </c>
      <c r="R2550" s="50" t="s">
        <v>3366</v>
      </c>
      <c r="S2550" s="86" t="s">
        <v>60</v>
      </c>
      <c r="T2550" s="86"/>
      <c r="U2550" s="86" t="s">
        <v>35</v>
      </c>
      <c r="V2550" s="50" t="s">
        <v>3285</v>
      </c>
      <c r="W2550" s="50" t="s">
        <v>3367</v>
      </c>
      <c r="X2550" s="86" t="s">
        <v>60</v>
      </c>
      <c r="Y2550" s="86"/>
      <c r="Z2550" s="86" t="s">
        <v>35</v>
      </c>
      <c r="AA2550" s="86" t="s">
        <v>3258</v>
      </c>
      <c r="AB2550" s="86" t="s">
        <v>3275</v>
      </c>
      <c r="AC2550" s="86"/>
      <c r="AD2550" s="86"/>
      <c r="AE2550" s="86" t="s">
        <v>36</v>
      </c>
      <c r="AF2550" s="86" t="s">
        <v>73</v>
      </c>
      <c r="AG2550" s="86"/>
      <c r="AH2550" s="86" t="s">
        <v>724</v>
      </c>
      <c r="AI2550" s="86"/>
      <c r="AJ2550" s="86" t="s">
        <v>39</v>
      </c>
      <c r="AK2550" s="86" t="str">
        <f t="shared" si="0"/>
        <v>МБУ ДО ДХШ г. Волгодонск</v>
      </c>
      <c r="AL2550" s="50" t="s">
        <v>724</v>
      </c>
      <c r="AM2550" s="18"/>
      <c r="AN2550" s="18"/>
      <c r="AO2550" s="18"/>
      <c r="AP2550" s="18"/>
      <c r="AQ2550" s="18"/>
    </row>
    <row r="2551" spans="1:43" ht="38.25" x14ac:dyDescent="0.2">
      <c r="A2551" s="65">
        <v>45625.74574543981</v>
      </c>
      <c r="B2551" s="18" t="s">
        <v>11321</v>
      </c>
      <c r="C2551" s="86" t="s">
        <v>19598</v>
      </c>
      <c r="D2551" s="86" t="s">
        <v>5856</v>
      </c>
      <c r="E2551" s="86" t="s">
        <v>2263</v>
      </c>
      <c r="F2551" s="86" t="s">
        <v>114</v>
      </c>
      <c r="G2551" s="86" t="s">
        <v>42</v>
      </c>
      <c r="H2551" s="60">
        <v>40602</v>
      </c>
      <c r="I2551" s="86" t="s">
        <v>5789</v>
      </c>
      <c r="J2551" s="47">
        <v>8</v>
      </c>
      <c r="K2551" s="49">
        <v>8</v>
      </c>
      <c r="L2551" s="86" t="s">
        <v>30</v>
      </c>
      <c r="M2551" s="86" t="s">
        <v>50</v>
      </c>
      <c r="N2551" s="86" t="s">
        <v>235</v>
      </c>
      <c r="O2551" s="86">
        <v>549557</v>
      </c>
      <c r="P2551" s="88">
        <v>40612</v>
      </c>
      <c r="Q2551" s="86" t="s">
        <v>5857</v>
      </c>
      <c r="R2551" s="50" t="s">
        <v>5849</v>
      </c>
      <c r="S2551" s="86" t="s">
        <v>60</v>
      </c>
      <c r="T2551" s="86"/>
      <c r="U2551" s="86" t="s">
        <v>157</v>
      </c>
      <c r="V2551" s="50" t="s">
        <v>5850</v>
      </c>
      <c r="W2551" s="50" t="s">
        <v>5851</v>
      </c>
      <c r="X2551" s="86" t="s">
        <v>60</v>
      </c>
      <c r="Y2551" s="86"/>
      <c r="Z2551" s="86" t="s">
        <v>157</v>
      </c>
      <c r="AA2551" s="86" t="s">
        <v>5852</v>
      </c>
      <c r="AB2551" s="86" t="s">
        <v>5853</v>
      </c>
      <c r="AC2551" s="86"/>
      <c r="AD2551" s="86"/>
      <c r="AE2551" s="86" t="s">
        <v>5793</v>
      </c>
      <c r="AF2551" s="86" t="s">
        <v>73</v>
      </c>
      <c r="AG2551" s="86"/>
      <c r="AH2551" s="86" t="s">
        <v>2326</v>
      </c>
      <c r="AI2551" s="86"/>
      <c r="AJ2551" s="86" t="s">
        <v>46</v>
      </c>
      <c r="AK2551" s="86" t="str">
        <f t="shared" si="0"/>
        <v>МБОУ ДО «Детская школа искусств им. Я. Д. Минченкова» города Каменск-Шахтинский</v>
      </c>
      <c r="AL2551" s="50" t="s">
        <v>2326</v>
      </c>
      <c r="AM2551" s="18"/>
      <c r="AN2551" s="18"/>
      <c r="AO2551" s="18"/>
      <c r="AP2551" s="18"/>
      <c r="AQ2551" s="18"/>
    </row>
    <row r="2552" spans="1:43" ht="38.25" x14ac:dyDescent="0.2">
      <c r="A2552" s="65">
        <v>45625.75028</v>
      </c>
      <c r="B2552" s="18" t="s">
        <v>12828</v>
      </c>
      <c r="C2552" s="86" t="s">
        <v>19598</v>
      </c>
      <c r="D2552" s="86" t="s">
        <v>13535</v>
      </c>
      <c r="E2552" s="86" t="s">
        <v>91</v>
      </c>
      <c r="F2552" s="86" t="s">
        <v>390</v>
      </c>
      <c r="G2552" s="86" t="s">
        <v>42</v>
      </c>
      <c r="H2552" s="48">
        <v>40220</v>
      </c>
      <c r="I2552" s="86">
        <v>89957617386</v>
      </c>
      <c r="J2552" s="47">
        <v>8</v>
      </c>
      <c r="K2552" s="49">
        <v>8</v>
      </c>
      <c r="L2552" s="86" t="s">
        <v>30</v>
      </c>
      <c r="M2552" s="86" t="s">
        <v>31</v>
      </c>
      <c r="N2552" s="86">
        <v>6024</v>
      </c>
      <c r="O2552" s="86">
        <v>759523</v>
      </c>
      <c r="P2552" s="87">
        <v>45338</v>
      </c>
      <c r="Q2552" s="86" t="s">
        <v>124</v>
      </c>
      <c r="R2552" s="50" t="s">
        <v>14590</v>
      </c>
      <c r="S2552" s="86" t="s">
        <v>60</v>
      </c>
      <c r="T2552" s="94" t="s">
        <v>202</v>
      </c>
      <c r="U2552" s="86" t="s">
        <v>35</v>
      </c>
      <c r="V2552" s="50" t="s">
        <v>4940</v>
      </c>
      <c r="W2552" s="50" t="s">
        <v>14734</v>
      </c>
      <c r="X2552" s="86" t="s">
        <v>60</v>
      </c>
      <c r="Y2552" s="86" t="s">
        <v>202</v>
      </c>
      <c r="Z2552" s="86" t="s">
        <v>35</v>
      </c>
      <c r="AA2552" s="86" t="s">
        <v>4940</v>
      </c>
      <c r="AB2552" s="86" t="s">
        <v>14735</v>
      </c>
      <c r="AC2552" s="86" t="s">
        <v>14735</v>
      </c>
      <c r="AD2552" s="86" t="s">
        <v>14735</v>
      </c>
      <c r="AE2552" s="86" t="s">
        <v>36</v>
      </c>
      <c r="AF2552" s="86" t="s">
        <v>73</v>
      </c>
      <c r="AG2552" s="86"/>
      <c r="AH2552" s="86" t="s">
        <v>6649</v>
      </c>
      <c r="AI2552" s="86"/>
      <c r="AJ2552" s="86" t="s">
        <v>46</v>
      </c>
      <c r="AK2552" s="86" t="str">
        <f t="shared" si="0"/>
        <v>МАУ ДО «Таганрогская детская художественная школа имени С.И. Блонской» г. Таганрог</v>
      </c>
      <c r="AL2552" s="50" t="s">
        <v>6649</v>
      </c>
      <c r="AM2552" s="18"/>
      <c r="AN2552" s="18"/>
      <c r="AO2552" s="18"/>
      <c r="AP2552" s="18"/>
      <c r="AQ2552" s="18"/>
    </row>
    <row r="2553" spans="1:43" ht="25.5" x14ac:dyDescent="0.2">
      <c r="A2553" s="65">
        <v>45625.750375439813</v>
      </c>
      <c r="B2553" s="18" t="s">
        <v>12805</v>
      </c>
      <c r="C2553" s="86" t="s">
        <v>19598</v>
      </c>
      <c r="D2553" s="86" t="s">
        <v>1317</v>
      </c>
      <c r="E2553" s="86" t="s">
        <v>190</v>
      </c>
      <c r="F2553" s="86" t="s">
        <v>214</v>
      </c>
      <c r="G2553" s="86" t="s">
        <v>42</v>
      </c>
      <c r="H2553" s="60">
        <v>40547</v>
      </c>
      <c r="I2553" s="86">
        <v>89193248564</v>
      </c>
      <c r="J2553" s="47">
        <v>7</v>
      </c>
      <c r="K2553" s="49">
        <v>8</v>
      </c>
      <c r="L2553" s="86" t="s">
        <v>30</v>
      </c>
      <c r="M2553" s="86" t="s">
        <v>50</v>
      </c>
      <c r="N2553" s="86" t="s">
        <v>7360</v>
      </c>
      <c r="O2553" s="86">
        <v>619710</v>
      </c>
      <c r="P2553" s="88">
        <v>42914</v>
      </c>
      <c r="Q2553" s="86" t="s">
        <v>7361</v>
      </c>
      <c r="R2553" s="50" t="s">
        <v>7362</v>
      </c>
      <c r="S2553" s="86" t="s">
        <v>2138</v>
      </c>
      <c r="T2553" s="86" t="s">
        <v>4926</v>
      </c>
      <c r="U2553" s="86" t="s">
        <v>35</v>
      </c>
      <c r="V2553" s="50" t="s">
        <v>2869</v>
      </c>
      <c r="W2553" s="50" t="s">
        <v>7363</v>
      </c>
      <c r="X2553" s="86" t="s">
        <v>2138</v>
      </c>
      <c r="Y2553" s="86" t="s">
        <v>4926</v>
      </c>
      <c r="Z2553" s="86" t="s">
        <v>35</v>
      </c>
      <c r="AA2553" s="86" t="s">
        <v>2869</v>
      </c>
      <c r="AB2553" s="86" t="s">
        <v>7364</v>
      </c>
      <c r="AC2553" s="86" t="s">
        <v>7365</v>
      </c>
      <c r="AD2553" s="86"/>
      <c r="AE2553" s="86" t="s">
        <v>66</v>
      </c>
      <c r="AF2553" s="86" t="s">
        <v>37</v>
      </c>
      <c r="AG2553" s="86"/>
      <c r="AH2553" s="86"/>
      <c r="AI2553" s="86" t="s">
        <v>93</v>
      </c>
      <c r="AJ2553" s="86" t="s">
        <v>39</v>
      </c>
      <c r="AK2553" s="86" t="str">
        <f t="shared" si="0"/>
        <v>Детская архитектурная мастерская "ДАМ", г. Челябинск</v>
      </c>
      <c r="AL2553" s="50" t="s">
        <v>93</v>
      </c>
      <c r="AM2553" s="18"/>
      <c r="AN2553" s="18"/>
      <c r="AO2553" s="18"/>
      <c r="AP2553" s="18"/>
      <c r="AQ2553" s="18"/>
    </row>
    <row r="2554" spans="1:43" ht="12.75" x14ac:dyDescent="0.2">
      <c r="A2554" s="65">
        <v>45625.751659027781</v>
      </c>
      <c r="B2554" s="18" t="s">
        <v>12835</v>
      </c>
      <c r="C2554" s="86" t="s">
        <v>19598</v>
      </c>
      <c r="D2554" s="86" t="s">
        <v>7178</v>
      </c>
      <c r="E2554" s="86" t="s">
        <v>127</v>
      </c>
      <c r="F2554" s="86" t="s">
        <v>128</v>
      </c>
      <c r="G2554" s="86" t="s">
        <v>42</v>
      </c>
      <c r="H2554" s="48">
        <v>40294</v>
      </c>
      <c r="I2554" s="86">
        <v>8927012781</v>
      </c>
      <c r="J2554" s="47">
        <v>8</v>
      </c>
      <c r="K2554" s="49">
        <v>8</v>
      </c>
      <c r="L2554" s="86" t="s">
        <v>18238</v>
      </c>
      <c r="M2554" s="86" t="s">
        <v>50</v>
      </c>
      <c r="N2554" s="86" t="s">
        <v>10402</v>
      </c>
      <c r="O2554" s="86" t="s">
        <v>18269</v>
      </c>
      <c r="P2554" s="87">
        <v>40316</v>
      </c>
      <c r="Q2554" s="86" t="s">
        <v>18270</v>
      </c>
      <c r="R2554" s="50" t="s">
        <v>18134</v>
      </c>
      <c r="S2554" s="298" t="s">
        <v>2068</v>
      </c>
      <c r="T2554" s="299"/>
      <c r="U2554" s="86" t="s">
        <v>35</v>
      </c>
      <c r="V2554" s="50" t="s">
        <v>7679</v>
      </c>
      <c r="W2554" s="50"/>
      <c r="X2554" s="86"/>
      <c r="Y2554" s="86"/>
      <c r="Z2554" s="86"/>
      <c r="AA2554" s="86"/>
      <c r="AB2554" s="86" t="s">
        <v>18239</v>
      </c>
      <c r="AC2554" s="298" t="s">
        <v>18240</v>
      </c>
      <c r="AD2554" s="299"/>
      <c r="AE2554" s="86" t="s">
        <v>18138</v>
      </c>
      <c r="AF2554" s="86" t="s">
        <v>37</v>
      </c>
      <c r="AG2554" s="86"/>
      <c r="AH2554" s="86"/>
      <c r="AI2554" s="86" t="s">
        <v>1268</v>
      </c>
      <c r="AJ2554" s="86" t="s">
        <v>46</v>
      </c>
      <c r="AK2554" s="86" t="str">
        <f t="shared" si="0"/>
        <v>МБОУ Лицей №124 г.о. Самара</v>
      </c>
      <c r="AL2554" s="50" t="s">
        <v>1268</v>
      </c>
      <c r="AM2554" s="18"/>
      <c r="AN2554" s="18"/>
      <c r="AO2554" s="18"/>
      <c r="AP2554" s="18"/>
      <c r="AQ2554" s="18"/>
    </row>
    <row r="2555" spans="1:43" ht="12.75" x14ac:dyDescent="0.2">
      <c r="A2555" s="65">
        <v>45625.760375636572</v>
      </c>
      <c r="B2555" s="18" t="s">
        <v>10064</v>
      </c>
      <c r="C2555" s="86" t="s">
        <v>19598</v>
      </c>
      <c r="D2555" s="86" t="s">
        <v>6779</v>
      </c>
      <c r="E2555" s="86" t="s">
        <v>248</v>
      </c>
      <c r="F2555" s="86" t="s">
        <v>2537</v>
      </c>
      <c r="G2555" s="86"/>
      <c r="H2555" s="48">
        <v>40512</v>
      </c>
      <c r="I2555" s="86">
        <v>89888965236</v>
      </c>
      <c r="J2555" s="47">
        <v>8</v>
      </c>
      <c r="K2555" s="49">
        <v>8</v>
      </c>
      <c r="L2555" s="86"/>
      <c r="M2555" s="86" t="s">
        <v>19477</v>
      </c>
      <c r="N2555" s="86" t="s">
        <v>19497</v>
      </c>
      <c r="O2555" s="86">
        <v>1839</v>
      </c>
      <c r="P2555" s="87">
        <v>40526</v>
      </c>
      <c r="Q2555" s="86" t="s">
        <v>322</v>
      </c>
      <c r="R2555" s="50" t="s">
        <v>19479</v>
      </c>
      <c r="S2555" s="86" t="s">
        <v>60</v>
      </c>
      <c r="T2555" s="86"/>
      <c r="U2555" s="86" t="s">
        <v>35</v>
      </c>
      <c r="V2555" s="50" t="s">
        <v>150</v>
      </c>
      <c r="W2555" s="50" t="s">
        <v>107</v>
      </c>
      <c r="X2555" s="86" t="s">
        <v>60</v>
      </c>
      <c r="Y2555" s="86"/>
      <c r="Z2555" s="86" t="s">
        <v>35</v>
      </c>
      <c r="AA2555" s="86" t="s">
        <v>150</v>
      </c>
      <c r="AB2555" s="86" t="s">
        <v>19480</v>
      </c>
      <c r="AC2555" s="86"/>
      <c r="AD2555" s="86"/>
      <c r="AE2555" s="86" t="s">
        <v>36</v>
      </c>
      <c r="AF2555" s="86" t="s">
        <v>67</v>
      </c>
      <c r="AG2555" s="86" t="s">
        <v>1861</v>
      </c>
      <c r="AH2555" s="86"/>
      <c r="AI2555" s="86"/>
      <c r="AJ2555" s="86"/>
      <c r="AK2555" s="86" t="str">
        <f t="shared" si="0"/>
        <v>МБОУ «Школа № 75»</v>
      </c>
      <c r="AL2555" s="50" t="s">
        <v>1861</v>
      </c>
      <c r="AM2555" s="18"/>
      <c r="AN2555" s="18"/>
      <c r="AO2555" s="18"/>
      <c r="AP2555" s="18"/>
      <c r="AQ2555" s="18"/>
    </row>
    <row r="2556" spans="1:43" ht="38.25" x14ac:dyDescent="0.2">
      <c r="A2556" s="65">
        <v>45625.768670740741</v>
      </c>
      <c r="B2556" s="18" t="s">
        <v>10196</v>
      </c>
      <c r="C2556" s="86" t="s">
        <v>19598</v>
      </c>
      <c r="D2556" s="86" t="s">
        <v>14681</v>
      </c>
      <c r="E2556" s="86" t="s">
        <v>1165</v>
      </c>
      <c r="F2556" s="86" t="s">
        <v>1424</v>
      </c>
      <c r="G2556" s="86" t="s">
        <v>29</v>
      </c>
      <c r="H2556" s="48">
        <v>40518</v>
      </c>
      <c r="I2556" s="86" t="s">
        <v>14636</v>
      </c>
      <c r="J2556" s="47">
        <v>8</v>
      </c>
      <c r="K2556" s="49">
        <v>8</v>
      </c>
      <c r="L2556" s="86" t="s">
        <v>30</v>
      </c>
      <c r="M2556" s="86" t="s">
        <v>50</v>
      </c>
      <c r="N2556" s="86" t="s">
        <v>14669</v>
      </c>
      <c r="O2556" s="86" t="s">
        <v>14682</v>
      </c>
      <c r="P2556" s="87">
        <v>40520</v>
      </c>
      <c r="Q2556" s="86" t="s">
        <v>14668</v>
      </c>
      <c r="R2556" s="50" t="s">
        <v>4939</v>
      </c>
      <c r="S2556" s="86" t="s">
        <v>60</v>
      </c>
      <c r="T2556" s="86"/>
      <c r="U2556" s="86" t="s">
        <v>35</v>
      </c>
      <c r="V2556" s="50" t="s">
        <v>4940</v>
      </c>
      <c r="W2556" s="50" t="s">
        <v>7980</v>
      </c>
      <c r="X2556" s="86" t="s">
        <v>60</v>
      </c>
      <c r="Y2556" s="86"/>
      <c r="Z2556" s="86" t="s">
        <v>35</v>
      </c>
      <c r="AA2556" s="86" t="s">
        <v>4940</v>
      </c>
      <c r="AB2556" s="86" t="s">
        <v>14642</v>
      </c>
      <c r="AC2556" s="86"/>
      <c r="AD2556" s="86"/>
      <c r="AE2556" s="86" t="s">
        <v>14658</v>
      </c>
      <c r="AF2556" s="86" t="s">
        <v>73</v>
      </c>
      <c r="AG2556" s="86"/>
      <c r="AH2556" s="86" t="s">
        <v>14639</v>
      </c>
      <c r="AI2556" s="86"/>
      <c r="AJ2556" s="86" t="s">
        <v>46</v>
      </c>
      <c r="AK2556" s="86" t="str">
        <f t="shared" si="0"/>
        <v>МАОУ СОШ №37 с углубленным изучением искусств и английского языка г. Таганрог</v>
      </c>
      <c r="AL2556" s="50" t="s">
        <v>14639</v>
      </c>
      <c r="AM2556" s="18"/>
      <c r="AN2556" s="18"/>
      <c r="AO2556" s="18"/>
      <c r="AP2556" s="18"/>
      <c r="AQ2556" s="18"/>
    </row>
    <row r="2557" spans="1:43" ht="38.25" x14ac:dyDescent="0.2">
      <c r="A2557" s="65">
        <v>45625.774557824072</v>
      </c>
      <c r="B2557" s="18" t="s">
        <v>12845</v>
      </c>
      <c r="C2557" s="86" t="s">
        <v>19598</v>
      </c>
      <c r="D2557" s="86" t="s">
        <v>2419</v>
      </c>
      <c r="E2557" s="86" t="s">
        <v>362</v>
      </c>
      <c r="F2557" s="86" t="s">
        <v>76</v>
      </c>
      <c r="G2557" s="86" t="s">
        <v>42</v>
      </c>
      <c r="H2557" s="48">
        <v>40266</v>
      </c>
      <c r="I2557" s="86">
        <v>89094181212</v>
      </c>
      <c r="J2557" s="47">
        <v>8</v>
      </c>
      <c r="K2557" s="49">
        <v>8</v>
      </c>
      <c r="L2557" s="86" t="s">
        <v>30</v>
      </c>
      <c r="M2557" s="86" t="s">
        <v>31</v>
      </c>
      <c r="N2557" s="86">
        <v>6004</v>
      </c>
      <c r="O2557" s="86">
        <v>782664</v>
      </c>
      <c r="P2557" s="87">
        <v>45406</v>
      </c>
      <c r="Q2557" s="86" t="s">
        <v>6461</v>
      </c>
      <c r="R2557" s="50" t="s">
        <v>13542</v>
      </c>
      <c r="S2557" s="86" t="s">
        <v>60</v>
      </c>
      <c r="T2557" s="86" t="s">
        <v>11050</v>
      </c>
      <c r="U2557" s="86" t="s">
        <v>35</v>
      </c>
      <c r="V2557" s="50" t="s">
        <v>13543</v>
      </c>
      <c r="W2557" s="50" t="s">
        <v>552</v>
      </c>
      <c r="X2557" s="86" t="s">
        <v>60</v>
      </c>
      <c r="Y2557" s="86" t="s">
        <v>136</v>
      </c>
      <c r="Z2557" s="86" t="s">
        <v>35</v>
      </c>
      <c r="AA2557" s="86" t="s">
        <v>136</v>
      </c>
      <c r="AB2557" s="86" t="s">
        <v>12336</v>
      </c>
      <c r="AC2557" s="86" t="s">
        <v>12336</v>
      </c>
      <c r="AD2557" s="86" t="s">
        <v>12336</v>
      </c>
      <c r="AE2557" s="86" t="s">
        <v>36</v>
      </c>
      <c r="AF2557" s="86" t="s">
        <v>67</v>
      </c>
      <c r="AG2557" s="86" t="s">
        <v>68</v>
      </c>
      <c r="AH2557" s="86"/>
      <c r="AI2557" s="86"/>
      <c r="AJ2557" s="86" t="s">
        <v>39</v>
      </c>
      <c r="AK2557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557" s="50" t="s">
        <v>68</v>
      </c>
      <c r="AM2557" s="18"/>
      <c r="AN2557" s="18"/>
      <c r="AO2557" s="18"/>
      <c r="AP2557" s="18"/>
      <c r="AQ2557" s="18"/>
    </row>
    <row r="2558" spans="1:43" ht="38.25" x14ac:dyDescent="0.2">
      <c r="A2558" s="65">
        <v>45625.782178900467</v>
      </c>
      <c r="B2558" s="18" t="s">
        <v>12849</v>
      </c>
      <c r="C2558" s="86" t="s">
        <v>19598</v>
      </c>
      <c r="D2558" s="86" t="s">
        <v>9270</v>
      </c>
      <c r="E2558" s="86" t="s">
        <v>403</v>
      </c>
      <c r="F2558" s="86" t="s">
        <v>423</v>
      </c>
      <c r="G2558" s="86" t="s">
        <v>42</v>
      </c>
      <c r="H2558" s="48">
        <v>40444</v>
      </c>
      <c r="I2558" s="86">
        <v>89081776721</v>
      </c>
      <c r="J2558" s="47">
        <v>8</v>
      </c>
      <c r="K2558" s="49">
        <v>8</v>
      </c>
      <c r="L2558" s="86" t="s">
        <v>30</v>
      </c>
      <c r="M2558" s="86" t="s">
        <v>31</v>
      </c>
      <c r="N2558" s="86">
        <v>6024</v>
      </c>
      <c r="O2558" s="86">
        <v>944627</v>
      </c>
      <c r="P2558" s="87">
        <v>45608</v>
      </c>
      <c r="Q2558" s="86" t="s">
        <v>124</v>
      </c>
      <c r="R2558" s="50" t="s">
        <v>4873</v>
      </c>
      <c r="S2558" s="86" t="s">
        <v>60</v>
      </c>
      <c r="T2558" s="86" t="s">
        <v>1246</v>
      </c>
      <c r="U2558" s="86" t="s">
        <v>35</v>
      </c>
      <c r="V2558" s="50" t="s">
        <v>2662</v>
      </c>
      <c r="W2558" s="50" t="s">
        <v>18927</v>
      </c>
      <c r="X2558" s="86" t="s">
        <v>60</v>
      </c>
      <c r="Y2558" s="86" t="s">
        <v>202</v>
      </c>
      <c r="Z2558" s="86" t="s">
        <v>35</v>
      </c>
      <c r="AA2558" s="86" t="s">
        <v>2662</v>
      </c>
      <c r="AB2558" s="86" t="s">
        <v>18928</v>
      </c>
      <c r="AC2558" s="86" t="s">
        <v>18929</v>
      </c>
      <c r="AD2558" s="86" t="s">
        <v>18930</v>
      </c>
      <c r="AE2558" s="86" t="s">
        <v>66</v>
      </c>
      <c r="AF2558" s="86" t="s">
        <v>73</v>
      </c>
      <c r="AG2558" s="86"/>
      <c r="AH2558" s="86" t="s">
        <v>3844</v>
      </c>
      <c r="AI2558" s="86"/>
      <c r="AJ2558" s="86" t="s">
        <v>39</v>
      </c>
      <c r="AK2558" s="86" t="str">
        <f t="shared" si="0"/>
        <v>МБУ ДО ДХШ им. И.И. Крылова г. Азова</v>
      </c>
      <c r="AL2558" s="50" t="s">
        <v>3844</v>
      </c>
      <c r="AM2558" s="18"/>
      <c r="AN2558" s="18"/>
      <c r="AO2558" s="18"/>
      <c r="AP2558" s="18"/>
      <c r="AQ2558" s="18"/>
    </row>
    <row r="2559" spans="1:43" ht="38.25" x14ac:dyDescent="0.2">
      <c r="A2559" s="65">
        <v>45625.783764594904</v>
      </c>
      <c r="B2559" s="18" t="s">
        <v>12857</v>
      </c>
      <c r="C2559" s="86" t="s">
        <v>19598</v>
      </c>
      <c r="D2559" s="86" t="s">
        <v>4072</v>
      </c>
      <c r="E2559" s="86" t="s">
        <v>305</v>
      </c>
      <c r="F2559" s="86" t="s">
        <v>390</v>
      </c>
      <c r="G2559" s="86" t="s">
        <v>4004</v>
      </c>
      <c r="H2559" s="48">
        <v>40278</v>
      </c>
      <c r="I2559" s="86">
        <v>89515120340</v>
      </c>
      <c r="J2559" s="47">
        <v>8</v>
      </c>
      <c r="K2559" s="49">
        <v>8</v>
      </c>
      <c r="L2559" s="86" t="s">
        <v>30</v>
      </c>
      <c r="M2559" s="86" t="s">
        <v>14316</v>
      </c>
      <c r="N2559" s="86">
        <v>6024</v>
      </c>
      <c r="O2559" s="86">
        <v>795564</v>
      </c>
      <c r="P2559" s="87">
        <v>45406</v>
      </c>
      <c r="Q2559" s="86" t="s">
        <v>5158</v>
      </c>
      <c r="R2559" s="50" t="s">
        <v>15621</v>
      </c>
      <c r="S2559" s="86" t="s">
        <v>60</v>
      </c>
      <c r="T2559" s="86"/>
      <c r="U2559" s="86" t="s">
        <v>35</v>
      </c>
      <c r="V2559" s="50" t="s">
        <v>1990</v>
      </c>
      <c r="W2559" s="50" t="s">
        <v>18982</v>
      </c>
      <c r="X2559" s="86" t="s">
        <v>60</v>
      </c>
      <c r="Y2559" s="86"/>
      <c r="Z2559" s="86" t="s">
        <v>35</v>
      </c>
      <c r="AA2559" s="86" t="s">
        <v>1990</v>
      </c>
      <c r="AB2559" s="298" t="s">
        <v>19017</v>
      </c>
      <c r="AC2559" s="299"/>
      <c r="AD2559" s="86"/>
      <c r="AE2559" s="86" t="s">
        <v>19000</v>
      </c>
      <c r="AF2559" s="86" t="s">
        <v>73</v>
      </c>
      <c r="AG2559" s="86"/>
      <c r="AH2559" s="86" t="s">
        <v>1991</v>
      </c>
      <c r="AI2559" s="86"/>
      <c r="AJ2559" s="86" t="s">
        <v>46</v>
      </c>
      <c r="AK2559" s="86" t="str">
        <f t="shared" si="0"/>
        <v>МБУ ДО «Детская художественная школа им. Н.Н. Дубовского» г. Новочеркасска</v>
      </c>
      <c r="AL2559" s="50" t="s">
        <v>1991</v>
      </c>
      <c r="AM2559" s="18"/>
      <c r="AN2559" s="18"/>
      <c r="AO2559" s="18"/>
      <c r="AP2559" s="18"/>
      <c r="AQ2559" s="18"/>
    </row>
    <row r="2560" spans="1:43" ht="38.25" x14ac:dyDescent="0.2">
      <c r="A2560" s="65">
        <v>45625.784487743054</v>
      </c>
      <c r="B2560" s="18" t="s">
        <v>12860</v>
      </c>
      <c r="C2560" s="86" t="s">
        <v>19598</v>
      </c>
      <c r="D2560" s="86" t="s">
        <v>19031</v>
      </c>
      <c r="E2560" s="86" t="s">
        <v>218</v>
      </c>
      <c r="F2560" s="86" t="s">
        <v>97</v>
      </c>
      <c r="G2560" s="86" t="s">
        <v>4004</v>
      </c>
      <c r="H2560" s="48">
        <v>40457</v>
      </c>
      <c r="I2560" s="86">
        <v>89281955310</v>
      </c>
      <c r="J2560" s="47">
        <v>8</v>
      </c>
      <c r="K2560" s="49">
        <v>8</v>
      </c>
      <c r="L2560" s="86" t="s">
        <v>30</v>
      </c>
      <c r="M2560" s="86" t="s">
        <v>14316</v>
      </c>
      <c r="N2560" s="86">
        <v>6024</v>
      </c>
      <c r="O2560" s="86">
        <v>873825</v>
      </c>
      <c r="P2560" s="87">
        <v>45602</v>
      </c>
      <c r="Q2560" s="86" t="s">
        <v>5158</v>
      </c>
      <c r="R2560" s="50" t="s">
        <v>15621</v>
      </c>
      <c r="S2560" s="86" t="s">
        <v>60</v>
      </c>
      <c r="T2560" s="86"/>
      <c r="U2560" s="86" t="s">
        <v>35</v>
      </c>
      <c r="V2560" s="50" t="s">
        <v>1990</v>
      </c>
      <c r="W2560" s="50" t="s">
        <v>18982</v>
      </c>
      <c r="X2560" s="86" t="s">
        <v>60</v>
      </c>
      <c r="Y2560" s="86"/>
      <c r="Z2560" s="86" t="s">
        <v>35</v>
      </c>
      <c r="AA2560" s="86" t="s">
        <v>1990</v>
      </c>
      <c r="AB2560" s="298" t="s">
        <v>19029</v>
      </c>
      <c r="AC2560" s="299"/>
      <c r="AD2560" s="86"/>
      <c r="AE2560" s="86" t="s">
        <v>19000</v>
      </c>
      <c r="AF2560" s="86" t="s">
        <v>73</v>
      </c>
      <c r="AG2560" s="86"/>
      <c r="AH2560" s="86" t="s">
        <v>1991</v>
      </c>
      <c r="AI2560" s="86"/>
      <c r="AJ2560" s="86" t="s">
        <v>46</v>
      </c>
      <c r="AK2560" s="86" t="str">
        <f t="shared" si="0"/>
        <v>МБУ ДО «Детская художественная школа им. Н.Н. Дубовского» г. Новочеркасска</v>
      </c>
      <c r="AL2560" s="50" t="s">
        <v>1991</v>
      </c>
      <c r="AM2560" s="18"/>
      <c r="AN2560" s="18"/>
      <c r="AO2560" s="18"/>
      <c r="AP2560" s="18"/>
      <c r="AQ2560" s="18"/>
    </row>
    <row r="2561" spans="1:43" ht="12.75" x14ac:dyDescent="0.2">
      <c r="A2561" s="65">
        <v>45625.789843657403</v>
      </c>
      <c r="B2561" s="18" t="s">
        <v>12869</v>
      </c>
      <c r="C2561" s="86" t="s">
        <v>19598</v>
      </c>
      <c r="D2561" s="86" t="s">
        <v>7736</v>
      </c>
      <c r="E2561" s="86" t="s">
        <v>7737</v>
      </c>
      <c r="F2561" s="86" t="s">
        <v>390</v>
      </c>
      <c r="G2561" s="86" t="s">
        <v>42</v>
      </c>
      <c r="H2561" s="60">
        <v>40403</v>
      </c>
      <c r="I2561" s="86">
        <v>89034885487</v>
      </c>
      <c r="J2561" s="47">
        <v>8</v>
      </c>
      <c r="K2561" s="49">
        <v>8</v>
      </c>
      <c r="L2561" s="86" t="s">
        <v>30</v>
      </c>
      <c r="M2561" s="86" t="s">
        <v>50</v>
      </c>
      <c r="N2561" s="86" t="s">
        <v>6859</v>
      </c>
      <c r="O2561" s="86">
        <v>856959</v>
      </c>
      <c r="P2561" s="88">
        <v>40415</v>
      </c>
      <c r="Q2561" s="86" t="s">
        <v>1134</v>
      </c>
      <c r="R2561" s="50" t="s">
        <v>3423</v>
      </c>
      <c r="S2561" s="86" t="s">
        <v>60</v>
      </c>
      <c r="T2561" s="94"/>
      <c r="U2561" s="86" t="s">
        <v>35</v>
      </c>
      <c r="V2561" s="50" t="s">
        <v>3027</v>
      </c>
      <c r="W2561" s="50" t="s">
        <v>429</v>
      </c>
      <c r="X2561" s="86" t="s">
        <v>60</v>
      </c>
      <c r="Y2561" s="86"/>
      <c r="Z2561" s="86" t="s">
        <v>35</v>
      </c>
      <c r="AA2561" s="86" t="s">
        <v>3027</v>
      </c>
      <c r="AB2561" s="86" t="s">
        <v>6323</v>
      </c>
      <c r="AC2561" s="86"/>
      <c r="AD2561" s="86"/>
      <c r="AE2561" s="86" t="s">
        <v>36</v>
      </c>
      <c r="AF2561" s="86" t="s">
        <v>73</v>
      </c>
      <c r="AG2561" s="86"/>
      <c r="AH2561" s="86" t="s">
        <v>724</v>
      </c>
      <c r="AI2561" s="86"/>
      <c r="AJ2561" s="86" t="s">
        <v>39</v>
      </c>
      <c r="AK2561" s="86" t="str">
        <f t="shared" si="0"/>
        <v>МБУ ДО ДХШ г. Волгодонск</v>
      </c>
      <c r="AL2561" s="50" t="s">
        <v>724</v>
      </c>
      <c r="AM2561" s="18"/>
      <c r="AN2561" s="18"/>
      <c r="AO2561" s="18"/>
      <c r="AP2561" s="18"/>
      <c r="AQ2561" s="18"/>
    </row>
    <row r="2562" spans="1:43" ht="38.25" x14ac:dyDescent="0.2">
      <c r="A2562" s="65">
        <v>45625.789927557867</v>
      </c>
      <c r="B2562" s="18" t="s">
        <v>12872</v>
      </c>
      <c r="C2562" s="86" t="s">
        <v>19598</v>
      </c>
      <c r="D2562" s="86" t="s">
        <v>17479</v>
      </c>
      <c r="E2562" s="86" t="s">
        <v>680</v>
      </c>
      <c r="F2562" s="86" t="s">
        <v>2129</v>
      </c>
      <c r="G2562" s="86" t="s">
        <v>42</v>
      </c>
      <c r="H2562" s="48">
        <v>40521</v>
      </c>
      <c r="I2562" s="86" t="s">
        <v>10066</v>
      </c>
      <c r="J2562" s="47">
        <v>8</v>
      </c>
      <c r="K2562" s="49">
        <v>8</v>
      </c>
      <c r="L2562" s="86" t="s">
        <v>30</v>
      </c>
      <c r="M2562" s="86" t="s">
        <v>50</v>
      </c>
      <c r="N2562" s="86" t="s">
        <v>3006</v>
      </c>
      <c r="O2562" s="86">
        <v>532013</v>
      </c>
      <c r="P2562" s="87">
        <v>40541</v>
      </c>
      <c r="Q2562" s="86" t="s">
        <v>12929</v>
      </c>
      <c r="R2562" s="50" t="s">
        <v>17480</v>
      </c>
      <c r="S2562" s="86" t="s">
        <v>732</v>
      </c>
      <c r="T2562" s="86"/>
      <c r="U2562" s="86" t="s">
        <v>35</v>
      </c>
      <c r="V2562" s="50" t="s">
        <v>10071</v>
      </c>
      <c r="W2562" s="50" t="s">
        <v>10070</v>
      </c>
      <c r="X2562" s="86" t="s">
        <v>732</v>
      </c>
      <c r="Y2562" s="86"/>
      <c r="Z2562" s="86" t="s">
        <v>35</v>
      </c>
      <c r="AA2562" s="86" t="s">
        <v>10071</v>
      </c>
      <c r="AB2562" s="86" t="s">
        <v>11708</v>
      </c>
      <c r="AC2562" s="86"/>
      <c r="AD2562" s="86"/>
      <c r="AE2562" s="86" t="s">
        <v>66</v>
      </c>
      <c r="AF2562" s="86" t="s">
        <v>37</v>
      </c>
      <c r="AG2562" s="86"/>
      <c r="AH2562" s="86"/>
      <c r="AI2562" s="86" t="s">
        <v>489</v>
      </c>
      <c r="AJ2562" s="86" t="s">
        <v>39</v>
      </c>
      <c r="AK2562" s="86" t="str">
        <f t="shared" si="0"/>
        <v>ФГБОУ ВО «Воронежский государственный технический университет» (ВГТУ) г. Воронеж</v>
      </c>
      <c r="AL2562" s="50" t="s">
        <v>489</v>
      </c>
      <c r="AM2562" s="18"/>
      <c r="AN2562" s="18"/>
      <c r="AO2562" s="18"/>
      <c r="AP2562" s="18"/>
      <c r="AQ2562" s="18"/>
    </row>
    <row r="2563" spans="1:43" ht="51" x14ac:dyDescent="0.2">
      <c r="A2563" s="65">
        <v>45625.792671608797</v>
      </c>
      <c r="B2563" s="18" t="s">
        <v>12876</v>
      </c>
      <c r="C2563" s="86" t="s">
        <v>19598</v>
      </c>
      <c r="D2563" s="86" t="s">
        <v>776</v>
      </c>
      <c r="E2563" s="86" t="s">
        <v>134</v>
      </c>
      <c r="F2563" s="86" t="s">
        <v>383</v>
      </c>
      <c r="G2563" s="86" t="s">
        <v>42</v>
      </c>
      <c r="H2563" s="60">
        <v>40251</v>
      </c>
      <c r="I2563" s="86">
        <v>89528479715</v>
      </c>
      <c r="J2563" s="47">
        <v>8</v>
      </c>
      <c r="K2563" s="49">
        <v>8</v>
      </c>
      <c r="L2563" s="86" t="s">
        <v>30</v>
      </c>
      <c r="M2563" s="86" t="s">
        <v>31</v>
      </c>
      <c r="N2563" s="89" t="s">
        <v>455</v>
      </c>
      <c r="O2563" s="86">
        <v>863735</v>
      </c>
      <c r="P2563" s="88">
        <v>45387</v>
      </c>
      <c r="Q2563" s="86" t="s">
        <v>271</v>
      </c>
      <c r="R2563" s="50" t="s">
        <v>877</v>
      </c>
      <c r="S2563" s="86" t="s">
        <v>98</v>
      </c>
      <c r="T2563" s="86"/>
      <c r="U2563" s="86" t="s">
        <v>157</v>
      </c>
      <c r="V2563" s="50" t="s">
        <v>878</v>
      </c>
      <c r="W2563" s="50" t="s">
        <v>879</v>
      </c>
      <c r="X2563" s="86" t="s">
        <v>98</v>
      </c>
      <c r="Y2563" s="86"/>
      <c r="Z2563" s="86" t="s">
        <v>157</v>
      </c>
      <c r="AA2563" s="86" t="s">
        <v>878</v>
      </c>
      <c r="AB2563" s="86" t="s">
        <v>1037</v>
      </c>
      <c r="AC2563" s="86" t="s">
        <v>1037</v>
      </c>
      <c r="AD2563" s="86" t="s">
        <v>1037</v>
      </c>
      <c r="AE2563" s="86" t="s">
        <v>66</v>
      </c>
      <c r="AF2563" s="86" t="s">
        <v>37</v>
      </c>
      <c r="AG2563" s="86"/>
      <c r="AH2563" s="86"/>
      <c r="AI2563" s="86" t="s">
        <v>100</v>
      </c>
      <c r="AJ2563" s="86" t="s">
        <v>46</v>
      </c>
      <c r="AK2563" s="86" t="str">
        <f t="shared" si="0"/>
        <v>ДШИ №2 МО г. Краснодар, город Краснодар, Прикубанский внутригородской округ, станица Елизаветинская</v>
      </c>
      <c r="AL2563" s="50" t="s">
        <v>100</v>
      </c>
      <c r="AM2563" s="18"/>
      <c r="AN2563" s="18"/>
      <c r="AO2563" s="18"/>
      <c r="AP2563" s="18"/>
      <c r="AQ2563" s="18"/>
    </row>
    <row r="2564" spans="1:43" ht="38.25" x14ac:dyDescent="0.2">
      <c r="A2564" s="65">
        <v>45625.811318935186</v>
      </c>
      <c r="B2564" s="18" t="s">
        <v>12882</v>
      </c>
      <c r="C2564" s="86" t="s">
        <v>19598</v>
      </c>
      <c r="D2564" s="86" t="s">
        <v>19241</v>
      </c>
      <c r="E2564" s="86" t="s">
        <v>410</v>
      </c>
      <c r="F2564" s="86" t="s">
        <v>57</v>
      </c>
      <c r="G2564" s="86" t="s">
        <v>42</v>
      </c>
      <c r="H2564" s="48">
        <v>40349</v>
      </c>
      <c r="I2564" s="86">
        <v>9381504989</v>
      </c>
      <c r="J2564" s="47">
        <v>8</v>
      </c>
      <c r="K2564" s="49">
        <v>8</v>
      </c>
      <c r="L2564" s="86" t="s">
        <v>30</v>
      </c>
      <c r="M2564" s="86" t="s">
        <v>31</v>
      </c>
      <c r="N2564" s="86">
        <v>6024</v>
      </c>
      <c r="O2564" s="86">
        <v>868147</v>
      </c>
      <c r="P2564" s="87">
        <v>45469</v>
      </c>
      <c r="Q2564" s="86" t="s">
        <v>19242</v>
      </c>
      <c r="R2564" s="50" t="s">
        <v>10578</v>
      </c>
      <c r="S2564" s="86" t="s">
        <v>60</v>
      </c>
      <c r="T2564" s="86" t="s">
        <v>64</v>
      </c>
      <c r="U2564" s="86" t="s">
        <v>35</v>
      </c>
      <c r="V2564" s="50" t="s">
        <v>150</v>
      </c>
      <c r="W2564" s="50" t="s">
        <v>107</v>
      </c>
      <c r="X2564" s="86" t="s">
        <v>60</v>
      </c>
      <c r="Y2564" s="86" t="s">
        <v>10186</v>
      </c>
      <c r="Z2564" s="86" t="s">
        <v>35</v>
      </c>
      <c r="AA2564" s="86" t="s">
        <v>150</v>
      </c>
      <c r="AB2564" s="86" t="s">
        <v>19243</v>
      </c>
      <c r="AC2564" s="86" t="s">
        <v>19244</v>
      </c>
      <c r="AD2564" s="86" t="s">
        <v>19245</v>
      </c>
      <c r="AE2564" s="86" t="s">
        <v>36</v>
      </c>
      <c r="AF2564" s="86" t="s">
        <v>67</v>
      </c>
      <c r="AG2564" s="86" t="s">
        <v>68</v>
      </c>
      <c r="AH2564" s="86"/>
      <c r="AI2564" s="86"/>
      <c r="AJ2564" s="86" t="s">
        <v>46</v>
      </c>
      <c r="AK256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564" s="50" t="s">
        <v>68</v>
      </c>
      <c r="AM2564" s="18"/>
      <c r="AN2564" s="18"/>
      <c r="AO2564" s="18"/>
      <c r="AP2564" s="18"/>
      <c r="AQ2564" s="18"/>
    </row>
    <row r="2565" spans="1:43" ht="25.5" x14ac:dyDescent="0.2">
      <c r="A2565" s="65">
        <v>45625.827077002315</v>
      </c>
      <c r="B2565" s="18" t="s">
        <v>12886</v>
      </c>
      <c r="C2565" s="86" t="s">
        <v>19598</v>
      </c>
      <c r="D2565" s="86" t="s">
        <v>8718</v>
      </c>
      <c r="E2565" s="86" t="s">
        <v>545</v>
      </c>
      <c r="F2565" s="86" t="s">
        <v>70</v>
      </c>
      <c r="G2565" s="86" t="s">
        <v>42</v>
      </c>
      <c r="H2565" s="60">
        <v>40491</v>
      </c>
      <c r="I2565" s="86">
        <v>89286022520</v>
      </c>
      <c r="J2565" s="47">
        <v>8</v>
      </c>
      <c r="K2565" s="49">
        <v>8</v>
      </c>
      <c r="L2565" s="86" t="s">
        <v>30</v>
      </c>
      <c r="M2565" s="86" t="s">
        <v>50</v>
      </c>
      <c r="N2565" s="86" t="s">
        <v>1120</v>
      </c>
      <c r="O2565" s="86">
        <v>878205</v>
      </c>
      <c r="P2565" s="87">
        <v>40498</v>
      </c>
      <c r="Q2565" s="86" t="s">
        <v>2668</v>
      </c>
      <c r="R2565" s="50" t="s">
        <v>7621</v>
      </c>
      <c r="S2565" s="86" t="s">
        <v>60</v>
      </c>
      <c r="T2565" s="86" t="s">
        <v>2664</v>
      </c>
      <c r="U2565" s="86" t="s">
        <v>157</v>
      </c>
      <c r="V2565" s="50" t="s">
        <v>2529</v>
      </c>
      <c r="W2565" s="50"/>
      <c r="X2565" s="86"/>
      <c r="Y2565" s="86"/>
      <c r="Z2565" s="86"/>
      <c r="AA2565" s="86"/>
      <c r="AB2565" s="86"/>
      <c r="AC2565" s="86"/>
      <c r="AD2565" s="86"/>
      <c r="AE2565" s="86" t="s">
        <v>36</v>
      </c>
      <c r="AF2565" s="86" t="s">
        <v>73</v>
      </c>
      <c r="AG2565" s="86"/>
      <c r="AH2565" s="86" t="s">
        <v>2511</v>
      </c>
      <c r="AI2565" s="86"/>
      <c r="AJ2565" s="86" t="s">
        <v>46</v>
      </c>
      <c r="AK2565" s="86" t="str">
        <f t="shared" si="0"/>
        <v>МБОУ ДО Егорлыкский Центр внешкольной работы, пос. Егорлыкский</v>
      </c>
      <c r="AL2565" s="50" t="s">
        <v>2511</v>
      </c>
      <c r="AM2565" s="18"/>
      <c r="AN2565" s="18"/>
      <c r="AO2565" s="18"/>
      <c r="AP2565" s="18"/>
      <c r="AQ2565" s="18"/>
    </row>
    <row r="2566" spans="1:43" ht="25.5" x14ac:dyDescent="0.2">
      <c r="A2566" s="65">
        <v>45625.83169600695</v>
      </c>
      <c r="B2566" s="18" t="s">
        <v>12889</v>
      </c>
      <c r="C2566" s="86" t="s">
        <v>19598</v>
      </c>
      <c r="D2566" s="86" t="s">
        <v>8718</v>
      </c>
      <c r="E2566" s="86" t="s">
        <v>15036</v>
      </c>
      <c r="F2566" s="86" t="s">
        <v>464</v>
      </c>
      <c r="G2566" s="86" t="s">
        <v>42</v>
      </c>
      <c r="H2566" s="48">
        <v>40399</v>
      </c>
      <c r="I2566" s="86">
        <v>89045029481</v>
      </c>
      <c r="J2566" s="47">
        <v>8</v>
      </c>
      <c r="K2566" s="49">
        <v>8</v>
      </c>
      <c r="L2566" s="86" t="s">
        <v>30</v>
      </c>
      <c r="M2566" s="86" t="s">
        <v>50</v>
      </c>
      <c r="N2566" s="86" t="s">
        <v>1191</v>
      </c>
      <c r="O2566" s="86">
        <v>895564</v>
      </c>
      <c r="P2566" s="87">
        <v>40414</v>
      </c>
      <c r="Q2566" s="86" t="s">
        <v>14953</v>
      </c>
      <c r="R2566" s="50" t="s">
        <v>183</v>
      </c>
      <c r="S2566" s="86" t="s">
        <v>60</v>
      </c>
      <c r="T2566" s="86"/>
      <c r="U2566" s="86" t="s">
        <v>35</v>
      </c>
      <c r="V2566" s="50" t="s">
        <v>150</v>
      </c>
      <c r="W2566" s="50"/>
      <c r="X2566" s="86"/>
      <c r="Y2566" s="86"/>
      <c r="Z2566" s="86"/>
      <c r="AA2566" s="86" t="s">
        <v>150</v>
      </c>
      <c r="AB2566" s="86"/>
      <c r="AC2566" s="86"/>
      <c r="AD2566" s="86"/>
      <c r="AE2566" s="86" t="s">
        <v>36</v>
      </c>
      <c r="AF2566" s="86" t="s">
        <v>67</v>
      </c>
      <c r="AG2566" s="90" t="s">
        <v>181</v>
      </c>
      <c r="AH2566" s="86"/>
      <c r="AI2566" s="86"/>
      <c r="AJ2566" s="86" t="s">
        <v>46</v>
      </c>
      <c r="AK2566" s="86" t="str">
        <f t="shared" si="0"/>
        <v>МБОУ «Гимназия № 35»</v>
      </c>
      <c r="AL2566" s="50" t="s">
        <v>181</v>
      </c>
      <c r="AM2566" s="18"/>
      <c r="AN2566" s="18"/>
      <c r="AO2566" s="18"/>
      <c r="AP2566" s="18"/>
      <c r="AQ2566" s="18"/>
    </row>
    <row r="2567" spans="1:43" ht="12.75" x14ac:dyDescent="0.2">
      <c r="A2567" s="65">
        <v>45625.83936677083</v>
      </c>
      <c r="B2567" s="18" t="s">
        <v>12893</v>
      </c>
      <c r="C2567" s="86" t="s">
        <v>19598</v>
      </c>
      <c r="D2567" s="86" t="s">
        <v>4226</v>
      </c>
      <c r="E2567" s="86" t="s">
        <v>513</v>
      </c>
      <c r="F2567" s="86" t="s">
        <v>1447</v>
      </c>
      <c r="G2567" s="86" t="s">
        <v>42</v>
      </c>
      <c r="H2567" s="60">
        <v>40346</v>
      </c>
      <c r="I2567" s="86">
        <v>89185109093</v>
      </c>
      <c r="J2567" s="47">
        <v>8</v>
      </c>
      <c r="K2567" s="49">
        <v>8</v>
      </c>
      <c r="L2567" s="86" t="s">
        <v>30</v>
      </c>
      <c r="M2567" s="86" t="s">
        <v>50</v>
      </c>
      <c r="N2567" s="86" t="s">
        <v>7431</v>
      </c>
      <c r="O2567" s="86">
        <v>575978</v>
      </c>
      <c r="P2567" s="87">
        <v>40358</v>
      </c>
      <c r="Q2567" s="86" t="s">
        <v>9896</v>
      </c>
      <c r="R2567" s="50" t="s">
        <v>9897</v>
      </c>
      <c r="S2567" s="86" t="s">
        <v>60</v>
      </c>
      <c r="T2567" s="86"/>
      <c r="U2567" s="86" t="s">
        <v>35</v>
      </c>
      <c r="V2567" s="50" t="s">
        <v>2201</v>
      </c>
      <c r="W2567" s="50"/>
      <c r="X2567" s="86"/>
      <c r="Y2567" s="86"/>
      <c r="Z2567" s="86"/>
      <c r="AA2567" s="86"/>
      <c r="AB2567" s="86"/>
      <c r="AC2567" s="86"/>
      <c r="AD2567" s="86"/>
      <c r="AE2567" s="86" t="s">
        <v>66</v>
      </c>
      <c r="AF2567" s="86" t="s">
        <v>73</v>
      </c>
      <c r="AG2567" s="86"/>
      <c r="AH2567" s="86" t="s">
        <v>1351</v>
      </c>
      <c r="AI2567" s="86"/>
      <c r="AJ2567" s="86" t="s">
        <v>39</v>
      </c>
      <c r="AK2567" s="86" t="str">
        <f t="shared" si="0"/>
        <v>МБУ ДО ДШИ г. Волгодонск</v>
      </c>
      <c r="AL2567" s="50" t="s">
        <v>1351</v>
      </c>
      <c r="AM2567" s="18"/>
      <c r="AN2567" s="18"/>
      <c r="AO2567" s="18"/>
      <c r="AP2567" s="18"/>
      <c r="AQ2567" s="18"/>
    </row>
    <row r="2568" spans="1:43" ht="25.5" x14ac:dyDescent="0.2">
      <c r="A2568" s="65">
        <v>45625.841298912041</v>
      </c>
      <c r="B2568" s="18" t="s">
        <v>12898</v>
      </c>
      <c r="C2568" s="86" t="s">
        <v>19598</v>
      </c>
      <c r="D2568" s="86" t="s">
        <v>7871</v>
      </c>
      <c r="E2568" s="86" t="s">
        <v>403</v>
      </c>
      <c r="F2568" s="86" t="s">
        <v>70</v>
      </c>
      <c r="G2568" s="86" t="s">
        <v>42</v>
      </c>
      <c r="H2568" s="48">
        <v>40310</v>
      </c>
      <c r="I2568" s="86">
        <v>89281066966</v>
      </c>
      <c r="J2568" s="47">
        <v>8</v>
      </c>
      <c r="K2568" s="49">
        <v>8</v>
      </c>
      <c r="L2568" s="86" t="s">
        <v>30</v>
      </c>
      <c r="M2568" s="86" t="s">
        <v>50</v>
      </c>
      <c r="N2568" s="86" t="s">
        <v>15316</v>
      </c>
      <c r="O2568" s="86">
        <v>855945</v>
      </c>
      <c r="P2568" s="87">
        <v>40317</v>
      </c>
      <c r="Q2568" s="86" t="s">
        <v>15172</v>
      </c>
      <c r="R2568" s="50" t="s">
        <v>15413</v>
      </c>
      <c r="S2568" s="86" t="s">
        <v>60</v>
      </c>
      <c r="T2568" s="86"/>
      <c r="U2568" s="86" t="s">
        <v>35</v>
      </c>
      <c r="V2568" s="50" t="s">
        <v>3027</v>
      </c>
      <c r="W2568" s="50" t="s">
        <v>3476</v>
      </c>
      <c r="X2568" s="86" t="s">
        <v>60</v>
      </c>
      <c r="Y2568" s="86"/>
      <c r="Z2568" s="86" t="s">
        <v>35</v>
      </c>
      <c r="AA2568" s="86" t="s">
        <v>3027</v>
      </c>
      <c r="AB2568" s="86" t="s">
        <v>15174</v>
      </c>
      <c r="AC2568" s="86"/>
      <c r="AD2568" s="86"/>
      <c r="AE2568" s="86" t="s">
        <v>66</v>
      </c>
      <c r="AF2568" s="86" t="s">
        <v>73</v>
      </c>
      <c r="AG2568" s="86"/>
      <c r="AH2568" s="86" t="s">
        <v>1351</v>
      </c>
      <c r="AI2568" s="86"/>
      <c r="AJ2568" s="86" t="s">
        <v>39</v>
      </c>
      <c r="AK2568" s="86" t="str">
        <f t="shared" si="0"/>
        <v>МБУ ДО ДШИ г. Волгодонск</v>
      </c>
      <c r="AL2568" s="50" t="s">
        <v>1351</v>
      </c>
      <c r="AM2568" s="18"/>
      <c r="AN2568" s="18"/>
      <c r="AO2568" s="18"/>
      <c r="AP2568" s="18"/>
      <c r="AQ2568" s="18"/>
    </row>
    <row r="2569" spans="1:43" ht="51" x14ac:dyDescent="0.2">
      <c r="A2569" s="65">
        <v>45625.853174293981</v>
      </c>
      <c r="B2569" s="18" t="s">
        <v>12902</v>
      </c>
      <c r="C2569" s="86" t="s">
        <v>19598</v>
      </c>
      <c r="D2569" s="86" t="s">
        <v>13369</v>
      </c>
      <c r="E2569" s="86" t="s">
        <v>545</v>
      </c>
      <c r="F2569" s="86" t="s">
        <v>114</v>
      </c>
      <c r="G2569" s="86" t="s">
        <v>42</v>
      </c>
      <c r="H2569" s="48">
        <v>40139</v>
      </c>
      <c r="I2569" s="86">
        <v>89610907299</v>
      </c>
      <c r="J2569" s="47">
        <v>8</v>
      </c>
      <c r="K2569" s="49">
        <v>8</v>
      </c>
      <c r="L2569" s="86" t="s">
        <v>30</v>
      </c>
      <c r="M2569" s="86" t="s">
        <v>31</v>
      </c>
      <c r="N2569" s="86">
        <v>1824</v>
      </c>
      <c r="O2569" s="89" t="s">
        <v>13370</v>
      </c>
      <c r="P2569" s="87">
        <v>45272</v>
      </c>
      <c r="Q2569" s="86" t="s">
        <v>2384</v>
      </c>
      <c r="R2569" s="50" t="s">
        <v>2110</v>
      </c>
      <c r="S2569" s="86" t="s">
        <v>78</v>
      </c>
      <c r="T2569" s="86"/>
      <c r="U2569" s="86" t="s">
        <v>35</v>
      </c>
      <c r="V2569" s="50" t="s">
        <v>13371</v>
      </c>
      <c r="W2569" s="50" t="s">
        <v>440</v>
      </c>
      <c r="X2569" s="86" t="s">
        <v>78</v>
      </c>
      <c r="Y2569" s="86"/>
      <c r="Z2569" s="86" t="s">
        <v>35</v>
      </c>
      <c r="AA2569" s="86" t="s">
        <v>13371</v>
      </c>
      <c r="AB2569" s="86" t="s">
        <v>13372</v>
      </c>
      <c r="AC2569" s="86" t="s">
        <v>13372</v>
      </c>
      <c r="AD2569" s="86" t="s">
        <v>13372</v>
      </c>
      <c r="AE2569" s="86" t="s">
        <v>36</v>
      </c>
      <c r="AF2569" s="86" t="s">
        <v>37</v>
      </c>
      <c r="AG2569" s="86"/>
      <c r="AH2569" s="86"/>
      <c r="AI2569" s="86" t="s">
        <v>45</v>
      </c>
      <c r="AJ2569" s="86" t="s">
        <v>39</v>
      </c>
      <c r="AK2569" s="86" t="str">
        <f t="shared" si="0"/>
        <v>ФГБОУ ВО "Волгоградский государственный социально-педагогический университет" (ВГСПУ), г. Волгоград</v>
      </c>
      <c r="AL2569" s="50" t="s">
        <v>45</v>
      </c>
      <c r="AM2569" s="18"/>
      <c r="AN2569" s="18"/>
      <c r="AO2569" s="18"/>
      <c r="AP2569" s="18"/>
      <c r="AQ2569" s="18"/>
    </row>
    <row r="2570" spans="1:43" ht="25.5" x14ac:dyDescent="0.2">
      <c r="A2570" s="65">
        <v>45625.859828368055</v>
      </c>
      <c r="B2570" s="18" t="s">
        <v>12905</v>
      </c>
      <c r="C2570" s="86" t="s">
        <v>19598</v>
      </c>
      <c r="D2570" s="86" t="s">
        <v>15037</v>
      </c>
      <c r="E2570" s="86" t="s">
        <v>632</v>
      </c>
      <c r="F2570" s="86" t="s">
        <v>258</v>
      </c>
      <c r="G2570" s="86" t="s">
        <v>42</v>
      </c>
      <c r="H2570" s="48">
        <v>40441</v>
      </c>
      <c r="I2570" s="86">
        <v>89185988773</v>
      </c>
      <c r="J2570" s="47">
        <v>8</v>
      </c>
      <c r="K2570" s="49">
        <v>8</v>
      </c>
      <c r="L2570" s="86" t="s">
        <v>30</v>
      </c>
      <c r="M2570" s="86" t="s">
        <v>31</v>
      </c>
      <c r="N2570" s="86">
        <v>6024</v>
      </c>
      <c r="O2570" s="86">
        <v>943022</v>
      </c>
      <c r="P2570" s="87">
        <v>40443</v>
      </c>
      <c r="Q2570" s="86" t="s">
        <v>5158</v>
      </c>
      <c r="R2570" s="50" t="s">
        <v>183</v>
      </c>
      <c r="S2570" s="86" t="s">
        <v>60</v>
      </c>
      <c r="T2570" s="86"/>
      <c r="U2570" s="86" t="s">
        <v>35</v>
      </c>
      <c r="V2570" s="50" t="s">
        <v>150</v>
      </c>
      <c r="W2570" s="50"/>
      <c r="X2570" s="86"/>
      <c r="Y2570" s="86"/>
      <c r="Z2570" s="86"/>
      <c r="AA2570" s="86" t="s">
        <v>150</v>
      </c>
      <c r="AB2570" s="86"/>
      <c r="AC2570" s="86"/>
      <c r="AD2570" s="86"/>
      <c r="AE2570" s="86" t="s">
        <v>36</v>
      </c>
      <c r="AF2570" s="86" t="s">
        <v>67</v>
      </c>
      <c r="AG2570" s="90" t="s">
        <v>181</v>
      </c>
      <c r="AH2570" s="86"/>
      <c r="AI2570" s="86"/>
      <c r="AJ2570" s="86" t="s">
        <v>46</v>
      </c>
      <c r="AK2570" s="86" t="str">
        <f t="shared" si="0"/>
        <v>МБОУ «Гимназия № 35»</v>
      </c>
      <c r="AL2570" s="50" t="s">
        <v>181</v>
      </c>
      <c r="AM2570" s="18"/>
      <c r="AN2570" s="18"/>
      <c r="AO2570" s="18"/>
      <c r="AP2570" s="18"/>
      <c r="AQ2570" s="18"/>
    </row>
    <row r="2571" spans="1:43" ht="153" x14ac:dyDescent="0.2">
      <c r="A2571" s="65">
        <v>45625.861658819442</v>
      </c>
      <c r="B2571" s="18" t="s">
        <v>12912</v>
      </c>
      <c r="C2571" s="86" t="s">
        <v>19598</v>
      </c>
      <c r="D2571" s="86" t="s">
        <v>669</v>
      </c>
      <c r="E2571" s="86" t="s">
        <v>69</v>
      </c>
      <c r="F2571" s="86" t="s">
        <v>57</v>
      </c>
      <c r="G2571" s="86" t="s">
        <v>42</v>
      </c>
      <c r="H2571" s="48">
        <v>40878</v>
      </c>
      <c r="I2571" s="86" t="s">
        <v>11215</v>
      </c>
      <c r="J2571" s="47">
        <v>8</v>
      </c>
      <c r="K2571" s="49">
        <v>8</v>
      </c>
      <c r="L2571" s="86" t="s">
        <v>30</v>
      </c>
      <c r="M2571" s="86" t="s">
        <v>50</v>
      </c>
      <c r="N2571" s="86" t="s">
        <v>375</v>
      </c>
      <c r="O2571" s="86">
        <v>660216</v>
      </c>
      <c r="P2571" s="87">
        <v>40885</v>
      </c>
      <c r="Q2571" s="86" t="s">
        <v>11599</v>
      </c>
      <c r="R2571" s="50" t="s">
        <v>5981</v>
      </c>
      <c r="S2571" s="86" t="s">
        <v>164</v>
      </c>
      <c r="T2571" s="86"/>
      <c r="U2571" s="86" t="s">
        <v>35</v>
      </c>
      <c r="V2571" s="50" t="s">
        <v>11226</v>
      </c>
      <c r="W2571" s="50" t="s">
        <v>11219</v>
      </c>
      <c r="X2571" s="86" t="s">
        <v>164</v>
      </c>
      <c r="Y2571" s="86"/>
      <c r="Z2571" s="86" t="s">
        <v>35</v>
      </c>
      <c r="AA2571" s="86" t="s">
        <v>11226</v>
      </c>
      <c r="AB2571" s="86" t="s">
        <v>11221</v>
      </c>
      <c r="AC2571" s="86"/>
      <c r="AD2571" s="86"/>
      <c r="AE2571" s="86" t="s">
        <v>66</v>
      </c>
      <c r="AF2571" s="86" t="s">
        <v>37</v>
      </c>
      <c r="AG2571" s="86"/>
      <c r="AH2571" s="86"/>
      <c r="AI2571" s="86" t="s">
        <v>862</v>
      </c>
      <c r="AJ2571" s="86" t="s">
        <v>39</v>
      </c>
      <c r="AK2571" s="86" t="str">
        <f t="shared" si="0"/>
        <v>ФГБОУ ВО "Пятигорский государственный университет" (ПГУ) г. Пятигорск</v>
      </c>
      <c r="AL2571" s="50" t="s">
        <v>862</v>
      </c>
      <c r="AM2571" s="18"/>
      <c r="AN2571" s="18"/>
      <c r="AO2571" s="18"/>
      <c r="AP2571" s="18"/>
      <c r="AQ2571" s="18"/>
    </row>
    <row r="2572" spans="1:43" ht="25.5" x14ac:dyDescent="0.2">
      <c r="A2572" s="65">
        <v>45625.867052222224</v>
      </c>
      <c r="B2572" s="18" t="s">
        <v>12915</v>
      </c>
      <c r="C2572" s="86" t="s">
        <v>19598</v>
      </c>
      <c r="D2572" s="86" t="s">
        <v>1571</v>
      </c>
      <c r="E2572" s="86" t="s">
        <v>983</v>
      </c>
      <c r="F2572" s="86" t="s">
        <v>70</v>
      </c>
      <c r="G2572" s="86" t="s">
        <v>42</v>
      </c>
      <c r="H2572" s="60">
        <v>40495</v>
      </c>
      <c r="I2572" s="86">
        <v>89282308442</v>
      </c>
      <c r="J2572" s="47">
        <v>8</v>
      </c>
      <c r="K2572" s="49">
        <v>8</v>
      </c>
      <c r="L2572" s="86" t="s">
        <v>30</v>
      </c>
      <c r="M2572" s="86" t="s">
        <v>50</v>
      </c>
      <c r="N2572" s="86" t="s">
        <v>1036</v>
      </c>
      <c r="O2572" s="86">
        <v>644807</v>
      </c>
      <c r="P2572" s="88">
        <v>40505</v>
      </c>
      <c r="Q2572" s="86" t="s">
        <v>1572</v>
      </c>
      <c r="R2572" s="50" t="s">
        <v>1573</v>
      </c>
      <c r="S2572" s="86" t="s">
        <v>164</v>
      </c>
      <c r="T2572" s="86" t="s">
        <v>1574</v>
      </c>
      <c r="U2572" s="86" t="s">
        <v>35</v>
      </c>
      <c r="V2572" s="50" t="s">
        <v>771</v>
      </c>
      <c r="W2572" s="50" t="s">
        <v>503</v>
      </c>
      <c r="X2572" s="86" t="s">
        <v>164</v>
      </c>
      <c r="Y2572" s="86" t="s">
        <v>1574</v>
      </c>
      <c r="Z2572" s="86" t="s">
        <v>35</v>
      </c>
      <c r="AA2572" s="86" t="s">
        <v>504</v>
      </c>
      <c r="AB2572" s="86" t="s">
        <v>1575</v>
      </c>
      <c r="AC2572" s="86" t="s">
        <v>1576</v>
      </c>
      <c r="AD2572" s="86" t="s">
        <v>1576</v>
      </c>
      <c r="AE2572" s="86" t="s">
        <v>66</v>
      </c>
      <c r="AF2572" s="86" t="s">
        <v>37</v>
      </c>
      <c r="AG2572" s="86"/>
      <c r="AH2572" s="86"/>
      <c r="AI2572" s="86" t="s">
        <v>169</v>
      </c>
      <c r="AJ2572" s="86" t="s">
        <v>39</v>
      </c>
      <c r="AK2572" s="86" t="str">
        <f t="shared" si="0"/>
        <v>МБУ ДО "Детская художественная школа" г. Ставрополь</v>
      </c>
      <c r="AL2572" s="50" t="s">
        <v>169</v>
      </c>
      <c r="AM2572" s="18"/>
      <c r="AN2572" s="18"/>
      <c r="AO2572" s="18"/>
      <c r="AP2572" s="18"/>
      <c r="AQ2572" s="18"/>
    </row>
    <row r="2573" spans="1:43" ht="25.5" x14ac:dyDescent="0.2">
      <c r="A2573" s="65">
        <v>45625.880961377319</v>
      </c>
      <c r="B2573" s="18" t="s">
        <v>12922</v>
      </c>
      <c r="C2573" s="86" t="s">
        <v>19598</v>
      </c>
      <c r="D2573" s="86" t="s">
        <v>7482</v>
      </c>
      <c r="E2573" s="86" t="s">
        <v>434</v>
      </c>
      <c r="F2573" s="86" t="s">
        <v>580</v>
      </c>
      <c r="G2573" s="86" t="s">
        <v>29</v>
      </c>
      <c r="H2573" s="60">
        <v>40355</v>
      </c>
      <c r="I2573" s="86">
        <v>89897016572</v>
      </c>
      <c r="J2573" s="47">
        <v>8</v>
      </c>
      <c r="K2573" s="49">
        <v>8</v>
      </c>
      <c r="L2573" s="86" t="s">
        <v>30</v>
      </c>
      <c r="M2573" s="86" t="s">
        <v>50</v>
      </c>
      <c r="N2573" s="86" t="s">
        <v>751</v>
      </c>
      <c r="O2573" s="86">
        <v>696758</v>
      </c>
      <c r="P2573" s="88">
        <v>40364</v>
      </c>
      <c r="Q2573" s="86" t="s">
        <v>7448</v>
      </c>
      <c r="R2573" s="50" t="s">
        <v>196</v>
      </c>
      <c r="S2573" s="86" t="s">
        <v>60</v>
      </c>
      <c r="T2573" s="86"/>
      <c r="U2573" s="86" t="s">
        <v>35</v>
      </c>
      <c r="V2573" s="50" t="s">
        <v>1506</v>
      </c>
      <c r="W2573" s="50" t="s">
        <v>5248</v>
      </c>
      <c r="X2573" s="86" t="s">
        <v>60</v>
      </c>
      <c r="Y2573" s="86"/>
      <c r="Z2573" s="86" t="s">
        <v>35</v>
      </c>
      <c r="AA2573" s="86" t="s">
        <v>4539</v>
      </c>
      <c r="AB2573" s="86" t="s">
        <v>7483</v>
      </c>
      <c r="AC2573" s="86" t="s">
        <v>7484</v>
      </c>
      <c r="AD2573" s="86"/>
      <c r="AE2573" s="86" t="s">
        <v>66</v>
      </c>
      <c r="AF2573" s="86" t="s">
        <v>73</v>
      </c>
      <c r="AG2573" s="86"/>
      <c r="AH2573" s="86" t="s">
        <v>1509</v>
      </c>
      <c r="AI2573" s="86"/>
      <c r="AJ2573" s="86" t="s">
        <v>39</v>
      </c>
      <c r="AK2573" s="86" t="str">
        <f t="shared" si="0"/>
        <v>МБОУ СОШ № 4 г. Белая Калитва</v>
      </c>
      <c r="AL2573" s="50" t="s">
        <v>1509</v>
      </c>
      <c r="AM2573" s="18"/>
      <c r="AN2573" s="18"/>
      <c r="AO2573" s="18"/>
      <c r="AP2573" s="18"/>
      <c r="AQ2573" s="18"/>
    </row>
    <row r="2574" spans="1:43" ht="38.25" x14ac:dyDescent="0.2">
      <c r="A2574" s="65">
        <v>45625.910562835648</v>
      </c>
      <c r="B2574" s="18" t="s">
        <v>5689</v>
      </c>
      <c r="C2574" s="86" t="s">
        <v>19598</v>
      </c>
      <c r="D2574" s="86" t="s">
        <v>12057</v>
      </c>
      <c r="E2574" s="86" t="s">
        <v>420</v>
      </c>
      <c r="F2574" s="86" t="s">
        <v>1447</v>
      </c>
      <c r="G2574" s="86" t="s">
        <v>42</v>
      </c>
      <c r="H2574" s="48">
        <v>40314</v>
      </c>
      <c r="I2574" s="86">
        <v>89044484007</v>
      </c>
      <c r="J2574" s="47">
        <v>8</v>
      </c>
      <c r="K2574" s="49">
        <v>8</v>
      </c>
      <c r="L2574" s="86" t="s">
        <v>30</v>
      </c>
      <c r="M2574" s="86" t="s">
        <v>50</v>
      </c>
      <c r="N2574" s="86" t="s">
        <v>1120</v>
      </c>
      <c r="O2574" s="86">
        <v>889558</v>
      </c>
      <c r="P2574" s="87">
        <v>40325</v>
      </c>
      <c r="Q2574" s="86" t="s">
        <v>12039</v>
      </c>
      <c r="R2574" s="50" t="s">
        <v>12015</v>
      </c>
      <c r="S2574" s="86" t="s">
        <v>60</v>
      </c>
      <c r="T2574" s="86"/>
      <c r="U2574" s="86" t="s">
        <v>35</v>
      </c>
      <c r="V2574" s="50" t="s">
        <v>5031</v>
      </c>
      <c r="W2574" s="50"/>
      <c r="X2574" s="86"/>
      <c r="Y2574" s="86"/>
      <c r="Z2574" s="86"/>
      <c r="AA2574" s="86"/>
      <c r="AB2574" s="86"/>
      <c r="AC2574" s="86"/>
      <c r="AD2574" s="86"/>
      <c r="AE2574" s="86" t="s">
        <v>36</v>
      </c>
      <c r="AF2574" s="86" t="s">
        <v>73</v>
      </c>
      <c r="AG2574" s="86"/>
      <c r="AH2574" s="86" t="s">
        <v>1291</v>
      </c>
      <c r="AI2574" s="86"/>
      <c r="AJ2574" s="86" t="s">
        <v>39</v>
      </c>
      <c r="AK2574" s="86" t="str">
        <f t="shared" si="0"/>
        <v>МБУ ДО г. Шахты «Детская школа искусств» структурное подразделение Центр Искусств им. В.А. Серова</v>
      </c>
      <c r="AL2574" s="50" t="s">
        <v>1291</v>
      </c>
      <c r="AM2574" s="18"/>
      <c r="AN2574" s="18"/>
      <c r="AO2574" s="18"/>
      <c r="AP2574" s="18"/>
      <c r="AQ2574" s="18"/>
    </row>
    <row r="2575" spans="1:43" ht="38.25" x14ac:dyDescent="0.2">
      <c r="A2575" s="65">
        <v>45625.914445717593</v>
      </c>
      <c r="B2575" s="18" t="s">
        <v>5689</v>
      </c>
      <c r="C2575" s="86" t="s">
        <v>19598</v>
      </c>
      <c r="D2575" s="86" t="s">
        <v>16069</v>
      </c>
      <c r="E2575" s="86" t="s">
        <v>134</v>
      </c>
      <c r="F2575" s="86" t="s">
        <v>114</v>
      </c>
      <c r="G2575" s="86" t="s">
        <v>42</v>
      </c>
      <c r="H2575" s="48">
        <v>40505</v>
      </c>
      <c r="I2575" s="86">
        <v>89081760227</v>
      </c>
      <c r="J2575" s="47">
        <v>8</v>
      </c>
      <c r="K2575" s="49">
        <v>8</v>
      </c>
      <c r="L2575" s="86" t="s">
        <v>30</v>
      </c>
      <c r="M2575" s="86" t="s">
        <v>50</v>
      </c>
      <c r="N2575" s="86" t="s">
        <v>1191</v>
      </c>
      <c r="O2575" s="86">
        <v>891919</v>
      </c>
      <c r="P2575" s="87">
        <v>40526</v>
      </c>
      <c r="Q2575" s="86" t="s">
        <v>7408</v>
      </c>
      <c r="R2575" s="50" t="s">
        <v>16070</v>
      </c>
      <c r="S2575" s="86" t="s">
        <v>60</v>
      </c>
      <c r="T2575" s="86"/>
      <c r="U2575" s="86" t="s">
        <v>35</v>
      </c>
      <c r="V2575" s="50" t="s">
        <v>5057</v>
      </c>
      <c r="W2575" s="50"/>
      <c r="X2575" s="86"/>
      <c r="Y2575" s="86"/>
      <c r="Z2575" s="86"/>
      <c r="AA2575" s="86"/>
      <c r="AB2575" s="86"/>
      <c r="AC2575" s="86"/>
      <c r="AD2575" s="86"/>
      <c r="AE2575" s="86" t="s">
        <v>36</v>
      </c>
      <c r="AF2575" s="86" t="s">
        <v>73</v>
      </c>
      <c r="AG2575" s="86"/>
      <c r="AH2575" s="86" t="s">
        <v>1291</v>
      </c>
      <c r="AI2575" s="86"/>
      <c r="AJ2575" s="86" t="s">
        <v>39</v>
      </c>
      <c r="AK2575" s="86" t="str">
        <f t="shared" si="0"/>
        <v>МБУ ДО г. Шахты «Детская школа искусств» структурное подразделение Центр Искусств им. В.А. Серова</v>
      </c>
      <c r="AL2575" s="50" t="s">
        <v>1291</v>
      </c>
      <c r="AM2575" s="18"/>
      <c r="AN2575" s="18"/>
      <c r="AO2575" s="18"/>
      <c r="AP2575" s="18"/>
      <c r="AQ2575" s="18"/>
    </row>
    <row r="2576" spans="1:43" ht="38.25" x14ac:dyDescent="0.2">
      <c r="A2576" s="65">
        <v>45625.939637997682</v>
      </c>
      <c r="B2576" s="18" t="s">
        <v>12935</v>
      </c>
      <c r="C2576" s="86" t="s">
        <v>19598</v>
      </c>
      <c r="D2576" s="86" t="s">
        <v>9565</v>
      </c>
      <c r="E2576" s="86" t="s">
        <v>218</v>
      </c>
      <c r="F2576" s="86" t="s">
        <v>369</v>
      </c>
      <c r="G2576" s="86" t="s">
        <v>42</v>
      </c>
      <c r="H2576" s="60">
        <v>40537</v>
      </c>
      <c r="I2576" s="86">
        <v>89156663093</v>
      </c>
      <c r="J2576" s="47">
        <v>8</v>
      </c>
      <c r="K2576" s="49">
        <v>8</v>
      </c>
      <c r="L2576" s="86" t="s">
        <v>30</v>
      </c>
      <c r="M2576" s="86" t="s">
        <v>50</v>
      </c>
      <c r="N2576" s="86" t="s">
        <v>948</v>
      </c>
      <c r="O2576" s="86">
        <v>602187</v>
      </c>
      <c r="P2576" s="87">
        <v>40555</v>
      </c>
      <c r="Q2576" s="86" t="s">
        <v>9566</v>
      </c>
      <c r="R2576" s="50" t="s">
        <v>9567</v>
      </c>
      <c r="S2576" s="86" t="s">
        <v>473</v>
      </c>
      <c r="T2576" s="86"/>
      <c r="U2576" s="86" t="s">
        <v>35</v>
      </c>
      <c r="V2576" s="50" t="s">
        <v>475</v>
      </c>
      <c r="W2576" s="50" t="s">
        <v>9568</v>
      </c>
      <c r="X2576" s="86" t="s">
        <v>473</v>
      </c>
      <c r="Y2576" s="86"/>
      <c r="Z2576" s="86" t="s">
        <v>35</v>
      </c>
      <c r="AA2576" s="86" t="s">
        <v>475</v>
      </c>
      <c r="AB2576" s="86" t="s">
        <v>9569</v>
      </c>
      <c r="AC2576" s="86" t="s">
        <v>9570</v>
      </c>
      <c r="AD2576" s="86"/>
      <c r="AE2576" s="86" t="s">
        <v>66</v>
      </c>
      <c r="AF2576" s="86" t="s">
        <v>37</v>
      </c>
      <c r="AG2576" s="86"/>
      <c r="AH2576" s="86"/>
      <c r="AI2576" s="86" t="s">
        <v>491</v>
      </c>
      <c r="AJ2576" s="86" t="s">
        <v>94</v>
      </c>
      <c r="AK2576" s="86" t="str">
        <f t="shared" si="0"/>
        <v>МБОУ ДО «ДХШ № 2 ПДИ имени В.Д. Поленова» г. Тамбов</v>
      </c>
      <c r="AL2576" s="50" t="s">
        <v>491</v>
      </c>
      <c r="AM2576" s="18"/>
      <c r="AN2576" s="18"/>
      <c r="AO2576" s="18"/>
      <c r="AP2576" s="18"/>
      <c r="AQ2576" s="18"/>
    </row>
    <row r="2577" spans="1:43" ht="63.75" x14ac:dyDescent="0.2">
      <c r="A2577" s="65">
        <v>45625.94176854167</v>
      </c>
      <c r="B2577" s="18" t="s">
        <v>12939</v>
      </c>
      <c r="C2577" s="86" t="s">
        <v>19598</v>
      </c>
      <c r="D2577" s="86" t="s">
        <v>16509</v>
      </c>
      <c r="E2577" s="86" t="s">
        <v>1038</v>
      </c>
      <c r="F2577" s="86" t="s">
        <v>580</v>
      </c>
      <c r="G2577" s="86" t="s">
        <v>29</v>
      </c>
      <c r="H2577" s="48">
        <v>40442</v>
      </c>
      <c r="I2577" s="86">
        <v>89896247535</v>
      </c>
      <c r="J2577" s="47">
        <v>8</v>
      </c>
      <c r="K2577" s="49">
        <v>8</v>
      </c>
      <c r="L2577" s="86" t="s">
        <v>30</v>
      </c>
      <c r="M2577" s="86" t="s">
        <v>31</v>
      </c>
      <c r="N2577" s="86">
        <v>610006</v>
      </c>
      <c r="O2577" s="86">
        <v>6124935504</v>
      </c>
      <c r="P2577" s="87">
        <v>45572</v>
      </c>
      <c r="Q2577" s="86" t="s">
        <v>16510</v>
      </c>
      <c r="R2577" s="50" t="s">
        <v>1333</v>
      </c>
      <c r="S2577" s="86" t="s">
        <v>60</v>
      </c>
      <c r="T2577" s="86"/>
      <c r="U2577" s="86" t="s">
        <v>35</v>
      </c>
      <c r="V2577" s="50" t="s">
        <v>5031</v>
      </c>
      <c r="W2577" s="50" t="s">
        <v>16511</v>
      </c>
      <c r="X2577" s="86" t="s">
        <v>60</v>
      </c>
      <c r="Y2577" s="86"/>
      <c r="Z2577" s="86" t="s">
        <v>35</v>
      </c>
      <c r="AA2577" s="86"/>
      <c r="AB2577" s="86" t="s">
        <v>16512</v>
      </c>
      <c r="AC2577" s="86"/>
      <c r="AD2577" s="86"/>
      <c r="AE2577" s="86" t="s">
        <v>36</v>
      </c>
      <c r="AF2577" s="86" t="s">
        <v>73</v>
      </c>
      <c r="AG2577" s="86"/>
      <c r="AH2577" s="86" t="s">
        <v>1291</v>
      </c>
      <c r="AI2577" s="86"/>
      <c r="AJ2577" s="86" t="s">
        <v>39</v>
      </c>
      <c r="AK2577" s="86" t="str">
        <f t="shared" si="0"/>
        <v>МБУ ДО г. Шахты «Детская школа искусств» структурное подразделение Центр Искусств им. В.А. Серова</v>
      </c>
      <c r="AL2577" s="50" t="s">
        <v>1291</v>
      </c>
      <c r="AM2577" s="18"/>
      <c r="AN2577" s="18"/>
      <c r="AO2577" s="18"/>
      <c r="AP2577" s="18"/>
      <c r="AQ2577" s="18"/>
    </row>
    <row r="2578" spans="1:43" ht="38.25" x14ac:dyDescent="0.2">
      <c r="A2578" s="65">
        <v>45625.956934074071</v>
      </c>
      <c r="B2578" s="18" t="s">
        <v>12941</v>
      </c>
      <c r="C2578" s="86" t="s">
        <v>19598</v>
      </c>
      <c r="D2578" s="86" t="s">
        <v>15860</v>
      </c>
      <c r="E2578" s="86" t="s">
        <v>2636</v>
      </c>
      <c r="F2578" s="86" t="s">
        <v>7676</v>
      </c>
      <c r="G2578" s="86" t="s">
        <v>29</v>
      </c>
      <c r="H2578" s="48">
        <v>40316</v>
      </c>
      <c r="I2578" s="86">
        <v>79896376804</v>
      </c>
      <c r="J2578" s="47">
        <v>8</v>
      </c>
      <c r="K2578" s="49">
        <v>8</v>
      </c>
      <c r="L2578" s="86" t="s">
        <v>30</v>
      </c>
      <c r="M2578" s="86" t="s">
        <v>31</v>
      </c>
      <c r="N2578" s="86" t="s">
        <v>15861</v>
      </c>
      <c r="O2578" s="86">
        <v>6024814427</v>
      </c>
      <c r="P2578" s="87">
        <v>45440</v>
      </c>
      <c r="Q2578" s="86" t="s">
        <v>174</v>
      </c>
      <c r="R2578" s="50" t="s">
        <v>33</v>
      </c>
      <c r="S2578" s="86" t="s">
        <v>60</v>
      </c>
      <c r="T2578" s="86"/>
      <c r="U2578" s="86" t="s">
        <v>35</v>
      </c>
      <c r="V2578" s="50" t="s">
        <v>7827</v>
      </c>
      <c r="W2578" s="50" t="s">
        <v>15862</v>
      </c>
      <c r="X2578" s="86" t="s">
        <v>60</v>
      </c>
      <c r="Y2578" s="86"/>
      <c r="Z2578" s="86" t="s">
        <v>35</v>
      </c>
      <c r="AA2578" s="86" t="s">
        <v>9488</v>
      </c>
      <c r="AB2578" s="86"/>
      <c r="AC2578" s="86"/>
      <c r="AD2578" s="86"/>
      <c r="AE2578" s="86" t="s">
        <v>36</v>
      </c>
      <c r="AF2578" s="86" t="s">
        <v>73</v>
      </c>
      <c r="AG2578" s="86"/>
      <c r="AH2578" s="86" t="s">
        <v>1291</v>
      </c>
      <c r="AI2578" s="86"/>
      <c r="AJ2578" s="86" t="s">
        <v>94</v>
      </c>
      <c r="AK2578" s="86" t="str">
        <f t="shared" si="0"/>
        <v>МБУ ДО г. Шахты «Детская школа искусств» структурное подразделение Центр Искусств им. В.А. Серова</v>
      </c>
      <c r="AL2578" s="50" t="s">
        <v>1291</v>
      </c>
      <c r="AM2578" s="18"/>
      <c r="AN2578" s="18"/>
      <c r="AO2578" s="18"/>
      <c r="AP2578" s="18"/>
      <c r="AQ2578" s="18"/>
    </row>
    <row r="2579" spans="1:43" ht="51" x14ac:dyDescent="0.2">
      <c r="A2579" s="65">
        <v>45625.971519062499</v>
      </c>
      <c r="B2579" s="18" t="s">
        <v>12944</v>
      </c>
      <c r="C2579" s="86" t="s">
        <v>19598</v>
      </c>
      <c r="D2579" s="86" t="s">
        <v>1042</v>
      </c>
      <c r="E2579" s="86" t="s">
        <v>1043</v>
      </c>
      <c r="F2579" s="86" t="s">
        <v>973</v>
      </c>
      <c r="G2579" s="86" t="s">
        <v>42</v>
      </c>
      <c r="H2579" s="60">
        <v>40341</v>
      </c>
      <c r="I2579" s="86">
        <v>89528479715</v>
      </c>
      <c r="J2579" s="47">
        <v>8</v>
      </c>
      <c r="K2579" s="49">
        <v>8</v>
      </c>
      <c r="L2579" s="86" t="s">
        <v>30</v>
      </c>
      <c r="M2579" s="86" t="s">
        <v>50</v>
      </c>
      <c r="N2579" s="86" t="s">
        <v>941</v>
      </c>
      <c r="O2579" s="86">
        <v>663615</v>
      </c>
      <c r="P2579" s="88">
        <v>40346</v>
      </c>
      <c r="Q2579" s="86" t="s">
        <v>970</v>
      </c>
      <c r="R2579" s="50" t="s">
        <v>877</v>
      </c>
      <c r="S2579" s="86" t="s">
        <v>98</v>
      </c>
      <c r="T2579" s="86"/>
      <c r="U2579" s="86" t="s">
        <v>157</v>
      </c>
      <c r="V2579" s="50" t="s">
        <v>878</v>
      </c>
      <c r="W2579" s="50" t="s">
        <v>879</v>
      </c>
      <c r="X2579" s="86" t="s">
        <v>98</v>
      </c>
      <c r="Y2579" s="86"/>
      <c r="Z2579" s="86" t="s">
        <v>157</v>
      </c>
      <c r="AA2579" s="86" t="s">
        <v>878</v>
      </c>
      <c r="AB2579" s="86" t="s">
        <v>1037</v>
      </c>
      <c r="AC2579" s="86" t="s">
        <v>1037</v>
      </c>
      <c r="AD2579" s="86" t="s">
        <v>1037</v>
      </c>
      <c r="AE2579" s="86" t="s">
        <v>66</v>
      </c>
      <c r="AF2579" s="86" t="s">
        <v>37</v>
      </c>
      <c r="AG2579" s="86"/>
      <c r="AH2579" s="86"/>
      <c r="AI2579" s="86" t="s">
        <v>100</v>
      </c>
      <c r="AJ2579" s="86" t="s">
        <v>46</v>
      </c>
      <c r="AK2579" s="86" t="str">
        <f t="shared" si="0"/>
        <v>ДШИ №2 МО г. Краснодар, город Краснодар, Прикубанский внутригородской округ, станица Елизаветинская</v>
      </c>
      <c r="AL2579" s="50" t="s">
        <v>100</v>
      </c>
      <c r="AM2579" s="18"/>
      <c r="AN2579" s="18"/>
      <c r="AO2579" s="18"/>
      <c r="AP2579" s="18"/>
      <c r="AQ2579" s="18"/>
    </row>
    <row r="2580" spans="1:43" ht="38.25" x14ac:dyDescent="0.2">
      <c r="A2580" s="65">
        <v>45626.007750543984</v>
      </c>
      <c r="B2580" s="18" t="s">
        <v>12946</v>
      </c>
      <c r="C2580" s="86" t="s">
        <v>19598</v>
      </c>
      <c r="D2580" s="86" t="s">
        <v>5034</v>
      </c>
      <c r="E2580" s="86" t="s">
        <v>699</v>
      </c>
      <c r="F2580" s="86" t="s">
        <v>369</v>
      </c>
      <c r="G2580" s="86" t="s">
        <v>42</v>
      </c>
      <c r="H2580" s="48">
        <v>40860</v>
      </c>
      <c r="I2580" s="86">
        <v>89281973316</v>
      </c>
      <c r="J2580" s="47">
        <v>8</v>
      </c>
      <c r="K2580" s="49">
        <v>8</v>
      </c>
      <c r="L2580" s="86" t="s">
        <v>30</v>
      </c>
      <c r="M2580" s="86" t="s">
        <v>50</v>
      </c>
      <c r="N2580" s="86" t="s">
        <v>16632</v>
      </c>
      <c r="O2580" s="86">
        <v>555829</v>
      </c>
      <c r="P2580" s="87">
        <v>40868</v>
      </c>
      <c r="Q2580" s="86" t="s">
        <v>16633</v>
      </c>
      <c r="R2580" s="50" t="s">
        <v>1796</v>
      </c>
      <c r="S2580" s="86" t="s">
        <v>60</v>
      </c>
      <c r="T2580" s="86"/>
      <c r="U2580" s="86" t="s">
        <v>35</v>
      </c>
      <c r="V2580" s="50" t="s">
        <v>7827</v>
      </c>
      <c r="W2580" s="50" t="s">
        <v>16634</v>
      </c>
      <c r="X2580" s="86" t="s">
        <v>60</v>
      </c>
      <c r="Y2580" s="86"/>
      <c r="Z2580" s="86" t="s">
        <v>35</v>
      </c>
      <c r="AA2580" s="86" t="s">
        <v>9488</v>
      </c>
      <c r="AB2580" s="86"/>
      <c r="AC2580" s="86"/>
      <c r="AD2580" s="86"/>
      <c r="AE2580" s="86" t="s">
        <v>36</v>
      </c>
      <c r="AF2580" s="86" t="s">
        <v>73</v>
      </c>
      <c r="AG2580" s="86"/>
      <c r="AH2580" s="86" t="s">
        <v>1291</v>
      </c>
      <c r="AI2580" s="86"/>
      <c r="AJ2580" s="86" t="s">
        <v>39</v>
      </c>
      <c r="AK2580" s="86" t="str">
        <f t="shared" si="0"/>
        <v>МБУ ДО г. Шахты «Детская школа искусств» структурное подразделение Центр Искусств им. В.А. Серова</v>
      </c>
      <c r="AL2580" s="50" t="s">
        <v>1291</v>
      </c>
      <c r="AM2580" s="18"/>
      <c r="AN2580" s="18"/>
      <c r="AO2580" s="18"/>
      <c r="AP2580" s="18"/>
      <c r="AQ2580" s="18"/>
    </row>
    <row r="2581" spans="1:43" ht="38.25" x14ac:dyDescent="0.2">
      <c r="A2581" s="65">
        <v>45626.030976921291</v>
      </c>
      <c r="B2581" s="18" t="s">
        <v>12950</v>
      </c>
      <c r="C2581" s="86" t="s">
        <v>19598</v>
      </c>
      <c r="D2581" s="86" t="s">
        <v>4157</v>
      </c>
      <c r="E2581" s="86" t="s">
        <v>420</v>
      </c>
      <c r="F2581" s="86" t="s">
        <v>194</v>
      </c>
      <c r="G2581" s="86" t="s">
        <v>42</v>
      </c>
      <c r="H2581" s="60">
        <v>40401</v>
      </c>
      <c r="I2581" s="86">
        <v>9054918880</v>
      </c>
      <c r="J2581" s="47">
        <v>8</v>
      </c>
      <c r="K2581" s="49">
        <v>8</v>
      </c>
      <c r="L2581" s="86" t="s">
        <v>30</v>
      </c>
      <c r="M2581" s="86" t="s">
        <v>31</v>
      </c>
      <c r="N2581" s="89" t="s">
        <v>740</v>
      </c>
      <c r="O2581" s="86">
        <v>195360</v>
      </c>
      <c r="P2581" s="88">
        <v>45532</v>
      </c>
      <c r="Q2581" s="86" t="s">
        <v>4225</v>
      </c>
      <c r="R2581" s="50" t="s">
        <v>6381</v>
      </c>
      <c r="S2581" s="86" t="s">
        <v>164</v>
      </c>
      <c r="T2581" s="86"/>
      <c r="U2581" s="86" t="s">
        <v>35</v>
      </c>
      <c r="V2581" s="50" t="s">
        <v>1203</v>
      </c>
      <c r="W2581" s="50" t="s">
        <v>7715</v>
      </c>
      <c r="X2581" s="86" t="s">
        <v>164</v>
      </c>
      <c r="Y2581" s="86"/>
      <c r="Z2581" s="86" t="s">
        <v>35</v>
      </c>
      <c r="AA2581" s="86" t="s">
        <v>7716</v>
      </c>
      <c r="AB2581" s="86" t="s">
        <v>7717</v>
      </c>
      <c r="AC2581" s="86"/>
      <c r="AD2581" s="86"/>
      <c r="AE2581" s="86" t="s">
        <v>36</v>
      </c>
      <c r="AF2581" s="86" t="s">
        <v>37</v>
      </c>
      <c r="AG2581" s="86"/>
      <c r="AH2581" s="86"/>
      <c r="AI2581" s="86" t="s">
        <v>862</v>
      </c>
      <c r="AJ2581" s="86" t="s">
        <v>46</v>
      </c>
      <c r="AK2581" s="86" t="str">
        <f t="shared" si="0"/>
        <v>ФГБОУ ВО "Пятигорский государственный университет" (ПГУ) г. Пятигорск</v>
      </c>
      <c r="AL2581" s="50" t="s">
        <v>862</v>
      </c>
      <c r="AM2581" s="18"/>
      <c r="AN2581" s="18"/>
      <c r="AO2581" s="18"/>
      <c r="AP2581" s="18"/>
      <c r="AQ2581" s="18"/>
    </row>
    <row r="2582" spans="1:43" ht="51" x14ac:dyDescent="0.2">
      <c r="A2582" s="65">
        <v>45626.108842939815</v>
      </c>
      <c r="B2582" s="18" t="s">
        <v>12953</v>
      </c>
      <c r="C2582" s="86" t="s">
        <v>19598</v>
      </c>
      <c r="D2582" s="86" t="s">
        <v>4157</v>
      </c>
      <c r="E2582" s="86" t="s">
        <v>597</v>
      </c>
      <c r="F2582" s="86" t="s">
        <v>114</v>
      </c>
      <c r="G2582" s="86" t="s">
        <v>42</v>
      </c>
      <c r="H2582" s="48">
        <v>40459</v>
      </c>
      <c r="I2582" s="86" t="s">
        <v>12129</v>
      </c>
      <c r="J2582" s="47">
        <v>8</v>
      </c>
      <c r="K2582" s="49">
        <v>8</v>
      </c>
      <c r="L2582" s="86" t="s">
        <v>30</v>
      </c>
      <c r="M2582" s="86" t="s">
        <v>31</v>
      </c>
      <c r="N2582" s="86">
        <v>2224</v>
      </c>
      <c r="O2582" s="86">
        <v>815938</v>
      </c>
      <c r="P2582" s="87">
        <v>45602</v>
      </c>
      <c r="Q2582" s="86" t="s">
        <v>1689</v>
      </c>
      <c r="R2582" s="50" t="s">
        <v>12130</v>
      </c>
      <c r="S2582" s="86" t="s">
        <v>683</v>
      </c>
      <c r="T2582" s="86" t="s">
        <v>769</v>
      </c>
      <c r="U2582" s="86" t="s">
        <v>35</v>
      </c>
      <c r="V2582" s="50" t="s">
        <v>2209</v>
      </c>
      <c r="W2582" s="50" t="s">
        <v>12131</v>
      </c>
      <c r="X2582" s="86" t="s">
        <v>683</v>
      </c>
      <c r="Y2582" s="86" t="s">
        <v>769</v>
      </c>
      <c r="Z2582" s="86" t="s">
        <v>35</v>
      </c>
      <c r="AA2582" s="86" t="s">
        <v>2209</v>
      </c>
      <c r="AB2582" s="86" t="s">
        <v>12132</v>
      </c>
      <c r="AC2582" s="86"/>
      <c r="AD2582" s="86"/>
      <c r="AE2582" s="86" t="s">
        <v>36</v>
      </c>
      <c r="AF2582" s="86" t="s">
        <v>37</v>
      </c>
      <c r="AG2582" s="86"/>
      <c r="AH2582" s="86"/>
      <c r="AI2582" s="86" t="s">
        <v>687</v>
      </c>
      <c r="AJ2582" s="86" t="s">
        <v>46</v>
      </c>
      <c r="AK2582" s="86" t="str">
        <f t="shared" si="0"/>
        <v>ФГБОУ ВО "Нижегородский государственный архитектурно-строительный университет" (ННГАСУ) г. Нижний Новгород</v>
      </c>
      <c r="AL2582" s="50" t="s">
        <v>687</v>
      </c>
      <c r="AM2582" s="18"/>
      <c r="AN2582" s="18"/>
      <c r="AO2582" s="18"/>
      <c r="AP2582" s="18"/>
      <c r="AQ2582" s="18"/>
    </row>
    <row r="2583" spans="1:43" ht="25.5" x14ac:dyDescent="0.2">
      <c r="A2583" s="65">
        <v>45626.366175057876</v>
      </c>
      <c r="B2583" s="18" t="s">
        <v>12959</v>
      </c>
      <c r="C2583" s="86" t="s">
        <v>19598</v>
      </c>
      <c r="D2583" s="86" t="s">
        <v>7585</v>
      </c>
      <c r="E2583" s="86" t="s">
        <v>190</v>
      </c>
      <c r="F2583" s="86" t="s">
        <v>7586</v>
      </c>
      <c r="G2583" s="86" t="s">
        <v>42</v>
      </c>
      <c r="H2583" s="60">
        <v>40523</v>
      </c>
      <c r="I2583" s="86">
        <v>89184194811</v>
      </c>
      <c r="J2583" s="47">
        <v>8</v>
      </c>
      <c r="K2583" s="49">
        <v>8</v>
      </c>
      <c r="L2583" s="86" t="s">
        <v>30</v>
      </c>
      <c r="M2583" s="86" t="s">
        <v>50</v>
      </c>
      <c r="N2583" s="86" t="s">
        <v>7310</v>
      </c>
      <c r="O2583" s="86">
        <v>726800</v>
      </c>
      <c r="P2583" s="88">
        <v>40534</v>
      </c>
      <c r="Q2583" s="86" t="s">
        <v>6143</v>
      </c>
      <c r="R2583" s="50" t="s">
        <v>7319</v>
      </c>
      <c r="S2583" s="86" t="s">
        <v>98</v>
      </c>
      <c r="T2583" s="86"/>
      <c r="U2583" s="86" t="s">
        <v>35</v>
      </c>
      <c r="V2583" s="50" t="s">
        <v>2678</v>
      </c>
      <c r="W2583" s="50" t="s">
        <v>7303</v>
      </c>
      <c r="X2583" s="86" t="s">
        <v>98</v>
      </c>
      <c r="Y2583" s="86"/>
      <c r="Z2583" s="86" t="s">
        <v>35</v>
      </c>
      <c r="AA2583" s="86" t="s">
        <v>2678</v>
      </c>
      <c r="AB2583" s="86" t="s">
        <v>7587</v>
      </c>
      <c r="AC2583" s="86"/>
      <c r="AD2583" s="86"/>
      <c r="AE2583" s="86" t="s">
        <v>36</v>
      </c>
      <c r="AF2583" s="86" t="s">
        <v>37</v>
      </c>
      <c r="AG2583" s="86"/>
      <c r="AH2583" s="86"/>
      <c r="AI2583" s="86" t="s">
        <v>3576</v>
      </c>
      <c r="AJ2583" s="86" t="s">
        <v>39</v>
      </c>
      <c r="AK2583" s="86" t="str">
        <f t="shared" si="0"/>
        <v>МБУ ДО ДХШ № 3 г.-курорт Сочи</v>
      </c>
      <c r="AL2583" s="50" t="s">
        <v>3576</v>
      </c>
      <c r="AM2583" s="18"/>
      <c r="AN2583" s="18"/>
      <c r="AO2583" s="18"/>
      <c r="AP2583" s="18"/>
      <c r="AQ2583" s="18"/>
    </row>
    <row r="2584" spans="1:43" ht="51" x14ac:dyDescent="0.2">
      <c r="A2584" s="65">
        <v>45626.372638738423</v>
      </c>
      <c r="B2584" s="18" t="s">
        <v>12964</v>
      </c>
      <c r="C2584" s="86" t="s">
        <v>19598</v>
      </c>
      <c r="D2584" s="86" t="s">
        <v>11406</v>
      </c>
      <c r="E2584" s="86" t="s">
        <v>1038</v>
      </c>
      <c r="F2584" s="86" t="s">
        <v>279</v>
      </c>
      <c r="G2584" s="86" t="s">
        <v>29</v>
      </c>
      <c r="H2584" s="48">
        <v>40256</v>
      </c>
      <c r="I2584" s="86" t="s">
        <v>11407</v>
      </c>
      <c r="J2584" s="47">
        <v>8</v>
      </c>
      <c r="K2584" s="49">
        <v>8</v>
      </c>
      <c r="L2584" s="86" t="s">
        <v>30</v>
      </c>
      <c r="M2584" s="86" t="s">
        <v>31</v>
      </c>
      <c r="N2584" s="86">
        <v>5724</v>
      </c>
      <c r="O2584" s="86">
        <v>514368</v>
      </c>
      <c r="P2584" s="87">
        <v>45399</v>
      </c>
      <c r="Q2584" s="86" t="s">
        <v>11408</v>
      </c>
      <c r="R2584" s="50" t="s">
        <v>11409</v>
      </c>
      <c r="S2584" s="86" t="s">
        <v>3124</v>
      </c>
      <c r="T2584" s="86"/>
      <c r="U2584" s="86" t="s">
        <v>35</v>
      </c>
      <c r="V2584" s="50" t="s">
        <v>5260</v>
      </c>
      <c r="W2584" s="50" t="s">
        <v>11410</v>
      </c>
      <c r="X2584" s="86" t="s">
        <v>3124</v>
      </c>
      <c r="Y2584" s="86"/>
      <c r="Z2584" s="86" t="s">
        <v>35</v>
      </c>
      <c r="AA2584" s="86" t="s">
        <v>5260</v>
      </c>
      <c r="AB2584" s="86" t="s">
        <v>11411</v>
      </c>
      <c r="AC2584" s="86"/>
      <c r="AD2584" s="86"/>
      <c r="AE2584" s="86" t="s">
        <v>36</v>
      </c>
      <c r="AF2584" s="86" t="s">
        <v>67</v>
      </c>
      <c r="AG2584" s="86" t="s">
        <v>68</v>
      </c>
      <c r="AH2584" s="86"/>
      <c r="AI2584" s="86"/>
      <c r="AJ2584" s="86" t="s">
        <v>39</v>
      </c>
      <c r="AK2584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584" s="50" t="s">
        <v>68</v>
      </c>
      <c r="AM2584" s="18"/>
      <c r="AN2584" s="18"/>
      <c r="AO2584" s="18"/>
      <c r="AP2584" s="18"/>
      <c r="AQ2584" s="18"/>
    </row>
    <row r="2585" spans="1:43" ht="38.25" x14ac:dyDescent="0.2">
      <c r="A2585" s="65">
        <v>45626.42123634259</v>
      </c>
      <c r="B2585" s="18" t="s">
        <v>12970</v>
      </c>
      <c r="C2585" s="86" t="s">
        <v>19598</v>
      </c>
      <c r="D2585" s="86" t="s">
        <v>15193</v>
      </c>
      <c r="E2585" s="86" t="s">
        <v>597</v>
      </c>
      <c r="F2585" s="86" t="s">
        <v>914</v>
      </c>
      <c r="G2585" s="86" t="s">
        <v>42</v>
      </c>
      <c r="H2585" s="48">
        <v>40348</v>
      </c>
      <c r="I2585" s="86">
        <v>89044484007</v>
      </c>
      <c r="J2585" s="47">
        <v>8</v>
      </c>
      <c r="K2585" s="49">
        <v>8</v>
      </c>
      <c r="L2585" s="86" t="s">
        <v>30</v>
      </c>
      <c r="M2585" s="86" t="s">
        <v>50</v>
      </c>
      <c r="N2585" s="86" t="s">
        <v>1191</v>
      </c>
      <c r="O2585" s="86">
        <v>890003</v>
      </c>
      <c r="P2585" s="87">
        <v>40367</v>
      </c>
      <c r="Q2585" s="86" t="s">
        <v>15191</v>
      </c>
      <c r="R2585" s="50" t="s">
        <v>10805</v>
      </c>
      <c r="S2585" s="86" t="s">
        <v>60</v>
      </c>
      <c r="T2585" s="86"/>
      <c r="U2585" s="86" t="s">
        <v>35</v>
      </c>
      <c r="V2585" s="50" t="s">
        <v>7827</v>
      </c>
      <c r="W2585" s="50"/>
      <c r="X2585" s="86"/>
      <c r="Y2585" s="86"/>
      <c r="Z2585" s="86"/>
      <c r="AA2585" s="86"/>
      <c r="AB2585" s="86"/>
      <c r="AC2585" s="86"/>
      <c r="AD2585" s="86"/>
      <c r="AE2585" s="86" t="s">
        <v>66</v>
      </c>
      <c r="AF2585" s="86" t="s">
        <v>73</v>
      </c>
      <c r="AG2585" s="86"/>
      <c r="AH2585" s="86" t="s">
        <v>1291</v>
      </c>
      <c r="AI2585" s="86"/>
      <c r="AJ2585" s="86" t="s">
        <v>39</v>
      </c>
      <c r="AK2585" s="86" t="str">
        <f t="shared" si="0"/>
        <v>МБУ ДО г. Шахты «Детская школа искусств» структурное подразделение Центр Искусств им. В.А. Серова</v>
      </c>
      <c r="AL2585" s="50" t="s">
        <v>1291</v>
      </c>
      <c r="AM2585" s="18"/>
      <c r="AN2585" s="18"/>
      <c r="AO2585" s="18"/>
      <c r="AP2585" s="18"/>
      <c r="AQ2585" s="18"/>
    </row>
    <row r="2586" spans="1:43" ht="38.25" x14ac:dyDescent="0.2">
      <c r="A2586" s="65">
        <v>45626.431631099535</v>
      </c>
      <c r="B2586" s="18" t="s">
        <v>12759</v>
      </c>
      <c r="C2586" s="86" t="s">
        <v>19598</v>
      </c>
      <c r="D2586" s="86" t="s">
        <v>10026</v>
      </c>
      <c r="E2586" s="86" t="s">
        <v>218</v>
      </c>
      <c r="F2586" s="86" t="s">
        <v>1068</v>
      </c>
      <c r="G2586" s="86" t="s">
        <v>42</v>
      </c>
      <c r="H2586" s="48">
        <v>40840</v>
      </c>
      <c r="I2586" s="86">
        <v>89286183489</v>
      </c>
      <c r="J2586" s="47">
        <v>8</v>
      </c>
      <c r="K2586" s="49">
        <v>8</v>
      </c>
      <c r="L2586" s="86" t="s">
        <v>30</v>
      </c>
      <c r="M2586" s="86" t="s">
        <v>50</v>
      </c>
      <c r="N2586" s="86" t="s">
        <v>1120</v>
      </c>
      <c r="O2586" s="86">
        <v>879201</v>
      </c>
      <c r="P2586" s="87">
        <v>40848</v>
      </c>
      <c r="Q2586" s="86" t="s">
        <v>15191</v>
      </c>
      <c r="R2586" s="50" t="s">
        <v>392</v>
      </c>
      <c r="S2586" s="86" t="s">
        <v>60</v>
      </c>
      <c r="T2586" s="86"/>
      <c r="U2586" s="86" t="s">
        <v>35</v>
      </c>
      <c r="V2586" s="50" t="s">
        <v>7827</v>
      </c>
      <c r="W2586" s="50" t="s">
        <v>16816</v>
      </c>
      <c r="X2586" s="86" t="s">
        <v>60</v>
      </c>
      <c r="Y2586" s="86"/>
      <c r="Z2586" s="86" t="s">
        <v>35</v>
      </c>
      <c r="AA2586" s="86" t="s">
        <v>7827</v>
      </c>
      <c r="AB2586" s="86"/>
      <c r="AC2586" s="86"/>
      <c r="AD2586" s="86"/>
      <c r="AE2586" s="86" t="s">
        <v>36</v>
      </c>
      <c r="AF2586" s="86" t="s">
        <v>73</v>
      </c>
      <c r="AG2586" s="86"/>
      <c r="AH2586" s="86" t="s">
        <v>1291</v>
      </c>
      <c r="AI2586" s="86"/>
      <c r="AJ2586" s="86" t="s">
        <v>39</v>
      </c>
      <c r="AK2586" s="86" t="str">
        <f t="shared" si="0"/>
        <v>МБУ ДО г. Шахты «Детская школа искусств» структурное подразделение Центр Искусств им. В.А. Серова</v>
      </c>
      <c r="AL2586" s="50" t="s">
        <v>1291</v>
      </c>
      <c r="AM2586" s="18"/>
      <c r="AN2586" s="18"/>
      <c r="AO2586" s="18"/>
      <c r="AP2586" s="18"/>
      <c r="AQ2586" s="18"/>
    </row>
    <row r="2587" spans="1:43" ht="12.75" x14ac:dyDescent="0.2">
      <c r="A2587" s="65">
        <v>45626.43419295139</v>
      </c>
      <c r="B2587" s="18" t="s">
        <v>12977</v>
      </c>
      <c r="C2587" s="86" t="s">
        <v>19598</v>
      </c>
      <c r="D2587" s="86" t="s">
        <v>10026</v>
      </c>
      <c r="E2587" s="86" t="s">
        <v>513</v>
      </c>
      <c r="F2587" s="86" t="s">
        <v>9790</v>
      </c>
      <c r="G2587" s="86" t="s">
        <v>42</v>
      </c>
      <c r="H2587" s="48">
        <v>40508</v>
      </c>
      <c r="I2587" s="86">
        <v>89033008977</v>
      </c>
      <c r="J2587" s="47">
        <v>8</v>
      </c>
      <c r="K2587" s="49">
        <v>8</v>
      </c>
      <c r="L2587" s="86" t="s">
        <v>18238</v>
      </c>
      <c r="M2587" s="86" t="s">
        <v>50</v>
      </c>
      <c r="N2587" s="86" t="s">
        <v>10402</v>
      </c>
      <c r="O2587" s="86" t="s">
        <v>18278</v>
      </c>
      <c r="P2587" s="87">
        <v>40519</v>
      </c>
      <c r="Q2587" s="86" t="s">
        <v>18255</v>
      </c>
      <c r="R2587" s="50" t="s">
        <v>18134</v>
      </c>
      <c r="S2587" s="298" t="s">
        <v>2068</v>
      </c>
      <c r="T2587" s="299"/>
      <c r="U2587" s="86" t="s">
        <v>35</v>
      </c>
      <c r="V2587" s="50" t="s">
        <v>7679</v>
      </c>
      <c r="W2587" s="50"/>
      <c r="X2587" s="86"/>
      <c r="Y2587" s="86"/>
      <c r="Z2587" s="86"/>
      <c r="AA2587" s="86"/>
      <c r="AB2587" s="86" t="s">
        <v>18239</v>
      </c>
      <c r="AC2587" s="301" t="s">
        <v>18240</v>
      </c>
      <c r="AD2587" s="302"/>
      <c r="AE2587" s="86" t="s">
        <v>18138</v>
      </c>
      <c r="AF2587" s="86" t="s">
        <v>37</v>
      </c>
      <c r="AG2587" s="86"/>
      <c r="AH2587" s="86"/>
      <c r="AI2587" s="86" t="s">
        <v>1268</v>
      </c>
      <c r="AJ2587" s="86" t="s">
        <v>46</v>
      </c>
      <c r="AK2587" s="86" t="str">
        <f t="shared" si="0"/>
        <v>МБОУ Лицей №124 г.о. Самара</v>
      </c>
      <c r="AL2587" s="50" t="s">
        <v>1268</v>
      </c>
      <c r="AM2587" s="18"/>
      <c r="AN2587" s="18"/>
      <c r="AO2587" s="18"/>
      <c r="AP2587" s="18"/>
      <c r="AQ2587" s="18"/>
    </row>
    <row r="2588" spans="1:43" ht="38.25" x14ac:dyDescent="0.2">
      <c r="A2588" s="65">
        <v>45626.439566863424</v>
      </c>
      <c r="B2588" s="18" t="s">
        <v>12983</v>
      </c>
      <c r="C2588" s="86" t="s">
        <v>19598</v>
      </c>
      <c r="D2588" s="86" t="s">
        <v>14656</v>
      </c>
      <c r="E2588" s="86" t="s">
        <v>96</v>
      </c>
      <c r="F2588" s="86" t="s">
        <v>335</v>
      </c>
      <c r="G2588" s="86" t="s">
        <v>42</v>
      </c>
      <c r="H2588" s="48">
        <v>40473</v>
      </c>
      <c r="I2588" s="86" t="s">
        <v>14636</v>
      </c>
      <c r="J2588" s="47">
        <v>8</v>
      </c>
      <c r="K2588" s="49">
        <v>8</v>
      </c>
      <c r="L2588" s="86" t="s">
        <v>30</v>
      </c>
      <c r="M2588" s="86" t="s">
        <v>31</v>
      </c>
      <c r="N2588" s="86">
        <v>6024</v>
      </c>
      <c r="O2588" s="86">
        <v>995177</v>
      </c>
      <c r="P2588" s="87">
        <v>45597</v>
      </c>
      <c r="Q2588" s="86" t="s">
        <v>5158</v>
      </c>
      <c r="R2588" s="50" t="s">
        <v>7980</v>
      </c>
      <c r="S2588" s="86" t="s">
        <v>60</v>
      </c>
      <c r="T2588" s="86"/>
      <c r="U2588" s="86" t="s">
        <v>35</v>
      </c>
      <c r="V2588" s="50" t="s">
        <v>4940</v>
      </c>
      <c r="W2588" s="50" t="s">
        <v>7980</v>
      </c>
      <c r="X2588" s="86" t="s">
        <v>60</v>
      </c>
      <c r="Y2588" s="86"/>
      <c r="Z2588" s="86" t="s">
        <v>35</v>
      </c>
      <c r="AA2588" s="86" t="s">
        <v>4940</v>
      </c>
      <c r="AB2588" s="86" t="s">
        <v>14637</v>
      </c>
      <c r="AC2588" s="86" t="s">
        <v>14638</v>
      </c>
      <c r="AD2588" s="86"/>
      <c r="AE2588" s="86" t="s">
        <v>14645</v>
      </c>
      <c r="AF2588" s="86" t="s">
        <v>73</v>
      </c>
      <c r="AG2588" s="86"/>
      <c r="AH2588" s="86" t="s">
        <v>14639</v>
      </c>
      <c r="AI2588" s="86"/>
      <c r="AJ2588" s="86" t="s">
        <v>46</v>
      </c>
      <c r="AK2588" s="86" t="str">
        <f t="shared" si="0"/>
        <v>МАОУ СОШ №37 с углубленным изучением искусств и английского языка г. Таганрог</v>
      </c>
      <c r="AL2588" s="50" t="s">
        <v>14639</v>
      </c>
      <c r="AM2588" s="18"/>
      <c r="AN2588" s="18"/>
      <c r="AO2588" s="18"/>
      <c r="AP2588" s="18"/>
      <c r="AQ2588" s="18"/>
    </row>
    <row r="2589" spans="1:43" ht="38.25" x14ac:dyDescent="0.2">
      <c r="A2589" s="65">
        <v>45626.440278437498</v>
      </c>
      <c r="B2589" s="18" t="s">
        <v>12988</v>
      </c>
      <c r="C2589" s="86" t="s">
        <v>19598</v>
      </c>
      <c r="D2589" s="86" t="s">
        <v>3395</v>
      </c>
      <c r="E2589" s="86" t="s">
        <v>344</v>
      </c>
      <c r="F2589" s="86" t="s">
        <v>951</v>
      </c>
      <c r="G2589" s="86" t="s">
        <v>42</v>
      </c>
      <c r="H2589" s="60">
        <v>40432</v>
      </c>
      <c r="I2589" s="86">
        <v>89185351022</v>
      </c>
      <c r="J2589" s="47">
        <v>8</v>
      </c>
      <c r="K2589" s="49">
        <v>8</v>
      </c>
      <c r="L2589" s="86" t="s">
        <v>30</v>
      </c>
      <c r="M2589" s="86" t="s">
        <v>31</v>
      </c>
      <c r="N2589" s="86">
        <v>6024</v>
      </c>
      <c r="O2589" s="86">
        <v>927843</v>
      </c>
      <c r="P2589" s="88">
        <v>45566</v>
      </c>
      <c r="Q2589" s="86" t="s">
        <v>58</v>
      </c>
      <c r="R2589" s="50" t="s">
        <v>2287</v>
      </c>
      <c r="S2589" s="86" t="s">
        <v>60</v>
      </c>
      <c r="T2589" s="86" t="s">
        <v>64</v>
      </c>
      <c r="U2589" s="86" t="s">
        <v>35</v>
      </c>
      <c r="V2589" s="50" t="s">
        <v>2280</v>
      </c>
      <c r="W2589" s="50" t="s">
        <v>167</v>
      </c>
      <c r="X2589" s="86" t="s">
        <v>60</v>
      </c>
      <c r="Y2589" s="86" t="s">
        <v>64</v>
      </c>
      <c r="Z2589" s="86"/>
      <c r="AA2589" s="86" t="s">
        <v>2280</v>
      </c>
      <c r="AB2589" s="86" t="s">
        <v>2288</v>
      </c>
      <c r="AC2589" s="86"/>
      <c r="AD2589" s="86"/>
      <c r="AE2589" s="86" t="s">
        <v>36</v>
      </c>
      <c r="AF2589" s="86" t="s">
        <v>73</v>
      </c>
      <c r="AG2589" s="86"/>
      <c r="AH2589" s="86" t="s">
        <v>724</v>
      </c>
      <c r="AI2589" s="86"/>
      <c r="AJ2589" s="86" t="s">
        <v>39</v>
      </c>
      <c r="AK2589" s="86" t="str">
        <f t="shared" si="0"/>
        <v>МБУ ДО ДХШ г. Волгодонск</v>
      </c>
      <c r="AL2589" s="50" t="s">
        <v>724</v>
      </c>
      <c r="AM2589" s="18"/>
      <c r="AN2589" s="18"/>
      <c r="AO2589" s="18"/>
      <c r="AP2589" s="18"/>
      <c r="AQ2589" s="18"/>
    </row>
    <row r="2590" spans="1:43" ht="25.5" x14ac:dyDescent="0.2">
      <c r="A2590" s="65">
        <v>45626.446256886571</v>
      </c>
      <c r="B2590" s="18" t="s">
        <v>12992</v>
      </c>
      <c r="C2590" s="86" t="s">
        <v>19598</v>
      </c>
      <c r="D2590" s="86" t="s">
        <v>3812</v>
      </c>
      <c r="E2590" s="86" t="s">
        <v>193</v>
      </c>
      <c r="F2590" s="86" t="s">
        <v>205</v>
      </c>
      <c r="G2590" s="86" t="s">
        <v>42</v>
      </c>
      <c r="H2590" s="60">
        <v>40400</v>
      </c>
      <c r="I2590" s="86">
        <v>89823306911</v>
      </c>
      <c r="J2590" s="47">
        <v>8</v>
      </c>
      <c r="K2590" s="49">
        <v>8</v>
      </c>
      <c r="L2590" s="86" t="s">
        <v>30</v>
      </c>
      <c r="M2590" s="86" t="s">
        <v>31</v>
      </c>
      <c r="N2590" s="86">
        <v>7524</v>
      </c>
      <c r="O2590" s="86">
        <v>285609</v>
      </c>
      <c r="P2590" s="88">
        <v>45580</v>
      </c>
      <c r="Q2590" s="86" t="s">
        <v>2136</v>
      </c>
      <c r="R2590" s="50" t="s">
        <v>3813</v>
      </c>
      <c r="S2590" s="86" t="s">
        <v>2138</v>
      </c>
      <c r="T2590" s="86"/>
      <c r="U2590" s="86" t="s">
        <v>35</v>
      </c>
      <c r="V2590" s="50" t="s">
        <v>2869</v>
      </c>
      <c r="W2590" s="50" t="s">
        <v>3814</v>
      </c>
      <c r="X2590" s="86" t="s">
        <v>2138</v>
      </c>
      <c r="Y2590" s="86"/>
      <c r="Z2590" s="86" t="s">
        <v>35</v>
      </c>
      <c r="AA2590" s="86" t="s">
        <v>3591</v>
      </c>
      <c r="AB2590" s="86" t="s">
        <v>3815</v>
      </c>
      <c r="AC2590" s="86"/>
      <c r="AD2590" s="86"/>
      <c r="AE2590" s="86" t="s">
        <v>66</v>
      </c>
      <c r="AF2590" s="86" t="s">
        <v>37</v>
      </c>
      <c r="AG2590" s="86"/>
      <c r="AH2590" s="86"/>
      <c r="AI2590" s="86" t="s">
        <v>93</v>
      </c>
      <c r="AJ2590" s="86" t="s">
        <v>46</v>
      </c>
      <c r="AK2590" s="86" t="str">
        <f t="shared" si="0"/>
        <v>Детская архитектурная мастерская "ДАМ", г. Челябинск</v>
      </c>
      <c r="AL2590" s="50" t="s">
        <v>93</v>
      </c>
      <c r="AM2590" s="18"/>
      <c r="AN2590" s="18"/>
      <c r="AO2590" s="18"/>
      <c r="AP2590" s="18"/>
      <c r="AQ2590" s="18"/>
    </row>
    <row r="2591" spans="1:43" ht="38.25" x14ac:dyDescent="0.2">
      <c r="A2591" s="65">
        <v>45626.452548414352</v>
      </c>
      <c r="B2591" s="18" t="s">
        <v>12759</v>
      </c>
      <c r="C2591" s="86" t="s">
        <v>19598</v>
      </c>
      <c r="D2591" s="86" t="s">
        <v>6509</v>
      </c>
      <c r="E2591" s="86" t="s">
        <v>127</v>
      </c>
      <c r="F2591" s="86" t="s">
        <v>706</v>
      </c>
      <c r="G2591" s="86" t="s">
        <v>42</v>
      </c>
      <c r="H2591" s="48">
        <v>40123</v>
      </c>
      <c r="I2591" s="86" t="s">
        <v>13034</v>
      </c>
      <c r="J2591" s="47">
        <v>8</v>
      </c>
      <c r="K2591" s="49">
        <v>8</v>
      </c>
      <c r="L2591" s="86" t="s">
        <v>30</v>
      </c>
      <c r="M2591" s="86" t="s">
        <v>31</v>
      </c>
      <c r="N2591" s="86">
        <v>6024</v>
      </c>
      <c r="O2591" s="86">
        <v>734575</v>
      </c>
      <c r="P2591" s="87">
        <v>45246</v>
      </c>
      <c r="Q2591" s="86" t="s">
        <v>124</v>
      </c>
      <c r="R2591" s="50" t="s">
        <v>4018</v>
      </c>
      <c r="S2591" s="86" t="s">
        <v>60</v>
      </c>
      <c r="T2591" s="86"/>
      <c r="U2591" s="86" t="s">
        <v>35</v>
      </c>
      <c r="V2591" s="50" t="s">
        <v>5031</v>
      </c>
      <c r="W2591" s="50" t="s">
        <v>12761</v>
      </c>
      <c r="X2591" s="86"/>
      <c r="Y2591" s="86"/>
      <c r="Z2591" s="86" t="s">
        <v>35</v>
      </c>
      <c r="AA2591" s="86" t="s">
        <v>5031</v>
      </c>
      <c r="AB2591" s="86" t="s">
        <v>12762</v>
      </c>
      <c r="AC2591" s="86"/>
      <c r="AD2591" s="86" t="s">
        <v>5031</v>
      </c>
      <c r="AE2591" s="86" t="s">
        <v>36</v>
      </c>
      <c r="AF2591" s="86" t="s">
        <v>73</v>
      </c>
      <c r="AG2591" s="86"/>
      <c r="AH2591" s="86" t="s">
        <v>1291</v>
      </c>
      <c r="AI2591" s="86"/>
      <c r="AJ2591" s="86" t="s">
        <v>46</v>
      </c>
      <c r="AK2591" s="86" t="str">
        <f t="shared" si="0"/>
        <v>МБУ ДО г. Шахты «Детская школа искусств» структурное подразделение Центр Искусств им. В.А. Серова</v>
      </c>
      <c r="AL2591" s="50" t="s">
        <v>1291</v>
      </c>
      <c r="AM2591" s="18"/>
      <c r="AN2591" s="18"/>
      <c r="AO2591" s="18"/>
      <c r="AP2591" s="18"/>
      <c r="AQ2591" s="18"/>
    </row>
    <row r="2592" spans="1:43" ht="38.25" x14ac:dyDescent="0.2">
      <c r="A2592" s="65">
        <v>45626.457022337963</v>
      </c>
      <c r="B2592" s="18" t="s">
        <v>12999</v>
      </c>
      <c r="C2592" s="86" t="s">
        <v>19598</v>
      </c>
      <c r="D2592" s="86" t="s">
        <v>5843</v>
      </c>
      <c r="E2592" s="86" t="s">
        <v>193</v>
      </c>
      <c r="F2592" s="86" t="s">
        <v>97</v>
      </c>
      <c r="G2592" s="86" t="s">
        <v>42</v>
      </c>
      <c r="H2592" s="60">
        <v>40297</v>
      </c>
      <c r="I2592" s="86" t="s">
        <v>9943</v>
      </c>
      <c r="J2592" s="47">
        <v>8</v>
      </c>
      <c r="K2592" s="49">
        <v>8</v>
      </c>
      <c r="L2592" s="86" t="s">
        <v>30</v>
      </c>
      <c r="M2592" s="86" t="s">
        <v>31</v>
      </c>
      <c r="N2592" s="86">
        <v>2024</v>
      </c>
      <c r="O2592" s="86">
        <v>894245</v>
      </c>
      <c r="P2592" s="87">
        <v>45460</v>
      </c>
      <c r="Q2592" s="86" t="s">
        <v>4503</v>
      </c>
      <c r="R2592" s="50" t="s">
        <v>9944</v>
      </c>
      <c r="S2592" s="86" t="s">
        <v>732</v>
      </c>
      <c r="T2592" s="86"/>
      <c r="U2592" s="86" t="s">
        <v>35</v>
      </c>
      <c r="V2592" s="50" t="s">
        <v>1656</v>
      </c>
      <c r="W2592" s="50" t="s">
        <v>9945</v>
      </c>
      <c r="X2592" s="86" t="s">
        <v>732</v>
      </c>
      <c r="Y2592" s="86"/>
      <c r="Z2592" s="86" t="s">
        <v>35</v>
      </c>
      <c r="AA2592" s="86" t="s">
        <v>1656</v>
      </c>
      <c r="AB2592" s="86" t="s">
        <v>9946</v>
      </c>
      <c r="AC2592" s="86"/>
      <c r="AD2592" s="86"/>
      <c r="AE2592" s="86" t="s">
        <v>66</v>
      </c>
      <c r="AF2592" s="86" t="s">
        <v>37</v>
      </c>
      <c r="AG2592" s="86"/>
      <c r="AH2592" s="86"/>
      <c r="AI2592" s="86" t="s">
        <v>489</v>
      </c>
      <c r="AJ2592" s="86" t="s">
        <v>39</v>
      </c>
      <c r="AK2592" s="86" t="str">
        <f t="shared" si="0"/>
        <v>ФГБОУ ВО «Воронежский государственный технический университет» (ВГТУ) г. Воронеж</v>
      </c>
      <c r="AL2592" s="50" t="s">
        <v>489</v>
      </c>
      <c r="AM2592" s="18"/>
      <c r="AN2592" s="18"/>
      <c r="AO2592" s="18"/>
      <c r="AP2592" s="18"/>
      <c r="AQ2592" s="18"/>
    </row>
    <row r="2593" spans="1:43" ht="38.25" x14ac:dyDescent="0.2">
      <c r="A2593" s="65">
        <v>45626.458415937501</v>
      </c>
      <c r="B2593" s="18" t="s">
        <v>13003</v>
      </c>
      <c r="C2593" s="86" t="s">
        <v>19598</v>
      </c>
      <c r="D2593" s="86" t="s">
        <v>14560</v>
      </c>
      <c r="E2593" s="86" t="s">
        <v>69</v>
      </c>
      <c r="F2593" s="86" t="s">
        <v>464</v>
      </c>
      <c r="G2593" s="86" t="s">
        <v>42</v>
      </c>
      <c r="H2593" s="48">
        <v>40247</v>
      </c>
      <c r="I2593" s="86" t="s">
        <v>14561</v>
      </c>
      <c r="J2593" s="47">
        <v>8</v>
      </c>
      <c r="K2593" s="49">
        <v>8</v>
      </c>
      <c r="L2593" s="86" t="s">
        <v>30</v>
      </c>
      <c r="M2593" s="86" t="s">
        <v>50</v>
      </c>
      <c r="N2593" s="86" t="s">
        <v>2079</v>
      </c>
      <c r="O2593" s="86">
        <v>559899</v>
      </c>
      <c r="P2593" s="87">
        <v>40267</v>
      </c>
      <c r="Q2593" s="86" t="s">
        <v>14562</v>
      </c>
      <c r="R2593" s="50" t="s">
        <v>14524</v>
      </c>
      <c r="S2593" s="298" t="s">
        <v>60</v>
      </c>
      <c r="T2593" s="299"/>
      <c r="U2593" s="86" t="s">
        <v>157</v>
      </c>
      <c r="V2593" s="50" t="s">
        <v>14525</v>
      </c>
      <c r="W2593" s="50" t="s">
        <v>14532</v>
      </c>
      <c r="X2593" s="298" t="s">
        <v>60</v>
      </c>
      <c r="Y2593" s="299"/>
      <c r="Z2593" s="86" t="s">
        <v>157</v>
      </c>
      <c r="AA2593" s="86" t="s">
        <v>14525</v>
      </c>
      <c r="AB2593" s="298" t="s">
        <v>14533</v>
      </c>
      <c r="AC2593" s="299"/>
      <c r="AD2593" s="86" t="s">
        <v>14563</v>
      </c>
      <c r="AE2593" s="86" t="s">
        <v>14528</v>
      </c>
      <c r="AF2593" s="86" t="s">
        <v>73</v>
      </c>
      <c r="AG2593" s="86"/>
      <c r="AH2593" s="86" t="s">
        <v>14529</v>
      </c>
      <c r="AI2593" s="86"/>
      <c r="AJ2593" s="86"/>
      <c r="AK2593" s="86" t="str">
        <f t="shared" si="0"/>
        <v>МБУ ДО АР «ДШИ п. Рассвет» Аксайского района</v>
      </c>
      <c r="AL2593" s="50" t="s">
        <v>14529</v>
      </c>
      <c r="AM2593" s="18"/>
      <c r="AN2593" s="18"/>
      <c r="AO2593" s="18"/>
      <c r="AP2593" s="18"/>
      <c r="AQ2593" s="18"/>
    </row>
    <row r="2594" spans="1:43" ht="51" x14ac:dyDescent="0.2">
      <c r="A2594" s="65">
        <v>45626.466854571758</v>
      </c>
      <c r="B2594" s="18" t="s">
        <v>13009</v>
      </c>
      <c r="C2594" s="86" t="s">
        <v>19598</v>
      </c>
      <c r="D2594" s="86" t="s">
        <v>6926</v>
      </c>
      <c r="E2594" s="86" t="s">
        <v>597</v>
      </c>
      <c r="F2594" s="86" t="s">
        <v>114</v>
      </c>
      <c r="G2594" s="86" t="s">
        <v>42</v>
      </c>
      <c r="H2594" s="60">
        <v>40264</v>
      </c>
      <c r="I2594" s="86">
        <v>89649159808</v>
      </c>
      <c r="J2594" s="47">
        <v>8</v>
      </c>
      <c r="K2594" s="49">
        <v>8</v>
      </c>
      <c r="L2594" s="86" t="s">
        <v>30</v>
      </c>
      <c r="M2594" s="86" t="s">
        <v>31</v>
      </c>
      <c r="N2594" s="86">
        <v>724</v>
      </c>
      <c r="O2594" s="86">
        <v>140339</v>
      </c>
      <c r="P2594" s="88">
        <v>45394</v>
      </c>
      <c r="Q2594" s="86" t="s">
        <v>347</v>
      </c>
      <c r="R2594" s="50" t="s">
        <v>3992</v>
      </c>
      <c r="S2594" s="86" t="s">
        <v>164</v>
      </c>
      <c r="T2594" s="86"/>
      <c r="U2594" s="86" t="s">
        <v>35</v>
      </c>
      <c r="V2594" s="50" t="s">
        <v>166</v>
      </c>
      <c r="W2594" s="50" t="s">
        <v>6927</v>
      </c>
      <c r="X2594" s="86" t="s">
        <v>164</v>
      </c>
      <c r="Y2594" s="86"/>
      <c r="Z2594" s="86" t="s">
        <v>35</v>
      </c>
      <c r="AA2594" s="86" t="s">
        <v>166</v>
      </c>
      <c r="AB2594" s="86" t="s">
        <v>6928</v>
      </c>
      <c r="AC2594" s="86" t="s">
        <v>6928</v>
      </c>
      <c r="AD2594" s="86" t="s">
        <v>6928</v>
      </c>
      <c r="AE2594" s="86" t="s">
        <v>66</v>
      </c>
      <c r="AF2594" s="86" t="s">
        <v>37</v>
      </c>
      <c r="AG2594" s="86"/>
      <c r="AH2594" s="86"/>
      <c r="AI2594" s="86" t="s">
        <v>169</v>
      </c>
      <c r="AJ2594" s="86" t="s">
        <v>39</v>
      </c>
      <c r="AK2594" s="86" t="str">
        <f t="shared" si="0"/>
        <v>МБУ ДО "Детская художественная школа" г. Ставрополь</v>
      </c>
      <c r="AL2594" s="50" t="s">
        <v>169</v>
      </c>
      <c r="AM2594" s="18"/>
      <c r="AN2594" s="18"/>
      <c r="AO2594" s="18"/>
      <c r="AP2594" s="18"/>
      <c r="AQ2594" s="18"/>
    </row>
    <row r="2595" spans="1:43" ht="38.25" x14ac:dyDescent="0.2">
      <c r="A2595" s="65">
        <v>45626.467500868057</v>
      </c>
      <c r="B2595" s="18" t="s">
        <v>13013</v>
      </c>
      <c r="C2595" s="86" t="s">
        <v>19598</v>
      </c>
      <c r="D2595" s="86" t="s">
        <v>15208</v>
      </c>
      <c r="E2595" s="86" t="s">
        <v>69</v>
      </c>
      <c r="F2595" s="86" t="s">
        <v>70</v>
      </c>
      <c r="G2595" s="86" t="s">
        <v>42</v>
      </c>
      <c r="H2595" s="48">
        <v>40281</v>
      </c>
      <c r="I2595" s="86">
        <v>89044484007</v>
      </c>
      <c r="J2595" s="47">
        <v>8</v>
      </c>
      <c r="K2595" s="49">
        <v>8</v>
      </c>
      <c r="L2595" s="86" t="s">
        <v>30</v>
      </c>
      <c r="M2595" s="86" t="s">
        <v>50</v>
      </c>
      <c r="N2595" s="86" t="s">
        <v>1191</v>
      </c>
      <c r="O2595" s="86">
        <v>889163</v>
      </c>
      <c r="P2595" s="87">
        <v>40291</v>
      </c>
      <c r="Q2595" s="86" t="s">
        <v>12789</v>
      </c>
      <c r="R2595" s="50" t="s">
        <v>11286</v>
      </c>
      <c r="S2595" s="86" t="s">
        <v>60</v>
      </c>
      <c r="T2595" s="86"/>
      <c r="U2595" s="86" t="s">
        <v>35</v>
      </c>
      <c r="V2595" s="50" t="s">
        <v>7827</v>
      </c>
      <c r="W2595" s="50"/>
      <c r="X2595" s="86"/>
      <c r="Y2595" s="94"/>
      <c r="Z2595" s="86"/>
      <c r="AA2595" s="86"/>
      <c r="AB2595" s="86"/>
      <c r="AC2595" s="86"/>
      <c r="AD2595" s="86"/>
      <c r="AE2595" s="86" t="s">
        <v>66</v>
      </c>
      <c r="AF2595" s="86" t="s">
        <v>73</v>
      </c>
      <c r="AG2595" s="86"/>
      <c r="AH2595" s="86" t="s">
        <v>1291</v>
      </c>
      <c r="AI2595" s="86"/>
      <c r="AJ2595" s="86" t="s">
        <v>39</v>
      </c>
      <c r="AK2595" s="86" t="str">
        <f t="shared" si="0"/>
        <v>МБУ ДО г. Шахты «Детская школа искусств» структурное подразделение Центр Искусств им. В.А. Серова</v>
      </c>
      <c r="AL2595" s="50" t="s">
        <v>1291</v>
      </c>
      <c r="AM2595" s="18"/>
      <c r="AN2595" s="18"/>
      <c r="AO2595" s="18"/>
      <c r="AP2595" s="18"/>
      <c r="AQ2595" s="18"/>
    </row>
    <row r="2596" spans="1:43" ht="38.25" x14ac:dyDescent="0.2">
      <c r="A2596" s="65">
        <v>45626.473629548607</v>
      </c>
      <c r="B2596" s="18" t="s">
        <v>13021</v>
      </c>
      <c r="C2596" s="86" t="s">
        <v>19598</v>
      </c>
      <c r="D2596" s="86" t="s">
        <v>18505</v>
      </c>
      <c r="E2596" s="86" t="s">
        <v>808</v>
      </c>
      <c r="F2596" s="86" t="s">
        <v>1254</v>
      </c>
      <c r="G2596" s="86" t="s">
        <v>29</v>
      </c>
      <c r="H2596" s="48">
        <v>40274</v>
      </c>
      <c r="I2596" s="86">
        <v>9688873493</v>
      </c>
      <c r="J2596" s="47">
        <v>8</v>
      </c>
      <c r="K2596" s="49">
        <v>8</v>
      </c>
      <c r="L2596" s="86" t="s">
        <v>30</v>
      </c>
      <c r="M2596" s="86" t="s">
        <v>31</v>
      </c>
      <c r="N2596" s="86">
        <v>12</v>
      </c>
      <c r="O2596" s="86">
        <v>610014</v>
      </c>
      <c r="P2596" s="87">
        <v>45409</v>
      </c>
      <c r="Q2596" s="86" t="s">
        <v>1294</v>
      </c>
      <c r="R2596" s="50" t="s">
        <v>2863</v>
      </c>
      <c r="S2596" s="86" t="s">
        <v>60</v>
      </c>
      <c r="T2596" s="86" t="s">
        <v>18506</v>
      </c>
      <c r="U2596" s="86" t="s">
        <v>35</v>
      </c>
      <c r="V2596" s="50" t="s">
        <v>6788</v>
      </c>
      <c r="W2596" s="50" t="s">
        <v>107</v>
      </c>
      <c r="X2596" s="86" t="s">
        <v>60</v>
      </c>
      <c r="Y2596" s="86" t="s">
        <v>18507</v>
      </c>
      <c r="Z2596" s="86" t="s">
        <v>35</v>
      </c>
      <c r="AA2596" s="86"/>
      <c r="AB2596" s="86" t="s">
        <v>18508</v>
      </c>
      <c r="AC2596" s="86"/>
      <c r="AD2596" s="86"/>
      <c r="AE2596" s="86" t="s">
        <v>66</v>
      </c>
      <c r="AF2596" s="86" t="s">
        <v>67</v>
      </c>
      <c r="AG2596" s="86" t="s">
        <v>68</v>
      </c>
      <c r="AH2596" s="86"/>
      <c r="AI2596" s="86"/>
      <c r="AJ2596" s="86" t="s">
        <v>94</v>
      </c>
      <c r="AK2596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596" s="50" t="s">
        <v>68</v>
      </c>
      <c r="AM2596" s="18"/>
      <c r="AN2596" s="18"/>
      <c r="AO2596" s="18"/>
      <c r="AP2596" s="18"/>
      <c r="AQ2596" s="18"/>
    </row>
    <row r="2597" spans="1:43" ht="89.25" x14ac:dyDescent="0.2">
      <c r="A2597" s="65">
        <v>45626.477736018518</v>
      </c>
      <c r="B2597" s="18" t="s">
        <v>13024</v>
      </c>
      <c r="C2597" s="86" t="s">
        <v>19598</v>
      </c>
      <c r="D2597" s="86" t="s">
        <v>11141</v>
      </c>
      <c r="E2597" s="86" t="s">
        <v>56</v>
      </c>
      <c r="F2597" s="86" t="s">
        <v>57</v>
      </c>
      <c r="G2597" s="86" t="s">
        <v>42</v>
      </c>
      <c r="H2597" s="48">
        <v>40502</v>
      </c>
      <c r="I2597" s="86">
        <v>89033703335</v>
      </c>
      <c r="J2597" s="47">
        <v>8</v>
      </c>
      <c r="K2597" s="49">
        <v>8</v>
      </c>
      <c r="L2597" s="86" t="s">
        <v>30</v>
      </c>
      <c r="M2597" s="86" t="s">
        <v>50</v>
      </c>
      <c r="N2597" s="86" t="s">
        <v>889</v>
      </c>
      <c r="O2597" s="86">
        <v>561618</v>
      </c>
      <c r="P2597" s="87">
        <v>40512</v>
      </c>
      <c r="Q2597" s="86" t="s">
        <v>11142</v>
      </c>
      <c r="R2597" s="50" t="s">
        <v>11143</v>
      </c>
      <c r="S2597" s="86" t="s">
        <v>78</v>
      </c>
      <c r="T2597" s="86" t="s">
        <v>11144</v>
      </c>
      <c r="U2597" s="86" t="s">
        <v>35</v>
      </c>
      <c r="V2597" s="50" t="s">
        <v>2083</v>
      </c>
      <c r="W2597" s="50" t="s">
        <v>11145</v>
      </c>
      <c r="X2597" s="86" t="s">
        <v>78</v>
      </c>
      <c r="Y2597" s="86" t="s">
        <v>2082</v>
      </c>
      <c r="Z2597" s="86" t="s">
        <v>35</v>
      </c>
      <c r="AA2597" s="86" t="s">
        <v>890</v>
      </c>
      <c r="AB2597" s="86" t="s">
        <v>11146</v>
      </c>
      <c r="AC2597" s="86"/>
      <c r="AD2597" s="86"/>
      <c r="AE2597" s="86" t="s">
        <v>66</v>
      </c>
      <c r="AF2597" s="86" t="s">
        <v>37</v>
      </c>
      <c r="AG2597" s="86"/>
      <c r="AH2597" s="86"/>
      <c r="AI2597" s="86" t="s">
        <v>386</v>
      </c>
      <c r="AJ2597" s="86" t="s">
        <v>39</v>
      </c>
      <c r="AK2597" s="86" t="str">
        <f t="shared" si="0"/>
        <v>АНО ДО "Художественная школа "РИТМ" г. Волжский Волгоградской области</v>
      </c>
      <c r="AL2597" s="50" t="s">
        <v>386</v>
      </c>
      <c r="AM2597" s="18"/>
      <c r="AN2597" s="18"/>
      <c r="AO2597" s="18"/>
      <c r="AP2597" s="18"/>
      <c r="AQ2597" s="18"/>
    </row>
    <row r="2598" spans="1:43" ht="38.25" x14ac:dyDescent="0.2">
      <c r="A2598" s="65">
        <v>45626.494799733795</v>
      </c>
      <c r="B2598" s="18" t="s">
        <v>12759</v>
      </c>
      <c r="C2598" s="86" t="s">
        <v>19598</v>
      </c>
      <c r="D2598" s="86" t="s">
        <v>14683</v>
      </c>
      <c r="E2598" s="86" t="s">
        <v>7610</v>
      </c>
      <c r="F2598" s="86" t="s">
        <v>1063</v>
      </c>
      <c r="G2598" s="86" t="s">
        <v>29</v>
      </c>
      <c r="H2598" s="48">
        <v>40291</v>
      </c>
      <c r="I2598" s="86" t="s">
        <v>14636</v>
      </c>
      <c r="J2598" s="47">
        <v>8</v>
      </c>
      <c r="K2598" s="49">
        <v>8</v>
      </c>
      <c r="L2598" s="86" t="s">
        <v>30</v>
      </c>
      <c r="M2598" s="86" t="s">
        <v>31</v>
      </c>
      <c r="N2598" s="86" t="s">
        <v>14678</v>
      </c>
      <c r="O2598" s="86">
        <v>812060</v>
      </c>
      <c r="P2598" s="87">
        <v>45426</v>
      </c>
      <c r="Q2598" s="86" t="s">
        <v>5158</v>
      </c>
      <c r="R2598" s="50" t="s">
        <v>4939</v>
      </c>
      <c r="S2598" s="86" t="s">
        <v>60</v>
      </c>
      <c r="T2598" s="86"/>
      <c r="U2598" s="86" t="s">
        <v>35</v>
      </c>
      <c r="V2598" s="50" t="s">
        <v>4940</v>
      </c>
      <c r="W2598" s="50" t="s">
        <v>7980</v>
      </c>
      <c r="X2598" s="86" t="s">
        <v>60</v>
      </c>
      <c r="Y2598" s="86"/>
      <c r="Z2598" s="86" t="s">
        <v>35</v>
      </c>
      <c r="AA2598" s="86" t="s">
        <v>4940</v>
      </c>
      <c r="AB2598" s="86" t="s">
        <v>14637</v>
      </c>
      <c r="AC2598" s="86" t="s">
        <v>14638</v>
      </c>
      <c r="AD2598" s="86"/>
      <c r="AE2598" s="86" t="s">
        <v>14645</v>
      </c>
      <c r="AF2598" s="86" t="s">
        <v>73</v>
      </c>
      <c r="AG2598" s="86"/>
      <c r="AH2598" s="86" t="s">
        <v>14639</v>
      </c>
      <c r="AI2598" s="86"/>
      <c r="AJ2598" s="86" t="s">
        <v>46</v>
      </c>
      <c r="AK2598" s="86" t="str">
        <f t="shared" si="0"/>
        <v>МАОУ СОШ №37 с углубленным изучением искусств и английского языка г. Таганрог</v>
      </c>
      <c r="AL2598" s="50" t="s">
        <v>14639</v>
      </c>
      <c r="AM2598" s="18"/>
      <c r="AN2598" s="18"/>
      <c r="AO2598" s="18"/>
      <c r="AP2598" s="18"/>
      <c r="AQ2598" s="18"/>
    </row>
    <row r="2599" spans="1:43" ht="38.25" x14ac:dyDescent="0.2">
      <c r="A2599" s="65">
        <v>45626.495543275465</v>
      </c>
      <c r="B2599" s="18" t="s">
        <v>13035</v>
      </c>
      <c r="C2599" s="86" t="s">
        <v>19598</v>
      </c>
      <c r="D2599" s="86" t="s">
        <v>5602</v>
      </c>
      <c r="E2599" s="86" t="s">
        <v>248</v>
      </c>
      <c r="F2599" s="86" t="s">
        <v>70</v>
      </c>
      <c r="G2599" s="86" t="s">
        <v>42</v>
      </c>
      <c r="H2599" s="60">
        <v>40357</v>
      </c>
      <c r="I2599" s="86" t="s">
        <v>5789</v>
      </c>
      <c r="J2599" s="47">
        <v>8</v>
      </c>
      <c r="K2599" s="49">
        <v>8</v>
      </c>
      <c r="L2599" s="86" t="s">
        <v>30</v>
      </c>
      <c r="M2599" s="86" t="s">
        <v>31</v>
      </c>
      <c r="N2599" s="86">
        <v>6024</v>
      </c>
      <c r="O2599" s="86">
        <v>870727</v>
      </c>
      <c r="P2599" s="88">
        <v>45518</v>
      </c>
      <c r="Q2599" s="86" t="s">
        <v>5158</v>
      </c>
      <c r="R2599" s="50" t="s">
        <v>1210</v>
      </c>
      <c r="S2599" s="86" t="s">
        <v>60</v>
      </c>
      <c r="T2599" s="86"/>
      <c r="U2599" s="86" t="s">
        <v>35</v>
      </c>
      <c r="V2599" s="50" t="s">
        <v>5160</v>
      </c>
      <c r="W2599" s="50" t="s">
        <v>5791</v>
      </c>
      <c r="X2599" s="86" t="s">
        <v>60</v>
      </c>
      <c r="Y2599" s="86"/>
      <c r="Z2599" s="86" t="s">
        <v>35</v>
      </c>
      <c r="AA2599" s="86" t="s">
        <v>5792</v>
      </c>
      <c r="AB2599" s="86" t="s">
        <v>5167</v>
      </c>
      <c r="AC2599" s="86"/>
      <c r="AD2599" s="86"/>
      <c r="AE2599" s="86" t="s">
        <v>5793</v>
      </c>
      <c r="AF2599" s="86" t="s">
        <v>73</v>
      </c>
      <c r="AG2599" s="86"/>
      <c r="AH2599" s="86" t="s">
        <v>2326</v>
      </c>
      <c r="AI2599" s="86"/>
      <c r="AJ2599" s="86" t="s">
        <v>46</v>
      </c>
      <c r="AK2599" s="86" t="str">
        <f t="shared" si="0"/>
        <v>МБОУ ДО «Детская школа искусств им. Я. Д. Минченкова» города Каменск-Шахтинский</v>
      </c>
      <c r="AL2599" s="50" t="s">
        <v>2326</v>
      </c>
      <c r="AM2599" s="18"/>
      <c r="AN2599" s="18"/>
      <c r="AO2599" s="18"/>
      <c r="AP2599" s="18"/>
      <c r="AQ2599" s="18"/>
    </row>
    <row r="2600" spans="1:43" ht="51" x14ac:dyDescent="0.2">
      <c r="A2600" s="65">
        <v>45626.520499513892</v>
      </c>
      <c r="B2600" s="18" t="s">
        <v>13039</v>
      </c>
      <c r="C2600" s="86" t="s">
        <v>19598</v>
      </c>
      <c r="D2600" s="86" t="s">
        <v>953</v>
      </c>
      <c r="E2600" s="86" t="s">
        <v>745</v>
      </c>
      <c r="F2600" s="86" t="s">
        <v>661</v>
      </c>
      <c r="G2600" s="86" t="s">
        <v>42</v>
      </c>
      <c r="H2600" s="60">
        <v>40415</v>
      </c>
      <c r="I2600" s="86">
        <v>89528479715</v>
      </c>
      <c r="J2600" s="47">
        <v>8</v>
      </c>
      <c r="K2600" s="49">
        <v>8</v>
      </c>
      <c r="L2600" s="86" t="s">
        <v>30</v>
      </c>
      <c r="M2600" s="86" t="s">
        <v>31</v>
      </c>
      <c r="N2600" s="89" t="s">
        <v>954</v>
      </c>
      <c r="O2600" s="89" t="s">
        <v>955</v>
      </c>
      <c r="P2600" s="88">
        <v>45537</v>
      </c>
      <c r="Q2600" s="86" t="s">
        <v>271</v>
      </c>
      <c r="R2600" s="50" t="s">
        <v>922</v>
      </c>
      <c r="S2600" s="86" t="s">
        <v>98</v>
      </c>
      <c r="T2600" s="86"/>
      <c r="U2600" s="86" t="s">
        <v>157</v>
      </c>
      <c r="V2600" s="50" t="s">
        <v>878</v>
      </c>
      <c r="W2600" s="50" t="s">
        <v>879</v>
      </c>
      <c r="X2600" s="86" t="s">
        <v>98</v>
      </c>
      <c r="Y2600" s="86"/>
      <c r="Z2600" s="86" t="s">
        <v>157</v>
      </c>
      <c r="AA2600" s="86" t="s">
        <v>878</v>
      </c>
      <c r="AB2600" s="86" t="s">
        <v>944</v>
      </c>
      <c r="AC2600" s="86" t="s">
        <v>944</v>
      </c>
      <c r="AD2600" s="86" t="s">
        <v>944</v>
      </c>
      <c r="AE2600" s="86" t="s">
        <v>66</v>
      </c>
      <c r="AF2600" s="86" t="s">
        <v>37</v>
      </c>
      <c r="AG2600" s="86"/>
      <c r="AH2600" s="86"/>
      <c r="AI2600" s="86" t="s">
        <v>100</v>
      </c>
      <c r="AJ2600" s="86" t="s">
        <v>46</v>
      </c>
      <c r="AK2600" s="86" t="str">
        <f t="shared" si="0"/>
        <v>ДШИ №2 МО г. Краснодар, город Краснодар, Прикубанский внутригородской округ, станица Елизаветинская</v>
      </c>
      <c r="AL2600" s="50" t="s">
        <v>100</v>
      </c>
      <c r="AM2600" s="18"/>
      <c r="AN2600" s="18"/>
      <c r="AO2600" s="18"/>
      <c r="AP2600" s="18"/>
      <c r="AQ2600" s="18"/>
    </row>
    <row r="2601" spans="1:43" ht="51" x14ac:dyDescent="0.2">
      <c r="A2601" s="65">
        <v>45626.526780370375</v>
      </c>
      <c r="B2601" s="18" t="s">
        <v>13043</v>
      </c>
      <c r="C2601" s="86" t="s">
        <v>19598</v>
      </c>
      <c r="D2601" s="86" t="s">
        <v>6631</v>
      </c>
      <c r="E2601" s="86" t="s">
        <v>56</v>
      </c>
      <c r="F2601" s="86" t="s">
        <v>326</v>
      </c>
      <c r="G2601" s="86" t="s">
        <v>42</v>
      </c>
      <c r="H2601" s="48">
        <v>40440</v>
      </c>
      <c r="I2601" s="86" t="s">
        <v>15663</v>
      </c>
      <c r="J2601" s="47">
        <v>8</v>
      </c>
      <c r="K2601" s="49">
        <v>8</v>
      </c>
      <c r="L2601" s="86" t="s">
        <v>30</v>
      </c>
      <c r="M2601" s="86" t="s">
        <v>50</v>
      </c>
      <c r="N2601" s="86" t="s">
        <v>3006</v>
      </c>
      <c r="O2601" s="86">
        <v>510956</v>
      </c>
      <c r="P2601" s="87">
        <v>40458</v>
      </c>
      <c r="Q2601" s="86" t="s">
        <v>15724</v>
      </c>
      <c r="R2601" s="50" t="s">
        <v>10805</v>
      </c>
      <c r="S2601" s="86" t="s">
        <v>732</v>
      </c>
      <c r="T2601" s="86"/>
      <c r="U2601" s="86" t="s">
        <v>35</v>
      </c>
      <c r="V2601" s="50" t="s">
        <v>1656</v>
      </c>
      <c r="W2601" s="50" t="s">
        <v>9328</v>
      </c>
      <c r="X2601" s="86" t="s">
        <v>732</v>
      </c>
      <c r="Y2601" s="86"/>
      <c r="Z2601" s="86" t="s">
        <v>35</v>
      </c>
      <c r="AA2601" s="86" t="s">
        <v>1656</v>
      </c>
      <c r="AB2601" s="86" t="s">
        <v>15655</v>
      </c>
      <c r="AC2601" s="86"/>
      <c r="AD2601" s="86"/>
      <c r="AE2601" s="86" t="s">
        <v>66</v>
      </c>
      <c r="AF2601" s="86" t="s">
        <v>37</v>
      </c>
      <c r="AG2601" s="86"/>
      <c r="AH2601" s="86"/>
      <c r="AI2601" s="86" t="s">
        <v>1898</v>
      </c>
      <c r="AJ2601" s="86" t="s">
        <v>39</v>
      </c>
      <c r="AK2601" s="86" t="str">
        <f t="shared" si="0"/>
        <v>ФГБОУ ВО "Воронежский государственный педагогический университет" (ВГПУ) г. Воронеж</v>
      </c>
      <c r="AL2601" s="50" t="s">
        <v>1898</v>
      </c>
      <c r="AM2601" s="18"/>
      <c r="AN2601" s="18"/>
      <c r="AO2601" s="18"/>
      <c r="AP2601" s="18"/>
      <c r="AQ2601" s="18"/>
    </row>
    <row r="2602" spans="1:43" ht="38.25" x14ac:dyDescent="0.2">
      <c r="A2602" s="65">
        <v>45626.537787002315</v>
      </c>
      <c r="B2602" s="18" t="s">
        <v>13046</v>
      </c>
      <c r="C2602" s="86" t="s">
        <v>19598</v>
      </c>
      <c r="D2602" s="86" t="s">
        <v>10785</v>
      </c>
      <c r="E2602" s="86" t="s">
        <v>344</v>
      </c>
      <c r="F2602" s="86" t="s">
        <v>114</v>
      </c>
      <c r="G2602" s="86" t="s">
        <v>42</v>
      </c>
      <c r="H2602" s="48">
        <v>40313</v>
      </c>
      <c r="I2602" s="86">
        <v>89034726039</v>
      </c>
      <c r="J2602" s="47">
        <v>8</v>
      </c>
      <c r="K2602" s="49">
        <v>8</v>
      </c>
      <c r="L2602" s="86" t="s">
        <v>30</v>
      </c>
      <c r="M2602" s="86" t="s">
        <v>31</v>
      </c>
      <c r="N2602" s="86">
        <v>6024</v>
      </c>
      <c r="O2602" s="86">
        <v>8400072</v>
      </c>
      <c r="P2602" s="87">
        <v>45436</v>
      </c>
      <c r="Q2602" s="86" t="s">
        <v>174</v>
      </c>
      <c r="R2602" s="50" t="s">
        <v>11500</v>
      </c>
      <c r="S2602" s="86" t="s">
        <v>60</v>
      </c>
      <c r="T2602" s="86"/>
      <c r="U2602" s="86" t="s">
        <v>35</v>
      </c>
      <c r="V2602" s="50" t="s">
        <v>150</v>
      </c>
      <c r="W2602" s="50" t="s">
        <v>552</v>
      </c>
      <c r="X2602" s="86" t="s">
        <v>60</v>
      </c>
      <c r="Y2602" s="86"/>
      <c r="Z2602" s="86" t="s">
        <v>35</v>
      </c>
      <c r="AA2602" s="86" t="s">
        <v>150</v>
      </c>
      <c r="AB2602" s="86" t="s">
        <v>11501</v>
      </c>
      <c r="AC2602" s="86" t="s">
        <v>11502</v>
      </c>
      <c r="AD2602" s="86" t="s">
        <v>11502</v>
      </c>
      <c r="AE2602" s="86" t="s">
        <v>36</v>
      </c>
      <c r="AF2602" s="86" t="s">
        <v>67</v>
      </c>
      <c r="AG2602" s="86" t="s">
        <v>68</v>
      </c>
      <c r="AH2602" s="86"/>
      <c r="AI2602" s="86"/>
      <c r="AJ2602" s="86" t="s">
        <v>39</v>
      </c>
      <c r="AK2602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602" s="50" t="s">
        <v>68</v>
      </c>
      <c r="AM2602" s="18"/>
      <c r="AN2602" s="18"/>
      <c r="AO2602" s="18"/>
      <c r="AP2602" s="18"/>
      <c r="AQ2602" s="18"/>
    </row>
    <row r="2603" spans="1:43" ht="38.25" x14ac:dyDescent="0.2">
      <c r="A2603" s="65">
        <v>45626.574329988427</v>
      </c>
      <c r="B2603" s="18" t="s">
        <v>13048</v>
      </c>
      <c r="C2603" s="86" t="s">
        <v>19598</v>
      </c>
      <c r="D2603" s="86" t="s">
        <v>3703</v>
      </c>
      <c r="E2603" s="86" t="s">
        <v>75</v>
      </c>
      <c r="F2603" s="86" t="s">
        <v>395</v>
      </c>
      <c r="G2603" s="86" t="s">
        <v>42</v>
      </c>
      <c r="H2603" s="60">
        <v>40169</v>
      </c>
      <c r="I2603" s="86">
        <v>89616972831</v>
      </c>
      <c r="J2603" s="47">
        <v>8</v>
      </c>
      <c r="K2603" s="49">
        <v>8</v>
      </c>
      <c r="L2603" s="86" t="s">
        <v>30</v>
      </c>
      <c r="M2603" s="86" t="s">
        <v>31</v>
      </c>
      <c r="N2603" s="86">
        <v>1824</v>
      </c>
      <c r="O2603" s="89" t="s">
        <v>3704</v>
      </c>
      <c r="P2603" s="88">
        <v>45303</v>
      </c>
      <c r="Q2603" s="86" t="s">
        <v>77</v>
      </c>
      <c r="R2603" s="50" t="s">
        <v>3108</v>
      </c>
      <c r="S2603" s="86" t="s">
        <v>78</v>
      </c>
      <c r="T2603" s="86" t="s">
        <v>2082</v>
      </c>
      <c r="U2603" s="86" t="s">
        <v>35</v>
      </c>
      <c r="V2603" s="50" t="s">
        <v>2083</v>
      </c>
      <c r="W2603" s="50" t="s">
        <v>2084</v>
      </c>
      <c r="X2603" s="86" t="s">
        <v>78</v>
      </c>
      <c r="Y2603" s="86" t="s">
        <v>2082</v>
      </c>
      <c r="Z2603" s="86" t="s">
        <v>35</v>
      </c>
      <c r="AA2603" s="86" t="s">
        <v>2083</v>
      </c>
      <c r="AB2603" s="86" t="s">
        <v>3705</v>
      </c>
      <c r="AC2603" s="86" t="s">
        <v>3706</v>
      </c>
      <c r="AD2603" s="86" t="s">
        <v>3707</v>
      </c>
      <c r="AE2603" s="86" t="s">
        <v>66</v>
      </c>
      <c r="AF2603" s="86" t="s">
        <v>37</v>
      </c>
      <c r="AG2603" s="86"/>
      <c r="AH2603" s="86"/>
      <c r="AI2603" s="86" t="s">
        <v>386</v>
      </c>
      <c r="AJ2603" s="86" t="s">
        <v>39</v>
      </c>
      <c r="AK2603" s="86" t="str">
        <f t="shared" si="0"/>
        <v>АНО ДО "Художественная школа "РИТМ" г. Волжский Волгоградской области</v>
      </c>
      <c r="AL2603" s="50" t="s">
        <v>386</v>
      </c>
      <c r="AM2603" s="18"/>
      <c r="AN2603" s="18"/>
      <c r="AO2603" s="18"/>
      <c r="AP2603" s="18"/>
      <c r="AQ2603" s="18"/>
    </row>
    <row r="2604" spans="1:43" ht="25.5" x14ac:dyDescent="0.2">
      <c r="A2604" s="65">
        <v>45626.576959710648</v>
      </c>
      <c r="B2604" s="18" t="s">
        <v>13051</v>
      </c>
      <c r="C2604" s="86" t="s">
        <v>19598</v>
      </c>
      <c r="D2604" s="86" t="s">
        <v>9711</v>
      </c>
      <c r="E2604" s="86" t="s">
        <v>190</v>
      </c>
      <c r="F2604" s="86" t="s">
        <v>70</v>
      </c>
      <c r="G2604" s="86" t="s">
        <v>42</v>
      </c>
      <c r="H2604" s="60">
        <v>40238</v>
      </c>
      <c r="I2604" s="86">
        <v>9063337174</v>
      </c>
      <c r="J2604" s="47">
        <v>8</v>
      </c>
      <c r="K2604" s="49">
        <v>8</v>
      </c>
      <c r="L2604" s="86" t="s">
        <v>30</v>
      </c>
      <c r="M2604" s="86" t="s">
        <v>31</v>
      </c>
      <c r="N2604" s="86">
        <v>9223</v>
      </c>
      <c r="O2604" s="86">
        <v>464980</v>
      </c>
      <c r="P2604" s="87">
        <v>45373</v>
      </c>
      <c r="Q2604" s="86" t="s">
        <v>9712</v>
      </c>
      <c r="R2604" s="50" t="s">
        <v>783</v>
      </c>
      <c r="S2604" s="86" t="s">
        <v>558</v>
      </c>
      <c r="T2604" s="86"/>
      <c r="U2604" s="86" t="s">
        <v>35</v>
      </c>
      <c r="V2604" s="50" t="s">
        <v>9713</v>
      </c>
      <c r="W2604" s="50" t="s">
        <v>9714</v>
      </c>
      <c r="X2604" s="86" t="s">
        <v>558</v>
      </c>
      <c r="Y2604" s="86"/>
      <c r="Z2604" s="86" t="s">
        <v>35</v>
      </c>
      <c r="AA2604" s="86" t="s">
        <v>9715</v>
      </c>
      <c r="AB2604" s="86" t="s">
        <v>9716</v>
      </c>
      <c r="AC2604" s="86"/>
      <c r="AD2604" s="86"/>
      <c r="AE2604" s="86" t="s">
        <v>36</v>
      </c>
      <c r="AF2604" s="86" t="s">
        <v>37</v>
      </c>
      <c r="AG2604" s="86"/>
      <c r="AH2604" s="86"/>
      <c r="AI2604" s="86" t="s">
        <v>1501</v>
      </c>
      <c r="AJ2604" s="86" t="s">
        <v>94</v>
      </c>
      <c r="AK2604" s="86" t="str">
        <f t="shared" si="0"/>
        <v>МАУ ДО "ДХШ №2" г. Набережные Челны</v>
      </c>
      <c r="AL2604" s="50" t="s">
        <v>1501</v>
      </c>
      <c r="AM2604" s="18"/>
      <c r="AN2604" s="18"/>
      <c r="AO2604" s="18"/>
      <c r="AP2604" s="18"/>
      <c r="AQ2604" s="18"/>
    </row>
    <row r="2605" spans="1:43" ht="12.75" x14ac:dyDescent="0.2">
      <c r="A2605" s="65">
        <v>45626.583334513889</v>
      </c>
      <c r="B2605" s="18" t="s">
        <v>13058</v>
      </c>
      <c r="C2605" s="86" t="s">
        <v>19598</v>
      </c>
      <c r="D2605" s="86" t="s">
        <v>18283</v>
      </c>
      <c r="E2605" s="86" t="s">
        <v>16556</v>
      </c>
      <c r="F2605" s="86" t="s">
        <v>1449</v>
      </c>
      <c r="G2605" s="86" t="s">
        <v>29</v>
      </c>
      <c r="H2605" s="48">
        <v>40285</v>
      </c>
      <c r="I2605" s="86">
        <v>89297048514</v>
      </c>
      <c r="J2605" s="47">
        <v>8</v>
      </c>
      <c r="K2605" s="49">
        <v>8</v>
      </c>
      <c r="L2605" s="86" t="s">
        <v>18238</v>
      </c>
      <c r="M2605" s="86" t="s">
        <v>50</v>
      </c>
      <c r="N2605" s="86" t="s">
        <v>10402</v>
      </c>
      <c r="O2605" s="86" t="s">
        <v>18284</v>
      </c>
      <c r="P2605" s="87">
        <v>40310</v>
      </c>
      <c r="Q2605" s="86" t="s">
        <v>18255</v>
      </c>
      <c r="R2605" s="50" t="s">
        <v>18134</v>
      </c>
      <c r="S2605" s="298" t="s">
        <v>2068</v>
      </c>
      <c r="T2605" s="299"/>
      <c r="U2605" s="86" t="s">
        <v>35</v>
      </c>
      <c r="V2605" s="50" t="s">
        <v>7679</v>
      </c>
      <c r="W2605" s="50"/>
      <c r="X2605" s="86"/>
      <c r="Y2605" s="86"/>
      <c r="Z2605" s="86"/>
      <c r="AA2605" s="86"/>
      <c r="AB2605" s="86" t="s">
        <v>18239</v>
      </c>
      <c r="AC2605" s="298" t="s">
        <v>18240</v>
      </c>
      <c r="AD2605" s="299"/>
      <c r="AE2605" s="86" t="s">
        <v>18138</v>
      </c>
      <c r="AF2605" s="86" t="s">
        <v>37</v>
      </c>
      <c r="AG2605" s="86"/>
      <c r="AH2605" s="86"/>
      <c r="AI2605" s="86" t="s">
        <v>1268</v>
      </c>
      <c r="AJ2605" s="86" t="s">
        <v>46</v>
      </c>
      <c r="AK2605" s="86" t="str">
        <f t="shared" si="0"/>
        <v>МБОУ Лицей №124 г.о. Самара</v>
      </c>
      <c r="AL2605" s="50" t="s">
        <v>1268</v>
      </c>
      <c r="AM2605" s="18"/>
      <c r="AN2605" s="18"/>
      <c r="AO2605" s="18"/>
      <c r="AP2605" s="18"/>
      <c r="AQ2605" s="18"/>
    </row>
    <row r="2606" spans="1:43" ht="38.25" x14ac:dyDescent="0.2">
      <c r="A2606" s="65">
        <v>45626.600970925923</v>
      </c>
      <c r="B2606" s="18" t="s">
        <v>13061</v>
      </c>
      <c r="C2606" s="86" t="s">
        <v>19598</v>
      </c>
      <c r="D2606" s="86" t="s">
        <v>12308</v>
      </c>
      <c r="E2606" s="86" t="s">
        <v>148</v>
      </c>
      <c r="F2606" s="86" t="s">
        <v>905</v>
      </c>
      <c r="G2606" s="86" t="s">
        <v>42</v>
      </c>
      <c r="H2606" s="48">
        <v>40230</v>
      </c>
      <c r="I2606" s="86">
        <v>89280361330</v>
      </c>
      <c r="J2606" s="47">
        <v>8</v>
      </c>
      <c r="K2606" s="49">
        <v>8</v>
      </c>
      <c r="L2606" s="86" t="s">
        <v>30</v>
      </c>
      <c r="M2606" s="86" t="s">
        <v>31</v>
      </c>
      <c r="N2606" s="89" t="s">
        <v>270</v>
      </c>
      <c r="O2606" s="86">
        <v>828615</v>
      </c>
      <c r="P2606" s="87">
        <v>45372</v>
      </c>
      <c r="Q2606" s="86" t="s">
        <v>155</v>
      </c>
      <c r="R2606" s="50" t="s">
        <v>12309</v>
      </c>
      <c r="S2606" s="86" t="s">
        <v>98</v>
      </c>
      <c r="T2606" s="86"/>
      <c r="U2606" s="86" t="s">
        <v>157</v>
      </c>
      <c r="V2606" s="50" t="s">
        <v>12310</v>
      </c>
      <c r="W2606" s="50" t="s">
        <v>12311</v>
      </c>
      <c r="X2606" s="86" t="s">
        <v>98</v>
      </c>
      <c r="Y2606" s="86"/>
      <c r="Z2606" s="86" t="s">
        <v>157</v>
      </c>
      <c r="AA2606" s="86" t="s">
        <v>12310</v>
      </c>
      <c r="AB2606" s="86" t="s">
        <v>12312</v>
      </c>
      <c r="AC2606" s="86"/>
      <c r="AD2606" s="86"/>
      <c r="AE2606" s="86" t="s">
        <v>36</v>
      </c>
      <c r="AF2606" s="86" t="s">
        <v>37</v>
      </c>
      <c r="AG2606" s="86"/>
      <c r="AH2606" s="86"/>
      <c r="AI2606" s="86" t="s">
        <v>594</v>
      </c>
      <c r="AJ2606" s="86" t="s">
        <v>39</v>
      </c>
      <c r="AK2606" s="86" t="str">
        <f t="shared" si="0"/>
        <v>МАУ ДО "ДХШ им.С.Д.Эрьзя МО г. Новороссийск"</v>
      </c>
      <c r="AL2606" s="50" t="s">
        <v>594</v>
      </c>
      <c r="AM2606" s="18"/>
      <c r="AN2606" s="18"/>
      <c r="AO2606" s="18"/>
      <c r="AP2606" s="18"/>
      <c r="AQ2606" s="18"/>
    </row>
    <row r="2607" spans="1:43" ht="38.25" x14ac:dyDescent="0.2">
      <c r="A2607" s="65">
        <v>45626.615770821758</v>
      </c>
      <c r="B2607" s="18" t="s">
        <v>13070</v>
      </c>
      <c r="C2607" s="86" t="s">
        <v>19598</v>
      </c>
      <c r="D2607" s="86" t="s">
        <v>15317</v>
      </c>
      <c r="E2607" s="86" t="s">
        <v>410</v>
      </c>
      <c r="F2607" s="86" t="s">
        <v>951</v>
      </c>
      <c r="G2607" s="86" t="s">
        <v>42</v>
      </c>
      <c r="H2607" s="48">
        <v>40103</v>
      </c>
      <c r="I2607" s="86">
        <v>89025125733</v>
      </c>
      <c r="J2607" s="47">
        <v>8</v>
      </c>
      <c r="K2607" s="49">
        <v>8</v>
      </c>
      <c r="L2607" s="86" t="s">
        <v>30</v>
      </c>
      <c r="M2607" s="86" t="s">
        <v>31</v>
      </c>
      <c r="N2607" s="86">
        <v>2523</v>
      </c>
      <c r="O2607" s="86">
        <v>238127</v>
      </c>
      <c r="P2607" s="87">
        <v>45219</v>
      </c>
      <c r="Q2607" s="86" t="s">
        <v>6684</v>
      </c>
      <c r="R2607" s="50" t="s">
        <v>15318</v>
      </c>
      <c r="S2607" s="86" t="s">
        <v>2552</v>
      </c>
      <c r="T2607" s="86"/>
      <c r="U2607" s="86" t="s">
        <v>35</v>
      </c>
      <c r="V2607" s="50" t="s">
        <v>11969</v>
      </c>
      <c r="W2607" s="50" t="s">
        <v>15319</v>
      </c>
      <c r="X2607" s="86" t="s">
        <v>2552</v>
      </c>
      <c r="Y2607" s="86"/>
      <c r="Z2607" s="86" t="s">
        <v>35</v>
      </c>
      <c r="AA2607" s="86" t="s">
        <v>11969</v>
      </c>
      <c r="AB2607" s="86" t="s">
        <v>11977</v>
      </c>
      <c r="AC2607" s="86"/>
      <c r="AD2607" s="86"/>
      <c r="AE2607" s="86" t="s">
        <v>36</v>
      </c>
      <c r="AF2607" s="86" t="s">
        <v>37</v>
      </c>
      <c r="AG2607" s="86"/>
      <c r="AH2607" s="86"/>
      <c r="AI2607" s="86" t="s">
        <v>2554</v>
      </c>
      <c r="AJ2607" s="86" t="s">
        <v>39</v>
      </c>
      <c r="AK2607" s="86" t="str">
        <f t="shared" si="0"/>
        <v>МБУ ДО "ДШИ №1" г. Ангарска</v>
      </c>
      <c r="AL2607" s="50" t="s">
        <v>2554</v>
      </c>
      <c r="AM2607" s="18"/>
      <c r="AN2607" s="18"/>
      <c r="AO2607" s="18"/>
      <c r="AP2607" s="18"/>
      <c r="AQ2607" s="18"/>
    </row>
    <row r="2608" spans="1:43" ht="38.25" x14ac:dyDescent="0.2">
      <c r="A2608" s="65">
        <v>45626.617054212962</v>
      </c>
      <c r="B2608" s="18" t="s">
        <v>13076</v>
      </c>
      <c r="C2608" s="86" t="s">
        <v>19598</v>
      </c>
      <c r="D2608" s="86" t="s">
        <v>8108</v>
      </c>
      <c r="E2608" s="86" t="s">
        <v>632</v>
      </c>
      <c r="F2608" s="86" t="s">
        <v>128</v>
      </c>
      <c r="G2608" s="86" t="s">
        <v>42</v>
      </c>
      <c r="H2608" s="60">
        <v>40468</v>
      </c>
      <c r="I2608" s="86">
        <v>89996961081</v>
      </c>
      <c r="J2608" s="47">
        <v>8</v>
      </c>
      <c r="K2608" s="49">
        <v>8</v>
      </c>
      <c r="L2608" s="86" t="s">
        <v>30</v>
      </c>
      <c r="M2608" s="86" t="s">
        <v>50</v>
      </c>
      <c r="N2608" s="86" t="s">
        <v>1191</v>
      </c>
      <c r="O2608" s="86">
        <v>854260</v>
      </c>
      <c r="P2608" s="87">
        <v>40473</v>
      </c>
      <c r="Q2608" s="86" t="s">
        <v>8109</v>
      </c>
      <c r="R2608" s="50" t="s">
        <v>8110</v>
      </c>
      <c r="S2608" s="86" t="s">
        <v>60</v>
      </c>
      <c r="T2608" s="86" t="s">
        <v>2203</v>
      </c>
      <c r="U2608" s="86" t="s">
        <v>35</v>
      </c>
      <c r="V2608" s="50" t="s">
        <v>8111</v>
      </c>
      <c r="W2608" s="50" t="s">
        <v>107</v>
      </c>
      <c r="X2608" s="86" t="s">
        <v>60</v>
      </c>
      <c r="Y2608" s="86" t="s">
        <v>2203</v>
      </c>
      <c r="Z2608" s="86" t="s">
        <v>35</v>
      </c>
      <c r="AA2608" s="86" t="s">
        <v>8111</v>
      </c>
      <c r="AB2608" s="86" t="s">
        <v>8112</v>
      </c>
      <c r="AC2608" s="86" t="s">
        <v>8112</v>
      </c>
      <c r="AD2608" s="86" t="s">
        <v>8112</v>
      </c>
      <c r="AE2608" s="86" t="s">
        <v>36</v>
      </c>
      <c r="AF2608" s="86" t="s">
        <v>67</v>
      </c>
      <c r="AG2608" s="86" t="s">
        <v>68</v>
      </c>
      <c r="AH2608" s="86"/>
      <c r="AI2608" s="86"/>
      <c r="AJ2608" s="86" t="s">
        <v>46</v>
      </c>
      <c r="AK2608" s="86" t="str">
        <f t="shared" si="0"/>
        <v>Региональный центр архитектурно - художественной довузовской подготовки Академия архитектуры и искусств ЮФУ</v>
      </c>
      <c r="AL2608" s="50" t="s">
        <v>68</v>
      </c>
      <c r="AM2608" s="18"/>
      <c r="AN2608" s="18"/>
      <c r="AO2608" s="18"/>
      <c r="AP2608" s="18"/>
      <c r="AQ2608" s="18"/>
    </row>
    <row r="2609" spans="1:43" ht="25.5" x14ac:dyDescent="0.2">
      <c r="A2609" s="65">
        <v>45626.629410000001</v>
      </c>
      <c r="B2609" s="18" t="s">
        <v>13081</v>
      </c>
      <c r="C2609" s="86" t="s">
        <v>19598</v>
      </c>
      <c r="D2609" s="86" t="s">
        <v>16553</v>
      </c>
      <c r="E2609" s="86" t="s">
        <v>16554</v>
      </c>
      <c r="F2609" s="86" t="s">
        <v>16555</v>
      </c>
      <c r="G2609" s="86" t="s">
        <v>42</v>
      </c>
      <c r="H2609" s="48">
        <v>40422</v>
      </c>
      <c r="I2609" s="86">
        <v>89198842918</v>
      </c>
      <c r="J2609" s="47">
        <v>8</v>
      </c>
      <c r="K2609" s="49">
        <v>8</v>
      </c>
      <c r="L2609" s="86" t="s">
        <v>30</v>
      </c>
      <c r="M2609" s="86" t="s">
        <v>31</v>
      </c>
      <c r="N2609" s="86">
        <v>6024</v>
      </c>
      <c r="O2609" s="86">
        <v>938165</v>
      </c>
      <c r="P2609" s="87">
        <v>45542</v>
      </c>
      <c r="Q2609" s="86" t="s">
        <v>16518</v>
      </c>
      <c r="R2609" s="50" t="s">
        <v>9010</v>
      </c>
      <c r="S2609" s="86" t="s">
        <v>60</v>
      </c>
      <c r="T2609" s="86"/>
      <c r="U2609" s="86" t="s">
        <v>157</v>
      </c>
      <c r="V2609" s="50" t="s">
        <v>9011</v>
      </c>
      <c r="W2609" s="50"/>
      <c r="X2609" s="86"/>
      <c r="Y2609" s="86"/>
      <c r="Z2609" s="86"/>
      <c r="AA2609" s="86"/>
      <c r="AB2609" s="86"/>
      <c r="AC2609" s="86"/>
      <c r="AD2609" s="86" t="s">
        <v>9012</v>
      </c>
      <c r="AE2609" s="86" t="s">
        <v>36</v>
      </c>
      <c r="AF2609" s="86" t="s">
        <v>73</v>
      </c>
      <c r="AG2609" s="86"/>
      <c r="AH2609" s="86" t="s">
        <v>2573</v>
      </c>
      <c r="AI2609" s="86"/>
      <c r="AJ2609" s="86" t="s">
        <v>39</v>
      </c>
      <c r="AK2609" s="86" t="str">
        <f t="shared" si="0"/>
        <v>МБОУ Багаевская СОШ № 2 ст. Багаевская, Багаевского р-на</v>
      </c>
      <c r="AL2609" s="50" t="s">
        <v>2573</v>
      </c>
      <c r="AM2609" s="18"/>
      <c r="AN2609" s="18"/>
      <c r="AO2609" s="18"/>
      <c r="AP2609" s="18"/>
      <c r="AQ2609" s="18"/>
    </row>
    <row r="2610" spans="1:43" ht="12.75" x14ac:dyDescent="0.2">
      <c r="A2610" s="65">
        <v>45626.651008090281</v>
      </c>
      <c r="B2610" s="18" t="s">
        <v>13085</v>
      </c>
      <c r="C2610" s="86" t="s">
        <v>19598</v>
      </c>
      <c r="D2610" s="86" t="s">
        <v>5502</v>
      </c>
      <c r="E2610" s="86" t="s">
        <v>5503</v>
      </c>
      <c r="F2610" s="86" t="s">
        <v>5504</v>
      </c>
      <c r="G2610" s="86" t="s">
        <v>42</v>
      </c>
      <c r="H2610" s="60">
        <v>40232</v>
      </c>
      <c r="I2610" s="86">
        <v>89189126300</v>
      </c>
      <c r="J2610" s="47">
        <v>8</v>
      </c>
      <c r="K2610" s="49">
        <v>8</v>
      </c>
      <c r="L2610" s="86" t="s">
        <v>30</v>
      </c>
      <c r="M2610" s="86" t="s">
        <v>50</v>
      </c>
      <c r="N2610" s="86" t="s">
        <v>941</v>
      </c>
      <c r="O2610" s="86">
        <v>638510</v>
      </c>
      <c r="P2610" s="88">
        <v>40255</v>
      </c>
      <c r="Q2610" s="86" t="s">
        <v>5483</v>
      </c>
      <c r="R2610" s="50" t="s">
        <v>3773</v>
      </c>
      <c r="S2610" s="86" t="s">
        <v>98</v>
      </c>
      <c r="T2610" s="86"/>
      <c r="U2610" s="86" t="s">
        <v>35</v>
      </c>
      <c r="V2610" s="50" t="s">
        <v>2678</v>
      </c>
      <c r="W2610" s="50"/>
      <c r="X2610" s="86"/>
      <c r="Y2610" s="86"/>
      <c r="Z2610" s="86"/>
      <c r="AA2610" s="86"/>
      <c r="AB2610" s="86" t="s">
        <v>3778</v>
      </c>
      <c r="AC2610" s="86"/>
      <c r="AD2610" s="86"/>
      <c r="AE2610" s="86" t="s">
        <v>66</v>
      </c>
      <c r="AF2610" s="86" t="s">
        <v>37</v>
      </c>
      <c r="AG2610" s="86"/>
      <c r="AH2610" s="86"/>
      <c r="AI2610" s="86" t="s">
        <v>3576</v>
      </c>
      <c r="AJ2610" s="86" t="s">
        <v>46</v>
      </c>
      <c r="AK2610" s="86" t="str">
        <f t="shared" si="0"/>
        <v>МБУ ДО ДХШ № 3 г.-курорт Сочи</v>
      </c>
      <c r="AL2610" s="50" t="s">
        <v>3576</v>
      </c>
      <c r="AM2610" s="18"/>
      <c r="AN2610" s="18"/>
      <c r="AO2610" s="18"/>
      <c r="AP2610" s="18"/>
      <c r="AQ2610" s="18"/>
    </row>
    <row r="2611" spans="1:43" ht="38.25" x14ac:dyDescent="0.2">
      <c r="A2611" s="65">
        <v>45626.68436024306</v>
      </c>
      <c r="B2611" s="18" t="s">
        <v>13098</v>
      </c>
      <c r="C2611" s="86" t="s">
        <v>19598</v>
      </c>
      <c r="D2611" s="86" t="s">
        <v>5644</v>
      </c>
      <c r="E2611" s="86" t="s">
        <v>434</v>
      </c>
      <c r="F2611" s="86" t="s">
        <v>1254</v>
      </c>
      <c r="G2611" s="86" t="s">
        <v>29</v>
      </c>
      <c r="H2611" s="60">
        <v>40201</v>
      </c>
      <c r="I2611" s="86">
        <v>89805485465</v>
      </c>
      <c r="J2611" s="47">
        <v>8</v>
      </c>
      <c r="K2611" s="49">
        <v>8</v>
      </c>
      <c r="L2611" s="86" t="s">
        <v>30</v>
      </c>
      <c r="M2611" s="86" t="s">
        <v>31</v>
      </c>
      <c r="N2611" s="86">
        <v>2023</v>
      </c>
      <c r="O2611" s="86">
        <v>847400</v>
      </c>
      <c r="P2611" s="88">
        <v>45324</v>
      </c>
      <c r="Q2611" s="86" t="s">
        <v>4503</v>
      </c>
      <c r="R2611" s="50" t="s">
        <v>5641</v>
      </c>
      <c r="S2611" s="86" t="s">
        <v>732</v>
      </c>
      <c r="T2611" s="86"/>
      <c r="U2611" s="86" t="s">
        <v>157</v>
      </c>
      <c r="V2611" s="50" t="s">
        <v>5642</v>
      </c>
      <c r="W2611" s="50"/>
      <c r="X2611" s="86"/>
      <c r="Y2611" s="86"/>
      <c r="Z2611" s="86"/>
      <c r="AA2611" s="86"/>
      <c r="AB2611" s="86" t="s">
        <v>5645</v>
      </c>
      <c r="AC2611" s="86"/>
      <c r="AD2611" s="86"/>
      <c r="AE2611" s="86" t="s">
        <v>36</v>
      </c>
      <c r="AF2611" s="86" t="s">
        <v>37</v>
      </c>
      <c r="AG2611" s="86"/>
      <c r="AH2611" s="86"/>
      <c r="AI2611" s="86" t="s">
        <v>1898</v>
      </c>
      <c r="AJ2611" s="86" t="s">
        <v>46</v>
      </c>
      <c r="AK2611" s="86" t="str">
        <f t="shared" si="0"/>
        <v>ФГБОУ ВО "Воронежский государственный педагогический университет" (ВГПУ) г. Воронеж</v>
      </c>
      <c r="AL2611" s="50" t="s">
        <v>1898</v>
      </c>
      <c r="AM2611" s="18"/>
      <c r="AN2611" s="18"/>
      <c r="AO2611" s="18"/>
      <c r="AP2611" s="18"/>
      <c r="AQ2611" s="18"/>
    </row>
    <row r="2612" spans="1:43" ht="25.5" x14ac:dyDescent="0.2">
      <c r="A2612" s="65">
        <v>45626.691729942133</v>
      </c>
      <c r="B2612" s="18" t="s">
        <v>13067</v>
      </c>
      <c r="C2612" s="86" t="s">
        <v>19598</v>
      </c>
      <c r="D2612" s="86" t="s">
        <v>10044</v>
      </c>
      <c r="E2612" s="86" t="s">
        <v>7371</v>
      </c>
      <c r="F2612" s="86" t="s">
        <v>3690</v>
      </c>
      <c r="G2612" s="86" t="s">
        <v>29</v>
      </c>
      <c r="H2612" s="60">
        <v>40560</v>
      </c>
      <c r="I2612" s="86">
        <v>89198842918</v>
      </c>
      <c r="J2612" s="47">
        <v>8</v>
      </c>
      <c r="K2612" s="49">
        <v>8</v>
      </c>
      <c r="L2612" s="86" t="s">
        <v>30</v>
      </c>
      <c r="M2612" s="86" t="s">
        <v>50</v>
      </c>
      <c r="N2612" s="86" t="s">
        <v>751</v>
      </c>
      <c r="O2612" s="86">
        <v>523366</v>
      </c>
      <c r="P2612" s="87">
        <v>40570</v>
      </c>
      <c r="Q2612" s="86" t="s">
        <v>10040</v>
      </c>
      <c r="R2612" s="50" t="s">
        <v>9010</v>
      </c>
      <c r="S2612" s="86" t="s">
        <v>60</v>
      </c>
      <c r="T2612" s="86"/>
      <c r="U2612" s="86" t="s">
        <v>157</v>
      </c>
      <c r="V2612" s="50" t="s">
        <v>9011</v>
      </c>
      <c r="W2612" s="50"/>
      <c r="X2612" s="86"/>
      <c r="Y2612" s="86"/>
      <c r="Z2612" s="86"/>
      <c r="AA2612" s="86"/>
      <c r="AB2612" s="86" t="s">
        <v>9012</v>
      </c>
      <c r="AC2612" s="86"/>
      <c r="AD2612" s="86"/>
      <c r="AE2612" s="86" t="s">
        <v>36</v>
      </c>
      <c r="AF2612" s="86" t="s">
        <v>73</v>
      </c>
      <c r="AG2612" s="86"/>
      <c r="AH2612" s="86" t="s">
        <v>2573</v>
      </c>
      <c r="AI2612" s="86"/>
      <c r="AJ2612" s="86" t="s">
        <v>39</v>
      </c>
      <c r="AK2612" s="86" t="str">
        <f t="shared" si="0"/>
        <v>МБОУ Багаевская СОШ № 2 ст. Багаевская, Багаевского р-на</v>
      </c>
      <c r="AL2612" s="50" t="s">
        <v>2573</v>
      </c>
      <c r="AM2612" s="18"/>
      <c r="AN2612" s="18"/>
      <c r="AO2612" s="18"/>
      <c r="AP2612" s="18"/>
      <c r="AQ2612" s="18"/>
    </row>
    <row r="2613" spans="1:43" ht="12.75" x14ac:dyDescent="0.2">
      <c r="A2613" s="65">
        <v>45626.709348680553</v>
      </c>
      <c r="B2613" s="18" t="s">
        <v>13109</v>
      </c>
      <c r="C2613" s="86" t="s">
        <v>19598</v>
      </c>
      <c r="D2613" s="86" t="s">
        <v>5505</v>
      </c>
      <c r="E2613" s="86" t="s">
        <v>91</v>
      </c>
      <c r="F2613" s="86" t="s">
        <v>211</v>
      </c>
      <c r="G2613" s="86"/>
      <c r="H2613" s="48">
        <v>40307</v>
      </c>
      <c r="I2613" s="86">
        <f>79198817741</f>
        <v>79198817741</v>
      </c>
      <c r="J2613" s="47">
        <v>8</v>
      </c>
      <c r="K2613" s="49">
        <v>8</v>
      </c>
      <c r="L2613" s="86"/>
      <c r="M2613" s="86" t="s">
        <v>50</v>
      </c>
      <c r="N2613" s="86" t="s">
        <v>1120</v>
      </c>
      <c r="O2613" s="86">
        <v>830982</v>
      </c>
      <c r="P2613" s="87">
        <v>40318</v>
      </c>
      <c r="Q2613" s="86" t="s">
        <v>19515</v>
      </c>
      <c r="R2613" s="50" t="s">
        <v>19404</v>
      </c>
      <c r="S2613" s="86" t="s">
        <v>60</v>
      </c>
      <c r="T2613" s="86"/>
      <c r="U2613" s="86" t="s">
        <v>35</v>
      </c>
      <c r="V2613" s="50" t="s">
        <v>150</v>
      </c>
      <c r="W2613" s="50" t="s">
        <v>107</v>
      </c>
      <c r="X2613" s="86" t="s">
        <v>60</v>
      </c>
      <c r="Y2613" s="86"/>
      <c r="Z2613" s="86" t="s">
        <v>35</v>
      </c>
      <c r="AA2613" s="86" t="s">
        <v>150</v>
      </c>
      <c r="AB2613" s="86" t="s">
        <v>19514</v>
      </c>
      <c r="AC2613" s="86"/>
      <c r="AD2613" s="86"/>
      <c r="AE2613" s="86" t="s">
        <v>36</v>
      </c>
      <c r="AF2613" s="86" t="s">
        <v>67</v>
      </c>
      <c r="AG2613" s="86" t="s">
        <v>1861</v>
      </c>
      <c r="AH2613" s="86"/>
      <c r="AI2613" s="86"/>
      <c r="AJ2613" s="86"/>
      <c r="AK2613" s="86" t="str">
        <f t="shared" si="0"/>
        <v>МБОУ «Школа № 75»</v>
      </c>
      <c r="AL2613" s="50" t="s">
        <v>1861</v>
      </c>
      <c r="AM2613" s="18"/>
      <c r="AN2613" s="18"/>
      <c r="AO2613" s="18"/>
      <c r="AP2613" s="18"/>
      <c r="AQ2613" s="18"/>
    </row>
    <row r="2614" spans="1:43" ht="25.5" x14ac:dyDescent="0.2">
      <c r="A2614" s="65">
        <v>45626.724507314815</v>
      </c>
      <c r="B2614" s="18" t="s">
        <v>13114</v>
      </c>
      <c r="C2614" s="86" t="s">
        <v>19598</v>
      </c>
      <c r="D2614" s="86" t="s">
        <v>15441</v>
      </c>
      <c r="E2614" s="86" t="s">
        <v>69</v>
      </c>
      <c r="F2614" s="86" t="s">
        <v>363</v>
      </c>
      <c r="G2614" s="86" t="s">
        <v>42</v>
      </c>
      <c r="H2614" s="48">
        <v>40227</v>
      </c>
      <c r="I2614" s="86" t="s">
        <v>15442</v>
      </c>
      <c r="J2614" s="47">
        <v>8</v>
      </c>
      <c r="K2614" s="49">
        <v>8</v>
      </c>
      <c r="L2614" s="86" t="s">
        <v>30</v>
      </c>
      <c r="M2614" s="86" t="s">
        <v>31</v>
      </c>
      <c r="N2614" s="86">
        <v>323</v>
      </c>
      <c r="O2614" s="86">
        <v>785350</v>
      </c>
      <c r="P2614" s="87">
        <v>45362</v>
      </c>
      <c r="Q2614" s="86" t="s">
        <v>155</v>
      </c>
      <c r="R2614" s="50" t="s">
        <v>1148</v>
      </c>
      <c r="S2614" s="86" t="s">
        <v>98</v>
      </c>
      <c r="T2614" s="86"/>
      <c r="U2614" s="86" t="s">
        <v>35</v>
      </c>
      <c r="V2614" s="50" t="s">
        <v>9678</v>
      </c>
      <c r="W2614" s="50" t="s">
        <v>15443</v>
      </c>
      <c r="X2614" s="86" t="s">
        <v>98</v>
      </c>
      <c r="Y2614" s="86"/>
      <c r="Z2614" s="86" t="s">
        <v>35</v>
      </c>
      <c r="AA2614" s="86" t="s">
        <v>9678</v>
      </c>
      <c r="AB2614" s="86" t="s">
        <v>15444</v>
      </c>
      <c r="AC2614" s="86"/>
      <c r="AD2614" s="86"/>
      <c r="AE2614" s="86" t="s">
        <v>66</v>
      </c>
      <c r="AF2614" s="86" t="s">
        <v>37</v>
      </c>
      <c r="AG2614" s="86"/>
      <c r="AH2614" s="86"/>
      <c r="AI2614" s="86" t="s">
        <v>594</v>
      </c>
      <c r="AJ2614" s="86" t="s">
        <v>39</v>
      </c>
      <c r="AK2614" s="86" t="str">
        <f t="shared" si="0"/>
        <v>МАУ ДО "ДХШ им.С.Д.Эрьзя МО г. Новороссийск"</v>
      </c>
      <c r="AL2614" s="50" t="s">
        <v>594</v>
      </c>
      <c r="AM2614" s="18"/>
      <c r="AN2614" s="18"/>
      <c r="AO2614" s="18"/>
      <c r="AP2614" s="18"/>
      <c r="AQ2614" s="18"/>
    </row>
    <row r="2615" spans="1:43" ht="51" x14ac:dyDescent="0.2">
      <c r="A2615" s="65">
        <v>45626.735723634258</v>
      </c>
      <c r="B2615" s="18" t="s">
        <v>13117</v>
      </c>
      <c r="C2615" s="86" t="s">
        <v>19598</v>
      </c>
      <c r="D2615" s="86" t="s">
        <v>1030</v>
      </c>
      <c r="E2615" s="86" t="s">
        <v>1031</v>
      </c>
      <c r="F2615" s="86" t="s">
        <v>216</v>
      </c>
      <c r="G2615" s="86" t="s">
        <v>29</v>
      </c>
      <c r="H2615" s="60">
        <v>40345</v>
      </c>
      <c r="I2615" s="86">
        <v>89528479715</v>
      </c>
      <c r="J2615" s="47">
        <v>8</v>
      </c>
      <c r="K2615" s="49">
        <v>8</v>
      </c>
      <c r="L2615" s="86" t="s">
        <v>30</v>
      </c>
      <c r="M2615" s="86" t="s">
        <v>31</v>
      </c>
      <c r="N2615" s="89" t="s">
        <v>455</v>
      </c>
      <c r="O2615" s="86">
        <v>944865</v>
      </c>
      <c r="P2615" s="88">
        <v>45470</v>
      </c>
      <c r="Q2615" s="86" t="s">
        <v>271</v>
      </c>
      <c r="R2615" s="50" t="s">
        <v>902</v>
      </c>
      <c r="S2615" s="86" t="s">
        <v>98</v>
      </c>
      <c r="T2615" s="86"/>
      <c r="U2615" s="86" t="s">
        <v>157</v>
      </c>
      <c r="V2615" s="50" t="s">
        <v>903</v>
      </c>
      <c r="W2615" s="50" t="s">
        <v>879</v>
      </c>
      <c r="X2615" s="86" t="s">
        <v>98</v>
      </c>
      <c r="Y2615" s="86"/>
      <c r="Z2615" s="86" t="s">
        <v>157</v>
      </c>
      <c r="AA2615" s="86" t="s">
        <v>878</v>
      </c>
      <c r="AB2615" s="86" t="s">
        <v>999</v>
      </c>
      <c r="AC2615" s="86" t="s">
        <v>999</v>
      </c>
      <c r="AD2615" s="86" t="s">
        <v>999</v>
      </c>
      <c r="AE2615" s="86" t="s">
        <v>66</v>
      </c>
      <c r="AF2615" s="86" t="s">
        <v>37</v>
      </c>
      <c r="AG2615" s="86"/>
      <c r="AH2615" s="86"/>
      <c r="AI2615" s="86" t="s">
        <v>100</v>
      </c>
      <c r="AJ2615" s="86" t="s">
        <v>46</v>
      </c>
      <c r="AK2615" s="86" t="str">
        <f t="shared" si="0"/>
        <v>ДШИ №2 МО г. Краснодар, город Краснодар, Прикубанский внутригородской округ, станица Елизаветинская</v>
      </c>
      <c r="AL2615" s="50" t="s">
        <v>100</v>
      </c>
      <c r="AM2615" s="18"/>
      <c r="AN2615" s="18"/>
      <c r="AO2615" s="18"/>
      <c r="AP2615" s="18"/>
      <c r="AQ2615" s="18"/>
    </row>
    <row r="2616" spans="1:43" ht="25.5" x14ac:dyDescent="0.2">
      <c r="A2616" s="65">
        <v>45626.756372546297</v>
      </c>
      <c r="B2616" s="18" t="s">
        <v>13120</v>
      </c>
      <c r="C2616" s="86" t="s">
        <v>19598</v>
      </c>
      <c r="D2616" s="86" t="s">
        <v>2612</v>
      </c>
      <c r="E2616" s="86" t="s">
        <v>799</v>
      </c>
      <c r="F2616" s="86" t="s">
        <v>1243</v>
      </c>
      <c r="G2616" s="86" t="s">
        <v>42</v>
      </c>
      <c r="H2616" s="60">
        <v>40294</v>
      </c>
      <c r="I2616" s="86">
        <v>89106513393</v>
      </c>
      <c r="J2616" s="47">
        <v>8</v>
      </c>
      <c r="K2616" s="49">
        <v>8</v>
      </c>
      <c r="L2616" s="86" t="s">
        <v>30</v>
      </c>
      <c r="M2616" s="86" t="s">
        <v>31</v>
      </c>
      <c r="N2616" s="86">
        <v>6824</v>
      </c>
      <c r="O2616" s="86">
        <v>288970</v>
      </c>
      <c r="P2616" s="88">
        <v>45415</v>
      </c>
      <c r="Q2616" s="86" t="s">
        <v>1637</v>
      </c>
      <c r="R2616" s="50" t="s">
        <v>2605</v>
      </c>
      <c r="S2616" s="86" t="s">
        <v>473</v>
      </c>
      <c r="T2616" s="86"/>
      <c r="U2616" s="86" t="s">
        <v>35</v>
      </c>
      <c r="V2616" s="50" t="s">
        <v>2642</v>
      </c>
      <c r="W2616" s="50" t="s">
        <v>2643</v>
      </c>
      <c r="X2616" s="86" t="s">
        <v>473</v>
      </c>
      <c r="Y2616" s="86"/>
      <c r="Z2616" s="86" t="s">
        <v>35</v>
      </c>
      <c r="AA2616" s="86" t="s">
        <v>1639</v>
      </c>
      <c r="AB2616" s="86" t="s">
        <v>2644</v>
      </c>
      <c r="AC2616" s="86" t="s">
        <v>2645</v>
      </c>
      <c r="AD2616" s="86" t="s">
        <v>2645</v>
      </c>
      <c r="AE2616" s="86" t="s">
        <v>36</v>
      </c>
      <c r="AF2616" s="86" t="s">
        <v>37</v>
      </c>
      <c r="AG2616" s="86"/>
      <c r="AH2616" s="86"/>
      <c r="AI2616" s="86" t="s">
        <v>491</v>
      </c>
      <c r="AJ2616" s="86" t="s">
        <v>39</v>
      </c>
      <c r="AK2616" s="86" t="str">
        <f t="shared" si="0"/>
        <v>МБОУ ДО «ДХШ № 2 ПДИ имени В.Д. Поленова» г. Тамбов</v>
      </c>
      <c r="AL2616" s="50" t="s">
        <v>491</v>
      </c>
      <c r="AM2616" s="18"/>
      <c r="AN2616" s="18"/>
      <c r="AO2616" s="18"/>
      <c r="AP2616" s="18"/>
      <c r="AQ2616" s="18"/>
    </row>
    <row r="2617" spans="1:43" ht="25.5" x14ac:dyDescent="0.2">
      <c r="A2617" s="65">
        <v>45626.759608344903</v>
      </c>
      <c r="B2617" s="18" t="s">
        <v>7589</v>
      </c>
      <c r="C2617" s="86" t="s">
        <v>19598</v>
      </c>
      <c r="D2617" s="86" t="s">
        <v>4372</v>
      </c>
      <c r="E2617" s="86" t="s">
        <v>1423</v>
      </c>
      <c r="F2617" s="86" t="s">
        <v>435</v>
      </c>
      <c r="G2617" s="86" t="s">
        <v>29</v>
      </c>
      <c r="H2617" s="60">
        <v>40330</v>
      </c>
      <c r="I2617" s="86">
        <v>79198874478</v>
      </c>
      <c r="J2617" s="47">
        <v>8</v>
      </c>
      <c r="K2617" s="49">
        <v>8</v>
      </c>
      <c r="L2617" s="86" t="s">
        <v>30</v>
      </c>
      <c r="M2617" s="86" t="s">
        <v>31</v>
      </c>
      <c r="N2617" s="86">
        <v>6024</v>
      </c>
      <c r="O2617" s="86">
        <v>862947</v>
      </c>
      <c r="P2617" s="88">
        <v>45458</v>
      </c>
      <c r="Q2617" s="86" t="s">
        <v>124</v>
      </c>
      <c r="R2617" s="50" t="s">
        <v>5573</v>
      </c>
      <c r="S2617" s="86" t="s">
        <v>60</v>
      </c>
      <c r="T2617" s="86" t="s">
        <v>5574</v>
      </c>
      <c r="U2617" s="86" t="s">
        <v>157</v>
      </c>
      <c r="V2617" s="50" t="s">
        <v>5575</v>
      </c>
      <c r="W2617" s="50" t="s">
        <v>4508</v>
      </c>
      <c r="X2617" s="86" t="s">
        <v>60</v>
      </c>
      <c r="Y2617" s="86" t="s">
        <v>5574</v>
      </c>
      <c r="Z2617" s="86" t="s">
        <v>35</v>
      </c>
      <c r="AA2617" s="86" t="s">
        <v>2662</v>
      </c>
      <c r="AB2617" s="86" t="s">
        <v>5576</v>
      </c>
      <c r="AC2617" s="86" t="s">
        <v>5576</v>
      </c>
      <c r="AD2617" s="86" t="s">
        <v>5576</v>
      </c>
      <c r="AE2617" s="86" t="s">
        <v>66</v>
      </c>
      <c r="AF2617" s="86" t="s">
        <v>73</v>
      </c>
      <c r="AG2617" s="86"/>
      <c r="AH2617" s="86" t="s">
        <v>3844</v>
      </c>
      <c r="AI2617" s="86"/>
      <c r="AJ2617" s="86" t="s">
        <v>46</v>
      </c>
      <c r="AK2617" s="86" t="str">
        <f t="shared" si="0"/>
        <v>МБУ ДО ДХШ им. И.И. Крылова г. Азова</v>
      </c>
      <c r="AL2617" s="50" t="s">
        <v>3844</v>
      </c>
      <c r="AM2617" s="18"/>
      <c r="AN2617" s="18"/>
      <c r="AO2617" s="18"/>
      <c r="AP2617" s="18"/>
      <c r="AQ2617" s="18"/>
    </row>
    <row r="2618" spans="1:43" ht="25.5" x14ac:dyDescent="0.2">
      <c r="A2618" s="65">
        <v>45626.761776886575</v>
      </c>
      <c r="B2618" s="18" t="s">
        <v>7589</v>
      </c>
      <c r="C2618" s="86" t="s">
        <v>19598</v>
      </c>
      <c r="D2618" s="86" t="s">
        <v>738</v>
      </c>
      <c r="E2618" s="86" t="s">
        <v>739</v>
      </c>
      <c r="F2618" s="86" t="s">
        <v>390</v>
      </c>
      <c r="G2618" s="86" t="s">
        <v>42</v>
      </c>
      <c r="H2618" s="48">
        <v>40285</v>
      </c>
      <c r="I2618" s="86">
        <v>9620198082</v>
      </c>
      <c r="J2618" s="47">
        <v>8</v>
      </c>
      <c r="K2618" s="49">
        <v>8</v>
      </c>
      <c r="L2618" s="86" t="s">
        <v>30</v>
      </c>
      <c r="M2618" s="86" t="s">
        <v>50</v>
      </c>
      <c r="N2618" s="86" t="s">
        <v>161</v>
      </c>
      <c r="O2618" s="86">
        <v>579495</v>
      </c>
      <c r="P2618" s="87">
        <v>40295</v>
      </c>
      <c r="Q2618" s="86" t="s">
        <v>16823</v>
      </c>
      <c r="R2618" s="50" t="s">
        <v>4910</v>
      </c>
      <c r="S2618" s="298" t="s">
        <v>164</v>
      </c>
      <c r="T2618" s="299"/>
      <c r="U2618" s="86" t="s">
        <v>35</v>
      </c>
      <c r="V2618" s="50" t="s">
        <v>166</v>
      </c>
      <c r="W2618" s="50" t="s">
        <v>340</v>
      </c>
      <c r="X2618" s="298" t="s">
        <v>164</v>
      </c>
      <c r="Y2618" s="299"/>
      <c r="Z2618" s="86" t="s">
        <v>35</v>
      </c>
      <c r="AA2618" s="86" t="s">
        <v>377</v>
      </c>
      <c r="AB2618" s="86"/>
      <c r="AC2618" s="86"/>
      <c r="AD2618" s="86"/>
      <c r="AE2618" s="86" t="s">
        <v>15586</v>
      </c>
      <c r="AF2618" s="86" t="s">
        <v>37</v>
      </c>
      <c r="AG2618" s="86"/>
      <c r="AH2618" s="86"/>
      <c r="AI2618" s="90" t="s">
        <v>169</v>
      </c>
      <c r="AJ2618" s="86" t="s">
        <v>46</v>
      </c>
      <c r="AK2618" s="86" t="str">
        <f t="shared" si="0"/>
        <v>МБУ ДО "Детская художественная школа" г. Ставрополь</v>
      </c>
      <c r="AL2618" s="50" t="s">
        <v>169</v>
      </c>
      <c r="AM2618" s="18"/>
      <c r="AN2618" s="18"/>
      <c r="AO2618" s="18"/>
      <c r="AP2618" s="18"/>
      <c r="AQ2618" s="18"/>
    </row>
    <row r="2619" spans="1:43" ht="38.25" x14ac:dyDescent="0.2">
      <c r="A2619" s="65">
        <v>45626.76412</v>
      </c>
      <c r="B2619" s="18" t="s">
        <v>7589</v>
      </c>
      <c r="C2619" s="86" t="s">
        <v>19598</v>
      </c>
      <c r="D2619" s="86" t="s">
        <v>5848</v>
      </c>
      <c r="E2619" s="86" t="s">
        <v>153</v>
      </c>
      <c r="F2619" s="86" t="s">
        <v>57</v>
      </c>
      <c r="G2619" s="86" t="s">
        <v>42</v>
      </c>
      <c r="H2619" s="60">
        <v>40239</v>
      </c>
      <c r="I2619" s="86" t="s">
        <v>5789</v>
      </c>
      <c r="J2619" s="47">
        <v>8</v>
      </c>
      <c r="K2619" s="49">
        <v>8</v>
      </c>
      <c r="L2619" s="86" t="s">
        <v>30</v>
      </c>
      <c r="M2619" s="86" t="s">
        <v>50</v>
      </c>
      <c r="N2619" s="86" t="s">
        <v>1120</v>
      </c>
      <c r="O2619" s="86">
        <v>861182</v>
      </c>
      <c r="P2619" s="88">
        <v>40248</v>
      </c>
      <c r="Q2619" s="86" t="s">
        <v>5800</v>
      </c>
      <c r="R2619" s="50" t="s">
        <v>5849</v>
      </c>
      <c r="S2619" s="86" t="s">
        <v>60</v>
      </c>
      <c r="T2619" s="86"/>
      <c r="U2619" s="86" t="s">
        <v>157</v>
      </c>
      <c r="V2619" s="50" t="s">
        <v>5850</v>
      </c>
      <c r="W2619" s="50" t="s">
        <v>5851</v>
      </c>
      <c r="X2619" s="86" t="s">
        <v>60</v>
      </c>
      <c r="Y2619" s="86"/>
      <c r="Z2619" s="86" t="s">
        <v>157</v>
      </c>
      <c r="AA2619" s="86" t="s">
        <v>5852</v>
      </c>
      <c r="AB2619" s="86" t="s">
        <v>5853</v>
      </c>
      <c r="AC2619" s="86"/>
      <c r="AD2619" s="86"/>
      <c r="AE2619" s="86" t="s">
        <v>5793</v>
      </c>
      <c r="AF2619" s="86" t="s">
        <v>73</v>
      </c>
      <c r="AG2619" s="86"/>
      <c r="AH2619" s="86" t="s">
        <v>2326</v>
      </c>
      <c r="AI2619" s="86"/>
      <c r="AJ2619" s="86" t="s">
        <v>46</v>
      </c>
      <c r="AK2619" s="86" t="str">
        <f t="shared" si="0"/>
        <v>МБОУ ДО «Детская школа искусств им. Я. Д. Минченкова» города Каменск-Шахтинский</v>
      </c>
      <c r="AL2619" s="50" t="s">
        <v>2326</v>
      </c>
      <c r="AM2619" s="18"/>
      <c r="AN2619" s="18"/>
      <c r="AO2619" s="18"/>
      <c r="AP2619" s="18"/>
      <c r="AQ2619" s="18"/>
    </row>
    <row r="2620" spans="1:43" ht="38.25" x14ac:dyDescent="0.2">
      <c r="A2620" s="65">
        <v>45626.76959585648</v>
      </c>
      <c r="B2620" s="18" t="s">
        <v>13130</v>
      </c>
      <c r="C2620" s="86" t="s">
        <v>19598</v>
      </c>
      <c r="D2620" s="86" t="s">
        <v>1677</v>
      </c>
      <c r="E2620" s="86" t="s">
        <v>96</v>
      </c>
      <c r="F2620" s="86" t="s">
        <v>571</v>
      </c>
      <c r="G2620" s="86" t="s">
        <v>42</v>
      </c>
      <c r="H2620" s="60">
        <v>40340</v>
      </c>
      <c r="I2620" s="86">
        <v>89286063660</v>
      </c>
      <c r="J2620" s="47">
        <v>8</v>
      </c>
      <c r="K2620" s="49">
        <v>8</v>
      </c>
      <c r="L2620" s="86" t="s">
        <v>30</v>
      </c>
      <c r="M2620" s="86" t="s">
        <v>31</v>
      </c>
      <c r="N2620" s="86">
        <v>6024</v>
      </c>
      <c r="O2620" s="86">
        <v>882617</v>
      </c>
      <c r="P2620" s="88">
        <v>45521</v>
      </c>
      <c r="Q2620" s="86" t="s">
        <v>124</v>
      </c>
      <c r="R2620" s="50" t="s">
        <v>7705</v>
      </c>
      <c r="S2620" s="86" t="s">
        <v>60</v>
      </c>
      <c r="T2620" s="86"/>
      <c r="U2620" s="86" t="s">
        <v>35</v>
      </c>
      <c r="V2620" s="50" t="s">
        <v>7706</v>
      </c>
      <c r="W2620" s="50" t="s">
        <v>6705</v>
      </c>
      <c r="X2620" s="86" t="s">
        <v>60</v>
      </c>
      <c r="Y2620" s="86"/>
      <c r="Z2620" s="86" t="s">
        <v>35</v>
      </c>
      <c r="AA2620" s="86" t="s">
        <v>5726</v>
      </c>
      <c r="AB2620" s="86" t="s">
        <v>7707</v>
      </c>
      <c r="AC2620" s="86"/>
      <c r="AD2620" s="86"/>
      <c r="AE2620" s="86" t="s">
        <v>36</v>
      </c>
      <c r="AF2620" s="86" t="s">
        <v>73</v>
      </c>
      <c r="AG2620" s="86"/>
      <c r="AH2620" s="86" t="s">
        <v>6649</v>
      </c>
      <c r="AI2620" s="86"/>
      <c r="AJ2620" s="86" t="s">
        <v>39</v>
      </c>
      <c r="AK2620" s="86" t="str">
        <f t="shared" si="0"/>
        <v>МАУ ДО «Таганрогская детская художественная школа имени С.И. Блонской» г. Таганрог</v>
      </c>
      <c r="AL2620" s="50" t="s">
        <v>6649</v>
      </c>
      <c r="AM2620" s="18"/>
      <c r="AN2620" s="18"/>
      <c r="AO2620" s="18"/>
      <c r="AP2620" s="18"/>
      <c r="AQ2620" s="18"/>
    </row>
    <row r="2621" spans="1:43" ht="25.5" x14ac:dyDescent="0.2">
      <c r="A2621" s="65">
        <v>45626.770327141203</v>
      </c>
      <c r="B2621" s="18" t="s">
        <v>13137</v>
      </c>
      <c r="C2621" s="86" t="s">
        <v>19598</v>
      </c>
      <c r="D2621" s="86" t="s">
        <v>15038</v>
      </c>
      <c r="E2621" s="86" t="s">
        <v>1423</v>
      </c>
      <c r="F2621" s="86" t="s">
        <v>580</v>
      </c>
      <c r="G2621" s="86" t="s">
        <v>29</v>
      </c>
      <c r="H2621" s="48">
        <v>40395</v>
      </c>
      <c r="I2621" s="86">
        <v>89885627002</v>
      </c>
      <c r="J2621" s="47">
        <v>8</v>
      </c>
      <c r="K2621" s="49">
        <v>8</v>
      </c>
      <c r="L2621" s="86" t="s">
        <v>30</v>
      </c>
      <c r="M2621" s="86" t="s">
        <v>50</v>
      </c>
      <c r="N2621" s="86" t="s">
        <v>1191</v>
      </c>
      <c r="O2621" s="86">
        <v>897622</v>
      </c>
      <c r="P2621" s="87">
        <v>40402</v>
      </c>
      <c r="Q2621" s="86" t="s">
        <v>2891</v>
      </c>
      <c r="R2621" s="50" t="s">
        <v>183</v>
      </c>
      <c r="S2621" s="86" t="s">
        <v>60</v>
      </c>
      <c r="T2621" s="86"/>
      <c r="U2621" s="86" t="s">
        <v>35</v>
      </c>
      <c r="V2621" s="50" t="s">
        <v>150</v>
      </c>
      <c r="W2621" s="50"/>
      <c r="X2621" s="86"/>
      <c r="Y2621" s="86"/>
      <c r="Z2621" s="86"/>
      <c r="AA2621" s="86" t="s">
        <v>150</v>
      </c>
      <c r="AB2621" s="86"/>
      <c r="AC2621" s="86"/>
      <c r="AD2621" s="86"/>
      <c r="AE2621" s="86" t="s">
        <v>36</v>
      </c>
      <c r="AF2621" s="86" t="s">
        <v>67</v>
      </c>
      <c r="AG2621" s="90" t="s">
        <v>181</v>
      </c>
      <c r="AH2621" s="86"/>
      <c r="AI2621" s="86"/>
      <c r="AJ2621" s="86" t="s">
        <v>46</v>
      </c>
      <c r="AK2621" s="86" t="str">
        <f t="shared" si="0"/>
        <v>МБОУ «Гимназия № 35»</v>
      </c>
      <c r="AL2621" s="50" t="s">
        <v>181</v>
      </c>
      <c r="AM2621" s="18"/>
      <c r="AN2621" s="18"/>
      <c r="AO2621" s="18"/>
      <c r="AP2621" s="18"/>
      <c r="AQ2621" s="18"/>
    </row>
    <row r="2622" spans="1:43" ht="51" x14ac:dyDescent="0.2">
      <c r="A2622" s="65">
        <v>45626.7738240162</v>
      </c>
      <c r="B2622" s="18" t="s">
        <v>7589</v>
      </c>
      <c r="C2622" s="86" t="s">
        <v>19598</v>
      </c>
      <c r="D2622" s="86" t="s">
        <v>402</v>
      </c>
      <c r="E2622" s="86" t="s">
        <v>403</v>
      </c>
      <c r="F2622" s="86" t="s">
        <v>258</v>
      </c>
      <c r="G2622" s="86" t="s">
        <v>42</v>
      </c>
      <c r="H2622" s="60">
        <v>40959</v>
      </c>
      <c r="I2622" s="86">
        <v>89624553511</v>
      </c>
      <c r="J2622" s="47">
        <v>8</v>
      </c>
      <c r="K2622" s="49">
        <v>8</v>
      </c>
      <c r="L2622" s="86" t="s">
        <v>30</v>
      </c>
      <c r="M2622" s="86" t="s">
        <v>50</v>
      </c>
      <c r="N2622" s="86" t="s">
        <v>161</v>
      </c>
      <c r="O2622" s="86">
        <v>645356</v>
      </c>
      <c r="P2622" s="88">
        <v>40603</v>
      </c>
      <c r="Q2622" s="86" t="s">
        <v>404</v>
      </c>
      <c r="R2622" s="50" t="s">
        <v>405</v>
      </c>
      <c r="S2622" s="86" t="s">
        <v>164</v>
      </c>
      <c r="T2622" s="86"/>
      <c r="U2622" s="86" t="s">
        <v>35</v>
      </c>
      <c r="V2622" s="50" t="s">
        <v>377</v>
      </c>
      <c r="W2622" s="50" t="s">
        <v>406</v>
      </c>
      <c r="X2622" s="86" t="s">
        <v>164</v>
      </c>
      <c r="Y2622" s="86"/>
      <c r="Z2622" s="86" t="s">
        <v>35</v>
      </c>
      <c r="AA2622" s="86" t="s">
        <v>166</v>
      </c>
      <c r="AB2622" s="86" t="s">
        <v>407</v>
      </c>
      <c r="AC2622" s="86"/>
      <c r="AD2622" s="86"/>
      <c r="AE2622" s="86" t="s">
        <v>36</v>
      </c>
      <c r="AF2622" s="86" t="s">
        <v>37</v>
      </c>
      <c r="AG2622" s="86"/>
      <c r="AH2622" s="86"/>
      <c r="AI2622" s="86" t="s">
        <v>169</v>
      </c>
      <c r="AJ2622" s="86" t="s">
        <v>39</v>
      </c>
      <c r="AK2622" s="86" t="str">
        <f t="shared" si="0"/>
        <v>МБУ ДО "Детская художественная школа" г. Ставрополь</v>
      </c>
      <c r="AL2622" s="50" t="s">
        <v>169</v>
      </c>
      <c r="AM2622" s="18"/>
      <c r="AN2622" s="18"/>
      <c r="AO2622" s="18"/>
      <c r="AP2622" s="18"/>
      <c r="AQ2622" s="18"/>
    </row>
    <row r="2623" spans="1:43" ht="38.25" x14ac:dyDescent="0.2">
      <c r="A2623" s="65">
        <v>45626.775850254635</v>
      </c>
      <c r="B2623" s="18" t="s">
        <v>7589</v>
      </c>
      <c r="C2623" s="86" t="s">
        <v>19598</v>
      </c>
      <c r="D2623" s="86" t="s">
        <v>6276</v>
      </c>
      <c r="E2623" s="86" t="s">
        <v>91</v>
      </c>
      <c r="F2623" s="86" t="s">
        <v>2093</v>
      </c>
      <c r="G2623" s="86" t="s">
        <v>42</v>
      </c>
      <c r="H2623" s="60">
        <v>40256</v>
      </c>
      <c r="I2623" s="86">
        <v>79193087340</v>
      </c>
      <c r="J2623" s="47">
        <v>8</v>
      </c>
      <c r="K2623" s="49">
        <v>8</v>
      </c>
      <c r="L2623" s="86" t="s">
        <v>30</v>
      </c>
      <c r="M2623" s="86" t="s">
        <v>31</v>
      </c>
      <c r="N2623" s="86">
        <v>7523</v>
      </c>
      <c r="O2623" s="86">
        <v>171871</v>
      </c>
      <c r="P2623" s="88">
        <v>45384</v>
      </c>
      <c r="Q2623" s="86" t="s">
        <v>3064</v>
      </c>
      <c r="R2623" s="50" t="s">
        <v>6277</v>
      </c>
      <c r="S2623" s="86" t="s">
        <v>2138</v>
      </c>
      <c r="T2623" s="86" t="s">
        <v>6278</v>
      </c>
      <c r="U2623" s="86" t="s">
        <v>35</v>
      </c>
      <c r="V2623" s="50" t="s">
        <v>6279</v>
      </c>
      <c r="W2623" s="50" t="s">
        <v>2870</v>
      </c>
      <c r="X2623" s="86" t="s">
        <v>2138</v>
      </c>
      <c r="Y2623" s="86" t="s">
        <v>6280</v>
      </c>
      <c r="Z2623" s="86" t="s">
        <v>35</v>
      </c>
      <c r="AA2623" s="86" t="s">
        <v>4927</v>
      </c>
      <c r="AB2623" s="86" t="s">
        <v>6281</v>
      </c>
      <c r="AC2623" s="86"/>
      <c r="AD2623" s="86"/>
      <c r="AE2623" s="86" t="s">
        <v>66</v>
      </c>
      <c r="AF2623" s="86" t="s">
        <v>37</v>
      </c>
      <c r="AG2623" s="86"/>
      <c r="AH2623" s="86"/>
      <c r="AI2623" s="86" t="s">
        <v>1502</v>
      </c>
      <c r="AJ2623" s="86" t="s">
        <v>46</v>
      </c>
      <c r="AK2623" s="86" t="str">
        <f t="shared" si="0"/>
        <v>МАУДО «ДХШИ им. Н.А. Аристова» г. Челябинска</v>
      </c>
      <c r="AL2623" s="50" t="s">
        <v>1502</v>
      </c>
      <c r="AM2623" s="18"/>
      <c r="AN2623" s="18"/>
      <c r="AO2623" s="18"/>
      <c r="AP2623" s="18"/>
      <c r="AQ2623" s="18"/>
    </row>
    <row r="2624" spans="1:43" ht="25.5" x14ac:dyDescent="0.2">
      <c r="A2624" s="65">
        <v>45626.777260625</v>
      </c>
      <c r="B2624" s="18" t="s">
        <v>13141</v>
      </c>
      <c r="C2624" s="86" t="s">
        <v>19598</v>
      </c>
      <c r="D2624" s="86" t="s">
        <v>709</v>
      </c>
      <c r="E2624" s="86" t="s">
        <v>69</v>
      </c>
      <c r="F2624" s="86" t="s">
        <v>464</v>
      </c>
      <c r="G2624" s="86" t="s">
        <v>42</v>
      </c>
      <c r="H2624" s="48">
        <v>40463</v>
      </c>
      <c r="I2624" s="86" t="s">
        <v>11681</v>
      </c>
      <c r="J2624" s="47">
        <v>8</v>
      </c>
      <c r="K2624" s="49">
        <v>8</v>
      </c>
      <c r="L2624" s="86" t="s">
        <v>30</v>
      </c>
      <c r="M2624" s="86" t="s">
        <v>31</v>
      </c>
      <c r="N2624" s="86">
        <v>6024</v>
      </c>
      <c r="O2624" s="86">
        <v>930981</v>
      </c>
      <c r="P2624" s="87">
        <v>45615</v>
      </c>
      <c r="Q2624" s="86" t="s">
        <v>58</v>
      </c>
      <c r="R2624" s="50" t="s">
        <v>11466</v>
      </c>
      <c r="S2624" s="86" t="s">
        <v>60</v>
      </c>
      <c r="T2624" s="86"/>
      <c r="U2624" s="86" t="s">
        <v>35</v>
      </c>
      <c r="V2624" s="50" t="s">
        <v>2484</v>
      </c>
      <c r="W2624" s="50" t="s">
        <v>3529</v>
      </c>
      <c r="X2624" s="86" t="s">
        <v>60</v>
      </c>
      <c r="Y2624" s="86"/>
      <c r="Z2624" s="86" t="s">
        <v>35</v>
      </c>
      <c r="AA2624" s="86" t="s">
        <v>11682</v>
      </c>
      <c r="AB2624" s="86" t="s">
        <v>11683</v>
      </c>
      <c r="AC2624" s="86" t="s">
        <v>11684</v>
      </c>
      <c r="AD2624" s="86"/>
      <c r="AE2624" s="86" t="s">
        <v>36</v>
      </c>
      <c r="AF2624" s="86" t="s">
        <v>73</v>
      </c>
      <c r="AG2624" s="86"/>
      <c r="AH2624" s="86" t="s">
        <v>2511</v>
      </c>
      <c r="AI2624" s="86"/>
      <c r="AJ2624" s="86" t="s">
        <v>46</v>
      </c>
      <c r="AK2624" s="86" t="str">
        <f t="shared" si="0"/>
        <v>МБОУ ДО Егорлыкский Центр внешкольной работы, пос. Егорлыкский</v>
      </c>
      <c r="AL2624" s="50" t="s">
        <v>2511</v>
      </c>
      <c r="AM2624" s="18"/>
      <c r="AN2624" s="18"/>
      <c r="AO2624" s="18"/>
      <c r="AP2624" s="18"/>
      <c r="AQ2624" s="18"/>
    </row>
    <row r="2625" spans="1:43" ht="25.5" x14ac:dyDescent="0.2">
      <c r="A2625" s="65">
        <v>45626.778941840283</v>
      </c>
      <c r="B2625" s="18" t="s">
        <v>7589</v>
      </c>
      <c r="C2625" s="86" t="s">
        <v>19598</v>
      </c>
      <c r="D2625" s="86" t="s">
        <v>17682</v>
      </c>
      <c r="E2625" s="86" t="s">
        <v>1058</v>
      </c>
      <c r="F2625" s="86" t="s">
        <v>395</v>
      </c>
      <c r="G2625" s="86" t="s">
        <v>42</v>
      </c>
      <c r="H2625" s="48">
        <v>40382</v>
      </c>
      <c r="I2625" s="86" t="s">
        <v>17683</v>
      </c>
      <c r="J2625" s="47">
        <v>8</v>
      </c>
      <c r="K2625" s="49">
        <v>8</v>
      </c>
      <c r="L2625" s="86" t="s">
        <v>30</v>
      </c>
      <c r="M2625" s="86" t="s">
        <v>31</v>
      </c>
      <c r="N2625" s="86">
        <v>7524</v>
      </c>
      <c r="O2625" s="86">
        <v>260525</v>
      </c>
      <c r="P2625" s="87">
        <v>45523</v>
      </c>
      <c r="Q2625" s="86" t="s">
        <v>2136</v>
      </c>
      <c r="R2625" s="50" t="s">
        <v>11299</v>
      </c>
      <c r="S2625" s="86" t="s">
        <v>2138</v>
      </c>
      <c r="T2625" s="86" t="s">
        <v>3351</v>
      </c>
      <c r="U2625" s="86" t="s">
        <v>35</v>
      </c>
      <c r="V2625" s="50" t="s">
        <v>2873</v>
      </c>
      <c r="W2625" s="50" t="s">
        <v>3712</v>
      </c>
      <c r="X2625" s="86" t="s">
        <v>2138</v>
      </c>
      <c r="Y2625" s="86" t="s">
        <v>3351</v>
      </c>
      <c r="Z2625" s="86" t="s">
        <v>35</v>
      </c>
      <c r="AA2625" s="86" t="s">
        <v>2873</v>
      </c>
      <c r="AB2625" s="86" t="s">
        <v>17684</v>
      </c>
      <c r="AC2625" s="86"/>
      <c r="AD2625" s="86"/>
      <c r="AE2625" s="86" t="s">
        <v>36</v>
      </c>
      <c r="AF2625" s="86" t="s">
        <v>37</v>
      </c>
      <c r="AG2625" s="86"/>
      <c r="AH2625" s="86"/>
      <c r="AI2625" s="86" t="s">
        <v>1502</v>
      </c>
      <c r="AJ2625" s="86" t="s">
        <v>39</v>
      </c>
      <c r="AK2625" s="86" t="str">
        <f t="shared" si="0"/>
        <v>МАУДО «ДХШИ им. Н.А. Аристова» г. Челябинска</v>
      </c>
      <c r="AL2625" s="50" t="s">
        <v>1502</v>
      </c>
      <c r="AM2625" s="18"/>
      <c r="AN2625" s="18"/>
      <c r="AO2625" s="18"/>
      <c r="AP2625" s="18"/>
      <c r="AQ2625" s="18"/>
    </row>
    <row r="2626" spans="1:43" ht="38.25" x14ac:dyDescent="0.2">
      <c r="A2626" s="65">
        <v>45626.782632430557</v>
      </c>
      <c r="B2626" s="18" t="s">
        <v>7589</v>
      </c>
      <c r="C2626" s="86" t="s">
        <v>19598</v>
      </c>
      <c r="D2626" s="86" t="s">
        <v>13258</v>
      </c>
      <c r="E2626" s="86" t="s">
        <v>876</v>
      </c>
      <c r="F2626" s="86" t="s">
        <v>57</v>
      </c>
      <c r="G2626" s="86" t="s">
        <v>42</v>
      </c>
      <c r="H2626" s="48">
        <v>40283</v>
      </c>
      <c r="I2626" s="86">
        <v>89033190592</v>
      </c>
      <c r="J2626" s="47">
        <v>8</v>
      </c>
      <c r="K2626" s="49">
        <v>8</v>
      </c>
      <c r="L2626" s="86" t="s">
        <v>30</v>
      </c>
      <c r="M2626" s="86" t="s">
        <v>31</v>
      </c>
      <c r="N2626" s="86">
        <v>9224</v>
      </c>
      <c r="O2626" s="86">
        <v>497633</v>
      </c>
      <c r="P2626" s="87">
        <v>45430</v>
      </c>
      <c r="Q2626" s="86" t="s">
        <v>13259</v>
      </c>
      <c r="R2626" s="50" t="s">
        <v>8980</v>
      </c>
      <c r="S2626" s="86" t="s">
        <v>558</v>
      </c>
      <c r="T2626" s="86"/>
      <c r="U2626" s="86" t="s">
        <v>35</v>
      </c>
      <c r="V2626" s="50" t="s">
        <v>6047</v>
      </c>
      <c r="W2626" s="50" t="s">
        <v>13260</v>
      </c>
      <c r="X2626" s="86" t="s">
        <v>558</v>
      </c>
      <c r="Y2626" s="86"/>
      <c r="Z2626" s="86" t="s">
        <v>35</v>
      </c>
      <c r="AA2626" s="86"/>
      <c r="AB2626" s="86" t="s">
        <v>13261</v>
      </c>
      <c r="AC2626" s="94" t="s">
        <v>13262</v>
      </c>
      <c r="AD2626" s="86"/>
      <c r="AE2626" s="86" t="s">
        <v>36</v>
      </c>
      <c r="AF2626" s="86" t="s">
        <v>37</v>
      </c>
      <c r="AG2626" s="86"/>
      <c r="AH2626" s="86"/>
      <c r="AI2626" s="86" t="s">
        <v>1501</v>
      </c>
      <c r="AJ2626" s="86" t="s">
        <v>39</v>
      </c>
      <c r="AK2626" s="86" t="str">
        <f t="shared" si="0"/>
        <v>МАУ ДО "ДХШ №2" г. Набережные Челны</v>
      </c>
      <c r="AL2626" s="50" t="s">
        <v>1501</v>
      </c>
      <c r="AM2626" s="18"/>
      <c r="AN2626" s="18"/>
      <c r="AO2626" s="18"/>
      <c r="AP2626" s="18"/>
      <c r="AQ2626" s="18"/>
    </row>
    <row r="2627" spans="1:43" ht="12.75" x14ac:dyDescent="0.2">
      <c r="A2627" s="65">
        <v>45626.785111655088</v>
      </c>
      <c r="B2627" s="18" t="s">
        <v>13149</v>
      </c>
      <c r="C2627" s="86" t="s">
        <v>19598</v>
      </c>
      <c r="D2627" s="86" t="s">
        <v>908</v>
      </c>
      <c r="E2627" s="86" t="s">
        <v>403</v>
      </c>
      <c r="F2627" s="86" t="s">
        <v>57</v>
      </c>
      <c r="G2627" s="86" t="s">
        <v>42</v>
      </c>
      <c r="H2627" s="60">
        <v>40360</v>
      </c>
      <c r="I2627" s="86">
        <v>89888938379</v>
      </c>
      <c r="J2627" s="47">
        <v>8</v>
      </c>
      <c r="K2627" s="49">
        <v>8</v>
      </c>
      <c r="L2627" s="86" t="s">
        <v>30</v>
      </c>
      <c r="M2627" s="86" t="s">
        <v>50</v>
      </c>
      <c r="N2627" s="86" t="s">
        <v>6859</v>
      </c>
      <c r="O2627" s="86">
        <v>899180</v>
      </c>
      <c r="P2627" s="88">
        <v>40366</v>
      </c>
      <c r="Q2627" s="86" t="s">
        <v>6860</v>
      </c>
      <c r="R2627" s="50" t="s">
        <v>6861</v>
      </c>
      <c r="S2627" s="86" t="s">
        <v>60</v>
      </c>
      <c r="T2627" s="86"/>
      <c r="U2627" s="86" t="s">
        <v>35</v>
      </c>
      <c r="V2627" s="50" t="s">
        <v>3027</v>
      </c>
      <c r="W2627" s="50" t="s">
        <v>429</v>
      </c>
      <c r="X2627" s="86" t="s">
        <v>60</v>
      </c>
      <c r="Y2627" s="86"/>
      <c r="Z2627" s="86" t="s">
        <v>35</v>
      </c>
      <c r="AA2627" s="86" t="s">
        <v>3027</v>
      </c>
      <c r="AB2627" s="86" t="s">
        <v>6323</v>
      </c>
      <c r="AC2627" s="86"/>
      <c r="AD2627" s="86"/>
      <c r="AE2627" s="86" t="s">
        <v>66</v>
      </c>
      <c r="AF2627" s="86" t="s">
        <v>73</v>
      </c>
      <c r="AG2627" s="86"/>
      <c r="AH2627" s="86" t="s">
        <v>724</v>
      </c>
      <c r="AI2627" s="86"/>
      <c r="AJ2627" s="86" t="s">
        <v>39</v>
      </c>
      <c r="AK2627" s="86" t="str">
        <f t="shared" si="0"/>
        <v>МБУ ДО ДХШ г. Волгодонск</v>
      </c>
      <c r="AL2627" s="50" t="s">
        <v>724</v>
      </c>
      <c r="AM2627" s="18"/>
      <c r="AN2627" s="18"/>
      <c r="AO2627" s="18"/>
      <c r="AP2627" s="18"/>
      <c r="AQ2627" s="18"/>
    </row>
    <row r="2628" spans="1:43" ht="25.5" x14ac:dyDescent="0.2">
      <c r="A2628" s="65">
        <v>45626.786901238425</v>
      </c>
      <c r="B2628" s="18" t="s">
        <v>7589</v>
      </c>
      <c r="C2628" s="86" t="s">
        <v>19598</v>
      </c>
      <c r="D2628" s="86" t="s">
        <v>7040</v>
      </c>
      <c r="E2628" s="86" t="s">
        <v>368</v>
      </c>
      <c r="F2628" s="86" t="s">
        <v>633</v>
      </c>
      <c r="G2628" s="86" t="s">
        <v>42</v>
      </c>
      <c r="H2628" s="60">
        <v>40357</v>
      </c>
      <c r="I2628" s="86">
        <v>89288423846</v>
      </c>
      <c r="J2628" s="47">
        <v>8</v>
      </c>
      <c r="K2628" s="49">
        <v>8</v>
      </c>
      <c r="L2628" s="86" t="s">
        <v>30</v>
      </c>
      <c r="M2628" s="86" t="s">
        <v>31</v>
      </c>
      <c r="N2628" s="89" t="s">
        <v>455</v>
      </c>
      <c r="O2628" s="86">
        <v>954527</v>
      </c>
      <c r="P2628" s="88">
        <v>45484</v>
      </c>
      <c r="Q2628" s="86" t="s">
        <v>7041</v>
      </c>
      <c r="R2628" s="50" t="s">
        <v>4816</v>
      </c>
      <c r="S2628" s="86" t="s">
        <v>98</v>
      </c>
      <c r="T2628" s="86" t="s">
        <v>7042</v>
      </c>
      <c r="U2628" s="86" t="s">
        <v>35</v>
      </c>
      <c r="V2628" s="50" t="s">
        <v>308</v>
      </c>
      <c r="W2628" s="50" t="s">
        <v>2202</v>
      </c>
      <c r="X2628" s="86" t="s">
        <v>98</v>
      </c>
      <c r="Y2628" s="86" t="s">
        <v>5379</v>
      </c>
      <c r="Z2628" s="86" t="s">
        <v>35</v>
      </c>
      <c r="AA2628" s="86" t="s">
        <v>1514</v>
      </c>
      <c r="AB2628" s="86" t="s">
        <v>7043</v>
      </c>
      <c r="AC2628" s="86"/>
      <c r="AD2628" s="86"/>
      <c r="AE2628" s="86" t="s">
        <v>66</v>
      </c>
      <c r="AF2628" s="86" t="s">
        <v>37</v>
      </c>
      <c r="AG2628" s="86"/>
      <c r="AH2628" s="86"/>
      <c r="AI2628" s="86" t="s">
        <v>692</v>
      </c>
      <c r="AJ2628" s="86" t="s">
        <v>39</v>
      </c>
      <c r="AK2628" s="86" t="str">
        <f t="shared" si="0"/>
        <v>МБУ ДО ДШИ г. Армавир</v>
      </c>
      <c r="AL2628" s="50" t="s">
        <v>692</v>
      </c>
      <c r="AM2628" s="18"/>
      <c r="AN2628" s="18"/>
      <c r="AO2628" s="18"/>
      <c r="AP2628" s="18"/>
      <c r="AQ2628" s="18"/>
    </row>
    <row r="2629" spans="1:43" ht="25.5" x14ac:dyDescent="0.2">
      <c r="A2629" s="65">
        <v>45626.790309930555</v>
      </c>
      <c r="B2629" s="18" t="s">
        <v>13157</v>
      </c>
      <c r="C2629" s="86" t="s">
        <v>19598</v>
      </c>
      <c r="D2629" s="86" t="s">
        <v>11469</v>
      </c>
      <c r="E2629" s="86" t="s">
        <v>91</v>
      </c>
      <c r="F2629" s="86" t="s">
        <v>114</v>
      </c>
      <c r="G2629" s="86" t="s">
        <v>42</v>
      </c>
      <c r="H2629" s="48">
        <v>40350</v>
      </c>
      <c r="I2629" s="86">
        <v>89186275553</v>
      </c>
      <c r="J2629" s="47">
        <v>8</v>
      </c>
      <c r="K2629" s="49">
        <v>8</v>
      </c>
      <c r="L2629" s="86" t="s">
        <v>30</v>
      </c>
      <c r="M2629" s="86" t="s">
        <v>31</v>
      </c>
      <c r="N2629" s="89" t="s">
        <v>455</v>
      </c>
      <c r="O2629" s="86">
        <v>938759</v>
      </c>
      <c r="P2629" s="87">
        <v>45511</v>
      </c>
      <c r="Q2629" s="86" t="s">
        <v>155</v>
      </c>
      <c r="R2629" s="50" t="s">
        <v>1505</v>
      </c>
      <c r="S2629" s="86" t="s">
        <v>98</v>
      </c>
      <c r="T2629" s="86" t="s">
        <v>7390</v>
      </c>
      <c r="U2629" s="86" t="s">
        <v>157</v>
      </c>
      <c r="V2629" s="50" t="s">
        <v>11470</v>
      </c>
      <c r="W2629" s="50" t="s">
        <v>10338</v>
      </c>
      <c r="X2629" s="86" t="s">
        <v>98</v>
      </c>
      <c r="Y2629" s="86" t="s">
        <v>7390</v>
      </c>
      <c r="Z2629" s="86" t="s">
        <v>35</v>
      </c>
      <c r="AA2629" s="86" t="s">
        <v>8206</v>
      </c>
      <c r="AB2629" s="86" t="s">
        <v>11471</v>
      </c>
      <c r="AC2629" s="86" t="s">
        <v>11471</v>
      </c>
      <c r="AD2629" s="86" t="s">
        <v>11471</v>
      </c>
      <c r="AE2629" s="86" t="s">
        <v>36</v>
      </c>
      <c r="AF2629" s="86" t="s">
        <v>37</v>
      </c>
      <c r="AG2629" s="86"/>
      <c r="AH2629" s="86"/>
      <c r="AI2629" s="86" t="s">
        <v>1012</v>
      </c>
      <c r="AJ2629" s="86" t="s">
        <v>39</v>
      </c>
      <c r="AK2629" s="86" t="str">
        <f t="shared" si="0"/>
        <v>МБУ ДО "Мостовская ДШИ" пгт. Мостовской</v>
      </c>
      <c r="AL2629" s="50" t="s">
        <v>1012</v>
      </c>
      <c r="AM2629" s="18"/>
      <c r="AN2629" s="18"/>
      <c r="AO2629" s="18"/>
      <c r="AP2629" s="18"/>
      <c r="AQ2629" s="18"/>
    </row>
    <row r="2630" spans="1:43" ht="12.75" x14ac:dyDescent="0.2">
      <c r="A2630" s="65">
        <v>45626.790851111116</v>
      </c>
      <c r="B2630" s="18" t="s">
        <v>7589</v>
      </c>
      <c r="C2630" s="86" t="s">
        <v>19598</v>
      </c>
      <c r="D2630" s="86" t="s">
        <v>7473</v>
      </c>
      <c r="E2630" s="86" t="s">
        <v>248</v>
      </c>
      <c r="F2630" s="86" t="s">
        <v>951</v>
      </c>
      <c r="G2630" s="86" t="s">
        <v>42</v>
      </c>
      <c r="H2630" s="48">
        <v>40189</v>
      </c>
      <c r="I2630" s="86">
        <v>89185109093</v>
      </c>
      <c r="J2630" s="47">
        <v>8</v>
      </c>
      <c r="K2630" s="49">
        <v>8</v>
      </c>
      <c r="L2630" s="86" t="s">
        <v>30</v>
      </c>
      <c r="M2630" s="86" t="s">
        <v>50</v>
      </c>
      <c r="N2630" s="86" t="s">
        <v>1191</v>
      </c>
      <c r="O2630" s="86">
        <v>787343</v>
      </c>
      <c r="P2630" s="87">
        <v>40190</v>
      </c>
      <c r="Q2630" s="86" t="s">
        <v>10217</v>
      </c>
      <c r="R2630" s="50" t="s">
        <v>10218</v>
      </c>
      <c r="S2630" s="86" t="s">
        <v>60</v>
      </c>
      <c r="T2630" s="86"/>
      <c r="U2630" s="86" t="s">
        <v>35</v>
      </c>
      <c r="V2630" s="50" t="s">
        <v>2201</v>
      </c>
      <c r="W2630" s="50" t="s">
        <v>3476</v>
      </c>
      <c r="X2630" s="86"/>
      <c r="Y2630" s="86"/>
      <c r="Z2630" s="86"/>
      <c r="AA2630" s="86"/>
      <c r="AB2630" s="86"/>
      <c r="AC2630" s="86"/>
      <c r="AD2630" s="86"/>
      <c r="AE2630" s="86" t="s">
        <v>66</v>
      </c>
      <c r="AF2630" s="86" t="s">
        <v>73</v>
      </c>
      <c r="AG2630" s="86"/>
      <c r="AH2630" s="86" t="s">
        <v>1351</v>
      </c>
      <c r="AI2630" s="86"/>
      <c r="AJ2630" s="86" t="s">
        <v>39</v>
      </c>
      <c r="AK2630" s="86" t="str">
        <f t="shared" si="0"/>
        <v>МБУ ДО ДШИ г. Волгодонск</v>
      </c>
      <c r="AL2630" s="50" t="s">
        <v>1351</v>
      </c>
      <c r="AM2630" s="18"/>
      <c r="AN2630" s="18"/>
      <c r="AO2630" s="18"/>
      <c r="AP2630" s="18"/>
      <c r="AQ2630" s="18"/>
    </row>
    <row r="2631" spans="1:43" ht="38.25" x14ac:dyDescent="0.2">
      <c r="A2631" s="65">
        <v>45626.791524131942</v>
      </c>
      <c r="B2631" s="18" t="s">
        <v>13163</v>
      </c>
      <c r="C2631" s="86" t="s">
        <v>19598</v>
      </c>
      <c r="D2631" s="86" t="s">
        <v>4511</v>
      </c>
      <c r="E2631" s="86" t="s">
        <v>632</v>
      </c>
      <c r="F2631" s="86" t="s">
        <v>464</v>
      </c>
      <c r="G2631" s="86" t="s">
        <v>42</v>
      </c>
      <c r="H2631" s="60">
        <v>40428</v>
      </c>
      <c r="I2631" s="86" t="s">
        <v>4512</v>
      </c>
      <c r="J2631" s="47">
        <v>8</v>
      </c>
      <c r="K2631" s="49">
        <v>8</v>
      </c>
      <c r="L2631" s="86" t="s">
        <v>30</v>
      </c>
      <c r="M2631" s="86" t="s">
        <v>31</v>
      </c>
      <c r="N2631" s="86">
        <v>4624</v>
      </c>
      <c r="O2631" s="86">
        <v>729440</v>
      </c>
      <c r="P2631" s="88">
        <v>45562</v>
      </c>
      <c r="Q2631" s="86" t="s">
        <v>2100</v>
      </c>
      <c r="R2631" s="50" t="s">
        <v>4513</v>
      </c>
      <c r="S2631" s="86" t="s">
        <v>197</v>
      </c>
      <c r="T2631" s="86"/>
      <c r="U2631" s="86" t="s">
        <v>157</v>
      </c>
      <c r="V2631" s="50" t="s">
        <v>4514</v>
      </c>
      <c r="W2631" s="50" t="s">
        <v>4515</v>
      </c>
      <c r="X2631" s="86" t="s">
        <v>197</v>
      </c>
      <c r="Y2631" s="86"/>
      <c r="Z2631" s="86" t="s">
        <v>157</v>
      </c>
      <c r="AA2631" s="86" t="s">
        <v>4516</v>
      </c>
      <c r="AB2631" s="86"/>
      <c r="AC2631" s="86" t="s">
        <v>4517</v>
      </c>
      <c r="AD2631" s="86"/>
      <c r="AE2631" s="86" t="s">
        <v>36</v>
      </c>
      <c r="AF2631" s="86" t="s">
        <v>37</v>
      </c>
      <c r="AG2631" s="86"/>
      <c r="AH2631" s="86"/>
      <c r="AI2631" s="86" t="s">
        <v>198</v>
      </c>
      <c r="AJ2631" s="86" t="s">
        <v>39</v>
      </c>
      <c r="AK2631" s="86" t="str">
        <f t="shared" si="0"/>
        <v>МБУ ДО ТДШИ г. Серпухов Московская область</v>
      </c>
      <c r="AL2631" s="50" t="s">
        <v>198</v>
      </c>
      <c r="AM2631" s="18"/>
      <c r="AN2631" s="18"/>
      <c r="AO2631" s="18"/>
      <c r="AP2631" s="18"/>
      <c r="AQ2631" s="18"/>
    </row>
    <row r="2632" spans="1:43" ht="12.75" x14ac:dyDescent="0.2">
      <c r="A2632" s="65">
        <v>45626.79302125</v>
      </c>
      <c r="B2632" s="18" t="s">
        <v>13166</v>
      </c>
      <c r="C2632" s="86" t="s">
        <v>19598</v>
      </c>
      <c r="D2632" s="86" t="s">
        <v>6882</v>
      </c>
      <c r="E2632" s="86" t="s">
        <v>374</v>
      </c>
      <c r="F2632" s="86" t="s">
        <v>57</v>
      </c>
      <c r="G2632" s="86" t="s">
        <v>42</v>
      </c>
      <c r="H2632" s="60">
        <v>40221</v>
      </c>
      <c r="I2632" s="86">
        <v>89895076692</v>
      </c>
      <c r="J2632" s="47">
        <v>8</v>
      </c>
      <c r="K2632" s="49">
        <v>8</v>
      </c>
      <c r="L2632" s="86" t="s">
        <v>30</v>
      </c>
      <c r="M2632" s="86" t="s">
        <v>50</v>
      </c>
      <c r="N2632" s="86" t="s">
        <v>6859</v>
      </c>
      <c r="O2632" s="86">
        <v>787748</v>
      </c>
      <c r="P2632" s="88">
        <v>40235</v>
      </c>
      <c r="Q2632" s="86" t="s">
        <v>1134</v>
      </c>
      <c r="R2632" s="50" t="s">
        <v>3423</v>
      </c>
      <c r="S2632" s="86" t="s">
        <v>60</v>
      </c>
      <c r="T2632" s="86"/>
      <c r="U2632" s="86" t="s">
        <v>35</v>
      </c>
      <c r="V2632" s="50" t="s">
        <v>3027</v>
      </c>
      <c r="W2632" s="50" t="s">
        <v>429</v>
      </c>
      <c r="X2632" s="86" t="s">
        <v>60</v>
      </c>
      <c r="Y2632" s="86"/>
      <c r="Z2632" s="86" t="s">
        <v>35</v>
      </c>
      <c r="AA2632" s="86" t="s">
        <v>3027</v>
      </c>
      <c r="AB2632" s="86" t="s">
        <v>6323</v>
      </c>
      <c r="AC2632" s="86"/>
      <c r="AD2632" s="86"/>
      <c r="AE2632" s="86" t="s">
        <v>66</v>
      </c>
      <c r="AF2632" s="86" t="s">
        <v>73</v>
      </c>
      <c r="AG2632" s="86"/>
      <c r="AH2632" s="86" t="s">
        <v>724</v>
      </c>
      <c r="AI2632" s="86"/>
      <c r="AJ2632" s="86" t="s">
        <v>39</v>
      </c>
      <c r="AK2632" s="86" t="str">
        <f t="shared" si="0"/>
        <v>МБУ ДО ДХШ г. Волгодонск</v>
      </c>
      <c r="AL2632" s="50" t="s">
        <v>724</v>
      </c>
      <c r="AM2632" s="18"/>
      <c r="AN2632" s="18"/>
      <c r="AO2632" s="18"/>
      <c r="AP2632" s="18"/>
      <c r="AQ2632" s="18"/>
    </row>
    <row r="2633" spans="1:43" ht="38.25" x14ac:dyDescent="0.2">
      <c r="A2633" s="65">
        <v>45626.79425737269</v>
      </c>
      <c r="B2633" s="18" t="s">
        <v>13171</v>
      </c>
      <c r="C2633" s="86" t="s">
        <v>19598</v>
      </c>
      <c r="D2633" s="86" t="s">
        <v>12610</v>
      </c>
      <c r="E2633" s="86" t="s">
        <v>4052</v>
      </c>
      <c r="F2633" s="86" t="s">
        <v>1254</v>
      </c>
      <c r="G2633" s="86" t="s">
        <v>42</v>
      </c>
      <c r="H2633" s="48">
        <v>40455</v>
      </c>
      <c r="I2633" s="86">
        <v>89288253122</v>
      </c>
      <c r="J2633" s="47">
        <v>8</v>
      </c>
      <c r="K2633" s="49">
        <v>8</v>
      </c>
      <c r="L2633" s="86" t="s">
        <v>30</v>
      </c>
      <c r="M2633" s="86" t="s">
        <v>50</v>
      </c>
      <c r="N2633" s="86" t="s">
        <v>161</v>
      </c>
      <c r="O2633" s="86">
        <v>611753</v>
      </c>
      <c r="P2633" s="87">
        <v>40464</v>
      </c>
      <c r="Q2633" s="86" t="s">
        <v>12297</v>
      </c>
      <c r="R2633" s="50" t="s">
        <v>12574</v>
      </c>
      <c r="S2633" s="86" t="s">
        <v>164</v>
      </c>
      <c r="T2633" s="86"/>
      <c r="U2633" s="86" t="s">
        <v>35</v>
      </c>
      <c r="V2633" s="50" t="s">
        <v>5933</v>
      </c>
      <c r="W2633" s="50" t="s">
        <v>10200</v>
      </c>
      <c r="X2633" s="86" t="s">
        <v>164</v>
      </c>
      <c r="Y2633" s="86"/>
      <c r="Z2633" s="86" t="s">
        <v>35</v>
      </c>
      <c r="AA2633" s="86" t="s">
        <v>5933</v>
      </c>
      <c r="AB2633" s="86"/>
      <c r="AC2633" s="86"/>
      <c r="AD2633" s="86"/>
      <c r="AE2633" s="86" t="s">
        <v>36</v>
      </c>
      <c r="AF2633" s="86" t="s">
        <v>37</v>
      </c>
      <c r="AG2633" s="86"/>
      <c r="AH2633" s="86"/>
      <c r="AI2633" s="86" t="s">
        <v>862</v>
      </c>
      <c r="AJ2633" s="86" t="s">
        <v>39</v>
      </c>
      <c r="AK2633" s="86" t="str">
        <f t="shared" si="0"/>
        <v>ФГБОУ ВО "Пятигорский государственный университет" (ПГУ) г. Пятигорск</v>
      </c>
      <c r="AL2633" s="50" t="s">
        <v>862</v>
      </c>
      <c r="AM2633" s="18"/>
      <c r="AN2633" s="18"/>
      <c r="AO2633" s="18"/>
      <c r="AP2633" s="18"/>
      <c r="AQ2633" s="18"/>
    </row>
    <row r="2634" spans="1:43" ht="25.5" x14ac:dyDescent="0.2">
      <c r="A2634" s="65">
        <v>45626.801206643519</v>
      </c>
      <c r="B2634" s="18" t="s">
        <v>13174</v>
      </c>
      <c r="C2634" s="86" t="s">
        <v>19598</v>
      </c>
      <c r="D2634" s="86" t="s">
        <v>17023</v>
      </c>
      <c r="E2634" s="86" t="s">
        <v>17024</v>
      </c>
      <c r="F2634" s="86" t="s">
        <v>9477</v>
      </c>
      <c r="G2634" s="86" t="s">
        <v>17003</v>
      </c>
      <c r="H2634" s="48">
        <v>40527</v>
      </c>
      <c r="I2634" s="86">
        <v>89280838277</v>
      </c>
      <c r="J2634" s="47">
        <v>8</v>
      </c>
      <c r="K2634" s="49">
        <v>8</v>
      </c>
      <c r="L2634" s="86" t="s">
        <v>30</v>
      </c>
      <c r="M2634" s="86" t="s">
        <v>50</v>
      </c>
      <c r="N2634" s="86" t="s">
        <v>1029</v>
      </c>
      <c r="O2634" s="86">
        <v>665328</v>
      </c>
      <c r="P2634" s="87">
        <v>40557</v>
      </c>
      <c r="Q2634" s="86" t="s">
        <v>17016</v>
      </c>
      <c r="R2634" s="50" t="s">
        <v>16942</v>
      </c>
      <c r="S2634" s="298" t="s">
        <v>2833</v>
      </c>
      <c r="T2634" s="299"/>
      <c r="U2634" s="86" t="s">
        <v>35</v>
      </c>
      <c r="V2634" s="50" t="s">
        <v>5767</v>
      </c>
      <c r="W2634" s="50"/>
      <c r="X2634" s="86"/>
      <c r="Y2634" s="86"/>
      <c r="Z2634" s="86"/>
      <c r="AA2634" s="86"/>
      <c r="AB2634" s="86"/>
      <c r="AC2634" s="86"/>
      <c r="AD2634" s="86"/>
      <c r="AE2634" s="86" t="s">
        <v>16831</v>
      </c>
      <c r="AF2634" s="86" t="s">
        <v>37</v>
      </c>
      <c r="AG2634" s="86"/>
      <c r="AH2634" s="86"/>
      <c r="AI2634" s="86" t="s">
        <v>2836</v>
      </c>
      <c r="AJ2634" s="86" t="s">
        <v>46</v>
      </c>
      <c r="AK2634" s="86" t="str">
        <f t="shared" si="0"/>
        <v>МКОУ Гимназия №29, КБР, г. Нальчик</v>
      </c>
      <c r="AL2634" s="50" t="s">
        <v>2836</v>
      </c>
      <c r="AM2634" s="18"/>
      <c r="AN2634" s="18"/>
      <c r="AO2634" s="18"/>
      <c r="AP2634" s="18"/>
      <c r="AQ2634" s="18"/>
    </row>
    <row r="2635" spans="1:43" ht="38.25" x14ac:dyDescent="0.2">
      <c r="A2635" s="65">
        <v>45626.80447412037</v>
      </c>
      <c r="B2635" s="18" t="s">
        <v>7589</v>
      </c>
      <c r="C2635" s="86" t="s">
        <v>19598</v>
      </c>
      <c r="D2635" s="86" t="s">
        <v>8123</v>
      </c>
      <c r="E2635" s="86" t="s">
        <v>193</v>
      </c>
      <c r="F2635" s="86" t="s">
        <v>76</v>
      </c>
      <c r="G2635" s="86" t="s">
        <v>42</v>
      </c>
      <c r="H2635" s="48">
        <v>40368</v>
      </c>
      <c r="I2635" s="86">
        <v>89512111584</v>
      </c>
      <c r="J2635" s="47">
        <v>8</v>
      </c>
      <c r="K2635" s="49">
        <v>8</v>
      </c>
      <c r="L2635" s="86" t="s">
        <v>30</v>
      </c>
      <c r="M2635" s="86" t="s">
        <v>31</v>
      </c>
      <c r="N2635" s="86">
        <v>9424</v>
      </c>
      <c r="O2635" s="86">
        <v>179618</v>
      </c>
      <c r="P2635" s="87">
        <v>45520</v>
      </c>
      <c r="Q2635" s="86" t="s">
        <v>2224</v>
      </c>
      <c r="R2635" s="50" t="s">
        <v>12466</v>
      </c>
      <c r="S2635" s="86" t="s">
        <v>2021</v>
      </c>
      <c r="T2635" s="86"/>
      <c r="U2635" s="86" t="s">
        <v>35</v>
      </c>
      <c r="V2635" s="50" t="s">
        <v>2225</v>
      </c>
      <c r="W2635" s="50" t="s">
        <v>12467</v>
      </c>
      <c r="X2635" s="86" t="s">
        <v>2021</v>
      </c>
      <c r="Y2635" s="86"/>
      <c r="Z2635" s="86" t="s">
        <v>35</v>
      </c>
      <c r="AA2635" s="86" t="s">
        <v>2225</v>
      </c>
      <c r="AB2635" s="86" t="s">
        <v>12468</v>
      </c>
      <c r="AC2635" s="86"/>
      <c r="AD2635" s="86"/>
      <c r="AE2635" s="86" t="s">
        <v>66</v>
      </c>
      <c r="AF2635" s="86" t="s">
        <v>37</v>
      </c>
      <c r="AG2635" s="86"/>
      <c r="AH2635" s="86"/>
      <c r="AI2635" s="86" t="s">
        <v>1659</v>
      </c>
      <c r="AJ2635" s="86" t="s">
        <v>39</v>
      </c>
      <c r="AK2635" s="86" t="str">
        <f t="shared" si="0"/>
        <v>ФГБОУ ВО «Казанский национальный исследовательский технологический университет», г. Казань</v>
      </c>
      <c r="AL2635" s="50" t="s">
        <v>1659</v>
      </c>
      <c r="AM2635" s="18"/>
      <c r="AN2635" s="18"/>
      <c r="AO2635" s="18"/>
      <c r="AP2635" s="18"/>
      <c r="AQ2635" s="18"/>
    </row>
    <row r="2636" spans="1:43" ht="25.5" x14ac:dyDescent="0.2">
      <c r="A2636" s="65">
        <v>45626.808655787041</v>
      </c>
      <c r="B2636" s="18" t="s">
        <v>7589</v>
      </c>
      <c r="C2636" s="86" t="s">
        <v>19598</v>
      </c>
      <c r="D2636" s="86" t="s">
        <v>5525</v>
      </c>
      <c r="E2636" s="86" t="s">
        <v>182</v>
      </c>
      <c r="F2636" s="86" t="s">
        <v>13882</v>
      </c>
      <c r="G2636" s="86" t="s">
        <v>42</v>
      </c>
      <c r="H2636" s="48">
        <v>40529</v>
      </c>
      <c r="I2636" s="86">
        <v>89198842918</v>
      </c>
      <c r="J2636" s="47">
        <v>8</v>
      </c>
      <c r="K2636" s="49">
        <v>8</v>
      </c>
      <c r="L2636" s="86" t="s">
        <v>30</v>
      </c>
      <c r="M2636" s="86" t="s">
        <v>31</v>
      </c>
      <c r="N2636" s="86" t="s">
        <v>751</v>
      </c>
      <c r="O2636" s="86">
        <v>523309</v>
      </c>
      <c r="P2636" s="87">
        <v>40540</v>
      </c>
      <c r="Q2636" s="86" t="s">
        <v>16518</v>
      </c>
      <c r="R2636" s="50" t="s">
        <v>9010</v>
      </c>
      <c r="S2636" s="86" t="s">
        <v>60</v>
      </c>
      <c r="T2636" s="86"/>
      <c r="U2636" s="86" t="s">
        <v>157</v>
      </c>
      <c r="V2636" s="50" t="s">
        <v>9011</v>
      </c>
      <c r="W2636" s="50"/>
      <c r="X2636" s="86"/>
      <c r="Y2636" s="86"/>
      <c r="Z2636" s="86"/>
      <c r="AA2636" s="86"/>
      <c r="AB2636" s="86"/>
      <c r="AC2636" s="86"/>
      <c r="AD2636" s="86" t="s">
        <v>9012</v>
      </c>
      <c r="AE2636" s="86" t="s">
        <v>36</v>
      </c>
      <c r="AF2636" s="86" t="s">
        <v>73</v>
      </c>
      <c r="AG2636" s="86"/>
      <c r="AH2636" s="86" t="s">
        <v>2573</v>
      </c>
      <c r="AI2636" s="86"/>
      <c r="AJ2636" s="86" t="s">
        <v>39</v>
      </c>
      <c r="AK2636" s="86" t="str">
        <f t="shared" si="0"/>
        <v>МБОУ Багаевская СОШ № 2 ст. Багаевская, Багаевского р-на</v>
      </c>
      <c r="AL2636" s="50" t="s">
        <v>2573</v>
      </c>
      <c r="AM2636" s="18"/>
      <c r="AN2636" s="18"/>
      <c r="AO2636" s="18"/>
      <c r="AP2636" s="18"/>
      <c r="AQ2636" s="18"/>
    </row>
    <row r="2637" spans="1:43" ht="25.5" x14ac:dyDescent="0.2">
      <c r="A2637" s="65">
        <v>45626.812504861111</v>
      </c>
      <c r="B2637" s="18" t="s">
        <v>13186</v>
      </c>
      <c r="C2637" s="86" t="s">
        <v>19598</v>
      </c>
      <c r="D2637" s="86" t="s">
        <v>12235</v>
      </c>
      <c r="E2637" s="86" t="s">
        <v>10687</v>
      </c>
      <c r="F2637" s="86" t="s">
        <v>8291</v>
      </c>
      <c r="G2637" s="86" t="s">
        <v>42</v>
      </c>
      <c r="H2637" s="48">
        <v>40335</v>
      </c>
      <c r="I2637" s="86" t="s">
        <v>12722</v>
      </c>
      <c r="J2637" s="47">
        <v>8</v>
      </c>
      <c r="K2637" s="49">
        <v>8</v>
      </c>
      <c r="L2637" s="86" t="s">
        <v>30</v>
      </c>
      <c r="M2637" s="86" t="s">
        <v>50</v>
      </c>
      <c r="N2637" s="86" t="s">
        <v>12686</v>
      </c>
      <c r="O2637" s="86">
        <v>727068</v>
      </c>
      <c r="P2637" s="87">
        <v>40866</v>
      </c>
      <c r="Q2637" s="86" t="s">
        <v>12680</v>
      </c>
      <c r="R2637" s="59" t="s">
        <v>2587</v>
      </c>
      <c r="S2637" s="86" t="s">
        <v>98</v>
      </c>
      <c r="T2637" s="86"/>
      <c r="U2637" s="86" t="s">
        <v>35</v>
      </c>
      <c r="V2637" s="50" t="s">
        <v>12323</v>
      </c>
      <c r="W2637" s="50" t="s">
        <v>511</v>
      </c>
      <c r="X2637" s="86" t="s">
        <v>98</v>
      </c>
      <c r="Y2637" s="86"/>
      <c r="Z2637" s="86" t="s">
        <v>35</v>
      </c>
      <c r="AA2637" s="86" t="s">
        <v>12323</v>
      </c>
      <c r="AB2637" s="86" t="s">
        <v>12688</v>
      </c>
      <c r="AC2637" s="86" t="s">
        <v>12688</v>
      </c>
      <c r="AD2637" s="94" t="s">
        <v>12688</v>
      </c>
      <c r="AE2637" s="86" t="s">
        <v>66</v>
      </c>
      <c r="AF2637" s="86" t="s">
        <v>37</v>
      </c>
      <c r="AG2637" s="86"/>
      <c r="AH2637" s="86"/>
      <c r="AI2637" s="90" t="s">
        <v>4556</v>
      </c>
      <c r="AJ2637" s="86" t="s">
        <v>46</v>
      </c>
      <c r="AK2637" s="86" t="str">
        <f t="shared" si="0"/>
        <v>МБУ ДО ДХШ г. Курганинска м. о. Курганинский район</v>
      </c>
      <c r="AL2637" s="50" t="s">
        <v>4556</v>
      </c>
      <c r="AM2637" s="18"/>
      <c r="AN2637" s="18"/>
      <c r="AO2637" s="18"/>
      <c r="AP2637" s="18"/>
      <c r="AQ2637" s="18"/>
    </row>
    <row r="2638" spans="1:43" ht="51" x14ac:dyDescent="0.2">
      <c r="A2638" s="65">
        <v>45626.812801400461</v>
      </c>
      <c r="B2638" s="18" t="s">
        <v>7589</v>
      </c>
      <c r="C2638" s="86" t="s">
        <v>19598</v>
      </c>
      <c r="D2638" s="86" t="s">
        <v>15920</v>
      </c>
      <c r="E2638" s="86" t="s">
        <v>56</v>
      </c>
      <c r="F2638" s="86" t="s">
        <v>200</v>
      </c>
      <c r="G2638" s="86" t="s">
        <v>42</v>
      </c>
      <c r="H2638" s="48">
        <v>40225</v>
      </c>
      <c r="I2638" s="86">
        <v>89533032988</v>
      </c>
      <c r="J2638" s="47">
        <v>8</v>
      </c>
      <c r="K2638" s="49">
        <v>8</v>
      </c>
      <c r="L2638" s="86" t="s">
        <v>30</v>
      </c>
      <c r="M2638" s="86" t="s">
        <v>31</v>
      </c>
      <c r="N2638" s="86">
        <v>4723</v>
      </c>
      <c r="O2638" s="86">
        <v>836313</v>
      </c>
      <c r="P2638" s="87">
        <v>45352</v>
      </c>
      <c r="Q2638" s="86" t="s">
        <v>9642</v>
      </c>
      <c r="R2638" s="50" t="s">
        <v>15921</v>
      </c>
      <c r="S2638" s="86" t="s">
        <v>9644</v>
      </c>
      <c r="T2638" s="86" t="s">
        <v>64</v>
      </c>
      <c r="U2638" s="86" t="s">
        <v>35</v>
      </c>
      <c r="V2638" s="50" t="s">
        <v>11793</v>
      </c>
      <c r="W2638" s="50" t="s">
        <v>15922</v>
      </c>
      <c r="X2638" s="86" t="s">
        <v>9644</v>
      </c>
      <c r="Y2638" s="86" t="s">
        <v>64</v>
      </c>
      <c r="Z2638" s="86" t="s">
        <v>35</v>
      </c>
      <c r="AA2638" s="86" t="s">
        <v>11793</v>
      </c>
      <c r="AB2638" s="86" t="s">
        <v>15405</v>
      </c>
      <c r="AC2638" s="86" t="s">
        <v>15405</v>
      </c>
      <c r="AD2638" s="86" t="s">
        <v>15405</v>
      </c>
      <c r="AE2638" s="86" t="s">
        <v>66</v>
      </c>
      <c r="AF2638" s="86" t="s">
        <v>37</v>
      </c>
      <c r="AG2638" s="86"/>
      <c r="AH2638" s="86"/>
      <c r="AI2638" s="86" t="s">
        <v>9648</v>
      </c>
      <c r="AJ2638" s="86" t="s">
        <v>94</v>
      </c>
      <c r="AK2638" s="86" t="str">
        <f t="shared" si="0"/>
        <v>МБУ ДО Детская художественная школа г. Североморск</v>
      </c>
      <c r="AL2638" s="50" t="s">
        <v>9648</v>
      </c>
      <c r="AM2638" s="18"/>
      <c r="AN2638" s="18"/>
      <c r="AO2638" s="18"/>
      <c r="AP2638" s="18"/>
      <c r="AQ2638" s="18"/>
    </row>
    <row r="2639" spans="1:43" ht="25.5" x14ac:dyDescent="0.2">
      <c r="A2639" s="65">
        <v>45626.816858391205</v>
      </c>
      <c r="B2639" s="18" t="s">
        <v>7589</v>
      </c>
      <c r="C2639" s="86" t="s">
        <v>19598</v>
      </c>
      <c r="D2639" s="86" t="s">
        <v>5455</v>
      </c>
      <c r="E2639" s="86" t="s">
        <v>5456</v>
      </c>
      <c r="F2639" s="86" t="s">
        <v>390</v>
      </c>
      <c r="G2639" s="86" t="s">
        <v>42</v>
      </c>
      <c r="H2639" s="60">
        <v>40476</v>
      </c>
      <c r="I2639" s="86">
        <v>9823183010</v>
      </c>
      <c r="J2639" s="47">
        <v>8</v>
      </c>
      <c r="K2639" s="49">
        <v>8</v>
      </c>
      <c r="L2639" s="86" t="s">
        <v>30</v>
      </c>
      <c r="M2639" s="86" t="s">
        <v>50</v>
      </c>
      <c r="N2639" s="86" t="s">
        <v>51</v>
      </c>
      <c r="O2639" s="86">
        <v>827396</v>
      </c>
      <c r="P2639" s="88">
        <v>40485</v>
      </c>
      <c r="Q2639" s="86" t="s">
        <v>5457</v>
      </c>
      <c r="R2639" s="50" t="s">
        <v>5458</v>
      </c>
      <c r="S2639" s="86" t="s">
        <v>2138</v>
      </c>
      <c r="T2639" s="86" t="s">
        <v>4926</v>
      </c>
      <c r="U2639" s="86" t="s">
        <v>35</v>
      </c>
      <c r="V2639" s="50" t="s">
        <v>4927</v>
      </c>
      <c r="W2639" s="50" t="s">
        <v>5459</v>
      </c>
      <c r="X2639" s="86" t="s">
        <v>2138</v>
      </c>
      <c r="Y2639" s="86" t="s">
        <v>4926</v>
      </c>
      <c r="Z2639" s="86" t="s">
        <v>35</v>
      </c>
      <c r="AA2639" s="86" t="s">
        <v>2869</v>
      </c>
      <c r="AB2639" s="86"/>
      <c r="AC2639" s="86"/>
      <c r="AD2639" s="86"/>
      <c r="AE2639" s="86" t="s">
        <v>66</v>
      </c>
      <c r="AF2639" s="86" t="s">
        <v>37</v>
      </c>
      <c r="AG2639" s="86"/>
      <c r="AH2639" s="86"/>
      <c r="AI2639" s="86" t="s">
        <v>93</v>
      </c>
      <c r="AJ2639" s="86" t="s">
        <v>94</v>
      </c>
      <c r="AK2639" s="86" t="str">
        <f t="shared" si="0"/>
        <v>Детская архитектурная мастерская "ДАМ", г. Челябинск</v>
      </c>
      <c r="AL2639" s="50" t="s">
        <v>93</v>
      </c>
      <c r="AM2639" s="18"/>
      <c r="AN2639" s="18"/>
      <c r="AO2639" s="18"/>
      <c r="AP2639" s="18"/>
      <c r="AQ2639" s="18"/>
    </row>
    <row r="2640" spans="1:43" ht="25.5" x14ac:dyDescent="0.2">
      <c r="A2640" s="65">
        <v>45626.820045694447</v>
      </c>
      <c r="B2640" s="18" t="s">
        <v>7589</v>
      </c>
      <c r="C2640" s="86" t="s">
        <v>19598</v>
      </c>
      <c r="D2640" s="86" t="s">
        <v>9124</v>
      </c>
      <c r="E2640" s="86" t="s">
        <v>1066</v>
      </c>
      <c r="F2640" s="86" t="s">
        <v>97</v>
      </c>
      <c r="G2640" s="86" t="s">
        <v>42</v>
      </c>
      <c r="H2640" s="48">
        <v>40387</v>
      </c>
      <c r="I2640" s="86" t="s">
        <v>11042</v>
      </c>
      <c r="J2640" s="47">
        <v>8</v>
      </c>
      <c r="K2640" s="49">
        <v>8</v>
      </c>
      <c r="L2640" s="86" t="s">
        <v>30</v>
      </c>
      <c r="M2640" s="86" t="s">
        <v>31</v>
      </c>
      <c r="N2640" s="86">
        <v>6024</v>
      </c>
      <c r="O2640" s="86">
        <v>808249</v>
      </c>
      <c r="P2640" s="87">
        <v>45526</v>
      </c>
      <c r="Q2640" s="86" t="s">
        <v>71</v>
      </c>
      <c r="R2640" s="50" t="s">
        <v>7232</v>
      </c>
      <c r="S2640" s="86" t="s">
        <v>60</v>
      </c>
      <c r="T2640" s="86"/>
      <c r="U2640" s="86" t="s">
        <v>157</v>
      </c>
      <c r="V2640" s="50" t="s">
        <v>11043</v>
      </c>
      <c r="W2640" s="50" t="s">
        <v>107</v>
      </c>
      <c r="X2640" s="86" t="s">
        <v>60</v>
      </c>
      <c r="Y2640" s="86"/>
      <c r="Z2640" s="86" t="s">
        <v>35</v>
      </c>
      <c r="AA2640" s="86" t="s">
        <v>145</v>
      </c>
      <c r="AB2640" s="86" t="s">
        <v>11044</v>
      </c>
      <c r="AC2640" s="86"/>
      <c r="AD2640" s="86"/>
      <c r="AE2640" s="86" t="s">
        <v>66</v>
      </c>
      <c r="AF2640" s="86" t="s">
        <v>67</v>
      </c>
      <c r="AG2640" s="86" t="s">
        <v>2894</v>
      </c>
      <c r="AH2640" s="86"/>
      <c r="AI2640" s="86"/>
      <c r="AJ2640" s="86" t="s">
        <v>39</v>
      </c>
      <c r="AK2640" s="86" t="str">
        <f t="shared" si="0"/>
        <v>Академия психологии и педагогики ЮФУ</v>
      </c>
      <c r="AL2640" s="50" t="s">
        <v>2894</v>
      </c>
      <c r="AM2640" s="18"/>
      <c r="AN2640" s="18"/>
      <c r="AO2640" s="18"/>
      <c r="AP2640" s="18"/>
      <c r="AQ2640" s="18"/>
    </row>
    <row r="2641" spans="1:43" ht="25.5" x14ac:dyDescent="0.2">
      <c r="A2641" s="65">
        <v>45626.82205563657</v>
      </c>
      <c r="B2641" s="18" t="s">
        <v>13192</v>
      </c>
      <c r="C2641" s="86" t="s">
        <v>19598</v>
      </c>
      <c r="D2641" s="86" t="s">
        <v>5620</v>
      </c>
      <c r="E2641" s="86" t="s">
        <v>597</v>
      </c>
      <c r="F2641" s="86" t="s">
        <v>214</v>
      </c>
      <c r="G2641" s="86" t="s">
        <v>42</v>
      </c>
      <c r="H2641" s="60">
        <v>40410</v>
      </c>
      <c r="I2641" s="86">
        <v>89518407545</v>
      </c>
      <c r="J2641" s="47">
        <v>8</v>
      </c>
      <c r="K2641" s="49">
        <v>8</v>
      </c>
      <c r="L2641" s="86" t="s">
        <v>30</v>
      </c>
      <c r="M2641" s="86" t="s">
        <v>31</v>
      </c>
      <c r="N2641" s="86">
        <v>6024</v>
      </c>
      <c r="O2641" s="86">
        <v>896886</v>
      </c>
      <c r="P2641" s="87">
        <v>45551</v>
      </c>
      <c r="Q2641" s="86" t="s">
        <v>2304</v>
      </c>
      <c r="R2641" s="50" t="s">
        <v>10126</v>
      </c>
      <c r="S2641" s="86" t="s">
        <v>60</v>
      </c>
      <c r="T2641" s="86"/>
      <c r="U2641" s="86" t="s">
        <v>35</v>
      </c>
      <c r="V2641" s="50" t="s">
        <v>551</v>
      </c>
      <c r="W2641" s="50" t="s">
        <v>107</v>
      </c>
      <c r="X2641" s="86" t="s">
        <v>60</v>
      </c>
      <c r="Y2641" s="86"/>
      <c r="Z2641" s="86" t="s">
        <v>35</v>
      </c>
      <c r="AA2641" s="86" t="s">
        <v>136</v>
      </c>
      <c r="AB2641" s="86" t="s">
        <v>10127</v>
      </c>
      <c r="AC2641" s="86" t="s">
        <v>10128</v>
      </c>
      <c r="AD2641" s="86" t="s">
        <v>10127</v>
      </c>
      <c r="AE2641" s="86" t="s">
        <v>36</v>
      </c>
      <c r="AF2641" s="86" t="s">
        <v>67</v>
      </c>
      <c r="AG2641" s="86" t="s">
        <v>2894</v>
      </c>
      <c r="AH2641" s="86"/>
      <c r="AI2641" s="86"/>
      <c r="AJ2641" s="86" t="s">
        <v>94</v>
      </c>
      <c r="AK2641" s="86" t="str">
        <f t="shared" si="0"/>
        <v>Академия психологии и педагогики ЮФУ</v>
      </c>
      <c r="AL2641" s="50" t="s">
        <v>2894</v>
      </c>
      <c r="AM2641" s="18"/>
      <c r="AN2641" s="18"/>
      <c r="AO2641" s="18"/>
      <c r="AP2641" s="18"/>
      <c r="AQ2641" s="18"/>
    </row>
    <row r="2642" spans="1:43" ht="25.5" x14ac:dyDescent="0.2">
      <c r="A2642" s="65">
        <v>45626.827001550926</v>
      </c>
      <c r="B2642" s="18" t="s">
        <v>13197</v>
      </c>
      <c r="C2642" s="86" t="s">
        <v>19598</v>
      </c>
      <c r="D2642" s="86" t="s">
        <v>14847</v>
      </c>
      <c r="E2642" s="86" t="s">
        <v>7935</v>
      </c>
      <c r="F2642" s="86" t="s">
        <v>141</v>
      </c>
      <c r="G2642" s="86" t="s">
        <v>42</v>
      </c>
      <c r="H2642" s="48">
        <v>40372</v>
      </c>
      <c r="I2642" s="86">
        <v>89094319181</v>
      </c>
      <c r="J2642" s="47">
        <v>8</v>
      </c>
      <c r="K2642" s="49">
        <v>8</v>
      </c>
      <c r="L2642" s="86" t="s">
        <v>30</v>
      </c>
      <c r="M2642" s="86" t="s">
        <v>31</v>
      </c>
      <c r="N2642" s="86">
        <v>6024</v>
      </c>
      <c r="O2642" s="86">
        <v>915783</v>
      </c>
      <c r="P2642" s="87">
        <v>45517</v>
      </c>
      <c r="Q2642" s="86" t="s">
        <v>71</v>
      </c>
      <c r="R2642" s="50" t="s">
        <v>14848</v>
      </c>
      <c r="S2642" s="86" t="s">
        <v>60</v>
      </c>
      <c r="T2642" s="86"/>
      <c r="U2642" s="86" t="s">
        <v>35</v>
      </c>
      <c r="V2642" s="50" t="s">
        <v>14849</v>
      </c>
      <c r="W2642" s="50" t="s">
        <v>14850</v>
      </c>
      <c r="X2642" s="86" t="s">
        <v>60</v>
      </c>
      <c r="Y2642" s="86"/>
      <c r="Z2642" s="86" t="s">
        <v>35</v>
      </c>
      <c r="AA2642" s="86" t="s">
        <v>14851</v>
      </c>
      <c r="AB2642" s="86" t="s">
        <v>14852</v>
      </c>
      <c r="AC2642" s="86"/>
      <c r="AD2642" s="86"/>
      <c r="AE2642" s="86" t="s">
        <v>36</v>
      </c>
      <c r="AF2642" s="86" t="s">
        <v>67</v>
      </c>
      <c r="AG2642" s="86" t="s">
        <v>293</v>
      </c>
      <c r="AH2642" s="86"/>
      <c r="AI2642" s="86"/>
      <c r="AJ2642" s="86" t="s">
        <v>39</v>
      </c>
      <c r="AK2642" s="86" t="s">
        <v>293</v>
      </c>
      <c r="AL2642" s="50" t="s">
        <v>293</v>
      </c>
      <c r="AM2642" s="18"/>
      <c r="AN2642" s="18"/>
      <c r="AO2642" s="18"/>
      <c r="AP2642" s="18"/>
      <c r="AQ2642" s="18"/>
    </row>
    <row r="2643" spans="1:43" ht="25.5" x14ac:dyDescent="0.2">
      <c r="A2643" s="65">
        <v>45626.830952094911</v>
      </c>
      <c r="B2643" s="18" t="s">
        <v>13013</v>
      </c>
      <c r="C2643" s="86" t="s">
        <v>19598</v>
      </c>
      <c r="D2643" s="86" t="s">
        <v>12723</v>
      </c>
      <c r="E2643" s="86" t="s">
        <v>1041</v>
      </c>
      <c r="F2643" s="86" t="s">
        <v>76</v>
      </c>
      <c r="G2643" s="86" t="s">
        <v>42</v>
      </c>
      <c r="H2643" s="48">
        <v>40138</v>
      </c>
      <c r="I2643" s="86"/>
      <c r="J2643" s="47">
        <v>8</v>
      </c>
      <c r="K2643" s="49">
        <v>8</v>
      </c>
      <c r="L2643" s="86" t="s">
        <v>30</v>
      </c>
      <c r="M2643" s="86" t="s">
        <v>31</v>
      </c>
      <c r="N2643" s="86">
        <v>323</v>
      </c>
      <c r="O2643" s="86">
        <v>682247</v>
      </c>
      <c r="P2643" s="87">
        <v>45266</v>
      </c>
      <c r="Q2643" s="86" t="s">
        <v>1877</v>
      </c>
      <c r="R2643" s="50" t="s">
        <v>2927</v>
      </c>
      <c r="S2643" s="86" t="s">
        <v>98</v>
      </c>
      <c r="T2643" s="86"/>
      <c r="U2643" s="86" t="s">
        <v>35</v>
      </c>
      <c r="V2643" s="50" t="s">
        <v>12323</v>
      </c>
      <c r="W2643" s="50" t="s">
        <v>511</v>
      </c>
      <c r="X2643" s="86" t="s">
        <v>98</v>
      </c>
      <c r="Y2643" s="86"/>
      <c r="Z2643" s="86" t="s">
        <v>35</v>
      </c>
      <c r="AA2643" s="86" t="s">
        <v>12323</v>
      </c>
      <c r="AB2643" s="86" t="s">
        <v>12689</v>
      </c>
      <c r="AC2643" s="86" t="s">
        <v>12689</v>
      </c>
      <c r="AD2643" s="86" t="s">
        <v>12689</v>
      </c>
      <c r="AE2643" s="86" t="s">
        <v>66</v>
      </c>
      <c r="AF2643" s="86" t="s">
        <v>37</v>
      </c>
      <c r="AG2643" s="86"/>
      <c r="AH2643" s="86"/>
      <c r="AI2643" s="90" t="s">
        <v>4556</v>
      </c>
      <c r="AJ2643" s="86" t="s">
        <v>46</v>
      </c>
      <c r="AK2643" s="86" t="str">
        <f t="shared" ref="AK2643:AK4644" si="1">AG2643&amp;AH2643&amp;AI2643</f>
        <v>МБУ ДО ДХШ г. Курганинска м. о. Курганинский район</v>
      </c>
      <c r="AL2643" s="50" t="s">
        <v>4556</v>
      </c>
      <c r="AM2643" s="18"/>
      <c r="AN2643" s="18"/>
      <c r="AO2643" s="18"/>
      <c r="AP2643" s="18"/>
      <c r="AQ2643" s="18"/>
    </row>
    <row r="2644" spans="1:43" ht="51" x14ac:dyDescent="0.2">
      <c r="A2644" s="65">
        <v>45626.832026759264</v>
      </c>
      <c r="B2644" s="18" t="s">
        <v>7589</v>
      </c>
      <c r="C2644" s="86" t="s">
        <v>19598</v>
      </c>
      <c r="D2644" s="86" t="s">
        <v>7290</v>
      </c>
      <c r="E2644" s="86" t="s">
        <v>410</v>
      </c>
      <c r="F2644" s="86" t="s">
        <v>70</v>
      </c>
      <c r="G2644" s="86" t="s">
        <v>42</v>
      </c>
      <c r="H2644" s="60">
        <v>40388</v>
      </c>
      <c r="I2644" s="86">
        <v>89185322818</v>
      </c>
      <c r="J2644" s="47">
        <v>8</v>
      </c>
      <c r="K2644" s="49">
        <v>8</v>
      </c>
      <c r="L2644" s="86" t="s">
        <v>30</v>
      </c>
      <c r="M2644" s="86" t="s">
        <v>31</v>
      </c>
      <c r="N2644" s="86">
        <v>6024</v>
      </c>
      <c r="O2644" s="86">
        <v>882926</v>
      </c>
      <c r="P2644" s="88">
        <v>45538</v>
      </c>
      <c r="Q2644" s="86" t="s">
        <v>58</v>
      </c>
      <c r="R2644" s="50" t="s">
        <v>7291</v>
      </c>
      <c r="S2644" s="86" t="s">
        <v>60</v>
      </c>
      <c r="T2644" s="86"/>
      <c r="U2644" s="86" t="s">
        <v>35</v>
      </c>
      <c r="V2644" s="50" t="s">
        <v>4940</v>
      </c>
      <c r="W2644" s="50" t="s">
        <v>7292</v>
      </c>
      <c r="X2644" s="86" t="s">
        <v>60</v>
      </c>
      <c r="Y2644" s="86"/>
      <c r="Z2644" s="86" t="s">
        <v>35</v>
      </c>
      <c r="AA2644" s="86" t="s">
        <v>4940</v>
      </c>
      <c r="AB2644" s="86" t="s">
        <v>7293</v>
      </c>
      <c r="AC2644" s="86"/>
      <c r="AD2644" s="86"/>
      <c r="AE2644" s="86" t="s">
        <v>36</v>
      </c>
      <c r="AF2644" s="86" t="s">
        <v>73</v>
      </c>
      <c r="AG2644" s="86"/>
      <c r="AH2644" s="86" t="s">
        <v>6649</v>
      </c>
      <c r="AI2644" s="86"/>
      <c r="AJ2644" s="86" t="s">
        <v>46</v>
      </c>
      <c r="AK2644" s="86" t="str">
        <f t="shared" si="1"/>
        <v>МАУ ДО «Таганрогская детская художественная школа имени С.И. Блонской» г. Таганрог</v>
      </c>
      <c r="AL2644" s="50" t="s">
        <v>6649</v>
      </c>
      <c r="AM2644" s="18"/>
      <c r="AN2644" s="18"/>
      <c r="AO2644" s="18"/>
      <c r="AP2644" s="18"/>
      <c r="AQ2644" s="18"/>
    </row>
    <row r="2645" spans="1:43" ht="25.5" x14ac:dyDescent="0.2">
      <c r="A2645" s="65">
        <v>45626.832484791667</v>
      </c>
      <c r="B2645" s="18" t="s">
        <v>13209</v>
      </c>
      <c r="C2645" s="86" t="s">
        <v>19598</v>
      </c>
      <c r="D2645" s="86" t="s">
        <v>13517</v>
      </c>
      <c r="E2645" s="86" t="s">
        <v>1700</v>
      </c>
      <c r="F2645" s="86" t="s">
        <v>1059</v>
      </c>
      <c r="G2645" s="86" t="s">
        <v>42</v>
      </c>
      <c r="H2645" s="48">
        <v>40624</v>
      </c>
      <c r="I2645" s="86">
        <v>89885854128</v>
      </c>
      <c r="J2645" s="47">
        <v>8</v>
      </c>
      <c r="K2645" s="49">
        <v>8</v>
      </c>
      <c r="L2645" s="86" t="s">
        <v>30</v>
      </c>
      <c r="M2645" s="86" t="s">
        <v>50</v>
      </c>
      <c r="N2645" s="86" t="s">
        <v>235</v>
      </c>
      <c r="O2645" s="86">
        <v>509376</v>
      </c>
      <c r="P2645" s="87">
        <v>40638</v>
      </c>
      <c r="Q2645" s="86" t="s">
        <v>4442</v>
      </c>
      <c r="R2645" s="50" t="s">
        <v>13518</v>
      </c>
      <c r="S2645" s="86" t="s">
        <v>60</v>
      </c>
      <c r="T2645" s="86"/>
      <c r="U2645" s="86" t="s">
        <v>35</v>
      </c>
      <c r="V2645" s="50" t="s">
        <v>145</v>
      </c>
      <c r="W2645" s="50" t="s">
        <v>107</v>
      </c>
      <c r="X2645" s="86"/>
      <c r="Y2645" s="86"/>
      <c r="Z2645" s="86"/>
      <c r="AA2645" s="86"/>
      <c r="AB2645" s="86" t="s">
        <v>9608</v>
      </c>
      <c r="AC2645" s="86"/>
      <c r="AD2645" s="86"/>
      <c r="AE2645" s="86" t="s">
        <v>36</v>
      </c>
      <c r="AF2645" s="86" t="s">
        <v>67</v>
      </c>
      <c r="AG2645" s="86" t="s">
        <v>2894</v>
      </c>
      <c r="AH2645" s="86"/>
      <c r="AI2645" s="86"/>
      <c r="AJ2645" s="86" t="s">
        <v>46</v>
      </c>
      <c r="AK2645" s="86" t="str">
        <f t="shared" si="1"/>
        <v>Академия психологии и педагогики ЮФУ</v>
      </c>
      <c r="AL2645" s="50" t="s">
        <v>2894</v>
      </c>
      <c r="AM2645" s="18"/>
      <c r="AN2645" s="18"/>
      <c r="AO2645" s="18"/>
      <c r="AP2645" s="18"/>
      <c r="AQ2645" s="18"/>
    </row>
    <row r="2646" spans="1:43" ht="38.25" x14ac:dyDescent="0.2">
      <c r="A2646" s="65">
        <v>45626.835447523146</v>
      </c>
      <c r="B2646" s="18" t="s">
        <v>13216</v>
      </c>
      <c r="C2646" s="86" t="s">
        <v>19598</v>
      </c>
      <c r="D2646" s="86" t="s">
        <v>15863</v>
      </c>
      <c r="E2646" s="86" t="s">
        <v>6528</v>
      </c>
      <c r="F2646" s="86" t="s">
        <v>114</v>
      </c>
      <c r="G2646" s="86" t="s">
        <v>42</v>
      </c>
      <c r="H2646" s="48">
        <v>40319</v>
      </c>
      <c r="I2646" s="86">
        <v>89522979422</v>
      </c>
      <c r="J2646" s="47">
        <v>8</v>
      </c>
      <c r="K2646" s="49">
        <v>8</v>
      </c>
      <c r="L2646" s="86" t="s">
        <v>30</v>
      </c>
      <c r="M2646" s="86" t="s">
        <v>31</v>
      </c>
      <c r="N2646" s="86" t="s">
        <v>15864</v>
      </c>
      <c r="O2646" s="86">
        <v>847984</v>
      </c>
      <c r="P2646" s="87">
        <v>45460</v>
      </c>
      <c r="Q2646" s="86" t="s">
        <v>9642</v>
      </c>
      <c r="R2646" s="50" t="s">
        <v>15865</v>
      </c>
      <c r="S2646" s="86" t="s">
        <v>9644</v>
      </c>
      <c r="T2646" s="86" t="s">
        <v>64</v>
      </c>
      <c r="U2646" s="86" t="s">
        <v>35</v>
      </c>
      <c r="V2646" s="50" t="s">
        <v>11793</v>
      </c>
      <c r="W2646" s="50" t="s">
        <v>15866</v>
      </c>
      <c r="X2646" s="86" t="s">
        <v>9644</v>
      </c>
      <c r="Y2646" s="86" t="s">
        <v>64</v>
      </c>
      <c r="Z2646" s="86" t="s">
        <v>35</v>
      </c>
      <c r="AA2646" s="86" t="s">
        <v>11793</v>
      </c>
      <c r="AB2646" s="86" t="s">
        <v>15405</v>
      </c>
      <c r="AC2646" s="86" t="s">
        <v>15405</v>
      </c>
      <c r="AD2646" s="86" t="s">
        <v>15405</v>
      </c>
      <c r="AE2646" s="86" t="s">
        <v>36</v>
      </c>
      <c r="AF2646" s="86" t="s">
        <v>37</v>
      </c>
      <c r="AG2646" s="86"/>
      <c r="AH2646" s="86"/>
      <c r="AI2646" s="86" t="s">
        <v>9648</v>
      </c>
      <c r="AJ2646" s="86" t="s">
        <v>94</v>
      </c>
      <c r="AK2646" s="86" t="str">
        <f t="shared" si="1"/>
        <v>МБУ ДО Детская художественная школа г. Североморск</v>
      </c>
      <c r="AL2646" s="50" t="s">
        <v>9648</v>
      </c>
      <c r="AM2646" s="18"/>
      <c r="AN2646" s="18"/>
      <c r="AO2646" s="18"/>
      <c r="AP2646" s="18"/>
      <c r="AQ2646" s="18"/>
    </row>
    <row r="2647" spans="1:43" ht="38.25" x14ac:dyDescent="0.2">
      <c r="A2647" s="65">
        <v>45626.839572002311</v>
      </c>
      <c r="B2647" s="18" t="s">
        <v>7589</v>
      </c>
      <c r="C2647" s="86" t="s">
        <v>19598</v>
      </c>
      <c r="D2647" s="86" t="s">
        <v>8591</v>
      </c>
      <c r="E2647" s="86" t="s">
        <v>2400</v>
      </c>
      <c r="F2647" s="86" t="s">
        <v>2274</v>
      </c>
      <c r="G2647" s="86" t="s">
        <v>29</v>
      </c>
      <c r="H2647" s="60">
        <v>40316</v>
      </c>
      <c r="I2647" s="86">
        <v>89182339193</v>
      </c>
      <c r="J2647" s="47">
        <v>8</v>
      </c>
      <c r="K2647" s="49">
        <v>8</v>
      </c>
      <c r="L2647" s="86" t="s">
        <v>30</v>
      </c>
      <c r="M2647" s="86" t="s">
        <v>31</v>
      </c>
      <c r="N2647" s="89" t="s">
        <v>455</v>
      </c>
      <c r="O2647" s="86">
        <v>899700</v>
      </c>
      <c r="P2647" s="87" t="s">
        <v>8592</v>
      </c>
      <c r="Q2647" s="86" t="s">
        <v>155</v>
      </c>
      <c r="R2647" s="50" t="s">
        <v>8593</v>
      </c>
      <c r="S2647" s="86" t="s">
        <v>98</v>
      </c>
      <c r="T2647" s="86" t="s">
        <v>8594</v>
      </c>
      <c r="U2647" s="86" t="s">
        <v>35</v>
      </c>
      <c r="V2647" s="50" t="s">
        <v>1514</v>
      </c>
      <c r="W2647" s="50" t="s">
        <v>8595</v>
      </c>
      <c r="X2647" s="86" t="s">
        <v>98</v>
      </c>
      <c r="Y2647" s="86" t="s">
        <v>8594</v>
      </c>
      <c r="Z2647" s="86" t="s">
        <v>35</v>
      </c>
      <c r="AA2647" s="86" t="s">
        <v>5065</v>
      </c>
      <c r="AB2647" s="86" t="s">
        <v>8596</v>
      </c>
      <c r="AC2647" s="86"/>
      <c r="AD2647" s="86"/>
      <c r="AE2647" s="86" t="s">
        <v>36</v>
      </c>
      <c r="AF2647" s="86" t="s">
        <v>37</v>
      </c>
      <c r="AG2647" s="86"/>
      <c r="AH2647" s="86"/>
      <c r="AI2647" s="86" t="s">
        <v>692</v>
      </c>
      <c r="AJ2647" s="86" t="s">
        <v>39</v>
      </c>
      <c r="AK2647" s="86" t="str">
        <f t="shared" si="1"/>
        <v>МБУ ДО ДШИ г. Армавир</v>
      </c>
      <c r="AL2647" s="50" t="s">
        <v>692</v>
      </c>
      <c r="AM2647" s="18"/>
      <c r="AN2647" s="18"/>
      <c r="AO2647" s="18"/>
      <c r="AP2647" s="18"/>
      <c r="AQ2647" s="18"/>
    </row>
    <row r="2648" spans="1:43" ht="38.25" x14ac:dyDescent="0.2">
      <c r="A2648" s="65">
        <v>45626.840919722221</v>
      </c>
      <c r="B2648" s="18" t="s">
        <v>13221</v>
      </c>
      <c r="C2648" s="86" t="s">
        <v>19598</v>
      </c>
      <c r="D2648" s="86" t="s">
        <v>8133</v>
      </c>
      <c r="E2648" s="86" t="s">
        <v>193</v>
      </c>
      <c r="F2648" s="86" t="s">
        <v>326</v>
      </c>
      <c r="G2648" s="86" t="s">
        <v>42</v>
      </c>
      <c r="H2648" s="60">
        <v>40215</v>
      </c>
      <c r="I2648" s="86">
        <v>89198737505</v>
      </c>
      <c r="J2648" s="47">
        <v>8</v>
      </c>
      <c r="K2648" s="49">
        <v>8</v>
      </c>
      <c r="L2648" s="86" t="s">
        <v>30</v>
      </c>
      <c r="M2648" s="86" t="s">
        <v>31</v>
      </c>
      <c r="N2648" s="86">
        <v>6024</v>
      </c>
      <c r="O2648" s="86">
        <v>759630</v>
      </c>
      <c r="P2648" s="87">
        <v>45349</v>
      </c>
      <c r="Q2648" s="86" t="s">
        <v>2304</v>
      </c>
      <c r="R2648" s="50" t="s">
        <v>8134</v>
      </c>
      <c r="S2648" s="86" t="s">
        <v>60</v>
      </c>
      <c r="T2648" s="86"/>
      <c r="U2648" s="86" t="s">
        <v>35</v>
      </c>
      <c r="V2648" s="50" t="s">
        <v>5726</v>
      </c>
      <c r="W2648" s="50" t="s">
        <v>8135</v>
      </c>
      <c r="X2648" s="86" t="s">
        <v>60</v>
      </c>
      <c r="Y2648" s="86"/>
      <c r="Z2648" s="86" t="s">
        <v>35</v>
      </c>
      <c r="AA2648" s="86" t="s">
        <v>5726</v>
      </c>
      <c r="AB2648" s="86" t="s">
        <v>8136</v>
      </c>
      <c r="AC2648" s="86"/>
      <c r="AD2648" s="86"/>
      <c r="AE2648" s="86" t="s">
        <v>36</v>
      </c>
      <c r="AF2648" s="86" t="s">
        <v>73</v>
      </c>
      <c r="AG2648" s="86"/>
      <c r="AH2648" s="86" t="s">
        <v>6649</v>
      </c>
      <c r="AI2648" s="86"/>
      <c r="AJ2648" s="86" t="s">
        <v>39</v>
      </c>
      <c r="AK2648" s="86" t="str">
        <f t="shared" si="1"/>
        <v>МАУ ДО «Таганрогская детская художественная школа имени С.И. Блонской» г. Таганрог</v>
      </c>
      <c r="AL2648" s="50" t="s">
        <v>6649</v>
      </c>
      <c r="AM2648" s="18"/>
      <c r="AN2648" s="18"/>
      <c r="AO2648" s="18"/>
      <c r="AP2648" s="18"/>
      <c r="AQ2648" s="18"/>
    </row>
    <row r="2649" spans="1:43" ht="38.25" x14ac:dyDescent="0.2">
      <c r="A2649" s="65">
        <v>45626.840922199073</v>
      </c>
      <c r="B2649" s="18" t="s">
        <v>13223</v>
      </c>
      <c r="C2649" s="86" t="s">
        <v>19598</v>
      </c>
      <c r="D2649" s="86" t="s">
        <v>6432</v>
      </c>
      <c r="E2649" s="86" t="s">
        <v>127</v>
      </c>
      <c r="F2649" s="86" t="s">
        <v>390</v>
      </c>
      <c r="G2649" s="86" t="s">
        <v>42</v>
      </c>
      <c r="H2649" s="48">
        <v>40611</v>
      </c>
      <c r="I2649" s="86">
        <v>89515670890</v>
      </c>
      <c r="J2649" s="47">
        <v>8</v>
      </c>
      <c r="K2649" s="49">
        <v>8</v>
      </c>
      <c r="L2649" s="86" t="s">
        <v>30</v>
      </c>
      <c r="M2649" s="86" t="s">
        <v>50</v>
      </c>
      <c r="N2649" s="86" t="s">
        <v>11314</v>
      </c>
      <c r="O2649" s="86">
        <v>539224</v>
      </c>
      <c r="P2649" s="87">
        <v>40624</v>
      </c>
      <c r="Q2649" s="86" t="s">
        <v>11315</v>
      </c>
      <c r="R2649" s="50" t="s">
        <v>11316</v>
      </c>
      <c r="S2649" s="86" t="s">
        <v>732</v>
      </c>
      <c r="T2649" s="86" t="s">
        <v>1655</v>
      </c>
      <c r="U2649" s="86" t="s">
        <v>157</v>
      </c>
      <c r="V2649" s="50" t="s">
        <v>6291</v>
      </c>
      <c r="W2649" s="50" t="s">
        <v>11317</v>
      </c>
      <c r="X2649" s="86" t="s">
        <v>732</v>
      </c>
      <c r="Y2649" s="86" t="s">
        <v>1655</v>
      </c>
      <c r="Z2649" s="86" t="s">
        <v>157</v>
      </c>
      <c r="AA2649" s="86" t="s">
        <v>6291</v>
      </c>
      <c r="AB2649" s="86" t="s">
        <v>6293</v>
      </c>
      <c r="AC2649" s="86"/>
      <c r="AD2649" s="86"/>
      <c r="AE2649" s="86" t="s">
        <v>66</v>
      </c>
      <c r="AF2649" s="86" t="s">
        <v>37</v>
      </c>
      <c r="AG2649" s="86"/>
      <c r="AH2649" s="86"/>
      <c r="AI2649" s="86" t="s">
        <v>1898</v>
      </c>
      <c r="AJ2649" s="86" t="s">
        <v>94</v>
      </c>
      <c r="AK2649" s="86" t="str">
        <f t="shared" si="1"/>
        <v>ФГБОУ ВО "Воронежский государственный педагогический университет" (ВГПУ) г. Воронеж</v>
      </c>
      <c r="AL2649" s="50" t="s">
        <v>1898</v>
      </c>
      <c r="AM2649" s="18"/>
      <c r="AN2649" s="18"/>
      <c r="AO2649" s="18"/>
      <c r="AP2649" s="18"/>
      <c r="AQ2649" s="18"/>
    </row>
    <row r="2650" spans="1:43" ht="25.5" x14ac:dyDescent="0.2">
      <c r="A2650" s="65">
        <v>45626.842684861113</v>
      </c>
      <c r="B2650" s="18" t="s">
        <v>13226</v>
      </c>
      <c r="C2650" s="86" t="s">
        <v>19598</v>
      </c>
      <c r="D2650" s="86" t="s">
        <v>16173</v>
      </c>
      <c r="E2650" s="86" t="s">
        <v>1614</v>
      </c>
      <c r="F2650" s="86" t="s">
        <v>70</v>
      </c>
      <c r="G2650" s="86" t="s">
        <v>42</v>
      </c>
      <c r="H2650" s="48">
        <v>40550</v>
      </c>
      <c r="I2650" s="86">
        <v>89034366632</v>
      </c>
      <c r="J2650" s="47">
        <v>8</v>
      </c>
      <c r="K2650" s="49">
        <v>8</v>
      </c>
      <c r="L2650" s="86" t="s">
        <v>30</v>
      </c>
      <c r="M2650" s="86" t="s">
        <v>50</v>
      </c>
      <c r="N2650" s="86" t="s">
        <v>235</v>
      </c>
      <c r="O2650" s="86">
        <v>513089</v>
      </c>
      <c r="P2650" s="87">
        <v>40555</v>
      </c>
      <c r="Q2650" s="86" t="s">
        <v>2264</v>
      </c>
      <c r="R2650" s="50" t="s">
        <v>16174</v>
      </c>
      <c r="S2650" s="86" t="s">
        <v>60</v>
      </c>
      <c r="T2650" s="86" t="s">
        <v>1574</v>
      </c>
      <c r="U2650" s="86" t="s">
        <v>35</v>
      </c>
      <c r="V2650" s="50" t="s">
        <v>106</v>
      </c>
      <c r="W2650" s="50" t="s">
        <v>107</v>
      </c>
      <c r="X2650" s="86" t="s">
        <v>60</v>
      </c>
      <c r="Y2650" s="86" t="s">
        <v>1574</v>
      </c>
      <c r="Z2650" s="86" t="s">
        <v>35</v>
      </c>
      <c r="AA2650" s="86" t="s">
        <v>106</v>
      </c>
      <c r="AB2650" s="86" t="s">
        <v>16175</v>
      </c>
      <c r="AC2650" s="94" t="s">
        <v>16175</v>
      </c>
      <c r="AD2650" s="94" t="s">
        <v>16175</v>
      </c>
      <c r="AE2650" s="86" t="s">
        <v>36</v>
      </c>
      <c r="AF2650" s="86" t="s">
        <v>67</v>
      </c>
      <c r="AG2650" s="86" t="s">
        <v>2894</v>
      </c>
      <c r="AH2650" s="86"/>
      <c r="AI2650" s="86"/>
      <c r="AJ2650" s="86" t="s">
        <v>46</v>
      </c>
      <c r="AK2650" s="86" t="str">
        <f t="shared" si="1"/>
        <v>Академия психологии и педагогики ЮФУ</v>
      </c>
      <c r="AL2650" s="50" t="s">
        <v>2894</v>
      </c>
      <c r="AM2650" s="18"/>
      <c r="AN2650" s="18"/>
      <c r="AO2650" s="18"/>
      <c r="AP2650" s="18"/>
      <c r="AQ2650" s="18"/>
    </row>
    <row r="2651" spans="1:43" ht="25.5" x14ac:dyDescent="0.2">
      <c r="A2651" s="65">
        <v>45626.843385601853</v>
      </c>
      <c r="B2651" s="18" t="s">
        <v>7589</v>
      </c>
      <c r="C2651" s="86" t="s">
        <v>19598</v>
      </c>
      <c r="D2651" s="86" t="s">
        <v>11102</v>
      </c>
      <c r="E2651" s="86" t="s">
        <v>499</v>
      </c>
      <c r="F2651" s="86" t="s">
        <v>12077</v>
      </c>
      <c r="G2651" s="86" t="s">
        <v>42</v>
      </c>
      <c r="H2651" s="48">
        <v>40424</v>
      </c>
      <c r="I2651" s="86">
        <v>89964396012</v>
      </c>
      <c r="J2651" s="47">
        <v>8</v>
      </c>
      <c r="K2651" s="49">
        <v>8</v>
      </c>
      <c r="L2651" s="86" t="s">
        <v>30</v>
      </c>
      <c r="M2651" s="86" t="s">
        <v>31</v>
      </c>
      <c r="N2651" s="86">
        <v>6024</v>
      </c>
      <c r="O2651" s="86">
        <v>978289</v>
      </c>
      <c r="P2651" s="87">
        <v>45579</v>
      </c>
      <c r="Q2651" s="86" t="s">
        <v>71</v>
      </c>
      <c r="R2651" s="50" t="s">
        <v>12078</v>
      </c>
      <c r="S2651" s="86" t="s">
        <v>60</v>
      </c>
      <c r="T2651" s="86"/>
      <c r="U2651" s="86" t="s">
        <v>35</v>
      </c>
      <c r="V2651" s="50" t="s">
        <v>145</v>
      </c>
      <c r="W2651" s="50" t="s">
        <v>107</v>
      </c>
      <c r="X2651" s="86" t="s">
        <v>60</v>
      </c>
      <c r="Y2651" s="86"/>
      <c r="Z2651" s="86" t="s">
        <v>35</v>
      </c>
      <c r="AA2651" s="86" t="s">
        <v>145</v>
      </c>
      <c r="AB2651" s="86" t="s">
        <v>12079</v>
      </c>
      <c r="AC2651" s="86"/>
      <c r="AD2651" s="86"/>
      <c r="AE2651" s="86" t="s">
        <v>36</v>
      </c>
      <c r="AF2651" s="86" t="s">
        <v>67</v>
      </c>
      <c r="AG2651" s="86" t="s">
        <v>2894</v>
      </c>
      <c r="AH2651" s="86"/>
      <c r="AI2651" s="86"/>
      <c r="AJ2651" s="86" t="s">
        <v>46</v>
      </c>
      <c r="AK2651" s="86" t="str">
        <f t="shared" si="1"/>
        <v>Академия психологии и педагогики ЮФУ</v>
      </c>
      <c r="AL2651" s="50" t="s">
        <v>2894</v>
      </c>
      <c r="AM2651" s="18"/>
      <c r="AN2651" s="18"/>
      <c r="AO2651" s="18"/>
      <c r="AP2651" s="18"/>
      <c r="AQ2651" s="18"/>
    </row>
    <row r="2652" spans="1:43" ht="25.5" x14ac:dyDescent="0.2">
      <c r="A2652" s="65">
        <v>45626.847105636574</v>
      </c>
      <c r="B2652" s="18" t="s">
        <v>13233</v>
      </c>
      <c r="C2652" s="86" t="s">
        <v>19598</v>
      </c>
      <c r="D2652" s="86" t="s">
        <v>17025</v>
      </c>
      <c r="E2652" s="86" t="s">
        <v>134</v>
      </c>
      <c r="F2652" s="86" t="s">
        <v>70</v>
      </c>
      <c r="G2652" s="86" t="s">
        <v>17003</v>
      </c>
      <c r="H2652" s="48">
        <v>40388</v>
      </c>
      <c r="I2652" s="86">
        <v>89280838277</v>
      </c>
      <c r="J2652" s="47">
        <v>8</v>
      </c>
      <c r="K2652" s="49">
        <v>8</v>
      </c>
      <c r="L2652" s="86" t="s">
        <v>30</v>
      </c>
      <c r="M2652" s="86" t="s">
        <v>50</v>
      </c>
      <c r="N2652" s="86" t="s">
        <v>1029</v>
      </c>
      <c r="O2652" s="86">
        <v>660436</v>
      </c>
      <c r="P2652" s="87">
        <v>40395</v>
      </c>
      <c r="Q2652" s="86" t="s">
        <v>17026</v>
      </c>
      <c r="R2652" s="50" t="s">
        <v>16942</v>
      </c>
      <c r="S2652" s="298" t="s">
        <v>2833</v>
      </c>
      <c r="T2652" s="299"/>
      <c r="U2652" s="86" t="s">
        <v>35</v>
      </c>
      <c r="V2652" s="50" t="s">
        <v>5767</v>
      </c>
      <c r="W2652" s="50"/>
      <c r="X2652" s="86"/>
      <c r="Y2652" s="86"/>
      <c r="Z2652" s="86"/>
      <c r="AA2652" s="86"/>
      <c r="AB2652" s="86"/>
      <c r="AC2652" s="86"/>
      <c r="AD2652" s="86"/>
      <c r="AE2652" s="86" t="s">
        <v>16831</v>
      </c>
      <c r="AF2652" s="86" t="s">
        <v>37</v>
      </c>
      <c r="AG2652" s="86"/>
      <c r="AH2652" s="86"/>
      <c r="AI2652" s="86" t="s">
        <v>2836</v>
      </c>
      <c r="AJ2652" s="86" t="s">
        <v>46</v>
      </c>
      <c r="AK2652" s="86" t="str">
        <f t="shared" si="1"/>
        <v>МКОУ Гимназия №29, КБР, г. Нальчик</v>
      </c>
      <c r="AL2652" s="50" t="s">
        <v>2836</v>
      </c>
      <c r="AM2652" s="18"/>
      <c r="AN2652" s="18"/>
      <c r="AO2652" s="18"/>
      <c r="AP2652" s="18"/>
      <c r="AQ2652" s="18"/>
    </row>
    <row r="2653" spans="1:43" ht="12.75" x14ac:dyDescent="0.2">
      <c r="A2653" s="65">
        <v>45626.847502465273</v>
      </c>
      <c r="B2653" s="18" t="s">
        <v>13238</v>
      </c>
      <c r="C2653" s="86" t="s">
        <v>19598</v>
      </c>
      <c r="D2653" s="86" t="s">
        <v>17502</v>
      </c>
      <c r="E2653" s="86" t="s">
        <v>836</v>
      </c>
      <c r="F2653" s="86" t="s">
        <v>28</v>
      </c>
      <c r="G2653" s="86" t="s">
        <v>29</v>
      </c>
      <c r="H2653" s="48">
        <v>40397</v>
      </c>
      <c r="I2653" s="86" t="s">
        <v>18291</v>
      </c>
      <c r="J2653" s="47">
        <v>8</v>
      </c>
      <c r="K2653" s="49">
        <v>8</v>
      </c>
      <c r="L2653" s="86" t="s">
        <v>18238</v>
      </c>
      <c r="M2653" s="86" t="s">
        <v>50</v>
      </c>
      <c r="N2653" s="86" t="s">
        <v>10402</v>
      </c>
      <c r="O2653" s="86" t="s">
        <v>18292</v>
      </c>
      <c r="P2653" s="87">
        <v>40428</v>
      </c>
      <c r="Q2653" s="86" t="s">
        <v>18035</v>
      </c>
      <c r="R2653" s="50" t="s">
        <v>18134</v>
      </c>
      <c r="S2653" s="298" t="s">
        <v>2068</v>
      </c>
      <c r="T2653" s="299"/>
      <c r="U2653" s="86" t="s">
        <v>35</v>
      </c>
      <c r="V2653" s="50" t="s">
        <v>7679</v>
      </c>
      <c r="W2653" s="50"/>
      <c r="X2653" s="86"/>
      <c r="Y2653" s="86"/>
      <c r="Z2653" s="86"/>
      <c r="AA2653" s="86"/>
      <c r="AB2653" s="86" t="s">
        <v>18239</v>
      </c>
      <c r="AC2653" s="298" t="s">
        <v>18254</v>
      </c>
      <c r="AD2653" s="299"/>
      <c r="AE2653" s="86" t="s">
        <v>18138</v>
      </c>
      <c r="AF2653" s="86" t="s">
        <v>37</v>
      </c>
      <c r="AG2653" s="86"/>
      <c r="AH2653" s="86"/>
      <c r="AI2653" s="86" t="s">
        <v>1268</v>
      </c>
      <c r="AJ2653" s="86" t="s">
        <v>46</v>
      </c>
      <c r="AK2653" s="86" t="str">
        <f t="shared" si="1"/>
        <v>МБОУ Лицей №124 г.о. Самара</v>
      </c>
      <c r="AL2653" s="50" t="s">
        <v>1268</v>
      </c>
      <c r="AM2653" s="18"/>
      <c r="AN2653" s="18"/>
      <c r="AO2653" s="18"/>
      <c r="AP2653" s="18"/>
      <c r="AQ2653" s="18"/>
    </row>
    <row r="2654" spans="1:43" ht="25.5" x14ac:dyDescent="0.2">
      <c r="A2654" s="65">
        <v>45626.881850949074</v>
      </c>
      <c r="B2654" s="18" t="s">
        <v>13246</v>
      </c>
      <c r="C2654" s="86" t="s">
        <v>19598</v>
      </c>
      <c r="D2654" s="86" t="s">
        <v>6309</v>
      </c>
      <c r="E2654" s="86" t="s">
        <v>134</v>
      </c>
      <c r="F2654" s="86" t="s">
        <v>234</v>
      </c>
      <c r="G2654" s="86" t="s">
        <v>42</v>
      </c>
      <c r="H2654" s="48">
        <v>40417</v>
      </c>
      <c r="I2654" s="86" t="s">
        <v>11170</v>
      </c>
      <c r="J2654" s="47">
        <v>8</v>
      </c>
      <c r="K2654" s="49">
        <v>8</v>
      </c>
      <c r="L2654" s="86" t="s">
        <v>30</v>
      </c>
      <c r="M2654" s="86" t="s">
        <v>31</v>
      </c>
      <c r="N2654" s="86">
        <v>2524</v>
      </c>
      <c r="O2654" s="86">
        <v>357515</v>
      </c>
      <c r="P2654" s="87">
        <v>45541</v>
      </c>
      <c r="Q2654" s="86" t="s">
        <v>3030</v>
      </c>
      <c r="R2654" s="50" t="s">
        <v>11171</v>
      </c>
      <c r="S2654" s="86" t="s">
        <v>2552</v>
      </c>
      <c r="T2654" s="86"/>
      <c r="U2654" s="86" t="s">
        <v>35</v>
      </c>
      <c r="V2654" s="50" t="s">
        <v>3033</v>
      </c>
      <c r="W2654" s="50" t="s">
        <v>11172</v>
      </c>
      <c r="X2654" s="86" t="s">
        <v>2552</v>
      </c>
      <c r="Y2654" s="86"/>
      <c r="Z2654" s="86" t="s">
        <v>35</v>
      </c>
      <c r="AA2654" s="86" t="s">
        <v>3033</v>
      </c>
      <c r="AB2654" s="86" t="s">
        <v>11173</v>
      </c>
      <c r="AC2654" s="86" t="s">
        <v>11174</v>
      </c>
      <c r="AD2654" s="86"/>
      <c r="AE2654" s="86" t="s">
        <v>36</v>
      </c>
      <c r="AF2654" s="86" t="s">
        <v>37</v>
      </c>
      <c r="AG2654" s="86"/>
      <c r="AH2654" s="86"/>
      <c r="AI2654" s="86" t="s">
        <v>2554</v>
      </c>
      <c r="AJ2654" s="86" t="s">
        <v>39</v>
      </c>
      <c r="AK2654" s="86" t="str">
        <f t="shared" si="1"/>
        <v>МБУ ДО "ДШИ №1" г. Ангарска</v>
      </c>
      <c r="AL2654" s="50" t="s">
        <v>2554</v>
      </c>
      <c r="AM2654" s="18"/>
      <c r="AN2654" s="18"/>
      <c r="AO2654" s="18"/>
      <c r="AP2654" s="18"/>
      <c r="AQ2654" s="18"/>
    </row>
    <row r="2655" spans="1:43" ht="12.75" x14ac:dyDescent="0.2">
      <c r="A2655" s="65">
        <v>45626.887961782406</v>
      </c>
      <c r="B2655" s="18" t="s">
        <v>13248</v>
      </c>
      <c r="C2655" s="86" t="s">
        <v>19598</v>
      </c>
      <c r="D2655" s="86" t="s">
        <v>4290</v>
      </c>
      <c r="E2655" s="86" t="s">
        <v>85</v>
      </c>
      <c r="F2655" s="86" t="s">
        <v>1254</v>
      </c>
      <c r="G2655" s="86" t="s">
        <v>29</v>
      </c>
      <c r="H2655" s="48">
        <v>40497</v>
      </c>
      <c r="I2655" s="86">
        <v>89034382023</v>
      </c>
      <c r="J2655" s="47">
        <v>8</v>
      </c>
      <c r="K2655" s="49">
        <v>8</v>
      </c>
      <c r="L2655" s="86" t="s">
        <v>30</v>
      </c>
      <c r="M2655" s="86" t="s">
        <v>31</v>
      </c>
      <c r="N2655" s="86">
        <v>6024</v>
      </c>
      <c r="O2655" s="86">
        <v>979461</v>
      </c>
      <c r="P2655" s="87">
        <v>45624</v>
      </c>
      <c r="Q2655" s="86" t="s">
        <v>124</v>
      </c>
      <c r="R2655" s="50" t="s">
        <v>17675</v>
      </c>
      <c r="S2655" s="86" t="s">
        <v>60</v>
      </c>
      <c r="T2655" s="86"/>
      <c r="U2655" s="86" t="s">
        <v>35</v>
      </c>
      <c r="V2655" s="50" t="s">
        <v>150</v>
      </c>
      <c r="W2655" s="50" t="s">
        <v>107</v>
      </c>
      <c r="X2655" s="86" t="s">
        <v>60</v>
      </c>
      <c r="Y2655" s="86"/>
      <c r="Z2655" s="86" t="s">
        <v>35</v>
      </c>
      <c r="AA2655" s="86" t="s">
        <v>150</v>
      </c>
      <c r="AB2655" s="86" t="s">
        <v>17686</v>
      </c>
      <c r="AC2655" s="86"/>
      <c r="AD2655" s="86"/>
      <c r="AE2655" s="86" t="s">
        <v>66</v>
      </c>
      <c r="AF2655" s="86" t="s">
        <v>67</v>
      </c>
      <c r="AG2655" s="86" t="s">
        <v>7368</v>
      </c>
      <c r="AH2655" s="86"/>
      <c r="AI2655" s="86"/>
      <c r="AJ2655" s="86" t="s">
        <v>94</v>
      </c>
      <c r="AK2655" s="86" t="str">
        <f t="shared" si="1"/>
        <v>МБОУ «Школа № 17»</v>
      </c>
      <c r="AL2655" s="50" t="s">
        <v>7368</v>
      </c>
      <c r="AM2655" s="18"/>
      <c r="AN2655" s="18"/>
      <c r="AO2655" s="18"/>
      <c r="AP2655" s="18"/>
      <c r="AQ2655" s="18"/>
    </row>
    <row r="2656" spans="1:43" ht="25.5" x14ac:dyDescent="0.2">
      <c r="A2656" s="65">
        <v>45626.891282534722</v>
      </c>
      <c r="B2656" s="18" t="s">
        <v>13248</v>
      </c>
      <c r="C2656" s="86" t="s">
        <v>19598</v>
      </c>
      <c r="D2656" s="86" t="s">
        <v>5590</v>
      </c>
      <c r="E2656" s="86" t="s">
        <v>184</v>
      </c>
      <c r="F2656" s="86" t="s">
        <v>70</v>
      </c>
      <c r="G2656" s="86" t="s">
        <v>42</v>
      </c>
      <c r="H2656" s="60">
        <v>40091</v>
      </c>
      <c r="I2656" s="86">
        <v>89286022520</v>
      </c>
      <c r="J2656" s="47">
        <v>8</v>
      </c>
      <c r="K2656" s="49">
        <v>8</v>
      </c>
      <c r="L2656" s="86" t="s">
        <v>30</v>
      </c>
      <c r="M2656" s="86" t="s">
        <v>50</v>
      </c>
      <c r="N2656" s="86" t="s">
        <v>103</v>
      </c>
      <c r="O2656" s="86">
        <v>551873</v>
      </c>
      <c r="P2656" s="88">
        <v>45197</v>
      </c>
      <c r="Q2656" s="86" t="s">
        <v>5591</v>
      </c>
      <c r="R2656" s="50" t="s">
        <v>2507</v>
      </c>
      <c r="S2656" s="86" t="s">
        <v>60</v>
      </c>
      <c r="T2656" s="86" t="s">
        <v>2664</v>
      </c>
      <c r="U2656" s="86" t="s">
        <v>157</v>
      </c>
      <c r="V2656" s="50" t="s">
        <v>2529</v>
      </c>
      <c r="W2656" s="50"/>
      <c r="X2656" s="86"/>
      <c r="Y2656" s="86"/>
      <c r="Z2656" s="86"/>
      <c r="AA2656" s="86"/>
      <c r="AB2656" s="86"/>
      <c r="AC2656" s="86"/>
      <c r="AD2656" s="86"/>
      <c r="AE2656" s="86" t="s">
        <v>66</v>
      </c>
      <c r="AF2656" s="86" t="s">
        <v>73</v>
      </c>
      <c r="AG2656" s="86"/>
      <c r="AH2656" s="86" t="s">
        <v>2511</v>
      </c>
      <c r="AI2656" s="86"/>
      <c r="AJ2656" s="86" t="s">
        <v>46</v>
      </c>
      <c r="AK2656" s="86" t="str">
        <f t="shared" si="1"/>
        <v>МБОУ ДО Егорлыкский Центр внешкольной работы, пос. Егорлыкский</v>
      </c>
      <c r="AL2656" s="50" t="s">
        <v>2511</v>
      </c>
      <c r="AM2656" s="18"/>
      <c r="AN2656" s="18"/>
      <c r="AO2656" s="18"/>
      <c r="AP2656" s="18"/>
      <c r="AQ2656" s="18"/>
    </row>
    <row r="2657" spans="1:43" ht="38.25" x14ac:dyDescent="0.2">
      <c r="A2657" s="65">
        <v>45626.89415364583</v>
      </c>
      <c r="B2657" s="18" t="s">
        <v>13248</v>
      </c>
      <c r="C2657" s="86" t="s">
        <v>19598</v>
      </c>
      <c r="D2657" s="86" t="s">
        <v>3429</v>
      </c>
      <c r="E2657" s="86" t="s">
        <v>193</v>
      </c>
      <c r="F2657" s="86" t="s">
        <v>951</v>
      </c>
      <c r="G2657" s="86" t="s">
        <v>42</v>
      </c>
      <c r="H2657" s="60">
        <v>40400</v>
      </c>
      <c r="I2657" s="86">
        <v>89885687156</v>
      </c>
      <c r="J2657" s="47">
        <v>8</v>
      </c>
      <c r="K2657" s="49">
        <v>8</v>
      </c>
      <c r="L2657" s="86" t="s">
        <v>30</v>
      </c>
      <c r="M2657" s="86" t="s">
        <v>31</v>
      </c>
      <c r="N2657" s="86">
        <v>6024</v>
      </c>
      <c r="O2657" s="86">
        <v>926922</v>
      </c>
      <c r="P2657" s="88">
        <v>45524</v>
      </c>
      <c r="Q2657" s="86" t="s">
        <v>58</v>
      </c>
      <c r="R2657" s="50" t="s">
        <v>3419</v>
      </c>
      <c r="S2657" s="86" t="s">
        <v>60</v>
      </c>
      <c r="T2657" s="86" t="s">
        <v>64</v>
      </c>
      <c r="U2657" s="86" t="s">
        <v>35</v>
      </c>
      <c r="V2657" s="50" t="s">
        <v>2280</v>
      </c>
      <c r="W2657" s="50" t="s">
        <v>167</v>
      </c>
      <c r="X2657" s="86" t="s">
        <v>60</v>
      </c>
      <c r="Y2657" s="86" t="s">
        <v>64</v>
      </c>
      <c r="Z2657" s="86" t="s">
        <v>35</v>
      </c>
      <c r="AA2657" s="86" t="s">
        <v>2280</v>
      </c>
      <c r="AB2657" s="86" t="s">
        <v>2288</v>
      </c>
      <c r="AC2657" s="86"/>
      <c r="AD2657" s="86"/>
      <c r="AE2657" s="86" t="s">
        <v>66</v>
      </c>
      <c r="AF2657" s="86" t="s">
        <v>73</v>
      </c>
      <c r="AG2657" s="86"/>
      <c r="AH2657" s="86" t="s">
        <v>724</v>
      </c>
      <c r="AI2657" s="86"/>
      <c r="AJ2657" s="86" t="s">
        <v>39</v>
      </c>
      <c r="AK2657" s="86" t="str">
        <f t="shared" si="1"/>
        <v>МБУ ДО ДХШ г. Волгодонск</v>
      </c>
      <c r="AL2657" s="50" t="s">
        <v>724</v>
      </c>
      <c r="AM2657" s="18"/>
      <c r="AN2657" s="18"/>
      <c r="AO2657" s="18"/>
      <c r="AP2657" s="18"/>
      <c r="AQ2657" s="18"/>
    </row>
    <row r="2658" spans="1:43" ht="38.25" x14ac:dyDescent="0.2">
      <c r="A2658" s="65">
        <v>45626.894527048615</v>
      </c>
      <c r="B2658" s="18" t="s">
        <v>13257</v>
      </c>
      <c r="C2658" s="86" t="s">
        <v>19598</v>
      </c>
      <c r="D2658" s="86" t="s">
        <v>3418</v>
      </c>
      <c r="E2658" s="86" t="s">
        <v>56</v>
      </c>
      <c r="F2658" s="86" t="s">
        <v>57</v>
      </c>
      <c r="G2658" s="86" t="s">
        <v>42</v>
      </c>
      <c r="H2658" s="60">
        <v>40375</v>
      </c>
      <c r="I2658" s="86">
        <v>89381131930</v>
      </c>
      <c r="J2658" s="47">
        <v>8</v>
      </c>
      <c r="K2658" s="49">
        <v>8</v>
      </c>
      <c r="L2658" s="86" t="s">
        <v>30</v>
      </c>
      <c r="M2658" s="86" t="s">
        <v>31</v>
      </c>
      <c r="N2658" s="86">
        <v>6024</v>
      </c>
      <c r="O2658" s="86">
        <v>827727</v>
      </c>
      <c r="P2658" s="88">
        <v>45496</v>
      </c>
      <c r="Q2658" s="86" t="s">
        <v>58</v>
      </c>
      <c r="R2658" s="50" t="s">
        <v>3419</v>
      </c>
      <c r="S2658" s="86" t="s">
        <v>60</v>
      </c>
      <c r="T2658" s="86" t="s">
        <v>64</v>
      </c>
      <c r="U2658" s="86" t="s">
        <v>35</v>
      </c>
      <c r="V2658" s="50" t="s">
        <v>2280</v>
      </c>
      <c r="W2658" s="50" t="s">
        <v>167</v>
      </c>
      <c r="X2658" s="86" t="s">
        <v>60</v>
      </c>
      <c r="Y2658" s="86" t="s">
        <v>64</v>
      </c>
      <c r="Z2658" s="86" t="s">
        <v>35</v>
      </c>
      <c r="AA2658" s="86" t="s">
        <v>2280</v>
      </c>
      <c r="AB2658" s="86" t="s">
        <v>3420</v>
      </c>
      <c r="AC2658" s="86"/>
      <c r="AD2658" s="86"/>
      <c r="AE2658" s="86" t="s">
        <v>36</v>
      </c>
      <c r="AF2658" s="86" t="s">
        <v>73</v>
      </c>
      <c r="AG2658" s="86"/>
      <c r="AH2658" s="86" t="s">
        <v>724</v>
      </c>
      <c r="AI2658" s="86"/>
      <c r="AJ2658" s="86" t="s">
        <v>39</v>
      </c>
      <c r="AK2658" s="86" t="str">
        <f t="shared" si="1"/>
        <v>МБУ ДО ДХШ г. Волгодонск</v>
      </c>
      <c r="AL2658" s="50" t="s">
        <v>724</v>
      </c>
      <c r="AM2658" s="18"/>
      <c r="AN2658" s="18"/>
      <c r="AO2658" s="18"/>
      <c r="AP2658" s="18"/>
      <c r="AQ2658" s="18"/>
    </row>
    <row r="2659" spans="1:43" ht="25.5" x14ac:dyDescent="0.2">
      <c r="A2659" s="65">
        <v>45626.895748935189</v>
      </c>
      <c r="B2659" s="18" t="s">
        <v>13263</v>
      </c>
      <c r="C2659" s="86" t="s">
        <v>19598</v>
      </c>
      <c r="D2659" s="86" t="s">
        <v>8001</v>
      </c>
      <c r="E2659" s="86" t="s">
        <v>91</v>
      </c>
      <c r="F2659" s="86" t="s">
        <v>1330</v>
      </c>
      <c r="G2659" s="86" t="s">
        <v>42</v>
      </c>
      <c r="H2659" s="48">
        <v>40458</v>
      </c>
      <c r="I2659" s="86">
        <v>89281791169</v>
      </c>
      <c r="J2659" s="47">
        <v>8</v>
      </c>
      <c r="K2659" s="49">
        <v>8</v>
      </c>
      <c r="L2659" s="86" t="s">
        <v>30</v>
      </c>
      <c r="M2659" s="86" t="s">
        <v>31</v>
      </c>
      <c r="N2659" s="86">
        <v>6024</v>
      </c>
      <c r="O2659" s="86">
        <v>978710</v>
      </c>
      <c r="P2659" s="87">
        <v>45597</v>
      </c>
      <c r="Q2659" s="86" t="s">
        <v>174</v>
      </c>
      <c r="R2659" s="50" t="s">
        <v>9144</v>
      </c>
      <c r="S2659" s="86" t="s">
        <v>60</v>
      </c>
      <c r="T2659" s="86" t="s">
        <v>202</v>
      </c>
      <c r="U2659" s="86" t="s">
        <v>35</v>
      </c>
      <c r="V2659" s="50" t="s">
        <v>136</v>
      </c>
      <c r="W2659" s="50" t="s">
        <v>107</v>
      </c>
      <c r="X2659" s="86" t="s">
        <v>60</v>
      </c>
      <c r="Y2659" s="86" t="s">
        <v>187</v>
      </c>
      <c r="Z2659" s="86" t="s">
        <v>35</v>
      </c>
      <c r="AA2659" s="86" t="s">
        <v>11098</v>
      </c>
      <c r="AB2659" s="86" t="s">
        <v>11099</v>
      </c>
      <c r="AC2659" s="86"/>
      <c r="AD2659" s="86"/>
      <c r="AE2659" s="86" t="s">
        <v>66</v>
      </c>
      <c r="AF2659" s="86" t="s">
        <v>67</v>
      </c>
      <c r="AG2659" s="86" t="s">
        <v>2894</v>
      </c>
      <c r="AH2659" s="86"/>
      <c r="AI2659" s="86"/>
      <c r="AJ2659" s="86" t="s">
        <v>39</v>
      </c>
      <c r="AK2659" s="86" t="str">
        <f t="shared" si="1"/>
        <v>Академия психологии и педагогики ЮФУ</v>
      </c>
      <c r="AL2659" s="50" t="s">
        <v>2894</v>
      </c>
      <c r="AM2659" s="18"/>
      <c r="AN2659" s="18"/>
      <c r="AO2659" s="18"/>
      <c r="AP2659" s="18"/>
      <c r="AQ2659" s="18"/>
    </row>
    <row r="2660" spans="1:43" ht="38.25" x14ac:dyDescent="0.2">
      <c r="A2660" s="65">
        <v>45626.89667357639</v>
      </c>
      <c r="B2660" s="18" t="s">
        <v>13248</v>
      </c>
      <c r="C2660" s="86" t="s">
        <v>19598</v>
      </c>
      <c r="D2660" s="86" t="s">
        <v>13951</v>
      </c>
      <c r="E2660" s="86" t="s">
        <v>1038</v>
      </c>
      <c r="F2660" s="86" t="s">
        <v>4162</v>
      </c>
      <c r="G2660" s="86" t="s">
        <v>29</v>
      </c>
      <c r="H2660" s="48">
        <v>40421</v>
      </c>
      <c r="I2660" s="86">
        <v>89288253122</v>
      </c>
      <c r="J2660" s="47">
        <v>8</v>
      </c>
      <c r="K2660" s="49">
        <v>8</v>
      </c>
      <c r="L2660" s="86" t="s">
        <v>30</v>
      </c>
      <c r="M2660" s="86" t="s">
        <v>50</v>
      </c>
      <c r="N2660" s="86" t="s">
        <v>161</v>
      </c>
      <c r="O2660" s="86">
        <v>611690</v>
      </c>
      <c r="P2660" s="87">
        <v>40429</v>
      </c>
      <c r="Q2660" s="86" t="s">
        <v>12297</v>
      </c>
      <c r="R2660" s="50" t="s">
        <v>6516</v>
      </c>
      <c r="S2660" s="86" t="s">
        <v>164</v>
      </c>
      <c r="T2660" s="86"/>
      <c r="U2660" s="86" t="s">
        <v>35</v>
      </c>
      <c r="V2660" s="50" t="s">
        <v>5933</v>
      </c>
      <c r="W2660" s="50" t="s">
        <v>10200</v>
      </c>
      <c r="X2660" s="86" t="s">
        <v>164</v>
      </c>
      <c r="Y2660" s="86"/>
      <c r="Z2660" s="86" t="s">
        <v>35</v>
      </c>
      <c r="AA2660" s="86" t="s">
        <v>5933</v>
      </c>
      <c r="AB2660" s="86"/>
      <c r="AC2660" s="86"/>
      <c r="AD2660" s="86"/>
      <c r="AE2660" s="86" t="s">
        <v>36</v>
      </c>
      <c r="AF2660" s="86" t="s">
        <v>37</v>
      </c>
      <c r="AG2660" s="86"/>
      <c r="AH2660" s="86"/>
      <c r="AI2660" s="86" t="s">
        <v>862</v>
      </c>
      <c r="AJ2660" s="86" t="s">
        <v>39</v>
      </c>
      <c r="AK2660" s="86" t="str">
        <f t="shared" si="1"/>
        <v>ФГБОУ ВО "Пятигорский государственный университет" (ПГУ) г. Пятигорск</v>
      </c>
      <c r="AL2660" s="50" t="s">
        <v>862</v>
      </c>
      <c r="AM2660" s="18"/>
      <c r="AN2660" s="18"/>
      <c r="AO2660" s="18"/>
      <c r="AP2660" s="18"/>
      <c r="AQ2660" s="18"/>
    </row>
    <row r="2661" spans="1:43" ht="38.25" x14ac:dyDescent="0.2">
      <c r="A2661" s="65">
        <v>45626.898795416666</v>
      </c>
      <c r="B2661" s="18" t="s">
        <v>13248</v>
      </c>
      <c r="C2661" s="86" t="s">
        <v>19598</v>
      </c>
      <c r="D2661" s="86" t="s">
        <v>1433</v>
      </c>
      <c r="E2661" s="86" t="s">
        <v>434</v>
      </c>
      <c r="F2661" s="86" t="s">
        <v>4747</v>
      </c>
      <c r="G2661" s="86" t="s">
        <v>29</v>
      </c>
      <c r="H2661" s="48">
        <v>40599</v>
      </c>
      <c r="I2661" s="86">
        <v>9289881130</v>
      </c>
      <c r="J2661" s="47">
        <v>8</v>
      </c>
      <c r="K2661" s="49">
        <v>8</v>
      </c>
      <c r="L2661" s="86" t="s">
        <v>30</v>
      </c>
      <c r="M2661" s="86" t="s">
        <v>50</v>
      </c>
      <c r="N2661" s="86" t="s">
        <v>2540</v>
      </c>
      <c r="O2661" s="86">
        <v>547472</v>
      </c>
      <c r="P2661" s="87">
        <v>42780</v>
      </c>
      <c r="Q2661" s="86" t="s">
        <v>752</v>
      </c>
      <c r="R2661" s="50" t="s">
        <v>19203</v>
      </c>
      <c r="S2661" s="86" t="s">
        <v>676</v>
      </c>
      <c r="T2661" s="86"/>
      <c r="U2661" s="86" t="s">
        <v>35</v>
      </c>
      <c r="V2661" s="50" t="s">
        <v>1668</v>
      </c>
      <c r="W2661" s="50" t="s">
        <v>107</v>
      </c>
      <c r="X2661" s="86" t="s">
        <v>60</v>
      </c>
      <c r="Y2661" s="86"/>
      <c r="Z2661" s="86" t="s">
        <v>35</v>
      </c>
      <c r="AA2661" s="86" t="s">
        <v>106</v>
      </c>
      <c r="AB2661" s="86" t="s">
        <v>19204</v>
      </c>
      <c r="AC2661" s="86"/>
      <c r="AD2661" s="86"/>
      <c r="AE2661" s="86" t="s">
        <v>36</v>
      </c>
      <c r="AF2661" s="86" t="s">
        <v>67</v>
      </c>
      <c r="AG2661" s="86" t="s">
        <v>68</v>
      </c>
      <c r="AH2661" s="86"/>
      <c r="AI2661" s="86"/>
      <c r="AJ2661" s="86" t="s">
        <v>39</v>
      </c>
      <c r="AK266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661" s="50" t="s">
        <v>68</v>
      </c>
      <c r="AM2661" s="18"/>
      <c r="AN2661" s="18"/>
      <c r="AO2661" s="18"/>
      <c r="AP2661" s="18"/>
      <c r="AQ2661" s="18"/>
    </row>
    <row r="2662" spans="1:43" ht="38.25" x14ac:dyDescent="0.2">
      <c r="A2662" s="65">
        <v>45626.901084953701</v>
      </c>
      <c r="B2662" s="18" t="s">
        <v>13269</v>
      </c>
      <c r="C2662" s="86" t="s">
        <v>19598</v>
      </c>
      <c r="D2662" s="86" t="s">
        <v>5818</v>
      </c>
      <c r="E2662" s="86" t="s">
        <v>410</v>
      </c>
      <c r="F2662" s="86" t="s">
        <v>211</v>
      </c>
      <c r="G2662" s="86" t="s">
        <v>42</v>
      </c>
      <c r="H2662" s="60">
        <v>40228</v>
      </c>
      <c r="I2662" s="86" t="s">
        <v>5789</v>
      </c>
      <c r="J2662" s="47">
        <v>8</v>
      </c>
      <c r="K2662" s="49">
        <v>8</v>
      </c>
      <c r="L2662" s="86" t="s">
        <v>30</v>
      </c>
      <c r="M2662" s="86" t="s">
        <v>31</v>
      </c>
      <c r="N2662" s="86">
        <v>6024</v>
      </c>
      <c r="O2662" s="86">
        <v>798478</v>
      </c>
      <c r="P2662" s="88">
        <v>45362</v>
      </c>
      <c r="Q2662" s="86" t="s">
        <v>5158</v>
      </c>
      <c r="R2662" s="50" t="s">
        <v>1359</v>
      </c>
      <c r="S2662" s="86" t="s">
        <v>60</v>
      </c>
      <c r="T2662" s="86"/>
      <c r="U2662" s="86" t="s">
        <v>35</v>
      </c>
      <c r="V2662" s="50" t="s">
        <v>5160</v>
      </c>
      <c r="W2662" s="50" t="s">
        <v>5791</v>
      </c>
      <c r="X2662" s="86" t="s">
        <v>60</v>
      </c>
      <c r="Y2662" s="86"/>
      <c r="Z2662" s="86" t="s">
        <v>35</v>
      </c>
      <c r="AA2662" s="86" t="s">
        <v>5792</v>
      </c>
      <c r="AB2662" s="86" t="s">
        <v>5171</v>
      </c>
      <c r="AC2662" s="86"/>
      <c r="AD2662" s="86"/>
      <c r="AE2662" s="86" t="s">
        <v>5801</v>
      </c>
      <c r="AF2662" s="86" t="s">
        <v>73</v>
      </c>
      <c r="AG2662" s="86"/>
      <c r="AH2662" s="86" t="s">
        <v>2326</v>
      </c>
      <c r="AI2662" s="86"/>
      <c r="AJ2662" s="86" t="s">
        <v>46</v>
      </c>
      <c r="AK2662" s="86" t="str">
        <f t="shared" si="1"/>
        <v>МБОУ ДО «Детская школа искусств им. Я. Д. Минченкова» города Каменск-Шахтинский</v>
      </c>
      <c r="AL2662" s="50" t="s">
        <v>2326</v>
      </c>
      <c r="AM2662" s="18"/>
      <c r="AN2662" s="18"/>
      <c r="AO2662" s="18"/>
      <c r="AP2662" s="18"/>
      <c r="AQ2662" s="18"/>
    </row>
    <row r="2663" spans="1:43" ht="12.75" x14ac:dyDescent="0.2">
      <c r="A2663" s="65">
        <v>45626.901324166669</v>
      </c>
      <c r="B2663" s="18" t="s">
        <v>13248</v>
      </c>
      <c r="C2663" s="86" t="s">
        <v>19598</v>
      </c>
      <c r="D2663" s="86" t="s">
        <v>10472</v>
      </c>
      <c r="E2663" s="86" t="s">
        <v>91</v>
      </c>
      <c r="F2663" s="86" t="s">
        <v>234</v>
      </c>
      <c r="G2663" s="86" t="s">
        <v>42</v>
      </c>
      <c r="H2663" s="48">
        <v>40153</v>
      </c>
      <c r="I2663" s="86">
        <v>89185109093</v>
      </c>
      <c r="J2663" s="47">
        <v>8</v>
      </c>
      <c r="K2663" s="49">
        <v>8</v>
      </c>
      <c r="L2663" s="86" t="s">
        <v>30</v>
      </c>
      <c r="M2663" s="86" t="s">
        <v>50</v>
      </c>
      <c r="N2663" s="86" t="s">
        <v>1191</v>
      </c>
      <c r="O2663" s="86">
        <v>787152</v>
      </c>
      <c r="P2663" s="87">
        <v>40159</v>
      </c>
      <c r="Q2663" s="86" t="s">
        <v>10473</v>
      </c>
      <c r="R2663" s="50" t="s">
        <v>9897</v>
      </c>
      <c r="S2663" s="86" t="s">
        <v>60</v>
      </c>
      <c r="T2663" s="86"/>
      <c r="U2663" s="86" t="s">
        <v>35</v>
      </c>
      <c r="V2663" s="50" t="s">
        <v>2201</v>
      </c>
      <c r="W2663" s="50"/>
      <c r="X2663" s="86"/>
      <c r="Y2663" s="86"/>
      <c r="Z2663" s="86"/>
      <c r="AA2663" s="86"/>
      <c r="AB2663" s="86"/>
      <c r="AC2663" s="86"/>
      <c r="AD2663" s="86"/>
      <c r="AE2663" s="86" t="s">
        <v>66</v>
      </c>
      <c r="AF2663" s="86" t="s">
        <v>73</v>
      </c>
      <c r="AG2663" s="86"/>
      <c r="AH2663" s="86" t="s">
        <v>1351</v>
      </c>
      <c r="AI2663" s="86"/>
      <c r="AJ2663" s="86" t="s">
        <v>39</v>
      </c>
      <c r="AK2663" s="86" t="str">
        <f t="shared" si="1"/>
        <v>МБУ ДО ДШИ г. Волгодонск</v>
      </c>
      <c r="AL2663" s="50" t="s">
        <v>1351</v>
      </c>
      <c r="AM2663" s="18"/>
      <c r="AN2663" s="18"/>
      <c r="AO2663" s="18"/>
      <c r="AP2663" s="18"/>
      <c r="AQ2663" s="18"/>
    </row>
    <row r="2664" spans="1:43" ht="38.25" x14ac:dyDescent="0.2">
      <c r="A2664" s="65">
        <v>45626.901484097223</v>
      </c>
      <c r="B2664" s="18" t="s">
        <v>13274</v>
      </c>
      <c r="C2664" s="86" t="s">
        <v>19598</v>
      </c>
      <c r="D2664" s="86" t="s">
        <v>4378</v>
      </c>
      <c r="E2664" s="86" t="s">
        <v>75</v>
      </c>
      <c r="F2664" s="86" t="s">
        <v>1218</v>
      </c>
      <c r="G2664" s="86" t="s">
        <v>42</v>
      </c>
      <c r="H2664" s="48">
        <v>40415</v>
      </c>
      <c r="I2664" s="86" t="s">
        <v>14636</v>
      </c>
      <c r="J2664" s="47">
        <v>8</v>
      </c>
      <c r="K2664" s="49">
        <v>8</v>
      </c>
      <c r="L2664" s="86" t="s">
        <v>30</v>
      </c>
      <c r="M2664" s="86" t="s">
        <v>31</v>
      </c>
      <c r="N2664" s="86" t="s">
        <v>14678</v>
      </c>
      <c r="O2664" s="86">
        <v>882929</v>
      </c>
      <c r="P2664" s="87">
        <v>45538</v>
      </c>
      <c r="Q2664" s="86" t="s">
        <v>5158</v>
      </c>
      <c r="R2664" s="50" t="s">
        <v>4939</v>
      </c>
      <c r="S2664" s="86" t="s">
        <v>60</v>
      </c>
      <c r="T2664" s="86"/>
      <c r="U2664" s="86" t="s">
        <v>35</v>
      </c>
      <c r="V2664" s="50" t="s">
        <v>4940</v>
      </c>
      <c r="W2664" s="50" t="s">
        <v>7980</v>
      </c>
      <c r="X2664" s="86" t="s">
        <v>60</v>
      </c>
      <c r="Y2664" s="86"/>
      <c r="Z2664" s="86" t="s">
        <v>35</v>
      </c>
      <c r="AA2664" s="86" t="s">
        <v>4940</v>
      </c>
      <c r="AB2664" s="86" t="s">
        <v>14637</v>
      </c>
      <c r="AC2664" s="86" t="s">
        <v>14638</v>
      </c>
      <c r="AD2664" s="86"/>
      <c r="AE2664" s="86" t="s">
        <v>14655</v>
      </c>
      <c r="AF2664" s="86" t="s">
        <v>73</v>
      </c>
      <c r="AG2664" s="86"/>
      <c r="AH2664" s="86" t="s">
        <v>14639</v>
      </c>
      <c r="AI2664" s="86"/>
      <c r="AJ2664" s="86" t="s">
        <v>46</v>
      </c>
      <c r="AK2664" s="86" t="str">
        <f t="shared" si="1"/>
        <v>МАОУ СОШ №37 с углубленным изучением искусств и английского языка г. Таганрог</v>
      </c>
      <c r="AL2664" s="50" t="s">
        <v>14639</v>
      </c>
      <c r="AM2664" s="18"/>
      <c r="AN2664" s="18"/>
      <c r="AO2664" s="18"/>
      <c r="AP2664" s="18"/>
      <c r="AQ2664" s="18"/>
    </row>
    <row r="2665" spans="1:43" ht="38.25" x14ac:dyDescent="0.2">
      <c r="A2665" s="65">
        <v>45626.903208599542</v>
      </c>
      <c r="B2665" s="18" t="s">
        <v>13275</v>
      </c>
      <c r="C2665" s="86" t="s">
        <v>19598</v>
      </c>
      <c r="D2665" s="86" t="s">
        <v>2018</v>
      </c>
      <c r="E2665" s="86" t="s">
        <v>257</v>
      </c>
      <c r="F2665" s="86" t="s">
        <v>326</v>
      </c>
      <c r="G2665" s="86" t="s">
        <v>42</v>
      </c>
      <c r="H2665" s="48">
        <v>40234</v>
      </c>
      <c r="I2665" s="86">
        <v>89270431391</v>
      </c>
      <c r="J2665" s="47">
        <v>8</v>
      </c>
      <c r="K2665" s="49">
        <v>8</v>
      </c>
      <c r="L2665" s="86" t="s">
        <v>30</v>
      </c>
      <c r="M2665" s="86" t="s">
        <v>31</v>
      </c>
      <c r="N2665" s="86">
        <v>9223</v>
      </c>
      <c r="O2665" s="86">
        <v>464922</v>
      </c>
      <c r="P2665" s="87">
        <v>45370</v>
      </c>
      <c r="Q2665" s="86" t="s">
        <v>557</v>
      </c>
      <c r="R2665" s="50" t="s">
        <v>14929</v>
      </c>
      <c r="S2665" s="86" t="s">
        <v>558</v>
      </c>
      <c r="T2665" s="94"/>
      <c r="U2665" s="86" t="s">
        <v>35</v>
      </c>
      <c r="V2665" s="50" t="s">
        <v>6184</v>
      </c>
      <c r="W2665" s="50" t="s">
        <v>14930</v>
      </c>
      <c r="X2665" s="86" t="s">
        <v>558</v>
      </c>
      <c r="Y2665" s="94"/>
      <c r="Z2665" s="86" t="s">
        <v>35</v>
      </c>
      <c r="AA2665" s="86" t="s">
        <v>6184</v>
      </c>
      <c r="AB2665" s="86" t="s">
        <v>14931</v>
      </c>
      <c r="AC2665" s="94"/>
      <c r="AD2665" s="94"/>
      <c r="AE2665" s="86" t="s">
        <v>36</v>
      </c>
      <c r="AF2665" s="86" t="s">
        <v>37</v>
      </c>
      <c r="AG2665" s="86"/>
      <c r="AH2665" s="86"/>
      <c r="AI2665" s="86" t="s">
        <v>1501</v>
      </c>
      <c r="AJ2665" s="86" t="s">
        <v>39</v>
      </c>
      <c r="AK2665" s="86" t="str">
        <f t="shared" si="1"/>
        <v>МАУ ДО "ДХШ №2" г. Набережные Челны</v>
      </c>
      <c r="AL2665" s="50" t="s">
        <v>1501</v>
      </c>
      <c r="AM2665" s="18"/>
      <c r="AN2665" s="18"/>
      <c r="AO2665" s="18"/>
      <c r="AP2665" s="18"/>
      <c r="AQ2665" s="18"/>
    </row>
    <row r="2666" spans="1:43" ht="38.25" x14ac:dyDescent="0.2">
      <c r="A2666" s="65">
        <v>45626.903969803243</v>
      </c>
      <c r="B2666" s="18" t="s">
        <v>13248</v>
      </c>
      <c r="C2666" s="86" t="s">
        <v>19598</v>
      </c>
      <c r="D2666" s="86" t="s">
        <v>19062</v>
      </c>
      <c r="E2666" s="86" t="s">
        <v>248</v>
      </c>
      <c r="F2666" s="86" t="s">
        <v>70</v>
      </c>
      <c r="G2666" s="86" t="s">
        <v>4004</v>
      </c>
      <c r="H2666" s="48">
        <v>40507</v>
      </c>
      <c r="I2666" s="86">
        <v>89085106460</v>
      </c>
      <c r="J2666" s="47">
        <v>8</v>
      </c>
      <c r="K2666" s="49">
        <v>8</v>
      </c>
      <c r="L2666" s="86" t="s">
        <v>30</v>
      </c>
      <c r="M2666" s="86" t="s">
        <v>14313</v>
      </c>
      <c r="N2666" s="86" t="s">
        <v>1120</v>
      </c>
      <c r="O2666" s="86">
        <v>875273</v>
      </c>
      <c r="P2666" s="87">
        <v>40519</v>
      </c>
      <c r="Q2666" s="86" t="s">
        <v>18981</v>
      </c>
      <c r="R2666" s="50" t="s">
        <v>7774</v>
      </c>
      <c r="S2666" s="86" t="s">
        <v>60</v>
      </c>
      <c r="T2666" s="86"/>
      <c r="U2666" s="86" t="s">
        <v>35</v>
      </c>
      <c r="V2666" s="50" t="s">
        <v>1990</v>
      </c>
      <c r="W2666" s="50" t="s">
        <v>18982</v>
      </c>
      <c r="X2666" s="86" t="s">
        <v>60</v>
      </c>
      <c r="Y2666" s="86"/>
      <c r="Z2666" s="86" t="s">
        <v>35</v>
      </c>
      <c r="AA2666" s="86" t="s">
        <v>1990</v>
      </c>
      <c r="AB2666" s="298" t="s">
        <v>19059</v>
      </c>
      <c r="AC2666" s="299"/>
      <c r="AD2666" s="86"/>
      <c r="AE2666" s="86" t="s">
        <v>19047</v>
      </c>
      <c r="AF2666" s="86" t="s">
        <v>73</v>
      </c>
      <c r="AG2666" s="86"/>
      <c r="AH2666" s="86" t="s">
        <v>1991</v>
      </c>
      <c r="AI2666" s="86"/>
      <c r="AJ2666" s="86" t="s">
        <v>46</v>
      </c>
      <c r="AK2666" s="86" t="str">
        <f t="shared" si="1"/>
        <v>МБУ ДО «Детская художественная школа им. Н.Н. Дубовского» г. Новочеркасска</v>
      </c>
      <c r="AL2666" s="50" t="s">
        <v>1991</v>
      </c>
      <c r="AM2666" s="18"/>
      <c r="AN2666" s="18"/>
      <c r="AO2666" s="18"/>
      <c r="AP2666" s="18"/>
      <c r="AQ2666" s="18"/>
    </row>
    <row r="2667" spans="1:43" ht="25.5" x14ac:dyDescent="0.2">
      <c r="A2667" s="65">
        <v>45626.907630775459</v>
      </c>
      <c r="B2667" s="18" t="s">
        <v>13248</v>
      </c>
      <c r="C2667" s="86" t="s">
        <v>19598</v>
      </c>
      <c r="D2667" s="86" t="s">
        <v>8346</v>
      </c>
      <c r="E2667" s="86" t="s">
        <v>1556</v>
      </c>
      <c r="F2667" s="86" t="s">
        <v>141</v>
      </c>
      <c r="G2667" s="86" t="s">
        <v>42</v>
      </c>
      <c r="H2667" s="60">
        <v>40407</v>
      </c>
      <c r="I2667" s="86">
        <v>89526081357</v>
      </c>
      <c r="J2667" s="47">
        <v>8</v>
      </c>
      <c r="K2667" s="49">
        <v>8</v>
      </c>
      <c r="L2667" s="86" t="s">
        <v>30</v>
      </c>
      <c r="M2667" s="86" t="s">
        <v>31</v>
      </c>
      <c r="N2667" s="86">
        <v>6024</v>
      </c>
      <c r="O2667" s="86">
        <v>966498</v>
      </c>
      <c r="P2667" s="87">
        <v>45535</v>
      </c>
      <c r="Q2667" s="86" t="s">
        <v>8347</v>
      </c>
      <c r="R2667" s="50" t="s">
        <v>348</v>
      </c>
      <c r="S2667" s="86" t="s">
        <v>60</v>
      </c>
      <c r="T2667" s="86"/>
      <c r="U2667" s="86" t="s">
        <v>35</v>
      </c>
      <c r="V2667" s="50" t="s">
        <v>3157</v>
      </c>
      <c r="W2667" s="50" t="s">
        <v>107</v>
      </c>
      <c r="X2667" s="86" t="s">
        <v>60</v>
      </c>
      <c r="Y2667" s="86"/>
      <c r="Z2667" s="86" t="s">
        <v>35</v>
      </c>
      <c r="AA2667" s="86"/>
      <c r="AB2667" s="86" t="s">
        <v>8348</v>
      </c>
      <c r="AC2667" s="86" t="s">
        <v>8349</v>
      </c>
      <c r="AD2667" s="86" t="s">
        <v>8350</v>
      </c>
      <c r="AE2667" s="86" t="s">
        <v>66</v>
      </c>
      <c r="AF2667" s="86" t="s">
        <v>67</v>
      </c>
      <c r="AG2667" s="86" t="s">
        <v>2894</v>
      </c>
      <c r="AH2667" s="86"/>
      <c r="AI2667" s="86"/>
      <c r="AJ2667" s="86" t="s">
        <v>94</v>
      </c>
      <c r="AK2667" s="86" t="str">
        <f t="shared" si="1"/>
        <v>Академия психологии и педагогики ЮФУ</v>
      </c>
      <c r="AL2667" s="50" t="s">
        <v>2894</v>
      </c>
      <c r="AM2667" s="18"/>
      <c r="AN2667" s="18"/>
      <c r="AO2667" s="18"/>
      <c r="AP2667" s="18"/>
      <c r="AQ2667" s="18"/>
    </row>
    <row r="2668" spans="1:43" ht="51" x14ac:dyDescent="0.2">
      <c r="A2668" s="65">
        <v>45626.911321770836</v>
      </c>
      <c r="B2668" s="18" t="s">
        <v>13248</v>
      </c>
      <c r="C2668" s="86" t="s">
        <v>19598</v>
      </c>
      <c r="D2668" s="86" t="s">
        <v>1360</v>
      </c>
      <c r="E2668" s="86" t="s">
        <v>1680</v>
      </c>
      <c r="F2668" s="86" t="s">
        <v>500</v>
      </c>
      <c r="G2668" s="86" t="s">
        <v>42</v>
      </c>
      <c r="H2668" s="48">
        <v>40429</v>
      </c>
      <c r="I2668" s="86">
        <v>89889972096</v>
      </c>
      <c r="J2668" s="47">
        <v>8</v>
      </c>
      <c r="K2668" s="49">
        <v>8</v>
      </c>
      <c r="L2668" s="86" t="s">
        <v>30</v>
      </c>
      <c r="M2668" s="86" t="s">
        <v>50</v>
      </c>
      <c r="N2668" s="86" t="s">
        <v>1133</v>
      </c>
      <c r="O2668" s="86">
        <v>890953</v>
      </c>
      <c r="P2668" s="87">
        <v>40442</v>
      </c>
      <c r="Q2668" s="86" t="s">
        <v>12014</v>
      </c>
      <c r="R2668" s="50" t="s">
        <v>12359</v>
      </c>
      <c r="S2668" s="86" t="s">
        <v>60</v>
      </c>
      <c r="T2668" s="86" t="s">
        <v>95</v>
      </c>
      <c r="U2668" s="86" t="s">
        <v>35</v>
      </c>
      <c r="V2668" s="50" t="s">
        <v>5031</v>
      </c>
      <c r="W2668" s="50" t="s">
        <v>12360</v>
      </c>
      <c r="X2668" s="86" t="s">
        <v>60</v>
      </c>
      <c r="Y2668" s="86" t="s">
        <v>95</v>
      </c>
      <c r="Z2668" s="86" t="s">
        <v>35</v>
      </c>
      <c r="AA2668" s="86" t="s">
        <v>5941</v>
      </c>
      <c r="AB2668" s="86" t="s">
        <v>12009</v>
      </c>
      <c r="AC2668" s="86" t="s">
        <v>12017</v>
      </c>
      <c r="AD2668" s="86"/>
      <c r="AE2668" s="86" t="s">
        <v>36</v>
      </c>
      <c r="AF2668" s="86" t="s">
        <v>73</v>
      </c>
      <c r="AG2668" s="86"/>
      <c r="AH2668" s="86" t="s">
        <v>1291</v>
      </c>
      <c r="AI2668" s="86"/>
      <c r="AJ2668" s="86" t="s">
        <v>39</v>
      </c>
      <c r="AK2668" s="86" t="str">
        <f t="shared" si="1"/>
        <v>МБУ ДО г. Шахты «Детская школа искусств» структурное подразделение Центр Искусств им. В.А. Серова</v>
      </c>
      <c r="AL2668" s="50" t="s">
        <v>1291</v>
      </c>
      <c r="AM2668" s="18"/>
      <c r="AN2668" s="18"/>
      <c r="AO2668" s="18"/>
      <c r="AP2668" s="18"/>
      <c r="AQ2668" s="18"/>
    </row>
    <row r="2669" spans="1:43" ht="12.75" x14ac:dyDescent="0.2">
      <c r="A2669" s="65">
        <v>45626.919767013889</v>
      </c>
      <c r="B2669" s="18" t="s">
        <v>13280</v>
      </c>
      <c r="C2669" s="86" t="s">
        <v>19598</v>
      </c>
      <c r="D2669" s="86" t="s">
        <v>5991</v>
      </c>
      <c r="E2669" s="86" t="s">
        <v>6113</v>
      </c>
      <c r="F2669" s="86" t="s">
        <v>97</v>
      </c>
      <c r="G2669" s="86" t="s">
        <v>42</v>
      </c>
      <c r="H2669" s="48">
        <v>40432</v>
      </c>
      <c r="I2669" s="86" t="s">
        <v>18293</v>
      </c>
      <c r="J2669" s="47">
        <v>8</v>
      </c>
      <c r="K2669" s="49">
        <v>8</v>
      </c>
      <c r="L2669" s="86" t="s">
        <v>18238</v>
      </c>
      <c r="M2669" s="86" t="s">
        <v>50</v>
      </c>
      <c r="N2669" s="86" t="s">
        <v>10402</v>
      </c>
      <c r="O2669" s="86" t="s">
        <v>18294</v>
      </c>
      <c r="P2669" s="87">
        <v>40444</v>
      </c>
      <c r="Q2669" s="86" t="s">
        <v>18295</v>
      </c>
      <c r="R2669" s="50" t="s">
        <v>18134</v>
      </c>
      <c r="S2669" s="298" t="s">
        <v>2068</v>
      </c>
      <c r="T2669" s="299"/>
      <c r="U2669" s="86" t="s">
        <v>35</v>
      </c>
      <c r="V2669" s="50" t="s">
        <v>7679</v>
      </c>
      <c r="W2669" s="50"/>
      <c r="X2669" s="86"/>
      <c r="Y2669" s="94"/>
      <c r="Z2669" s="86"/>
      <c r="AA2669" s="86"/>
      <c r="AB2669" s="86" t="s">
        <v>18239</v>
      </c>
      <c r="AC2669" s="298" t="s">
        <v>18240</v>
      </c>
      <c r="AD2669" s="299"/>
      <c r="AE2669" s="86" t="s">
        <v>18138</v>
      </c>
      <c r="AF2669" s="86" t="s">
        <v>37</v>
      </c>
      <c r="AG2669" s="86"/>
      <c r="AH2669" s="86"/>
      <c r="AI2669" s="86" t="s">
        <v>1268</v>
      </c>
      <c r="AJ2669" s="86" t="s">
        <v>46</v>
      </c>
      <c r="AK2669" s="86" t="str">
        <f t="shared" si="1"/>
        <v>МБОУ Лицей №124 г.о. Самара</v>
      </c>
      <c r="AL2669" s="50" t="s">
        <v>1268</v>
      </c>
      <c r="AM2669" s="18"/>
      <c r="AN2669" s="18"/>
      <c r="AO2669" s="18"/>
      <c r="AP2669" s="18"/>
      <c r="AQ2669" s="18"/>
    </row>
    <row r="2670" spans="1:43" ht="38.25" x14ac:dyDescent="0.2">
      <c r="A2670" s="65">
        <v>45626.926796053245</v>
      </c>
      <c r="B2670" s="18" t="s">
        <v>13285</v>
      </c>
      <c r="C2670" s="86" t="s">
        <v>19598</v>
      </c>
      <c r="D2670" s="86" t="s">
        <v>8935</v>
      </c>
      <c r="E2670" s="86" t="s">
        <v>420</v>
      </c>
      <c r="F2670" s="86" t="s">
        <v>114</v>
      </c>
      <c r="G2670" s="86" t="s">
        <v>42</v>
      </c>
      <c r="H2670" s="60">
        <v>40314</v>
      </c>
      <c r="I2670" s="86">
        <v>89620062555</v>
      </c>
      <c r="J2670" s="47">
        <v>8</v>
      </c>
      <c r="K2670" s="49">
        <v>8</v>
      </c>
      <c r="L2670" s="86" t="s">
        <v>30</v>
      </c>
      <c r="M2670" s="86" t="s">
        <v>31</v>
      </c>
      <c r="N2670" s="86">
        <v>724142000</v>
      </c>
      <c r="O2670" s="86">
        <v>724142000</v>
      </c>
      <c r="P2670" s="87">
        <v>45436</v>
      </c>
      <c r="Q2670" s="86" t="s">
        <v>1811</v>
      </c>
      <c r="R2670" s="50" t="s">
        <v>1250</v>
      </c>
      <c r="S2670" s="86" t="s">
        <v>164</v>
      </c>
      <c r="T2670" s="86" t="s">
        <v>165</v>
      </c>
      <c r="U2670" s="86" t="s">
        <v>35</v>
      </c>
      <c r="V2670" s="50" t="s">
        <v>166</v>
      </c>
      <c r="W2670" s="50" t="s">
        <v>8936</v>
      </c>
      <c r="X2670" s="86" t="s">
        <v>164</v>
      </c>
      <c r="Y2670" s="86" t="s">
        <v>165</v>
      </c>
      <c r="Z2670" s="86" t="s">
        <v>35</v>
      </c>
      <c r="AA2670" s="86" t="s">
        <v>166</v>
      </c>
      <c r="AB2670" s="86" t="s">
        <v>8937</v>
      </c>
      <c r="AC2670" s="86" t="s">
        <v>8937</v>
      </c>
      <c r="AD2670" s="86" t="s">
        <v>8937</v>
      </c>
      <c r="AE2670" s="86" t="s">
        <v>36</v>
      </c>
      <c r="AF2670" s="86" t="s">
        <v>37</v>
      </c>
      <c r="AG2670" s="86"/>
      <c r="AH2670" s="86"/>
      <c r="AI2670" s="86" t="s">
        <v>169</v>
      </c>
      <c r="AJ2670" s="86" t="s">
        <v>94</v>
      </c>
      <c r="AK2670" s="86" t="str">
        <f t="shared" si="1"/>
        <v>МБУ ДО "Детская художественная школа" г. Ставрополь</v>
      </c>
      <c r="AL2670" s="50" t="s">
        <v>169</v>
      </c>
      <c r="AM2670" s="18"/>
      <c r="AN2670" s="18"/>
      <c r="AO2670" s="18"/>
      <c r="AP2670" s="18"/>
      <c r="AQ2670" s="18"/>
    </row>
    <row r="2671" spans="1:43" ht="51" x14ac:dyDescent="0.2">
      <c r="A2671" s="65">
        <v>45626.931833043986</v>
      </c>
      <c r="B2671" s="18" t="s">
        <v>7589</v>
      </c>
      <c r="C2671" s="86" t="s">
        <v>19598</v>
      </c>
      <c r="D2671" s="86" t="s">
        <v>11749</v>
      </c>
      <c r="E2671" s="86" t="s">
        <v>6616</v>
      </c>
      <c r="F2671" s="86" t="s">
        <v>57</v>
      </c>
      <c r="G2671" s="86" t="s">
        <v>42</v>
      </c>
      <c r="H2671" s="48">
        <v>40544</v>
      </c>
      <c r="I2671" s="86">
        <v>89183092417</v>
      </c>
      <c r="J2671" s="47">
        <v>8</v>
      </c>
      <c r="K2671" s="49">
        <v>8</v>
      </c>
      <c r="L2671" s="86" t="s">
        <v>30</v>
      </c>
      <c r="M2671" s="86" t="s">
        <v>50</v>
      </c>
      <c r="N2671" s="86" t="s">
        <v>11750</v>
      </c>
      <c r="O2671" s="86">
        <v>577500</v>
      </c>
      <c r="P2671" s="87">
        <v>40561</v>
      </c>
      <c r="Q2671" s="86" t="s">
        <v>11751</v>
      </c>
      <c r="R2671" s="50" t="s">
        <v>11342</v>
      </c>
      <c r="S2671" s="86" t="s">
        <v>98</v>
      </c>
      <c r="T2671" s="86"/>
      <c r="U2671" s="86" t="s">
        <v>157</v>
      </c>
      <c r="V2671" s="50" t="s">
        <v>11323</v>
      </c>
      <c r="W2671" s="50" t="s">
        <v>11324</v>
      </c>
      <c r="X2671" s="86" t="s">
        <v>98</v>
      </c>
      <c r="Y2671" s="86"/>
      <c r="Z2671" s="86" t="s">
        <v>157</v>
      </c>
      <c r="AA2671" s="86" t="s">
        <v>11323</v>
      </c>
      <c r="AB2671" s="86" t="s">
        <v>11325</v>
      </c>
      <c r="AC2671" s="94" t="s">
        <v>11326</v>
      </c>
      <c r="AD2671" s="86" t="s">
        <v>11327</v>
      </c>
      <c r="AE2671" s="86" t="s">
        <v>66</v>
      </c>
      <c r="AF2671" s="86" t="s">
        <v>37</v>
      </c>
      <c r="AG2671" s="86"/>
      <c r="AH2671" s="86"/>
      <c r="AI2671" s="86" t="s">
        <v>3576</v>
      </c>
      <c r="AJ2671" s="86" t="s">
        <v>39</v>
      </c>
      <c r="AK2671" s="86" t="str">
        <f t="shared" si="1"/>
        <v>МБУ ДО ДХШ № 3 г.-курорт Сочи</v>
      </c>
      <c r="AL2671" s="50" t="s">
        <v>3576</v>
      </c>
      <c r="AM2671" s="18"/>
      <c r="AN2671" s="18"/>
      <c r="AO2671" s="18"/>
      <c r="AP2671" s="18"/>
      <c r="AQ2671" s="18"/>
    </row>
    <row r="2672" spans="1:43" ht="51" x14ac:dyDescent="0.2">
      <c r="A2672" s="65">
        <v>45626.936025486109</v>
      </c>
      <c r="B2672" s="18" t="s">
        <v>13288</v>
      </c>
      <c r="C2672" s="86" t="s">
        <v>19598</v>
      </c>
      <c r="D2672" s="86" t="s">
        <v>9912</v>
      </c>
      <c r="E2672" s="86" t="s">
        <v>374</v>
      </c>
      <c r="F2672" s="86" t="s">
        <v>214</v>
      </c>
      <c r="G2672" s="86" t="s">
        <v>42</v>
      </c>
      <c r="H2672" s="60">
        <v>40563</v>
      </c>
      <c r="I2672" s="86">
        <v>89044484007</v>
      </c>
      <c r="J2672" s="47">
        <v>8</v>
      </c>
      <c r="K2672" s="49">
        <v>8</v>
      </c>
      <c r="L2672" s="86" t="s">
        <v>30</v>
      </c>
      <c r="M2672" s="86" t="s">
        <v>50</v>
      </c>
      <c r="N2672" s="86" t="s">
        <v>1120</v>
      </c>
      <c r="O2672" s="86">
        <v>892441</v>
      </c>
      <c r="P2672" s="87">
        <v>40576</v>
      </c>
      <c r="Q2672" s="86" t="s">
        <v>7408</v>
      </c>
      <c r="R2672" s="50" t="s">
        <v>1498</v>
      </c>
      <c r="S2672" s="86" t="s">
        <v>60</v>
      </c>
      <c r="T2672" s="86"/>
      <c r="U2672" s="86" t="s">
        <v>35</v>
      </c>
      <c r="V2672" s="50" t="s">
        <v>5031</v>
      </c>
      <c r="W2672" s="50" t="s">
        <v>9843</v>
      </c>
      <c r="X2672" s="86" t="s">
        <v>60</v>
      </c>
      <c r="Y2672" s="86"/>
      <c r="Z2672" s="86" t="s">
        <v>35</v>
      </c>
      <c r="AA2672" s="86" t="s">
        <v>5031</v>
      </c>
      <c r="AB2672" s="86" t="s">
        <v>9913</v>
      </c>
      <c r="AC2672" s="94"/>
      <c r="AD2672" s="86"/>
      <c r="AE2672" s="86" t="s">
        <v>36</v>
      </c>
      <c r="AF2672" s="86" t="s">
        <v>73</v>
      </c>
      <c r="AG2672" s="86"/>
      <c r="AH2672" s="86" t="s">
        <v>1291</v>
      </c>
      <c r="AI2672" s="86"/>
      <c r="AJ2672" s="86" t="s">
        <v>39</v>
      </c>
      <c r="AK2672" s="86" t="str">
        <f t="shared" si="1"/>
        <v>МБУ ДО г. Шахты «Детская школа искусств» структурное подразделение Центр Искусств им. В.А. Серова</v>
      </c>
      <c r="AL2672" s="50" t="s">
        <v>1291</v>
      </c>
      <c r="AM2672" s="18"/>
      <c r="AN2672" s="18"/>
      <c r="AO2672" s="18"/>
      <c r="AP2672" s="18"/>
      <c r="AQ2672" s="18"/>
    </row>
    <row r="2673" spans="1:43" ht="38.25" x14ac:dyDescent="0.2">
      <c r="A2673" s="65">
        <v>45626.952010219902</v>
      </c>
      <c r="B2673" s="18" t="s">
        <v>13293</v>
      </c>
      <c r="C2673" s="86" t="s">
        <v>19598</v>
      </c>
      <c r="D2673" s="86" t="s">
        <v>3626</v>
      </c>
      <c r="E2673" s="86" t="s">
        <v>182</v>
      </c>
      <c r="F2673" s="86" t="s">
        <v>114</v>
      </c>
      <c r="G2673" s="86" t="s">
        <v>42</v>
      </c>
      <c r="H2673" s="48">
        <v>40457</v>
      </c>
      <c r="I2673" s="86">
        <v>89081760227</v>
      </c>
      <c r="J2673" s="47">
        <v>8</v>
      </c>
      <c r="K2673" s="49">
        <v>8</v>
      </c>
      <c r="L2673" s="86" t="s">
        <v>30</v>
      </c>
      <c r="M2673" s="86" t="s">
        <v>31</v>
      </c>
      <c r="N2673" s="86">
        <v>6024</v>
      </c>
      <c r="O2673" s="86">
        <v>925016</v>
      </c>
      <c r="P2673" s="87">
        <v>45589</v>
      </c>
      <c r="Q2673" s="86" t="s">
        <v>16503</v>
      </c>
      <c r="R2673" s="50" t="s">
        <v>16504</v>
      </c>
      <c r="S2673" s="86" t="s">
        <v>60</v>
      </c>
      <c r="T2673" s="86"/>
      <c r="U2673" s="86" t="s">
        <v>35</v>
      </c>
      <c r="V2673" s="50" t="s">
        <v>5031</v>
      </c>
      <c r="W2673" s="50"/>
      <c r="X2673" s="86"/>
      <c r="Y2673" s="86"/>
      <c r="Z2673" s="86"/>
      <c r="AA2673" s="86"/>
      <c r="AB2673" s="86"/>
      <c r="AC2673" s="86"/>
      <c r="AD2673" s="86"/>
      <c r="AE2673" s="86" t="s">
        <v>36</v>
      </c>
      <c r="AF2673" s="86" t="s">
        <v>73</v>
      </c>
      <c r="AG2673" s="86"/>
      <c r="AH2673" s="86" t="s">
        <v>1291</v>
      </c>
      <c r="AI2673" s="86"/>
      <c r="AJ2673" s="86" t="s">
        <v>39</v>
      </c>
      <c r="AK2673" s="86" t="str">
        <f t="shared" si="1"/>
        <v>МБУ ДО г. Шахты «Детская школа искусств» структурное подразделение Центр Искусств им. В.А. Серова</v>
      </c>
      <c r="AL2673" s="50" t="s">
        <v>1291</v>
      </c>
      <c r="AM2673" s="18"/>
      <c r="AN2673" s="18"/>
      <c r="AO2673" s="18"/>
      <c r="AP2673" s="18"/>
      <c r="AQ2673" s="18"/>
    </row>
    <row r="2674" spans="1:43" ht="51" x14ac:dyDescent="0.2">
      <c r="A2674" s="65">
        <v>45626.965002199075</v>
      </c>
      <c r="B2674" s="18" t="s">
        <v>13297</v>
      </c>
      <c r="C2674" s="86" t="s">
        <v>19598</v>
      </c>
      <c r="D2674" s="86" t="s">
        <v>18704</v>
      </c>
      <c r="E2674" s="86" t="s">
        <v>27</v>
      </c>
      <c r="F2674" s="86" t="s">
        <v>216</v>
      </c>
      <c r="G2674" s="86" t="s">
        <v>29</v>
      </c>
      <c r="H2674" s="48">
        <v>40399</v>
      </c>
      <c r="I2674" s="86">
        <v>89608348259</v>
      </c>
      <c r="J2674" s="47">
        <v>8</v>
      </c>
      <c r="K2674" s="49">
        <v>8</v>
      </c>
      <c r="L2674" s="86" t="s">
        <v>30</v>
      </c>
      <c r="M2674" s="86" t="s">
        <v>31</v>
      </c>
      <c r="N2674" s="86">
        <v>3624</v>
      </c>
      <c r="O2674" s="86">
        <v>460255</v>
      </c>
      <c r="P2674" s="87">
        <v>45521</v>
      </c>
      <c r="Q2674" s="86" t="s">
        <v>2067</v>
      </c>
      <c r="R2674" s="50" t="s">
        <v>18705</v>
      </c>
      <c r="S2674" s="86" t="s">
        <v>2068</v>
      </c>
      <c r="T2674" s="86" t="s">
        <v>18635</v>
      </c>
      <c r="U2674" s="86" t="s">
        <v>35</v>
      </c>
      <c r="V2674" s="50" t="s">
        <v>6273</v>
      </c>
      <c r="W2674" s="50" t="s">
        <v>18706</v>
      </c>
      <c r="X2674" s="86" t="s">
        <v>2068</v>
      </c>
      <c r="Y2674" s="86" t="s">
        <v>18635</v>
      </c>
      <c r="Z2674" s="86" t="s">
        <v>35</v>
      </c>
      <c r="AA2674" s="86" t="s">
        <v>6273</v>
      </c>
      <c r="AB2674" s="86" t="s">
        <v>18707</v>
      </c>
      <c r="AC2674" s="86" t="s">
        <v>18708</v>
      </c>
      <c r="AD2674" s="86" t="s">
        <v>18709</v>
      </c>
      <c r="AE2674" s="86" t="s">
        <v>36</v>
      </c>
      <c r="AF2674" s="86" t="s">
        <v>37</v>
      </c>
      <c r="AG2674" s="86"/>
      <c r="AH2674" s="86"/>
      <c r="AI2674" s="86" t="s">
        <v>1268</v>
      </c>
      <c r="AJ2674" s="86" t="s">
        <v>39</v>
      </c>
      <c r="AK2674" s="86" t="str">
        <f t="shared" si="1"/>
        <v>МБОУ Лицей №124 г.о. Самара</v>
      </c>
      <c r="AL2674" s="50" t="s">
        <v>1268</v>
      </c>
      <c r="AM2674" s="18"/>
      <c r="AN2674" s="18"/>
      <c r="AO2674" s="18"/>
      <c r="AP2674" s="18"/>
      <c r="AQ2674" s="18"/>
    </row>
    <row r="2675" spans="1:43" ht="38.25" x14ac:dyDescent="0.2">
      <c r="A2675" s="65">
        <v>45626.987256608802</v>
      </c>
      <c r="B2675" s="18" t="s">
        <v>13301</v>
      </c>
      <c r="C2675" s="86" t="s">
        <v>19598</v>
      </c>
      <c r="D2675" s="86" t="s">
        <v>2790</v>
      </c>
      <c r="E2675" s="86" t="s">
        <v>739</v>
      </c>
      <c r="F2675" s="86" t="s">
        <v>345</v>
      </c>
      <c r="G2675" s="86" t="s">
        <v>42</v>
      </c>
      <c r="H2675" s="60">
        <v>40274</v>
      </c>
      <c r="I2675" s="86" t="s">
        <v>2791</v>
      </c>
      <c r="J2675" s="47">
        <v>8</v>
      </c>
      <c r="K2675" s="49">
        <v>8</v>
      </c>
      <c r="L2675" s="86" t="s">
        <v>30</v>
      </c>
      <c r="M2675" s="86" t="s">
        <v>31</v>
      </c>
      <c r="N2675" s="86" t="s">
        <v>2792</v>
      </c>
      <c r="O2675" s="86">
        <v>6924121292</v>
      </c>
      <c r="P2675" s="88">
        <v>45394</v>
      </c>
      <c r="Q2675" s="86" t="s">
        <v>1156</v>
      </c>
      <c r="R2675" s="50" t="s">
        <v>2793</v>
      </c>
      <c r="S2675" s="86" t="s">
        <v>82</v>
      </c>
      <c r="T2675" s="86"/>
      <c r="U2675" s="86" t="s">
        <v>35</v>
      </c>
      <c r="V2675" s="50" t="s">
        <v>83</v>
      </c>
      <c r="W2675" s="50" t="s">
        <v>2794</v>
      </c>
      <c r="X2675" s="86" t="s">
        <v>82</v>
      </c>
      <c r="Y2675" s="86"/>
      <c r="Z2675" s="86" t="s">
        <v>35</v>
      </c>
      <c r="AA2675" s="86" t="s">
        <v>83</v>
      </c>
      <c r="AB2675" s="86" t="s">
        <v>2795</v>
      </c>
      <c r="AC2675" s="86"/>
      <c r="AD2675" s="86"/>
      <c r="AE2675" s="86" t="s">
        <v>36</v>
      </c>
      <c r="AF2675" s="86" t="s">
        <v>37</v>
      </c>
      <c r="AG2675" s="86"/>
      <c r="AH2675" s="86"/>
      <c r="AI2675" s="86" t="s">
        <v>84</v>
      </c>
      <c r="AJ2675" s="86" t="s">
        <v>39</v>
      </c>
      <c r="AK2675" s="86" t="str">
        <f t="shared" si="1"/>
        <v>ФГБОУ ВО "Томский государственный архитектурно-строительный университет" (ТГАСУ) г. Томск</v>
      </c>
      <c r="AL2675" s="50" t="s">
        <v>84</v>
      </c>
      <c r="AM2675" s="18"/>
      <c r="AN2675" s="18"/>
      <c r="AO2675" s="18"/>
      <c r="AP2675" s="18"/>
      <c r="AQ2675" s="18"/>
    </row>
    <row r="2676" spans="1:43" ht="25.5" x14ac:dyDescent="0.2">
      <c r="A2676" s="65">
        <v>45627.000991249995</v>
      </c>
      <c r="B2676" s="18" t="s">
        <v>13304</v>
      </c>
      <c r="C2676" s="86" t="s">
        <v>19598</v>
      </c>
      <c r="D2676" s="86" t="s">
        <v>4434</v>
      </c>
      <c r="E2676" s="86" t="s">
        <v>739</v>
      </c>
      <c r="F2676" s="86" t="s">
        <v>1218</v>
      </c>
      <c r="G2676" s="86" t="s">
        <v>42</v>
      </c>
      <c r="H2676" s="60">
        <v>40362</v>
      </c>
      <c r="I2676" s="86">
        <v>89281755762</v>
      </c>
      <c r="J2676" s="47">
        <v>8</v>
      </c>
      <c r="K2676" s="49">
        <v>8</v>
      </c>
      <c r="L2676" s="86" t="s">
        <v>30</v>
      </c>
      <c r="M2676" s="86" t="s">
        <v>31</v>
      </c>
      <c r="N2676" s="86">
        <v>6024</v>
      </c>
      <c r="O2676" s="86">
        <v>864464</v>
      </c>
      <c r="P2676" s="88">
        <v>45507</v>
      </c>
      <c r="Q2676" s="86" t="s">
        <v>124</v>
      </c>
      <c r="R2676" s="50" t="s">
        <v>4435</v>
      </c>
      <c r="S2676" s="86" t="s">
        <v>60</v>
      </c>
      <c r="T2676" s="86"/>
      <c r="U2676" s="86" t="s">
        <v>35</v>
      </c>
      <c r="V2676" s="50" t="s">
        <v>2662</v>
      </c>
      <c r="W2676" s="50" t="s">
        <v>4436</v>
      </c>
      <c r="X2676" s="86" t="s">
        <v>60</v>
      </c>
      <c r="Y2676" s="86"/>
      <c r="Z2676" s="86" t="s">
        <v>35</v>
      </c>
      <c r="AA2676" s="86"/>
      <c r="AB2676" s="86" t="s">
        <v>4437</v>
      </c>
      <c r="AC2676" s="86" t="s">
        <v>4437</v>
      </c>
      <c r="AD2676" s="86" t="s">
        <v>4437</v>
      </c>
      <c r="AE2676" s="86" t="s">
        <v>66</v>
      </c>
      <c r="AF2676" s="86" t="s">
        <v>73</v>
      </c>
      <c r="AG2676" s="86"/>
      <c r="AH2676" s="86" t="s">
        <v>3844</v>
      </c>
      <c r="AI2676" s="86"/>
      <c r="AJ2676" s="86" t="s">
        <v>46</v>
      </c>
      <c r="AK2676" s="86" t="str">
        <f t="shared" si="1"/>
        <v>МБУ ДО ДХШ им. И.И. Крылова г. Азова</v>
      </c>
      <c r="AL2676" s="50" t="s">
        <v>3844</v>
      </c>
      <c r="AM2676" s="18"/>
      <c r="AN2676" s="18"/>
      <c r="AO2676" s="18"/>
      <c r="AP2676" s="18"/>
      <c r="AQ2676" s="18"/>
    </row>
    <row r="2677" spans="1:43" ht="38.25" x14ac:dyDescent="0.2">
      <c r="A2677" s="65">
        <v>45627.001031446758</v>
      </c>
      <c r="B2677" s="18" t="s">
        <v>13311</v>
      </c>
      <c r="C2677" s="86" t="s">
        <v>19598</v>
      </c>
      <c r="D2677" s="86" t="s">
        <v>11802</v>
      </c>
      <c r="E2677" s="86" t="s">
        <v>1717</v>
      </c>
      <c r="F2677" s="86" t="s">
        <v>500</v>
      </c>
      <c r="G2677" s="86" t="s">
        <v>42</v>
      </c>
      <c r="H2677" s="48">
        <v>40288</v>
      </c>
      <c r="I2677" s="86">
        <v>79833440186</v>
      </c>
      <c r="J2677" s="47">
        <v>8</v>
      </c>
      <c r="K2677" s="49">
        <v>8</v>
      </c>
      <c r="L2677" s="86" t="s">
        <v>30</v>
      </c>
      <c r="M2677" s="86" t="s">
        <v>31</v>
      </c>
      <c r="N2677" s="86">
        <v>6924</v>
      </c>
      <c r="O2677" s="86">
        <v>118532</v>
      </c>
      <c r="P2677" s="87">
        <v>40293</v>
      </c>
      <c r="Q2677" s="86" t="s">
        <v>447</v>
      </c>
      <c r="R2677" s="50" t="s">
        <v>11803</v>
      </c>
      <c r="S2677" s="86" t="s">
        <v>82</v>
      </c>
      <c r="T2677" s="86" t="s">
        <v>648</v>
      </c>
      <c r="U2677" s="86" t="s">
        <v>35</v>
      </c>
      <c r="V2677" s="50" t="s">
        <v>646</v>
      </c>
      <c r="W2677" s="50" t="s">
        <v>11804</v>
      </c>
      <c r="X2677" s="86" t="s">
        <v>82</v>
      </c>
      <c r="Y2677" s="86" t="s">
        <v>648</v>
      </c>
      <c r="Z2677" s="86" t="s">
        <v>35</v>
      </c>
      <c r="AA2677" s="86" t="s">
        <v>646</v>
      </c>
      <c r="AB2677" s="86" t="s">
        <v>11805</v>
      </c>
      <c r="AC2677" s="86"/>
      <c r="AD2677" s="86"/>
      <c r="AE2677" s="86" t="s">
        <v>66</v>
      </c>
      <c r="AF2677" s="86" t="s">
        <v>37</v>
      </c>
      <c r="AG2677" s="86"/>
      <c r="AH2677" s="86"/>
      <c r="AI2677" s="86" t="s">
        <v>84</v>
      </c>
      <c r="AJ2677" s="86" t="s">
        <v>39</v>
      </c>
      <c r="AK2677" s="86" t="str">
        <f t="shared" si="1"/>
        <v>ФГБОУ ВО "Томский государственный архитектурно-строительный университет" (ТГАСУ) г. Томск</v>
      </c>
      <c r="AL2677" s="50" t="s">
        <v>84</v>
      </c>
      <c r="AM2677" s="18"/>
      <c r="AN2677" s="18"/>
      <c r="AO2677" s="18"/>
      <c r="AP2677" s="18"/>
      <c r="AQ2677" s="18"/>
    </row>
    <row r="2678" spans="1:43" ht="38.25" x14ac:dyDescent="0.2">
      <c r="A2678" s="65">
        <v>45627.344358993054</v>
      </c>
      <c r="B2678" s="18" t="s">
        <v>13315</v>
      </c>
      <c r="C2678" s="86" t="s">
        <v>19598</v>
      </c>
      <c r="D2678" s="86" t="s">
        <v>13931</v>
      </c>
      <c r="E2678" s="86" t="s">
        <v>278</v>
      </c>
      <c r="F2678" s="86" t="s">
        <v>809</v>
      </c>
      <c r="G2678" s="86" t="s">
        <v>42</v>
      </c>
      <c r="H2678" s="48">
        <v>40561</v>
      </c>
      <c r="I2678" s="86" t="s">
        <v>13034</v>
      </c>
      <c r="J2678" s="47">
        <v>8</v>
      </c>
      <c r="K2678" s="49">
        <v>8</v>
      </c>
      <c r="L2678" s="86" t="s">
        <v>30</v>
      </c>
      <c r="M2678" s="86" t="s">
        <v>50</v>
      </c>
      <c r="N2678" s="86" t="s">
        <v>5634</v>
      </c>
      <c r="O2678" s="86">
        <v>707972</v>
      </c>
      <c r="P2678" s="87">
        <v>43565</v>
      </c>
      <c r="Q2678" s="86" t="s">
        <v>7408</v>
      </c>
      <c r="R2678" s="50" t="s">
        <v>4018</v>
      </c>
      <c r="S2678" s="86" t="s">
        <v>60</v>
      </c>
      <c r="T2678" s="86"/>
      <c r="U2678" s="86" t="s">
        <v>35</v>
      </c>
      <c r="V2678" s="50" t="s">
        <v>5031</v>
      </c>
      <c r="W2678" s="50" t="s">
        <v>12761</v>
      </c>
      <c r="X2678" s="86" t="s">
        <v>60</v>
      </c>
      <c r="Y2678" s="86"/>
      <c r="Z2678" s="86" t="s">
        <v>35</v>
      </c>
      <c r="AA2678" s="86" t="s">
        <v>5031</v>
      </c>
      <c r="AB2678" s="86" t="s">
        <v>12762</v>
      </c>
      <c r="AC2678" s="86"/>
      <c r="AD2678" s="86"/>
      <c r="AE2678" s="86" t="s">
        <v>36</v>
      </c>
      <c r="AF2678" s="86" t="s">
        <v>73</v>
      </c>
      <c r="AG2678" s="86"/>
      <c r="AH2678" s="86" t="s">
        <v>1291</v>
      </c>
      <c r="AI2678" s="86"/>
      <c r="AJ2678" s="86" t="s">
        <v>46</v>
      </c>
      <c r="AK2678" s="86" t="str">
        <f t="shared" si="1"/>
        <v>МБУ ДО г. Шахты «Детская школа искусств» структурное подразделение Центр Искусств им. В.А. Серова</v>
      </c>
      <c r="AL2678" s="50" t="s">
        <v>1291</v>
      </c>
      <c r="AM2678" s="18"/>
      <c r="AN2678" s="18"/>
      <c r="AO2678" s="18"/>
      <c r="AP2678" s="18"/>
      <c r="AQ2678" s="18"/>
    </row>
    <row r="2679" spans="1:43" ht="25.5" x14ac:dyDescent="0.2">
      <c r="A2679" s="65">
        <v>45627.366703645836</v>
      </c>
      <c r="B2679" s="18" t="s">
        <v>13319</v>
      </c>
      <c r="C2679" s="86" t="s">
        <v>19598</v>
      </c>
      <c r="D2679" s="86" t="s">
        <v>16561</v>
      </c>
      <c r="E2679" s="86" t="s">
        <v>16562</v>
      </c>
      <c r="F2679" s="86" t="s">
        <v>16563</v>
      </c>
      <c r="G2679" s="86" t="s">
        <v>42</v>
      </c>
      <c r="H2679" s="48">
        <v>40555</v>
      </c>
      <c r="I2679" s="86">
        <v>89198842918</v>
      </c>
      <c r="J2679" s="47">
        <v>8</v>
      </c>
      <c r="K2679" s="49">
        <v>8</v>
      </c>
      <c r="L2679" s="86" t="s">
        <v>30</v>
      </c>
      <c r="M2679" s="86" t="s">
        <v>31</v>
      </c>
      <c r="N2679" s="86" t="s">
        <v>751</v>
      </c>
      <c r="O2679" s="86">
        <v>523340</v>
      </c>
      <c r="P2679" s="87">
        <v>40562</v>
      </c>
      <c r="Q2679" s="86" t="s">
        <v>16518</v>
      </c>
      <c r="R2679" s="50" t="s">
        <v>9010</v>
      </c>
      <c r="S2679" s="86" t="s">
        <v>60</v>
      </c>
      <c r="T2679" s="86"/>
      <c r="U2679" s="86" t="s">
        <v>157</v>
      </c>
      <c r="V2679" s="50" t="s">
        <v>9011</v>
      </c>
      <c r="W2679" s="50"/>
      <c r="X2679" s="86"/>
      <c r="Y2679" s="86"/>
      <c r="Z2679" s="86"/>
      <c r="AA2679" s="86"/>
      <c r="AB2679" s="86"/>
      <c r="AC2679" s="86"/>
      <c r="AD2679" s="86" t="s">
        <v>9012</v>
      </c>
      <c r="AE2679" s="86" t="s">
        <v>36</v>
      </c>
      <c r="AF2679" s="86" t="s">
        <v>73</v>
      </c>
      <c r="AG2679" s="86"/>
      <c r="AH2679" s="86" t="s">
        <v>2573</v>
      </c>
      <c r="AI2679" s="86"/>
      <c r="AJ2679" s="86" t="s">
        <v>39</v>
      </c>
      <c r="AK2679" s="86" t="str">
        <f t="shared" si="1"/>
        <v>МБОУ Багаевская СОШ № 2 ст. Багаевская, Багаевского р-на</v>
      </c>
      <c r="AL2679" s="50" t="s">
        <v>2573</v>
      </c>
      <c r="AM2679" s="18"/>
      <c r="AN2679" s="18"/>
      <c r="AO2679" s="18"/>
      <c r="AP2679" s="18"/>
      <c r="AQ2679" s="18"/>
    </row>
    <row r="2680" spans="1:43" ht="25.5" x14ac:dyDescent="0.2">
      <c r="A2680" s="65">
        <v>45627.439092569446</v>
      </c>
      <c r="B2680" s="18" t="s">
        <v>13326</v>
      </c>
      <c r="C2680" s="86" t="s">
        <v>19598</v>
      </c>
      <c r="D2680" s="86" t="s">
        <v>17702</v>
      </c>
      <c r="E2680" s="86" t="s">
        <v>17703</v>
      </c>
      <c r="F2680" s="86" t="s">
        <v>17704</v>
      </c>
      <c r="G2680" s="86" t="s">
        <v>42</v>
      </c>
      <c r="H2680" s="48">
        <v>40414</v>
      </c>
      <c r="I2680" s="86">
        <v>89885532744</v>
      </c>
      <c r="J2680" s="47">
        <v>8</v>
      </c>
      <c r="K2680" s="49">
        <v>8</v>
      </c>
      <c r="L2680" s="86" t="s">
        <v>30</v>
      </c>
      <c r="M2680" s="86" t="s">
        <v>31</v>
      </c>
      <c r="N2680" s="86">
        <v>6024</v>
      </c>
      <c r="O2680" s="86">
        <v>877528</v>
      </c>
      <c r="P2680" s="87">
        <v>45573</v>
      </c>
      <c r="Q2680" s="86" t="s">
        <v>58</v>
      </c>
      <c r="R2680" s="50" t="s">
        <v>17705</v>
      </c>
      <c r="S2680" s="86" t="s">
        <v>60</v>
      </c>
      <c r="T2680" s="86" t="s">
        <v>17706</v>
      </c>
      <c r="U2680" s="86" t="s">
        <v>35</v>
      </c>
      <c r="V2680" s="50" t="s">
        <v>5955</v>
      </c>
      <c r="W2680" s="50" t="s">
        <v>17707</v>
      </c>
      <c r="X2680" s="86" t="s">
        <v>60</v>
      </c>
      <c r="Y2680" s="86"/>
      <c r="Z2680" s="86" t="s">
        <v>35</v>
      </c>
      <c r="AA2680" s="86" t="s">
        <v>5955</v>
      </c>
      <c r="AB2680" s="86" t="s">
        <v>17708</v>
      </c>
      <c r="AC2680" s="86"/>
      <c r="AD2680" s="86"/>
      <c r="AE2680" s="86" t="s">
        <v>36</v>
      </c>
      <c r="AF2680" s="86" t="s">
        <v>67</v>
      </c>
      <c r="AG2680" s="86" t="s">
        <v>7368</v>
      </c>
      <c r="AH2680" s="86"/>
      <c r="AI2680" s="86"/>
      <c r="AJ2680" s="86" t="s">
        <v>39</v>
      </c>
      <c r="AK2680" s="86" t="str">
        <f t="shared" si="1"/>
        <v>МБОУ «Школа № 17»</v>
      </c>
      <c r="AL2680" s="50" t="s">
        <v>7368</v>
      </c>
      <c r="AM2680" s="18"/>
      <c r="AN2680" s="18"/>
      <c r="AO2680" s="18"/>
      <c r="AP2680" s="18"/>
      <c r="AQ2680" s="18"/>
    </row>
    <row r="2681" spans="1:43" ht="12.75" x14ac:dyDescent="0.2">
      <c r="A2681" s="65">
        <v>45627.443035127319</v>
      </c>
      <c r="B2681" s="18" t="s">
        <v>13330</v>
      </c>
      <c r="C2681" s="86" t="s">
        <v>19598</v>
      </c>
      <c r="D2681" s="86" t="s">
        <v>19490</v>
      </c>
      <c r="E2681" s="86" t="s">
        <v>134</v>
      </c>
      <c r="F2681" s="86" t="s">
        <v>41</v>
      </c>
      <c r="G2681" s="86"/>
      <c r="H2681" s="48">
        <v>40575</v>
      </c>
      <c r="I2681" s="86" t="s">
        <v>19491</v>
      </c>
      <c r="J2681" s="47">
        <v>8</v>
      </c>
      <c r="K2681" s="49">
        <v>8</v>
      </c>
      <c r="L2681" s="86"/>
      <c r="M2681" s="86" t="s">
        <v>19477</v>
      </c>
      <c r="N2681" s="86" t="s">
        <v>751</v>
      </c>
      <c r="O2681" s="86">
        <v>528033</v>
      </c>
      <c r="P2681" s="87">
        <v>40590</v>
      </c>
      <c r="Q2681" s="86" t="s">
        <v>11066</v>
      </c>
      <c r="R2681" s="50" t="s">
        <v>19479</v>
      </c>
      <c r="S2681" s="86" t="s">
        <v>60</v>
      </c>
      <c r="T2681" s="86"/>
      <c r="U2681" s="86" t="s">
        <v>35</v>
      </c>
      <c r="V2681" s="50" t="s">
        <v>150</v>
      </c>
      <c r="W2681" s="50" t="s">
        <v>107</v>
      </c>
      <c r="X2681" s="86" t="s">
        <v>60</v>
      </c>
      <c r="Y2681" s="86"/>
      <c r="Z2681" s="86" t="s">
        <v>35</v>
      </c>
      <c r="AA2681" s="86" t="s">
        <v>150</v>
      </c>
      <c r="AB2681" s="86" t="s">
        <v>19480</v>
      </c>
      <c r="AC2681" s="94"/>
      <c r="AD2681" s="86"/>
      <c r="AE2681" s="86" t="s">
        <v>36</v>
      </c>
      <c r="AF2681" s="86" t="s">
        <v>67</v>
      </c>
      <c r="AG2681" s="86" t="s">
        <v>1861</v>
      </c>
      <c r="AH2681" s="86"/>
      <c r="AI2681" s="86"/>
      <c r="AJ2681" s="86"/>
      <c r="AK2681" s="86" t="str">
        <f t="shared" si="1"/>
        <v>МБОУ «Школа № 75»</v>
      </c>
      <c r="AL2681" s="50" t="s">
        <v>1861</v>
      </c>
      <c r="AM2681" s="18"/>
      <c r="AN2681" s="18"/>
      <c r="AO2681" s="18"/>
      <c r="AP2681" s="18"/>
      <c r="AQ2681" s="18"/>
    </row>
    <row r="2682" spans="1:43" ht="51" x14ac:dyDescent="0.2">
      <c r="A2682" s="65">
        <v>45627.44603979167</v>
      </c>
      <c r="B2682" s="18" t="s">
        <v>13334</v>
      </c>
      <c r="C2682" s="86" t="s">
        <v>19598</v>
      </c>
      <c r="D2682" s="86" t="s">
        <v>4687</v>
      </c>
      <c r="E2682" s="86" t="s">
        <v>1066</v>
      </c>
      <c r="F2682" s="86" t="s">
        <v>160</v>
      </c>
      <c r="G2682" s="86" t="s">
        <v>42</v>
      </c>
      <c r="H2682" s="48">
        <v>40270</v>
      </c>
      <c r="I2682" s="86">
        <v>88655364174</v>
      </c>
      <c r="J2682" s="47">
        <v>8</v>
      </c>
      <c r="K2682" s="49">
        <v>8</v>
      </c>
      <c r="L2682" s="86" t="s">
        <v>30</v>
      </c>
      <c r="M2682" s="86" t="s">
        <v>31</v>
      </c>
      <c r="N2682" s="89" t="s">
        <v>740</v>
      </c>
      <c r="O2682" s="86">
        <v>152440</v>
      </c>
      <c r="P2682" s="87">
        <v>45393</v>
      </c>
      <c r="Q2682" s="86" t="s">
        <v>347</v>
      </c>
      <c r="R2682" s="50" t="s">
        <v>2548</v>
      </c>
      <c r="S2682" s="86" t="s">
        <v>164</v>
      </c>
      <c r="T2682" s="86" t="s">
        <v>9615</v>
      </c>
      <c r="U2682" s="86" t="s">
        <v>35</v>
      </c>
      <c r="V2682" s="50" t="s">
        <v>1334</v>
      </c>
      <c r="W2682" s="50" t="s">
        <v>7810</v>
      </c>
      <c r="X2682" s="86" t="s">
        <v>164</v>
      </c>
      <c r="Y2682" s="86" t="s">
        <v>9615</v>
      </c>
      <c r="Z2682" s="86" t="s">
        <v>35</v>
      </c>
      <c r="AA2682" s="86" t="s">
        <v>1334</v>
      </c>
      <c r="AB2682" s="86" t="s">
        <v>10421</v>
      </c>
      <c r="AC2682" s="86"/>
      <c r="AD2682" s="86"/>
      <c r="AE2682" s="86" t="s">
        <v>36</v>
      </c>
      <c r="AF2682" s="86" t="s">
        <v>37</v>
      </c>
      <c r="AG2682" s="86"/>
      <c r="AH2682" s="86"/>
      <c r="AI2682" s="86" t="s">
        <v>463</v>
      </c>
      <c r="AJ2682" s="86" t="s">
        <v>39</v>
      </c>
      <c r="AK2682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2682" s="50" t="s">
        <v>463</v>
      </c>
      <c r="AM2682" s="18"/>
      <c r="AN2682" s="18"/>
      <c r="AO2682" s="18"/>
      <c r="AP2682" s="18"/>
      <c r="AQ2682" s="18"/>
    </row>
    <row r="2683" spans="1:43" ht="38.25" x14ac:dyDescent="0.2">
      <c r="A2683" s="65">
        <v>45627.456352349538</v>
      </c>
      <c r="B2683" s="18" t="s">
        <v>13339</v>
      </c>
      <c r="C2683" s="86" t="s">
        <v>19598</v>
      </c>
      <c r="D2683" s="86" t="s">
        <v>10493</v>
      </c>
      <c r="E2683" s="86" t="s">
        <v>10494</v>
      </c>
      <c r="F2683" s="86" t="s">
        <v>914</v>
      </c>
      <c r="G2683" s="86" t="s">
        <v>42</v>
      </c>
      <c r="H2683" s="48">
        <v>40306</v>
      </c>
      <c r="I2683" s="86" t="s">
        <v>10495</v>
      </c>
      <c r="J2683" s="47">
        <v>8</v>
      </c>
      <c r="K2683" s="49">
        <v>8</v>
      </c>
      <c r="L2683" s="86" t="s">
        <v>30</v>
      </c>
      <c r="M2683" s="86" t="s">
        <v>31</v>
      </c>
      <c r="N2683" s="86">
        <v>6024</v>
      </c>
      <c r="O2683" s="86">
        <v>846346</v>
      </c>
      <c r="P2683" s="87">
        <v>45444</v>
      </c>
      <c r="Q2683" s="86" t="s">
        <v>124</v>
      </c>
      <c r="R2683" s="50" t="s">
        <v>3468</v>
      </c>
      <c r="S2683" s="86" t="s">
        <v>60</v>
      </c>
      <c r="T2683" s="86" t="s">
        <v>202</v>
      </c>
      <c r="U2683" s="86" t="s">
        <v>35</v>
      </c>
      <c r="V2683" s="50" t="s">
        <v>150</v>
      </c>
      <c r="W2683" s="50" t="s">
        <v>107</v>
      </c>
      <c r="X2683" s="86" t="s">
        <v>60</v>
      </c>
      <c r="Y2683" s="86" t="s">
        <v>187</v>
      </c>
      <c r="Z2683" s="86" t="s">
        <v>35</v>
      </c>
      <c r="AA2683" s="86" t="s">
        <v>150</v>
      </c>
      <c r="AB2683" s="86" t="s">
        <v>10496</v>
      </c>
      <c r="AC2683" s="86"/>
      <c r="AD2683" s="86"/>
      <c r="AE2683" s="86" t="s">
        <v>36</v>
      </c>
      <c r="AF2683" s="86" t="s">
        <v>67</v>
      </c>
      <c r="AG2683" s="86" t="s">
        <v>68</v>
      </c>
      <c r="AH2683" s="86"/>
      <c r="AI2683" s="86"/>
      <c r="AJ2683" s="86" t="s">
        <v>46</v>
      </c>
      <c r="AK268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683" s="50" t="s">
        <v>68</v>
      </c>
      <c r="AM2683" s="18"/>
      <c r="AN2683" s="18"/>
      <c r="AO2683" s="18"/>
      <c r="AP2683" s="18"/>
      <c r="AQ2683" s="18"/>
    </row>
    <row r="2684" spans="1:43" ht="38.25" x14ac:dyDescent="0.2">
      <c r="A2684" s="65">
        <v>45627.458365729166</v>
      </c>
      <c r="B2684" s="18" t="s">
        <v>13347</v>
      </c>
      <c r="C2684" s="86" t="s">
        <v>19598</v>
      </c>
      <c r="D2684" s="86" t="s">
        <v>1124</v>
      </c>
      <c r="E2684" s="86" t="s">
        <v>218</v>
      </c>
      <c r="F2684" s="86" t="s">
        <v>70</v>
      </c>
      <c r="G2684" s="86" t="s">
        <v>42</v>
      </c>
      <c r="H2684" s="60">
        <v>40371</v>
      </c>
      <c r="I2684" s="86">
        <v>89287707347</v>
      </c>
      <c r="J2684" s="47">
        <v>8</v>
      </c>
      <c r="K2684" s="49">
        <v>8</v>
      </c>
      <c r="L2684" s="86" t="s">
        <v>30</v>
      </c>
      <c r="M2684" s="86" t="s">
        <v>31</v>
      </c>
      <c r="N2684" s="86">
        <v>6024</v>
      </c>
      <c r="O2684" s="86">
        <v>827614</v>
      </c>
      <c r="P2684" s="88">
        <v>45490</v>
      </c>
      <c r="Q2684" s="86" t="s">
        <v>58</v>
      </c>
      <c r="R2684" s="50" t="s">
        <v>1125</v>
      </c>
      <c r="S2684" s="86" t="s">
        <v>60</v>
      </c>
      <c r="T2684" s="86"/>
      <c r="U2684" s="86" t="s">
        <v>35</v>
      </c>
      <c r="V2684" s="50" t="s">
        <v>1126</v>
      </c>
      <c r="W2684" s="50" t="s">
        <v>167</v>
      </c>
      <c r="X2684" s="86" t="s">
        <v>60</v>
      </c>
      <c r="Y2684" s="86"/>
      <c r="Z2684" s="86" t="s">
        <v>35</v>
      </c>
      <c r="AA2684" s="86" t="s">
        <v>1126</v>
      </c>
      <c r="AB2684" s="86" t="s">
        <v>1127</v>
      </c>
      <c r="AC2684" s="86"/>
      <c r="AD2684" s="86"/>
      <c r="AE2684" s="86" t="s">
        <v>36</v>
      </c>
      <c r="AF2684" s="86" t="s">
        <v>73</v>
      </c>
      <c r="AG2684" s="86"/>
      <c r="AH2684" s="86" t="s">
        <v>724</v>
      </c>
      <c r="AI2684" s="86"/>
      <c r="AJ2684" s="86" t="s">
        <v>39</v>
      </c>
      <c r="AK2684" s="86" t="str">
        <f t="shared" si="1"/>
        <v>МБУ ДО ДХШ г. Волгодонск</v>
      </c>
      <c r="AL2684" s="50" t="s">
        <v>724</v>
      </c>
      <c r="AM2684" s="18"/>
      <c r="AN2684" s="18"/>
      <c r="AO2684" s="18"/>
      <c r="AP2684" s="18"/>
      <c r="AQ2684" s="18"/>
    </row>
    <row r="2685" spans="1:43" ht="38.25" x14ac:dyDescent="0.2">
      <c r="A2685" s="65">
        <v>45627.459422094907</v>
      </c>
      <c r="B2685" s="18" t="s">
        <v>13351</v>
      </c>
      <c r="C2685" s="86" t="s">
        <v>19598</v>
      </c>
      <c r="D2685" s="86" t="s">
        <v>5081</v>
      </c>
      <c r="E2685" s="86" t="s">
        <v>1004</v>
      </c>
      <c r="F2685" s="86" t="s">
        <v>160</v>
      </c>
      <c r="G2685" s="86" t="s">
        <v>42</v>
      </c>
      <c r="H2685" s="60">
        <v>40436</v>
      </c>
      <c r="I2685" s="86" t="s">
        <v>5082</v>
      </c>
      <c r="J2685" s="47">
        <v>8</v>
      </c>
      <c r="K2685" s="49">
        <v>8</v>
      </c>
      <c r="L2685" s="86" t="s">
        <v>30</v>
      </c>
      <c r="M2685" s="86" t="s">
        <v>31</v>
      </c>
      <c r="N2685" s="94">
        <v>9224</v>
      </c>
      <c r="O2685" s="86">
        <v>600494</v>
      </c>
      <c r="P2685" s="88">
        <v>45562</v>
      </c>
      <c r="Q2685" s="86" t="s">
        <v>1497</v>
      </c>
      <c r="R2685" s="50" t="s">
        <v>5083</v>
      </c>
      <c r="S2685" s="86" t="s">
        <v>558</v>
      </c>
      <c r="T2685" s="86"/>
      <c r="U2685" s="86" t="s">
        <v>35</v>
      </c>
      <c r="V2685" s="50" t="s">
        <v>4575</v>
      </c>
      <c r="W2685" s="50" t="s">
        <v>5084</v>
      </c>
      <c r="X2685" s="86" t="s">
        <v>558</v>
      </c>
      <c r="Y2685" s="86"/>
      <c r="Z2685" s="86" t="s">
        <v>35</v>
      </c>
      <c r="AA2685" s="86" t="s">
        <v>4575</v>
      </c>
      <c r="AB2685" s="86"/>
      <c r="AC2685" s="94"/>
      <c r="AD2685" s="86"/>
      <c r="AE2685" s="86" t="s">
        <v>36</v>
      </c>
      <c r="AF2685" s="86" t="s">
        <v>37</v>
      </c>
      <c r="AG2685" s="86"/>
      <c r="AH2685" s="86"/>
      <c r="AI2685" s="86" t="s">
        <v>1501</v>
      </c>
      <c r="AJ2685" s="86" t="s">
        <v>46</v>
      </c>
      <c r="AK2685" s="86" t="str">
        <f t="shared" si="1"/>
        <v>МАУ ДО "ДХШ №2" г. Набережные Челны</v>
      </c>
      <c r="AL2685" s="50" t="s">
        <v>1501</v>
      </c>
      <c r="AM2685" s="18"/>
      <c r="AN2685" s="18"/>
      <c r="AO2685" s="18"/>
      <c r="AP2685" s="18"/>
      <c r="AQ2685" s="18"/>
    </row>
    <row r="2686" spans="1:43" ht="51" x14ac:dyDescent="0.2">
      <c r="A2686" s="65">
        <v>45627.459514606482</v>
      </c>
      <c r="B2686" s="18" t="s">
        <v>13355</v>
      </c>
      <c r="C2686" s="86" t="s">
        <v>19598</v>
      </c>
      <c r="D2686" s="86" t="s">
        <v>9903</v>
      </c>
      <c r="E2686" s="86" t="s">
        <v>7257</v>
      </c>
      <c r="F2686" s="86" t="s">
        <v>837</v>
      </c>
      <c r="G2686" s="86" t="s">
        <v>29</v>
      </c>
      <c r="H2686" s="60">
        <v>40358</v>
      </c>
      <c r="I2686" s="86">
        <v>89044484007</v>
      </c>
      <c r="J2686" s="47">
        <v>8</v>
      </c>
      <c r="K2686" s="49">
        <v>8</v>
      </c>
      <c r="L2686" s="86" t="s">
        <v>30</v>
      </c>
      <c r="M2686" s="86" t="s">
        <v>50</v>
      </c>
      <c r="N2686" s="86" t="s">
        <v>1120</v>
      </c>
      <c r="O2686" s="86">
        <v>890161</v>
      </c>
      <c r="P2686" s="87">
        <v>40379</v>
      </c>
      <c r="Q2686" s="86" t="s">
        <v>7408</v>
      </c>
      <c r="R2686" s="50" t="s">
        <v>1250</v>
      </c>
      <c r="S2686" s="86" t="s">
        <v>60</v>
      </c>
      <c r="T2686" s="86"/>
      <c r="U2686" s="86" t="s">
        <v>35</v>
      </c>
      <c r="V2686" s="50" t="s">
        <v>9376</v>
      </c>
      <c r="W2686" s="50" t="s">
        <v>9904</v>
      </c>
      <c r="X2686" s="86" t="s">
        <v>60</v>
      </c>
      <c r="Y2686" s="86"/>
      <c r="Z2686" s="86" t="s">
        <v>35</v>
      </c>
      <c r="AA2686" s="86" t="s">
        <v>5031</v>
      </c>
      <c r="AB2686" s="86" t="s">
        <v>9844</v>
      </c>
      <c r="AC2686" s="94"/>
      <c r="AD2686" s="86"/>
      <c r="AE2686" s="86" t="s">
        <v>36</v>
      </c>
      <c r="AF2686" s="86" t="s">
        <v>73</v>
      </c>
      <c r="AG2686" s="86"/>
      <c r="AH2686" s="86" t="s">
        <v>1291</v>
      </c>
      <c r="AI2686" s="86"/>
      <c r="AJ2686" s="86" t="s">
        <v>39</v>
      </c>
      <c r="AK2686" s="86" t="str">
        <f t="shared" si="1"/>
        <v>МБУ ДО г. Шахты «Детская школа искусств» структурное подразделение Центр Искусств им. В.А. Серова</v>
      </c>
      <c r="AL2686" s="50" t="s">
        <v>1291</v>
      </c>
      <c r="AM2686" s="18"/>
      <c r="AN2686" s="18"/>
      <c r="AO2686" s="18"/>
      <c r="AP2686" s="18"/>
      <c r="AQ2686" s="18"/>
    </row>
    <row r="2687" spans="1:43" ht="38.25" x14ac:dyDescent="0.2">
      <c r="A2687" s="65">
        <v>45627.461205196756</v>
      </c>
      <c r="B2687" s="18" t="s">
        <v>13361</v>
      </c>
      <c r="C2687" s="86" t="s">
        <v>19598</v>
      </c>
      <c r="D2687" s="86" t="s">
        <v>5395</v>
      </c>
      <c r="E2687" s="86" t="s">
        <v>468</v>
      </c>
      <c r="F2687" s="86" t="s">
        <v>886</v>
      </c>
      <c r="G2687" s="86" t="s">
        <v>42</v>
      </c>
      <c r="H2687" s="60">
        <v>40254</v>
      </c>
      <c r="I2687" s="86">
        <v>89035824981</v>
      </c>
      <c r="J2687" s="47">
        <v>8</v>
      </c>
      <c r="K2687" s="49">
        <v>8</v>
      </c>
      <c r="L2687" s="86" t="s">
        <v>30</v>
      </c>
      <c r="M2687" s="86" t="s">
        <v>31</v>
      </c>
      <c r="N2687" s="86">
        <v>4624</v>
      </c>
      <c r="O2687" s="86">
        <v>580065</v>
      </c>
      <c r="P2687" s="88">
        <v>45408</v>
      </c>
      <c r="Q2687" s="86" t="s">
        <v>5393</v>
      </c>
      <c r="R2687" s="50" t="s">
        <v>5388</v>
      </c>
      <c r="S2687" s="86" t="s">
        <v>197</v>
      </c>
      <c r="T2687" s="86"/>
      <c r="U2687" s="86" t="s">
        <v>35</v>
      </c>
      <c r="V2687" s="50" t="s">
        <v>5385</v>
      </c>
      <c r="W2687" s="50" t="s">
        <v>5396</v>
      </c>
      <c r="X2687" s="86"/>
      <c r="Y2687" s="86"/>
      <c r="Z2687" s="86"/>
      <c r="AA2687" s="86"/>
      <c r="AB2687" s="86" t="s">
        <v>5397</v>
      </c>
      <c r="AC2687" s="86"/>
      <c r="AD2687" s="86"/>
      <c r="AE2687" s="86" t="s">
        <v>66</v>
      </c>
      <c r="AF2687" s="86" t="s">
        <v>37</v>
      </c>
      <c r="AG2687" s="86"/>
      <c r="AH2687" s="86"/>
      <c r="AI2687" s="86" t="s">
        <v>1987</v>
      </c>
      <c r="AJ2687" s="86" t="s">
        <v>39</v>
      </c>
      <c r="AK2687" s="86" t="str">
        <f t="shared" si="1"/>
        <v>АНО ДО "Арт-школа "Рисуем" г. Покров</v>
      </c>
      <c r="AL2687" s="50" t="s">
        <v>1987</v>
      </c>
      <c r="AM2687" s="18"/>
      <c r="AN2687" s="18"/>
      <c r="AO2687" s="18"/>
      <c r="AP2687" s="18"/>
      <c r="AQ2687" s="18"/>
    </row>
    <row r="2688" spans="1:43" ht="12.75" x14ac:dyDescent="0.2">
      <c r="A2688" s="65">
        <v>45627.468518738431</v>
      </c>
      <c r="B2688" s="18" t="s">
        <v>13368</v>
      </c>
      <c r="C2688" s="86" t="s">
        <v>19598</v>
      </c>
      <c r="D2688" s="86" t="s">
        <v>15016</v>
      </c>
      <c r="E2688" s="86" t="s">
        <v>368</v>
      </c>
      <c r="F2688" s="86" t="s">
        <v>18297</v>
      </c>
      <c r="G2688" s="86" t="s">
        <v>42</v>
      </c>
      <c r="H2688" s="48">
        <v>40221</v>
      </c>
      <c r="I2688" s="86" t="s">
        <v>18298</v>
      </c>
      <c r="J2688" s="47">
        <v>8</v>
      </c>
      <c r="K2688" s="49">
        <v>8</v>
      </c>
      <c r="L2688" s="86" t="s">
        <v>18238</v>
      </c>
      <c r="M2688" s="86" t="s">
        <v>50</v>
      </c>
      <c r="N2688" s="86" t="s">
        <v>10402</v>
      </c>
      <c r="O2688" s="86" t="s">
        <v>18299</v>
      </c>
      <c r="P2688" s="87">
        <v>40233</v>
      </c>
      <c r="Q2688" s="86" t="s">
        <v>18035</v>
      </c>
      <c r="R2688" s="50" t="s">
        <v>18134</v>
      </c>
      <c r="S2688" s="298" t="s">
        <v>2068</v>
      </c>
      <c r="T2688" s="299"/>
      <c r="U2688" s="86" t="s">
        <v>35</v>
      </c>
      <c r="V2688" s="50" t="s">
        <v>7679</v>
      </c>
      <c r="W2688" s="50"/>
      <c r="X2688" s="86"/>
      <c r="Y2688" s="86"/>
      <c r="Z2688" s="86"/>
      <c r="AA2688" s="86"/>
      <c r="AB2688" s="86" t="s">
        <v>18239</v>
      </c>
      <c r="AC2688" s="298" t="s">
        <v>18240</v>
      </c>
      <c r="AD2688" s="299"/>
      <c r="AE2688" s="86" t="s">
        <v>18138</v>
      </c>
      <c r="AF2688" s="86" t="s">
        <v>37</v>
      </c>
      <c r="AG2688" s="86"/>
      <c r="AH2688" s="86"/>
      <c r="AI2688" s="86" t="s">
        <v>1268</v>
      </c>
      <c r="AJ2688" s="86" t="s">
        <v>46</v>
      </c>
      <c r="AK2688" s="86" t="str">
        <f t="shared" si="1"/>
        <v>МБОУ Лицей №124 г.о. Самара</v>
      </c>
      <c r="AL2688" s="50" t="s">
        <v>1268</v>
      </c>
      <c r="AM2688" s="18"/>
      <c r="AN2688" s="18"/>
      <c r="AO2688" s="18"/>
      <c r="AP2688" s="18"/>
      <c r="AQ2688" s="18"/>
    </row>
    <row r="2689" spans="1:43" ht="38.25" x14ac:dyDescent="0.2">
      <c r="A2689" s="65">
        <v>45627.475564305554</v>
      </c>
      <c r="B2689" s="18" t="s">
        <v>13373</v>
      </c>
      <c r="C2689" s="86" t="s">
        <v>19598</v>
      </c>
      <c r="D2689" s="86" t="s">
        <v>2309</v>
      </c>
      <c r="E2689" s="86" t="s">
        <v>1165</v>
      </c>
      <c r="F2689" s="86" t="s">
        <v>820</v>
      </c>
      <c r="G2689" s="86" t="s">
        <v>29</v>
      </c>
      <c r="H2689" s="48">
        <v>40471</v>
      </c>
      <c r="I2689" s="86">
        <v>89044484007</v>
      </c>
      <c r="J2689" s="47">
        <v>8</v>
      </c>
      <c r="K2689" s="49">
        <v>8</v>
      </c>
      <c r="L2689" s="86" t="s">
        <v>30</v>
      </c>
      <c r="M2689" s="86" t="s">
        <v>50</v>
      </c>
      <c r="N2689" s="86" t="s">
        <v>1191</v>
      </c>
      <c r="O2689" s="86">
        <v>769468</v>
      </c>
      <c r="P2689" s="87">
        <v>40211</v>
      </c>
      <c r="Q2689" s="86" t="s">
        <v>15191</v>
      </c>
      <c r="R2689" s="50" t="s">
        <v>10805</v>
      </c>
      <c r="S2689" s="86" t="s">
        <v>60</v>
      </c>
      <c r="T2689" s="86"/>
      <c r="U2689" s="86" t="s">
        <v>35</v>
      </c>
      <c r="V2689" s="50" t="s">
        <v>7827</v>
      </c>
      <c r="W2689" s="50"/>
      <c r="X2689" s="86"/>
      <c r="Y2689" s="86"/>
      <c r="Z2689" s="86"/>
      <c r="AA2689" s="86"/>
      <c r="AB2689" s="86"/>
      <c r="AC2689" s="86"/>
      <c r="AD2689" s="86"/>
      <c r="AE2689" s="86" t="s">
        <v>66</v>
      </c>
      <c r="AF2689" s="86" t="s">
        <v>73</v>
      </c>
      <c r="AG2689" s="86"/>
      <c r="AH2689" s="86" t="s">
        <v>1291</v>
      </c>
      <c r="AI2689" s="86"/>
      <c r="AJ2689" s="86" t="s">
        <v>39</v>
      </c>
      <c r="AK2689" s="86" t="str">
        <f t="shared" si="1"/>
        <v>МБУ ДО г. Шахты «Детская школа искусств» структурное подразделение Центр Искусств им. В.А. Серова</v>
      </c>
      <c r="AL2689" s="50" t="s">
        <v>1291</v>
      </c>
      <c r="AM2689" s="18"/>
      <c r="AN2689" s="18"/>
      <c r="AO2689" s="18"/>
      <c r="AP2689" s="18"/>
      <c r="AQ2689" s="18"/>
    </row>
    <row r="2690" spans="1:43" ht="38.25" x14ac:dyDescent="0.2">
      <c r="A2690" s="65">
        <v>45627.488313136579</v>
      </c>
      <c r="B2690" s="18" t="s">
        <v>13377</v>
      </c>
      <c r="C2690" s="86" t="s">
        <v>19598</v>
      </c>
      <c r="D2690" s="86" t="s">
        <v>2309</v>
      </c>
      <c r="E2690" s="86" t="s">
        <v>10737</v>
      </c>
      <c r="F2690" s="86" t="s">
        <v>234</v>
      </c>
      <c r="G2690" s="86" t="s">
        <v>42</v>
      </c>
      <c r="H2690" s="48">
        <v>40319</v>
      </c>
      <c r="I2690" s="86">
        <v>79198783040</v>
      </c>
      <c r="J2690" s="47">
        <v>8</v>
      </c>
      <c r="K2690" s="49">
        <v>8</v>
      </c>
      <c r="L2690" s="86" t="s">
        <v>30</v>
      </c>
      <c r="M2690" s="86" t="s">
        <v>31</v>
      </c>
      <c r="N2690" s="86">
        <v>6024</v>
      </c>
      <c r="O2690" s="86">
        <v>814513</v>
      </c>
      <c r="P2690" s="87">
        <v>45441</v>
      </c>
      <c r="Q2690" s="86" t="s">
        <v>174</v>
      </c>
      <c r="R2690" s="50" t="s">
        <v>33</v>
      </c>
      <c r="S2690" s="86" t="s">
        <v>60</v>
      </c>
      <c r="T2690" s="86"/>
      <c r="U2690" s="86" t="s">
        <v>35</v>
      </c>
      <c r="V2690" s="50" t="s">
        <v>7827</v>
      </c>
      <c r="W2690" s="50" t="s">
        <v>15868</v>
      </c>
      <c r="X2690" s="86" t="s">
        <v>60</v>
      </c>
      <c r="Y2690" s="86"/>
      <c r="Z2690" s="86" t="s">
        <v>35</v>
      </c>
      <c r="AA2690" s="86" t="s">
        <v>7827</v>
      </c>
      <c r="AB2690" s="86"/>
      <c r="AC2690" s="86"/>
      <c r="AD2690" s="86"/>
      <c r="AE2690" s="86" t="s">
        <v>36</v>
      </c>
      <c r="AF2690" s="86" t="s">
        <v>73</v>
      </c>
      <c r="AG2690" s="86"/>
      <c r="AH2690" s="86" t="s">
        <v>1291</v>
      </c>
      <c r="AI2690" s="86"/>
      <c r="AJ2690" s="86" t="s">
        <v>39</v>
      </c>
      <c r="AK2690" s="86" t="str">
        <f t="shared" si="1"/>
        <v>МБУ ДО г. Шахты «Детская школа искусств» структурное подразделение Центр Искусств им. В.А. Серова</v>
      </c>
      <c r="AL2690" s="50" t="s">
        <v>1291</v>
      </c>
      <c r="AM2690" s="18"/>
      <c r="AN2690" s="18"/>
      <c r="AO2690" s="18"/>
      <c r="AP2690" s="18"/>
      <c r="AQ2690" s="18"/>
    </row>
    <row r="2691" spans="1:43" ht="38.25" x14ac:dyDescent="0.2">
      <c r="A2691" s="65">
        <v>45627.509279942125</v>
      </c>
      <c r="B2691" s="18" t="s">
        <v>13382</v>
      </c>
      <c r="C2691" s="86" t="s">
        <v>19598</v>
      </c>
      <c r="D2691" s="86" t="s">
        <v>15209</v>
      </c>
      <c r="E2691" s="86" t="s">
        <v>368</v>
      </c>
      <c r="F2691" s="86" t="s">
        <v>15210</v>
      </c>
      <c r="G2691" s="86" t="s">
        <v>42</v>
      </c>
      <c r="H2691" s="48">
        <v>40867</v>
      </c>
      <c r="I2691" s="86">
        <v>89044484007</v>
      </c>
      <c r="J2691" s="47">
        <v>8</v>
      </c>
      <c r="K2691" s="49">
        <v>8</v>
      </c>
      <c r="L2691" s="86" t="s">
        <v>30</v>
      </c>
      <c r="M2691" s="86" t="s">
        <v>50</v>
      </c>
      <c r="N2691" s="86" t="s">
        <v>751</v>
      </c>
      <c r="O2691" s="86">
        <v>555924</v>
      </c>
      <c r="P2691" s="87">
        <v>40876</v>
      </c>
      <c r="Q2691" s="86" t="s">
        <v>7408</v>
      </c>
      <c r="R2691" s="50" t="s">
        <v>6579</v>
      </c>
      <c r="S2691" s="86" t="s">
        <v>60</v>
      </c>
      <c r="T2691" s="86"/>
      <c r="U2691" s="86" t="s">
        <v>35</v>
      </c>
      <c r="V2691" s="50" t="s">
        <v>7827</v>
      </c>
      <c r="W2691" s="50"/>
      <c r="X2691" s="86"/>
      <c r="Y2691" s="86"/>
      <c r="Z2691" s="86"/>
      <c r="AA2691" s="86"/>
      <c r="AB2691" s="86"/>
      <c r="AC2691" s="86"/>
      <c r="AD2691" s="86"/>
      <c r="AE2691" s="86" t="s">
        <v>66</v>
      </c>
      <c r="AF2691" s="86" t="s">
        <v>73</v>
      </c>
      <c r="AG2691" s="86"/>
      <c r="AH2691" s="86" t="s">
        <v>1291</v>
      </c>
      <c r="AI2691" s="86"/>
      <c r="AJ2691" s="86" t="s">
        <v>39</v>
      </c>
      <c r="AK2691" s="86" t="str">
        <f t="shared" si="1"/>
        <v>МБУ ДО г. Шахты «Детская школа искусств» структурное подразделение Центр Искусств им. В.А. Серова</v>
      </c>
      <c r="AL2691" s="50" t="s">
        <v>1291</v>
      </c>
      <c r="AM2691" s="18"/>
      <c r="AN2691" s="18"/>
      <c r="AO2691" s="18"/>
      <c r="AP2691" s="18"/>
      <c r="AQ2691" s="18"/>
    </row>
    <row r="2692" spans="1:43" ht="12.75" x14ac:dyDescent="0.2">
      <c r="A2692" s="65">
        <v>45627.517934166666</v>
      </c>
      <c r="B2692" s="18" t="s">
        <v>13386</v>
      </c>
      <c r="C2692" s="86" t="s">
        <v>19598</v>
      </c>
      <c r="D2692" s="86" t="s">
        <v>6683</v>
      </c>
      <c r="E2692" s="86" t="s">
        <v>344</v>
      </c>
      <c r="F2692" s="86" t="s">
        <v>194</v>
      </c>
      <c r="G2692" s="86" t="s">
        <v>42</v>
      </c>
      <c r="H2692" s="60">
        <v>40266</v>
      </c>
      <c r="I2692" s="86">
        <v>89834082871</v>
      </c>
      <c r="J2692" s="47">
        <v>8</v>
      </c>
      <c r="K2692" s="49">
        <v>8</v>
      </c>
      <c r="L2692" s="86" t="s">
        <v>30</v>
      </c>
      <c r="M2692" s="86" t="s">
        <v>31</v>
      </c>
      <c r="N2692" s="86">
        <v>2524</v>
      </c>
      <c r="O2692" s="86">
        <v>303619</v>
      </c>
      <c r="P2692" s="88">
        <v>45412</v>
      </c>
      <c r="Q2692" s="86" t="s">
        <v>6684</v>
      </c>
      <c r="R2692" s="50" t="s">
        <v>427</v>
      </c>
      <c r="S2692" s="86" t="s">
        <v>2552</v>
      </c>
      <c r="T2692" s="86"/>
      <c r="U2692" s="86" t="s">
        <v>35</v>
      </c>
      <c r="V2692" s="50" t="s">
        <v>3033</v>
      </c>
      <c r="W2692" s="50" t="s">
        <v>6685</v>
      </c>
      <c r="X2692" s="86" t="s">
        <v>2552</v>
      </c>
      <c r="Y2692" s="86"/>
      <c r="Z2692" s="86" t="s">
        <v>35</v>
      </c>
      <c r="AA2692" s="86" t="s">
        <v>3033</v>
      </c>
      <c r="AB2692" s="86" t="s">
        <v>6686</v>
      </c>
      <c r="AC2692" s="86"/>
      <c r="AD2692" s="86"/>
      <c r="AE2692" s="86" t="s">
        <v>36</v>
      </c>
      <c r="AF2692" s="86" t="s">
        <v>37</v>
      </c>
      <c r="AG2692" s="86"/>
      <c r="AH2692" s="86"/>
      <c r="AI2692" s="86" t="s">
        <v>2554</v>
      </c>
      <c r="AJ2692" s="86" t="s">
        <v>39</v>
      </c>
      <c r="AK2692" s="86" t="str">
        <f t="shared" si="1"/>
        <v>МБУ ДО "ДШИ №1" г. Ангарска</v>
      </c>
      <c r="AL2692" s="50" t="s">
        <v>2554</v>
      </c>
      <c r="AM2692" s="18"/>
      <c r="AN2692" s="18"/>
      <c r="AO2692" s="18"/>
      <c r="AP2692" s="18"/>
      <c r="AQ2692" s="18"/>
    </row>
    <row r="2693" spans="1:43" ht="25.5" x14ac:dyDescent="0.2">
      <c r="A2693" s="65">
        <v>45627.529147847221</v>
      </c>
      <c r="B2693" s="18" t="s">
        <v>13391</v>
      </c>
      <c r="C2693" s="86" t="s">
        <v>19598</v>
      </c>
      <c r="D2693" s="86" t="s">
        <v>1564</v>
      </c>
      <c r="E2693" s="86" t="s">
        <v>289</v>
      </c>
      <c r="F2693" s="86" t="s">
        <v>520</v>
      </c>
      <c r="G2693" s="86" t="s">
        <v>42</v>
      </c>
      <c r="H2693" s="60">
        <v>40429</v>
      </c>
      <c r="I2693" s="86" t="s">
        <v>1565</v>
      </c>
      <c r="J2693" s="47">
        <v>8</v>
      </c>
      <c r="K2693" s="49">
        <v>8</v>
      </c>
      <c r="L2693" s="86" t="s">
        <v>30</v>
      </c>
      <c r="M2693" s="86" t="s">
        <v>31</v>
      </c>
      <c r="N2693" s="86">
        <v>194528</v>
      </c>
      <c r="O2693" s="86">
        <v>724</v>
      </c>
      <c r="P2693" s="88">
        <v>45554</v>
      </c>
      <c r="Q2693" s="86" t="s">
        <v>347</v>
      </c>
      <c r="R2693" s="50" t="s">
        <v>1566</v>
      </c>
      <c r="S2693" s="86" t="s">
        <v>164</v>
      </c>
      <c r="T2693" s="86" t="s">
        <v>165</v>
      </c>
      <c r="U2693" s="86" t="s">
        <v>35</v>
      </c>
      <c r="V2693" s="50" t="s">
        <v>166</v>
      </c>
      <c r="W2693" s="50" t="s">
        <v>503</v>
      </c>
      <c r="X2693" s="86" t="s">
        <v>164</v>
      </c>
      <c r="Y2693" s="86" t="s">
        <v>502</v>
      </c>
      <c r="Z2693" s="86" t="s">
        <v>35</v>
      </c>
      <c r="AA2693" s="86" t="s">
        <v>357</v>
      </c>
      <c r="AB2693" s="86" t="s">
        <v>1567</v>
      </c>
      <c r="AC2693" s="86" t="s">
        <v>1567</v>
      </c>
      <c r="AD2693" s="86" t="s">
        <v>1567</v>
      </c>
      <c r="AE2693" s="86" t="s">
        <v>66</v>
      </c>
      <c r="AF2693" s="86" t="s">
        <v>37</v>
      </c>
      <c r="AG2693" s="86"/>
      <c r="AH2693" s="86"/>
      <c r="AI2693" s="86" t="s">
        <v>169</v>
      </c>
      <c r="AJ2693" s="86" t="s">
        <v>39</v>
      </c>
      <c r="AK2693" s="86" t="str">
        <f t="shared" si="1"/>
        <v>МБУ ДО "Детская художественная школа" г. Ставрополь</v>
      </c>
      <c r="AL2693" s="50" t="s">
        <v>169</v>
      </c>
      <c r="AM2693" s="18"/>
      <c r="AN2693" s="18"/>
      <c r="AO2693" s="18"/>
      <c r="AP2693" s="18"/>
      <c r="AQ2693" s="18"/>
    </row>
    <row r="2694" spans="1:43" ht="38.25" x14ac:dyDescent="0.2">
      <c r="A2694" s="65">
        <v>45627.542793472225</v>
      </c>
      <c r="B2694" s="18" t="s">
        <v>13396</v>
      </c>
      <c r="C2694" s="86" t="s">
        <v>19598</v>
      </c>
      <c r="D2694" s="86" t="s">
        <v>8686</v>
      </c>
      <c r="E2694" s="86" t="s">
        <v>218</v>
      </c>
      <c r="F2694" s="86" t="s">
        <v>76</v>
      </c>
      <c r="G2694" s="86" t="s">
        <v>42</v>
      </c>
      <c r="H2694" s="60">
        <v>40521</v>
      </c>
      <c r="I2694" s="86">
        <v>89895220166</v>
      </c>
      <c r="J2694" s="47">
        <v>8</v>
      </c>
      <c r="K2694" s="49">
        <v>8</v>
      </c>
      <c r="L2694" s="86" t="s">
        <v>30</v>
      </c>
      <c r="M2694" s="86" t="s">
        <v>50</v>
      </c>
      <c r="N2694" s="86" t="s">
        <v>241</v>
      </c>
      <c r="O2694" s="86">
        <v>512913</v>
      </c>
      <c r="P2694" s="87">
        <v>40526</v>
      </c>
      <c r="Q2694" s="86" t="s">
        <v>9163</v>
      </c>
      <c r="R2694" s="50" t="s">
        <v>9164</v>
      </c>
      <c r="S2694" s="86" t="s">
        <v>60</v>
      </c>
      <c r="T2694" s="86"/>
      <c r="U2694" s="86" t="s">
        <v>35</v>
      </c>
      <c r="V2694" s="50" t="s">
        <v>130</v>
      </c>
      <c r="W2694" s="50" t="s">
        <v>107</v>
      </c>
      <c r="X2694" s="86" t="s">
        <v>60</v>
      </c>
      <c r="Y2694" s="86"/>
      <c r="Z2694" s="86" t="s">
        <v>35</v>
      </c>
      <c r="AA2694" s="86" t="s">
        <v>130</v>
      </c>
      <c r="AB2694" s="86" t="s">
        <v>9165</v>
      </c>
      <c r="AC2694" s="94"/>
      <c r="AD2694" s="94"/>
      <c r="AE2694" s="86" t="s">
        <v>66</v>
      </c>
      <c r="AF2694" s="86" t="s">
        <v>67</v>
      </c>
      <c r="AG2694" s="86" t="s">
        <v>68</v>
      </c>
      <c r="AH2694" s="86"/>
      <c r="AI2694" s="86"/>
      <c r="AJ2694" s="86" t="s">
        <v>39</v>
      </c>
      <c r="AK269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694" s="50" t="s">
        <v>68</v>
      </c>
      <c r="AM2694" s="18"/>
      <c r="AN2694" s="18"/>
      <c r="AO2694" s="18"/>
      <c r="AP2694" s="18"/>
      <c r="AQ2694" s="18"/>
    </row>
    <row r="2695" spans="1:43" ht="38.25" x14ac:dyDescent="0.2">
      <c r="A2695" s="65">
        <v>45627.544274328699</v>
      </c>
      <c r="B2695" s="18" t="s">
        <v>13401</v>
      </c>
      <c r="C2695" s="86" t="s">
        <v>19598</v>
      </c>
      <c r="D2695" s="86" t="s">
        <v>16913</v>
      </c>
      <c r="E2695" s="86" t="s">
        <v>904</v>
      </c>
      <c r="F2695" s="86" t="s">
        <v>383</v>
      </c>
      <c r="G2695" s="86" t="s">
        <v>4004</v>
      </c>
      <c r="H2695" s="48">
        <v>40438</v>
      </c>
      <c r="I2695" s="86">
        <v>79150559002</v>
      </c>
      <c r="J2695" s="47">
        <v>8</v>
      </c>
      <c r="K2695" s="49">
        <v>8</v>
      </c>
      <c r="L2695" s="86" t="s">
        <v>30</v>
      </c>
      <c r="M2695" s="86" t="s">
        <v>14316</v>
      </c>
      <c r="N2695" s="86">
        <v>4624</v>
      </c>
      <c r="O2695" s="86">
        <v>829942</v>
      </c>
      <c r="P2695" s="87">
        <v>45562</v>
      </c>
      <c r="Q2695" s="86" t="s">
        <v>540</v>
      </c>
      <c r="R2695" s="50" t="s">
        <v>16896</v>
      </c>
      <c r="S2695" s="86" t="s">
        <v>197</v>
      </c>
      <c r="T2695" s="86"/>
      <c r="U2695" s="86" t="s">
        <v>35</v>
      </c>
      <c r="V2695" s="50" t="s">
        <v>9089</v>
      </c>
      <c r="W2695" s="50" t="s">
        <v>16850</v>
      </c>
      <c r="X2695" s="86" t="s">
        <v>197</v>
      </c>
      <c r="Y2695" s="86"/>
      <c r="Z2695" s="86" t="s">
        <v>35</v>
      </c>
      <c r="AA2695" s="86" t="s">
        <v>16851</v>
      </c>
      <c r="AB2695" s="86" t="s">
        <v>16852</v>
      </c>
      <c r="AC2695" s="86"/>
      <c r="AD2695" s="86"/>
      <c r="AE2695" s="86" t="s">
        <v>16853</v>
      </c>
      <c r="AF2695" s="86" t="s">
        <v>37</v>
      </c>
      <c r="AG2695" s="86"/>
      <c r="AH2695" s="86"/>
      <c r="AI2695" s="86" t="s">
        <v>865</v>
      </c>
      <c r="AJ2695" s="86" t="s">
        <v>46</v>
      </c>
      <c r="AK2695" s="86" t="str">
        <f t="shared" si="1"/>
        <v>МАУДО «Центр художественного мастерства» г.о. Королёв Московской области</v>
      </c>
      <c r="AL2695" s="50" t="s">
        <v>865</v>
      </c>
      <c r="AM2695" s="18"/>
      <c r="AN2695" s="18"/>
      <c r="AO2695" s="18"/>
      <c r="AP2695" s="18"/>
      <c r="AQ2695" s="18"/>
    </row>
    <row r="2696" spans="1:43" ht="25.5" x14ac:dyDescent="0.2">
      <c r="A2696" s="65">
        <v>45627.546553055552</v>
      </c>
      <c r="B2696" s="18" t="s">
        <v>13404</v>
      </c>
      <c r="C2696" s="86" t="s">
        <v>19598</v>
      </c>
      <c r="D2696" s="86" t="s">
        <v>8140</v>
      </c>
      <c r="E2696" s="86" t="s">
        <v>8141</v>
      </c>
      <c r="F2696" s="86" t="s">
        <v>837</v>
      </c>
      <c r="G2696" s="86" t="s">
        <v>29</v>
      </c>
      <c r="H2696" s="60">
        <v>40435</v>
      </c>
      <c r="I2696" s="86">
        <v>89649495052</v>
      </c>
      <c r="J2696" s="47">
        <v>8</v>
      </c>
      <c r="K2696" s="49">
        <v>8</v>
      </c>
      <c r="L2696" s="86" t="s">
        <v>30</v>
      </c>
      <c r="M2696" s="86" t="s">
        <v>31</v>
      </c>
      <c r="N2696" s="86">
        <v>324</v>
      </c>
      <c r="O2696" s="86">
        <v>995658</v>
      </c>
      <c r="P2696" s="87">
        <v>45563</v>
      </c>
      <c r="Q2696" s="86" t="s">
        <v>271</v>
      </c>
      <c r="R2696" s="50" t="s">
        <v>7303</v>
      </c>
      <c r="S2696" s="86" t="s">
        <v>98</v>
      </c>
      <c r="T2696" s="86"/>
      <c r="U2696" s="86" t="s">
        <v>35</v>
      </c>
      <c r="V2696" s="50" t="s">
        <v>2678</v>
      </c>
      <c r="W2696" s="50" t="s">
        <v>7303</v>
      </c>
      <c r="X2696" s="86" t="s">
        <v>98</v>
      </c>
      <c r="Y2696" s="86"/>
      <c r="Z2696" s="86" t="s">
        <v>35</v>
      </c>
      <c r="AA2696" s="86" t="s">
        <v>2678</v>
      </c>
      <c r="AB2696" s="86" t="s">
        <v>8142</v>
      </c>
      <c r="AC2696" s="86"/>
      <c r="AD2696" s="86"/>
      <c r="AE2696" s="86" t="s">
        <v>36</v>
      </c>
      <c r="AF2696" s="86" t="s">
        <v>37</v>
      </c>
      <c r="AG2696" s="86"/>
      <c r="AH2696" s="86"/>
      <c r="AI2696" s="86" t="s">
        <v>3576</v>
      </c>
      <c r="AJ2696" s="86" t="s">
        <v>39</v>
      </c>
      <c r="AK2696" s="86" t="str">
        <f t="shared" si="1"/>
        <v>МБУ ДО ДХШ № 3 г.-курорт Сочи</v>
      </c>
      <c r="AL2696" s="50" t="s">
        <v>3576</v>
      </c>
      <c r="AM2696" s="18"/>
      <c r="AN2696" s="18"/>
      <c r="AO2696" s="18"/>
      <c r="AP2696" s="18"/>
      <c r="AQ2696" s="18"/>
    </row>
    <row r="2697" spans="1:43" ht="38.25" x14ac:dyDescent="0.2">
      <c r="A2697" s="65">
        <v>45627.550534398149</v>
      </c>
      <c r="B2697" s="18" t="s">
        <v>13410</v>
      </c>
      <c r="C2697" s="86" t="s">
        <v>19598</v>
      </c>
      <c r="D2697" s="86" t="s">
        <v>14166</v>
      </c>
      <c r="E2697" s="86" t="s">
        <v>213</v>
      </c>
      <c r="F2697" s="86" t="s">
        <v>214</v>
      </c>
      <c r="G2697" s="86" t="s">
        <v>42</v>
      </c>
      <c r="H2697" s="48">
        <v>40139</v>
      </c>
      <c r="I2697" s="86">
        <v>89288253122</v>
      </c>
      <c r="J2697" s="47">
        <v>8</v>
      </c>
      <c r="K2697" s="49">
        <v>8</v>
      </c>
      <c r="L2697" s="86" t="s">
        <v>30</v>
      </c>
      <c r="M2697" s="86" t="s">
        <v>50</v>
      </c>
      <c r="N2697" s="86" t="s">
        <v>6188</v>
      </c>
      <c r="O2697" s="86">
        <v>704623</v>
      </c>
      <c r="P2697" s="87">
        <v>40150</v>
      </c>
      <c r="Q2697" s="86" t="s">
        <v>14167</v>
      </c>
      <c r="R2697" s="50" t="s">
        <v>768</v>
      </c>
      <c r="S2697" s="86" t="s">
        <v>164</v>
      </c>
      <c r="T2697" s="86"/>
      <c r="U2697" s="86" t="s">
        <v>35</v>
      </c>
      <c r="V2697" s="50" t="s">
        <v>5933</v>
      </c>
      <c r="W2697" s="50" t="s">
        <v>10200</v>
      </c>
      <c r="X2697" s="86" t="s">
        <v>164</v>
      </c>
      <c r="Y2697" s="86"/>
      <c r="Z2697" s="86" t="s">
        <v>35</v>
      </c>
      <c r="AA2697" s="86" t="s">
        <v>5933</v>
      </c>
      <c r="AB2697" s="86"/>
      <c r="AC2697" s="86"/>
      <c r="AD2697" s="86"/>
      <c r="AE2697" s="86" t="s">
        <v>36</v>
      </c>
      <c r="AF2697" s="86" t="s">
        <v>37</v>
      </c>
      <c r="AG2697" s="86"/>
      <c r="AH2697" s="86"/>
      <c r="AI2697" s="86" t="s">
        <v>862</v>
      </c>
      <c r="AJ2697" s="86" t="s">
        <v>39</v>
      </c>
      <c r="AK2697" s="86" t="str">
        <f t="shared" si="1"/>
        <v>ФГБОУ ВО "Пятигорский государственный университет" (ПГУ) г. Пятигорск</v>
      </c>
      <c r="AL2697" s="50" t="s">
        <v>862</v>
      </c>
      <c r="AM2697" s="18"/>
      <c r="AN2697" s="18"/>
      <c r="AO2697" s="18"/>
      <c r="AP2697" s="18"/>
      <c r="AQ2697" s="18"/>
    </row>
    <row r="2698" spans="1:43" ht="25.5" x14ac:dyDescent="0.2">
      <c r="A2698" s="65">
        <v>45627.564110439816</v>
      </c>
      <c r="B2698" s="18" t="s">
        <v>13414</v>
      </c>
      <c r="C2698" s="86" t="s">
        <v>19598</v>
      </c>
      <c r="D2698" s="86" t="s">
        <v>1596</v>
      </c>
      <c r="E2698" s="86" t="s">
        <v>1597</v>
      </c>
      <c r="F2698" s="86" t="s">
        <v>369</v>
      </c>
      <c r="G2698" s="86" t="s">
        <v>42</v>
      </c>
      <c r="H2698" s="60">
        <v>40624</v>
      </c>
      <c r="I2698" s="86">
        <v>89880896563</v>
      </c>
      <c r="J2698" s="47">
        <v>8</v>
      </c>
      <c r="K2698" s="49">
        <v>8</v>
      </c>
      <c r="L2698" s="86" t="s">
        <v>30</v>
      </c>
      <c r="M2698" s="86" t="s">
        <v>50</v>
      </c>
      <c r="N2698" s="86" t="s">
        <v>1163</v>
      </c>
      <c r="O2698" s="86">
        <v>673667</v>
      </c>
      <c r="P2698" s="88">
        <v>40645</v>
      </c>
      <c r="Q2698" s="86" t="s">
        <v>1598</v>
      </c>
      <c r="R2698" s="50" t="s">
        <v>1599</v>
      </c>
      <c r="S2698" s="86" t="s">
        <v>164</v>
      </c>
      <c r="T2698" s="86"/>
      <c r="U2698" s="86" t="s">
        <v>35</v>
      </c>
      <c r="V2698" s="50" t="s">
        <v>166</v>
      </c>
      <c r="W2698" s="50" t="s">
        <v>511</v>
      </c>
      <c r="X2698" s="86" t="s">
        <v>164</v>
      </c>
      <c r="Y2698" s="86"/>
      <c r="Z2698" s="86" t="s">
        <v>35</v>
      </c>
      <c r="AA2698" s="86" t="s">
        <v>166</v>
      </c>
      <c r="AB2698" s="86"/>
      <c r="AC2698" s="86"/>
      <c r="AD2698" s="86"/>
      <c r="AE2698" s="86" t="s">
        <v>66</v>
      </c>
      <c r="AF2698" s="86" t="s">
        <v>37</v>
      </c>
      <c r="AG2698" s="86"/>
      <c r="AH2698" s="86"/>
      <c r="AI2698" s="86" t="s">
        <v>169</v>
      </c>
      <c r="AJ2698" s="86" t="s">
        <v>39</v>
      </c>
      <c r="AK2698" s="86" t="str">
        <f t="shared" si="1"/>
        <v>МБУ ДО "Детская художественная школа" г. Ставрополь</v>
      </c>
      <c r="AL2698" s="50" t="s">
        <v>169</v>
      </c>
      <c r="AM2698" s="18"/>
      <c r="AN2698" s="18"/>
      <c r="AO2698" s="18"/>
      <c r="AP2698" s="18"/>
      <c r="AQ2698" s="18"/>
    </row>
    <row r="2699" spans="1:43" ht="12.75" x14ac:dyDescent="0.2">
      <c r="A2699" s="65">
        <v>45627.56476381945</v>
      </c>
      <c r="B2699" s="18" t="s">
        <v>13420</v>
      </c>
      <c r="C2699" s="86" t="s">
        <v>19598</v>
      </c>
      <c r="D2699" s="86" t="s">
        <v>17498</v>
      </c>
      <c r="E2699" s="86" t="s">
        <v>410</v>
      </c>
      <c r="F2699" s="86" t="s">
        <v>141</v>
      </c>
      <c r="G2699" s="86" t="s">
        <v>42</v>
      </c>
      <c r="H2699" s="48">
        <v>40288</v>
      </c>
      <c r="I2699" s="86">
        <v>89094047153</v>
      </c>
      <c r="J2699" s="47">
        <v>8</v>
      </c>
      <c r="K2699" s="49">
        <v>8</v>
      </c>
      <c r="L2699" s="86" t="s">
        <v>30</v>
      </c>
      <c r="M2699" s="86" t="s">
        <v>31</v>
      </c>
      <c r="N2699" s="86">
        <v>6024</v>
      </c>
      <c r="O2699" s="86">
        <v>845313</v>
      </c>
      <c r="P2699" s="87">
        <v>45419</v>
      </c>
      <c r="Q2699" s="86" t="s">
        <v>71</v>
      </c>
      <c r="R2699" s="50" t="s">
        <v>6478</v>
      </c>
      <c r="S2699" s="86" t="s">
        <v>60</v>
      </c>
      <c r="T2699" s="86" t="s">
        <v>694</v>
      </c>
      <c r="U2699" s="86" t="s">
        <v>35</v>
      </c>
      <c r="V2699" s="50" t="s">
        <v>136</v>
      </c>
      <c r="W2699" s="50" t="s">
        <v>107</v>
      </c>
      <c r="X2699" s="86" t="s">
        <v>60</v>
      </c>
      <c r="Y2699" s="86" t="s">
        <v>694</v>
      </c>
      <c r="Z2699" s="86" t="s">
        <v>35</v>
      </c>
      <c r="AA2699" s="86" t="s">
        <v>17499</v>
      </c>
      <c r="AB2699" s="86" t="s">
        <v>17500</v>
      </c>
      <c r="AC2699" s="86"/>
      <c r="AD2699" s="86"/>
      <c r="AE2699" s="86" t="s">
        <v>36</v>
      </c>
      <c r="AF2699" s="86" t="s">
        <v>67</v>
      </c>
      <c r="AG2699" s="86" t="s">
        <v>68</v>
      </c>
      <c r="AH2699" s="86"/>
      <c r="AI2699" s="86"/>
      <c r="AJ2699" s="86" t="s">
        <v>46</v>
      </c>
      <c r="AK269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699" s="50" t="s">
        <v>293</v>
      </c>
      <c r="AM2699" s="18"/>
      <c r="AN2699" s="18"/>
      <c r="AO2699" s="18"/>
      <c r="AP2699" s="18"/>
      <c r="AQ2699" s="18"/>
    </row>
    <row r="2700" spans="1:43" ht="12.75" x14ac:dyDescent="0.2">
      <c r="A2700" s="65">
        <v>45627.570102395832</v>
      </c>
      <c r="B2700" s="18" t="s">
        <v>13423</v>
      </c>
      <c r="C2700" s="86" t="s">
        <v>19598</v>
      </c>
      <c r="D2700" s="86" t="s">
        <v>19492</v>
      </c>
      <c r="E2700" s="86" t="s">
        <v>127</v>
      </c>
      <c r="F2700" s="86" t="s">
        <v>76</v>
      </c>
      <c r="G2700" s="86"/>
      <c r="H2700" s="48">
        <v>40380</v>
      </c>
      <c r="I2700" s="86" t="s">
        <v>19493</v>
      </c>
      <c r="J2700" s="47">
        <v>8</v>
      </c>
      <c r="K2700" s="49">
        <v>8</v>
      </c>
      <c r="L2700" s="86"/>
      <c r="M2700" s="86" t="s">
        <v>19477</v>
      </c>
      <c r="N2700" s="86" t="s">
        <v>3269</v>
      </c>
      <c r="O2700" s="86">
        <v>871625</v>
      </c>
      <c r="P2700" s="87">
        <v>42122</v>
      </c>
      <c r="Q2700" s="86" t="s">
        <v>19494</v>
      </c>
      <c r="R2700" s="50" t="s">
        <v>19479</v>
      </c>
      <c r="S2700" s="86" t="s">
        <v>60</v>
      </c>
      <c r="T2700" s="86"/>
      <c r="U2700" s="86" t="s">
        <v>35</v>
      </c>
      <c r="V2700" s="50" t="s">
        <v>150</v>
      </c>
      <c r="W2700" s="50" t="s">
        <v>107</v>
      </c>
      <c r="X2700" s="86" t="s">
        <v>60</v>
      </c>
      <c r="Y2700" s="86"/>
      <c r="Z2700" s="86" t="s">
        <v>35</v>
      </c>
      <c r="AA2700" s="86" t="s">
        <v>150</v>
      </c>
      <c r="AB2700" s="86" t="s">
        <v>19480</v>
      </c>
      <c r="AC2700" s="86"/>
      <c r="AD2700" s="86"/>
      <c r="AE2700" s="86" t="s">
        <v>36</v>
      </c>
      <c r="AF2700" s="86" t="s">
        <v>67</v>
      </c>
      <c r="AG2700" s="86" t="s">
        <v>1861</v>
      </c>
      <c r="AH2700" s="86"/>
      <c r="AI2700" s="86"/>
      <c r="AJ2700" s="86"/>
      <c r="AK2700" s="86" t="str">
        <f t="shared" si="1"/>
        <v>МБОУ «Школа № 75»</v>
      </c>
      <c r="AL2700" s="50" t="s">
        <v>1861</v>
      </c>
      <c r="AM2700" s="18"/>
      <c r="AN2700" s="18"/>
      <c r="AO2700" s="18"/>
      <c r="AP2700" s="18"/>
      <c r="AQ2700" s="18"/>
    </row>
    <row r="2701" spans="1:43" ht="25.5" x14ac:dyDescent="0.2">
      <c r="A2701" s="65">
        <v>45627.572995162038</v>
      </c>
      <c r="B2701" s="18" t="s">
        <v>13427</v>
      </c>
      <c r="C2701" s="86" t="s">
        <v>19598</v>
      </c>
      <c r="D2701" s="86" t="s">
        <v>12523</v>
      </c>
      <c r="E2701" s="86" t="s">
        <v>1869</v>
      </c>
      <c r="F2701" s="86" t="s">
        <v>173</v>
      </c>
      <c r="G2701" s="86" t="s">
        <v>29</v>
      </c>
      <c r="H2701" s="48">
        <v>40591</v>
      </c>
      <c r="I2701" s="86" t="s">
        <v>12524</v>
      </c>
      <c r="J2701" s="47">
        <v>8</v>
      </c>
      <c r="K2701" s="49">
        <v>8</v>
      </c>
      <c r="L2701" s="86" t="s">
        <v>30</v>
      </c>
      <c r="M2701" s="86" t="s">
        <v>50</v>
      </c>
      <c r="N2701" s="86" t="s">
        <v>161</v>
      </c>
      <c r="O2701" s="86">
        <v>673215</v>
      </c>
      <c r="P2701" s="87">
        <v>40614</v>
      </c>
      <c r="Q2701" s="86" t="s">
        <v>12525</v>
      </c>
      <c r="R2701" s="50" t="s">
        <v>12526</v>
      </c>
      <c r="S2701" s="86" t="s">
        <v>164</v>
      </c>
      <c r="T2701" s="86"/>
      <c r="U2701" s="86" t="s">
        <v>35</v>
      </c>
      <c r="V2701" s="50" t="s">
        <v>166</v>
      </c>
      <c r="W2701" s="50" t="s">
        <v>4911</v>
      </c>
      <c r="X2701" s="86" t="s">
        <v>164</v>
      </c>
      <c r="Y2701" s="86"/>
      <c r="Z2701" s="86" t="s">
        <v>35</v>
      </c>
      <c r="AA2701" s="86" t="s">
        <v>166</v>
      </c>
      <c r="AB2701" s="86" t="s">
        <v>12527</v>
      </c>
      <c r="AC2701" s="86"/>
      <c r="AD2701" s="86"/>
      <c r="AE2701" s="86" t="s">
        <v>36</v>
      </c>
      <c r="AF2701" s="86" t="s">
        <v>37</v>
      </c>
      <c r="AG2701" s="86"/>
      <c r="AH2701" s="86"/>
      <c r="AI2701" s="86" t="s">
        <v>169</v>
      </c>
      <c r="AJ2701" s="86" t="s">
        <v>46</v>
      </c>
      <c r="AK2701" s="86" t="str">
        <f t="shared" si="1"/>
        <v>МБУ ДО "Детская художественная школа" г. Ставрополь</v>
      </c>
      <c r="AL2701" s="50" t="s">
        <v>169</v>
      </c>
      <c r="AM2701" s="18"/>
      <c r="AN2701" s="18"/>
      <c r="AO2701" s="18"/>
      <c r="AP2701" s="18"/>
      <c r="AQ2701" s="18"/>
    </row>
    <row r="2702" spans="1:43" ht="12.75" x14ac:dyDescent="0.2">
      <c r="A2702" s="65">
        <v>45627.5822705787</v>
      </c>
      <c r="B2702" s="18" t="s">
        <v>13433</v>
      </c>
      <c r="C2702" s="86" t="s">
        <v>19598</v>
      </c>
      <c r="D2702" s="86" t="s">
        <v>4296</v>
      </c>
      <c r="E2702" s="86" t="s">
        <v>134</v>
      </c>
      <c r="F2702" s="86" t="s">
        <v>57</v>
      </c>
      <c r="G2702" s="86" t="s">
        <v>4004</v>
      </c>
      <c r="H2702" s="60">
        <v>40368</v>
      </c>
      <c r="I2702" s="86" t="s">
        <v>4297</v>
      </c>
      <c r="J2702" s="47">
        <v>8</v>
      </c>
      <c r="K2702" s="49">
        <v>8</v>
      </c>
      <c r="L2702" s="86" t="s">
        <v>30</v>
      </c>
      <c r="M2702" s="86" t="s">
        <v>50</v>
      </c>
      <c r="N2702" s="86">
        <v>724</v>
      </c>
      <c r="O2702" s="86">
        <v>187696</v>
      </c>
      <c r="P2702" s="88">
        <v>45500</v>
      </c>
      <c r="Q2702" s="86" t="s">
        <v>4225</v>
      </c>
      <c r="R2702" s="50" t="s">
        <v>2533</v>
      </c>
      <c r="S2702" s="86" t="s">
        <v>164</v>
      </c>
      <c r="T2702" s="86"/>
      <c r="U2702" s="86" t="s">
        <v>35</v>
      </c>
      <c r="V2702" s="50" t="s">
        <v>1203</v>
      </c>
      <c r="W2702" s="50" t="s">
        <v>511</v>
      </c>
      <c r="X2702" s="86" t="s">
        <v>164</v>
      </c>
      <c r="Y2702" s="86"/>
      <c r="Z2702" s="86" t="s">
        <v>35</v>
      </c>
      <c r="AA2702" s="86" t="s">
        <v>1203</v>
      </c>
      <c r="AB2702" s="86" t="s">
        <v>4078</v>
      </c>
      <c r="AC2702" s="86"/>
      <c r="AD2702" s="86"/>
      <c r="AE2702" s="86" t="s">
        <v>66</v>
      </c>
      <c r="AF2702" s="86" t="s">
        <v>37</v>
      </c>
      <c r="AG2702" s="86"/>
      <c r="AH2702" s="86"/>
      <c r="AI2702" s="86" t="s">
        <v>1814</v>
      </c>
      <c r="AJ2702" s="86"/>
      <c r="AK2702" s="86" t="str">
        <f t="shared" si="1"/>
        <v>МБУДО ДХШ г. Пятигорск</v>
      </c>
      <c r="AL2702" s="50" t="s">
        <v>1814</v>
      </c>
      <c r="AM2702" s="18"/>
      <c r="AN2702" s="18"/>
      <c r="AO2702" s="18"/>
      <c r="AP2702" s="18"/>
      <c r="AQ2702" s="18"/>
    </row>
    <row r="2703" spans="1:43" ht="38.25" x14ac:dyDescent="0.2">
      <c r="A2703" s="65">
        <v>45627.60181555555</v>
      </c>
      <c r="B2703" s="18" t="s">
        <v>13442</v>
      </c>
      <c r="C2703" s="86" t="s">
        <v>19598</v>
      </c>
      <c r="D2703" s="86" t="s">
        <v>5709</v>
      </c>
      <c r="E2703" s="86" t="s">
        <v>545</v>
      </c>
      <c r="F2703" s="86" t="s">
        <v>390</v>
      </c>
      <c r="G2703" s="86" t="s">
        <v>42</v>
      </c>
      <c r="H2703" s="48">
        <v>40506</v>
      </c>
      <c r="I2703" s="86">
        <v>9103470514</v>
      </c>
      <c r="J2703" s="47">
        <v>8</v>
      </c>
      <c r="K2703" s="49">
        <v>8</v>
      </c>
      <c r="L2703" s="86" t="s">
        <v>30</v>
      </c>
      <c r="M2703" s="86" t="s">
        <v>50</v>
      </c>
      <c r="N2703" s="86" t="s">
        <v>3006</v>
      </c>
      <c r="O2703" s="86">
        <v>524108</v>
      </c>
      <c r="P2703" s="87">
        <v>40519</v>
      </c>
      <c r="Q2703" s="86" t="s">
        <v>1653</v>
      </c>
      <c r="R2703" s="50" t="s">
        <v>2336</v>
      </c>
      <c r="S2703" s="86" t="s">
        <v>732</v>
      </c>
      <c r="T2703" s="86"/>
      <c r="U2703" s="86" t="s">
        <v>35</v>
      </c>
      <c r="V2703" s="50" t="s">
        <v>1656</v>
      </c>
      <c r="W2703" s="50" t="s">
        <v>12424</v>
      </c>
      <c r="X2703" s="86" t="s">
        <v>732</v>
      </c>
      <c r="Y2703" s="86"/>
      <c r="Z2703" s="86" t="s">
        <v>35</v>
      </c>
      <c r="AA2703" s="86" t="s">
        <v>1656</v>
      </c>
      <c r="AB2703" s="86" t="s">
        <v>12425</v>
      </c>
      <c r="AC2703" s="86" t="s">
        <v>12426</v>
      </c>
      <c r="AD2703" s="86"/>
      <c r="AE2703" s="86" t="s">
        <v>36</v>
      </c>
      <c r="AF2703" s="86" t="s">
        <v>37</v>
      </c>
      <c r="AG2703" s="86"/>
      <c r="AH2703" s="86"/>
      <c r="AI2703" s="86" t="s">
        <v>489</v>
      </c>
      <c r="AJ2703" s="86" t="s">
        <v>39</v>
      </c>
      <c r="AK2703" s="86" t="str">
        <f t="shared" si="1"/>
        <v>ФГБОУ ВО «Воронежский государственный технический университет» (ВГТУ) г. Воронеж</v>
      </c>
      <c r="AL2703" s="50" t="s">
        <v>489</v>
      </c>
      <c r="AM2703" s="18"/>
      <c r="AN2703" s="18"/>
      <c r="AO2703" s="18"/>
      <c r="AP2703" s="18"/>
      <c r="AQ2703" s="18"/>
    </row>
    <row r="2704" spans="1:43" ht="25.5" x14ac:dyDescent="0.2">
      <c r="A2704" s="65">
        <v>45627.602708194448</v>
      </c>
      <c r="B2704" s="18" t="s">
        <v>13448</v>
      </c>
      <c r="C2704" s="86" t="s">
        <v>19598</v>
      </c>
      <c r="D2704" s="86" t="s">
        <v>2719</v>
      </c>
      <c r="E2704" s="86" t="s">
        <v>2720</v>
      </c>
      <c r="F2704" s="86" t="s">
        <v>70</v>
      </c>
      <c r="G2704" s="86" t="s">
        <v>42</v>
      </c>
      <c r="H2704" s="60">
        <v>40536</v>
      </c>
      <c r="I2704" s="86">
        <v>89286022520</v>
      </c>
      <c r="J2704" s="47">
        <v>8</v>
      </c>
      <c r="K2704" s="49">
        <v>8</v>
      </c>
      <c r="L2704" s="86" t="s">
        <v>30</v>
      </c>
      <c r="M2704" s="86" t="s">
        <v>50</v>
      </c>
      <c r="N2704" s="86" t="s">
        <v>235</v>
      </c>
      <c r="O2704" s="86">
        <v>518716</v>
      </c>
      <c r="P2704" s="88">
        <v>40555</v>
      </c>
      <c r="Q2704" s="86" t="s">
        <v>2721</v>
      </c>
      <c r="R2704" s="50" t="s">
        <v>2722</v>
      </c>
      <c r="S2704" s="86" t="s">
        <v>60</v>
      </c>
      <c r="T2704" s="86" t="s">
        <v>2664</v>
      </c>
      <c r="U2704" s="86" t="s">
        <v>157</v>
      </c>
      <c r="V2704" s="50" t="s">
        <v>2529</v>
      </c>
      <c r="W2704" s="50"/>
      <c r="X2704" s="86"/>
      <c r="Y2704" s="86"/>
      <c r="Z2704" s="86"/>
      <c r="AA2704" s="86"/>
      <c r="AB2704" s="86"/>
      <c r="AC2704" s="86"/>
      <c r="AD2704" s="86"/>
      <c r="AE2704" s="86" t="s">
        <v>66</v>
      </c>
      <c r="AF2704" s="86" t="s">
        <v>73</v>
      </c>
      <c r="AG2704" s="86"/>
      <c r="AH2704" s="86" t="s">
        <v>2511</v>
      </c>
      <c r="AI2704" s="86"/>
      <c r="AJ2704" s="86" t="s">
        <v>46</v>
      </c>
      <c r="AK2704" s="86" t="str">
        <f t="shared" si="1"/>
        <v>МБОУ ДО Егорлыкский Центр внешкольной работы, пос. Егорлыкский</v>
      </c>
      <c r="AL2704" s="50" t="s">
        <v>2511</v>
      </c>
      <c r="AM2704" s="18"/>
      <c r="AN2704" s="18"/>
      <c r="AO2704" s="18"/>
      <c r="AP2704" s="18"/>
      <c r="AQ2704" s="18"/>
    </row>
    <row r="2705" spans="1:43" ht="12.75" x14ac:dyDescent="0.2">
      <c r="A2705" s="65">
        <v>45627.612009317134</v>
      </c>
      <c r="B2705" s="18" t="s">
        <v>13453</v>
      </c>
      <c r="C2705" s="86" t="s">
        <v>19598</v>
      </c>
      <c r="D2705" s="86" t="s">
        <v>1137</v>
      </c>
      <c r="E2705" s="86" t="s">
        <v>278</v>
      </c>
      <c r="F2705" s="86" t="s">
        <v>1063</v>
      </c>
      <c r="G2705" s="86" t="s">
        <v>29</v>
      </c>
      <c r="H2705" s="60">
        <v>40478</v>
      </c>
      <c r="I2705" s="86">
        <v>89287707347</v>
      </c>
      <c r="J2705" s="47">
        <v>8</v>
      </c>
      <c r="K2705" s="49">
        <v>8</v>
      </c>
      <c r="L2705" s="86" t="s">
        <v>30</v>
      </c>
      <c r="M2705" s="86" t="s">
        <v>50</v>
      </c>
      <c r="N2705" s="86" t="s">
        <v>1133</v>
      </c>
      <c r="O2705" s="86">
        <v>857618</v>
      </c>
      <c r="P2705" s="88">
        <v>40485</v>
      </c>
      <c r="Q2705" s="86" t="s">
        <v>1134</v>
      </c>
      <c r="R2705" s="50" t="s">
        <v>1135</v>
      </c>
      <c r="S2705" s="86" t="s">
        <v>60</v>
      </c>
      <c r="T2705" s="86"/>
      <c r="U2705" s="86" t="s">
        <v>35</v>
      </c>
      <c r="V2705" s="50" t="s">
        <v>1126</v>
      </c>
      <c r="W2705" s="50" t="s">
        <v>511</v>
      </c>
      <c r="X2705" s="86" t="s">
        <v>60</v>
      </c>
      <c r="Y2705" s="86"/>
      <c r="Z2705" s="86" t="s">
        <v>35</v>
      </c>
      <c r="AA2705" s="86" t="s">
        <v>1126</v>
      </c>
      <c r="AB2705" s="86"/>
      <c r="AC2705" s="86"/>
      <c r="AD2705" s="86"/>
      <c r="AE2705" s="86" t="s">
        <v>36</v>
      </c>
      <c r="AF2705" s="86" t="s">
        <v>73</v>
      </c>
      <c r="AG2705" s="86"/>
      <c r="AH2705" s="86" t="s">
        <v>724</v>
      </c>
      <c r="AI2705" s="86"/>
      <c r="AJ2705" s="86" t="s">
        <v>39</v>
      </c>
      <c r="AK2705" s="86" t="str">
        <f t="shared" si="1"/>
        <v>МБУ ДО ДХШ г. Волгодонск</v>
      </c>
      <c r="AL2705" s="50" t="s">
        <v>724</v>
      </c>
      <c r="AM2705" s="18"/>
      <c r="AN2705" s="18"/>
      <c r="AO2705" s="18"/>
      <c r="AP2705" s="18"/>
      <c r="AQ2705" s="18"/>
    </row>
    <row r="2706" spans="1:43" ht="12.75" x14ac:dyDescent="0.2">
      <c r="A2706" s="65">
        <v>45627.623853287034</v>
      </c>
      <c r="B2706" s="18" t="s">
        <v>13461</v>
      </c>
      <c r="C2706" s="86" t="s">
        <v>19598</v>
      </c>
      <c r="D2706" s="86" t="s">
        <v>4299</v>
      </c>
      <c r="E2706" s="86" t="s">
        <v>632</v>
      </c>
      <c r="F2706" s="86" t="s">
        <v>383</v>
      </c>
      <c r="G2706" s="86" t="s">
        <v>42</v>
      </c>
      <c r="H2706" s="60">
        <v>40307</v>
      </c>
      <c r="I2706" s="86" t="s">
        <v>4300</v>
      </c>
      <c r="J2706" s="47">
        <v>8</v>
      </c>
      <c r="K2706" s="49">
        <v>8</v>
      </c>
      <c r="L2706" s="86" t="s">
        <v>30</v>
      </c>
      <c r="M2706" s="86" t="s">
        <v>31</v>
      </c>
      <c r="N2706" s="86">
        <v>724</v>
      </c>
      <c r="O2706" s="86">
        <v>155292</v>
      </c>
      <c r="P2706" s="88">
        <v>45436</v>
      </c>
      <c r="Q2706" s="86" t="s">
        <v>741</v>
      </c>
      <c r="R2706" s="50" t="s">
        <v>1148</v>
      </c>
      <c r="S2706" s="86" t="s">
        <v>164</v>
      </c>
      <c r="T2706" s="86"/>
      <c r="U2706" s="86" t="s">
        <v>35</v>
      </c>
      <c r="V2706" s="50" t="s">
        <v>1203</v>
      </c>
      <c r="W2706" s="50" t="s">
        <v>511</v>
      </c>
      <c r="X2706" s="86" t="s">
        <v>164</v>
      </c>
      <c r="Y2706" s="86"/>
      <c r="Z2706" s="86" t="s">
        <v>35</v>
      </c>
      <c r="AA2706" s="86" t="s">
        <v>1203</v>
      </c>
      <c r="AB2706" s="86" t="s">
        <v>4243</v>
      </c>
      <c r="AC2706" s="86"/>
      <c r="AD2706" s="86"/>
      <c r="AE2706" s="86" t="s">
        <v>36</v>
      </c>
      <c r="AF2706" s="86" t="s">
        <v>37</v>
      </c>
      <c r="AG2706" s="86"/>
      <c r="AH2706" s="86"/>
      <c r="AI2706" s="86" t="s">
        <v>1814</v>
      </c>
      <c r="AJ2706" s="86"/>
      <c r="AK2706" s="86" t="str">
        <f t="shared" si="1"/>
        <v>МБУДО ДХШ г. Пятигорск</v>
      </c>
      <c r="AL2706" s="50" t="s">
        <v>1814</v>
      </c>
      <c r="AM2706" s="18"/>
      <c r="AN2706" s="18"/>
      <c r="AO2706" s="18"/>
      <c r="AP2706" s="18"/>
      <c r="AQ2706" s="18"/>
    </row>
    <row r="2707" spans="1:43" ht="38.25" x14ac:dyDescent="0.2">
      <c r="A2707" s="65">
        <v>45627.625072025461</v>
      </c>
      <c r="B2707" s="18" t="s">
        <v>13468</v>
      </c>
      <c r="C2707" s="86" t="s">
        <v>19598</v>
      </c>
      <c r="D2707" s="86" t="s">
        <v>14237</v>
      </c>
      <c r="E2707" s="86" t="s">
        <v>69</v>
      </c>
      <c r="F2707" s="86" t="s">
        <v>10688</v>
      </c>
      <c r="G2707" s="86" t="s">
        <v>42</v>
      </c>
      <c r="H2707" s="48">
        <v>40358</v>
      </c>
      <c r="I2707" s="86">
        <v>89138587788</v>
      </c>
      <c r="J2707" s="47">
        <v>8</v>
      </c>
      <c r="K2707" s="49">
        <v>8</v>
      </c>
      <c r="L2707" s="86" t="s">
        <v>30</v>
      </c>
      <c r="M2707" s="86" t="s">
        <v>31</v>
      </c>
      <c r="N2707" s="86">
        <v>6924</v>
      </c>
      <c r="O2707" s="86">
        <v>134327</v>
      </c>
      <c r="P2707" s="87">
        <v>45485</v>
      </c>
      <c r="Q2707" s="86" t="s">
        <v>1156</v>
      </c>
      <c r="R2707" s="50" t="s">
        <v>644</v>
      </c>
      <c r="S2707" s="86" t="s">
        <v>82</v>
      </c>
      <c r="T2707" s="86"/>
      <c r="U2707" s="86" t="s">
        <v>35</v>
      </c>
      <c r="V2707" s="50" t="s">
        <v>646</v>
      </c>
      <c r="W2707" s="50" t="s">
        <v>1342</v>
      </c>
      <c r="X2707" s="86" t="s">
        <v>82</v>
      </c>
      <c r="Y2707" s="86"/>
      <c r="Z2707" s="86" t="s">
        <v>35</v>
      </c>
      <c r="AA2707" s="86" t="s">
        <v>646</v>
      </c>
      <c r="AB2707" s="86" t="s">
        <v>14238</v>
      </c>
      <c r="AC2707" s="86"/>
      <c r="AD2707" s="86"/>
      <c r="AE2707" s="86" t="s">
        <v>36</v>
      </c>
      <c r="AF2707" s="86" t="s">
        <v>37</v>
      </c>
      <c r="AG2707" s="86"/>
      <c r="AH2707" s="86"/>
      <c r="AI2707" s="86" t="s">
        <v>84</v>
      </c>
      <c r="AJ2707" s="86" t="s">
        <v>94</v>
      </c>
      <c r="AK2707" s="86" t="str">
        <f t="shared" si="1"/>
        <v>ФГБОУ ВО "Томский государственный архитектурно-строительный университет" (ТГАСУ) г. Томск</v>
      </c>
      <c r="AL2707" s="50" t="s">
        <v>84</v>
      </c>
      <c r="AM2707" s="18"/>
      <c r="AN2707" s="18"/>
      <c r="AO2707" s="18"/>
      <c r="AP2707" s="18"/>
      <c r="AQ2707" s="18"/>
    </row>
    <row r="2708" spans="1:43" ht="25.5" x14ac:dyDescent="0.2">
      <c r="A2708" s="65">
        <v>45627.625257430554</v>
      </c>
      <c r="B2708" s="18" t="s">
        <v>13473</v>
      </c>
      <c r="C2708" s="86" t="s">
        <v>19598</v>
      </c>
      <c r="D2708" s="86" t="s">
        <v>16828</v>
      </c>
      <c r="E2708" s="86" t="s">
        <v>950</v>
      </c>
      <c r="F2708" s="86" t="s">
        <v>661</v>
      </c>
      <c r="G2708" s="86" t="s">
        <v>42</v>
      </c>
      <c r="H2708" s="48">
        <v>40201</v>
      </c>
      <c r="I2708" s="86">
        <v>89187465968</v>
      </c>
      <c r="J2708" s="47">
        <v>8</v>
      </c>
      <c r="K2708" s="49">
        <v>8</v>
      </c>
      <c r="L2708" s="86" t="s">
        <v>30</v>
      </c>
      <c r="M2708" s="86" t="s">
        <v>31</v>
      </c>
      <c r="N2708" s="86">
        <v>723</v>
      </c>
      <c r="O2708" s="86">
        <v>105816</v>
      </c>
      <c r="P2708" s="87">
        <v>45331</v>
      </c>
      <c r="Q2708" s="86" t="s">
        <v>741</v>
      </c>
      <c r="R2708" s="50" t="s">
        <v>9446</v>
      </c>
      <c r="S2708" s="298" t="s">
        <v>164</v>
      </c>
      <c r="T2708" s="299"/>
      <c r="U2708" s="86" t="s">
        <v>35</v>
      </c>
      <c r="V2708" s="50" t="s">
        <v>6247</v>
      </c>
      <c r="W2708" s="50" t="s">
        <v>16821</v>
      </c>
      <c r="X2708" s="298" t="s">
        <v>164</v>
      </c>
      <c r="Y2708" s="299"/>
      <c r="Z2708" s="86" t="s">
        <v>35</v>
      </c>
      <c r="AA2708" s="86" t="s">
        <v>377</v>
      </c>
      <c r="AB2708" s="86"/>
      <c r="AC2708" s="86"/>
      <c r="AD2708" s="86"/>
      <c r="AE2708" s="86" t="s">
        <v>36</v>
      </c>
      <c r="AF2708" s="86" t="s">
        <v>37</v>
      </c>
      <c r="AG2708" s="86"/>
      <c r="AH2708" s="86"/>
      <c r="AI2708" s="90" t="s">
        <v>169</v>
      </c>
      <c r="AJ2708" s="86" t="s">
        <v>46</v>
      </c>
      <c r="AK2708" s="86" t="str">
        <f t="shared" si="1"/>
        <v>МБУ ДО "Детская художественная школа" г. Ставрополь</v>
      </c>
      <c r="AL2708" s="50" t="s">
        <v>169</v>
      </c>
      <c r="AM2708" s="18"/>
      <c r="AN2708" s="18"/>
      <c r="AO2708" s="18"/>
      <c r="AP2708" s="18"/>
      <c r="AQ2708" s="18"/>
    </row>
    <row r="2709" spans="1:43" ht="38.25" x14ac:dyDescent="0.2">
      <c r="A2709" s="65">
        <v>45627.625720879631</v>
      </c>
      <c r="B2709" s="18" t="s">
        <v>13479</v>
      </c>
      <c r="C2709" s="86" t="s">
        <v>19598</v>
      </c>
      <c r="D2709" s="86" t="s">
        <v>14018</v>
      </c>
      <c r="E2709" s="86" t="s">
        <v>468</v>
      </c>
      <c r="F2709" s="86" t="s">
        <v>390</v>
      </c>
      <c r="G2709" s="86" t="s">
        <v>42</v>
      </c>
      <c r="H2709" s="48">
        <v>40228</v>
      </c>
      <c r="I2709" s="86" t="s">
        <v>15755</v>
      </c>
      <c r="J2709" s="47">
        <v>8</v>
      </c>
      <c r="K2709" s="49">
        <v>8</v>
      </c>
      <c r="L2709" s="86" t="s">
        <v>30</v>
      </c>
      <c r="M2709" s="86" t="s">
        <v>31</v>
      </c>
      <c r="N2709" s="86">
        <v>6024</v>
      </c>
      <c r="O2709" s="86">
        <v>764210</v>
      </c>
      <c r="P2709" s="87">
        <v>45362</v>
      </c>
      <c r="Q2709" s="86" t="s">
        <v>58</v>
      </c>
      <c r="R2709" s="50" t="s">
        <v>15756</v>
      </c>
      <c r="S2709" s="86" t="s">
        <v>60</v>
      </c>
      <c r="T2709" s="86"/>
      <c r="U2709" s="86" t="s">
        <v>35</v>
      </c>
      <c r="V2709" s="50" t="s">
        <v>150</v>
      </c>
      <c r="W2709" s="50" t="s">
        <v>107</v>
      </c>
      <c r="X2709" s="86" t="s">
        <v>60</v>
      </c>
      <c r="Y2709" s="86"/>
      <c r="Z2709" s="86" t="s">
        <v>35</v>
      </c>
      <c r="AA2709" s="86" t="s">
        <v>150</v>
      </c>
      <c r="AB2709" s="86" t="s">
        <v>15757</v>
      </c>
      <c r="AC2709" s="86"/>
      <c r="AD2709" s="86"/>
      <c r="AE2709" s="86" t="s">
        <v>66</v>
      </c>
      <c r="AF2709" s="86" t="s">
        <v>67</v>
      </c>
      <c r="AG2709" s="86" t="s">
        <v>237</v>
      </c>
      <c r="AH2709" s="86"/>
      <c r="AI2709" s="86"/>
      <c r="AJ2709" s="86" t="s">
        <v>46</v>
      </c>
      <c r="AK2709" s="86" t="str">
        <f t="shared" si="1"/>
        <v>МБОУ «Школа № 21»</v>
      </c>
      <c r="AL2709" s="50" t="s">
        <v>237</v>
      </c>
      <c r="AM2709" s="18"/>
      <c r="AN2709" s="18"/>
      <c r="AO2709" s="18"/>
      <c r="AP2709" s="18"/>
      <c r="AQ2709" s="18"/>
    </row>
    <row r="2710" spans="1:43" ht="25.5" x14ac:dyDescent="0.2">
      <c r="A2710" s="65">
        <v>45627.626990335644</v>
      </c>
      <c r="B2710" s="18" t="s">
        <v>13361</v>
      </c>
      <c r="C2710" s="86" t="s">
        <v>19598</v>
      </c>
      <c r="D2710" s="86" t="s">
        <v>13973</v>
      </c>
      <c r="E2710" s="86" t="s">
        <v>548</v>
      </c>
      <c r="F2710" s="86" t="s">
        <v>1651</v>
      </c>
      <c r="G2710" s="86" t="s">
        <v>42</v>
      </c>
      <c r="H2710" s="48">
        <v>40455</v>
      </c>
      <c r="I2710" s="86">
        <v>89298409030</v>
      </c>
      <c r="J2710" s="47">
        <v>8</v>
      </c>
      <c r="K2710" s="49">
        <v>8</v>
      </c>
      <c r="L2710" s="86" t="s">
        <v>30</v>
      </c>
      <c r="M2710" s="86" t="s">
        <v>31</v>
      </c>
      <c r="N2710" s="89" t="s">
        <v>954</v>
      </c>
      <c r="O2710" s="89" t="s">
        <v>13974</v>
      </c>
      <c r="P2710" s="87">
        <v>45597</v>
      </c>
      <c r="Q2710" s="86" t="s">
        <v>534</v>
      </c>
      <c r="R2710" s="50" t="s">
        <v>2124</v>
      </c>
      <c r="S2710" s="86" t="s">
        <v>98</v>
      </c>
      <c r="T2710" s="86"/>
      <c r="U2710" s="86" t="s">
        <v>35</v>
      </c>
      <c r="V2710" s="50" t="s">
        <v>1514</v>
      </c>
      <c r="W2710" s="50" t="s">
        <v>13975</v>
      </c>
      <c r="X2710" s="86" t="s">
        <v>98</v>
      </c>
      <c r="Y2710" s="86"/>
      <c r="Z2710" s="86" t="s">
        <v>35</v>
      </c>
      <c r="AA2710" s="86" t="s">
        <v>1514</v>
      </c>
      <c r="AB2710" s="86" t="s">
        <v>13976</v>
      </c>
      <c r="AC2710" s="86" t="s">
        <v>13976</v>
      </c>
      <c r="AD2710" s="86" t="s">
        <v>13976</v>
      </c>
      <c r="AE2710" s="86" t="s">
        <v>66</v>
      </c>
      <c r="AF2710" s="86" t="s">
        <v>37</v>
      </c>
      <c r="AG2710" s="86"/>
      <c r="AH2710" s="86"/>
      <c r="AI2710" s="86" t="s">
        <v>692</v>
      </c>
      <c r="AJ2710" s="86" t="s">
        <v>94</v>
      </c>
      <c r="AK2710" s="86" t="str">
        <f t="shared" si="1"/>
        <v>МБУ ДО ДШИ г. Армавир</v>
      </c>
      <c r="AL2710" s="50" t="s">
        <v>692</v>
      </c>
      <c r="AM2710" s="18"/>
      <c r="AN2710" s="18"/>
      <c r="AO2710" s="18"/>
      <c r="AP2710" s="18"/>
      <c r="AQ2710" s="18"/>
    </row>
    <row r="2711" spans="1:43" ht="38.25" x14ac:dyDescent="0.2">
      <c r="A2711" s="65">
        <v>45627.630416377317</v>
      </c>
      <c r="B2711" s="18" t="s">
        <v>13361</v>
      </c>
      <c r="C2711" s="86" t="s">
        <v>19598</v>
      </c>
      <c r="D2711" s="86" t="s">
        <v>14113</v>
      </c>
      <c r="E2711" s="86" t="s">
        <v>777</v>
      </c>
      <c r="F2711" s="86" t="s">
        <v>76</v>
      </c>
      <c r="G2711" s="86" t="s">
        <v>42</v>
      </c>
      <c r="H2711" s="48">
        <v>40312</v>
      </c>
      <c r="I2711" s="86">
        <v>84752757147</v>
      </c>
      <c r="J2711" s="47">
        <v>8</v>
      </c>
      <c r="K2711" s="49">
        <v>8</v>
      </c>
      <c r="L2711" s="86" t="s">
        <v>30</v>
      </c>
      <c r="M2711" s="86" t="s">
        <v>31</v>
      </c>
      <c r="N2711" s="86">
        <v>6824</v>
      </c>
      <c r="O2711" s="86">
        <v>294924</v>
      </c>
      <c r="P2711" s="87">
        <v>45470</v>
      </c>
      <c r="Q2711" s="86" t="s">
        <v>2517</v>
      </c>
      <c r="R2711" s="50" t="s">
        <v>14099</v>
      </c>
      <c r="S2711" s="86" t="s">
        <v>473</v>
      </c>
      <c r="T2711" s="86"/>
      <c r="U2711" s="86" t="s">
        <v>35</v>
      </c>
      <c r="V2711" s="50" t="s">
        <v>475</v>
      </c>
      <c r="W2711" s="50" t="s">
        <v>10074</v>
      </c>
      <c r="X2711" s="86" t="s">
        <v>473</v>
      </c>
      <c r="Y2711" s="86"/>
      <c r="Z2711" s="86" t="s">
        <v>35</v>
      </c>
      <c r="AA2711" s="86" t="s">
        <v>475</v>
      </c>
      <c r="AB2711" s="86" t="s">
        <v>10094</v>
      </c>
      <c r="AC2711" s="86" t="s">
        <v>14114</v>
      </c>
      <c r="AD2711" s="86"/>
      <c r="AE2711" s="86" t="s">
        <v>66</v>
      </c>
      <c r="AF2711" s="86" t="s">
        <v>37</v>
      </c>
      <c r="AG2711" s="86"/>
      <c r="AH2711" s="86"/>
      <c r="AI2711" s="86" t="s">
        <v>491</v>
      </c>
      <c r="AJ2711" s="86" t="s">
        <v>94</v>
      </c>
      <c r="AK2711" s="86" t="str">
        <f t="shared" si="1"/>
        <v>МБОУ ДО «ДХШ № 2 ПДИ имени В.Д. Поленова» г. Тамбов</v>
      </c>
      <c r="AL2711" s="50" t="s">
        <v>491</v>
      </c>
      <c r="AM2711" s="18"/>
      <c r="AN2711" s="18"/>
      <c r="AO2711" s="18"/>
      <c r="AP2711" s="18"/>
      <c r="AQ2711" s="18"/>
    </row>
    <row r="2712" spans="1:43" ht="25.5" x14ac:dyDescent="0.2">
      <c r="A2712" s="65">
        <v>45627.63116153935</v>
      </c>
      <c r="B2712" s="18" t="s">
        <v>13489</v>
      </c>
      <c r="C2712" s="86" t="s">
        <v>19598</v>
      </c>
      <c r="D2712" s="86" t="s">
        <v>18891</v>
      </c>
      <c r="E2712" s="86" t="s">
        <v>75</v>
      </c>
      <c r="F2712" s="86" t="s">
        <v>49</v>
      </c>
      <c r="G2712" s="86" t="s">
        <v>42</v>
      </c>
      <c r="H2712" s="48">
        <v>40394</v>
      </c>
      <c r="I2712" s="86">
        <v>89657188655</v>
      </c>
      <c r="J2712" s="47">
        <v>8</v>
      </c>
      <c r="K2712" s="49">
        <v>8</v>
      </c>
      <c r="L2712" s="86" t="s">
        <v>30</v>
      </c>
      <c r="M2712" s="86" t="s">
        <v>31</v>
      </c>
      <c r="N2712" s="86">
        <v>6824</v>
      </c>
      <c r="O2712" s="86">
        <v>293942</v>
      </c>
      <c r="P2712" s="87">
        <v>45429</v>
      </c>
      <c r="Q2712" s="86" t="s">
        <v>2517</v>
      </c>
      <c r="R2712" s="50" t="s">
        <v>5785</v>
      </c>
      <c r="S2712" s="86" t="s">
        <v>473</v>
      </c>
      <c r="T2712" s="86"/>
      <c r="U2712" s="86" t="s">
        <v>35</v>
      </c>
      <c r="V2712" s="50" t="s">
        <v>475</v>
      </c>
      <c r="W2712" s="50" t="s">
        <v>15872</v>
      </c>
      <c r="X2712" s="86" t="s">
        <v>473</v>
      </c>
      <c r="Y2712" s="86"/>
      <c r="Z2712" s="86" t="s">
        <v>35</v>
      </c>
      <c r="AA2712" s="86" t="s">
        <v>475</v>
      </c>
      <c r="AB2712" s="86"/>
      <c r="AC2712" s="86"/>
      <c r="AD2712" s="86"/>
      <c r="AE2712" s="86" t="s">
        <v>36</v>
      </c>
      <c r="AF2712" s="86" t="s">
        <v>37</v>
      </c>
      <c r="AG2712" s="86"/>
      <c r="AH2712" s="86"/>
      <c r="AI2712" s="86" t="s">
        <v>491</v>
      </c>
      <c r="AJ2712" s="86" t="s">
        <v>46</v>
      </c>
      <c r="AK2712" s="86" t="str">
        <f t="shared" si="1"/>
        <v>МБОУ ДО «ДХШ № 2 ПДИ имени В.Д. Поленова» г. Тамбов</v>
      </c>
      <c r="AL2712" s="50" t="s">
        <v>491</v>
      </c>
      <c r="AM2712" s="18"/>
      <c r="AN2712" s="18"/>
      <c r="AO2712" s="18"/>
      <c r="AP2712" s="18"/>
      <c r="AQ2712" s="18"/>
    </row>
    <row r="2713" spans="1:43" ht="12.75" x14ac:dyDescent="0.2">
      <c r="A2713" s="65">
        <v>45627.631286215277</v>
      </c>
      <c r="B2713" s="18" t="s">
        <v>13500</v>
      </c>
      <c r="C2713" s="86" t="s">
        <v>19598</v>
      </c>
      <c r="D2713" s="86" t="s">
        <v>6863</v>
      </c>
      <c r="E2713" s="86" t="s">
        <v>134</v>
      </c>
      <c r="F2713" s="86" t="s">
        <v>326</v>
      </c>
      <c r="G2713" s="86" t="s">
        <v>42</v>
      </c>
      <c r="H2713" s="60">
        <v>40395</v>
      </c>
      <c r="I2713" s="86">
        <v>89185874426</v>
      </c>
      <c r="J2713" s="47">
        <v>8</v>
      </c>
      <c r="K2713" s="49">
        <v>8</v>
      </c>
      <c r="L2713" s="86" t="s">
        <v>30</v>
      </c>
      <c r="M2713" s="86" t="s">
        <v>50</v>
      </c>
      <c r="N2713" s="86" t="s">
        <v>6859</v>
      </c>
      <c r="O2713" s="86">
        <v>856807</v>
      </c>
      <c r="P2713" s="88">
        <v>40402</v>
      </c>
      <c r="Q2713" s="86" t="s">
        <v>1134</v>
      </c>
      <c r="R2713" s="50" t="s">
        <v>6864</v>
      </c>
      <c r="S2713" s="86" t="s">
        <v>60</v>
      </c>
      <c r="T2713" s="86"/>
      <c r="U2713" s="86" t="s">
        <v>35</v>
      </c>
      <c r="V2713" s="50" t="s">
        <v>3027</v>
      </c>
      <c r="W2713" s="50" t="s">
        <v>429</v>
      </c>
      <c r="X2713" s="86" t="s">
        <v>60</v>
      </c>
      <c r="Y2713" s="86"/>
      <c r="Z2713" s="86" t="s">
        <v>35</v>
      </c>
      <c r="AA2713" s="86" t="s">
        <v>3027</v>
      </c>
      <c r="AB2713" s="86" t="s">
        <v>6323</v>
      </c>
      <c r="AC2713" s="86"/>
      <c r="AD2713" s="86"/>
      <c r="AE2713" s="86" t="s">
        <v>66</v>
      </c>
      <c r="AF2713" s="86" t="s">
        <v>73</v>
      </c>
      <c r="AG2713" s="86"/>
      <c r="AH2713" s="86" t="s">
        <v>724</v>
      </c>
      <c r="AI2713" s="86"/>
      <c r="AJ2713" s="86" t="s">
        <v>39</v>
      </c>
      <c r="AK2713" s="86" t="str">
        <f t="shared" si="1"/>
        <v>МБУ ДО ДХШ г. Волгодонск</v>
      </c>
      <c r="AL2713" s="50" t="s">
        <v>724</v>
      </c>
      <c r="AM2713" s="18"/>
      <c r="AN2713" s="18"/>
      <c r="AO2713" s="18"/>
      <c r="AP2713" s="18"/>
      <c r="AQ2713" s="18"/>
    </row>
    <row r="2714" spans="1:43" ht="25.5" x14ac:dyDescent="0.2">
      <c r="A2714" s="65">
        <v>45627.633260428236</v>
      </c>
      <c r="B2714" s="18" t="s">
        <v>13504</v>
      </c>
      <c r="C2714" s="86" t="s">
        <v>19598</v>
      </c>
      <c r="D2714" s="86" t="s">
        <v>8716</v>
      </c>
      <c r="E2714" s="86" t="s">
        <v>1054</v>
      </c>
      <c r="F2714" s="86" t="s">
        <v>57</v>
      </c>
      <c r="G2714" s="86" t="s">
        <v>42</v>
      </c>
      <c r="H2714" s="60">
        <v>40508</v>
      </c>
      <c r="I2714" s="86">
        <v>89286022520</v>
      </c>
      <c r="J2714" s="47">
        <v>8</v>
      </c>
      <c r="K2714" s="49">
        <v>8</v>
      </c>
      <c r="L2714" s="86" t="s">
        <v>30</v>
      </c>
      <c r="M2714" s="86" t="s">
        <v>50</v>
      </c>
      <c r="N2714" s="86" t="s">
        <v>1120</v>
      </c>
      <c r="O2714" s="86">
        <v>878246</v>
      </c>
      <c r="P2714" s="87">
        <v>40519</v>
      </c>
      <c r="Q2714" s="86" t="s">
        <v>2668</v>
      </c>
      <c r="R2714" s="50" t="s">
        <v>7621</v>
      </c>
      <c r="S2714" s="86" t="s">
        <v>60</v>
      </c>
      <c r="T2714" s="86" t="s">
        <v>2510</v>
      </c>
      <c r="U2714" s="86" t="s">
        <v>157</v>
      </c>
      <c r="V2714" s="50" t="s">
        <v>2529</v>
      </c>
      <c r="W2714" s="50"/>
      <c r="X2714" s="86"/>
      <c r="Y2714" s="86"/>
      <c r="Z2714" s="86"/>
      <c r="AA2714" s="86"/>
      <c r="AB2714" s="86"/>
      <c r="AC2714" s="94"/>
      <c r="AD2714" s="94"/>
      <c r="AE2714" s="86" t="s">
        <v>36</v>
      </c>
      <c r="AF2714" s="86" t="s">
        <v>73</v>
      </c>
      <c r="AG2714" s="86"/>
      <c r="AH2714" s="86" t="s">
        <v>2511</v>
      </c>
      <c r="AI2714" s="86"/>
      <c r="AJ2714" s="86" t="s">
        <v>46</v>
      </c>
      <c r="AK2714" s="86" t="str">
        <f t="shared" si="1"/>
        <v>МБОУ ДО Егорлыкский Центр внешкольной работы, пос. Егорлыкский</v>
      </c>
      <c r="AL2714" s="50" t="s">
        <v>2511</v>
      </c>
      <c r="AM2714" s="18"/>
      <c r="AN2714" s="18"/>
      <c r="AO2714" s="18"/>
      <c r="AP2714" s="18"/>
      <c r="AQ2714" s="18"/>
    </row>
    <row r="2715" spans="1:43" ht="38.25" x14ac:dyDescent="0.2">
      <c r="A2715" s="65">
        <v>45627.636517372681</v>
      </c>
      <c r="B2715" s="18" t="s">
        <v>13509</v>
      </c>
      <c r="C2715" s="86" t="s">
        <v>19598</v>
      </c>
      <c r="D2715" s="86" t="s">
        <v>7598</v>
      </c>
      <c r="E2715" s="86" t="s">
        <v>1031</v>
      </c>
      <c r="F2715" s="86" t="s">
        <v>435</v>
      </c>
      <c r="G2715" s="86" t="s">
        <v>29</v>
      </c>
      <c r="H2715" s="60">
        <v>40354</v>
      </c>
      <c r="I2715" s="86">
        <v>89953981238</v>
      </c>
      <c r="J2715" s="47">
        <v>8</v>
      </c>
      <c r="K2715" s="49">
        <v>8</v>
      </c>
      <c r="L2715" s="86" t="s">
        <v>30</v>
      </c>
      <c r="M2715" s="86" t="s">
        <v>31</v>
      </c>
      <c r="N2715" s="86">
        <v>6024</v>
      </c>
      <c r="O2715" s="86">
        <v>926935</v>
      </c>
      <c r="P2715" s="88">
        <v>45525</v>
      </c>
      <c r="Q2715" s="86" t="s">
        <v>58</v>
      </c>
      <c r="R2715" s="50" t="s">
        <v>7599</v>
      </c>
      <c r="S2715" s="86" t="s">
        <v>60</v>
      </c>
      <c r="T2715" s="86" t="s">
        <v>64</v>
      </c>
      <c r="U2715" s="86" t="s">
        <v>35</v>
      </c>
      <c r="V2715" s="50" t="s">
        <v>2280</v>
      </c>
      <c r="W2715" s="50" t="s">
        <v>7600</v>
      </c>
      <c r="X2715" s="86" t="s">
        <v>60</v>
      </c>
      <c r="Y2715" s="86"/>
      <c r="Z2715" s="86" t="s">
        <v>35</v>
      </c>
      <c r="AA2715" s="86" t="s">
        <v>2280</v>
      </c>
      <c r="AB2715" s="86" t="s">
        <v>7601</v>
      </c>
      <c r="AC2715" s="86"/>
      <c r="AD2715" s="86"/>
      <c r="AE2715" s="86" t="s">
        <v>36</v>
      </c>
      <c r="AF2715" s="86" t="s">
        <v>73</v>
      </c>
      <c r="AG2715" s="86"/>
      <c r="AH2715" s="86" t="s">
        <v>724</v>
      </c>
      <c r="AI2715" s="86"/>
      <c r="AJ2715" s="86" t="s">
        <v>39</v>
      </c>
      <c r="AK2715" s="86" t="str">
        <f t="shared" si="1"/>
        <v>МБУ ДО ДХШ г. Волгодонск</v>
      </c>
      <c r="AL2715" s="50" t="s">
        <v>724</v>
      </c>
      <c r="AM2715" s="18"/>
      <c r="AN2715" s="18"/>
      <c r="AO2715" s="18"/>
      <c r="AP2715" s="18"/>
      <c r="AQ2715" s="18"/>
    </row>
    <row r="2716" spans="1:43" ht="38.25" x14ac:dyDescent="0.2">
      <c r="A2716" s="65">
        <v>45627.637176956021</v>
      </c>
      <c r="B2716" s="18" t="s">
        <v>13516</v>
      </c>
      <c r="C2716" s="86" t="s">
        <v>19598</v>
      </c>
      <c r="D2716" s="86" t="s">
        <v>19156</v>
      </c>
      <c r="E2716" s="86" t="s">
        <v>8062</v>
      </c>
      <c r="F2716" s="86" t="s">
        <v>462</v>
      </c>
      <c r="G2716" s="86" t="s">
        <v>29</v>
      </c>
      <c r="H2716" s="48">
        <v>40538</v>
      </c>
      <c r="I2716" s="86" t="s">
        <v>19157</v>
      </c>
      <c r="J2716" s="47">
        <v>8</v>
      </c>
      <c r="K2716" s="49">
        <v>8</v>
      </c>
      <c r="L2716" s="86" t="s">
        <v>30</v>
      </c>
      <c r="M2716" s="86" t="s">
        <v>19153</v>
      </c>
      <c r="N2716" s="86" t="s">
        <v>1120</v>
      </c>
      <c r="O2716" s="86">
        <v>872980</v>
      </c>
      <c r="P2716" s="87">
        <v>40556</v>
      </c>
      <c r="Q2716" s="86" t="s">
        <v>236</v>
      </c>
      <c r="R2716" s="50" t="s">
        <v>19158</v>
      </c>
      <c r="S2716" s="86" t="s">
        <v>60</v>
      </c>
      <c r="T2716" s="94"/>
      <c r="U2716" s="86" t="s">
        <v>35</v>
      </c>
      <c r="V2716" s="50" t="s">
        <v>150</v>
      </c>
      <c r="W2716" s="50" t="s">
        <v>107</v>
      </c>
      <c r="X2716" s="86" t="s">
        <v>60</v>
      </c>
      <c r="Y2716" s="86"/>
      <c r="Z2716" s="86" t="s">
        <v>35</v>
      </c>
      <c r="AA2716" s="86" t="s">
        <v>150</v>
      </c>
      <c r="AB2716" s="86" t="s">
        <v>11576</v>
      </c>
      <c r="AC2716" s="86"/>
      <c r="AD2716" s="94"/>
      <c r="AE2716" s="86" t="s">
        <v>36</v>
      </c>
      <c r="AF2716" s="86" t="s">
        <v>67</v>
      </c>
      <c r="AG2716" s="86" t="s">
        <v>2894</v>
      </c>
      <c r="AH2716" s="86"/>
      <c r="AI2716" s="86"/>
      <c r="AJ2716" s="86" t="s">
        <v>46</v>
      </c>
      <c r="AK2716" s="86" t="str">
        <f t="shared" si="1"/>
        <v>Академия психологии и педагогики ЮФУ</v>
      </c>
      <c r="AL2716" s="50" t="s">
        <v>2894</v>
      </c>
      <c r="AM2716" s="18"/>
      <c r="AN2716" s="18"/>
      <c r="AO2716" s="18"/>
      <c r="AP2716" s="18"/>
      <c r="AQ2716" s="18"/>
    </row>
    <row r="2717" spans="1:43" ht="12.75" x14ac:dyDescent="0.2">
      <c r="A2717" s="65">
        <v>45627.63792577546</v>
      </c>
      <c r="B2717" s="18" t="s">
        <v>13519</v>
      </c>
      <c r="C2717" s="86" t="s">
        <v>19598</v>
      </c>
      <c r="D2717" s="86" t="s">
        <v>4203</v>
      </c>
      <c r="E2717" s="86" t="s">
        <v>69</v>
      </c>
      <c r="F2717" s="86" t="s">
        <v>76</v>
      </c>
      <c r="G2717" s="86" t="s">
        <v>4004</v>
      </c>
      <c r="H2717" s="60">
        <v>40249</v>
      </c>
      <c r="I2717" s="86">
        <v>89282654732</v>
      </c>
      <c r="J2717" s="47">
        <v>8</v>
      </c>
      <c r="K2717" s="49">
        <v>8</v>
      </c>
      <c r="L2717" s="86" t="s">
        <v>30</v>
      </c>
      <c r="M2717" s="86" t="s">
        <v>31</v>
      </c>
      <c r="N2717" s="86">
        <v>724</v>
      </c>
      <c r="O2717" s="86">
        <v>124899</v>
      </c>
      <c r="P2717" s="88">
        <v>45378</v>
      </c>
      <c r="Q2717" s="86" t="s">
        <v>4225</v>
      </c>
      <c r="R2717" s="50" t="s">
        <v>4137</v>
      </c>
      <c r="S2717" s="86" t="s">
        <v>164</v>
      </c>
      <c r="T2717" s="86"/>
      <c r="U2717" s="86" t="s">
        <v>35</v>
      </c>
      <c r="V2717" s="50" t="s">
        <v>1203</v>
      </c>
      <c r="W2717" s="50" t="s">
        <v>511</v>
      </c>
      <c r="X2717" s="86" t="s">
        <v>164</v>
      </c>
      <c r="Y2717" s="86"/>
      <c r="Z2717" s="86" t="s">
        <v>35</v>
      </c>
      <c r="AA2717" s="86" t="s">
        <v>1203</v>
      </c>
      <c r="AB2717" s="86" t="s">
        <v>4063</v>
      </c>
      <c r="AC2717" s="86"/>
      <c r="AD2717" s="86"/>
      <c r="AE2717" s="86" t="s">
        <v>4027</v>
      </c>
      <c r="AF2717" s="86" t="s">
        <v>37</v>
      </c>
      <c r="AG2717" s="86"/>
      <c r="AH2717" s="86"/>
      <c r="AI2717" s="86" t="s">
        <v>1814</v>
      </c>
      <c r="AJ2717" s="86"/>
      <c r="AK2717" s="86" t="str">
        <f t="shared" si="1"/>
        <v>МБУДО ДХШ г. Пятигорск</v>
      </c>
      <c r="AL2717" s="50" t="s">
        <v>1814</v>
      </c>
      <c r="AM2717" s="18"/>
      <c r="AN2717" s="18"/>
      <c r="AO2717" s="18"/>
      <c r="AP2717" s="18"/>
      <c r="AQ2717" s="18"/>
    </row>
    <row r="2718" spans="1:43" ht="12.75" x14ac:dyDescent="0.2">
      <c r="A2718" s="65">
        <v>45627.640163032411</v>
      </c>
      <c r="B2718" s="18" t="s">
        <v>13361</v>
      </c>
      <c r="C2718" s="86" t="s">
        <v>19598</v>
      </c>
      <c r="D2718" s="86" t="s">
        <v>18220</v>
      </c>
      <c r="E2718" s="86" t="s">
        <v>18302</v>
      </c>
      <c r="F2718" s="86" t="s">
        <v>9840</v>
      </c>
      <c r="G2718" s="86" t="s">
        <v>42</v>
      </c>
      <c r="H2718" s="48">
        <v>40259</v>
      </c>
      <c r="I2718" s="86">
        <v>89279002258</v>
      </c>
      <c r="J2718" s="47">
        <v>8</v>
      </c>
      <c r="K2718" s="49">
        <v>8</v>
      </c>
      <c r="L2718" s="86" t="s">
        <v>18238</v>
      </c>
      <c r="M2718" s="86" t="s">
        <v>50</v>
      </c>
      <c r="N2718" s="86" t="s">
        <v>10402</v>
      </c>
      <c r="O2718" s="86" t="s">
        <v>18303</v>
      </c>
      <c r="P2718" s="87">
        <v>40276</v>
      </c>
      <c r="Q2718" s="86" t="s">
        <v>18270</v>
      </c>
      <c r="R2718" s="50" t="s">
        <v>18134</v>
      </c>
      <c r="S2718" s="298" t="s">
        <v>2068</v>
      </c>
      <c r="T2718" s="299"/>
      <c r="U2718" s="86" t="s">
        <v>35</v>
      </c>
      <c r="V2718" s="50" t="s">
        <v>7679</v>
      </c>
      <c r="W2718" s="50"/>
      <c r="X2718" s="86"/>
      <c r="Y2718" s="86"/>
      <c r="Z2718" s="86"/>
      <c r="AA2718" s="86"/>
      <c r="AB2718" s="86" t="s">
        <v>18239</v>
      </c>
      <c r="AC2718" s="298" t="s">
        <v>18240</v>
      </c>
      <c r="AD2718" s="299"/>
      <c r="AE2718" s="86" t="s">
        <v>18138</v>
      </c>
      <c r="AF2718" s="86" t="s">
        <v>37</v>
      </c>
      <c r="AG2718" s="86"/>
      <c r="AH2718" s="86"/>
      <c r="AI2718" s="86" t="s">
        <v>1268</v>
      </c>
      <c r="AJ2718" s="86" t="s">
        <v>46</v>
      </c>
      <c r="AK2718" s="86" t="str">
        <f t="shared" si="1"/>
        <v>МБОУ Лицей №124 г.о. Самара</v>
      </c>
      <c r="AL2718" s="50" t="s">
        <v>1268</v>
      </c>
      <c r="AM2718" s="18"/>
      <c r="AN2718" s="18"/>
      <c r="AO2718" s="18"/>
      <c r="AP2718" s="18"/>
      <c r="AQ2718" s="18"/>
    </row>
    <row r="2719" spans="1:43" ht="38.25" x14ac:dyDescent="0.2">
      <c r="A2719" s="65">
        <v>45627.642286747687</v>
      </c>
      <c r="B2719" s="18" t="s">
        <v>13525</v>
      </c>
      <c r="C2719" s="86" t="s">
        <v>19598</v>
      </c>
      <c r="D2719" s="86" t="s">
        <v>1929</v>
      </c>
      <c r="E2719" s="86" t="s">
        <v>213</v>
      </c>
      <c r="F2719" s="86" t="s">
        <v>423</v>
      </c>
      <c r="G2719" s="86" t="s">
        <v>42</v>
      </c>
      <c r="H2719" s="60">
        <v>40337</v>
      </c>
      <c r="I2719" s="86">
        <v>89833405902</v>
      </c>
      <c r="J2719" s="47">
        <v>8</v>
      </c>
      <c r="K2719" s="49">
        <v>8</v>
      </c>
      <c r="L2719" s="86" t="s">
        <v>30</v>
      </c>
      <c r="M2719" s="86" t="s">
        <v>31</v>
      </c>
      <c r="N2719" s="86">
        <v>6924</v>
      </c>
      <c r="O2719" s="86">
        <v>125341</v>
      </c>
      <c r="P2719" s="88">
        <v>45468</v>
      </c>
      <c r="Q2719" s="86" t="s">
        <v>1156</v>
      </c>
      <c r="R2719" s="50" t="s">
        <v>1930</v>
      </c>
      <c r="S2719" s="86" t="s">
        <v>82</v>
      </c>
      <c r="T2719" s="86"/>
      <c r="U2719" s="86" t="s">
        <v>35</v>
      </c>
      <c r="V2719" s="50" t="s">
        <v>646</v>
      </c>
      <c r="W2719" s="50" t="s">
        <v>1931</v>
      </c>
      <c r="X2719" s="86" t="s">
        <v>82</v>
      </c>
      <c r="Y2719" s="86"/>
      <c r="Z2719" s="86" t="s">
        <v>35</v>
      </c>
      <c r="AA2719" s="86" t="s">
        <v>1661</v>
      </c>
      <c r="AB2719" s="86" t="s">
        <v>1932</v>
      </c>
      <c r="AC2719" s="86"/>
      <c r="AD2719" s="86"/>
      <c r="AE2719" s="86" t="s">
        <v>66</v>
      </c>
      <c r="AF2719" s="86" t="s">
        <v>37</v>
      </c>
      <c r="AG2719" s="86"/>
      <c r="AH2719" s="86"/>
      <c r="AI2719" s="86" t="s">
        <v>84</v>
      </c>
      <c r="AJ2719" s="86" t="s">
        <v>39</v>
      </c>
      <c r="AK2719" s="86" t="str">
        <f t="shared" si="1"/>
        <v>ФГБОУ ВО "Томский государственный архитектурно-строительный университет" (ТГАСУ) г. Томск</v>
      </c>
      <c r="AL2719" s="50" t="s">
        <v>84</v>
      </c>
      <c r="AM2719" s="18"/>
      <c r="AN2719" s="18"/>
      <c r="AO2719" s="18"/>
      <c r="AP2719" s="18"/>
      <c r="AQ2719" s="18"/>
    </row>
    <row r="2720" spans="1:43" ht="38.25" x14ac:dyDescent="0.2">
      <c r="A2720" s="65">
        <v>45627.643362106479</v>
      </c>
      <c r="B2720" s="18" t="s">
        <v>13530</v>
      </c>
      <c r="C2720" s="86" t="s">
        <v>19598</v>
      </c>
      <c r="D2720" s="86" t="s">
        <v>12400</v>
      </c>
      <c r="E2720" s="86" t="s">
        <v>597</v>
      </c>
      <c r="F2720" s="86" t="s">
        <v>464</v>
      </c>
      <c r="G2720" s="86" t="s">
        <v>42</v>
      </c>
      <c r="H2720" s="48">
        <v>40513</v>
      </c>
      <c r="I2720" s="86">
        <v>89288253122</v>
      </c>
      <c r="J2720" s="47">
        <v>8</v>
      </c>
      <c r="K2720" s="49">
        <v>8</v>
      </c>
      <c r="L2720" s="86" t="s">
        <v>30</v>
      </c>
      <c r="M2720" s="86" t="s">
        <v>50</v>
      </c>
      <c r="N2720" s="86" t="s">
        <v>161</v>
      </c>
      <c r="O2720" s="86">
        <v>611851</v>
      </c>
      <c r="P2720" s="87">
        <v>40520</v>
      </c>
      <c r="Q2720" s="86" t="s">
        <v>12297</v>
      </c>
      <c r="R2720" s="50" t="s">
        <v>196</v>
      </c>
      <c r="S2720" s="86" t="s">
        <v>164</v>
      </c>
      <c r="T2720" s="86"/>
      <c r="U2720" s="86" t="s">
        <v>35</v>
      </c>
      <c r="V2720" s="50" t="s">
        <v>5933</v>
      </c>
      <c r="W2720" s="50" t="s">
        <v>10200</v>
      </c>
      <c r="X2720" s="86" t="s">
        <v>164</v>
      </c>
      <c r="Y2720" s="86"/>
      <c r="Z2720" s="86" t="s">
        <v>35</v>
      </c>
      <c r="AA2720" s="86" t="s">
        <v>5933</v>
      </c>
      <c r="AB2720" s="86" t="s">
        <v>12256</v>
      </c>
      <c r="AC2720" s="86"/>
      <c r="AD2720" s="86"/>
      <c r="AE2720" s="86" t="s">
        <v>36</v>
      </c>
      <c r="AF2720" s="86" t="s">
        <v>37</v>
      </c>
      <c r="AG2720" s="86"/>
      <c r="AH2720" s="86"/>
      <c r="AI2720" s="86" t="s">
        <v>862</v>
      </c>
      <c r="AJ2720" s="86" t="s">
        <v>39</v>
      </c>
      <c r="AK2720" s="86" t="str">
        <f t="shared" si="1"/>
        <v>ФГБОУ ВО "Пятигорский государственный университет" (ПГУ) г. Пятигорск</v>
      </c>
      <c r="AL2720" s="50" t="s">
        <v>862</v>
      </c>
      <c r="AM2720" s="18"/>
      <c r="AN2720" s="18"/>
      <c r="AO2720" s="18"/>
      <c r="AP2720" s="18"/>
      <c r="AQ2720" s="18"/>
    </row>
    <row r="2721" spans="1:43" ht="25.5" x14ac:dyDescent="0.2">
      <c r="A2721" s="65">
        <v>45627.644252511571</v>
      </c>
      <c r="B2721" s="18" t="s">
        <v>13534</v>
      </c>
      <c r="C2721" s="86" t="s">
        <v>19598</v>
      </c>
      <c r="D2721" s="86" t="s">
        <v>1835</v>
      </c>
      <c r="E2721" s="86" t="s">
        <v>1836</v>
      </c>
      <c r="F2721" s="86" t="s">
        <v>1837</v>
      </c>
      <c r="G2721" s="86" t="s">
        <v>29</v>
      </c>
      <c r="H2721" s="60">
        <v>40437</v>
      </c>
      <c r="I2721" s="86" t="s">
        <v>1838</v>
      </c>
      <c r="J2721" s="47">
        <v>8</v>
      </c>
      <c r="K2721" s="49">
        <v>8</v>
      </c>
      <c r="L2721" s="86" t="s">
        <v>30</v>
      </c>
      <c r="M2721" s="86" t="s">
        <v>31</v>
      </c>
      <c r="N2721" s="89" t="s">
        <v>740</v>
      </c>
      <c r="O2721" s="86">
        <v>199265</v>
      </c>
      <c r="P2721" s="88">
        <v>45562</v>
      </c>
      <c r="Q2721" s="86" t="s">
        <v>741</v>
      </c>
      <c r="R2721" s="50" t="s">
        <v>1485</v>
      </c>
      <c r="S2721" s="86" t="s">
        <v>164</v>
      </c>
      <c r="T2721" s="86"/>
      <c r="U2721" s="86" t="s">
        <v>35</v>
      </c>
      <c r="V2721" s="50" t="s">
        <v>339</v>
      </c>
      <c r="W2721" s="50" t="s">
        <v>340</v>
      </c>
      <c r="X2721" s="86" t="s">
        <v>164</v>
      </c>
      <c r="Y2721" s="86" t="s">
        <v>64</v>
      </c>
      <c r="Z2721" s="86" t="s">
        <v>35</v>
      </c>
      <c r="AA2721" s="86" t="s">
        <v>424</v>
      </c>
      <c r="AB2721" s="86" t="s">
        <v>1839</v>
      </c>
      <c r="AC2721" s="86"/>
      <c r="AD2721" s="86"/>
      <c r="AE2721" s="86" t="s">
        <v>36</v>
      </c>
      <c r="AF2721" s="86" t="s">
        <v>37</v>
      </c>
      <c r="AG2721" s="86"/>
      <c r="AH2721" s="86"/>
      <c r="AI2721" s="86" t="s">
        <v>169</v>
      </c>
      <c r="AJ2721" s="86" t="s">
        <v>94</v>
      </c>
      <c r="AK2721" s="86" t="str">
        <f t="shared" si="1"/>
        <v>МБУ ДО "Детская художественная школа" г. Ставрополь</v>
      </c>
      <c r="AL2721" s="50" t="s">
        <v>169</v>
      </c>
      <c r="AM2721" s="18"/>
      <c r="AN2721" s="18"/>
      <c r="AO2721" s="18"/>
      <c r="AP2721" s="18"/>
      <c r="AQ2721" s="18"/>
    </row>
    <row r="2722" spans="1:43" ht="38.25" x14ac:dyDescent="0.2">
      <c r="A2722" s="65">
        <v>45627.651146030097</v>
      </c>
      <c r="B2722" s="18" t="s">
        <v>13541</v>
      </c>
      <c r="C2722" s="86" t="s">
        <v>19598</v>
      </c>
      <c r="D2722" s="86" t="s">
        <v>8440</v>
      </c>
      <c r="E2722" s="86" t="s">
        <v>8441</v>
      </c>
      <c r="F2722" s="86" t="s">
        <v>141</v>
      </c>
      <c r="G2722" s="86" t="s">
        <v>42</v>
      </c>
      <c r="H2722" s="60">
        <v>40347</v>
      </c>
      <c r="I2722" s="86">
        <v>89834030935</v>
      </c>
      <c r="J2722" s="47">
        <v>8</v>
      </c>
      <c r="K2722" s="49">
        <v>8</v>
      </c>
      <c r="L2722" s="86" t="s">
        <v>30</v>
      </c>
      <c r="M2722" s="86" t="s">
        <v>31</v>
      </c>
      <c r="N2722" s="86">
        <v>2524</v>
      </c>
      <c r="O2722" s="86">
        <v>345282</v>
      </c>
      <c r="P2722" s="87">
        <v>45498</v>
      </c>
      <c r="Q2722" s="86" t="s">
        <v>2551</v>
      </c>
      <c r="R2722" s="50" t="s">
        <v>8442</v>
      </c>
      <c r="S2722" s="86" t="s">
        <v>2552</v>
      </c>
      <c r="T2722" s="86" t="s">
        <v>2553</v>
      </c>
      <c r="U2722" s="86" t="s">
        <v>35</v>
      </c>
      <c r="V2722" s="50" t="s">
        <v>3822</v>
      </c>
      <c r="W2722" s="50" t="s">
        <v>8443</v>
      </c>
      <c r="X2722" s="86" t="s">
        <v>2552</v>
      </c>
      <c r="Y2722" s="86" t="s">
        <v>2553</v>
      </c>
      <c r="Z2722" s="86" t="s">
        <v>35</v>
      </c>
      <c r="AA2722" s="86" t="s">
        <v>3822</v>
      </c>
      <c r="AB2722" s="86" t="s">
        <v>8444</v>
      </c>
      <c r="AC2722" s="86" t="s">
        <v>8445</v>
      </c>
      <c r="AD2722" s="86"/>
      <c r="AE2722" s="86" t="s">
        <v>36</v>
      </c>
      <c r="AF2722" s="86" t="s">
        <v>37</v>
      </c>
      <c r="AG2722" s="86"/>
      <c r="AH2722" s="86"/>
      <c r="AI2722" s="86" t="s">
        <v>2554</v>
      </c>
      <c r="AJ2722" s="86" t="s">
        <v>46</v>
      </c>
      <c r="AK2722" s="86" t="str">
        <f t="shared" si="1"/>
        <v>МБУ ДО "ДШИ №1" г. Ангарска</v>
      </c>
      <c r="AL2722" s="50" t="s">
        <v>2554</v>
      </c>
      <c r="AM2722" s="18"/>
      <c r="AN2722" s="18"/>
      <c r="AO2722" s="18"/>
      <c r="AP2722" s="18"/>
      <c r="AQ2722" s="18"/>
    </row>
    <row r="2723" spans="1:43" ht="12.75" x14ac:dyDescent="0.2">
      <c r="A2723" s="65">
        <v>45627.657758668982</v>
      </c>
      <c r="B2723" s="18" t="s">
        <v>13544</v>
      </c>
      <c r="C2723" s="86" t="s">
        <v>19598</v>
      </c>
      <c r="D2723" s="86" t="s">
        <v>4301</v>
      </c>
      <c r="E2723" s="86" t="s">
        <v>56</v>
      </c>
      <c r="F2723" s="86" t="s">
        <v>326</v>
      </c>
      <c r="G2723" s="86" t="s">
        <v>4004</v>
      </c>
      <c r="H2723" s="60">
        <v>40282</v>
      </c>
      <c r="I2723" s="86">
        <v>89188868747</v>
      </c>
      <c r="J2723" s="47">
        <v>8</v>
      </c>
      <c r="K2723" s="49">
        <v>8</v>
      </c>
      <c r="L2723" s="86" t="s">
        <v>30</v>
      </c>
      <c r="M2723" s="86" t="s">
        <v>31</v>
      </c>
      <c r="N2723" s="86">
        <v>724</v>
      </c>
      <c r="O2723" s="86">
        <v>154587</v>
      </c>
      <c r="P2723" s="88">
        <v>45402</v>
      </c>
      <c r="Q2723" s="86" t="s">
        <v>4225</v>
      </c>
      <c r="R2723" s="50" t="s">
        <v>3992</v>
      </c>
      <c r="S2723" s="86" t="s">
        <v>164</v>
      </c>
      <c r="T2723" s="86"/>
      <c r="U2723" s="86" t="s">
        <v>35</v>
      </c>
      <c r="V2723" s="50" t="s">
        <v>1203</v>
      </c>
      <c r="W2723" s="50" t="s">
        <v>511</v>
      </c>
      <c r="X2723" s="86" t="s">
        <v>164</v>
      </c>
      <c r="Y2723" s="86"/>
      <c r="Z2723" s="86" t="s">
        <v>35</v>
      </c>
      <c r="AA2723" s="86" t="s">
        <v>4085</v>
      </c>
      <c r="AB2723" s="86" t="s">
        <v>4035</v>
      </c>
      <c r="AC2723" s="86"/>
      <c r="AD2723" s="86"/>
      <c r="AE2723" s="86" t="s">
        <v>36</v>
      </c>
      <c r="AF2723" s="86" t="s">
        <v>37</v>
      </c>
      <c r="AG2723" s="86"/>
      <c r="AH2723" s="86"/>
      <c r="AI2723" s="86" t="s">
        <v>1814</v>
      </c>
      <c r="AJ2723" s="86"/>
      <c r="AK2723" s="86" t="str">
        <f t="shared" si="1"/>
        <v>МБУДО ДХШ г. Пятигорск</v>
      </c>
      <c r="AL2723" s="50" t="s">
        <v>1814</v>
      </c>
      <c r="AM2723" s="18"/>
      <c r="AN2723" s="18"/>
      <c r="AO2723" s="18"/>
      <c r="AP2723" s="18"/>
      <c r="AQ2723" s="18"/>
    </row>
    <row r="2724" spans="1:43" ht="38.25" x14ac:dyDescent="0.2">
      <c r="A2724" s="65">
        <v>45627.668278437501</v>
      </c>
      <c r="B2724" s="18" t="s">
        <v>13547</v>
      </c>
      <c r="C2724" s="86" t="s">
        <v>19598</v>
      </c>
      <c r="D2724" s="86" t="s">
        <v>5103</v>
      </c>
      <c r="E2724" s="86" t="s">
        <v>374</v>
      </c>
      <c r="F2724" s="86" t="s">
        <v>1056</v>
      </c>
      <c r="G2724" s="86" t="s">
        <v>42</v>
      </c>
      <c r="H2724" s="60">
        <v>40225</v>
      </c>
      <c r="I2724" s="86" t="s">
        <v>5789</v>
      </c>
      <c r="J2724" s="47">
        <v>8</v>
      </c>
      <c r="K2724" s="49">
        <v>8</v>
      </c>
      <c r="L2724" s="86" t="s">
        <v>30</v>
      </c>
      <c r="M2724" s="86" t="s">
        <v>31</v>
      </c>
      <c r="N2724" s="86">
        <v>6024</v>
      </c>
      <c r="O2724" s="86">
        <v>798399</v>
      </c>
      <c r="P2724" s="88">
        <v>45353</v>
      </c>
      <c r="Q2724" s="86" t="s">
        <v>5158</v>
      </c>
      <c r="R2724" s="50" t="s">
        <v>5834</v>
      </c>
      <c r="S2724" s="86" t="s">
        <v>60</v>
      </c>
      <c r="T2724" s="86"/>
      <c r="U2724" s="86" t="s">
        <v>35</v>
      </c>
      <c r="V2724" s="50" t="s">
        <v>5160</v>
      </c>
      <c r="W2724" s="50" t="s">
        <v>5791</v>
      </c>
      <c r="X2724" s="86" t="s">
        <v>60</v>
      </c>
      <c r="Y2724" s="86"/>
      <c r="Z2724" s="86" t="s">
        <v>35</v>
      </c>
      <c r="AA2724" s="86" t="s">
        <v>5792</v>
      </c>
      <c r="AB2724" s="86" t="s">
        <v>5161</v>
      </c>
      <c r="AC2724" s="86"/>
      <c r="AD2724" s="86"/>
      <c r="AE2724" s="86" t="s">
        <v>5801</v>
      </c>
      <c r="AF2724" s="86" t="s">
        <v>73</v>
      </c>
      <c r="AG2724" s="86"/>
      <c r="AH2724" s="86" t="s">
        <v>2326</v>
      </c>
      <c r="AI2724" s="86"/>
      <c r="AJ2724" s="86" t="s">
        <v>46</v>
      </c>
      <c r="AK2724" s="86" t="str">
        <f t="shared" si="1"/>
        <v>МБОУ ДО «Детская школа искусств им. Я. Д. Минченкова» города Каменск-Шахтинский</v>
      </c>
      <c r="AL2724" s="50" t="s">
        <v>2326</v>
      </c>
      <c r="AM2724" s="18"/>
      <c r="AN2724" s="18"/>
      <c r="AO2724" s="18"/>
      <c r="AP2724" s="18"/>
      <c r="AQ2724" s="18"/>
    </row>
    <row r="2725" spans="1:43" ht="38.25" x14ac:dyDescent="0.2">
      <c r="A2725" s="65">
        <v>45627.694213819443</v>
      </c>
      <c r="B2725" s="18" t="s">
        <v>13554</v>
      </c>
      <c r="C2725" s="86" t="s">
        <v>19598</v>
      </c>
      <c r="D2725" s="86" t="s">
        <v>4042</v>
      </c>
      <c r="E2725" s="86" t="s">
        <v>69</v>
      </c>
      <c r="F2725" s="86" t="s">
        <v>57</v>
      </c>
      <c r="G2725" s="86" t="s">
        <v>42</v>
      </c>
      <c r="H2725" s="60">
        <v>40234</v>
      </c>
      <c r="I2725" s="86">
        <v>89613157388</v>
      </c>
      <c r="J2725" s="47">
        <v>8</v>
      </c>
      <c r="K2725" s="49">
        <v>8</v>
      </c>
      <c r="L2725" s="86" t="s">
        <v>30</v>
      </c>
      <c r="M2725" s="86" t="s">
        <v>31</v>
      </c>
      <c r="N2725" s="86">
        <v>76</v>
      </c>
      <c r="O2725" s="86">
        <v>9543717</v>
      </c>
      <c r="P2725" s="88">
        <v>45373</v>
      </c>
      <c r="Q2725" s="86" t="s">
        <v>58</v>
      </c>
      <c r="R2725" s="50" t="s">
        <v>6469</v>
      </c>
      <c r="S2725" s="86" t="s">
        <v>60</v>
      </c>
      <c r="T2725" s="86" t="s">
        <v>64</v>
      </c>
      <c r="U2725" s="86" t="s">
        <v>35</v>
      </c>
      <c r="V2725" s="50" t="s">
        <v>2280</v>
      </c>
      <c r="W2725" s="50" t="s">
        <v>167</v>
      </c>
      <c r="X2725" s="86" t="s">
        <v>60</v>
      </c>
      <c r="Y2725" s="86" t="s">
        <v>64</v>
      </c>
      <c r="Z2725" s="86" t="s">
        <v>35</v>
      </c>
      <c r="AA2725" s="86"/>
      <c r="AB2725" s="86" t="s">
        <v>6470</v>
      </c>
      <c r="AC2725" s="86"/>
      <c r="AD2725" s="86"/>
      <c r="AE2725" s="86" t="s">
        <v>36</v>
      </c>
      <c r="AF2725" s="86" t="s">
        <v>73</v>
      </c>
      <c r="AG2725" s="86"/>
      <c r="AH2725" s="86" t="s">
        <v>724</v>
      </c>
      <c r="AI2725" s="86"/>
      <c r="AJ2725" s="86" t="s">
        <v>39</v>
      </c>
      <c r="AK2725" s="86" t="str">
        <f t="shared" si="1"/>
        <v>МБУ ДО ДХШ г. Волгодонск</v>
      </c>
      <c r="AL2725" s="50" t="s">
        <v>724</v>
      </c>
      <c r="AM2725" s="18"/>
      <c r="AN2725" s="18"/>
      <c r="AO2725" s="18"/>
      <c r="AP2725" s="18"/>
      <c r="AQ2725" s="18"/>
    </row>
    <row r="2726" spans="1:43" ht="51" x14ac:dyDescent="0.2">
      <c r="A2726" s="65">
        <v>45627.694472037037</v>
      </c>
      <c r="B2726" s="18" t="s">
        <v>13560</v>
      </c>
      <c r="C2726" s="86" t="s">
        <v>19598</v>
      </c>
      <c r="D2726" s="86" t="s">
        <v>6072</v>
      </c>
      <c r="E2726" s="86" t="s">
        <v>153</v>
      </c>
      <c r="F2726" s="86" t="s">
        <v>951</v>
      </c>
      <c r="G2726" s="86" t="s">
        <v>42</v>
      </c>
      <c r="H2726" s="60">
        <v>40244</v>
      </c>
      <c r="I2726" s="86">
        <v>89288107228</v>
      </c>
      <c r="J2726" s="47">
        <v>8</v>
      </c>
      <c r="K2726" s="49">
        <v>8</v>
      </c>
      <c r="L2726" s="86" t="s">
        <v>30</v>
      </c>
      <c r="M2726" s="86" t="s">
        <v>31</v>
      </c>
      <c r="N2726" s="89" t="s">
        <v>508</v>
      </c>
      <c r="O2726" s="86">
        <v>130973</v>
      </c>
      <c r="P2726" s="87">
        <v>45370</v>
      </c>
      <c r="Q2726" s="86" t="s">
        <v>741</v>
      </c>
      <c r="R2726" s="50" t="s">
        <v>7863</v>
      </c>
      <c r="S2726" s="86" t="s">
        <v>164</v>
      </c>
      <c r="T2726" s="86"/>
      <c r="U2726" s="86" t="s">
        <v>35</v>
      </c>
      <c r="V2726" s="50" t="s">
        <v>7864</v>
      </c>
      <c r="W2726" s="50" t="s">
        <v>7839</v>
      </c>
      <c r="X2726" s="86" t="s">
        <v>164</v>
      </c>
      <c r="Y2726" s="86"/>
      <c r="Z2726" s="86" t="s">
        <v>35</v>
      </c>
      <c r="AA2726" s="86" t="s">
        <v>7864</v>
      </c>
      <c r="AB2726" s="86" t="s">
        <v>7840</v>
      </c>
      <c r="AC2726" s="86"/>
      <c r="AD2726" s="86"/>
      <c r="AE2726" s="86" t="s">
        <v>36</v>
      </c>
      <c r="AF2726" s="86" t="s">
        <v>37</v>
      </c>
      <c r="AG2726" s="86"/>
      <c r="AH2726" s="86"/>
      <c r="AI2726" s="86" t="s">
        <v>463</v>
      </c>
      <c r="AJ2726" s="86" t="s">
        <v>39</v>
      </c>
      <c r="AK2726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2726" s="50" t="s">
        <v>463</v>
      </c>
      <c r="AM2726" s="18"/>
      <c r="AN2726" s="18"/>
      <c r="AO2726" s="18"/>
      <c r="AP2726" s="18"/>
      <c r="AQ2726" s="18"/>
    </row>
    <row r="2727" spans="1:43" ht="12.75" x14ac:dyDescent="0.2">
      <c r="A2727" s="65">
        <v>45627.701099965278</v>
      </c>
      <c r="B2727" s="18" t="s">
        <v>13564</v>
      </c>
      <c r="C2727" s="86" t="s">
        <v>19598</v>
      </c>
      <c r="D2727" s="86" t="s">
        <v>6072</v>
      </c>
      <c r="E2727" s="86" t="s">
        <v>403</v>
      </c>
      <c r="F2727" s="86" t="s">
        <v>363</v>
      </c>
      <c r="G2727" s="86" t="s">
        <v>42</v>
      </c>
      <c r="H2727" s="48">
        <v>40197</v>
      </c>
      <c r="I2727" s="86" t="s">
        <v>15446</v>
      </c>
      <c r="J2727" s="47">
        <v>8</v>
      </c>
      <c r="K2727" s="49">
        <v>8</v>
      </c>
      <c r="L2727" s="86" t="s">
        <v>30</v>
      </c>
      <c r="M2727" s="86" t="s">
        <v>31</v>
      </c>
      <c r="N2727" s="86">
        <v>6024</v>
      </c>
      <c r="O2727" s="86">
        <v>763892</v>
      </c>
      <c r="P2727" s="87">
        <v>45348</v>
      </c>
      <c r="Q2727" s="86" t="s">
        <v>124</v>
      </c>
      <c r="R2727" s="50" t="s">
        <v>15447</v>
      </c>
      <c r="S2727" s="86" t="s">
        <v>60</v>
      </c>
      <c r="T2727" s="86"/>
      <c r="U2727" s="86" t="s">
        <v>35</v>
      </c>
      <c r="V2727" s="50" t="s">
        <v>150</v>
      </c>
      <c r="W2727" s="50" t="s">
        <v>552</v>
      </c>
      <c r="X2727" s="86" t="s">
        <v>60</v>
      </c>
      <c r="Y2727" s="86"/>
      <c r="Z2727" s="86" t="s">
        <v>35</v>
      </c>
      <c r="AA2727" s="86" t="s">
        <v>150</v>
      </c>
      <c r="AB2727" s="86" t="s">
        <v>15448</v>
      </c>
      <c r="AC2727" s="86"/>
      <c r="AD2727" s="86"/>
      <c r="AE2727" s="86" t="s">
        <v>36</v>
      </c>
      <c r="AF2727" s="86" t="s">
        <v>67</v>
      </c>
      <c r="AG2727" s="86" t="s">
        <v>237</v>
      </c>
      <c r="AH2727" s="86"/>
      <c r="AI2727" s="86"/>
      <c r="AJ2727" s="86" t="s">
        <v>39</v>
      </c>
      <c r="AK2727" s="86" t="str">
        <f t="shared" si="1"/>
        <v>МБОУ «Школа № 21»</v>
      </c>
      <c r="AL2727" s="50" t="s">
        <v>237</v>
      </c>
      <c r="AM2727" s="18"/>
      <c r="AN2727" s="18"/>
      <c r="AO2727" s="18"/>
      <c r="AP2727" s="18"/>
      <c r="AQ2727" s="18"/>
    </row>
    <row r="2728" spans="1:43" ht="12.75" x14ac:dyDescent="0.2">
      <c r="A2728" s="65">
        <v>45627.710269212963</v>
      </c>
      <c r="B2728" s="18" t="s">
        <v>13567</v>
      </c>
      <c r="C2728" s="86" t="s">
        <v>19598</v>
      </c>
      <c r="D2728" s="86" t="s">
        <v>4303</v>
      </c>
      <c r="E2728" s="86" t="s">
        <v>334</v>
      </c>
      <c r="F2728" s="86" t="s">
        <v>2129</v>
      </c>
      <c r="G2728" s="86" t="s">
        <v>4004</v>
      </c>
      <c r="H2728" s="60">
        <v>40553</v>
      </c>
      <c r="I2728" s="86" t="s">
        <v>4304</v>
      </c>
      <c r="J2728" s="47">
        <v>8</v>
      </c>
      <c r="K2728" s="49">
        <v>8</v>
      </c>
      <c r="L2728" s="86" t="s">
        <v>30</v>
      </c>
      <c r="M2728" s="86" t="s">
        <v>50</v>
      </c>
      <c r="N2728" s="86" t="s">
        <v>161</v>
      </c>
      <c r="O2728" s="86">
        <v>625852</v>
      </c>
      <c r="P2728" s="88">
        <v>40555</v>
      </c>
      <c r="Q2728" s="86" t="s">
        <v>3984</v>
      </c>
      <c r="R2728" s="50" t="s">
        <v>4073</v>
      </c>
      <c r="S2728" s="86" t="s">
        <v>164</v>
      </c>
      <c r="T2728" s="86"/>
      <c r="U2728" s="86" t="s">
        <v>35</v>
      </c>
      <c r="V2728" s="50" t="s">
        <v>1203</v>
      </c>
      <c r="W2728" s="50" t="s">
        <v>511</v>
      </c>
      <c r="X2728" s="86" t="s">
        <v>164</v>
      </c>
      <c r="Y2728" s="86"/>
      <c r="Z2728" s="86" t="s">
        <v>35</v>
      </c>
      <c r="AA2728" s="86" t="s">
        <v>1203</v>
      </c>
      <c r="AB2728" s="86" t="s">
        <v>4237</v>
      </c>
      <c r="AC2728" s="94"/>
      <c r="AD2728" s="86"/>
      <c r="AE2728" s="86" t="s">
        <v>4027</v>
      </c>
      <c r="AF2728" s="86" t="s">
        <v>37</v>
      </c>
      <c r="AG2728" s="86"/>
      <c r="AH2728" s="86"/>
      <c r="AI2728" s="86" t="s">
        <v>1814</v>
      </c>
      <c r="AJ2728" s="86"/>
      <c r="AK2728" s="86" t="str">
        <f t="shared" si="1"/>
        <v>МБУДО ДХШ г. Пятигорск</v>
      </c>
      <c r="AL2728" s="50" t="s">
        <v>1814</v>
      </c>
      <c r="AM2728" s="18"/>
      <c r="AN2728" s="18"/>
      <c r="AO2728" s="18"/>
      <c r="AP2728" s="18"/>
      <c r="AQ2728" s="18"/>
    </row>
    <row r="2729" spans="1:43" ht="12.75" x14ac:dyDescent="0.2">
      <c r="A2729" s="65">
        <v>45627.710909236106</v>
      </c>
      <c r="B2729" s="18" t="s">
        <v>13571</v>
      </c>
      <c r="C2729" s="86" t="s">
        <v>19598</v>
      </c>
      <c r="D2729" s="86" t="s">
        <v>4322</v>
      </c>
      <c r="E2729" s="86" t="s">
        <v>75</v>
      </c>
      <c r="F2729" s="86" t="s">
        <v>160</v>
      </c>
      <c r="G2729" s="86" t="s">
        <v>4004</v>
      </c>
      <c r="H2729" s="60">
        <v>40605</v>
      </c>
      <c r="I2729" s="86" t="s">
        <v>4323</v>
      </c>
      <c r="J2729" s="47">
        <v>8</v>
      </c>
      <c r="K2729" s="49">
        <v>8</v>
      </c>
      <c r="L2729" s="86" t="s">
        <v>30</v>
      </c>
      <c r="M2729" s="86" t="s">
        <v>50</v>
      </c>
      <c r="N2729" s="86" t="s">
        <v>4324</v>
      </c>
      <c r="O2729" s="86">
        <v>768047</v>
      </c>
      <c r="P2729" s="88">
        <v>40612</v>
      </c>
      <c r="Q2729" s="86" t="s">
        <v>4325</v>
      </c>
      <c r="R2729" s="50" t="s">
        <v>4094</v>
      </c>
      <c r="S2729" s="86" t="s">
        <v>164</v>
      </c>
      <c r="T2729" s="86"/>
      <c r="U2729" s="86" t="s">
        <v>35</v>
      </c>
      <c r="V2729" s="50" t="s">
        <v>1203</v>
      </c>
      <c r="W2729" s="50" t="s">
        <v>511</v>
      </c>
      <c r="X2729" s="86" t="s">
        <v>164</v>
      </c>
      <c r="Y2729" s="86"/>
      <c r="Z2729" s="86" t="s">
        <v>35</v>
      </c>
      <c r="AA2729" s="86" t="s">
        <v>1203</v>
      </c>
      <c r="AB2729" s="86" t="s">
        <v>4062</v>
      </c>
      <c r="AC2729" s="86"/>
      <c r="AD2729" s="86"/>
      <c r="AE2729" s="86" t="s">
        <v>36</v>
      </c>
      <c r="AF2729" s="86" t="s">
        <v>37</v>
      </c>
      <c r="AG2729" s="86"/>
      <c r="AH2729" s="86"/>
      <c r="AI2729" s="86" t="s">
        <v>1814</v>
      </c>
      <c r="AJ2729" s="86"/>
      <c r="AK2729" s="86" t="str">
        <f t="shared" si="1"/>
        <v>МБУДО ДХШ г. Пятигорск</v>
      </c>
      <c r="AL2729" s="50" t="s">
        <v>1814</v>
      </c>
      <c r="AM2729" s="18"/>
      <c r="AN2729" s="18"/>
      <c r="AO2729" s="18"/>
      <c r="AP2729" s="18"/>
      <c r="AQ2729" s="18"/>
    </row>
    <row r="2730" spans="1:43" ht="25.5" x14ac:dyDescent="0.2">
      <c r="A2730" s="65">
        <v>45627.739371736112</v>
      </c>
      <c r="B2730" s="18" t="s">
        <v>13575</v>
      </c>
      <c r="C2730" s="86" t="s">
        <v>19598</v>
      </c>
      <c r="D2730" s="86" t="s">
        <v>9475</v>
      </c>
      <c r="E2730" s="86" t="s">
        <v>182</v>
      </c>
      <c r="F2730" s="86" t="s">
        <v>57</v>
      </c>
      <c r="G2730" s="86" t="s">
        <v>42</v>
      </c>
      <c r="H2730" s="60">
        <v>40479</v>
      </c>
      <c r="I2730" s="86">
        <v>89187465002</v>
      </c>
      <c r="J2730" s="47">
        <v>8</v>
      </c>
      <c r="K2730" s="49">
        <v>8</v>
      </c>
      <c r="L2730" s="86" t="s">
        <v>30</v>
      </c>
      <c r="M2730" s="86" t="s">
        <v>50</v>
      </c>
      <c r="N2730" s="86" t="s">
        <v>1146</v>
      </c>
      <c r="O2730" s="86">
        <v>622690</v>
      </c>
      <c r="P2730" s="87">
        <v>40491</v>
      </c>
      <c r="Q2730" s="86" t="s">
        <v>9476</v>
      </c>
      <c r="R2730" s="50" t="s">
        <v>525</v>
      </c>
      <c r="S2730" s="86" t="s">
        <v>164</v>
      </c>
      <c r="T2730" s="86"/>
      <c r="U2730" s="86" t="s">
        <v>35</v>
      </c>
      <c r="V2730" s="50" t="s">
        <v>166</v>
      </c>
      <c r="W2730" s="50" t="s">
        <v>511</v>
      </c>
      <c r="X2730" s="86" t="s">
        <v>164</v>
      </c>
      <c r="Y2730" s="86"/>
      <c r="Z2730" s="86" t="s">
        <v>35</v>
      </c>
      <c r="AA2730" s="86" t="s">
        <v>166</v>
      </c>
      <c r="AB2730" s="86"/>
      <c r="AC2730" s="86"/>
      <c r="AD2730" s="86"/>
      <c r="AE2730" s="86" t="s">
        <v>66</v>
      </c>
      <c r="AF2730" s="86" t="s">
        <v>37</v>
      </c>
      <c r="AG2730" s="86"/>
      <c r="AH2730" s="86"/>
      <c r="AI2730" s="86" t="s">
        <v>169</v>
      </c>
      <c r="AJ2730" s="86" t="s">
        <v>39</v>
      </c>
      <c r="AK2730" s="86" t="str">
        <f t="shared" si="1"/>
        <v>МБУ ДО "Детская художественная школа" г. Ставрополь</v>
      </c>
      <c r="AL2730" s="50" t="s">
        <v>169</v>
      </c>
      <c r="AM2730" s="18"/>
      <c r="AN2730" s="18"/>
      <c r="AO2730" s="18"/>
      <c r="AP2730" s="18"/>
      <c r="AQ2730" s="18"/>
    </row>
    <row r="2731" spans="1:43" ht="25.5" x14ac:dyDescent="0.2">
      <c r="A2731" s="65">
        <v>45627.767005659727</v>
      </c>
      <c r="B2731" s="18" t="s">
        <v>13580</v>
      </c>
      <c r="C2731" s="86" t="s">
        <v>19598</v>
      </c>
      <c r="D2731" s="86" t="s">
        <v>2724</v>
      </c>
      <c r="E2731" s="86" t="s">
        <v>248</v>
      </c>
      <c r="F2731" s="86" t="s">
        <v>390</v>
      </c>
      <c r="G2731" s="86" t="s">
        <v>42</v>
      </c>
      <c r="H2731" s="60">
        <v>40319</v>
      </c>
      <c r="I2731" s="86">
        <v>89286022520</v>
      </c>
      <c r="J2731" s="47">
        <v>8</v>
      </c>
      <c r="K2731" s="49">
        <v>8</v>
      </c>
      <c r="L2731" s="86" t="s">
        <v>30</v>
      </c>
      <c r="M2731" s="86" t="s">
        <v>50</v>
      </c>
      <c r="N2731" s="86" t="s">
        <v>1087</v>
      </c>
      <c r="O2731" s="86">
        <v>812061</v>
      </c>
      <c r="P2731" s="88">
        <v>40337</v>
      </c>
      <c r="Q2731" s="86" t="s">
        <v>2725</v>
      </c>
      <c r="R2731" s="50" t="s">
        <v>2722</v>
      </c>
      <c r="S2731" s="86" t="s">
        <v>60</v>
      </c>
      <c r="T2731" s="86" t="s">
        <v>2664</v>
      </c>
      <c r="U2731" s="86" t="s">
        <v>157</v>
      </c>
      <c r="V2731" s="50" t="s">
        <v>2529</v>
      </c>
      <c r="W2731" s="50"/>
      <c r="X2731" s="86"/>
      <c r="Y2731" s="86"/>
      <c r="Z2731" s="86"/>
      <c r="AA2731" s="86"/>
      <c r="AB2731" s="86"/>
      <c r="AC2731" s="86"/>
      <c r="AD2731" s="86"/>
      <c r="AE2731" s="86" t="s">
        <v>66</v>
      </c>
      <c r="AF2731" s="86" t="s">
        <v>73</v>
      </c>
      <c r="AG2731" s="86"/>
      <c r="AH2731" s="86" t="s">
        <v>2511</v>
      </c>
      <c r="AI2731" s="86"/>
      <c r="AJ2731" s="86" t="s">
        <v>46</v>
      </c>
      <c r="AK2731" s="86" t="str">
        <f t="shared" si="1"/>
        <v>МБОУ ДО Егорлыкский Центр внешкольной работы, пос. Егорлыкский</v>
      </c>
      <c r="AL2731" s="50" t="s">
        <v>2511</v>
      </c>
      <c r="AM2731" s="18"/>
      <c r="AN2731" s="18"/>
      <c r="AO2731" s="18"/>
      <c r="AP2731" s="18"/>
      <c r="AQ2731" s="18"/>
    </row>
    <row r="2732" spans="1:43" ht="63.75" x14ac:dyDescent="0.2">
      <c r="A2732" s="65">
        <v>45627.785666967597</v>
      </c>
      <c r="B2732" s="18" t="s">
        <v>13586</v>
      </c>
      <c r="C2732" s="86" t="s">
        <v>19598</v>
      </c>
      <c r="D2732" s="86" t="s">
        <v>8357</v>
      </c>
      <c r="E2732" s="86" t="s">
        <v>134</v>
      </c>
      <c r="F2732" s="86" t="s">
        <v>70</v>
      </c>
      <c r="G2732" s="86" t="s">
        <v>42</v>
      </c>
      <c r="H2732" s="60">
        <v>40262</v>
      </c>
      <c r="I2732" s="86">
        <v>89081981010</v>
      </c>
      <c r="J2732" s="47">
        <v>8</v>
      </c>
      <c r="K2732" s="49">
        <v>8</v>
      </c>
      <c r="L2732" s="86" t="s">
        <v>30</v>
      </c>
      <c r="M2732" s="86" t="s">
        <v>31</v>
      </c>
      <c r="N2732" s="86">
        <v>6024</v>
      </c>
      <c r="O2732" s="86">
        <v>775585</v>
      </c>
      <c r="P2732" s="87">
        <v>45392</v>
      </c>
      <c r="Q2732" s="86" t="s">
        <v>124</v>
      </c>
      <c r="R2732" s="50" t="s">
        <v>7503</v>
      </c>
      <c r="S2732" s="86" t="s">
        <v>60</v>
      </c>
      <c r="T2732" s="86"/>
      <c r="U2732" s="86" t="s">
        <v>35</v>
      </c>
      <c r="V2732" s="50" t="s">
        <v>762</v>
      </c>
      <c r="W2732" s="50" t="s">
        <v>8358</v>
      </c>
      <c r="X2732" s="86" t="s">
        <v>60</v>
      </c>
      <c r="Y2732" s="86"/>
      <c r="Z2732" s="86" t="s">
        <v>35</v>
      </c>
      <c r="AA2732" s="86" t="s">
        <v>4940</v>
      </c>
      <c r="AB2732" s="86" t="s">
        <v>8359</v>
      </c>
      <c r="AC2732" s="94"/>
      <c r="AD2732" s="86"/>
      <c r="AE2732" s="86" t="s">
        <v>66</v>
      </c>
      <c r="AF2732" s="86" t="s">
        <v>73</v>
      </c>
      <c r="AG2732" s="86"/>
      <c r="AH2732" s="86" t="s">
        <v>6649</v>
      </c>
      <c r="AI2732" s="86"/>
      <c r="AJ2732" s="86" t="s">
        <v>46</v>
      </c>
      <c r="AK2732" s="86" t="str">
        <f t="shared" si="1"/>
        <v>МАУ ДО «Таганрогская детская художественная школа имени С.И. Блонской» г. Таганрог</v>
      </c>
      <c r="AL2732" s="50" t="s">
        <v>6649</v>
      </c>
      <c r="AM2732" s="18"/>
      <c r="AN2732" s="18"/>
      <c r="AO2732" s="18"/>
      <c r="AP2732" s="18"/>
      <c r="AQ2732" s="18"/>
    </row>
    <row r="2733" spans="1:43" ht="25.5" x14ac:dyDescent="0.2">
      <c r="A2733" s="65">
        <v>45627.808233391203</v>
      </c>
      <c r="B2733" s="18" t="s">
        <v>7589</v>
      </c>
      <c r="C2733" s="86" t="s">
        <v>19598</v>
      </c>
      <c r="D2733" s="90" t="s">
        <v>10037</v>
      </c>
      <c r="E2733" s="90" t="s">
        <v>1947</v>
      </c>
      <c r="F2733" s="90" t="s">
        <v>128</v>
      </c>
      <c r="G2733" s="90" t="s">
        <v>4004</v>
      </c>
      <c r="H2733" s="103">
        <v>40420</v>
      </c>
      <c r="I2733" s="90">
        <v>89212415292</v>
      </c>
      <c r="J2733" s="91">
        <v>8</v>
      </c>
      <c r="K2733" s="92">
        <v>8</v>
      </c>
      <c r="L2733" s="86" t="s">
        <v>30</v>
      </c>
      <c r="M2733" s="90" t="s">
        <v>31</v>
      </c>
      <c r="N2733" s="90">
        <v>1124</v>
      </c>
      <c r="O2733" s="90">
        <v>547143</v>
      </c>
      <c r="P2733" s="95">
        <v>45542</v>
      </c>
      <c r="Q2733" s="90" t="s">
        <v>9994</v>
      </c>
      <c r="R2733" s="93" t="s">
        <v>10027</v>
      </c>
      <c r="S2733" s="90" t="s">
        <v>1650</v>
      </c>
      <c r="T2733" s="90"/>
      <c r="U2733" s="90" t="s">
        <v>35</v>
      </c>
      <c r="V2733" s="93" t="s">
        <v>9996</v>
      </c>
      <c r="W2733" s="93" t="s">
        <v>9997</v>
      </c>
      <c r="X2733" s="90" t="s">
        <v>1650</v>
      </c>
      <c r="Y2733" s="90"/>
      <c r="Z2733" s="90" t="s">
        <v>35</v>
      </c>
      <c r="AA2733" s="90" t="s">
        <v>9996</v>
      </c>
      <c r="AB2733" s="90" t="s">
        <v>10001</v>
      </c>
      <c r="AC2733" s="90" t="s">
        <v>10007</v>
      </c>
      <c r="AD2733" s="90" t="s">
        <v>10007</v>
      </c>
      <c r="AE2733" s="90" t="s">
        <v>36</v>
      </c>
      <c r="AF2733" s="86" t="s">
        <v>37</v>
      </c>
      <c r="AG2733" s="86"/>
      <c r="AH2733" s="86"/>
      <c r="AI2733" s="90" t="s">
        <v>10000</v>
      </c>
      <c r="AJ2733" s="86" t="s">
        <v>46</v>
      </c>
      <c r="AK2733" s="86" t="str">
        <f t="shared" si="1"/>
        <v>МБУ ДО ДХШ №3 г. Вельск</v>
      </c>
      <c r="AL2733" s="50" t="s">
        <v>10000</v>
      </c>
      <c r="AM2733" s="18"/>
      <c r="AN2733" s="18"/>
      <c r="AO2733" s="18"/>
      <c r="AP2733" s="18"/>
      <c r="AQ2733" s="18"/>
    </row>
    <row r="2734" spans="1:43" ht="12.75" x14ac:dyDescent="0.2">
      <c r="A2734" s="65">
        <v>45627.810505925925</v>
      </c>
      <c r="B2734" s="18" t="s">
        <v>7589</v>
      </c>
      <c r="C2734" s="86" t="s">
        <v>19598</v>
      </c>
      <c r="D2734" s="86" t="s">
        <v>19212</v>
      </c>
      <c r="E2734" s="86" t="s">
        <v>69</v>
      </c>
      <c r="F2734" s="86" t="s">
        <v>1068</v>
      </c>
      <c r="G2734" s="86"/>
      <c r="H2734" s="48">
        <v>40405</v>
      </c>
      <c r="I2734" s="86">
        <v>89185213392</v>
      </c>
      <c r="J2734" s="47">
        <v>8</v>
      </c>
      <c r="K2734" s="49">
        <v>8</v>
      </c>
      <c r="L2734" s="86"/>
      <c r="M2734" s="86" t="s">
        <v>19477</v>
      </c>
      <c r="N2734" s="86" t="s">
        <v>235</v>
      </c>
      <c r="O2734" s="86">
        <v>867696</v>
      </c>
      <c r="P2734" s="87">
        <v>40421</v>
      </c>
      <c r="Q2734" s="86" t="s">
        <v>19499</v>
      </c>
      <c r="R2734" s="50" t="s">
        <v>19479</v>
      </c>
      <c r="S2734" s="86" t="s">
        <v>60</v>
      </c>
      <c r="T2734" s="86"/>
      <c r="U2734" s="86" t="s">
        <v>35</v>
      </c>
      <c r="V2734" s="50" t="s">
        <v>150</v>
      </c>
      <c r="W2734" s="50" t="s">
        <v>107</v>
      </c>
      <c r="X2734" s="86" t="s">
        <v>60</v>
      </c>
      <c r="Y2734" s="86"/>
      <c r="Z2734" s="86" t="s">
        <v>35</v>
      </c>
      <c r="AA2734" s="86" t="s">
        <v>150</v>
      </c>
      <c r="AB2734" s="86" t="s">
        <v>19480</v>
      </c>
      <c r="AC2734" s="86"/>
      <c r="AD2734" s="86"/>
      <c r="AE2734" s="86" t="s">
        <v>36</v>
      </c>
      <c r="AF2734" s="86" t="s">
        <v>67</v>
      </c>
      <c r="AG2734" s="86" t="s">
        <v>1861</v>
      </c>
      <c r="AH2734" s="86"/>
      <c r="AI2734" s="86"/>
      <c r="AJ2734" s="86"/>
      <c r="AK2734" s="86" t="str">
        <f t="shared" si="1"/>
        <v>МБОУ «Школа № 75»</v>
      </c>
      <c r="AL2734" s="50" t="s">
        <v>1861</v>
      </c>
      <c r="AM2734" s="18"/>
      <c r="AN2734" s="18"/>
      <c r="AO2734" s="18"/>
      <c r="AP2734" s="18"/>
      <c r="AQ2734" s="18"/>
    </row>
    <row r="2735" spans="1:43" ht="51" x14ac:dyDescent="0.2">
      <c r="A2735" s="65">
        <v>45627.821279826385</v>
      </c>
      <c r="B2735" s="18" t="s">
        <v>13598</v>
      </c>
      <c r="C2735" s="86" t="s">
        <v>19598</v>
      </c>
      <c r="D2735" s="86" t="s">
        <v>11852</v>
      </c>
      <c r="E2735" s="86" t="s">
        <v>11853</v>
      </c>
      <c r="F2735" s="86" t="s">
        <v>11854</v>
      </c>
      <c r="G2735" s="86" t="s">
        <v>42</v>
      </c>
      <c r="H2735" s="48">
        <v>40469</v>
      </c>
      <c r="I2735" s="86">
        <v>89287117609</v>
      </c>
      <c r="J2735" s="47">
        <v>8</v>
      </c>
      <c r="K2735" s="49">
        <v>8</v>
      </c>
      <c r="L2735" s="86" t="s">
        <v>30</v>
      </c>
      <c r="M2735" s="86" t="s">
        <v>31</v>
      </c>
      <c r="N2735" s="86">
        <v>8324</v>
      </c>
      <c r="O2735" s="86">
        <v>613278</v>
      </c>
      <c r="P2735" s="87">
        <v>45601</v>
      </c>
      <c r="Q2735" s="86" t="s">
        <v>11855</v>
      </c>
      <c r="R2735" s="50" t="s">
        <v>11856</v>
      </c>
      <c r="S2735" s="86" t="s">
        <v>2833</v>
      </c>
      <c r="T2735" s="94"/>
      <c r="U2735" s="86" t="s">
        <v>35</v>
      </c>
      <c r="V2735" s="50" t="s">
        <v>11857</v>
      </c>
      <c r="W2735" s="50" t="s">
        <v>11858</v>
      </c>
      <c r="X2735" s="86" t="s">
        <v>2833</v>
      </c>
      <c r="Y2735" s="86"/>
      <c r="Z2735" s="86" t="s">
        <v>35</v>
      </c>
      <c r="AA2735" s="86" t="s">
        <v>11857</v>
      </c>
      <c r="AB2735" s="86" t="s">
        <v>11859</v>
      </c>
      <c r="AC2735" s="86" t="s">
        <v>11860</v>
      </c>
      <c r="AD2735" s="86"/>
      <c r="AE2735" s="86" t="s">
        <v>66</v>
      </c>
      <c r="AF2735" s="86" t="s">
        <v>37</v>
      </c>
      <c r="AG2735" s="86"/>
      <c r="AH2735" s="86"/>
      <c r="AI2735" s="86" t="s">
        <v>2836</v>
      </c>
      <c r="AJ2735" s="86" t="s">
        <v>46</v>
      </c>
      <c r="AK2735" s="86" t="str">
        <f t="shared" si="1"/>
        <v>МКОУ Гимназия №29, КБР, г. Нальчик</v>
      </c>
      <c r="AL2735" s="50" t="s">
        <v>2836</v>
      </c>
      <c r="AM2735" s="18"/>
      <c r="AN2735" s="18"/>
      <c r="AO2735" s="18"/>
      <c r="AP2735" s="18"/>
      <c r="AQ2735" s="18"/>
    </row>
    <row r="2736" spans="1:43" ht="25.5" x14ac:dyDescent="0.2">
      <c r="A2736" s="65">
        <v>45627.828323136579</v>
      </c>
      <c r="B2736" s="18" t="s">
        <v>13602</v>
      </c>
      <c r="C2736" s="86" t="s">
        <v>19598</v>
      </c>
      <c r="D2736" s="86" t="s">
        <v>8993</v>
      </c>
      <c r="E2736" s="86" t="s">
        <v>1680</v>
      </c>
      <c r="F2736" s="86" t="s">
        <v>369</v>
      </c>
      <c r="G2736" s="86" t="s">
        <v>42</v>
      </c>
      <c r="H2736" s="60">
        <v>40227</v>
      </c>
      <c r="I2736" s="86">
        <v>9682701031</v>
      </c>
      <c r="J2736" s="47">
        <v>8</v>
      </c>
      <c r="K2736" s="49">
        <v>8</v>
      </c>
      <c r="L2736" s="86" t="s">
        <v>30</v>
      </c>
      <c r="M2736" s="86" t="s">
        <v>31</v>
      </c>
      <c r="N2736" s="89" t="s">
        <v>508</v>
      </c>
      <c r="O2736" s="86">
        <v>129700</v>
      </c>
      <c r="P2736" s="87">
        <v>45371</v>
      </c>
      <c r="Q2736" s="86" t="s">
        <v>1214</v>
      </c>
      <c r="R2736" s="50" t="s">
        <v>1028</v>
      </c>
      <c r="S2736" s="86" t="s">
        <v>164</v>
      </c>
      <c r="T2736" s="86" t="s">
        <v>502</v>
      </c>
      <c r="U2736" s="86" t="s">
        <v>35</v>
      </c>
      <c r="V2736" s="50" t="s">
        <v>424</v>
      </c>
      <c r="W2736" s="50" t="s">
        <v>503</v>
      </c>
      <c r="X2736" s="86" t="s">
        <v>164</v>
      </c>
      <c r="Y2736" s="86" t="s">
        <v>165</v>
      </c>
      <c r="Z2736" s="86" t="s">
        <v>35</v>
      </c>
      <c r="AA2736" s="86" t="s">
        <v>357</v>
      </c>
      <c r="AB2736" s="86" t="s">
        <v>8994</v>
      </c>
      <c r="AC2736" s="86"/>
      <c r="AD2736" s="86"/>
      <c r="AE2736" s="86" t="s">
        <v>36</v>
      </c>
      <c r="AF2736" s="86" t="s">
        <v>37</v>
      </c>
      <c r="AG2736" s="86"/>
      <c r="AH2736" s="86"/>
      <c r="AI2736" s="86" t="s">
        <v>169</v>
      </c>
      <c r="AJ2736" s="86" t="s">
        <v>39</v>
      </c>
      <c r="AK2736" s="86" t="str">
        <f t="shared" si="1"/>
        <v>МБУ ДО "Детская художественная школа" г. Ставрополь</v>
      </c>
      <c r="AL2736" s="50" t="s">
        <v>169</v>
      </c>
      <c r="AM2736" s="18"/>
      <c r="AN2736" s="18"/>
      <c r="AO2736" s="18"/>
      <c r="AP2736" s="18"/>
      <c r="AQ2736" s="18"/>
    </row>
    <row r="2737" spans="1:43" ht="38.25" x14ac:dyDescent="0.2">
      <c r="A2737" s="65">
        <v>45627.833050162037</v>
      </c>
      <c r="B2737" s="18" t="s">
        <v>13605</v>
      </c>
      <c r="C2737" s="86" t="s">
        <v>19598</v>
      </c>
      <c r="D2737" s="86" t="s">
        <v>19266</v>
      </c>
      <c r="E2737" s="86" t="s">
        <v>134</v>
      </c>
      <c r="F2737" s="86" t="s">
        <v>9790</v>
      </c>
      <c r="G2737" s="86" t="s">
        <v>42</v>
      </c>
      <c r="H2737" s="48">
        <v>40353</v>
      </c>
      <c r="I2737" s="86" t="s">
        <v>19267</v>
      </c>
      <c r="J2737" s="47">
        <v>8</v>
      </c>
      <c r="K2737" s="49">
        <v>8</v>
      </c>
      <c r="L2737" s="86" t="s">
        <v>30</v>
      </c>
      <c r="M2737" s="86" t="s">
        <v>31</v>
      </c>
      <c r="N2737" s="86">
        <v>2424</v>
      </c>
      <c r="O2737" s="86">
        <v>187276</v>
      </c>
      <c r="P2737" s="87">
        <v>45496</v>
      </c>
      <c r="Q2737" s="86" t="s">
        <v>5314</v>
      </c>
      <c r="R2737" s="50" t="s">
        <v>19268</v>
      </c>
      <c r="S2737" s="298" t="s">
        <v>4627</v>
      </c>
      <c r="T2737" s="299"/>
      <c r="U2737" s="86" t="s">
        <v>35</v>
      </c>
      <c r="V2737" s="50" t="s">
        <v>5315</v>
      </c>
      <c r="W2737" s="50"/>
      <c r="X2737" s="86"/>
      <c r="Y2737" s="86"/>
      <c r="Z2737" s="86"/>
      <c r="AA2737" s="86"/>
      <c r="AB2737" s="86"/>
      <c r="AC2737" s="86"/>
      <c r="AD2737" s="86"/>
      <c r="AE2737" s="86" t="s">
        <v>66</v>
      </c>
      <c r="AF2737" s="86" t="s">
        <v>37</v>
      </c>
      <c r="AG2737" s="86"/>
      <c r="AH2737" s="86"/>
      <c r="AI2737" s="86" t="s">
        <v>4630</v>
      </c>
      <c r="AJ2737" s="86"/>
      <c r="AK2737" s="86" t="str">
        <f t="shared" si="1"/>
        <v>ФГБОУ ВО «Ивановский государственный политехнический университет» (ИВГПУ) г. Иваново</v>
      </c>
      <c r="AL2737" s="50" t="s">
        <v>4630</v>
      </c>
      <c r="AM2737" s="18"/>
      <c r="AN2737" s="18"/>
      <c r="AO2737" s="18"/>
      <c r="AP2737" s="18"/>
      <c r="AQ2737" s="18"/>
    </row>
    <row r="2738" spans="1:43" ht="38.25" x14ac:dyDescent="0.2">
      <c r="A2738" s="65">
        <v>45627.836911817125</v>
      </c>
      <c r="B2738" s="18" t="s">
        <v>13610</v>
      </c>
      <c r="C2738" s="86" t="s">
        <v>19598</v>
      </c>
      <c r="D2738" s="86" t="s">
        <v>14565</v>
      </c>
      <c r="E2738" s="86" t="s">
        <v>278</v>
      </c>
      <c r="F2738" s="86" t="s">
        <v>28</v>
      </c>
      <c r="G2738" s="86" t="s">
        <v>29</v>
      </c>
      <c r="H2738" s="48">
        <v>40426</v>
      </c>
      <c r="I2738" s="86" t="s">
        <v>14566</v>
      </c>
      <c r="J2738" s="47">
        <v>8</v>
      </c>
      <c r="K2738" s="49">
        <v>8</v>
      </c>
      <c r="L2738" s="86" t="s">
        <v>30</v>
      </c>
      <c r="M2738" s="86" t="s">
        <v>50</v>
      </c>
      <c r="N2738" s="86" t="s">
        <v>751</v>
      </c>
      <c r="O2738" s="86">
        <v>510589</v>
      </c>
      <c r="P2738" s="87">
        <v>40456</v>
      </c>
      <c r="Q2738" s="86" t="s">
        <v>14564</v>
      </c>
      <c r="R2738" s="50" t="s">
        <v>14524</v>
      </c>
      <c r="S2738" s="86" t="s">
        <v>60</v>
      </c>
      <c r="T2738" s="86"/>
      <c r="U2738" s="86" t="s">
        <v>157</v>
      </c>
      <c r="V2738" s="50" t="s">
        <v>14525</v>
      </c>
      <c r="W2738" s="50" t="s">
        <v>14532</v>
      </c>
      <c r="X2738" s="86" t="s">
        <v>60</v>
      </c>
      <c r="Y2738" s="86"/>
      <c r="Z2738" s="86" t="s">
        <v>157</v>
      </c>
      <c r="AA2738" s="86" t="s">
        <v>14525</v>
      </c>
      <c r="AB2738" s="298" t="s">
        <v>14527</v>
      </c>
      <c r="AC2738" s="300"/>
      <c r="AD2738" s="299"/>
      <c r="AE2738" s="86" t="s">
        <v>14528</v>
      </c>
      <c r="AF2738" s="86" t="s">
        <v>73</v>
      </c>
      <c r="AG2738" s="86"/>
      <c r="AH2738" s="86" t="s">
        <v>14529</v>
      </c>
      <c r="AI2738" s="86"/>
      <c r="AJ2738" s="86"/>
      <c r="AK2738" s="86" t="str">
        <f t="shared" si="1"/>
        <v>МБУ ДО АР «ДШИ п. Рассвет» Аксайского района</v>
      </c>
      <c r="AL2738" s="50" t="s">
        <v>14529</v>
      </c>
      <c r="AM2738" s="18"/>
      <c r="AN2738" s="18"/>
      <c r="AO2738" s="18"/>
      <c r="AP2738" s="18"/>
      <c r="AQ2738" s="18"/>
    </row>
    <row r="2739" spans="1:43" ht="38.25" x14ac:dyDescent="0.2">
      <c r="A2739" s="65">
        <v>45627.841562314818</v>
      </c>
      <c r="B2739" s="18" t="s">
        <v>13612</v>
      </c>
      <c r="C2739" s="86" t="s">
        <v>19598</v>
      </c>
      <c r="D2739" s="86" t="s">
        <v>13791</v>
      </c>
      <c r="E2739" s="86" t="s">
        <v>2387</v>
      </c>
      <c r="F2739" s="86" t="s">
        <v>1658</v>
      </c>
      <c r="G2739" s="86" t="s">
        <v>42</v>
      </c>
      <c r="H2739" s="48">
        <v>40180</v>
      </c>
      <c r="I2739" s="86">
        <v>89047650799</v>
      </c>
      <c r="J2739" s="47">
        <v>8</v>
      </c>
      <c r="K2739" s="49">
        <v>8</v>
      </c>
      <c r="L2739" s="86" t="s">
        <v>30</v>
      </c>
      <c r="M2739" s="86" t="s">
        <v>31</v>
      </c>
      <c r="N2739" s="86">
        <v>9223</v>
      </c>
      <c r="O2739" s="86">
        <v>450497</v>
      </c>
      <c r="P2739" s="87">
        <v>45342</v>
      </c>
      <c r="Q2739" s="86" t="s">
        <v>13792</v>
      </c>
      <c r="R2739" s="50" t="s">
        <v>13793</v>
      </c>
      <c r="S2739" s="86" t="s">
        <v>558</v>
      </c>
      <c r="T2739" s="86"/>
      <c r="U2739" s="86" t="s">
        <v>35</v>
      </c>
      <c r="V2739" s="50" t="s">
        <v>559</v>
      </c>
      <c r="W2739" s="50"/>
      <c r="X2739" s="86"/>
      <c r="Y2739" s="86"/>
      <c r="Z2739" s="86"/>
      <c r="AA2739" s="86"/>
      <c r="AB2739" s="86"/>
      <c r="AC2739" s="86"/>
      <c r="AD2739" s="86"/>
      <c r="AE2739" s="86" t="s">
        <v>36</v>
      </c>
      <c r="AF2739" s="86" t="s">
        <v>37</v>
      </c>
      <c r="AG2739" s="86"/>
      <c r="AH2739" s="86"/>
      <c r="AI2739" s="86" t="s">
        <v>1659</v>
      </c>
      <c r="AJ2739" s="86" t="s">
        <v>46</v>
      </c>
      <c r="AK2739" s="86" t="str">
        <f t="shared" si="1"/>
        <v>ФГБОУ ВО «Казанский национальный исследовательский технологический университет», г. Казань</v>
      </c>
      <c r="AL2739" s="50" t="s">
        <v>1659</v>
      </c>
      <c r="AM2739" s="18"/>
      <c r="AN2739" s="18"/>
      <c r="AO2739" s="18"/>
      <c r="AP2739" s="18"/>
      <c r="AQ2739" s="18"/>
    </row>
    <row r="2740" spans="1:43" ht="25.5" x14ac:dyDescent="0.2">
      <c r="A2740" s="65">
        <v>45627.84497568287</v>
      </c>
      <c r="B2740" s="18" t="s">
        <v>7589</v>
      </c>
      <c r="C2740" s="86" t="s">
        <v>19598</v>
      </c>
      <c r="D2740" s="86" t="s">
        <v>14364</v>
      </c>
      <c r="E2740" s="86" t="s">
        <v>14365</v>
      </c>
      <c r="F2740" s="86" t="s">
        <v>14366</v>
      </c>
      <c r="G2740" s="86" t="s">
        <v>42</v>
      </c>
      <c r="H2740" s="48">
        <v>40253</v>
      </c>
      <c r="I2740" s="86">
        <v>89172765522</v>
      </c>
      <c r="J2740" s="47">
        <v>8</v>
      </c>
      <c r="K2740" s="49">
        <v>8</v>
      </c>
      <c r="L2740" s="86" t="s">
        <v>30</v>
      </c>
      <c r="M2740" s="86" t="s">
        <v>31</v>
      </c>
      <c r="N2740" s="86">
        <v>9223</v>
      </c>
      <c r="O2740" s="86">
        <v>462905</v>
      </c>
      <c r="P2740" s="87">
        <v>45449</v>
      </c>
      <c r="Q2740" s="86" t="s">
        <v>557</v>
      </c>
      <c r="R2740" s="50" t="s">
        <v>535</v>
      </c>
      <c r="S2740" s="86" t="s">
        <v>558</v>
      </c>
      <c r="T2740" s="86" t="s">
        <v>6045</v>
      </c>
      <c r="U2740" s="86" t="s">
        <v>35</v>
      </c>
      <c r="V2740" s="50" t="s">
        <v>9715</v>
      </c>
      <c r="W2740" s="50" t="s">
        <v>14130</v>
      </c>
      <c r="X2740" s="86" t="s">
        <v>558</v>
      </c>
      <c r="Y2740" s="86" t="s">
        <v>3213</v>
      </c>
      <c r="Z2740" s="86" t="s">
        <v>35</v>
      </c>
      <c r="AA2740" s="86" t="s">
        <v>9715</v>
      </c>
      <c r="AB2740" s="86" t="s">
        <v>14367</v>
      </c>
      <c r="AC2740" s="86"/>
      <c r="AD2740" s="86"/>
      <c r="AE2740" s="86" t="s">
        <v>36</v>
      </c>
      <c r="AF2740" s="86" t="s">
        <v>37</v>
      </c>
      <c r="AG2740" s="86"/>
      <c r="AH2740" s="86"/>
      <c r="AI2740" s="86" t="s">
        <v>1501</v>
      </c>
      <c r="AJ2740" s="86" t="s">
        <v>39</v>
      </c>
      <c r="AK2740" s="86" t="str">
        <f t="shared" si="1"/>
        <v>МАУ ДО "ДХШ №2" г. Набережные Челны</v>
      </c>
      <c r="AL2740" s="50" t="s">
        <v>1501</v>
      </c>
      <c r="AM2740" s="18"/>
      <c r="AN2740" s="18"/>
      <c r="AO2740" s="18"/>
      <c r="AP2740" s="18"/>
      <c r="AQ2740" s="18"/>
    </row>
    <row r="2741" spans="1:43" ht="51" x14ac:dyDescent="0.2">
      <c r="A2741" s="65">
        <v>45627.85290795139</v>
      </c>
      <c r="B2741" s="18" t="s">
        <v>7589</v>
      </c>
      <c r="C2741" s="86" t="s">
        <v>19598</v>
      </c>
      <c r="D2741" s="86" t="s">
        <v>6466</v>
      </c>
      <c r="E2741" s="86" t="s">
        <v>1597</v>
      </c>
      <c r="F2741" s="86" t="s">
        <v>160</v>
      </c>
      <c r="G2741" s="86" t="s">
        <v>42</v>
      </c>
      <c r="H2741" s="60">
        <v>40445</v>
      </c>
      <c r="I2741" s="86">
        <v>89991155784</v>
      </c>
      <c r="J2741" s="47">
        <v>8</v>
      </c>
      <c r="K2741" s="49">
        <v>8</v>
      </c>
      <c r="L2741" s="86" t="s">
        <v>30</v>
      </c>
      <c r="M2741" s="86" t="s">
        <v>31</v>
      </c>
      <c r="N2741" s="89" t="s">
        <v>740</v>
      </c>
      <c r="O2741" s="86">
        <v>199303</v>
      </c>
      <c r="P2741" s="87">
        <v>45563</v>
      </c>
      <c r="Q2741" s="86" t="s">
        <v>2819</v>
      </c>
      <c r="R2741" s="50" t="s">
        <v>3185</v>
      </c>
      <c r="S2741" s="86" t="s">
        <v>164</v>
      </c>
      <c r="T2741" s="86"/>
      <c r="U2741" s="86" t="s">
        <v>35</v>
      </c>
      <c r="V2741" s="50" t="s">
        <v>7838</v>
      </c>
      <c r="W2741" s="50" t="s">
        <v>7839</v>
      </c>
      <c r="X2741" s="86" t="s">
        <v>164</v>
      </c>
      <c r="Y2741" s="86"/>
      <c r="Z2741" s="86" t="s">
        <v>35</v>
      </c>
      <c r="AA2741" s="86" t="s">
        <v>7838</v>
      </c>
      <c r="AB2741" s="86" t="s">
        <v>7840</v>
      </c>
      <c r="AC2741" s="86"/>
      <c r="AD2741" s="86"/>
      <c r="AE2741" s="86" t="s">
        <v>66</v>
      </c>
      <c r="AF2741" s="86" t="s">
        <v>37</v>
      </c>
      <c r="AG2741" s="86"/>
      <c r="AH2741" s="86"/>
      <c r="AI2741" s="86" t="s">
        <v>463</v>
      </c>
      <c r="AJ2741" s="86" t="s">
        <v>39</v>
      </c>
      <c r="AK2741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2741" s="50" t="s">
        <v>463</v>
      </c>
      <c r="AM2741" s="18"/>
      <c r="AN2741" s="18"/>
      <c r="AO2741" s="18"/>
      <c r="AP2741" s="18"/>
      <c r="AQ2741" s="18"/>
    </row>
    <row r="2742" spans="1:43" ht="38.25" x14ac:dyDescent="0.2">
      <c r="A2742" s="65">
        <v>45627.854728113423</v>
      </c>
      <c r="B2742" s="18" t="s">
        <v>7589</v>
      </c>
      <c r="C2742" s="86" t="s">
        <v>19598</v>
      </c>
      <c r="D2742" s="86" t="s">
        <v>12409</v>
      </c>
      <c r="E2742" s="86" t="s">
        <v>950</v>
      </c>
      <c r="F2742" s="86" t="s">
        <v>661</v>
      </c>
      <c r="G2742" s="86" t="s">
        <v>42</v>
      </c>
      <c r="H2742" s="48">
        <v>40568</v>
      </c>
      <c r="I2742" s="86">
        <v>89288253122</v>
      </c>
      <c r="J2742" s="47">
        <v>8</v>
      </c>
      <c r="K2742" s="49">
        <v>8</v>
      </c>
      <c r="L2742" s="86" t="s">
        <v>30</v>
      </c>
      <c r="M2742" s="86" t="s">
        <v>50</v>
      </c>
      <c r="N2742" s="86" t="s">
        <v>161</v>
      </c>
      <c r="O2742" s="86">
        <v>611921</v>
      </c>
      <c r="P2742" s="87">
        <v>40570</v>
      </c>
      <c r="Q2742" s="86" t="s">
        <v>12297</v>
      </c>
      <c r="R2742" s="50" t="s">
        <v>3185</v>
      </c>
      <c r="S2742" s="86" t="s">
        <v>164</v>
      </c>
      <c r="T2742" s="86"/>
      <c r="U2742" s="86" t="s">
        <v>35</v>
      </c>
      <c r="V2742" s="50" t="s">
        <v>5933</v>
      </c>
      <c r="W2742" s="50" t="s">
        <v>10200</v>
      </c>
      <c r="X2742" s="86" t="s">
        <v>164</v>
      </c>
      <c r="Y2742" s="86"/>
      <c r="Z2742" s="86" t="s">
        <v>35</v>
      </c>
      <c r="AA2742" s="86" t="s">
        <v>5933</v>
      </c>
      <c r="AB2742" s="86" t="s">
        <v>12410</v>
      </c>
      <c r="AC2742" s="86"/>
      <c r="AD2742" s="86"/>
      <c r="AE2742" s="86" t="s">
        <v>36</v>
      </c>
      <c r="AF2742" s="86" t="s">
        <v>37</v>
      </c>
      <c r="AG2742" s="86"/>
      <c r="AH2742" s="86"/>
      <c r="AI2742" s="86" t="s">
        <v>862</v>
      </c>
      <c r="AJ2742" s="86" t="s">
        <v>39</v>
      </c>
      <c r="AK2742" s="86" t="str">
        <f t="shared" si="1"/>
        <v>ФГБОУ ВО "Пятигорский государственный университет" (ПГУ) г. Пятигорск</v>
      </c>
      <c r="AL2742" s="50" t="s">
        <v>862</v>
      </c>
      <c r="AM2742" s="18"/>
      <c r="AN2742" s="18"/>
      <c r="AO2742" s="18"/>
      <c r="AP2742" s="18"/>
      <c r="AQ2742" s="18"/>
    </row>
    <row r="2743" spans="1:43" ht="38.25" x14ac:dyDescent="0.2">
      <c r="A2743" s="65">
        <v>45627.854957881944</v>
      </c>
      <c r="B2743" s="18" t="s">
        <v>13621</v>
      </c>
      <c r="C2743" s="86" t="s">
        <v>19598</v>
      </c>
      <c r="D2743" s="86" t="s">
        <v>18532</v>
      </c>
      <c r="E2743" s="86" t="s">
        <v>1004</v>
      </c>
      <c r="F2743" s="86" t="s">
        <v>1111</v>
      </c>
      <c r="G2743" s="86" t="s">
        <v>42</v>
      </c>
      <c r="H2743" s="48">
        <v>40187</v>
      </c>
      <c r="I2743" s="86" t="s">
        <v>18533</v>
      </c>
      <c r="J2743" s="47">
        <v>8</v>
      </c>
      <c r="K2743" s="49">
        <v>8</v>
      </c>
      <c r="L2743" s="86" t="s">
        <v>30</v>
      </c>
      <c r="M2743" s="86" t="s">
        <v>31</v>
      </c>
      <c r="N2743" s="86">
        <v>8923</v>
      </c>
      <c r="O2743" s="86">
        <v>649153</v>
      </c>
      <c r="P2743" s="87">
        <v>45320</v>
      </c>
      <c r="Q2743" s="86" t="s">
        <v>16579</v>
      </c>
      <c r="R2743" s="50" t="s">
        <v>18534</v>
      </c>
      <c r="S2743" s="86" t="s">
        <v>12341</v>
      </c>
      <c r="T2743" s="86"/>
      <c r="U2743" s="86" t="s">
        <v>35</v>
      </c>
      <c r="V2743" s="50" t="s">
        <v>12353</v>
      </c>
      <c r="W2743" s="50" t="s">
        <v>7617</v>
      </c>
      <c r="X2743" s="86" t="s">
        <v>12341</v>
      </c>
      <c r="Y2743" s="86"/>
      <c r="Z2743" s="86" t="s">
        <v>35</v>
      </c>
      <c r="AA2743" s="86" t="s">
        <v>12353</v>
      </c>
      <c r="AB2743" s="86" t="s">
        <v>18535</v>
      </c>
      <c r="AC2743" s="86" t="s">
        <v>18536</v>
      </c>
      <c r="AD2743" s="86"/>
      <c r="AE2743" s="86" t="s">
        <v>36</v>
      </c>
      <c r="AF2743" s="86" t="s">
        <v>37</v>
      </c>
      <c r="AG2743" s="86"/>
      <c r="AH2743" s="86"/>
      <c r="AI2743" s="86" t="s">
        <v>7522</v>
      </c>
      <c r="AJ2743" s="86" t="s">
        <v>94</v>
      </c>
      <c r="AK2743" s="86" t="str">
        <f t="shared" si="1"/>
        <v>МОУ "СОШ с УИОП № 39" г. Саранск</v>
      </c>
      <c r="AL2743" s="50" t="s">
        <v>7522</v>
      </c>
      <c r="AM2743" s="18"/>
      <c r="AN2743" s="18"/>
      <c r="AO2743" s="18"/>
      <c r="AP2743" s="18"/>
      <c r="AQ2743" s="18"/>
    </row>
    <row r="2744" spans="1:43" ht="12.75" x14ac:dyDescent="0.2">
      <c r="A2744" s="65">
        <v>45627.856273865742</v>
      </c>
      <c r="B2744" s="18" t="s">
        <v>13628</v>
      </c>
      <c r="C2744" s="86" t="s">
        <v>19598</v>
      </c>
      <c r="D2744" s="86" t="s">
        <v>4305</v>
      </c>
      <c r="E2744" s="86" t="s">
        <v>420</v>
      </c>
      <c r="F2744" s="86" t="s">
        <v>2129</v>
      </c>
      <c r="G2744" s="86" t="s">
        <v>4004</v>
      </c>
      <c r="H2744" s="60">
        <v>40271</v>
      </c>
      <c r="I2744" s="86">
        <v>89881039468</v>
      </c>
      <c r="J2744" s="47">
        <v>8</v>
      </c>
      <c r="K2744" s="49">
        <v>8</v>
      </c>
      <c r="L2744" s="86" t="s">
        <v>30</v>
      </c>
      <c r="M2744" s="86" t="s">
        <v>31</v>
      </c>
      <c r="N2744" s="86">
        <v>724</v>
      </c>
      <c r="O2744" s="86">
        <v>154662</v>
      </c>
      <c r="P2744" s="88">
        <v>45406</v>
      </c>
      <c r="Q2744" s="86" t="s">
        <v>741</v>
      </c>
      <c r="R2744" s="50" t="s">
        <v>4001</v>
      </c>
      <c r="S2744" s="86" t="s">
        <v>164</v>
      </c>
      <c r="T2744" s="86"/>
      <c r="U2744" s="86" t="s">
        <v>35</v>
      </c>
      <c r="V2744" s="50" t="s">
        <v>1203</v>
      </c>
      <c r="W2744" s="50" t="s">
        <v>511</v>
      </c>
      <c r="X2744" s="86" t="s">
        <v>164</v>
      </c>
      <c r="Y2744" s="86"/>
      <c r="Z2744" s="86" t="s">
        <v>35</v>
      </c>
      <c r="AA2744" s="86" t="s">
        <v>1203</v>
      </c>
      <c r="AB2744" s="86" t="s">
        <v>4200</v>
      </c>
      <c r="AC2744" s="86"/>
      <c r="AD2744" s="86"/>
      <c r="AE2744" s="86" t="s">
        <v>4027</v>
      </c>
      <c r="AF2744" s="86" t="s">
        <v>37</v>
      </c>
      <c r="AG2744" s="86"/>
      <c r="AH2744" s="86"/>
      <c r="AI2744" s="86" t="s">
        <v>1814</v>
      </c>
      <c r="AJ2744" s="86"/>
      <c r="AK2744" s="86" t="str">
        <f t="shared" si="1"/>
        <v>МБУДО ДХШ г. Пятигорск</v>
      </c>
      <c r="AL2744" s="50" t="s">
        <v>1814</v>
      </c>
      <c r="AM2744" s="18"/>
      <c r="AN2744" s="18"/>
      <c r="AO2744" s="18"/>
      <c r="AP2744" s="18"/>
      <c r="AQ2744" s="18"/>
    </row>
    <row r="2745" spans="1:43" ht="51" x14ac:dyDescent="0.2">
      <c r="A2745" s="65">
        <v>45627.867254155091</v>
      </c>
      <c r="B2745" s="18" t="s">
        <v>13632</v>
      </c>
      <c r="C2745" s="86" t="s">
        <v>19598</v>
      </c>
      <c r="D2745" s="86" t="s">
        <v>5970</v>
      </c>
      <c r="E2745" s="86" t="s">
        <v>5971</v>
      </c>
      <c r="F2745" s="86" t="s">
        <v>205</v>
      </c>
      <c r="G2745" s="86" t="s">
        <v>42</v>
      </c>
      <c r="H2745" s="60">
        <v>40271</v>
      </c>
      <c r="I2745" s="86">
        <v>89887419323</v>
      </c>
      <c r="J2745" s="47">
        <v>8</v>
      </c>
      <c r="K2745" s="49">
        <v>8</v>
      </c>
      <c r="L2745" s="86" t="s">
        <v>30</v>
      </c>
      <c r="M2745" s="86" t="s">
        <v>31</v>
      </c>
      <c r="N2745" s="86">
        <v>724</v>
      </c>
      <c r="O2745" s="86">
        <v>140338</v>
      </c>
      <c r="P2745" s="88">
        <v>45394</v>
      </c>
      <c r="Q2745" s="86" t="s">
        <v>1214</v>
      </c>
      <c r="R2745" s="50" t="s">
        <v>5972</v>
      </c>
      <c r="S2745" s="86" t="s">
        <v>164</v>
      </c>
      <c r="T2745" s="86"/>
      <c r="U2745" s="86" t="s">
        <v>35</v>
      </c>
      <c r="V2745" s="50" t="s">
        <v>771</v>
      </c>
      <c r="W2745" s="50" t="s">
        <v>5973</v>
      </c>
      <c r="X2745" s="86" t="s">
        <v>164</v>
      </c>
      <c r="Y2745" s="86"/>
      <c r="Z2745" s="86" t="s">
        <v>35</v>
      </c>
      <c r="AA2745" s="86" t="s">
        <v>357</v>
      </c>
      <c r="AB2745" s="86" t="s">
        <v>5974</v>
      </c>
      <c r="AC2745" s="86"/>
      <c r="AD2745" s="86"/>
      <c r="AE2745" s="86" t="s">
        <v>66</v>
      </c>
      <c r="AF2745" s="86" t="s">
        <v>37</v>
      </c>
      <c r="AG2745" s="86"/>
      <c r="AH2745" s="86"/>
      <c r="AI2745" s="86" t="s">
        <v>463</v>
      </c>
      <c r="AJ2745" s="86" t="s">
        <v>39</v>
      </c>
      <c r="AK2745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2745" s="50" t="s">
        <v>463</v>
      </c>
      <c r="AM2745" s="18"/>
      <c r="AN2745" s="18"/>
      <c r="AO2745" s="18"/>
      <c r="AP2745" s="18"/>
      <c r="AQ2745" s="18"/>
    </row>
    <row r="2746" spans="1:43" ht="38.25" x14ac:dyDescent="0.2">
      <c r="A2746" s="65">
        <v>45627.873808819444</v>
      </c>
      <c r="B2746" s="18" t="s">
        <v>13633</v>
      </c>
      <c r="C2746" s="86" t="s">
        <v>19598</v>
      </c>
      <c r="D2746" s="86" t="s">
        <v>19065</v>
      </c>
      <c r="E2746" s="86" t="s">
        <v>127</v>
      </c>
      <c r="F2746" s="86" t="s">
        <v>57</v>
      </c>
      <c r="G2746" s="86" t="s">
        <v>4004</v>
      </c>
      <c r="H2746" s="48">
        <v>40298</v>
      </c>
      <c r="I2746" s="86">
        <v>89185601154</v>
      </c>
      <c r="J2746" s="47">
        <v>8</v>
      </c>
      <c r="K2746" s="49">
        <v>8</v>
      </c>
      <c r="L2746" s="86" t="s">
        <v>30</v>
      </c>
      <c r="M2746" s="86" t="s">
        <v>14313</v>
      </c>
      <c r="N2746" s="86" t="s">
        <v>1120</v>
      </c>
      <c r="O2746" s="86">
        <v>769811</v>
      </c>
      <c r="P2746" s="87">
        <v>40324</v>
      </c>
      <c r="Q2746" s="86" t="s">
        <v>19055</v>
      </c>
      <c r="R2746" s="50" t="s">
        <v>15621</v>
      </c>
      <c r="S2746" s="86" t="s">
        <v>60</v>
      </c>
      <c r="T2746" s="86"/>
      <c r="U2746" s="86" t="s">
        <v>35</v>
      </c>
      <c r="V2746" s="50" t="s">
        <v>1990</v>
      </c>
      <c r="W2746" s="50" t="s">
        <v>18982</v>
      </c>
      <c r="X2746" s="86" t="s">
        <v>60</v>
      </c>
      <c r="Y2746" s="86"/>
      <c r="Z2746" s="86" t="s">
        <v>35</v>
      </c>
      <c r="AA2746" s="86" t="s">
        <v>1990</v>
      </c>
      <c r="AB2746" s="298" t="s">
        <v>19059</v>
      </c>
      <c r="AC2746" s="299"/>
      <c r="AD2746" s="86"/>
      <c r="AE2746" s="86" t="s">
        <v>19047</v>
      </c>
      <c r="AF2746" s="86" t="s">
        <v>73</v>
      </c>
      <c r="AG2746" s="86"/>
      <c r="AH2746" s="86" t="s">
        <v>1991</v>
      </c>
      <c r="AI2746" s="86"/>
      <c r="AJ2746" s="86" t="s">
        <v>46</v>
      </c>
      <c r="AK2746" s="86" t="str">
        <f t="shared" si="1"/>
        <v>МБУ ДО «Детская художественная школа им. Н.Н. Дубовского» г. Новочеркасска</v>
      </c>
      <c r="AL2746" s="50" t="s">
        <v>1991</v>
      </c>
      <c r="AM2746" s="18"/>
      <c r="AN2746" s="18"/>
      <c r="AO2746" s="18"/>
      <c r="AP2746" s="18"/>
      <c r="AQ2746" s="18"/>
    </row>
    <row r="2747" spans="1:43" ht="38.25" x14ac:dyDescent="0.2">
      <c r="A2747" s="65">
        <v>45627.879173506946</v>
      </c>
      <c r="B2747" s="18" t="s">
        <v>13637</v>
      </c>
      <c r="C2747" s="86" t="s">
        <v>19598</v>
      </c>
      <c r="D2747" s="86" t="s">
        <v>7386</v>
      </c>
      <c r="E2747" s="86" t="s">
        <v>410</v>
      </c>
      <c r="F2747" s="86" t="s">
        <v>7387</v>
      </c>
      <c r="G2747" s="86" t="s">
        <v>42</v>
      </c>
      <c r="H2747" s="60">
        <v>40742</v>
      </c>
      <c r="I2747" s="86">
        <v>9185671232</v>
      </c>
      <c r="J2747" s="47">
        <v>8</v>
      </c>
      <c r="K2747" s="49">
        <v>8</v>
      </c>
      <c r="L2747" s="86" t="s">
        <v>30</v>
      </c>
      <c r="M2747" s="86" t="s">
        <v>50</v>
      </c>
      <c r="N2747" s="86" t="s">
        <v>7388</v>
      </c>
      <c r="O2747" s="86">
        <v>887404</v>
      </c>
      <c r="P2747" s="88">
        <v>40750</v>
      </c>
      <c r="Q2747" s="86" t="s">
        <v>7389</v>
      </c>
      <c r="R2747" s="50" t="s">
        <v>1505</v>
      </c>
      <c r="S2747" s="86" t="s">
        <v>60</v>
      </c>
      <c r="T2747" s="86" t="s">
        <v>7390</v>
      </c>
      <c r="U2747" s="86" t="s">
        <v>157</v>
      </c>
      <c r="V2747" s="50" t="s">
        <v>7391</v>
      </c>
      <c r="W2747" s="50" t="s">
        <v>2969</v>
      </c>
      <c r="X2747" s="86" t="s">
        <v>60</v>
      </c>
      <c r="Y2747" s="86" t="s">
        <v>7392</v>
      </c>
      <c r="Z2747" s="86" t="s">
        <v>157</v>
      </c>
      <c r="AA2747" s="86" t="s">
        <v>7393</v>
      </c>
      <c r="AB2747" s="86" t="s">
        <v>7394</v>
      </c>
      <c r="AC2747" s="86" t="s">
        <v>7394</v>
      </c>
      <c r="AD2747" s="86" t="s">
        <v>7394</v>
      </c>
      <c r="AE2747" s="86" t="s">
        <v>36</v>
      </c>
      <c r="AF2747" s="86" t="s">
        <v>67</v>
      </c>
      <c r="AG2747" s="86" t="s">
        <v>3313</v>
      </c>
      <c r="AH2747" s="86"/>
      <c r="AI2747" s="86"/>
      <c r="AJ2747" s="86" t="s">
        <v>46</v>
      </c>
      <c r="AK2747" s="86" t="str">
        <f t="shared" si="1"/>
        <v>Семейный клуб "Мастерская чудес"</v>
      </c>
      <c r="AL2747" s="50" t="s">
        <v>3313</v>
      </c>
      <c r="AM2747" s="18"/>
      <c r="AN2747" s="18"/>
      <c r="AO2747" s="18"/>
      <c r="AP2747" s="18"/>
      <c r="AQ2747" s="18"/>
    </row>
    <row r="2748" spans="1:43" ht="12.75" x14ac:dyDescent="0.2">
      <c r="A2748" s="65">
        <v>45627.884987280093</v>
      </c>
      <c r="B2748" s="18" t="s">
        <v>13641</v>
      </c>
      <c r="C2748" s="86" t="s">
        <v>19598</v>
      </c>
      <c r="D2748" s="86" t="s">
        <v>4306</v>
      </c>
      <c r="E2748" s="86" t="s">
        <v>182</v>
      </c>
      <c r="F2748" s="86" t="s">
        <v>70</v>
      </c>
      <c r="G2748" s="86" t="s">
        <v>42</v>
      </c>
      <c r="H2748" s="60">
        <v>40219</v>
      </c>
      <c r="I2748" s="86" t="s">
        <v>4307</v>
      </c>
      <c r="J2748" s="47">
        <v>8</v>
      </c>
      <c r="K2748" s="49">
        <v>8</v>
      </c>
      <c r="L2748" s="86" t="s">
        <v>30</v>
      </c>
      <c r="M2748" s="86" t="s">
        <v>31</v>
      </c>
      <c r="N2748" s="86">
        <v>723</v>
      </c>
      <c r="O2748" s="86">
        <v>124246</v>
      </c>
      <c r="P2748" s="88">
        <v>40515</v>
      </c>
      <c r="Q2748" s="86" t="s">
        <v>4225</v>
      </c>
      <c r="R2748" s="50" t="s">
        <v>4010</v>
      </c>
      <c r="S2748" s="86" t="s">
        <v>164</v>
      </c>
      <c r="T2748" s="86"/>
      <c r="U2748" s="86" t="s">
        <v>35</v>
      </c>
      <c r="V2748" s="50" t="s">
        <v>1203</v>
      </c>
      <c r="W2748" s="50" t="s">
        <v>511</v>
      </c>
      <c r="X2748" s="86" t="s">
        <v>164</v>
      </c>
      <c r="Y2748" s="86"/>
      <c r="Z2748" s="86" t="s">
        <v>35</v>
      </c>
      <c r="AA2748" s="86" t="s">
        <v>4085</v>
      </c>
      <c r="AB2748" s="86" t="s">
        <v>4180</v>
      </c>
      <c r="AC2748" s="86"/>
      <c r="AD2748" s="86"/>
      <c r="AE2748" s="86" t="s">
        <v>36</v>
      </c>
      <c r="AF2748" s="86" t="s">
        <v>37</v>
      </c>
      <c r="AG2748" s="86"/>
      <c r="AH2748" s="86"/>
      <c r="AI2748" s="86" t="s">
        <v>1814</v>
      </c>
      <c r="AJ2748" s="86"/>
      <c r="AK2748" s="86" t="str">
        <f t="shared" si="1"/>
        <v>МБУДО ДХШ г. Пятигорск</v>
      </c>
      <c r="AL2748" s="50" t="s">
        <v>1814</v>
      </c>
      <c r="AM2748" s="18"/>
      <c r="AN2748" s="18"/>
      <c r="AO2748" s="18"/>
      <c r="AP2748" s="18"/>
      <c r="AQ2748" s="18"/>
    </row>
    <row r="2749" spans="1:43" ht="38.25" x14ac:dyDescent="0.2">
      <c r="A2749" s="65">
        <v>45627.889452986114</v>
      </c>
      <c r="B2749" s="18" t="s">
        <v>13645</v>
      </c>
      <c r="C2749" s="86" t="s">
        <v>19598</v>
      </c>
      <c r="D2749" s="86" t="s">
        <v>10224</v>
      </c>
      <c r="E2749" s="86" t="s">
        <v>586</v>
      </c>
      <c r="F2749" s="86" t="s">
        <v>3966</v>
      </c>
      <c r="G2749" s="86" t="s">
        <v>29</v>
      </c>
      <c r="H2749" s="48">
        <v>40312</v>
      </c>
      <c r="I2749" s="86" t="s">
        <v>10225</v>
      </c>
      <c r="J2749" s="47">
        <v>8</v>
      </c>
      <c r="K2749" s="49">
        <v>8</v>
      </c>
      <c r="L2749" s="86" t="s">
        <v>30</v>
      </c>
      <c r="M2749" s="86" t="s">
        <v>31</v>
      </c>
      <c r="N2749" s="86">
        <v>6024</v>
      </c>
      <c r="O2749" s="86">
        <v>837000</v>
      </c>
      <c r="P2749" s="87">
        <v>45454</v>
      </c>
      <c r="Q2749" s="86" t="s">
        <v>58</v>
      </c>
      <c r="R2749" s="50" t="s">
        <v>10226</v>
      </c>
      <c r="S2749" s="86" t="s">
        <v>60</v>
      </c>
      <c r="T2749" s="86"/>
      <c r="U2749" s="86" t="s">
        <v>35</v>
      </c>
      <c r="V2749" s="50" t="s">
        <v>150</v>
      </c>
      <c r="W2749" s="50" t="s">
        <v>107</v>
      </c>
      <c r="X2749" s="86" t="s">
        <v>60</v>
      </c>
      <c r="Y2749" s="86"/>
      <c r="Z2749" s="86" t="s">
        <v>35</v>
      </c>
      <c r="AA2749" s="86" t="s">
        <v>150</v>
      </c>
      <c r="AB2749" s="86" t="s">
        <v>10227</v>
      </c>
      <c r="AC2749" s="86"/>
      <c r="AD2749" s="86"/>
      <c r="AE2749" s="86" t="s">
        <v>36</v>
      </c>
      <c r="AF2749" s="86" t="s">
        <v>67</v>
      </c>
      <c r="AG2749" s="86" t="s">
        <v>68</v>
      </c>
      <c r="AH2749" s="86"/>
      <c r="AI2749" s="86"/>
      <c r="AJ2749" s="86" t="s">
        <v>39</v>
      </c>
      <c r="AK274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749" s="50" t="s">
        <v>68</v>
      </c>
      <c r="AM2749" s="18"/>
      <c r="AN2749" s="18"/>
      <c r="AO2749" s="18"/>
      <c r="AP2749" s="18"/>
      <c r="AQ2749" s="18"/>
    </row>
    <row r="2750" spans="1:43" ht="38.25" x14ac:dyDescent="0.2">
      <c r="A2750" s="65">
        <v>45627.889533831018</v>
      </c>
      <c r="B2750" s="18" t="s">
        <v>13650</v>
      </c>
      <c r="C2750" s="86" t="s">
        <v>19598</v>
      </c>
      <c r="D2750" s="86" t="s">
        <v>13220</v>
      </c>
      <c r="E2750" s="86" t="s">
        <v>374</v>
      </c>
      <c r="F2750" s="86" t="s">
        <v>160</v>
      </c>
      <c r="G2750" s="86" t="s">
        <v>42</v>
      </c>
      <c r="H2750" s="48">
        <v>40341</v>
      </c>
      <c r="I2750" s="86">
        <v>89508646197</v>
      </c>
      <c r="J2750" s="47">
        <v>8</v>
      </c>
      <c r="K2750" s="49">
        <v>8</v>
      </c>
      <c r="L2750" s="86" t="s">
        <v>30</v>
      </c>
      <c r="M2750" s="86" t="s">
        <v>50</v>
      </c>
      <c r="N2750" s="86" t="s">
        <v>1120</v>
      </c>
      <c r="O2750" s="86">
        <v>834777</v>
      </c>
      <c r="P2750" s="87">
        <v>40344</v>
      </c>
      <c r="Q2750" s="86" t="s">
        <v>12148</v>
      </c>
      <c r="R2750" s="50" t="s">
        <v>59</v>
      </c>
      <c r="S2750" s="86" t="s">
        <v>60</v>
      </c>
      <c r="T2750" s="86"/>
      <c r="U2750" s="86" t="s">
        <v>35</v>
      </c>
      <c r="V2750" s="50" t="s">
        <v>3664</v>
      </c>
      <c r="W2750" s="50" t="s">
        <v>13155</v>
      </c>
      <c r="X2750" s="86" t="s">
        <v>60</v>
      </c>
      <c r="Y2750" s="86"/>
      <c r="Z2750" s="86" t="s">
        <v>35</v>
      </c>
      <c r="AA2750" s="86" t="s">
        <v>3664</v>
      </c>
      <c r="AB2750" s="86" t="s">
        <v>13182</v>
      </c>
      <c r="AC2750" s="86"/>
      <c r="AD2750" s="86"/>
      <c r="AE2750" s="86" t="s">
        <v>36</v>
      </c>
      <c r="AF2750" s="86" t="s">
        <v>73</v>
      </c>
      <c r="AG2750" s="86"/>
      <c r="AH2750" s="86" t="s">
        <v>3509</v>
      </c>
      <c r="AI2750" s="86"/>
      <c r="AJ2750" s="86" t="s">
        <v>94</v>
      </c>
      <c r="AK2750" s="86" t="str">
        <f t="shared" si="1"/>
        <v>ДАХШ РЦАХДП ААИ ЮФУ, отделение г. Зернограда</v>
      </c>
      <c r="AL2750" s="50" t="s">
        <v>3509</v>
      </c>
      <c r="AM2750" s="18"/>
      <c r="AN2750" s="18"/>
      <c r="AO2750" s="18"/>
      <c r="AP2750" s="18"/>
      <c r="AQ2750" s="18"/>
    </row>
    <row r="2751" spans="1:43" ht="38.25" x14ac:dyDescent="0.2">
      <c r="A2751" s="65">
        <v>45627.893850810186</v>
      </c>
      <c r="B2751" s="18" t="s">
        <v>13656</v>
      </c>
      <c r="C2751" s="86" t="s">
        <v>19598</v>
      </c>
      <c r="D2751" s="86" t="s">
        <v>19001</v>
      </c>
      <c r="E2751" s="86" t="s">
        <v>127</v>
      </c>
      <c r="F2751" s="86" t="s">
        <v>445</v>
      </c>
      <c r="G2751" s="86" t="s">
        <v>4004</v>
      </c>
      <c r="H2751" s="48">
        <v>40396</v>
      </c>
      <c r="I2751" s="86">
        <v>89381270745</v>
      </c>
      <c r="J2751" s="47">
        <v>8</v>
      </c>
      <c r="K2751" s="49">
        <v>8</v>
      </c>
      <c r="L2751" s="86" t="s">
        <v>30</v>
      </c>
      <c r="M2751" s="86" t="s">
        <v>19002</v>
      </c>
      <c r="N2751" s="86" t="s">
        <v>1120</v>
      </c>
      <c r="O2751" s="86">
        <v>874148</v>
      </c>
      <c r="P2751" s="87">
        <v>40408</v>
      </c>
      <c r="Q2751" s="86" t="s">
        <v>18981</v>
      </c>
      <c r="R2751" s="50" t="s">
        <v>5870</v>
      </c>
      <c r="S2751" s="86" t="s">
        <v>60</v>
      </c>
      <c r="T2751" s="86"/>
      <c r="U2751" s="86" t="s">
        <v>35</v>
      </c>
      <c r="V2751" s="50" t="s">
        <v>1990</v>
      </c>
      <c r="W2751" s="50" t="s">
        <v>18982</v>
      </c>
      <c r="X2751" s="86" t="s">
        <v>60</v>
      </c>
      <c r="Y2751" s="86"/>
      <c r="Z2751" s="86" t="s">
        <v>35</v>
      </c>
      <c r="AA2751" s="86" t="s">
        <v>1990</v>
      </c>
      <c r="AB2751" s="298" t="s">
        <v>18985</v>
      </c>
      <c r="AC2751" s="299"/>
      <c r="AD2751" s="86"/>
      <c r="AE2751" s="86" t="s">
        <v>19000</v>
      </c>
      <c r="AF2751" s="86" t="s">
        <v>73</v>
      </c>
      <c r="AG2751" s="86"/>
      <c r="AH2751" s="86" t="s">
        <v>1991</v>
      </c>
      <c r="AI2751" s="86"/>
      <c r="AJ2751" s="86" t="s">
        <v>46</v>
      </c>
      <c r="AK2751" s="86" t="str">
        <f t="shared" si="1"/>
        <v>МБУ ДО «Детская художественная школа им. Н.Н. Дубовского» г. Новочеркасска</v>
      </c>
      <c r="AL2751" s="50" t="s">
        <v>1991</v>
      </c>
      <c r="AM2751" s="18"/>
      <c r="AN2751" s="18"/>
      <c r="AO2751" s="18"/>
      <c r="AP2751" s="18"/>
      <c r="AQ2751" s="18"/>
    </row>
    <row r="2752" spans="1:43" ht="12.75" x14ac:dyDescent="0.2">
      <c r="A2752" s="65">
        <v>45627.901235127312</v>
      </c>
      <c r="B2752" s="18" t="s">
        <v>13661</v>
      </c>
      <c r="C2752" s="86" t="s">
        <v>19598</v>
      </c>
      <c r="D2752" s="86" t="s">
        <v>4308</v>
      </c>
      <c r="E2752" s="86" t="s">
        <v>597</v>
      </c>
      <c r="F2752" s="86" t="s">
        <v>800</v>
      </c>
      <c r="G2752" s="86" t="s">
        <v>4004</v>
      </c>
      <c r="H2752" s="60">
        <v>40276</v>
      </c>
      <c r="I2752" s="86" t="s">
        <v>4309</v>
      </c>
      <c r="J2752" s="47">
        <v>8</v>
      </c>
      <c r="K2752" s="49">
        <v>8</v>
      </c>
      <c r="L2752" s="86" t="s">
        <v>30</v>
      </c>
      <c r="M2752" s="86" t="s">
        <v>31</v>
      </c>
      <c r="N2752" s="86">
        <v>724</v>
      </c>
      <c r="O2752" s="86">
        <v>154551</v>
      </c>
      <c r="P2752" s="88">
        <v>45401</v>
      </c>
      <c r="Q2752" s="86" t="s">
        <v>4225</v>
      </c>
      <c r="R2752" s="50" t="s">
        <v>2533</v>
      </c>
      <c r="S2752" s="86" t="s">
        <v>164</v>
      </c>
      <c r="T2752" s="86"/>
      <c r="U2752" s="86" t="s">
        <v>35</v>
      </c>
      <c r="V2752" s="50" t="s">
        <v>1203</v>
      </c>
      <c r="W2752" s="50" t="s">
        <v>511</v>
      </c>
      <c r="X2752" s="86" t="s">
        <v>164</v>
      </c>
      <c r="Y2752" s="86"/>
      <c r="Z2752" s="86" t="s">
        <v>35</v>
      </c>
      <c r="AA2752" s="86" t="s">
        <v>1203</v>
      </c>
      <c r="AB2752" s="86" t="s">
        <v>4078</v>
      </c>
      <c r="AC2752" s="86"/>
      <c r="AD2752" s="86"/>
      <c r="AE2752" s="86" t="s">
        <v>66</v>
      </c>
      <c r="AF2752" s="86" t="s">
        <v>37</v>
      </c>
      <c r="AG2752" s="86"/>
      <c r="AH2752" s="86"/>
      <c r="AI2752" s="86" t="s">
        <v>1814</v>
      </c>
      <c r="AJ2752" s="86"/>
      <c r="AK2752" s="86" t="str">
        <f t="shared" si="1"/>
        <v>МБУДО ДХШ г. Пятигорск</v>
      </c>
      <c r="AL2752" s="50" t="s">
        <v>1814</v>
      </c>
      <c r="AM2752" s="18"/>
      <c r="AN2752" s="18"/>
      <c r="AO2752" s="18"/>
      <c r="AP2752" s="18"/>
      <c r="AQ2752" s="18"/>
    </row>
    <row r="2753" spans="1:43" ht="25.5" x14ac:dyDescent="0.2">
      <c r="A2753" s="65">
        <v>45627.906486712964</v>
      </c>
      <c r="B2753" s="18" t="s">
        <v>13667</v>
      </c>
      <c r="C2753" s="86" t="s">
        <v>19598</v>
      </c>
      <c r="D2753" s="86" t="s">
        <v>6498</v>
      </c>
      <c r="E2753" s="86" t="s">
        <v>91</v>
      </c>
      <c r="F2753" s="86" t="s">
        <v>76</v>
      </c>
      <c r="G2753" s="86" t="s">
        <v>42</v>
      </c>
      <c r="H2753" s="48">
        <v>40158</v>
      </c>
      <c r="I2753" s="86">
        <v>89054434488</v>
      </c>
      <c r="J2753" s="47">
        <v>8</v>
      </c>
      <c r="K2753" s="49">
        <v>8</v>
      </c>
      <c r="L2753" s="86" t="s">
        <v>30</v>
      </c>
      <c r="M2753" s="86" t="s">
        <v>31</v>
      </c>
      <c r="N2753" s="86">
        <v>723</v>
      </c>
      <c r="O2753" s="86">
        <v>113585</v>
      </c>
      <c r="P2753" s="87">
        <v>45288</v>
      </c>
      <c r="Q2753" s="86" t="s">
        <v>741</v>
      </c>
      <c r="R2753" s="50" t="s">
        <v>16824</v>
      </c>
      <c r="S2753" s="298" t="s">
        <v>164</v>
      </c>
      <c r="T2753" s="299"/>
      <c r="U2753" s="86" t="s">
        <v>35</v>
      </c>
      <c r="V2753" s="50" t="s">
        <v>166</v>
      </c>
      <c r="W2753" s="50" t="s">
        <v>340</v>
      </c>
      <c r="X2753" s="298" t="s">
        <v>164</v>
      </c>
      <c r="Y2753" s="299"/>
      <c r="Z2753" s="86" t="s">
        <v>35</v>
      </c>
      <c r="AA2753" s="86" t="s">
        <v>377</v>
      </c>
      <c r="AB2753" s="86"/>
      <c r="AC2753" s="86"/>
      <c r="AD2753" s="86"/>
      <c r="AE2753" s="86" t="s">
        <v>15586</v>
      </c>
      <c r="AF2753" s="86" t="s">
        <v>37</v>
      </c>
      <c r="AG2753" s="86"/>
      <c r="AH2753" s="86"/>
      <c r="AI2753" s="90" t="s">
        <v>169</v>
      </c>
      <c r="AJ2753" s="86" t="s">
        <v>46</v>
      </c>
      <c r="AK2753" s="86" t="str">
        <f t="shared" si="1"/>
        <v>МБУ ДО "Детская художественная школа" г. Ставрополь</v>
      </c>
      <c r="AL2753" s="50" t="s">
        <v>169</v>
      </c>
      <c r="AM2753" s="18"/>
      <c r="AN2753" s="18"/>
      <c r="AO2753" s="18"/>
      <c r="AP2753" s="18"/>
      <c r="AQ2753" s="18"/>
    </row>
    <row r="2754" spans="1:43" ht="51" x14ac:dyDescent="0.2">
      <c r="A2754" s="65">
        <v>45627.91344005787</v>
      </c>
      <c r="B2754" s="18" t="s">
        <v>13675</v>
      </c>
      <c r="C2754" s="86" t="s">
        <v>19598</v>
      </c>
      <c r="D2754" s="86" t="s">
        <v>998</v>
      </c>
      <c r="E2754" s="86" t="s">
        <v>804</v>
      </c>
      <c r="F2754" s="86" t="s">
        <v>326</v>
      </c>
      <c r="G2754" s="86" t="s">
        <v>42</v>
      </c>
      <c r="H2754" s="60">
        <v>40256</v>
      </c>
      <c r="I2754" s="86">
        <v>89528479715</v>
      </c>
      <c r="J2754" s="47">
        <v>8</v>
      </c>
      <c r="K2754" s="49">
        <v>8</v>
      </c>
      <c r="L2754" s="86" t="s">
        <v>30</v>
      </c>
      <c r="M2754" s="86" t="s">
        <v>31</v>
      </c>
      <c r="N2754" s="89" t="s">
        <v>455</v>
      </c>
      <c r="O2754" s="86">
        <v>866687</v>
      </c>
      <c r="P2754" s="88">
        <v>45407</v>
      </c>
      <c r="Q2754" s="86" t="s">
        <v>271</v>
      </c>
      <c r="R2754" s="50" t="s">
        <v>922</v>
      </c>
      <c r="S2754" s="86" t="s">
        <v>98</v>
      </c>
      <c r="T2754" s="86"/>
      <c r="U2754" s="86" t="s">
        <v>157</v>
      </c>
      <c r="V2754" s="50" t="s">
        <v>878</v>
      </c>
      <c r="W2754" s="50" t="s">
        <v>879</v>
      </c>
      <c r="X2754" s="86" t="s">
        <v>98</v>
      </c>
      <c r="Y2754" s="86"/>
      <c r="Z2754" s="86" t="s">
        <v>157</v>
      </c>
      <c r="AA2754" s="86" t="s">
        <v>878</v>
      </c>
      <c r="AB2754" s="86" t="s">
        <v>999</v>
      </c>
      <c r="AC2754" s="86" t="s">
        <v>999</v>
      </c>
      <c r="AD2754" s="86" t="s">
        <v>999</v>
      </c>
      <c r="AE2754" s="86" t="s">
        <v>36</v>
      </c>
      <c r="AF2754" s="86" t="s">
        <v>37</v>
      </c>
      <c r="AG2754" s="86"/>
      <c r="AH2754" s="86"/>
      <c r="AI2754" s="86" t="s">
        <v>100</v>
      </c>
      <c r="AJ2754" s="86" t="s">
        <v>46</v>
      </c>
      <c r="AK2754" s="86" t="str">
        <f t="shared" si="1"/>
        <v>ДШИ №2 МО г. Краснодар, город Краснодар, Прикубанский внутригородской округ, станица Елизаветинская</v>
      </c>
      <c r="AL2754" s="50" t="s">
        <v>100</v>
      </c>
      <c r="AM2754" s="18"/>
      <c r="AN2754" s="18"/>
      <c r="AO2754" s="18"/>
      <c r="AP2754" s="18"/>
      <c r="AQ2754" s="18"/>
    </row>
    <row r="2755" spans="1:43" ht="12.75" x14ac:dyDescent="0.2">
      <c r="A2755" s="65">
        <v>45627.916653136577</v>
      </c>
      <c r="B2755" s="18" t="s">
        <v>10626</v>
      </c>
      <c r="C2755" s="86" t="s">
        <v>19598</v>
      </c>
      <c r="D2755" s="86" t="s">
        <v>15609</v>
      </c>
      <c r="E2755" s="86" t="s">
        <v>545</v>
      </c>
      <c r="F2755" s="86" t="s">
        <v>97</v>
      </c>
      <c r="G2755" s="86" t="s">
        <v>42</v>
      </c>
      <c r="H2755" s="48">
        <v>40374</v>
      </c>
      <c r="I2755" s="86" t="s">
        <v>15610</v>
      </c>
      <c r="J2755" s="47">
        <v>8</v>
      </c>
      <c r="K2755" s="49">
        <v>8</v>
      </c>
      <c r="L2755" s="86" t="s">
        <v>30</v>
      </c>
      <c r="M2755" s="86" t="s">
        <v>31</v>
      </c>
      <c r="N2755" s="86">
        <v>2524</v>
      </c>
      <c r="O2755" s="86">
        <v>348323</v>
      </c>
      <c r="P2755" s="87">
        <v>45518</v>
      </c>
      <c r="Q2755" s="86" t="s">
        <v>6684</v>
      </c>
      <c r="R2755" s="50" t="s">
        <v>15611</v>
      </c>
      <c r="S2755" s="86" t="s">
        <v>2552</v>
      </c>
      <c r="T2755" s="86"/>
      <c r="U2755" s="86" t="s">
        <v>35</v>
      </c>
      <c r="V2755" s="50" t="s">
        <v>4952</v>
      </c>
      <c r="W2755" s="50" t="s">
        <v>15608</v>
      </c>
      <c r="X2755" s="86" t="s">
        <v>2552</v>
      </c>
      <c r="Y2755" s="86"/>
      <c r="Z2755" s="86" t="s">
        <v>35</v>
      </c>
      <c r="AA2755" s="86" t="s">
        <v>4952</v>
      </c>
      <c r="AB2755" s="86"/>
      <c r="AC2755" s="86"/>
      <c r="AD2755" s="86"/>
      <c r="AE2755" s="86"/>
      <c r="AF2755" s="86" t="s">
        <v>37</v>
      </c>
      <c r="AG2755" s="86"/>
      <c r="AH2755" s="86"/>
      <c r="AI2755" s="86" t="s">
        <v>2554</v>
      </c>
      <c r="AJ2755" s="86" t="s">
        <v>46</v>
      </c>
      <c r="AK2755" s="86" t="str">
        <f t="shared" si="1"/>
        <v>МБУ ДО "ДШИ №1" г. Ангарска</v>
      </c>
      <c r="AL2755" s="50" t="s">
        <v>2554</v>
      </c>
      <c r="AM2755" s="18"/>
      <c r="AN2755" s="18"/>
      <c r="AO2755" s="18"/>
      <c r="AP2755" s="18"/>
      <c r="AQ2755" s="18"/>
    </row>
    <row r="2756" spans="1:43" ht="12.75" x14ac:dyDescent="0.2">
      <c r="A2756" s="65">
        <v>45627.916853483795</v>
      </c>
      <c r="B2756" s="18" t="s">
        <v>13679</v>
      </c>
      <c r="C2756" s="86" t="s">
        <v>19598</v>
      </c>
      <c r="D2756" s="86" t="s">
        <v>19510</v>
      </c>
      <c r="E2756" s="86" t="s">
        <v>1038</v>
      </c>
      <c r="F2756" s="86" t="s">
        <v>1685</v>
      </c>
      <c r="G2756" s="86"/>
      <c r="H2756" s="48">
        <v>40380</v>
      </c>
      <c r="I2756" s="86">
        <v>89144621123</v>
      </c>
      <c r="J2756" s="47">
        <v>8</v>
      </c>
      <c r="K2756" s="49">
        <v>8</v>
      </c>
      <c r="L2756" s="86"/>
      <c r="M2756" s="86" t="s">
        <v>19477</v>
      </c>
      <c r="N2756" s="86" t="s">
        <v>13456</v>
      </c>
      <c r="O2756" s="86">
        <v>782553</v>
      </c>
      <c r="P2756" s="87">
        <v>40393</v>
      </c>
      <c r="Q2756" s="86" t="s">
        <v>19511</v>
      </c>
      <c r="R2756" s="50" t="s">
        <v>19479</v>
      </c>
      <c r="S2756" s="86" t="s">
        <v>60</v>
      </c>
      <c r="T2756" s="86"/>
      <c r="U2756" s="86" t="s">
        <v>35</v>
      </c>
      <c r="V2756" s="50" t="s">
        <v>150</v>
      </c>
      <c r="W2756" s="50" t="s">
        <v>107</v>
      </c>
      <c r="X2756" s="86" t="s">
        <v>60</v>
      </c>
      <c r="Y2756" s="86"/>
      <c r="Z2756" s="86" t="s">
        <v>35</v>
      </c>
      <c r="AA2756" s="86" t="s">
        <v>150</v>
      </c>
      <c r="AB2756" s="86" t="s">
        <v>19480</v>
      </c>
      <c r="AC2756" s="86"/>
      <c r="AD2756" s="86"/>
      <c r="AE2756" s="86" t="s">
        <v>36</v>
      </c>
      <c r="AF2756" s="86" t="s">
        <v>67</v>
      </c>
      <c r="AG2756" s="86" t="s">
        <v>1861</v>
      </c>
      <c r="AH2756" s="86"/>
      <c r="AI2756" s="86"/>
      <c r="AJ2756" s="86"/>
      <c r="AK2756" s="86" t="str">
        <f t="shared" si="1"/>
        <v>МБОУ «Школа № 75»</v>
      </c>
      <c r="AL2756" s="50" t="s">
        <v>1861</v>
      </c>
      <c r="AM2756" s="18"/>
      <c r="AN2756" s="18"/>
      <c r="AO2756" s="18"/>
      <c r="AP2756" s="18"/>
      <c r="AQ2756" s="18"/>
    </row>
    <row r="2757" spans="1:43" ht="25.5" x14ac:dyDescent="0.2">
      <c r="A2757" s="65">
        <v>45627.930402453705</v>
      </c>
      <c r="B2757" s="18" t="s">
        <v>13681</v>
      </c>
      <c r="C2757" s="86" t="s">
        <v>19598</v>
      </c>
      <c r="D2757" s="86" t="s">
        <v>11747</v>
      </c>
      <c r="E2757" s="86" t="s">
        <v>597</v>
      </c>
      <c r="F2757" s="86" t="s">
        <v>114</v>
      </c>
      <c r="G2757" s="86" t="s">
        <v>42</v>
      </c>
      <c r="H2757" s="48">
        <v>40156</v>
      </c>
      <c r="I2757" s="86" t="s">
        <v>11703</v>
      </c>
      <c r="J2757" s="47">
        <v>8</v>
      </c>
      <c r="K2757" s="49">
        <v>8</v>
      </c>
      <c r="L2757" s="86" t="s">
        <v>30</v>
      </c>
      <c r="M2757" s="86" t="s">
        <v>31</v>
      </c>
      <c r="N2757" s="89" t="s">
        <v>270</v>
      </c>
      <c r="O2757" s="86">
        <v>734744</v>
      </c>
      <c r="P2757" s="87">
        <v>45287</v>
      </c>
      <c r="Q2757" s="86" t="s">
        <v>271</v>
      </c>
      <c r="R2757" s="50" t="s">
        <v>11704</v>
      </c>
      <c r="S2757" s="86" t="s">
        <v>98</v>
      </c>
      <c r="T2757" s="86"/>
      <c r="U2757" s="86" t="s">
        <v>35</v>
      </c>
      <c r="V2757" s="50" t="s">
        <v>2678</v>
      </c>
      <c r="W2757" s="50" t="s">
        <v>11705</v>
      </c>
      <c r="X2757" s="86" t="s">
        <v>98</v>
      </c>
      <c r="Y2757" s="86"/>
      <c r="Z2757" s="86" t="s">
        <v>35</v>
      </c>
      <c r="AA2757" s="86" t="s">
        <v>2678</v>
      </c>
      <c r="AB2757" s="86" t="s">
        <v>11748</v>
      </c>
      <c r="AC2757" s="94" t="s">
        <v>11748</v>
      </c>
      <c r="AD2757" s="94" t="s">
        <v>11748</v>
      </c>
      <c r="AE2757" s="86" t="s">
        <v>36</v>
      </c>
      <c r="AF2757" s="86" t="s">
        <v>37</v>
      </c>
      <c r="AG2757" s="86"/>
      <c r="AH2757" s="86"/>
      <c r="AI2757" s="86" t="s">
        <v>3576</v>
      </c>
      <c r="AJ2757" s="86" t="s">
        <v>39</v>
      </c>
      <c r="AK2757" s="86" t="str">
        <f t="shared" si="1"/>
        <v>МБУ ДО ДХШ № 3 г.-курорт Сочи</v>
      </c>
      <c r="AL2757" s="50" t="s">
        <v>3576</v>
      </c>
      <c r="AM2757" s="18"/>
      <c r="AN2757" s="18"/>
      <c r="AO2757" s="18"/>
      <c r="AP2757" s="18"/>
      <c r="AQ2757" s="18"/>
    </row>
    <row r="2758" spans="1:43" ht="25.5" x14ac:dyDescent="0.2">
      <c r="A2758" s="65">
        <v>45627.966963865736</v>
      </c>
      <c r="B2758" s="18" t="s">
        <v>13688</v>
      </c>
      <c r="C2758" s="86" t="s">
        <v>19598</v>
      </c>
      <c r="D2758" s="86" t="s">
        <v>14764</v>
      </c>
      <c r="E2758" s="86" t="s">
        <v>1700</v>
      </c>
      <c r="F2758" s="86" t="s">
        <v>70</v>
      </c>
      <c r="G2758" s="86" t="s">
        <v>42</v>
      </c>
      <c r="H2758" s="48">
        <v>40539</v>
      </c>
      <c r="I2758" s="86" t="s">
        <v>14765</v>
      </c>
      <c r="J2758" s="47">
        <v>8</v>
      </c>
      <c r="K2758" s="49">
        <v>8</v>
      </c>
      <c r="L2758" s="86" t="s">
        <v>30</v>
      </c>
      <c r="M2758" s="86" t="s">
        <v>50</v>
      </c>
      <c r="N2758" s="86" t="s">
        <v>1191</v>
      </c>
      <c r="O2758" s="86">
        <v>776548</v>
      </c>
      <c r="P2758" s="87">
        <v>40556</v>
      </c>
      <c r="Q2758" s="86" t="s">
        <v>3560</v>
      </c>
      <c r="R2758" s="50" t="s">
        <v>14766</v>
      </c>
      <c r="S2758" s="86" t="s">
        <v>60</v>
      </c>
      <c r="T2758" s="86"/>
      <c r="U2758" s="86" t="s">
        <v>157</v>
      </c>
      <c r="V2758" s="50" t="s">
        <v>3199</v>
      </c>
      <c r="W2758" s="50" t="s">
        <v>3564</v>
      </c>
      <c r="X2758" s="86" t="s">
        <v>60</v>
      </c>
      <c r="Y2758" s="86"/>
      <c r="Z2758" s="86" t="s">
        <v>157</v>
      </c>
      <c r="AA2758" s="86" t="s">
        <v>6614</v>
      </c>
      <c r="AB2758" s="86" t="s">
        <v>14767</v>
      </c>
      <c r="AC2758" s="86"/>
      <c r="AD2758" s="86"/>
      <c r="AE2758" s="86" t="s">
        <v>66</v>
      </c>
      <c r="AF2758" s="86" t="s">
        <v>73</v>
      </c>
      <c r="AG2758" s="86"/>
      <c r="AH2758" s="86" t="s">
        <v>3201</v>
      </c>
      <c r="AI2758" s="86"/>
      <c r="AJ2758" s="86" t="s">
        <v>39</v>
      </c>
      <c r="AK2758" s="86" t="str">
        <f t="shared" si="1"/>
        <v>МБОУ ДО ЦДТ ст. Казанская Верхнедонской район</v>
      </c>
      <c r="AL2758" s="50" t="s">
        <v>3201</v>
      </c>
      <c r="AM2758" s="18"/>
      <c r="AN2758" s="18"/>
      <c r="AO2758" s="18"/>
      <c r="AP2758" s="18"/>
      <c r="AQ2758" s="18"/>
    </row>
    <row r="2759" spans="1:43" ht="12.75" x14ac:dyDescent="0.2">
      <c r="A2759" s="65">
        <v>45627.970356180551</v>
      </c>
      <c r="B2759" s="18" t="s">
        <v>13693</v>
      </c>
      <c r="C2759" s="86" t="s">
        <v>19598</v>
      </c>
      <c r="D2759" s="86" t="s">
        <v>6902</v>
      </c>
      <c r="E2759" s="86" t="s">
        <v>403</v>
      </c>
      <c r="F2759" s="86" t="s">
        <v>445</v>
      </c>
      <c r="G2759" s="86" t="s">
        <v>42</v>
      </c>
      <c r="H2759" s="60">
        <v>40419</v>
      </c>
      <c r="I2759" s="86">
        <v>89525871198</v>
      </c>
      <c r="J2759" s="47">
        <v>8</v>
      </c>
      <c r="K2759" s="49">
        <v>8</v>
      </c>
      <c r="L2759" s="86" t="s">
        <v>30</v>
      </c>
      <c r="M2759" s="86" t="s">
        <v>50</v>
      </c>
      <c r="N2759" s="86" t="s">
        <v>6888</v>
      </c>
      <c r="O2759" s="86">
        <v>857089</v>
      </c>
      <c r="P2759" s="88">
        <v>40429</v>
      </c>
      <c r="Q2759" s="86" t="s">
        <v>1134</v>
      </c>
      <c r="R2759" s="50" t="s">
        <v>6861</v>
      </c>
      <c r="S2759" s="86" t="s">
        <v>60</v>
      </c>
      <c r="T2759" s="86"/>
      <c r="U2759" s="86" t="s">
        <v>35</v>
      </c>
      <c r="V2759" s="50" t="s">
        <v>3027</v>
      </c>
      <c r="W2759" s="50" t="s">
        <v>429</v>
      </c>
      <c r="X2759" s="86" t="s">
        <v>60</v>
      </c>
      <c r="Y2759" s="86"/>
      <c r="Z2759" s="86" t="s">
        <v>35</v>
      </c>
      <c r="AA2759" s="86" t="s">
        <v>3027</v>
      </c>
      <c r="AB2759" s="86" t="s">
        <v>6323</v>
      </c>
      <c r="AC2759" s="86"/>
      <c r="AD2759" s="86"/>
      <c r="AE2759" s="86" t="s">
        <v>66</v>
      </c>
      <c r="AF2759" s="86" t="s">
        <v>73</v>
      </c>
      <c r="AG2759" s="86"/>
      <c r="AH2759" s="86" t="s">
        <v>724</v>
      </c>
      <c r="AI2759" s="86"/>
      <c r="AJ2759" s="86" t="s">
        <v>39</v>
      </c>
      <c r="AK2759" s="86" t="str">
        <f t="shared" si="1"/>
        <v>МБУ ДО ДХШ г. Волгодонск</v>
      </c>
      <c r="AL2759" s="50" t="s">
        <v>724</v>
      </c>
      <c r="AM2759" s="18"/>
      <c r="AN2759" s="18"/>
      <c r="AO2759" s="18"/>
      <c r="AP2759" s="18"/>
      <c r="AQ2759" s="18"/>
    </row>
    <row r="2760" spans="1:43" ht="38.25" x14ac:dyDescent="0.2">
      <c r="A2760" s="65">
        <v>45627.976481550926</v>
      </c>
      <c r="B2760" s="18" t="s">
        <v>13702</v>
      </c>
      <c r="C2760" s="86" t="s">
        <v>19598</v>
      </c>
      <c r="D2760" s="86" t="s">
        <v>17468</v>
      </c>
      <c r="E2760" s="86" t="s">
        <v>218</v>
      </c>
      <c r="F2760" s="86" t="s">
        <v>76</v>
      </c>
      <c r="G2760" s="86" t="s">
        <v>42</v>
      </c>
      <c r="H2760" s="48">
        <v>40399</v>
      </c>
      <c r="I2760" s="86" t="s">
        <v>17469</v>
      </c>
      <c r="J2760" s="47">
        <v>8</v>
      </c>
      <c r="K2760" s="49">
        <v>8</v>
      </c>
      <c r="L2760" s="86" t="s">
        <v>30</v>
      </c>
      <c r="M2760" s="86" t="s">
        <v>50</v>
      </c>
      <c r="N2760" s="86" t="s">
        <v>3006</v>
      </c>
      <c r="O2760" s="86">
        <v>510703</v>
      </c>
      <c r="P2760" s="87">
        <v>40409</v>
      </c>
      <c r="Q2760" s="86" t="s">
        <v>17470</v>
      </c>
      <c r="R2760" s="50" t="s">
        <v>1786</v>
      </c>
      <c r="S2760" s="86" t="s">
        <v>732</v>
      </c>
      <c r="T2760" s="86" t="s">
        <v>769</v>
      </c>
      <c r="U2760" s="86" t="s">
        <v>35</v>
      </c>
      <c r="V2760" s="50" t="s">
        <v>1656</v>
      </c>
      <c r="W2760" s="50" t="s">
        <v>13585</v>
      </c>
      <c r="X2760" s="86" t="s">
        <v>732</v>
      </c>
      <c r="Y2760" s="86" t="s">
        <v>1656</v>
      </c>
      <c r="Z2760" s="86" t="s">
        <v>35</v>
      </c>
      <c r="AA2760" s="86" t="s">
        <v>1656</v>
      </c>
      <c r="AB2760" s="86" t="s">
        <v>17471</v>
      </c>
      <c r="AC2760" s="94" t="s">
        <v>17471</v>
      </c>
      <c r="AD2760" s="86" t="s">
        <v>17471</v>
      </c>
      <c r="AE2760" s="86" t="s">
        <v>36</v>
      </c>
      <c r="AF2760" s="86" t="s">
        <v>37</v>
      </c>
      <c r="AG2760" s="86"/>
      <c r="AH2760" s="86"/>
      <c r="AI2760" s="86" t="s">
        <v>1898</v>
      </c>
      <c r="AJ2760" s="86" t="s">
        <v>94</v>
      </c>
      <c r="AK2760" s="86" t="str">
        <f t="shared" si="1"/>
        <v>ФГБОУ ВО "Воронежский государственный педагогический университет" (ВГПУ) г. Воронеж</v>
      </c>
      <c r="AL2760" s="50" t="s">
        <v>1898</v>
      </c>
      <c r="AM2760" s="18"/>
      <c r="AN2760" s="18"/>
      <c r="AO2760" s="18"/>
      <c r="AP2760" s="18"/>
      <c r="AQ2760" s="18"/>
    </row>
    <row r="2761" spans="1:43" ht="38.25" x14ac:dyDescent="0.2">
      <c r="A2761" s="65">
        <v>45627.980091539357</v>
      </c>
      <c r="B2761" s="18" t="s">
        <v>13707</v>
      </c>
      <c r="C2761" s="86" t="s">
        <v>19598</v>
      </c>
      <c r="D2761" s="86" t="s">
        <v>17468</v>
      </c>
      <c r="E2761" s="86" t="s">
        <v>127</v>
      </c>
      <c r="F2761" s="86" t="s">
        <v>76</v>
      </c>
      <c r="G2761" s="86" t="s">
        <v>42</v>
      </c>
      <c r="H2761" s="48">
        <v>40399</v>
      </c>
      <c r="I2761" s="86" t="s">
        <v>17477</v>
      </c>
      <c r="J2761" s="47">
        <v>8</v>
      </c>
      <c r="K2761" s="49">
        <v>8</v>
      </c>
      <c r="L2761" s="86" t="s">
        <v>30</v>
      </c>
      <c r="M2761" s="86" t="s">
        <v>50</v>
      </c>
      <c r="N2761" s="86" t="s">
        <v>3006</v>
      </c>
      <c r="O2761" s="86">
        <v>510702</v>
      </c>
      <c r="P2761" s="87">
        <v>40409</v>
      </c>
      <c r="Q2761" s="86" t="s">
        <v>17470</v>
      </c>
      <c r="R2761" s="50" t="s">
        <v>1786</v>
      </c>
      <c r="S2761" s="86" t="s">
        <v>732</v>
      </c>
      <c r="T2761" s="86" t="s">
        <v>769</v>
      </c>
      <c r="U2761" s="86" t="s">
        <v>35</v>
      </c>
      <c r="V2761" s="50" t="s">
        <v>1656</v>
      </c>
      <c r="W2761" s="50" t="s">
        <v>13585</v>
      </c>
      <c r="X2761" s="86" t="s">
        <v>732</v>
      </c>
      <c r="Y2761" s="86" t="s">
        <v>1656</v>
      </c>
      <c r="Z2761" s="86" t="s">
        <v>35</v>
      </c>
      <c r="AA2761" s="86" t="s">
        <v>1656</v>
      </c>
      <c r="AB2761" s="86" t="s">
        <v>17471</v>
      </c>
      <c r="AC2761" s="86" t="s">
        <v>17471</v>
      </c>
      <c r="AD2761" s="86" t="s">
        <v>17471</v>
      </c>
      <c r="AE2761" s="86" t="s">
        <v>36</v>
      </c>
      <c r="AF2761" s="86" t="s">
        <v>37</v>
      </c>
      <c r="AG2761" s="86"/>
      <c r="AH2761" s="86"/>
      <c r="AI2761" s="86" t="s">
        <v>1898</v>
      </c>
      <c r="AJ2761" s="86" t="s">
        <v>94</v>
      </c>
      <c r="AK2761" s="86" t="str">
        <f t="shared" si="1"/>
        <v>ФГБОУ ВО "Воронежский государственный педагогический университет" (ВГПУ) г. Воронеж</v>
      </c>
      <c r="AL2761" s="50" t="s">
        <v>1898</v>
      </c>
      <c r="AM2761" s="18"/>
      <c r="AN2761" s="18"/>
      <c r="AO2761" s="18"/>
      <c r="AP2761" s="18"/>
      <c r="AQ2761" s="18"/>
    </row>
    <row r="2762" spans="1:43" ht="25.5" x14ac:dyDescent="0.2">
      <c r="A2762" s="65">
        <v>45627.982414166661</v>
      </c>
      <c r="B2762" s="18" t="s">
        <v>13710</v>
      </c>
      <c r="C2762" s="86" t="s">
        <v>19598</v>
      </c>
      <c r="D2762" s="86" t="s">
        <v>8970</v>
      </c>
      <c r="E2762" s="86" t="s">
        <v>362</v>
      </c>
      <c r="F2762" s="86" t="s">
        <v>914</v>
      </c>
      <c r="G2762" s="86" t="s">
        <v>4004</v>
      </c>
      <c r="H2762" s="48">
        <v>40455</v>
      </c>
      <c r="I2762" s="86">
        <v>89624357415</v>
      </c>
      <c r="J2762" s="47">
        <v>8</v>
      </c>
      <c r="K2762" s="49">
        <v>8</v>
      </c>
      <c r="L2762" s="86" t="s">
        <v>30</v>
      </c>
      <c r="M2762" s="86" t="s">
        <v>50</v>
      </c>
      <c r="N2762" s="86" t="s">
        <v>1001</v>
      </c>
      <c r="O2762" s="86">
        <v>642668</v>
      </c>
      <c r="P2762" s="87">
        <v>40463</v>
      </c>
      <c r="Q2762" s="86" t="s">
        <v>16822</v>
      </c>
      <c r="R2762" s="50" t="s">
        <v>8971</v>
      </c>
      <c r="S2762" s="298" t="s">
        <v>164</v>
      </c>
      <c r="T2762" s="299"/>
      <c r="U2762" s="86" t="s">
        <v>35</v>
      </c>
      <c r="V2762" s="50" t="s">
        <v>166</v>
      </c>
      <c r="W2762" s="50" t="s">
        <v>340</v>
      </c>
      <c r="X2762" s="298" t="s">
        <v>164</v>
      </c>
      <c r="Y2762" s="299"/>
      <c r="Z2762" s="86" t="s">
        <v>35</v>
      </c>
      <c r="AA2762" s="86" t="s">
        <v>377</v>
      </c>
      <c r="AB2762" s="86"/>
      <c r="AC2762" s="86"/>
      <c r="AD2762" s="86"/>
      <c r="AE2762" s="86" t="s">
        <v>15586</v>
      </c>
      <c r="AF2762" s="86" t="s">
        <v>37</v>
      </c>
      <c r="AG2762" s="86"/>
      <c r="AH2762" s="86"/>
      <c r="AI2762" s="90" t="s">
        <v>169</v>
      </c>
      <c r="AJ2762" s="86" t="s">
        <v>46</v>
      </c>
      <c r="AK2762" s="86" t="str">
        <f t="shared" si="1"/>
        <v>МБУ ДО "Детская художественная школа" г. Ставрополь</v>
      </c>
      <c r="AL2762" s="50" t="s">
        <v>169</v>
      </c>
      <c r="AM2762" s="18"/>
      <c r="AN2762" s="18"/>
      <c r="AO2762" s="18"/>
      <c r="AP2762" s="18"/>
      <c r="AQ2762" s="18"/>
    </row>
    <row r="2763" spans="1:43" ht="25.5" x14ac:dyDescent="0.2">
      <c r="A2763" s="65">
        <v>45628.015434664354</v>
      </c>
      <c r="B2763" s="18" t="s">
        <v>13718</v>
      </c>
      <c r="C2763" s="86" t="s">
        <v>19598</v>
      </c>
      <c r="D2763" s="86" t="s">
        <v>19368</v>
      </c>
      <c r="E2763" s="86" t="s">
        <v>248</v>
      </c>
      <c r="F2763" s="86" t="s">
        <v>70</v>
      </c>
      <c r="G2763" s="86"/>
      <c r="H2763" s="48">
        <v>40256</v>
      </c>
      <c r="I2763" s="86"/>
      <c r="J2763" s="47">
        <v>8</v>
      </c>
      <c r="K2763" s="49">
        <v>8</v>
      </c>
      <c r="L2763" s="86"/>
      <c r="M2763" s="86"/>
      <c r="N2763" s="86"/>
      <c r="O2763" s="86"/>
      <c r="P2763" s="87"/>
      <c r="Q2763" s="86"/>
      <c r="R2763" s="50" t="s">
        <v>19369</v>
      </c>
      <c r="S2763" s="86" t="s">
        <v>558</v>
      </c>
      <c r="T2763" s="86"/>
      <c r="U2763" s="86" t="s">
        <v>35</v>
      </c>
      <c r="V2763" s="50" t="s">
        <v>1499</v>
      </c>
      <c r="W2763" s="50"/>
      <c r="X2763" s="86"/>
      <c r="Y2763" s="86"/>
      <c r="Z2763" s="86"/>
      <c r="AA2763" s="86"/>
      <c r="AB2763" s="86"/>
      <c r="AC2763" s="86"/>
      <c r="AD2763" s="86"/>
      <c r="AE2763" s="86" t="s">
        <v>36</v>
      </c>
      <c r="AF2763" s="86" t="s">
        <v>37</v>
      </c>
      <c r="AG2763" s="86"/>
      <c r="AH2763" s="86"/>
      <c r="AI2763" s="86" t="s">
        <v>1501</v>
      </c>
      <c r="AJ2763" s="86"/>
      <c r="AK2763" s="86" t="str">
        <f t="shared" si="1"/>
        <v>МАУ ДО "ДХШ №2" г. Набережные Челны</v>
      </c>
      <c r="AL2763" s="50" t="s">
        <v>1501</v>
      </c>
      <c r="AM2763" s="18"/>
      <c r="AN2763" s="18"/>
      <c r="AO2763" s="18"/>
      <c r="AP2763" s="18"/>
      <c r="AQ2763" s="18"/>
    </row>
    <row r="2764" spans="1:43" ht="25.5" x14ac:dyDescent="0.2">
      <c r="A2764" s="65">
        <v>45628.184043738423</v>
      </c>
      <c r="B2764" s="18" t="s">
        <v>12538</v>
      </c>
      <c r="C2764" s="86" t="s">
        <v>19598</v>
      </c>
      <c r="D2764" s="86" t="s">
        <v>1167</v>
      </c>
      <c r="E2764" s="86" t="s">
        <v>75</v>
      </c>
      <c r="F2764" s="86" t="s">
        <v>951</v>
      </c>
      <c r="G2764" s="86" t="s">
        <v>42</v>
      </c>
      <c r="H2764" s="60">
        <v>40422</v>
      </c>
      <c r="I2764" s="86">
        <v>89624502498</v>
      </c>
      <c r="J2764" s="47">
        <v>8</v>
      </c>
      <c r="K2764" s="49">
        <v>8</v>
      </c>
      <c r="L2764" s="86" t="s">
        <v>30</v>
      </c>
      <c r="M2764" s="86" t="s">
        <v>31</v>
      </c>
      <c r="N2764" s="89" t="s">
        <v>740</v>
      </c>
      <c r="O2764" s="86">
        <v>175843</v>
      </c>
      <c r="P2764" s="88">
        <v>45548</v>
      </c>
      <c r="Q2764" s="86" t="s">
        <v>347</v>
      </c>
      <c r="R2764" s="50" t="s">
        <v>1168</v>
      </c>
      <c r="S2764" s="86" t="s">
        <v>164</v>
      </c>
      <c r="T2764" s="86"/>
      <c r="U2764" s="86" t="s">
        <v>35</v>
      </c>
      <c r="V2764" s="50" t="s">
        <v>377</v>
      </c>
      <c r="W2764" s="50" t="s">
        <v>340</v>
      </c>
      <c r="X2764" s="86" t="s">
        <v>164</v>
      </c>
      <c r="Y2764" s="86"/>
      <c r="Z2764" s="86" t="s">
        <v>35</v>
      </c>
      <c r="AA2764" s="86" t="s">
        <v>377</v>
      </c>
      <c r="AB2764" s="86" t="s">
        <v>1169</v>
      </c>
      <c r="AC2764" s="86"/>
      <c r="AD2764" s="86"/>
      <c r="AE2764" s="86" t="s">
        <v>66</v>
      </c>
      <c r="AF2764" s="86" t="s">
        <v>37</v>
      </c>
      <c r="AG2764" s="86"/>
      <c r="AH2764" s="86"/>
      <c r="AI2764" s="86" t="s">
        <v>169</v>
      </c>
      <c r="AJ2764" s="86" t="s">
        <v>46</v>
      </c>
      <c r="AK2764" s="86" t="str">
        <f t="shared" si="1"/>
        <v>МБУ ДО "Детская художественная школа" г. Ставрополь</v>
      </c>
      <c r="AL2764" s="50" t="s">
        <v>169</v>
      </c>
      <c r="AM2764" s="18"/>
      <c r="AN2764" s="18"/>
      <c r="AO2764" s="18"/>
      <c r="AP2764" s="18"/>
      <c r="AQ2764" s="18"/>
    </row>
    <row r="2765" spans="1:43" ht="38.25" x14ac:dyDescent="0.2">
      <c r="A2765" s="65">
        <v>45628.326313425925</v>
      </c>
      <c r="B2765" s="18" t="s">
        <v>13732</v>
      </c>
      <c r="C2765" s="86" t="s">
        <v>19598</v>
      </c>
      <c r="D2765" s="86" t="s">
        <v>2358</v>
      </c>
      <c r="E2765" s="86" t="s">
        <v>56</v>
      </c>
      <c r="F2765" s="86" t="s">
        <v>97</v>
      </c>
      <c r="G2765" s="86" t="s">
        <v>42</v>
      </c>
      <c r="H2765" s="60">
        <v>40243</v>
      </c>
      <c r="I2765" s="86">
        <v>89895041382</v>
      </c>
      <c r="J2765" s="47">
        <v>8</v>
      </c>
      <c r="K2765" s="49">
        <v>8</v>
      </c>
      <c r="L2765" s="86" t="s">
        <v>30</v>
      </c>
      <c r="M2765" s="86" t="s">
        <v>31</v>
      </c>
      <c r="N2765" s="86">
        <v>6024</v>
      </c>
      <c r="O2765" s="86">
        <v>825884</v>
      </c>
      <c r="P2765" s="88">
        <v>45419</v>
      </c>
      <c r="Q2765" s="86" t="s">
        <v>58</v>
      </c>
      <c r="R2765" s="50" t="s">
        <v>2359</v>
      </c>
      <c r="S2765" s="86" t="s">
        <v>60</v>
      </c>
      <c r="T2765" s="86" t="s">
        <v>64</v>
      </c>
      <c r="U2765" s="86" t="s">
        <v>35</v>
      </c>
      <c r="V2765" s="50" t="s">
        <v>2280</v>
      </c>
      <c r="W2765" s="50" t="s">
        <v>167</v>
      </c>
      <c r="X2765" s="86" t="s">
        <v>60</v>
      </c>
      <c r="Y2765" s="86" t="s">
        <v>64</v>
      </c>
      <c r="Z2765" s="86" t="s">
        <v>35</v>
      </c>
      <c r="AA2765" s="86" t="s">
        <v>2280</v>
      </c>
      <c r="AB2765" s="86" t="s">
        <v>2288</v>
      </c>
      <c r="AC2765" s="86"/>
      <c r="AD2765" s="86"/>
      <c r="AE2765" s="86" t="s">
        <v>36</v>
      </c>
      <c r="AF2765" s="86" t="s">
        <v>73</v>
      </c>
      <c r="AG2765" s="86"/>
      <c r="AH2765" s="86" t="s">
        <v>724</v>
      </c>
      <c r="AI2765" s="86"/>
      <c r="AJ2765" s="86" t="s">
        <v>39</v>
      </c>
      <c r="AK2765" s="86" t="str">
        <f t="shared" si="1"/>
        <v>МБУ ДО ДХШ г. Волгодонск</v>
      </c>
      <c r="AL2765" s="50" t="s">
        <v>724</v>
      </c>
      <c r="AM2765" s="18"/>
      <c r="AN2765" s="18"/>
      <c r="AO2765" s="18"/>
      <c r="AP2765" s="18"/>
      <c r="AQ2765" s="18"/>
    </row>
    <row r="2766" spans="1:43" ht="12.75" x14ac:dyDescent="0.2">
      <c r="A2766" s="65">
        <v>45628.347394652781</v>
      </c>
      <c r="B2766" s="18" t="s">
        <v>13735</v>
      </c>
      <c r="C2766" s="86" t="s">
        <v>19598</v>
      </c>
      <c r="D2766" s="86" t="s">
        <v>4311</v>
      </c>
      <c r="E2766" s="86" t="s">
        <v>4312</v>
      </c>
      <c r="F2766" s="86" t="s">
        <v>4313</v>
      </c>
      <c r="G2766" s="86" t="s">
        <v>4004</v>
      </c>
      <c r="H2766" s="60">
        <v>40299</v>
      </c>
      <c r="I2766" s="86" t="s">
        <v>4314</v>
      </c>
      <c r="J2766" s="47">
        <v>8</v>
      </c>
      <c r="K2766" s="49">
        <v>8</v>
      </c>
      <c r="L2766" s="86" t="s">
        <v>30</v>
      </c>
      <c r="M2766" s="86" t="s">
        <v>31</v>
      </c>
      <c r="N2766" s="86">
        <v>724</v>
      </c>
      <c r="O2766" s="86">
        <v>155592</v>
      </c>
      <c r="P2766" s="88">
        <v>45447</v>
      </c>
      <c r="Q2766" s="86" t="s">
        <v>4225</v>
      </c>
      <c r="R2766" s="50" t="s">
        <v>2533</v>
      </c>
      <c r="S2766" s="86" t="s">
        <v>164</v>
      </c>
      <c r="T2766" s="94"/>
      <c r="U2766" s="86" t="s">
        <v>35</v>
      </c>
      <c r="V2766" s="50" t="s">
        <v>1203</v>
      </c>
      <c r="W2766" s="50" t="s">
        <v>511</v>
      </c>
      <c r="X2766" s="86" t="s">
        <v>164</v>
      </c>
      <c r="Y2766" s="86"/>
      <c r="Z2766" s="86" t="s">
        <v>35</v>
      </c>
      <c r="AA2766" s="86" t="s">
        <v>1203</v>
      </c>
      <c r="AB2766" s="86" t="s">
        <v>4078</v>
      </c>
      <c r="AC2766" s="86"/>
      <c r="AD2766" s="86"/>
      <c r="AE2766" s="86" t="s">
        <v>66</v>
      </c>
      <c r="AF2766" s="86" t="s">
        <v>37</v>
      </c>
      <c r="AG2766" s="86"/>
      <c r="AH2766" s="86"/>
      <c r="AI2766" s="86" t="s">
        <v>1814</v>
      </c>
      <c r="AJ2766" s="86"/>
      <c r="AK2766" s="86" t="str">
        <f t="shared" si="1"/>
        <v>МБУДО ДХШ г. Пятигорск</v>
      </c>
      <c r="AL2766" s="50" t="s">
        <v>1814</v>
      </c>
      <c r="AM2766" s="18"/>
      <c r="AN2766" s="18"/>
      <c r="AO2766" s="18"/>
      <c r="AP2766" s="18"/>
      <c r="AQ2766" s="18"/>
    </row>
    <row r="2767" spans="1:43" ht="38.25" x14ac:dyDescent="0.2">
      <c r="A2767" s="65">
        <v>45628.383203761579</v>
      </c>
      <c r="B2767" s="18" t="s">
        <v>12307</v>
      </c>
      <c r="C2767" s="86" t="s">
        <v>19598</v>
      </c>
      <c r="D2767" s="86" t="s">
        <v>7227</v>
      </c>
      <c r="E2767" s="86" t="s">
        <v>950</v>
      </c>
      <c r="F2767" s="86" t="s">
        <v>114</v>
      </c>
      <c r="G2767" s="86" t="s">
        <v>42</v>
      </c>
      <c r="H2767" s="60">
        <v>40831</v>
      </c>
      <c r="I2767" s="86">
        <v>89281085575</v>
      </c>
      <c r="J2767" s="47">
        <v>7</v>
      </c>
      <c r="K2767" s="49">
        <v>8</v>
      </c>
      <c r="L2767" s="86" t="s">
        <v>30</v>
      </c>
      <c r="M2767" s="86" t="s">
        <v>50</v>
      </c>
      <c r="N2767" s="86" t="s">
        <v>241</v>
      </c>
      <c r="O2767" s="86">
        <v>573039</v>
      </c>
      <c r="P2767" s="87">
        <v>40837</v>
      </c>
      <c r="Q2767" s="86" t="s">
        <v>8734</v>
      </c>
      <c r="R2767" s="50" t="s">
        <v>8735</v>
      </c>
      <c r="S2767" s="86" t="s">
        <v>60</v>
      </c>
      <c r="T2767" s="94"/>
      <c r="U2767" s="86" t="s">
        <v>35</v>
      </c>
      <c r="V2767" s="50" t="s">
        <v>551</v>
      </c>
      <c r="W2767" s="50" t="s">
        <v>107</v>
      </c>
      <c r="X2767" s="86" t="s">
        <v>60</v>
      </c>
      <c r="Y2767" s="86"/>
      <c r="Z2767" s="86" t="s">
        <v>35</v>
      </c>
      <c r="AA2767" s="86" t="s">
        <v>145</v>
      </c>
      <c r="AB2767" s="86" t="s">
        <v>8736</v>
      </c>
      <c r="AC2767" s="86" t="s">
        <v>8737</v>
      </c>
      <c r="AD2767" s="86" t="s">
        <v>8738</v>
      </c>
      <c r="AE2767" s="86" t="s">
        <v>36</v>
      </c>
      <c r="AF2767" s="86" t="s">
        <v>67</v>
      </c>
      <c r="AG2767" s="86" t="s">
        <v>68</v>
      </c>
      <c r="AH2767" s="86"/>
      <c r="AI2767" s="86"/>
      <c r="AJ2767" s="86" t="s">
        <v>94</v>
      </c>
      <c r="AK276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767" s="50" t="s">
        <v>68</v>
      </c>
      <c r="AM2767" s="18"/>
      <c r="AN2767" s="18"/>
      <c r="AO2767" s="18"/>
      <c r="AP2767" s="18"/>
      <c r="AQ2767" s="18"/>
    </row>
    <row r="2768" spans="1:43" ht="12.75" x14ac:dyDescent="0.2">
      <c r="A2768" s="65">
        <v>45628.391437071754</v>
      </c>
      <c r="B2768" s="18" t="s">
        <v>12307</v>
      </c>
      <c r="C2768" s="86" t="s">
        <v>19598</v>
      </c>
      <c r="D2768" s="86" t="s">
        <v>4315</v>
      </c>
      <c r="E2768" s="86" t="s">
        <v>96</v>
      </c>
      <c r="F2768" s="86" t="s">
        <v>3029</v>
      </c>
      <c r="G2768" s="86" t="s">
        <v>4004</v>
      </c>
      <c r="H2768" s="60">
        <v>40332</v>
      </c>
      <c r="I2768" s="86">
        <v>89887687804</v>
      </c>
      <c r="J2768" s="47">
        <v>8</v>
      </c>
      <c r="K2768" s="49">
        <v>8</v>
      </c>
      <c r="L2768" s="86" t="s">
        <v>30</v>
      </c>
      <c r="M2768" s="86" t="s">
        <v>31</v>
      </c>
      <c r="N2768" s="86">
        <v>723</v>
      </c>
      <c r="O2768" s="86">
        <v>134324</v>
      </c>
      <c r="P2768" s="88">
        <v>45469</v>
      </c>
      <c r="Q2768" s="86" t="s">
        <v>4316</v>
      </c>
      <c r="R2768" s="50" t="s">
        <v>4178</v>
      </c>
      <c r="S2768" s="86" t="s">
        <v>164</v>
      </c>
      <c r="T2768" s="86"/>
      <c r="U2768" s="86" t="s">
        <v>35</v>
      </c>
      <c r="V2768" s="50" t="s">
        <v>1203</v>
      </c>
      <c r="W2768" s="50" t="s">
        <v>511</v>
      </c>
      <c r="X2768" s="86" t="s">
        <v>164</v>
      </c>
      <c r="Y2768" s="86"/>
      <c r="Z2768" s="86" t="s">
        <v>35</v>
      </c>
      <c r="AA2768" s="86" t="s">
        <v>1203</v>
      </c>
      <c r="AB2768" s="86" t="s">
        <v>4074</v>
      </c>
      <c r="AC2768" s="94"/>
      <c r="AD2768" s="94"/>
      <c r="AE2768" s="86" t="s">
        <v>4027</v>
      </c>
      <c r="AF2768" s="86" t="s">
        <v>37</v>
      </c>
      <c r="AG2768" s="86"/>
      <c r="AH2768" s="86"/>
      <c r="AI2768" s="86" t="s">
        <v>1814</v>
      </c>
      <c r="AJ2768" s="86"/>
      <c r="AK2768" s="86" t="str">
        <f t="shared" si="1"/>
        <v>МБУДО ДХШ г. Пятигорск</v>
      </c>
      <c r="AL2768" s="50" t="s">
        <v>1814</v>
      </c>
      <c r="AM2768" s="18"/>
      <c r="AN2768" s="18"/>
      <c r="AO2768" s="18"/>
      <c r="AP2768" s="18"/>
      <c r="AQ2768" s="18"/>
    </row>
    <row r="2769" spans="1:43" ht="12.75" x14ac:dyDescent="0.2">
      <c r="A2769" s="65">
        <v>45628.396429155095</v>
      </c>
      <c r="B2769" s="18" t="s">
        <v>12307</v>
      </c>
      <c r="C2769" s="86" t="s">
        <v>19598</v>
      </c>
      <c r="D2769" s="86" t="s">
        <v>4317</v>
      </c>
      <c r="E2769" s="86" t="s">
        <v>3053</v>
      </c>
      <c r="F2769" s="86" t="s">
        <v>70</v>
      </c>
      <c r="G2769" s="86" t="s">
        <v>4004</v>
      </c>
      <c r="H2769" s="60">
        <v>40655</v>
      </c>
      <c r="I2769" s="86">
        <v>89624253548</v>
      </c>
      <c r="J2769" s="47">
        <v>8</v>
      </c>
      <c r="K2769" s="49">
        <v>8</v>
      </c>
      <c r="L2769" s="86" t="s">
        <v>30</v>
      </c>
      <c r="M2769" s="86" t="s">
        <v>50</v>
      </c>
      <c r="N2769" s="86" t="s">
        <v>161</v>
      </c>
      <c r="O2769" s="86">
        <v>674055</v>
      </c>
      <c r="P2769" s="88">
        <v>40669</v>
      </c>
      <c r="Q2769" s="86" t="s">
        <v>3984</v>
      </c>
      <c r="R2769" s="50" t="s">
        <v>1786</v>
      </c>
      <c r="S2769" s="86" t="s">
        <v>164</v>
      </c>
      <c r="T2769" s="86"/>
      <c r="U2769" s="86" t="s">
        <v>35</v>
      </c>
      <c r="V2769" s="50" t="s">
        <v>1203</v>
      </c>
      <c r="W2769" s="50" t="s">
        <v>511</v>
      </c>
      <c r="X2769" s="86" t="s">
        <v>164</v>
      </c>
      <c r="Y2769" s="86"/>
      <c r="Z2769" s="86" t="s">
        <v>35</v>
      </c>
      <c r="AA2769" s="86" t="s">
        <v>1203</v>
      </c>
      <c r="AB2769" s="86" t="s">
        <v>4074</v>
      </c>
      <c r="AC2769" s="86"/>
      <c r="AD2769" s="86"/>
      <c r="AE2769" s="86" t="s">
        <v>4027</v>
      </c>
      <c r="AF2769" s="86" t="s">
        <v>37</v>
      </c>
      <c r="AG2769" s="86"/>
      <c r="AH2769" s="86"/>
      <c r="AI2769" s="86" t="s">
        <v>1814</v>
      </c>
      <c r="AJ2769" s="86"/>
      <c r="AK2769" s="86" t="str">
        <f t="shared" si="1"/>
        <v>МБУДО ДХШ г. Пятигорск</v>
      </c>
      <c r="AL2769" s="50" t="s">
        <v>1814</v>
      </c>
      <c r="AM2769" s="18"/>
      <c r="AN2769" s="18"/>
      <c r="AO2769" s="18"/>
      <c r="AP2769" s="18"/>
      <c r="AQ2769" s="18"/>
    </row>
    <row r="2770" spans="1:43" ht="12.75" x14ac:dyDescent="0.2">
      <c r="A2770" s="65">
        <v>45628.401861701393</v>
      </c>
      <c r="B2770" s="18" t="s">
        <v>13747</v>
      </c>
      <c r="C2770" s="86" t="s">
        <v>19598</v>
      </c>
      <c r="D2770" s="86" t="s">
        <v>3385</v>
      </c>
      <c r="E2770" s="86" t="s">
        <v>278</v>
      </c>
      <c r="F2770" s="86" t="s">
        <v>216</v>
      </c>
      <c r="G2770" s="86" t="s">
        <v>29</v>
      </c>
      <c r="H2770" s="60">
        <v>40508</v>
      </c>
      <c r="I2770" s="86">
        <v>89185889208</v>
      </c>
      <c r="J2770" s="47">
        <v>8</v>
      </c>
      <c r="K2770" s="49">
        <v>8</v>
      </c>
      <c r="L2770" s="86" t="s">
        <v>30</v>
      </c>
      <c r="M2770" s="86" t="s">
        <v>50</v>
      </c>
      <c r="N2770" s="86" t="s">
        <v>235</v>
      </c>
      <c r="O2770" s="86">
        <v>508717</v>
      </c>
      <c r="P2770" s="88">
        <v>40515</v>
      </c>
      <c r="Q2770" s="86" t="s">
        <v>3386</v>
      </c>
      <c r="R2770" s="50" t="s">
        <v>33</v>
      </c>
      <c r="S2770" s="86" t="s">
        <v>60</v>
      </c>
      <c r="T2770" s="86"/>
      <c r="U2770" s="86" t="s">
        <v>35</v>
      </c>
      <c r="V2770" s="50" t="s">
        <v>150</v>
      </c>
      <c r="W2770" s="50" t="s">
        <v>2470</v>
      </c>
      <c r="X2770" s="86" t="s">
        <v>60</v>
      </c>
      <c r="Y2770" s="86"/>
      <c r="Z2770" s="86" t="s">
        <v>35</v>
      </c>
      <c r="AA2770" s="86" t="s">
        <v>150</v>
      </c>
      <c r="AB2770" s="86" t="s">
        <v>3387</v>
      </c>
      <c r="AC2770" s="86"/>
      <c r="AD2770" s="86"/>
      <c r="AE2770" s="86" t="s">
        <v>66</v>
      </c>
      <c r="AF2770" s="86" t="s">
        <v>67</v>
      </c>
      <c r="AG2770" s="86" t="s">
        <v>237</v>
      </c>
      <c r="AH2770" s="86"/>
      <c r="AI2770" s="86"/>
      <c r="AJ2770" s="86" t="s">
        <v>39</v>
      </c>
      <c r="AK2770" s="86" t="str">
        <f t="shared" si="1"/>
        <v>МБОУ «Школа № 21»</v>
      </c>
      <c r="AL2770" s="50" t="s">
        <v>237</v>
      </c>
      <c r="AM2770" s="18"/>
      <c r="AN2770" s="18"/>
      <c r="AO2770" s="18"/>
      <c r="AP2770" s="18"/>
      <c r="AQ2770" s="18"/>
    </row>
    <row r="2771" spans="1:43" ht="51" x14ac:dyDescent="0.2">
      <c r="A2771" s="65">
        <v>45628.423986261572</v>
      </c>
      <c r="B2771" s="18" t="s">
        <v>13753</v>
      </c>
      <c r="C2771" s="86" t="s">
        <v>19598</v>
      </c>
      <c r="D2771" s="86" t="s">
        <v>966</v>
      </c>
      <c r="E2771" s="86" t="s">
        <v>632</v>
      </c>
      <c r="F2771" s="86" t="s">
        <v>57</v>
      </c>
      <c r="G2771" s="86" t="s">
        <v>42</v>
      </c>
      <c r="H2771" s="60">
        <v>40236</v>
      </c>
      <c r="I2771" s="86">
        <v>89528479715</v>
      </c>
      <c r="J2771" s="47">
        <v>8</v>
      </c>
      <c r="K2771" s="49">
        <v>8</v>
      </c>
      <c r="L2771" s="86" t="s">
        <v>30</v>
      </c>
      <c r="M2771" s="86" t="s">
        <v>31</v>
      </c>
      <c r="N2771" s="89" t="s">
        <v>455</v>
      </c>
      <c r="O2771" s="86">
        <v>903093</v>
      </c>
      <c r="P2771" s="88">
        <v>45427</v>
      </c>
      <c r="Q2771" s="86" t="s">
        <v>271</v>
      </c>
      <c r="R2771" s="50" t="s">
        <v>922</v>
      </c>
      <c r="S2771" s="86" t="s">
        <v>98</v>
      </c>
      <c r="T2771" s="86"/>
      <c r="U2771" s="86" t="s">
        <v>157</v>
      </c>
      <c r="V2771" s="50" t="s">
        <v>878</v>
      </c>
      <c r="W2771" s="50" t="s">
        <v>879</v>
      </c>
      <c r="X2771" s="86" t="s">
        <v>98</v>
      </c>
      <c r="Y2771" s="86"/>
      <c r="Z2771" s="86" t="s">
        <v>157</v>
      </c>
      <c r="AA2771" s="86" t="s">
        <v>878</v>
      </c>
      <c r="AB2771" s="86" t="s">
        <v>944</v>
      </c>
      <c r="AC2771" s="86" t="s">
        <v>944</v>
      </c>
      <c r="AD2771" s="86" t="s">
        <v>944</v>
      </c>
      <c r="AE2771" s="86" t="s">
        <v>66</v>
      </c>
      <c r="AF2771" s="86" t="s">
        <v>37</v>
      </c>
      <c r="AG2771" s="86"/>
      <c r="AH2771" s="86"/>
      <c r="AI2771" s="86" t="s">
        <v>100</v>
      </c>
      <c r="AJ2771" s="86" t="s">
        <v>46</v>
      </c>
      <c r="AK2771" s="86" t="str">
        <f t="shared" si="1"/>
        <v>ДШИ №2 МО г. Краснодар, город Краснодар, Прикубанский внутригородской округ, станица Елизаветинская</v>
      </c>
      <c r="AL2771" s="50" t="s">
        <v>100</v>
      </c>
      <c r="AM2771" s="18"/>
      <c r="AN2771" s="18"/>
      <c r="AO2771" s="18"/>
      <c r="AP2771" s="18"/>
      <c r="AQ2771" s="18"/>
    </row>
    <row r="2772" spans="1:43" ht="12.75" x14ac:dyDescent="0.2">
      <c r="A2772" s="65">
        <v>45628.457007129633</v>
      </c>
      <c r="B2772" s="18" t="s">
        <v>13757</v>
      </c>
      <c r="C2772" s="86" t="s">
        <v>19598</v>
      </c>
      <c r="D2772" s="86" t="s">
        <v>4318</v>
      </c>
      <c r="E2772" s="86" t="s">
        <v>4319</v>
      </c>
      <c r="F2772" s="86" t="s">
        <v>4256</v>
      </c>
      <c r="G2772" s="86" t="s">
        <v>4004</v>
      </c>
      <c r="H2772" s="60">
        <v>40485</v>
      </c>
      <c r="I2772" s="86" t="s">
        <v>4320</v>
      </c>
      <c r="J2772" s="47">
        <v>8</v>
      </c>
      <c r="K2772" s="49">
        <v>8</v>
      </c>
      <c r="L2772" s="86" t="s">
        <v>30</v>
      </c>
      <c r="M2772" s="86" t="s">
        <v>50</v>
      </c>
      <c r="N2772" s="86" t="s">
        <v>518</v>
      </c>
      <c r="O2772" s="86">
        <v>519993</v>
      </c>
      <c r="P2772" s="86" t="s">
        <v>4233</v>
      </c>
      <c r="Q2772" s="86" t="s">
        <v>4051</v>
      </c>
      <c r="R2772" s="50" t="s">
        <v>1498</v>
      </c>
      <c r="S2772" s="86" t="s">
        <v>164</v>
      </c>
      <c r="T2772" s="86"/>
      <c r="U2772" s="86" t="s">
        <v>35</v>
      </c>
      <c r="V2772" s="50" t="s">
        <v>1203</v>
      </c>
      <c r="W2772" s="50" t="s">
        <v>511</v>
      </c>
      <c r="X2772" s="86" t="s">
        <v>164</v>
      </c>
      <c r="Y2772" s="86"/>
      <c r="Z2772" s="86" t="s">
        <v>35</v>
      </c>
      <c r="AA2772" s="86" t="s">
        <v>1203</v>
      </c>
      <c r="AB2772" s="86" t="s">
        <v>4078</v>
      </c>
      <c r="AC2772" s="86"/>
      <c r="AD2772" s="86"/>
      <c r="AE2772" s="86" t="s">
        <v>66</v>
      </c>
      <c r="AF2772" s="86" t="s">
        <v>37</v>
      </c>
      <c r="AG2772" s="86"/>
      <c r="AH2772" s="86"/>
      <c r="AI2772" s="86" t="s">
        <v>1814</v>
      </c>
      <c r="AJ2772" s="86"/>
      <c r="AK2772" s="86" t="str">
        <f t="shared" si="1"/>
        <v>МБУДО ДХШ г. Пятигорск</v>
      </c>
      <c r="AL2772" s="50" t="s">
        <v>1814</v>
      </c>
      <c r="AM2772" s="18"/>
      <c r="AN2772" s="18"/>
      <c r="AO2772" s="18"/>
      <c r="AP2772" s="18"/>
      <c r="AQ2772" s="18"/>
    </row>
    <row r="2773" spans="1:43" ht="12.75" x14ac:dyDescent="0.2">
      <c r="A2773" s="65">
        <v>45628.470345254631</v>
      </c>
      <c r="B2773" s="18" t="s">
        <v>13763</v>
      </c>
      <c r="C2773" s="86" t="s">
        <v>19598</v>
      </c>
      <c r="D2773" s="86" t="s">
        <v>1140</v>
      </c>
      <c r="E2773" s="86" t="s">
        <v>468</v>
      </c>
      <c r="F2773" s="86" t="s">
        <v>57</v>
      </c>
      <c r="G2773" s="86" t="s">
        <v>42</v>
      </c>
      <c r="H2773" s="60">
        <v>40430</v>
      </c>
      <c r="I2773" s="86">
        <v>89287707347</v>
      </c>
      <c r="J2773" s="47">
        <v>8</v>
      </c>
      <c r="K2773" s="49">
        <v>8</v>
      </c>
      <c r="L2773" s="86" t="s">
        <v>30</v>
      </c>
      <c r="M2773" s="86" t="s">
        <v>50</v>
      </c>
      <c r="N2773" s="86" t="s">
        <v>1133</v>
      </c>
      <c r="O2773" s="86">
        <v>857138</v>
      </c>
      <c r="P2773" s="88">
        <v>40435</v>
      </c>
      <c r="Q2773" s="86" t="s">
        <v>1141</v>
      </c>
      <c r="R2773" s="50" t="s">
        <v>1135</v>
      </c>
      <c r="S2773" s="86" t="s">
        <v>60</v>
      </c>
      <c r="T2773" s="86"/>
      <c r="U2773" s="86" t="s">
        <v>35</v>
      </c>
      <c r="V2773" s="50" t="s">
        <v>1126</v>
      </c>
      <c r="W2773" s="50" t="s">
        <v>511</v>
      </c>
      <c r="X2773" s="86" t="s">
        <v>60</v>
      </c>
      <c r="Y2773" s="86"/>
      <c r="Z2773" s="86" t="s">
        <v>35</v>
      </c>
      <c r="AA2773" s="86" t="s">
        <v>1126</v>
      </c>
      <c r="AB2773" s="86"/>
      <c r="AC2773" s="86"/>
      <c r="AD2773" s="86"/>
      <c r="AE2773" s="86" t="s">
        <v>36</v>
      </c>
      <c r="AF2773" s="86" t="s">
        <v>73</v>
      </c>
      <c r="AG2773" s="86"/>
      <c r="AH2773" s="86" t="s">
        <v>724</v>
      </c>
      <c r="AI2773" s="86"/>
      <c r="AJ2773" s="86" t="s">
        <v>39</v>
      </c>
      <c r="AK2773" s="86" t="str">
        <f t="shared" si="1"/>
        <v>МБУ ДО ДХШ г. Волгодонск</v>
      </c>
      <c r="AL2773" s="50" t="s">
        <v>724</v>
      </c>
      <c r="AM2773" s="18"/>
      <c r="AN2773" s="18"/>
      <c r="AO2773" s="18"/>
      <c r="AP2773" s="18"/>
      <c r="AQ2773" s="18"/>
    </row>
    <row r="2774" spans="1:43" ht="38.25" x14ac:dyDescent="0.2">
      <c r="A2774" s="65">
        <v>45628.471106875004</v>
      </c>
      <c r="B2774" s="18" t="s">
        <v>13768</v>
      </c>
      <c r="C2774" s="86" t="s">
        <v>19598</v>
      </c>
      <c r="D2774" s="86" t="s">
        <v>17677</v>
      </c>
      <c r="E2774" s="86" t="s">
        <v>69</v>
      </c>
      <c r="F2774" s="86" t="s">
        <v>76</v>
      </c>
      <c r="G2774" s="86" t="s">
        <v>42</v>
      </c>
      <c r="H2774" s="48">
        <v>40275</v>
      </c>
      <c r="I2774" s="86" t="s">
        <v>10066</v>
      </c>
      <c r="J2774" s="47">
        <v>8</v>
      </c>
      <c r="K2774" s="49">
        <v>8</v>
      </c>
      <c r="L2774" s="86" t="s">
        <v>30</v>
      </c>
      <c r="M2774" s="86" t="s">
        <v>31</v>
      </c>
      <c r="N2774" s="86">
        <v>2023</v>
      </c>
      <c r="O2774" s="86">
        <v>827274</v>
      </c>
      <c r="P2774" s="87">
        <v>45406</v>
      </c>
      <c r="Q2774" s="86" t="s">
        <v>3341</v>
      </c>
      <c r="R2774" s="50" t="s">
        <v>17678</v>
      </c>
      <c r="S2774" s="86" t="s">
        <v>732</v>
      </c>
      <c r="T2774" s="86"/>
      <c r="U2774" s="86" t="s">
        <v>35</v>
      </c>
      <c r="V2774" s="50" t="s">
        <v>10071</v>
      </c>
      <c r="W2774" s="50" t="s">
        <v>17679</v>
      </c>
      <c r="X2774" s="86" t="s">
        <v>732</v>
      </c>
      <c r="Y2774" s="86"/>
      <c r="Z2774" s="86" t="s">
        <v>35</v>
      </c>
      <c r="AA2774" s="86" t="s">
        <v>10071</v>
      </c>
      <c r="AB2774" s="86" t="s">
        <v>11708</v>
      </c>
      <c r="AC2774" s="86"/>
      <c r="AD2774" s="86"/>
      <c r="AE2774" s="86" t="s">
        <v>36</v>
      </c>
      <c r="AF2774" s="86" t="s">
        <v>37</v>
      </c>
      <c r="AG2774" s="86"/>
      <c r="AH2774" s="86"/>
      <c r="AI2774" s="86" t="s">
        <v>1898</v>
      </c>
      <c r="AJ2774" s="86" t="s">
        <v>39</v>
      </c>
      <c r="AK2774" s="86" t="str">
        <f t="shared" si="1"/>
        <v>ФГБОУ ВО "Воронежский государственный педагогический университет" (ВГПУ) г. Воронеж</v>
      </c>
      <c r="AL2774" s="50" t="s">
        <v>1898</v>
      </c>
      <c r="AM2774" s="18"/>
      <c r="AN2774" s="18"/>
      <c r="AO2774" s="18"/>
      <c r="AP2774" s="18"/>
      <c r="AQ2774" s="18"/>
    </row>
    <row r="2775" spans="1:43" ht="25.5" x14ac:dyDescent="0.2">
      <c r="A2775" s="65">
        <v>45628.474949201394</v>
      </c>
      <c r="B2775" s="18" t="s">
        <v>13774</v>
      </c>
      <c r="C2775" s="86" t="s">
        <v>19598</v>
      </c>
      <c r="D2775" s="86" t="s">
        <v>2723</v>
      </c>
      <c r="E2775" s="86" t="s">
        <v>819</v>
      </c>
      <c r="F2775" s="86" t="s">
        <v>820</v>
      </c>
      <c r="G2775" s="86" t="s">
        <v>29</v>
      </c>
      <c r="H2775" s="60">
        <v>40578</v>
      </c>
      <c r="I2775" s="86">
        <v>89286022520</v>
      </c>
      <c r="J2775" s="47">
        <v>8</v>
      </c>
      <c r="K2775" s="49">
        <v>8</v>
      </c>
      <c r="L2775" s="86" t="s">
        <v>30</v>
      </c>
      <c r="M2775" s="86" t="s">
        <v>50</v>
      </c>
      <c r="N2775" s="86" t="s">
        <v>1120</v>
      </c>
      <c r="O2775" s="86">
        <v>878383</v>
      </c>
      <c r="P2775" s="88">
        <v>40582</v>
      </c>
      <c r="Q2775" s="86" t="s">
        <v>2668</v>
      </c>
      <c r="R2775" s="50" t="s">
        <v>2722</v>
      </c>
      <c r="S2775" s="86" t="s">
        <v>60</v>
      </c>
      <c r="T2775" s="86" t="s">
        <v>2664</v>
      </c>
      <c r="U2775" s="86" t="s">
        <v>157</v>
      </c>
      <c r="V2775" s="50" t="s">
        <v>2529</v>
      </c>
      <c r="W2775" s="50"/>
      <c r="X2775" s="86"/>
      <c r="Y2775" s="86"/>
      <c r="Z2775" s="86"/>
      <c r="AA2775" s="86"/>
      <c r="AB2775" s="86"/>
      <c r="AC2775" s="94"/>
      <c r="AD2775" s="86"/>
      <c r="AE2775" s="86" t="s">
        <v>66</v>
      </c>
      <c r="AF2775" s="86" t="s">
        <v>73</v>
      </c>
      <c r="AG2775" s="86"/>
      <c r="AH2775" s="86" t="s">
        <v>2511</v>
      </c>
      <c r="AI2775" s="86"/>
      <c r="AJ2775" s="86" t="s">
        <v>46</v>
      </c>
      <c r="AK2775" s="86" t="str">
        <f t="shared" si="1"/>
        <v>МБОУ ДО Егорлыкский Центр внешкольной работы, пос. Егорлыкский</v>
      </c>
      <c r="AL2775" s="50" t="s">
        <v>2511</v>
      </c>
      <c r="AM2775" s="18"/>
      <c r="AN2775" s="18"/>
      <c r="AO2775" s="18"/>
      <c r="AP2775" s="18"/>
      <c r="AQ2775" s="18"/>
    </row>
    <row r="2776" spans="1:43" ht="38.25" x14ac:dyDescent="0.2">
      <c r="A2776" s="65">
        <v>45628.480469618051</v>
      </c>
      <c r="B2776" s="18" t="s">
        <v>13688</v>
      </c>
      <c r="C2776" s="86" t="s">
        <v>19598</v>
      </c>
      <c r="D2776" s="86" t="s">
        <v>3680</v>
      </c>
      <c r="E2776" s="86" t="s">
        <v>240</v>
      </c>
      <c r="F2776" s="86" t="s">
        <v>49</v>
      </c>
      <c r="G2776" s="86" t="s">
        <v>42</v>
      </c>
      <c r="H2776" s="48">
        <v>40415</v>
      </c>
      <c r="I2776" s="86">
        <v>89082998271</v>
      </c>
      <c r="J2776" s="47">
        <v>8</v>
      </c>
      <c r="K2776" s="49">
        <v>8</v>
      </c>
      <c r="L2776" s="86" t="s">
        <v>30</v>
      </c>
      <c r="M2776" s="86" t="s">
        <v>31</v>
      </c>
      <c r="N2776" s="86">
        <v>6824</v>
      </c>
      <c r="O2776" s="86">
        <v>314886</v>
      </c>
      <c r="P2776" s="87">
        <v>45580</v>
      </c>
      <c r="Q2776" s="86" t="s">
        <v>471</v>
      </c>
      <c r="R2776" s="50" t="s">
        <v>5785</v>
      </c>
      <c r="S2776" s="86" t="s">
        <v>473</v>
      </c>
      <c r="T2776" s="86" t="s">
        <v>3225</v>
      </c>
      <c r="U2776" s="86" t="s">
        <v>35</v>
      </c>
      <c r="V2776" s="50" t="s">
        <v>10155</v>
      </c>
      <c r="W2776" s="50" t="s">
        <v>491</v>
      </c>
      <c r="X2776" s="86" t="s">
        <v>473</v>
      </c>
      <c r="Y2776" s="86" t="s">
        <v>3225</v>
      </c>
      <c r="Z2776" s="86" t="s">
        <v>35</v>
      </c>
      <c r="AA2776" s="86" t="s">
        <v>10155</v>
      </c>
      <c r="AB2776" s="86" t="s">
        <v>16445</v>
      </c>
      <c r="AC2776" s="86" t="s">
        <v>16446</v>
      </c>
      <c r="AD2776" s="86"/>
      <c r="AE2776" s="86" t="s">
        <v>36</v>
      </c>
      <c r="AF2776" s="86" t="s">
        <v>37</v>
      </c>
      <c r="AG2776" s="86"/>
      <c r="AH2776" s="86"/>
      <c r="AI2776" s="86" t="s">
        <v>491</v>
      </c>
      <c r="AJ2776" s="86" t="s">
        <v>46</v>
      </c>
      <c r="AK2776" s="86" t="str">
        <f t="shared" si="1"/>
        <v>МБОУ ДО «ДХШ № 2 ПДИ имени В.Д. Поленова» г. Тамбов</v>
      </c>
      <c r="AL2776" s="50" t="s">
        <v>491</v>
      </c>
      <c r="AM2776" s="18"/>
      <c r="AN2776" s="18"/>
      <c r="AO2776" s="18"/>
      <c r="AP2776" s="18"/>
      <c r="AQ2776" s="18"/>
    </row>
    <row r="2777" spans="1:43" ht="12.75" x14ac:dyDescent="0.2">
      <c r="A2777" s="65">
        <v>45628.481871898148</v>
      </c>
      <c r="B2777" s="18" t="s">
        <v>13763</v>
      </c>
      <c r="C2777" s="86" t="s">
        <v>19598</v>
      </c>
      <c r="D2777" s="86" t="s">
        <v>4321</v>
      </c>
      <c r="E2777" s="86" t="s">
        <v>2140</v>
      </c>
      <c r="F2777" s="86" t="s">
        <v>951</v>
      </c>
      <c r="G2777" s="86" t="s">
        <v>4004</v>
      </c>
      <c r="H2777" s="60">
        <v>40242</v>
      </c>
      <c r="I2777" s="86">
        <v>89283000018</v>
      </c>
      <c r="J2777" s="47">
        <v>8</v>
      </c>
      <c r="K2777" s="49">
        <v>8</v>
      </c>
      <c r="L2777" s="86" t="s">
        <v>30</v>
      </c>
      <c r="M2777" s="86" t="s">
        <v>31</v>
      </c>
      <c r="N2777" s="86">
        <v>724</v>
      </c>
      <c r="O2777" s="86">
        <v>154221</v>
      </c>
      <c r="P2777" s="88">
        <v>45388</v>
      </c>
      <c r="Q2777" s="86" t="s">
        <v>1731</v>
      </c>
      <c r="R2777" s="50" t="s">
        <v>4214</v>
      </c>
      <c r="S2777" s="86" t="s">
        <v>164</v>
      </c>
      <c r="T2777" s="86"/>
      <c r="U2777" s="86" t="s">
        <v>35</v>
      </c>
      <c r="V2777" s="50" t="s">
        <v>1203</v>
      </c>
      <c r="W2777" s="50" t="s">
        <v>511</v>
      </c>
      <c r="X2777" s="86" t="s">
        <v>164</v>
      </c>
      <c r="Y2777" s="86"/>
      <c r="Z2777" s="86" t="s">
        <v>35</v>
      </c>
      <c r="AA2777" s="86" t="s">
        <v>1203</v>
      </c>
      <c r="AB2777" s="86" t="s">
        <v>4074</v>
      </c>
      <c r="AC2777" s="86"/>
      <c r="AD2777" s="86"/>
      <c r="AE2777" s="86" t="s">
        <v>4027</v>
      </c>
      <c r="AF2777" s="86" t="s">
        <v>37</v>
      </c>
      <c r="AG2777" s="86"/>
      <c r="AH2777" s="86"/>
      <c r="AI2777" s="86" t="s">
        <v>1814</v>
      </c>
      <c r="AJ2777" s="86"/>
      <c r="AK2777" s="86" t="str">
        <f t="shared" si="1"/>
        <v>МБУДО ДХШ г. Пятигорск</v>
      </c>
      <c r="AL2777" s="50" t="s">
        <v>1814</v>
      </c>
      <c r="AM2777" s="18"/>
      <c r="AN2777" s="18"/>
      <c r="AO2777" s="18"/>
      <c r="AP2777" s="18"/>
      <c r="AQ2777" s="18"/>
    </row>
    <row r="2778" spans="1:43" ht="25.5" x14ac:dyDescent="0.2">
      <c r="A2778" s="65">
        <v>45628.487762337958</v>
      </c>
      <c r="B2778" s="18" t="s">
        <v>13763</v>
      </c>
      <c r="C2778" s="86" t="s">
        <v>19598</v>
      </c>
      <c r="D2778" s="86" t="s">
        <v>18907</v>
      </c>
      <c r="E2778" s="86" t="s">
        <v>2289</v>
      </c>
      <c r="F2778" s="86" t="s">
        <v>160</v>
      </c>
      <c r="G2778" s="86" t="s">
        <v>42</v>
      </c>
      <c r="H2778" s="48">
        <v>40457</v>
      </c>
      <c r="I2778" s="86" t="s">
        <v>18908</v>
      </c>
      <c r="J2778" s="47">
        <v>8</v>
      </c>
      <c r="K2778" s="49">
        <v>8</v>
      </c>
      <c r="L2778" s="86" t="s">
        <v>30</v>
      </c>
      <c r="M2778" s="86" t="s">
        <v>50</v>
      </c>
      <c r="N2778" s="86" t="s">
        <v>1120</v>
      </c>
      <c r="O2778" s="86">
        <v>895737</v>
      </c>
      <c r="P2778" s="87">
        <v>40477</v>
      </c>
      <c r="Q2778" s="86" t="s">
        <v>220</v>
      </c>
      <c r="R2778" s="50" t="s">
        <v>3077</v>
      </c>
      <c r="S2778" s="86" t="s">
        <v>60</v>
      </c>
      <c r="T2778" s="94"/>
      <c r="U2778" s="86" t="s">
        <v>35</v>
      </c>
      <c r="V2778" s="50" t="s">
        <v>150</v>
      </c>
      <c r="W2778" s="50" t="s">
        <v>107</v>
      </c>
      <c r="X2778" s="86" t="s">
        <v>60</v>
      </c>
      <c r="Y2778" s="86"/>
      <c r="Z2778" s="86" t="s">
        <v>35</v>
      </c>
      <c r="AA2778" s="86" t="s">
        <v>150</v>
      </c>
      <c r="AB2778" s="86" t="s">
        <v>18906</v>
      </c>
      <c r="AC2778" s="86"/>
      <c r="AD2778" s="86"/>
      <c r="AE2778" s="86" t="s">
        <v>36</v>
      </c>
      <c r="AF2778" s="86" t="s">
        <v>67</v>
      </c>
      <c r="AG2778" s="86" t="s">
        <v>110</v>
      </c>
      <c r="AH2778" s="86"/>
      <c r="AI2778" s="86"/>
      <c r="AJ2778" s="86" t="s">
        <v>46</v>
      </c>
      <c r="AK2778" s="86" t="str">
        <f t="shared" si="1"/>
        <v>МБОУ г. Ростова-на-Дону «Лицей многопрофильный № 69»</v>
      </c>
      <c r="AL2778" s="50" t="s">
        <v>110</v>
      </c>
      <c r="AM2778" s="18"/>
      <c r="AN2778" s="18"/>
      <c r="AO2778" s="18"/>
      <c r="AP2778" s="18"/>
      <c r="AQ2778" s="18"/>
    </row>
    <row r="2779" spans="1:43" ht="25.5" x14ac:dyDescent="0.2">
      <c r="A2779" s="65">
        <v>45628.502932442134</v>
      </c>
      <c r="B2779" s="18" t="s">
        <v>13790</v>
      </c>
      <c r="C2779" s="86" t="s">
        <v>19598</v>
      </c>
      <c r="D2779" s="86" t="s">
        <v>1234</v>
      </c>
      <c r="E2779" s="86" t="s">
        <v>56</v>
      </c>
      <c r="F2779" s="86" t="s">
        <v>57</v>
      </c>
      <c r="G2779" s="86" t="s">
        <v>42</v>
      </c>
      <c r="H2779" s="48">
        <v>39883</v>
      </c>
      <c r="I2779" s="86">
        <v>89526092858</v>
      </c>
      <c r="J2779" s="47">
        <v>8</v>
      </c>
      <c r="K2779" s="49">
        <v>8</v>
      </c>
      <c r="L2779" s="86" t="s">
        <v>30</v>
      </c>
      <c r="M2779" s="86" t="s">
        <v>50</v>
      </c>
      <c r="N2779" s="86" t="s">
        <v>235</v>
      </c>
      <c r="O2779" s="86">
        <v>735783</v>
      </c>
      <c r="P2779" s="87">
        <v>39889</v>
      </c>
      <c r="Q2779" s="86" t="s">
        <v>13249</v>
      </c>
      <c r="R2779" s="50" t="s">
        <v>7593</v>
      </c>
      <c r="S2779" s="86" t="s">
        <v>60</v>
      </c>
      <c r="T2779" s="86"/>
      <c r="U2779" s="86" t="s">
        <v>35</v>
      </c>
      <c r="V2779" s="50" t="s">
        <v>62</v>
      </c>
      <c r="W2779" s="50"/>
      <c r="X2779" s="86"/>
      <c r="Y2779" s="86"/>
      <c r="Z2779" s="86"/>
      <c r="AA2779" s="86"/>
      <c r="AB2779" s="86"/>
      <c r="AC2779" s="86"/>
      <c r="AD2779" s="86"/>
      <c r="AE2779" s="86" t="s">
        <v>36</v>
      </c>
      <c r="AF2779" s="86" t="s">
        <v>73</v>
      </c>
      <c r="AG2779" s="86"/>
      <c r="AH2779" s="86" t="s">
        <v>3509</v>
      </c>
      <c r="AI2779" s="86"/>
      <c r="AJ2779" s="86" t="s">
        <v>94</v>
      </c>
      <c r="AK2779" s="86" t="str">
        <f t="shared" si="1"/>
        <v>ДАХШ РЦАХДП ААИ ЮФУ, отделение г. Зернограда</v>
      </c>
      <c r="AL2779" s="50" t="s">
        <v>3509</v>
      </c>
      <c r="AM2779" s="18"/>
      <c r="AN2779" s="18"/>
      <c r="AO2779" s="18"/>
      <c r="AP2779" s="18"/>
      <c r="AQ2779" s="18"/>
    </row>
    <row r="2780" spans="1:43" ht="38.25" x14ac:dyDescent="0.2">
      <c r="A2780" s="65">
        <v>45628.50669681713</v>
      </c>
      <c r="B2780" s="18" t="s">
        <v>10196</v>
      </c>
      <c r="C2780" s="86" t="s">
        <v>19598</v>
      </c>
      <c r="D2780" s="86" t="s">
        <v>7197</v>
      </c>
      <c r="E2780" s="86" t="s">
        <v>184</v>
      </c>
      <c r="F2780" s="86" t="s">
        <v>1529</v>
      </c>
      <c r="G2780" s="86" t="s">
        <v>42</v>
      </c>
      <c r="H2780" s="48">
        <v>40454</v>
      </c>
      <c r="I2780" s="86">
        <v>9869071933</v>
      </c>
      <c r="J2780" s="47">
        <v>8</v>
      </c>
      <c r="K2780" s="49">
        <v>8</v>
      </c>
      <c r="L2780" s="86" t="s">
        <v>30</v>
      </c>
      <c r="M2780" s="86" t="s">
        <v>50</v>
      </c>
      <c r="N2780" s="86" t="s">
        <v>14802</v>
      </c>
      <c r="O2780" s="86">
        <v>814905</v>
      </c>
      <c r="P2780" s="87">
        <v>40471</v>
      </c>
      <c r="Q2780" s="86" t="s">
        <v>14803</v>
      </c>
      <c r="R2780" s="50" t="s">
        <v>14804</v>
      </c>
      <c r="S2780" s="86" t="s">
        <v>558</v>
      </c>
      <c r="T2780" s="86" t="s">
        <v>14805</v>
      </c>
      <c r="U2780" s="86" t="s">
        <v>35</v>
      </c>
      <c r="V2780" s="50" t="s">
        <v>14806</v>
      </c>
      <c r="W2780" s="50" t="s">
        <v>14807</v>
      </c>
      <c r="X2780" s="86" t="s">
        <v>558</v>
      </c>
      <c r="Y2780" s="86" t="s">
        <v>14808</v>
      </c>
      <c r="Z2780" s="86" t="s">
        <v>35</v>
      </c>
      <c r="AA2780" s="86" t="s">
        <v>14108</v>
      </c>
      <c r="AB2780" s="86" t="s">
        <v>14809</v>
      </c>
      <c r="AC2780" s="86"/>
      <c r="AD2780" s="86"/>
      <c r="AE2780" s="86" t="s">
        <v>36</v>
      </c>
      <c r="AF2780" s="86" t="s">
        <v>37</v>
      </c>
      <c r="AG2780" s="86"/>
      <c r="AH2780" s="86"/>
      <c r="AI2780" s="86" t="s">
        <v>1501</v>
      </c>
      <c r="AJ2780" s="86" t="s">
        <v>39</v>
      </c>
      <c r="AK2780" s="86" t="str">
        <f t="shared" si="1"/>
        <v>МАУ ДО "ДХШ №2" г. Набережные Челны</v>
      </c>
      <c r="AL2780" s="50" t="s">
        <v>1501</v>
      </c>
      <c r="AM2780" s="18"/>
      <c r="AN2780" s="18"/>
      <c r="AO2780" s="18"/>
      <c r="AP2780" s="18"/>
      <c r="AQ2780" s="18"/>
    </row>
    <row r="2781" spans="1:43" ht="25.5" x14ac:dyDescent="0.2">
      <c r="A2781" s="65">
        <v>45628.511617835647</v>
      </c>
      <c r="B2781" s="18" t="s">
        <v>13763</v>
      </c>
      <c r="C2781" s="86" t="s">
        <v>19598</v>
      </c>
      <c r="D2781" s="86" t="s">
        <v>18720</v>
      </c>
      <c r="E2781" s="86" t="s">
        <v>79</v>
      </c>
      <c r="F2781" s="86" t="s">
        <v>80</v>
      </c>
      <c r="G2781" s="86" t="s">
        <v>42</v>
      </c>
      <c r="H2781" s="48">
        <v>40140</v>
      </c>
      <c r="I2781" s="86">
        <v>89047670019</v>
      </c>
      <c r="J2781" s="47">
        <v>8</v>
      </c>
      <c r="K2781" s="49">
        <v>8</v>
      </c>
      <c r="L2781" s="86" t="s">
        <v>30</v>
      </c>
      <c r="M2781" s="86" t="s">
        <v>31</v>
      </c>
      <c r="N2781" s="86">
        <v>9223</v>
      </c>
      <c r="O2781" s="86">
        <v>418160</v>
      </c>
      <c r="P2781" s="87">
        <v>45281</v>
      </c>
      <c r="Q2781" s="86" t="s">
        <v>18721</v>
      </c>
      <c r="R2781" s="50" t="s">
        <v>18722</v>
      </c>
      <c r="S2781" s="86" t="s">
        <v>558</v>
      </c>
      <c r="T2781" s="86"/>
      <c r="U2781" s="86" t="s">
        <v>35</v>
      </c>
      <c r="V2781" s="50" t="s">
        <v>9803</v>
      </c>
      <c r="W2781" s="50" t="s">
        <v>18714</v>
      </c>
      <c r="X2781" s="86" t="s">
        <v>558</v>
      </c>
      <c r="Y2781" s="86"/>
      <c r="Z2781" s="86" t="s">
        <v>35</v>
      </c>
      <c r="AA2781" s="86" t="s">
        <v>9803</v>
      </c>
      <c r="AB2781" s="86" t="s">
        <v>18715</v>
      </c>
      <c r="AC2781" s="86"/>
      <c r="AD2781" s="86"/>
      <c r="AE2781" s="86" t="s">
        <v>36</v>
      </c>
      <c r="AF2781" s="86" t="s">
        <v>37</v>
      </c>
      <c r="AG2781" s="86"/>
      <c r="AH2781" s="86"/>
      <c r="AI2781" s="86" t="s">
        <v>1501</v>
      </c>
      <c r="AJ2781" s="86" t="s">
        <v>94</v>
      </c>
      <c r="AK2781" s="86" t="str">
        <f t="shared" si="1"/>
        <v>МАУ ДО "ДХШ №2" г. Набережные Челны</v>
      </c>
      <c r="AL2781" s="50" t="s">
        <v>1501</v>
      </c>
      <c r="AM2781" s="18"/>
      <c r="AN2781" s="18"/>
      <c r="AO2781" s="18"/>
      <c r="AP2781" s="18"/>
      <c r="AQ2781" s="18"/>
    </row>
    <row r="2782" spans="1:43" ht="38.25" x14ac:dyDescent="0.2">
      <c r="A2782" s="65">
        <v>45628.512435532408</v>
      </c>
      <c r="B2782" s="18" t="s">
        <v>13799</v>
      </c>
      <c r="C2782" s="86" t="s">
        <v>19595</v>
      </c>
      <c r="D2782" s="86" t="s">
        <v>14449</v>
      </c>
      <c r="E2782" s="86" t="s">
        <v>153</v>
      </c>
      <c r="F2782" s="86" t="s">
        <v>14450</v>
      </c>
      <c r="G2782" s="86" t="s">
        <v>42</v>
      </c>
      <c r="H2782" s="48">
        <v>39947</v>
      </c>
      <c r="I2782" s="86">
        <v>89821365736</v>
      </c>
      <c r="J2782" s="47">
        <v>9</v>
      </c>
      <c r="K2782" s="49">
        <v>9</v>
      </c>
      <c r="L2782" s="86" t="s">
        <v>30</v>
      </c>
      <c r="M2782" s="86" t="s">
        <v>31</v>
      </c>
      <c r="N2782" s="86">
        <v>9423</v>
      </c>
      <c r="O2782" s="89" t="s">
        <v>14451</v>
      </c>
      <c r="P2782" s="87">
        <v>45077</v>
      </c>
      <c r="Q2782" s="86" t="s">
        <v>2019</v>
      </c>
      <c r="R2782" s="50" t="s">
        <v>14452</v>
      </c>
      <c r="S2782" s="86" t="s">
        <v>2021</v>
      </c>
      <c r="T2782" s="86"/>
      <c r="U2782" s="86" t="s">
        <v>35</v>
      </c>
      <c r="V2782" s="50" t="s">
        <v>2225</v>
      </c>
      <c r="W2782" s="50" t="s">
        <v>11109</v>
      </c>
      <c r="X2782" s="86" t="s">
        <v>2021</v>
      </c>
      <c r="Y2782" s="86"/>
      <c r="Z2782" s="86" t="s">
        <v>35</v>
      </c>
      <c r="AA2782" s="86" t="s">
        <v>2225</v>
      </c>
      <c r="AB2782" s="86" t="s">
        <v>14453</v>
      </c>
      <c r="AC2782" s="86"/>
      <c r="AD2782" s="86"/>
      <c r="AE2782" s="86" t="s">
        <v>66</v>
      </c>
      <c r="AF2782" s="86" t="s">
        <v>37</v>
      </c>
      <c r="AG2782" s="86"/>
      <c r="AH2782" s="86"/>
      <c r="AI2782" s="86" t="s">
        <v>1659</v>
      </c>
      <c r="AJ2782" s="86" t="s">
        <v>39</v>
      </c>
      <c r="AK2782" s="86" t="str">
        <f t="shared" si="1"/>
        <v>ФГБОУ ВО «Казанский национальный исследовательский технологический университет», г. Казань</v>
      </c>
      <c r="AL2782" s="50" t="s">
        <v>1659</v>
      </c>
      <c r="AM2782" s="18"/>
      <c r="AN2782" s="18"/>
      <c r="AO2782" s="18"/>
      <c r="AP2782" s="18"/>
      <c r="AQ2782" s="18"/>
    </row>
    <row r="2783" spans="1:43" ht="25.5" x14ac:dyDescent="0.2">
      <c r="A2783" s="65">
        <v>45628.521475358793</v>
      </c>
      <c r="B2783" s="18" t="s">
        <v>13807</v>
      </c>
      <c r="C2783" s="86" t="s">
        <v>19595</v>
      </c>
      <c r="D2783" s="86" t="s">
        <v>11809</v>
      </c>
      <c r="E2783" s="86" t="s">
        <v>257</v>
      </c>
      <c r="F2783" s="86" t="s">
        <v>11810</v>
      </c>
      <c r="G2783" s="86" t="s">
        <v>42</v>
      </c>
      <c r="H2783" s="48">
        <v>39812</v>
      </c>
      <c r="I2783" s="86" t="s">
        <v>11703</v>
      </c>
      <c r="J2783" s="47">
        <v>9</v>
      </c>
      <c r="K2783" s="49">
        <v>9</v>
      </c>
      <c r="L2783" s="86" t="s">
        <v>30</v>
      </c>
      <c r="M2783" s="86" t="s">
        <v>31</v>
      </c>
      <c r="N2783" s="89" t="s">
        <v>270</v>
      </c>
      <c r="O2783" s="86">
        <v>459316</v>
      </c>
      <c r="P2783" s="87">
        <v>44965</v>
      </c>
      <c r="Q2783" s="86" t="s">
        <v>271</v>
      </c>
      <c r="R2783" s="50" t="s">
        <v>11704</v>
      </c>
      <c r="S2783" s="86" t="s">
        <v>98</v>
      </c>
      <c r="T2783" s="86"/>
      <c r="U2783" s="86" t="s">
        <v>35</v>
      </c>
      <c r="V2783" s="50" t="s">
        <v>2678</v>
      </c>
      <c r="W2783" s="50" t="s">
        <v>11705</v>
      </c>
      <c r="X2783" s="86" t="s">
        <v>98</v>
      </c>
      <c r="Y2783" s="86"/>
      <c r="Z2783" s="86" t="s">
        <v>35</v>
      </c>
      <c r="AA2783" s="86" t="s">
        <v>2678</v>
      </c>
      <c r="AB2783" s="86" t="s">
        <v>11811</v>
      </c>
      <c r="AC2783" s="86" t="s">
        <v>11811</v>
      </c>
      <c r="AD2783" s="86" t="s">
        <v>11811</v>
      </c>
      <c r="AE2783" s="86" t="s">
        <v>36</v>
      </c>
      <c r="AF2783" s="86" t="s">
        <v>37</v>
      </c>
      <c r="AG2783" s="86"/>
      <c r="AH2783" s="86"/>
      <c r="AI2783" s="86" t="s">
        <v>3576</v>
      </c>
      <c r="AJ2783" s="86" t="s">
        <v>39</v>
      </c>
      <c r="AK2783" s="86" t="str">
        <f t="shared" si="1"/>
        <v>МБУ ДО ДХШ № 3 г.-курорт Сочи</v>
      </c>
      <c r="AL2783" s="50" t="s">
        <v>3576</v>
      </c>
      <c r="AM2783" s="18"/>
      <c r="AN2783" s="18"/>
      <c r="AO2783" s="18"/>
      <c r="AP2783" s="18"/>
      <c r="AQ2783" s="18"/>
    </row>
    <row r="2784" spans="1:43" ht="25.5" x14ac:dyDescent="0.2">
      <c r="A2784" s="65">
        <v>45628.52196121528</v>
      </c>
      <c r="B2784" s="18" t="s">
        <v>13763</v>
      </c>
      <c r="C2784" s="86" t="s">
        <v>19595</v>
      </c>
      <c r="D2784" s="86" t="s">
        <v>3036</v>
      </c>
      <c r="E2784" s="86" t="s">
        <v>218</v>
      </c>
      <c r="F2784" s="86" t="s">
        <v>390</v>
      </c>
      <c r="G2784" s="86" t="s">
        <v>42</v>
      </c>
      <c r="H2784" s="60">
        <v>39912</v>
      </c>
      <c r="I2784" s="86"/>
      <c r="J2784" s="47">
        <v>9</v>
      </c>
      <c r="K2784" s="49">
        <v>9</v>
      </c>
      <c r="L2784" s="86" t="s">
        <v>30</v>
      </c>
      <c r="M2784" s="86" t="s">
        <v>31</v>
      </c>
      <c r="N2784" s="89" t="s">
        <v>508</v>
      </c>
      <c r="O2784" s="89" t="s">
        <v>3037</v>
      </c>
      <c r="P2784" s="88">
        <v>45044</v>
      </c>
      <c r="Q2784" s="86" t="s">
        <v>1241</v>
      </c>
      <c r="R2784" s="50" t="s">
        <v>1692</v>
      </c>
      <c r="S2784" s="86" t="s">
        <v>164</v>
      </c>
      <c r="T2784" s="86"/>
      <c r="U2784" s="86" t="s">
        <v>35</v>
      </c>
      <c r="V2784" s="50" t="s">
        <v>166</v>
      </c>
      <c r="W2784" s="50" t="s">
        <v>511</v>
      </c>
      <c r="X2784" s="86" t="s">
        <v>164</v>
      </c>
      <c r="Y2784" s="86" t="s">
        <v>64</v>
      </c>
      <c r="Z2784" s="86" t="s">
        <v>35</v>
      </c>
      <c r="AA2784" s="86" t="s">
        <v>166</v>
      </c>
      <c r="AB2784" s="86" t="s">
        <v>3038</v>
      </c>
      <c r="AC2784" s="86" t="s">
        <v>3038</v>
      </c>
      <c r="AD2784" s="86" t="s">
        <v>3038</v>
      </c>
      <c r="AE2784" s="86" t="s">
        <v>36</v>
      </c>
      <c r="AF2784" s="86" t="s">
        <v>37</v>
      </c>
      <c r="AG2784" s="86"/>
      <c r="AH2784" s="86"/>
      <c r="AI2784" s="86" t="s">
        <v>169</v>
      </c>
      <c r="AJ2784" s="86" t="s">
        <v>39</v>
      </c>
      <c r="AK2784" s="86" t="str">
        <f t="shared" si="1"/>
        <v>МБУ ДО "Детская художественная школа" г. Ставрополь</v>
      </c>
      <c r="AL2784" s="50" t="s">
        <v>169</v>
      </c>
      <c r="AM2784" s="18"/>
      <c r="AN2784" s="18"/>
      <c r="AO2784" s="18"/>
      <c r="AP2784" s="18"/>
      <c r="AQ2784" s="18"/>
    </row>
    <row r="2785" spans="1:43" ht="38.25" x14ac:dyDescent="0.2">
      <c r="A2785" s="65">
        <v>45628.5353521875</v>
      </c>
      <c r="B2785" s="18" t="s">
        <v>13763</v>
      </c>
      <c r="C2785" s="86" t="s">
        <v>19595</v>
      </c>
      <c r="D2785" s="86" t="s">
        <v>2027</v>
      </c>
      <c r="E2785" s="86" t="s">
        <v>410</v>
      </c>
      <c r="F2785" s="86" t="s">
        <v>160</v>
      </c>
      <c r="G2785" s="86" t="s">
        <v>42</v>
      </c>
      <c r="H2785" s="60">
        <v>40002</v>
      </c>
      <c r="I2785" s="86">
        <v>89614197399</v>
      </c>
      <c r="J2785" s="47">
        <v>9</v>
      </c>
      <c r="K2785" s="49">
        <v>9</v>
      </c>
      <c r="L2785" s="86" t="s">
        <v>30</v>
      </c>
      <c r="M2785" s="86" t="s">
        <v>31</v>
      </c>
      <c r="N2785" s="86">
        <v>6024</v>
      </c>
      <c r="O2785" s="89" t="s">
        <v>2028</v>
      </c>
      <c r="P2785" s="88">
        <v>45127</v>
      </c>
      <c r="Q2785" s="86" t="s">
        <v>58</v>
      </c>
      <c r="R2785" s="50" t="s">
        <v>2029</v>
      </c>
      <c r="S2785" s="86" t="s">
        <v>60</v>
      </c>
      <c r="T2785" s="86"/>
      <c r="U2785" s="86" t="s">
        <v>35</v>
      </c>
      <c r="V2785" s="50" t="s">
        <v>150</v>
      </c>
      <c r="W2785" s="50" t="s">
        <v>63</v>
      </c>
      <c r="X2785" s="86" t="s">
        <v>60</v>
      </c>
      <c r="Y2785" s="86"/>
      <c r="Z2785" s="86" t="s">
        <v>35</v>
      </c>
      <c r="AA2785" s="86" t="s">
        <v>150</v>
      </c>
      <c r="AB2785" s="86" t="s">
        <v>2030</v>
      </c>
      <c r="AC2785" s="86"/>
      <c r="AD2785" s="86"/>
      <c r="AE2785" s="86" t="s">
        <v>36</v>
      </c>
      <c r="AF2785" s="86" t="s">
        <v>67</v>
      </c>
      <c r="AG2785" s="86" t="s">
        <v>68</v>
      </c>
      <c r="AH2785" s="86"/>
      <c r="AI2785" s="86"/>
      <c r="AJ2785" s="86" t="s">
        <v>39</v>
      </c>
      <c r="AK278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785" s="50" t="s">
        <v>68</v>
      </c>
      <c r="AM2785" s="18"/>
      <c r="AN2785" s="18"/>
      <c r="AO2785" s="18"/>
      <c r="AP2785" s="18"/>
      <c r="AQ2785" s="18"/>
    </row>
    <row r="2786" spans="1:43" ht="38.25" x14ac:dyDescent="0.2">
      <c r="A2786" s="65">
        <v>45628.570538854168</v>
      </c>
      <c r="B2786" s="18" t="s">
        <v>13763</v>
      </c>
      <c r="C2786" s="86" t="s">
        <v>19595</v>
      </c>
      <c r="D2786" s="86" t="s">
        <v>11906</v>
      </c>
      <c r="E2786" s="86" t="s">
        <v>134</v>
      </c>
      <c r="F2786" s="86" t="s">
        <v>70</v>
      </c>
      <c r="G2786" s="86" t="s">
        <v>42</v>
      </c>
      <c r="H2786" s="48">
        <v>39885</v>
      </c>
      <c r="I2786" s="86">
        <v>89158840824</v>
      </c>
      <c r="J2786" s="47">
        <v>9</v>
      </c>
      <c r="K2786" s="49">
        <v>9</v>
      </c>
      <c r="L2786" s="86" t="s">
        <v>30</v>
      </c>
      <c r="M2786" s="86" t="s">
        <v>31</v>
      </c>
      <c r="N2786" s="86">
        <v>6823</v>
      </c>
      <c r="O2786" s="86">
        <v>244142</v>
      </c>
      <c r="P2786" s="87">
        <v>45006</v>
      </c>
      <c r="Q2786" s="86" t="s">
        <v>2517</v>
      </c>
      <c r="R2786" s="50" t="s">
        <v>6825</v>
      </c>
      <c r="S2786" s="86" t="s">
        <v>473</v>
      </c>
      <c r="T2786" s="86"/>
      <c r="U2786" s="86" t="s">
        <v>35</v>
      </c>
      <c r="V2786" s="50" t="s">
        <v>2888</v>
      </c>
      <c r="W2786" s="50" t="s">
        <v>2519</v>
      </c>
      <c r="X2786" s="86" t="s">
        <v>473</v>
      </c>
      <c r="Y2786" s="86"/>
      <c r="Z2786" s="86" t="s">
        <v>35</v>
      </c>
      <c r="AA2786" s="86" t="s">
        <v>2888</v>
      </c>
      <c r="AB2786" s="86" t="s">
        <v>18913</v>
      </c>
      <c r="AC2786" s="86"/>
      <c r="AD2786" s="86"/>
      <c r="AE2786" s="86" t="s">
        <v>66</v>
      </c>
      <c r="AF2786" s="86" t="s">
        <v>37</v>
      </c>
      <c r="AG2786" s="86"/>
      <c r="AH2786" s="86"/>
      <c r="AI2786" s="86" t="s">
        <v>491</v>
      </c>
      <c r="AJ2786" s="86" t="s">
        <v>46</v>
      </c>
      <c r="AK2786" s="86" t="str">
        <f t="shared" si="1"/>
        <v>МБОУ ДО «ДХШ № 2 ПДИ имени В.Д. Поленова» г. Тамбов</v>
      </c>
      <c r="AL2786" s="50" t="s">
        <v>491</v>
      </c>
      <c r="AM2786" s="18"/>
      <c r="AN2786" s="18"/>
      <c r="AO2786" s="18"/>
      <c r="AP2786" s="18"/>
      <c r="AQ2786" s="18"/>
    </row>
    <row r="2787" spans="1:43" ht="25.5" x14ac:dyDescent="0.2">
      <c r="A2787" s="65">
        <v>45628.589798645829</v>
      </c>
      <c r="B2787" s="18" t="s">
        <v>13828</v>
      </c>
      <c r="C2787" s="86" t="s">
        <v>19595</v>
      </c>
      <c r="D2787" s="86" t="s">
        <v>5945</v>
      </c>
      <c r="E2787" s="86" t="s">
        <v>548</v>
      </c>
      <c r="F2787" s="86" t="s">
        <v>185</v>
      </c>
      <c r="G2787" s="86" t="s">
        <v>42</v>
      </c>
      <c r="H2787" s="60">
        <v>39917</v>
      </c>
      <c r="I2787" s="86">
        <v>89108593253</v>
      </c>
      <c r="J2787" s="47">
        <v>9</v>
      </c>
      <c r="K2787" s="49">
        <v>9</v>
      </c>
      <c r="L2787" s="86" t="s">
        <v>30</v>
      </c>
      <c r="M2787" s="86" t="s">
        <v>31</v>
      </c>
      <c r="N2787" s="86">
        <v>6823</v>
      </c>
      <c r="O2787" s="86">
        <v>249084</v>
      </c>
      <c r="P2787" s="88">
        <v>45037</v>
      </c>
      <c r="Q2787" s="86" t="s">
        <v>2799</v>
      </c>
      <c r="R2787" s="50" t="s">
        <v>2605</v>
      </c>
      <c r="S2787" s="86" t="s">
        <v>473</v>
      </c>
      <c r="T2787" s="86"/>
      <c r="U2787" s="86" t="s">
        <v>35</v>
      </c>
      <c r="V2787" s="50" t="s">
        <v>5946</v>
      </c>
      <c r="W2787" s="50" t="s">
        <v>2616</v>
      </c>
      <c r="X2787" s="86" t="s">
        <v>473</v>
      </c>
      <c r="Y2787" s="86"/>
      <c r="Z2787" s="86" t="s">
        <v>35</v>
      </c>
      <c r="AA2787" s="86" t="s">
        <v>5946</v>
      </c>
      <c r="AB2787" s="86" t="s">
        <v>2617</v>
      </c>
      <c r="AC2787" s="86" t="s">
        <v>2617</v>
      </c>
      <c r="AD2787" s="86" t="s">
        <v>2617</v>
      </c>
      <c r="AE2787" s="86" t="s">
        <v>66</v>
      </c>
      <c r="AF2787" s="86" t="s">
        <v>37</v>
      </c>
      <c r="AG2787" s="86"/>
      <c r="AH2787" s="86"/>
      <c r="AI2787" s="86" t="s">
        <v>491</v>
      </c>
      <c r="AJ2787" s="86" t="s">
        <v>39</v>
      </c>
      <c r="AK2787" s="86" t="str">
        <f t="shared" si="1"/>
        <v>МБОУ ДО «ДХШ № 2 ПДИ имени В.Д. Поленова» г. Тамбов</v>
      </c>
      <c r="AL2787" s="50" t="s">
        <v>491</v>
      </c>
      <c r="AM2787" s="18"/>
      <c r="AN2787" s="18"/>
      <c r="AO2787" s="18"/>
      <c r="AP2787" s="18"/>
      <c r="AQ2787" s="18"/>
    </row>
    <row r="2788" spans="1:43" ht="12.75" x14ac:dyDescent="0.2">
      <c r="A2788" s="65">
        <v>45628.596167511569</v>
      </c>
      <c r="B2788" s="18" t="s">
        <v>13763</v>
      </c>
      <c r="C2788" s="86" t="s">
        <v>19595</v>
      </c>
      <c r="D2788" s="86" t="s">
        <v>3740</v>
      </c>
      <c r="E2788" s="86" t="s">
        <v>362</v>
      </c>
      <c r="F2788" s="86" t="s">
        <v>661</v>
      </c>
      <c r="G2788" s="86" t="s">
        <v>42</v>
      </c>
      <c r="H2788" s="60">
        <v>39981</v>
      </c>
      <c r="I2788" s="86">
        <v>89185004699</v>
      </c>
      <c r="J2788" s="47">
        <v>9</v>
      </c>
      <c r="K2788" s="49">
        <v>9</v>
      </c>
      <c r="L2788" s="86" t="s">
        <v>30</v>
      </c>
      <c r="M2788" s="86" t="s">
        <v>31</v>
      </c>
      <c r="N2788" s="86">
        <v>6024</v>
      </c>
      <c r="O2788" s="89" t="s">
        <v>3741</v>
      </c>
      <c r="P2788" s="88">
        <v>45105</v>
      </c>
      <c r="Q2788" s="86" t="s">
        <v>58</v>
      </c>
      <c r="R2788" s="50" t="s">
        <v>3742</v>
      </c>
      <c r="S2788" s="86" t="s">
        <v>60</v>
      </c>
      <c r="T2788" s="86"/>
      <c r="U2788" s="86" t="s">
        <v>35</v>
      </c>
      <c r="V2788" s="50" t="s">
        <v>3743</v>
      </c>
      <c r="W2788" s="50" t="s">
        <v>3744</v>
      </c>
      <c r="X2788" s="86" t="s">
        <v>60</v>
      </c>
      <c r="Y2788" s="86"/>
      <c r="Z2788" s="86" t="s">
        <v>35</v>
      </c>
      <c r="AA2788" s="86" t="s">
        <v>150</v>
      </c>
      <c r="AB2788" s="86" t="s">
        <v>3745</v>
      </c>
      <c r="AC2788" s="94"/>
      <c r="AD2788" s="94"/>
      <c r="AE2788" s="86" t="s">
        <v>66</v>
      </c>
      <c r="AF2788" s="86" t="s">
        <v>67</v>
      </c>
      <c r="AG2788" s="86" t="s">
        <v>3313</v>
      </c>
      <c r="AH2788" s="86"/>
      <c r="AI2788" s="86"/>
      <c r="AJ2788" s="86" t="s">
        <v>46</v>
      </c>
      <c r="AK2788" s="86" t="str">
        <f t="shared" si="1"/>
        <v>Семейный клуб "Мастерская чудес"</v>
      </c>
      <c r="AL2788" s="50" t="s">
        <v>3313</v>
      </c>
      <c r="AM2788" s="18"/>
      <c r="AN2788" s="18"/>
      <c r="AO2788" s="18"/>
      <c r="AP2788" s="18"/>
      <c r="AQ2788" s="18"/>
    </row>
    <row r="2789" spans="1:43" ht="38.25" x14ac:dyDescent="0.2">
      <c r="A2789" s="65">
        <v>45628.613096875</v>
      </c>
      <c r="B2789" s="18" t="s">
        <v>13763</v>
      </c>
      <c r="C2789" s="86" t="s">
        <v>19595</v>
      </c>
      <c r="D2789" s="86" t="s">
        <v>2128</v>
      </c>
      <c r="E2789" s="86" t="s">
        <v>182</v>
      </c>
      <c r="F2789" s="86" t="s">
        <v>97</v>
      </c>
      <c r="G2789" s="86" t="s">
        <v>42</v>
      </c>
      <c r="H2789" s="60">
        <v>39988</v>
      </c>
      <c r="I2789" s="86" t="s">
        <v>5789</v>
      </c>
      <c r="J2789" s="47">
        <v>9</v>
      </c>
      <c r="K2789" s="49">
        <v>9</v>
      </c>
      <c r="L2789" s="86" t="s">
        <v>30</v>
      </c>
      <c r="M2789" s="86" t="s">
        <v>31</v>
      </c>
      <c r="N2789" s="86">
        <v>6023</v>
      </c>
      <c r="O2789" s="86">
        <v>318491</v>
      </c>
      <c r="P2789" s="88">
        <v>45177</v>
      </c>
      <c r="Q2789" s="86" t="s">
        <v>5158</v>
      </c>
      <c r="R2789" s="50" t="s">
        <v>1505</v>
      </c>
      <c r="S2789" s="86" t="s">
        <v>60</v>
      </c>
      <c r="T2789" s="86"/>
      <c r="U2789" s="86" t="s">
        <v>35</v>
      </c>
      <c r="V2789" s="50" t="s">
        <v>5160</v>
      </c>
      <c r="W2789" s="50" t="s">
        <v>5791</v>
      </c>
      <c r="X2789" s="86" t="s">
        <v>60</v>
      </c>
      <c r="Y2789" s="86"/>
      <c r="Z2789" s="86" t="s">
        <v>35</v>
      </c>
      <c r="AA2789" s="86" t="s">
        <v>5792</v>
      </c>
      <c r="AB2789" s="86" t="s">
        <v>5161</v>
      </c>
      <c r="AC2789" s="86"/>
      <c r="AD2789" s="86"/>
      <c r="AE2789" s="86" t="s">
        <v>5801</v>
      </c>
      <c r="AF2789" s="86" t="s">
        <v>73</v>
      </c>
      <c r="AG2789" s="86"/>
      <c r="AH2789" s="86" t="s">
        <v>2326</v>
      </c>
      <c r="AI2789" s="86"/>
      <c r="AJ2789" s="86" t="s">
        <v>46</v>
      </c>
      <c r="AK2789" s="86" t="str">
        <f t="shared" si="1"/>
        <v>МБОУ ДО «Детская школа искусств им. Я. Д. Минченкова» города Каменск-Шахтинский</v>
      </c>
      <c r="AL2789" s="50" t="s">
        <v>2326</v>
      </c>
      <c r="AM2789" s="18"/>
      <c r="AN2789" s="18"/>
      <c r="AO2789" s="18"/>
      <c r="AP2789" s="18"/>
      <c r="AQ2789" s="18"/>
    </row>
    <row r="2790" spans="1:43" ht="25.5" x14ac:dyDescent="0.2">
      <c r="A2790" s="65">
        <v>45628.616142650462</v>
      </c>
      <c r="B2790" s="18" t="s">
        <v>13837</v>
      </c>
      <c r="C2790" s="86" t="s">
        <v>19595</v>
      </c>
      <c r="D2790" s="86" t="s">
        <v>17062</v>
      </c>
      <c r="E2790" s="86" t="s">
        <v>193</v>
      </c>
      <c r="F2790" s="86" t="s">
        <v>891</v>
      </c>
      <c r="G2790" s="86" t="s">
        <v>17003</v>
      </c>
      <c r="H2790" s="48">
        <v>39987</v>
      </c>
      <c r="I2790" s="86">
        <v>89280838277</v>
      </c>
      <c r="J2790" s="47">
        <v>9</v>
      </c>
      <c r="K2790" s="49">
        <v>9</v>
      </c>
      <c r="L2790" s="86" t="s">
        <v>30</v>
      </c>
      <c r="M2790" s="86" t="s">
        <v>31</v>
      </c>
      <c r="N2790" s="86">
        <v>8323</v>
      </c>
      <c r="O2790" s="86">
        <v>559331</v>
      </c>
      <c r="P2790" s="87">
        <v>45122</v>
      </c>
      <c r="Q2790" s="86" t="s">
        <v>17063</v>
      </c>
      <c r="R2790" s="50" t="s">
        <v>16942</v>
      </c>
      <c r="S2790" s="298" t="s">
        <v>2833</v>
      </c>
      <c r="T2790" s="299"/>
      <c r="U2790" s="86" t="s">
        <v>35</v>
      </c>
      <c r="V2790" s="50" t="s">
        <v>5767</v>
      </c>
      <c r="W2790" s="50"/>
      <c r="X2790" s="86"/>
      <c r="Y2790" s="86"/>
      <c r="Z2790" s="86"/>
      <c r="AA2790" s="86"/>
      <c r="AB2790" s="86"/>
      <c r="AC2790" s="86"/>
      <c r="AD2790" s="94"/>
      <c r="AE2790" s="86" t="s">
        <v>16831</v>
      </c>
      <c r="AF2790" s="86" t="s">
        <v>37</v>
      </c>
      <c r="AG2790" s="86"/>
      <c r="AH2790" s="86"/>
      <c r="AI2790" s="86" t="s">
        <v>2836</v>
      </c>
      <c r="AJ2790" s="86" t="s">
        <v>46</v>
      </c>
      <c r="AK2790" s="86" t="str">
        <f t="shared" si="1"/>
        <v>МКОУ Гимназия №29, КБР, г. Нальчик</v>
      </c>
      <c r="AL2790" s="50" t="s">
        <v>2836</v>
      </c>
      <c r="AM2790" s="18"/>
      <c r="AN2790" s="18"/>
      <c r="AO2790" s="18"/>
      <c r="AP2790" s="18"/>
      <c r="AQ2790" s="18"/>
    </row>
    <row r="2791" spans="1:43" ht="51" x14ac:dyDescent="0.2">
      <c r="A2791" s="65">
        <v>45628.618222233796</v>
      </c>
      <c r="B2791" s="18" t="s">
        <v>13763</v>
      </c>
      <c r="C2791" s="86" t="s">
        <v>19595</v>
      </c>
      <c r="D2791" s="86" t="s">
        <v>1033</v>
      </c>
      <c r="E2791" s="86" t="s">
        <v>218</v>
      </c>
      <c r="F2791" s="86" t="s">
        <v>258</v>
      </c>
      <c r="G2791" s="86" t="s">
        <v>42</v>
      </c>
      <c r="H2791" s="60">
        <v>40242</v>
      </c>
      <c r="I2791" s="86">
        <v>89528479715</v>
      </c>
      <c r="J2791" s="47">
        <v>9</v>
      </c>
      <c r="K2791" s="49">
        <v>9</v>
      </c>
      <c r="L2791" s="86" t="s">
        <v>30</v>
      </c>
      <c r="M2791" s="86" t="s">
        <v>31</v>
      </c>
      <c r="N2791" s="89" t="s">
        <v>455</v>
      </c>
      <c r="O2791" s="86">
        <v>903807</v>
      </c>
      <c r="P2791" s="88">
        <v>45436</v>
      </c>
      <c r="Q2791" s="86" t="s">
        <v>271</v>
      </c>
      <c r="R2791" s="50" t="s">
        <v>1034</v>
      </c>
      <c r="S2791" s="86" t="s">
        <v>98</v>
      </c>
      <c r="T2791" s="86"/>
      <c r="U2791" s="86" t="s">
        <v>35</v>
      </c>
      <c r="V2791" s="50" t="s">
        <v>273</v>
      </c>
      <c r="W2791" s="50" t="s">
        <v>879</v>
      </c>
      <c r="X2791" s="86" t="s">
        <v>98</v>
      </c>
      <c r="Y2791" s="86"/>
      <c r="Z2791" s="86" t="s">
        <v>157</v>
      </c>
      <c r="AA2791" s="86" t="s">
        <v>878</v>
      </c>
      <c r="AB2791" s="86" t="s">
        <v>999</v>
      </c>
      <c r="AC2791" s="86" t="s">
        <v>999</v>
      </c>
      <c r="AD2791" s="86" t="s">
        <v>999</v>
      </c>
      <c r="AE2791" s="86" t="s">
        <v>66</v>
      </c>
      <c r="AF2791" s="86" t="s">
        <v>37</v>
      </c>
      <c r="AG2791" s="86"/>
      <c r="AH2791" s="86"/>
      <c r="AI2791" s="86" t="s">
        <v>100</v>
      </c>
      <c r="AJ2791" s="86" t="s">
        <v>46</v>
      </c>
      <c r="AK2791" s="86" t="str">
        <f t="shared" si="1"/>
        <v>ДШИ №2 МО г. Краснодар, город Краснодар, Прикубанский внутригородской округ, станица Елизаветинская</v>
      </c>
      <c r="AL2791" s="50" t="s">
        <v>100</v>
      </c>
      <c r="AM2791" s="18"/>
      <c r="AN2791" s="18"/>
      <c r="AO2791" s="18"/>
      <c r="AP2791" s="18"/>
      <c r="AQ2791" s="18"/>
    </row>
    <row r="2792" spans="1:43" ht="12.75" x14ac:dyDescent="0.2">
      <c r="A2792" s="65">
        <v>45628.623484444441</v>
      </c>
      <c r="B2792" s="18" t="s">
        <v>13763</v>
      </c>
      <c r="C2792" s="86" t="s">
        <v>19595</v>
      </c>
      <c r="D2792" s="86" t="s">
        <v>4326</v>
      </c>
      <c r="E2792" s="86" t="s">
        <v>1824</v>
      </c>
      <c r="F2792" s="86" t="s">
        <v>1056</v>
      </c>
      <c r="G2792" s="86" t="s">
        <v>4004</v>
      </c>
      <c r="H2792" s="60">
        <v>39917</v>
      </c>
      <c r="I2792" s="86">
        <v>89614430889</v>
      </c>
      <c r="J2792" s="47">
        <v>9</v>
      </c>
      <c r="K2792" s="49">
        <v>9</v>
      </c>
      <c r="L2792" s="86" t="s">
        <v>30</v>
      </c>
      <c r="M2792" s="86" t="s">
        <v>31</v>
      </c>
      <c r="N2792" s="86">
        <v>723</v>
      </c>
      <c r="O2792" s="86">
        <v>32240</v>
      </c>
      <c r="P2792" s="88">
        <v>45037</v>
      </c>
      <c r="Q2792" s="86" t="s">
        <v>741</v>
      </c>
      <c r="R2792" s="50" t="s">
        <v>2533</v>
      </c>
      <c r="S2792" s="86" t="s">
        <v>164</v>
      </c>
      <c r="T2792" s="86"/>
      <c r="U2792" s="86" t="s">
        <v>35</v>
      </c>
      <c r="V2792" s="50" t="s">
        <v>1203</v>
      </c>
      <c r="W2792" s="50" t="s">
        <v>511</v>
      </c>
      <c r="X2792" s="86" t="s">
        <v>164</v>
      </c>
      <c r="Y2792" s="86"/>
      <c r="Z2792" s="86" t="s">
        <v>35</v>
      </c>
      <c r="AA2792" s="86" t="s">
        <v>1203</v>
      </c>
      <c r="AB2792" s="86" t="s">
        <v>4200</v>
      </c>
      <c r="AC2792" s="86"/>
      <c r="AD2792" s="86"/>
      <c r="AE2792" s="86" t="s">
        <v>4027</v>
      </c>
      <c r="AF2792" s="86" t="s">
        <v>37</v>
      </c>
      <c r="AG2792" s="86"/>
      <c r="AH2792" s="86"/>
      <c r="AI2792" s="86" t="s">
        <v>1814</v>
      </c>
      <c r="AJ2792" s="86"/>
      <c r="AK2792" s="86" t="str">
        <f t="shared" si="1"/>
        <v>МБУДО ДХШ г. Пятигорск</v>
      </c>
      <c r="AL2792" s="50" t="s">
        <v>1814</v>
      </c>
      <c r="AM2792" s="18"/>
      <c r="AN2792" s="18"/>
      <c r="AO2792" s="18"/>
      <c r="AP2792" s="18"/>
      <c r="AQ2792" s="18"/>
    </row>
    <row r="2793" spans="1:43" ht="38.25" x14ac:dyDescent="0.2">
      <c r="A2793" s="65">
        <v>45628.629883368056</v>
      </c>
      <c r="B2793" s="18" t="s">
        <v>13763</v>
      </c>
      <c r="C2793" s="86" t="s">
        <v>19595</v>
      </c>
      <c r="D2793" s="86" t="s">
        <v>1429</v>
      </c>
      <c r="E2793" s="86" t="s">
        <v>69</v>
      </c>
      <c r="F2793" s="86" t="s">
        <v>258</v>
      </c>
      <c r="G2793" s="86"/>
      <c r="H2793" s="48">
        <v>40176</v>
      </c>
      <c r="I2793" s="86" t="s">
        <v>19405</v>
      </c>
      <c r="J2793" s="47">
        <v>9</v>
      </c>
      <c r="K2793" s="49">
        <v>9</v>
      </c>
      <c r="L2793" s="86"/>
      <c r="M2793" s="86" t="s">
        <v>50</v>
      </c>
      <c r="N2793" s="86" t="s">
        <v>18816</v>
      </c>
      <c r="O2793" s="86">
        <v>810432</v>
      </c>
      <c r="P2793" s="87">
        <v>40198</v>
      </c>
      <c r="Q2793" s="86" t="s">
        <v>752</v>
      </c>
      <c r="R2793" s="50" t="s">
        <v>19406</v>
      </c>
      <c r="S2793" s="86" t="s">
        <v>60</v>
      </c>
      <c r="T2793" s="86"/>
      <c r="U2793" s="86" t="s">
        <v>35</v>
      </c>
      <c r="V2793" s="50" t="s">
        <v>150</v>
      </c>
      <c r="W2793" s="50" t="s">
        <v>107</v>
      </c>
      <c r="X2793" s="86" t="s">
        <v>60</v>
      </c>
      <c r="Y2793" s="86"/>
      <c r="Z2793" s="86" t="s">
        <v>35</v>
      </c>
      <c r="AA2793" s="86" t="s">
        <v>150</v>
      </c>
      <c r="AB2793" s="86" t="s">
        <v>19407</v>
      </c>
      <c r="AC2793" s="86"/>
      <c r="AD2793" s="86"/>
      <c r="AE2793" s="86" t="s">
        <v>36</v>
      </c>
      <c r="AF2793" s="86" t="s">
        <v>67</v>
      </c>
      <c r="AG2793" s="86" t="s">
        <v>68</v>
      </c>
      <c r="AH2793" s="86"/>
      <c r="AI2793" s="86"/>
      <c r="AJ2793" s="86" t="s">
        <v>46</v>
      </c>
      <c r="AK279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793" s="50" t="s">
        <v>68</v>
      </c>
      <c r="AM2793" s="18"/>
      <c r="AN2793" s="18"/>
      <c r="AO2793" s="18"/>
      <c r="AP2793" s="18"/>
      <c r="AQ2793" s="18"/>
    </row>
    <row r="2794" spans="1:43" ht="38.25" x14ac:dyDescent="0.2">
      <c r="A2794" s="65">
        <v>45628.631706377317</v>
      </c>
      <c r="B2794" s="18" t="s">
        <v>13843</v>
      </c>
      <c r="C2794" s="86" t="s">
        <v>19595</v>
      </c>
      <c r="D2794" s="86" t="s">
        <v>1014</v>
      </c>
      <c r="E2794" s="86" t="s">
        <v>1015</v>
      </c>
      <c r="F2794" s="86" t="s">
        <v>1016</v>
      </c>
      <c r="G2794" s="86" t="s">
        <v>42</v>
      </c>
      <c r="H2794" s="52">
        <v>39878</v>
      </c>
      <c r="I2794" s="86">
        <v>89034451216</v>
      </c>
      <c r="J2794" s="47">
        <v>9</v>
      </c>
      <c r="K2794" s="49">
        <v>9</v>
      </c>
      <c r="L2794" s="86" t="s">
        <v>30</v>
      </c>
      <c r="M2794" s="86" t="s">
        <v>31</v>
      </c>
      <c r="N2794" s="89" t="s">
        <v>508</v>
      </c>
      <c r="O2794" s="89" t="s">
        <v>1017</v>
      </c>
      <c r="P2794" s="88">
        <v>45014</v>
      </c>
      <c r="Q2794" s="86" t="s">
        <v>1018</v>
      </c>
      <c r="R2794" s="50" t="s">
        <v>1019</v>
      </c>
      <c r="S2794" s="86" t="s">
        <v>164</v>
      </c>
      <c r="T2794" s="94" t="s">
        <v>1020</v>
      </c>
      <c r="U2794" s="86" t="s">
        <v>35</v>
      </c>
      <c r="V2794" s="50" t="s">
        <v>357</v>
      </c>
      <c r="W2794" s="50" t="s">
        <v>1021</v>
      </c>
      <c r="X2794" s="86" t="s">
        <v>164</v>
      </c>
      <c r="Y2794" s="86" t="s">
        <v>502</v>
      </c>
      <c r="Z2794" s="86" t="s">
        <v>35</v>
      </c>
      <c r="AA2794" s="86" t="s">
        <v>784</v>
      </c>
      <c r="AB2794" s="86" t="s">
        <v>1022</v>
      </c>
      <c r="AC2794" s="86" t="s">
        <v>1022</v>
      </c>
      <c r="AD2794" s="86" t="s">
        <v>1022</v>
      </c>
      <c r="AE2794" s="86" t="s">
        <v>66</v>
      </c>
      <c r="AF2794" s="86" t="s">
        <v>37</v>
      </c>
      <c r="AG2794" s="86"/>
      <c r="AH2794" s="86"/>
      <c r="AI2794" s="86" t="s">
        <v>169</v>
      </c>
      <c r="AJ2794" s="86" t="s">
        <v>39</v>
      </c>
      <c r="AK2794" s="86" t="str">
        <f t="shared" si="1"/>
        <v>МБУ ДО "Детская художественная школа" г. Ставрополь</v>
      </c>
      <c r="AL2794" s="50" t="s">
        <v>169</v>
      </c>
      <c r="AM2794" s="18"/>
      <c r="AN2794" s="18"/>
      <c r="AO2794" s="18"/>
      <c r="AP2794" s="18"/>
      <c r="AQ2794" s="18"/>
    </row>
    <row r="2795" spans="1:43" ht="38.25" x14ac:dyDescent="0.2">
      <c r="A2795" s="65">
        <v>45628.644987268519</v>
      </c>
      <c r="B2795" s="18" t="s">
        <v>13847</v>
      </c>
      <c r="C2795" s="86" t="s">
        <v>19595</v>
      </c>
      <c r="D2795" s="86" t="s">
        <v>8317</v>
      </c>
      <c r="E2795" s="86" t="s">
        <v>1106</v>
      </c>
      <c r="F2795" s="86" t="s">
        <v>326</v>
      </c>
      <c r="G2795" s="86" t="s">
        <v>42</v>
      </c>
      <c r="H2795" s="60">
        <v>40246</v>
      </c>
      <c r="I2795" s="86">
        <v>89281005244</v>
      </c>
      <c r="J2795" s="47">
        <v>9</v>
      </c>
      <c r="K2795" s="49">
        <v>9</v>
      </c>
      <c r="L2795" s="86" t="s">
        <v>30</v>
      </c>
      <c r="M2795" s="86" t="s">
        <v>31</v>
      </c>
      <c r="N2795" s="86">
        <v>6024</v>
      </c>
      <c r="O2795" s="86">
        <v>800075</v>
      </c>
      <c r="P2795" s="87">
        <v>45365</v>
      </c>
      <c r="Q2795" s="86" t="s">
        <v>174</v>
      </c>
      <c r="R2795" s="50" t="s">
        <v>8318</v>
      </c>
      <c r="S2795" s="86" t="s">
        <v>60</v>
      </c>
      <c r="T2795" s="86"/>
      <c r="U2795" s="86" t="s">
        <v>35</v>
      </c>
      <c r="V2795" s="50" t="s">
        <v>188</v>
      </c>
      <c r="W2795" s="50" t="s">
        <v>107</v>
      </c>
      <c r="X2795" s="86"/>
      <c r="Y2795" s="86"/>
      <c r="Z2795" s="86"/>
      <c r="AA2795" s="86"/>
      <c r="AB2795" s="86" t="s">
        <v>8319</v>
      </c>
      <c r="AC2795" s="86"/>
      <c r="AD2795" s="86"/>
      <c r="AE2795" s="86" t="s">
        <v>36</v>
      </c>
      <c r="AF2795" s="86" t="s">
        <v>67</v>
      </c>
      <c r="AG2795" s="86" t="s">
        <v>68</v>
      </c>
      <c r="AH2795" s="86"/>
      <c r="AI2795" s="86"/>
      <c r="AJ2795" s="86" t="s">
        <v>39</v>
      </c>
      <c r="AK279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795" s="50" t="s">
        <v>68</v>
      </c>
      <c r="AM2795" s="18"/>
      <c r="AN2795" s="18"/>
      <c r="AO2795" s="18"/>
      <c r="AP2795" s="18"/>
      <c r="AQ2795" s="18"/>
    </row>
    <row r="2796" spans="1:43" ht="38.25" x14ac:dyDescent="0.2">
      <c r="A2796" s="65">
        <v>45628.651619548611</v>
      </c>
      <c r="B2796" s="18" t="s">
        <v>13853</v>
      </c>
      <c r="C2796" s="86" t="s">
        <v>19595</v>
      </c>
      <c r="D2796" s="86" t="s">
        <v>7490</v>
      </c>
      <c r="E2796" s="86" t="s">
        <v>153</v>
      </c>
      <c r="F2796" s="86" t="s">
        <v>57</v>
      </c>
      <c r="G2796" s="86" t="s">
        <v>42</v>
      </c>
      <c r="H2796" s="48">
        <v>40105</v>
      </c>
      <c r="I2796" s="86">
        <v>84752757147</v>
      </c>
      <c r="J2796" s="47">
        <v>9</v>
      </c>
      <c r="K2796" s="49">
        <v>9</v>
      </c>
      <c r="L2796" s="86" t="s">
        <v>30</v>
      </c>
      <c r="M2796" s="86" t="s">
        <v>31</v>
      </c>
      <c r="N2796" s="86">
        <v>6823</v>
      </c>
      <c r="O2796" s="86">
        <v>271974</v>
      </c>
      <c r="P2796" s="87">
        <v>45230</v>
      </c>
      <c r="Q2796" s="86" t="s">
        <v>14121</v>
      </c>
      <c r="R2796" s="50" t="s">
        <v>14099</v>
      </c>
      <c r="S2796" s="86" t="s">
        <v>473</v>
      </c>
      <c r="T2796" s="86"/>
      <c r="U2796" s="86" t="s">
        <v>35</v>
      </c>
      <c r="V2796" s="50" t="s">
        <v>475</v>
      </c>
      <c r="W2796" s="50" t="s">
        <v>10074</v>
      </c>
      <c r="X2796" s="86" t="s">
        <v>473</v>
      </c>
      <c r="Y2796" s="86"/>
      <c r="Z2796" s="86" t="s">
        <v>35</v>
      </c>
      <c r="AA2796" s="86" t="s">
        <v>475</v>
      </c>
      <c r="AB2796" s="86" t="s">
        <v>10075</v>
      </c>
      <c r="AC2796" s="86"/>
      <c r="AD2796" s="86"/>
      <c r="AE2796" s="86" t="s">
        <v>36</v>
      </c>
      <c r="AF2796" s="86" t="s">
        <v>37</v>
      </c>
      <c r="AG2796" s="86"/>
      <c r="AH2796" s="86"/>
      <c r="AI2796" s="86" t="s">
        <v>491</v>
      </c>
      <c r="AJ2796" s="86" t="s">
        <v>94</v>
      </c>
      <c r="AK2796" s="86" t="str">
        <f t="shared" si="1"/>
        <v>МБОУ ДО «ДХШ № 2 ПДИ имени В.Д. Поленова» г. Тамбов</v>
      </c>
      <c r="AL2796" s="50" t="s">
        <v>491</v>
      </c>
      <c r="AM2796" s="18"/>
      <c r="AN2796" s="18"/>
      <c r="AO2796" s="18"/>
      <c r="AP2796" s="18"/>
      <c r="AQ2796" s="18"/>
    </row>
    <row r="2797" spans="1:43" ht="38.25" x14ac:dyDescent="0.2">
      <c r="A2797" s="65">
        <v>45628.652992256946</v>
      </c>
      <c r="B2797" s="18" t="s">
        <v>11307</v>
      </c>
      <c r="C2797" s="86" t="s">
        <v>19595</v>
      </c>
      <c r="D2797" s="86" t="s">
        <v>19069</v>
      </c>
      <c r="E2797" s="86" t="s">
        <v>1106</v>
      </c>
      <c r="F2797" s="86" t="s">
        <v>70</v>
      </c>
      <c r="G2797" s="86" t="s">
        <v>4004</v>
      </c>
      <c r="H2797" s="48">
        <v>40056</v>
      </c>
      <c r="I2797" s="86">
        <v>89889505348</v>
      </c>
      <c r="J2797" s="47">
        <v>9</v>
      </c>
      <c r="K2797" s="49">
        <v>9</v>
      </c>
      <c r="L2797" s="86" t="s">
        <v>30</v>
      </c>
      <c r="M2797" s="86" t="s">
        <v>14313</v>
      </c>
      <c r="N2797" s="86" t="s">
        <v>1120</v>
      </c>
      <c r="O2797" s="86">
        <v>759899</v>
      </c>
      <c r="P2797" s="87">
        <v>40071</v>
      </c>
      <c r="Q2797" s="86" t="s">
        <v>19070</v>
      </c>
      <c r="R2797" s="50" t="s">
        <v>19071</v>
      </c>
      <c r="S2797" s="86" t="s">
        <v>60</v>
      </c>
      <c r="T2797" s="86"/>
      <c r="U2797" s="86" t="s">
        <v>19072</v>
      </c>
      <c r="V2797" s="50" t="s">
        <v>19073</v>
      </c>
      <c r="W2797" s="50" t="s">
        <v>18982</v>
      </c>
      <c r="X2797" s="86" t="s">
        <v>60</v>
      </c>
      <c r="Y2797" s="86"/>
      <c r="Z2797" s="86" t="s">
        <v>35</v>
      </c>
      <c r="AA2797" s="86" t="s">
        <v>1990</v>
      </c>
      <c r="AB2797" s="298" t="s">
        <v>19066</v>
      </c>
      <c r="AC2797" s="299"/>
      <c r="AD2797" s="86"/>
      <c r="AE2797" s="86" t="s">
        <v>19047</v>
      </c>
      <c r="AF2797" s="86" t="s">
        <v>73</v>
      </c>
      <c r="AG2797" s="86"/>
      <c r="AH2797" s="86" t="s">
        <v>1991</v>
      </c>
      <c r="AI2797" s="86"/>
      <c r="AJ2797" s="86" t="s">
        <v>46</v>
      </c>
      <c r="AK2797" s="86" t="str">
        <f t="shared" si="1"/>
        <v>МБУ ДО «Детская художественная школа им. Н.Н. Дубовского» г. Новочеркасска</v>
      </c>
      <c r="AL2797" s="50" t="s">
        <v>1991</v>
      </c>
      <c r="AM2797" s="18"/>
      <c r="AN2797" s="18"/>
      <c r="AO2797" s="18"/>
      <c r="AP2797" s="18"/>
      <c r="AQ2797" s="18"/>
    </row>
    <row r="2798" spans="1:43" ht="12.75" x14ac:dyDescent="0.2">
      <c r="A2798" s="65">
        <v>45628.653664884259</v>
      </c>
      <c r="B2798" s="18" t="s">
        <v>13860</v>
      </c>
      <c r="C2798" s="86" t="s">
        <v>19595</v>
      </c>
      <c r="D2798" s="86" t="s">
        <v>7708</v>
      </c>
      <c r="E2798" s="86" t="s">
        <v>1649</v>
      </c>
      <c r="F2798" s="86" t="s">
        <v>462</v>
      </c>
      <c r="G2798" s="86" t="s">
        <v>29</v>
      </c>
      <c r="H2798" s="60">
        <v>40344</v>
      </c>
      <c r="I2798" s="86">
        <v>89185948857</v>
      </c>
      <c r="J2798" s="47">
        <v>9</v>
      </c>
      <c r="K2798" s="49">
        <v>9</v>
      </c>
      <c r="L2798" s="86" t="s">
        <v>30</v>
      </c>
      <c r="M2798" s="86" t="s">
        <v>50</v>
      </c>
      <c r="N2798" s="86" t="s">
        <v>6188</v>
      </c>
      <c r="O2798" s="86">
        <v>810839</v>
      </c>
      <c r="P2798" s="88">
        <v>40358</v>
      </c>
      <c r="Q2798" s="86" t="s">
        <v>7709</v>
      </c>
      <c r="R2798" s="50" t="s">
        <v>7710</v>
      </c>
      <c r="S2798" s="86" t="s">
        <v>60</v>
      </c>
      <c r="T2798" s="86"/>
      <c r="U2798" s="86" t="s">
        <v>35</v>
      </c>
      <c r="V2798" s="50" t="s">
        <v>2780</v>
      </c>
      <c r="W2798" s="50" t="s">
        <v>3476</v>
      </c>
      <c r="X2798" s="86" t="s">
        <v>60</v>
      </c>
      <c r="Y2798" s="86"/>
      <c r="Z2798" s="86" t="s">
        <v>35</v>
      </c>
      <c r="AA2798" s="86" t="s">
        <v>2780</v>
      </c>
      <c r="AB2798" s="86" t="s">
        <v>7711</v>
      </c>
      <c r="AC2798" s="86"/>
      <c r="AD2798" s="86"/>
      <c r="AE2798" s="86" t="s">
        <v>66</v>
      </c>
      <c r="AF2798" s="86" t="s">
        <v>73</v>
      </c>
      <c r="AG2798" s="86"/>
      <c r="AH2798" s="86" t="s">
        <v>1351</v>
      </c>
      <c r="AI2798" s="86"/>
      <c r="AJ2798" s="86" t="s">
        <v>39</v>
      </c>
      <c r="AK2798" s="86" t="str">
        <f t="shared" si="1"/>
        <v>МБУ ДО ДШИ г. Волгодонск</v>
      </c>
      <c r="AL2798" s="50" t="s">
        <v>1351</v>
      </c>
      <c r="AM2798" s="18"/>
      <c r="AN2798" s="18"/>
      <c r="AO2798" s="18"/>
      <c r="AP2798" s="18"/>
      <c r="AQ2798" s="18"/>
    </row>
    <row r="2799" spans="1:43" ht="76.5" x14ac:dyDescent="0.2">
      <c r="A2799" s="65">
        <v>45628.653838726852</v>
      </c>
      <c r="B2799" s="18" t="s">
        <v>12759</v>
      </c>
      <c r="C2799" s="86" t="s">
        <v>19595</v>
      </c>
      <c r="D2799" s="86" t="s">
        <v>13993</v>
      </c>
      <c r="E2799" s="86" t="s">
        <v>928</v>
      </c>
      <c r="F2799" s="86" t="s">
        <v>70</v>
      </c>
      <c r="G2799" s="86" t="s">
        <v>42</v>
      </c>
      <c r="H2799" s="48">
        <v>39943</v>
      </c>
      <c r="I2799" s="86">
        <v>89156795299</v>
      </c>
      <c r="J2799" s="47">
        <v>9</v>
      </c>
      <c r="K2799" s="49">
        <v>9</v>
      </c>
      <c r="L2799" s="86" t="s">
        <v>30</v>
      </c>
      <c r="M2799" s="86" t="s">
        <v>31</v>
      </c>
      <c r="N2799" s="86">
        <v>6823</v>
      </c>
      <c r="O2799" s="86">
        <v>246006</v>
      </c>
      <c r="P2799" s="87" t="s">
        <v>13994</v>
      </c>
      <c r="Q2799" s="86" t="s">
        <v>1637</v>
      </c>
      <c r="R2799" s="50" t="s">
        <v>13995</v>
      </c>
      <c r="S2799" s="86" t="s">
        <v>473</v>
      </c>
      <c r="T2799" s="86" t="s">
        <v>5266</v>
      </c>
      <c r="U2799" s="86" t="s">
        <v>35</v>
      </c>
      <c r="V2799" s="50" t="s">
        <v>475</v>
      </c>
      <c r="W2799" s="50" t="s">
        <v>13996</v>
      </c>
      <c r="X2799" s="86" t="s">
        <v>473</v>
      </c>
      <c r="Y2799" s="86" t="s">
        <v>5266</v>
      </c>
      <c r="Z2799" s="86" t="s">
        <v>35</v>
      </c>
      <c r="AA2799" s="86" t="s">
        <v>5267</v>
      </c>
      <c r="AB2799" s="86" t="s">
        <v>13997</v>
      </c>
      <c r="AC2799" s="86" t="s">
        <v>13998</v>
      </c>
      <c r="AD2799" s="86" t="s">
        <v>13998</v>
      </c>
      <c r="AE2799" s="86" t="s">
        <v>66</v>
      </c>
      <c r="AF2799" s="86" t="s">
        <v>37</v>
      </c>
      <c r="AG2799" s="86"/>
      <c r="AH2799" s="86"/>
      <c r="AI2799" s="86" t="s">
        <v>491</v>
      </c>
      <c r="AJ2799" s="86" t="s">
        <v>94</v>
      </c>
      <c r="AK2799" s="86" t="str">
        <f t="shared" si="1"/>
        <v>МБОУ ДО «ДХШ № 2 ПДИ имени В.Д. Поленова» г. Тамбов</v>
      </c>
      <c r="AL2799" s="50" t="s">
        <v>491</v>
      </c>
      <c r="AM2799" s="18"/>
      <c r="AN2799" s="18"/>
      <c r="AO2799" s="18"/>
      <c r="AP2799" s="18"/>
      <c r="AQ2799" s="18"/>
    </row>
    <row r="2800" spans="1:43" ht="12.75" x14ac:dyDescent="0.2">
      <c r="A2800" s="65">
        <v>45628.657575439815</v>
      </c>
      <c r="B2800" s="18" t="s">
        <v>12759</v>
      </c>
      <c r="C2800" s="86" t="s">
        <v>19595</v>
      </c>
      <c r="D2800" s="86" t="s">
        <v>17839</v>
      </c>
      <c r="E2800" s="86" t="s">
        <v>193</v>
      </c>
      <c r="F2800" s="86" t="s">
        <v>57</v>
      </c>
      <c r="G2800" s="86" t="s">
        <v>42</v>
      </c>
      <c r="H2800" s="48">
        <v>39928</v>
      </c>
      <c r="I2800" s="86" t="s">
        <v>17840</v>
      </c>
      <c r="J2800" s="47">
        <v>9</v>
      </c>
      <c r="K2800" s="49">
        <v>9</v>
      </c>
      <c r="L2800" s="86" t="s">
        <v>30</v>
      </c>
      <c r="M2800" s="86" t="s">
        <v>31</v>
      </c>
      <c r="N2800" s="86">
        <v>3623</v>
      </c>
      <c r="O2800" s="86">
        <v>276463</v>
      </c>
      <c r="P2800" s="87">
        <v>45071</v>
      </c>
      <c r="Q2800" s="86" t="s">
        <v>17841</v>
      </c>
      <c r="R2800" s="50" t="s">
        <v>16237</v>
      </c>
      <c r="S2800" s="86" t="s">
        <v>2068</v>
      </c>
      <c r="T2800" s="86"/>
      <c r="U2800" s="86" t="s">
        <v>35</v>
      </c>
      <c r="V2800" s="50" t="s">
        <v>17842</v>
      </c>
      <c r="W2800" s="50" t="s">
        <v>5084</v>
      </c>
      <c r="X2800" s="86" t="s">
        <v>2068</v>
      </c>
      <c r="Y2800" s="86"/>
      <c r="Z2800" s="86" t="s">
        <v>35</v>
      </c>
      <c r="AA2800" s="86" t="s">
        <v>17842</v>
      </c>
      <c r="AB2800" s="86" t="s">
        <v>17843</v>
      </c>
      <c r="AC2800" s="86"/>
      <c r="AD2800" s="86"/>
      <c r="AE2800" s="86" t="s">
        <v>36</v>
      </c>
      <c r="AF2800" s="86" t="s">
        <v>37</v>
      </c>
      <c r="AG2800" s="86"/>
      <c r="AH2800" s="86"/>
      <c r="AI2800" s="86" t="s">
        <v>1268</v>
      </c>
      <c r="AJ2800" s="86" t="s">
        <v>39</v>
      </c>
      <c r="AK2800" s="86" t="str">
        <f t="shared" si="1"/>
        <v>МБОУ Лицей №124 г.о. Самара</v>
      </c>
      <c r="AL2800" s="50" t="s">
        <v>1268</v>
      </c>
      <c r="AM2800" s="18"/>
      <c r="AN2800" s="18"/>
      <c r="AO2800" s="18"/>
      <c r="AP2800" s="18"/>
      <c r="AQ2800" s="18"/>
    </row>
    <row r="2801" spans="1:43" ht="25.5" x14ac:dyDescent="0.2">
      <c r="A2801" s="65">
        <v>45628.661856874998</v>
      </c>
      <c r="B2801" s="18" t="s">
        <v>12759</v>
      </c>
      <c r="C2801" s="86" t="s">
        <v>19595</v>
      </c>
      <c r="D2801" s="86" t="s">
        <v>10220</v>
      </c>
      <c r="E2801" s="86" t="s">
        <v>632</v>
      </c>
      <c r="F2801" s="86" t="s">
        <v>326</v>
      </c>
      <c r="G2801" s="86" t="s">
        <v>42</v>
      </c>
      <c r="H2801" s="48">
        <v>40258</v>
      </c>
      <c r="I2801" s="86">
        <v>89889916693</v>
      </c>
      <c r="J2801" s="47">
        <v>9</v>
      </c>
      <c r="K2801" s="49">
        <v>9</v>
      </c>
      <c r="L2801" s="86" t="s">
        <v>30</v>
      </c>
      <c r="M2801" s="86" t="s">
        <v>31</v>
      </c>
      <c r="N2801" s="86">
        <v>6024</v>
      </c>
      <c r="O2801" s="86">
        <v>986905</v>
      </c>
      <c r="P2801" s="87">
        <v>45609</v>
      </c>
      <c r="Q2801" s="86" t="s">
        <v>124</v>
      </c>
      <c r="R2801" s="50" t="s">
        <v>10221</v>
      </c>
      <c r="S2801" s="86" t="s">
        <v>60</v>
      </c>
      <c r="T2801" s="86"/>
      <c r="U2801" s="86" t="s">
        <v>157</v>
      </c>
      <c r="V2801" s="50" t="s">
        <v>10222</v>
      </c>
      <c r="W2801" s="50" t="s">
        <v>3359</v>
      </c>
      <c r="X2801" s="86" t="s">
        <v>60</v>
      </c>
      <c r="Y2801" s="86"/>
      <c r="Z2801" s="86" t="s">
        <v>35</v>
      </c>
      <c r="AA2801" s="86" t="s">
        <v>1506</v>
      </c>
      <c r="AB2801" s="86" t="s">
        <v>5533</v>
      </c>
      <c r="AC2801" s="86"/>
      <c r="AD2801" s="86"/>
      <c r="AE2801" s="86" t="s">
        <v>66</v>
      </c>
      <c r="AF2801" s="86" t="s">
        <v>73</v>
      </c>
      <c r="AG2801" s="86"/>
      <c r="AH2801" s="86" t="s">
        <v>1509</v>
      </c>
      <c r="AI2801" s="86"/>
      <c r="AJ2801" s="86" t="s">
        <v>39</v>
      </c>
      <c r="AK2801" s="86" t="str">
        <f t="shared" si="1"/>
        <v>МБОУ СОШ № 4 г. Белая Калитва</v>
      </c>
      <c r="AL2801" s="50" t="s">
        <v>1509</v>
      </c>
      <c r="AM2801" s="18"/>
      <c r="AN2801" s="18"/>
      <c r="AO2801" s="18"/>
      <c r="AP2801" s="18"/>
      <c r="AQ2801" s="18"/>
    </row>
    <row r="2802" spans="1:43" ht="38.25" x14ac:dyDescent="0.2">
      <c r="A2802" s="65">
        <v>45628.685512337965</v>
      </c>
      <c r="B2802" s="18" t="s">
        <v>9008</v>
      </c>
      <c r="C2802" s="86" t="s">
        <v>19595</v>
      </c>
      <c r="D2802" s="86" t="s">
        <v>12760</v>
      </c>
      <c r="E2802" s="86" t="s">
        <v>305</v>
      </c>
      <c r="F2802" s="86" t="s">
        <v>973</v>
      </c>
      <c r="G2802" s="86" t="s">
        <v>42</v>
      </c>
      <c r="H2802" s="48">
        <v>40104</v>
      </c>
      <c r="I2802" s="86" t="s">
        <v>13034</v>
      </c>
      <c r="J2802" s="47">
        <v>9</v>
      </c>
      <c r="K2802" s="49">
        <v>9</v>
      </c>
      <c r="L2802" s="86" t="s">
        <v>30</v>
      </c>
      <c r="M2802" s="86" t="s">
        <v>31</v>
      </c>
      <c r="N2802" s="86">
        <v>6024</v>
      </c>
      <c r="O2802" s="86">
        <v>734366</v>
      </c>
      <c r="P2802" s="87">
        <v>45239</v>
      </c>
      <c r="Q2802" s="86" t="s">
        <v>58</v>
      </c>
      <c r="R2802" s="50" t="s">
        <v>1686</v>
      </c>
      <c r="S2802" s="86" t="s">
        <v>60</v>
      </c>
      <c r="T2802" s="86"/>
      <c r="U2802" s="86" t="s">
        <v>35</v>
      </c>
      <c r="V2802" s="50" t="s">
        <v>7827</v>
      </c>
      <c r="W2802" s="50" t="s">
        <v>12761</v>
      </c>
      <c r="X2802" s="86" t="s">
        <v>60</v>
      </c>
      <c r="Y2802" s="86"/>
      <c r="Z2802" s="86" t="s">
        <v>35</v>
      </c>
      <c r="AA2802" s="86" t="s">
        <v>7827</v>
      </c>
      <c r="AB2802" s="86" t="s">
        <v>12762</v>
      </c>
      <c r="AC2802" s="86"/>
      <c r="AD2802" s="86"/>
      <c r="AE2802" s="86" t="s">
        <v>66</v>
      </c>
      <c r="AF2802" s="86" t="s">
        <v>73</v>
      </c>
      <c r="AG2802" s="86"/>
      <c r="AH2802" s="86" t="s">
        <v>1291</v>
      </c>
      <c r="AI2802" s="86"/>
      <c r="AJ2802" s="86" t="s">
        <v>46</v>
      </c>
      <c r="AK2802" s="86" t="str">
        <f t="shared" si="1"/>
        <v>МБУ ДО г. Шахты «Детская школа искусств» структурное подразделение Центр Искусств им. В.А. Серова</v>
      </c>
      <c r="AL2802" s="50" t="s">
        <v>1291</v>
      </c>
      <c r="AM2802" s="18"/>
      <c r="AN2802" s="18"/>
      <c r="AO2802" s="18"/>
      <c r="AP2802" s="18"/>
      <c r="AQ2802" s="18"/>
    </row>
    <row r="2803" spans="1:43" ht="12.75" x14ac:dyDescent="0.2">
      <c r="A2803" s="65">
        <v>45628.686464537037</v>
      </c>
      <c r="B2803" s="18" t="s">
        <v>13873</v>
      </c>
      <c r="C2803" s="86" t="s">
        <v>19595</v>
      </c>
      <c r="D2803" s="86" t="s">
        <v>18328</v>
      </c>
      <c r="E2803" s="86" t="s">
        <v>468</v>
      </c>
      <c r="F2803" s="86" t="s">
        <v>160</v>
      </c>
      <c r="G2803" s="86" t="s">
        <v>42</v>
      </c>
      <c r="H2803" s="48">
        <v>39941</v>
      </c>
      <c r="I2803" s="86" t="s">
        <v>18329</v>
      </c>
      <c r="J2803" s="47">
        <v>9</v>
      </c>
      <c r="K2803" s="49">
        <v>9</v>
      </c>
      <c r="L2803" s="86" t="s">
        <v>18238</v>
      </c>
      <c r="M2803" s="86" t="s">
        <v>50</v>
      </c>
      <c r="N2803" s="86" t="s">
        <v>10402</v>
      </c>
      <c r="O2803" s="86">
        <v>604519</v>
      </c>
      <c r="P2803" s="87">
        <v>39968</v>
      </c>
      <c r="Q2803" s="86" t="s">
        <v>17999</v>
      </c>
      <c r="R2803" s="50" t="s">
        <v>18324</v>
      </c>
      <c r="S2803" s="86" t="s">
        <v>2068</v>
      </c>
      <c r="T2803" s="94"/>
      <c r="U2803" s="86" t="s">
        <v>35</v>
      </c>
      <c r="V2803" s="50" t="s">
        <v>7679</v>
      </c>
      <c r="W2803" s="50"/>
      <c r="X2803" s="86"/>
      <c r="Y2803" s="86"/>
      <c r="Z2803" s="86"/>
      <c r="AA2803" s="86"/>
      <c r="AB2803" s="86" t="s">
        <v>18325</v>
      </c>
      <c r="AC2803" s="86" t="s">
        <v>18326</v>
      </c>
      <c r="AD2803" s="86"/>
      <c r="AE2803" s="86" t="s">
        <v>18138</v>
      </c>
      <c r="AF2803" s="86" t="s">
        <v>37</v>
      </c>
      <c r="AG2803" s="86"/>
      <c r="AH2803" s="86"/>
      <c r="AI2803" s="86" t="s">
        <v>1268</v>
      </c>
      <c r="AJ2803" s="86" t="s">
        <v>46</v>
      </c>
      <c r="AK2803" s="86" t="str">
        <f t="shared" si="1"/>
        <v>МБОУ Лицей №124 г.о. Самара</v>
      </c>
      <c r="AL2803" s="50" t="s">
        <v>1268</v>
      </c>
      <c r="AM2803" s="18"/>
      <c r="AN2803" s="18"/>
      <c r="AO2803" s="18"/>
      <c r="AP2803" s="18"/>
      <c r="AQ2803" s="18"/>
    </row>
    <row r="2804" spans="1:43" ht="25.5" x14ac:dyDescent="0.2">
      <c r="A2804" s="65">
        <v>45628.688837499998</v>
      </c>
      <c r="B2804" s="18" t="s">
        <v>9008</v>
      </c>
      <c r="C2804" s="86" t="s">
        <v>19595</v>
      </c>
      <c r="D2804" s="86" t="s">
        <v>967</v>
      </c>
      <c r="E2804" s="86" t="s">
        <v>127</v>
      </c>
      <c r="F2804" s="86" t="s">
        <v>464</v>
      </c>
      <c r="G2804" s="86" t="s">
        <v>42</v>
      </c>
      <c r="H2804" s="48">
        <v>40047</v>
      </c>
      <c r="I2804" s="86">
        <v>89094001878</v>
      </c>
      <c r="J2804" s="47">
        <v>9</v>
      </c>
      <c r="K2804" s="49">
        <v>9</v>
      </c>
      <c r="L2804" s="86" t="s">
        <v>30</v>
      </c>
      <c r="M2804" s="86" t="s">
        <v>31</v>
      </c>
      <c r="N2804" s="86">
        <v>6024</v>
      </c>
      <c r="O2804" s="89" t="s">
        <v>11835</v>
      </c>
      <c r="P2804" s="87">
        <v>45182</v>
      </c>
      <c r="Q2804" s="86" t="s">
        <v>58</v>
      </c>
      <c r="R2804" s="50" t="s">
        <v>11836</v>
      </c>
      <c r="S2804" s="86" t="s">
        <v>60</v>
      </c>
      <c r="T2804" s="86"/>
      <c r="U2804" s="86" t="s">
        <v>35</v>
      </c>
      <c r="V2804" s="50" t="s">
        <v>150</v>
      </c>
      <c r="W2804" s="50" t="s">
        <v>552</v>
      </c>
      <c r="X2804" s="86" t="s">
        <v>60</v>
      </c>
      <c r="Y2804" s="86"/>
      <c r="Z2804" s="86" t="s">
        <v>35</v>
      </c>
      <c r="AA2804" s="86" t="s">
        <v>150</v>
      </c>
      <c r="AB2804" s="86" t="s">
        <v>11837</v>
      </c>
      <c r="AC2804" s="86" t="s">
        <v>11838</v>
      </c>
      <c r="AD2804" s="86" t="s">
        <v>11838</v>
      </c>
      <c r="AE2804" s="86" t="s">
        <v>36</v>
      </c>
      <c r="AF2804" s="86" t="s">
        <v>67</v>
      </c>
      <c r="AG2804" s="86" t="s">
        <v>68</v>
      </c>
      <c r="AH2804" s="86"/>
      <c r="AI2804" s="86"/>
      <c r="AJ2804" s="86" t="s">
        <v>39</v>
      </c>
      <c r="AK280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804" s="50" t="s">
        <v>480</v>
      </c>
      <c r="AM2804" s="18"/>
      <c r="AN2804" s="18"/>
      <c r="AO2804" s="18"/>
      <c r="AP2804" s="18"/>
      <c r="AQ2804" s="18"/>
    </row>
    <row r="2805" spans="1:43" ht="38.25" x14ac:dyDescent="0.2">
      <c r="A2805" s="65">
        <v>45628.690179004625</v>
      </c>
      <c r="B2805" s="18" t="s">
        <v>13878</v>
      </c>
      <c r="C2805" s="86" t="s">
        <v>19595</v>
      </c>
      <c r="D2805" s="86" t="s">
        <v>8283</v>
      </c>
      <c r="E2805" s="86" t="s">
        <v>96</v>
      </c>
      <c r="F2805" s="86" t="s">
        <v>70</v>
      </c>
      <c r="G2805" s="86" t="s">
        <v>42</v>
      </c>
      <c r="H2805" s="60">
        <v>40074</v>
      </c>
      <c r="I2805" s="86">
        <v>89183240989</v>
      </c>
      <c r="J2805" s="47">
        <v>9</v>
      </c>
      <c r="K2805" s="49">
        <v>9</v>
      </c>
      <c r="L2805" s="86" t="s">
        <v>30</v>
      </c>
      <c r="M2805" s="86" t="s">
        <v>31</v>
      </c>
      <c r="N2805" s="89" t="s">
        <v>270</v>
      </c>
      <c r="O2805" s="86">
        <v>671493</v>
      </c>
      <c r="P2805" s="87">
        <v>45217</v>
      </c>
      <c r="Q2805" s="86" t="s">
        <v>456</v>
      </c>
      <c r="R2805" s="50" t="s">
        <v>6572</v>
      </c>
      <c r="S2805" s="86" t="s">
        <v>98</v>
      </c>
      <c r="T2805" s="86"/>
      <c r="U2805" s="86" t="s">
        <v>157</v>
      </c>
      <c r="V2805" s="50" t="s">
        <v>6614</v>
      </c>
      <c r="W2805" s="50" t="s">
        <v>6573</v>
      </c>
      <c r="X2805" s="86" t="s">
        <v>98</v>
      </c>
      <c r="Y2805" s="86"/>
      <c r="Z2805" s="86" t="s">
        <v>157</v>
      </c>
      <c r="AA2805" s="86" t="s">
        <v>6614</v>
      </c>
      <c r="AB2805" s="86" t="s">
        <v>8260</v>
      </c>
      <c r="AC2805" s="86"/>
      <c r="AD2805" s="86"/>
      <c r="AE2805" s="86" t="s">
        <v>66</v>
      </c>
      <c r="AF2805" s="86" t="s">
        <v>37</v>
      </c>
      <c r="AG2805" s="86"/>
      <c r="AH2805" s="86"/>
      <c r="AI2805" s="86" t="s">
        <v>692</v>
      </c>
      <c r="AJ2805" s="86" t="s">
        <v>39</v>
      </c>
      <c r="AK2805" s="86" t="str">
        <f t="shared" si="1"/>
        <v>МБУ ДО ДШИ г. Армавир</v>
      </c>
      <c r="AL2805" s="50" t="s">
        <v>692</v>
      </c>
      <c r="AM2805" s="18"/>
      <c r="AN2805" s="18"/>
      <c r="AO2805" s="18"/>
      <c r="AP2805" s="18"/>
      <c r="AQ2805" s="18"/>
    </row>
    <row r="2806" spans="1:43" ht="38.25" x14ac:dyDescent="0.2">
      <c r="A2806" s="65">
        <v>45628.692544699079</v>
      </c>
      <c r="B2806" s="18" t="s">
        <v>9008</v>
      </c>
      <c r="C2806" s="86" t="s">
        <v>19595</v>
      </c>
      <c r="D2806" s="86" t="s">
        <v>16067</v>
      </c>
      <c r="E2806" s="86" t="s">
        <v>218</v>
      </c>
      <c r="F2806" s="86" t="s">
        <v>326</v>
      </c>
      <c r="G2806" s="86" t="s">
        <v>42</v>
      </c>
      <c r="H2806" s="48">
        <v>40088</v>
      </c>
      <c r="I2806" s="86">
        <v>89185189474</v>
      </c>
      <c r="J2806" s="47">
        <v>9</v>
      </c>
      <c r="K2806" s="49">
        <v>9</v>
      </c>
      <c r="L2806" s="86" t="s">
        <v>30</v>
      </c>
      <c r="M2806" s="86" t="s">
        <v>31</v>
      </c>
      <c r="N2806" s="86">
        <v>6024</v>
      </c>
      <c r="O2806" s="86">
        <v>710490</v>
      </c>
      <c r="P2806" s="87">
        <v>45219</v>
      </c>
      <c r="Q2806" s="86" t="s">
        <v>71</v>
      </c>
      <c r="R2806" s="50" t="s">
        <v>16068</v>
      </c>
      <c r="S2806" s="86" t="s">
        <v>60</v>
      </c>
      <c r="T2806" s="86"/>
      <c r="U2806" s="86" t="s">
        <v>35</v>
      </c>
      <c r="V2806" s="50" t="s">
        <v>130</v>
      </c>
      <c r="W2806" s="50" t="s">
        <v>107</v>
      </c>
      <c r="X2806" s="86" t="s">
        <v>60</v>
      </c>
      <c r="Y2806" s="86"/>
      <c r="Z2806" s="86" t="s">
        <v>35</v>
      </c>
      <c r="AA2806" s="86" t="s">
        <v>150</v>
      </c>
      <c r="AB2806" s="86" t="s">
        <v>6722</v>
      </c>
      <c r="AC2806" s="86"/>
      <c r="AD2806" s="86"/>
      <c r="AE2806" s="86" t="s">
        <v>66</v>
      </c>
      <c r="AF2806" s="86" t="s">
        <v>67</v>
      </c>
      <c r="AG2806" s="86" t="s">
        <v>68</v>
      </c>
      <c r="AH2806" s="86"/>
      <c r="AI2806" s="86"/>
      <c r="AJ2806" s="86" t="s">
        <v>39</v>
      </c>
      <c r="AK280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806" s="50" t="s">
        <v>68</v>
      </c>
      <c r="AM2806" s="18"/>
      <c r="AN2806" s="18"/>
      <c r="AO2806" s="18"/>
      <c r="AP2806" s="18"/>
      <c r="AQ2806" s="18"/>
    </row>
    <row r="2807" spans="1:43" ht="12.75" x14ac:dyDescent="0.2">
      <c r="A2807" s="65">
        <v>45628.696958657412</v>
      </c>
      <c r="B2807" s="18" t="s">
        <v>9008</v>
      </c>
      <c r="C2807" s="86" t="s">
        <v>19595</v>
      </c>
      <c r="D2807" s="86" t="s">
        <v>4327</v>
      </c>
      <c r="E2807" s="86" t="s">
        <v>1038</v>
      </c>
      <c r="F2807" s="86" t="s">
        <v>2383</v>
      </c>
      <c r="G2807" s="86" t="s">
        <v>4242</v>
      </c>
      <c r="H2807" s="60">
        <v>40206</v>
      </c>
      <c r="I2807" s="86" t="s">
        <v>4328</v>
      </c>
      <c r="J2807" s="47">
        <v>9</v>
      </c>
      <c r="K2807" s="49">
        <v>9</v>
      </c>
      <c r="L2807" s="86" t="s">
        <v>30</v>
      </c>
      <c r="M2807" s="86" t="s">
        <v>31</v>
      </c>
      <c r="N2807" s="86">
        <v>724</v>
      </c>
      <c r="O2807" s="86">
        <v>154365</v>
      </c>
      <c r="P2807" s="88">
        <v>45394</v>
      </c>
      <c r="Q2807" s="86" t="s">
        <v>4225</v>
      </c>
      <c r="R2807" s="50" t="s">
        <v>1786</v>
      </c>
      <c r="S2807" s="86" t="s">
        <v>164</v>
      </c>
      <c r="T2807" s="86"/>
      <c r="U2807" s="86" t="s">
        <v>35</v>
      </c>
      <c r="V2807" s="50" t="s">
        <v>1203</v>
      </c>
      <c r="W2807" s="50" t="s">
        <v>511</v>
      </c>
      <c r="X2807" s="86" t="s">
        <v>164</v>
      </c>
      <c r="Y2807" s="86"/>
      <c r="Z2807" s="86" t="s">
        <v>35</v>
      </c>
      <c r="AA2807" s="86" t="s">
        <v>1203</v>
      </c>
      <c r="AB2807" s="86" t="s">
        <v>4035</v>
      </c>
      <c r="AC2807" s="86"/>
      <c r="AD2807" s="86"/>
      <c r="AE2807" s="86" t="s">
        <v>36</v>
      </c>
      <c r="AF2807" s="86" t="s">
        <v>37</v>
      </c>
      <c r="AG2807" s="86"/>
      <c r="AH2807" s="86"/>
      <c r="AI2807" s="86" t="s">
        <v>1814</v>
      </c>
      <c r="AJ2807" s="86"/>
      <c r="AK2807" s="86" t="str">
        <f t="shared" si="1"/>
        <v>МБУДО ДХШ г. Пятигорск</v>
      </c>
      <c r="AL2807" s="50" t="s">
        <v>1814</v>
      </c>
      <c r="AM2807" s="18"/>
      <c r="AN2807" s="18"/>
      <c r="AO2807" s="18"/>
      <c r="AP2807" s="18"/>
      <c r="AQ2807" s="18"/>
    </row>
    <row r="2808" spans="1:43" ht="51" x14ac:dyDescent="0.2">
      <c r="A2808" s="65">
        <v>45628.700681342598</v>
      </c>
      <c r="B2808" s="18" t="s">
        <v>12759</v>
      </c>
      <c r="C2808" s="86" t="s">
        <v>19595</v>
      </c>
      <c r="D2808" s="86" t="s">
        <v>15994</v>
      </c>
      <c r="E2808" s="86" t="s">
        <v>699</v>
      </c>
      <c r="F2808" s="86" t="s">
        <v>905</v>
      </c>
      <c r="G2808" s="86" t="s">
        <v>42</v>
      </c>
      <c r="H2808" s="48">
        <v>40188</v>
      </c>
      <c r="I2808" s="86" t="s">
        <v>15995</v>
      </c>
      <c r="J2808" s="47">
        <v>9</v>
      </c>
      <c r="K2808" s="49">
        <v>9</v>
      </c>
      <c r="L2808" s="86" t="s">
        <v>30</v>
      </c>
      <c r="M2808" s="86" t="s">
        <v>31</v>
      </c>
      <c r="N2808" s="86">
        <v>923</v>
      </c>
      <c r="O2808" s="86">
        <v>618582</v>
      </c>
      <c r="P2808" s="87">
        <v>45304</v>
      </c>
      <c r="Q2808" s="86" t="s">
        <v>15996</v>
      </c>
      <c r="R2808" s="50" t="s">
        <v>15997</v>
      </c>
      <c r="S2808" s="86" t="s">
        <v>226</v>
      </c>
      <c r="T2808" s="86"/>
      <c r="U2808" s="86" t="s">
        <v>35</v>
      </c>
      <c r="V2808" s="50" t="s">
        <v>15998</v>
      </c>
      <c r="W2808" s="50"/>
      <c r="X2808" s="86"/>
      <c r="Y2808" s="86"/>
      <c r="Z2808" s="86"/>
      <c r="AA2808" s="86"/>
      <c r="AB2808" s="86" t="s">
        <v>15999</v>
      </c>
      <c r="AC2808" s="86"/>
      <c r="AD2808" s="86"/>
      <c r="AE2808" s="86" t="s">
        <v>36</v>
      </c>
      <c r="AF2808" s="86" t="s">
        <v>37</v>
      </c>
      <c r="AG2808" s="86"/>
      <c r="AH2808" s="86"/>
      <c r="AI2808" s="86" t="s">
        <v>231</v>
      </c>
      <c r="AJ2808" s="86" t="s">
        <v>94</v>
      </c>
      <c r="AK2808" s="86" t="str">
        <f t="shared" si="1"/>
        <v>Гуманитарно-педагогическая академия (филиал) ФГАОУ ВО "Крымский федеральный университет им. В.И. Вернадского" в г. Ялте</v>
      </c>
      <c r="AL2808" s="50" t="s">
        <v>231</v>
      </c>
      <c r="AM2808" s="18"/>
      <c r="AN2808" s="18"/>
      <c r="AO2808" s="18"/>
      <c r="AP2808" s="18"/>
      <c r="AQ2808" s="18"/>
    </row>
    <row r="2809" spans="1:43" ht="12.75" x14ac:dyDescent="0.2">
      <c r="A2809" s="65">
        <v>45628.710569861112</v>
      </c>
      <c r="B2809" s="18" t="s">
        <v>13887</v>
      </c>
      <c r="C2809" s="86" t="s">
        <v>19595</v>
      </c>
      <c r="D2809" s="86" t="s">
        <v>17380</v>
      </c>
      <c r="E2809" s="86" t="s">
        <v>69</v>
      </c>
      <c r="F2809" s="86" t="s">
        <v>114</v>
      </c>
      <c r="G2809" s="86" t="s">
        <v>42</v>
      </c>
      <c r="H2809" s="48">
        <v>40106</v>
      </c>
      <c r="I2809" s="86">
        <v>89501487457</v>
      </c>
      <c r="J2809" s="47">
        <v>9</v>
      </c>
      <c r="K2809" s="49">
        <v>9</v>
      </c>
      <c r="L2809" s="86" t="s">
        <v>30</v>
      </c>
      <c r="M2809" s="86" t="s">
        <v>31</v>
      </c>
      <c r="N2809" s="86">
        <v>2523</v>
      </c>
      <c r="O2809" s="86">
        <v>251824</v>
      </c>
      <c r="P2809" s="87">
        <v>45248</v>
      </c>
      <c r="Q2809" s="86" t="s">
        <v>6684</v>
      </c>
      <c r="R2809" s="50" t="s">
        <v>535</v>
      </c>
      <c r="S2809" s="86" t="s">
        <v>2552</v>
      </c>
      <c r="T2809" s="86"/>
      <c r="U2809" s="86" t="s">
        <v>35</v>
      </c>
      <c r="V2809" s="50" t="s">
        <v>4952</v>
      </c>
      <c r="W2809" s="50" t="s">
        <v>15594</v>
      </c>
      <c r="X2809" s="86" t="s">
        <v>2552</v>
      </c>
      <c r="Y2809" s="86"/>
      <c r="Z2809" s="86" t="s">
        <v>35</v>
      </c>
      <c r="AA2809" s="86" t="s">
        <v>4952</v>
      </c>
      <c r="AB2809" s="86" t="s">
        <v>17381</v>
      </c>
      <c r="AC2809" s="86" t="s">
        <v>17382</v>
      </c>
      <c r="AD2809" s="86"/>
      <c r="AE2809" s="86" t="s">
        <v>66</v>
      </c>
      <c r="AF2809" s="86" t="s">
        <v>37</v>
      </c>
      <c r="AG2809" s="86"/>
      <c r="AH2809" s="86"/>
      <c r="AI2809" s="86" t="s">
        <v>2554</v>
      </c>
      <c r="AJ2809" s="86" t="s">
        <v>46</v>
      </c>
      <c r="AK2809" s="86" t="str">
        <f t="shared" si="1"/>
        <v>МБУ ДО "ДШИ №1" г. Ангарска</v>
      </c>
      <c r="AL2809" s="50" t="s">
        <v>2554</v>
      </c>
      <c r="AM2809" s="18"/>
      <c r="AN2809" s="18"/>
      <c r="AO2809" s="18"/>
      <c r="AP2809" s="18"/>
      <c r="AQ2809" s="18"/>
    </row>
    <row r="2810" spans="1:43" ht="38.25" x14ac:dyDescent="0.2">
      <c r="A2810" s="65">
        <v>45628.712277129627</v>
      </c>
      <c r="B2810" s="18" t="s">
        <v>12759</v>
      </c>
      <c r="C2810" s="86" t="s">
        <v>19595</v>
      </c>
      <c r="D2810" s="86" t="s">
        <v>367</v>
      </c>
      <c r="E2810" s="86" t="s">
        <v>368</v>
      </c>
      <c r="F2810" s="86" t="s">
        <v>369</v>
      </c>
      <c r="G2810" s="86" t="s">
        <v>42</v>
      </c>
      <c r="H2810" s="60">
        <v>39979</v>
      </c>
      <c r="I2810" s="86">
        <v>89281161859</v>
      </c>
      <c r="J2810" s="47">
        <v>9</v>
      </c>
      <c r="K2810" s="49">
        <v>9</v>
      </c>
      <c r="L2810" s="86" t="s">
        <v>30</v>
      </c>
      <c r="M2810" s="86" t="s">
        <v>31</v>
      </c>
      <c r="N2810" s="86">
        <v>6024</v>
      </c>
      <c r="O2810" s="89" t="s">
        <v>370</v>
      </c>
      <c r="P2810" s="88">
        <v>45100</v>
      </c>
      <c r="Q2810" s="86" t="s">
        <v>71</v>
      </c>
      <c r="R2810" s="50" t="s">
        <v>371</v>
      </c>
      <c r="S2810" s="86" t="s">
        <v>60</v>
      </c>
      <c r="T2810" s="86"/>
      <c r="U2810" s="86" t="s">
        <v>35</v>
      </c>
      <c r="V2810" s="50" t="s">
        <v>188</v>
      </c>
      <c r="W2810" s="50" t="s">
        <v>107</v>
      </c>
      <c r="X2810" s="86" t="s">
        <v>60</v>
      </c>
      <c r="Y2810" s="86"/>
      <c r="Z2810" s="86" t="s">
        <v>35</v>
      </c>
      <c r="AA2810" s="86" t="s">
        <v>188</v>
      </c>
      <c r="AB2810" s="86" t="s">
        <v>372</v>
      </c>
      <c r="AC2810" s="86"/>
      <c r="AD2810" s="86"/>
      <c r="AE2810" s="86" t="s">
        <v>66</v>
      </c>
      <c r="AF2810" s="86" t="s">
        <v>67</v>
      </c>
      <c r="AG2810" s="86" t="s">
        <v>68</v>
      </c>
      <c r="AH2810" s="86"/>
      <c r="AI2810" s="86"/>
      <c r="AJ2810" s="86" t="s">
        <v>39</v>
      </c>
      <c r="AK281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810" s="50" t="s">
        <v>68</v>
      </c>
      <c r="AM2810" s="18"/>
      <c r="AN2810" s="18"/>
      <c r="AO2810" s="18"/>
      <c r="AP2810" s="18"/>
      <c r="AQ2810" s="18"/>
    </row>
    <row r="2811" spans="1:43" ht="12.75" x14ac:dyDescent="0.2">
      <c r="A2811" s="65">
        <v>45628.713501666665</v>
      </c>
      <c r="B2811" s="18" t="s">
        <v>13891</v>
      </c>
      <c r="C2811" s="86" t="s">
        <v>19595</v>
      </c>
      <c r="D2811" s="86" t="s">
        <v>7936</v>
      </c>
      <c r="E2811" s="86" t="s">
        <v>843</v>
      </c>
      <c r="F2811" s="86" t="s">
        <v>114</v>
      </c>
      <c r="G2811" s="86" t="s">
        <v>42</v>
      </c>
      <c r="H2811" s="60">
        <v>39955</v>
      </c>
      <c r="I2811" s="86">
        <v>89889989117</v>
      </c>
      <c r="J2811" s="47">
        <v>9</v>
      </c>
      <c r="K2811" s="49">
        <v>9</v>
      </c>
      <c r="L2811" s="86" t="s">
        <v>30</v>
      </c>
      <c r="M2811" s="86" t="s">
        <v>31</v>
      </c>
      <c r="N2811" s="86">
        <v>6023</v>
      </c>
      <c r="O2811" s="86">
        <v>314979</v>
      </c>
      <c r="P2811" s="87">
        <v>45092</v>
      </c>
      <c r="Q2811" s="86" t="s">
        <v>6384</v>
      </c>
      <c r="R2811" s="50" t="s">
        <v>3888</v>
      </c>
      <c r="S2811" s="86" t="s">
        <v>60</v>
      </c>
      <c r="T2811" s="94"/>
      <c r="U2811" s="86" t="s">
        <v>35</v>
      </c>
      <c r="V2811" s="50" t="s">
        <v>7139</v>
      </c>
      <c r="W2811" s="50" t="s">
        <v>511</v>
      </c>
      <c r="X2811" s="86" t="s">
        <v>60</v>
      </c>
      <c r="Y2811" s="86"/>
      <c r="Z2811" s="86" t="s">
        <v>35</v>
      </c>
      <c r="AA2811" s="86" t="s">
        <v>7139</v>
      </c>
      <c r="AB2811" s="86" t="s">
        <v>7937</v>
      </c>
      <c r="AC2811" s="86"/>
      <c r="AD2811" s="94"/>
      <c r="AE2811" s="86" t="s">
        <v>36</v>
      </c>
      <c r="AF2811" s="86" t="s">
        <v>73</v>
      </c>
      <c r="AG2811" s="86"/>
      <c r="AH2811" s="86" t="s">
        <v>724</v>
      </c>
      <c r="AI2811" s="86"/>
      <c r="AJ2811" s="86" t="s">
        <v>39</v>
      </c>
      <c r="AK2811" s="86" t="str">
        <f t="shared" si="1"/>
        <v>МБУ ДО ДХШ г. Волгодонск</v>
      </c>
      <c r="AL2811" s="50" t="s">
        <v>724</v>
      </c>
      <c r="AM2811" s="18"/>
      <c r="AN2811" s="18"/>
      <c r="AO2811" s="18"/>
      <c r="AP2811" s="18"/>
      <c r="AQ2811" s="18"/>
    </row>
    <row r="2812" spans="1:43" ht="51" x14ac:dyDescent="0.2">
      <c r="A2812" s="65">
        <v>45628.713777060184</v>
      </c>
      <c r="B2812" s="18" t="s">
        <v>13897</v>
      </c>
      <c r="C2812" s="86" t="s">
        <v>19595</v>
      </c>
      <c r="D2812" s="86" t="s">
        <v>15414</v>
      </c>
      <c r="E2812" s="86" t="s">
        <v>876</v>
      </c>
      <c r="F2812" s="86" t="s">
        <v>114</v>
      </c>
      <c r="G2812" s="86" t="s">
        <v>42</v>
      </c>
      <c r="H2812" s="48">
        <v>39856</v>
      </c>
      <c r="I2812" s="86">
        <v>89113364031</v>
      </c>
      <c r="J2812" s="47">
        <v>9</v>
      </c>
      <c r="K2812" s="49">
        <v>9</v>
      </c>
      <c r="L2812" s="86" t="s">
        <v>30</v>
      </c>
      <c r="M2812" s="86" t="s">
        <v>31</v>
      </c>
      <c r="N2812" s="86">
        <v>4723</v>
      </c>
      <c r="O2812" s="86">
        <v>799647</v>
      </c>
      <c r="P2812" s="87">
        <v>44987</v>
      </c>
      <c r="Q2812" s="86" t="s">
        <v>9642</v>
      </c>
      <c r="R2812" s="50" t="s">
        <v>15415</v>
      </c>
      <c r="S2812" s="86" t="s">
        <v>9644</v>
      </c>
      <c r="T2812" s="86" t="s">
        <v>64</v>
      </c>
      <c r="U2812" s="86" t="s">
        <v>35</v>
      </c>
      <c r="V2812" s="50" t="s">
        <v>11793</v>
      </c>
      <c r="W2812" s="50" t="s">
        <v>15403</v>
      </c>
      <c r="X2812" s="86" t="s">
        <v>9644</v>
      </c>
      <c r="Y2812" s="86" t="s">
        <v>64</v>
      </c>
      <c r="Z2812" s="86" t="s">
        <v>35</v>
      </c>
      <c r="AA2812" s="86" t="s">
        <v>11793</v>
      </c>
      <c r="AB2812" s="86" t="s">
        <v>15405</v>
      </c>
      <c r="AC2812" s="86" t="s">
        <v>15405</v>
      </c>
      <c r="AD2812" s="86" t="s">
        <v>15405</v>
      </c>
      <c r="AE2812" s="86" t="s">
        <v>66</v>
      </c>
      <c r="AF2812" s="86" t="s">
        <v>37</v>
      </c>
      <c r="AG2812" s="86"/>
      <c r="AH2812" s="86"/>
      <c r="AI2812" s="86" t="s">
        <v>9648</v>
      </c>
      <c r="AJ2812" s="86" t="s">
        <v>39</v>
      </c>
      <c r="AK2812" s="86" t="str">
        <f t="shared" si="1"/>
        <v>МБУ ДО Детская художественная школа г. Североморск</v>
      </c>
      <c r="AL2812" s="50" t="s">
        <v>9648</v>
      </c>
      <c r="AM2812" s="18"/>
      <c r="AN2812" s="18"/>
      <c r="AO2812" s="18"/>
      <c r="AP2812" s="18"/>
      <c r="AQ2812" s="18"/>
    </row>
    <row r="2813" spans="1:43" ht="12.75" x14ac:dyDescent="0.2">
      <c r="A2813" s="65">
        <v>45628.714502256946</v>
      </c>
      <c r="B2813" s="18" t="s">
        <v>13900</v>
      </c>
      <c r="C2813" s="86" t="s">
        <v>19595</v>
      </c>
      <c r="D2813" s="86" t="s">
        <v>6190</v>
      </c>
      <c r="E2813" s="86" t="s">
        <v>6191</v>
      </c>
      <c r="F2813" s="86" t="s">
        <v>6192</v>
      </c>
      <c r="G2813" s="86" t="s">
        <v>42</v>
      </c>
      <c r="H2813" s="60">
        <v>40085</v>
      </c>
      <c r="I2813" s="86">
        <v>89270958258</v>
      </c>
      <c r="J2813" s="47">
        <v>9</v>
      </c>
      <c r="K2813" s="49">
        <v>9</v>
      </c>
      <c r="L2813" s="86" t="s">
        <v>30</v>
      </c>
      <c r="M2813" s="86" t="s">
        <v>50</v>
      </c>
      <c r="N2813" s="86" t="s">
        <v>6193</v>
      </c>
      <c r="O2813" s="86">
        <v>727993</v>
      </c>
      <c r="P2813" s="88">
        <v>40092</v>
      </c>
      <c r="Q2813" s="86" t="s">
        <v>6194</v>
      </c>
      <c r="R2813" s="50" t="s">
        <v>3773</v>
      </c>
      <c r="S2813" s="86" t="s">
        <v>98</v>
      </c>
      <c r="T2813" s="86"/>
      <c r="U2813" s="86" t="s">
        <v>35</v>
      </c>
      <c r="V2813" s="50" t="s">
        <v>2678</v>
      </c>
      <c r="W2813" s="50"/>
      <c r="X2813" s="86"/>
      <c r="Y2813" s="86"/>
      <c r="Z2813" s="86"/>
      <c r="AA2813" s="86"/>
      <c r="AB2813" s="86" t="s">
        <v>6195</v>
      </c>
      <c r="AC2813" s="94"/>
      <c r="AD2813" s="94"/>
      <c r="AE2813" s="86" t="s">
        <v>66</v>
      </c>
      <c r="AF2813" s="86" t="s">
        <v>37</v>
      </c>
      <c r="AG2813" s="86"/>
      <c r="AH2813" s="86"/>
      <c r="AI2813" s="86" t="s">
        <v>3576</v>
      </c>
      <c r="AJ2813" s="86" t="s">
        <v>46</v>
      </c>
      <c r="AK2813" s="86" t="str">
        <f t="shared" si="1"/>
        <v>МБУ ДО ДХШ № 3 г.-курорт Сочи</v>
      </c>
      <c r="AL2813" s="50" t="s">
        <v>3576</v>
      </c>
      <c r="AM2813" s="18"/>
      <c r="AN2813" s="18"/>
      <c r="AO2813" s="18"/>
      <c r="AP2813" s="18"/>
      <c r="AQ2813" s="18"/>
    </row>
    <row r="2814" spans="1:43" ht="25.5" x14ac:dyDescent="0.2">
      <c r="A2814" s="65">
        <v>45628.718660057872</v>
      </c>
      <c r="B2814" s="18" t="s">
        <v>13891</v>
      </c>
      <c r="C2814" s="86" t="s">
        <v>19595</v>
      </c>
      <c r="D2814" s="86" t="s">
        <v>3440</v>
      </c>
      <c r="E2814" s="86" t="s">
        <v>190</v>
      </c>
      <c r="F2814" s="86" t="s">
        <v>886</v>
      </c>
      <c r="G2814" s="86" t="s">
        <v>42</v>
      </c>
      <c r="H2814" s="48">
        <v>39919</v>
      </c>
      <c r="I2814" s="86">
        <v>89034390974</v>
      </c>
      <c r="J2814" s="47">
        <v>9</v>
      </c>
      <c r="K2814" s="49">
        <v>9</v>
      </c>
      <c r="L2814" s="86" t="s">
        <v>30</v>
      </c>
      <c r="M2814" s="86" t="s">
        <v>31</v>
      </c>
      <c r="N2814" s="86">
        <v>6023</v>
      </c>
      <c r="O2814" s="86">
        <v>279064</v>
      </c>
      <c r="P2814" s="87">
        <v>45042</v>
      </c>
      <c r="Q2814" s="86" t="s">
        <v>58</v>
      </c>
      <c r="R2814" s="50" t="s">
        <v>11009</v>
      </c>
      <c r="S2814" s="86" t="s">
        <v>60</v>
      </c>
      <c r="T2814" s="86"/>
      <c r="U2814" s="86" t="s">
        <v>35</v>
      </c>
      <c r="V2814" s="50" t="s">
        <v>106</v>
      </c>
      <c r="W2814" s="50" t="s">
        <v>107</v>
      </c>
      <c r="X2814" s="86" t="s">
        <v>60</v>
      </c>
      <c r="Y2814" s="86"/>
      <c r="Z2814" s="86" t="s">
        <v>35</v>
      </c>
      <c r="AA2814" s="86" t="s">
        <v>106</v>
      </c>
      <c r="AB2814" s="86" t="s">
        <v>12221</v>
      </c>
      <c r="AC2814" s="86"/>
      <c r="AD2814" s="86"/>
      <c r="AE2814" s="86" t="s">
        <v>66</v>
      </c>
      <c r="AF2814" s="86" t="s">
        <v>67</v>
      </c>
      <c r="AG2814" s="86" t="s">
        <v>110</v>
      </c>
      <c r="AH2814" s="86"/>
      <c r="AI2814" s="86"/>
      <c r="AJ2814" s="86" t="s">
        <v>46</v>
      </c>
      <c r="AK2814" s="86" t="str">
        <f t="shared" si="1"/>
        <v>МБОУ г. Ростова-на-Дону «Лицей многопрофильный № 69»</v>
      </c>
      <c r="AL2814" s="50" t="s">
        <v>110</v>
      </c>
      <c r="AM2814" s="18"/>
      <c r="AN2814" s="18"/>
      <c r="AO2814" s="18"/>
      <c r="AP2814" s="18"/>
      <c r="AQ2814" s="18"/>
    </row>
    <row r="2815" spans="1:43" ht="38.25" x14ac:dyDescent="0.2">
      <c r="A2815" s="65">
        <v>45628.722888773147</v>
      </c>
      <c r="B2815" s="18" t="s">
        <v>9008</v>
      </c>
      <c r="C2815" s="86" t="s">
        <v>19595</v>
      </c>
      <c r="D2815" s="86" t="s">
        <v>3440</v>
      </c>
      <c r="E2815" s="86" t="s">
        <v>513</v>
      </c>
      <c r="F2815" s="86" t="s">
        <v>914</v>
      </c>
      <c r="G2815" s="86" t="s">
        <v>42</v>
      </c>
      <c r="H2815" s="48">
        <v>39992</v>
      </c>
      <c r="I2815" s="86">
        <v>89511346295</v>
      </c>
      <c r="J2815" s="47">
        <v>9</v>
      </c>
      <c r="K2815" s="49">
        <v>9</v>
      </c>
      <c r="L2815" s="86" t="s">
        <v>30</v>
      </c>
      <c r="M2815" s="86" t="s">
        <v>31</v>
      </c>
      <c r="N2815" s="86">
        <v>1423</v>
      </c>
      <c r="O2815" s="86">
        <v>102758</v>
      </c>
      <c r="P2815" s="87">
        <v>45119</v>
      </c>
      <c r="Q2815" s="86" t="s">
        <v>562</v>
      </c>
      <c r="R2815" s="50" t="s">
        <v>7770</v>
      </c>
      <c r="S2815" s="86" t="s">
        <v>564</v>
      </c>
      <c r="T2815" s="86"/>
      <c r="U2815" s="86" t="s">
        <v>35</v>
      </c>
      <c r="V2815" s="50" t="s">
        <v>13854</v>
      </c>
      <c r="W2815" s="50" t="s">
        <v>13855</v>
      </c>
      <c r="X2815" s="86" t="s">
        <v>564</v>
      </c>
      <c r="Y2815" s="86"/>
      <c r="Z2815" s="86" t="s">
        <v>35</v>
      </c>
      <c r="AA2815" s="86" t="s">
        <v>13854</v>
      </c>
      <c r="AB2815" s="86" t="s">
        <v>13856</v>
      </c>
      <c r="AC2815" s="86"/>
      <c r="AD2815" s="86"/>
      <c r="AE2815" s="86" t="s">
        <v>36</v>
      </c>
      <c r="AF2815" s="86" t="s">
        <v>37</v>
      </c>
      <c r="AG2815" s="86"/>
      <c r="AH2815" s="86"/>
      <c r="AI2815" s="86" t="s">
        <v>569</v>
      </c>
      <c r="AJ2815" s="86" t="s">
        <v>46</v>
      </c>
      <c r="AK2815" s="86" t="str">
        <f t="shared" si="1"/>
        <v>ФГБОУ ВО «Белгородский государственный технологический университет им. В.Г. Шухова» (БГТУ)</v>
      </c>
      <c r="AL2815" s="50" t="s">
        <v>569</v>
      </c>
      <c r="AM2815" s="18"/>
      <c r="AN2815" s="18"/>
      <c r="AO2815" s="18"/>
      <c r="AP2815" s="18"/>
      <c r="AQ2815" s="18"/>
    </row>
    <row r="2816" spans="1:43" ht="25.5" x14ac:dyDescent="0.2">
      <c r="A2816" s="65">
        <v>45628.724107870366</v>
      </c>
      <c r="B2816" s="18" t="s">
        <v>13906</v>
      </c>
      <c r="C2816" s="86" t="s">
        <v>19595</v>
      </c>
      <c r="D2816" s="86" t="s">
        <v>8175</v>
      </c>
      <c r="E2816" s="86" t="s">
        <v>1435</v>
      </c>
      <c r="F2816" s="86" t="s">
        <v>8176</v>
      </c>
      <c r="G2816" s="86" t="s">
        <v>29</v>
      </c>
      <c r="H2816" s="60">
        <v>40089</v>
      </c>
      <c r="I2816" s="86">
        <v>89185263825</v>
      </c>
      <c r="J2816" s="47">
        <v>9</v>
      </c>
      <c r="K2816" s="49">
        <v>9</v>
      </c>
      <c r="L2816" s="86" t="s">
        <v>30</v>
      </c>
      <c r="M2816" s="86" t="s">
        <v>31</v>
      </c>
      <c r="N2816" s="86">
        <v>6024</v>
      </c>
      <c r="O2816" s="86">
        <v>504578</v>
      </c>
      <c r="P2816" s="87">
        <v>45225</v>
      </c>
      <c r="Q2816" s="86" t="s">
        <v>71</v>
      </c>
      <c r="R2816" s="50" t="s">
        <v>8177</v>
      </c>
      <c r="S2816" s="86" t="s">
        <v>60</v>
      </c>
      <c r="T2816" s="86" t="s">
        <v>64</v>
      </c>
      <c r="U2816" s="86" t="s">
        <v>35</v>
      </c>
      <c r="V2816" s="50" t="s">
        <v>8178</v>
      </c>
      <c r="W2816" s="50" t="s">
        <v>107</v>
      </c>
      <c r="X2816" s="86" t="s">
        <v>60</v>
      </c>
      <c r="Y2816" s="86" t="s">
        <v>95</v>
      </c>
      <c r="Z2816" s="86" t="s">
        <v>35</v>
      </c>
      <c r="AA2816" s="86" t="s">
        <v>145</v>
      </c>
      <c r="AB2816" s="86" t="s">
        <v>8179</v>
      </c>
      <c r="AC2816" s="86"/>
      <c r="AD2816" s="86"/>
      <c r="AE2816" s="86" t="s">
        <v>66</v>
      </c>
      <c r="AF2816" s="86" t="s">
        <v>67</v>
      </c>
      <c r="AG2816" s="86" t="s">
        <v>2894</v>
      </c>
      <c r="AH2816" s="86"/>
      <c r="AI2816" s="86"/>
      <c r="AJ2816" s="86" t="s">
        <v>94</v>
      </c>
      <c r="AK2816" s="86" t="str">
        <f t="shared" si="1"/>
        <v>Академия психологии и педагогики ЮФУ</v>
      </c>
      <c r="AL2816" s="50" t="s">
        <v>2894</v>
      </c>
      <c r="AM2816" s="18"/>
      <c r="AN2816" s="18"/>
      <c r="AO2816" s="18"/>
      <c r="AP2816" s="18"/>
      <c r="AQ2816" s="18"/>
    </row>
    <row r="2817" spans="1:43" ht="38.25" x14ac:dyDescent="0.2">
      <c r="A2817" s="65">
        <v>45628.726580300921</v>
      </c>
      <c r="B2817" s="18" t="s">
        <v>9008</v>
      </c>
      <c r="C2817" s="86" t="s">
        <v>19595</v>
      </c>
      <c r="D2817" s="86" t="s">
        <v>3775</v>
      </c>
      <c r="E2817" s="86" t="s">
        <v>3776</v>
      </c>
      <c r="F2817" s="86" t="s">
        <v>886</v>
      </c>
      <c r="G2817" s="86" t="s">
        <v>42</v>
      </c>
      <c r="H2817" s="60">
        <v>39881</v>
      </c>
      <c r="I2817" s="86">
        <v>89186163482</v>
      </c>
      <c r="J2817" s="47">
        <v>9</v>
      </c>
      <c r="K2817" s="49">
        <v>9</v>
      </c>
      <c r="L2817" s="86" t="s">
        <v>30</v>
      </c>
      <c r="M2817" s="86" t="s">
        <v>50</v>
      </c>
      <c r="N2817" s="86" t="s">
        <v>941</v>
      </c>
      <c r="O2817" s="86">
        <v>558066</v>
      </c>
      <c r="P2817" s="88">
        <v>39889</v>
      </c>
      <c r="Q2817" s="86" t="s">
        <v>3761</v>
      </c>
      <c r="R2817" s="50" t="s">
        <v>3777</v>
      </c>
      <c r="S2817" s="86" t="s">
        <v>98</v>
      </c>
      <c r="T2817" s="86"/>
      <c r="U2817" s="86" t="s">
        <v>35</v>
      </c>
      <c r="V2817" s="50" t="s">
        <v>2678</v>
      </c>
      <c r="W2817" s="50" t="s">
        <v>3763</v>
      </c>
      <c r="X2817" s="86" t="s">
        <v>98</v>
      </c>
      <c r="Y2817" s="86"/>
      <c r="Z2817" s="86" t="s">
        <v>35</v>
      </c>
      <c r="AA2817" s="86" t="s">
        <v>2678</v>
      </c>
      <c r="AB2817" s="86" t="s">
        <v>3778</v>
      </c>
      <c r="AC2817" s="86"/>
      <c r="AD2817" s="86"/>
      <c r="AE2817" s="86" t="s">
        <v>66</v>
      </c>
      <c r="AF2817" s="86" t="s">
        <v>37</v>
      </c>
      <c r="AG2817" s="86"/>
      <c r="AH2817" s="86"/>
      <c r="AI2817" s="86" t="s">
        <v>3576</v>
      </c>
      <c r="AJ2817" s="86" t="s">
        <v>46</v>
      </c>
      <c r="AK2817" s="86" t="str">
        <f t="shared" si="1"/>
        <v>МБУ ДО ДХШ № 3 г.-курорт Сочи</v>
      </c>
      <c r="AL2817" s="50" t="s">
        <v>3576</v>
      </c>
      <c r="AM2817" s="18"/>
      <c r="AN2817" s="18"/>
      <c r="AO2817" s="18"/>
      <c r="AP2817" s="18"/>
      <c r="AQ2817" s="18"/>
    </row>
    <row r="2818" spans="1:43" ht="25.5" x14ac:dyDescent="0.2">
      <c r="A2818" s="65">
        <v>45628.730388923606</v>
      </c>
      <c r="B2818" s="18" t="s">
        <v>9008</v>
      </c>
      <c r="C2818" s="86" t="s">
        <v>19595</v>
      </c>
      <c r="D2818" s="86" t="s">
        <v>18760</v>
      </c>
      <c r="E2818" s="86" t="s">
        <v>184</v>
      </c>
      <c r="F2818" s="86" t="s">
        <v>1330</v>
      </c>
      <c r="G2818" s="86" t="s">
        <v>42</v>
      </c>
      <c r="H2818" s="48">
        <v>39800</v>
      </c>
      <c r="I2818" s="86">
        <v>89613808648</v>
      </c>
      <c r="J2818" s="47">
        <v>9</v>
      </c>
      <c r="K2818" s="49">
        <v>9</v>
      </c>
      <c r="L2818" s="86" t="s">
        <v>30</v>
      </c>
      <c r="M2818" s="86" t="s">
        <v>31</v>
      </c>
      <c r="N2818" s="86">
        <v>3622</v>
      </c>
      <c r="O2818" s="86">
        <v>210734</v>
      </c>
      <c r="P2818" s="87">
        <v>44938</v>
      </c>
      <c r="Q2818" s="86" t="s">
        <v>9756</v>
      </c>
      <c r="R2818" s="50" t="s">
        <v>18761</v>
      </c>
      <c r="S2818" s="86" t="s">
        <v>2068</v>
      </c>
      <c r="T2818" s="86"/>
      <c r="U2818" s="86" t="s">
        <v>35</v>
      </c>
      <c r="V2818" s="50" t="s">
        <v>7679</v>
      </c>
      <c r="W2818" s="50" t="s">
        <v>11449</v>
      </c>
      <c r="X2818" s="86" t="s">
        <v>2068</v>
      </c>
      <c r="Y2818" s="86"/>
      <c r="Z2818" s="86" t="s">
        <v>35</v>
      </c>
      <c r="AA2818" s="86" t="s">
        <v>18762</v>
      </c>
      <c r="AB2818" s="86" t="s">
        <v>18763</v>
      </c>
      <c r="AC2818" s="86"/>
      <c r="AD2818" s="86"/>
      <c r="AE2818" s="86" t="s">
        <v>36</v>
      </c>
      <c r="AF2818" s="86" t="s">
        <v>37</v>
      </c>
      <c r="AG2818" s="86"/>
      <c r="AH2818" s="86"/>
      <c r="AI2818" s="86" t="s">
        <v>1268</v>
      </c>
      <c r="AJ2818" s="86" t="s">
        <v>46</v>
      </c>
      <c r="AK2818" s="86" t="str">
        <f t="shared" si="1"/>
        <v>МБОУ Лицей №124 г.о. Самара</v>
      </c>
      <c r="AL2818" s="50" t="s">
        <v>1268</v>
      </c>
      <c r="AM2818" s="18"/>
      <c r="AN2818" s="18"/>
      <c r="AO2818" s="18"/>
      <c r="AP2818" s="18"/>
      <c r="AQ2818" s="18"/>
    </row>
    <row r="2819" spans="1:43" ht="12.75" x14ac:dyDescent="0.2">
      <c r="A2819" s="65">
        <v>45628.734020011572</v>
      </c>
      <c r="B2819" s="18" t="s">
        <v>13915</v>
      </c>
      <c r="C2819" s="86" t="s">
        <v>19595</v>
      </c>
      <c r="D2819" s="86" t="s">
        <v>6196</v>
      </c>
      <c r="E2819" s="86" t="s">
        <v>5323</v>
      </c>
      <c r="F2819" s="86" t="s">
        <v>114</v>
      </c>
      <c r="G2819" s="86" t="s">
        <v>42</v>
      </c>
      <c r="H2819" s="60">
        <v>39993</v>
      </c>
      <c r="I2819" s="86">
        <v>89881638308</v>
      </c>
      <c r="J2819" s="47">
        <v>9</v>
      </c>
      <c r="K2819" s="49">
        <v>9</v>
      </c>
      <c r="L2819" s="86" t="s">
        <v>30</v>
      </c>
      <c r="M2819" s="86" t="s">
        <v>31</v>
      </c>
      <c r="N2819" s="86">
        <v>323</v>
      </c>
      <c r="O2819" s="86">
        <v>554585</v>
      </c>
      <c r="P2819" s="88">
        <v>45119</v>
      </c>
      <c r="Q2819" s="86" t="s">
        <v>6197</v>
      </c>
      <c r="R2819" s="50" t="s">
        <v>3571</v>
      </c>
      <c r="S2819" s="86" t="s">
        <v>98</v>
      </c>
      <c r="T2819" s="86"/>
      <c r="U2819" s="86" t="s">
        <v>35</v>
      </c>
      <c r="V2819" s="50" t="s">
        <v>2678</v>
      </c>
      <c r="W2819" s="50"/>
      <c r="X2819" s="86"/>
      <c r="Y2819" s="86"/>
      <c r="Z2819" s="86"/>
      <c r="AA2819" s="86"/>
      <c r="AB2819" s="86" t="s">
        <v>6198</v>
      </c>
      <c r="AC2819" s="86"/>
      <c r="AD2819" s="86"/>
      <c r="AE2819" s="86" t="s">
        <v>66</v>
      </c>
      <c r="AF2819" s="86" t="s">
        <v>37</v>
      </c>
      <c r="AG2819" s="86"/>
      <c r="AH2819" s="86"/>
      <c r="AI2819" s="86" t="s">
        <v>3576</v>
      </c>
      <c r="AJ2819" s="86" t="s">
        <v>46</v>
      </c>
      <c r="AK2819" s="86" t="str">
        <f t="shared" si="1"/>
        <v>МБУ ДО ДХШ № 3 г.-курорт Сочи</v>
      </c>
      <c r="AL2819" s="50" t="s">
        <v>3576</v>
      </c>
      <c r="AM2819" s="18"/>
      <c r="AN2819" s="18"/>
      <c r="AO2819" s="18"/>
      <c r="AP2819" s="18"/>
      <c r="AQ2819" s="18"/>
    </row>
    <row r="2820" spans="1:43" ht="25.5" x14ac:dyDescent="0.2">
      <c r="A2820" s="65">
        <v>45628.73467528935</v>
      </c>
      <c r="B2820" s="18" t="s">
        <v>13923</v>
      </c>
      <c r="C2820" s="86" t="s">
        <v>19595</v>
      </c>
      <c r="D2820" s="86" t="s">
        <v>14220</v>
      </c>
      <c r="E2820" s="86" t="s">
        <v>4134</v>
      </c>
      <c r="F2820" s="86" t="s">
        <v>97</v>
      </c>
      <c r="G2820" s="86" t="s">
        <v>42</v>
      </c>
      <c r="H2820" s="48">
        <v>39981</v>
      </c>
      <c r="I2820" s="86">
        <v>89281610579</v>
      </c>
      <c r="J2820" s="47">
        <v>9</v>
      </c>
      <c r="K2820" s="49">
        <v>9</v>
      </c>
      <c r="L2820" s="86" t="s">
        <v>30</v>
      </c>
      <c r="M2820" s="86" t="s">
        <v>31</v>
      </c>
      <c r="N2820" s="86">
        <v>6023</v>
      </c>
      <c r="O2820" s="86">
        <v>261343</v>
      </c>
      <c r="P2820" s="87">
        <v>45098</v>
      </c>
      <c r="Q2820" s="86" t="s">
        <v>174</v>
      </c>
      <c r="R2820" s="50" t="s">
        <v>14221</v>
      </c>
      <c r="S2820" s="86" t="s">
        <v>60</v>
      </c>
      <c r="T2820" s="86" t="s">
        <v>14222</v>
      </c>
      <c r="U2820" s="86" t="s">
        <v>157</v>
      </c>
      <c r="V2820" s="50" t="s">
        <v>14222</v>
      </c>
      <c r="W2820" s="50" t="s">
        <v>14223</v>
      </c>
      <c r="X2820" s="86" t="s">
        <v>60</v>
      </c>
      <c r="Y2820" s="86" t="s">
        <v>14224</v>
      </c>
      <c r="Z2820" s="86" t="s">
        <v>157</v>
      </c>
      <c r="AA2820" s="86" t="s">
        <v>14222</v>
      </c>
      <c r="AB2820" s="86" t="s">
        <v>14225</v>
      </c>
      <c r="AC2820" s="86"/>
      <c r="AD2820" s="86"/>
      <c r="AE2820" s="86" t="s">
        <v>36</v>
      </c>
      <c r="AF2820" s="86" t="s">
        <v>73</v>
      </c>
      <c r="AG2820" s="86"/>
      <c r="AH2820" s="86" t="s">
        <v>724</v>
      </c>
      <c r="AI2820" s="86"/>
      <c r="AJ2820" s="86" t="s">
        <v>46</v>
      </c>
      <c r="AK2820" s="86" t="str">
        <f t="shared" si="1"/>
        <v>МБУ ДО ДХШ г. Волгодонск</v>
      </c>
      <c r="AL2820" s="50" t="s">
        <v>724</v>
      </c>
      <c r="AM2820" s="18"/>
      <c r="AN2820" s="18"/>
      <c r="AO2820" s="18"/>
      <c r="AP2820" s="18"/>
      <c r="AQ2820" s="18"/>
    </row>
    <row r="2821" spans="1:43" ht="12.75" x14ac:dyDescent="0.2">
      <c r="A2821" s="65">
        <v>45628.737102719911</v>
      </c>
      <c r="B2821" s="18" t="s">
        <v>13925</v>
      </c>
      <c r="C2821" s="86" t="s">
        <v>19595</v>
      </c>
      <c r="D2821" s="86" t="s">
        <v>4329</v>
      </c>
      <c r="E2821" s="86" t="s">
        <v>1953</v>
      </c>
      <c r="F2821" s="86" t="s">
        <v>4330</v>
      </c>
      <c r="G2821" s="86" t="s">
        <v>4004</v>
      </c>
      <c r="H2821" s="60">
        <v>39787</v>
      </c>
      <c r="I2821" s="86" t="s">
        <v>4331</v>
      </c>
      <c r="J2821" s="47">
        <v>9</v>
      </c>
      <c r="K2821" s="49">
        <v>9</v>
      </c>
      <c r="L2821" s="86" t="s">
        <v>30</v>
      </c>
      <c r="M2821" s="86" t="s">
        <v>31</v>
      </c>
      <c r="N2821" s="86">
        <v>722</v>
      </c>
      <c r="O2821" s="86">
        <v>992950</v>
      </c>
      <c r="P2821" s="88">
        <v>44925</v>
      </c>
      <c r="Q2821" s="86" t="s">
        <v>4225</v>
      </c>
      <c r="R2821" s="50" t="s">
        <v>1505</v>
      </c>
      <c r="S2821" s="86" t="s">
        <v>164</v>
      </c>
      <c r="T2821" s="86"/>
      <c r="U2821" s="86" t="s">
        <v>35</v>
      </c>
      <c r="V2821" s="50" t="s">
        <v>1203</v>
      </c>
      <c r="W2821" s="50" t="s">
        <v>511</v>
      </c>
      <c r="X2821" s="86" t="s">
        <v>164</v>
      </c>
      <c r="Y2821" s="86"/>
      <c r="Z2821" s="86" t="s">
        <v>35</v>
      </c>
      <c r="AA2821" s="86" t="s">
        <v>1203</v>
      </c>
      <c r="AB2821" s="86" t="s">
        <v>4237</v>
      </c>
      <c r="AC2821" s="94"/>
      <c r="AD2821" s="94"/>
      <c r="AE2821" s="86" t="s">
        <v>4027</v>
      </c>
      <c r="AF2821" s="86" t="s">
        <v>37</v>
      </c>
      <c r="AG2821" s="86"/>
      <c r="AH2821" s="86"/>
      <c r="AI2821" s="86" t="s">
        <v>1814</v>
      </c>
      <c r="AJ2821" s="86"/>
      <c r="AK2821" s="86" t="str">
        <f t="shared" si="1"/>
        <v>МБУДО ДХШ г. Пятигорск</v>
      </c>
      <c r="AL2821" s="50" t="s">
        <v>1814</v>
      </c>
      <c r="AM2821" s="18"/>
      <c r="AN2821" s="18"/>
      <c r="AO2821" s="18"/>
      <c r="AP2821" s="18"/>
      <c r="AQ2821" s="18"/>
    </row>
    <row r="2822" spans="1:43" ht="51" x14ac:dyDescent="0.2">
      <c r="A2822" s="65">
        <v>45628.744438935188</v>
      </c>
      <c r="B2822" s="18" t="s">
        <v>12805</v>
      </c>
      <c r="C2822" s="86" t="s">
        <v>19595</v>
      </c>
      <c r="D2822" s="86" t="s">
        <v>4424</v>
      </c>
      <c r="E2822" s="86" t="s">
        <v>1454</v>
      </c>
      <c r="F2822" s="86" t="s">
        <v>369</v>
      </c>
      <c r="G2822" s="86" t="s">
        <v>42</v>
      </c>
      <c r="H2822" s="60">
        <v>40100</v>
      </c>
      <c r="I2822" s="86">
        <v>89081663568</v>
      </c>
      <c r="J2822" s="47">
        <v>9</v>
      </c>
      <c r="K2822" s="49">
        <v>9</v>
      </c>
      <c r="L2822" s="86" t="s">
        <v>30</v>
      </c>
      <c r="M2822" s="86" t="s">
        <v>31</v>
      </c>
      <c r="N2822" s="86">
        <v>2223</v>
      </c>
      <c r="O2822" s="86">
        <v>635058</v>
      </c>
      <c r="P2822" s="88">
        <v>45230</v>
      </c>
      <c r="Q2822" s="86" t="s">
        <v>681</v>
      </c>
      <c r="R2822" s="50" t="s">
        <v>196</v>
      </c>
      <c r="S2822" s="86" t="s">
        <v>683</v>
      </c>
      <c r="T2822" s="86" t="s">
        <v>4425</v>
      </c>
      <c r="U2822" s="86" t="s">
        <v>35</v>
      </c>
      <c r="V2822" s="50" t="s">
        <v>2987</v>
      </c>
      <c r="W2822" s="50" t="s">
        <v>4426</v>
      </c>
      <c r="X2822" s="86" t="s">
        <v>683</v>
      </c>
      <c r="Y2822" s="86" t="s">
        <v>4425</v>
      </c>
      <c r="Z2822" s="86" t="s">
        <v>35</v>
      </c>
      <c r="AA2822" s="86" t="s">
        <v>2988</v>
      </c>
      <c r="AB2822" s="86" t="s">
        <v>4427</v>
      </c>
      <c r="AC2822" s="94"/>
      <c r="AD2822" s="94"/>
      <c r="AE2822" s="86" t="s">
        <v>36</v>
      </c>
      <c r="AF2822" s="86" t="s">
        <v>37</v>
      </c>
      <c r="AG2822" s="86"/>
      <c r="AH2822" s="86"/>
      <c r="AI2822" s="86" t="s">
        <v>687</v>
      </c>
      <c r="AJ2822" s="86" t="s">
        <v>39</v>
      </c>
      <c r="AK2822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2822" s="50" t="s">
        <v>687</v>
      </c>
      <c r="AM2822" s="18"/>
      <c r="AN2822" s="18"/>
      <c r="AO2822" s="18"/>
      <c r="AP2822" s="18"/>
      <c r="AQ2822" s="18"/>
    </row>
    <row r="2823" spans="1:43" ht="25.5" x14ac:dyDescent="0.2">
      <c r="A2823" s="65">
        <v>45628.74730447917</v>
      </c>
      <c r="B2823" s="18" t="s">
        <v>12759</v>
      </c>
      <c r="C2823" s="86" t="s">
        <v>19595</v>
      </c>
      <c r="D2823" s="86" t="s">
        <v>5618</v>
      </c>
      <c r="E2823" s="86" t="s">
        <v>362</v>
      </c>
      <c r="F2823" s="86" t="s">
        <v>326</v>
      </c>
      <c r="G2823" s="86" t="s">
        <v>42</v>
      </c>
      <c r="H2823" s="60">
        <v>40114</v>
      </c>
      <c r="I2823" s="86">
        <v>89286022520</v>
      </c>
      <c r="J2823" s="47">
        <v>9</v>
      </c>
      <c r="K2823" s="49">
        <v>9</v>
      </c>
      <c r="L2823" s="86" t="s">
        <v>30</v>
      </c>
      <c r="M2823" s="86" t="s">
        <v>31</v>
      </c>
      <c r="N2823" s="86">
        <v>3923</v>
      </c>
      <c r="O2823" s="86">
        <v>604042</v>
      </c>
      <c r="P2823" s="88">
        <v>45264</v>
      </c>
      <c r="Q2823" s="86" t="s">
        <v>5619</v>
      </c>
      <c r="R2823" s="50" t="s">
        <v>2722</v>
      </c>
      <c r="S2823" s="86" t="s">
        <v>60</v>
      </c>
      <c r="T2823" s="86" t="s">
        <v>2664</v>
      </c>
      <c r="U2823" s="86" t="s">
        <v>157</v>
      </c>
      <c r="V2823" s="50" t="s">
        <v>2529</v>
      </c>
      <c r="W2823" s="50"/>
      <c r="X2823" s="86"/>
      <c r="Y2823" s="86"/>
      <c r="Z2823" s="86"/>
      <c r="AA2823" s="86"/>
      <c r="AB2823" s="86"/>
      <c r="AC2823" s="86"/>
      <c r="AD2823" s="86"/>
      <c r="AE2823" s="86" t="s">
        <v>66</v>
      </c>
      <c r="AF2823" s="86" t="s">
        <v>73</v>
      </c>
      <c r="AG2823" s="86"/>
      <c r="AH2823" s="86" t="s">
        <v>2511</v>
      </c>
      <c r="AI2823" s="86"/>
      <c r="AJ2823" s="86" t="s">
        <v>46</v>
      </c>
      <c r="AK2823" s="86" t="str">
        <f t="shared" si="1"/>
        <v>МБОУ ДО Егорлыкский Центр внешкольной работы, пос. Егорлыкский</v>
      </c>
      <c r="AL2823" s="50" t="s">
        <v>2511</v>
      </c>
      <c r="AM2823" s="18"/>
      <c r="AN2823" s="18"/>
      <c r="AO2823" s="18"/>
      <c r="AP2823" s="18"/>
      <c r="AQ2823" s="18"/>
    </row>
    <row r="2824" spans="1:43" ht="12.75" x14ac:dyDescent="0.2">
      <c r="A2824" s="65">
        <v>45628.747588113431</v>
      </c>
      <c r="B2824" s="18" t="s">
        <v>10196</v>
      </c>
      <c r="C2824" s="86" t="s">
        <v>19595</v>
      </c>
      <c r="D2824" s="86" t="s">
        <v>3798</v>
      </c>
      <c r="E2824" s="86" t="s">
        <v>218</v>
      </c>
      <c r="F2824" s="86" t="s">
        <v>445</v>
      </c>
      <c r="G2824" s="86" t="s">
        <v>15564</v>
      </c>
      <c r="H2824" s="48">
        <v>39765</v>
      </c>
      <c r="I2824" s="86">
        <v>89500985584</v>
      </c>
      <c r="J2824" s="47">
        <v>9</v>
      </c>
      <c r="K2824" s="49">
        <v>9</v>
      </c>
      <c r="L2824" s="86" t="s">
        <v>30</v>
      </c>
      <c r="M2824" s="86" t="s">
        <v>31</v>
      </c>
      <c r="N2824" s="86">
        <v>2522</v>
      </c>
      <c r="O2824" s="86">
        <v>109501</v>
      </c>
      <c r="P2824" s="87">
        <v>44909</v>
      </c>
      <c r="Q2824" s="86" t="s">
        <v>15565</v>
      </c>
      <c r="R2824" s="50" t="s">
        <v>5046</v>
      </c>
      <c r="S2824" s="86" t="s">
        <v>2552</v>
      </c>
      <c r="T2824" s="86"/>
      <c r="U2824" s="86" t="s">
        <v>35</v>
      </c>
      <c r="V2824" s="50" t="s">
        <v>15566</v>
      </c>
      <c r="W2824" s="50" t="s">
        <v>15558</v>
      </c>
      <c r="X2824" s="86" t="s">
        <v>2552</v>
      </c>
      <c r="Y2824" s="86"/>
      <c r="Z2824" s="86" t="s">
        <v>35</v>
      </c>
      <c r="AA2824" s="86" t="s">
        <v>4952</v>
      </c>
      <c r="AB2824" s="298" t="s">
        <v>15567</v>
      </c>
      <c r="AC2824" s="299"/>
      <c r="AD2824" s="86" t="s">
        <v>15568</v>
      </c>
      <c r="AE2824" s="86" t="s">
        <v>15569</v>
      </c>
      <c r="AF2824" s="86" t="s">
        <v>37</v>
      </c>
      <c r="AG2824" s="86"/>
      <c r="AH2824" s="86"/>
      <c r="AI2824" s="86" t="s">
        <v>2554</v>
      </c>
      <c r="AJ2824" s="86" t="s">
        <v>46</v>
      </c>
      <c r="AK2824" s="86" t="str">
        <f t="shared" si="1"/>
        <v>МБУ ДО "ДШИ №1" г. Ангарска</v>
      </c>
      <c r="AL2824" s="50" t="s">
        <v>2554</v>
      </c>
      <c r="AM2824" s="18"/>
      <c r="AN2824" s="18"/>
      <c r="AO2824" s="18"/>
      <c r="AP2824" s="18"/>
      <c r="AQ2824" s="18"/>
    </row>
    <row r="2825" spans="1:43" ht="12.75" x14ac:dyDescent="0.2">
      <c r="A2825" s="65">
        <v>45628.750313668977</v>
      </c>
      <c r="B2825" s="18" t="s">
        <v>12759</v>
      </c>
      <c r="C2825" s="86" t="s">
        <v>19595</v>
      </c>
      <c r="D2825" s="86" t="s">
        <v>4332</v>
      </c>
      <c r="E2825" s="86" t="s">
        <v>248</v>
      </c>
      <c r="F2825" s="86" t="s">
        <v>1056</v>
      </c>
      <c r="G2825" s="86" t="s">
        <v>4004</v>
      </c>
      <c r="H2825" s="60">
        <v>40162</v>
      </c>
      <c r="I2825" s="86" t="s">
        <v>4333</v>
      </c>
      <c r="J2825" s="47">
        <v>9</v>
      </c>
      <c r="K2825" s="49">
        <v>9</v>
      </c>
      <c r="L2825" s="86" t="s">
        <v>30</v>
      </c>
      <c r="M2825" s="86" t="s">
        <v>31</v>
      </c>
      <c r="N2825" s="86">
        <v>723</v>
      </c>
      <c r="O2825" s="86">
        <v>109783</v>
      </c>
      <c r="P2825" s="88">
        <v>45301</v>
      </c>
      <c r="Q2825" s="86" t="s">
        <v>4225</v>
      </c>
      <c r="R2825" s="50" t="s">
        <v>4267</v>
      </c>
      <c r="S2825" s="86" t="s">
        <v>164</v>
      </c>
      <c r="T2825" s="86"/>
      <c r="U2825" s="86" t="s">
        <v>35</v>
      </c>
      <c r="V2825" s="50" t="s">
        <v>1203</v>
      </c>
      <c r="W2825" s="50" t="s">
        <v>511</v>
      </c>
      <c r="X2825" s="86" t="s">
        <v>164</v>
      </c>
      <c r="Y2825" s="86"/>
      <c r="Z2825" s="86" t="s">
        <v>35</v>
      </c>
      <c r="AA2825" s="86" t="s">
        <v>1203</v>
      </c>
      <c r="AB2825" s="86" t="s">
        <v>4237</v>
      </c>
      <c r="AC2825" s="86"/>
      <c r="AD2825" s="86"/>
      <c r="AE2825" s="86" t="s">
        <v>36</v>
      </c>
      <c r="AF2825" s="86" t="s">
        <v>37</v>
      </c>
      <c r="AG2825" s="86"/>
      <c r="AH2825" s="86"/>
      <c r="AI2825" s="86" t="s">
        <v>1814</v>
      </c>
      <c r="AJ2825" s="86"/>
      <c r="AK2825" s="86" t="str">
        <f t="shared" si="1"/>
        <v>МБУДО ДХШ г. Пятигорск</v>
      </c>
      <c r="AL2825" s="50" t="s">
        <v>1814</v>
      </c>
      <c r="AM2825" s="18"/>
      <c r="AN2825" s="18"/>
      <c r="AO2825" s="18"/>
      <c r="AP2825" s="18"/>
      <c r="AQ2825" s="18"/>
    </row>
    <row r="2826" spans="1:43" ht="12.75" x14ac:dyDescent="0.2">
      <c r="A2826" s="65">
        <v>45628.753010729168</v>
      </c>
      <c r="B2826" s="18" t="s">
        <v>10196</v>
      </c>
      <c r="C2826" s="86" t="s">
        <v>19595</v>
      </c>
      <c r="D2826" s="86" t="s">
        <v>13561</v>
      </c>
      <c r="E2826" s="86" t="s">
        <v>1004</v>
      </c>
      <c r="F2826" s="86" t="s">
        <v>13562</v>
      </c>
      <c r="G2826" s="86" t="s">
        <v>42</v>
      </c>
      <c r="H2826" s="48">
        <v>40170</v>
      </c>
      <c r="I2826" s="86">
        <v>89526072338</v>
      </c>
      <c r="J2826" s="47">
        <v>9</v>
      </c>
      <c r="K2826" s="49">
        <v>9</v>
      </c>
      <c r="L2826" s="86" t="s">
        <v>30</v>
      </c>
      <c r="M2826" s="86" t="s">
        <v>31</v>
      </c>
      <c r="N2826" s="86">
        <v>6024</v>
      </c>
      <c r="O2826" s="86">
        <v>740396</v>
      </c>
      <c r="P2826" s="87">
        <v>45307</v>
      </c>
      <c r="Q2826" s="86" t="s">
        <v>71</v>
      </c>
      <c r="R2826" s="50" t="s">
        <v>5877</v>
      </c>
      <c r="S2826" s="86" t="s">
        <v>60</v>
      </c>
      <c r="T2826" s="86"/>
      <c r="U2826" s="86" t="s">
        <v>35</v>
      </c>
      <c r="V2826" s="50" t="s">
        <v>136</v>
      </c>
      <c r="W2826" s="50" t="s">
        <v>107</v>
      </c>
      <c r="X2826" s="86" t="s">
        <v>60</v>
      </c>
      <c r="Y2826" s="86"/>
      <c r="Z2826" s="86" t="s">
        <v>35</v>
      </c>
      <c r="AA2826" s="86" t="s">
        <v>136</v>
      </c>
      <c r="AB2826" s="86" t="s">
        <v>13563</v>
      </c>
      <c r="AC2826" s="86"/>
      <c r="AD2826" s="86"/>
      <c r="AE2826" s="86" t="s">
        <v>36</v>
      </c>
      <c r="AF2826" s="86" t="s">
        <v>67</v>
      </c>
      <c r="AG2826" s="86" t="s">
        <v>68</v>
      </c>
      <c r="AH2826" s="86"/>
      <c r="AI2826" s="86"/>
      <c r="AJ2826" s="86" t="s">
        <v>39</v>
      </c>
      <c r="AK282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826" s="50" t="s">
        <v>480</v>
      </c>
      <c r="AM2826" s="18"/>
      <c r="AN2826" s="18"/>
      <c r="AO2826" s="18"/>
      <c r="AP2826" s="18"/>
      <c r="AQ2826" s="18"/>
    </row>
    <row r="2827" spans="1:43" ht="25.5" x14ac:dyDescent="0.2">
      <c r="A2827" s="65">
        <v>45628.75494929398</v>
      </c>
      <c r="B2827" s="18" t="s">
        <v>13891</v>
      </c>
      <c r="C2827" s="86" t="s">
        <v>19595</v>
      </c>
      <c r="D2827" s="86" t="s">
        <v>12051</v>
      </c>
      <c r="E2827" s="86" t="s">
        <v>190</v>
      </c>
      <c r="F2827" s="86" t="s">
        <v>70</v>
      </c>
      <c r="G2827" s="86" t="s">
        <v>42</v>
      </c>
      <c r="H2827" s="48">
        <v>39853</v>
      </c>
      <c r="I2827" s="86" t="s">
        <v>16674</v>
      </c>
      <c r="J2827" s="47">
        <v>9</v>
      </c>
      <c r="K2827" s="49">
        <v>9</v>
      </c>
      <c r="L2827" s="86" t="s">
        <v>30</v>
      </c>
      <c r="M2827" s="86" t="s">
        <v>31</v>
      </c>
      <c r="N2827" s="86">
        <v>6023</v>
      </c>
      <c r="O2827" s="86">
        <v>278015</v>
      </c>
      <c r="P2827" s="87">
        <v>45015</v>
      </c>
      <c r="Q2827" s="86" t="s">
        <v>16675</v>
      </c>
      <c r="R2827" s="50" t="s">
        <v>3244</v>
      </c>
      <c r="S2827" s="86" t="s">
        <v>60</v>
      </c>
      <c r="T2827" s="86"/>
      <c r="U2827" s="86" t="s">
        <v>35</v>
      </c>
      <c r="V2827" s="50" t="s">
        <v>2214</v>
      </c>
      <c r="W2827" s="50" t="s">
        <v>107</v>
      </c>
      <c r="X2827" s="86" t="s">
        <v>60</v>
      </c>
      <c r="Y2827" s="86"/>
      <c r="Z2827" s="86" t="s">
        <v>35</v>
      </c>
      <c r="AA2827" s="86" t="s">
        <v>2214</v>
      </c>
      <c r="AB2827" s="86" t="s">
        <v>16676</v>
      </c>
      <c r="AC2827" s="86" t="s">
        <v>16676</v>
      </c>
      <c r="AD2827" s="86" t="s">
        <v>16676</v>
      </c>
      <c r="AE2827" s="86" t="s">
        <v>66</v>
      </c>
      <c r="AF2827" s="86" t="s">
        <v>67</v>
      </c>
      <c r="AG2827" s="86" t="s">
        <v>110</v>
      </c>
      <c r="AH2827" s="86"/>
      <c r="AI2827" s="86"/>
      <c r="AJ2827" s="86" t="s">
        <v>39</v>
      </c>
      <c r="AK2827" s="86" t="str">
        <f t="shared" si="1"/>
        <v>МБОУ г. Ростова-на-Дону «Лицей многопрофильный № 69»</v>
      </c>
      <c r="AL2827" s="50" t="s">
        <v>110</v>
      </c>
      <c r="AM2827" s="18"/>
      <c r="AN2827" s="18"/>
      <c r="AO2827" s="18"/>
      <c r="AP2827" s="18"/>
      <c r="AQ2827" s="18"/>
    </row>
    <row r="2828" spans="1:43" ht="25.5" x14ac:dyDescent="0.2">
      <c r="A2828" s="65">
        <v>45628.766384432871</v>
      </c>
      <c r="B2828" s="18" t="s">
        <v>13942</v>
      </c>
      <c r="C2828" s="86" t="s">
        <v>19595</v>
      </c>
      <c r="D2828" s="86" t="s">
        <v>8159</v>
      </c>
      <c r="E2828" s="86" t="s">
        <v>305</v>
      </c>
      <c r="F2828" s="86" t="s">
        <v>661</v>
      </c>
      <c r="G2828" s="86" t="s">
        <v>42</v>
      </c>
      <c r="H2828" s="48">
        <v>40421</v>
      </c>
      <c r="I2828" s="86">
        <v>89187909617</v>
      </c>
      <c r="J2828" s="47">
        <v>9</v>
      </c>
      <c r="K2828" s="49">
        <v>9</v>
      </c>
      <c r="L2828" s="86" t="s">
        <v>30</v>
      </c>
      <c r="M2828" s="86" t="s">
        <v>31</v>
      </c>
      <c r="N2828" s="86">
        <v>724</v>
      </c>
      <c r="O2828" s="86">
        <v>226438</v>
      </c>
      <c r="P2828" s="87">
        <v>40421</v>
      </c>
      <c r="Q2828" s="86" t="s">
        <v>741</v>
      </c>
      <c r="R2828" s="50" t="s">
        <v>2222</v>
      </c>
      <c r="S2828" s="298" t="s">
        <v>164</v>
      </c>
      <c r="T2828" s="299"/>
      <c r="U2828" s="86" t="s">
        <v>35</v>
      </c>
      <c r="V2828" s="50" t="s">
        <v>6247</v>
      </c>
      <c r="W2828" s="50" t="s">
        <v>16821</v>
      </c>
      <c r="X2828" s="298" t="s">
        <v>164</v>
      </c>
      <c r="Y2828" s="299"/>
      <c r="Z2828" s="86" t="s">
        <v>35</v>
      </c>
      <c r="AA2828" s="86" t="s">
        <v>6247</v>
      </c>
      <c r="AB2828" s="86"/>
      <c r="AC2828" s="86"/>
      <c r="AD2828" s="86"/>
      <c r="AE2828" s="86" t="s">
        <v>36</v>
      </c>
      <c r="AF2828" s="86" t="s">
        <v>37</v>
      </c>
      <c r="AG2828" s="86"/>
      <c r="AH2828" s="86"/>
      <c r="AI2828" s="90" t="s">
        <v>169</v>
      </c>
      <c r="AJ2828" s="86" t="s">
        <v>46</v>
      </c>
      <c r="AK2828" s="86" t="str">
        <f t="shared" si="1"/>
        <v>МБУ ДО "Детская художественная школа" г. Ставрополь</v>
      </c>
      <c r="AL2828" s="50" t="s">
        <v>169</v>
      </c>
      <c r="AM2828" s="18"/>
      <c r="AN2828" s="18"/>
      <c r="AO2828" s="18"/>
      <c r="AP2828" s="18"/>
      <c r="AQ2828" s="18"/>
    </row>
    <row r="2829" spans="1:43" ht="38.25" x14ac:dyDescent="0.2">
      <c r="A2829" s="65">
        <v>45628.784937083328</v>
      </c>
      <c r="B2829" s="18" t="s">
        <v>10196</v>
      </c>
      <c r="C2829" s="86" t="s">
        <v>19595</v>
      </c>
      <c r="D2829" s="86" t="s">
        <v>3334</v>
      </c>
      <c r="E2829" s="86" t="s">
        <v>1043</v>
      </c>
      <c r="F2829" s="86" t="s">
        <v>395</v>
      </c>
      <c r="G2829" s="86" t="s">
        <v>42</v>
      </c>
      <c r="H2829" s="60">
        <v>40021</v>
      </c>
      <c r="I2829" s="86">
        <v>89284211083</v>
      </c>
      <c r="J2829" s="47">
        <v>9</v>
      </c>
      <c r="K2829" s="49">
        <v>9</v>
      </c>
      <c r="L2829" s="86" t="s">
        <v>30</v>
      </c>
      <c r="M2829" s="86" t="s">
        <v>31</v>
      </c>
      <c r="N2829" s="89" t="s">
        <v>270</v>
      </c>
      <c r="O2829" s="86">
        <v>597795</v>
      </c>
      <c r="P2829" s="88">
        <v>45147</v>
      </c>
      <c r="Q2829" s="86" t="s">
        <v>271</v>
      </c>
      <c r="R2829" s="50" t="s">
        <v>3335</v>
      </c>
      <c r="S2829" s="86" t="s">
        <v>98</v>
      </c>
      <c r="T2829" s="86"/>
      <c r="U2829" s="86" t="s">
        <v>35</v>
      </c>
      <c r="V2829" s="50" t="s">
        <v>691</v>
      </c>
      <c r="W2829" s="50"/>
      <c r="X2829" s="86"/>
      <c r="Y2829" s="86"/>
      <c r="Z2829" s="86"/>
      <c r="AA2829" s="86"/>
      <c r="AB2829" s="86" t="s">
        <v>3336</v>
      </c>
      <c r="AC2829" s="86" t="s">
        <v>3337</v>
      </c>
      <c r="AD2829" s="86"/>
      <c r="AE2829" s="86" t="s">
        <v>66</v>
      </c>
      <c r="AF2829" s="86" t="s">
        <v>67</v>
      </c>
      <c r="AG2829" s="86" t="s">
        <v>68</v>
      </c>
      <c r="AH2829" s="86"/>
      <c r="AI2829" s="86"/>
      <c r="AJ2829" s="86" t="s">
        <v>46</v>
      </c>
      <c r="AK282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829" s="50" t="s">
        <v>68</v>
      </c>
      <c r="AM2829" s="18"/>
      <c r="AN2829" s="18"/>
      <c r="AO2829" s="18"/>
      <c r="AP2829" s="18"/>
      <c r="AQ2829" s="18"/>
    </row>
    <row r="2830" spans="1:43" ht="38.25" x14ac:dyDescent="0.2">
      <c r="A2830" s="65">
        <v>45628.790023576388</v>
      </c>
      <c r="B2830" s="18" t="s">
        <v>10196</v>
      </c>
      <c r="C2830" s="86" t="s">
        <v>19595</v>
      </c>
      <c r="D2830" s="86" t="s">
        <v>2121</v>
      </c>
      <c r="E2830" s="86" t="s">
        <v>344</v>
      </c>
      <c r="F2830" s="86" t="s">
        <v>700</v>
      </c>
      <c r="G2830" s="86" t="s">
        <v>42</v>
      </c>
      <c r="H2830" s="60">
        <v>39907</v>
      </c>
      <c r="I2830" s="86" t="s">
        <v>2122</v>
      </c>
      <c r="J2830" s="47">
        <v>9</v>
      </c>
      <c r="K2830" s="49">
        <v>9</v>
      </c>
      <c r="L2830" s="86" t="s">
        <v>30</v>
      </c>
      <c r="M2830" s="86" t="s">
        <v>31</v>
      </c>
      <c r="N2830" s="86">
        <v>6923</v>
      </c>
      <c r="O2830" s="89" t="s">
        <v>2123</v>
      </c>
      <c r="P2830" s="88">
        <v>45042</v>
      </c>
      <c r="Q2830" s="86" t="s">
        <v>643</v>
      </c>
      <c r="R2830" s="50" t="s">
        <v>2124</v>
      </c>
      <c r="S2830" s="86" t="s">
        <v>82</v>
      </c>
      <c r="T2830" s="86" t="s">
        <v>648</v>
      </c>
      <c r="U2830" s="86" t="s">
        <v>35</v>
      </c>
      <c r="V2830" s="50" t="s">
        <v>1661</v>
      </c>
      <c r="W2830" s="50" t="s">
        <v>2125</v>
      </c>
      <c r="X2830" s="86" t="s">
        <v>82</v>
      </c>
      <c r="Y2830" s="86" t="s">
        <v>645</v>
      </c>
      <c r="Z2830" s="86" t="s">
        <v>35</v>
      </c>
      <c r="AA2830" s="86" t="s">
        <v>1662</v>
      </c>
      <c r="AB2830" s="86" t="s">
        <v>2126</v>
      </c>
      <c r="AC2830" s="86"/>
      <c r="AD2830" s="86"/>
      <c r="AE2830" s="86" t="s">
        <v>36</v>
      </c>
      <c r="AF2830" s="86" t="s">
        <v>37</v>
      </c>
      <c r="AG2830" s="86"/>
      <c r="AH2830" s="86"/>
      <c r="AI2830" s="86" t="s">
        <v>84</v>
      </c>
      <c r="AJ2830" s="86" t="s">
        <v>46</v>
      </c>
      <c r="AK2830" s="86" t="str">
        <f t="shared" si="1"/>
        <v>ФГБОУ ВО "Томский государственный архитектурно-строительный университет" (ТГАСУ) г. Томск</v>
      </c>
      <c r="AL2830" s="50" t="s">
        <v>84</v>
      </c>
      <c r="AM2830" s="18"/>
      <c r="AN2830" s="18"/>
      <c r="AO2830" s="18"/>
      <c r="AP2830" s="18"/>
      <c r="AQ2830" s="18"/>
    </row>
    <row r="2831" spans="1:43" ht="12.75" x14ac:dyDescent="0.2">
      <c r="A2831" s="65">
        <v>45628.796182303238</v>
      </c>
      <c r="B2831" s="18" t="s">
        <v>13955</v>
      </c>
      <c r="C2831" s="86" t="s">
        <v>19595</v>
      </c>
      <c r="D2831" s="86" t="s">
        <v>18333</v>
      </c>
      <c r="E2831" s="86" t="s">
        <v>1614</v>
      </c>
      <c r="F2831" s="86" t="s">
        <v>80</v>
      </c>
      <c r="G2831" s="86" t="s">
        <v>42</v>
      </c>
      <c r="H2831" s="48">
        <v>39965</v>
      </c>
      <c r="I2831" s="86">
        <v>89170345297</v>
      </c>
      <c r="J2831" s="47">
        <v>9</v>
      </c>
      <c r="K2831" s="49">
        <v>9</v>
      </c>
      <c r="L2831" s="86" t="s">
        <v>18238</v>
      </c>
      <c r="M2831" s="86" t="s">
        <v>50</v>
      </c>
      <c r="N2831" s="86" t="s">
        <v>10402</v>
      </c>
      <c r="O2831" s="86">
        <v>604657</v>
      </c>
      <c r="P2831" s="87">
        <v>39988</v>
      </c>
      <c r="Q2831" s="86" t="s">
        <v>18035</v>
      </c>
      <c r="R2831" s="50" t="s">
        <v>18324</v>
      </c>
      <c r="S2831" s="86" t="s">
        <v>2068</v>
      </c>
      <c r="T2831" s="86"/>
      <c r="U2831" s="86" t="s">
        <v>35</v>
      </c>
      <c r="V2831" s="50" t="s">
        <v>7679</v>
      </c>
      <c r="W2831" s="50"/>
      <c r="X2831" s="86"/>
      <c r="Y2831" s="86"/>
      <c r="Z2831" s="86"/>
      <c r="AA2831" s="86"/>
      <c r="AB2831" s="86" t="s">
        <v>18325</v>
      </c>
      <c r="AC2831" s="86" t="s">
        <v>18326</v>
      </c>
      <c r="AD2831" s="86"/>
      <c r="AE2831" s="86" t="s">
        <v>18138</v>
      </c>
      <c r="AF2831" s="86" t="s">
        <v>37</v>
      </c>
      <c r="AG2831" s="86"/>
      <c r="AH2831" s="86"/>
      <c r="AI2831" s="86" t="s">
        <v>1268</v>
      </c>
      <c r="AJ2831" s="86" t="s">
        <v>46</v>
      </c>
      <c r="AK2831" s="86" t="str">
        <f t="shared" si="1"/>
        <v>МБОУ Лицей №124 г.о. Самара</v>
      </c>
      <c r="AL2831" s="50" t="s">
        <v>1268</v>
      </c>
      <c r="AM2831" s="18"/>
      <c r="AN2831" s="18"/>
      <c r="AO2831" s="18"/>
      <c r="AP2831" s="18"/>
      <c r="AQ2831" s="18"/>
    </row>
    <row r="2832" spans="1:43" ht="38.25" x14ac:dyDescent="0.2">
      <c r="A2832" s="65">
        <v>45628.811302546295</v>
      </c>
      <c r="B2832" s="18" t="s">
        <v>13961</v>
      </c>
      <c r="C2832" s="86" t="s">
        <v>19595</v>
      </c>
      <c r="D2832" s="86" t="s">
        <v>12294</v>
      </c>
      <c r="E2832" s="86" t="s">
        <v>468</v>
      </c>
      <c r="F2832" s="86" t="s">
        <v>326</v>
      </c>
      <c r="G2832" s="86" t="s">
        <v>42</v>
      </c>
      <c r="H2832" s="48">
        <v>40006</v>
      </c>
      <c r="I2832" s="86">
        <v>89885778805</v>
      </c>
      <c r="J2832" s="47">
        <v>9</v>
      </c>
      <c r="K2832" s="49">
        <v>9</v>
      </c>
      <c r="L2832" s="86" t="s">
        <v>30</v>
      </c>
      <c r="M2832" s="86" t="s">
        <v>31</v>
      </c>
      <c r="N2832" s="86">
        <v>6023</v>
      </c>
      <c r="O2832" s="86">
        <v>326175</v>
      </c>
      <c r="P2832" s="87">
        <v>45126</v>
      </c>
      <c r="Q2832" s="86" t="s">
        <v>3424</v>
      </c>
      <c r="R2832" s="50" t="s">
        <v>12295</v>
      </c>
      <c r="S2832" s="86" t="s">
        <v>60</v>
      </c>
      <c r="T2832" s="86"/>
      <c r="U2832" s="86" t="s">
        <v>35</v>
      </c>
      <c r="V2832" s="50" t="s">
        <v>150</v>
      </c>
      <c r="W2832" s="50" t="s">
        <v>107</v>
      </c>
      <c r="X2832" s="86" t="s">
        <v>60</v>
      </c>
      <c r="Y2832" s="86"/>
      <c r="Z2832" s="86" t="s">
        <v>35</v>
      </c>
      <c r="AA2832" s="86" t="s">
        <v>150</v>
      </c>
      <c r="AB2832" s="86" t="s">
        <v>8319</v>
      </c>
      <c r="AC2832" s="86"/>
      <c r="AD2832" s="86"/>
      <c r="AE2832" s="86" t="s">
        <v>66</v>
      </c>
      <c r="AF2832" s="86" t="s">
        <v>67</v>
      </c>
      <c r="AG2832" s="86" t="s">
        <v>68</v>
      </c>
      <c r="AH2832" s="86"/>
      <c r="AI2832" s="86"/>
      <c r="AJ2832" s="86" t="s">
        <v>46</v>
      </c>
      <c r="AK2832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832" s="50" t="s">
        <v>68</v>
      </c>
      <c r="AM2832" s="18"/>
      <c r="AN2832" s="18"/>
      <c r="AO2832" s="18"/>
      <c r="AP2832" s="18"/>
      <c r="AQ2832" s="18"/>
    </row>
    <row r="2833" spans="1:43" ht="51" x14ac:dyDescent="0.2">
      <c r="A2833" s="65">
        <v>45628.811743009261</v>
      </c>
      <c r="B2833" s="18" t="s">
        <v>13953</v>
      </c>
      <c r="C2833" s="86" t="s">
        <v>19595</v>
      </c>
      <c r="D2833" s="86" t="s">
        <v>3643</v>
      </c>
      <c r="E2833" s="86" t="s">
        <v>362</v>
      </c>
      <c r="F2833" s="86" t="s">
        <v>2537</v>
      </c>
      <c r="G2833" s="86" t="s">
        <v>42</v>
      </c>
      <c r="H2833" s="60">
        <v>39903</v>
      </c>
      <c r="I2833" s="86">
        <v>89289027657</v>
      </c>
      <c r="J2833" s="47">
        <v>9</v>
      </c>
      <c r="K2833" s="49">
        <v>9</v>
      </c>
      <c r="L2833" s="86" t="s">
        <v>30</v>
      </c>
      <c r="M2833" s="86" t="s">
        <v>31</v>
      </c>
      <c r="N2833" s="86">
        <v>6023</v>
      </c>
      <c r="O2833" s="86">
        <v>329401</v>
      </c>
      <c r="P2833" s="88">
        <v>45048</v>
      </c>
      <c r="Q2833" s="86" t="s">
        <v>124</v>
      </c>
      <c r="R2833" s="50" t="s">
        <v>3644</v>
      </c>
      <c r="S2833" s="86" t="s">
        <v>60</v>
      </c>
      <c r="T2833" s="86"/>
      <c r="U2833" s="86" t="s">
        <v>157</v>
      </c>
      <c r="V2833" s="50" t="s">
        <v>3645</v>
      </c>
      <c r="W2833" s="50" t="s">
        <v>3646</v>
      </c>
      <c r="X2833" s="86" t="s">
        <v>60</v>
      </c>
      <c r="Y2833" s="86"/>
      <c r="Z2833" s="86" t="s">
        <v>35</v>
      </c>
      <c r="AA2833" s="86" t="s">
        <v>3647</v>
      </c>
      <c r="AB2833" s="86" t="s">
        <v>3648</v>
      </c>
      <c r="AC2833" s="86"/>
      <c r="AD2833" s="86"/>
      <c r="AE2833" s="86" t="s">
        <v>36</v>
      </c>
      <c r="AF2833" s="86" t="s">
        <v>67</v>
      </c>
      <c r="AG2833" s="86" t="s">
        <v>68</v>
      </c>
      <c r="AH2833" s="86"/>
      <c r="AI2833" s="86"/>
      <c r="AJ2833" s="86" t="s">
        <v>39</v>
      </c>
      <c r="AK283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833" s="50" t="s">
        <v>68</v>
      </c>
      <c r="AM2833" s="18"/>
      <c r="AN2833" s="18"/>
      <c r="AO2833" s="18"/>
      <c r="AP2833" s="18"/>
      <c r="AQ2833" s="18"/>
    </row>
    <row r="2834" spans="1:43" ht="38.25" x14ac:dyDescent="0.2">
      <c r="A2834" s="65">
        <v>45628.816121967597</v>
      </c>
      <c r="B2834" s="18" t="s">
        <v>13972</v>
      </c>
      <c r="C2834" s="86" t="s">
        <v>19595</v>
      </c>
      <c r="D2834" s="86" t="s">
        <v>482</v>
      </c>
      <c r="E2834" s="86" t="s">
        <v>483</v>
      </c>
      <c r="F2834" s="86" t="s">
        <v>279</v>
      </c>
      <c r="G2834" s="86" t="s">
        <v>29</v>
      </c>
      <c r="H2834" s="60">
        <v>40001</v>
      </c>
      <c r="I2834" s="86" t="s">
        <v>484</v>
      </c>
      <c r="J2834" s="47">
        <v>9</v>
      </c>
      <c r="K2834" s="49">
        <v>9</v>
      </c>
      <c r="L2834" s="86" t="s">
        <v>30</v>
      </c>
      <c r="M2834" s="86" t="s">
        <v>31</v>
      </c>
      <c r="N2834" s="86">
        <v>4223</v>
      </c>
      <c r="O2834" s="86">
        <v>420955</v>
      </c>
      <c r="P2834" s="88">
        <v>45182</v>
      </c>
      <c r="Q2834" s="86" t="s">
        <v>485</v>
      </c>
      <c r="R2834" s="50" t="s">
        <v>486</v>
      </c>
      <c r="S2834" s="86" t="s">
        <v>487</v>
      </c>
      <c r="T2834" s="86" t="s">
        <v>95</v>
      </c>
      <c r="U2834" s="86" t="s">
        <v>35</v>
      </c>
      <c r="V2834" s="50" t="s">
        <v>488</v>
      </c>
      <c r="W2834" s="50"/>
      <c r="X2834" s="86"/>
      <c r="Y2834" s="86"/>
      <c r="Z2834" s="86"/>
      <c r="AA2834" s="86"/>
      <c r="AB2834" s="86"/>
      <c r="AC2834" s="86"/>
      <c r="AD2834" s="86"/>
      <c r="AE2834" s="86" t="s">
        <v>66</v>
      </c>
      <c r="AF2834" s="86" t="s">
        <v>37</v>
      </c>
      <c r="AG2834" s="86"/>
      <c r="AH2834" s="86"/>
      <c r="AI2834" s="86" t="s">
        <v>489</v>
      </c>
      <c r="AJ2834" s="86" t="s">
        <v>138</v>
      </c>
      <c r="AK2834" s="86" t="str">
        <f t="shared" si="1"/>
        <v>ФГБОУ ВО «Воронежский государственный технический университет» (ВГТУ) г. Воронеж</v>
      </c>
      <c r="AL2834" s="50" t="s">
        <v>489</v>
      </c>
      <c r="AM2834" s="18"/>
      <c r="AN2834" s="18"/>
      <c r="AO2834" s="18"/>
      <c r="AP2834" s="18"/>
      <c r="AQ2834" s="18"/>
    </row>
    <row r="2835" spans="1:43" ht="38.25" x14ac:dyDescent="0.2">
      <c r="A2835" s="65">
        <v>45628.817825023143</v>
      </c>
      <c r="B2835" s="18" t="s">
        <v>13977</v>
      </c>
      <c r="C2835" s="86" t="s">
        <v>19595</v>
      </c>
      <c r="D2835" s="86" t="s">
        <v>14330</v>
      </c>
      <c r="E2835" s="86" t="s">
        <v>597</v>
      </c>
      <c r="F2835" s="86" t="s">
        <v>445</v>
      </c>
      <c r="G2835" s="86" t="s">
        <v>42</v>
      </c>
      <c r="H2835" s="48">
        <v>40063</v>
      </c>
      <c r="I2835" s="86">
        <v>79969340243</v>
      </c>
      <c r="J2835" s="47">
        <v>9</v>
      </c>
      <c r="K2835" s="49">
        <v>9</v>
      </c>
      <c r="L2835" s="86" t="s">
        <v>30</v>
      </c>
      <c r="M2835" s="86" t="s">
        <v>31</v>
      </c>
      <c r="N2835" s="86">
        <v>4723</v>
      </c>
      <c r="O2835" s="86">
        <v>821045</v>
      </c>
      <c r="P2835" s="87">
        <v>45188</v>
      </c>
      <c r="Q2835" s="86" t="s">
        <v>14331</v>
      </c>
      <c r="R2835" s="50" t="s">
        <v>8654</v>
      </c>
      <c r="S2835" s="86" t="s">
        <v>732</v>
      </c>
      <c r="T2835" s="86"/>
      <c r="U2835" s="86" t="s">
        <v>35</v>
      </c>
      <c r="V2835" s="50" t="s">
        <v>3008</v>
      </c>
      <c r="W2835" s="50" t="s">
        <v>14332</v>
      </c>
      <c r="X2835" s="86" t="s">
        <v>732</v>
      </c>
      <c r="Y2835" s="86"/>
      <c r="Z2835" s="86" t="s">
        <v>35</v>
      </c>
      <c r="AA2835" s="86" t="s">
        <v>1656</v>
      </c>
      <c r="AB2835" s="86" t="s">
        <v>14333</v>
      </c>
      <c r="AC2835" s="86" t="s">
        <v>14334</v>
      </c>
      <c r="AD2835" s="86" t="s">
        <v>14335</v>
      </c>
      <c r="AE2835" s="86" t="s">
        <v>36</v>
      </c>
      <c r="AF2835" s="86" t="s">
        <v>37</v>
      </c>
      <c r="AG2835" s="86"/>
      <c r="AH2835" s="86"/>
      <c r="AI2835" s="86" t="s">
        <v>1898</v>
      </c>
      <c r="AJ2835" s="86" t="s">
        <v>39</v>
      </c>
      <c r="AK2835" s="86" t="str">
        <f t="shared" si="1"/>
        <v>ФГБОУ ВО "Воронежский государственный педагогический университет" (ВГПУ) г. Воронеж</v>
      </c>
      <c r="AL2835" s="50" t="s">
        <v>1898</v>
      </c>
      <c r="AM2835" s="18"/>
      <c r="AN2835" s="18"/>
      <c r="AO2835" s="18"/>
      <c r="AP2835" s="18"/>
      <c r="AQ2835" s="18"/>
    </row>
    <row r="2836" spans="1:43" ht="63.75" x14ac:dyDescent="0.2">
      <c r="A2836" s="65">
        <v>45628.822095208336</v>
      </c>
      <c r="B2836" s="18" t="s">
        <v>13987</v>
      </c>
      <c r="C2836" s="86" t="s">
        <v>19595</v>
      </c>
      <c r="D2836" s="86" t="s">
        <v>11676</v>
      </c>
      <c r="E2836" s="86" t="s">
        <v>1106</v>
      </c>
      <c r="F2836" s="86" t="s">
        <v>1068</v>
      </c>
      <c r="G2836" s="86" t="s">
        <v>42</v>
      </c>
      <c r="H2836" s="48">
        <v>40187</v>
      </c>
      <c r="I2836" s="86" t="s">
        <v>11677</v>
      </c>
      <c r="J2836" s="47">
        <v>9</v>
      </c>
      <c r="K2836" s="49">
        <v>9</v>
      </c>
      <c r="L2836" s="86" t="s">
        <v>30</v>
      </c>
      <c r="M2836" s="86" t="s">
        <v>31</v>
      </c>
      <c r="N2836" s="89" t="s">
        <v>1975</v>
      </c>
      <c r="O2836" s="86">
        <v>109760</v>
      </c>
      <c r="P2836" s="87">
        <v>45356</v>
      </c>
      <c r="Q2836" s="86" t="s">
        <v>599</v>
      </c>
      <c r="R2836" s="50" t="s">
        <v>11678</v>
      </c>
      <c r="S2836" s="86" t="s">
        <v>1531</v>
      </c>
      <c r="T2836" s="86"/>
      <c r="U2836" s="86" t="s">
        <v>35</v>
      </c>
      <c r="V2836" s="50" t="s">
        <v>1977</v>
      </c>
      <c r="W2836" s="50" t="s">
        <v>11679</v>
      </c>
      <c r="X2836" s="86" t="s">
        <v>1531</v>
      </c>
      <c r="Y2836" s="86"/>
      <c r="Z2836" s="86" t="s">
        <v>35</v>
      </c>
      <c r="AA2836" s="86" t="s">
        <v>1977</v>
      </c>
      <c r="AB2836" s="86" t="s">
        <v>11680</v>
      </c>
      <c r="AC2836" s="86"/>
      <c r="AD2836" s="86"/>
      <c r="AE2836" s="86" t="s">
        <v>66</v>
      </c>
      <c r="AF2836" s="86" t="s">
        <v>37</v>
      </c>
      <c r="AG2836" s="86"/>
      <c r="AH2836" s="86"/>
      <c r="AI2836" s="86" t="s">
        <v>316</v>
      </c>
      <c r="AJ2836" s="86" t="s">
        <v>39</v>
      </c>
      <c r="AK2836" s="86" t="str">
        <f t="shared" si="1"/>
        <v>ФГБОУ ВО "Алтайский государственный университет" (АлтГУ) г. Барнаул</v>
      </c>
      <c r="AL2836" s="50" t="s">
        <v>316</v>
      </c>
      <c r="AM2836" s="18"/>
      <c r="AN2836" s="18"/>
      <c r="AO2836" s="18"/>
      <c r="AP2836" s="18"/>
      <c r="AQ2836" s="18"/>
    </row>
    <row r="2837" spans="1:43" ht="38.25" x14ac:dyDescent="0.2">
      <c r="A2837" s="65">
        <v>45628.822284236114</v>
      </c>
      <c r="B2837" s="18" t="s">
        <v>13992</v>
      </c>
      <c r="C2837" s="86" t="s">
        <v>19595</v>
      </c>
      <c r="D2837" s="86" t="s">
        <v>2665</v>
      </c>
      <c r="E2837" s="86" t="s">
        <v>4335</v>
      </c>
      <c r="F2837" s="86" t="s">
        <v>70</v>
      </c>
      <c r="G2837" s="86" t="s">
        <v>42</v>
      </c>
      <c r="H2837" s="60">
        <v>40122</v>
      </c>
      <c r="I2837" s="86">
        <v>89604644892</v>
      </c>
      <c r="J2837" s="47">
        <v>9</v>
      </c>
      <c r="K2837" s="49">
        <v>9</v>
      </c>
      <c r="L2837" s="86" t="s">
        <v>30</v>
      </c>
      <c r="M2837" s="86" t="s">
        <v>31</v>
      </c>
      <c r="N2837" s="86">
        <v>3923</v>
      </c>
      <c r="O2837" s="86">
        <v>609437</v>
      </c>
      <c r="P2837" s="88">
        <v>45246</v>
      </c>
      <c r="Q2837" s="86" t="s">
        <v>58</v>
      </c>
      <c r="R2837" s="50" t="s">
        <v>7051</v>
      </c>
      <c r="S2837" s="86" t="s">
        <v>60</v>
      </c>
      <c r="T2837" s="86"/>
      <c r="U2837" s="86" t="s">
        <v>35</v>
      </c>
      <c r="V2837" s="50" t="s">
        <v>65</v>
      </c>
      <c r="W2837" s="50" t="s">
        <v>107</v>
      </c>
      <c r="X2837" s="86" t="s">
        <v>60</v>
      </c>
      <c r="Y2837" s="86"/>
      <c r="Z2837" s="86" t="s">
        <v>35</v>
      </c>
      <c r="AA2837" s="86" t="s">
        <v>65</v>
      </c>
      <c r="AB2837" s="86" t="s">
        <v>7052</v>
      </c>
      <c r="AC2837" s="86"/>
      <c r="AD2837" s="86"/>
      <c r="AE2837" s="86" t="s">
        <v>36</v>
      </c>
      <c r="AF2837" s="86" t="s">
        <v>67</v>
      </c>
      <c r="AG2837" s="86" t="s">
        <v>68</v>
      </c>
      <c r="AH2837" s="86"/>
      <c r="AI2837" s="86"/>
      <c r="AJ2837" s="86" t="s">
        <v>39</v>
      </c>
      <c r="AK283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837" s="50" t="s">
        <v>68</v>
      </c>
      <c r="AM2837" s="18"/>
      <c r="AN2837" s="18"/>
      <c r="AO2837" s="18"/>
      <c r="AP2837" s="18"/>
      <c r="AQ2837" s="18"/>
    </row>
    <row r="2838" spans="1:43" ht="12.75" x14ac:dyDescent="0.2">
      <c r="A2838" s="65">
        <v>45628.824261365742</v>
      </c>
      <c r="B2838" s="18" t="s">
        <v>13970</v>
      </c>
      <c r="C2838" s="86" t="s">
        <v>19595</v>
      </c>
      <c r="D2838" s="86" t="s">
        <v>6149</v>
      </c>
      <c r="E2838" s="86" t="s">
        <v>2051</v>
      </c>
      <c r="F2838" s="86" t="s">
        <v>326</v>
      </c>
      <c r="G2838" s="86" t="s">
        <v>42</v>
      </c>
      <c r="H2838" s="48">
        <v>40170</v>
      </c>
      <c r="I2838" s="86">
        <v>89185948857</v>
      </c>
      <c r="J2838" s="47">
        <v>9</v>
      </c>
      <c r="K2838" s="49">
        <v>9</v>
      </c>
      <c r="L2838" s="86" t="s">
        <v>30</v>
      </c>
      <c r="M2838" s="86" t="s">
        <v>50</v>
      </c>
      <c r="N2838" s="86" t="s">
        <v>1120</v>
      </c>
      <c r="O2838" s="86">
        <v>787282</v>
      </c>
      <c r="P2838" s="87">
        <v>40176</v>
      </c>
      <c r="Q2838" s="86" t="s">
        <v>7370</v>
      </c>
      <c r="R2838" s="50" t="s">
        <v>6307</v>
      </c>
      <c r="S2838" s="86" t="s">
        <v>60</v>
      </c>
      <c r="T2838" s="86"/>
      <c r="U2838" s="86" t="s">
        <v>35</v>
      </c>
      <c r="V2838" s="50" t="s">
        <v>3027</v>
      </c>
      <c r="W2838" s="50" t="s">
        <v>5444</v>
      </c>
      <c r="X2838" s="86" t="s">
        <v>60</v>
      </c>
      <c r="Y2838" s="86"/>
      <c r="Z2838" s="86" t="s">
        <v>35</v>
      </c>
      <c r="AA2838" s="86" t="s">
        <v>3027</v>
      </c>
      <c r="AB2838" s="86" t="s">
        <v>15753</v>
      </c>
      <c r="AC2838" s="86"/>
      <c r="AD2838" s="86"/>
      <c r="AE2838" s="86" t="s">
        <v>66</v>
      </c>
      <c r="AF2838" s="86" t="s">
        <v>73</v>
      </c>
      <c r="AG2838" s="86"/>
      <c r="AH2838" s="86" t="s">
        <v>1351</v>
      </c>
      <c r="AI2838" s="86"/>
      <c r="AJ2838" s="86" t="s">
        <v>39</v>
      </c>
      <c r="AK2838" s="86" t="str">
        <f t="shared" si="1"/>
        <v>МБУ ДО ДШИ г. Волгодонск</v>
      </c>
      <c r="AL2838" s="50" t="s">
        <v>1351</v>
      </c>
      <c r="AM2838" s="18"/>
      <c r="AN2838" s="18"/>
      <c r="AO2838" s="18"/>
      <c r="AP2838" s="18"/>
      <c r="AQ2838" s="18"/>
    </row>
    <row r="2839" spans="1:43" ht="51" x14ac:dyDescent="0.2">
      <c r="A2839" s="65">
        <v>45628.824366423607</v>
      </c>
      <c r="B2839" s="18" t="s">
        <v>12805</v>
      </c>
      <c r="C2839" s="86" t="s">
        <v>19595</v>
      </c>
      <c r="D2839" s="86" t="s">
        <v>11393</v>
      </c>
      <c r="E2839" s="86" t="s">
        <v>368</v>
      </c>
      <c r="F2839" s="86" t="s">
        <v>49</v>
      </c>
      <c r="G2839" s="86" t="s">
        <v>42</v>
      </c>
      <c r="H2839" s="48">
        <v>40029</v>
      </c>
      <c r="I2839" s="86">
        <v>89097722264</v>
      </c>
      <c r="J2839" s="47">
        <v>9</v>
      </c>
      <c r="K2839" s="49">
        <v>9</v>
      </c>
      <c r="L2839" s="86" t="s">
        <v>30</v>
      </c>
      <c r="M2839" s="86" t="s">
        <v>31</v>
      </c>
      <c r="N2839" s="89" t="s">
        <v>508</v>
      </c>
      <c r="O2839" s="89" t="s">
        <v>11394</v>
      </c>
      <c r="P2839" s="87">
        <v>45148</v>
      </c>
      <c r="Q2839" s="86" t="s">
        <v>741</v>
      </c>
      <c r="R2839" s="50" t="s">
        <v>7863</v>
      </c>
      <c r="S2839" s="86" t="s">
        <v>164</v>
      </c>
      <c r="T2839" s="86"/>
      <c r="U2839" s="86" t="s">
        <v>35</v>
      </c>
      <c r="V2839" s="50" t="s">
        <v>7820</v>
      </c>
      <c r="W2839" s="50" t="s">
        <v>7839</v>
      </c>
      <c r="X2839" s="86" t="s">
        <v>164</v>
      </c>
      <c r="Y2839" s="86"/>
      <c r="Z2839" s="86" t="s">
        <v>35</v>
      </c>
      <c r="AA2839" s="86" t="s">
        <v>7820</v>
      </c>
      <c r="AB2839" s="86" t="s">
        <v>7840</v>
      </c>
      <c r="AC2839" s="86"/>
      <c r="AD2839" s="86"/>
      <c r="AE2839" s="86" t="s">
        <v>36</v>
      </c>
      <c r="AF2839" s="86" t="s">
        <v>37</v>
      </c>
      <c r="AG2839" s="86"/>
      <c r="AH2839" s="86"/>
      <c r="AI2839" s="86" t="s">
        <v>463</v>
      </c>
      <c r="AJ2839" s="86" t="s">
        <v>39</v>
      </c>
      <c r="AK2839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2839" s="50" t="s">
        <v>463</v>
      </c>
      <c r="AM2839" s="18"/>
      <c r="AN2839" s="18"/>
      <c r="AO2839" s="18"/>
      <c r="AP2839" s="18"/>
      <c r="AQ2839" s="18"/>
    </row>
    <row r="2840" spans="1:43" ht="12.75" x14ac:dyDescent="0.2">
      <c r="A2840" s="65">
        <v>45628.827017430551</v>
      </c>
      <c r="B2840" s="18" t="s">
        <v>14007</v>
      </c>
      <c r="C2840" s="86" t="s">
        <v>19595</v>
      </c>
      <c r="D2840" s="86" t="s">
        <v>13118</v>
      </c>
      <c r="E2840" s="86" t="s">
        <v>828</v>
      </c>
      <c r="F2840" s="86" t="s">
        <v>141</v>
      </c>
      <c r="G2840" s="86" t="s">
        <v>42</v>
      </c>
      <c r="H2840" s="48">
        <v>40077</v>
      </c>
      <c r="I2840" s="86">
        <v>9185752610</v>
      </c>
      <c r="J2840" s="47">
        <v>9</v>
      </c>
      <c r="K2840" s="49">
        <v>9</v>
      </c>
      <c r="L2840" s="86" t="s">
        <v>30</v>
      </c>
      <c r="M2840" s="86" t="s">
        <v>31</v>
      </c>
      <c r="N2840" s="86">
        <v>3923</v>
      </c>
      <c r="O2840" s="86">
        <v>607882</v>
      </c>
      <c r="P2840" s="87">
        <v>45211</v>
      </c>
      <c r="Q2840" s="86" t="s">
        <v>174</v>
      </c>
      <c r="R2840" s="50" t="s">
        <v>5780</v>
      </c>
      <c r="S2840" s="86" t="s">
        <v>60</v>
      </c>
      <c r="T2840" s="86" t="s">
        <v>187</v>
      </c>
      <c r="U2840" s="86" t="s">
        <v>35</v>
      </c>
      <c r="V2840" s="50" t="s">
        <v>3157</v>
      </c>
      <c r="W2840" s="50" t="s">
        <v>107</v>
      </c>
      <c r="X2840" s="86" t="s">
        <v>60</v>
      </c>
      <c r="Y2840" s="86" t="s">
        <v>187</v>
      </c>
      <c r="Z2840" s="86" t="s">
        <v>35</v>
      </c>
      <c r="AA2840" s="86" t="s">
        <v>3157</v>
      </c>
      <c r="AB2840" s="86" t="s">
        <v>13119</v>
      </c>
      <c r="AC2840" s="86"/>
      <c r="AD2840" s="86"/>
      <c r="AE2840" s="86" t="s">
        <v>66</v>
      </c>
      <c r="AF2840" s="86" t="s">
        <v>67</v>
      </c>
      <c r="AG2840" s="86" t="s">
        <v>68</v>
      </c>
      <c r="AH2840" s="86"/>
      <c r="AI2840" s="86"/>
      <c r="AJ2840" s="86" t="s">
        <v>39</v>
      </c>
      <c r="AK284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840" s="50" t="s">
        <v>480</v>
      </c>
      <c r="AM2840" s="18"/>
      <c r="AN2840" s="18"/>
      <c r="AO2840" s="18"/>
      <c r="AP2840" s="18"/>
      <c r="AQ2840" s="18"/>
    </row>
    <row r="2841" spans="1:43" ht="25.5" x14ac:dyDescent="0.2">
      <c r="A2841" s="65">
        <v>45628.844984247684</v>
      </c>
      <c r="B2841" s="18" t="s">
        <v>14012</v>
      </c>
      <c r="C2841" s="86" t="s">
        <v>19595</v>
      </c>
      <c r="D2841" s="86" t="s">
        <v>14757</v>
      </c>
      <c r="E2841" s="86" t="s">
        <v>148</v>
      </c>
      <c r="F2841" s="86" t="s">
        <v>464</v>
      </c>
      <c r="G2841" s="86" t="s">
        <v>42</v>
      </c>
      <c r="H2841" s="48">
        <v>40236</v>
      </c>
      <c r="I2841" s="86">
        <v>9895260562</v>
      </c>
      <c r="J2841" s="47">
        <v>9</v>
      </c>
      <c r="K2841" s="49">
        <v>9</v>
      </c>
      <c r="L2841" s="86" t="s">
        <v>30</v>
      </c>
      <c r="M2841" s="86" t="s">
        <v>31</v>
      </c>
      <c r="N2841" s="86">
        <v>6024</v>
      </c>
      <c r="O2841" s="86">
        <v>817791</v>
      </c>
      <c r="P2841" s="87">
        <v>45375</v>
      </c>
      <c r="Q2841" s="86" t="s">
        <v>4868</v>
      </c>
      <c r="R2841" s="50" t="s">
        <v>1148</v>
      </c>
      <c r="S2841" s="86" t="s">
        <v>60</v>
      </c>
      <c r="T2841" s="86"/>
      <c r="U2841" s="86" t="s">
        <v>35</v>
      </c>
      <c r="V2841" s="50" t="s">
        <v>72</v>
      </c>
      <c r="W2841" s="50" t="s">
        <v>14758</v>
      </c>
      <c r="X2841" s="86" t="s">
        <v>60</v>
      </c>
      <c r="Y2841" s="86"/>
      <c r="Z2841" s="86" t="s">
        <v>35</v>
      </c>
      <c r="AA2841" s="86" t="s">
        <v>72</v>
      </c>
      <c r="AB2841" s="86" t="s">
        <v>14759</v>
      </c>
      <c r="AC2841" s="86"/>
      <c r="AD2841" s="86"/>
      <c r="AE2841" s="86" t="s">
        <v>66</v>
      </c>
      <c r="AF2841" s="86" t="s">
        <v>73</v>
      </c>
      <c r="AG2841" s="86"/>
      <c r="AH2841" s="86" t="s">
        <v>74</v>
      </c>
      <c r="AI2841" s="86"/>
      <c r="AJ2841" s="86" t="s">
        <v>39</v>
      </c>
      <c r="AK2841" s="86" t="str">
        <f t="shared" si="1"/>
        <v>МБОУ СОШ № 15 г. Батайска</v>
      </c>
      <c r="AL2841" s="50" t="s">
        <v>3863</v>
      </c>
      <c r="AM2841" s="18"/>
      <c r="AN2841" s="18"/>
      <c r="AO2841" s="18"/>
      <c r="AP2841" s="18"/>
      <c r="AQ2841" s="18"/>
    </row>
    <row r="2842" spans="1:43" ht="12.75" x14ac:dyDescent="0.2">
      <c r="A2842" s="65">
        <v>45628.856202152776</v>
      </c>
      <c r="B2842" s="18" t="s">
        <v>12805</v>
      </c>
      <c r="C2842" s="86" t="s">
        <v>19595</v>
      </c>
      <c r="D2842" s="86" t="s">
        <v>4338</v>
      </c>
      <c r="E2842" s="86" t="s">
        <v>69</v>
      </c>
      <c r="F2842" s="86" t="s">
        <v>57</v>
      </c>
      <c r="G2842" s="86" t="s">
        <v>4004</v>
      </c>
      <c r="H2842" s="60">
        <v>40165</v>
      </c>
      <c r="I2842" s="86" t="s">
        <v>4339</v>
      </c>
      <c r="J2842" s="47">
        <v>9</v>
      </c>
      <c r="K2842" s="49">
        <v>9</v>
      </c>
      <c r="L2842" s="86" t="s">
        <v>30</v>
      </c>
      <c r="M2842" s="86" t="s">
        <v>31</v>
      </c>
      <c r="N2842" s="86">
        <v>723</v>
      </c>
      <c r="O2842" s="86">
        <v>121094</v>
      </c>
      <c r="P2842" s="88">
        <v>45344</v>
      </c>
      <c r="Q2842" s="86" t="s">
        <v>741</v>
      </c>
      <c r="R2842" s="50" t="s">
        <v>4222</v>
      </c>
      <c r="S2842" s="86" t="s">
        <v>164</v>
      </c>
      <c r="T2842" s="86"/>
      <c r="U2842" s="86" t="s">
        <v>35</v>
      </c>
      <c r="V2842" s="50" t="s">
        <v>1203</v>
      </c>
      <c r="W2842" s="50" t="s">
        <v>511</v>
      </c>
      <c r="X2842" s="86" t="s">
        <v>164</v>
      </c>
      <c r="Y2842" s="86"/>
      <c r="Z2842" s="86" t="s">
        <v>35</v>
      </c>
      <c r="AA2842" s="86" t="s">
        <v>1203</v>
      </c>
      <c r="AB2842" s="86" t="s">
        <v>4138</v>
      </c>
      <c r="AC2842" s="94"/>
      <c r="AD2842" s="94"/>
      <c r="AE2842" s="86" t="s">
        <v>4027</v>
      </c>
      <c r="AF2842" s="86" t="s">
        <v>37</v>
      </c>
      <c r="AG2842" s="86"/>
      <c r="AH2842" s="86"/>
      <c r="AI2842" s="86" t="s">
        <v>1814</v>
      </c>
      <c r="AJ2842" s="86"/>
      <c r="AK2842" s="86" t="str">
        <f t="shared" si="1"/>
        <v>МБУДО ДХШ г. Пятигорск</v>
      </c>
      <c r="AL2842" s="50" t="s">
        <v>1814</v>
      </c>
      <c r="AM2842" s="18"/>
      <c r="AN2842" s="18"/>
      <c r="AO2842" s="18"/>
      <c r="AP2842" s="18"/>
      <c r="AQ2842" s="18"/>
    </row>
    <row r="2843" spans="1:43" ht="38.25" x14ac:dyDescent="0.2">
      <c r="A2843" s="65">
        <v>45628.864199768519</v>
      </c>
      <c r="B2843" s="18" t="s">
        <v>14023</v>
      </c>
      <c r="C2843" s="86" t="s">
        <v>19595</v>
      </c>
      <c r="D2843" s="86" t="s">
        <v>4003</v>
      </c>
      <c r="E2843" s="86" t="s">
        <v>1597</v>
      </c>
      <c r="F2843" s="86" t="s">
        <v>57</v>
      </c>
      <c r="G2843" s="86" t="s">
        <v>42</v>
      </c>
      <c r="H2843" s="48">
        <v>39975</v>
      </c>
      <c r="I2843" s="86" t="s">
        <v>14636</v>
      </c>
      <c r="J2843" s="47">
        <v>9</v>
      </c>
      <c r="K2843" s="49">
        <v>9</v>
      </c>
      <c r="L2843" s="86" t="s">
        <v>30</v>
      </c>
      <c r="M2843" s="86" t="s">
        <v>31</v>
      </c>
      <c r="N2843" s="86">
        <v>6024</v>
      </c>
      <c r="O2843" s="86">
        <v>14455</v>
      </c>
      <c r="P2843" s="87">
        <v>45107</v>
      </c>
      <c r="Q2843" s="86" t="s">
        <v>5158</v>
      </c>
      <c r="R2843" s="50" t="s">
        <v>7980</v>
      </c>
      <c r="S2843" s="86" t="s">
        <v>60</v>
      </c>
      <c r="T2843" s="86"/>
      <c r="U2843" s="86" t="s">
        <v>35</v>
      </c>
      <c r="V2843" s="50" t="s">
        <v>4940</v>
      </c>
      <c r="W2843" s="50" t="s">
        <v>7980</v>
      </c>
      <c r="X2843" s="86" t="s">
        <v>60</v>
      </c>
      <c r="Y2843" s="86"/>
      <c r="Z2843" s="86" t="s">
        <v>35</v>
      </c>
      <c r="AA2843" s="86" t="s">
        <v>4940</v>
      </c>
      <c r="AB2843" s="86" t="s">
        <v>14676</v>
      </c>
      <c r="AC2843" s="86"/>
      <c r="AD2843" s="86"/>
      <c r="AE2843" s="86" t="s">
        <v>14658</v>
      </c>
      <c r="AF2843" s="86" t="s">
        <v>73</v>
      </c>
      <c r="AG2843" s="86"/>
      <c r="AH2843" s="86" t="s">
        <v>14639</v>
      </c>
      <c r="AI2843" s="86"/>
      <c r="AJ2843" s="86" t="s">
        <v>46</v>
      </c>
      <c r="AK2843" s="86" t="str">
        <f t="shared" si="1"/>
        <v>МАОУ СОШ №37 с углубленным изучением искусств и английского языка г. Таганрог</v>
      </c>
      <c r="AL2843" s="50" t="s">
        <v>14639</v>
      </c>
      <c r="AM2843" s="18"/>
      <c r="AN2843" s="18"/>
      <c r="AO2843" s="18"/>
      <c r="AP2843" s="18"/>
      <c r="AQ2843" s="18"/>
    </row>
    <row r="2844" spans="1:43" ht="25.5" x14ac:dyDescent="0.2">
      <c r="A2844" s="65">
        <v>45628.86568210648</v>
      </c>
      <c r="B2844" s="18" t="s">
        <v>719</v>
      </c>
      <c r="C2844" s="86" t="s">
        <v>19595</v>
      </c>
      <c r="D2844" s="86" t="s">
        <v>17066</v>
      </c>
      <c r="E2844" s="86" t="s">
        <v>4257</v>
      </c>
      <c r="F2844" s="86" t="s">
        <v>4367</v>
      </c>
      <c r="G2844" s="86" t="s">
        <v>17003</v>
      </c>
      <c r="H2844" s="48">
        <v>40046</v>
      </c>
      <c r="I2844" s="86">
        <v>89280838277</v>
      </c>
      <c r="J2844" s="47">
        <v>9</v>
      </c>
      <c r="K2844" s="49">
        <v>9</v>
      </c>
      <c r="L2844" s="86" t="s">
        <v>30</v>
      </c>
      <c r="M2844" s="86" t="s">
        <v>31</v>
      </c>
      <c r="N2844" s="86">
        <v>8323</v>
      </c>
      <c r="O2844" s="86">
        <v>566710</v>
      </c>
      <c r="P2844" s="87">
        <v>45178</v>
      </c>
      <c r="Q2844" s="86" t="s">
        <v>17063</v>
      </c>
      <c r="R2844" s="50" t="s">
        <v>16942</v>
      </c>
      <c r="S2844" s="298" t="s">
        <v>2833</v>
      </c>
      <c r="T2844" s="299"/>
      <c r="U2844" s="86" t="s">
        <v>35</v>
      </c>
      <c r="V2844" s="50" t="s">
        <v>5767</v>
      </c>
      <c r="W2844" s="50"/>
      <c r="X2844" s="86"/>
      <c r="Y2844" s="86"/>
      <c r="Z2844" s="86"/>
      <c r="AA2844" s="86"/>
      <c r="AB2844" s="86"/>
      <c r="AC2844" s="86"/>
      <c r="AD2844" s="86"/>
      <c r="AE2844" s="86" t="s">
        <v>16831</v>
      </c>
      <c r="AF2844" s="86" t="s">
        <v>37</v>
      </c>
      <c r="AG2844" s="86"/>
      <c r="AH2844" s="86"/>
      <c r="AI2844" s="86" t="s">
        <v>2836</v>
      </c>
      <c r="AJ2844" s="86" t="s">
        <v>46</v>
      </c>
      <c r="AK2844" s="86" t="str">
        <f t="shared" si="1"/>
        <v>МКОУ Гимназия №29, КБР, г. Нальчик</v>
      </c>
      <c r="AL2844" s="50" t="s">
        <v>2836</v>
      </c>
      <c r="AM2844" s="18"/>
      <c r="AN2844" s="18"/>
      <c r="AO2844" s="18"/>
      <c r="AP2844" s="18"/>
      <c r="AQ2844" s="18"/>
    </row>
    <row r="2845" spans="1:43" ht="12.75" x14ac:dyDescent="0.2">
      <c r="A2845" s="65">
        <v>45628.878210266208</v>
      </c>
      <c r="B2845" s="18" t="s">
        <v>14035</v>
      </c>
      <c r="C2845" s="86" t="s">
        <v>19595</v>
      </c>
      <c r="D2845" s="86" t="s">
        <v>4340</v>
      </c>
      <c r="E2845" s="86" t="s">
        <v>182</v>
      </c>
      <c r="F2845" s="86" t="s">
        <v>1068</v>
      </c>
      <c r="G2845" s="86" t="s">
        <v>4004</v>
      </c>
      <c r="H2845" s="60">
        <v>40122</v>
      </c>
      <c r="I2845" s="86" t="s">
        <v>4341</v>
      </c>
      <c r="J2845" s="47">
        <v>9</v>
      </c>
      <c r="K2845" s="49">
        <v>9</v>
      </c>
      <c r="L2845" s="86" t="s">
        <v>30</v>
      </c>
      <c r="M2845" s="86" t="s">
        <v>4236</v>
      </c>
      <c r="N2845" s="86">
        <v>723</v>
      </c>
      <c r="O2845" s="86">
        <v>95510</v>
      </c>
      <c r="P2845" s="88">
        <v>45247</v>
      </c>
      <c r="Q2845" s="86" t="s">
        <v>4225</v>
      </c>
      <c r="R2845" s="50" t="s">
        <v>1505</v>
      </c>
      <c r="S2845" s="86" t="s">
        <v>164</v>
      </c>
      <c r="T2845" s="86"/>
      <c r="U2845" s="86" t="s">
        <v>35</v>
      </c>
      <c r="V2845" s="50" t="s">
        <v>1203</v>
      </c>
      <c r="W2845" s="50" t="s">
        <v>511</v>
      </c>
      <c r="X2845" s="86" t="s">
        <v>164</v>
      </c>
      <c r="Y2845" s="86"/>
      <c r="Z2845" s="86" t="s">
        <v>35</v>
      </c>
      <c r="AA2845" s="86" t="s">
        <v>1203</v>
      </c>
      <c r="AB2845" s="86" t="s">
        <v>4237</v>
      </c>
      <c r="AC2845" s="86"/>
      <c r="AD2845" s="86"/>
      <c r="AE2845" s="86" t="s">
        <v>4027</v>
      </c>
      <c r="AF2845" s="86" t="s">
        <v>37</v>
      </c>
      <c r="AG2845" s="86"/>
      <c r="AH2845" s="86"/>
      <c r="AI2845" s="86" t="s">
        <v>1814</v>
      </c>
      <c r="AJ2845" s="86"/>
      <c r="AK2845" s="86" t="str">
        <f t="shared" si="1"/>
        <v>МБУДО ДХШ г. Пятигорск</v>
      </c>
      <c r="AL2845" s="50" t="s">
        <v>1814</v>
      </c>
      <c r="AM2845" s="18"/>
      <c r="AN2845" s="18"/>
      <c r="AO2845" s="18"/>
      <c r="AP2845" s="18"/>
      <c r="AQ2845" s="18"/>
    </row>
    <row r="2846" spans="1:43" ht="38.25" x14ac:dyDescent="0.2">
      <c r="A2846" s="65">
        <v>45628.886288564812</v>
      </c>
      <c r="B2846" s="18" t="s">
        <v>14043</v>
      </c>
      <c r="C2846" s="86" t="s">
        <v>19595</v>
      </c>
      <c r="D2846" s="86" t="s">
        <v>10190</v>
      </c>
      <c r="E2846" s="86" t="s">
        <v>127</v>
      </c>
      <c r="F2846" s="86" t="s">
        <v>905</v>
      </c>
      <c r="G2846" s="86" t="s">
        <v>42</v>
      </c>
      <c r="H2846" s="48">
        <v>40199</v>
      </c>
      <c r="I2846" s="86">
        <v>89518440190</v>
      </c>
      <c r="J2846" s="47">
        <v>9</v>
      </c>
      <c r="K2846" s="49">
        <v>9</v>
      </c>
      <c r="L2846" s="86" t="s">
        <v>30</v>
      </c>
      <c r="M2846" s="86" t="s">
        <v>31</v>
      </c>
      <c r="N2846" s="86">
        <v>610034</v>
      </c>
      <c r="O2846" s="86">
        <v>708564</v>
      </c>
      <c r="P2846" s="87">
        <v>45323</v>
      </c>
      <c r="Q2846" s="86" t="s">
        <v>10191</v>
      </c>
      <c r="R2846" s="50" t="s">
        <v>10192</v>
      </c>
      <c r="S2846" s="86" t="s">
        <v>60</v>
      </c>
      <c r="T2846" s="86" t="s">
        <v>10193</v>
      </c>
      <c r="U2846" s="86" t="s">
        <v>157</v>
      </c>
      <c r="V2846" s="50" t="s">
        <v>10194</v>
      </c>
      <c r="W2846" s="50" t="s">
        <v>107</v>
      </c>
      <c r="X2846" s="86" t="s">
        <v>60</v>
      </c>
      <c r="Y2846" s="86" t="s">
        <v>10195</v>
      </c>
      <c r="Z2846" s="86" t="s">
        <v>35</v>
      </c>
      <c r="AA2846" s="86"/>
      <c r="AB2846" s="86" t="s">
        <v>5442</v>
      </c>
      <c r="AC2846" s="86"/>
      <c r="AD2846" s="86"/>
      <c r="AE2846" s="86" t="s">
        <v>36</v>
      </c>
      <c r="AF2846" s="86" t="s">
        <v>67</v>
      </c>
      <c r="AG2846" s="86" t="s">
        <v>68</v>
      </c>
      <c r="AH2846" s="86"/>
      <c r="AI2846" s="86"/>
      <c r="AJ2846" s="86" t="s">
        <v>39</v>
      </c>
      <c r="AK284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846" s="50" t="s">
        <v>68</v>
      </c>
      <c r="AM2846" s="18"/>
      <c r="AN2846" s="18"/>
      <c r="AO2846" s="18"/>
      <c r="AP2846" s="18"/>
      <c r="AQ2846" s="18"/>
    </row>
    <row r="2847" spans="1:43" ht="25.5" x14ac:dyDescent="0.2">
      <c r="A2847" s="65">
        <v>45628.911422858801</v>
      </c>
      <c r="B2847" s="18" t="s">
        <v>14046</v>
      </c>
      <c r="C2847" s="86" t="s">
        <v>19595</v>
      </c>
      <c r="D2847" s="86" t="s">
        <v>15061</v>
      </c>
      <c r="E2847" s="86" t="s">
        <v>218</v>
      </c>
      <c r="F2847" s="86" t="s">
        <v>114</v>
      </c>
      <c r="G2847" s="86" t="s">
        <v>42</v>
      </c>
      <c r="H2847" s="48">
        <v>39906</v>
      </c>
      <c r="I2847" s="86">
        <v>89287654547</v>
      </c>
      <c r="J2847" s="47">
        <v>9</v>
      </c>
      <c r="K2847" s="49">
        <v>9</v>
      </c>
      <c r="L2847" s="86" t="s">
        <v>30</v>
      </c>
      <c r="M2847" s="86" t="s">
        <v>31</v>
      </c>
      <c r="N2847" s="86">
        <v>6023</v>
      </c>
      <c r="O2847" s="86">
        <v>567897</v>
      </c>
      <c r="P2847" s="87">
        <v>45043</v>
      </c>
      <c r="Q2847" s="86" t="s">
        <v>5158</v>
      </c>
      <c r="R2847" s="50" t="s">
        <v>183</v>
      </c>
      <c r="S2847" s="86" t="s">
        <v>60</v>
      </c>
      <c r="T2847" s="86"/>
      <c r="U2847" s="86" t="s">
        <v>35</v>
      </c>
      <c r="V2847" s="50" t="s">
        <v>150</v>
      </c>
      <c r="W2847" s="50"/>
      <c r="X2847" s="86"/>
      <c r="Y2847" s="86"/>
      <c r="Z2847" s="86"/>
      <c r="AA2847" s="86" t="s">
        <v>150</v>
      </c>
      <c r="AB2847" s="86"/>
      <c r="AC2847" s="86"/>
      <c r="AD2847" s="86"/>
      <c r="AE2847" s="86" t="s">
        <v>36</v>
      </c>
      <c r="AF2847" s="86" t="s">
        <v>67</v>
      </c>
      <c r="AG2847" s="90" t="s">
        <v>181</v>
      </c>
      <c r="AH2847" s="86"/>
      <c r="AI2847" s="86"/>
      <c r="AJ2847" s="86" t="s">
        <v>46</v>
      </c>
      <c r="AK2847" s="86" t="str">
        <f t="shared" si="1"/>
        <v>МБОУ «Гимназия № 35»</v>
      </c>
      <c r="AL2847" s="50" t="s">
        <v>181</v>
      </c>
      <c r="AM2847" s="18"/>
      <c r="AN2847" s="18"/>
      <c r="AO2847" s="18"/>
      <c r="AP2847" s="18"/>
      <c r="AQ2847" s="18"/>
    </row>
    <row r="2848" spans="1:43" ht="25.5" x14ac:dyDescent="0.2">
      <c r="A2848" s="65">
        <v>45628.981423831021</v>
      </c>
      <c r="B2848" s="18" t="s">
        <v>14054</v>
      </c>
      <c r="C2848" s="86" t="s">
        <v>19595</v>
      </c>
      <c r="D2848" s="86" t="s">
        <v>4506</v>
      </c>
      <c r="E2848" s="86" t="s">
        <v>3053</v>
      </c>
      <c r="F2848" s="86" t="s">
        <v>914</v>
      </c>
      <c r="G2848" s="86" t="s">
        <v>42</v>
      </c>
      <c r="H2848" s="60">
        <v>40209</v>
      </c>
      <c r="I2848" s="86">
        <v>89198736225</v>
      </c>
      <c r="J2848" s="47">
        <v>9</v>
      </c>
      <c r="K2848" s="49">
        <v>9</v>
      </c>
      <c r="L2848" s="86" t="s">
        <v>30</v>
      </c>
      <c r="M2848" s="86" t="s">
        <v>31</v>
      </c>
      <c r="N2848" s="86">
        <v>6024</v>
      </c>
      <c r="O2848" s="86">
        <v>751940</v>
      </c>
      <c r="P2848" s="88">
        <v>45334</v>
      </c>
      <c r="Q2848" s="86" t="s">
        <v>124</v>
      </c>
      <c r="R2848" s="50" t="s">
        <v>2222</v>
      </c>
      <c r="S2848" s="86" t="s">
        <v>60</v>
      </c>
      <c r="T2848" s="86" t="s">
        <v>4507</v>
      </c>
      <c r="U2848" s="86" t="s">
        <v>35</v>
      </c>
      <c r="V2848" s="50" t="s">
        <v>2662</v>
      </c>
      <c r="W2848" s="50" t="s">
        <v>4508</v>
      </c>
      <c r="X2848" s="86" t="s">
        <v>60</v>
      </c>
      <c r="Y2848" s="86" t="s">
        <v>4507</v>
      </c>
      <c r="Z2848" s="86" t="s">
        <v>35</v>
      </c>
      <c r="AA2848" s="86" t="s">
        <v>2662</v>
      </c>
      <c r="AB2848" s="86"/>
      <c r="AC2848" s="86" t="s">
        <v>4509</v>
      </c>
      <c r="AD2848" s="86"/>
      <c r="AE2848" s="86" t="s">
        <v>66</v>
      </c>
      <c r="AF2848" s="86" t="s">
        <v>73</v>
      </c>
      <c r="AG2848" s="86"/>
      <c r="AH2848" s="86" t="s">
        <v>3844</v>
      </c>
      <c r="AI2848" s="86"/>
      <c r="AJ2848" s="86" t="s">
        <v>39</v>
      </c>
      <c r="AK2848" s="86" t="str">
        <f t="shared" si="1"/>
        <v>МБУ ДО ДХШ им. И.И. Крылова г. Азова</v>
      </c>
      <c r="AL2848" s="50" t="s">
        <v>3844</v>
      </c>
      <c r="AM2848" s="18"/>
      <c r="AN2848" s="18"/>
      <c r="AO2848" s="18"/>
      <c r="AP2848" s="18"/>
      <c r="AQ2848" s="18"/>
    </row>
    <row r="2849" spans="1:43" ht="12.75" x14ac:dyDescent="0.2">
      <c r="A2849" s="65">
        <v>45629.169247303245</v>
      </c>
      <c r="B2849" s="18" t="s">
        <v>14056</v>
      </c>
      <c r="C2849" s="86" t="s">
        <v>19595</v>
      </c>
      <c r="D2849" s="86" t="s">
        <v>4342</v>
      </c>
      <c r="E2849" s="86" t="s">
        <v>1213</v>
      </c>
      <c r="F2849" s="86" t="s">
        <v>76</v>
      </c>
      <c r="G2849" s="86" t="s">
        <v>4004</v>
      </c>
      <c r="H2849" s="60">
        <v>40122</v>
      </c>
      <c r="I2849" s="86">
        <v>89624288895</v>
      </c>
      <c r="J2849" s="47">
        <v>9</v>
      </c>
      <c r="K2849" s="49">
        <v>9</v>
      </c>
      <c r="L2849" s="86" t="s">
        <v>30</v>
      </c>
      <c r="M2849" s="86" t="s">
        <v>31</v>
      </c>
      <c r="N2849" s="86">
        <v>723</v>
      </c>
      <c r="O2849" s="86">
        <v>95579</v>
      </c>
      <c r="P2849" s="88">
        <v>45251</v>
      </c>
      <c r="Q2849" s="86" t="s">
        <v>4225</v>
      </c>
      <c r="R2849" s="50" t="s">
        <v>3462</v>
      </c>
      <c r="S2849" s="86" t="s">
        <v>164</v>
      </c>
      <c r="T2849" s="86"/>
      <c r="U2849" s="86" t="s">
        <v>35</v>
      </c>
      <c r="V2849" s="50" t="s">
        <v>1203</v>
      </c>
      <c r="W2849" s="50" t="s">
        <v>511</v>
      </c>
      <c r="X2849" s="86" t="s">
        <v>164</v>
      </c>
      <c r="Y2849" s="86"/>
      <c r="Z2849" s="86" t="s">
        <v>35</v>
      </c>
      <c r="AA2849" s="86" t="s">
        <v>1203</v>
      </c>
      <c r="AB2849" s="86" t="s">
        <v>4138</v>
      </c>
      <c r="AC2849" s="86"/>
      <c r="AD2849" s="86"/>
      <c r="AE2849" s="86" t="s">
        <v>4027</v>
      </c>
      <c r="AF2849" s="86" t="s">
        <v>37</v>
      </c>
      <c r="AG2849" s="86"/>
      <c r="AH2849" s="86"/>
      <c r="AI2849" s="86" t="s">
        <v>1814</v>
      </c>
      <c r="AJ2849" s="86"/>
      <c r="AK2849" s="86" t="str">
        <f t="shared" si="1"/>
        <v>МБУДО ДХШ г. Пятигорск</v>
      </c>
      <c r="AL2849" s="50" t="s">
        <v>1814</v>
      </c>
      <c r="AM2849" s="18"/>
      <c r="AN2849" s="18"/>
      <c r="AO2849" s="18"/>
      <c r="AP2849" s="18"/>
      <c r="AQ2849" s="18"/>
    </row>
    <row r="2850" spans="1:43" ht="38.25" x14ac:dyDescent="0.2">
      <c r="A2850" s="65">
        <v>45629.289860543984</v>
      </c>
      <c r="B2850" s="18" t="s">
        <v>14061</v>
      </c>
      <c r="C2850" s="86" t="s">
        <v>19595</v>
      </c>
      <c r="D2850" s="86" t="s">
        <v>17903</v>
      </c>
      <c r="E2850" s="86" t="s">
        <v>344</v>
      </c>
      <c r="F2850" s="86" t="s">
        <v>57</v>
      </c>
      <c r="G2850" s="86" t="s">
        <v>42</v>
      </c>
      <c r="H2850" s="48">
        <v>39917</v>
      </c>
      <c r="I2850" s="86">
        <v>89604527093</v>
      </c>
      <c r="J2850" s="47">
        <v>9</v>
      </c>
      <c r="K2850" s="49">
        <v>9</v>
      </c>
      <c r="L2850" s="86" t="s">
        <v>30</v>
      </c>
      <c r="M2850" s="86" t="s">
        <v>31</v>
      </c>
      <c r="N2850" s="86">
        <v>6023</v>
      </c>
      <c r="O2850" s="86">
        <v>323585</v>
      </c>
      <c r="P2850" s="87">
        <v>45091</v>
      </c>
      <c r="Q2850" s="86" t="s">
        <v>71</v>
      </c>
      <c r="R2850" s="50" t="s">
        <v>17904</v>
      </c>
      <c r="S2850" s="86" t="s">
        <v>60</v>
      </c>
      <c r="T2850" s="86"/>
      <c r="U2850" s="86" t="s">
        <v>35</v>
      </c>
      <c r="V2850" s="50" t="s">
        <v>136</v>
      </c>
      <c r="W2850" s="50" t="s">
        <v>107</v>
      </c>
      <c r="X2850" s="86" t="s">
        <v>60</v>
      </c>
      <c r="Y2850" s="86"/>
      <c r="Z2850" s="86" t="s">
        <v>35</v>
      </c>
      <c r="AA2850" s="86" t="s">
        <v>136</v>
      </c>
      <c r="AB2850" s="86" t="s">
        <v>17316</v>
      </c>
      <c r="AC2850" s="94"/>
      <c r="AD2850" s="94"/>
      <c r="AE2850" s="86" t="s">
        <v>36</v>
      </c>
      <c r="AF2850" s="86" t="s">
        <v>67</v>
      </c>
      <c r="AG2850" s="86" t="s">
        <v>68</v>
      </c>
      <c r="AH2850" s="86"/>
      <c r="AI2850" s="86"/>
      <c r="AJ2850" s="86" t="s">
        <v>39</v>
      </c>
      <c r="AK285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850" s="50" t="s">
        <v>68</v>
      </c>
      <c r="AM2850" s="18"/>
      <c r="AN2850" s="18"/>
      <c r="AO2850" s="18"/>
      <c r="AP2850" s="18"/>
      <c r="AQ2850" s="18"/>
    </row>
    <row r="2851" spans="1:43" ht="38.25" x14ac:dyDescent="0.2">
      <c r="A2851" s="65">
        <v>45629.362182777782</v>
      </c>
      <c r="B2851" s="18" t="s">
        <v>14067</v>
      </c>
      <c r="C2851" s="86" t="s">
        <v>19595</v>
      </c>
      <c r="D2851" s="86" t="s">
        <v>490</v>
      </c>
      <c r="E2851" s="86" t="s">
        <v>213</v>
      </c>
      <c r="F2851" s="86" t="s">
        <v>57</v>
      </c>
      <c r="G2851" s="86" t="s">
        <v>42</v>
      </c>
      <c r="H2851" s="60">
        <v>40027</v>
      </c>
      <c r="I2851" s="86">
        <v>89518781786</v>
      </c>
      <c r="J2851" s="47">
        <v>9</v>
      </c>
      <c r="K2851" s="49">
        <v>9</v>
      </c>
      <c r="L2851" s="86" t="s">
        <v>30</v>
      </c>
      <c r="M2851" s="86" t="s">
        <v>31</v>
      </c>
      <c r="N2851" s="86">
        <v>2023</v>
      </c>
      <c r="O2851" s="86">
        <v>787021</v>
      </c>
      <c r="P2851" s="88">
        <v>45148</v>
      </c>
      <c r="Q2851" s="86" t="s">
        <v>3341</v>
      </c>
      <c r="R2851" s="50" t="s">
        <v>5690</v>
      </c>
      <c r="S2851" s="86" t="s">
        <v>732</v>
      </c>
      <c r="T2851" s="94"/>
      <c r="U2851" s="86" t="s">
        <v>35</v>
      </c>
      <c r="V2851" s="50" t="s">
        <v>1656</v>
      </c>
      <c r="W2851" s="50" t="s">
        <v>5691</v>
      </c>
      <c r="X2851" s="86" t="s">
        <v>732</v>
      </c>
      <c r="Y2851" s="86"/>
      <c r="Z2851" s="86" t="s">
        <v>35</v>
      </c>
      <c r="AA2851" s="86" t="s">
        <v>1656</v>
      </c>
      <c r="AB2851" s="86" t="s">
        <v>5692</v>
      </c>
      <c r="AC2851" s="86"/>
      <c r="AD2851" s="94"/>
      <c r="AE2851" s="86" t="s">
        <v>66</v>
      </c>
      <c r="AF2851" s="86" t="s">
        <v>37</v>
      </c>
      <c r="AG2851" s="86"/>
      <c r="AH2851" s="86"/>
      <c r="AI2851" s="86" t="s">
        <v>1898</v>
      </c>
      <c r="AJ2851" s="86" t="s">
        <v>39</v>
      </c>
      <c r="AK2851" s="86" t="str">
        <f t="shared" si="1"/>
        <v>ФГБОУ ВО "Воронежский государственный педагогический университет" (ВГПУ) г. Воронеж</v>
      </c>
      <c r="AL2851" s="50" t="s">
        <v>1898</v>
      </c>
      <c r="AM2851" s="18"/>
      <c r="AN2851" s="18"/>
      <c r="AO2851" s="18"/>
      <c r="AP2851" s="18"/>
      <c r="AQ2851" s="18"/>
    </row>
    <row r="2852" spans="1:43" ht="38.25" x14ac:dyDescent="0.2">
      <c r="A2852" s="65">
        <v>45629.395951157407</v>
      </c>
      <c r="B2852" s="18" t="s">
        <v>14071</v>
      </c>
      <c r="C2852" s="86" t="s">
        <v>19595</v>
      </c>
      <c r="D2852" s="86" t="s">
        <v>490</v>
      </c>
      <c r="E2852" s="86" t="s">
        <v>190</v>
      </c>
      <c r="F2852" s="86" t="s">
        <v>693</v>
      </c>
      <c r="G2852" s="86" t="s">
        <v>42</v>
      </c>
      <c r="H2852" s="48">
        <v>40001</v>
      </c>
      <c r="I2852" s="86">
        <v>89083329802</v>
      </c>
      <c r="J2852" s="47">
        <v>9</v>
      </c>
      <c r="K2852" s="49">
        <v>9</v>
      </c>
      <c r="L2852" s="86" t="s">
        <v>30</v>
      </c>
      <c r="M2852" s="86" t="s">
        <v>31</v>
      </c>
      <c r="N2852" s="86">
        <v>9223</v>
      </c>
      <c r="O2852" s="86">
        <v>343107</v>
      </c>
      <c r="P2852" s="87">
        <v>45118</v>
      </c>
      <c r="Q2852" s="86" t="s">
        <v>6845</v>
      </c>
      <c r="R2852" s="50" t="s">
        <v>10885</v>
      </c>
      <c r="S2852" s="86" t="s">
        <v>558</v>
      </c>
      <c r="T2852" s="86"/>
      <c r="U2852" s="86" t="s">
        <v>35</v>
      </c>
      <c r="V2852" s="50" t="s">
        <v>9715</v>
      </c>
      <c r="W2852" s="50" t="s">
        <v>10886</v>
      </c>
      <c r="X2852" s="86" t="s">
        <v>558</v>
      </c>
      <c r="Y2852" s="86"/>
      <c r="Z2852" s="86" t="s">
        <v>35</v>
      </c>
      <c r="AA2852" s="86" t="s">
        <v>9715</v>
      </c>
      <c r="AB2852" s="86" t="s">
        <v>10887</v>
      </c>
      <c r="AC2852" s="86" t="s">
        <v>10888</v>
      </c>
      <c r="AD2852" s="86"/>
      <c r="AE2852" s="86" t="s">
        <v>36</v>
      </c>
      <c r="AF2852" s="86" t="s">
        <v>37</v>
      </c>
      <c r="AG2852" s="86"/>
      <c r="AH2852" s="86"/>
      <c r="AI2852" s="86" t="s">
        <v>1501</v>
      </c>
      <c r="AJ2852" s="86" t="s">
        <v>39</v>
      </c>
      <c r="AK2852" s="86" t="str">
        <f t="shared" si="1"/>
        <v>МАУ ДО "ДХШ №2" г. Набережные Челны</v>
      </c>
      <c r="AL2852" s="50" t="s">
        <v>1501</v>
      </c>
      <c r="AM2852" s="18"/>
      <c r="AN2852" s="18"/>
      <c r="AO2852" s="18"/>
      <c r="AP2852" s="18"/>
      <c r="AQ2852" s="18"/>
    </row>
    <row r="2853" spans="1:43" ht="38.25" x14ac:dyDescent="0.2">
      <c r="A2853" s="65">
        <v>45629.402261226853</v>
      </c>
      <c r="B2853" s="18" t="s">
        <v>14071</v>
      </c>
      <c r="C2853" s="86" t="s">
        <v>19595</v>
      </c>
      <c r="D2853" s="86" t="s">
        <v>14754</v>
      </c>
      <c r="E2853" s="86" t="s">
        <v>305</v>
      </c>
      <c r="F2853" s="86" t="s">
        <v>70</v>
      </c>
      <c r="G2853" s="86" t="s">
        <v>42</v>
      </c>
      <c r="H2853" s="48">
        <v>39976</v>
      </c>
      <c r="I2853" s="86">
        <v>89044484007</v>
      </c>
      <c r="J2853" s="47">
        <v>9</v>
      </c>
      <c r="K2853" s="49">
        <v>9</v>
      </c>
      <c r="L2853" s="86" t="s">
        <v>30</v>
      </c>
      <c r="M2853" s="86" t="s">
        <v>31</v>
      </c>
      <c r="N2853" s="86">
        <v>6023</v>
      </c>
      <c r="O2853" s="86">
        <v>321711</v>
      </c>
      <c r="P2853" s="87">
        <v>45098</v>
      </c>
      <c r="Q2853" s="86" t="s">
        <v>58</v>
      </c>
      <c r="R2853" s="50" t="s">
        <v>14755</v>
      </c>
      <c r="S2853" s="86" t="s">
        <v>60</v>
      </c>
      <c r="T2853" s="86"/>
      <c r="U2853" s="86" t="s">
        <v>35</v>
      </c>
      <c r="V2853" s="50" t="s">
        <v>5031</v>
      </c>
      <c r="W2853" s="50" t="s">
        <v>14510</v>
      </c>
      <c r="X2853" s="86" t="s">
        <v>60</v>
      </c>
      <c r="Y2853" s="86"/>
      <c r="Z2853" s="86" t="s">
        <v>35</v>
      </c>
      <c r="AA2853" s="86" t="s">
        <v>5031</v>
      </c>
      <c r="AB2853" s="86" t="s">
        <v>8820</v>
      </c>
      <c r="AC2853" s="86"/>
      <c r="AD2853" s="86"/>
      <c r="AE2853" s="86" t="s">
        <v>66</v>
      </c>
      <c r="AF2853" s="86" t="s">
        <v>73</v>
      </c>
      <c r="AG2853" s="86"/>
      <c r="AH2853" s="86" t="s">
        <v>1291</v>
      </c>
      <c r="AI2853" s="86"/>
      <c r="AJ2853" s="86" t="s">
        <v>39</v>
      </c>
      <c r="AK2853" s="86" t="str">
        <f t="shared" si="1"/>
        <v>МБУ ДО г. Шахты «Детская школа искусств» структурное подразделение Центр Искусств им. В.А. Серова</v>
      </c>
      <c r="AL2853" s="50" t="s">
        <v>1291</v>
      </c>
      <c r="AM2853" s="18"/>
      <c r="AN2853" s="18"/>
      <c r="AO2853" s="18"/>
      <c r="AP2853" s="18"/>
      <c r="AQ2853" s="18"/>
    </row>
    <row r="2854" spans="1:43" ht="38.25" x14ac:dyDescent="0.2">
      <c r="A2854" s="65">
        <v>45629.407939479162</v>
      </c>
      <c r="B2854" s="18" t="s">
        <v>14071</v>
      </c>
      <c r="C2854" s="86" t="s">
        <v>19595</v>
      </c>
      <c r="D2854" s="86" t="s">
        <v>9059</v>
      </c>
      <c r="E2854" s="86" t="s">
        <v>420</v>
      </c>
      <c r="F2854" s="86" t="s">
        <v>4232</v>
      </c>
      <c r="G2854" s="86" t="s">
        <v>42</v>
      </c>
      <c r="H2854" s="60">
        <v>40109</v>
      </c>
      <c r="I2854" s="86" t="s">
        <v>9060</v>
      </c>
      <c r="J2854" s="47">
        <v>9</v>
      </c>
      <c r="K2854" s="49">
        <v>9</v>
      </c>
      <c r="L2854" s="86" t="s">
        <v>30</v>
      </c>
      <c r="M2854" s="86" t="s">
        <v>31</v>
      </c>
      <c r="N2854" s="86">
        <v>4023</v>
      </c>
      <c r="O2854" s="86">
        <v>638575</v>
      </c>
      <c r="P2854" s="87">
        <v>45243</v>
      </c>
      <c r="Q2854" s="86" t="s">
        <v>9061</v>
      </c>
      <c r="R2854" s="50" t="s">
        <v>1599</v>
      </c>
      <c r="S2854" s="86" t="s">
        <v>164</v>
      </c>
      <c r="T2854" s="86" t="s">
        <v>3100</v>
      </c>
      <c r="U2854" s="86" t="s">
        <v>35</v>
      </c>
      <c r="V2854" s="50" t="s">
        <v>166</v>
      </c>
      <c r="W2854" s="50" t="s">
        <v>167</v>
      </c>
      <c r="X2854" s="86" t="s">
        <v>164</v>
      </c>
      <c r="Y2854" s="86" t="s">
        <v>165</v>
      </c>
      <c r="Z2854" s="86" t="s">
        <v>35</v>
      </c>
      <c r="AA2854" s="86" t="s">
        <v>166</v>
      </c>
      <c r="AB2854" s="86"/>
      <c r="AC2854" s="86"/>
      <c r="AD2854" s="86"/>
      <c r="AE2854" s="86" t="s">
        <v>36</v>
      </c>
      <c r="AF2854" s="86" t="s">
        <v>37</v>
      </c>
      <c r="AG2854" s="86"/>
      <c r="AH2854" s="86"/>
      <c r="AI2854" s="86" t="s">
        <v>169</v>
      </c>
      <c r="AJ2854" s="86" t="s">
        <v>39</v>
      </c>
      <c r="AK2854" s="86" t="str">
        <f t="shared" si="1"/>
        <v>МБУ ДО "Детская художественная школа" г. Ставрополь</v>
      </c>
      <c r="AL2854" s="50" t="s">
        <v>169</v>
      </c>
      <c r="AM2854" s="18"/>
      <c r="AN2854" s="18"/>
      <c r="AO2854" s="18"/>
      <c r="AP2854" s="18"/>
      <c r="AQ2854" s="18"/>
    </row>
    <row r="2855" spans="1:43" ht="38.25" x14ac:dyDescent="0.2">
      <c r="A2855" s="65">
        <v>45629.412565543986</v>
      </c>
      <c r="B2855" s="18" t="s">
        <v>14071</v>
      </c>
      <c r="C2855" s="86" t="s">
        <v>19595</v>
      </c>
      <c r="D2855" s="86" t="s">
        <v>4977</v>
      </c>
      <c r="E2855" s="86" t="s">
        <v>1041</v>
      </c>
      <c r="F2855" s="86" t="s">
        <v>76</v>
      </c>
      <c r="G2855" s="86" t="s">
        <v>42</v>
      </c>
      <c r="H2855" s="60">
        <v>39861</v>
      </c>
      <c r="I2855" s="86">
        <v>89091339797</v>
      </c>
      <c r="J2855" s="47">
        <v>9</v>
      </c>
      <c r="K2855" s="49">
        <v>9</v>
      </c>
      <c r="L2855" s="86" t="s">
        <v>30</v>
      </c>
      <c r="M2855" s="86" t="s">
        <v>31</v>
      </c>
      <c r="N2855" s="86">
        <v>3323</v>
      </c>
      <c r="O2855" s="86">
        <v>797926</v>
      </c>
      <c r="P2855" s="88">
        <v>44991</v>
      </c>
      <c r="Q2855" s="86" t="s">
        <v>4899</v>
      </c>
      <c r="R2855" s="50" t="s">
        <v>4978</v>
      </c>
      <c r="S2855" s="86" t="s">
        <v>4901</v>
      </c>
      <c r="T2855" s="86"/>
      <c r="U2855" s="86" t="s">
        <v>35</v>
      </c>
      <c r="V2855" s="50" t="s">
        <v>4902</v>
      </c>
      <c r="W2855" s="50" t="s">
        <v>4903</v>
      </c>
      <c r="X2855" s="86" t="s">
        <v>4901</v>
      </c>
      <c r="Y2855" s="86"/>
      <c r="Z2855" s="86" t="s">
        <v>35</v>
      </c>
      <c r="AA2855" s="86" t="s">
        <v>4902</v>
      </c>
      <c r="AB2855" s="86" t="s">
        <v>4948</v>
      </c>
      <c r="AC2855" s="86" t="s">
        <v>4949</v>
      </c>
      <c r="AD2855" s="86"/>
      <c r="AE2855" s="86" t="s">
        <v>66</v>
      </c>
      <c r="AF2855" s="86" t="s">
        <v>37</v>
      </c>
      <c r="AG2855" s="86"/>
      <c r="AH2855" s="86"/>
      <c r="AI2855" s="86" t="s">
        <v>2022</v>
      </c>
      <c r="AJ2855" s="86" t="s">
        <v>46</v>
      </c>
      <c r="AK2855" s="86" t="str">
        <f t="shared" si="1"/>
        <v>МОАУ ДО ДДТ «Вдохновение» г. Киров</v>
      </c>
      <c r="AL2855" s="50" t="s">
        <v>2022</v>
      </c>
      <c r="AM2855" s="18"/>
      <c r="AN2855" s="18"/>
      <c r="AO2855" s="18"/>
      <c r="AP2855" s="18"/>
      <c r="AQ2855" s="18"/>
    </row>
    <row r="2856" spans="1:43" ht="63.75" x14ac:dyDescent="0.2">
      <c r="A2856" s="65">
        <v>45629.416894074078</v>
      </c>
      <c r="B2856" s="18" t="s">
        <v>10196</v>
      </c>
      <c r="C2856" s="86" t="s">
        <v>19595</v>
      </c>
      <c r="D2856" s="86" t="s">
        <v>18944</v>
      </c>
      <c r="E2856" s="86" t="s">
        <v>134</v>
      </c>
      <c r="F2856" s="86" t="s">
        <v>70</v>
      </c>
      <c r="G2856" s="86" t="s">
        <v>42</v>
      </c>
      <c r="H2856" s="48">
        <v>39868</v>
      </c>
      <c r="I2856" s="86">
        <v>9157944070</v>
      </c>
      <c r="J2856" s="47">
        <v>9</v>
      </c>
      <c r="K2856" s="49">
        <v>9</v>
      </c>
      <c r="L2856" s="86" t="s">
        <v>30</v>
      </c>
      <c r="M2856" s="86" t="s">
        <v>31</v>
      </c>
      <c r="N2856" s="86">
        <v>1722</v>
      </c>
      <c r="O2856" s="86">
        <v>917721</v>
      </c>
      <c r="P2856" s="87">
        <v>44994</v>
      </c>
      <c r="Q2856" s="86" t="s">
        <v>6693</v>
      </c>
      <c r="R2856" s="50" t="s">
        <v>18945</v>
      </c>
      <c r="S2856" s="86" t="s">
        <v>34</v>
      </c>
      <c r="T2856" s="86" t="s">
        <v>64</v>
      </c>
      <c r="U2856" s="86" t="s">
        <v>35</v>
      </c>
      <c r="V2856" s="50" t="s">
        <v>18946</v>
      </c>
      <c r="W2856" s="50" t="s">
        <v>18947</v>
      </c>
      <c r="X2856" s="86" t="s">
        <v>34</v>
      </c>
      <c r="Y2856" s="86" t="s">
        <v>64</v>
      </c>
      <c r="Z2856" s="86" t="s">
        <v>35</v>
      </c>
      <c r="AA2856" s="86" t="s">
        <v>18946</v>
      </c>
      <c r="AB2856" s="86" t="s">
        <v>18948</v>
      </c>
      <c r="AC2856" s="86"/>
      <c r="AD2856" s="86"/>
      <c r="AE2856" s="86" t="s">
        <v>36</v>
      </c>
      <c r="AF2856" s="86" t="s">
        <v>37</v>
      </c>
      <c r="AG2856" s="86"/>
      <c r="AH2856" s="86"/>
      <c r="AI2856" s="86" t="s">
        <v>1987</v>
      </c>
      <c r="AJ2856" s="86" t="s">
        <v>39</v>
      </c>
      <c r="AK2856" s="86" t="str">
        <f t="shared" si="1"/>
        <v>АНО ДО "Арт-школа "Рисуем" г. Покров</v>
      </c>
      <c r="AL2856" s="50" t="s">
        <v>1987</v>
      </c>
      <c r="AM2856" s="18"/>
      <c r="AN2856" s="18"/>
      <c r="AO2856" s="18"/>
      <c r="AP2856" s="18"/>
      <c r="AQ2856" s="18"/>
    </row>
    <row r="2857" spans="1:43" ht="12.75" x14ac:dyDescent="0.2">
      <c r="A2857" s="65">
        <v>45629.418121377312</v>
      </c>
      <c r="B2857" s="18" t="s">
        <v>14071</v>
      </c>
      <c r="C2857" s="86" t="s">
        <v>19595</v>
      </c>
      <c r="D2857" s="86" t="s">
        <v>4343</v>
      </c>
      <c r="E2857" s="86" t="s">
        <v>257</v>
      </c>
      <c r="F2857" s="86" t="s">
        <v>383</v>
      </c>
      <c r="G2857" s="86" t="s">
        <v>42</v>
      </c>
      <c r="H2857" s="60">
        <v>40038</v>
      </c>
      <c r="I2857" s="86" t="s">
        <v>4344</v>
      </c>
      <c r="J2857" s="47">
        <v>9</v>
      </c>
      <c r="K2857" s="49">
        <v>9</v>
      </c>
      <c r="L2857" s="86" t="s">
        <v>30</v>
      </c>
      <c r="M2857" s="86" t="s">
        <v>31</v>
      </c>
      <c r="N2857" s="86">
        <v>723</v>
      </c>
      <c r="O2857" s="86">
        <v>61972</v>
      </c>
      <c r="P2857" s="88">
        <v>45154</v>
      </c>
      <c r="Q2857" s="86" t="s">
        <v>4225</v>
      </c>
      <c r="R2857" s="50" t="s">
        <v>1999</v>
      </c>
      <c r="S2857" s="86" t="s">
        <v>164</v>
      </c>
      <c r="T2857" s="86"/>
      <c r="U2857" s="86" t="s">
        <v>35</v>
      </c>
      <c r="V2857" s="50" t="s">
        <v>1203</v>
      </c>
      <c r="W2857" s="50" t="s">
        <v>511</v>
      </c>
      <c r="X2857" s="86" t="s">
        <v>164</v>
      </c>
      <c r="Y2857" s="86"/>
      <c r="Z2857" s="86" t="s">
        <v>35</v>
      </c>
      <c r="AA2857" s="86" t="s">
        <v>1203</v>
      </c>
      <c r="AB2857" s="86" t="s">
        <v>3985</v>
      </c>
      <c r="AC2857" s="86"/>
      <c r="AD2857" s="86"/>
      <c r="AE2857" s="86" t="s">
        <v>4027</v>
      </c>
      <c r="AF2857" s="86" t="s">
        <v>37</v>
      </c>
      <c r="AG2857" s="86"/>
      <c r="AH2857" s="86"/>
      <c r="AI2857" s="86" t="s">
        <v>1814</v>
      </c>
      <c r="AJ2857" s="86"/>
      <c r="AK2857" s="86" t="str">
        <f t="shared" si="1"/>
        <v>МБУДО ДХШ г. Пятигорск</v>
      </c>
      <c r="AL2857" s="50" t="s">
        <v>1814</v>
      </c>
      <c r="AM2857" s="18"/>
      <c r="AN2857" s="18"/>
      <c r="AO2857" s="18"/>
      <c r="AP2857" s="18"/>
      <c r="AQ2857" s="18"/>
    </row>
    <row r="2858" spans="1:43" ht="25.5" x14ac:dyDescent="0.2">
      <c r="A2858" s="65">
        <v>45629.421772384259</v>
      </c>
      <c r="B2858" s="18" t="s">
        <v>10196</v>
      </c>
      <c r="C2858" s="86" t="s">
        <v>19595</v>
      </c>
      <c r="D2858" s="86" t="s">
        <v>9635</v>
      </c>
      <c r="E2858" s="86" t="s">
        <v>182</v>
      </c>
      <c r="F2858" s="86" t="s">
        <v>70</v>
      </c>
      <c r="G2858" s="86" t="s">
        <v>42</v>
      </c>
      <c r="H2858" s="60">
        <v>39826</v>
      </c>
      <c r="I2858" s="86">
        <v>89883113108</v>
      </c>
      <c r="J2858" s="47">
        <v>9</v>
      </c>
      <c r="K2858" s="49">
        <v>9</v>
      </c>
      <c r="L2858" s="86" t="s">
        <v>30</v>
      </c>
      <c r="M2858" s="86" t="s">
        <v>31</v>
      </c>
      <c r="N2858" s="89" t="s">
        <v>306</v>
      </c>
      <c r="O2858" s="86">
        <v>412302</v>
      </c>
      <c r="P2858" s="87">
        <v>44945</v>
      </c>
      <c r="Q2858" s="86" t="s">
        <v>155</v>
      </c>
      <c r="R2858" s="50" t="s">
        <v>33</v>
      </c>
      <c r="S2858" s="86" t="s">
        <v>98</v>
      </c>
      <c r="T2858" s="94" t="s">
        <v>589</v>
      </c>
      <c r="U2858" s="86" t="s">
        <v>35</v>
      </c>
      <c r="V2858" s="50" t="s">
        <v>592</v>
      </c>
      <c r="W2858" s="50" t="s">
        <v>9636</v>
      </c>
      <c r="X2858" s="86" t="s">
        <v>98</v>
      </c>
      <c r="Y2858" s="86" t="s">
        <v>589</v>
      </c>
      <c r="Z2858" s="86" t="s">
        <v>35</v>
      </c>
      <c r="AA2858" s="86" t="s">
        <v>592</v>
      </c>
      <c r="AB2858" s="86" t="s">
        <v>9637</v>
      </c>
      <c r="AC2858" s="86"/>
      <c r="AD2858" s="94"/>
      <c r="AE2858" s="86" t="s">
        <v>36</v>
      </c>
      <c r="AF2858" s="86" t="s">
        <v>37</v>
      </c>
      <c r="AG2858" s="86"/>
      <c r="AH2858" s="86"/>
      <c r="AI2858" s="86" t="s">
        <v>594</v>
      </c>
      <c r="AJ2858" s="86" t="s">
        <v>39</v>
      </c>
      <c r="AK2858" s="86" t="str">
        <f t="shared" si="1"/>
        <v>МАУ ДО "ДХШ им.С.Д.Эрьзя МО г. Новороссийск"</v>
      </c>
      <c r="AL2858" s="50" t="s">
        <v>594</v>
      </c>
      <c r="AM2858" s="18"/>
      <c r="AN2858" s="18"/>
      <c r="AO2858" s="18"/>
      <c r="AP2858" s="18"/>
      <c r="AQ2858" s="18"/>
    </row>
    <row r="2859" spans="1:43" ht="51" x14ac:dyDescent="0.2">
      <c r="A2859" s="65">
        <v>45629.442889837963</v>
      </c>
      <c r="B2859" s="18" t="s">
        <v>9008</v>
      </c>
      <c r="C2859" s="86" t="s">
        <v>19595</v>
      </c>
      <c r="D2859" s="86" t="s">
        <v>7879</v>
      </c>
      <c r="E2859" s="86" t="s">
        <v>96</v>
      </c>
      <c r="F2859" s="86" t="s">
        <v>234</v>
      </c>
      <c r="G2859" s="86" t="s">
        <v>42</v>
      </c>
      <c r="H2859" s="60">
        <v>40110</v>
      </c>
      <c r="I2859" s="86">
        <v>89054182724</v>
      </c>
      <c r="J2859" s="47">
        <v>9</v>
      </c>
      <c r="K2859" s="49">
        <v>9</v>
      </c>
      <c r="L2859" s="86" t="s">
        <v>30</v>
      </c>
      <c r="M2859" s="86" t="s">
        <v>31</v>
      </c>
      <c r="N2859" s="86">
        <v>723</v>
      </c>
      <c r="O2859" s="89" t="s">
        <v>7880</v>
      </c>
      <c r="P2859" s="87">
        <v>45244</v>
      </c>
      <c r="Q2859" s="86" t="s">
        <v>2819</v>
      </c>
      <c r="R2859" s="50" t="s">
        <v>7863</v>
      </c>
      <c r="S2859" s="86" t="s">
        <v>164</v>
      </c>
      <c r="T2859" s="86"/>
      <c r="U2859" s="86" t="s">
        <v>35</v>
      </c>
      <c r="V2859" s="50" t="s">
        <v>7820</v>
      </c>
      <c r="W2859" s="50" t="s">
        <v>7878</v>
      </c>
      <c r="X2859" s="86" t="s">
        <v>164</v>
      </c>
      <c r="Y2859" s="86"/>
      <c r="Z2859" s="86" t="s">
        <v>35</v>
      </c>
      <c r="AA2859" s="86" t="s">
        <v>7820</v>
      </c>
      <c r="AB2859" s="86" t="s">
        <v>7811</v>
      </c>
      <c r="AC2859" s="86"/>
      <c r="AD2859" s="86"/>
      <c r="AE2859" s="86" t="s">
        <v>66</v>
      </c>
      <c r="AF2859" s="86" t="s">
        <v>37</v>
      </c>
      <c r="AG2859" s="86"/>
      <c r="AH2859" s="86"/>
      <c r="AI2859" s="86" t="s">
        <v>463</v>
      </c>
      <c r="AJ2859" s="86" t="s">
        <v>39</v>
      </c>
      <c r="AK2859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2859" s="50" t="s">
        <v>463</v>
      </c>
      <c r="AM2859" s="18"/>
      <c r="AN2859" s="18"/>
      <c r="AO2859" s="18"/>
      <c r="AP2859" s="18"/>
      <c r="AQ2859" s="18"/>
    </row>
    <row r="2860" spans="1:43" ht="12.75" x14ac:dyDescent="0.2">
      <c r="A2860" s="65">
        <v>45629.449247858793</v>
      </c>
      <c r="B2860" s="18" t="s">
        <v>14089</v>
      </c>
      <c r="C2860" s="86" t="s">
        <v>19595</v>
      </c>
      <c r="D2860" s="86" t="s">
        <v>19170</v>
      </c>
      <c r="E2860" s="86" t="s">
        <v>69</v>
      </c>
      <c r="F2860" s="86" t="s">
        <v>57</v>
      </c>
      <c r="G2860" s="86" t="s">
        <v>42</v>
      </c>
      <c r="H2860" s="48">
        <v>40030</v>
      </c>
      <c r="I2860" s="86">
        <v>89612868226</v>
      </c>
      <c r="J2860" s="47">
        <v>9</v>
      </c>
      <c r="K2860" s="49">
        <v>9</v>
      </c>
      <c r="L2860" s="86" t="s">
        <v>30</v>
      </c>
      <c r="M2860" s="86" t="s">
        <v>50</v>
      </c>
      <c r="N2860" s="86" t="s">
        <v>5634</v>
      </c>
      <c r="O2860" s="86">
        <v>837874</v>
      </c>
      <c r="P2860" s="87">
        <v>44405</v>
      </c>
      <c r="Q2860" s="86" t="s">
        <v>19171</v>
      </c>
      <c r="R2860" s="50" t="s">
        <v>19172</v>
      </c>
      <c r="S2860" s="86" t="s">
        <v>60</v>
      </c>
      <c r="T2860" s="86"/>
      <c r="U2860" s="86" t="s">
        <v>35</v>
      </c>
      <c r="V2860" s="50" t="s">
        <v>150</v>
      </c>
      <c r="W2860" s="50" t="s">
        <v>107</v>
      </c>
      <c r="X2860" s="86" t="s">
        <v>60</v>
      </c>
      <c r="Y2860" s="86"/>
      <c r="Z2860" s="86" t="s">
        <v>35</v>
      </c>
      <c r="AA2860" s="86" t="s">
        <v>150</v>
      </c>
      <c r="AB2860" s="86" t="s">
        <v>3438</v>
      </c>
      <c r="AC2860" s="86"/>
      <c r="AD2860" s="86"/>
      <c r="AE2860" s="86" t="s">
        <v>36</v>
      </c>
      <c r="AF2860" s="86" t="s">
        <v>67</v>
      </c>
      <c r="AG2860" s="86" t="s">
        <v>237</v>
      </c>
      <c r="AH2860" s="86"/>
      <c r="AI2860" s="86"/>
      <c r="AJ2860" s="86" t="s">
        <v>46</v>
      </c>
      <c r="AK2860" s="86" t="str">
        <f t="shared" si="1"/>
        <v>МБОУ «Школа № 21»</v>
      </c>
      <c r="AL2860" s="50" t="s">
        <v>237</v>
      </c>
      <c r="AM2860" s="18"/>
      <c r="AN2860" s="18"/>
      <c r="AO2860" s="18"/>
      <c r="AP2860" s="18"/>
      <c r="AQ2860" s="18"/>
    </row>
    <row r="2861" spans="1:43" ht="12.75" x14ac:dyDescent="0.2">
      <c r="A2861" s="65">
        <v>45629.451154652779</v>
      </c>
      <c r="B2861" s="18" t="s">
        <v>10073</v>
      </c>
      <c r="C2861" s="86" t="s">
        <v>19595</v>
      </c>
      <c r="D2861" s="86" t="s">
        <v>4345</v>
      </c>
      <c r="E2861" s="86" t="s">
        <v>4346</v>
      </c>
      <c r="F2861" s="86" t="s">
        <v>2911</v>
      </c>
      <c r="G2861" s="86" t="s">
        <v>4004</v>
      </c>
      <c r="H2861" s="60">
        <v>40233</v>
      </c>
      <c r="I2861" s="86" t="s">
        <v>4347</v>
      </c>
      <c r="J2861" s="47">
        <v>9</v>
      </c>
      <c r="K2861" s="49">
        <v>9</v>
      </c>
      <c r="L2861" s="86" t="s">
        <v>30</v>
      </c>
      <c r="M2861" s="86" t="s">
        <v>31</v>
      </c>
      <c r="N2861" s="86">
        <v>723</v>
      </c>
      <c r="O2861" s="86">
        <v>155006</v>
      </c>
      <c r="P2861" s="88">
        <v>45426</v>
      </c>
      <c r="Q2861" s="86" t="s">
        <v>4225</v>
      </c>
      <c r="R2861" s="50" t="s">
        <v>4073</v>
      </c>
      <c r="S2861" s="86" t="s">
        <v>164</v>
      </c>
      <c r="T2861" s="86"/>
      <c r="U2861" s="86" t="s">
        <v>35</v>
      </c>
      <c r="V2861" s="50" t="s">
        <v>1203</v>
      </c>
      <c r="W2861" s="50" t="s">
        <v>511</v>
      </c>
      <c r="X2861" s="86" t="s">
        <v>164</v>
      </c>
      <c r="Y2861" s="86"/>
      <c r="Z2861" s="86" t="s">
        <v>35</v>
      </c>
      <c r="AA2861" s="86" t="s">
        <v>1203</v>
      </c>
      <c r="AB2861" s="86" t="s">
        <v>4237</v>
      </c>
      <c r="AC2861" s="86"/>
      <c r="AD2861" s="86"/>
      <c r="AE2861" s="86" t="s">
        <v>36</v>
      </c>
      <c r="AF2861" s="86" t="s">
        <v>37</v>
      </c>
      <c r="AG2861" s="86"/>
      <c r="AH2861" s="86"/>
      <c r="AI2861" s="86" t="s">
        <v>1814</v>
      </c>
      <c r="AJ2861" s="86"/>
      <c r="AK2861" s="86" t="str">
        <f t="shared" si="1"/>
        <v>МБУДО ДХШ г. Пятигорск</v>
      </c>
      <c r="AL2861" s="50" t="s">
        <v>1814</v>
      </c>
      <c r="AM2861" s="18"/>
      <c r="AN2861" s="18"/>
      <c r="AO2861" s="18"/>
      <c r="AP2861" s="18"/>
      <c r="AQ2861" s="18"/>
    </row>
    <row r="2862" spans="1:43" ht="89.25" x14ac:dyDescent="0.2">
      <c r="A2862" s="65">
        <v>45629.453232233791</v>
      </c>
      <c r="B2862" s="18" t="s">
        <v>9008</v>
      </c>
      <c r="C2862" s="86" t="s">
        <v>19595</v>
      </c>
      <c r="D2862" s="86" t="s">
        <v>5027</v>
      </c>
      <c r="E2862" s="86" t="s">
        <v>1953</v>
      </c>
      <c r="F2862" s="86" t="s">
        <v>951</v>
      </c>
      <c r="G2862" s="86" t="s">
        <v>42</v>
      </c>
      <c r="H2862" s="60">
        <v>39881</v>
      </c>
      <c r="I2862" s="86">
        <v>89614302009</v>
      </c>
      <c r="J2862" s="47">
        <v>9</v>
      </c>
      <c r="K2862" s="49">
        <v>9</v>
      </c>
      <c r="L2862" s="86" t="s">
        <v>30</v>
      </c>
      <c r="M2862" s="86" t="s">
        <v>31</v>
      </c>
      <c r="N2862" s="86">
        <v>6023</v>
      </c>
      <c r="O2862" s="86">
        <v>193979</v>
      </c>
      <c r="P2862" s="88">
        <v>45016</v>
      </c>
      <c r="Q2862" s="86" t="s">
        <v>71</v>
      </c>
      <c r="R2862" s="50" t="s">
        <v>5028</v>
      </c>
      <c r="S2862" s="86" t="s">
        <v>60</v>
      </c>
      <c r="T2862" s="86" t="s">
        <v>5029</v>
      </c>
      <c r="U2862" s="86" t="s">
        <v>157</v>
      </c>
      <c r="V2862" s="50" t="s">
        <v>5030</v>
      </c>
      <c r="W2862" s="50" t="s">
        <v>1291</v>
      </c>
      <c r="X2862" s="86" t="s">
        <v>60</v>
      </c>
      <c r="Y2862" s="86" t="s">
        <v>202</v>
      </c>
      <c r="Z2862" s="86" t="s">
        <v>35</v>
      </c>
      <c r="AA2862" s="86" t="s">
        <v>5031</v>
      </c>
      <c r="AB2862" s="86" t="s">
        <v>5032</v>
      </c>
      <c r="AC2862" s="86"/>
      <c r="AD2862" s="86"/>
      <c r="AE2862" s="86" t="s">
        <v>66</v>
      </c>
      <c r="AF2862" s="86" t="s">
        <v>73</v>
      </c>
      <c r="AG2862" s="86"/>
      <c r="AH2862" s="86" t="s">
        <v>1291</v>
      </c>
      <c r="AI2862" s="86"/>
      <c r="AJ2862" s="86" t="s">
        <v>39</v>
      </c>
      <c r="AK2862" s="86" t="str">
        <f t="shared" si="1"/>
        <v>МБУ ДО г. Шахты «Детская школа искусств» структурное подразделение Центр Искусств им. В.А. Серова</v>
      </c>
      <c r="AL2862" s="50" t="s">
        <v>1291</v>
      </c>
      <c r="AM2862" s="18"/>
      <c r="AN2862" s="18"/>
      <c r="AO2862" s="18"/>
      <c r="AP2862" s="18"/>
      <c r="AQ2862" s="18"/>
    </row>
    <row r="2863" spans="1:43" ht="12.75" x14ac:dyDescent="0.2">
      <c r="A2863" s="65">
        <v>45629.461592523148</v>
      </c>
      <c r="B2863" s="18" t="s">
        <v>10073</v>
      </c>
      <c r="C2863" s="86" t="s">
        <v>19595</v>
      </c>
      <c r="D2863" s="86" t="s">
        <v>18338</v>
      </c>
      <c r="E2863" s="86" t="s">
        <v>1066</v>
      </c>
      <c r="F2863" s="86" t="s">
        <v>6748</v>
      </c>
      <c r="G2863" s="86" t="s">
        <v>42</v>
      </c>
      <c r="H2863" s="48">
        <v>39848</v>
      </c>
      <c r="I2863" s="86">
        <v>79639134148</v>
      </c>
      <c r="J2863" s="47">
        <v>9</v>
      </c>
      <c r="K2863" s="49">
        <v>9</v>
      </c>
      <c r="L2863" s="86" t="s">
        <v>18238</v>
      </c>
      <c r="M2863" s="86" t="s">
        <v>50</v>
      </c>
      <c r="N2863" s="86" t="s">
        <v>10402</v>
      </c>
      <c r="O2863" s="86">
        <v>582631</v>
      </c>
      <c r="P2863" s="87">
        <v>39862</v>
      </c>
      <c r="Q2863" s="86" t="s">
        <v>18339</v>
      </c>
      <c r="R2863" s="50" t="s">
        <v>18324</v>
      </c>
      <c r="S2863" s="86" t="s">
        <v>2068</v>
      </c>
      <c r="T2863" s="86"/>
      <c r="U2863" s="86" t="s">
        <v>35</v>
      </c>
      <c r="V2863" s="50" t="s">
        <v>7679</v>
      </c>
      <c r="W2863" s="50"/>
      <c r="X2863" s="86"/>
      <c r="Y2863" s="86"/>
      <c r="Z2863" s="86"/>
      <c r="AA2863" s="86"/>
      <c r="AB2863" s="86" t="s">
        <v>18325</v>
      </c>
      <c r="AC2863" s="86" t="s">
        <v>18326</v>
      </c>
      <c r="AD2863" s="86"/>
      <c r="AE2863" s="86" t="s">
        <v>18138</v>
      </c>
      <c r="AF2863" s="86" t="s">
        <v>37</v>
      </c>
      <c r="AG2863" s="86"/>
      <c r="AH2863" s="86"/>
      <c r="AI2863" s="86" t="s">
        <v>1268</v>
      </c>
      <c r="AJ2863" s="86" t="s">
        <v>46</v>
      </c>
      <c r="AK2863" s="86" t="str">
        <f t="shared" si="1"/>
        <v>МБОУ Лицей №124 г.о. Самара</v>
      </c>
      <c r="AL2863" s="50" t="s">
        <v>1268</v>
      </c>
      <c r="AM2863" s="18"/>
      <c r="AN2863" s="18"/>
      <c r="AO2863" s="18"/>
      <c r="AP2863" s="18"/>
      <c r="AQ2863" s="18"/>
    </row>
    <row r="2864" spans="1:43" ht="25.5" x14ac:dyDescent="0.2">
      <c r="A2864" s="65">
        <v>45629.462445520832</v>
      </c>
      <c r="B2864" s="18" t="s">
        <v>14103</v>
      </c>
      <c r="C2864" s="86" t="s">
        <v>19595</v>
      </c>
      <c r="D2864" s="90" t="s">
        <v>10018</v>
      </c>
      <c r="E2864" s="90" t="s">
        <v>69</v>
      </c>
      <c r="F2864" s="90" t="s">
        <v>70</v>
      </c>
      <c r="G2864" s="90" t="s">
        <v>4004</v>
      </c>
      <c r="H2864" s="103">
        <v>39921</v>
      </c>
      <c r="I2864" s="90">
        <v>89210840612</v>
      </c>
      <c r="J2864" s="91">
        <v>9</v>
      </c>
      <c r="K2864" s="92">
        <v>9</v>
      </c>
      <c r="L2864" s="86" t="s">
        <v>30</v>
      </c>
      <c r="M2864" s="90" t="s">
        <v>31</v>
      </c>
      <c r="N2864" s="90">
        <v>1123</v>
      </c>
      <c r="O2864" s="90">
        <v>471657</v>
      </c>
      <c r="P2864" s="95">
        <v>45036</v>
      </c>
      <c r="Q2864" s="90" t="s">
        <v>9994</v>
      </c>
      <c r="R2864" s="93" t="s">
        <v>10014</v>
      </c>
      <c r="S2864" s="90" t="s">
        <v>1650</v>
      </c>
      <c r="T2864" s="90"/>
      <c r="U2864" s="90" t="s">
        <v>35</v>
      </c>
      <c r="V2864" s="93" t="s">
        <v>9996</v>
      </c>
      <c r="W2864" s="93" t="s">
        <v>9997</v>
      </c>
      <c r="X2864" s="90" t="s">
        <v>1650</v>
      </c>
      <c r="Y2864" s="90"/>
      <c r="Z2864" s="90" t="s">
        <v>35</v>
      </c>
      <c r="AA2864" s="90" t="s">
        <v>9996</v>
      </c>
      <c r="AB2864" s="90" t="s">
        <v>10001</v>
      </c>
      <c r="AC2864" s="90" t="s">
        <v>10002</v>
      </c>
      <c r="AD2864" s="90" t="s">
        <v>10001</v>
      </c>
      <c r="AE2864" s="90" t="s">
        <v>36</v>
      </c>
      <c r="AF2864" s="86" t="s">
        <v>37</v>
      </c>
      <c r="AG2864" s="86"/>
      <c r="AH2864" s="86"/>
      <c r="AI2864" s="90" t="s">
        <v>10000</v>
      </c>
      <c r="AJ2864" s="86" t="s">
        <v>46</v>
      </c>
      <c r="AK2864" s="86" t="str">
        <f t="shared" si="1"/>
        <v>МБУ ДО ДХШ №3 г. Вельск</v>
      </c>
      <c r="AL2864" s="50" t="s">
        <v>10000</v>
      </c>
      <c r="AM2864" s="18"/>
      <c r="AN2864" s="18"/>
      <c r="AO2864" s="18"/>
      <c r="AP2864" s="18"/>
      <c r="AQ2864" s="18"/>
    </row>
    <row r="2865" spans="1:43" ht="38.25" x14ac:dyDescent="0.2">
      <c r="A2865" s="65">
        <v>45629.467879884258</v>
      </c>
      <c r="B2865" s="18" t="s">
        <v>10073</v>
      </c>
      <c r="C2865" s="86" t="s">
        <v>19595</v>
      </c>
      <c r="D2865" s="86" t="s">
        <v>5305</v>
      </c>
      <c r="E2865" s="86" t="s">
        <v>3779</v>
      </c>
      <c r="F2865" s="86" t="s">
        <v>5306</v>
      </c>
      <c r="G2865" s="86" t="s">
        <v>42</v>
      </c>
      <c r="H2865" s="60">
        <v>39853</v>
      </c>
      <c r="I2865" s="86">
        <v>89184042763</v>
      </c>
      <c r="J2865" s="47">
        <v>9</v>
      </c>
      <c r="K2865" s="49">
        <v>9</v>
      </c>
      <c r="L2865" s="86" t="s">
        <v>30</v>
      </c>
      <c r="M2865" s="86" t="s">
        <v>50</v>
      </c>
      <c r="N2865" s="86" t="s">
        <v>941</v>
      </c>
      <c r="O2865" s="86">
        <v>558022</v>
      </c>
      <c r="P2865" s="88">
        <v>39869</v>
      </c>
      <c r="Q2865" s="86" t="s">
        <v>3761</v>
      </c>
      <c r="R2865" s="50" t="s">
        <v>3773</v>
      </c>
      <c r="S2865" s="86" t="s">
        <v>98</v>
      </c>
      <c r="T2865" s="86"/>
      <c r="U2865" s="86" t="s">
        <v>35</v>
      </c>
      <c r="V2865" s="50" t="s">
        <v>2678</v>
      </c>
      <c r="W2865" s="50" t="s">
        <v>3763</v>
      </c>
      <c r="X2865" s="86"/>
      <c r="Y2865" s="86"/>
      <c r="Z2865" s="86"/>
      <c r="AA2865" s="86"/>
      <c r="AB2865" s="86" t="s">
        <v>3764</v>
      </c>
      <c r="AC2865" s="86"/>
      <c r="AD2865" s="86"/>
      <c r="AE2865" s="86" t="s">
        <v>66</v>
      </c>
      <c r="AF2865" s="86" t="s">
        <v>37</v>
      </c>
      <c r="AG2865" s="86"/>
      <c r="AH2865" s="86"/>
      <c r="AI2865" s="86" t="s">
        <v>3576</v>
      </c>
      <c r="AJ2865" s="86" t="s">
        <v>46</v>
      </c>
      <c r="AK2865" s="86" t="str">
        <f t="shared" si="1"/>
        <v>МБУ ДО ДХШ № 3 г.-курорт Сочи</v>
      </c>
      <c r="AL2865" s="50" t="s">
        <v>3576</v>
      </c>
      <c r="AM2865" s="18"/>
      <c r="AN2865" s="18"/>
      <c r="AO2865" s="18"/>
      <c r="AP2865" s="18"/>
      <c r="AQ2865" s="18"/>
    </row>
    <row r="2866" spans="1:43" ht="12.75" x14ac:dyDescent="0.2">
      <c r="A2866" s="65">
        <v>45629.470420474536</v>
      </c>
      <c r="B2866" s="18" t="s">
        <v>14071</v>
      </c>
      <c r="C2866" s="86" t="s">
        <v>19595</v>
      </c>
      <c r="D2866" s="86" t="s">
        <v>3859</v>
      </c>
      <c r="E2866" s="86" t="s">
        <v>248</v>
      </c>
      <c r="F2866" s="86" t="s">
        <v>395</v>
      </c>
      <c r="G2866" s="86" t="s">
        <v>42</v>
      </c>
      <c r="H2866" s="60">
        <v>40011</v>
      </c>
      <c r="I2866" s="86">
        <v>89514975288</v>
      </c>
      <c r="J2866" s="47">
        <v>9</v>
      </c>
      <c r="K2866" s="49">
        <v>9</v>
      </c>
      <c r="L2866" s="86" t="s">
        <v>30</v>
      </c>
      <c r="M2866" s="86" t="s">
        <v>31</v>
      </c>
      <c r="N2866" s="86">
        <v>6024</v>
      </c>
      <c r="O2866" s="89" t="s">
        <v>3860</v>
      </c>
      <c r="P2866" s="88">
        <v>45140</v>
      </c>
      <c r="Q2866" s="86" t="s">
        <v>3861</v>
      </c>
      <c r="R2866" s="50" t="s">
        <v>1999</v>
      </c>
      <c r="S2866" s="86" t="s">
        <v>60</v>
      </c>
      <c r="T2866" s="86"/>
      <c r="U2866" s="86" t="s">
        <v>35</v>
      </c>
      <c r="V2866" s="50" t="s">
        <v>72</v>
      </c>
      <c r="W2866" s="50" t="s">
        <v>3359</v>
      </c>
      <c r="X2866" s="86" t="s">
        <v>60</v>
      </c>
      <c r="Y2866" s="86"/>
      <c r="Z2866" s="86" t="s">
        <v>35</v>
      </c>
      <c r="AA2866" s="86" t="s">
        <v>72</v>
      </c>
      <c r="AB2866" s="86" t="s">
        <v>3862</v>
      </c>
      <c r="AC2866" s="86"/>
      <c r="AD2866" s="86"/>
      <c r="AE2866" s="86" t="s">
        <v>66</v>
      </c>
      <c r="AF2866" s="86" t="s">
        <v>73</v>
      </c>
      <c r="AG2866" s="86"/>
      <c r="AH2866" s="86" t="s">
        <v>3863</v>
      </c>
      <c r="AI2866" s="86"/>
      <c r="AJ2866" s="86" t="s">
        <v>39</v>
      </c>
      <c r="AK2866" s="86" t="str">
        <f t="shared" si="1"/>
        <v>МБУ ДО ДДТ г. Батайска</v>
      </c>
      <c r="AL2866" s="50" t="s">
        <v>3863</v>
      </c>
      <c r="AM2866" s="18"/>
      <c r="AN2866" s="18"/>
      <c r="AO2866" s="18"/>
      <c r="AP2866" s="18"/>
      <c r="AQ2866" s="18"/>
    </row>
    <row r="2867" spans="1:43" ht="12.75" x14ac:dyDescent="0.2">
      <c r="A2867" s="65">
        <v>45629.472303877315</v>
      </c>
      <c r="B2867" s="18" t="s">
        <v>9008</v>
      </c>
      <c r="C2867" s="86" t="s">
        <v>19595</v>
      </c>
      <c r="D2867" s="86" t="s">
        <v>5228</v>
      </c>
      <c r="E2867" s="86" t="s">
        <v>193</v>
      </c>
      <c r="F2867" s="86" t="s">
        <v>160</v>
      </c>
      <c r="G2867" s="86" t="s">
        <v>42</v>
      </c>
      <c r="H2867" s="60">
        <v>39979</v>
      </c>
      <c r="I2867" s="86">
        <v>89185189794</v>
      </c>
      <c r="J2867" s="47">
        <v>9</v>
      </c>
      <c r="K2867" s="49">
        <v>9</v>
      </c>
      <c r="L2867" s="86" t="s">
        <v>30</v>
      </c>
      <c r="M2867" s="86" t="s">
        <v>31</v>
      </c>
      <c r="N2867" s="86">
        <v>6024</v>
      </c>
      <c r="O2867" s="89" t="s">
        <v>5229</v>
      </c>
      <c r="P2867" s="88">
        <v>45099</v>
      </c>
      <c r="Q2867" s="86" t="s">
        <v>124</v>
      </c>
      <c r="R2867" s="50" t="s">
        <v>5116</v>
      </c>
      <c r="S2867" s="86" t="s">
        <v>60</v>
      </c>
      <c r="T2867" s="86"/>
      <c r="U2867" s="86" t="s">
        <v>35</v>
      </c>
      <c r="V2867" s="50" t="s">
        <v>150</v>
      </c>
      <c r="W2867" s="50" t="s">
        <v>107</v>
      </c>
      <c r="X2867" s="86" t="s">
        <v>60</v>
      </c>
      <c r="Y2867" s="86"/>
      <c r="Z2867" s="86" t="s">
        <v>35</v>
      </c>
      <c r="AA2867" s="86" t="s">
        <v>150</v>
      </c>
      <c r="AB2867" s="86" t="s">
        <v>5230</v>
      </c>
      <c r="AC2867" s="86" t="s">
        <v>5231</v>
      </c>
      <c r="AD2867" s="86"/>
      <c r="AE2867" s="86" t="s">
        <v>36</v>
      </c>
      <c r="AF2867" s="86" t="s">
        <v>67</v>
      </c>
      <c r="AG2867" s="86" t="s">
        <v>5118</v>
      </c>
      <c r="AH2867" s="86"/>
      <c r="AI2867" s="86"/>
      <c r="AJ2867" s="86" t="s">
        <v>94</v>
      </c>
      <c r="AK2867" s="86" t="str">
        <f t="shared" si="1"/>
        <v>МБОУ «Школа № 22»</v>
      </c>
      <c r="AL2867" s="50" t="s">
        <v>5118</v>
      </c>
      <c r="AM2867" s="18"/>
      <c r="AN2867" s="18"/>
      <c r="AO2867" s="18"/>
      <c r="AP2867" s="18"/>
      <c r="AQ2867" s="18"/>
    </row>
    <row r="2868" spans="1:43" ht="38.25" x14ac:dyDescent="0.2">
      <c r="A2868" s="65">
        <v>45629.47270510417</v>
      </c>
      <c r="B2868" s="18" t="s">
        <v>10073</v>
      </c>
      <c r="C2868" s="86" t="s">
        <v>19595</v>
      </c>
      <c r="D2868" s="86" t="s">
        <v>7780</v>
      </c>
      <c r="E2868" s="86" t="s">
        <v>4382</v>
      </c>
      <c r="F2868" s="86" t="s">
        <v>49</v>
      </c>
      <c r="G2868" s="86" t="s">
        <v>42</v>
      </c>
      <c r="H2868" s="48">
        <v>39834</v>
      </c>
      <c r="I2868" s="86">
        <v>89515012922</v>
      </c>
      <c r="J2868" s="47">
        <v>9</v>
      </c>
      <c r="K2868" s="49">
        <v>9</v>
      </c>
      <c r="L2868" s="86" t="s">
        <v>30</v>
      </c>
      <c r="M2868" s="86" t="s">
        <v>31</v>
      </c>
      <c r="N2868" s="86">
        <v>6023</v>
      </c>
      <c r="O2868" s="86">
        <v>181396</v>
      </c>
      <c r="P2868" s="87">
        <v>44958</v>
      </c>
      <c r="Q2868" s="86" t="s">
        <v>124</v>
      </c>
      <c r="R2868" s="50" t="s">
        <v>9394</v>
      </c>
      <c r="S2868" s="86" t="s">
        <v>60</v>
      </c>
      <c r="T2868" s="86"/>
      <c r="U2868" s="86" t="s">
        <v>157</v>
      </c>
      <c r="V2868" s="50" t="s">
        <v>12044</v>
      </c>
      <c r="W2868" s="50" t="s">
        <v>12045</v>
      </c>
      <c r="X2868" s="86" t="s">
        <v>60</v>
      </c>
      <c r="Y2868" s="86"/>
      <c r="Z2868" s="86" t="s">
        <v>157</v>
      </c>
      <c r="AA2868" s="86" t="s">
        <v>12046</v>
      </c>
      <c r="AB2868" s="86" t="s">
        <v>12047</v>
      </c>
      <c r="AC2868" s="86" t="s">
        <v>12048</v>
      </c>
      <c r="AD2868" s="86"/>
      <c r="AE2868" s="86" t="s">
        <v>36</v>
      </c>
      <c r="AF2868" s="86" t="s">
        <v>73</v>
      </c>
      <c r="AG2868" s="86"/>
      <c r="AH2868" s="86" t="s">
        <v>12049</v>
      </c>
      <c r="AI2868" s="86"/>
      <c r="AJ2868" s="86" t="s">
        <v>39</v>
      </c>
      <c r="AK2868" s="86" t="str">
        <f t="shared" si="1"/>
        <v>МБОУ ДО «Центр внешкольной работы» с. Покровское Неклиновский район</v>
      </c>
      <c r="AL2868" s="50" t="s">
        <v>12049</v>
      </c>
      <c r="AM2868" s="18"/>
      <c r="AN2868" s="18"/>
      <c r="AO2868" s="18"/>
      <c r="AP2868" s="18"/>
      <c r="AQ2868" s="18"/>
    </row>
    <row r="2869" spans="1:43" ht="25.5" x14ac:dyDescent="0.2">
      <c r="A2869" s="65">
        <v>45629.49100065972</v>
      </c>
      <c r="B2869" s="18" t="s">
        <v>3759</v>
      </c>
      <c r="C2869" s="86" t="s">
        <v>19595</v>
      </c>
      <c r="D2869" s="86" t="s">
        <v>15063</v>
      </c>
      <c r="E2869" s="86" t="s">
        <v>182</v>
      </c>
      <c r="F2869" s="86" t="s">
        <v>70</v>
      </c>
      <c r="G2869" s="86" t="s">
        <v>42</v>
      </c>
      <c r="H2869" s="48">
        <v>40088</v>
      </c>
      <c r="I2869" s="86">
        <v>89036789098</v>
      </c>
      <c r="J2869" s="47">
        <v>9</v>
      </c>
      <c r="K2869" s="49">
        <v>9</v>
      </c>
      <c r="L2869" s="86" t="s">
        <v>30</v>
      </c>
      <c r="M2869" s="86" t="s">
        <v>31</v>
      </c>
      <c r="N2869" s="86">
        <v>3923</v>
      </c>
      <c r="O2869" s="86">
        <v>605333</v>
      </c>
      <c r="P2869" s="87">
        <v>45212</v>
      </c>
      <c r="Q2869" s="86" t="s">
        <v>5158</v>
      </c>
      <c r="R2869" s="50" t="s">
        <v>183</v>
      </c>
      <c r="S2869" s="86" t="s">
        <v>60</v>
      </c>
      <c r="T2869" s="86"/>
      <c r="U2869" s="86" t="s">
        <v>35</v>
      </c>
      <c r="V2869" s="50" t="s">
        <v>150</v>
      </c>
      <c r="W2869" s="50"/>
      <c r="X2869" s="86"/>
      <c r="Y2869" s="86"/>
      <c r="Z2869" s="86"/>
      <c r="AA2869" s="86" t="s">
        <v>150</v>
      </c>
      <c r="AB2869" s="86"/>
      <c r="AC2869" s="86"/>
      <c r="AD2869" s="86"/>
      <c r="AE2869" s="86" t="s">
        <v>36</v>
      </c>
      <c r="AF2869" s="86" t="s">
        <v>67</v>
      </c>
      <c r="AG2869" s="90" t="s">
        <v>181</v>
      </c>
      <c r="AH2869" s="86"/>
      <c r="AI2869" s="86"/>
      <c r="AJ2869" s="86" t="s">
        <v>46</v>
      </c>
      <c r="AK2869" s="86" t="str">
        <f t="shared" si="1"/>
        <v>МБОУ «Гимназия № 35»</v>
      </c>
      <c r="AL2869" s="50" t="s">
        <v>181</v>
      </c>
      <c r="AM2869" s="18"/>
      <c r="AN2869" s="18"/>
      <c r="AO2869" s="18"/>
      <c r="AP2869" s="18"/>
      <c r="AQ2869" s="18"/>
    </row>
    <row r="2870" spans="1:43" ht="25.5" x14ac:dyDescent="0.2">
      <c r="A2870" s="65">
        <v>45629.493946516202</v>
      </c>
      <c r="B2870" s="18" t="s">
        <v>14071</v>
      </c>
      <c r="C2870" s="86" t="s">
        <v>19595</v>
      </c>
      <c r="D2870" s="86" t="s">
        <v>7782</v>
      </c>
      <c r="E2870" s="86" t="s">
        <v>248</v>
      </c>
      <c r="F2870" s="86" t="s">
        <v>70</v>
      </c>
      <c r="G2870" s="86" t="s">
        <v>42</v>
      </c>
      <c r="H2870" s="60">
        <v>40027</v>
      </c>
      <c r="I2870" s="86">
        <v>89081918082</v>
      </c>
      <c r="J2870" s="47">
        <v>9</v>
      </c>
      <c r="K2870" s="49">
        <v>9</v>
      </c>
      <c r="L2870" s="86" t="s">
        <v>30</v>
      </c>
      <c r="M2870" s="86" t="s">
        <v>31</v>
      </c>
      <c r="N2870" s="86">
        <v>6024</v>
      </c>
      <c r="O2870" s="89" t="s">
        <v>7783</v>
      </c>
      <c r="P2870" s="88">
        <v>45156</v>
      </c>
      <c r="Q2870" s="86" t="s">
        <v>58</v>
      </c>
      <c r="R2870" s="50" t="s">
        <v>7784</v>
      </c>
      <c r="S2870" s="86" t="s">
        <v>60</v>
      </c>
      <c r="T2870" s="86"/>
      <c r="U2870" s="86" t="s">
        <v>35</v>
      </c>
      <c r="V2870" s="50" t="s">
        <v>3946</v>
      </c>
      <c r="W2870" s="50" t="s">
        <v>4508</v>
      </c>
      <c r="X2870" s="86"/>
      <c r="Y2870" s="86"/>
      <c r="Z2870" s="86" t="s">
        <v>35</v>
      </c>
      <c r="AA2870" s="86" t="s">
        <v>3946</v>
      </c>
      <c r="AB2870" s="86" t="s">
        <v>7785</v>
      </c>
      <c r="AC2870" s="86"/>
      <c r="AD2870" s="86"/>
      <c r="AE2870" s="86" t="s">
        <v>66</v>
      </c>
      <c r="AF2870" s="86" t="s">
        <v>73</v>
      </c>
      <c r="AG2870" s="86"/>
      <c r="AH2870" s="86" t="s">
        <v>3844</v>
      </c>
      <c r="AI2870" s="86"/>
      <c r="AJ2870" s="86" t="s">
        <v>94</v>
      </c>
      <c r="AK2870" s="86" t="str">
        <f t="shared" si="1"/>
        <v>МБУ ДО ДХШ им. И.И. Крылова г. Азова</v>
      </c>
      <c r="AL2870" s="50" t="s">
        <v>3844</v>
      </c>
      <c r="AM2870" s="18"/>
      <c r="AN2870" s="18"/>
      <c r="AO2870" s="18"/>
      <c r="AP2870" s="18"/>
      <c r="AQ2870" s="18"/>
    </row>
    <row r="2871" spans="1:43" ht="25.5" x14ac:dyDescent="0.2">
      <c r="A2871" s="65">
        <v>45629.49609836805</v>
      </c>
      <c r="B2871" s="18" t="s">
        <v>14127</v>
      </c>
      <c r="C2871" s="86" t="s">
        <v>19595</v>
      </c>
      <c r="D2871" s="86" t="s">
        <v>15062</v>
      </c>
      <c r="E2871" s="86" t="s">
        <v>153</v>
      </c>
      <c r="F2871" s="86" t="s">
        <v>57</v>
      </c>
      <c r="G2871" s="86" t="s">
        <v>42</v>
      </c>
      <c r="H2871" s="48">
        <v>40058</v>
      </c>
      <c r="I2871" s="86">
        <v>89034275890</v>
      </c>
      <c r="J2871" s="47">
        <v>9</v>
      </c>
      <c r="K2871" s="49">
        <v>9</v>
      </c>
      <c r="L2871" s="86" t="s">
        <v>30</v>
      </c>
      <c r="M2871" s="86" t="s">
        <v>31</v>
      </c>
      <c r="N2871" s="86">
        <v>6024</v>
      </c>
      <c r="O2871" s="86">
        <v>690628</v>
      </c>
      <c r="P2871" s="87">
        <v>45182</v>
      </c>
      <c r="Q2871" s="86" t="s">
        <v>5158</v>
      </c>
      <c r="R2871" s="50" t="s">
        <v>183</v>
      </c>
      <c r="S2871" s="86" t="s">
        <v>60</v>
      </c>
      <c r="T2871" s="86"/>
      <c r="U2871" s="86" t="s">
        <v>35</v>
      </c>
      <c r="V2871" s="50" t="s">
        <v>150</v>
      </c>
      <c r="W2871" s="50"/>
      <c r="X2871" s="86"/>
      <c r="Y2871" s="86"/>
      <c r="Z2871" s="86"/>
      <c r="AA2871" s="86" t="s">
        <v>150</v>
      </c>
      <c r="AB2871" s="86"/>
      <c r="AC2871" s="86"/>
      <c r="AD2871" s="86"/>
      <c r="AE2871" s="86" t="s">
        <v>36</v>
      </c>
      <c r="AF2871" s="86" t="s">
        <v>67</v>
      </c>
      <c r="AG2871" s="90" t="s">
        <v>181</v>
      </c>
      <c r="AH2871" s="86"/>
      <c r="AI2871" s="86"/>
      <c r="AJ2871" s="86" t="s">
        <v>46</v>
      </c>
      <c r="AK2871" s="86" t="str">
        <f t="shared" si="1"/>
        <v>МБОУ «Гимназия № 35»</v>
      </c>
      <c r="AL2871" s="50" t="s">
        <v>181</v>
      </c>
      <c r="AM2871" s="18"/>
      <c r="AN2871" s="18"/>
      <c r="AO2871" s="18"/>
      <c r="AP2871" s="18"/>
      <c r="AQ2871" s="18"/>
    </row>
    <row r="2872" spans="1:43" ht="38.25" x14ac:dyDescent="0.2">
      <c r="A2872" s="65">
        <v>45629.498193715277</v>
      </c>
      <c r="B2872" s="18" t="s">
        <v>14071</v>
      </c>
      <c r="C2872" s="86" t="s">
        <v>19595</v>
      </c>
      <c r="D2872" s="86" t="s">
        <v>17583</v>
      </c>
      <c r="E2872" s="86" t="s">
        <v>184</v>
      </c>
      <c r="F2872" s="86" t="s">
        <v>633</v>
      </c>
      <c r="G2872" s="86" t="s">
        <v>42</v>
      </c>
      <c r="H2872" s="48">
        <v>39927</v>
      </c>
      <c r="I2872" s="86" t="s">
        <v>17584</v>
      </c>
      <c r="J2872" s="47">
        <v>9</v>
      </c>
      <c r="K2872" s="49">
        <v>9</v>
      </c>
      <c r="L2872" s="86" t="s">
        <v>30</v>
      </c>
      <c r="M2872" s="86" t="s">
        <v>31</v>
      </c>
      <c r="N2872" s="86">
        <v>723</v>
      </c>
      <c r="O2872" s="89" t="s">
        <v>12848</v>
      </c>
      <c r="P2872" s="87">
        <v>45066</v>
      </c>
      <c r="Q2872" s="86" t="s">
        <v>741</v>
      </c>
      <c r="R2872" s="50" t="s">
        <v>438</v>
      </c>
      <c r="S2872" s="86" t="s">
        <v>164</v>
      </c>
      <c r="T2872" s="86"/>
      <c r="U2872" s="86" t="s">
        <v>35</v>
      </c>
      <c r="V2872" s="50" t="s">
        <v>5933</v>
      </c>
      <c r="W2872" s="50" t="s">
        <v>17585</v>
      </c>
      <c r="X2872" s="86" t="s">
        <v>164</v>
      </c>
      <c r="Y2872" s="86"/>
      <c r="Z2872" s="86" t="s">
        <v>35</v>
      </c>
      <c r="AA2872" s="86" t="s">
        <v>6652</v>
      </c>
      <c r="AB2872" s="86" t="s">
        <v>17586</v>
      </c>
      <c r="AC2872" s="86" t="s">
        <v>17587</v>
      </c>
      <c r="AD2872" s="86" t="s">
        <v>17588</v>
      </c>
      <c r="AE2872" s="86" t="s">
        <v>66</v>
      </c>
      <c r="AF2872" s="86" t="s">
        <v>37</v>
      </c>
      <c r="AG2872" s="86"/>
      <c r="AH2872" s="86"/>
      <c r="AI2872" s="86" t="s">
        <v>862</v>
      </c>
      <c r="AJ2872" s="86" t="s">
        <v>46</v>
      </c>
      <c r="AK2872" s="86" t="str">
        <f t="shared" si="1"/>
        <v>ФГБОУ ВО "Пятигорский государственный университет" (ПГУ) г. Пятигорск</v>
      </c>
      <c r="AL2872" s="50" t="s">
        <v>862</v>
      </c>
      <c r="AM2872" s="18"/>
      <c r="AN2872" s="18"/>
      <c r="AO2872" s="18"/>
      <c r="AP2872" s="18"/>
      <c r="AQ2872" s="18"/>
    </row>
    <row r="2873" spans="1:43" ht="51" x14ac:dyDescent="0.2">
      <c r="A2873" s="65">
        <v>45629.502664513886</v>
      </c>
      <c r="B2873" s="18" t="s">
        <v>14071</v>
      </c>
      <c r="C2873" s="86" t="s">
        <v>19595</v>
      </c>
      <c r="D2873" s="86" t="s">
        <v>1972</v>
      </c>
      <c r="E2873" s="86" t="s">
        <v>632</v>
      </c>
      <c r="F2873" s="86" t="s">
        <v>661</v>
      </c>
      <c r="G2873" s="86" t="s">
        <v>42</v>
      </c>
      <c r="H2873" s="48">
        <v>39944</v>
      </c>
      <c r="I2873" s="86">
        <v>89044484007</v>
      </c>
      <c r="J2873" s="47">
        <v>9</v>
      </c>
      <c r="K2873" s="49">
        <v>9</v>
      </c>
      <c r="L2873" s="86" t="s">
        <v>30</v>
      </c>
      <c r="M2873" s="86" t="s">
        <v>31</v>
      </c>
      <c r="N2873" s="86">
        <v>6023</v>
      </c>
      <c r="O2873" s="86">
        <v>271048</v>
      </c>
      <c r="P2873" s="87">
        <v>45066</v>
      </c>
      <c r="Q2873" s="86" t="s">
        <v>124</v>
      </c>
      <c r="R2873" s="50" t="s">
        <v>16156</v>
      </c>
      <c r="S2873" s="86" t="s">
        <v>60</v>
      </c>
      <c r="T2873" s="86"/>
      <c r="U2873" s="86" t="s">
        <v>35</v>
      </c>
      <c r="V2873" s="50" t="s">
        <v>5031</v>
      </c>
      <c r="W2873" s="50" t="s">
        <v>16157</v>
      </c>
      <c r="X2873" s="86" t="s">
        <v>60</v>
      </c>
      <c r="Y2873" s="86"/>
      <c r="Z2873" s="86" t="s">
        <v>35</v>
      </c>
      <c r="AA2873" s="86" t="s">
        <v>5031</v>
      </c>
      <c r="AB2873" s="86" t="s">
        <v>16158</v>
      </c>
      <c r="AC2873" s="86"/>
      <c r="AD2873" s="86"/>
      <c r="AE2873" s="86" t="s">
        <v>66</v>
      </c>
      <c r="AF2873" s="86" t="s">
        <v>73</v>
      </c>
      <c r="AG2873" s="86"/>
      <c r="AH2873" s="86" t="s">
        <v>1291</v>
      </c>
      <c r="AI2873" s="86"/>
      <c r="AJ2873" s="86" t="s">
        <v>39</v>
      </c>
      <c r="AK2873" s="86" t="str">
        <f t="shared" si="1"/>
        <v>МБУ ДО г. Шахты «Детская школа искусств» структурное подразделение Центр Искусств им. В.А. Серова</v>
      </c>
      <c r="AL2873" s="50" t="s">
        <v>1291</v>
      </c>
      <c r="AM2873" s="18"/>
      <c r="AN2873" s="18"/>
      <c r="AO2873" s="18"/>
      <c r="AP2873" s="18"/>
      <c r="AQ2873" s="18"/>
    </row>
    <row r="2874" spans="1:43" ht="38.25" x14ac:dyDescent="0.2">
      <c r="A2874" s="65">
        <v>45629.504355439814</v>
      </c>
      <c r="B2874" s="18" t="s">
        <v>14133</v>
      </c>
      <c r="C2874" s="86" t="s">
        <v>19595</v>
      </c>
      <c r="D2874" s="86" t="s">
        <v>16277</v>
      </c>
      <c r="E2874" s="86" t="s">
        <v>127</v>
      </c>
      <c r="F2874" s="86" t="s">
        <v>2274</v>
      </c>
      <c r="G2874" s="86" t="s">
        <v>42</v>
      </c>
      <c r="H2874" s="48">
        <v>39935</v>
      </c>
      <c r="I2874" s="86">
        <v>89286204804</v>
      </c>
      <c r="J2874" s="47">
        <v>9</v>
      </c>
      <c r="K2874" s="49">
        <v>9</v>
      </c>
      <c r="L2874" s="86" t="s">
        <v>30</v>
      </c>
      <c r="M2874" s="86" t="s">
        <v>31</v>
      </c>
      <c r="N2874" s="86">
        <v>6023</v>
      </c>
      <c r="O2874" s="86">
        <v>270656</v>
      </c>
      <c r="P2874" s="87">
        <v>45057</v>
      </c>
      <c r="Q2874" s="86" t="s">
        <v>124</v>
      </c>
      <c r="R2874" s="50" t="s">
        <v>16278</v>
      </c>
      <c r="S2874" s="86" t="s">
        <v>60</v>
      </c>
      <c r="T2874" s="86" t="s">
        <v>64</v>
      </c>
      <c r="U2874" s="86" t="s">
        <v>35</v>
      </c>
      <c r="V2874" s="50" t="s">
        <v>5031</v>
      </c>
      <c r="W2874" s="50" t="s">
        <v>16279</v>
      </c>
      <c r="X2874" s="86" t="s">
        <v>60</v>
      </c>
      <c r="Y2874" s="86" t="s">
        <v>202</v>
      </c>
      <c r="Z2874" s="86" t="s">
        <v>35</v>
      </c>
      <c r="AA2874" s="86" t="s">
        <v>5031</v>
      </c>
      <c r="AB2874" s="86" t="s">
        <v>16280</v>
      </c>
      <c r="AC2874" s="86" t="s">
        <v>16281</v>
      </c>
      <c r="AD2874" s="86" t="s">
        <v>16282</v>
      </c>
      <c r="AE2874" s="86" t="s">
        <v>36</v>
      </c>
      <c r="AF2874" s="86" t="s">
        <v>73</v>
      </c>
      <c r="AG2874" s="86"/>
      <c r="AH2874" s="86" t="s">
        <v>1291</v>
      </c>
      <c r="AI2874" s="86"/>
      <c r="AJ2874" s="86" t="s">
        <v>46</v>
      </c>
      <c r="AK2874" s="86" t="str">
        <f t="shared" si="1"/>
        <v>МБУ ДО г. Шахты «Детская школа искусств» структурное подразделение Центр Искусств им. В.А. Серова</v>
      </c>
      <c r="AL2874" s="50" t="s">
        <v>1291</v>
      </c>
      <c r="AM2874" s="18"/>
      <c r="AN2874" s="18"/>
      <c r="AO2874" s="18"/>
      <c r="AP2874" s="18"/>
      <c r="AQ2874" s="18"/>
    </row>
    <row r="2875" spans="1:43" ht="25.5" x14ac:dyDescent="0.2">
      <c r="A2875" s="65">
        <v>45629.507161481481</v>
      </c>
      <c r="B2875" s="18" t="s">
        <v>14136</v>
      </c>
      <c r="C2875" s="86" t="s">
        <v>19595</v>
      </c>
      <c r="D2875" s="86" t="s">
        <v>3235</v>
      </c>
      <c r="E2875" s="86" t="s">
        <v>134</v>
      </c>
      <c r="F2875" s="86" t="s">
        <v>160</v>
      </c>
      <c r="G2875" s="86" t="s">
        <v>42</v>
      </c>
      <c r="H2875" s="60">
        <v>40216</v>
      </c>
      <c r="I2875" s="86">
        <v>89289569873</v>
      </c>
      <c r="J2875" s="47">
        <v>9</v>
      </c>
      <c r="K2875" s="49">
        <v>9</v>
      </c>
      <c r="L2875" s="86" t="s">
        <v>30</v>
      </c>
      <c r="M2875" s="86" t="s">
        <v>31</v>
      </c>
      <c r="N2875" s="86">
        <v>6024</v>
      </c>
      <c r="O2875" s="86">
        <v>699244</v>
      </c>
      <c r="P2875" s="88">
        <v>45337</v>
      </c>
      <c r="Q2875" s="86" t="s">
        <v>58</v>
      </c>
      <c r="R2875" s="50" t="s">
        <v>3236</v>
      </c>
      <c r="S2875" s="86" t="s">
        <v>60</v>
      </c>
      <c r="T2875" s="86"/>
      <c r="U2875" s="86" t="s">
        <v>157</v>
      </c>
      <c r="V2875" s="50" t="s">
        <v>3237</v>
      </c>
      <c r="W2875" s="50" t="s">
        <v>3238</v>
      </c>
      <c r="X2875" s="86" t="s">
        <v>60</v>
      </c>
      <c r="Y2875" s="86"/>
      <c r="Z2875" s="86" t="s">
        <v>157</v>
      </c>
      <c r="AA2875" s="86" t="s">
        <v>3237</v>
      </c>
      <c r="AB2875" s="86" t="s">
        <v>3239</v>
      </c>
      <c r="AC2875" s="86"/>
      <c r="AD2875" s="86"/>
      <c r="AE2875" s="86" t="s">
        <v>66</v>
      </c>
      <c r="AF2875" s="86" t="s">
        <v>73</v>
      </c>
      <c r="AG2875" s="86"/>
      <c r="AH2875" s="86" t="s">
        <v>2573</v>
      </c>
      <c r="AI2875" s="86"/>
      <c r="AJ2875" s="86" t="s">
        <v>46</v>
      </c>
      <c r="AK2875" s="86" t="str">
        <f t="shared" si="1"/>
        <v>МБОУ Багаевская СОШ № 2 ст. Багаевская, Багаевского р-на</v>
      </c>
      <c r="AL2875" s="50" t="s">
        <v>2573</v>
      </c>
      <c r="AM2875" s="18"/>
      <c r="AN2875" s="18"/>
      <c r="AO2875" s="18"/>
      <c r="AP2875" s="18"/>
      <c r="AQ2875" s="18"/>
    </row>
    <row r="2876" spans="1:43" ht="12.75" x14ac:dyDescent="0.2">
      <c r="A2876" s="65">
        <v>45629.510392893513</v>
      </c>
      <c r="B2876" s="18" t="s">
        <v>9008</v>
      </c>
      <c r="C2876" s="86" t="s">
        <v>19595</v>
      </c>
      <c r="D2876" s="86" t="s">
        <v>6219</v>
      </c>
      <c r="E2876" s="86" t="s">
        <v>6220</v>
      </c>
      <c r="F2876" s="86" t="s">
        <v>3784</v>
      </c>
      <c r="G2876" s="86" t="s">
        <v>42</v>
      </c>
      <c r="H2876" s="60">
        <v>40142</v>
      </c>
      <c r="I2876" s="86">
        <v>89186116209</v>
      </c>
      <c r="J2876" s="47">
        <v>9</v>
      </c>
      <c r="K2876" s="49">
        <v>9</v>
      </c>
      <c r="L2876" s="86" t="s">
        <v>30</v>
      </c>
      <c r="M2876" s="86" t="s">
        <v>50</v>
      </c>
      <c r="N2876" s="86" t="s">
        <v>2666</v>
      </c>
      <c r="O2876" s="86">
        <v>834888</v>
      </c>
      <c r="P2876" s="88">
        <v>40157</v>
      </c>
      <c r="Q2876" s="86" t="s">
        <v>6221</v>
      </c>
      <c r="R2876" s="50" t="s">
        <v>5310</v>
      </c>
      <c r="S2876" s="86" t="s">
        <v>98</v>
      </c>
      <c r="T2876" s="86"/>
      <c r="U2876" s="86" t="s">
        <v>35</v>
      </c>
      <c r="V2876" s="50" t="s">
        <v>2678</v>
      </c>
      <c r="W2876" s="50"/>
      <c r="X2876" s="86"/>
      <c r="Y2876" s="86"/>
      <c r="Z2876" s="86"/>
      <c r="AA2876" s="86"/>
      <c r="AB2876" s="86" t="s">
        <v>3801</v>
      </c>
      <c r="AC2876" s="86"/>
      <c r="AD2876" s="86"/>
      <c r="AE2876" s="86" t="s">
        <v>66</v>
      </c>
      <c r="AF2876" s="86" t="s">
        <v>37</v>
      </c>
      <c r="AG2876" s="86"/>
      <c r="AH2876" s="86"/>
      <c r="AI2876" s="86" t="s">
        <v>3576</v>
      </c>
      <c r="AJ2876" s="86" t="s">
        <v>46</v>
      </c>
      <c r="AK2876" s="86" t="str">
        <f t="shared" si="1"/>
        <v>МБУ ДО ДХШ № 3 г.-курорт Сочи</v>
      </c>
      <c r="AL2876" s="50" t="s">
        <v>3576</v>
      </c>
      <c r="AM2876" s="18"/>
      <c r="AN2876" s="18"/>
      <c r="AO2876" s="18"/>
      <c r="AP2876" s="18"/>
      <c r="AQ2876" s="18"/>
    </row>
    <row r="2877" spans="1:43" ht="12.75" x14ac:dyDescent="0.2">
      <c r="A2877" s="65">
        <v>45629.510740509257</v>
      </c>
      <c r="B2877" s="18" t="s">
        <v>14071</v>
      </c>
      <c r="C2877" s="86" t="s">
        <v>19595</v>
      </c>
      <c r="D2877" s="86" t="s">
        <v>6223</v>
      </c>
      <c r="E2877" s="86" t="s">
        <v>6224</v>
      </c>
      <c r="F2877" s="86" t="s">
        <v>6225</v>
      </c>
      <c r="G2877" s="86" t="s">
        <v>42</v>
      </c>
      <c r="H2877" s="60">
        <v>39815</v>
      </c>
      <c r="I2877" s="86">
        <v>9518220161</v>
      </c>
      <c r="J2877" s="47">
        <v>9</v>
      </c>
      <c r="K2877" s="49">
        <v>9</v>
      </c>
      <c r="L2877" s="86" t="s">
        <v>30</v>
      </c>
      <c r="M2877" s="86" t="s">
        <v>31</v>
      </c>
      <c r="N2877" s="86">
        <v>6023</v>
      </c>
      <c r="O2877" s="86">
        <v>190042</v>
      </c>
      <c r="P2877" s="88">
        <v>44944</v>
      </c>
      <c r="Q2877" s="86" t="s">
        <v>124</v>
      </c>
      <c r="R2877" s="50" t="s">
        <v>6226</v>
      </c>
      <c r="S2877" s="86" t="s">
        <v>60</v>
      </c>
      <c r="T2877" s="86"/>
      <c r="U2877" s="86" t="s">
        <v>35</v>
      </c>
      <c r="V2877" s="50" t="s">
        <v>130</v>
      </c>
      <c r="W2877" s="50" t="s">
        <v>552</v>
      </c>
      <c r="X2877" s="86" t="s">
        <v>60</v>
      </c>
      <c r="Y2877" s="86"/>
      <c r="Z2877" s="86" t="s">
        <v>35</v>
      </c>
      <c r="AA2877" s="86" t="s">
        <v>130</v>
      </c>
      <c r="AB2877" s="86" t="s">
        <v>6227</v>
      </c>
      <c r="AC2877" s="86"/>
      <c r="AD2877" s="86"/>
      <c r="AE2877" s="86" t="s">
        <v>36</v>
      </c>
      <c r="AF2877" s="86" t="s">
        <v>67</v>
      </c>
      <c r="AG2877" s="86" t="s">
        <v>555</v>
      </c>
      <c r="AH2877" s="86"/>
      <c r="AI2877" s="86"/>
      <c r="AJ2877" s="86" t="s">
        <v>39</v>
      </c>
      <c r="AK2877" s="86" t="str">
        <f t="shared" si="1"/>
        <v>МБОУ «Гимназия № 12»</v>
      </c>
      <c r="AL2877" s="50" t="s">
        <v>555</v>
      </c>
      <c r="AM2877" s="18"/>
      <c r="AN2877" s="18"/>
      <c r="AO2877" s="18"/>
      <c r="AP2877" s="18"/>
      <c r="AQ2877" s="18"/>
    </row>
    <row r="2878" spans="1:43" ht="25.5" x14ac:dyDescent="0.2">
      <c r="A2878" s="65">
        <v>45629.514098518513</v>
      </c>
      <c r="B2878" s="18" t="s">
        <v>9008</v>
      </c>
      <c r="C2878" s="86" t="s">
        <v>19595</v>
      </c>
      <c r="D2878" s="86" t="s">
        <v>5308</v>
      </c>
      <c r="E2878" s="86" t="s">
        <v>344</v>
      </c>
      <c r="F2878" s="86" t="s">
        <v>258</v>
      </c>
      <c r="G2878" s="86" t="s">
        <v>42</v>
      </c>
      <c r="H2878" s="60">
        <v>40071</v>
      </c>
      <c r="I2878" s="86">
        <v>89885820860</v>
      </c>
      <c r="J2878" s="47">
        <v>9</v>
      </c>
      <c r="K2878" s="49">
        <v>9</v>
      </c>
      <c r="L2878" s="86" t="s">
        <v>30</v>
      </c>
      <c r="M2878" s="86" t="s">
        <v>31</v>
      </c>
      <c r="N2878" s="86">
        <v>6024</v>
      </c>
      <c r="O2878" s="86">
        <v>655792</v>
      </c>
      <c r="P2878" s="88">
        <v>45197</v>
      </c>
      <c r="Q2878" s="86" t="s">
        <v>767</v>
      </c>
      <c r="R2878" s="50" t="s">
        <v>1148</v>
      </c>
      <c r="S2878" s="86" t="s">
        <v>60</v>
      </c>
      <c r="T2878" s="86"/>
      <c r="U2878" s="86" t="s">
        <v>35</v>
      </c>
      <c r="V2878" s="50" t="s">
        <v>2662</v>
      </c>
      <c r="W2878" s="50" t="s">
        <v>4508</v>
      </c>
      <c r="X2878" s="86" t="s">
        <v>60</v>
      </c>
      <c r="Y2878" s="86"/>
      <c r="Z2878" s="86" t="s">
        <v>35</v>
      </c>
      <c r="AA2878" s="86" t="s">
        <v>2662</v>
      </c>
      <c r="AB2878" s="86" t="s">
        <v>4509</v>
      </c>
      <c r="AC2878" s="86"/>
      <c r="AD2878" s="86"/>
      <c r="AE2878" s="86" t="s">
        <v>66</v>
      </c>
      <c r="AF2878" s="86" t="s">
        <v>73</v>
      </c>
      <c r="AG2878" s="86"/>
      <c r="AH2878" s="86" t="s">
        <v>3844</v>
      </c>
      <c r="AI2878" s="86"/>
      <c r="AJ2878" s="86" t="s">
        <v>39</v>
      </c>
      <c r="AK2878" s="86" t="str">
        <f t="shared" si="1"/>
        <v>МБУ ДО ДХШ им. И.И. Крылова г. Азова</v>
      </c>
      <c r="AL2878" s="50" t="s">
        <v>3844</v>
      </c>
      <c r="AM2878" s="18"/>
      <c r="AN2878" s="18"/>
      <c r="AO2878" s="18"/>
      <c r="AP2878" s="18"/>
      <c r="AQ2878" s="18"/>
    </row>
    <row r="2879" spans="1:43" ht="38.25" x14ac:dyDescent="0.2">
      <c r="A2879" s="65">
        <v>45629.515336493059</v>
      </c>
      <c r="B2879" s="18" t="s">
        <v>14071</v>
      </c>
      <c r="C2879" s="86" t="s">
        <v>19595</v>
      </c>
      <c r="D2879" s="86" t="s">
        <v>6535</v>
      </c>
      <c r="E2879" s="86" t="s">
        <v>334</v>
      </c>
      <c r="F2879" s="86" t="s">
        <v>914</v>
      </c>
      <c r="G2879" s="86" t="s">
        <v>42</v>
      </c>
      <c r="H2879" s="48">
        <v>39812</v>
      </c>
      <c r="I2879" s="86">
        <v>89508629332</v>
      </c>
      <c r="J2879" s="47">
        <v>9</v>
      </c>
      <c r="K2879" s="49">
        <v>9</v>
      </c>
      <c r="L2879" s="86" t="s">
        <v>30</v>
      </c>
      <c r="M2879" s="86" t="s">
        <v>31</v>
      </c>
      <c r="N2879" s="86">
        <v>6023</v>
      </c>
      <c r="O2879" s="86">
        <v>216256</v>
      </c>
      <c r="P2879" s="87">
        <v>44951</v>
      </c>
      <c r="Q2879" s="86" t="s">
        <v>124</v>
      </c>
      <c r="R2879" s="50" t="s">
        <v>5905</v>
      </c>
      <c r="S2879" s="86" t="s">
        <v>60</v>
      </c>
      <c r="T2879" s="86" t="s">
        <v>202</v>
      </c>
      <c r="U2879" s="86" t="s">
        <v>35</v>
      </c>
      <c r="V2879" s="50" t="s">
        <v>1103</v>
      </c>
      <c r="W2879" s="50"/>
      <c r="X2879" s="86"/>
      <c r="Y2879" s="86"/>
      <c r="Z2879" s="86"/>
      <c r="AA2879" s="86"/>
      <c r="AB2879" s="86" t="s">
        <v>14128</v>
      </c>
      <c r="AC2879" s="86"/>
      <c r="AD2879" s="86"/>
      <c r="AE2879" s="86" t="s">
        <v>66</v>
      </c>
      <c r="AF2879" s="86" t="s">
        <v>67</v>
      </c>
      <c r="AG2879" s="86" t="s">
        <v>68</v>
      </c>
      <c r="AH2879" s="86"/>
      <c r="AI2879" s="86"/>
      <c r="AJ2879" s="86" t="s">
        <v>39</v>
      </c>
      <c r="AK287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879" s="50" t="s">
        <v>68</v>
      </c>
      <c r="AM2879" s="18"/>
      <c r="AN2879" s="18"/>
      <c r="AO2879" s="18"/>
      <c r="AP2879" s="18"/>
      <c r="AQ2879" s="18"/>
    </row>
    <row r="2880" spans="1:43" ht="38.25" x14ac:dyDescent="0.2">
      <c r="A2880" s="65">
        <v>45629.518543078702</v>
      </c>
      <c r="B2880" s="18" t="s">
        <v>9008</v>
      </c>
      <c r="C2880" s="86" t="s">
        <v>19595</v>
      </c>
      <c r="D2880" s="86" t="s">
        <v>4968</v>
      </c>
      <c r="E2880" s="86" t="s">
        <v>257</v>
      </c>
      <c r="F2880" s="86" t="s">
        <v>76</v>
      </c>
      <c r="G2880" s="86" t="s">
        <v>42</v>
      </c>
      <c r="H2880" s="60">
        <v>40009</v>
      </c>
      <c r="I2880" s="86">
        <v>89195110021</v>
      </c>
      <c r="J2880" s="47">
        <v>9</v>
      </c>
      <c r="K2880" s="49">
        <v>9</v>
      </c>
      <c r="L2880" s="86" t="s">
        <v>30</v>
      </c>
      <c r="M2880" s="86" t="s">
        <v>31</v>
      </c>
      <c r="N2880" s="86">
        <v>3323</v>
      </c>
      <c r="O2880" s="86">
        <v>819524</v>
      </c>
      <c r="P2880" s="88">
        <v>45139</v>
      </c>
      <c r="Q2880" s="86" t="s">
        <v>4899</v>
      </c>
      <c r="R2880" s="50" t="s">
        <v>4947</v>
      </c>
      <c r="S2880" s="86" t="s">
        <v>4901</v>
      </c>
      <c r="T2880" s="86"/>
      <c r="U2880" s="86" t="s">
        <v>35</v>
      </c>
      <c r="V2880" s="50" t="s">
        <v>4902</v>
      </c>
      <c r="W2880" s="50" t="s">
        <v>4903</v>
      </c>
      <c r="X2880" s="86" t="s">
        <v>4901</v>
      </c>
      <c r="Y2880" s="86"/>
      <c r="Z2880" s="86" t="s">
        <v>35</v>
      </c>
      <c r="AA2880" s="86" t="s">
        <v>4902</v>
      </c>
      <c r="AB2880" s="86" t="s">
        <v>4948</v>
      </c>
      <c r="AC2880" s="86" t="s">
        <v>4949</v>
      </c>
      <c r="AD2880" s="86"/>
      <c r="AE2880" s="86" t="s">
        <v>66</v>
      </c>
      <c r="AF2880" s="86" t="s">
        <v>37</v>
      </c>
      <c r="AG2880" s="86"/>
      <c r="AH2880" s="86"/>
      <c r="AI2880" s="86" t="s">
        <v>2022</v>
      </c>
      <c r="AJ2880" s="86" t="s">
        <v>46</v>
      </c>
      <c r="AK2880" s="86" t="str">
        <f t="shared" si="1"/>
        <v>МОАУ ДО ДДТ «Вдохновение» г. Киров</v>
      </c>
      <c r="AL2880" s="50" t="s">
        <v>2022</v>
      </c>
      <c r="AM2880" s="18"/>
      <c r="AN2880" s="18"/>
      <c r="AO2880" s="18"/>
      <c r="AP2880" s="18"/>
      <c r="AQ2880" s="18"/>
    </row>
    <row r="2881" spans="1:43" ht="127.5" x14ac:dyDescent="0.2">
      <c r="A2881" s="65">
        <v>45629.530149513885</v>
      </c>
      <c r="B2881" s="18" t="s">
        <v>9008</v>
      </c>
      <c r="C2881" s="86" t="s">
        <v>19595</v>
      </c>
      <c r="D2881" s="86" t="s">
        <v>15001</v>
      </c>
      <c r="E2881" s="86" t="s">
        <v>15309</v>
      </c>
      <c r="F2881" s="86" t="s">
        <v>9552</v>
      </c>
      <c r="G2881" s="86" t="s">
        <v>29</v>
      </c>
      <c r="H2881" s="48">
        <v>40044</v>
      </c>
      <c r="I2881" s="86">
        <v>89148806484</v>
      </c>
      <c r="J2881" s="47">
        <v>9</v>
      </c>
      <c r="K2881" s="49">
        <v>9</v>
      </c>
      <c r="L2881" s="86" t="s">
        <v>30</v>
      </c>
      <c r="M2881" s="86" t="s">
        <v>31</v>
      </c>
      <c r="N2881" s="86">
        <v>2523</v>
      </c>
      <c r="O2881" s="86">
        <v>238004</v>
      </c>
      <c r="P2881" s="87">
        <v>45197</v>
      </c>
      <c r="Q2881" s="86" t="s">
        <v>3030</v>
      </c>
      <c r="R2881" s="50" t="s">
        <v>15310</v>
      </c>
      <c r="S2881" s="86" t="s">
        <v>2552</v>
      </c>
      <c r="T2881" s="86"/>
      <c r="U2881" s="86" t="s">
        <v>35</v>
      </c>
      <c r="V2881" s="50" t="s">
        <v>15127</v>
      </c>
      <c r="W2881" s="50" t="s">
        <v>15311</v>
      </c>
      <c r="X2881" s="86" t="s">
        <v>2552</v>
      </c>
      <c r="Y2881" s="86"/>
      <c r="Z2881" s="86" t="s">
        <v>35</v>
      </c>
      <c r="AA2881" s="86" t="s">
        <v>15127</v>
      </c>
      <c r="AB2881" s="86" t="s">
        <v>15312</v>
      </c>
      <c r="AC2881" s="86"/>
      <c r="AD2881" s="86"/>
      <c r="AE2881" s="86" t="s">
        <v>66</v>
      </c>
      <c r="AF2881" s="86" t="s">
        <v>37</v>
      </c>
      <c r="AG2881" s="86"/>
      <c r="AH2881" s="86"/>
      <c r="AI2881" s="86" t="s">
        <v>2554</v>
      </c>
      <c r="AJ2881" s="86" t="s">
        <v>39</v>
      </c>
      <c r="AK2881" s="86" t="str">
        <f t="shared" si="1"/>
        <v>МБУ ДО "ДШИ №1" г. Ангарска</v>
      </c>
      <c r="AL2881" s="50" t="s">
        <v>2554</v>
      </c>
      <c r="AM2881" s="18"/>
      <c r="AN2881" s="18"/>
      <c r="AO2881" s="18"/>
      <c r="AP2881" s="18"/>
      <c r="AQ2881" s="18"/>
    </row>
    <row r="2882" spans="1:43" ht="38.25" x14ac:dyDescent="0.2">
      <c r="A2882" s="65">
        <v>45629.532277534723</v>
      </c>
      <c r="B2882" s="18" t="s">
        <v>14149</v>
      </c>
      <c r="C2882" s="86" t="s">
        <v>19595</v>
      </c>
      <c r="D2882" s="86" t="s">
        <v>750</v>
      </c>
      <c r="E2882" s="86" t="s">
        <v>904</v>
      </c>
      <c r="F2882" s="86" t="s">
        <v>70</v>
      </c>
      <c r="G2882" s="86" t="s">
        <v>42</v>
      </c>
      <c r="H2882" s="60">
        <v>39943</v>
      </c>
      <c r="I2882" s="86" t="s">
        <v>1777</v>
      </c>
      <c r="J2882" s="47">
        <v>9</v>
      </c>
      <c r="K2882" s="49">
        <v>9</v>
      </c>
      <c r="L2882" s="86" t="s">
        <v>30</v>
      </c>
      <c r="M2882" s="86" t="s">
        <v>31</v>
      </c>
      <c r="N2882" s="89" t="s">
        <v>508</v>
      </c>
      <c r="O2882" s="89" t="s">
        <v>1778</v>
      </c>
      <c r="P2882" s="88">
        <v>45071</v>
      </c>
      <c r="Q2882" s="86" t="s">
        <v>741</v>
      </c>
      <c r="R2882" s="50" t="s">
        <v>1779</v>
      </c>
      <c r="S2882" s="86" t="s">
        <v>164</v>
      </c>
      <c r="T2882" s="86"/>
      <c r="U2882" s="86" t="s">
        <v>35</v>
      </c>
      <c r="V2882" s="50" t="s">
        <v>1762</v>
      </c>
      <c r="W2882" s="50" t="s">
        <v>1780</v>
      </c>
      <c r="X2882" s="86" t="s">
        <v>164</v>
      </c>
      <c r="Y2882" s="86"/>
      <c r="Z2882" s="86" t="s">
        <v>35</v>
      </c>
      <c r="AA2882" s="86" t="s">
        <v>1781</v>
      </c>
      <c r="AB2882" s="86" t="s">
        <v>1782</v>
      </c>
      <c r="AC2882" s="86"/>
      <c r="AD2882" s="86"/>
      <c r="AE2882" s="86" t="s">
        <v>36</v>
      </c>
      <c r="AF2882" s="86" t="s">
        <v>37</v>
      </c>
      <c r="AG2882" s="86"/>
      <c r="AH2882" s="86"/>
      <c r="AI2882" s="86" t="s">
        <v>862</v>
      </c>
      <c r="AJ2882" s="86" t="s">
        <v>138</v>
      </c>
      <c r="AK2882" s="86" t="str">
        <f t="shared" si="1"/>
        <v>ФГБОУ ВО "Пятигорский государственный университет" (ПГУ) г. Пятигорск</v>
      </c>
      <c r="AL2882" s="50" t="s">
        <v>862</v>
      </c>
      <c r="AM2882" s="18"/>
      <c r="AN2882" s="18"/>
      <c r="AO2882" s="18"/>
      <c r="AP2882" s="18"/>
      <c r="AQ2882" s="18"/>
    </row>
    <row r="2883" spans="1:43" ht="38.25" x14ac:dyDescent="0.2">
      <c r="A2883" s="65">
        <v>45629.540891863428</v>
      </c>
      <c r="B2883" s="18" t="s">
        <v>9008</v>
      </c>
      <c r="C2883" s="86" t="s">
        <v>19595</v>
      </c>
      <c r="D2883" s="86" t="s">
        <v>15230</v>
      </c>
      <c r="E2883" s="86" t="s">
        <v>632</v>
      </c>
      <c r="F2883" s="86" t="s">
        <v>1529</v>
      </c>
      <c r="G2883" s="86" t="s">
        <v>42</v>
      </c>
      <c r="H2883" s="48">
        <v>39868</v>
      </c>
      <c r="I2883" s="86">
        <v>89897162547</v>
      </c>
      <c r="J2883" s="47">
        <v>9</v>
      </c>
      <c r="K2883" s="49">
        <v>9</v>
      </c>
      <c r="L2883" s="86" t="s">
        <v>30</v>
      </c>
      <c r="M2883" s="86" t="s">
        <v>31</v>
      </c>
      <c r="N2883" s="86">
        <v>6023</v>
      </c>
      <c r="O2883" s="86">
        <v>251626</v>
      </c>
      <c r="P2883" s="87">
        <v>45003</v>
      </c>
      <c r="Q2883" s="86" t="s">
        <v>2848</v>
      </c>
      <c r="R2883" s="50" t="s">
        <v>3520</v>
      </c>
      <c r="S2883" s="86" t="s">
        <v>60</v>
      </c>
      <c r="T2883" s="86" t="s">
        <v>7951</v>
      </c>
      <c r="U2883" s="86" t="s">
        <v>157</v>
      </c>
      <c r="V2883" s="50" t="s">
        <v>15231</v>
      </c>
      <c r="W2883" s="50" t="s">
        <v>107</v>
      </c>
      <c r="X2883" s="86" t="s">
        <v>60</v>
      </c>
      <c r="Y2883" s="86" t="s">
        <v>187</v>
      </c>
      <c r="Z2883" s="86" t="s">
        <v>35</v>
      </c>
      <c r="AA2883" s="86" t="s">
        <v>188</v>
      </c>
      <c r="AB2883" s="86" t="s">
        <v>15232</v>
      </c>
      <c r="AC2883" s="86"/>
      <c r="AD2883" s="86"/>
      <c r="AE2883" s="86" t="s">
        <v>36</v>
      </c>
      <c r="AF2883" s="86" t="s">
        <v>67</v>
      </c>
      <c r="AG2883" s="86" t="s">
        <v>68</v>
      </c>
      <c r="AH2883" s="86"/>
      <c r="AI2883" s="86"/>
      <c r="AJ2883" s="86" t="s">
        <v>46</v>
      </c>
      <c r="AK288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883" s="50" t="s">
        <v>68</v>
      </c>
      <c r="AM2883" s="18"/>
      <c r="AN2883" s="18"/>
      <c r="AO2883" s="18"/>
      <c r="AP2883" s="18"/>
      <c r="AQ2883" s="18"/>
    </row>
    <row r="2884" spans="1:43" ht="51" x14ac:dyDescent="0.2">
      <c r="A2884" s="65">
        <v>45629.550107569448</v>
      </c>
      <c r="B2884" s="18" t="s">
        <v>10196</v>
      </c>
      <c r="C2884" s="86" t="s">
        <v>19595</v>
      </c>
      <c r="D2884" s="86" t="s">
        <v>361</v>
      </c>
      <c r="E2884" s="86" t="s">
        <v>69</v>
      </c>
      <c r="F2884" s="86" t="s">
        <v>214</v>
      </c>
      <c r="G2884" s="86" t="s">
        <v>42</v>
      </c>
      <c r="H2884" s="60">
        <v>39885</v>
      </c>
      <c r="I2884" s="86">
        <v>89054448238</v>
      </c>
      <c r="J2884" s="47">
        <v>9</v>
      </c>
      <c r="K2884" s="49">
        <v>9</v>
      </c>
      <c r="L2884" s="86" t="s">
        <v>30</v>
      </c>
      <c r="M2884" s="86" t="s">
        <v>31</v>
      </c>
      <c r="N2884" s="89" t="s">
        <v>508</v>
      </c>
      <c r="O2884" s="89" t="s">
        <v>9934</v>
      </c>
      <c r="P2884" s="87">
        <v>45016</v>
      </c>
      <c r="Q2884" s="86" t="s">
        <v>741</v>
      </c>
      <c r="R2884" s="50" t="s">
        <v>1233</v>
      </c>
      <c r="S2884" s="86" t="s">
        <v>164</v>
      </c>
      <c r="T2884" s="86"/>
      <c r="U2884" s="86" t="s">
        <v>35</v>
      </c>
      <c r="V2884" s="50" t="s">
        <v>377</v>
      </c>
      <c r="W2884" s="50" t="s">
        <v>9935</v>
      </c>
      <c r="X2884" s="86" t="s">
        <v>164</v>
      </c>
      <c r="Y2884" s="86"/>
      <c r="Z2884" s="86" t="s">
        <v>35</v>
      </c>
      <c r="AA2884" s="86" t="s">
        <v>7820</v>
      </c>
      <c r="AB2884" s="86" t="s">
        <v>9933</v>
      </c>
      <c r="AC2884" s="86"/>
      <c r="AD2884" s="86"/>
      <c r="AE2884" s="86" t="s">
        <v>36</v>
      </c>
      <c r="AF2884" s="86" t="s">
        <v>37</v>
      </c>
      <c r="AG2884" s="86"/>
      <c r="AH2884" s="86"/>
      <c r="AI2884" s="86" t="s">
        <v>463</v>
      </c>
      <c r="AJ2884" s="86" t="s">
        <v>39</v>
      </c>
      <c r="AK2884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2884" s="50" t="s">
        <v>463</v>
      </c>
      <c r="AM2884" s="18"/>
      <c r="AN2884" s="18"/>
      <c r="AO2884" s="18"/>
      <c r="AP2884" s="18"/>
      <c r="AQ2884" s="18"/>
    </row>
    <row r="2885" spans="1:43" ht="38.25" x14ac:dyDescent="0.2">
      <c r="A2885" s="65">
        <v>45629.55546909722</v>
      </c>
      <c r="B2885" s="18" t="s">
        <v>14160</v>
      </c>
      <c r="C2885" s="86" t="s">
        <v>19595</v>
      </c>
      <c r="D2885" s="86" t="s">
        <v>12585</v>
      </c>
      <c r="E2885" s="86" t="s">
        <v>248</v>
      </c>
      <c r="F2885" s="86" t="s">
        <v>49</v>
      </c>
      <c r="G2885" s="86" t="s">
        <v>42</v>
      </c>
      <c r="H2885" s="48">
        <v>39923</v>
      </c>
      <c r="I2885" s="86">
        <v>89288253122</v>
      </c>
      <c r="J2885" s="47">
        <v>9</v>
      </c>
      <c r="K2885" s="49">
        <v>9</v>
      </c>
      <c r="L2885" s="86" t="s">
        <v>30</v>
      </c>
      <c r="M2885" s="86" t="s">
        <v>31</v>
      </c>
      <c r="N2885" s="86">
        <v>723</v>
      </c>
      <c r="O2885" s="89" t="s">
        <v>12586</v>
      </c>
      <c r="P2885" s="87">
        <v>45059</v>
      </c>
      <c r="Q2885" s="86" t="s">
        <v>12587</v>
      </c>
      <c r="R2885" s="50" t="s">
        <v>1148</v>
      </c>
      <c r="S2885" s="86" t="s">
        <v>164</v>
      </c>
      <c r="T2885" s="86"/>
      <c r="U2885" s="86" t="s">
        <v>35</v>
      </c>
      <c r="V2885" s="50" t="s">
        <v>5933</v>
      </c>
      <c r="W2885" s="50" t="s">
        <v>10200</v>
      </c>
      <c r="X2885" s="86" t="s">
        <v>164</v>
      </c>
      <c r="Y2885" s="86"/>
      <c r="Z2885" s="86" t="s">
        <v>35</v>
      </c>
      <c r="AA2885" s="86" t="s">
        <v>5933</v>
      </c>
      <c r="AB2885" s="86" t="s">
        <v>12588</v>
      </c>
      <c r="AC2885" s="86"/>
      <c r="AD2885" s="86"/>
      <c r="AE2885" s="86" t="s">
        <v>36</v>
      </c>
      <c r="AF2885" s="86" t="s">
        <v>37</v>
      </c>
      <c r="AG2885" s="86"/>
      <c r="AH2885" s="86"/>
      <c r="AI2885" s="86" t="s">
        <v>862</v>
      </c>
      <c r="AJ2885" s="86" t="s">
        <v>39</v>
      </c>
      <c r="AK2885" s="86" t="str">
        <f t="shared" si="1"/>
        <v>ФГБОУ ВО "Пятигорский государственный университет" (ПГУ) г. Пятигорск</v>
      </c>
      <c r="AL2885" s="50" t="s">
        <v>862</v>
      </c>
      <c r="AM2885" s="18"/>
      <c r="AN2885" s="18"/>
      <c r="AO2885" s="18"/>
      <c r="AP2885" s="18"/>
      <c r="AQ2885" s="18"/>
    </row>
    <row r="2886" spans="1:43" ht="25.5" x14ac:dyDescent="0.2">
      <c r="A2886" s="65">
        <v>45629.56757324074</v>
      </c>
      <c r="B2886" s="18" t="s">
        <v>14163</v>
      </c>
      <c r="C2886" s="86" t="s">
        <v>19595</v>
      </c>
      <c r="D2886" s="86" t="s">
        <v>15600</v>
      </c>
      <c r="E2886" s="86" t="s">
        <v>15601</v>
      </c>
      <c r="F2886" s="86" t="s">
        <v>12603</v>
      </c>
      <c r="G2886" s="86" t="s">
        <v>42</v>
      </c>
      <c r="H2886" s="48">
        <v>39775</v>
      </c>
      <c r="I2886" s="86">
        <v>89148964219</v>
      </c>
      <c r="J2886" s="47">
        <v>9</v>
      </c>
      <c r="K2886" s="49">
        <v>9</v>
      </c>
      <c r="L2886" s="86" t="s">
        <v>30</v>
      </c>
      <c r="M2886" s="86" t="s">
        <v>31</v>
      </c>
      <c r="N2886" s="86">
        <v>2522</v>
      </c>
      <c r="O2886" s="86">
        <v>142734</v>
      </c>
      <c r="P2886" s="87">
        <v>44947</v>
      </c>
      <c r="Q2886" s="86" t="s">
        <v>15602</v>
      </c>
      <c r="R2886" s="50" t="s">
        <v>15603</v>
      </c>
      <c r="S2886" s="86" t="s">
        <v>2552</v>
      </c>
      <c r="T2886" s="86"/>
      <c r="U2886" s="86" t="s">
        <v>15604</v>
      </c>
      <c r="V2886" s="50" t="s">
        <v>4952</v>
      </c>
      <c r="W2886" s="50" t="s">
        <v>15594</v>
      </c>
      <c r="X2886" s="86" t="s">
        <v>2552</v>
      </c>
      <c r="Y2886" s="86"/>
      <c r="Z2886" s="86" t="s">
        <v>15604</v>
      </c>
      <c r="AA2886" s="86" t="s">
        <v>4952</v>
      </c>
      <c r="AB2886" s="298" t="s">
        <v>15605</v>
      </c>
      <c r="AC2886" s="299"/>
      <c r="AD2886" s="86" t="s">
        <v>15568</v>
      </c>
      <c r="AE2886" s="86" t="s">
        <v>15606</v>
      </c>
      <c r="AF2886" s="86" t="s">
        <v>37</v>
      </c>
      <c r="AG2886" s="86"/>
      <c r="AH2886" s="86"/>
      <c r="AI2886" s="86" t="s">
        <v>2554</v>
      </c>
      <c r="AJ2886" s="86" t="s">
        <v>46</v>
      </c>
      <c r="AK2886" s="86" t="str">
        <f t="shared" si="1"/>
        <v>МБУ ДО "ДШИ №1" г. Ангарска</v>
      </c>
      <c r="AL2886" s="50" t="s">
        <v>2554</v>
      </c>
      <c r="AM2886" s="18"/>
      <c r="AN2886" s="18"/>
      <c r="AO2886" s="18"/>
      <c r="AP2886" s="18"/>
      <c r="AQ2886" s="18"/>
    </row>
    <row r="2887" spans="1:43" ht="153" x14ac:dyDescent="0.2">
      <c r="A2887" s="65">
        <v>45629.583999270835</v>
      </c>
      <c r="B2887" s="18" t="s">
        <v>10196</v>
      </c>
      <c r="C2887" s="86" t="s">
        <v>19595</v>
      </c>
      <c r="D2887" s="86" t="s">
        <v>11619</v>
      </c>
      <c r="E2887" s="86" t="s">
        <v>182</v>
      </c>
      <c r="F2887" s="86" t="s">
        <v>128</v>
      </c>
      <c r="G2887" s="86" t="s">
        <v>42</v>
      </c>
      <c r="H2887" s="48">
        <v>40427</v>
      </c>
      <c r="I2887" s="86" t="s">
        <v>11215</v>
      </c>
      <c r="J2887" s="47">
        <v>9</v>
      </c>
      <c r="K2887" s="49">
        <v>9</v>
      </c>
      <c r="L2887" s="86" t="s">
        <v>30</v>
      </c>
      <c r="M2887" s="86" t="s">
        <v>50</v>
      </c>
      <c r="N2887" s="86" t="s">
        <v>375</v>
      </c>
      <c r="O2887" s="86">
        <v>596213</v>
      </c>
      <c r="P2887" s="87">
        <v>40437</v>
      </c>
      <c r="Q2887" s="86" t="s">
        <v>11596</v>
      </c>
      <c r="R2887" s="50" t="s">
        <v>11225</v>
      </c>
      <c r="S2887" s="86" t="s">
        <v>164</v>
      </c>
      <c r="T2887" s="86"/>
      <c r="U2887" s="86" t="s">
        <v>35</v>
      </c>
      <c r="V2887" s="50" t="s">
        <v>11226</v>
      </c>
      <c r="W2887" s="50" t="s">
        <v>11219</v>
      </c>
      <c r="X2887" s="86" t="s">
        <v>164</v>
      </c>
      <c r="Y2887" s="86"/>
      <c r="Z2887" s="86" t="s">
        <v>35</v>
      </c>
      <c r="AA2887" s="86" t="s">
        <v>11226</v>
      </c>
      <c r="AB2887" s="86" t="s">
        <v>11221</v>
      </c>
      <c r="AC2887" s="86"/>
      <c r="AD2887" s="86"/>
      <c r="AE2887" s="86" t="s">
        <v>66</v>
      </c>
      <c r="AF2887" s="86" t="s">
        <v>37</v>
      </c>
      <c r="AG2887" s="86"/>
      <c r="AH2887" s="86"/>
      <c r="AI2887" s="86" t="s">
        <v>862</v>
      </c>
      <c r="AJ2887" s="86" t="s">
        <v>39</v>
      </c>
      <c r="AK2887" s="86" t="str">
        <f t="shared" si="1"/>
        <v>ФГБОУ ВО "Пятигорский государственный университет" (ПГУ) г. Пятигорск</v>
      </c>
      <c r="AL2887" s="50" t="s">
        <v>862</v>
      </c>
      <c r="AM2887" s="18"/>
      <c r="AN2887" s="18"/>
      <c r="AO2887" s="18"/>
      <c r="AP2887" s="18"/>
      <c r="AQ2887" s="18"/>
    </row>
    <row r="2888" spans="1:43" ht="12.75" x14ac:dyDescent="0.2">
      <c r="A2888" s="65">
        <v>45629.591482777774</v>
      </c>
      <c r="B2888" s="18" t="s">
        <v>14174</v>
      </c>
      <c r="C2888" s="86" t="s">
        <v>19595</v>
      </c>
      <c r="D2888" s="86" t="s">
        <v>13077</v>
      </c>
      <c r="E2888" s="86" t="s">
        <v>597</v>
      </c>
      <c r="F2888" s="86" t="s">
        <v>1330</v>
      </c>
      <c r="G2888" s="86" t="s">
        <v>42</v>
      </c>
      <c r="H2888" s="48">
        <v>40090</v>
      </c>
      <c r="I2888" s="86" t="s">
        <v>13078</v>
      </c>
      <c r="J2888" s="47">
        <v>9</v>
      </c>
      <c r="K2888" s="49">
        <v>9</v>
      </c>
      <c r="L2888" s="86" t="s">
        <v>30</v>
      </c>
      <c r="M2888" s="86" t="s">
        <v>31</v>
      </c>
      <c r="N2888" s="86">
        <v>3923</v>
      </c>
      <c r="O2888" s="86">
        <v>608238</v>
      </c>
      <c r="P2888" s="87">
        <v>45218</v>
      </c>
      <c r="Q2888" s="86" t="s">
        <v>174</v>
      </c>
      <c r="R2888" s="50" t="s">
        <v>13079</v>
      </c>
      <c r="S2888" s="86" t="s">
        <v>60</v>
      </c>
      <c r="T2888" s="94" t="s">
        <v>202</v>
      </c>
      <c r="U2888" s="86" t="s">
        <v>35</v>
      </c>
      <c r="V2888" s="50" t="s">
        <v>3157</v>
      </c>
      <c r="W2888" s="50" t="s">
        <v>107</v>
      </c>
      <c r="X2888" s="86" t="s">
        <v>60</v>
      </c>
      <c r="Y2888" s="86" t="s">
        <v>187</v>
      </c>
      <c r="Z2888" s="86" t="s">
        <v>35</v>
      </c>
      <c r="AA2888" s="86" t="s">
        <v>3157</v>
      </c>
      <c r="AB2888" s="86" t="s">
        <v>3425</v>
      </c>
      <c r="AC2888" s="86"/>
      <c r="AD2888" s="86"/>
      <c r="AE2888" s="86" t="s">
        <v>66</v>
      </c>
      <c r="AF2888" s="86" t="s">
        <v>67</v>
      </c>
      <c r="AG2888" s="86" t="s">
        <v>68</v>
      </c>
      <c r="AH2888" s="86"/>
      <c r="AI2888" s="86"/>
      <c r="AJ2888" s="86" t="s">
        <v>46</v>
      </c>
      <c r="AK288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888" s="50" t="s">
        <v>480</v>
      </c>
      <c r="AM2888" s="18"/>
      <c r="AN2888" s="18"/>
      <c r="AO2888" s="18"/>
      <c r="AP2888" s="18"/>
      <c r="AQ2888" s="18"/>
    </row>
    <row r="2889" spans="1:43" ht="25.5" x14ac:dyDescent="0.2">
      <c r="A2889" s="65">
        <v>45629.608667893517</v>
      </c>
      <c r="B2889" s="18" t="s">
        <v>14179</v>
      </c>
      <c r="C2889" s="86" t="s">
        <v>19595</v>
      </c>
      <c r="D2889" s="86" t="s">
        <v>7515</v>
      </c>
      <c r="E2889" s="86" t="s">
        <v>7516</v>
      </c>
      <c r="F2889" s="86" t="s">
        <v>7517</v>
      </c>
      <c r="G2889" s="86" t="s">
        <v>42</v>
      </c>
      <c r="H2889" s="60">
        <v>40009</v>
      </c>
      <c r="I2889" s="86" t="s">
        <v>7509</v>
      </c>
      <c r="J2889" s="47">
        <v>9</v>
      </c>
      <c r="K2889" s="49">
        <v>9</v>
      </c>
      <c r="L2889" s="86" t="s">
        <v>30</v>
      </c>
      <c r="M2889" s="86" t="s">
        <v>31</v>
      </c>
      <c r="N2889" s="86">
        <v>1723</v>
      </c>
      <c r="O2889" s="86">
        <v>948037</v>
      </c>
      <c r="P2889" s="88">
        <v>45126</v>
      </c>
      <c r="Q2889" s="86" t="s">
        <v>6693</v>
      </c>
      <c r="R2889" s="50" t="s">
        <v>7518</v>
      </c>
      <c r="S2889" s="86" t="s">
        <v>34</v>
      </c>
      <c r="T2889" s="86"/>
      <c r="U2889" s="86" t="s">
        <v>157</v>
      </c>
      <c r="V2889" s="50" t="s">
        <v>7519</v>
      </c>
      <c r="W2889" s="50" t="s">
        <v>7513</v>
      </c>
      <c r="X2889" s="86" t="s">
        <v>34</v>
      </c>
      <c r="Y2889" s="86"/>
      <c r="Z2889" s="86" t="s">
        <v>35</v>
      </c>
      <c r="AA2889" s="86" t="s">
        <v>7512</v>
      </c>
      <c r="AB2889" s="86" t="s">
        <v>7520</v>
      </c>
      <c r="AC2889" s="86"/>
      <c r="AD2889" s="86"/>
      <c r="AE2889" s="86" t="s">
        <v>66</v>
      </c>
      <c r="AF2889" s="86" t="s">
        <v>37</v>
      </c>
      <c r="AG2889" s="86"/>
      <c r="AH2889" s="86"/>
      <c r="AI2889" s="86" t="s">
        <v>1987</v>
      </c>
      <c r="AJ2889" s="86" t="s">
        <v>39</v>
      </c>
      <c r="AK2889" s="86" t="str">
        <f t="shared" si="1"/>
        <v>АНО ДО "Арт-школа "Рисуем" г. Покров</v>
      </c>
      <c r="AL2889" s="50" t="s">
        <v>1987</v>
      </c>
      <c r="AM2889" s="18"/>
      <c r="AN2889" s="18"/>
      <c r="AO2889" s="18"/>
      <c r="AP2889" s="18"/>
      <c r="AQ2889" s="18"/>
    </row>
    <row r="2890" spans="1:43" ht="38.25" x14ac:dyDescent="0.2">
      <c r="A2890" s="65">
        <v>45629.609050752319</v>
      </c>
      <c r="B2890" s="18" t="s">
        <v>14184</v>
      </c>
      <c r="C2890" s="86" t="s">
        <v>19595</v>
      </c>
      <c r="D2890" s="86" t="s">
        <v>8748</v>
      </c>
      <c r="E2890" s="86" t="s">
        <v>499</v>
      </c>
      <c r="F2890" s="86" t="s">
        <v>1998</v>
      </c>
      <c r="G2890" s="86" t="s">
        <v>42</v>
      </c>
      <c r="H2890" s="60">
        <v>40223</v>
      </c>
      <c r="I2890" s="86">
        <v>89608968097</v>
      </c>
      <c r="J2890" s="47">
        <v>9</v>
      </c>
      <c r="K2890" s="49">
        <v>9</v>
      </c>
      <c r="L2890" s="86" t="s">
        <v>30</v>
      </c>
      <c r="M2890" s="86" t="s">
        <v>31</v>
      </c>
      <c r="N2890" s="86">
        <v>1824</v>
      </c>
      <c r="O2890" s="89" t="s">
        <v>8749</v>
      </c>
      <c r="P2890" s="87">
        <v>45391</v>
      </c>
      <c r="Q2890" s="86" t="s">
        <v>2658</v>
      </c>
      <c r="R2890" s="50" t="s">
        <v>8750</v>
      </c>
      <c r="S2890" s="86" t="s">
        <v>78</v>
      </c>
      <c r="T2890" s="86"/>
      <c r="U2890" s="86" t="s">
        <v>35</v>
      </c>
      <c r="V2890" s="50" t="s">
        <v>2660</v>
      </c>
      <c r="W2890" s="50" t="s">
        <v>8751</v>
      </c>
      <c r="X2890" s="86" t="s">
        <v>78</v>
      </c>
      <c r="Y2890" s="86"/>
      <c r="Z2890" s="86" t="s">
        <v>35</v>
      </c>
      <c r="AA2890" s="86" t="s">
        <v>2660</v>
      </c>
      <c r="AB2890" s="86" t="s">
        <v>8752</v>
      </c>
      <c r="AC2890" s="86"/>
      <c r="AD2890" s="86"/>
      <c r="AE2890" s="86" t="s">
        <v>36</v>
      </c>
      <c r="AF2890" s="86" t="s">
        <v>37</v>
      </c>
      <c r="AG2890" s="86"/>
      <c r="AH2890" s="86"/>
      <c r="AI2890" s="86" t="s">
        <v>386</v>
      </c>
      <c r="AJ2890" s="86" t="s">
        <v>39</v>
      </c>
      <c r="AK2890" s="86" t="str">
        <f t="shared" si="1"/>
        <v>АНО ДО "Художественная школа "РИТМ" г. Волжский Волгоградской области</v>
      </c>
      <c r="AL2890" s="50" t="s">
        <v>386</v>
      </c>
      <c r="AM2890" s="18"/>
      <c r="AN2890" s="18"/>
      <c r="AO2890" s="18"/>
      <c r="AP2890" s="18"/>
      <c r="AQ2890" s="18"/>
    </row>
    <row r="2891" spans="1:43" ht="38.25" x14ac:dyDescent="0.2">
      <c r="A2891" s="65">
        <v>45629.612672708332</v>
      </c>
      <c r="B2891" s="18" t="s">
        <v>9008</v>
      </c>
      <c r="C2891" s="86" t="s">
        <v>19595</v>
      </c>
      <c r="D2891" s="86" t="s">
        <v>4929</v>
      </c>
      <c r="E2891" s="86" t="s">
        <v>56</v>
      </c>
      <c r="F2891" s="86" t="s">
        <v>706</v>
      </c>
      <c r="G2891" s="86" t="s">
        <v>42</v>
      </c>
      <c r="H2891" s="60">
        <v>40045</v>
      </c>
      <c r="I2891" s="86">
        <v>9204230909</v>
      </c>
      <c r="J2891" s="47">
        <v>9</v>
      </c>
      <c r="K2891" s="49">
        <v>9</v>
      </c>
      <c r="L2891" s="86" t="s">
        <v>30</v>
      </c>
      <c r="M2891" s="86" t="s">
        <v>31</v>
      </c>
      <c r="N2891" s="86">
        <v>2023</v>
      </c>
      <c r="O2891" s="86">
        <v>789789</v>
      </c>
      <c r="P2891" s="88">
        <v>45168</v>
      </c>
      <c r="Q2891" s="86" t="s">
        <v>4503</v>
      </c>
      <c r="R2891" s="50" t="s">
        <v>4930</v>
      </c>
      <c r="S2891" s="86" t="s">
        <v>732</v>
      </c>
      <c r="T2891" s="86"/>
      <c r="U2891" s="86" t="s">
        <v>35</v>
      </c>
      <c r="V2891" s="50" t="s">
        <v>1656</v>
      </c>
      <c r="W2891" s="50" t="s">
        <v>4931</v>
      </c>
      <c r="X2891" s="86" t="s">
        <v>732</v>
      </c>
      <c r="Y2891" s="86"/>
      <c r="Z2891" s="86" t="s">
        <v>35</v>
      </c>
      <c r="AA2891" s="86" t="s">
        <v>1656</v>
      </c>
      <c r="AB2891" s="86" t="s">
        <v>4932</v>
      </c>
      <c r="AC2891" s="86"/>
      <c r="AD2891" s="86"/>
      <c r="AE2891" s="86" t="s">
        <v>66</v>
      </c>
      <c r="AF2891" s="86" t="s">
        <v>37</v>
      </c>
      <c r="AG2891" s="86"/>
      <c r="AH2891" s="86"/>
      <c r="AI2891" s="86" t="s">
        <v>489</v>
      </c>
      <c r="AJ2891" s="86" t="s">
        <v>39</v>
      </c>
      <c r="AK2891" s="86" t="str">
        <f t="shared" si="1"/>
        <v>ФГБОУ ВО «Воронежский государственный технический университет» (ВГТУ) г. Воронеж</v>
      </c>
      <c r="AL2891" s="50" t="s">
        <v>489</v>
      </c>
      <c r="AM2891" s="18"/>
      <c r="AN2891" s="18"/>
      <c r="AO2891" s="18"/>
      <c r="AP2891" s="18"/>
      <c r="AQ2891" s="18"/>
    </row>
    <row r="2892" spans="1:43" ht="38.25" x14ac:dyDescent="0.2">
      <c r="A2892" s="65">
        <v>45629.636816041668</v>
      </c>
      <c r="B2892" s="18" t="s">
        <v>14192</v>
      </c>
      <c r="C2892" s="86" t="s">
        <v>19595</v>
      </c>
      <c r="D2892" s="86" t="s">
        <v>8067</v>
      </c>
      <c r="E2892" s="86" t="s">
        <v>532</v>
      </c>
      <c r="F2892" s="86" t="s">
        <v>1744</v>
      </c>
      <c r="G2892" s="86" t="s">
        <v>42</v>
      </c>
      <c r="H2892" s="60">
        <v>39906</v>
      </c>
      <c r="I2892" s="86">
        <v>89526792556</v>
      </c>
      <c r="J2892" s="47">
        <v>9</v>
      </c>
      <c r="K2892" s="49">
        <v>9</v>
      </c>
      <c r="L2892" s="86" t="s">
        <v>30</v>
      </c>
      <c r="M2892" s="86" t="s">
        <v>31</v>
      </c>
      <c r="N2892" s="86">
        <v>6923064195</v>
      </c>
      <c r="O2892" s="86" t="s">
        <v>2792</v>
      </c>
      <c r="P2892" s="87">
        <v>45043</v>
      </c>
      <c r="Q2892" s="86" t="s">
        <v>643</v>
      </c>
      <c r="R2892" s="50" t="s">
        <v>4413</v>
      </c>
      <c r="S2892" s="86" t="s">
        <v>82</v>
      </c>
      <c r="T2892" s="86" t="s">
        <v>4774</v>
      </c>
      <c r="U2892" s="86" t="s">
        <v>35</v>
      </c>
      <c r="V2892" s="50" t="s">
        <v>8068</v>
      </c>
      <c r="W2892" s="50" t="s">
        <v>8069</v>
      </c>
      <c r="X2892" s="86" t="s">
        <v>82</v>
      </c>
      <c r="Y2892" s="86" t="s">
        <v>4774</v>
      </c>
      <c r="Z2892" s="86" t="s">
        <v>35</v>
      </c>
      <c r="AA2892" s="86" t="s">
        <v>8068</v>
      </c>
      <c r="AB2892" s="86" t="s">
        <v>8070</v>
      </c>
      <c r="AC2892" s="86" t="s">
        <v>8070</v>
      </c>
      <c r="AD2892" s="86" t="s">
        <v>8070</v>
      </c>
      <c r="AE2892" s="86" t="s">
        <v>66</v>
      </c>
      <c r="AF2892" s="86" t="s">
        <v>37</v>
      </c>
      <c r="AG2892" s="86"/>
      <c r="AH2892" s="86"/>
      <c r="AI2892" s="86" t="s">
        <v>84</v>
      </c>
      <c r="AJ2892" s="86" t="s">
        <v>39</v>
      </c>
      <c r="AK2892" s="86" t="str">
        <f t="shared" si="1"/>
        <v>ФГБОУ ВО "Томский государственный архитектурно-строительный университет" (ТГАСУ) г. Томск</v>
      </c>
      <c r="AL2892" s="50" t="s">
        <v>84</v>
      </c>
      <c r="AM2892" s="18"/>
      <c r="AN2892" s="18"/>
      <c r="AO2892" s="18"/>
      <c r="AP2892" s="18"/>
      <c r="AQ2892" s="18"/>
    </row>
    <row r="2893" spans="1:43" ht="51" x14ac:dyDescent="0.2">
      <c r="A2893" s="65">
        <v>45629.65205232639</v>
      </c>
      <c r="B2893" s="18" t="s">
        <v>14197</v>
      </c>
      <c r="C2893" s="86" t="s">
        <v>19595</v>
      </c>
      <c r="D2893" s="86" t="s">
        <v>11334</v>
      </c>
      <c r="E2893" s="86" t="s">
        <v>1106</v>
      </c>
      <c r="F2893" s="86" t="s">
        <v>97</v>
      </c>
      <c r="G2893" s="86" t="s">
        <v>42</v>
      </c>
      <c r="H2893" s="48">
        <v>40175</v>
      </c>
      <c r="I2893" s="86">
        <v>89183092417</v>
      </c>
      <c r="J2893" s="47">
        <v>9</v>
      </c>
      <c r="K2893" s="49">
        <v>9</v>
      </c>
      <c r="L2893" s="86" t="s">
        <v>30</v>
      </c>
      <c r="M2893" s="86" t="s">
        <v>31</v>
      </c>
      <c r="N2893" s="89" t="s">
        <v>270</v>
      </c>
      <c r="O2893" s="86">
        <v>812282</v>
      </c>
      <c r="P2893" s="87">
        <v>45370</v>
      </c>
      <c r="Q2893" s="86" t="s">
        <v>271</v>
      </c>
      <c r="R2893" s="50" t="s">
        <v>11335</v>
      </c>
      <c r="S2893" s="86" t="s">
        <v>98</v>
      </c>
      <c r="T2893" s="86"/>
      <c r="U2893" s="86" t="s">
        <v>157</v>
      </c>
      <c r="V2893" s="50" t="s">
        <v>11323</v>
      </c>
      <c r="W2893" s="50" t="s">
        <v>11324</v>
      </c>
      <c r="X2893" s="86" t="s">
        <v>98</v>
      </c>
      <c r="Y2893" s="86"/>
      <c r="Z2893" s="86" t="s">
        <v>157</v>
      </c>
      <c r="AA2893" s="86" t="s">
        <v>11323</v>
      </c>
      <c r="AB2893" s="86" t="s">
        <v>11325</v>
      </c>
      <c r="AC2893" s="94" t="s">
        <v>11326</v>
      </c>
      <c r="AD2893" s="86"/>
      <c r="AE2893" s="86" t="s">
        <v>66</v>
      </c>
      <c r="AF2893" s="86" t="s">
        <v>37</v>
      </c>
      <c r="AG2893" s="86"/>
      <c r="AH2893" s="86"/>
      <c r="AI2893" s="86" t="s">
        <v>3576</v>
      </c>
      <c r="AJ2893" s="86" t="s">
        <v>39</v>
      </c>
      <c r="AK2893" s="86" t="str">
        <f t="shared" si="1"/>
        <v>МБУ ДО ДХШ № 3 г.-курорт Сочи</v>
      </c>
      <c r="AL2893" s="50" t="s">
        <v>3576</v>
      </c>
      <c r="AM2893" s="18"/>
      <c r="AN2893" s="18"/>
      <c r="AO2893" s="18"/>
      <c r="AP2893" s="18"/>
      <c r="AQ2893" s="18"/>
    </row>
    <row r="2894" spans="1:43" ht="38.25" x14ac:dyDescent="0.2">
      <c r="A2894" s="65">
        <v>45629.652385740745</v>
      </c>
      <c r="B2894" s="18" t="s">
        <v>14200</v>
      </c>
      <c r="C2894" s="86" t="s">
        <v>19595</v>
      </c>
      <c r="D2894" s="86" t="s">
        <v>8214</v>
      </c>
      <c r="E2894" s="86" t="s">
        <v>597</v>
      </c>
      <c r="F2894" s="86" t="s">
        <v>464</v>
      </c>
      <c r="G2894" s="86" t="s">
        <v>42</v>
      </c>
      <c r="H2894" s="48">
        <v>40157</v>
      </c>
      <c r="I2894" s="86">
        <v>89518781786</v>
      </c>
      <c r="J2894" s="47">
        <v>9</v>
      </c>
      <c r="K2894" s="49">
        <v>9</v>
      </c>
      <c r="L2894" s="86" t="s">
        <v>30</v>
      </c>
      <c r="M2894" s="86" t="s">
        <v>31</v>
      </c>
      <c r="N2894" s="86">
        <v>2023</v>
      </c>
      <c r="O2894" s="86">
        <v>833839</v>
      </c>
      <c r="P2894" s="87">
        <v>45647</v>
      </c>
      <c r="Q2894" s="86" t="s">
        <v>3341</v>
      </c>
      <c r="R2894" s="50" t="s">
        <v>12931</v>
      </c>
      <c r="S2894" s="86" t="s">
        <v>732</v>
      </c>
      <c r="T2894" s="86"/>
      <c r="U2894" s="86" t="s">
        <v>35</v>
      </c>
      <c r="V2894" s="50" t="s">
        <v>1656</v>
      </c>
      <c r="W2894" s="50" t="s">
        <v>5691</v>
      </c>
      <c r="X2894" s="86" t="s">
        <v>732</v>
      </c>
      <c r="Y2894" s="86"/>
      <c r="Z2894" s="86" t="s">
        <v>35</v>
      </c>
      <c r="AA2894" s="86" t="s">
        <v>1656</v>
      </c>
      <c r="AB2894" s="86" t="s">
        <v>12930</v>
      </c>
      <c r="AC2894" s="86"/>
      <c r="AD2894" s="86"/>
      <c r="AE2894" s="86" t="s">
        <v>36</v>
      </c>
      <c r="AF2894" s="86" t="s">
        <v>37</v>
      </c>
      <c r="AG2894" s="86"/>
      <c r="AH2894" s="86"/>
      <c r="AI2894" s="86" t="s">
        <v>1898</v>
      </c>
      <c r="AJ2894" s="86" t="s">
        <v>39</v>
      </c>
      <c r="AK2894" s="86" t="str">
        <f t="shared" si="1"/>
        <v>ФГБОУ ВО "Воронежский государственный педагогический университет" (ВГПУ) г. Воронеж</v>
      </c>
      <c r="AL2894" s="50" t="s">
        <v>1898</v>
      </c>
      <c r="AM2894" s="18"/>
      <c r="AN2894" s="18"/>
      <c r="AO2894" s="18"/>
      <c r="AP2894" s="18"/>
      <c r="AQ2894" s="18"/>
    </row>
    <row r="2895" spans="1:43" ht="51" x14ac:dyDescent="0.2">
      <c r="A2895" s="65">
        <v>45629.664576701391</v>
      </c>
      <c r="B2895" s="18" t="s">
        <v>5026</v>
      </c>
      <c r="C2895" s="86" t="s">
        <v>19595</v>
      </c>
      <c r="D2895" s="86" t="s">
        <v>5016</v>
      </c>
      <c r="E2895" s="86" t="s">
        <v>127</v>
      </c>
      <c r="F2895" s="86" t="s">
        <v>70</v>
      </c>
      <c r="G2895" s="86" t="s">
        <v>42</v>
      </c>
      <c r="H2895" s="60">
        <v>39906</v>
      </c>
      <c r="I2895" s="86">
        <v>89608695393</v>
      </c>
      <c r="J2895" s="47">
        <v>9</v>
      </c>
      <c r="K2895" s="49">
        <v>9</v>
      </c>
      <c r="L2895" s="86" t="s">
        <v>30</v>
      </c>
      <c r="M2895" s="86" t="s">
        <v>31</v>
      </c>
      <c r="N2895" s="86">
        <v>1823</v>
      </c>
      <c r="O2895" s="86">
        <v>990801</v>
      </c>
      <c r="P2895" s="88">
        <v>45052</v>
      </c>
      <c r="Q2895" s="86" t="s">
        <v>2384</v>
      </c>
      <c r="R2895" s="50" t="s">
        <v>5017</v>
      </c>
      <c r="S2895" s="86" t="s">
        <v>78</v>
      </c>
      <c r="T2895" s="86" t="s">
        <v>64</v>
      </c>
      <c r="U2895" s="86" t="s">
        <v>35</v>
      </c>
      <c r="V2895" s="50" t="s">
        <v>890</v>
      </c>
      <c r="W2895" s="50" t="s">
        <v>3656</v>
      </c>
      <c r="X2895" s="86" t="s">
        <v>78</v>
      </c>
      <c r="Y2895" s="86" t="s">
        <v>64</v>
      </c>
      <c r="Z2895" s="86" t="s">
        <v>35</v>
      </c>
      <c r="AA2895" s="86" t="s">
        <v>890</v>
      </c>
      <c r="AB2895" s="86" t="s">
        <v>5018</v>
      </c>
      <c r="AC2895" s="86" t="s">
        <v>5018</v>
      </c>
      <c r="AD2895" s="86" t="s">
        <v>5018</v>
      </c>
      <c r="AE2895" s="86" t="s">
        <v>66</v>
      </c>
      <c r="AF2895" s="86" t="s">
        <v>37</v>
      </c>
      <c r="AG2895" s="86"/>
      <c r="AH2895" s="86"/>
      <c r="AI2895" s="86" t="s">
        <v>3073</v>
      </c>
      <c r="AJ2895" s="86" t="s">
        <v>94</v>
      </c>
      <c r="AK2895" s="86" t="str">
        <f t="shared" si="1"/>
        <v>Региональный центр выявления и поддержки одаренных детей в Волгоградской области ГБ ДОУ Волгоградской области «Зеленая волна»</v>
      </c>
      <c r="AL2895" s="50" t="s">
        <v>3073</v>
      </c>
      <c r="AM2895" s="18"/>
      <c r="AN2895" s="18"/>
      <c r="AO2895" s="18"/>
      <c r="AP2895" s="18"/>
      <c r="AQ2895" s="18"/>
    </row>
    <row r="2896" spans="1:43" ht="38.25" x14ac:dyDescent="0.2">
      <c r="A2896" s="65">
        <v>45629.665082627311</v>
      </c>
      <c r="B2896" s="18" t="s">
        <v>14206</v>
      </c>
      <c r="C2896" s="86" t="s">
        <v>19595</v>
      </c>
      <c r="D2896" s="86" t="s">
        <v>14044</v>
      </c>
      <c r="E2896" s="86" t="s">
        <v>218</v>
      </c>
      <c r="F2896" s="86" t="s">
        <v>326</v>
      </c>
      <c r="G2896" s="86" t="s">
        <v>42</v>
      </c>
      <c r="H2896" s="48">
        <v>40045</v>
      </c>
      <c r="I2896" s="86">
        <v>89064205316</v>
      </c>
      <c r="J2896" s="47">
        <v>9</v>
      </c>
      <c r="K2896" s="49">
        <v>9</v>
      </c>
      <c r="L2896" s="86" t="s">
        <v>30</v>
      </c>
      <c r="M2896" s="86" t="s">
        <v>31</v>
      </c>
      <c r="N2896" s="86">
        <v>6024</v>
      </c>
      <c r="O2896" s="86">
        <v>666638</v>
      </c>
      <c r="P2896" s="87">
        <v>45170</v>
      </c>
      <c r="Q2896" s="86" t="s">
        <v>71</v>
      </c>
      <c r="R2896" s="50" t="s">
        <v>10131</v>
      </c>
      <c r="S2896" s="86" t="s">
        <v>60</v>
      </c>
      <c r="T2896" s="86" t="s">
        <v>187</v>
      </c>
      <c r="U2896" s="86" t="s">
        <v>35</v>
      </c>
      <c r="V2896" s="50" t="s">
        <v>145</v>
      </c>
      <c r="W2896" s="50" t="s">
        <v>2716</v>
      </c>
      <c r="X2896" s="86" t="s">
        <v>60</v>
      </c>
      <c r="Y2896" s="86" t="s">
        <v>187</v>
      </c>
      <c r="Z2896" s="86" t="s">
        <v>35</v>
      </c>
      <c r="AA2896" s="86" t="s">
        <v>145</v>
      </c>
      <c r="AB2896" s="86" t="s">
        <v>14045</v>
      </c>
      <c r="AC2896" s="86"/>
      <c r="AD2896" s="86"/>
      <c r="AE2896" s="86" t="s">
        <v>36</v>
      </c>
      <c r="AF2896" s="86" t="s">
        <v>67</v>
      </c>
      <c r="AG2896" s="86" t="s">
        <v>181</v>
      </c>
      <c r="AH2896" s="86"/>
      <c r="AI2896" s="86"/>
      <c r="AJ2896" s="86" t="s">
        <v>39</v>
      </c>
      <c r="AK2896" s="86" t="str">
        <f t="shared" si="1"/>
        <v>МБОУ «Гимназия № 35»</v>
      </c>
      <c r="AL2896" s="50" t="s">
        <v>181</v>
      </c>
      <c r="AM2896" s="18"/>
      <c r="AN2896" s="18"/>
      <c r="AO2896" s="18"/>
      <c r="AP2896" s="18"/>
      <c r="AQ2896" s="18"/>
    </row>
    <row r="2897" spans="1:43" ht="51" x14ac:dyDescent="0.2">
      <c r="A2897" s="65">
        <v>45629.666291458328</v>
      </c>
      <c r="B2897" s="18" t="s">
        <v>12759</v>
      </c>
      <c r="C2897" s="86" t="s">
        <v>19595</v>
      </c>
      <c r="D2897" s="86" t="s">
        <v>11246</v>
      </c>
      <c r="E2897" s="86" t="s">
        <v>172</v>
      </c>
      <c r="F2897" s="86" t="s">
        <v>580</v>
      </c>
      <c r="G2897" s="86" t="s">
        <v>29</v>
      </c>
      <c r="H2897" s="48">
        <v>39772</v>
      </c>
      <c r="I2897" s="86" t="s">
        <v>11242</v>
      </c>
      <c r="J2897" s="47">
        <v>9</v>
      </c>
      <c r="K2897" s="49">
        <v>9</v>
      </c>
      <c r="L2897" s="86" t="s">
        <v>30</v>
      </c>
      <c r="M2897" s="86" t="s">
        <v>31</v>
      </c>
      <c r="N2897" s="86">
        <v>3622</v>
      </c>
      <c r="O2897" s="86">
        <v>223135</v>
      </c>
      <c r="P2897" s="87">
        <v>44904</v>
      </c>
      <c r="Q2897" s="86" t="s">
        <v>6311</v>
      </c>
      <c r="R2897" s="50" t="s">
        <v>10243</v>
      </c>
      <c r="S2897" s="86" t="s">
        <v>2068</v>
      </c>
      <c r="T2897" s="86"/>
      <c r="U2897" s="86" t="s">
        <v>35</v>
      </c>
      <c r="V2897" s="50" t="s">
        <v>6273</v>
      </c>
      <c r="W2897" s="50" t="s">
        <v>11243</v>
      </c>
      <c r="X2897" s="86" t="s">
        <v>2068</v>
      </c>
      <c r="Y2897" s="86"/>
      <c r="Z2897" s="86" t="s">
        <v>35</v>
      </c>
      <c r="AA2897" s="86" t="s">
        <v>6273</v>
      </c>
      <c r="AB2897" s="86" t="s">
        <v>11247</v>
      </c>
      <c r="AC2897" s="86" t="s">
        <v>11248</v>
      </c>
      <c r="AD2897" s="86" t="s">
        <v>11249</v>
      </c>
      <c r="AE2897" s="86" t="s">
        <v>66</v>
      </c>
      <c r="AF2897" s="86" t="s">
        <v>37</v>
      </c>
      <c r="AG2897" s="86"/>
      <c r="AH2897" s="86"/>
      <c r="AI2897" s="86" t="s">
        <v>1268</v>
      </c>
      <c r="AJ2897" s="86" t="s">
        <v>46</v>
      </c>
      <c r="AK2897" s="86" t="str">
        <f t="shared" si="1"/>
        <v>МБОУ Лицей №124 г.о. Самара</v>
      </c>
      <c r="AL2897" s="50" t="s">
        <v>1268</v>
      </c>
      <c r="AM2897" s="18"/>
      <c r="AN2897" s="18"/>
      <c r="AO2897" s="18"/>
      <c r="AP2897" s="18"/>
      <c r="AQ2897" s="18"/>
    </row>
    <row r="2898" spans="1:43" ht="25.5" x14ac:dyDescent="0.2">
      <c r="A2898" s="65">
        <v>45629.667036712963</v>
      </c>
      <c r="B2898" s="18" t="s">
        <v>5026</v>
      </c>
      <c r="C2898" s="86" t="s">
        <v>19595</v>
      </c>
      <c r="D2898" s="86" t="s">
        <v>9554</v>
      </c>
      <c r="E2898" s="86" t="s">
        <v>3991</v>
      </c>
      <c r="F2898" s="86" t="s">
        <v>1254</v>
      </c>
      <c r="G2898" s="86" t="s">
        <v>29</v>
      </c>
      <c r="H2898" s="60">
        <v>39946</v>
      </c>
      <c r="I2898" s="86">
        <v>89381589015</v>
      </c>
      <c r="J2898" s="47">
        <v>9</v>
      </c>
      <c r="K2898" s="49">
        <v>9</v>
      </c>
      <c r="L2898" s="86" t="s">
        <v>30</v>
      </c>
      <c r="M2898" s="86" t="s">
        <v>31</v>
      </c>
      <c r="N2898" s="86">
        <v>6023</v>
      </c>
      <c r="O2898" s="86">
        <v>285077</v>
      </c>
      <c r="P2898" s="87">
        <v>45076</v>
      </c>
      <c r="Q2898" s="86" t="s">
        <v>124</v>
      </c>
      <c r="R2898" s="50" t="s">
        <v>196</v>
      </c>
      <c r="S2898" s="86" t="s">
        <v>60</v>
      </c>
      <c r="T2898" s="86"/>
      <c r="U2898" s="86" t="s">
        <v>35</v>
      </c>
      <c r="V2898" s="50" t="s">
        <v>62</v>
      </c>
      <c r="W2898" s="50" t="s">
        <v>107</v>
      </c>
      <c r="X2898" s="86" t="s">
        <v>60</v>
      </c>
      <c r="Y2898" s="86"/>
      <c r="Z2898" s="86" t="s">
        <v>35</v>
      </c>
      <c r="AA2898" s="86" t="s">
        <v>62</v>
      </c>
      <c r="AB2898" s="86" t="s">
        <v>9555</v>
      </c>
      <c r="AC2898" s="86" t="s">
        <v>9556</v>
      </c>
      <c r="AD2898" s="86"/>
      <c r="AE2898" s="86" t="s">
        <v>66</v>
      </c>
      <c r="AF2898" s="86" t="s">
        <v>73</v>
      </c>
      <c r="AG2898" s="86"/>
      <c r="AH2898" s="86" t="s">
        <v>3509</v>
      </c>
      <c r="AI2898" s="86"/>
      <c r="AJ2898" s="86" t="s">
        <v>39</v>
      </c>
      <c r="AK2898" s="86" t="str">
        <f t="shared" si="1"/>
        <v>ДАХШ РЦАХДП ААИ ЮФУ, отделение г. Зернограда</v>
      </c>
      <c r="AL2898" s="50" t="s">
        <v>3509</v>
      </c>
      <c r="AM2898" s="18"/>
      <c r="AN2898" s="18"/>
      <c r="AO2898" s="18"/>
      <c r="AP2898" s="18"/>
      <c r="AQ2898" s="18"/>
    </row>
    <row r="2899" spans="1:43" ht="38.25" x14ac:dyDescent="0.2">
      <c r="A2899" s="65">
        <v>45629.667381574072</v>
      </c>
      <c r="B2899" s="18" t="s">
        <v>719</v>
      </c>
      <c r="C2899" s="86" t="s">
        <v>19595</v>
      </c>
      <c r="D2899" s="86" t="s">
        <v>13052</v>
      </c>
      <c r="E2899" s="86" t="s">
        <v>148</v>
      </c>
      <c r="F2899" s="86" t="s">
        <v>395</v>
      </c>
      <c r="G2899" s="86" t="s">
        <v>42</v>
      </c>
      <c r="H2899" s="48">
        <v>40049</v>
      </c>
      <c r="I2899" s="86" t="s">
        <v>13053</v>
      </c>
      <c r="J2899" s="47">
        <v>9</v>
      </c>
      <c r="K2899" s="49">
        <v>9</v>
      </c>
      <c r="L2899" s="86" t="s">
        <v>30</v>
      </c>
      <c r="M2899" s="86" t="s">
        <v>31</v>
      </c>
      <c r="N2899" s="86">
        <v>6024</v>
      </c>
      <c r="O2899" s="89" t="s">
        <v>13054</v>
      </c>
      <c r="P2899" s="87">
        <v>45178</v>
      </c>
      <c r="Q2899" s="86" t="s">
        <v>58</v>
      </c>
      <c r="R2899" s="50" t="s">
        <v>13055</v>
      </c>
      <c r="S2899" s="86" t="s">
        <v>60</v>
      </c>
      <c r="T2899" s="86" t="s">
        <v>95</v>
      </c>
      <c r="U2899" s="86" t="s">
        <v>35</v>
      </c>
      <c r="V2899" s="50" t="s">
        <v>150</v>
      </c>
      <c r="W2899" s="50" t="s">
        <v>107</v>
      </c>
      <c r="X2899" s="86" t="s">
        <v>60</v>
      </c>
      <c r="Y2899" s="86" t="s">
        <v>61</v>
      </c>
      <c r="Z2899" s="86" t="s">
        <v>35</v>
      </c>
      <c r="AA2899" s="86" t="s">
        <v>150</v>
      </c>
      <c r="AB2899" s="86" t="s">
        <v>13056</v>
      </c>
      <c r="AC2899" s="86"/>
      <c r="AD2899" s="86"/>
      <c r="AE2899" s="86" t="s">
        <v>66</v>
      </c>
      <c r="AF2899" s="86" t="s">
        <v>67</v>
      </c>
      <c r="AG2899" s="86" t="s">
        <v>68</v>
      </c>
      <c r="AH2899" s="86"/>
      <c r="AI2899" s="86"/>
      <c r="AJ2899" s="86" t="s">
        <v>94</v>
      </c>
      <c r="AK289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899" s="50" t="s">
        <v>68</v>
      </c>
      <c r="AM2899" s="18"/>
      <c r="AN2899" s="18"/>
      <c r="AO2899" s="18"/>
      <c r="AP2899" s="18"/>
      <c r="AQ2899" s="18"/>
    </row>
    <row r="2900" spans="1:43" ht="51" x14ac:dyDescent="0.2">
      <c r="A2900" s="65">
        <v>45629.68899333333</v>
      </c>
      <c r="B2900" s="18" t="s">
        <v>719</v>
      </c>
      <c r="C2900" s="86" t="s">
        <v>19595</v>
      </c>
      <c r="D2900" s="86" t="s">
        <v>945</v>
      </c>
      <c r="E2900" s="86" t="s">
        <v>946</v>
      </c>
      <c r="F2900" s="86" t="s">
        <v>76</v>
      </c>
      <c r="G2900" s="86" t="s">
        <v>42</v>
      </c>
      <c r="H2900" s="60">
        <v>40082</v>
      </c>
      <c r="I2900" s="86">
        <v>89528479715</v>
      </c>
      <c r="J2900" s="47">
        <v>9</v>
      </c>
      <c r="K2900" s="49">
        <v>9</v>
      </c>
      <c r="L2900" s="86" t="s">
        <v>30</v>
      </c>
      <c r="M2900" s="86" t="s">
        <v>31</v>
      </c>
      <c r="N2900" s="89" t="s">
        <v>270</v>
      </c>
      <c r="O2900" s="86">
        <v>707632</v>
      </c>
      <c r="P2900" s="88">
        <v>45210</v>
      </c>
      <c r="Q2900" s="86" t="s">
        <v>271</v>
      </c>
      <c r="R2900" s="50" t="s">
        <v>877</v>
      </c>
      <c r="S2900" s="86" t="s">
        <v>98</v>
      </c>
      <c r="T2900" s="86"/>
      <c r="U2900" s="86" t="s">
        <v>157</v>
      </c>
      <c r="V2900" s="50" t="s">
        <v>878</v>
      </c>
      <c r="W2900" s="50" t="s">
        <v>879</v>
      </c>
      <c r="X2900" s="86" t="s">
        <v>98</v>
      </c>
      <c r="Y2900" s="86"/>
      <c r="Z2900" s="86" t="s">
        <v>157</v>
      </c>
      <c r="AA2900" s="86" t="s">
        <v>878</v>
      </c>
      <c r="AB2900" s="86" t="s">
        <v>944</v>
      </c>
      <c r="AC2900" s="86" t="s">
        <v>944</v>
      </c>
      <c r="AD2900" s="86" t="s">
        <v>944</v>
      </c>
      <c r="AE2900" s="86" t="s">
        <v>66</v>
      </c>
      <c r="AF2900" s="86" t="s">
        <v>37</v>
      </c>
      <c r="AG2900" s="86"/>
      <c r="AH2900" s="86"/>
      <c r="AI2900" s="86" t="s">
        <v>100</v>
      </c>
      <c r="AJ2900" s="86" t="s">
        <v>46</v>
      </c>
      <c r="AK2900" s="86" t="str">
        <f t="shared" si="1"/>
        <v>ДШИ №2 МО г. Краснодар, город Краснодар, Прикубанский внутригородской округ, станица Елизаветинская</v>
      </c>
      <c r="AL2900" s="50" t="s">
        <v>100</v>
      </c>
      <c r="AM2900" s="18"/>
      <c r="AN2900" s="18"/>
      <c r="AO2900" s="18"/>
      <c r="AP2900" s="18"/>
      <c r="AQ2900" s="18"/>
    </row>
    <row r="2901" spans="1:43" ht="38.25" x14ac:dyDescent="0.2">
      <c r="A2901" s="65">
        <v>45629.690207754626</v>
      </c>
      <c r="B2901" s="18" t="s">
        <v>14226</v>
      </c>
      <c r="C2901" s="86" t="s">
        <v>19595</v>
      </c>
      <c r="D2901" s="86" t="s">
        <v>19294</v>
      </c>
      <c r="E2901" s="86" t="s">
        <v>248</v>
      </c>
      <c r="F2901" s="86" t="s">
        <v>160</v>
      </c>
      <c r="G2901" s="86" t="s">
        <v>42</v>
      </c>
      <c r="H2901" s="48">
        <v>40109</v>
      </c>
      <c r="I2901" s="86" t="s">
        <v>19295</v>
      </c>
      <c r="J2901" s="47">
        <v>9</v>
      </c>
      <c r="K2901" s="49">
        <v>9</v>
      </c>
      <c r="L2901" s="86" t="s">
        <v>30</v>
      </c>
      <c r="M2901" s="86" t="s">
        <v>31</v>
      </c>
      <c r="N2901" s="86">
        <v>2423</v>
      </c>
      <c r="O2901" s="86">
        <v>157034</v>
      </c>
      <c r="P2901" s="87">
        <v>45225</v>
      </c>
      <c r="Q2901" s="86" t="s">
        <v>5314</v>
      </c>
      <c r="R2901" s="50" t="s">
        <v>18461</v>
      </c>
      <c r="S2901" s="298" t="s">
        <v>4627</v>
      </c>
      <c r="T2901" s="299"/>
      <c r="U2901" s="86" t="s">
        <v>35</v>
      </c>
      <c r="V2901" s="50" t="s">
        <v>5315</v>
      </c>
      <c r="W2901" s="50"/>
      <c r="X2901" s="86"/>
      <c r="Y2901" s="86"/>
      <c r="Z2901" s="86"/>
      <c r="AA2901" s="86"/>
      <c r="AB2901" s="86"/>
      <c r="AC2901" s="86"/>
      <c r="AD2901" s="86"/>
      <c r="AE2901" s="86" t="s">
        <v>36</v>
      </c>
      <c r="AF2901" s="86" t="s">
        <v>37</v>
      </c>
      <c r="AG2901" s="86"/>
      <c r="AH2901" s="86"/>
      <c r="AI2901" s="86" t="s">
        <v>4630</v>
      </c>
      <c r="AJ2901" s="86" t="s">
        <v>46</v>
      </c>
      <c r="AK2901" s="86" t="str">
        <f t="shared" si="1"/>
        <v>ФГБОУ ВО «Ивановский государственный политехнический университет» (ИВГПУ) г. Иваново</v>
      </c>
      <c r="AL2901" s="50" t="s">
        <v>4630</v>
      </c>
      <c r="AM2901" s="18"/>
      <c r="AN2901" s="18"/>
      <c r="AO2901" s="18"/>
      <c r="AP2901" s="18"/>
      <c r="AQ2901" s="18"/>
    </row>
    <row r="2902" spans="1:43" ht="25.5" x14ac:dyDescent="0.2">
      <c r="A2902" s="65">
        <v>45629.691754375002</v>
      </c>
      <c r="B2902" s="18" t="s">
        <v>9008</v>
      </c>
      <c r="C2902" s="86" t="s">
        <v>19595</v>
      </c>
      <c r="D2902" s="86" t="s">
        <v>8156</v>
      </c>
      <c r="E2902" s="86" t="s">
        <v>843</v>
      </c>
      <c r="F2902" s="86" t="s">
        <v>1005</v>
      </c>
      <c r="G2902" s="86" t="s">
        <v>42</v>
      </c>
      <c r="H2902" s="60">
        <v>39821</v>
      </c>
      <c r="I2902" s="86">
        <v>89884070577</v>
      </c>
      <c r="J2902" s="47">
        <v>9</v>
      </c>
      <c r="K2902" s="49">
        <v>9</v>
      </c>
      <c r="L2902" s="86" t="s">
        <v>30</v>
      </c>
      <c r="M2902" s="86" t="s">
        <v>31</v>
      </c>
      <c r="N2902" s="89" t="s">
        <v>306</v>
      </c>
      <c r="O2902" s="86">
        <v>380588</v>
      </c>
      <c r="P2902" s="87">
        <v>44944</v>
      </c>
      <c r="Q2902" s="86" t="s">
        <v>456</v>
      </c>
      <c r="R2902" s="50" t="s">
        <v>5682</v>
      </c>
      <c r="S2902" s="86" t="s">
        <v>98</v>
      </c>
      <c r="T2902" s="94"/>
      <c r="U2902" s="86" t="s">
        <v>35</v>
      </c>
      <c r="V2902" s="50" t="s">
        <v>2678</v>
      </c>
      <c r="W2902" s="50" t="s">
        <v>7303</v>
      </c>
      <c r="X2902" s="86" t="s">
        <v>98</v>
      </c>
      <c r="Y2902" s="86"/>
      <c r="Z2902" s="86" t="s">
        <v>35</v>
      </c>
      <c r="AA2902" s="86" t="s">
        <v>2678</v>
      </c>
      <c r="AB2902" s="86" t="s">
        <v>8157</v>
      </c>
      <c r="AC2902" s="86"/>
      <c r="AD2902" s="86"/>
      <c r="AE2902" s="86" t="s">
        <v>36</v>
      </c>
      <c r="AF2902" s="86" t="s">
        <v>37</v>
      </c>
      <c r="AG2902" s="86"/>
      <c r="AH2902" s="86"/>
      <c r="AI2902" s="86" t="s">
        <v>3576</v>
      </c>
      <c r="AJ2902" s="86" t="s">
        <v>39</v>
      </c>
      <c r="AK2902" s="86" t="str">
        <f t="shared" si="1"/>
        <v>МБУ ДО ДХШ № 3 г.-курорт Сочи</v>
      </c>
      <c r="AL2902" s="50" t="s">
        <v>3576</v>
      </c>
      <c r="AM2902" s="18"/>
      <c r="AN2902" s="18"/>
      <c r="AO2902" s="18"/>
      <c r="AP2902" s="18"/>
      <c r="AQ2902" s="18"/>
    </row>
    <row r="2903" spans="1:43" ht="51" x14ac:dyDescent="0.2">
      <c r="A2903" s="65">
        <v>45629.703315069448</v>
      </c>
      <c r="B2903" s="18" t="s">
        <v>14236</v>
      </c>
      <c r="C2903" s="86" t="s">
        <v>19595</v>
      </c>
      <c r="D2903" s="86" t="s">
        <v>9936</v>
      </c>
      <c r="E2903" s="86" t="s">
        <v>75</v>
      </c>
      <c r="F2903" s="86" t="s">
        <v>70</v>
      </c>
      <c r="G2903" s="86" t="s">
        <v>42</v>
      </c>
      <c r="H2903" s="60">
        <v>40036</v>
      </c>
      <c r="I2903" s="86">
        <v>8904146660</v>
      </c>
      <c r="J2903" s="47">
        <v>9</v>
      </c>
      <c r="K2903" s="49">
        <v>9</v>
      </c>
      <c r="L2903" s="86" t="s">
        <v>30</v>
      </c>
      <c r="M2903" s="86" t="s">
        <v>31</v>
      </c>
      <c r="N2903" s="89" t="s">
        <v>508</v>
      </c>
      <c r="O2903" s="89" t="s">
        <v>9937</v>
      </c>
      <c r="P2903" s="87">
        <v>45157</v>
      </c>
      <c r="Q2903" s="86" t="s">
        <v>1731</v>
      </c>
      <c r="R2903" s="50" t="s">
        <v>7863</v>
      </c>
      <c r="S2903" s="86" t="s">
        <v>164</v>
      </c>
      <c r="T2903" s="86"/>
      <c r="U2903" s="86" t="s">
        <v>35</v>
      </c>
      <c r="V2903" s="50" t="s">
        <v>7820</v>
      </c>
      <c r="W2903" s="50" t="s">
        <v>7839</v>
      </c>
      <c r="X2903" s="86" t="s">
        <v>164</v>
      </c>
      <c r="Y2903" s="86"/>
      <c r="Z2903" s="86" t="s">
        <v>35</v>
      </c>
      <c r="AA2903" s="86" t="s">
        <v>7820</v>
      </c>
      <c r="AB2903" s="86" t="s">
        <v>9933</v>
      </c>
      <c r="AC2903" s="86"/>
      <c r="AD2903" s="86"/>
      <c r="AE2903" s="86" t="s">
        <v>66</v>
      </c>
      <c r="AF2903" s="86" t="s">
        <v>37</v>
      </c>
      <c r="AG2903" s="86"/>
      <c r="AH2903" s="86"/>
      <c r="AI2903" s="86" t="s">
        <v>463</v>
      </c>
      <c r="AJ2903" s="86" t="s">
        <v>39</v>
      </c>
      <c r="AK2903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2903" s="50" t="s">
        <v>463</v>
      </c>
      <c r="AM2903" s="18"/>
      <c r="AN2903" s="18"/>
      <c r="AO2903" s="18"/>
      <c r="AP2903" s="18"/>
      <c r="AQ2903" s="18"/>
    </row>
    <row r="2904" spans="1:43" ht="51" x14ac:dyDescent="0.2">
      <c r="A2904" s="65">
        <v>45629.705071157412</v>
      </c>
      <c r="B2904" s="18" t="s">
        <v>14226</v>
      </c>
      <c r="C2904" s="86" t="s">
        <v>19595</v>
      </c>
      <c r="D2904" s="86" t="s">
        <v>6298</v>
      </c>
      <c r="E2904" s="86" t="s">
        <v>153</v>
      </c>
      <c r="F2904" s="86" t="s">
        <v>76</v>
      </c>
      <c r="G2904" s="86" t="s">
        <v>42</v>
      </c>
      <c r="H2904" s="60">
        <v>39992</v>
      </c>
      <c r="I2904" s="86">
        <v>89375622322</v>
      </c>
      <c r="J2904" s="47">
        <v>9</v>
      </c>
      <c r="K2904" s="49">
        <v>9</v>
      </c>
      <c r="L2904" s="86" t="s">
        <v>30</v>
      </c>
      <c r="M2904" s="86" t="s">
        <v>31</v>
      </c>
      <c r="N2904" s="86">
        <v>1824</v>
      </c>
      <c r="O2904" s="89" t="s">
        <v>6299</v>
      </c>
      <c r="P2904" s="88">
        <v>45126</v>
      </c>
      <c r="Q2904" s="86" t="s">
        <v>2384</v>
      </c>
      <c r="R2904" s="50" t="s">
        <v>3413</v>
      </c>
      <c r="S2904" s="86" t="s">
        <v>78</v>
      </c>
      <c r="T2904" s="86"/>
      <c r="U2904" s="86" t="s">
        <v>35</v>
      </c>
      <c r="V2904" s="50" t="s">
        <v>890</v>
      </c>
      <c r="W2904" s="50" t="s">
        <v>2841</v>
      </c>
      <c r="X2904" s="86" t="s">
        <v>78</v>
      </c>
      <c r="Y2904" s="86"/>
      <c r="Z2904" s="86" t="s">
        <v>35</v>
      </c>
      <c r="AA2904" s="86" t="s">
        <v>890</v>
      </c>
      <c r="AB2904" s="86"/>
      <c r="AC2904" s="94" t="s">
        <v>6300</v>
      </c>
      <c r="AD2904" s="94"/>
      <c r="AE2904" s="86" t="s">
        <v>66</v>
      </c>
      <c r="AF2904" s="86" t="s">
        <v>37</v>
      </c>
      <c r="AG2904" s="86"/>
      <c r="AH2904" s="86"/>
      <c r="AI2904" s="86" t="s">
        <v>45</v>
      </c>
      <c r="AJ2904" s="86" t="s">
        <v>39</v>
      </c>
      <c r="AK2904" s="86" t="str">
        <f t="shared" si="1"/>
        <v>ФГБОУ ВО "Волгоградский государственный социально-педагогический университет" (ВГСПУ), г. Волгоград</v>
      </c>
      <c r="AL2904" s="50" t="s">
        <v>45</v>
      </c>
      <c r="AM2904" s="18"/>
      <c r="AN2904" s="18"/>
      <c r="AO2904" s="18"/>
      <c r="AP2904" s="18"/>
      <c r="AQ2904" s="18"/>
    </row>
    <row r="2905" spans="1:43" ht="25.5" x14ac:dyDescent="0.2">
      <c r="A2905" s="65">
        <v>45629.711031805557</v>
      </c>
      <c r="B2905" s="18" t="s">
        <v>14242</v>
      </c>
      <c r="C2905" s="86" t="s">
        <v>19595</v>
      </c>
      <c r="D2905" s="86" t="s">
        <v>17767</v>
      </c>
      <c r="E2905" s="86" t="s">
        <v>56</v>
      </c>
      <c r="F2905" s="86" t="s">
        <v>464</v>
      </c>
      <c r="G2905" s="86" t="s">
        <v>42</v>
      </c>
      <c r="H2905" s="48">
        <v>39983</v>
      </c>
      <c r="I2905" s="86">
        <v>89094155113</v>
      </c>
      <c r="J2905" s="47">
        <v>9</v>
      </c>
      <c r="K2905" s="49">
        <v>9</v>
      </c>
      <c r="L2905" s="86" t="s">
        <v>30</v>
      </c>
      <c r="M2905" s="86" t="s">
        <v>31</v>
      </c>
      <c r="N2905" s="86">
        <v>6024</v>
      </c>
      <c r="O2905" s="89" t="s">
        <v>17768</v>
      </c>
      <c r="P2905" s="87">
        <v>45114</v>
      </c>
      <c r="Q2905" s="86" t="s">
        <v>58</v>
      </c>
      <c r="R2905" s="50" t="s">
        <v>17769</v>
      </c>
      <c r="S2905" s="86" t="s">
        <v>60</v>
      </c>
      <c r="T2905" s="86" t="s">
        <v>1675</v>
      </c>
      <c r="U2905" s="86" t="s">
        <v>35</v>
      </c>
      <c r="V2905" s="50" t="s">
        <v>1103</v>
      </c>
      <c r="W2905" s="50" t="s">
        <v>107</v>
      </c>
      <c r="X2905" s="86" t="s">
        <v>60</v>
      </c>
      <c r="Y2905" s="86" t="s">
        <v>1675</v>
      </c>
      <c r="Z2905" s="86" t="s">
        <v>35</v>
      </c>
      <c r="AA2905" s="86" t="s">
        <v>1103</v>
      </c>
      <c r="AB2905" s="86" t="s">
        <v>10293</v>
      </c>
      <c r="AC2905" s="86" t="s">
        <v>17770</v>
      </c>
      <c r="AD2905" s="86" t="s">
        <v>17771</v>
      </c>
      <c r="AE2905" s="86" t="s">
        <v>66</v>
      </c>
      <c r="AF2905" s="86" t="s">
        <v>67</v>
      </c>
      <c r="AG2905" s="86" t="s">
        <v>2894</v>
      </c>
      <c r="AH2905" s="86"/>
      <c r="AI2905" s="86"/>
      <c r="AJ2905" s="86" t="s">
        <v>46</v>
      </c>
      <c r="AK2905" s="86" t="str">
        <f t="shared" si="1"/>
        <v>Академия психологии и педагогики ЮФУ</v>
      </c>
      <c r="AL2905" s="50" t="s">
        <v>2894</v>
      </c>
      <c r="AM2905" s="18"/>
      <c r="AN2905" s="18"/>
      <c r="AO2905" s="18"/>
      <c r="AP2905" s="18"/>
      <c r="AQ2905" s="18"/>
    </row>
    <row r="2906" spans="1:43" ht="38.25" x14ac:dyDescent="0.2">
      <c r="A2906" s="65">
        <v>45629.715088900462</v>
      </c>
      <c r="B2906" s="18" t="s">
        <v>14247</v>
      </c>
      <c r="C2906" s="86" t="s">
        <v>19595</v>
      </c>
      <c r="D2906" s="86" t="s">
        <v>7696</v>
      </c>
      <c r="E2906" s="86" t="s">
        <v>172</v>
      </c>
      <c r="F2906" s="86" t="s">
        <v>1424</v>
      </c>
      <c r="G2906" s="86" t="s">
        <v>29</v>
      </c>
      <c r="H2906" s="48">
        <v>39965</v>
      </c>
      <c r="I2906" s="86">
        <v>89270631044</v>
      </c>
      <c r="J2906" s="47">
        <v>9</v>
      </c>
      <c r="K2906" s="49">
        <v>9</v>
      </c>
      <c r="L2906" s="86" t="s">
        <v>30</v>
      </c>
      <c r="M2906" s="86" t="s">
        <v>31</v>
      </c>
      <c r="N2906" s="86">
        <v>1822</v>
      </c>
      <c r="O2906" s="86">
        <v>961923</v>
      </c>
      <c r="P2906" s="87">
        <v>45091</v>
      </c>
      <c r="Q2906" s="86" t="s">
        <v>2384</v>
      </c>
      <c r="R2906" s="50" t="s">
        <v>18956</v>
      </c>
      <c r="S2906" s="86" t="s">
        <v>78</v>
      </c>
      <c r="T2906" s="86"/>
      <c r="U2906" s="86" t="s">
        <v>157</v>
      </c>
      <c r="V2906" s="50" t="s">
        <v>18957</v>
      </c>
      <c r="W2906" s="50" t="s">
        <v>18958</v>
      </c>
      <c r="X2906" s="86" t="s">
        <v>78</v>
      </c>
      <c r="Y2906" s="86"/>
      <c r="Z2906" s="86" t="s">
        <v>157</v>
      </c>
      <c r="AA2906" s="86" t="s">
        <v>18957</v>
      </c>
      <c r="AB2906" s="86"/>
      <c r="AC2906" s="86"/>
      <c r="AD2906" s="86"/>
      <c r="AE2906" s="86" t="s">
        <v>66</v>
      </c>
      <c r="AF2906" s="86" t="s">
        <v>37</v>
      </c>
      <c r="AG2906" s="86"/>
      <c r="AH2906" s="86"/>
      <c r="AI2906" s="86" t="s">
        <v>386</v>
      </c>
      <c r="AJ2906" s="86" t="s">
        <v>39</v>
      </c>
      <c r="AK2906" s="86" t="str">
        <f t="shared" si="1"/>
        <v>АНО ДО "Художественная школа "РИТМ" г. Волжский Волгоградской области</v>
      </c>
      <c r="AL2906" s="50" t="s">
        <v>386</v>
      </c>
      <c r="AM2906" s="18"/>
      <c r="AN2906" s="18"/>
      <c r="AO2906" s="18"/>
      <c r="AP2906" s="18"/>
      <c r="AQ2906" s="18"/>
    </row>
    <row r="2907" spans="1:43" ht="38.25" x14ac:dyDescent="0.2">
      <c r="A2907" s="65">
        <v>45629.723168229168</v>
      </c>
      <c r="B2907" s="18" t="s">
        <v>14251</v>
      </c>
      <c r="C2907" s="86" t="s">
        <v>19595</v>
      </c>
      <c r="D2907" s="86" t="s">
        <v>19421</v>
      </c>
      <c r="E2907" s="86" t="s">
        <v>334</v>
      </c>
      <c r="F2907" s="86" t="s">
        <v>97</v>
      </c>
      <c r="G2907" s="86"/>
      <c r="H2907" s="48">
        <v>39891</v>
      </c>
      <c r="I2907" s="86">
        <v>89185888583</v>
      </c>
      <c r="J2907" s="47">
        <v>9</v>
      </c>
      <c r="K2907" s="49">
        <v>9</v>
      </c>
      <c r="L2907" s="86"/>
      <c r="M2907" s="86" t="s">
        <v>19378</v>
      </c>
      <c r="N2907" s="86">
        <v>6023</v>
      </c>
      <c r="O2907" s="86">
        <v>241211</v>
      </c>
      <c r="P2907" s="87">
        <v>45035</v>
      </c>
      <c r="Q2907" s="86" t="s">
        <v>7814</v>
      </c>
      <c r="R2907" s="50" t="s">
        <v>19391</v>
      </c>
      <c r="S2907" s="86" t="s">
        <v>60</v>
      </c>
      <c r="T2907" s="86"/>
      <c r="U2907" s="86" t="s">
        <v>35</v>
      </c>
      <c r="V2907" s="50" t="s">
        <v>150</v>
      </c>
      <c r="W2907" s="50" t="s">
        <v>107</v>
      </c>
      <c r="X2907" s="86" t="s">
        <v>60</v>
      </c>
      <c r="Y2907" s="86"/>
      <c r="Z2907" s="86" t="s">
        <v>35</v>
      </c>
      <c r="AA2907" s="86" t="s">
        <v>150</v>
      </c>
      <c r="AB2907" s="86" t="s">
        <v>19407</v>
      </c>
      <c r="AC2907" s="86"/>
      <c r="AD2907" s="86"/>
      <c r="AE2907" s="86" t="s">
        <v>36</v>
      </c>
      <c r="AF2907" s="86" t="s">
        <v>67</v>
      </c>
      <c r="AG2907" s="86" t="s">
        <v>68</v>
      </c>
      <c r="AH2907" s="86"/>
      <c r="AI2907" s="86"/>
      <c r="AJ2907" s="86" t="s">
        <v>46</v>
      </c>
      <c r="AK290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907" s="50" t="s">
        <v>68</v>
      </c>
      <c r="AM2907" s="18"/>
      <c r="AN2907" s="18"/>
      <c r="AO2907" s="18"/>
      <c r="AP2907" s="18"/>
      <c r="AQ2907" s="18"/>
    </row>
    <row r="2908" spans="1:43" ht="51" x14ac:dyDescent="0.2">
      <c r="A2908" s="65">
        <v>45629.723501689819</v>
      </c>
      <c r="B2908" s="18" t="s">
        <v>14257</v>
      </c>
      <c r="C2908" s="86" t="s">
        <v>19595</v>
      </c>
      <c r="D2908" s="86" t="s">
        <v>669</v>
      </c>
      <c r="E2908" s="86" t="s">
        <v>69</v>
      </c>
      <c r="F2908" s="86" t="s">
        <v>114</v>
      </c>
      <c r="G2908" s="86" t="s">
        <v>42</v>
      </c>
      <c r="H2908" s="60">
        <v>39774</v>
      </c>
      <c r="I2908" s="86">
        <v>89892888155</v>
      </c>
      <c r="J2908" s="47">
        <v>9</v>
      </c>
      <c r="K2908" s="49">
        <v>9</v>
      </c>
      <c r="L2908" s="86" t="s">
        <v>30</v>
      </c>
      <c r="M2908" s="86" t="s">
        <v>31</v>
      </c>
      <c r="N2908" s="86">
        <v>322</v>
      </c>
      <c r="O2908" s="86">
        <v>423289</v>
      </c>
      <c r="P2908" s="88">
        <v>44904</v>
      </c>
      <c r="Q2908" s="86" t="s">
        <v>155</v>
      </c>
      <c r="R2908" s="50" t="s">
        <v>1798</v>
      </c>
      <c r="S2908" s="86" t="s">
        <v>98</v>
      </c>
      <c r="T2908" s="86"/>
      <c r="U2908" s="86" t="s">
        <v>35</v>
      </c>
      <c r="V2908" s="50" t="s">
        <v>1799</v>
      </c>
      <c r="W2908" s="50" t="s">
        <v>1800</v>
      </c>
      <c r="X2908" s="86"/>
      <c r="Y2908" s="86"/>
      <c r="Z2908" s="86" t="s">
        <v>35</v>
      </c>
      <c r="AA2908" s="86" t="s">
        <v>1799</v>
      </c>
      <c r="AB2908" s="86" t="s">
        <v>1801</v>
      </c>
      <c r="AC2908" s="86" t="s">
        <v>1801</v>
      </c>
      <c r="AD2908" s="86" t="s">
        <v>1801</v>
      </c>
      <c r="AE2908" s="86" t="s">
        <v>66</v>
      </c>
      <c r="AF2908" s="86" t="s">
        <v>37</v>
      </c>
      <c r="AG2908" s="86"/>
      <c r="AH2908" s="86"/>
      <c r="AI2908" s="86" t="s">
        <v>303</v>
      </c>
      <c r="AJ2908" s="86" t="s">
        <v>94</v>
      </c>
      <c r="AK2908" s="86" t="str">
        <f t="shared" si="1"/>
        <v>МБОУ Гимназия «Эврика» г. Анапа</v>
      </c>
      <c r="AL2908" s="50" t="s">
        <v>303</v>
      </c>
      <c r="AM2908" s="18"/>
      <c r="AN2908" s="18"/>
      <c r="AO2908" s="18"/>
      <c r="AP2908" s="18"/>
      <c r="AQ2908" s="18"/>
    </row>
    <row r="2909" spans="1:43" ht="38.25" x14ac:dyDescent="0.2">
      <c r="A2909" s="65">
        <v>45629.734334502311</v>
      </c>
      <c r="B2909" s="18" t="s">
        <v>14268</v>
      </c>
      <c r="C2909" s="86" t="s">
        <v>19595</v>
      </c>
      <c r="D2909" s="86" t="s">
        <v>669</v>
      </c>
      <c r="E2909" s="86" t="s">
        <v>218</v>
      </c>
      <c r="F2909" s="86" t="s">
        <v>905</v>
      </c>
      <c r="G2909" s="86" t="s">
        <v>4004</v>
      </c>
      <c r="H2909" s="48">
        <v>39992</v>
      </c>
      <c r="I2909" s="86">
        <v>89085746563</v>
      </c>
      <c r="J2909" s="47">
        <v>9</v>
      </c>
      <c r="K2909" s="49">
        <v>9</v>
      </c>
      <c r="L2909" s="86" t="s">
        <v>30</v>
      </c>
      <c r="M2909" s="86" t="s">
        <v>14316</v>
      </c>
      <c r="N2909" s="86">
        <v>6024</v>
      </c>
      <c r="O2909" s="86">
        <v>30220</v>
      </c>
      <c r="P2909" s="87">
        <v>45120</v>
      </c>
      <c r="Q2909" s="86" t="s">
        <v>5158</v>
      </c>
      <c r="R2909" s="50" t="s">
        <v>9916</v>
      </c>
      <c r="S2909" s="86" t="s">
        <v>60</v>
      </c>
      <c r="T2909" s="86"/>
      <c r="U2909" s="86" t="s">
        <v>35</v>
      </c>
      <c r="V2909" s="50" t="s">
        <v>1990</v>
      </c>
      <c r="W2909" s="50" t="s">
        <v>18982</v>
      </c>
      <c r="X2909" s="86" t="s">
        <v>60</v>
      </c>
      <c r="Y2909" s="86"/>
      <c r="Z2909" s="86" t="s">
        <v>35</v>
      </c>
      <c r="AA2909" s="86" t="s">
        <v>1990</v>
      </c>
      <c r="AB2909" s="298" t="s">
        <v>19041</v>
      </c>
      <c r="AC2909" s="299"/>
      <c r="AD2909" s="86"/>
      <c r="AE2909" s="86" t="s">
        <v>19000</v>
      </c>
      <c r="AF2909" s="86" t="s">
        <v>73</v>
      </c>
      <c r="AG2909" s="86"/>
      <c r="AH2909" s="86" t="s">
        <v>1991</v>
      </c>
      <c r="AI2909" s="86"/>
      <c r="AJ2909" s="86" t="s">
        <v>46</v>
      </c>
      <c r="AK2909" s="86" t="str">
        <f t="shared" si="1"/>
        <v>МБУ ДО «Детская художественная школа им. Н.Н. Дубовского» г. Новочеркасска</v>
      </c>
      <c r="AL2909" s="50" t="s">
        <v>1991</v>
      </c>
      <c r="AM2909" s="18"/>
      <c r="AN2909" s="18"/>
      <c r="AO2909" s="18"/>
      <c r="AP2909" s="18"/>
      <c r="AQ2909" s="18"/>
    </row>
    <row r="2910" spans="1:43" ht="25.5" x14ac:dyDescent="0.2">
      <c r="A2910" s="65">
        <v>45629.758781168981</v>
      </c>
      <c r="B2910" s="18" t="s">
        <v>14273</v>
      </c>
      <c r="C2910" s="86" t="s">
        <v>19595</v>
      </c>
      <c r="D2910" s="86" t="s">
        <v>3531</v>
      </c>
      <c r="E2910" s="86" t="s">
        <v>134</v>
      </c>
      <c r="F2910" s="86" t="s">
        <v>214</v>
      </c>
      <c r="G2910" s="86" t="s">
        <v>42</v>
      </c>
      <c r="H2910" s="60">
        <v>40035</v>
      </c>
      <c r="I2910" s="86">
        <v>89185377295</v>
      </c>
      <c r="J2910" s="47">
        <v>9</v>
      </c>
      <c r="K2910" s="49">
        <v>9</v>
      </c>
      <c r="L2910" s="86" t="s">
        <v>30</v>
      </c>
      <c r="M2910" s="86" t="s">
        <v>31</v>
      </c>
      <c r="N2910" s="86">
        <v>6024</v>
      </c>
      <c r="O2910" s="86">
        <v>657966</v>
      </c>
      <c r="P2910" s="88">
        <v>45170</v>
      </c>
      <c r="Q2910" s="86" t="s">
        <v>58</v>
      </c>
      <c r="R2910" s="50" t="s">
        <v>3532</v>
      </c>
      <c r="S2910" s="86" t="s">
        <v>60</v>
      </c>
      <c r="T2910" s="86"/>
      <c r="U2910" s="86" t="s">
        <v>35</v>
      </c>
      <c r="V2910" s="50" t="s">
        <v>62</v>
      </c>
      <c r="W2910" s="50" t="s">
        <v>3533</v>
      </c>
      <c r="X2910" s="86" t="s">
        <v>60</v>
      </c>
      <c r="Y2910" s="86"/>
      <c r="Z2910" s="86" t="s">
        <v>35</v>
      </c>
      <c r="AA2910" s="86" t="s">
        <v>3534</v>
      </c>
      <c r="AB2910" s="86" t="s">
        <v>3535</v>
      </c>
      <c r="AC2910" s="86"/>
      <c r="AD2910" s="86"/>
      <c r="AE2910" s="86" t="s">
        <v>36</v>
      </c>
      <c r="AF2910" s="86" t="s">
        <v>73</v>
      </c>
      <c r="AG2910" s="86"/>
      <c r="AH2910" s="86" t="s">
        <v>3509</v>
      </c>
      <c r="AI2910" s="86"/>
      <c r="AJ2910" s="86" t="s">
        <v>46</v>
      </c>
      <c r="AK2910" s="86" t="str">
        <f t="shared" si="1"/>
        <v>ДАХШ РЦАХДП ААИ ЮФУ, отделение г. Зернограда</v>
      </c>
      <c r="AL2910" s="50" t="s">
        <v>3509</v>
      </c>
      <c r="AM2910" s="18"/>
      <c r="AN2910" s="18"/>
      <c r="AO2910" s="18"/>
      <c r="AP2910" s="18"/>
      <c r="AQ2910" s="18"/>
    </row>
    <row r="2911" spans="1:43" ht="12.75" x14ac:dyDescent="0.2">
      <c r="A2911" s="65">
        <v>45629.771102453698</v>
      </c>
      <c r="B2911" s="18" t="s">
        <v>14278</v>
      </c>
      <c r="C2911" s="86" t="s">
        <v>19595</v>
      </c>
      <c r="D2911" s="86" t="s">
        <v>1571</v>
      </c>
      <c r="E2911" s="86" t="s">
        <v>6396</v>
      </c>
      <c r="F2911" s="86" t="s">
        <v>3784</v>
      </c>
      <c r="G2911" s="86" t="s">
        <v>42</v>
      </c>
      <c r="H2911" s="60">
        <v>40115</v>
      </c>
      <c r="I2911" s="86">
        <v>89181081239</v>
      </c>
      <c r="J2911" s="47">
        <v>9</v>
      </c>
      <c r="K2911" s="49">
        <v>9</v>
      </c>
      <c r="L2911" s="86" t="s">
        <v>30</v>
      </c>
      <c r="M2911" s="86" t="s">
        <v>50</v>
      </c>
      <c r="N2911" s="86" t="s">
        <v>6397</v>
      </c>
      <c r="O2911" s="86">
        <v>786238</v>
      </c>
      <c r="P2911" s="88">
        <v>40120</v>
      </c>
      <c r="Q2911" s="86" t="s">
        <v>6398</v>
      </c>
      <c r="R2911" s="50" t="s">
        <v>3762</v>
      </c>
      <c r="S2911" s="86" t="s">
        <v>98</v>
      </c>
      <c r="T2911" s="86"/>
      <c r="U2911" s="86" t="s">
        <v>35</v>
      </c>
      <c r="V2911" s="50" t="s">
        <v>2678</v>
      </c>
      <c r="W2911" s="50"/>
      <c r="X2911" s="86"/>
      <c r="Y2911" s="86"/>
      <c r="Z2911" s="86"/>
      <c r="AA2911" s="86"/>
      <c r="AB2911" s="86" t="s">
        <v>3764</v>
      </c>
      <c r="AC2911" s="86"/>
      <c r="AD2911" s="86"/>
      <c r="AE2911" s="86" t="s">
        <v>66</v>
      </c>
      <c r="AF2911" s="86" t="s">
        <v>37</v>
      </c>
      <c r="AG2911" s="86"/>
      <c r="AH2911" s="86"/>
      <c r="AI2911" s="86" t="s">
        <v>3576</v>
      </c>
      <c r="AJ2911" s="86" t="s">
        <v>46</v>
      </c>
      <c r="AK2911" s="86" t="str">
        <f t="shared" si="1"/>
        <v>МБУ ДО ДХШ № 3 г.-курорт Сочи</v>
      </c>
      <c r="AL2911" s="50" t="s">
        <v>3576</v>
      </c>
      <c r="AM2911" s="18"/>
      <c r="AN2911" s="18"/>
      <c r="AO2911" s="18"/>
      <c r="AP2911" s="18"/>
      <c r="AQ2911" s="18"/>
    </row>
    <row r="2912" spans="1:43" ht="38.25" x14ac:dyDescent="0.2">
      <c r="A2912" s="65">
        <v>45629.773419756944</v>
      </c>
      <c r="B2912" s="18" t="s">
        <v>14226</v>
      </c>
      <c r="C2912" s="86" t="s">
        <v>19595</v>
      </c>
      <c r="D2912" s="86" t="s">
        <v>11084</v>
      </c>
      <c r="E2912" s="86" t="s">
        <v>278</v>
      </c>
      <c r="F2912" s="86" t="s">
        <v>11085</v>
      </c>
      <c r="G2912" s="86" t="s">
        <v>29</v>
      </c>
      <c r="H2912" s="48">
        <v>39911</v>
      </c>
      <c r="I2912" s="86" t="s">
        <v>11086</v>
      </c>
      <c r="J2912" s="47">
        <v>9</v>
      </c>
      <c r="K2912" s="49">
        <v>9</v>
      </c>
      <c r="L2912" s="86" t="s">
        <v>30</v>
      </c>
      <c r="M2912" s="86" t="s">
        <v>31</v>
      </c>
      <c r="N2912" s="86">
        <v>4623</v>
      </c>
      <c r="O2912" s="89" t="s">
        <v>11087</v>
      </c>
      <c r="P2912" s="87">
        <v>45051</v>
      </c>
      <c r="Q2912" s="86" t="s">
        <v>3167</v>
      </c>
      <c r="R2912" s="50" t="s">
        <v>11088</v>
      </c>
      <c r="S2912" s="86" t="s">
        <v>197</v>
      </c>
      <c r="T2912" s="86"/>
      <c r="U2912" s="86" t="s">
        <v>35</v>
      </c>
      <c r="V2912" s="50" t="s">
        <v>3515</v>
      </c>
      <c r="W2912" s="50" t="s">
        <v>11089</v>
      </c>
      <c r="X2912" s="86" t="s">
        <v>197</v>
      </c>
      <c r="Y2912" s="86"/>
      <c r="Z2912" s="86" t="s">
        <v>35</v>
      </c>
      <c r="AA2912" s="86" t="s">
        <v>3515</v>
      </c>
      <c r="AB2912" s="86" t="s">
        <v>11090</v>
      </c>
      <c r="AC2912" s="86" t="s">
        <v>11090</v>
      </c>
      <c r="AD2912" s="86" t="s">
        <v>11090</v>
      </c>
      <c r="AE2912" s="86" t="s">
        <v>66</v>
      </c>
      <c r="AF2912" s="86" t="s">
        <v>37</v>
      </c>
      <c r="AG2912" s="86"/>
      <c r="AH2912" s="86"/>
      <c r="AI2912" s="86" t="s">
        <v>198</v>
      </c>
      <c r="AJ2912" s="86" t="s">
        <v>39</v>
      </c>
      <c r="AK2912" s="86" t="str">
        <f t="shared" si="1"/>
        <v>МБУ ДО ТДШИ г. Серпухов Московская область</v>
      </c>
      <c r="AL2912" s="50" t="s">
        <v>198</v>
      </c>
      <c r="AM2912" s="18"/>
      <c r="AN2912" s="18"/>
      <c r="AO2912" s="18"/>
      <c r="AP2912" s="18"/>
      <c r="AQ2912" s="18"/>
    </row>
    <row r="2913" spans="1:43" ht="25.5" x14ac:dyDescent="0.2">
      <c r="A2913" s="65">
        <v>45629.775682627311</v>
      </c>
      <c r="B2913" s="18" t="s">
        <v>14286</v>
      </c>
      <c r="C2913" s="86" t="s">
        <v>19595</v>
      </c>
      <c r="D2913" s="86" t="s">
        <v>17067</v>
      </c>
      <c r="E2913" s="86" t="s">
        <v>17068</v>
      </c>
      <c r="F2913" s="86" t="s">
        <v>17069</v>
      </c>
      <c r="G2913" s="86" t="s">
        <v>16997</v>
      </c>
      <c r="H2913" s="48">
        <v>39958</v>
      </c>
      <c r="I2913" s="86">
        <v>89280838277</v>
      </c>
      <c r="J2913" s="47">
        <v>9</v>
      </c>
      <c r="K2913" s="49">
        <v>9</v>
      </c>
      <c r="L2913" s="86" t="s">
        <v>30</v>
      </c>
      <c r="M2913" s="86" t="s">
        <v>31</v>
      </c>
      <c r="N2913" s="86">
        <v>8323</v>
      </c>
      <c r="O2913" s="86">
        <v>567143</v>
      </c>
      <c r="P2913" s="87">
        <v>45191</v>
      </c>
      <c r="Q2913" s="86" t="s">
        <v>17063</v>
      </c>
      <c r="R2913" s="50" t="s">
        <v>16942</v>
      </c>
      <c r="S2913" s="298" t="s">
        <v>2833</v>
      </c>
      <c r="T2913" s="299"/>
      <c r="U2913" s="86" t="s">
        <v>35</v>
      </c>
      <c r="V2913" s="50" t="s">
        <v>5767</v>
      </c>
      <c r="W2913" s="50"/>
      <c r="X2913" s="86"/>
      <c r="Y2913" s="86"/>
      <c r="Z2913" s="86"/>
      <c r="AA2913" s="86"/>
      <c r="AB2913" s="86"/>
      <c r="AC2913" s="86"/>
      <c r="AD2913" s="86"/>
      <c r="AE2913" s="86" t="s">
        <v>16831</v>
      </c>
      <c r="AF2913" s="86" t="s">
        <v>37</v>
      </c>
      <c r="AG2913" s="86"/>
      <c r="AH2913" s="86"/>
      <c r="AI2913" s="86" t="s">
        <v>2836</v>
      </c>
      <c r="AJ2913" s="86" t="s">
        <v>46</v>
      </c>
      <c r="AK2913" s="86" t="str">
        <f t="shared" si="1"/>
        <v>МКОУ Гимназия №29, КБР, г. Нальчик</v>
      </c>
      <c r="AL2913" s="50" t="s">
        <v>2836</v>
      </c>
      <c r="AM2913" s="18"/>
      <c r="AN2913" s="18"/>
      <c r="AO2913" s="18"/>
      <c r="AP2913" s="18"/>
      <c r="AQ2913" s="18"/>
    </row>
    <row r="2914" spans="1:43" ht="25.5" x14ac:dyDescent="0.2">
      <c r="A2914" s="65">
        <v>45629.783062627313</v>
      </c>
      <c r="B2914" s="18" t="s">
        <v>14226</v>
      </c>
      <c r="C2914" s="86" t="s">
        <v>19595</v>
      </c>
      <c r="D2914" s="86" t="s">
        <v>1559</v>
      </c>
      <c r="E2914" s="86" t="s">
        <v>334</v>
      </c>
      <c r="F2914" s="86" t="s">
        <v>97</v>
      </c>
      <c r="G2914" s="86" t="s">
        <v>42</v>
      </c>
      <c r="H2914" s="48">
        <v>40111</v>
      </c>
      <c r="I2914" s="86">
        <v>89184561561</v>
      </c>
      <c r="J2914" s="47">
        <v>9</v>
      </c>
      <c r="K2914" s="49">
        <v>9</v>
      </c>
      <c r="L2914" s="86" t="s">
        <v>30</v>
      </c>
      <c r="M2914" s="86" t="s">
        <v>31</v>
      </c>
      <c r="N2914" s="86">
        <v>6024</v>
      </c>
      <c r="O2914" s="86">
        <v>700291</v>
      </c>
      <c r="P2914" s="87">
        <v>45251</v>
      </c>
      <c r="Q2914" s="86" t="s">
        <v>5158</v>
      </c>
      <c r="R2914" s="50" t="s">
        <v>183</v>
      </c>
      <c r="S2914" s="86" t="s">
        <v>60</v>
      </c>
      <c r="T2914" s="86"/>
      <c r="U2914" s="86" t="s">
        <v>35</v>
      </c>
      <c r="V2914" s="50" t="s">
        <v>150</v>
      </c>
      <c r="W2914" s="50"/>
      <c r="X2914" s="86"/>
      <c r="Y2914" s="86"/>
      <c r="Z2914" s="86"/>
      <c r="AA2914" s="86" t="s">
        <v>150</v>
      </c>
      <c r="AB2914" s="86"/>
      <c r="AC2914" s="86"/>
      <c r="AD2914" s="86"/>
      <c r="AE2914" s="86" t="s">
        <v>36</v>
      </c>
      <c r="AF2914" s="86" t="s">
        <v>67</v>
      </c>
      <c r="AG2914" s="90" t="s">
        <v>181</v>
      </c>
      <c r="AH2914" s="86"/>
      <c r="AI2914" s="86"/>
      <c r="AJ2914" s="86" t="s">
        <v>46</v>
      </c>
      <c r="AK2914" s="86" t="str">
        <f t="shared" si="1"/>
        <v>МБОУ «Гимназия № 35»</v>
      </c>
      <c r="AL2914" s="50" t="s">
        <v>181</v>
      </c>
      <c r="AM2914" s="18"/>
      <c r="AN2914" s="18"/>
      <c r="AO2914" s="18"/>
      <c r="AP2914" s="18"/>
      <c r="AQ2914" s="18"/>
    </row>
    <row r="2915" spans="1:43" ht="38.25" x14ac:dyDescent="0.2">
      <c r="A2915" s="65">
        <v>45629.796818472227</v>
      </c>
      <c r="B2915" s="18" t="s">
        <v>14291</v>
      </c>
      <c r="C2915" s="86" t="s">
        <v>19595</v>
      </c>
      <c r="D2915" s="86" t="s">
        <v>4157</v>
      </c>
      <c r="E2915" s="86" t="s">
        <v>91</v>
      </c>
      <c r="F2915" s="86" t="s">
        <v>70</v>
      </c>
      <c r="G2915" s="86" t="s">
        <v>42</v>
      </c>
      <c r="H2915" s="60">
        <v>40018</v>
      </c>
      <c r="I2915" s="86">
        <v>89609532472</v>
      </c>
      <c r="J2915" s="47">
        <v>9</v>
      </c>
      <c r="K2915" s="49">
        <v>9</v>
      </c>
      <c r="L2915" s="86" t="s">
        <v>30</v>
      </c>
      <c r="M2915" s="86" t="s">
        <v>31</v>
      </c>
      <c r="N2915" s="89" t="s">
        <v>1975</v>
      </c>
      <c r="O2915" s="89" t="s">
        <v>10052</v>
      </c>
      <c r="P2915" s="87">
        <v>45147</v>
      </c>
      <c r="Q2915" s="86" t="s">
        <v>599</v>
      </c>
      <c r="R2915" s="50" t="s">
        <v>10053</v>
      </c>
      <c r="S2915" s="86" t="s">
        <v>1531</v>
      </c>
      <c r="T2915" s="86"/>
      <c r="U2915" s="86" t="s">
        <v>35</v>
      </c>
      <c r="V2915" s="50" t="s">
        <v>10054</v>
      </c>
      <c r="W2915" s="50" t="s">
        <v>10055</v>
      </c>
      <c r="X2915" s="86" t="s">
        <v>1531</v>
      </c>
      <c r="Y2915" s="86"/>
      <c r="Z2915" s="86" t="s">
        <v>35</v>
      </c>
      <c r="AA2915" s="86" t="s">
        <v>1977</v>
      </c>
      <c r="AB2915" s="86" t="s">
        <v>10056</v>
      </c>
      <c r="AC2915" s="86"/>
      <c r="AD2915" s="86"/>
      <c r="AE2915" s="86" t="s">
        <v>66</v>
      </c>
      <c r="AF2915" s="86" t="s">
        <v>37</v>
      </c>
      <c r="AG2915" s="86"/>
      <c r="AH2915" s="86"/>
      <c r="AI2915" s="86" t="s">
        <v>316</v>
      </c>
      <c r="AJ2915" s="86" t="s">
        <v>39</v>
      </c>
      <c r="AK2915" s="86" t="str">
        <f t="shared" si="1"/>
        <v>ФГБОУ ВО "Алтайский государственный университет" (АлтГУ) г. Барнаул</v>
      </c>
      <c r="AL2915" s="50" t="s">
        <v>316</v>
      </c>
      <c r="AM2915" s="18"/>
      <c r="AN2915" s="18"/>
      <c r="AO2915" s="18"/>
      <c r="AP2915" s="18"/>
      <c r="AQ2915" s="18"/>
    </row>
    <row r="2916" spans="1:43" ht="51" x14ac:dyDescent="0.2">
      <c r="A2916" s="65">
        <v>45629.807448425927</v>
      </c>
      <c r="B2916" s="18" t="s">
        <v>14296</v>
      </c>
      <c r="C2916" s="86" t="s">
        <v>19595</v>
      </c>
      <c r="D2916" s="86" t="s">
        <v>7876</v>
      </c>
      <c r="E2916" s="86" t="s">
        <v>2289</v>
      </c>
      <c r="F2916" s="86" t="s">
        <v>160</v>
      </c>
      <c r="G2916" s="86" t="s">
        <v>42</v>
      </c>
      <c r="H2916" s="60">
        <v>40065</v>
      </c>
      <c r="I2916" s="86">
        <v>89187703084</v>
      </c>
      <c r="J2916" s="47">
        <v>9</v>
      </c>
      <c r="K2916" s="49">
        <v>9</v>
      </c>
      <c r="L2916" s="86" t="s">
        <v>30</v>
      </c>
      <c r="M2916" s="86" t="s">
        <v>31</v>
      </c>
      <c r="N2916" s="86">
        <v>723</v>
      </c>
      <c r="O2916" s="89" t="s">
        <v>7877</v>
      </c>
      <c r="P2916" s="87">
        <v>45197</v>
      </c>
      <c r="Q2916" s="86" t="s">
        <v>2819</v>
      </c>
      <c r="R2916" s="50" t="s">
        <v>7809</v>
      </c>
      <c r="S2916" s="86" t="s">
        <v>164</v>
      </c>
      <c r="T2916" s="86"/>
      <c r="U2916" s="86" t="s">
        <v>35</v>
      </c>
      <c r="V2916" s="50" t="s">
        <v>7820</v>
      </c>
      <c r="W2916" s="50" t="s">
        <v>7878</v>
      </c>
      <c r="X2916" s="86" t="s">
        <v>164</v>
      </c>
      <c r="Y2916" s="86"/>
      <c r="Z2916" s="86" t="s">
        <v>35</v>
      </c>
      <c r="AA2916" s="86" t="s">
        <v>7820</v>
      </c>
      <c r="AB2916" s="86" t="s">
        <v>7822</v>
      </c>
      <c r="AC2916" s="86"/>
      <c r="AD2916" s="86"/>
      <c r="AE2916" s="86" t="s">
        <v>66</v>
      </c>
      <c r="AF2916" s="86" t="s">
        <v>37</v>
      </c>
      <c r="AG2916" s="86"/>
      <c r="AH2916" s="86"/>
      <c r="AI2916" s="86" t="s">
        <v>463</v>
      </c>
      <c r="AJ2916" s="86" t="s">
        <v>39</v>
      </c>
      <c r="AK2916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2916" s="50" t="s">
        <v>463</v>
      </c>
      <c r="AM2916" s="18"/>
      <c r="AN2916" s="18"/>
      <c r="AO2916" s="18"/>
      <c r="AP2916" s="18"/>
      <c r="AQ2916" s="18"/>
    </row>
    <row r="2917" spans="1:43" ht="25.5" x14ac:dyDescent="0.2">
      <c r="A2917" s="65">
        <v>45629.813317928245</v>
      </c>
      <c r="B2917" s="18" t="s">
        <v>14301</v>
      </c>
      <c r="C2917" s="86" t="s">
        <v>19595</v>
      </c>
      <c r="D2917" s="86" t="s">
        <v>7326</v>
      </c>
      <c r="E2917" s="86" t="s">
        <v>134</v>
      </c>
      <c r="F2917" s="86" t="s">
        <v>1170</v>
      </c>
      <c r="G2917" s="86" t="s">
        <v>42</v>
      </c>
      <c r="H2917" s="60">
        <v>40019</v>
      </c>
      <c r="I2917" s="86">
        <v>89185948857</v>
      </c>
      <c r="J2917" s="47">
        <v>9</v>
      </c>
      <c r="K2917" s="49">
        <v>9</v>
      </c>
      <c r="L2917" s="86" t="s">
        <v>30</v>
      </c>
      <c r="M2917" s="86" t="s">
        <v>31</v>
      </c>
      <c r="N2917" s="86">
        <v>6023</v>
      </c>
      <c r="O2917" s="86">
        <v>316746</v>
      </c>
      <c r="P2917" s="88">
        <v>45149</v>
      </c>
      <c r="Q2917" s="86" t="s">
        <v>58</v>
      </c>
      <c r="R2917" s="50" t="s">
        <v>7327</v>
      </c>
      <c r="S2917" s="86" t="s">
        <v>60</v>
      </c>
      <c r="T2917" s="86"/>
      <c r="U2917" s="86" t="s">
        <v>35</v>
      </c>
      <c r="V2917" s="50" t="s">
        <v>2780</v>
      </c>
      <c r="W2917" s="50" t="s">
        <v>3476</v>
      </c>
      <c r="X2917" s="86" t="s">
        <v>60</v>
      </c>
      <c r="Y2917" s="86"/>
      <c r="Z2917" s="86" t="s">
        <v>35</v>
      </c>
      <c r="AA2917" s="86" t="s">
        <v>2780</v>
      </c>
      <c r="AB2917" s="86" t="s">
        <v>7328</v>
      </c>
      <c r="AC2917" s="86"/>
      <c r="AD2917" s="86"/>
      <c r="AE2917" s="86" t="s">
        <v>66</v>
      </c>
      <c r="AF2917" s="86" t="s">
        <v>73</v>
      </c>
      <c r="AG2917" s="86"/>
      <c r="AH2917" s="86" t="s">
        <v>1351</v>
      </c>
      <c r="AI2917" s="86"/>
      <c r="AJ2917" s="86" t="s">
        <v>39</v>
      </c>
      <c r="AK2917" s="86" t="str">
        <f t="shared" si="1"/>
        <v>МБУ ДО ДШИ г. Волгодонск</v>
      </c>
      <c r="AL2917" s="50" t="s">
        <v>1351</v>
      </c>
      <c r="AM2917" s="18"/>
      <c r="AN2917" s="18"/>
      <c r="AO2917" s="18"/>
      <c r="AP2917" s="18"/>
      <c r="AQ2917" s="18"/>
    </row>
    <row r="2918" spans="1:43" ht="25.5" x14ac:dyDescent="0.2">
      <c r="A2918" s="65">
        <v>45629.822574849539</v>
      </c>
      <c r="B2918" s="18" t="s">
        <v>14206</v>
      </c>
      <c r="C2918" s="86" t="s">
        <v>19595</v>
      </c>
      <c r="D2918" s="86" t="s">
        <v>8019</v>
      </c>
      <c r="E2918" s="86" t="s">
        <v>56</v>
      </c>
      <c r="F2918" s="86" t="s">
        <v>8020</v>
      </c>
      <c r="G2918" s="86" t="s">
        <v>4004</v>
      </c>
      <c r="H2918" s="48">
        <v>40170</v>
      </c>
      <c r="I2918" s="86">
        <v>89188694930</v>
      </c>
      <c r="J2918" s="47">
        <v>9</v>
      </c>
      <c r="K2918" s="49">
        <v>9</v>
      </c>
      <c r="L2918" s="86" t="s">
        <v>30</v>
      </c>
      <c r="M2918" s="86" t="s">
        <v>31</v>
      </c>
      <c r="N2918" s="86">
        <v>723</v>
      </c>
      <c r="O2918" s="86">
        <v>121768</v>
      </c>
      <c r="P2918" s="87">
        <v>45330</v>
      </c>
      <c r="Q2918" s="86" t="s">
        <v>741</v>
      </c>
      <c r="R2918" s="50" t="s">
        <v>3834</v>
      </c>
      <c r="S2918" s="298" t="s">
        <v>164</v>
      </c>
      <c r="T2918" s="299"/>
      <c r="U2918" s="86" t="s">
        <v>35</v>
      </c>
      <c r="V2918" s="50" t="s">
        <v>6247</v>
      </c>
      <c r="W2918" s="50" t="s">
        <v>16821</v>
      </c>
      <c r="X2918" s="298" t="s">
        <v>164</v>
      </c>
      <c r="Y2918" s="299"/>
      <c r="Z2918" s="86" t="s">
        <v>35</v>
      </c>
      <c r="AA2918" s="86" t="s">
        <v>6247</v>
      </c>
      <c r="AB2918" s="86"/>
      <c r="AC2918" s="86"/>
      <c r="AD2918" s="86"/>
      <c r="AE2918" s="86" t="s">
        <v>36</v>
      </c>
      <c r="AF2918" s="86" t="s">
        <v>37</v>
      </c>
      <c r="AG2918" s="86"/>
      <c r="AH2918" s="86"/>
      <c r="AI2918" s="90" t="s">
        <v>169</v>
      </c>
      <c r="AJ2918" s="86" t="s">
        <v>46</v>
      </c>
      <c r="AK2918" s="86" t="str">
        <f t="shared" si="1"/>
        <v>МБУ ДО "Детская художественная школа" г. Ставрополь</v>
      </c>
      <c r="AL2918" s="50" t="s">
        <v>169</v>
      </c>
      <c r="AM2918" s="18"/>
      <c r="AN2918" s="18"/>
      <c r="AO2918" s="18"/>
      <c r="AP2918" s="18"/>
      <c r="AQ2918" s="18"/>
    </row>
    <row r="2919" spans="1:43" ht="25.5" x14ac:dyDescent="0.2">
      <c r="A2919" s="65">
        <v>45629.824488240745</v>
      </c>
      <c r="B2919" s="18" t="s">
        <v>14206</v>
      </c>
      <c r="C2919" s="86" t="s">
        <v>19595</v>
      </c>
      <c r="D2919" s="86" t="s">
        <v>12712</v>
      </c>
      <c r="E2919" s="86" t="s">
        <v>218</v>
      </c>
      <c r="F2919" s="86" t="s">
        <v>114</v>
      </c>
      <c r="G2919" s="86" t="s">
        <v>42</v>
      </c>
      <c r="H2919" s="48">
        <v>40721</v>
      </c>
      <c r="I2919" s="86"/>
      <c r="J2919" s="47">
        <v>9</v>
      </c>
      <c r="K2919" s="49">
        <v>9</v>
      </c>
      <c r="L2919" s="86" t="s">
        <v>30</v>
      </c>
      <c r="M2919" s="86" t="s">
        <v>31</v>
      </c>
      <c r="N2919" s="86">
        <v>323</v>
      </c>
      <c r="O2919" s="86">
        <v>758722</v>
      </c>
      <c r="P2919" s="87">
        <v>45280</v>
      </c>
      <c r="Q2919" s="86" t="s">
        <v>1877</v>
      </c>
      <c r="R2919" s="50" t="s">
        <v>2927</v>
      </c>
      <c r="S2919" s="86" t="s">
        <v>98</v>
      </c>
      <c r="T2919" s="86"/>
      <c r="U2919" s="86" t="s">
        <v>35</v>
      </c>
      <c r="V2919" s="50" t="s">
        <v>12323</v>
      </c>
      <c r="W2919" s="50" t="s">
        <v>511</v>
      </c>
      <c r="X2919" s="86" t="s">
        <v>98</v>
      </c>
      <c r="Y2919" s="86"/>
      <c r="Z2919" s="86" t="s">
        <v>35</v>
      </c>
      <c r="AA2919" s="86" t="s">
        <v>12323</v>
      </c>
      <c r="AB2919" s="86" t="s">
        <v>12688</v>
      </c>
      <c r="AC2919" s="86" t="s">
        <v>12688</v>
      </c>
      <c r="AD2919" s="86" t="s">
        <v>12688</v>
      </c>
      <c r="AE2919" s="86" t="s">
        <v>66</v>
      </c>
      <c r="AF2919" s="86" t="s">
        <v>37</v>
      </c>
      <c r="AG2919" s="86"/>
      <c r="AH2919" s="86"/>
      <c r="AI2919" s="90" t="s">
        <v>4556</v>
      </c>
      <c r="AJ2919" s="86" t="s">
        <v>46</v>
      </c>
      <c r="AK2919" s="86" t="str">
        <f t="shared" si="1"/>
        <v>МБУ ДО ДХШ г. Курганинска м. о. Курганинский район</v>
      </c>
      <c r="AL2919" s="50" t="s">
        <v>4556</v>
      </c>
      <c r="AM2919" s="18"/>
      <c r="AN2919" s="18"/>
      <c r="AO2919" s="18"/>
      <c r="AP2919" s="18"/>
      <c r="AQ2919" s="18"/>
    </row>
    <row r="2920" spans="1:43" ht="12.75" x14ac:dyDescent="0.2">
      <c r="A2920" s="65">
        <v>45629.826753368056</v>
      </c>
      <c r="B2920" s="18" t="s">
        <v>14206</v>
      </c>
      <c r="C2920" s="86" t="s">
        <v>19595</v>
      </c>
      <c r="D2920" s="86" t="s">
        <v>14896</v>
      </c>
      <c r="E2920" s="86" t="s">
        <v>96</v>
      </c>
      <c r="F2920" s="86" t="s">
        <v>57</v>
      </c>
      <c r="G2920" s="86" t="s">
        <v>42</v>
      </c>
      <c r="H2920" s="48">
        <v>40145</v>
      </c>
      <c r="I2920" s="86">
        <v>9289594398</v>
      </c>
      <c r="J2920" s="47">
        <v>9</v>
      </c>
      <c r="K2920" s="49">
        <v>9</v>
      </c>
      <c r="L2920" s="86" t="s">
        <v>30</v>
      </c>
      <c r="M2920" s="86" t="s">
        <v>31</v>
      </c>
      <c r="N2920" s="86">
        <v>610017</v>
      </c>
      <c r="O2920" s="86">
        <v>6024846213</v>
      </c>
      <c r="P2920" s="87">
        <v>45442</v>
      </c>
      <c r="Q2920" s="86" t="s">
        <v>14897</v>
      </c>
      <c r="R2920" s="50" t="s">
        <v>2273</v>
      </c>
      <c r="S2920" s="86" t="s">
        <v>60</v>
      </c>
      <c r="T2920" s="86" t="s">
        <v>202</v>
      </c>
      <c r="U2920" s="86" t="s">
        <v>35</v>
      </c>
      <c r="V2920" s="50" t="s">
        <v>150</v>
      </c>
      <c r="W2920" s="50" t="s">
        <v>107</v>
      </c>
      <c r="X2920" s="86" t="s">
        <v>60</v>
      </c>
      <c r="Y2920" s="86"/>
      <c r="Z2920" s="86" t="s">
        <v>35</v>
      </c>
      <c r="AA2920" s="86" t="s">
        <v>150</v>
      </c>
      <c r="AB2920" s="86" t="s">
        <v>13640</v>
      </c>
      <c r="AC2920" s="86"/>
      <c r="AD2920" s="86"/>
      <c r="AE2920" s="86" t="s">
        <v>36</v>
      </c>
      <c r="AF2920" s="86" t="s">
        <v>67</v>
      </c>
      <c r="AG2920" s="86" t="s">
        <v>68</v>
      </c>
      <c r="AH2920" s="86"/>
      <c r="AI2920" s="86"/>
      <c r="AJ2920" s="86" t="s">
        <v>46</v>
      </c>
      <c r="AK292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920" s="50" t="s">
        <v>480</v>
      </c>
      <c r="AM2920" s="18"/>
      <c r="AN2920" s="18"/>
      <c r="AO2920" s="18"/>
      <c r="AP2920" s="18"/>
      <c r="AQ2920" s="18"/>
    </row>
    <row r="2921" spans="1:43" ht="12.75" x14ac:dyDescent="0.2">
      <c r="A2921" s="65">
        <v>45629.83233690972</v>
      </c>
      <c r="B2921" s="18" t="s">
        <v>14206</v>
      </c>
      <c r="C2921" s="86" t="s">
        <v>19595</v>
      </c>
      <c r="D2921" s="86" t="s">
        <v>17302</v>
      </c>
      <c r="E2921" s="86" t="s">
        <v>248</v>
      </c>
      <c r="F2921" s="86" t="s">
        <v>70</v>
      </c>
      <c r="G2921" s="86" t="s">
        <v>42</v>
      </c>
      <c r="H2921" s="48">
        <v>40177</v>
      </c>
      <c r="I2921" s="86">
        <v>89045079512</v>
      </c>
      <c r="J2921" s="47">
        <v>9</v>
      </c>
      <c r="K2921" s="49">
        <v>9</v>
      </c>
      <c r="L2921" s="86" t="s">
        <v>30</v>
      </c>
      <c r="M2921" s="86" t="s">
        <v>31</v>
      </c>
      <c r="N2921" s="86">
        <v>6024</v>
      </c>
      <c r="O2921" s="86">
        <v>746300</v>
      </c>
      <c r="P2921" s="87">
        <v>45308</v>
      </c>
      <c r="Q2921" s="86" t="s">
        <v>58</v>
      </c>
      <c r="R2921" s="50" t="s">
        <v>1193</v>
      </c>
      <c r="S2921" s="86" t="s">
        <v>60</v>
      </c>
      <c r="T2921" s="86"/>
      <c r="U2921" s="86" t="s">
        <v>35</v>
      </c>
      <c r="V2921" s="50" t="s">
        <v>150</v>
      </c>
      <c r="W2921" s="50" t="s">
        <v>107</v>
      </c>
      <c r="X2921" s="86" t="s">
        <v>60</v>
      </c>
      <c r="Y2921" s="86"/>
      <c r="Z2921" s="86" t="s">
        <v>35</v>
      </c>
      <c r="AA2921" s="86" t="s">
        <v>150</v>
      </c>
      <c r="AB2921" s="86" t="s">
        <v>17303</v>
      </c>
      <c r="AC2921" s="86"/>
      <c r="AD2921" s="86"/>
      <c r="AE2921" s="86" t="s">
        <v>66</v>
      </c>
      <c r="AF2921" s="86" t="s">
        <v>67</v>
      </c>
      <c r="AG2921" s="86" t="s">
        <v>755</v>
      </c>
      <c r="AH2921" s="86"/>
      <c r="AI2921" s="86"/>
      <c r="AJ2921" s="86" t="s">
        <v>46</v>
      </c>
      <c r="AK2921" s="86" t="str">
        <f t="shared" si="1"/>
        <v>Лицей ЮФУ</v>
      </c>
      <c r="AL2921" s="50" t="s">
        <v>755</v>
      </c>
      <c r="AM2921" s="18"/>
      <c r="AN2921" s="18"/>
      <c r="AO2921" s="18"/>
      <c r="AP2921" s="18"/>
      <c r="AQ2921" s="18"/>
    </row>
    <row r="2922" spans="1:43" ht="38.25" x14ac:dyDescent="0.2">
      <c r="A2922" s="68">
        <v>45629</v>
      </c>
      <c r="B2922" s="62" t="s">
        <v>14310</v>
      </c>
      <c r="C2922" s="86" t="s">
        <v>19595</v>
      </c>
      <c r="D2922" s="86" t="s">
        <v>3144</v>
      </c>
      <c r="E2922" s="86" t="s">
        <v>1423</v>
      </c>
      <c r="F2922" s="86" t="s">
        <v>3145</v>
      </c>
      <c r="G2922" s="86" t="s">
        <v>29</v>
      </c>
      <c r="H2922" s="60">
        <v>40011</v>
      </c>
      <c r="I2922" s="86" t="s">
        <v>3146</v>
      </c>
      <c r="J2922" s="47">
        <v>9</v>
      </c>
      <c r="K2922" s="49">
        <v>9</v>
      </c>
      <c r="L2922" s="86" t="s">
        <v>30</v>
      </c>
      <c r="M2922" s="86" t="s">
        <v>31</v>
      </c>
      <c r="N2922" s="86">
        <v>6024</v>
      </c>
      <c r="O2922" s="86">
        <v>502278</v>
      </c>
      <c r="P2922" s="88">
        <v>45145</v>
      </c>
      <c r="Q2922" s="86" t="s">
        <v>71</v>
      </c>
      <c r="R2922" s="50" t="s">
        <v>3147</v>
      </c>
      <c r="S2922" s="86" t="s">
        <v>3148</v>
      </c>
      <c r="T2922" s="86"/>
      <c r="U2922" s="86" t="s">
        <v>35</v>
      </c>
      <c r="V2922" s="50" t="s">
        <v>3149</v>
      </c>
      <c r="W2922" s="50" t="s">
        <v>3150</v>
      </c>
      <c r="X2922" s="86" t="s">
        <v>3148</v>
      </c>
      <c r="Y2922" s="86"/>
      <c r="Z2922" s="86" t="s">
        <v>35</v>
      </c>
      <c r="AA2922" s="86" t="s">
        <v>3149</v>
      </c>
      <c r="AB2922" s="86"/>
      <c r="AC2922" s="86"/>
      <c r="AD2922" s="86"/>
      <c r="AE2922" s="86" t="s">
        <v>66</v>
      </c>
      <c r="AF2922" s="86" t="s">
        <v>67</v>
      </c>
      <c r="AG2922" s="86" t="s">
        <v>68</v>
      </c>
      <c r="AH2922" s="86"/>
      <c r="AI2922" s="86"/>
      <c r="AJ2922" s="86" t="s">
        <v>46</v>
      </c>
      <c r="AK2922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922" s="50" t="s">
        <v>68</v>
      </c>
      <c r="AM2922" s="18"/>
      <c r="AN2922" s="18"/>
      <c r="AO2922" s="18"/>
      <c r="AP2922" s="18"/>
      <c r="AQ2922" s="18"/>
    </row>
    <row r="2923" spans="1:43" ht="38.25" x14ac:dyDescent="0.2">
      <c r="A2923" s="68">
        <v>45629</v>
      </c>
      <c r="B2923" s="62" t="s">
        <v>14310</v>
      </c>
      <c r="C2923" s="86" t="s">
        <v>19595</v>
      </c>
      <c r="D2923" s="86" t="s">
        <v>10095</v>
      </c>
      <c r="E2923" s="86" t="s">
        <v>344</v>
      </c>
      <c r="F2923" s="86" t="s">
        <v>335</v>
      </c>
      <c r="G2923" s="86" t="s">
        <v>42</v>
      </c>
      <c r="H2923" s="48">
        <v>40091</v>
      </c>
      <c r="I2923" s="86">
        <v>9658542767</v>
      </c>
      <c r="J2923" s="47">
        <v>9</v>
      </c>
      <c r="K2923" s="49">
        <v>9</v>
      </c>
      <c r="L2923" s="86" t="s">
        <v>30</v>
      </c>
      <c r="M2923" s="86" t="s">
        <v>31</v>
      </c>
      <c r="N2923" s="86">
        <v>7523</v>
      </c>
      <c r="O2923" s="86">
        <v>119395</v>
      </c>
      <c r="P2923" s="87">
        <v>45253</v>
      </c>
      <c r="Q2923" s="86" t="s">
        <v>6141</v>
      </c>
      <c r="R2923" s="50" t="s">
        <v>2226</v>
      </c>
      <c r="S2923" s="86" t="s">
        <v>2138</v>
      </c>
      <c r="T2923" s="86" t="s">
        <v>4926</v>
      </c>
      <c r="U2923" s="86" t="s">
        <v>35</v>
      </c>
      <c r="V2923" s="50" t="s">
        <v>2871</v>
      </c>
      <c r="W2923" s="50" t="s">
        <v>10739</v>
      </c>
      <c r="X2923" s="86" t="s">
        <v>2138</v>
      </c>
      <c r="Y2923" s="86" t="s">
        <v>4926</v>
      </c>
      <c r="Z2923" s="86" t="s">
        <v>35</v>
      </c>
      <c r="AA2923" s="86" t="s">
        <v>2871</v>
      </c>
      <c r="AB2923" s="86"/>
      <c r="AC2923" s="94"/>
      <c r="AD2923" s="94"/>
      <c r="AE2923" s="86" t="s">
        <v>36</v>
      </c>
      <c r="AF2923" s="86" t="s">
        <v>37</v>
      </c>
      <c r="AG2923" s="86"/>
      <c r="AH2923" s="86"/>
      <c r="AI2923" s="86" t="s">
        <v>1502</v>
      </c>
      <c r="AJ2923" s="86" t="s">
        <v>39</v>
      </c>
      <c r="AK2923" s="86" t="str">
        <f t="shared" si="1"/>
        <v>МАУДО «ДХШИ им. Н.А. Аристова» г. Челябинска</v>
      </c>
      <c r="AL2923" s="50" t="s">
        <v>1502</v>
      </c>
      <c r="AM2923" s="18"/>
      <c r="AN2923" s="18"/>
      <c r="AO2923" s="18"/>
      <c r="AP2923" s="18"/>
      <c r="AQ2923" s="18"/>
    </row>
    <row r="2924" spans="1:43" ht="25.5" x14ac:dyDescent="0.2">
      <c r="A2924" s="68">
        <v>45629</v>
      </c>
      <c r="B2924" s="62" t="s">
        <v>14310</v>
      </c>
      <c r="C2924" s="86" t="s">
        <v>19595</v>
      </c>
      <c r="D2924" s="86" t="s">
        <v>585</v>
      </c>
      <c r="E2924" s="86" t="s">
        <v>586</v>
      </c>
      <c r="F2924" s="86" t="s">
        <v>587</v>
      </c>
      <c r="G2924" s="86" t="s">
        <v>29</v>
      </c>
      <c r="H2924" s="60">
        <v>40008</v>
      </c>
      <c r="I2924" s="86">
        <v>9189715345</v>
      </c>
      <c r="J2924" s="47">
        <v>9</v>
      </c>
      <c r="K2924" s="49">
        <v>9</v>
      </c>
      <c r="L2924" s="86" t="s">
        <v>30</v>
      </c>
      <c r="M2924" s="86" t="s">
        <v>31</v>
      </c>
      <c r="N2924" s="89" t="s">
        <v>270</v>
      </c>
      <c r="O2924" s="86">
        <v>589663</v>
      </c>
      <c r="P2924" s="88">
        <v>45127</v>
      </c>
      <c r="Q2924" s="86" t="s">
        <v>155</v>
      </c>
      <c r="R2924" s="50" t="s">
        <v>588</v>
      </c>
      <c r="S2924" s="86" t="s">
        <v>98</v>
      </c>
      <c r="T2924" s="86" t="s">
        <v>589</v>
      </c>
      <c r="U2924" s="86" t="s">
        <v>35</v>
      </c>
      <c r="V2924" s="50" t="s">
        <v>590</v>
      </c>
      <c r="W2924" s="50" t="s">
        <v>591</v>
      </c>
      <c r="X2924" s="86" t="s">
        <v>98</v>
      </c>
      <c r="Y2924" s="86" t="s">
        <v>589</v>
      </c>
      <c r="Z2924" s="86" t="s">
        <v>35</v>
      </c>
      <c r="AA2924" s="86" t="s">
        <v>592</v>
      </c>
      <c r="AB2924" s="86" t="s">
        <v>593</v>
      </c>
      <c r="AC2924" s="94"/>
      <c r="AD2924" s="94"/>
      <c r="AE2924" s="86" t="s">
        <v>36</v>
      </c>
      <c r="AF2924" s="86" t="s">
        <v>67</v>
      </c>
      <c r="AG2924" s="86" t="s">
        <v>68</v>
      </c>
      <c r="AH2924" s="86"/>
      <c r="AI2924" s="86"/>
      <c r="AJ2924" s="86" t="s">
        <v>46</v>
      </c>
      <c r="AK292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924" s="50" t="s">
        <v>594</v>
      </c>
      <c r="AM2924" s="18"/>
      <c r="AN2924" s="18"/>
      <c r="AO2924" s="18"/>
      <c r="AP2924" s="18"/>
      <c r="AQ2924" s="18"/>
    </row>
    <row r="2925" spans="1:43" ht="51" x14ac:dyDescent="0.2">
      <c r="A2925" s="68">
        <v>45629</v>
      </c>
      <c r="B2925" s="62" t="s">
        <v>14310</v>
      </c>
      <c r="C2925" s="86" t="s">
        <v>19595</v>
      </c>
      <c r="D2925" s="86" t="s">
        <v>949</v>
      </c>
      <c r="E2925" s="86" t="s">
        <v>950</v>
      </c>
      <c r="F2925" s="86" t="s">
        <v>951</v>
      </c>
      <c r="G2925" s="86" t="s">
        <v>42</v>
      </c>
      <c r="H2925" s="60">
        <v>40061</v>
      </c>
      <c r="I2925" s="86">
        <v>89528479715</v>
      </c>
      <c r="J2925" s="47">
        <v>9</v>
      </c>
      <c r="K2925" s="49">
        <v>9</v>
      </c>
      <c r="L2925" s="86" t="s">
        <v>30</v>
      </c>
      <c r="M2925" s="86" t="s">
        <v>31</v>
      </c>
      <c r="N2925" s="86">
        <v>3923</v>
      </c>
      <c r="O2925" s="86">
        <v>701254</v>
      </c>
      <c r="P2925" s="88">
        <v>45197</v>
      </c>
      <c r="Q2925" s="86" t="s">
        <v>271</v>
      </c>
      <c r="R2925" s="50" t="s">
        <v>952</v>
      </c>
      <c r="S2925" s="86" t="s">
        <v>98</v>
      </c>
      <c r="T2925" s="86"/>
      <c r="U2925" s="86" t="s">
        <v>35</v>
      </c>
      <c r="V2925" s="50" t="s">
        <v>273</v>
      </c>
      <c r="W2925" s="50" t="s">
        <v>879</v>
      </c>
      <c r="X2925" s="86" t="s">
        <v>98</v>
      </c>
      <c r="Y2925" s="86"/>
      <c r="Z2925" s="86" t="s">
        <v>157</v>
      </c>
      <c r="AA2925" s="86" t="s">
        <v>878</v>
      </c>
      <c r="AB2925" s="86" t="s">
        <v>944</v>
      </c>
      <c r="AC2925" s="86" t="s">
        <v>944</v>
      </c>
      <c r="AD2925" s="86" t="s">
        <v>944</v>
      </c>
      <c r="AE2925" s="86" t="s">
        <v>66</v>
      </c>
      <c r="AF2925" s="86" t="s">
        <v>37</v>
      </c>
      <c r="AG2925" s="86"/>
      <c r="AH2925" s="86"/>
      <c r="AI2925" s="86" t="s">
        <v>100</v>
      </c>
      <c r="AJ2925" s="86" t="s">
        <v>46</v>
      </c>
      <c r="AK2925" s="86" t="str">
        <f t="shared" si="1"/>
        <v>ДШИ №2 МО г. Краснодар, город Краснодар, Прикубанский внутригородской округ, станица Елизаветинская</v>
      </c>
      <c r="AL2925" s="50" t="s">
        <v>100</v>
      </c>
      <c r="AM2925" s="18"/>
      <c r="AN2925" s="18"/>
      <c r="AO2925" s="18"/>
      <c r="AP2925" s="18"/>
      <c r="AQ2925" s="18"/>
    </row>
    <row r="2926" spans="1:43" ht="25.5" x14ac:dyDescent="0.2">
      <c r="A2926" s="65">
        <v>45629.840245046296</v>
      </c>
      <c r="B2926" s="18" t="s">
        <v>14324</v>
      </c>
      <c r="C2926" s="86" t="s">
        <v>19595</v>
      </c>
      <c r="D2926" s="86" t="s">
        <v>3936</v>
      </c>
      <c r="E2926" s="86" t="s">
        <v>699</v>
      </c>
      <c r="F2926" s="86" t="s">
        <v>2613</v>
      </c>
      <c r="G2926" s="86" t="s">
        <v>42</v>
      </c>
      <c r="H2926" s="60">
        <v>40015</v>
      </c>
      <c r="I2926" s="86">
        <v>79185749421</v>
      </c>
      <c r="J2926" s="47">
        <v>9</v>
      </c>
      <c r="K2926" s="49">
        <v>9</v>
      </c>
      <c r="L2926" s="86" t="s">
        <v>30</v>
      </c>
      <c r="M2926" s="86" t="s">
        <v>31</v>
      </c>
      <c r="N2926" s="86">
        <v>6024</v>
      </c>
      <c r="O2926" s="89" t="s">
        <v>3937</v>
      </c>
      <c r="P2926" s="88">
        <v>45132</v>
      </c>
      <c r="Q2926" s="86" t="s">
        <v>174</v>
      </c>
      <c r="R2926" s="50" t="s">
        <v>3938</v>
      </c>
      <c r="S2926" s="86" t="s">
        <v>60</v>
      </c>
      <c r="T2926" s="86"/>
      <c r="U2926" s="86" t="s">
        <v>35</v>
      </c>
      <c r="V2926" s="50" t="s">
        <v>3664</v>
      </c>
      <c r="W2926" s="50" t="s">
        <v>3507</v>
      </c>
      <c r="X2926" s="86" t="s">
        <v>60</v>
      </c>
      <c r="Y2926" s="86"/>
      <c r="Z2926" s="86" t="s">
        <v>35</v>
      </c>
      <c r="AA2926" s="86" t="s">
        <v>3506</v>
      </c>
      <c r="AB2926" s="86" t="s">
        <v>3939</v>
      </c>
      <c r="AC2926" s="86" t="s">
        <v>3940</v>
      </c>
      <c r="AD2926" s="86"/>
      <c r="AE2926" s="86" t="s">
        <v>36</v>
      </c>
      <c r="AF2926" s="86" t="s">
        <v>73</v>
      </c>
      <c r="AG2926" s="86"/>
      <c r="AH2926" s="86" t="s">
        <v>3509</v>
      </c>
      <c r="AI2926" s="86"/>
      <c r="AJ2926" s="86" t="s">
        <v>39</v>
      </c>
      <c r="AK2926" s="86" t="str">
        <f t="shared" si="1"/>
        <v>ДАХШ РЦАХДП ААИ ЮФУ, отделение г. Зернограда</v>
      </c>
      <c r="AL2926" s="50" t="s">
        <v>3509</v>
      </c>
      <c r="AM2926" s="18"/>
      <c r="AN2926" s="18"/>
      <c r="AO2926" s="18"/>
      <c r="AP2926" s="18"/>
      <c r="AQ2926" s="18"/>
    </row>
    <row r="2927" spans="1:43" ht="38.25" x14ac:dyDescent="0.2">
      <c r="A2927" s="65">
        <v>45629.842981851849</v>
      </c>
      <c r="B2927" s="18" t="s">
        <v>14329</v>
      </c>
      <c r="C2927" s="86" t="s">
        <v>19595</v>
      </c>
      <c r="D2927" s="86" t="s">
        <v>827</v>
      </c>
      <c r="E2927" s="86" t="s">
        <v>828</v>
      </c>
      <c r="F2927" s="86" t="s">
        <v>829</v>
      </c>
      <c r="G2927" s="86" t="s">
        <v>42</v>
      </c>
      <c r="H2927" s="60">
        <v>40047</v>
      </c>
      <c r="I2927" s="86">
        <v>89185277600</v>
      </c>
      <c r="J2927" s="47">
        <v>9</v>
      </c>
      <c r="K2927" s="49">
        <v>9</v>
      </c>
      <c r="L2927" s="86" t="s">
        <v>30</v>
      </c>
      <c r="M2927" s="86" t="s">
        <v>31</v>
      </c>
      <c r="N2927" s="86">
        <v>6024</v>
      </c>
      <c r="O2927" s="89" t="s">
        <v>830</v>
      </c>
      <c r="P2927" s="88">
        <v>45171</v>
      </c>
      <c r="Q2927" s="86" t="s">
        <v>174</v>
      </c>
      <c r="R2927" s="50" t="s">
        <v>831</v>
      </c>
      <c r="S2927" s="86" t="s">
        <v>60</v>
      </c>
      <c r="T2927" s="86"/>
      <c r="U2927" s="86" t="s">
        <v>35</v>
      </c>
      <c r="V2927" s="50" t="s">
        <v>832</v>
      </c>
      <c r="W2927" s="50" t="s">
        <v>63</v>
      </c>
      <c r="X2927" s="86" t="s">
        <v>60</v>
      </c>
      <c r="Y2927" s="86"/>
      <c r="Z2927" s="86" t="s">
        <v>35</v>
      </c>
      <c r="AA2927" s="86" t="s">
        <v>832</v>
      </c>
      <c r="AB2927" s="86" t="s">
        <v>833</v>
      </c>
      <c r="AC2927" s="86"/>
      <c r="AD2927" s="86"/>
      <c r="AE2927" s="86" t="s">
        <v>66</v>
      </c>
      <c r="AF2927" s="86" t="s">
        <v>67</v>
      </c>
      <c r="AG2927" s="86" t="s">
        <v>68</v>
      </c>
      <c r="AH2927" s="86"/>
      <c r="AI2927" s="86"/>
      <c r="AJ2927" s="86" t="s">
        <v>46</v>
      </c>
      <c r="AK292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927" s="50" t="s">
        <v>68</v>
      </c>
      <c r="AM2927" s="18"/>
      <c r="AN2927" s="18"/>
      <c r="AO2927" s="18"/>
      <c r="AP2927" s="18"/>
      <c r="AQ2927" s="18"/>
    </row>
    <row r="2928" spans="1:43" ht="25.5" x14ac:dyDescent="0.2">
      <c r="A2928" s="65">
        <v>45629.84406069445</v>
      </c>
      <c r="B2928" s="18" t="s">
        <v>9008</v>
      </c>
      <c r="C2928" s="86" t="s">
        <v>19595</v>
      </c>
      <c r="D2928" s="86" t="s">
        <v>15092</v>
      </c>
      <c r="E2928" s="86" t="s">
        <v>56</v>
      </c>
      <c r="F2928" s="86" t="s">
        <v>706</v>
      </c>
      <c r="G2928" s="86" t="s">
        <v>42</v>
      </c>
      <c r="H2928" s="48">
        <v>39971</v>
      </c>
      <c r="I2928" s="86">
        <v>89094199487</v>
      </c>
      <c r="J2928" s="47">
        <v>9</v>
      </c>
      <c r="K2928" s="49">
        <v>9</v>
      </c>
      <c r="L2928" s="86"/>
      <c r="M2928" s="86" t="s">
        <v>31</v>
      </c>
      <c r="N2928" s="86">
        <v>6023</v>
      </c>
      <c r="O2928" s="86">
        <v>323013</v>
      </c>
      <c r="P2928" s="87">
        <v>45114</v>
      </c>
      <c r="Q2928" s="86" t="s">
        <v>5158</v>
      </c>
      <c r="R2928" s="50" t="s">
        <v>183</v>
      </c>
      <c r="S2928" s="86" t="s">
        <v>60</v>
      </c>
      <c r="T2928" s="86"/>
      <c r="U2928" s="86" t="s">
        <v>35</v>
      </c>
      <c r="V2928" s="50" t="s">
        <v>150</v>
      </c>
      <c r="W2928" s="50"/>
      <c r="X2928" s="86"/>
      <c r="Y2928" s="86"/>
      <c r="Z2928" s="86"/>
      <c r="AA2928" s="86"/>
      <c r="AB2928" s="86"/>
      <c r="AC2928" s="94"/>
      <c r="AD2928" s="86"/>
      <c r="AE2928" s="86" t="s">
        <v>36</v>
      </c>
      <c r="AF2928" s="86" t="s">
        <v>67</v>
      </c>
      <c r="AG2928" s="90" t="s">
        <v>181</v>
      </c>
      <c r="AH2928" s="86"/>
      <c r="AI2928" s="86"/>
      <c r="AJ2928" s="86" t="s">
        <v>46</v>
      </c>
      <c r="AK2928" s="86" t="str">
        <f t="shared" si="1"/>
        <v>МБОУ «Гимназия № 35»</v>
      </c>
      <c r="AL2928" s="50" t="s">
        <v>181</v>
      </c>
      <c r="AM2928" s="18"/>
      <c r="AN2928" s="18"/>
      <c r="AO2928" s="18"/>
      <c r="AP2928" s="18"/>
      <c r="AQ2928" s="18"/>
    </row>
    <row r="2929" spans="1:43" ht="38.25" x14ac:dyDescent="0.2">
      <c r="A2929" s="65">
        <v>45629.848978518523</v>
      </c>
      <c r="B2929" s="18" t="s">
        <v>14337</v>
      </c>
      <c r="C2929" s="86" t="s">
        <v>19595</v>
      </c>
      <c r="D2929" s="86" t="s">
        <v>16056</v>
      </c>
      <c r="E2929" s="86" t="s">
        <v>4829</v>
      </c>
      <c r="F2929" s="86" t="s">
        <v>2042</v>
      </c>
      <c r="G2929" s="86" t="s">
        <v>42</v>
      </c>
      <c r="H2929" s="48">
        <v>39755</v>
      </c>
      <c r="I2929" s="86">
        <v>89381439377</v>
      </c>
      <c r="J2929" s="47">
        <v>9</v>
      </c>
      <c r="K2929" s="49">
        <v>9</v>
      </c>
      <c r="L2929" s="86" t="s">
        <v>30</v>
      </c>
      <c r="M2929" s="86" t="s">
        <v>31</v>
      </c>
      <c r="N2929" s="86">
        <v>6023</v>
      </c>
      <c r="O2929" s="86">
        <v>144659</v>
      </c>
      <c r="P2929" s="87">
        <v>44887</v>
      </c>
      <c r="Q2929" s="86" t="s">
        <v>124</v>
      </c>
      <c r="R2929" s="50" t="s">
        <v>1560</v>
      </c>
      <c r="S2929" s="86" t="s">
        <v>60</v>
      </c>
      <c r="T2929" s="86"/>
      <c r="U2929" s="86" t="s">
        <v>35</v>
      </c>
      <c r="V2929" s="50" t="s">
        <v>207</v>
      </c>
      <c r="W2929" s="50" t="s">
        <v>1943</v>
      </c>
      <c r="X2929" s="86" t="s">
        <v>60</v>
      </c>
      <c r="Y2929" s="86"/>
      <c r="Z2929" s="86" t="s">
        <v>35</v>
      </c>
      <c r="AA2929" s="86" t="s">
        <v>207</v>
      </c>
      <c r="AB2929" s="86" t="s">
        <v>16057</v>
      </c>
      <c r="AC2929" s="86"/>
      <c r="AD2929" s="86"/>
      <c r="AE2929" s="86" t="s">
        <v>66</v>
      </c>
      <c r="AF2929" s="86" t="s">
        <v>73</v>
      </c>
      <c r="AG2929" s="86"/>
      <c r="AH2929" s="86" t="s">
        <v>1943</v>
      </c>
      <c r="AI2929" s="86"/>
      <c r="AJ2929" s="86" t="s">
        <v>39</v>
      </c>
      <c r="AK2929" s="86" t="str">
        <f t="shared" si="1"/>
        <v>ДАХШ РЦАХДП ААИ ЮФУ, отделение г. Аксай</v>
      </c>
      <c r="AL2929" s="50" t="s">
        <v>1943</v>
      </c>
      <c r="AM2929" s="18"/>
      <c r="AN2929" s="18"/>
      <c r="AO2929" s="18"/>
      <c r="AP2929" s="18"/>
      <c r="AQ2929" s="18"/>
    </row>
    <row r="2930" spans="1:43" ht="38.25" x14ac:dyDescent="0.2">
      <c r="A2930" s="65">
        <v>45629.849513194444</v>
      </c>
      <c r="B2930" s="18" t="s">
        <v>14206</v>
      </c>
      <c r="C2930" s="86" t="s">
        <v>19595</v>
      </c>
      <c r="D2930" s="86" t="s">
        <v>1831</v>
      </c>
      <c r="E2930" s="86" t="s">
        <v>127</v>
      </c>
      <c r="F2930" s="86" t="s">
        <v>76</v>
      </c>
      <c r="G2930" s="86" t="s">
        <v>42</v>
      </c>
      <c r="H2930" s="60">
        <v>39874</v>
      </c>
      <c r="I2930" s="86">
        <v>89539226558</v>
      </c>
      <c r="J2930" s="47">
        <v>9</v>
      </c>
      <c r="K2930" s="49">
        <v>9</v>
      </c>
      <c r="L2930" s="86" t="s">
        <v>30</v>
      </c>
      <c r="M2930" s="86" t="s">
        <v>31</v>
      </c>
      <c r="N2930" s="86">
        <v>6923</v>
      </c>
      <c r="O2930" s="89" t="s">
        <v>1832</v>
      </c>
      <c r="P2930" s="88">
        <v>45006</v>
      </c>
      <c r="Q2930" s="86" t="s">
        <v>994</v>
      </c>
      <c r="R2930" s="50" t="s">
        <v>1833</v>
      </c>
      <c r="S2930" s="86" t="s">
        <v>82</v>
      </c>
      <c r="T2930" s="86"/>
      <c r="U2930" s="86" t="s">
        <v>35</v>
      </c>
      <c r="V2930" s="50" t="s">
        <v>646</v>
      </c>
      <c r="W2930" s="50"/>
      <c r="X2930" s="86"/>
      <c r="Y2930" s="86"/>
      <c r="Z2930" s="86"/>
      <c r="AA2930" s="86"/>
      <c r="AB2930" s="86"/>
      <c r="AC2930" s="86"/>
      <c r="AD2930" s="86"/>
      <c r="AE2930" s="86" t="s">
        <v>66</v>
      </c>
      <c r="AF2930" s="86" t="s">
        <v>37</v>
      </c>
      <c r="AG2930" s="86"/>
      <c r="AH2930" s="86"/>
      <c r="AI2930" s="86" t="s">
        <v>84</v>
      </c>
      <c r="AJ2930" s="86" t="s">
        <v>39</v>
      </c>
      <c r="AK2930" s="86" t="str">
        <f t="shared" si="1"/>
        <v>ФГБОУ ВО "Томский государственный архитектурно-строительный университет" (ТГАСУ) г. Томск</v>
      </c>
      <c r="AL2930" s="50" t="s">
        <v>84</v>
      </c>
      <c r="AM2930" s="18"/>
      <c r="AN2930" s="18"/>
      <c r="AO2930" s="18"/>
      <c r="AP2930" s="18"/>
      <c r="AQ2930" s="18"/>
    </row>
    <row r="2931" spans="1:43" ht="38.25" x14ac:dyDescent="0.2">
      <c r="A2931" s="65">
        <v>45629.866739305551</v>
      </c>
      <c r="B2931" s="18" t="s">
        <v>14348</v>
      </c>
      <c r="C2931" s="86" t="s">
        <v>19595</v>
      </c>
      <c r="D2931" s="86" t="s">
        <v>8550</v>
      </c>
      <c r="E2931" s="86" t="s">
        <v>69</v>
      </c>
      <c r="F2931" s="86" t="s">
        <v>258</v>
      </c>
      <c r="G2931" s="86" t="s">
        <v>42</v>
      </c>
      <c r="H2931" s="60">
        <v>39940</v>
      </c>
      <c r="I2931" s="86">
        <v>89381460209</v>
      </c>
      <c r="J2931" s="47">
        <v>9</v>
      </c>
      <c r="K2931" s="49">
        <v>9</v>
      </c>
      <c r="L2931" s="86" t="s">
        <v>30</v>
      </c>
      <c r="M2931" s="86" t="s">
        <v>31</v>
      </c>
      <c r="N2931" s="86">
        <v>6024</v>
      </c>
      <c r="O2931" s="89" t="s">
        <v>8551</v>
      </c>
      <c r="P2931" s="87">
        <v>45142</v>
      </c>
      <c r="Q2931" s="86" t="s">
        <v>71</v>
      </c>
      <c r="R2931" s="50" t="s">
        <v>6988</v>
      </c>
      <c r="S2931" s="86" t="s">
        <v>60</v>
      </c>
      <c r="T2931" s="86"/>
      <c r="U2931" s="86" t="s">
        <v>35</v>
      </c>
      <c r="V2931" s="50" t="s">
        <v>4940</v>
      </c>
      <c r="W2931" s="50" t="s">
        <v>8552</v>
      </c>
      <c r="X2931" s="86" t="s">
        <v>60</v>
      </c>
      <c r="Y2931" s="86"/>
      <c r="Z2931" s="86" t="s">
        <v>35</v>
      </c>
      <c r="AA2931" s="86" t="s">
        <v>4940</v>
      </c>
      <c r="AB2931" s="86" t="s">
        <v>8553</v>
      </c>
      <c r="AC2931" s="86"/>
      <c r="AD2931" s="86"/>
      <c r="AE2931" s="86" t="s">
        <v>66</v>
      </c>
      <c r="AF2931" s="86" t="s">
        <v>73</v>
      </c>
      <c r="AG2931" s="86"/>
      <c r="AH2931" s="86" t="s">
        <v>6649</v>
      </c>
      <c r="AI2931" s="86"/>
      <c r="AJ2931" s="86" t="s">
        <v>39</v>
      </c>
      <c r="AK2931" s="86" t="str">
        <f t="shared" si="1"/>
        <v>МАУ ДО «Таганрогская детская художественная школа имени С.И. Блонской» г. Таганрог</v>
      </c>
      <c r="AL2931" s="50" t="s">
        <v>6649</v>
      </c>
      <c r="AM2931" s="18"/>
      <c r="AN2931" s="18"/>
      <c r="AO2931" s="18"/>
      <c r="AP2931" s="18"/>
      <c r="AQ2931" s="18"/>
    </row>
    <row r="2932" spans="1:43" ht="38.25" x14ac:dyDescent="0.2">
      <c r="A2932" s="65">
        <v>45629.870169131944</v>
      </c>
      <c r="B2932" s="18" t="s">
        <v>14356</v>
      </c>
      <c r="C2932" s="86" t="s">
        <v>19595</v>
      </c>
      <c r="D2932" s="86" t="s">
        <v>10474</v>
      </c>
      <c r="E2932" s="86" t="s">
        <v>362</v>
      </c>
      <c r="F2932" s="86" t="s">
        <v>8467</v>
      </c>
      <c r="G2932" s="86" t="s">
        <v>42</v>
      </c>
      <c r="H2932" s="48">
        <v>39809</v>
      </c>
      <c r="I2932" s="86" t="s">
        <v>19116</v>
      </c>
      <c r="J2932" s="47">
        <v>9</v>
      </c>
      <c r="K2932" s="49">
        <v>9</v>
      </c>
      <c r="L2932" s="86" t="s">
        <v>30</v>
      </c>
      <c r="M2932" s="86" t="s">
        <v>31</v>
      </c>
      <c r="N2932" s="86">
        <v>3322</v>
      </c>
      <c r="O2932" s="86">
        <v>787073</v>
      </c>
      <c r="P2932" s="87">
        <v>44924</v>
      </c>
      <c r="Q2932" s="86" t="s">
        <v>4899</v>
      </c>
      <c r="R2932" s="50" t="s">
        <v>4978</v>
      </c>
      <c r="S2932" s="86" t="s">
        <v>4901</v>
      </c>
      <c r="T2932" s="86"/>
      <c r="U2932" s="86" t="s">
        <v>35</v>
      </c>
      <c r="V2932" s="50" t="s">
        <v>4902</v>
      </c>
      <c r="W2932" s="50" t="s">
        <v>4903</v>
      </c>
      <c r="X2932" s="86" t="s">
        <v>4901</v>
      </c>
      <c r="Y2932" s="86"/>
      <c r="Z2932" s="86" t="s">
        <v>35</v>
      </c>
      <c r="AA2932" s="86" t="s">
        <v>4902</v>
      </c>
      <c r="AB2932" s="86" t="s">
        <v>4948</v>
      </c>
      <c r="AC2932" s="86" t="s">
        <v>4949</v>
      </c>
      <c r="AD2932" s="86"/>
      <c r="AE2932" s="86" t="s">
        <v>66</v>
      </c>
      <c r="AF2932" s="86" t="s">
        <v>37</v>
      </c>
      <c r="AG2932" s="86"/>
      <c r="AH2932" s="86"/>
      <c r="AI2932" s="86" t="s">
        <v>2022</v>
      </c>
      <c r="AJ2932" s="86" t="s">
        <v>46</v>
      </c>
      <c r="AK2932" s="86" t="str">
        <f t="shared" si="1"/>
        <v>МОАУ ДО ДДТ «Вдохновение» г. Киров</v>
      </c>
      <c r="AL2932" s="50" t="s">
        <v>2022</v>
      </c>
      <c r="AM2932" s="18"/>
      <c r="AN2932" s="18"/>
      <c r="AO2932" s="18"/>
      <c r="AP2932" s="18"/>
      <c r="AQ2932" s="18"/>
    </row>
    <row r="2933" spans="1:43" ht="25.5" x14ac:dyDescent="0.2">
      <c r="A2933" s="65">
        <v>45629.875472511572</v>
      </c>
      <c r="B2933" s="18" t="s">
        <v>14206</v>
      </c>
      <c r="C2933" s="86" t="s">
        <v>19595</v>
      </c>
      <c r="D2933" s="86" t="s">
        <v>6908</v>
      </c>
      <c r="E2933" s="86" t="s">
        <v>5470</v>
      </c>
      <c r="F2933" s="86" t="s">
        <v>500</v>
      </c>
      <c r="G2933" s="86" t="s">
        <v>42</v>
      </c>
      <c r="H2933" s="60">
        <v>40074</v>
      </c>
      <c r="I2933" s="86">
        <v>89518397188</v>
      </c>
      <c r="J2933" s="47">
        <v>9</v>
      </c>
      <c r="K2933" s="49">
        <v>9</v>
      </c>
      <c r="L2933" s="86" t="s">
        <v>30</v>
      </c>
      <c r="M2933" s="86" t="s">
        <v>31</v>
      </c>
      <c r="N2933" s="86">
        <v>6024</v>
      </c>
      <c r="O2933" s="86">
        <v>698667</v>
      </c>
      <c r="P2933" s="88">
        <v>45205</v>
      </c>
      <c r="Q2933" s="86" t="s">
        <v>174</v>
      </c>
      <c r="R2933" s="50" t="s">
        <v>6905</v>
      </c>
      <c r="S2933" s="86" t="s">
        <v>60</v>
      </c>
      <c r="T2933" s="86"/>
      <c r="U2933" s="86" t="s">
        <v>157</v>
      </c>
      <c r="V2933" s="50" t="s">
        <v>6909</v>
      </c>
      <c r="W2933" s="50"/>
      <c r="X2933" s="86"/>
      <c r="Y2933" s="86"/>
      <c r="Z2933" s="86"/>
      <c r="AA2933" s="86"/>
      <c r="AB2933" s="86"/>
      <c r="AC2933" s="86"/>
      <c r="AD2933" s="86"/>
      <c r="AE2933" s="86" t="s">
        <v>66</v>
      </c>
      <c r="AF2933" s="86" t="s">
        <v>73</v>
      </c>
      <c r="AG2933" s="86"/>
      <c r="AH2933" s="86" t="s">
        <v>2573</v>
      </c>
      <c r="AI2933" s="86"/>
      <c r="AJ2933" s="86" t="s">
        <v>46</v>
      </c>
      <c r="AK2933" s="86" t="str">
        <f t="shared" si="1"/>
        <v>МБОУ Багаевская СОШ № 2 ст. Багаевская, Багаевского р-на</v>
      </c>
      <c r="AL2933" s="50" t="s">
        <v>2573</v>
      </c>
      <c r="AM2933" s="18"/>
      <c r="AN2933" s="18"/>
      <c r="AO2933" s="18"/>
      <c r="AP2933" s="18"/>
      <c r="AQ2933" s="18"/>
    </row>
    <row r="2934" spans="1:43" ht="12.75" x14ac:dyDescent="0.2">
      <c r="A2934" s="65">
        <v>45629.875498009264</v>
      </c>
      <c r="B2934" s="18" t="s">
        <v>14363</v>
      </c>
      <c r="C2934" s="86" t="s">
        <v>19595</v>
      </c>
      <c r="D2934" s="86" t="s">
        <v>18346</v>
      </c>
      <c r="E2934" s="86" t="s">
        <v>777</v>
      </c>
      <c r="F2934" s="86" t="s">
        <v>4232</v>
      </c>
      <c r="G2934" s="86" t="s">
        <v>42</v>
      </c>
      <c r="H2934" s="48">
        <v>39910</v>
      </c>
      <c r="I2934" s="86" t="s">
        <v>18347</v>
      </c>
      <c r="J2934" s="47">
        <v>9</v>
      </c>
      <c r="K2934" s="49">
        <v>9</v>
      </c>
      <c r="L2934" s="86" t="s">
        <v>18238</v>
      </c>
      <c r="M2934" s="86" t="s">
        <v>50</v>
      </c>
      <c r="N2934" s="86" t="s">
        <v>10402</v>
      </c>
      <c r="O2934" s="86">
        <v>604205</v>
      </c>
      <c r="P2934" s="87">
        <v>39924</v>
      </c>
      <c r="Q2934" s="86" t="s">
        <v>18035</v>
      </c>
      <c r="R2934" s="50" t="s">
        <v>18324</v>
      </c>
      <c r="S2934" s="86" t="s">
        <v>2068</v>
      </c>
      <c r="T2934" s="86"/>
      <c r="U2934" s="86" t="s">
        <v>35</v>
      </c>
      <c r="V2934" s="50" t="s">
        <v>7679</v>
      </c>
      <c r="W2934" s="50"/>
      <c r="X2934" s="86"/>
      <c r="Y2934" s="86"/>
      <c r="Z2934" s="86"/>
      <c r="AA2934" s="86"/>
      <c r="AB2934" s="86" t="s">
        <v>18325</v>
      </c>
      <c r="AC2934" s="86" t="s">
        <v>18326</v>
      </c>
      <c r="AD2934" s="86"/>
      <c r="AE2934" s="86" t="s">
        <v>18138</v>
      </c>
      <c r="AF2934" s="86" t="s">
        <v>37</v>
      </c>
      <c r="AG2934" s="86"/>
      <c r="AH2934" s="86"/>
      <c r="AI2934" s="86" t="s">
        <v>1268</v>
      </c>
      <c r="AJ2934" s="86" t="s">
        <v>46</v>
      </c>
      <c r="AK2934" s="86" t="str">
        <f t="shared" si="1"/>
        <v>МБОУ Лицей №124 г.о. Самара</v>
      </c>
      <c r="AL2934" s="50" t="s">
        <v>1268</v>
      </c>
      <c r="AM2934" s="18"/>
      <c r="AN2934" s="18"/>
      <c r="AO2934" s="18"/>
      <c r="AP2934" s="18"/>
      <c r="AQ2934" s="18"/>
    </row>
    <row r="2935" spans="1:43" ht="25.5" x14ac:dyDescent="0.2">
      <c r="A2935" s="65">
        <v>45629.875631238421</v>
      </c>
      <c r="B2935" s="18" t="s">
        <v>14368</v>
      </c>
      <c r="C2935" s="86" t="s">
        <v>19595</v>
      </c>
      <c r="D2935" s="86" t="s">
        <v>9604</v>
      </c>
      <c r="E2935" s="86" t="s">
        <v>134</v>
      </c>
      <c r="F2935" s="86" t="s">
        <v>114</v>
      </c>
      <c r="G2935" s="86" t="s">
        <v>42</v>
      </c>
      <c r="H2935" s="60">
        <v>40257</v>
      </c>
      <c r="I2935" s="86">
        <v>89198842918</v>
      </c>
      <c r="J2935" s="47">
        <v>9</v>
      </c>
      <c r="K2935" s="49">
        <v>9</v>
      </c>
      <c r="L2935" s="86" t="s">
        <v>30</v>
      </c>
      <c r="M2935" s="86" t="s">
        <v>31</v>
      </c>
      <c r="N2935" s="86">
        <v>6924</v>
      </c>
      <c r="O2935" s="86">
        <v>812923</v>
      </c>
      <c r="P2935" s="87">
        <v>45386</v>
      </c>
      <c r="Q2935" s="86" t="s">
        <v>58</v>
      </c>
      <c r="R2935" s="50" t="s">
        <v>9010</v>
      </c>
      <c r="S2935" s="86" t="s">
        <v>60</v>
      </c>
      <c r="T2935" s="94"/>
      <c r="U2935" s="86" t="s">
        <v>157</v>
      </c>
      <c r="V2935" s="50" t="s">
        <v>9011</v>
      </c>
      <c r="W2935" s="50"/>
      <c r="X2935" s="86"/>
      <c r="Y2935" s="94"/>
      <c r="Z2935" s="86"/>
      <c r="AA2935" s="86"/>
      <c r="AB2935" s="86" t="s">
        <v>9587</v>
      </c>
      <c r="AC2935" s="86"/>
      <c r="AD2935" s="86"/>
      <c r="AE2935" s="86" t="s">
        <v>66</v>
      </c>
      <c r="AF2935" s="86" t="s">
        <v>73</v>
      </c>
      <c r="AG2935" s="86"/>
      <c r="AH2935" s="86" t="s">
        <v>2573</v>
      </c>
      <c r="AI2935" s="86"/>
      <c r="AJ2935" s="86" t="s">
        <v>39</v>
      </c>
      <c r="AK2935" s="86" t="str">
        <f t="shared" si="1"/>
        <v>МБОУ Багаевская СОШ № 2 ст. Багаевская, Багаевского р-на</v>
      </c>
      <c r="AL2935" s="50" t="s">
        <v>2573</v>
      </c>
      <c r="AM2935" s="18"/>
      <c r="AN2935" s="18"/>
      <c r="AO2935" s="18"/>
      <c r="AP2935" s="18"/>
      <c r="AQ2935" s="18"/>
    </row>
    <row r="2936" spans="1:43" ht="38.25" x14ac:dyDescent="0.2">
      <c r="A2936" s="65">
        <v>45629.879191666667</v>
      </c>
      <c r="B2936" s="18" t="s">
        <v>719</v>
      </c>
      <c r="C2936" s="86" t="s">
        <v>19595</v>
      </c>
      <c r="D2936" s="86" t="s">
        <v>7623</v>
      </c>
      <c r="E2936" s="86" t="s">
        <v>218</v>
      </c>
      <c r="F2936" s="86" t="s">
        <v>57</v>
      </c>
      <c r="G2936" s="86" t="s">
        <v>42</v>
      </c>
      <c r="H2936" s="60">
        <v>40046</v>
      </c>
      <c r="I2936" s="86">
        <v>89094172668</v>
      </c>
      <c r="J2936" s="47">
        <v>9</v>
      </c>
      <c r="K2936" s="49">
        <v>9</v>
      </c>
      <c r="L2936" s="86" t="s">
        <v>30</v>
      </c>
      <c r="M2936" s="86" t="s">
        <v>31</v>
      </c>
      <c r="N2936" s="86">
        <v>6024</v>
      </c>
      <c r="O2936" s="86">
        <v>501481</v>
      </c>
      <c r="P2936" s="88">
        <v>45176</v>
      </c>
      <c r="Q2936" s="86" t="s">
        <v>124</v>
      </c>
      <c r="R2936" s="50" t="s">
        <v>7624</v>
      </c>
      <c r="S2936" s="86" t="s">
        <v>60</v>
      </c>
      <c r="T2936" s="86"/>
      <c r="U2936" s="86" t="s">
        <v>35</v>
      </c>
      <c r="V2936" s="50" t="s">
        <v>150</v>
      </c>
      <c r="W2936" s="50" t="s">
        <v>107</v>
      </c>
      <c r="X2936" s="86" t="s">
        <v>60</v>
      </c>
      <c r="Y2936" s="86"/>
      <c r="Z2936" s="86" t="s">
        <v>35</v>
      </c>
      <c r="AA2936" s="86" t="s">
        <v>150</v>
      </c>
      <c r="AB2936" s="86" t="s">
        <v>6835</v>
      </c>
      <c r="AC2936" s="86"/>
      <c r="AD2936" s="86"/>
      <c r="AE2936" s="86" t="s">
        <v>36</v>
      </c>
      <c r="AF2936" s="86" t="s">
        <v>67</v>
      </c>
      <c r="AG2936" s="86" t="s">
        <v>68</v>
      </c>
      <c r="AH2936" s="86"/>
      <c r="AI2936" s="86"/>
      <c r="AJ2936" s="86" t="s">
        <v>39</v>
      </c>
      <c r="AK293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936" s="50" t="s">
        <v>68</v>
      </c>
      <c r="AM2936" s="18"/>
      <c r="AN2936" s="18"/>
      <c r="AO2936" s="18"/>
      <c r="AP2936" s="18"/>
      <c r="AQ2936" s="18"/>
    </row>
    <row r="2937" spans="1:43" ht="25.5" x14ac:dyDescent="0.2">
      <c r="A2937" s="65">
        <v>45629.881730543981</v>
      </c>
      <c r="B2937" s="18" t="s">
        <v>14206</v>
      </c>
      <c r="C2937" s="86" t="s">
        <v>19595</v>
      </c>
      <c r="D2937" s="86" t="s">
        <v>7655</v>
      </c>
      <c r="E2937" s="86" t="s">
        <v>632</v>
      </c>
      <c r="F2937" s="86" t="s">
        <v>49</v>
      </c>
      <c r="G2937" s="86" t="s">
        <v>42</v>
      </c>
      <c r="H2937" s="60">
        <v>40139</v>
      </c>
      <c r="I2937" s="86">
        <v>89186663223</v>
      </c>
      <c r="J2937" s="47">
        <v>9</v>
      </c>
      <c r="K2937" s="49">
        <v>9</v>
      </c>
      <c r="L2937" s="86" t="s">
        <v>30</v>
      </c>
      <c r="M2937" s="86" t="s">
        <v>31</v>
      </c>
      <c r="N2937" s="89" t="s">
        <v>270</v>
      </c>
      <c r="O2937" s="86">
        <v>705575</v>
      </c>
      <c r="P2937" s="88">
        <v>45264</v>
      </c>
      <c r="Q2937" s="86" t="s">
        <v>155</v>
      </c>
      <c r="R2937" s="50" t="s">
        <v>1210</v>
      </c>
      <c r="S2937" s="86" t="s">
        <v>98</v>
      </c>
      <c r="T2937" s="86" t="s">
        <v>589</v>
      </c>
      <c r="U2937" s="86" t="s">
        <v>157</v>
      </c>
      <c r="V2937" s="50" t="s">
        <v>7656</v>
      </c>
      <c r="W2937" s="50" t="s">
        <v>7657</v>
      </c>
      <c r="X2937" s="86" t="s">
        <v>98</v>
      </c>
      <c r="Y2937" s="86" t="s">
        <v>589</v>
      </c>
      <c r="Z2937" s="86" t="s">
        <v>157</v>
      </c>
      <c r="AA2937" s="86" t="s">
        <v>7656</v>
      </c>
      <c r="AB2937" s="86" t="s">
        <v>7658</v>
      </c>
      <c r="AC2937" s="86"/>
      <c r="AD2937" s="86"/>
      <c r="AE2937" s="86" t="s">
        <v>66</v>
      </c>
      <c r="AF2937" s="86" t="s">
        <v>37</v>
      </c>
      <c r="AG2937" s="86"/>
      <c r="AH2937" s="86"/>
      <c r="AI2937" s="86" t="s">
        <v>1012</v>
      </c>
      <c r="AJ2937" s="86" t="s">
        <v>39</v>
      </c>
      <c r="AK2937" s="86" t="str">
        <f t="shared" si="1"/>
        <v>МБУ ДО "Мостовская ДШИ" пгт. Мостовской</v>
      </c>
      <c r="AL2937" s="50" t="s">
        <v>1012</v>
      </c>
      <c r="AM2937" s="18"/>
      <c r="AN2937" s="18"/>
      <c r="AO2937" s="18"/>
      <c r="AP2937" s="18"/>
      <c r="AQ2937" s="18"/>
    </row>
    <row r="2938" spans="1:43" ht="25.5" x14ac:dyDescent="0.2">
      <c r="A2938" s="65">
        <v>45629.88527875</v>
      </c>
      <c r="B2938" s="18" t="s">
        <v>14381</v>
      </c>
      <c r="C2938" s="86" t="s">
        <v>19595</v>
      </c>
      <c r="D2938" s="86" t="s">
        <v>3460</v>
      </c>
      <c r="E2938" s="86" t="s">
        <v>184</v>
      </c>
      <c r="F2938" s="86" t="s">
        <v>1111</v>
      </c>
      <c r="G2938" s="86" t="s">
        <v>42</v>
      </c>
      <c r="H2938" s="60">
        <v>40088</v>
      </c>
      <c r="I2938" s="86">
        <v>9881041218</v>
      </c>
      <c r="J2938" s="47">
        <v>9</v>
      </c>
      <c r="K2938" s="49">
        <v>9</v>
      </c>
      <c r="L2938" s="86" t="s">
        <v>30</v>
      </c>
      <c r="M2938" s="86" t="s">
        <v>31</v>
      </c>
      <c r="N2938" s="86">
        <v>723</v>
      </c>
      <c r="O2938" s="86">
        <v>103394</v>
      </c>
      <c r="P2938" s="88">
        <v>45253</v>
      </c>
      <c r="Q2938" s="86" t="s">
        <v>3461</v>
      </c>
      <c r="R2938" s="50" t="s">
        <v>3462</v>
      </c>
      <c r="S2938" s="86" t="s">
        <v>164</v>
      </c>
      <c r="T2938" s="86" t="s">
        <v>502</v>
      </c>
      <c r="U2938" s="86" t="s">
        <v>35</v>
      </c>
      <c r="V2938" s="50" t="s">
        <v>166</v>
      </c>
      <c r="W2938" s="50" t="s">
        <v>3463</v>
      </c>
      <c r="X2938" s="86" t="s">
        <v>164</v>
      </c>
      <c r="Y2938" s="86" t="s">
        <v>64</v>
      </c>
      <c r="Z2938" s="86" t="s">
        <v>35</v>
      </c>
      <c r="AA2938" s="86" t="s">
        <v>166</v>
      </c>
      <c r="AB2938" s="86" t="s">
        <v>3464</v>
      </c>
      <c r="AC2938" s="86" t="s">
        <v>3464</v>
      </c>
      <c r="AD2938" s="86" t="s">
        <v>3464</v>
      </c>
      <c r="AE2938" s="86" t="s">
        <v>36</v>
      </c>
      <c r="AF2938" s="86" t="s">
        <v>37</v>
      </c>
      <c r="AG2938" s="86"/>
      <c r="AH2938" s="86"/>
      <c r="AI2938" s="86" t="s">
        <v>169</v>
      </c>
      <c r="AJ2938" s="86" t="s">
        <v>39</v>
      </c>
      <c r="AK2938" s="86" t="str">
        <f t="shared" si="1"/>
        <v>МБУ ДО "Детская художественная школа" г. Ставрополь</v>
      </c>
      <c r="AL2938" s="50" t="s">
        <v>169</v>
      </c>
      <c r="AM2938" s="18"/>
      <c r="AN2938" s="18"/>
      <c r="AO2938" s="18"/>
      <c r="AP2938" s="18"/>
      <c r="AQ2938" s="18"/>
    </row>
    <row r="2939" spans="1:43" ht="38.25" x14ac:dyDescent="0.2">
      <c r="A2939" s="65">
        <v>45629.89401265046</v>
      </c>
      <c r="B2939" s="18" t="s">
        <v>14206</v>
      </c>
      <c r="C2939" s="86" t="s">
        <v>19595</v>
      </c>
      <c r="D2939" s="86" t="s">
        <v>4287</v>
      </c>
      <c r="E2939" s="86" t="s">
        <v>56</v>
      </c>
      <c r="F2939" s="86" t="s">
        <v>49</v>
      </c>
      <c r="G2939" s="86" t="s">
        <v>42</v>
      </c>
      <c r="H2939" s="60">
        <v>40007</v>
      </c>
      <c r="I2939" s="86">
        <v>89188960066</v>
      </c>
      <c r="J2939" s="47">
        <v>9</v>
      </c>
      <c r="K2939" s="49">
        <v>9</v>
      </c>
      <c r="L2939" s="86" t="s">
        <v>30</v>
      </c>
      <c r="M2939" s="86" t="s">
        <v>31</v>
      </c>
      <c r="N2939" s="86">
        <v>6024</v>
      </c>
      <c r="O2939" s="86">
        <v>678263</v>
      </c>
      <c r="P2939" s="87">
        <v>45183</v>
      </c>
      <c r="Q2939" s="86" t="s">
        <v>58</v>
      </c>
      <c r="R2939" s="50" t="s">
        <v>7979</v>
      </c>
      <c r="S2939" s="86" t="s">
        <v>60</v>
      </c>
      <c r="T2939" s="94"/>
      <c r="U2939" s="86" t="s">
        <v>35</v>
      </c>
      <c r="V2939" s="50" t="s">
        <v>3027</v>
      </c>
      <c r="W2939" s="50" t="s">
        <v>167</v>
      </c>
      <c r="X2939" s="86" t="s">
        <v>60</v>
      </c>
      <c r="Y2939" s="86"/>
      <c r="Z2939" s="86" t="s">
        <v>35</v>
      </c>
      <c r="AA2939" s="86" t="s">
        <v>3027</v>
      </c>
      <c r="AB2939" s="86" t="s">
        <v>7154</v>
      </c>
      <c r="AC2939" s="86"/>
      <c r="AD2939" s="94"/>
      <c r="AE2939" s="86" t="s">
        <v>36</v>
      </c>
      <c r="AF2939" s="86" t="s">
        <v>73</v>
      </c>
      <c r="AG2939" s="86"/>
      <c r="AH2939" s="86" t="s">
        <v>724</v>
      </c>
      <c r="AI2939" s="86"/>
      <c r="AJ2939" s="86" t="s">
        <v>39</v>
      </c>
      <c r="AK2939" s="86" t="str">
        <f t="shared" si="1"/>
        <v>МБУ ДО ДХШ г. Волгодонск</v>
      </c>
      <c r="AL2939" s="50" t="s">
        <v>724</v>
      </c>
      <c r="AM2939" s="18"/>
      <c r="AN2939" s="18"/>
      <c r="AO2939" s="18"/>
      <c r="AP2939" s="18"/>
      <c r="AQ2939" s="18"/>
    </row>
    <row r="2940" spans="1:43" ht="38.25" x14ac:dyDescent="0.2">
      <c r="A2940" s="65">
        <v>45629.915124189814</v>
      </c>
      <c r="B2940" s="18" t="s">
        <v>14388</v>
      </c>
      <c r="C2940" s="86" t="s">
        <v>19595</v>
      </c>
      <c r="D2940" s="86" t="s">
        <v>6340</v>
      </c>
      <c r="E2940" s="86" t="s">
        <v>182</v>
      </c>
      <c r="F2940" s="86" t="s">
        <v>706</v>
      </c>
      <c r="G2940" s="86" t="s">
        <v>42</v>
      </c>
      <c r="H2940" s="60">
        <v>40241</v>
      </c>
      <c r="I2940" s="86">
        <v>89613091630</v>
      </c>
      <c r="J2940" s="47">
        <v>9</v>
      </c>
      <c r="K2940" s="49">
        <v>9</v>
      </c>
      <c r="L2940" s="86" t="s">
        <v>30</v>
      </c>
      <c r="M2940" s="86" t="s">
        <v>31</v>
      </c>
      <c r="N2940" s="86">
        <v>6024</v>
      </c>
      <c r="O2940" s="86">
        <v>861149</v>
      </c>
      <c r="P2940" s="88">
        <v>45442</v>
      </c>
      <c r="Q2940" s="86" t="s">
        <v>124</v>
      </c>
      <c r="R2940" s="50" t="s">
        <v>6341</v>
      </c>
      <c r="S2940" s="86" t="s">
        <v>60</v>
      </c>
      <c r="T2940" s="86"/>
      <c r="U2940" s="86" t="s">
        <v>35</v>
      </c>
      <c r="V2940" s="50" t="s">
        <v>62</v>
      </c>
      <c r="W2940" s="50" t="s">
        <v>6342</v>
      </c>
      <c r="X2940" s="86" t="s">
        <v>60</v>
      </c>
      <c r="Y2940" s="86"/>
      <c r="Z2940" s="86" t="s">
        <v>35</v>
      </c>
      <c r="AA2940" s="86" t="s">
        <v>62</v>
      </c>
      <c r="AB2940" s="86"/>
      <c r="AC2940" s="86"/>
      <c r="AD2940" s="86"/>
      <c r="AE2940" s="86" t="s">
        <v>36</v>
      </c>
      <c r="AF2940" s="86" t="s">
        <v>73</v>
      </c>
      <c r="AG2940" s="86"/>
      <c r="AH2940" s="86" t="s">
        <v>3509</v>
      </c>
      <c r="AI2940" s="86"/>
      <c r="AJ2940" s="86" t="s">
        <v>46</v>
      </c>
      <c r="AK2940" s="86" t="str">
        <f t="shared" si="1"/>
        <v>ДАХШ РЦАХДП ААИ ЮФУ, отделение г. Зернограда</v>
      </c>
      <c r="AL2940" s="50" t="s">
        <v>3509</v>
      </c>
      <c r="AM2940" s="18"/>
      <c r="AN2940" s="18"/>
      <c r="AO2940" s="18"/>
      <c r="AP2940" s="18"/>
      <c r="AQ2940" s="18"/>
    </row>
    <row r="2941" spans="1:43" ht="12.75" x14ac:dyDescent="0.2">
      <c r="A2941" s="65">
        <v>45629.93072329861</v>
      </c>
      <c r="B2941" s="18" t="s">
        <v>14393</v>
      </c>
      <c r="C2941" s="86" t="s">
        <v>19595</v>
      </c>
      <c r="D2941" s="86" t="s">
        <v>2405</v>
      </c>
      <c r="E2941" s="86" t="s">
        <v>5522</v>
      </c>
      <c r="F2941" s="86" t="s">
        <v>5516</v>
      </c>
      <c r="G2941" s="86" t="s">
        <v>42</v>
      </c>
      <c r="H2941" s="60">
        <v>39966</v>
      </c>
      <c r="I2941" s="86">
        <v>89182027973</v>
      </c>
      <c r="J2941" s="47">
        <v>9</v>
      </c>
      <c r="K2941" s="49">
        <v>9</v>
      </c>
      <c r="L2941" s="86" t="s">
        <v>30</v>
      </c>
      <c r="M2941" s="86" t="s">
        <v>50</v>
      </c>
      <c r="N2941" s="86" t="s">
        <v>941</v>
      </c>
      <c r="O2941" s="86">
        <v>556627</v>
      </c>
      <c r="P2941" s="88">
        <v>39973</v>
      </c>
      <c r="Q2941" s="86" t="s">
        <v>5483</v>
      </c>
      <c r="R2941" s="50" t="s">
        <v>5497</v>
      </c>
      <c r="S2941" s="86" t="s">
        <v>98</v>
      </c>
      <c r="T2941" s="86"/>
      <c r="U2941" s="86" t="s">
        <v>35</v>
      </c>
      <c r="V2941" s="50" t="s">
        <v>2678</v>
      </c>
      <c r="W2941" s="50"/>
      <c r="X2941" s="86"/>
      <c r="Y2941" s="86"/>
      <c r="Z2941" s="86"/>
      <c r="AA2941" s="86"/>
      <c r="AB2941" s="86" t="s">
        <v>5328</v>
      </c>
      <c r="AC2941" s="86"/>
      <c r="AD2941" s="86"/>
      <c r="AE2941" s="86" t="s">
        <v>66</v>
      </c>
      <c r="AF2941" s="86" t="s">
        <v>37</v>
      </c>
      <c r="AG2941" s="86"/>
      <c r="AH2941" s="86"/>
      <c r="AI2941" s="86" t="s">
        <v>3576</v>
      </c>
      <c r="AJ2941" s="86" t="s">
        <v>46</v>
      </c>
      <c r="AK2941" s="86" t="str">
        <f t="shared" si="1"/>
        <v>МБУ ДО ДХШ № 3 г.-курорт Сочи</v>
      </c>
      <c r="AL2941" s="50" t="s">
        <v>3576</v>
      </c>
      <c r="AM2941" s="18"/>
      <c r="AN2941" s="18"/>
      <c r="AO2941" s="18"/>
      <c r="AP2941" s="18"/>
      <c r="AQ2941" s="18"/>
    </row>
    <row r="2942" spans="1:43" ht="12.75" x14ac:dyDescent="0.2">
      <c r="A2942" s="65">
        <v>45629.932140173609</v>
      </c>
      <c r="B2942" s="18" t="s">
        <v>14397</v>
      </c>
      <c r="C2942" s="86" t="s">
        <v>19595</v>
      </c>
      <c r="D2942" s="86" t="s">
        <v>18352</v>
      </c>
      <c r="E2942" s="86" t="s">
        <v>597</v>
      </c>
      <c r="F2942" s="86" t="s">
        <v>70</v>
      </c>
      <c r="G2942" s="86" t="s">
        <v>42</v>
      </c>
      <c r="H2942" s="48">
        <v>39958</v>
      </c>
      <c r="I2942" s="86" t="s">
        <v>18353</v>
      </c>
      <c r="J2942" s="47">
        <v>9</v>
      </c>
      <c r="K2942" s="49">
        <v>9</v>
      </c>
      <c r="L2942" s="86" t="s">
        <v>18238</v>
      </c>
      <c r="M2942" s="86" t="s">
        <v>50</v>
      </c>
      <c r="N2942" s="86" t="s">
        <v>10402</v>
      </c>
      <c r="O2942" s="86">
        <v>604493</v>
      </c>
      <c r="P2942" s="87">
        <v>39966</v>
      </c>
      <c r="Q2942" s="86" t="s">
        <v>18035</v>
      </c>
      <c r="R2942" s="50" t="s">
        <v>18324</v>
      </c>
      <c r="S2942" s="86" t="s">
        <v>2068</v>
      </c>
      <c r="T2942" s="86"/>
      <c r="U2942" s="86" t="s">
        <v>35</v>
      </c>
      <c r="V2942" s="50" t="s">
        <v>7679</v>
      </c>
      <c r="W2942" s="50"/>
      <c r="X2942" s="86"/>
      <c r="Y2942" s="86"/>
      <c r="Z2942" s="86"/>
      <c r="AA2942" s="86"/>
      <c r="AB2942" s="86" t="s">
        <v>18325</v>
      </c>
      <c r="AC2942" s="86" t="s">
        <v>18326</v>
      </c>
      <c r="AD2942" s="86"/>
      <c r="AE2942" s="86" t="s">
        <v>18138</v>
      </c>
      <c r="AF2942" s="86" t="s">
        <v>37</v>
      </c>
      <c r="AG2942" s="86"/>
      <c r="AH2942" s="86"/>
      <c r="AI2942" s="86" t="s">
        <v>1268</v>
      </c>
      <c r="AJ2942" s="86" t="s">
        <v>46</v>
      </c>
      <c r="AK2942" s="86" t="str">
        <f t="shared" si="1"/>
        <v>МБОУ Лицей №124 г.о. Самара</v>
      </c>
      <c r="AL2942" s="50" t="s">
        <v>1268</v>
      </c>
      <c r="AM2942" s="18"/>
      <c r="AN2942" s="18"/>
      <c r="AO2942" s="18"/>
      <c r="AP2942" s="18"/>
      <c r="AQ2942" s="18"/>
    </row>
    <row r="2943" spans="1:43" ht="12.75" x14ac:dyDescent="0.2">
      <c r="A2943" s="65">
        <v>45629.932174594913</v>
      </c>
      <c r="B2943" s="18" t="s">
        <v>14406</v>
      </c>
      <c r="C2943" s="86" t="s">
        <v>19595</v>
      </c>
      <c r="D2943" s="86" t="s">
        <v>547</v>
      </c>
      <c r="E2943" s="86" t="s">
        <v>548</v>
      </c>
      <c r="F2943" s="86" t="s">
        <v>141</v>
      </c>
      <c r="G2943" s="86" t="s">
        <v>42</v>
      </c>
      <c r="H2943" s="60">
        <v>39956</v>
      </c>
      <c r="I2943" s="86" t="s">
        <v>549</v>
      </c>
      <c r="J2943" s="47">
        <v>9</v>
      </c>
      <c r="K2943" s="49">
        <v>9</v>
      </c>
      <c r="L2943" s="86" t="s">
        <v>30</v>
      </c>
      <c r="M2943" s="86" t="s">
        <v>31</v>
      </c>
      <c r="N2943" s="86">
        <v>6023</v>
      </c>
      <c r="O2943" s="86">
        <v>287272</v>
      </c>
      <c r="P2943" s="88">
        <v>45091</v>
      </c>
      <c r="Q2943" s="86" t="s">
        <v>124</v>
      </c>
      <c r="R2943" s="50" t="s">
        <v>550</v>
      </c>
      <c r="S2943" s="86" t="s">
        <v>60</v>
      </c>
      <c r="T2943" s="86"/>
      <c r="U2943" s="86" t="s">
        <v>35</v>
      </c>
      <c r="V2943" s="50" t="s">
        <v>551</v>
      </c>
      <c r="W2943" s="50" t="s">
        <v>552</v>
      </c>
      <c r="X2943" s="86" t="s">
        <v>60</v>
      </c>
      <c r="Y2943" s="86"/>
      <c r="Z2943" s="86" t="s">
        <v>35</v>
      </c>
      <c r="AA2943" s="86" t="s">
        <v>551</v>
      </c>
      <c r="AB2943" s="86" t="s">
        <v>553</v>
      </c>
      <c r="AC2943" s="86" t="s">
        <v>554</v>
      </c>
      <c r="AD2943" s="86"/>
      <c r="AE2943" s="86" t="s">
        <v>66</v>
      </c>
      <c r="AF2943" s="86" t="s">
        <v>67</v>
      </c>
      <c r="AG2943" s="86" t="s">
        <v>555</v>
      </c>
      <c r="AH2943" s="86"/>
      <c r="AI2943" s="86"/>
      <c r="AJ2943" s="86" t="s">
        <v>46</v>
      </c>
      <c r="AK2943" s="86" t="str">
        <f t="shared" si="1"/>
        <v>МБОУ «Гимназия № 12»</v>
      </c>
      <c r="AL2943" s="50" t="s">
        <v>555</v>
      </c>
      <c r="AM2943" s="18"/>
      <c r="AN2943" s="18"/>
      <c r="AO2943" s="18"/>
      <c r="AP2943" s="18"/>
      <c r="AQ2943" s="18"/>
    </row>
    <row r="2944" spans="1:43" ht="38.25" x14ac:dyDescent="0.2">
      <c r="A2944" s="65">
        <v>45629.932355914352</v>
      </c>
      <c r="B2944" s="18" t="s">
        <v>14410</v>
      </c>
      <c r="C2944" s="86" t="s">
        <v>19595</v>
      </c>
      <c r="D2944" s="86" t="s">
        <v>19051</v>
      </c>
      <c r="E2944" s="86" t="s">
        <v>374</v>
      </c>
      <c r="F2944" s="86" t="s">
        <v>326</v>
      </c>
      <c r="G2944" s="86" t="s">
        <v>4004</v>
      </c>
      <c r="H2944" s="48">
        <v>40143</v>
      </c>
      <c r="I2944" s="86">
        <v>89001221109</v>
      </c>
      <c r="J2944" s="47">
        <v>9</v>
      </c>
      <c r="K2944" s="49">
        <v>9</v>
      </c>
      <c r="L2944" s="86" t="s">
        <v>30</v>
      </c>
      <c r="M2944" s="86" t="s">
        <v>14316</v>
      </c>
      <c r="N2944" s="86">
        <v>6024</v>
      </c>
      <c r="O2944" s="86">
        <v>688482</v>
      </c>
      <c r="P2944" s="87">
        <v>45267</v>
      </c>
      <c r="Q2944" s="86" t="s">
        <v>5158</v>
      </c>
      <c r="R2944" s="50" t="s">
        <v>12300</v>
      </c>
      <c r="S2944" s="86" t="s">
        <v>60</v>
      </c>
      <c r="T2944" s="86"/>
      <c r="U2944" s="86" t="s">
        <v>35</v>
      </c>
      <c r="V2944" s="50" t="s">
        <v>1990</v>
      </c>
      <c r="W2944" s="50" t="s">
        <v>18982</v>
      </c>
      <c r="X2944" s="86" t="s">
        <v>60</v>
      </c>
      <c r="Y2944" s="86"/>
      <c r="Z2944" s="86" t="s">
        <v>35</v>
      </c>
      <c r="AA2944" s="86" t="s">
        <v>1990</v>
      </c>
      <c r="AB2944" s="298" t="s">
        <v>19041</v>
      </c>
      <c r="AC2944" s="299"/>
      <c r="AD2944" s="86"/>
      <c r="AE2944" s="86" t="s">
        <v>19047</v>
      </c>
      <c r="AF2944" s="86" t="s">
        <v>73</v>
      </c>
      <c r="AG2944" s="86"/>
      <c r="AH2944" s="86" t="s">
        <v>1991</v>
      </c>
      <c r="AI2944" s="86"/>
      <c r="AJ2944" s="86" t="s">
        <v>46</v>
      </c>
      <c r="AK2944" s="86" t="str">
        <f t="shared" si="1"/>
        <v>МБУ ДО «Детская художественная школа им. Н.Н. Дубовского» г. Новочеркасска</v>
      </c>
      <c r="AL2944" s="50" t="s">
        <v>1991</v>
      </c>
      <c r="AM2944" s="18"/>
      <c r="AN2944" s="18"/>
      <c r="AO2944" s="18"/>
      <c r="AP2944" s="18"/>
      <c r="AQ2944" s="18"/>
    </row>
    <row r="2945" spans="1:43" ht="38.25" x14ac:dyDescent="0.2">
      <c r="A2945" s="65">
        <v>45629.952824108797</v>
      </c>
      <c r="B2945" s="18" t="s">
        <v>13438</v>
      </c>
      <c r="C2945" s="86" t="s">
        <v>19595</v>
      </c>
      <c r="D2945" s="86" t="s">
        <v>16922</v>
      </c>
      <c r="E2945" s="86" t="s">
        <v>334</v>
      </c>
      <c r="F2945" s="86" t="s">
        <v>326</v>
      </c>
      <c r="G2945" s="86" t="s">
        <v>4004</v>
      </c>
      <c r="H2945" s="48">
        <v>40134</v>
      </c>
      <c r="I2945" s="86">
        <v>79771919906</v>
      </c>
      <c r="J2945" s="47">
        <v>9</v>
      </c>
      <c r="K2945" s="49">
        <v>9</v>
      </c>
      <c r="L2945" s="86" t="s">
        <v>30</v>
      </c>
      <c r="M2945" s="86" t="s">
        <v>14316</v>
      </c>
      <c r="N2945" s="86">
        <v>4623</v>
      </c>
      <c r="O2945" s="86">
        <v>345009</v>
      </c>
      <c r="P2945" s="87">
        <v>45280</v>
      </c>
      <c r="Q2945" s="86" t="s">
        <v>16916</v>
      </c>
      <c r="R2945" s="50" t="s">
        <v>16901</v>
      </c>
      <c r="S2945" s="86" t="s">
        <v>197</v>
      </c>
      <c r="T2945" s="86"/>
      <c r="U2945" s="86" t="s">
        <v>35</v>
      </c>
      <c r="V2945" s="50" t="s">
        <v>9089</v>
      </c>
      <c r="W2945" s="50" t="s">
        <v>16850</v>
      </c>
      <c r="X2945" s="86" t="s">
        <v>197</v>
      </c>
      <c r="Y2945" s="86"/>
      <c r="Z2945" s="86" t="s">
        <v>35</v>
      </c>
      <c r="AA2945" s="86" t="s">
        <v>16851</v>
      </c>
      <c r="AB2945" s="86" t="s">
        <v>16902</v>
      </c>
      <c r="AC2945" s="86"/>
      <c r="AD2945" s="86"/>
      <c r="AE2945" s="86" t="s">
        <v>16903</v>
      </c>
      <c r="AF2945" s="86" t="s">
        <v>37</v>
      </c>
      <c r="AG2945" s="86"/>
      <c r="AH2945" s="86"/>
      <c r="AI2945" s="86" t="s">
        <v>865</v>
      </c>
      <c r="AJ2945" s="86" t="s">
        <v>46</v>
      </c>
      <c r="AK2945" s="86" t="str">
        <f t="shared" si="1"/>
        <v>МАУДО «Центр художественного мастерства» г.о. Королёв Московской области</v>
      </c>
      <c r="AL2945" s="50" t="s">
        <v>865</v>
      </c>
      <c r="AM2945" s="18"/>
      <c r="AN2945" s="18"/>
      <c r="AO2945" s="18"/>
      <c r="AP2945" s="18"/>
      <c r="AQ2945" s="18"/>
    </row>
    <row r="2946" spans="1:43" ht="25.5" x14ac:dyDescent="0.2">
      <c r="A2946" s="65">
        <v>45629.954243333334</v>
      </c>
      <c r="B2946" s="18" t="s">
        <v>14418</v>
      </c>
      <c r="C2946" s="86" t="s">
        <v>19595</v>
      </c>
      <c r="D2946" s="86" t="s">
        <v>1083</v>
      </c>
      <c r="E2946" s="86" t="s">
        <v>1971</v>
      </c>
      <c r="F2946" s="86" t="s">
        <v>3097</v>
      </c>
      <c r="G2946" s="86" t="s">
        <v>29</v>
      </c>
      <c r="H2946" s="60">
        <v>39967</v>
      </c>
      <c r="I2946" s="86">
        <v>89097652401</v>
      </c>
      <c r="J2946" s="47">
        <v>9</v>
      </c>
      <c r="K2946" s="49">
        <v>9</v>
      </c>
      <c r="L2946" s="86" t="s">
        <v>30</v>
      </c>
      <c r="M2946" s="86" t="s">
        <v>31</v>
      </c>
      <c r="N2946" s="89" t="s">
        <v>508</v>
      </c>
      <c r="O2946" s="89" t="s">
        <v>3098</v>
      </c>
      <c r="P2946" s="88">
        <v>45112</v>
      </c>
      <c r="Q2946" s="86" t="s">
        <v>741</v>
      </c>
      <c r="R2946" s="50" t="s">
        <v>3099</v>
      </c>
      <c r="S2946" s="86" t="s">
        <v>164</v>
      </c>
      <c r="T2946" s="86" t="s">
        <v>3100</v>
      </c>
      <c r="U2946" s="86" t="s">
        <v>35</v>
      </c>
      <c r="V2946" s="50" t="s">
        <v>357</v>
      </c>
      <c r="W2946" s="50" t="s">
        <v>515</v>
      </c>
      <c r="X2946" s="86"/>
      <c r="Y2946" s="86" t="s">
        <v>3100</v>
      </c>
      <c r="Z2946" s="86" t="s">
        <v>35</v>
      </c>
      <c r="AA2946" s="86" t="s">
        <v>771</v>
      </c>
      <c r="AB2946" s="86" t="s">
        <v>3101</v>
      </c>
      <c r="AC2946" s="94"/>
      <c r="AD2946" s="94"/>
      <c r="AE2946" s="86" t="s">
        <v>66</v>
      </c>
      <c r="AF2946" s="86" t="s">
        <v>37</v>
      </c>
      <c r="AG2946" s="86"/>
      <c r="AH2946" s="86"/>
      <c r="AI2946" s="86" t="s">
        <v>169</v>
      </c>
      <c r="AJ2946" s="86" t="s">
        <v>39</v>
      </c>
      <c r="AK2946" s="86" t="str">
        <f t="shared" si="1"/>
        <v>МБУ ДО "Детская художественная школа" г. Ставрополь</v>
      </c>
      <c r="AL2946" s="50" t="s">
        <v>169</v>
      </c>
      <c r="AM2946" s="18"/>
      <c r="AN2946" s="18"/>
      <c r="AO2946" s="18"/>
      <c r="AP2946" s="18"/>
      <c r="AQ2946" s="18"/>
    </row>
    <row r="2947" spans="1:43" ht="38.25" x14ac:dyDescent="0.2">
      <c r="A2947" s="65">
        <v>45629.959280509254</v>
      </c>
      <c r="B2947" s="18" t="s">
        <v>14422</v>
      </c>
      <c r="C2947" s="86" t="s">
        <v>19595</v>
      </c>
      <c r="D2947" s="86" t="s">
        <v>1312</v>
      </c>
      <c r="E2947" s="86" t="s">
        <v>1086</v>
      </c>
      <c r="F2947" s="86" t="s">
        <v>520</v>
      </c>
      <c r="G2947" s="86" t="s">
        <v>42</v>
      </c>
      <c r="H2947" s="60">
        <v>39889</v>
      </c>
      <c r="I2947" s="86">
        <v>89676588377</v>
      </c>
      <c r="J2947" s="47">
        <v>9</v>
      </c>
      <c r="K2947" s="49">
        <v>9</v>
      </c>
      <c r="L2947" s="86" t="s">
        <v>30</v>
      </c>
      <c r="M2947" s="86" t="s">
        <v>31</v>
      </c>
      <c r="N2947" s="89" t="s">
        <v>270</v>
      </c>
      <c r="O2947" s="86">
        <v>519569</v>
      </c>
      <c r="P2947" s="88">
        <v>45057</v>
      </c>
      <c r="Q2947" s="86" t="s">
        <v>155</v>
      </c>
      <c r="R2947" s="50" t="s">
        <v>1313</v>
      </c>
      <c r="S2947" s="86" t="s">
        <v>98</v>
      </c>
      <c r="T2947" s="86" t="s">
        <v>64</v>
      </c>
      <c r="U2947" s="86" t="s">
        <v>35</v>
      </c>
      <c r="V2947" s="50" t="s">
        <v>1314</v>
      </c>
      <c r="W2947" s="50" t="s">
        <v>591</v>
      </c>
      <c r="X2947" s="86" t="s">
        <v>98</v>
      </c>
      <c r="Y2947" s="86" t="s">
        <v>95</v>
      </c>
      <c r="Z2947" s="86" t="s">
        <v>35</v>
      </c>
      <c r="AA2947" s="86" t="s">
        <v>1314</v>
      </c>
      <c r="AB2947" s="86" t="s">
        <v>1315</v>
      </c>
      <c r="AC2947" s="94"/>
      <c r="AD2947" s="94"/>
      <c r="AE2947" s="86" t="s">
        <v>36</v>
      </c>
      <c r="AF2947" s="86" t="s">
        <v>67</v>
      </c>
      <c r="AG2947" s="86" t="s">
        <v>68</v>
      </c>
      <c r="AH2947" s="86"/>
      <c r="AI2947" s="86"/>
      <c r="AJ2947" s="86" t="s">
        <v>39</v>
      </c>
      <c r="AK294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947" s="50" t="s">
        <v>68</v>
      </c>
      <c r="AM2947" s="18"/>
      <c r="AN2947" s="18"/>
      <c r="AO2947" s="18"/>
      <c r="AP2947" s="18"/>
      <c r="AQ2947" s="18"/>
    </row>
    <row r="2948" spans="1:43" ht="25.5" x14ac:dyDescent="0.2">
      <c r="A2948" s="65">
        <v>45629.976113807876</v>
      </c>
      <c r="B2948" s="18" t="s">
        <v>14427</v>
      </c>
      <c r="C2948" s="86" t="s">
        <v>19595</v>
      </c>
      <c r="D2948" s="86" t="s">
        <v>7630</v>
      </c>
      <c r="E2948" s="86" t="s">
        <v>218</v>
      </c>
      <c r="F2948" s="86" t="s">
        <v>70</v>
      </c>
      <c r="G2948" s="86" t="s">
        <v>42</v>
      </c>
      <c r="H2948" s="60">
        <v>39869</v>
      </c>
      <c r="I2948" s="86">
        <v>89064659573</v>
      </c>
      <c r="J2948" s="47">
        <v>9</v>
      </c>
      <c r="K2948" s="49">
        <v>9</v>
      </c>
      <c r="L2948" s="86" t="s">
        <v>30</v>
      </c>
      <c r="M2948" s="86" t="s">
        <v>31</v>
      </c>
      <c r="N2948" s="89" t="s">
        <v>354</v>
      </c>
      <c r="O2948" s="86">
        <v>997567</v>
      </c>
      <c r="P2948" s="88">
        <v>45001</v>
      </c>
      <c r="Q2948" s="86" t="s">
        <v>347</v>
      </c>
      <c r="R2948" s="50" t="s">
        <v>1210</v>
      </c>
      <c r="S2948" s="86" t="s">
        <v>164</v>
      </c>
      <c r="T2948" s="86"/>
      <c r="U2948" s="86" t="s">
        <v>35</v>
      </c>
      <c r="V2948" s="50" t="s">
        <v>6302</v>
      </c>
      <c r="W2948" s="50"/>
      <c r="X2948" s="86"/>
      <c r="Y2948" s="86"/>
      <c r="Z2948" s="86"/>
      <c r="AA2948" s="86"/>
      <c r="AB2948" s="86"/>
      <c r="AC2948" s="86"/>
      <c r="AD2948" s="86"/>
      <c r="AE2948" s="86" t="s">
        <v>36</v>
      </c>
      <c r="AF2948" s="86" t="s">
        <v>37</v>
      </c>
      <c r="AG2948" s="86"/>
      <c r="AH2948" s="86"/>
      <c r="AI2948" s="86" t="s">
        <v>169</v>
      </c>
      <c r="AJ2948" s="86" t="s">
        <v>39</v>
      </c>
      <c r="AK2948" s="86" t="str">
        <f t="shared" si="1"/>
        <v>МБУ ДО "Детская художественная школа" г. Ставрополь</v>
      </c>
      <c r="AL2948" s="50" t="s">
        <v>169</v>
      </c>
      <c r="AM2948" s="18"/>
      <c r="AN2948" s="18"/>
      <c r="AO2948" s="18"/>
      <c r="AP2948" s="18"/>
      <c r="AQ2948" s="18"/>
    </row>
    <row r="2949" spans="1:43" ht="25.5" x14ac:dyDescent="0.2">
      <c r="A2949" s="65">
        <v>45629.989242291667</v>
      </c>
      <c r="B2949" s="18" t="s">
        <v>14431</v>
      </c>
      <c r="C2949" s="86" t="s">
        <v>19595</v>
      </c>
      <c r="D2949" s="90" t="s">
        <v>10028</v>
      </c>
      <c r="E2949" s="90" t="s">
        <v>410</v>
      </c>
      <c r="F2949" s="90" t="s">
        <v>57</v>
      </c>
      <c r="G2949" s="90" t="s">
        <v>4004</v>
      </c>
      <c r="H2949" s="103">
        <v>40104</v>
      </c>
      <c r="I2949" s="90">
        <v>89021974263</v>
      </c>
      <c r="J2949" s="91">
        <v>9</v>
      </c>
      <c r="K2949" s="92">
        <v>9</v>
      </c>
      <c r="L2949" s="86" t="s">
        <v>30</v>
      </c>
      <c r="M2949" s="90" t="s">
        <v>31</v>
      </c>
      <c r="N2949" s="90">
        <v>1123</v>
      </c>
      <c r="O2949" s="90">
        <v>495487</v>
      </c>
      <c r="P2949" s="95">
        <v>45219</v>
      </c>
      <c r="Q2949" s="90" t="s">
        <v>9994</v>
      </c>
      <c r="R2949" s="93" t="s">
        <v>10025</v>
      </c>
      <c r="S2949" s="90" t="s">
        <v>1650</v>
      </c>
      <c r="T2949" s="90"/>
      <c r="U2949" s="90" t="s">
        <v>35</v>
      </c>
      <c r="V2949" s="93" t="s">
        <v>9996</v>
      </c>
      <c r="W2949" s="93" t="s">
        <v>9997</v>
      </c>
      <c r="X2949" s="90" t="s">
        <v>1650</v>
      </c>
      <c r="Y2949" s="90"/>
      <c r="Z2949" s="90" t="s">
        <v>35</v>
      </c>
      <c r="AA2949" s="90" t="s">
        <v>9996</v>
      </c>
      <c r="AB2949" s="90" t="s">
        <v>10001</v>
      </c>
      <c r="AC2949" s="90" t="s">
        <v>10002</v>
      </c>
      <c r="AD2949" s="90" t="s">
        <v>10001</v>
      </c>
      <c r="AE2949" s="90" t="s">
        <v>36</v>
      </c>
      <c r="AF2949" s="86" t="s">
        <v>37</v>
      </c>
      <c r="AG2949" s="86"/>
      <c r="AH2949" s="86"/>
      <c r="AI2949" s="90" t="s">
        <v>10000</v>
      </c>
      <c r="AJ2949" s="86" t="s">
        <v>46</v>
      </c>
      <c r="AK2949" s="86" t="str">
        <f t="shared" si="1"/>
        <v>МБУ ДО ДХШ №3 г. Вельск</v>
      </c>
      <c r="AL2949" s="50" t="s">
        <v>10000</v>
      </c>
      <c r="AM2949" s="18"/>
      <c r="AN2949" s="18"/>
      <c r="AO2949" s="18"/>
      <c r="AP2949" s="18"/>
      <c r="AQ2949" s="18"/>
    </row>
    <row r="2950" spans="1:43" ht="12.75" x14ac:dyDescent="0.2">
      <c r="A2950" s="65">
        <v>45630.345778657407</v>
      </c>
      <c r="B2950" s="18" t="s">
        <v>14438</v>
      </c>
      <c r="C2950" s="86" t="s">
        <v>19595</v>
      </c>
      <c r="D2950" s="86" t="s">
        <v>6432</v>
      </c>
      <c r="E2950" s="86" t="s">
        <v>3799</v>
      </c>
      <c r="F2950" s="86" t="s">
        <v>3809</v>
      </c>
      <c r="G2950" s="86" t="s">
        <v>42</v>
      </c>
      <c r="H2950" s="60">
        <v>40115</v>
      </c>
      <c r="I2950" s="86">
        <v>89186664671</v>
      </c>
      <c r="J2950" s="47">
        <v>9</v>
      </c>
      <c r="K2950" s="49">
        <v>9</v>
      </c>
      <c r="L2950" s="86" t="s">
        <v>30</v>
      </c>
      <c r="M2950" s="86" t="s">
        <v>50</v>
      </c>
      <c r="N2950" s="86" t="s">
        <v>672</v>
      </c>
      <c r="O2950" s="86">
        <v>521194</v>
      </c>
      <c r="P2950" s="88">
        <v>43615</v>
      </c>
      <c r="Q2950" s="86" t="s">
        <v>6433</v>
      </c>
      <c r="R2950" s="50" t="s">
        <v>3773</v>
      </c>
      <c r="S2950" s="86" t="s">
        <v>98</v>
      </c>
      <c r="T2950" s="86"/>
      <c r="U2950" s="86" t="s">
        <v>35</v>
      </c>
      <c r="V2950" s="50" t="s">
        <v>2678</v>
      </c>
      <c r="W2950" s="50"/>
      <c r="X2950" s="86"/>
      <c r="Y2950" s="86"/>
      <c r="Z2950" s="86"/>
      <c r="AA2950" s="86"/>
      <c r="AB2950" s="86" t="s">
        <v>6198</v>
      </c>
      <c r="AC2950" s="86"/>
      <c r="AD2950" s="86"/>
      <c r="AE2950" s="86" t="s">
        <v>66</v>
      </c>
      <c r="AF2950" s="86" t="s">
        <v>37</v>
      </c>
      <c r="AG2950" s="86"/>
      <c r="AH2950" s="86"/>
      <c r="AI2950" s="86" t="s">
        <v>3576</v>
      </c>
      <c r="AJ2950" s="86" t="s">
        <v>46</v>
      </c>
      <c r="AK2950" s="86" t="str">
        <f t="shared" si="1"/>
        <v>МБУ ДО ДХШ № 3 г.-курорт Сочи</v>
      </c>
      <c r="AL2950" s="50" t="s">
        <v>3576</v>
      </c>
      <c r="AM2950" s="18"/>
      <c r="AN2950" s="18"/>
      <c r="AO2950" s="18"/>
      <c r="AP2950" s="18"/>
      <c r="AQ2950" s="18"/>
    </row>
    <row r="2951" spans="1:43" ht="38.25" x14ac:dyDescent="0.2">
      <c r="A2951" s="65">
        <v>45630.358722175923</v>
      </c>
      <c r="B2951" s="18" t="s">
        <v>7440</v>
      </c>
      <c r="C2951" s="86" t="s">
        <v>19595</v>
      </c>
      <c r="D2951" s="86" t="s">
        <v>16342</v>
      </c>
      <c r="E2951" s="86" t="s">
        <v>248</v>
      </c>
      <c r="F2951" s="86" t="s">
        <v>700</v>
      </c>
      <c r="G2951" s="86" t="s">
        <v>42</v>
      </c>
      <c r="H2951" s="48">
        <v>39974</v>
      </c>
      <c r="I2951" s="86">
        <v>9034079080</v>
      </c>
      <c r="J2951" s="47">
        <v>9</v>
      </c>
      <c r="K2951" s="49">
        <v>9</v>
      </c>
      <c r="L2951" s="86" t="s">
        <v>30</v>
      </c>
      <c r="M2951" s="86" t="s">
        <v>31</v>
      </c>
      <c r="N2951" s="86">
        <v>6024</v>
      </c>
      <c r="O2951" s="89" t="s">
        <v>16343</v>
      </c>
      <c r="P2951" s="87">
        <v>45160</v>
      </c>
      <c r="Q2951" s="86" t="s">
        <v>58</v>
      </c>
      <c r="R2951" s="50" t="s">
        <v>16344</v>
      </c>
      <c r="S2951" s="86" t="s">
        <v>60</v>
      </c>
      <c r="T2951" s="86" t="s">
        <v>202</v>
      </c>
      <c r="U2951" s="86" t="s">
        <v>35</v>
      </c>
      <c r="V2951" s="50" t="s">
        <v>150</v>
      </c>
      <c r="W2951" s="50" t="s">
        <v>107</v>
      </c>
      <c r="X2951" s="86" t="s">
        <v>60</v>
      </c>
      <c r="Y2951" s="86" t="s">
        <v>202</v>
      </c>
      <c r="Z2951" s="86" t="s">
        <v>35</v>
      </c>
      <c r="AA2951" s="86" t="s">
        <v>150</v>
      </c>
      <c r="AB2951" s="86" t="s">
        <v>16345</v>
      </c>
      <c r="AC2951" s="86"/>
      <c r="AD2951" s="86"/>
      <c r="AE2951" s="86" t="s">
        <v>66</v>
      </c>
      <c r="AF2951" s="86" t="s">
        <v>67</v>
      </c>
      <c r="AG2951" s="86" t="s">
        <v>68</v>
      </c>
      <c r="AH2951" s="86"/>
      <c r="AI2951" s="86"/>
      <c r="AJ2951" s="86" t="s">
        <v>46</v>
      </c>
      <c r="AK295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951" s="50" t="s">
        <v>68</v>
      </c>
      <c r="AM2951" s="18"/>
      <c r="AN2951" s="18"/>
      <c r="AO2951" s="18"/>
      <c r="AP2951" s="18"/>
      <c r="AQ2951" s="18"/>
    </row>
    <row r="2952" spans="1:43" ht="38.25" x14ac:dyDescent="0.2">
      <c r="A2952" s="65">
        <v>45630.359045185185</v>
      </c>
      <c r="B2952" s="18" t="s">
        <v>14444</v>
      </c>
      <c r="C2952" s="86" t="s">
        <v>19595</v>
      </c>
      <c r="D2952" s="86" t="s">
        <v>15392</v>
      </c>
      <c r="E2952" s="86" t="s">
        <v>182</v>
      </c>
      <c r="F2952" s="86" t="s">
        <v>914</v>
      </c>
      <c r="G2952" s="86" t="s">
        <v>42</v>
      </c>
      <c r="H2952" s="48">
        <v>39838</v>
      </c>
      <c r="I2952" s="86">
        <v>89537583844</v>
      </c>
      <c r="J2952" s="47">
        <v>9</v>
      </c>
      <c r="K2952" s="49">
        <v>9</v>
      </c>
      <c r="L2952" s="86" t="s">
        <v>30</v>
      </c>
      <c r="M2952" s="86" t="s">
        <v>31</v>
      </c>
      <c r="N2952" s="86">
        <v>4722</v>
      </c>
      <c r="O2952" s="86" t="s">
        <v>15393</v>
      </c>
      <c r="P2952" s="87">
        <v>44974</v>
      </c>
      <c r="Q2952" s="86" t="s">
        <v>9642</v>
      </c>
      <c r="R2952" s="50" t="s">
        <v>15394</v>
      </c>
      <c r="S2952" s="86" t="s">
        <v>9644</v>
      </c>
      <c r="T2952" s="86" t="s">
        <v>64</v>
      </c>
      <c r="U2952" s="86" t="s">
        <v>35</v>
      </c>
      <c r="V2952" s="50" t="s">
        <v>11793</v>
      </c>
      <c r="W2952" s="50" t="s">
        <v>15395</v>
      </c>
      <c r="X2952" s="86" t="s">
        <v>9644</v>
      </c>
      <c r="Y2952" s="86" t="s">
        <v>64</v>
      </c>
      <c r="Z2952" s="86" t="s">
        <v>35</v>
      </c>
      <c r="AA2952" s="86" t="s">
        <v>11793</v>
      </c>
      <c r="AB2952" s="86" t="s">
        <v>15396</v>
      </c>
      <c r="AC2952" s="86" t="s">
        <v>15397</v>
      </c>
      <c r="AD2952" s="86" t="s">
        <v>15397</v>
      </c>
      <c r="AE2952" s="86" t="s">
        <v>66</v>
      </c>
      <c r="AF2952" s="86" t="s">
        <v>37</v>
      </c>
      <c r="AG2952" s="86"/>
      <c r="AH2952" s="86"/>
      <c r="AI2952" s="86" t="s">
        <v>9648</v>
      </c>
      <c r="AJ2952" s="86" t="s">
        <v>39</v>
      </c>
      <c r="AK2952" s="86" t="str">
        <f t="shared" si="1"/>
        <v>МБУ ДО Детская художественная школа г. Североморск</v>
      </c>
      <c r="AL2952" s="50" t="s">
        <v>9648</v>
      </c>
      <c r="AM2952" s="18"/>
      <c r="AN2952" s="18"/>
      <c r="AO2952" s="18"/>
      <c r="AP2952" s="18"/>
      <c r="AQ2952" s="18"/>
    </row>
    <row r="2953" spans="1:43" ht="38.25" x14ac:dyDescent="0.2">
      <c r="A2953" s="65">
        <v>45630.374821979167</v>
      </c>
      <c r="B2953" s="18" t="s">
        <v>14448</v>
      </c>
      <c r="C2953" s="86" t="s">
        <v>19595</v>
      </c>
      <c r="D2953" s="86" t="s">
        <v>6309</v>
      </c>
      <c r="E2953" s="86" t="s">
        <v>950</v>
      </c>
      <c r="F2953" s="86" t="s">
        <v>943</v>
      </c>
      <c r="G2953" s="86" t="s">
        <v>42</v>
      </c>
      <c r="H2953" s="60">
        <v>40098</v>
      </c>
      <c r="I2953" s="86">
        <v>89964388639</v>
      </c>
      <c r="J2953" s="47">
        <v>9</v>
      </c>
      <c r="K2953" s="49">
        <v>9</v>
      </c>
      <c r="L2953" s="86" t="s">
        <v>30</v>
      </c>
      <c r="M2953" s="86" t="s">
        <v>31</v>
      </c>
      <c r="N2953" s="86">
        <v>6024</v>
      </c>
      <c r="O2953" s="86">
        <v>710567</v>
      </c>
      <c r="P2953" s="88">
        <v>45224</v>
      </c>
      <c r="Q2953" s="86" t="s">
        <v>124</v>
      </c>
      <c r="R2953" s="50" t="s">
        <v>2595</v>
      </c>
      <c r="S2953" s="86" t="s">
        <v>60</v>
      </c>
      <c r="T2953" s="86" t="s">
        <v>92</v>
      </c>
      <c r="U2953" s="86" t="s">
        <v>35</v>
      </c>
      <c r="V2953" s="50" t="s">
        <v>150</v>
      </c>
      <c r="W2953" s="50" t="s">
        <v>107</v>
      </c>
      <c r="X2953" s="86" t="s">
        <v>60</v>
      </c>
      <c r="Y2953" s="86" t="s">
        <v>92</v>
      </c>
      <c r="Z2953" s="86" t="s">
        <v>35</v>
      </c>
      <c r="AA2953" s="86" t="s">
        <v>150</v>
      </c>
      <c r="AB2953" s="86" t="s">
        <v>6310</v>
      </c>
      <c r="AC2953" s="86"/>
      <c r="AD2953" s="86"/>
      <c r="AE2953" s="86" t="s">
        <v>36</v>
      </c>
      <c r="AF2953" s="86" t="s">
        <v>67</v>
      </c>
      <c r="AG2953" s="86" t="s">
        <v>68</v>
      </c>
      <c r="AH2953" s="86"/>
      <c r="AI2953" s="86"/>
      <c r="AJ2953" s="86" t="s">
        <v>39</v>
      </c>
      <c r="AK295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953" s="50" t="s">
        <v>68</v>
      </c>
      <c r="AM2953" s="18"/>
      <c r="AN2953" s="18"/>
      <c r="AO2953" s="18"/>
      <c r="AP2953" s="18"/>
      <c r="AQ2953" s="18"/>
    </row>
    <row r="2954" spans="1:43" ht="38.25" x14ac:dyDescent="0.2">
      <c r="A2954" s="65">
        <v>45630.38142247685</v>
      </c>
      <c r="B2954" s="18" t="s">
        <v>10242</v>
      </c>
      <c r="C2954" s="86" t="s">
        <v>19595</v>
      </c>
      <c r="D2954" s="86" t="s">
        <v>6309</v>
      </c>
      <c r="E2954" s="86" t="s">
        <v>1213</v>
      </c>
      <c r="F2954" s="86" t="s">
        <v>464</v>
      </c>
      <c r="G2954" s="86" t="s">
        <v>42</v>
      </c>
      <c r="H2954" s="48">
        <v>40399</v>
      </c>
      <c r="I2954" s="86">
        <v>89280361330</v>
      </c>
      <c r="J2954" s="47">
        <v>8</v>
      </c>
      <c r="K2954" s="49">
        <v>9</v>
      </c>
      <c r="L2954" s="86" t="s">
        <v>30</v>
      </c>
      <c r="M2954" s="86" t="s">
        <v>31</v>
      </c>
      <c r="N2954" s="89" t="s">
        <v>455</v>
      </c>
      <c r="O2954" s="86">
        <v>957365</v>
      </c>
      <c r="P2954" s="87">
        <v>45524</v>
      </c>
      <c r="Q2954" s="86" t="s">
        <v>155</v>
      </c>
      <c r="R2954" s="50" t="s">
        <v>13740</v>
      </c>
      <c r="S2954" s="86" t="s">
        <v>98</v>
      </c>
      <c r="T2954" s="94"/>
      <c r="U2954" s="86" t="s">
        <v>157</v>
      </c>
      <c r="V2954" s="50" t="s">
        <v>13741</v>
      </c>
      <c r="W2954" s="50" t="s">
        <v>12311</v>
      </c>
      <c r="X2954" s="86" t="s">
        <v>98</v>
      </c>
      <c r="Y2954" s="94"/>
      <c r="Z2954" s="86" t="s">
        <v>157</v>
      </c>
      <c r="AA2954" s="86" t="s">
        <v>13742</v>
      </c>
      <c r="AB2954" s="86" t="s">
        <v>13743</v>
      </c>
      <c r="AC2954" s="94"/>
      <c r="AD2954" s="94"/>
      <c r="AE2954" s="86" t="s">
        <v>36</v>
      </c>
      <c r="AF2954" s="86" t="s">
        <v>37</v>
      </c>
      <c r="AG2954" s="86"/>
      <c r="AH2954" s="86"/>
      <c r="AI2954" s="86" t="s">
        <v>594</v>
      </c>
      <c r="AJ2954" s="86" t="s">
        <v>39</v>
      </c>
      <c r="AK2954" s="86" t="str">
        <f t="shared" si="1"/>
        <v>МАУ ДО "ДХШ им.С.Д.Эрьзя МО г. Новороссийск"</v>
      </c>
      <c r="AL2954" s="50" t="s">
        <v>594</v>
      </c>
      <c r="AM2954" s="18"/>
      <c r="AN2954" s="18"/>
      <c r="AO2954" s="18"/>
      <c r="AP2954" s="18"/>
      <c r="AQ2954" s="18"/>
    </row>
    <row r="2955" spans="1:43" ht="25.5" x14ac:dyDescent="0.2">
      <c r="A2955" s="65">
        <v>45630.40213667824</v>
      </c>
      <c r="B2955" s="18" t="s">
        <v>14455</v>
      </c>
      <c r="C2955" s="86" t="s">
        <v>19595</v>
      </c>
      <c r="D2955" s="86" t="s">
        <v>13611</v>
      </c>
      <c r="E2955" s="86" t="s">
        <v>1213</v>
      </c>
      <c r="F2955" s="86" t="s">
        <v>914</v>
      </c>
      <c r="G2955" s="86" t="s">
        <v>42</v>
      </c>
      <c r="H2955" s="48">
        <v>40149</v>
      </c>
      <c r="I2955" s="86">
        <v>89281826270</v>
      </c>
      <c r="J2955" s="47">
        <v>9</v>
      </c>
      <c r="K2955" s="49">
        <v>9</v>
      </c>
      <c r="L2955" s="86" t="s">
        <v>30</v>
      </c>
      <c r="M2955" s="86" t="s">
        <v>31</v>
      </c>
      <c r="N2955" s="86">
        <v>6024</v>
      </c>
      <c r="O2955" s="86">
        <v>741976</v>
      </c>
      <c r="P2955" s="87">
        <v>45331</v>
      </c>
      <c r="Q2955" s="86" t="s">
        <v>58</v>
      </c>
      <c r="R2955" s="50" t="s">
        <v>3397</v>
      </c>
      <c r="S2955" s="86" t="s">
        <v>60</v>
      </c>
      <c r="T2955" s="86"/>
      <c r="U2955" s="86" t="s">
        <v>35</v>
      </c>
      <c r="V2955" s="50" t="s">
        <v>62</v>
      </c>
      <c r="W2955" s="50" t="s">
        <v>107</v>
      </c>
      <c r="X2955" s="86" t="s">
        <v>60</v>
      </c>
      <c r="Y2955" s="86"/>
      <c r="Z2955" s="86" t="s">
        <v>35</v>
      </c>
      <c r="AA2955" s="86" t="s">
        <v>62</v>
      </c>
      <c r="AB2955" s="86" t="s">
        <v>5216</v>
      </c>
      <c r="AC2955" s="86" t="s">
        <v>5216</v>
      </c>
      <c r="AD2955" s="86" t="s">
        <v>5216</v>
      </c>
      <c r="AE2955" s="86" t="s">
        <v>36</v>
      </c>
      <c r="AF2955" s="86" t="s">
        <v>73</v>
      </c>
      <c r="AG2955" s="86"/>
      <c r="AH2955" s="86" t="s">
        <v>3509</v>
      </c>
      <c r="AI2955" s="86"/>
      <c r="AJ2955" s="86" t="s">
        <v>46</v>
      </c>
      <c r="AK2955" s="86" t="str">
        <f t="shared" si="1"/>
        <v>ДАХШ РЦАХДП ААИ ЮФУ, отделение г. Зернограда</v>
      </c>
      <c r="AL2955" s="50" t="s">
        <v>3509</v>
      </c>
      <c r="AM2955" s="18"/>
      <c r="AN2955" s="18"/>
      <c r="AO2955" s="18"/>
      <c r="AP2955" s="18"/>
      <c r="AQ2955" s="18"/>
    </row>
    <row r="2956" spans="1:43" ht="38.25" x14ac:dyDescent="0.2">
      <c r="A2956" s="65">
        <v>45630.426449907405</v>
      </c>
      <c r="B2956" s="18" t="s">
        <v>14461</v>
      </c>
      <c r="C2956" s="86" t="s">
        <v>19595</v>
      </c>
      <c r="D2956" s="86" t="s">
        <v>4177</v>
      </c>
      <c r="E2956" s="86" t="s">
        <v>56</v>
      </c>
      <c r="F2956" s="86" t="s">
        <v>114</v>
      </c>
      <c r="G2956" s="86"/>
      <c r="H2956" s="48">
        <v>39915</v>
      </c>
      <c r="I2956" s="86">
        <v>89281119293</v>
      </c>
      <c r="J2956" s="47">
        <v>9</v>
      </c>
      <c r="K2956" s="49">
        <v>9</v>
      </c>
      <c r="L2956" s="86"/>
      <c r="M2956" s="86" t="s">
        <v>31</v>
      </c>
      <c r="N2956" s="86">
        <v>6023</v>
      </c>
      <c r="O2956" s="86">
        <v>274614</v>
      </c>
      <c r="P2956" s="87">
        <v>45058</v>
      </c>
      <c r="Q2956" s="86" t="s">
        <v>124</v>
      </c>
      <c r="R2956" s="50">
        <v>3</v>
      </c>
      <c r="S2956" s="86" t="s">
        <v>60</v>
      </c>
      <c r="T2956" s="86"/>
      <c r="U2956" s="86" t="s">
        <v>35</v>
      </c>
      <c r="V2956" s="50" t="s">
        <v>150</v>
      </c>
      <c r="W2956" s="50" t="s">
        <v>107</v>
      </c>
      <c r="X2956" s="86" t="s">
        <v>60</v>
      </c>
      <c r="Y2956" s="86"/>
      <c r="Z2956" s="86" t="s">
        <v>35</v>
      </c>
      <c r="AA2956" s="86" t="s">
        <v>150</v>
      </c>
      <c r="AB2956" s="86" t="s">
        <v>6721</v>
      </c>
      <c r="AC2956" s="86"/>
      <c r="AD2956" s="86"/>
      <c r="AE2956" s="86" t="s">
        <v>36</v>
      </c>
      <c r="AF2956" s="86" t="s">
        <v>67</v>
      </c>
      <c r="AG2956" s="86" t="s">
        <v>68</v>
      </c>
      <c r="AH2956" s="86"/>
      <c r="AI2956" s="86"/>
      <c r="AJ2956" s="86"/>
      <c r="AK295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956" s="50" t="s">
        <v>68</v>
      </c>
      <c r="AM2956" s="18"/>
      <c r="AN2956" s="18"/>
      <c r="AO2956" s="18"/>
      <c r="AP2956" s="18"/>
      <c r="AQ2956" s="18"/>
    </row>
    <row r="2957" spans="1:43" ht="25.5" x14ac:dyDescent="0.2">
      <c r="A2957" s="65">
        <v>45630.428333263888</v>
      </c>
      <c r="B2957" s="18" t="s">
        <v>14467</v>
      </c>
      <c r="C2957" s="86" t="s">
        <v>19595</v>
      </c>
      <c r="D2957" s="86" t="s">
        <v>5778</v>
      </c>
      <c r="E2957" s="86" t="s">
        <v>548</v>
      </c>
      <c r="F2957" s="86" t="s">
        <v>57</v>
      </c>
      <c r="G2957" s="86" t="s">
        <v>42</v>
      </c>
      <c r="H2957" s="60">
        <v>40168</v>
      </c>
      <c r="I2957" s="86">
        <v>89286022520</v>
      </c>
      <c r="J2957" s="47">
        <v>9</v>
      </c>
      <c r="K2957" s="49">
        <v>9</v>
      </c>
      <c r="L2957" s="86" t="s">
        <v>30</v>
      </c>
      <c r="M2957" s="86" t="s">
        <v>31</v>
      </c>
      <c r="N2957" s="86">
        <v>3923</v>
      </c>
      <c r="O2957" s="86">
        <v>604143</v>
      </c>
      <c r="P2957" s="88">
        <v>45287</v>
      </c>
      <c r="Q2957" s="86" t="s">
        <v>5779</v>
      </c>
      <c r="R2957" s="50" t="s">
        <v>2722</v>
      </c>
      <c r="S2957" s="86" t="s">
        <v>60</v>
      </c>
      <c r="T2957" s="86" t="s">
        <v>2664</v>
      </c>
      <c r="U2957" s="86" t="s">
        <v>157</v>
      </c>
      <c r="V2957" s="50" t="s">
        <v>2529</v>
      </c>
      <c r="W2957" s="50"/>
      <c r="X2957" s="86"/>
      <c r="Y2957" s="86"/>
      <c r="Z2957" s="86"/>
      <c r="AA2957" s="86"/>
      <c r="AB2957" s="86"/>
      <c r="AC2957" s="86"/>
      <c r="AD2957" s="86"/>
      <c r="AE2957" s="86" t="s">
        <v>66</v>
      </c>
      <c r="AF2957" s="86" t="s">
        <v>73</v>
      </c>
      <c r="AG2957" s="86"/>
      <c r="AH2957" s="86" t="s">
        <v>2511</v>
      </c>
      <c r="AI2957" s="86"/>
      <c r="AJ2957" s="86" t="s">
        <v>46</v>
      </c>
      <c r="AK2957" s="86" t="str">
        <f t="shared" si="1"/>
        <v>МБОУ ДО Егорлыкский Центр внешкольной работы, пос. Егорлыкский</v>
      </c>
      <c r="AL2957" s="50" t="s">
        <v>2511</v>
      </c>
      <c r="AM2957" s="18"/>
      <c r="AN2957" s="18"/>
      <c r="AO2957" s="18"/>
      <c r="AP2957" s="18"/>
      <c r="AQ2957" s="18"/>
    </row>
    <row r="2958" spans="1:43" ht="25.5" x14ac:dyDescent="0.2">
      <c r="A2958" s="65">
        <v>45630.432882233799</v>
      </c>
      <c r="B2958" s="18" t="s">
        <v>14471</v>
      </c>
      <c r="C2958" s="86" t="s">
        <v>19595</v>
      </c>
      <c r="D2958" s="86" t="s">
        <v>15068</v>
      </c>
      <c r="E2958" s="86" t="s">
        <v>876</v>
      </c>
      <c r="F2958" s="86" t="s">
        <v>114</v>
      </c>
      <c r="G2958" s="86" t="s">
        <v>42</v>
      </c>
      <c r="H2958" s="48">
        <v>39936</v>
      </c>
      <c r="I2958" s="86">
        <v>89186787657</v>
      </c>
      <c r="J2958" s="47">
        <v>9</v>
      </c>
      <c r="K2958" s="49">
        <v>9</v>
      </c>
      <c r="L2958" s="86" t="s">
        <v>30</v>
      </c>
      <c r="M2958" s="86" t="s">
        <v>31</v>
      </c>
      <c r="N2958" s="86">
        <v>6024</v>
      </c>
      <c r="O2958" s="86">
        <v>6492</v>
      </c>
      <c r="P2958" s="87">
        <v>45071</v>
      </c>
      <c r="Q2958" s="86" t="s">
        <v>5158</v>
      </c>
      <c r="R2958" s="50" t="s">
        <v>183</v>
      </c>
      <c r="S2958" s="86" t="s">
        <v>60</v>
      </c>
      <c r="T2958" s="86"/>
      <c r="U2958" s="86" t="s">
        <v>35</v>
      </c>
      <c r="V2958" s="50" t="s">
        <v>150</v>
      </c>
      <c r="W2958" s="50"/>
      <c r="X2958" s="86"/>
      <c r="Y2958" s="86"/>
      <c r="Z2958" s="86"/>
      <c r="AA2958" s="86" t="s">
        <v>150</v>
      </c>
      <c r="AB2958" s="86"/>
      <c r="AC2958" s="86"/>
      <c r="AD2958" s="86"/>
      <c r="AE2958" s="86" t="s">
        <v>36</v>
      </c>
      <c r="AF2958" s="86" t="s">
        <v>67</v>
      </c>
      <c r="AG2958" s="90" t="s">
        <v>181</v>
      </c>
      <c r="AH2958" s="86"/>
      <c r="AI2958" s="86"/>
      <c r="AJ2958" s="86" t="s">
        <v>46</v>
      </c>
      <c r="AK2958" s="86" t="str">
        <f t="shared" si="1"/>
        <v>МБОУ «Гимназия № 35»</v>
      </c>
      <c r="AL2958" s="50" t="s">
        <v>181</v>
      </c>
      <c r="AM2958" s="18"/>
      <c r="AN2958" s="18"/>
      <c r="AO2958" s="18"/>
      <c r="AP2958" s="18"/>
      <c r="AQ2958" s="18"/>
    </row>
    <row r="2959" spans="1:43" ht="38.25" x14ac:dyDescent="0.2">
      <c r="A2959" s="65">
        <v>45630.433487210648</v>
      </c>
      <c r="B2959" s="18" t="s">
        <v>14474</v>
      </c>
      <c r="C2959" s="86" t="s">
        <v>19595</v>
      </c>
      <c r="D2959" s="86" t="s">
        <v>16867</v>
      </c>
      <c r="E2959" s="86" t="s">
        <v>75</v>
      </c>
      <c r="F2959" s="86" t="s">
        <v>57</v>
      </c>
      <c r="G2959" s="86" t="s">
        <v>4004</v>
      </c>
      <c r="H2959" s="48">
        <v>40169</v>
      </c>
      <c r="I2959" s="86">
        <v>89060553660</v>
      </c>
      <c r="J2959" s="47">
        <v>9</v>
      </c>
      <c r="K2959" s="49">
        <v>9</v>
      </c>
      <c r="L2959" s="86" t="s">
        <v>30</v>
      </c>
      <c r="M2959" s="86" t="s">
        <v>14316</v>
      </c>
      <c r="N2959" s="86">
        <v>4524</v>
      </c>
      <c r="O2959" s="86">
        <v>18682</v>
      </c>
      <c r="P2959" s="87">
        <v>45349</v>
      </c>
      <c r="Q2959" s="86" t="s">
        <v>16923</v>
      </c>
      <c r="R2959" s="50" t="s">
        <v>1692</v>
      </c>
      <c r="S2959" s="86" t="s">
        <v>197</v>
      </c>
      <c r="T2959" s="86"/>
      <c r="U2959" s="86" t="s">
        <v>35</v>
      </c>
      <c r="V2959" s="50" t="s">
        <v>9089</v>
      </c>
      <c r="W2959" s="50" t="s">
        <v>16850</v>
      </c>
      <c r="X2959" s="86" t="s">
        <v>197</v>
      </c>
      <c r="Y2959" s="86"/>
      <c r="Z2959" s="86" t="s">
        <v>35</v>
      </c>
      <c r="AA2959" s="86" t="s">
        <v>16851</v>
      </c>
      <c r="AB2959" s="86" t="s">
        <v>16852</v>
      </c>
      <c r="AC2959" s="86"/>
      <c r="AD2959" s="86"/>
      <c r="AE2959" s="86" t="s">
        <v>16890</v>
      </c>
      <c r="AF2959" s="86" t="s">
        <v>37</v>
      </c>
      <c r="AG2959" s="86"/>
      <c r="AH2959" s="86"/>
      <c r="AI2959" s="86" t="s">
        <v>865</v>
      </c>
      <c r="AJ2959" s="86" t="s">
        <v>46</v>
      </c>
      <c r="AK2959" s="86" t="str">
        <f t="shared" si="1"/>
        <v>МАУДО «Центр художественного мастерства» г.о. Королёв Московской области</v>
      </c>
      <c r="AL2959" s="50" t="s">
        <v>865</v>
      </c>
      <c r="AM2959" s="18"/>
      <c r="AN2959" s="18"/>
      <c r="AO2959" s="18"/>
      <c r="AP2959" s="18"/>
      <c r="AQ2959" s="18"/>
    </row>
    <row r="2960" spans="1:43" ht="51" x14ac:dyDescent="0.2">
      <c r="A2960" s="65">
        <v>45630.467140393521</v>
      </c>
      <c r="B2960" s="18" t="s">
        <v>14484</v>
      </c>
      <c r="C2960" s="86" t="s">
        <v>19595</v>
      </c>
      <c r="D2960" s="86" t="s">
        <v>9478</v>
      </c>
      <c r="E2960" s="86" t="s">
        <v>1717</v>
      </c>
      <c r="F2960" s="86" t="s">
        <v>70</v>
      </c>
      <c r="G2960" s="86" t="s">
        <v>42</v>
      </c>
      <c r="H2960" s="48">
        <v>40003</v>
      </c>
      <c r="I2960" s="86">
        <v>89288253122</v>
      </c>
      <c r="J2960" s="47">
        <v>9</v>
      </c>
      <c r="K2960" s="49">
        <v>9</v>
      </c>
      <c r="L2960" s="86" t="s">
        <v>30</v>
      </c>
      <c r="M2960" s="86" t="s">
        <v>31</v>
      </c>
      <c r="N2960" s="89" t="s">
        <v>508</v>
      </c>
      <c r="O2960" s="89" t="s">
        <v>12381</v>
      </c>
      <c r="P2960" s="87">
        <v>45162</v>
      </c>
      <c r="Q2960" s="86" t="s">
        <v>741</v>
      </c>
      <c r="R2960" s="50" t="s">
        <v>1528</v>
      </c>
      <c r="S2960" s="86" t="s">
        <v>164</v>
      </c>
      <c r="T2960" s="86"/>
      <c r="U2960" s="86" t="s">
        <v>35</v>
      </c>
      <c r="V2960" s="50" t="s">
        <v>17570</v>
      </c>
      <c r="W2960" s="50" t="s">
        <v>12389</v>
      </c>
      <c r="X2960" s="86" t="s">
        <v>164</v>
      </c>
      <c r="Y2960" s="86"/>
      <c r="Z2960" s="86" t="s">
        <v>35</v>
      </c>
      <c r="AA2960" s="86" t="s">
        <v>17570</v>
      </c>
      <c r="AB2960" s="86" t="s">
        <v>17581</v>
      </c>
      <c r="AC2960" s="86"/>
      <c r="AD2960" s="86"/>
      <c r="AE2960" s="86" t="s">
        <v>66</v>
      </c>
      <c r="AF2960" s="86" t="s">
        <v>37</v>
      </c>
      <c r="AG2960" s="86"/>
      <c r="AH2960" s="86"/>
      <c r="AI2960" s="86" t="s">
        <v>862</v>
      </c>
      <c r="AJ2960" s="86" t="s">
        <v>39</v>
      </c>
      <c r="AK2960" s="86" t="str">
        <f t="shared" si="1"/>
        <v>ФГБОУ ВО "Пятигорский государственный университет" (ПГУ) г. Пятигорск</v>
      </c>
      <c r="AL2960" s="50" t="s">
        <v>862</v>
      </c>
      <c r="AM2960" s="18"/>
      <c r="AN2960" s="18"/>
      <c r="AO2960" s="18"/>
      <c r="AP2960" s="18"/>
      <c r="AQ2960" s="18"/>
    </row>
    <row r="2961" spans="1:43" ht="38.25" x14ac:dyDescent="0.2">
      <c r="A2961" s="65">
        <v>45630.470219687501</v>
      </c>
      <c r="B2961" s="18" t="s">
        <v>14467</v>
      </c>
      <c r="C2961" s="86" t="s">
        <v>19595</v>
      </c>
      <c r="D2961" s="86" t="s">
        <v>1790</v>
      </c>
      <c r="E2961" s="86" t="s">
        <v>1791</v>
      </c>
      <c r="F2961" s="86" t="s">
        <v>279</v>
      </c>
      <c r="G2961" s="86" t="s">
        <v>29</v>
      </c>
      <c r="H2961" s="60">
        <v>40067</v>
      </c>
      <c r="I2961" s="86">
        <v>89180673088</v>
      </c>
      <c r="J2961" s="47">
        <v>9</v>
      </c>
      <c r="K2961" s="49">
        <v>9</v>
      </c>
      <c r="L2961" s="86" t="s">
        <v>30</v>
      </c>
      <c r="M2961" s="86" t="s">
        <v>31</v>
      </c>
      <c r="N2961" s="89" t="s">
        <v>270</v>
      </c>
      <c r="O2961" s="86">
        <v>685891</v>
      </c>
      <c r="P2961" s="88">
        <v>45188</v>
      </c>
      <c r="Q2961" s="86" t="s">
        <v>155</v>
      </c>
      <c r="R2961" s="50" t="s">
        <v>1792</v>
      </c>
      <c r="S2961" s="86" t="s">
        <v>98</v>
      </c>
      <c r="T2961" s="86"/>
      <c r="U2961" s="86" t="s">
        <v>35</v>
      </c>
      <c r="V2961" s="50" t="s">
        <v>1721</v>
      </c>
      <c r="W2961" s="50"/>
      <c r="X2961" s="86"/>
      <c r="Y2961" s="86"/>
      <c r="Z2961" s="86"/>
      <c r="AA2961" s="86"/>
      <c r="AB2961" s="86" t="s">
        <v>1793</v>
      </c>
      <c r="AC2961" s="86"/>
      <c r="AD2961" s="86"/>
      <c r="AE2961" s="86" t="s">
        <v>66</v>
      </c>
      <c r="AF2961" s="86" t="s">
        <v>37</v>
      </c>
      <c r="AG2961" s="86"/>
      <c r="AH2961" s="86"/>
      <c r="AI2961" s="86" t="s">
        <v>303</v>
      </c>
      <c r="AJ2961" s="86" t="s">
        <v>94</v>
      </c>
      <c r="AK2961" s="86" t="str">
        <f t="shared" si="1"/>
        <v>МБОУ Гимназия «Эврика» г. Анапа</v>
      </c>
      <c r="AL2961" s="50" t="s">
        <v>303</v>
      </c>
      <c r="AM2961" s="18"/>
      <c r="AN2961" s="18"/>
      <c r="AO2961" s="18"/>
      <c r="AP2961" s="18"/>
      <c r="AQ2961" s="18"/>
    </row>
    <row r="2962" spans="1:43" ht="38.25" x14ac:dyDescent="0.2">
      <c r="A2962" s="65">
        <v>45630.473280358798</v>
      </c>
      <c r="B2962" s="18" t="s">
        <v>14484</v>
      </c>
      <c r="C2962" s="86" t="s">
        <v>19595</v>
      </c>
      <c r="D2962" s="86" t="s">
        <v>2018</v>
      </c>
      <c r="E2962" s="86" t="s">
        <v>904</v>
      </c>
      <c r="F2962" s="86" t="s">
        <v>234</v>
      </c>
      <c r="G2962" s="86" t="s">
        <v>42</v>
      </c>
      <c r="H2962" s="53">
        <v>40758</v>
      </c>
      <c r="I2962" s="86">
        <v>89885351561</v>
      </c>
      <c r="J2962" s="47">
        <v>7</v>
      </c>
      <c r="K2962" s="49">
        <v>9</v>
      </c>
      <c r="L2962" s="86" t="s">
        <v>30</v>
      </c>
      <c r="M2962" s="86" t="s">
        <v>50</v>
      </c>
      <c r="N2962" s="86">
        <v>1111</v>
      </c>
      <c r="O2962" s="86">
        <v>735219</v>
      </c>
      <c r="P2962" s="87">
        <v>41994</v>
      </c>
      <c r="Q2962" s="86" t="s">
        <v>6750</v>
      </c>
      <c r="R2962" s="50" t="s">
        <v>14472</v>
      </c>
      <c r="S2962" s="86" t="s">
        <v>60</v>
      </c>
      <c r="T2962" s="94"/>
      <c r="U2962" s="86" t="s">
        <v>35</v>
      </c>
      <c r="V2962" s="50" t="s">
        <v>136</v>
      </c>
      <c r="W2962" s="50" t="s">
        <v>107</v>
      </c>
      <c r="X2962" s="86" t="s">
        <v>60</v>
      </c>
      <c r="Y2962" s="86"/>
      <c r="Z2962" s="86" t="s">
        <v>35</v>
      </c>
      <c r="AA2962" s="86" t="s">
        <v>150</v>
      </c>
      <c r="AB2962" s="86" t="s">
        <v>14473</v>
      </c>
      <c r="AC2962" s="86"/>
      <c r="AD2962" s="86"/>
      <c r="AE2962" s="86" t="s">
        <v>36</v>
      </c>
      <c r="AF2962" s="86" t="s">
        <v>67</v>
      </c>
      <c r="AG2962" s="86" t="s">
        <v>68</v>
      </c>
      <c r="AH2962" s="86"/>
      <c r="AI2962" s="86"/>
      <c r="AJ2962" s="86" t="s">
        <v>39</v>
      </c>
      <c r="AK2962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962" s="50" t="s">
        <v>68</v>
      </c>
      <c r="AM2962" s="18"/>
      <c r="AN2962" s="18"/>
      <c r="AO2962" s="18"/>
      <c r="AP2962" s="18"/>
      <c r="AQ2962" s="18"/>
    </row>
    <row r="2963" spans="1:43" ht="51" x14ac:dyDescent="0.2">
      <c r="A2963" s="65">
        <v>45630.478440844905</v>
      </c>
      <c r="B2963" s="18" t="s">
        <v>14494</v>
      </c>
      <c r="C2963" s="86" t="s">
        <v>19595</v>
      </c>
      <c r="D2963" s="86" t="s">
        <v>11117</v>
      </c>
      <c r="E2963" s="86" t="s">
        <v>182</v>
      </c>
      <c r="F2963" s="86" t="s">
        <v>76</v>
      </c>
      <c r="G2963" s="86" t="s">
        <v>42</v>
      </c>
      <c r="H2963" s="48">
        <v>39764</v>
      </c>
      <c r="I2963" s="86">
        <v>9127492127</v>
      </c>
      <c r="J2963" s="47">
        <v>9</v>
      </c>
      <c r="K2963" s="49">
        <v>9</v>
      </c>
      <c r="L2963" s="86" t="s">
        <v>30</v>
      </c>
      <c r="M2963" s="86" t="s">
        <v>31</v>
      </c>
      <c r="N2963" s="86">
        <v>9422</v>
      </c>
      <c r="O2963" s="89" t="s">
        <v>11118</v>
      </c>
      <c r="P2963" s="87">
        <v>44886</v>
      </c>
      <c r="Q2963" s="86" t="s">
        <v>2224</v>
      </c>
      <c r="R2963" s="50" t="s">
        <v>11119</v>
      </c>
      <c r="S2963" s="86" t="s">
        <v>2021</v>
      </c>
      <c r="T2963" s="86"/>
      <c r="U2963" s="86" t="s">
        <v>35</v>
      </c>
      <c r="V2963" s="50" t="s">
        <v>11120</v>
      </c>
      <c r="W2963" s="50" t="s">
        <v>11121</v>
      </c>
      <c r="X2963" s="86" t="s">
        <v>2021</v>
      </c>
      <c r="Y2963" s="86"/>
      <c r="Z2963" s="86" t="s">
        <v>35</v>
      </c>
      <c r="AA2963" s="86" t="s">
        <v>11122</v>
      </c>
      <c r="AB2963" s="86"/>
      <c r="AC2963" s="86"/>
      <c r="AD2963" s="86"/>
      <c r="AE2963" s="86" t="s">
        <v>36</v>
      </c>
      <c r="AF2963" s="86" t="s">
        <v>37</v>
      </c>
      <c r="AG2963" s="86"/>
      <c r="AH2963" s="86"/>
      <c r="AI2963" s="86" t="s">
        <v>1659</v>
      </c>
      <c r="AJ2963" s="86" t="s">
        <v>46</v>
      </c>
      <c r="AK2963" s="86" t="str">
        <f t="shared" si="1"/>
        <v>ФГБОУ ВО «Казанский национальный исследовательский технологический университет», г. Казань</v>
      </c>
      <c r="AL2963" s="50" t="s">
        <v>1659</v>
      </c>
      <c r="AM2963" s="18"/>
      <c r="AN2963" s="18"/>
      <c r="AO2963" s="18"/>
      <c r="AP2963" s="18"/>
      <c r="AQ2963" s="18"/>
    </row>
    <row r="2964" spans="1:43" ht="38.25" x14ac:dyDescent="0.2">
      <c r="A2964" s="65">
        <v>45630.48248554398</v>
      </c>
      <c r="B2964" s="18" t="s">
        <v>719</v>
      </c>
      <c r="C2964" s="86" t="s">
        <v>19595</v>
      </c>
      <c r="D2964" s="86" t="s">
        <v>11117</v>
      </c>
      <c r="E2964" s="86" t="s">
        <v>56</v>
      </c>
      <c r="F2964" s="86" t="s">
        <v>2911</v>
      </c>
      <c r="G2964" s="86" t="s">
        <v>42</v>
      </c>
      <c r="H2964" s="48">
        <v>39864</v>
      </c>
      <c r="I2964" s="86">
        <v>89016736477</v>
      </c>
      <c r="J2964" s="47">
        <v>9</v>
      </c>
      <c r="K2964" s="49">
        <v>9</v>
      </c>
      <c r="L2964" s="86" t="s">
        <v>30</v>
      </c>
      <c r="M2964" s="86" t="s">
        <v>31</v>
      </c>
      <c r="N2964" s="86">
        <v>2523</v>
      </c>
      <c r="O2964" s="86">
        <v>160674</v>
      </c>
      <c r="P2964" s="87">
        <v>44986</v>
      </c>
      <c r="Q2964" s="86" t="s">
        <v>3030</v>
      </c>
      <c r="R2964" s="50" t="s">
        <v>10083</v>
      </c>
      <c r="S2964" s="86" t="s">
        <v>2552</v>
      </c>
      <c r="T2964" s="86" t="s">
        <v>2553</v>
      </c>
      <c r="U2964" s="86" t="s">
        <v>35</v>
      </c>
      <c r="V2964" s="50" t="s">
        <v>16352</v>
      </c>
      <c r="W2964" s="50" t="s">
        <v>16353</v>
      </c>
      <c r="X2964" s="86" t="s">
        <v>2552</v>
      </c>
      <c r="Y2964" s="86" t="s">
        <v>3032</v>
      </c>
      <c r="Z2964" s="86" t="s">
        <v>35</v>
      </c>
      <c r="AA2964" s="86" t="s">
        <v>16352</v>
      </c>
      <c r="AB2964" s="86" t="s">
        <v>16354</v>
      </c>
      <c r="AC2964" s="86" t="s">
        <v>16355</v>
      </c>
      <c r="AD2964" s="86"/>
      <c r="AE2964" s="86" t="s">
        <v>66</v>
      </c>
      <c r="AF2964" s="86" t="s">
        <v>37</v>
      </c>
      <c r="AG2964" s="86"/>
      <c r="AH2964" s="86"/>
      <c r="AI2964" s="86" t="s">
        <v>2554</v>
      </c>
      <c r="AJ2964" s="86" t="s">
        <v>39</v>
      </c>
      <c r="AK2964" s="86" t="str">
        <f t="shared" si="1"/>
        <v>МБУ ДО "ДШИ №1" г. Ангарска</v>
      </c>
      <c r="AL2964" s="50" t="s">
        <v>2554</v>
      </c>
      <c r="AM2964" s="18"/>
      <c r="AN2964" s="18"/>
      <c r="AO2964" s="18"/>
      <c r="AP2964" s="18"/>
      <c r="AQ2964" s="18"/>
    </row>
    <row r="2965" spans="1:43" ht="38.25" x14ac:dyDescent="0.2">
      <c r="A2965" s="65">
        <v>45630.482778807869</v>
      </c>
      <c r="B2965" s="18" t="s">
        <v>14500</v>
      </c>
      <c r="C2965" s="86" t="s">
        <v>19595</v>
      </c>
      <c r="D2965" s="86" t="s">
        <v>19425</v>
      </c>
      <c r="E2965" s="86" t="s">
        <v>403</v>
      </c>
      <c r="F2965" s="86" t="s">
        <v>211</v>
      </c>
      <c r="G2965" s="86"/>
      <c r="H2965" s="48">
        <v>39840</v>
      </c>
      <c r="I2965" s="86" t="s">
        <v>19426</v>
      </c>
      <c r="J2965" s="47">
        <v>9</v>
      </c>
      <c r="K2965" s="49">
        <v>9</v>
      </c>
      <c r="L2965" s="86"/>
      <c r="M2965" s="86" t="s">
        <v>19378</v>
      </c>
      <c r="N2965" s="86">
        <v>6023</v>
      </c>
      <c r="O2965" s="86">
        <v>205523</v>
      </c>
      <c r="P2965" s="87">
        <v>44961</v>
      </c>
      <c r="Q2965" s="86" t="s">
        <v>124</v>
      </c>
      <c r="R2965" s="50" t="s">
        <v>19406</v>
      </c>
      <c r="S2965" s="86" t="s">
        <v>60</v>
      </c>
      <c r="T2965" s="86"/>
      <c r="U2965" s="86" t="s">
        <v>35</v>
      </c>
      <c r="V2965" s="50" t="s">
        <v>150</v>
      </c>
      <c r="W2965" s="50" t="s">
        <v>107</v>
      </c>
      <c r="X2965" s="86" t="s">
        <v>60</v>
      </c>
      <c r="Y2965" s="86"/>
      <c r="Z2965" s="86" t="s">
        <v>35</v>
      </c>
      <c r="AA2965" s="86" t="s">
        <v>150</v>
      </c>
      <c r="AB2965" s="86" t="s">
        <v>19407</v>
      </c>
      <c r="AC2965" s="86"/>
      <c r="AD2965" s="86"/>
      <c r="AE2965" s="86" t="s">
        <v>36</v>
      </c>
      <c r="AF2965" s="86" t="s">
        <v>67</v>
      </c>
      <c r="AG2965" s="86" t="s">
        <v>68</v>
      </c>
      <c r="AH2965" s="86"/>
      <c r="AI2965" s="86"/>
      <c r="AJ2965" s="86" t="s">
        <v>46</v>
      </c>
      <c r="AK296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965" s="50" t="s">
        <v>68</v>
      </c>
      <c r="AM2965" s="18"/>
      <c r="AN2965" s="18"/>
      <c r="AO2965" s="18"/>
      <c r="AP2965" s="18"/>
      <c r="AQ2965" s="18"/>
    </row>
    <row r="2966" spans="1:43" ht="25.5" x14ac:dyDescent="0.2">
      <c r="A2966" s="65">
        <v>45630.485586446761</v>
      </c>
      <c r="B2966" s="18" t="s">
        <v>6106</v>
      </c>
      <c r="C2966" s="86" t="s">
        <v>19595</v>
      </c>
      <c r="D2966" s="86" t="s">
        <v>7663</v>
      </c>
      <c r="E2966" s="86" t="s">
        <v>153</v>
      </c>
      <c r="F2966" s="86" t="s">
        <v>214</v>
      </c>
      <c r="G2966" s="86" t="s">
        <v>42</v>
      </c>
      <c r="H2966" s="60">
        <v>40006</v>
      </c>
      <c r="I2966" s="86">
        <v>89186291890</v>
      </c>
      <c r="J2966" s="47">
        <v>9</v>
      </c>
      <c r="K2966" s="49">
        <v>9</v>
      </c>
      <c r="L2966" s="86" t="s">
        <v>30</v>
      </c>
      <c r="M2966" s="86" t="s">
        <v>31</v>
      </c>
      <c r="N2966" s="89" t="s">
        <v>270</v>
      </c>
      <c r="O2966" s="86">
        <v>619534</v>
      </c>
      <c r="P2966" s="88">
        <v>45138</v>
      </c>
      <c r="Q2966" s="86" t="s">
        <v>7407</v>
      </c>
      <c r="R2966" s="50" t="s">
        <v>1210</v>
      </c>
      <c r="S2966" s="86" t="s">
        <v>98</v>
      </c>
      <c r="T2966" s="86" t="s">
        <v>589</v>
      </c>
      <c r="U2966" s="86" t="s">
        <v>35</v>
      </c>
      <c r="V2966" s="50" t="s">
        <v>1298</v>
      </c>
      <c r="W2966" s="50" t="s">
        <v>4691</v>
      </c>
      <c r="X2966" s="86" t="s">
        <v>98</v>
      </c>
      <c r="Y2966" s="86" t="s">
        <v>589</v>
      </c>
      <c r="Z2966" s="86" t="s">
        <v>35</v>
      </c>
      <c r="AA2966" s="86" t="s">
        <v>1298</v>
      </c>
      <c r="AB2966" s="86" t="s">
        <v>7664</v>
      </c>
      <c r="AC2966" s="86"/>
      <c r="AD2966" s="86"/>
      <c r="AE2966" s="86" t="s">
        <v>36</v>
      </c>
      <c r="AF2966" s="86" t="s">
        <v>37</v>
      </c>
      <c r="AG2966" s="86"/>
      <c r="AH2966" s="86"/>
      <c r="AI2966" s="86" t="s">
        <v>1012</v>
      </c>
      <c r="AJ2966" s="86" t="s">
        <v>39</v>
      </c>
      <c r="AK2966" s="86" t="str">
        <f t="shared" si="1"/>
        <v>МБУ ДО "Мостовская ДШИ" пгт. Мостовской</v>
      </c>
      <c r="AL2966" s="50" t="s">
        <v>1012</v>
      </c>
      <c r="AM2966" s="18"/>
      <c r="AN2966" s="18"/>
      <c r="AO2966" s="18"/>
      <c r="AP2966" s="18"/>
      <c r="AQ2966" s="18"/>
    </row>
    <row r="2967" spans="1:43" ht="25.5" x14ac:dyDescent="0.2">
      <c r="A2967" s="65">
        <v>45630.489601828704</v>
      </c>
      <c r="B2967" s="18" t="s">
        <v>14506</v>
      </c>
      <c r="C2967" s="86" t="s">
        <v>19595</v>
      </c>
      <c r="D2967" s="86" t="s">
        <v>12510</v>
      </c>
      <c r="E2967" s="86" t="s">
        <v>3053</v>
      </c>
      <c r="F2967" s="86" t="s">
        <v>70</v>
      </c>
      <c r="G2967" s="86" t="s">
        <v>42</v>
      </c>
      <c r="H2967" s="48">
        <v>40107</v>
      </c>
      <c r="I2967" s="86">
        <v>89049100034</v>
      </c>
      <c r="J2967" s="47">
        <v>9</v>
      </c>
      <c r="K2967" s="49">
        <v>9</v>
      </c>
      <c r="L2967" s="86" t="s">
        <v>30</v>
      </c>
      <c r="M2967" s="86" t="s">
        <v>31</v>
      </c>
      <c r="N2967" s="86">
        <v>2223</v>
      </c>
      <c r="O2967" s="86">
        <v>685864</v>
      </c>
      <c r="P2967" s="87">
        <v>45308</v>
      </c>
      <c r="Q2967" s="86" t="s">
        <v>11627</v>
      </c>
      <c r="R2967" s="50" t="s">
        <v>12511</v>
      </c>
      <c r="S2967" s="86" t="s">
        <v>683</v>
      </c>
      <c r="T2967" s="86" t="s">
        <v>12512</v>
      </c>
      <c r="U2967" s="86" t="s">
        <v>35</v>
      </c>
      <c r="V2967" s="50" t="s">
        <v>2209</v>
      </c>
      <c r="W2967" s="50" t="s">
        <v>12513</v>
      </c>
      <c r="X2967" s="86" t="s">
        <v>683</v>
      </c>
      <c r="Y2967" s="86" t="s">
        <v>12514</v>
      </c>
      <c r="Z2967" s="86" t="s">
        <v>35</v>
      </c>
      <c r="AA2967" s="86" t="s">
        <v>2209</v>
      </c>
      <c r="AB2967" s="86" t="s">
        <v>12515</v>
      </c>
      <c r="AC2967" s="94"/>
      <c r="AD2967" s="86"/>
      <c r="AE2967" s="86" t="s">
        <v>36</v>
      </c>
      <c r="AF2967" s="86" t="s">
        <v>37</v>
      </c>
      <c r="AG2967" s="86"/>
      <c r="AH2967" s="86"/>
      <c r="AI2967" s="86" t="s">
        <v>38</v>
      </c>
      <c r="AJ2967" s="86" t="s">
        <v>94</v>
      </c>
      <c r="AK2967" s="86" t="str">
        <f t="shared" si="1"/>
        <v>МБУ ДО "ДХШ № 2" г. Нижний Новгород</v>
      </c>
      <c r="AL2967" s="50" t="s">
        <v>38</v>
      </c>
      <c r="AM2967" s="18"/>
      <c r="AN2967" s="18"/>
      <c r="AO2967" s="18"/>
      <c r="AP2967" s="18"/>
      <c r="AQ2967" s="18"/>
    </row>
    <row r="2968" spans="1:43" ht="38.25" x14ac:dyDescent="0.2">
      <c r="A2968" s="65">
        <v>45630.498464849537</v>
      </c>
      <c r="B2968" s="18" t="s">
        <v>14508</v>
      </c>
      <c r="C2968" s="86" t="s">
        <v>19595</v>
      </c>
      <c r="D2968" s="86" t="s">
        <v>5833</v>
      </c>
      <c r="E2968" s="86" t="s">
        <v>1041</v>
      </c>
      <c r="F2968" s="86" t="s">
        <v>97</v>
      </c>
      <c r="G2968" s="86" t="s">
        <v>42</v>
      </c>
      <c r="H2968" s="60">
        <v>39765</v>
      </c>
      <c r="I2968" s="86" t="s">
        <v>5789</v>
      </c>
      <c r="J2968" s="47">
        <v>9</v>
      </c>
      <c r="K2968" s="49">
        <v>9</v>
      </c>
      <c r="L2968" s="86" t="s">
        <v>30</v>
      </c>
      <c r="M2968" s="86" t="s">
        <v>31</v>
      </c>
      <c r="N2968" s="86">
        <v>6023</v>
      </c>
      <c r="O2968" s="86">
        <v>88803</v>
      </c>
      <c r="P2968" s="88">
        <v>44921</v>
      </c>
      <c r="Q2968" s="86" t="s">
        <v>5158</v>
      </c>
      <c r="R2968" s="50" t="s">
        <v>1210</v>
      </c>
      <c r="S2968" s="86" t="s">
        <v>60</v>
      </c>
      <c r="T2968" s="86"/>
      <c r="U2968" s="86" t="s">
        <v>35</v>
      </c>
      <c r="V2968" s="50" t="s">
        <v>5160</v>
      </c>
      <c r="W2968" s="50" t="s">
        <v>5791</v>
      </c>
      <c r="X2968" s="86" t="s">
        <v>60</v>
      </c>
      <c r="Y2968" s="86"/>
      <c r="Z2968" s="86" t="s">
        <v>35</v>
      </c>
      <c r="AA2968" s="86" t="s">
        <v>5792</v>
      </c>
      <c r="AB2968" s="86" t="s">
        <v>5161</v>
      </c>
      <c r="AC2968" s="86"/>
      <c r="AD2968" s="86"/>
      <c r="AE2968" s="86" t="s">
        <v>5801</v>
      </c>
      <c r="AF2968" s="86" t="s">
        <v>73</v>
      </c>
      <c r="AG2968" s="86"/>
      <c r="AH2968" s="86" t="s">
        <v>2326</v>
      </c>
      <c r="AI2968" s="86"/>
      <c r="AJ2968" s="86" t="s">
        <v>46</v>
      </c>
      <c r="AK2968" s="86" t="str">
        <f t="shared" si="1"/>
        <v>МБОУ ДО «Детская школа искусств им. Я. Д. Минченкова» города Каменск-Шахтинский</v>
      </c>
      <c r="AL2968" s="50" t="s">
        <v>2326</v>
      </c>
      <c r="AM2968" s="18"/>
      <c r="AN2968" s="18"/>
      <c r="AO2968" s="18"/>
      <c r="AP2968" s="18"/>
      <c r="AQ2968" s="18"/>
    </row>
    <row r="2969" spans="1:43" ht="38.25" x14ac:dyDescent="0.2">
      <c r="A2969" s="65">
        <v>45630.50012193287</v>
      </c>
      <c r="B2969" s="18" t="s">
        <v>14512</v>
      </c>
      <c r="C2969" s="86" t="s">
        <v>19595</v>
      </c>
      <c r="D2969" s="86" t="s">
        <v>16926</v>
      </c>
      <c r="E2969" s="86" t="s">
        <v>69</v>
      </c>
      <c r="F2969" s="86" t="s">
        <v>395</v>
      </c>
      <c r="G2969" s="86" t="s">
        <v>4004</v>
      </c>
      <c r="H2969" s="53">
        <v>40175</v>
      </c>
      <c r="I2969" s="86">
        <v>79037638371</v>
      </c>
      <c r="J2969" s="47">
        <v>9</v>
      </c>
      <c r="K2969" s="49">
        <v>9</v>
      </c>
      <c r="L2969" s="86" t="s">
        <v>30</v>
      </c>
      <c r="M2969" s="86" t="s">
        <v>14316</v>
      </c>
      <c r="N2969" s="86">
        <v>4623</v>
      </c>
      <c r="O2969" s="86">
        <v>484044</v>
      </c>
      <c r="P2969" s="87">
        <v>45308</v>
      </c>
      <c r="Q2969" s="86" t="s">
        <v>16916</v>
      </c>
      <c r="R2969" s="50" t="s">
        <v>16927</v>
      </c>
      <c r="S2969" s="86" t="s">
        <v>197</v>
      </c>
      <c r="T2969" s="86"/>
      <c r="U2969" s="86" t="s">
        <v>35</v>
      </c>
      <c r="V2969" s="50" t="s">
        <v>9089</v>
      </c>
      <c r="W2969" s="50" t="s">
        <v>16850</v>
      </c>
      <c r="X2969" s="86" t="s">
        <v>197</v>
      </c>
      <c r="Y2969" s="86"/>
      <c r="Z2969" s="86" t="s">
        <v>35</v>
      </c>
      <c r="AA2969" s="86" t="s">
        <v>16851</v>
      </c>
      <c r="AB2969" s="86" t="s">
        <v>16902</v>
      </c>
      <c r="AC2969" s="86"/>
      <c r="AD2969" s="86"/>
      <c r="AE2969" s="86" t="s">
        <v>16890</v>
      </c>
      <c r="AF2969" s="86" t="s">
        <v>37</v>
      </c>
      <c r="AG2969" s="86"/>
      <c r="AH2969" s="86"/>
      <c r="AI2969" s="86" t="s">
        <v>865</v>
      </c>
      <c r="AJ2969" s="86" t="s">
        <v>46</v>
      </c>
      <c r="AK2969" s="86" t="str">
        <f t="shared" si="1"/>
        <v>МАУДО «Центр художественного мастерства» г.о. Королёв Московской области</v>
      </c>
      <c r="AL2969" s="50" t="s">
        <v>865</v>
      </c>
      <c r="AM2969" s="18"/>
      <c r="AN2969" s="18"/>
      <c r="AO2969" s="18"/>
      <c r="AP2969" s="18"/>
      <c r="AQ2969" s="18"/>
    </row>
    <row r="2970" spans="1:43" ht="12.75" x14ac:dyDescent="0.2">
      <c r="A2970" s="65">
        <v>45630.505129328703</v>
      </c>
      <c r="B2970" s="18" t="s">
        <v>13953</v>
      </c>
      <c r="C2970" s="86" t="s">
        <v>19595</v>
      </c>
      <c r="D2970" s="86" t="s">
        <v>7029</v>
      </c>
      <c r="E2970" s="86" t="s">
        <v>218</v>
      </c>
      <c r="F2970" s="86" t="s">
        <v>70</v>
      </c>
      <c r="G2970" s="86" t="s">
        <v>42</v>
      </c>
      <c r="H2970" s="60">
        <v>39933</v>
      </c>
      <c r="I2970" s="86">
        <v>89185123785</v>
      </c>
      <c r="J2970" s="47">
        <v>9</v>
      </c>
      <c r="K2970" s="49">
        <v>9</v>
      </c>
      <c r="L2970" s="86" t="s">
        <v>30</v>
      </c>
      <c r="M2970" s="86" t="s">
        <v>31</v>
      </c>
      <c r="N2970" s="86">
        <v>6023</v>
      </c>
      <c r="O2970" s="86">
        <v>307330</v>
      </c>
      <c r="P2970" s="88">
        <v>45084</v>
      </c>
      <c r="Q2970" s="86" t="s">
        <v>124</v>
      </c>
      <c r="R2970" s="50" t="s">
        <v>6689</v>
      </c>
      <c r="S2970" s="86" t="s">
        <v>60</v>
      </c>
      <c r="T2970" s="86"/>
      <c r="U2970" s="86" t="s">
        <v>35</v>
      </c>
      <c r="V2970" s="50" t="s">
        <v>150</v>
      </c>
      <c r="W2970" s="50" t="s">
        <v>107</v>
      </c>
      <c r="X2970" s="86" t="s">
        <v>60</v>
      </c>
      <c r="Y2970" s="86"/>
      <c r="Z2970" s="86" t="s">
        <v>35</v>
      </c>
      <c r="AA2970" s="86" t="s">
        <v>150</v>
      </c>
      <c r="AB2970" s="86" t="s">
        <v>7030</v>
      </c>
      <c r="AC2970" s="86"/>
      <c r="AD2970" s="86"/>
      <c r="AE2970" s="86" t="s">
        <v>36</v>
      </c>
      <c r="AF2970" s="86" t="s">
        <v>67</v>
      </c>
      <c r="AG2970" s="86" t="s">
        <v>68</v>
      </c>
      <c r="AH2970" s="86"/>
      <c r="AI2970" s="86"/>
      <c r="AJ2970" s="86" t="s">
        <v>39</v>
      </c>
      <c r="AK297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970" s="50" t="s">
        <v>480</v>
      </c>
      <c r="AM2970" s="18"/>
      <c r="AN2970" s="18"/>
      <c r="AO2970" s="18"/>
      <c r="AP2970" s="18"/>
      <c r="AQ2970" s="18"/>
    </row>
    <row r="2971" spans="1:43" ht="12.75" x14ac:dyDescent="0.2">
      <c r="A2971" s="66">
        <v>45630</v>
      </c>
      <c r="B2971" s="55" t="s">
        <v>14522</v>
      </c>
      <c r="C2971" s="86" t="s">
        <v>19595</v>
      </c>
      <c r="D2971" s="86" t="s">
        <v>4033</v>
      </c>
      <c r="E2971" s="86" t="s">
        <v>248</v>
      </c>
      <c r="F2971" s="86" t="s">
        <v>114</v>
      </c>
      <c r="G2971" s="86" t="s">
        <v>4004</v>
      </c>
      <c r="H2971" s="60">
        <v>40194</v>
      </c>
      <c r="I2971" s="86" t="s">
        <v>4347</v>
      </c>
      <c r="J2971" s="47">
        <v>9</v>
      </c>
      <c r="K2971" s="49">
        <v>9</v>
      </c>
      <c r="L2971" s="86" t="s">
        <v>30</v>
      </c>
      <c r="M2971" s="86" t="s">
        <v>31</v>
      </c>
      <c r="N2971" s="86">
        <v>723</v>
      </c>
      <c r="O2971" s="86">
        <v>155006</v>
      </c>
      <c r="P2971" s="88">
        <v>45370</v>
      </c>
      <c r="Q2971" s="86" t="s">
        <v>4225</v>
      </c>
      <c r="R2971" s="50" t="s">
        <v>4094</v>
      </c>
      <c r="S2971" s="86" t="s">
        <v>164</v>
      </c>
      <c r="T2971" s="94"/>
      <c r="U2971" s="86" t="s">
        <v>35</v>
      </c>
      <c r="V2971" s="50" t="s">
        <v>1203</v>
      </c>
      <c r="W2971" s="50" t="s">
        <v>511</v>
      </c>
      <c r="X2971" s="86" t="s">
        <v>164</v>
      </c>
      <c r="Y2971" s="86"/>
      <c r="Z2971" s="86" t="s">
        <v>35</v>
      </c>
      <c r="AA2971" s="86" t="s">
        <v>1203</v>
      </c>
      <c r="AB2971" s="86" t="s">
        <v>4062</v>
      </c>
      <c r="AC2971" s="94"/>
      <c r="AD2971" s="94"/>
      <c r="AE2971" s="86" t="s">
        <v>36</v>
      </c>
      <c r="AF2971" s="86" t="s">
        <v>37</v>
      </c>
      <c r="AG2971" s="86"/>
      <c r="AH2971" s="86"/>
      <c r="AI2971" s="86" t="s">
        <v>1814</v>
      </c>
      <c r="AJ2971" s="86"/>
      <c r="AK2971" s="86" t="str">
        <f t="shared" si="1"/>
        <v>МБУДО ДХШ г. Пятигорск</v>
      </c>
      <c r="AL2971" s="50" t="s">
        <v>1814</v>
      </c>
      <c r="AM2971" s="18"/>
      <c r="AN2971" s="18"/>
      <c r="AO2971" s="18"/>
      <c r="AP2971" s="18"/>
      <c r="AQ2971" s="18"/>
    </row>
    <row r="2972" spans="1:43" ht="25.5" x14ac:dyDescent="0.2">
      <c r="A2972" s="66">
        <v>45630</v>
      </c>
      <c r="B2972" s="55" t="s">
        <v>14522</v>
      </c>
      <c r="C2972" s="86" t="s">
        <v>19595</v>
      </c>
      <c r="D2972" s="86" t="s">
        <v>5781</v>
      </c>
      <c r="E2972" s="86" t="s">
        <v>344</v>
      </c>
      <c r="F2972" s="86" t="s">
        <v>57</v>
      </c>
      <c r="G2972" s="86" t="s">
        <v>42</v>
      </c>
      <c r="H2972" s="60">
        <v>40182</v>
      </c>
      <c r="I2972" s="86">
        <v>89286022520</v>
      </c>
      <c r="J2972" s="47">
        <v>9</v>
      </c>
      <c r="K2972" s="49">
        <v>9</v>
      </c>
      <c r="L2972" s="86" t="s">
        <v>30</v>
      </c>
      <c r="M2972" s="86" t="s">
        <v>31</v>
      </c>
      <c r="N2972" s="86">
        <v>3923</v>
      </c>
      <c r="O2972" s="86">
        <v>604241</v>
      </c>
      <c r="P2972" s="88">
        <v>45323</v>
      </c>
      <c r="Q2972" s="86" t="s">
        <v>5619</v>
      </c>
      <c r="R2972" s="50" t="s">
        <v>2722</v>
      </c>
      <c r="S2972" s="86" t="s">
        <v>60</v>
      </c>
      <c r="T2972" s="86" t="s">
        <v>2664</v>
      </c>
      <c r="U2972" s="86" t="s">
        <v>157</v>
      </c>
      <c r="V2972" s="50" t="s">
        <v>2529</v>
      </c>
      <c r="W2972" s="50"/>
      <c r="X2972" s="86"/>
      <c r="Y2972" s="86"/>
      <c r="Z2972" s="86"/>
      <c r="AA2972" s="86"/>
      <c r="AB2972" s="86"/>
      <c r="AC2972" s="94"/>
      <c r="AD2972" s="94"/>
      <c r="AE2972" s="86" t="s">
        <v>66</v>
      </c>
      <c r="AF2972" s="86" t="s">
        <v>73</v>
      </c>
      <c r="AG2972" s="86"/>
      <c r="AH2972" s="86" t="s">
        <v>2511</v>
      </c>
      <c r="AI2972" s="86"/>
      <c r="AJ2972" s="86" t="s">
        <v>46</v>
      </c>
      <c r="AK2972" s="86" t="str">
        <f t="shared" si="1"/>
        <v>МБОУ ДО Егорлыкский Центр внешкольной работы, пос. Егорлыкский</v>
      </c>
      <c r="AL2972" s="50" t="s">
        <v>2511</v>
      </c>
      <c r="AM2972" s="18"/>
      <c r="AN2972" s="18"/>
      <c r="AO2972" s="18"/>
      <c r="AP2972" s="18"/>
      <c r="AQ2972" s="18"/>
    </row>
    <row r="2973" spans="1:43" ht="89.25" x14ac:dyDescent="0.2">
      <c r="A2973" s="66">
        <v>45630</v>
      </c>
      <c r="B2973" s="55" t="s">
        <v>14522</v>
      </c>
      <c r="C2973" s="86" t="s">
        <v>19595</v>
      </c>
      <c r="D2973" s="86" t="s">
        <v>9254</v>
      </c>
      <c r="E2973" s="86" t="s">
        <v>184</v>
      </c>
      <c r="F2973" s="86" t="s">
        <v>693</v>
      </c>
      <c r="G2973" s="86" t="s">
        <v>42</v>
      </c>
      <c r="H2973" s="60">
        <v>40009</v>
      </c>
      <c r="I2973" s="86" t="s">
        <v>9255</v>
      </c>
      <c r="J2973" s="47">
        <v>9</v>
      </c>
      <c r="K2973" s="49">
        <v>9</v>
      </c>
      <c r="L2973" s="86" t="s">
        <v>30</v>
      </c>
      <c r="M2973" s="86" t="s">
        <v>31</v>
      </c>
      <c r="N2973" s="86">
        <v>6024</v>
      </c>
      <c r="O2973" s="86">
        <v>483180</v>
      </c>
      <c r="P2973" s="87">
        <v>45146</v>
      </c>
      <c r="Q2973" s="86" t="s">
        <v>71</v>
      </c>
      <c r="R2973" s="50" t="s">
        <v>9256</v>
      </c>
      <c r="S2973" s="86" t="s">
        <v>60</v>
      </c>
      <c r="T2973" s="86"/>
      <c r="U2973" s="86" t="s">
        <v>35</v>
      </c>
      <c r="V2973" s="50" t="s">
        <v>5941</v>
      </c>
      <c r="W2973" s="50" t="s">
        <v>1291</v>
      </c>
      <c r="X2973" s="86" t="s">
        <v>60</v>
      </c>
      <c r="Y2973" s="86"/>
      <c r="Z2973" s="86" t="s">
        <v>35</v>
      </c>
      <c r="AA2973" s="86" t="s">
        <v>1287</v>
      </c>
      <c r="AB2973" s="86" t="s">
        <v>9257</v>
      </c>
      <c r="AC2973" s="94"/>
      <c r="AD2973" s="94"/>
      <c r="AE2973" s="86" t="s">
        <v>66</v>
      </c>
      <c r="AF2973" s="86" t="s">
        <v>73</v>
      </c>
      <c r="AG2973" s="86"/>
      <c r="AH2973" s="86" t="s">
        <v>1291</v>
      </c>
      <c r="AI2973" s="86"/>
      <c r="AJ2973" s="86" t="s">
        <v>39</v>
      </c>
      <c r="AK2973" s="86" t="str">
        <f t="shared" si="1"/>
        <v>МБУ ДО г. Шахты «Детская школа искусств» структурное подразделение Центр Искусств им. В.А. Серова</v>
      </c>
      <c r="AL2973" s="50" t="s">
        <v>1291</v>
      </c>
      <c r="AM2973" s="18"/>
      <c r="AN2973" s="18"/>
      <c r="AO2973" s="18"/>
      <c r="AP2973" s="18"/>
      <c r="AQ2973" s="18"/>
    </row>
    <row r="2974" spans="1:43" ht="38.25" x14ac:dyDescent="0.2">
      <c r="A2974" s="66">
        <v>45630</v>
      </c>
      <c r="B2974" s="55" t="s">
        <v>14522</v>
      </c>
      <c r="C2974" s="86" t="s">
        <v>19595</v>
      </c>
      <c r="D2974" s="86" t="s">
        <v>744</v>
      </c>
      <c r="E2974" s="86" t="s">
        <v>745</v>
      </c>
      <c r="F2974" s="86" t="s">
        <v>57</v>
      </c>
      <c r="G2974" s="86" t="s">
        <v>42</v>
      </c>
      <c r="H2974" s="60">
        <v>39853</v>
      </c>
      <c r="I2974" s="86">
        <v>89514934926</v>
      </c>
      <c r="J2974" s="47">
        <v>9</v>
      </c>
      <c r="K2974" s="49">
        <v>9</v>
      </c>
      <c r="L2974" s="86" t="s">
        <v>30</v>
      </c>
      <c r="M2974" s="86" t="s">
        <v>31</v>
      </c>
      <c r="N2974" s="86">
        <v>6023</v>
      </c>
      <c r="O2974" s="86">
        <v>227723</v>
      </c>
      <c r="P2974" s="88">
        <v>44976</v>
      </c>
      <c r="Q2974" s="86" t="s">
        <v>71</v>
      </c>
      <c r="R2974" s="50" t="s">
        <v>746</v>
      </c>
      <c r="S2974" s="86" t="s">
        <v>60</v>
      </c>
      <c r="T2974" s="86"/>
      <c r="U2974" s="86" t="s">
        <v>35</v>
      </c>
      <c r="V2974" s="50" t="s">
        <v>747</v>
      </c>
      <c r="W2974" s="50" t="s">
        <v>107</v>
      </c>
      <c r="X2974" s="86" t="s">
        <v>60</v>
      </c>
      <c r="Y2974" s="86"/>
      <c r="Z2974" s="86" t="s">
        <v>35</v>
      </c>
      <c r="AA2974" s="86" t="s">
        <v>748</v>
      </c>
      <c r="AB2974" s="86" t="s">
        <v>749</v>
      </c>
      <c r="AC2974" s="94"/>
      <c r="AD2974" s="94"/>
      <c r="AE2974" s="86" t="s">
        <v>66</v>
      </c>
      <c r="AF2974" s="86" t="s">
        <v>67</v>
      </c>
      <c r="AG2974" s="86" t="s">
        <v>68</v>
      </c>
      <c r="AH2974" s="86"/>
      <c r="AI2974" s="86"/>
      <c r="AJ2974" s="86" t="s">
        <v>39</v>
      </c>
      <c r="AK297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974" s="50" t="s">
        <v>68</v>
      </c>
      <c r="AM2974" s="18"/>
      <c r="AN2974" s="18"/>
      <c r="AO2974" s="18"/>
      <c r="AP2974" s="18"/>
      <c r="AQ2974" s="18"/>
    </row>
    <row r="2975" spans="1:43" ht="25.5" x14ac:dyDescent="0.2">
      <c r="A2975" s="66">
        <v>45630</v>
      </c>
      <c r="B2975" s="55" t="s">
        <v>14522</v>
      </c>
      <c r="C2975" s="86" t="s">
        <v>19595</v>
      </c>
      <c r="D2975" s="86" t="s">
        <v>6791</v>
      </c>
      <c r="E2975" s="86" t="s">
        <v>153</v>
      </c>
      <c r="F2975" s="86" t="s">
        <v>76</v>
      </c>
      <c r="G2975" s="86" t="s">
        <v>42</v>
      </c>
      <c r="H2975" s="60">
        <v>40122</v>
      </c>
      <c r="I2975" s="86">
        <v>89282146504</v>
      </c>
      <c r="J2975" s="47">
        <v>9</v>
      </c>
      <c r="K2975" s="49">
        <v>9</v>
      </c>
      <c r="L2975" s="86" t="s">
        <v>30</v>
      </c>
      <c r="M2975" s="86" t="s">
        <v>31</v>
      </c>
      <c r="N2975" s="86">
        <v>3923</v>
      </c>
      <c r="O2975" s="86">
        <v>606256</v>
      </c>
      <c r="P2975" s="88">
        <v>45252</v>
      </c>
      <c r="Q2975" s="86" t="s">
        <v>58</v>
      </c>
      <c r="R2975" s="50" t="s">
        <v>6792</v>
      </c>
      <c r="S2975" s="86" t="s">
        <v>60</v>
      </c>
      <c r="T2975" s="86" t="s">
        <v>64</v>
      </c>
      <c r="U2975" s="86" t="s">
        <v>35</v>
      </c>
      <c r="V2975" s="50" t="s">
        <v>3358</v>
      </c>
      <c r="W2975" s="50" t="s">
        <v>6793</v>
      </c>
      <c r="X2975" s="86" t="s">
        <v>60</v>
      </c>
      <c r="Y2975" s="86" t="s">
        <v>64</v>
      </c>
      <c r="Z2975" s="86" t="s">
        <v>35</v>
      </c>
      <c r="AA2975" s="86" t="s">
        <v>5955</v>
      </c>
      <c r="AB2975" s="86"/>
      <c r="AC2975" s="94"/>
      <c r="AD2975" s="94"/>
      <c r="AE2975" s="86" t="s">
        <v>36</v>
      </c>
      <c r="AF2975" s="86" t="s">
        <v>67</v>
      </c>
      <c r="AG2975" s="86" t="s">
        <v>137</v>
      </c>
      <c r="AH2975" s="86"/>
      <c r="AI2975" s="86"/>
      <c r="AJ2975" s="86" t="s">
        <v>94</v>
      </c>
      <c r="AK2975" s="86" t="str">
        <f t="shared" si="1"/>
        <v>ФГБОУ ВО "Донской государственный технический университет"</v>
      </c>
      <c r="AL2975" s="50" t="s">
        <v>137</v>
      </c>
      <c r="AM2975" s="18"/>
      <c r="AN2975" s="18"/>
      <c r="AO2975" s="18"/>
      <c r="AP2975" s="18"/>
      <c r="AQ2975" s="18"/>
    </row>
    <row r="2976" spans="1:43" ht="25.5" x14ac:dyDescent="0.2">
      <c r="A2976" s="66">
        <v>45630</v>
      </c>
      <c r="B2976" s="55" t="s">
        <v>14522</v>
      </c>
      <c r="C2976" s="86" t="s">
        <v>19595</v>
      </c>
      <c r="D2976" s="86" t="s">
        <v>893</v>
      </c>
      <c r="E2976" s="86" t="s">
        <v>96</v>
      </c>
      <c r="F2976" s="86" t="s">
        <v>70</v>
      </c>
      <c r="G2976" s="86" t="s">
        <v>42</v>
      </c>
      <c r="H2976" s="48">
        <v>39933</v>
      </c>
      <c r="I2976" s="86">
        <v>89886786457</v>
      </c>
      <c r="J2976" s="47">
        <v>9</v>
      </c>
      <c r="K2976" s="49">
        <v>9</v>
      </c>
      <c r="L2976" s="86" t="s">
        <v>30</v>
      </c>
      <c r="M2976" s="86" t="s">
        <v>31</v>
      </c>
      <c r="N2976" s="86">
        <v>6023</v>
      </c>
      <c r="O2976" s="86">
        <v>309118</v>
      </c>
      <c r="P2976" s="87">
        <v>45131</v>
      </c>
      <c r="Q2976" s="86" t="s">
        <v>5158</v>
      </c>
      <c r="R2976" s="50" t="s">
        <v>183</v>
      </c>
      <c r="S2976" s="86" t="s">
        <v>60</v>
      </c>
      <c r="T2976" s="94"/>
      <c r="U2976" s="86" t="s">
        <v>35</v>
      </c>
      <c r="V2976" s="50" t="s">
        <v>150</v>
      </c>
      <c r="W2976" s="50"/>
      <c r="X2976" s="86"/>
      <c r="Y2976" s="86"/>
      <c r="Z2976" s="86"/>
      <c r="AA2976" s="86" t="s">
        <v>150</v>
      </c>
      <c r="AB2976" s="86"/>
      <c r="AC2976" s="94"/>
      <c r="AD2976" s="94"/>
      <c r="AE2976" s="86" t="s">
        <v>36</v>
      </c>
      <c r="AF2976" s="86" t="s">
        <v>67</v>
      </c>
      <c r="AG2976" s="90" t="s">
        <v>181</v>
      </c>
      <c r="AH2976" s="86"/>
      <c r="AI2976" s="86"/>
      <c r="AJ2976" s="86" t="s">
        <v>46</v>
      </c>
      <c r="AK2976" s="86" t="str">
        <f t="shared" si="1"/>
        <v>МБОУ «Гимназия № 35»</v>
      </c>
      <c r="AL2976" s="50" t="s">
        <v>181</v>
      </c>
      <c r="AM2976" s="18"/>
      <c r="AN2976" s="18"/>
      <c r="AO2976" s="18"/>
      <c r="AP2976" s="18"/>
      <c r="AQ2976" s="18"/>
    </row>
    <row r="2977" spans="1:43" ht="25.5" x14ac:dyDescent="0.2">
      <c r="A2977" s="66">
        <v>45630</v>
      </c>
      <c r="B2977" s="55" t="s">
        <v>14522</v>
      </c>
      <c r="C2977" s="86" t="s">
        <v>19595</v>
      </c>
      <c r="D2977" s="86" t="s">
        <v>1986</v>
      </c>
      <c r="E2977" s="86" t="s">
        <v>127</v>
      </c>
      <c r="F2977" s="86" t="s">
        <v>326</v>
      </c>
      <c r="G2977" s="86" t="s">
        <v>42</v>
      </c>
      <c r="H2977" s="60">
        <v>39899</v>
      </c>
      <c r="I2977" s="86">
        <v>89888999606</v>
      </c>
      <c r="J2977" s="47">
        <v>9</v>
      </c>
      <c r="K2977" s="49">
        <v>9</v>
      </c>
      <c r="L2977" s="86" t="s">
        <v>30</v>
      </c>
      <c r="M2977" s="86" t="s">
        <v>31</v>
      </c>
      <c r="N2977" s="86">
        <v>6023</v>
      </c>
      <c r="O2977" s="86">
        <v>267082</v>
      </c>
      <c r="P2977" s="88">
        <v>45022</v>
      </c>
      <c r="Q2977" s="86" t="s">
        <v>124</v>
      </c>
      <c r="R2977" s="50" t="s">
        <v>1102</v>
      </c>
      <c r="S2977" s="86" t="s">
        <v>60</v>
      </c>
      <c r="T2977" s="86"/>
      <c r="U2977" s="86" t="s">
        <v>35</v>
      </c>
      <c r="V2977" s="50" t="s">
        <v>106</v>
      </c>
      <c r="W2977" s="50" t="s">
        <v>2683</v>
      </c>
      <c r="X2977" s="86" t="s">
        <v>60</v>
      </c>
      <c r="Y2977" s="86"/>
      <c r="Z2977" s="86" t="s">
        <v>35</v>
      </c>
      <c r="AA2977" s="86" t="s">
        <v>106</v>
      </c>
      <c r="AB2977" s="86" t="s">
        <v>3607</v>
      </c>
      <c r="AC2977" s="94"/>
      <c r="AD2977" s="94"/>
      <c r="AE2977" s="86" t="s">
        <v>36</v>
      </c>
      <c r="AF2977" s="86" t="s">
        <v>67</v>
      </c>
      <c r="AG2977" s="86" t="s">
        <v>3313</v>
      </c>
      <c r="AH2977" s="86"/>
      <c r="AI2977" s="86"/>
      <c r="AJ2977" s="86" t="s">
        <v>39</v>
      </c>
      <c r="AK2977" s="86" t="str">
        <f t="shared" si="1"/>
        <v>Семейный клуб "Мастерская чудес"</v>
      </c>
      <c r="AL2977" s="50" t="s">
        <v>3313</v>
      </c>
      <c r="AM2977" s="18"/>
      <c r="AN2977" s="18"/>
      <c r="AO2977" s="18"/>
      <c r="AP2977" s="18"/>
      <c r="AQ2977" s="18"/>
    </row>
    <row r="2978" spans="1:43" ht="38.25" x14ac:dyDescent="0.2">
      <c r="A2978" s="66">
        <v>45630</v>
      </c>
      <c r="B2978" s="55" t="s">
        <v>14522</v>
      </c>
      <c r="C2978" s="86" t="s">
        <v>19595</v>
      </c>
      <c r="D2978" s="86" t="s">
        <v>15932</v>
      </c>
      <c r="E2978" s="86" t="s">
        <v>3053</v>
      </c>
      <c r="F2978" s="86" t="s">
        <v>114</v>
      </c>
      <c r="G2978" s="86" t="s">
        <v>42</v>
      </c>
      <c r="H2978" s="48">
        <v>40094</v>
      </c>
      <c r="I2978" s="86">
        <v>89107942242</v>
      </c>
      <c r="J2978" s="47">
        <v>9</v>
      </c>
      <c r="K2978" s="49">
        <v>9</v>
      </c>
      <c r="L2978" s="86" t="s">
        <v>30</v>
      </c>
      <c r="M2978" s="86" t="s">
        <v>31</v>
      </c>
      <c r="N2978" s="86">
        <v>2223</v>
      </c>
      <c r="O2978" s="86">
        <v>659647</v>
      </c>
      <c r="P2978" s="87">
        <v>45239</v>
      </c>
      <c r="Q2978" s="86" t="s">
        <v>1689</v>
      </c>
      <c r="R2978" s="50" t="s">
        <v>15933</v>
      </c>
      <c r="S2978" s="86" t="s">
        <v>683</v>
      </c>
      <c r="T2978" s="86"/>
      <c r="U2978" s="86" t="s">
        <v>35</v>
      </c>
      <c r="V2978" s="50" t="s">
        <v>823</v>
      </c>
      <c r="W2978" s="50" t="s">
        <v>12190</v>
      </c>
      <c r="X2978" s="86" t="s">
        <v>683</v>
      </c>
      <c r="Y2978" s="86"/>
      <c r="Z2978" s="86" t="s">
        <v>35</v>
      </c>
      <c r="AA2978" s="86" t="s">
        <v>823</v>
      </c>
      <c r="AB2978" s="86" t="s">
        <v>15934</v>
      </c>
      <c r="AC2978" s="94"/>
      <c r="AD2978" s="94"/>
      <c r="AE2978" s="86" t="s">
        <v>66</v>
      </c>
      <c r="AF2978" s="86" t="s">
        <v>37</v>
      </c>
      <c r="AG2978" s="86"/>
      <c r="AH2978" s="86"/>
      <c r="AI2978" s="86" t="s">
        <v>38</v>
      </c>
      <c r="AJ2978" s="86" t="s">
        <v>39</v>
      </c>
      <c r="AK2978" s="86" t="str">
        <f t="shared" si="1"/>
        <v>МБУ ДО "ДХШ № 2" г. Нижний Новгород</v>
      </c>
      <c r="AL2978" s="50" t="s">
        <v>38</v>
      </c>
      <c r="AM2978" s="18"/>
      <c r="AN2978" s="18"/>
      <c r="AO2978" s="18"/>
      <c r="AP2978" s="18"/>
      <c r="AQ2978" s="18"/>
    </row>
    <row r="2979" spans="1:43" ht="51" x14ac:dyDescent="0.2">
      <c r="A2979" s="66">
        <v>45630</v>
      </c>
      <c r="B2979" s="55" t="s">
        <v>14522</v>
      </c>
      <c r="C2979" s="86" t="s">
        <v>19595</v>
      </c>
      <c r="D2979" s="86" t="s">
        <v>12121</v>
      </c>
      <c r="E2979" s="86" t="s">
        <v>362</v>
      </c>
      <c r="F2979" s="86" t="s">
        <v>76</v>
      </c>
      <c r="G2979" s="86" t="s">
        <v>42</v>
      </c>
      <c r="H2979" s="48">
        <v>40016</v>
      </c>
      <c r="I2979" s="86" t="s">
        <v>12122</v>
      </c>
      <c r="J2979" s="47">
        <v>9</v>
      </c>
      <c r="K2979" s="49">
        <v>9</v>
      </c>
      <c r="L2979" s="86" t="s">
        <v>30</v>
      </c>
      <c r="M2979" s="86" t="s">
        <v>31</v>
      </c>
      <c r="N2979" s="86">
        <v>6024</v>
      </c>
      <c r="O2979" s="86">
        <v>483652</v>
      </c>
      <c r="P2979" s="87">
        <v>45157</v>
      </c>
      <c r="Q2979" s="86" t="s">
        <v>174</v>
      </c>
      <c r="R2979" s="50" t="s">
        <v>10805</v>
      </c>
      <c r="S2979" s="86" t="s">
        <v>60</v>
      </c>
      <c r="T2979" s="86" t="s">
        <v>12123</v>
      </c>
      <c r="U2979" s="86" t="s">
        <v>35</v>
      </c>
      <c r="V2979" s="50" t="s">
        <v>7827</v>
      </c>
      <c r="W2979" s="50" t="s">
        <v>12124</v>
      </c>
      <c r="X2979" s="86" t="s">
        <v>60</v>
      </c>
      <c r="Y2979" s="86" t="s">
        <v>12123</v>
      </c>
      <c r="Z2979" s="86" t="s">
        <v>35</v>
      </c>
      <c r="AA2979" s="86" t="s">
        <v>7827</v>
      </c>
      <c r="AB2979" s="86" t="s">
        <v>12125</v>
      </c>
      <c r="AC2979" s="94"/>
      <c r="AD2979" s="94"/>
      <c r="AE2979" s="86" t="s">
        <v>66</v>
      </c>
      <c r="AF2979" s="86" t="s">
        <v>73</v>
      </c>
      <c r="AG2979" s="86"/>
      <c r="AH2979" s="86" t="s">
        <v>1291</v>
      </c>
      <c r="AI2979" s="86"/>
      <c r="AJ2979" s="86" t="s">
        <v>39</v>
      </c>
      <c r="AK2979" s="86" t="str">
        <f t="shared" si="1"/>
        <v>МБУ ДО г. Шахты «Детская школа искусств» структурное подразделение Центр Искусств им. В.А. Серова</v>
      </c>
      <c r="AL2979" s="50" t="s">
        <v>1291</v>
      </c>
      <c r="AM2979" s="18"/>
      <c r="AN2979" s="18"/>
      <c r="AO2979" s="18"/>
      <c r="AP2979" s="18"/>
      <c r="AQ2979" s="18"/>
    </row>
    <row r="2980" spans="1:43" ht="38.25" x14ac:dyDescent="0.2">
      <c r="A2980" s="66">
        <v>45630</v>
      </c>
      <c r="B2980" s="55" t="s">
        <v>14522</v>
      </c>
      <c r="C2980" s="86" t="s">
        <v>19595</v>
      </c>
      <c r="D2980" s="86" t="s">
        <v>2309</v>
      </c>
      <c r="E2980" s="86" t="s">
        <v>218</v>
      </c>
      <c r="F2980" s="86" t="s">
        <v>464</v>
      </c>
      <c r="G2980" s="86" t="s">
        <v>42</v>
      </c>
      <c r="H2980" s="60">
        <v>40017</v>
      </c>
      <c r="I2980" s="86">
        <v>9514380751</v>
      </c>
      <c r="J2980" s="47">
        <v>9</v>
      </c>
      <c r="K2980" s="49">
        <v>9</v>
      </c>
      <c r="L2980" s="86" t="s">
        <v>30</v>
      </c>
      <c r="M2980" s="86" t="s">
        <v>31</v>
      </c>
      <c r="N2980" s="86">
        <v>6023</v>
      </c>
      <c r="O2980" s="86">
        <v>316506</v>
      </c>
      <c r="P2980" s="88">
        <v>45140</v>
      </c>
      <c r="Q2980" s="86" t="s">
        <v>58</v>
      </c>
      <c r="R2980" s="50" t="s">
        <v>2287</v>
      </c>
      <c r="S2980" s="86" t="s">
        <v>60</v>
      </c>
      <c r="T2980" s="86" t="s">
        <v>64</v>
      </c>
      <c r="U2980" s="86" t="s">
        <v>35</v>
      </c>
      <c r="V2980" s="50" t="s">
        <v>2280</v>
      </c>
      <c r="W2980" s="50" t="s">
        <v>167</v>
      </c>
      <c r="X2980" s="86" t="s">
        <v>60</v>
      </c>
      <c r="Y2980" s="86" t="s">
        <v>64</v>
      </c>
      <c r="Z2980" s="86" t="s">
        <v>35</v>
      </c>
      <c r="AA2980" s="86" t="s">
        <v>2280</v>
      </c>
      <c r="AB2980" s="86" t="s">
        <v>2310</v>
      </c>
      <c r="AC2980" s="94"/>
      <c r="AD2980" s="94"/>
      <c r="AE2980" s="86" t="s">
        <v>66</v>
      </c>
      <c r="AF2980" s="86" t="s">
        <v>73</v>
      </c>
      <c r="AG2980" s="86"/>
      <c r="AH2980" s="50" t="s">
        <v>724</v>
      </c>
      <c r="AI2980" s="86"/>
      <c r="AJ2980" s="86" t="s">
        <v>46</v>
      </c>
      <c r="AK2980" s="86" t="str">
        <f t="shared" si="1"/>
        <v>МБУ ДО ДХШ г. Волгодонск</v>
      </c>
      <c r="AL2980" s="50" t="s">
        <v>724</v>
      </c>
      <c r="AM2980" s="18"/>
      <c r="AN2980" s="18"/>
      <c r="AO2980" s="18"/>
      <c r="AP2980" s="18"/>
      <c r="AQ2980" s="18"/>
    </row>
    <row r="2981" spans="1:43" ht="25.5" x14ac:dyDescent="0.2">
      <c r="A2981" s="66">
        <v>45630</v>
      </c>
      <c r="B2981" s="55" t="s">
        <v>14522</v>
      </c>
      <c r="C2981" s="86" t="s">
        <v>19595</v>
      </c>
      <c r="D2981" s="86" t="s">
        <v>15071</v>
      </c>
      <c r="E2981" s="86" t="s">
        <v>876</v>
      </c>
      <c r="F2981" s="86" t="s">
        <v>76</v>
      </c>
      <c r="G2981" s="86" t="s">
        <v>42</v>
      </c>
      <c r="H2981" s="48">
        <v>39964</v>
      </c>
      <c r="I2981" s="86">
        <v>89008768767</v>
      </c>
      <c r="J2981" s="47">
        <v>9</v>
      </c>
      <c r="K2981" s="49">
        <v>9</v>
      </c>
      <c r="L2981" s="86" t="s">
        <v>30</v>
      </c>
      <c r="M2981" s="86" t="s">
        <v>31</v>
      </c>
      <c r="N2981" s="86">
        <v>6024</v>
      </c>
      <c r="O2981" s="86">
        <v>8475</v>
      </c>
      <c r="P2981" s="87">
        <v>45113</v>
      </c>
      <c r="Q2981" s="86" t="s">
        <v>5158</v>
      </c>
      <c r="R2981" s="50" t="s">
        <v>183</v>
      </c>
      <c r="S2981" s="86" t="s">
        <v>60</v>
      </c>
      <c r="T2981" s="94"/>
      <c r="U2981" s="86" t="s">
        <v>35</v>
      </c>
      <c r="V2981" s="50" t="s">
        <v>150</v>
      </c>
      <c r="W2981" s="50"/>
      <c r="X2981" s="86"/>
      <c r="Y2981" s="94"/>
      <c r="Z2981" s="86"/>
      <c r="AA2981" s="86" t="s">
        <v>150</v>
      </c>
      <c r="AB2981" s="86"/>
      <c r="AC2981" s="94"/>
      <c r="AD2981" s="86"/>
      <c r="AE2981" s="86" t="s">
        <v>36</v>
      </c>
      <c r="AF2981" s="86" t="s">
        <v>67</v>
      </c>
      <c r="AG2981" s="90" t="s">
        <v>181</v>
      </c>
      <c r="AH2981" s="86"/>
      <c r="AI2981" s="86"/>
      <c r="AJ2981" s="86" t="s">
        <v>46</v>
      </c>
      <c r="AK2981" s="86" t="str">
        <f t="shared" si="1"/>
        <v>МБОУ «Гимназия № 35»</v>
      </c>
      <c r="AL2981" s="50" t="s">
        <v>181</v>
      </c>
      <c r="AM2981" s="18"/>
      <c r="AN2981" s="18"/>
      <c r="AO2981" s="18"/>
      <c r="AP2981" s="18"/>
      <c r="AQ2981" s="18"/>
    </row>
    <row r="2982" spans="1:43" ht="51" x14ac:dyDescent="0.2">
      <c r="A2982" s="66">
        <v>45630</v>
      </c>
      <c r="B2982" s="55" t="s">
        <v>14522</v>
      </c>
      <c r="C2982" s="86" t="s">
        <v>19595</v>
      </c>
      <c r="D2982" s="86" t="s">
        <v>2545</v>
      </c>
      <c r="E2982" s="86" t="s">
        <v>2546</v>
      </c>
      <c r="F2982" s="86" t="s">
        <v>1063</v>
      </c>
      <c r="G2982" s="86" t="s">
        <v>29</v>
      </c>
      <c r="H2982" s="60">
        <v>40039</v>
      </c>
      <c r="I2982" s="86">
        <v>89097615583</v>
      </c>
      <c r="J2982" s="47">
        <v>9</v>
      </c>
      <c r="K2982" s="49">
        <v>9</v>
      </c>
      <c r="L2982" s="86" t="s">
        <v>30</v>
      </c>
      <c r="M2982" s="86" t="s">
        <v>31</v>
      </c>
      <c r="N2982" s="89" t="s">
        <v>508</v>
      </c>
      <c r="O2982" s="89" t="s">
        <v>2547</v>
      </c>
      <c r="P2982" s="88">
        <v>45177</v>
      </c>
      <c r="Q2982" s="86" t="s">
        <v>741</v>
      </c>
      <c r="R2982" s="50" t="s">
        <v>2548</v>
      </c>
      <c r="S2982" s="86" t="s">
        <v>164</v>
      </c>
      <c r="T2982" s="86"/>
      <c r="U2982" s="86" t="s">
        <v>35</v>
      </c>
      <c r="V2982" s="50" t="s">
        <v>377</v>
      </c>
      <c r="W2982" s="50" t="s">
        <v>406</v>
      </c>
      <c r="X2982" s="86" t="s">
        <v>164</v>
      </c>
      <c r="Y2982" s="86"/>
      <c r="Z2982" s="86" t="s">
        <v>35</v>
      </c>
      <c r="AA2982" s="86" t="s">
        <v>377</v>
      </c>
      <c r="AB2982" s="86" t="s">
        <v>2549</v>
      </c>
      <c r="AC2982" s="94"/>
      <c r="AD2982" s="94"/>
      <c r="AE2982" s="86" t="s">
        <v>66</v>
      </c>
      <c r="AF2982" s="86" t="s">
        <v>37</v>
      </c>
      <c r="AG2982" s="86"/>
      <c r="AH2982" s="86"/>
      <c r="AI2982" s="86" t="s">
        <v>463</v>
      </c>
      <c r="AJ2982" s="86" t="s">
        <v>46</v>
      </c>
      <c r="AK2982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2982" s="50" t="s">
        <v>463</v>
      </c>
      <c r="AM2982" s="18"/>
      <c r="AN2982" s="18"/>
      <c r="AO2982" s="18"/>
      <c r="AP2982" s="18"/>
      <c r="AQ2982" s="18"/>
    </row>
    <row r="2983" spans="1:43" ht="51" x14ac:dyDescent="0.2">
      <c r="A2983" s="66">
        <v>45630</v>
      </c>
      <c r="B2983" s="55" t="s">
        <v>14522</v>
      </c>
      <c r="C2983" s="86" t="s">
        <v>19595</v>
      </c>
      <c r="D2983" s="86" t="s">
        <v>2173</v>
      </c>
      <c r="E2983" s="86" t="s">
        <v>148</v>
      </c>
      <c r="F2983" s="86" t="s">
        <v>97</v>
      </c>
      <c r="G2983" s="86" t="s">
        <v>42</v>
      </c>
      <c r="H2983" s="60">
        <v>39885</v>
      </c>
      <c r="I2983" s="86">
        <v>89678258529</v>
      </c>
      <c r="J2983" s="47">
        <v>9</v>
      </c>
      <c r="K2983" s="49">
        <v>9</v>
      </c>
      <c r="L2983" s="86" t="s">
        <v>30</v>
      </c>
      <c r="M2983" s="86" t="s">
        <v>31</v>
      </c>
      <c r="N2983" s="86">
        <v>1223</v>
      </c>
      <c r="O2983" s="86">
        <v>955331</v>
      </c>
      <c r="P2983" s="88">
        <v>45005</v>
      </c>
      <c r="Q2983" s="86" t="s">
        <v>43</v>
      </c>
      <c r="R2983" s="50" t="s">
        <v>2174</v>
      </c>
      <c r="S2983" s="86" t="s">
        <v>44</v>
      </c>
      <c r="T2983" s="86"/>
      <c r="U2983" s="86" t="s">
        <v>35</v>
      </c>
      <c r="V2983" s="50" t="s">
        <v>2175</v>
      </c>
      <c r="W2983" s="50" t="s">
        <v>2176</v>
      </c>
      <c r="X2983" s="86" t="s">
        <v>44</v>
      </c>
      <c r="Y2983" s="86"/>
      <c r="Z2983" s="86" t="s">
        <v>35</v>
      </c>
      <c r="AA2983" s="86" t="s">
        <v>2175</v>
      </c>
      <c r="AB2983" s="86" t="s">
        <v>2177</v>
      </c>
      <c r="AC2983" s="94" t="s">
        <v>2178</v>
      </c>
      <c r="AD2983" s="94"/>
      <c r="AE2983" s="86" t="s">
        <v>66</v>
      </c>
      <c r="AF2983" s="86" t="s">
        <v>37</v>
      </c>
      <c r="AG2983" s="86" t="s">
        <v>68</v>
      </c>
      <c r="AH2983" s="86"/>
      <c r="AI2983" s="86"/>
      <c r="AJ2983" s="86" t="s">
        <v>39</v>
      </c>
      <c r="AK298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983" s="50" t="s">
        <v>45</v>
      </c>
      <c r="AM2983" s="18"/>
      <c r="AN2983" s="18"/>
      <c r="AO2983" s="18"/>
      <c r="AP2983" s="18"/>
      <c r="AQ2983" s="18"/>
    </row>
    <row r="2984" spans="1:43" ht="38.25" x14ac:dyDescent="0.2">
      <c r="A2984" s="66">
        <v>45630</v>
      </c>
      <c r="B2984" s="55" t="s">
        <v>14522</v>
      </c>
      <c r="C2984" s="86" t="s">
        <v>19595</v>
      </c>
      <c r="D2984" s="86" t="s">
        <v>12971</v>
      </c>
      <c r="E2984" s="86" t="s">
        <v>75</v>
      </c>
      <c r="F2984" s="86" t="s">
        <v>9790</v>
      </c>
      <c r="G2984" s="86" t="s">
        <v>42</v>
      </c>
      <c r="H2984" s="48">
        <v>39876</v>
      </c>
      <c r="I2984" s="86">
        <v>9895274849</v>
      </c>
      <c r="J2984" s="47">
        <v>9</v>
      </c>
      <c r="K2984" s="49">
        <v>9</v>
      </c>
      <c r="L2984" s="86" t="s">
        <v>30</v>
      </c>
      <c r="M2984" s="86" t="s">
        <v>31</v>
      </c>
      <c r="N2984" s="86">
        <v>6023</v>
      </c>
      <c r="O2984" s="86">
        <v>278017</v>
      </c>
      <c r="P2984" s="87" t="s">
        <v>12972</v>
      </c>
      <c r="Q2984" s="86" t="s">
        <v>124</v>
      </c>
      <c r="R2984" s="50" t="s">
        <v>3002</v>
      </c>
      <c r="S2984" s="86" t="s">
        <v>60</v>
      </c>
      <c r="T2984" s="94"/>
      <c r="U2984" s="86" t="s">
        <v>35</v>
      </c>
      <c r="V2984" s="50" t="s">
        <v>5242</v>
      </c>
      <c r="W2984" s="50" t="s">
        <v>107</v>
      </c>
      <c r="X2984" s="86" t="s">
        <v>60</v>
      </c>
      <c r="Y2984" s="86"/>
      <c r="Z2984" s="86" t="s">
        <v>35</v>
      </c>
      <c r="AA2984" s="86" t="s">
        <v>106</v>
      </c>
      <c r="AB2984" s="86" t="s">
        <v>12973</v>
      </c>
      <c r="AC2984" s="94"/>
      <c r="AD2984" s="94"/>
      <c r="AE2984" s="86" t="s">
        <v>36</v>
      </c>
      <c r="AF2984" s="86" t="s">
        <v>67</v>
      </c>
      <c r="AG2984" s="86" t="s">
        <v>68</v>
      </c>
      <c r="AH2984" s="86"/>
      <c r="AI2984" s="86"/>
      <c r="AJ2984" s="86" t="s">
        <v>39</v>
      </c>
      <c r="AK298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984" s="50" t="s">
        <v>68</v>
      </c>
      <c r="AM2984" s="18"/>
      <c r="AN2984" s="18"/>
      <c r="AO2984" s="18"/>
      <c r="AP2984" s="18"/>
      <c r="AQ2984" s="18"/>
    </row>
    <row r="2985" spans="1:43" ht="38.25" x14ac:dyDescent="0.2">
      <c r="A2985" s="66">
        <v>45630</v>
      </c>
      <c r="B2985" s="55" t="s">
        <v>14522</v>
      </c>
      <c r="C2985" s="86" t="s">
        <v>19595</v>
      </c>
      <c r="D2985" s="86" t="s">
        <v>90</v>
      </c>
      <c r="E2985" s="86" t="s">
        <v>153</v>
      </c>
      <c r="F2985" s="86" t="s">
        <v>4232</v>
      </c>
      <c r="G2985" s="86"/>
      <c r="H2985" s="48">
        <v>39897</v>
      </c>
      <c r="I2985" s="86" t="s">
        <v>19563</v>
      </c>
      <c r="J2985" s="47">
        <v>9</v>
      </c>
      <c r="K2985" s="49">
        <v>9</v>
      </c>
      <c r="L2985" s="86"/>
      <c r="M2985" s="86" t="s">
        <v>14316</v>
      </c>
      <c r="N2985" s="86" t="s">
        <v>19564</v>
      </c>
      <c r="O2985" s="86">
        <v>266823</v>
      </c>
      <c r="P2985" s="87">
        <v>45017</v>
      </c>
      <c r="Q2985" s="86" t="s">
        <v>124</v>
      </c>
      <c r="R2985" s="50" t="s">
        <v>19565</v>
      </c>
      <c r="S2985" s="86" t="s">
        <v>60</v>
      </c>
      <c r="T2985" s="86"/>
      <c r="U2985" s="86" t="s">
        <v>35</v>
      </c>
      <c r="V2985" s="50" t="s">
        <v>150</v>
      </c>
      <c r="W2985" s="50" t="s">
        <v>107</v>
      </c>
      <c r="X2985" s="86" t="s">
        <v>60</v>
      </c>
      <c r="Y2985" s="86"/>
      <c r="Z2985" s="86" t="s">
        <v>35</v>
      </c>
      <c r="AA2985" s="86" t="s">
        <v>150</v>
      </c>
      <c r="AB2985" s="86" t="s">
        <v>19302</v>
      </c>
      <c r="AC2985" s="94" t="s">
        <v>19556</v>
      </c>
      <c r="AD2985" s="94"/>
      <c r="AE2985" s="86" t="s">
        <v>36</v>
      </c>
      <c r="AF2985" s="86" t="s">
        <v>67</v>
      </c>
      <c r="AG2985" s="86" t="s">
        <v>68</v>
      </c>
      <c r="AH2985" s="86"/>
      <c r="AI2985" s="86"/>
      <c r="AJ2985" s="86"/>
      <c r="AK298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985" s="50" t="s">
        <v>68</v>
      </c>
      <c r="AM2985" s="18"/>
      <c r="AN2985" s="18"/>
      <c r="AO2985" s="18"/>
      <c r="AP2985" s="18"/>
      <c r="AQ2985" s="18"/>
    </row>
    <row r="2986" spans="1:43" ht="12.75" x14ac:dyDescent="0.2">
      <c r="A2986" s="66">
        <v>45630</v>
      </c>
      <c r="B2986" s="55" t="s">
        <v>14522</v>
      </c>
      <c r="C2986" s="86" t="s">
        <v>19595</v>
      </c>
      <c r="D2986" s="86" t="s">
        <v>2802</v>
      </c>
      <c r="E2986" s="86" t="s">
        <v>56</v>
      </c>
      <c r="F2986" s="86" t="s">
        <v>76</v>
      </c>
      <c r="G2986" s="86" t="s">
        <v>42</v>
      </c>
      <c r="H2986" s="48">
        <v>40179</v>
      </c>
      <c r="I2986" s="86" t="s">
        <v>13599</v>
      </c>
      <c r="J2986" s="47">
        <v>9</v>
      </c>
      <c r="K2986" s="49">
        <v>9</v>
      </c>
      <c r="L2986" s="86" t="s">
        <v>30</v>
      </c>
      <c r="M2986" s="86" t="s">
        <v>31</v>
      </c>
      <c r="N2986" s="86">
        <v>6024</v>
      </c>
      <c r="O2986" s="86">
        <v>740724</v>
      </c>
      <c r="P2986" s="87">
        <v>45314</v>
      </c>
      <c r="Q2986" s="86" t="s">
        <v>124</v>
      </c>
      <c r="R2986" s="50" t="s">
        <v>13600</v>
      </c>
      <c r="S2986" s="86" t="s">
        <v>60</v>
      </c>
      <c r="T2986" s="86"/>
      <c r="U2986" s="86" t="s">
        <v>35</v>
      </c>
      <c r="V2986" s="50" t="s">
        <v>65</v>
      </c>
      <c r="W2986" s="50" t="s">
        <v>107</v>
      </c>
      <c r="X2986" s="86" t="s">
        <v>60</v>
      </c>
      <c r="Y2986" s="86"/>
      <c r="Z2986" s="86" t="s">
        <v>35</v>
      </c>
      <c r="AA2986" s="86" t="s">
        <v>6764</v>
      </c>
      <c r="AB2986" s="86" t="s">
        <v>13601</v>
      </c>
      <c r="AC2986" s="94"/>
      <c r="AD2986" s="94"/>
      <c r="AE2986" s="86" t="s">
        <v>36</v>
      </c>
      <c r="AF2986" s="86" t="s">
        <v>67</v>
      </c>
      <c r="AG2986" s="86" t="s">
        <v>68</v>
      </c>
      <c r="AH2986" s="86"/>
      <c r="AI2986" s="86"/>
      <c r="AJ2986" s="86" t="s">
        <v>39</v>
      </c>
      <c r="AK298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2986" s="50" t="s">
        <v>480</v>
      </c>
      <c r="AM2986" s="18"/>
      <c r="AN2986" s="18"/>
      <c r="AO2986" s="18"/>
      <c r="AP2986" s="18"/>
      <c r="AQ2986" s="18"/>
    </row>
    <row r="2987" spans="1:43" ht="25.5" x14ac:dyDescent="0.2">
      <c r="A2987" s="66">
        <v>45630</v>
      </c>
      <c r="B2987" s="55" t="s">
        <v>14522</v>
      </c>
      <c r="C2987" s="86" t="s">
        <v>19595</v>
      </c>
      <c r="D2987" s="86" t="s">
        <v>5679</v>
      </c>
      <c r="E2987" s="86" t="s">
        <v>334</v>
      </c>
      <c r="F2987" s="86" t="s">
        <v>160</v>
      </c>
      <c r="G2987" s="86" t="s">
        <v>42</v>
      </c>
      <c r="H2987" s="48">
        <v>40373</v>
      </c>
      <c r="I2987" s="86">
        <v>89085140888</v>
      </c>
      <c r="J2987" s="47">
        <v>9</v>
      </c>
      <c r="K2987" s="49">
        <v>9</v>
      </c>
      <c r="L2987" s="86" t="s">
        <v>30</v>
      </c>
      <c r="M2987" s="86" t="s">
        <v>50</v>
      </c>
      <c r="N2987" s="86" t="s">
        <v>1191</v>
      </c>
      <c r="O2987" s="86">
        <v>871691</v>
      </c>
      <c r="P2987" s="87">
        <v>40400</v>
      </c>
      <c r="Q2987" s="86" t="s">
        <v>236</v>
      </c>
      <c r="R2987" s="50" t="s">
        <v>2291</v>
      </c>
      <c r="S2987" s="86" t="s">
        <v>676</v>
      </c>
      <c r="T2987" s="86"/>
      <c r="U2987" s="86" t="s">
        <v>35</v>
      </c>
      <c r="V2987" s="50" t="s">
        <v>677</v>
      </c>
      <c r="W2987" s="50" t="s">
        <v>107</v>
      </c>
      <c r="X2987" s="86" t="s">
        <v>60</v>
      </c>
      <c r="Y2987" s="86"/>
      <c r="Z2987" s="86" t="s">
        <v>35</v>
      </c>
      <c r="AA2987" s="86" t="s">
        <v>150</v>
      </c>
      <c r="AB2987" s="86" t="s">
        <v>10425</v>
      </c>
      <c r="AC2987" s="94"/>
      <c r="AD2987" s="94"/>
      <c r="AE2987" s="86" t="s">
        <v>36</v>
      </c>
      <c r="AF2987" s="86" t="s">
        <v>67</v>
      </c>
      <c r="AG2987" s="86" t="s">
        <v>2894</v>
      </c>
      <c r="AH2987" s="86"/>
      <c r="AI2987" s="86"/>
      <c r="AJ2987" s="86" t="s">
        <v>39</v>
      </c>
      <c r="AK2987" s="86" t="str">
        <f t="shared" si="1"/>
        <v>Академия психологии и педагогики ЮФУ</v>
      </c>
      <c r="AL2987" s="50" t="s">
        <v>2894</v>
      </c>
      <c r="AM2987" s="18"/>
      <c r="AN2987" s="18"/>
      <c r="AO2987" s="18"/>
      <c r="AP2987" s="18"/>
      <c r="AQ2987" s="18"/>
    </row>
    <row r="2988" spans="1:43" ht="51" x14ac:dyDescent="0.2">
      <c r="A2988" s="66">
        <v>45630</v>
      </c>
      <c r="B2988" s="55" t="s">
        <v>14522</v>
      </c>
      <c r="C2988" s="86" t="s">
        <v>19595</v>
      </c>
      <c r="D2988" s="86" t="s">
        <v>5539</v>
      </c>
      <c r="E2988" s="86" t="s">
        <v>710</v>
      </c>
      <c r="F2988" s="86" t="s">
        <v>194</v>
      </c>
      <c r="G2988" s="86" t="s">
        <v>42</v>
      </c>
      <c r="H2988" s="60">
        <v>39920</v>
      </c>
      <c r="I2988" s="86" t="s">
        <v>5540</v>
      </c>
      <c r="J2988" s="47">
        <v>9</v>
      </c>
      <c r="K2988" s="49">
        <v>9</v>
      </c>
      <c r="L2988" s="86" t="s">
        <v>30</v>
      </c>
      <c r="M2988" s="86" t="s">
        <v>31</v>
      </c>
      <c r="N2988" s="86">
        <v>1823</v>
      </c>
      <c r="O2988" s="86">
        <v>990309</v>
      </c>
      <c r="P2988" s="88">
        <v>45040</v>
      </c>
      <c r="Q2988" s="86" t="s">
        <v>773</v>
      </c>
      <c r="R2988" s="50" t="s">
        <v>5541</v>
      </c>
      <c r="S2988" s="86" t="s">
        <v>78</v>
      </c>
      <c r="T2988" s="86" t="s">
        <v>5542</v>
      </c>
      <c r="U2988" s="86" t="s">
        <v>35</v>
      </c>
      <c r="V2988" s="50" t="s">
        <v>2660</v>
      </c>
      <c r="W2988" s="50"/>
      <c r="X2988" s="86"/>
      <c r="Y2988" s="86"/>
      <c r="Z2988" s="86"/>
      <c r="AA2988" s="86"/>
      <c r="AB2988" s="86"/>
      <c r="AC2988" s="94"/>
      <c r="AD2988" s="94"/>
      <c r="AE2988" s="86" t="s">
        <v>36</v>
      </c>
      <c r="AF2988" s="86" t="s">
        <v>37</v>
      </c>
      <c r="AG2988" s="86"/>
      <c r="AH2988" s="86"/>
      <c r="AI2988" s="86" t="s">
        <v>45</v>
      </c>
      <c r="AJ2988" s="86" t="s">
        <v>46</v>
      </c>
      <c r="AK2988" s="86" t="str">
        <f t="shared" si="1"/>
        <v>ФГБОУ ВО "Волгоградский государственный социально-педагогический университет" (ВГСПУ), г. Волгоград</v>
      </c>
      <c r="AL2988" s="50" t="s">
        <v>45</v>
      </c>
      <c r="AM2988" s="18"/>
      <c r="AN2988" s="18"/>
      <c r="AO2988" s="18"/>
      <c r="AP2988" s="18"/>
      <c r="AQ2988" s="18"/>
    </row>
    <row r="2989" spans="1:43" ht="12.75" x14ac:dyDescent="0.2">
      <c r="A2989" s="66">
        <v>45630</v>
      </c>
      <c r="B2989" s="55" t="s">
        <v>14522</v>
      </c>
      <c r="C2989" s="86" t="s">
        <v>19595</v>
      </c>
      <c r="D2989" s="86" t="s">
        <v>1863</v>
      </c>
      <c r="E2989" s="86" t="s">
        <v>1864</v>
      </c>
      <c r="F2989" s="86" t="s">
        <v>1865</v>
      </c>
      <c r="G2989" s="86" t="s">
        <v>42</v>
      </c>
      <c r="H2989" s="60">
        <v>39997</v>
      </c>
      <c r="I2989" s="86">
        <v>89614347973</v>
      </c>
      <c r="J2989" s="47">
        <v>9</v>
      </c>
      <c r="K2989" s="49">
        <v>9</v>
      </c>
      <c r="L2989" s="86" t="s">
        <v>30</v>
      </c>
      <c r="M2989" s="86" t="s">
        <v>31</v>
      </c>
      <c r="N2989" s="86">
        <v>6023</v>
      </c>
      <c r="O2989" s="86">
        <v>305345</v>
      </c>
      <c r="P2989" s="88">
        <v>45118</v>
      </c>
      <c r="Q2989" s="86" t="s">
        <v>174</v>
      </c>
      <c r="R2989" s="50" t="s">
        <v>1866</v>
      </c>
      <c r="S2989" s="86" t="s">
        <v>60</v>
      </c>
      <c r="T2989" s="86" t="s">
        <v>1867</v>
      </c>
      <c r="U2989" s="86" t="s">
        <v>35</v>
      </c>
      <c r="V2989" s="50" t="s">
        <v>916</v>
      </c>
      <c r="W2989" s="50" t="s">
        <v>107</v>
      </c>
      <c r="X2989" s="86" t="s">
        <v>60</v>
      </c>
      <c r="Y2989" s="86" t="s">
        <v>1867</v>
      </c>
      <c r="Z2989" s="86" t="s">
        <v>35</v>
      </c>
      <c r="AA2989" s="86" t="s">
        <v>916</v>
      </c>
      <c r="AB2989" s="86" t="s">
        <v>1868</v>
      </c>
      <c r="AC2989" s="94"/>
      <c r="AD2989" s="94"/>
      <c r="AE2989" s="86" t="s">
        <v>36</v>
      </c>
      <c r="AF2989" s="86" t="s">
        <v>67</v>
      </c>
      <c r="AG2989" s="86" t="s">
        <v>237</v>
      </c>
      <c r="AH2989" s="86"/>
      <c r="AI2989" s="86"/>
      <c r="AJ2989" s="86" t="s">
        <v>39</v>
      </c>
      <c r="AK2989" s="86" t="str">
        <f t="shared" si="1"/>
        <v>МБОУ «Школа № 21»</v>
      </c>
      <c r="AL2989" s="50" t="s">
        <v>237</v>
      </c>
      <c r="AM2989" s="18"/>
      <c r="AN2989" s="18"/>
      <c r="AO2989" s="18"/>
      <c r="AP2989" s="18"/>
      <c r="AQ2989" s="18"/>
    </row>
    <row r="2990" spans="1:43" ht="51" x14ac:dyDescent="0.2">
      <c r="A2990" s="66">
        <v>45630</v>
      </c>
      <c r="B2990" s="55" t="s">
        <v>14522</v>
      </c>
      <c r="C2990" s="86" t="s">
        <v>19595</v>
      </c>
      <c r="D2990" s="86" t="s">
        <v>4039</v>
      </c>
      <c r="E2990" s="86" t="s">
        <v>69</v>
      </c>
      <c r="F2990" s="86" t="s">
        <v>390</v>
      </c>
      <c r="G2990" s="86" t="s">
        <v>42</v>
      </c>
      <c r="H2990" s="60">
        <v>39943</v>
      </c>
      <c r="I2990" s="86">
        <v>9184645727</v>
      </c>
      <c r="J2990" s="47">
        <v>9</v>
      </c>
      <c r="K2990" s="49">
        <v>9</v>
      </c>
      <c r="L2990" s="86" t="s">
        <v>30</v>
      </c>
      <c r="M2990" s="86" t="s">
        <v>31</v>
      </c>
      <c r="N2990" s="86">
        <v>3923</v>
      </c>
      <c r="O2990" s="86">
        <v>698261</v>
      </c>
      <c r="P2990" s="88">
        <v>45174</v>
      </c>
      <c r="Q2990" s="86" t="s">
        <v>271</v>
      </c>
      <c r="R2990" s="50" t="s">
        <v>6060</v>
      </c>
      <c r="S2990" s="86" t="s">
        <v>98</v>
      </c>
      <c r="T2990" s="86"/>
      <c r="U2990" s="86" t="s">
        <v>35</v>
      </c>
      <c r="V2990" s="50" t="s">
        <v>273</v>
      </c>
      <c r="W2990" s="50"/>
      <c r="X2990" s="86"/>
      <c r="Y2990" s="86"/>
      <c r="Z2990" s="86"/>
      <c r="AA2990" s="86"/>
      <c r="AB2990" s="86"/>
      <c r="AC2990" s="94"/>
      <c r="AD2990" s="94"/>
      <c r="AE2990" s="86" t="s">
        <v>36</v>
      </c>
      <c r="AF2990" s="97" t="s">
        <v>37</v>
      </c>
      <c r="AG2990" s="97"/>
      <c r="AH2990" s="97"/>
      <c r="AI2990" s="97" t="s">
        <v>100</v>
      </c>
      <c r="AJ2990" s="86" t="s">
        <v>46</v>
      </c>
      <c r="AK2990" s="86" t="str">
        <f t="shared" si="1"/>
        <v>ДШИ №2 МО г. Краснодар, город Краснодар, Прикубанский внутригородской округ, станица Елизаветинская</v>
      </c>
      <c r="AL2990" s="50" t="s">
        <v>100</v>
      </c>
      <c r="AM2990" s="18"/>
      <c r="AN2990" s="18"/>
      <c r="AO2990" s="18"/>
      <c r="AP2990" s="18"/>
      <c r="AQ2990" s="18"/>
    </row>
    <row r="2991" spans="1:43" ht="51" x14ac:dyDescent="0.2">
      <c r="A2991" s="66">
        <v>45630</v>
      </c>
      <c r="B2991" s="55" t="s">
        <v>14522</v>
      </c>
      <c r="C2991" s="86" t="s">
        <v>19595</v>
      </c>
      <c r="D2991" s="86" t="s">
        <v>5709</v>
      </c>
      <c r="E2991" s="86" t="s">
        <v>374</v>
      </c>
      <c r="F2991" s="86" t="s">
        <v>234</v>
      </c>
      <c r="G2991" s="86" t="s">
        <v>42</v>
      </c>
      <c r="H2991" s="60">
        <v>39873</v>
      </c>
      <c r="I2991" s="86">
        <v>89108981333</v>
      </c>
      <c r="J2991" s="47">
        <v>9</v>
      </c>
      <c r="K2991" s="49">
        <v>9</v>
      </c>
      <c r="L2991" s="86" t="s">
        <v>30</v>
      </c>
      <c r="M2991" s="86" t="s">
        <v>31</v>
      </c>
      <c r="N2991" s="86">
        <v>2223</v>
      </c>
      <c r="O2991" s="86">
        <v>569140</v>
      </c>
      <c r="P2991" s="88">
        <v>44994</v>
      </c>
      <c r="Q2991" s="86" t="s">
        <v>1689</v>
      </c>
      <c r="R2991" s="50" t="s">
        <v>5710</v>
      </c>
      <c r="S2991" s="86" t="s">
        <v>683</v>
      </c>
      <c r="T2991" s="94"/>
      <c r="U2991" s="86" t="s">
        <v>35</v>
      </c>
      <c r="V2991" s="50" t="s">
        <v>5711</v>
      </c>
      <c r="W2991" s="50" t="s">
        <v>5712</v>
      </c>
      <c r="X2991" s="86" t="s">
        <v>683</v>
      </c>
      <c r="Y2991" s="86"/>
      <c r="Z2991" s="86" t="s">
        <v>35</v>
      </c>
      <c r="AA2991" s="86" t="s">
        <v>5711</v>
      </c>
      <c r="AB2991" s="86" t="s">
        <v>5713</v>
      </c>
      <c r="AC2991" s="94"/>
      <c r="AD2991" s="94"/>
      <c r="AE2991" s="86" t="s">
        <v>66</v>
      </c>
      <c r="AF2991" s="86" t="s">
        <v>37</v>
      </c>
      <c r="AG2991" s="86"/>
      <c r="AH2991" s="86"/>
      <c r="AI2991" s="86" t="s">
        <v>687</v>
      </c>
      <c r="AJ2991" s="86" t="s">
        <v>39</v>
      </c>
      <c r="AK2991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2991" s="50" t="s">
        <v>687</v>
      </c>
      <c r="AM2991" s="18"/>
      <c r="AN2991" s="18"/>
      <c r="AO2991" s="18"/>
      <c r="AP2991" s="18"/>
      <c r="AQ2991" s="18"/>
    </row>
    <row r="2992" spans="1:43" ht="51" x14ac:dyDescent="0.2">
      <c r="A2992" s="66">
        <v>45630</v>
      </c>
      <c r="B2992" s="55" t="s">
        <v>14522</v>
      </c>
      <c r="C2992" s="86" t="s">
        <v>19595</v>
      </c>
      <c r="D2992" s="86" t="s">
        <v>3103</v>
      </c>
      <c r="E2992" s="86" t="s">
        <v>218</v>
      </c>
      <c r="F2992" s="86" t="s">
        <v>211</v>
      </c>
      <c r="G2992" s="86" t="s">
        <v>42</v>
      </c>
      <c r="H2992" s="60">
        <v>40392</v>
      </c>
      <c r="I2992" s="86">
        <v>89039422405</v>
      </c>
      <c r="J2992" s="47">
        <v>8</v>
      </c>
      <c r="K2992" s="49">
        <v>9</v>
      </c>
      <c r="L2992" s="86" t="s">
        <v>30</v>
      </c>
      <c r="M2992" s="86" t="s">
        <v>31</v>
      </c>
      <c r="N2992" s="86">
        <v>3224</v>
      </c>
      <c r="O2992" s="86">
        <v>680085</v>
      </c>
      <c r="P2992" s="88">
        <v>45537</v>
      </c>
      <c r="Q2992" s="86" t="s">
        <v>3104</v>
      </c>
      <c r="R2992" s="50" t="s">
        <v>3105</v>
      </c>
      <c r="S2992" s="86" t="s">
        <v>88</v>
      </c>
      <c r="T2992" s="86" t="s">
        <v>3106</v>
      </c>
      <c r="U2992" s="86" t="s">
        <v>35</v>
      </c>
      <c r="V2992" s="50" t="s">
        <v>670</v>
      </c>
      <c r="W2992" s="50" t="s">
        <v>671</v>
      </c>
      <c r="X2992" s="86" t="s">
        <v>88</v>
      </c>
      <c r="Y2992" s="86" t="s">
        <v>3106</v>
      </c>
      <c r="Z2992" s="86" t="s">
        <v>35</v>
      </c>
      <c r="AA2992" s="86" t="s">
        <v>670</v>
      </c>
      <c r="AB2992" s="86" t="s">
        <v>3107</v>
      </c>
      <c r="AC2992" s="94"/>
      <c r="AD2992" s="94"/>
      <c r="AE2992" s="86" t="s">
        <v>36</v>
      </c>
      <c r="AF2992" s="86" t="s">
        <v>37</v>
      </c>
      <c r="AG2992" s="86"/>
      <c r="AH2992" s="86"/>
      <c r="AI2992" s="86" t="s">
        <v>84</v>
      </c>
      <c r="AJ2992" s="86" t="s">
        <v>46</v>
      </c>
      <c r="AK2992" s="86" t="str">
        <f t="shared" si="1"/>
        <v>ФГБОУ ВО "Томский государственный архитектурно-строительный университет" (ТГАСУ) г. Томск</v>
      </c>
      <c r="AL2992" s="50" t="s">
        <v>84</v>
      </c>
      <c r="AM2992" s="18"/>
      <c r="AN2992" s="18"/>
      <c r="AO2992" s="18"/>
      <c r="AP2992" s="18"/>
      <c r="AQ2992" s="18"/>
    </row>
    <row r="2993" spans="1:43" ht="25.5" x14ac:dyDescent="0.2">
      <c r="A2993" s="66">
        <v>45630</v>
      </c>
      <c r="B2993" s="55" t="s">
        <v>14522</v>
      </c>
      <c r="C2993" s="86" t="s">
        <v>19595</v>
      </c>
      <c r="D2993" s="86" t="s">
        <v>9467</v>
      </c>
      <c r="E2993" s="86" t="s">
        <v>957</v>
      </c>
      <c r="F2993" s="86" t="s">
        <v>369</v>
      </c>
      <c r="G2993" s="86" t="s">
        <v>42</v>
      </c>
      <c r="H2993" s="60">
        <v>40114</v>
      </c>
      <c r="I2993" s="86">
        <v>89673234655</v>
      </c>
      <c r="J2993" s="47">
        <v>9</v>
      </c>
      <c r="K2993" s="49">
        <v>9</v>
      </c>
      <c r="L2993" s="86" t="s">
        <v>30</v>
      </c>
      <c r="M2993" s="86" t="s">
        <v>31</v>
      </c>
      <c r="N2993" s="89" t="s">
        <v>270</v>
      </c>
      <c r="O2993" s="86">
        <v>703580</v>
      </c>
      <c r="P2993" s="87">
        <v>45250</v>
      </c>
      <c r="Q2993" s="86" t="s">
        <v>271</v>
      </c>
      <c r="R2993" s="50" t="s">
        <v>7583</v>
      </c>
      <c r="S2993" s="86" t="s">
        <v>98</v>
      </c>
      <c r="T2993" s="86"/>
      <c r="U2993" s="86" t="s">
        <v>35</v>
      </c>
      <c r="V2993" s="50" t="s">
        <v>2678</v>
      </c>
      <c r="W2993" s="50" t="s">
        <v>7303</v>
      </c>
      <c r="X2993" s="86" t="s">
        <v>98</v>
      </c>
      <c r="Y2993" s="86"/>
      <c r="Z2993" s="86" t="s">
        <v>35</v>
      </c>
      <c r="AA2993" s="86" t="s">
        <v>2678</v>
      </c>
      <c r="AB2993" s="86" t="s">
        <v>9439</v>
      </c>
      <c r="AC2993" s="94"/>
      <c r="AD2993" s="94"/>
      <c r="AE2993" s="86" t="s">
        <v>36</v>
      </c>
      <c r="AF2993" s="86" t="s">
        <v>37</v>
      </c>
      <c r="AG2993" s="86"/>
      <c r="AH2993" s="86"/>
      <c r="AI2993" s="86" t="s">
        <v>3576</v>
      </c>
      <c r="AJ2993" s="86" t="s">
        <v>39</v>
      </c>
      <c r="AK2993" s="86" t="str">
        <f t="shared" si="1"/>
        <v>МБУ ДО ДХШ № 3 г.-курорт Сочи</v>
      </c>
      <c r="AL2993" s="50" t="s">
        <v>3576</v>
      </c>
      <c r="AM2993" s="18"/>
      <c r="AN2993" s="18"/>
      <c r="AO2993" s="18"/>
      <c r="AP2993" s="18"/>
      <c r="AQ2993" s="18"/>
    </row>
    <row r="2994" spans="1:43" ht="38.25" x14ac:dyDescent="0.2">
      <c r="A2994" s="66">
        <v>45630</v>
      </c>
      <c r="B2994" s="55" t="s">
        <v>14522</v>
      </c>
      <c r="C2994" s="86" t="s">
        <v>19595</v>
      </c>
      <c r="D2994" s="86" t="s">
        <v>13482</v>
      </c>
      <c r="E2994" s="86" t="s">
        <v>257</v>
      </c>
      <c r="F2994" s="86" t="s">
        <v>13483</v>
      </c>
      <c r="G2994" s="86" t="s">
        <v>42</v>
      </c>
      <c r="H2994" s="48">
        <v>39972</v>
      </c>
      <c r="I2994" s="86">
        <v>89998209817</v>
      </c>
      <c r="J2994" s="47">
        <v>9</v>
      </c>
      <c r="K2994" s="49">
        <v>9</v>
      </c>
      <c r="L2994" s="86" t="s">
        <v>30</v>
      </c>
      <c r="M2994" s="86" t="s">
        <v>50</v>
      </c>
      <c r="N2994" s="86" t="s">
        <v>3651</v>
      </c>
      <c r="O2994" s="86">
        <v>656461</v>
      </c>
      <c r="P2994" s="87">
        <v>40012</v>
      </c>
      <c r="Q2994" s="86" t="s">
        <v>13484</v>
      </c>
      <c r="R2994" s="50" t="s">
        <v>13485</v>
      </c>
      <c r="S2994" s="86" t="s">
        <v>197</v>
      </c>
      <c r="T2994" s="86"/>
      <c r="U2994" s="86" t="s">
        <v>35</v>
      </c>
      <c r="V2994" s="50" t="s">
        <v>13365</v>
      </c>
      <c r="W2994" s="50" t="s">
        <v>13486</v>
      </c>
      <c r="X2994" s="86" t="s">
        <v>197</v>
      </c>
      <c r="Y2994" s="86"/>
      <c r="Z2994" s="86" t="s">
        <v>35</v>
      </c>
      <c r="AA2994" s="86" t="s">
        <v>13365</v>
      </c>
      <c r="AB2994" s="86" t="s">
        <v>13487</v>
      </c>
      <c r="AC2994" s="94"/>
      <c r="AD2994" s="94"/>
      <c r="AE2994" s="86" t="s">
        <v>36</v>
      </c>
      <c r="AF2994" s="86" t="s">
        <v>37</v>
      </c>
      <c r="AG2994" s="86"/>
      <c r="AH2994" s="86"/>
      <c r="AI2994" s="86" t="s">
        <v>198</v>
      </c>
      <c r="AJ2994" s="86" t="s">
        <v>39</v>
      </c>
      <c r="AK2994" s="86" t="str">
        <f t="shared" si="1"/>
        <v>МБУ ДО ТДШИ г. Серпухов Московская область</v>
      </c>
      <c r="AL2994" s="50" t="s">
        <v>198</v>
      </c>
      <c r="AM2994" s="18"/>
      <c r="AN2994" s="18"/>
      <c r="AO2994" s="18"/>
      <c r="AP2994" s="18"/>
      <c r="AQ2994" s="18"/>
    </row>
    <row r="2995" spans="1:43" ht="38.25" x14ac:dyDescent="0.2">
      <c r="A2995" s="65">
        <v>45630.506743773149</v>
      </c>
      <c r="B2995" s="18" t="s">
        <v>14467</v>
      </c>
      <c r="C2995" s="86" t="s">
        <v>19595</v>
      </c>
      <c r="D2995" s="86" t="s">
        <v>9515</v>
      </c>
      <c r="E2995" s="86" t="s">
        <v>91</v>
      </c>
      <c r="F2995" s="86" t="s">
        <v>914</v>
      </c>
      <c r="G2995" s="86" t="s">
        <v>42</v>
      </c>
      <c r="H2995" s="60">
        <v>39946</v>
      </c>
      <c r="I2995" s="86" t="s">
        <v>9516</v>
      </c>
      <c r="J2995" s="47">
        <v>9</v>
      </c>
      <c r="K2995" s="49">
        <v>9</v>
      </c>
      <c r="L2995" s="86" t="s">
        <v>30</v>
      </c>
      <c r="M2995" s="86" t="s">
        <v>31</v>
      </c>
      <c r="N2995" s="86">
        <v>6024</v>
      </c>
      <c r="O2995" s="89" t="s">
        <v>9517</v>
      </c>
      <c r="P2995" s="87">
        <v>45111</v>
      </c>
      <c r="Q2995" s="86" t="s">
        <v>124</v>
      </c>
      <c r="R2995" s="50" t="s">
        <v>9518</v>
      </c>
      <c r="S2995" s="86" t="s">
        <v>60</v>
      </c>
      <c r="T2995" s="86"/>
      <c r="U2995" s="86" t="s">
        <v>35</v>
      </c>
      <c r="V2995" s="50" t="s">
        <v>4940</v>
      </c>
      <c r="W2995" s="50" t="s">
        <v>9519</v>
      </c>
      <c r="X2995" s="86" t="s">
        <v>60</v>
      </c>
      <c r="Y2995" s="86"/>
      <c r="Z2995" s="86" t="s">
        <v>35</v>
      </c>
      <c r="AA2995" s="86" t="s">
        <v>4940</v>
      </c>
      <c r="AB2995" s="86" t="s">
        <v>9520</v>
      </c>
      <c r="AC2995" s="86"/>
      <c r="AD2995" s="86"/>
      <c r="AE2995" s="86" t="s">
        <v>66</v>
      </c>
      <c r="AF2995" s="86" t="s">
        <v>73</v>
      </c>
      <c r="AG2995" s="86"/>
      <c r="AH2995" s="86" t="s">
        <v>6649</v>
      </c>
      <c r="AI2995" s="86"/>
      <c r="AJ2995" s="86" t="s">
        <v>39</v>
      </c>
      <c r="AK2995" s="86" t="str">
        <f t="shared" si="1"/>
        <v>МАУ ДО «Таганрогская детская художественная школа имени С.И. Блонской» г. Таганрог</v>
      </c>
      <c r="AL2995" s="50" t="s">
        <v>6649</v>
      </c>
      <c r="AM2995" s="18"/>
      <c r="AN2995" s="18"/>
      <c r="AO2995" s="18"/>
      <c r="AP2995" s="18"/>
      <c r="AQ2995" s="18"/>
    </row>
    <row r="2996" spans="1:43" ht="38.25" x14ac:dyDescent="0.2">
      <c r="A2996" s="65">
        <v>45630.521545347219</v>
      </c>
      <c r="B2996" s="18" t="s">
        <v>14596</v>
      </c>
      <c r="C2996" s="86" t="s">
        <v>19595</v>
      </c>
      <c r="D2996" s="86" t="s">
        <v>14437</v>
      </c>
      <c r="E2996" s="86" t="s">
        <v>56</v>
      </c>
      <c r="F2996" s="86" t="s">
        <v>97</v>
      </c>
      <c r="G2996" s="86" t="s">
        <v>42</v>
      </c>
      <c r="H2996" s="48">
        <v>40001</v>
      </c>
      <c r="I2996" s="86">
        <v>89066758505</v>
      </c>
      <c r="J2996" s="47">
        <v>9</v>
      </c>
      <c r="K2996" s="49">
        <v>9</v>
      </c>
      <c r="L2996" s="86" t="s">
        <v>30</v>
      </c>
      <c r="M2996" s="86" t="s">
        <v>31</v>
      </c>
      <c r="N2996" s="86">
        <v>3923</v>
      </c>
      <c r="O2996" s="86">
        <v>485575</v>
      </c>
      <c r="P2996" s="87">
        <v>45156</v>
      </c>
      <c r="Q2996" s="86" t="s">
        <v>3691</v>
      </c>
      <c r="R2996" s="50" t="s">
        <v>14914</v>
      </c>
      <c r="S2996" s="86" t="s">
        <v>732</v>
      </c>
      <c r="T2996" s="86"/>
      <c r="U2996" s="86" t="s">
        <v>35</v>
      </c>
      <c r="V2996" s="50" t="s">
        <v>14915</v>
      </c>
      <c r="W2996" s="50" t="s">
        <v>14916</v>
      </c>
      <c r="X2996" s="86" t="s">
        <v>732</v>
      </c>
      <c r="Y2996" s="86"/>
      <c r="Z2996" s="86" t="s">
        <v>35</v>
      </c>
      <c r="AA2996" s="86" t="s">
        <v>14915</v>
      </c>
      <c r="AB2996" s="86" t="s">
        <v>14917</v>
      </c>
      <c r="AC2996" s="86" t="s">
        <v>14917</v>
      </c>
      <c r="AD2996" s="86" t="s">
        <v>14917</v>
      </c>
      <c r="AE2996" s="86" t="s">
        <v>36</v>
      </c>
      <c r="AF2996" s="86" t="s">
        <v>37</v>
      </c>
      <c r="AG2996" s="86"/>
      <c r="AH2996" s="86"/>
      <c r="AI2996" s="86" t="s">
        <v>489</v>
      </c>
      <c r="AJ2996" s="86" t="s">
        <v>39</v>
      </c>
      <c r="AK2996" s="86" t="str">
        <f t="shared" si="1"/>
        <v>ФГБОУ ВО «Воронежский государственный технический университет» (ВГТУ) г. Воронеж</v>
      </c>
      <c r="AL2996" s="50" t="s">
        <v>489</v>
      </c>
      <c r="AM2996" s="18"/>
      <c r="AN2996" s="18"/>
      <c r="AO2996" s="18"/>
      <c r="AP2996" s="18"/>
      <c r="AQ2996" s="18"/>
    </row>
    <row r="2997" spans="1:43" ht="25.5" x14ac:dyDescent="0.2">
      <c r="A2997" s="65">
        <v>45630.521597777777</v>
      </c>
      <c r="B2997" s="18" t="s">
        <v>14602</v>
      </c>
      <c r="C2997" s="86" t="s">
        <v>19595</v>
      </c>
      <c r="D2997" s="86" t="s">
        <v>4386</v>
      </c>
      <c r="E2997" s="86" t="s">
        <v>5616</v>
      </c>
      <c r="F2997" s="86" t="s">
        <v>76</v>
      </c>
      <c r="G2997" s="86" t="s">
        <v>42</v>
      </c>
      <c r="H2997" s="48">
        <v>39554</v>
      </c>
      <c r="I2997" s="86">
        <v>89120273237</v>
      </c>
      <c r="J2997" s="47">
        <v>9</v>
      </c>
      <c r="K2997" s="49">
        <v>9</v>
      </c>
      <c r="L2997" s="86" t="s">
        <v>30</v>
      </c>
      <c r="M2997" s="86" t="s">
        <v>31</v>
      </c>
      <c r="N2997" s="86">
        <v>3622</v>
      </c>
      <c r="O2997" s="86">
        <v>131913</v>
      </c>
      <c r="P2997" s="87">
        <v>44728</v>
      </c>
      <c r="Q2997" s="86" t="s">
        <v>9756</v>
      </c>
      <c r="R2997" s="50" t="s">
        <v>13079</v>
      </c>
      <c r="S2997" s="86" t="s">
        <v>2068</v>
      </c>
      <c r="T2997" s="86"/>
      <c r="U2997" s="86" t="s">
        <v>35</v>
      </c>
      <c r="V2997" s="50" t="s">
        <v>9138</v>
      </c>
      <c r="W2997" s="50" t="s">
        <v>18740</v>
      </c>
      <c r="X2997" s="86" t="s">
        <v>2068</v>
      </c>
      <c r="Y2997" s="86"/>
      <c r="Z2997" s="86" t="s">
        <v>35</v>
      </c>
      <c r="AA2997" s="86" t="s">
        <v>9138</v>
      </c>
      <c r="AB2997" s="86"/>
      <c r="AC2997" s="86"/>
      <c r="AD2997" s="86" t="s">
        <v>18741</v>
      </c>
      <c r="AE2997" s="86" t="s">
        <v>36</v>
      </c>
      <c r="AF2997" s="86" t="s">
        <v>37</v>
      </c>
      <c r="AG2997" s="86"/>
      <c r="AH2997" s="86"/>
      <c r="AI2997" s="86" t="s">
        <v>1268</v>
      </c>
      <c r="AJ2997" s="86" t="s">
        <v>39</v>
      </c>
      <c r="AK2997" s="86" t="str">
        <f t="shared" si="1"/>
        <v>МБОУ Лицей №124 г.о. Самара</v>
      </c>
      <c r="AL2997" s="50" t="s">
        <v>1268</v>
      </c>
      <c r="AM2997" s="18"/>
      <c r="AN2997" s="18"/>
      <c r="AO2997" s="18"/>
      <c r="AP2997" s="18"/>
      <c r="AQ2997" s="18"/>
    </row>
    <row r="2998" spans="1:43" ht="51" x14ac:dyDescent="0.2">
      <c r="A2998" s="65">
        <v>45630.539412962964</v>
      </c>
      <c r="B2998" s="18" t="s">
        <v>14612</v>
      </c>
      <c r="C2998" s="86" t="s">
        <v>19595</v>
      </c>
      <c r="D2998" s="86" t="s">
        <v>14137</v>
      </c>
      <c r="E2998" s="86" t="s">
        <v>182</v>
      </c>
      <c r="F2998" s="86" t="s">
        <v>445</v>
      </c>
      <c r="G2998" s="86" t="s">
        <v>42</v>
      </c>
      <c r="H2998" s="48">
        <v>39864</v>
      </c>
      <c r="I2998" s="86">
        <v>89897270933</v>
      </c>
      <c r="J2998" s="47">
        <v>9</v>
      </c>
      <c r="K2998" s="49">
        <v>9</v>
      </c>
      <c r="L2998" s="86" t="s">
        <v>30</v>
      </c>
      <c r="M2998" s="86" t="s">
        <v>31</v>
      </c>
      <c r="N2998" s="86">
        <v>6023</v>
      </c>
      <c r="O2998" s="86">
        <v>230280</v>
      </c>
      <c r="P2998" s="87">
        <v>45002</v>
      </c>
      <c r="Q2998" s="86" t="s">
        <v>58</v>
      </c>
      <c r="R2998" s="50" t="s">
        <v>10805</v>
      </c>
      <c r="S2998" s="86" t="s">
        <v>60</v>
      </c>
      <c r="T2998" s="86"/>
      <c r="U2998" s="86" t="s">
        <v>35</v>
      </c>
      <c r="V2998" s="50" t="s">
        <v>9376</v>
      </c>
      <c r="W2998" s="50" t="s">
        <v>14138</v>
      </c>
      <c r="X2998" s="86" t="s">
        <v>60</v>
      </c>
      <c r="Y2998" s="86"/>
      <c r="Z2998" s="86" t="s">
        <v>35</v>
      </c>
      <c r="AA2998" s="86" t="s">
        <v>9376</v>
      </c>
      <c r="AB2998" s="86" t="s">
        <v>14139</v>
      </c>
      <c r="AC2998" s="86" t="s">
        <v>14139</v>
      </c>
      <c r="AD2998" s="94"/>
      <c r="AE2998" s="94" t="s">
        <v>66</v>
      </c>
      <c r="AF2998" s="86" t="s">
        <v>73</v>
      </c>
      <c r="AG2998" s="86"/>
      <c r="AH2998" s="86" t="s">
        <v>1291</v>
      </c>
      <c r="AI2998" s="86"/>
      <c r="AJ2998" s="86" t="s">
        <v>39</v>
      </c>
      <c r="AK2998" s="86" t="str">
        <f t="shared" si="1"/>
        <v>МБУ ДО г. Шахты «Детская школа искусств» структурное подразделение Центр Искусств им. В.А. Серова</v>
      </c>
      <c r="AL2998" s="50" t="s">
        <v>1291</v>
      </c>
      <c r="AM2998" s="18"/>
      <c r="AN2998" s="18"/>
      <c r="AO2998" s="18"/>
      <c r="AP2998" s="18"/>
      <c r="AQ2998" s="18"/>
    </row>
    <row r="2999" spans="1:43" ht="25.5" x14ac:dyDescent="0.2">
      <c r="A2999" s="65">
        <v>45630.540762002318</v>
      </c>
      <c r="B2999" s="18" t="s">
        <v>14615</v>
      </c>
      <c r="C2999" s="86" t="s">
        <v>19595</v>
      </c>
      <c r="D2999" s="86" t="s">
        <v>1270</v>
      </c>
      <c r="E2999" s="86" t="s">
        <v>56</v>
      </c>
      <c r="F2999" s="86" t="s">
        <v>661</v>
      </c>
      <c r="G2999" s="86" t="s">
        <v>42</v>
      </c>
      <c r="H2999" s="60">
        <v>40058</v>
      </c>
      <c r="I2999" s="86">
        <v>9043844962</v>
      </c>
      <c r="J2999" s="47">
        <v>9</v>
      </c>
      <c r="K2999" s="49">
        <v>9</v>
      </c>
      <c r="L2999" s="86" t="s">
        <v>30</v>
      </c>
      <c r="M2999" s="86" t="s">
        <v>31</v>
      </c>
      <c r="N2999" s="86">
        <v>6523</v>
      </c>
      <c r="O2999" s="86">
        <v>816336</v>
      </c>
      <c r="P2999" s="88">
        <v>45189</v>
      </c>
      <c r="Q2999" s="86" t="s">
        <v>1271</v>
      </c>
      <c r="R2999" s="50" t="s">
        <v>1272</v>
      </c>
      <c r="S2999" s="86" t="s">
        <v>1273</v>
      </c>
      <c r="T2999" s="86" t="s">
        <v>64</v>
      </c>
      <c r="U2999" s="86" t="s">
        <v>35</v>
      </c>
      <c r="V2999" s="50" t="s">
        <v>1274</v>
      </c>
      <c r="W2999" s="50" t="s">
        <v>1275</v>
      </c>
      <c r="X2999" s="86" t="s">
        <v>1273</v>
      </c>
      <c r="Y2999" s="86" t="s">
        <v>64</v>
      </c>
      <c r="Z2999" s="86" t="s">
        <v>35</v>
      </c>
      <c r="AA2999" s="86" t="s">
        <v>1274</v>
      </c>
      <c r="AB2999" s="86" t="s">
        <v>1276</v>
      </c>
      <c r="AC2999" s="86"/>
      <c r="AD2999" s="86"/>
      <c r="AE2999" s="86" t="s">
        <v>66</v>
      </c>
      <c r="AF2999" s="86" t="s">
        <v>37</v>
      </c>
      <c r="AG2999" s="86"/>
      <c r="AH2999" s="86"/>
      <c r="AI2999" s="86" t="s">
        <v>93</v>
      </c>
      <c r="AJ2999" s="86" t="s">
        <v>94</v>
      </c>
      <c r="AK2999" s="86" t="str">
        <f t="shared" si="1"/>
        <v>Детская архитектурная мастерская "ДАМ", г. Челябинск</v>
      </c>
      <c r="AL2999" s="50" t="s">
        <v>93</v>
      </c>
      <c r="AM2999" s="18"/>
      <c r="AN2999" s="18"/>
      <c r="AO2999" s="18"/>
      <c r="AP2999" s="18"/>
      <c r="AQ2999" s="18"/>
    </row>
    <row r="3000" spans="1:43" ht="38.25" x14ac:dyDescent="0.2">
      <c r="A3000" s="65">
        <v>45630.554418217595</v>
      </c>
      <c r="B3000" s="18" t="s">
        <v>14620</v>
      </c>
      <c r="C3000" s="86" t="s">
        <v>19595</v>
      </c>
      <c r="D3000" s="86" t="s">
        <v>9289</v>
      </c>
      <c r="E3000" s="86" t="s">
        <v>127</v>
      </c>
      <c r="F3000" s="86" t="s">
        <v>114</v>
      </c>
      <c r="G3000" s="86" t="s">
        <v>42</v>
      </c>
      <c r="H3000" s="60">
        <v>40026</v>
      </c>
      <c r="I3000" s="86">
        <v>89624484507</v>
      </c>
      <c r="J3000" s="47">
        <v>9</v>
      </c>
      <c r="K3000" s="49">
        <v>9</v>
      </c>
      <c r="L3000" s="86" t="s">
        <v>30</v>
      </c>
      <c r="M3000" s="86" t="s">
        <v>31</v>
      </c>
      <c r="N3000" s="89" t="s">
        <v>508</v>
      </c>
      <c r="O3000" s="89" t="s">
        <v>9290</v>
      </c>
      <c r="P3000" s="87">
        <v>45150</v>
      </c>
      <c r="Q3000" s="86" t="s">
        <v>1174</v>
      </c>
      <c r="R3000" s="50" t="s">
        <v>810</v>
      </c>
      <c r="S3000" s="86" t="s">
        <v>164</v>
      </c>
      <c r="T3000" s="86"/>
      <c r="U3000" s="86" t="s">
        <v>35</v>
      </c>
      <c r="V3000" s="50" t="s">
        <v>166</v>
      </c>
      <c r="W3000" s="50" t="s">
        <v>3306</v>
      </c>
      <c r="X3000" s="86" t="s">
        <v>164</v>
      </c>
      <c r="Y3000" s="86"/>
      <c r="Z3000" s="86" t="s">
        <v>35</v>
      </c>
      <c r="AA3000" s="86" t="s">
        <v>166</v>
      </c>
      <c r="AB3000" s="86" t="s">
        <v>9291</v>
      </c>
      <c r="AC3000" s="86"/>
      <c r="AD3000" s="86"/>
      <c r="AE3000" s="86" t="s">
        <v>36</v>
      </c>
      <c r="AF3000" s="86" t="s">
        <v>37</v>
      </c>
      <c r="AG3000" s="86"/>
      <c r="AH3000" s="86"/>
      <c r="AI3000" s="86" t="s">
        <v>169</v>
      </c>
      <c r="AJ3000" s="86" t="s">
        <v>94</v>
      </c>
      <c r="AK3000" s="86" t="str">
        <f t="shared" si="1"/>
        <v>МБУ ДО "Детская художественная школа" г. Ставрополь</v>
      </c>
      <c r="AL3000" s="50" t="s">
        <v>169</v>
      </c>
      <c r="AM3000" s="18"/>
      <c r="AN3000" s="18"/>
      <c r="AO3000" s="18"/>
      <c r="AP3000" s="18"/>
      <c r="AQ3000" s="18"/>
    </row>
    <row r="3001" spans="1:43" ht="38.25" x14ac:dyDescent="0.2">
      <c r="A3001" s="65">
        <v>45630.578647118055</v>
      </c>
      <c r="B3001" s="18" t="s">
        <v>3137</v>
      </c>
      <c r="C3001" s="86" t="s">
        <v>19595</v>
      </c>
      <c r="D3001" s="86" t="s">
        <v>9430</v>
      </c>
      <c r="E3001" s="86" t="s">
        <v>190</v>
      </c>
      <c r="F3001" s="86" t="s">
        <v>1005</v>
      </c>
      <c r="G3001" s="86" t="s">
        <v>42</v>
      </c>
      <c r="H3001" s="60">
        <v>39935</v>
      </c>
      <c r="I3001" s="86">
        <v>89140105095</v>
      </c>
      <c r="J3001" s="47">
        <v>9</v>
      </c>
      <c r="K3001" s="49">
        <v>9</v>
      </c>
      <c r="L3001" s="86" t="s">
        <v>30</v>
      </c>
      <c r="M3001" s="86" t="s">
        <v>31</v>
      </c>
      <c r="N3001" s="86">
        <v>2513</v>
      </c>
      <c r="O3001" s="86">
        <v>178173</v>
      </c>
      <c r="P3001" s="87">
        <v>45050</v>
      </c>
      <c r="Q3001" s="86" t="s">
        <v>3114</v>
      </c>
      <c r="R3001" s="50" t="s">
        <v>3827</v>
      </c>
      <c r="S3001" s="86" t="s">
        <v>2552</v>
      </c>
      <c r="T3001" s="86"/>
      <c r="U3001" s="86" t="s">
        <v>35</v>
      </c>
      <c r="V3001" s="50" t="s">
        <v>3822</v>
      </c>
      <c r="W3001" s="50" t="s">
        <v>9431</v>
      </c>
      <c r="X3001" s="86" t="s">
        <v>2552</v>
      </c>
      <c r="Y3001" s="86"/>
      <c r="Z3001" s="86" t="s">
        <v>35</v>
      </c>
      <c r="AA3001" s="86" t="s">
        <v>3822</v>
      </c>
      <c r="AB3001" s="86" t="s">
        <v>9432</v>
      </c>
      <c r="AC3001" s="86" t="s">
        <v>9433</v>
      </c>
      <c r="AD3001" s="86"/>
      <c r="AE3001" s="86" t="s">
        <v>66</v>
      </c>
      <c r="AF3001" s="86" t="s">
        <v>37</v>
      </c>
      <c r="AG3001" s="86"/>
      <c r="AH3001" s="86"/>
      <c r="AI3001" s="86" t="s">
        <v>2554</v>
      </c>
      <c r="AJ3001" s="86" t="s">
        <v>39</v>
      </c>
      <c r="AK3001" s="86" t="str">
        <f t="shared" si="1"/>
        <v>МБУ ДО "ДШИ №1" г. Ангарска</v>
      </c>
      <c r="AL3001" s="50" t="s">
        <v>2554</v>
      </c>
      <c r="AM3001" s="18"/>
      <c r="AN3001" s="18"/>
      <c r="AO3001" s="18"/>
      <c r="AP3001" s="18"/>
      <c r="AQ3001" s="18"/>
    </row>
    <row r="3002" spans="1:43" ht="38.25" x14ac:dyDescent="0.2">
      <c r="A3002" s="65">
        <v>45630.581150787038</v>
      </c>
      <c r="B3002" s="18" t="s">
        <v>14627</v>
      </c>
      <c r="C3002" s="86" t="s">
        <v>19595</v>
      </c>
      <c r="D3002" s="86" t="s">
        <v>6016</v>
      </c>
      <c r="E3002" s="86" t="s">
        <v>134</v>
      </c>
      <c r="F3002" s="86" t="s">
        <v>70</v>
      </c>
      <c r="G3002" s="86" t="s">
        <v>42</v>
      </c>
      <c r="H3002" s="60">
        <v>40061</v>
      </c>
      <c r="I3002" s="86">
        <v>89910893477</v>
      </c>
      <c r="J3002" s="47">
        <v>9</v>
      </c>
      <c r="K3002" s="49">
        <v>9</v>
      </c>
      <c r="L3002" s="86" t="s">
        <v>30</v>
      </c>
      <c r="M3002" s="86" t="s">
        <v>31</v>
      </c>
      <c r="N3002" s="86">
        <v>6024</v>
      </c>
      <c r="O3002" s="86">
        <v>710191</v>
      </c>
      <c r="P3002" s="88">
        <v>45205</v>
      </c>
      <c r="Q3002" s="86" t="s">
        <v>124</v>
      </c>
      <c r="R3002" s="50" t="s">
        <v>6017</v>
      </c>
      <c r="S3002" s="86" t="s">
        <v>60</v>
      </c>
      <c r="T3002" s="86" t="s">
        <v>6018</v>
      </c>
      <c r="U3002" s="86" t="s">
        <v>35</v>
      </c>
      <c r="V3002" s="50" t="s">
        <v>136</v>
      </c>
      <c r="W3002" s="50" t="s">
        <v>107</v>
      </c>
      <c r="X3002" s="86" t="s">
        <v>60</v>
      </c>
      <c r="Y3002" s="86" t="s">
        <v>187</v>
      </c>
      <c r="Z3002" s="86" t="s">
        <v>35</v>
      </c>
      <c r="AA3002" s="86" t="s">
        <v>136</v>
      </c>
      <c r="AB3002" s="86" t="s">
        <v>5442</v>
      </c>
      <c r="AC3002" s="86" t="s">
        <v>6019</v>
      </c>
      <c r="AD3002" s="86" t="s">
        <v>6019</v>
      </c>
      <c r="AE3002" s="86" t="s">
        <v>36</v>
      </c>
      <c r="AF3002" s="86" t="s">
        <v>67</v>
      </c>
      <c r="AG3002" s="86" t="s">
        <v>68</v>
      </c>
      <c r="AH3002" s="86"/>
      <c r="AI3002" s="86"/>
      <c r="AJ3002" s="86" t="s">
        <v>46</v>
      </c>
      <c r="AK3002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002" s="50" t="s">
        <v>68</v>
      </c>
      <c r="AM3002" s="18"/>
      <c r="AN3002" s="18"/>
      <c r="AO3002" s="18"/>
      <c r="AP3002" s="18"/>
      <c r="AQ3002" s="18"/>
    </row>
    <row r="3003" spans="1:43" ht="38.25" x14ac:dyDescent="0.2">
      <c r="A3003" s="69">
        <v>45630</v>
      </c>
      <c r="B3003" s="70" t="s">
        <v>14634</v>
      </c>
      <c r="C3003" s="86" t="s">
        <v>19595</v>
      </c>
      <c r="D3003" s="86" t="s">
        <v>9391</v>
      </c>
      <c r="E3003" s="86" t="s">
        <v>69</v>
      </c>
      <c r="F3003" s="86" t="s">
        <v>141</v>
      </c>
      <c r="G3003" s="86" t="s">
        <v>42</v>
      </c>
      <c r="H3003" s="60">
        <v>40011</v>
      </c>
      <c r="I3003" s="86" t="s">
        <v>9392</v>
      </c>
      <c r="J3003" s="47">
        <v>9</v>
      </c>
      <c r="K3003" s="49">
        <v>9</v>
      </c>
      <c r="L3003" s="86" t="s">
        <v>30</v>
      </c>
      <c r="M3003" s="86" t="s">
        <v>31</v>
      </c>
      <c r="N3003" s="86">
        <v>6024</v>
      </c>
      <c r="O3003" s="89" t="s">
        <v>9393</v>
      </c>
      <c r="P3003" s="87">
        <v>45128</v>
      </c>
      <c r="Q3003" s="86" t="s">
        <v>124</v>
      </c>
      <c r="R3003" s="50" t="s">
        <v>9394</v>
      </c>
      <c r="S3003" s="86" t="s">
        <v>60</v>
      </c>
      <c r="T3003" s="86"/>
      <c r="U3003" s="86" t="s">
        <v>157</v>
      </c>
      <c r="V3003" s="50" t="s">
        <v>9395</v>
      </c>
      <c r="W3003" s="50" t="s">
        <v>6705</v>
      </c>
      <c r="X3003" s="86" t="s">
        <v>60</v>
      </c>
      <c r="Y3003" s="86"/>
      <c r="Z3003" s="86" t="s">
        <v>35</v>
      </c>
      <c r="AA3003" s="86" t="s">
        <v>5763</v>
      </c>
      <c r="AB3003" s="86" t="s">
        <v>9396</v>
      </c>
      <c r="AC3003" s="86"/>
      <c r="AD3003" s="86"/>
      <c r="AE3003" s="86" t="s">
        <v>36</v>
      </c>
      <c r="AF3003" s="86" t="s">
        <v>73</v>
      </c>
      <c r="AG3003" s="86"/>
      <c r="AH3003" s="86" t="s">
        <v>6649</v>
      </c>
      <c r="AI3003" s="86"/>
      <c r="AJ3003" s="86" t="s">
        <v>39</v>
      </c>
      <c r="AK3003" s="86" t="str">
        <f t="shared" si="1"/>
        <v>МАУ ДО «Таганрогская детская художественная школа имени С.И. Блонской» г. Таганрог</v>
      </c>
      <c r="AL3003" s="50" t="s">
        <v>6649</v>
      </c>
      <c r="AM3003" s="18"/>
      <c r="AN3003" s="18"/>
      <c r="AO3003" s="18"/>
      <c r="AP3003" s="18"/>
      <c r="AQ3003" s="18"/>
    </row>
    <row r="3004" spans="1:43" ht="38.25" x14ac:dyDescent="0.2">
      <c r="A3004" s="69">
        <v>45630</v>
      </c>
      <c r="B3004" s="70" t="s">
        <v>14634</v>
      </c>
      <c r="C3004" s="86" t="s">
        <v>19595</v>
      </c>
      <c r="D3004" s="86" t="s">
        <v>16914</v>
      </c>
      <c r="E3004" s="86" t="s">
        <v>79</v>
      </c>
      <c r="F3004" s="86" t="s">
        <v>383</v>
      </c>
      <c r="G3004" s="86" t="s">
        <v>42</v>
      </c>
      <c r="H3004" s="48">
        <v>39870</v>
      </c>
      <c r="I3004" s="86">
        <v>89871607239</v>
      </c>
      <c r="J3004" s="47">
        <v>9</v>
      </c>
      <c r="K3004" s="49">
        <v>9</v>
      </c>
      <c r="L3004" s="86" t="s">
        <v>30</v>
      </c>
      <c r="M3004" s="86" t="s">
        <v>31</v>
      </c>
      <c r="N3004" s="86">
        <v>3623</v>
      </c>
      <c r="O3004" s="86">
        <v>251063</v>
      </c>
      <c r="P3004" s="87">
        <v>45007</v>
      </c>
      <c r="Q3004" s="86" t="s">
        <v>2067</v>
      </c>
      <c r="R3004" s="50" t="s">
        <v>18757</v>
      </c>
      <c r="S3004" s="86" t="s">
        <v>2068</v>
      </c>
      <c r="T3004" s="86"/>
      <c r="U3004" s="86" t="s">
        <v>35</v>
      </c>
      <c r="V3004" s="50" t="s">
        <v>6632</v>
      </c>
      <c r="W3004" s="50" t="s">
        <v>1481</v>
      </c>
      <c r="X3004" s="86" t="s">
        <v>2068</v>
      </c>
      <c r="Y3004" s="86"/>
      <c r="Z3004" s="86" t="s">
        <v>35</v>
      </c>
      <c r="AA3004" s="86" t="s">
        <v>6632</v>
      </c>
      <c r="AB3004" s="86" t="s">
        <v>18758</v>
      </c>
      <c r="AC3004" s="86"/>
      <c r="AD3004" s="86"/>
      <c r="AE3004" s="86" t="s">
        <v>36</v>
      </c>
      <c r="AF3004" s="86" t="s">
        <v>37</v>
      </c>
      <c r="AG3004" s="86"/>
      <c r="AH3004" s="86"/>
      <c r="AI3004" s="86" t="s">
        <v>1268</v>
      </c>
      <c r="AJ3004" s="86" t="s">
        <v>46</v>
      </c>
      <c r="AK3004" s="86" t="str">
        <f t="shared" si="1"/>
        <v>МБОУ Лицей №124 г.о. Самара</v>
      </c>
      <c r="AL3004" s="50" t="s">
        <v>1268</v>
      </c>
      <c r="AM3004" s="18"/>
      <c r="AN3004" s="18"/>
      <c r="AO3004" s="18"/>
      <c r="AP3004" s="18"/>
      <c r="AQ3004" s="18"/>
    </row>
    <row r="3005" spans="1:43" ht="25.5" x14ac:dyDescent="0.2">
      <c r="A3005" s="69">
        <v>45630</v>
      </c>
      <c r="B3005" s="70" t="s">
        <v>14634</v>
      </c>
      <c r="C3005" s="86" t="s">
        <v>19595</v>
      </c>
      <c r="D3005" s="86" t="s">
        <v>16323</v>
      </c>
      <c r="E3005" s="86" t="s">
        <v>334</v>
      </c>
      <c r="F3005" s="86" t="s">
        <v>326</v>
      </c>
      <c r="G3005" s="86" t="s">
        <v>4004</v>
      </c>
      <c r="H3005" s="48">
        <v>40060</v>
      </c>
      <c r="I3005" s="86">
        <v>89286340793</v>
      </c>
      <c r="J3005" s="47">
        <v>9</v>
      </c>
      <c r="K3005" s="49">
        <v>9</v>
      </c>
      <c r="L3005" s="86" t="s">
        <v>30</v>
      </c>
      <c r="M3005" s="86" t="s">
        <v>31</v>
      </c>
      <c r="N3005" s="86">
        <v>723</v>
      </c>
      <c r="O3005" s="86">
        <v>90846</v>
      </c>
      <c r="P3005" s="87">
        <v>45244</v>
      </c>
      <c r="Q3005" s="86" t="s">
        <v>4225</v>
      </c>
      <c r="R3005" s="50" t="s">
        <v>1599</v>
      </c>
      <c r="S3005" s="298" t="s">
        <v>164</v>
      </c>
      <c r="T3005" s="299"/>
      <c r="U3005" s="86" t="s">
        <v>35</v>
      </c>
      <c r="V3005" s="50" t="s">
        <v>166</v>
      </c>
      <c r="W3005" s="50" t="s">
        <v>340</v>
      </c>
      <c r="X3005" s="298" t="s">
        <v>164</v>
      </c>
      <c r="Y3005" s="299"/>
      <c r="Z3005" s="86" t="s">
        <v>35</v>
      </c>
      <c r="AA3005" s="86" t="s">
        <v>377</v>
      </c>
      <c r="AB3005" s="86"/>
      <c r="AC3005" s="86"/>
      <c r="AD3005" s="86"/>
      <c r="AE3005" s="86" t="s">
        <v>15586</v>
      </c>
      <c r="AF3005" s="86" t="s">
        <v>37</v>
      </c>
      <c r="AG3005" s="86"/>
      <c r="AH3005" s="86"/>
      <c r="AI3005" s="90" t="s">
        <v>169</v>
      </c>
      <c r="AJ3005" s="86" t="s">
        <v>46</v>
      </c>
      <c r="AK3005" s="86" t="str">
        <f t="shared" si="1"/>
        <v>МБУ ДО "Детская художественная школа" г. Ставрополь</v>
      </c>
      <c r="AL3005" s="50" t="s">
        <v>169</v>
      </c>
      <c r="AM3005" s="18"/>
      <c r="AN3005" s="18"/>
      <c r="AO3005" s="18"/>
      <c r="AP3005" s="18"/>
      <c r="AQ3005" s="18"/>
    </row>
    <row r="3006" spans="1:43" ht="38.25" x14ac:dyDescent="0.2">
      <c r="A3006" s="69">
        <v>45630</v>
      </c>
      <c r="B3006" s="70" t="s">
        <v>14634</v>
      </c>
      <c r="C3006" s="86" t="s">
        <v>19595</v>
      </c>
      <c r="D3006" s="86" t="s">
        <v>10256</v>
      </c>
      <c r="E3006" s="86" t="s">
        <v>218</v>
      </c>
      <c r="F3006" s="86" t="s">
        <v>2537</v>
      </c>
      <c r="G3006" s="86" t="s">
        <v>42</v>
      </c>
      <c r="H3006" s="48">
        <v>39866</v>
      </c>
      <c r="I3006" s="86" t="s">
        <v>10257</v>
      </c>
      <c r="J3006" s="47">
        <v>9</v>
      </c>
      <c r="K3006" s="49">
        <v>9</v>
      </c>
      <c r="L3006" s="86" t="s">
        <v>30</v>
      </c>
      <c r="M3006" s="86" t="s">
        <v>31</v>
      </c>
      <c r="N3006" s="86">
        <v>6023</v>
      </c>
      <c r="O3006" s="86">
        <v>249283</v>
      </c>
      <c r="P3006" s="87">
        <v>44994</v>
      </c>
      <c r="Q3006" s="86" t="s">
        <v>58</v>
      </c>
      <c r="R3006" s="50" t="s">
        <v>4617</v>
      </c>
      <c r="S3006" s="86" t="s">
        <v>60</v>
      </c>
      <c r="T3006" s="86"/>
      <c r="U3006" s="86" t="s">
        <v>35</v>
      </c>
      <c r="V3006" s="50" t="s">
        <v>4940</v>
      </c>
      <c r="W3006" s="50" t="s">
        <v>5751</v>
      </c>
      <c r="X3006" s="86" t="s">
        <v>60</v>
      </c>
      <c r="Y3006" s="86"/>
      <c r="Z3006" s="86" t="s">
        <v>35</v>
      </c>
      <c r="AA3006" s="86" t="s">
        <v>4940</v>
      </c>
      <c r="AB3006" s="86" t="s">
        <v>6240</v>
      </c>
      <c r="AC3006" s="86"/>
      <c r="AD3006" s="86"/>
      <c r="AE3006" s="86" t="s">
        <v>66</v>
      </c>
      <c r="AF3006" s="86" t="s">
        <v>73</v>
      </c>
      <c r="AG3006" s="86"/>
      <c r="AH3006" s="86" t="s">
        <v>763</v>
      </c>
      <c r="AI3006" s="86"/>
      <c r="AJ3006" s="86" t="s">
        <v>46</v>
      </c>
      <c r="AK3006" s="86" t="str">
        <f t="shared" si="1"/>
        <v>ФГАОУ ВО ЮФУ ИРТСУ кафедра Инженерной графики и компьютерного дизайна, г. Таганрог</v>
      </c>
      <c r="AL3006" s="50" t="s">
        <v>763</v>
      </c>
      <c r="AM3006" s="18"/>
      <c r="AN3006" s="18"/>
      <c r="AO3006" s="18"/>
      <c r="AP3006" s="18"/>
      <c r="AQ3006" s="18"/>
    </row>
    <row r="3007" spans="1:43" ht="51" x14ac:dyDescent="0.2">
      <c r="A3007" s="69">
        <v>45630</v>
      </c>
      <c r="B3007" s="70" t="s">
        <v>14634</v>
      </c>
      <c r="C3007" s="86" t="s">
        <v>19595</v>
      </c>
      <c r="D3007" s="86" t="s">
        <v>561</v>
      </c>
      <c r="E3007" s="86" t="s">
        <v>248</v>
      </c>
      <c r="F3007" s="86" t="s">
        <v>76</v>
      </c>
      <c r="G3007" s="86" t="s">
        <v>42</v>
      </c>
      <c r="H3007" s="60">
        <v>39909</v>
      </c>
      <c r="I3007" s="86">
        <v>89155776298</v>
      </c>
      <c r="J3007" s="47">
        <v>9</v>
      </c>
      <c r="K3007" s="49">
        <v>9</v>
      </c>
      <c r="L3007" s="86" t="s">
        <v>30</v>
      </c>
      <c r="M3007" s="86" t="s">
        <v>31</v>
      </c>
      <c r="N3007" s="86">
        <v>1423</v>
      </c>
      <c r="O3007" s="86">
        <v>101450</v>
      </c>
      <c r="P3007" s="88">
        <v>45099</v>
      </c>
      <c r="Q3007" s="86" t="s">
        <v>562</v>
      </c>
      <c r="R3007" s="50" t="s">
        <v>563</v>
      </c>
      <c r="S3007" s="86" t="s">
        <v>564</v>
      </c>
      <c r="T3007" s="86"/>
      <c r="U3007" s="86" t="s">
        <v>35</v>
      </c>
      <c r="V3007" s="50" t="s">
        <v>565</v>
      </c>
      <c r="W3007" s="50" t="s">
        <v>566</v>
      </c>
      <c r="X3007" s="86" t="s">
        <v>564</v>
      </c>
      <c r="Y3007" s="86"/>
      <c r="Z3007" s="86" t="s">
        <v>35</v>
      </c>
      <c r="AA3007" s="86" t="s">
        <v>565</v>
      </c>
      <c r="AB3007" s="86" t="s">
        <v>567</v>
      </c>
      <c r="AC3007" s="86" t="s">
        <v>568</v>
      </c>
      <c r="AD3007" s="86"/>
      <c r="AE3007" s="86" t="s">
        <v>36</v>
      </c>
      <c r="AF3007" s="86" t="s">
        <v>37</v>
      </c>
      <c r="AG3007" s="86"/>
      <c r="AH3007" s="86"/>
      <c r="AI3007" s="86" t="s">
        <v>569</v>
      </c>
      <c r="AJ3007" s="86" t="s">
        <v>46</v>
      </c>
      <c r="AK3007" s="86" t="str">
        <f t="shared" si="1"/>
        <v>ФГБОУ ВО «Белгородский государственный технологический университет им. В.Г. Шухова» (БГТУ)</v>
      </c>
      <c r="AL3007" s="50" t="s">
        <v>569</v>
      </c>
      <c r="AM3007" s="18"/>
      <c r="AN3007" s="18"/>
      <c r="AO3007" s="18"/>
      <c r="AP3007" s="18"/>
      <c r="AQ3007" s="18"/>
    </row>
    <row r="3008" spans="1:43" ht="25.5" x14ac:dyDescent="0.2">
      <c r="A3008" s="69">
        <v>45630</v>
      </c>
      <c r="B3008" s="70" t="s">
        <v>14634</v>
      </c>
      <c r="C3008" s="86" t="s">
        <v>19595</v>
      </c>
      <c r="D3008" s="86" t="s">
        <v>15074</v>
      </c>
      <c r="E3008" s="86" t="s">
        <v>420</v>
      </c>
      <c r="F3008" s="86" t="s">
        <v>258</v>
      </c>
      <c r="G3008" s="86" t="s">
        <v>42</v>
      </c>
      <c r="H3008" s="48">
        <v>40034</v>
      </c>
      <c r="I3008" s="86">
        <v>89617653123</v>
      </c>
      <c r="J3008" s="47">
        <v>9</v>
      </c>
      <c r="K3008" s="49">
        <v>9</v>
      </c>
      <c r="L3008" s="86" t="s">
        <v>30</v>
      </c>
      <c r="M3008" s="86" t="s">
        <v>31</v>
      </c>
      <c r="N3008" s="86">
        <v>6924</v>
      </c>
      <c r="O3008" s="86">
        <v>18340</v>
      </c>
      <c r="P3008" s="87">
        <v>40048</v>
      </c>
      <c r="Q3008" s="86" t="s">
        <v>5158</v>
      </c>
      <c r="R3008" s="50" t="s">
        <v>183</v>
      </c>
      <c r="S3008" s="86" t="s">
        <v>60</v>
      </c>
      <c r="T3008" s="86"/>
      <c r="U3008" s="86" t="s">
        <v>35</v>
      </c>
      <c r="V3008" s="50" t="s">
        <v>150</v>
      </c>
      <c r="W3008" s="50"/>
      <c r="X3008" s="86"/>
      <c r="Y3008" s="86"/>
      <c r="Z3008" s="86"/>
      <c r="AA3008" s="86" t="s">
        <v>150</v>
      </c>
      <c r="AB3008" s="86"/>
      <c r="AC3008" s="86"/>
      <c r="AD3008" s="86"/>
      <c r="AE3008" s="86" t="s">
        <v>36</v>
      </c>
      <c r="AF3008" s="86" t="s">
        <v>67</v>
      </c>
      <c r="AG3008" s="90" t="s">
        <v>181</v>
      </c>
      <c r="AH3008" s="86"/>
      <c r="AI3008" s="86"/>
      <c r="AJ3008" s="86" t="s">
        <v>46</v>
      </c>
      <c r="AK3008" s="86" t="str">
        <f t="shared" si="1"/>
        <v>МБОУ «Гимназия № 35»</v>
      </c>
      <c r="AL3008" s="50" t="s">
        <v>181</v>
      </c>
      <c r="AM3008" s="18"/>
      <c r="AN3008" s="18"/>
      <c r="AO3008" s="18"/>
      <c r="AP3008" s="18"/>
      <c r="AQ3008" s="18"/>
    </row>
    <row r="3009" spans="1:43" ht="25.5" x14ac:dyDescent="0.2">
      <c r="A3009" s="69">
        <v>45630</v>
      </c>
      <c r="B3009" s="70" t="s">
        <v>14634</v>
      </c>
      <c r="C3009" s="86" t="s">
        <v>19595</v>
      </c>
      <c r="D3009" s="86" t="s">
        <v>10280</v>
      </c>
      <c r="E3009" s="86" t="s">
        <v>153</v>
      </c>
      <c r="F3009" s="86" t="s">
        <v>4546</v>
      </c>
      <c r="G3009" s="86" t="s">
        <v>42</v>
      </c>
      <c r="H3009" s="48">
        <v>39919</v>
      </c>
      <c r="I3009" s="86" t="s">
        <v>10281</v>
      </c>
      <c r="J3009" s="47">
        <v>9</v>
      </c>
      <c r="K3009" s="49">
        <v>9</v>
      </c>
      <c r="L3009" s="86" t="s">
        <v>30</v>
      </c>
      <c r="M3009" s="86" t="s">
        <v>31</v>
      </c>
      <c r="N3009" s="86">
        <v>7523</v>
      </c>
      <c r="O3009" s="89" t="s">
        <v>10282</v>
      </c>
      <c r="P3009" s="87">
        <v>45117</v>
      </c>
      <c r="Q3009" s="86" t="s">
        <v>10283</v>
      </c>
      <c r="R3009" s="50">
        <v>12</v>
      </c>
      <c r="S3009" s="86" t="s">
        <v>2138</v>
      </c>
      <c r="T3009" s="86"/>
      <c r="U3009" s="86" t="s">
        <v>35</v>
      </c>
      <c r="V3009" s="50" t="s">
        <v>2873</v>
      </c>
      <c r="W3009" s="50"/>
      <c r="X3009" s="86"/>
      <c r="Y3009" s="86"/>
      <c r="Z3009" s="86" t="s">
        <v>35</v>
      </c>
      <c r="AA3009" s="86" t="s">
        <v>2873</v>
      </c>
      <c r="AB3009" s="86"/>
      <c r="AC3009" s="86"/>
      <c r="AD3009" s="86"/>
      <c r="AE3009" s="86" t="s">
        <v>66</v>
      </c>
      <c r="AF3009" s="86" t="s">
        <v>37</v>
      </c>
      <c r="AG3009" s="86"/>
      <c r="AH3009" s="86"/>
      <c r="AI3009" s="86" t="s">
        <v>1502</v>
      </c>
      <c r="AJ3009" s="86" t="s">
        <v>46</v>
      </c>
      <c r="AK3009" s="86" t="str">
        <f t="shared" si="1"/>
        <v>МАУДО «ДХШИ им. Н.А. Аристова» г. Челябинска</v>
      </c>
      <c r="AL3009" s="50" t="s">
        <v>1502</v>
      </c>
      <c r="AM3009" s="18"/>
      <c r="AN3009" s="18"/>
      <c r="AO3009" s="18"/>
      <c r="AP3009" s="18"/>
      <c r="AQ3009" s="18"/>
    </row>
    <row r="3010" spans="1:43" ht="38.25" x14ac:dyDescent="0.2">
      <c r="A3010" s="69">
        <v>45630</v>
      </c>
      <c r="B3010" s="70" t="s">
        <v>14634</v>
      </c>
      <c r="C3010" s="86" t="s">
        <v>19595</v>
      </c>
      <c r="D3010" s="86" t="s">
        <v>16757</v>
      </c>
      <c r="E3010" s="86" t="s">
        <v>16758</v>
      </c>
      <c r="F3010" s="86" t="s">
        <v>16759</v>
      </c>
      <c r="G3010" s="86" t="s">
        <v>42</v>
      </c>
      <c r="H3010" s="48">
        <v>40065</v>
      </c>
      <c r="I3010" s="86">
        <v>88612939909</v>
      </c>
      <c r="J3010" s="47">
        <v>9</v>
      </c>
      <c r="K3010" s="49">
        <v>9</v>
      </c>
      <c r="L3010" s="86" t="s">
        <v>30</v>
      </c>
      <c r="M3010" s="86" t="s">
        <v>31</v>
      </c>
      <c r="N3010" s="86">
        <v>3923</v>
      </c>
      <c r="O3010" s="86">
        <v>607874</v>
      </c>
      <c r="P3010" s="87">
        <v>45211</v>
      </c>
      <c r="Q3010" s="86" t="s">
        <v>124</v>
      </c>
      <c r="R3010" s="50" t="s">
        <v>16760</v>
      </c>
      <c r="S3010" s="86" t="s">
        <v>60</v>
      </c>
      <c r="T3010" s="86" t="s">
        <v>16761</v>
      </c>
      <c r="U3010" s="86" t="s">
        <v>35</v>
      </c>
      <c r="V3010" s="50" t="s">
        <v>136</v>
      </c>
      <c r="W3010" s="50" t="s">
        <v>107</v>
      </c>
      <c r="X3010" s="86" t="s">
        <v>60</v>
      </c>
      <c r="Y3010" s="86"/>
      <c r="Z3010" s="86" t="s">
        <v>35</v>
      </c>
      <c r="AA3010" s="86"/>
      <c r="AB3010" s="86" t="s">
        <v>11278</v>
      </c>
      <c r="AC3010" s="94"/>
      <c r="AD3010" s="94"/>
      <c r="AE3010" s="86" t="s">
        <v>66</v>
      </c>
      <c r="AF3010" s="86" t="s">
        <v>67</v>
      </c>
      <c r="AG3010" s="86" t="s">
        <v>68</v>
      </c>
      <c r="AH3010" s="86"/>
      <c r="AI3010" s="86"/>
      <c r="AJ3010" s="86" t="s">
        <v>39</v>
      </c>
      <c r="AK301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010" s="50" t="s">
        <v>68</v>
      </c>
      <c r="AM3010" s="18"/>
      <c r="AN3010" s="18"/>
      <c r="AO3010" s="18"/>
      <c r="AP3010" s="18"/>
      <c r="AQ3010" s="18"/>
    </row>
    <row r="3011" spans="1:43" ht="38.25" x14ac:dyDescent="0.2">
      <c r="A3011" s="69">
        <v>45630</v>
      </c>
      <c r="B3011" s="70" t="s">
        <v>14634</v>
      </c>
      <c r="C3011" s="86" t="s">
        <v>19595</v>
      </c>
      <c r="D3011" s="86" t="s">
        <v>13004</v>
      </c>
      <c r="E3011" s="86" t="s">
        <v>1556</v>
      </c>
      <c r="F3011" s="86" t="s">
        <v>1330</v>
      </c>
      <c r="G3011" s="86" t="s">
        <v>42</v>
      </c>
      <c r="H3011" s="48">
        <v>39850</v>
      </c>
      <c r="I3011" s="86" t="s">
        <v>13005</v>
      </c>
      <c r="J3011" s="47">
        <v>9</v>
      </c>
      <c r="K3011" s="49">
        <v>9</v>
      </c>
      <c r="L3011" s="86" t="s">
        <v>30</v>
      </c>
      <c r="M3011" s="86" t="s">
        <v>31</v>
      </c>
      <c r="N3011" s="86">
        <v>6023</v>
      </c>
      <c r="O3011" s="86">
        <v>238282</v>
      </c>
      <c r="P3011" s="87">
        <v>44975</v>
      </c>
      <c r="Q3011" s="86" t="s">
        <v>71</v>
      </c>
      <c r="R3011" s="50" t="s">
        <v>13006</v>
      </c>
      <c r="S3011" s="86" t="s">
        <v>60</v>
      </c>
      <c r="T3011" s="86"/>
      <c r="U3011" s="86" t="s">
        <v>35</v>
      </c>
      <c r="V3011" s="50" t="s">
        <v>4832</v>
      </c>
      <c r="W3011" s="50" t="s">
        <v>13007</v>
      </c>
      <c r="X3011" s="86" t="s">
        <v>60</v>
      </c>
      <c r="Y3011" s="86"/>
      <c r="Z3011" s="86" t="s">
        <v>35</v>
      </c>
      <c r="AA3011" s="86"/>
      <c r="AB3011" s="86" t="s">
        <v>13008</v>
      </c>
      <c r="AC3011" s="86"/>
      <c r="AD3011" s="86"/>
      <c r="AE3011" s="86" t="s">
        <v>36</v>
      </c>
      <c r="AF3011" s="86" t="s">
        <v>73</v>
      </c>
      <c r="AG3011" s="86"/>
      <c r="AH3011" s="86" t="s">
        <v>6649</v>
      </c>
      <c r="AI3011" s="86"/>
      <c r="AJ3011" s="86" t="s">
        <v>46</v>
      </c>
      <c r="AK3011" s="86" t="str">
        <f t="shared" si="1"/>
        <v>МАУ ДО «Таганрогская детская художественная школа имени С.И. Блонской» г. Таганрог</v>
      </c>
      <c r="AL3011" s="50" t="s">
        <v>6649</v>
      </c>
      <c r="AM3011" s="18"/>
      <c r="AN3011" s="18"/>
      <c r="AO3011" s="18"/>
      <c r="AP3011" s="18"/>
      <c r="AQ3011" s="18"/>
    </row>
    <row r="3012" spans="1:43" ht="38.25" x14ac:dyDescent="0.2">
      <c r="A3012" s="69">
        <v>45630</v>
      </c>
      <c r="B3012" s="70" t="s">
        <v>14634</v>
      </c>
      <c r="C3012" s="86" t="s">
        <v>19595</v>
      </c>
      <c r="D3012" s="86" t="s">
        <v>11456</v>
      </c>
      <c r="E3012" s="86" t="s">
        <v>11457</v>
      </c>
      <c r="F3012" s="86" t="s">
        <v>11458</v>
      </c>
      <c r="G3012" s="86" t="s">
        <v>42</v>
      </c>
      <c r="H3012" s="48">
        <v>39973</v>
      </c>
      <c r="I3012" s="86" t="s">
        <v>11459</v>
      </c>
      <c r="J3012" s="47">
        <v>9</v>
      </c>
      <c r="K3012" s="49">
        <v>9</v>
      </c>
      <c r="L3012" s="86" t="s">
        <v>30</v>
      </c>
      <c r="M3012" s="86" t="s">
        <v>31</v>
      </c>
      <c r="N3012" s="86">
        <v>3923</v>
      </c>
      <c r="O3012" s="86">
        <v>607876</v>
      </c>
      <c r="P3012" s="87">
        <v>45211</v>
      </c>
      <c r="Q3012" s="86" t="s">
        <v>174</v>
      </c>
      <c r="R3012" s="50" t="s">
        <v>11460</v>
      </c>
      <c r="S3012" s="86" t="s">
        <v>60</v>
      </c>
      <c r="T3012" s="86"/>
      <c r="U3012" s="86" t="s">
        <v>35</v>
      </c>
      <c r="V3012" s="50" t="s">
        <v>150</v>
      </c>
      <c r="W3012" s="50" t="s">
        <v>107</v>
      </c>
      <c r="X3012" s="86" t="s">
        <v>60</v>
      </c>
      <c r="Y3012" s="86"/>
      <c r="Z3012" s="86" t="s">
        <v>35</v>
      </c>
      <c r="AA3012" s="86" t="s">
        <v>136</v>
      </c>
      <c r="AB3012" s="86" t="s">
        <v>11461</v>
      </c>
      <c r="AC3012" s="86"/>
      <c r="AD3012" s="86"/>
      <c r="AE3012" s="86" t="s">
        <v>66</v>
      </c>
      <c r="AF3012" s="86" t="s">
        <v>67</v>
      </c>
      <c r="AG3012" s="86" t="s">
        <v>68</v>
      </c>
      <c r="AH3012" s="86"/>
      <c r="AI3012" s="86"/>
      <c r="AJ3012" s="86" t="s">
        <v>39</v>
      </c>
      <c r="AK3012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012" s="50" t="s">
        <v>68</v>
      </c>
      <c r="AM3012" s="18"/>
      <c r="AN3012" s="18"/>
      <c r="AO3012" s="18"/>
      <c r="AP3012" s="18"/>
      <c r="AQ3012" s="18"/>
    </row>
    <row r="3013" spans="1:43" ht="38.25" x14ac:dyDescent="0.2">
      <c r="A3013" s="69">
        <v>45630</v>
      </c>
      <c r="B3013" s="70" t="s">
        <v>14634</v>
      </c>
      <c r="C3013" s="86" t="s">
        <v>19595</v>
      </c>
      <c r="D3013" s="86" t="s">
        <v>6203</v>
      </c>
      <c r="E3013" s="86" t="s">
        <v>545</v>
      </c>
      <c r="F3013" s="86" t="s">
        <v>6204</v>
      </c>
      <c r="G3013" s="86" t="s">
        <v>42</v>
      </c>
      <c r="H3013" s="60">
        <v>40199</v>
      </c>
      <c r="I3013" s="86">
        <v>89881451612</v>
      </c>
      <c r="J3013" s="47">
        <v>9</v>
      </c>
      <c r="K3013" s="49">
        <v>9</v>
      </c>
      <c r="L3013" s="86" t="s">
        <v>30</v>
      </c>
      <c r="M3013" s="86" t="s">
        <v>31</v>
      </c>
      <c r="N3013" s="89" t="s">
        <v>270</v>
      </c>
      <c r="O3013" s="86">
        <v>831811</v>
      </c>
      <c r="P3013" s="88">
        <v>45363</v>
      </c>
      <c r="Q3013" s="86" t="s">
        <v>456</v>
      </c>
      <c r="R3013" s="50" t="s">
        <v>6205</v>
      </c>
      <c r="S3013" s="86" t="s">
        <v>676</v>
      </c>
      <c r="T3013" s="86"/>
      <c r="U3013" s="86" t="s">
        <v>35</v>
      </c>
      <c r="V3013" s="50" t="s">
        <v>677</v>
      </c>
      <c r="W3013" s="50" t="s">
        <v>6206</v>
      </c>
      <c r="X3013" s="86" t="s">
        <v>98</v>
      </c>
      <c r="Y3013" s="86"/>
      <c r="Z3013" s="86" t="s">
        <v>35</v>
      </c>
      <c r="AA3013" s="86" t="s">
        <v>6207</v>
      </c>
      <c r="AB3013" s="86" t="s">
        <v>6208</v>
      </c>
      <c r="AC3013" s="86" t="s">
        <v>6208</v>
      </c>
      <c r="AD3013" s="86" t="s">
        <v>6208</v>
      </c>
      <c r="AE3013" s="86" t="s">
        <v>36</v>
      </c>
      <c r="AF3013" s="86" t="s">
        <v>67</v>
      </c>
      <c r="AG3013" s="86" t="s">
        <v>68</v>
      </c>
      <c r="AH3013" s="86"/>
      <c r="AI3013" s="86"/>
      <c r="AJ3013" s="86" t="s">
        <v>39</v>
      </c>
      <c r="AK301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013" s="50" t="s">
        <v>3576</v>
      </c>
      <c r="AM3013" s="18"/>
      <c r="AN3013" s="18"/>
      <c r="AO3013" s="18"/>
      <c r="AP3013" s="18"/>
      <c r="AQ3013" s="18"/>
    </row>
    <row r="3014" spans="1:43" ht="25.5" x14ac:dyDescent="0.2">
      <c r="A3014" s="69">
        <v>45630</v>
      </c>
      <c r="B3014" s="70" t="s">
        <v>14634</v>
      </c>
      <c r="C3014" s="86" t="s">
        <v>19595</v>
      </c>
      <c r="D3014" s="86" t="s">
        <v>15069</v>
      </c>
      <c r="E3014" s="86" t="s">
        <v>127</v>
      </c>
      <c r="F3014" s="86" t="s">
        <v>15070</v>
      </c>
      <c r="G3014" s="86" t="s">
        <v>42</v>
      </c>
      <c r="H3014" s="48">
        <v>39942</v>
      </c>
      <c r="I3014" s="86">
        <v>89006787645</v>
      </c>
      <c r="J3014" s="47">
        <v>9</v>
      </c>
      <c r="K3014" s="49">
        <v>9</v>
      </c>
      <c r="L3014" s="86" t="s">
        <v>30</v>
      </c>
      <c r="M3014" s="86" t="s">
        <v>31</v>
      </c>
      <c r="N3014" s="86">
        <v>6024</v>
      </c>
      <c r="O3014" s="86">
        <v>8874</v>
      </c>
      <c r="P3014" s="87">
        <v>45120</v>
      </c>
      <c r="Q3014" s="86" t="s">
        <v>5158</v>
      </c>
      <c r="R3014" s="50" t="s">
        <v>183</v>
      </c>
      <c r="S3014" s="86" t="s">
        <v>60</v>
      </c>
      <c r="T3014" s="86"/>
      <c r="U3014" s="86" t="s">
        <v>35</v>
      </c>
      <c r="V3014" s="50" t="s">
        <v>150</v>
      </c>
      <c r="W3014" s="50"/>
      <c r="X3014" s="86"/>
      <c r="Y3014" s="86"/>
      <c r="Z3014" s="86"/>
      <c r="AA3014" s="86" t="s">
        <v>150</v>
      </c>
      <c r="AB3014" s="86"/>
      <c r="AC3014" s="86"/>
      <c r="AD3014" s="86"/>
      <c r="AE3014" s="86" t="s">
        <v>36</v>
      </c>
      <c r="AF3014" s="86" t="s">
        <v>67</v>
      </c>
      <c r="AG3014" s="90" t="s">
        <v>181</v>
      </c>
      <c r="AH3014" s="86"/>
      <c r="AI3014" s="86"/>
      <c r="AJ3014" s="86" t="s">
        <v>46</v>
      </c>
      <c r="AK3014" s="86" t="str">
        <f t="shared" si="1"/>
        <v>МБОУ «Гимназия № 35»</v>
      </c>
      <c r="AL3014" s="50" t="s">
        <v>181</v>
      </c>
      <c r="AM3014" s="18"/>
      <c r="AN3014" s="18"/>
      <c r="AO3014" s="18"/>
      <c r="AP3014" s="18"/>
      <c r="AQ3014" s="18"/>
    </row>
    <row r="3015" spans="1:43" ht="38.25" x14ac:dyDescent="0.2">
      <c r="A3015" s="69">
        <v>45630</v>
      </c>
      <c r="B3015" s="70" t="s">
        <v>14634</v>
      </c>
      <c r="C3015" s="86" t="s">
        <v>19595</v>
      </c>
      <c r="D3015" s="86" t="s">
        <v>787</v>
      </c>
      <c r="E3015" s="86" t="s">
        <v>69</v>
      </c>
      <c r="F3015" s="86" t="s">
        <v>214</v>
      </c>
      <c r="G3015" s="86" t="s">
        <v>42</v>
      </c>
      <c r="H3015" s="60">
        <v>39881</v>
      </c>
      <c r="I3015" s="86">
        <v>89508502150</v>
      </c>
      <c r="J3015" s="47">
        <v>9</v>
      </c>
      <c r="K3015" s="49">
        <v>9</v>
      </c>
      <c r="L3015" s="86" t="s">
        <v>30</v>
      </c>
      <c r="M3015" s="86" t="s">
        <v>31</v>
      </c>
      <c r="N3015" s="86">
        <v>6023</v>
      </c>
      <c r="O3015" s="86">
        <v>242780</v>
      </c>
      <c r="P3015" s="88">
        <v>45013</v>
      </c>
      <c r="Q3015" s="86" t="s">
        <v>124</v>
      </c>
      <c r="R3015" s="50" t="s">
        <v>788</v>
      </c>
      <c r="S3015" s="86" t="s">
        <v>60</v>
      </c>
      <c r="T3015" s="86"/>
      <c r="U3015" s="86" t="s">
        <v>35</v>
      </c>
      <c r="V3015" s="50" t="s">
        <v>551</v>
      </c>
      <c r="W3015" s="50" t="s">
        <v>107</v>
      </c>
      <c r="X3015" s="86" t="s">
        <v>60</v>
      </c>
      <c r="Y3015" s="86"/>
      <c r="Z3015" s="86" t="s">
        <v>35</v>
      </c>
      <c r="AA3015" s="86" t="s">
        <v>789</v>
      </c>
      <c r="AB3015" s="86" t="s">
        <v>790</v>
      </c>
      <c r="AC3015" s="94" t="s">
        <v>791</v>
      </c>
      <c r="AD3015" s="86"/>
      <c r="AE3015" s="86" t="s">
        <v>66</v>
      </c>
      <c r="AF3015" s="86" t="s">
        <v>67</v>
      </c>
      <c r="AG3015" s="86" t="s">
        <v>68</v>
      </c>
      <c r="AH3015" s="86"/>
      <c r="AI3015" s="86"/>
      <c r="AJ3015" s="86" t="s">
        <v>39</v>
      </c>
      <c r="AK301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015" s="50" t="s">
        <v>68</v>
      </c>
      <c r="AM3015" s="18"/>
      <c r="AN3015" s="18"/>
      <c r="AO3015" s="18"/>
      <c r="AP3015" s="18"/>
      <c r="AQ3015" s="18"/>
    </row>
    <row r="3016" spans="1:43" ht="12.75" x14ac:dyDescent="0.2">
      <c r="A3016" s="69">
        <v>45630</v>
      </c>
      <c r="B3016" s="70" t="s">
        <v>14634</v>
      </c>
      <c r="C3016" s="86" t="s">
        <v>19595</v>
      </c>
      <c r="D3016" s="86" t="s">
        <v>3693</v>
      </c>
      <c r="E3016" s="86" t="s">
        <v>248</v>
      </c>
      <c r="F3016" s="86" t="s">
        <v>76</v>
      </c>
      <c r="G3016" s="86" t="s">
        <v>42</v>
      </c>
      <c r="H3016" s="48">
        <v>40182</v>
      </c>
      <c r="I3016" s="86">
        <v>89034312727</v>
      </c>
      <c r="J3016" s="47">
        <v>9</v>
      </c>
      <c r="K3016" s="49">
        <v>9</v>
      </c>
      <c r="L3016" s="86" t="s">
        <v>30</v>
      </c>
      <c r="M3016" s="86" t="s">
        <v>31</v>
      </c>
      <c r="N3016" s="86">
        <v>6024</v>
      </c>
      <c r="O3016" s="86">
        <v>746609</v>
      </c>
      <c r="P3016" s="87">
        <v>45323</v>
      </c>
      <c r="Q3016" s="86" t="s">
        <v>174</v>
      </c>
      <c r="R3016" s="50" t="s">
        <v>2711</v>
      </c>
      <c r="S3016" s="86" t="s">
        <v>60</v>
      </c>
      <c r="T3016" s="86"/>
      <c r="U3016" s="86" t="s">
        <v>35</v>
      </c>
      <c r="V3016" s="50" t="s">
        <v>2038</v>
      </c>
      <c r="W3016" s="50" t="s">
        <v>107</v>
      </c>
      <c r="X3016" s="86" t="s">
        <v>60</v>
      </c>
      <c r="Y3016" s="86"/>
      <c r="Z3016" s="86" t="s">
        <v>35</v>
      </c>
      <c r="AA3016" s="86" t="s">
        <v>150</v>
      </c>
      <c r="AB3016" s="86" t="s">
        <v>17602</v>
      </c>
      <c r="AC3016" s="86"/>
      <c r="AD3016" s="86"/>
      <c r="AE3016" s="86" t="s">
        <v>66</v>
      </c>
      <c r="AF3016" s="86" t="s">
        <v>67</v>
      </c>
      <c r="AG3016" s="86" t="s">
        <v>755</v>
      </c>
      <c r="AH3016" s="86"/>
      <c r="AI3016" s="86"/>
      <c r="AJ3016" s="86" t="s">
        <v>94</v>
      </c>
      <c r="AK3016" s="86" t="str">
        <f t="shared" si="1"/>
        <v>Лицей ЮФУ</v>
      </c>
      <c r="AL3016" s="50" t="s">
        <v>755</v>
      </c>
      <c r="AM3016" s="18"/>
      <c r="AN3016" s="18"/>
      <c r="AO3016" s="18"/>
      <c r="AP3016" s="18"/>
      <c r="AQ3016" s="18"/>
    </row>
    <row r="3017" spans="1:43" ht="38.25" x14ac:dyDescent="0.2">
      <c r="A3017" s="69">
        <v>45630</v>
      </c>
      <c r="B3017" s="70" t="s">
        <v>14634</v>
      </c>
      <c r="C3017" s="86" t="s">
        <v>19595</v>
      </c>
      <c r="D3017" s="86" t="s">
        <v>1601</v>
      </c>
      <c r="E3017" s="86" t="s">
        <v>56</v>
      </c>
      <c r="F3017" s="86" t="s">
        <v>70</v>
      </c>
      <c r="G3017" s="86" t="s">
        <v>42</v>
      </c>
      <c r="H3017" s="48">
        <v>40134</v>
      </c>
      <c r="I3017" s="86">
        <v>89185240307</v>
      </c>
      <c r="J3017" s="47">
        <v>9</v>
      </c>
      <c r="K3017" s="49">
        <v>9</v>
      </c>
      <c r="L3017" s="86" t="s">
        <v>30</v>
      </c>
      <c r="M3017" s="86" t="s">
        <v>31</v>
      </c>
      <c r="N3017" s="86">
        <v>6024</v>
      </c>
      <c r="O3017" s="86">
        <v>735852</v>
      </c>
      <c r="P3017" s="87">
        <v>45303</v>
      </c>
      <c r="Q3017" s="86" t="s">
        <v>124</v>
      </c>
      <c r="R3017" s="50" t="s">
        <v>13903</v>
      </c>
      <c r="S3017" s="86" t="s">
        <v>60</v>
      </c>
      <c r="T3017" s="86"/>
      <c r="U3017" s="86" t="s">
        <v>35</v>
      </c>
      <c r="V3017" s="50" t="s">
        <v>13894</v>
      </c>
      <c r="W3017" s="50" t="s">
        <v>5453</v>
      </c>
      <c r="X3017" s="86" t="s">
        <v>60</v>
      </c>
      <c r="Y3017" s="86"/>
      <c r="Z3017" s="86"/>
      <c r="AA3017" s="86" t="s">
        <v>7827</v>
      </c>
      <c r="AB3017" s="86" t="s">
        <v>13896</v>
      </c>
      <c r="AC3017" s="86" t="s">
        <v>13896</v>
      </c>
      <c r="AD3017" s="86" t="s">
        <v>13896</v>
      </c>
      <c r="AE3017" s="86" t="s">
        <v>66</v>
      </c>
      <c r="AF3017" s="86" t="s">
        <v>73</v>
      </c>
      <c r="AG3017" s="86"/>
      <c r="AH3017" s="86" t="s">
        <v>1291</v>
      </c>
      <c r="AI3017" s="86"/>
      <c r="AJ3017" s="86" t="s">
        <v>39</v>
      </c>
      <c r="AK3017" s="86" t="str">
        <f t="shared" si="1"/>
        <v>МБУ ДО г. Шахты «Детская школа искусств» структурное подразделение Центр Искусств им. В.А. Серова</v>
      </c>
      <c r="AL3017" s="50" t="s">
        <v>1291</v>
      </c>
      <c r="AM3017" s="18"/>
      <c r="AN3017" s="18"/>
      <c r="AO3017" s="18"/>
      <c r="AP3017" s="18"/>
      <c r="AQ3017" s="18"/>
    </row>
    <row r="3018" spans="1:43" ht="38.25" x14ac:dyDescent="0.2">
      <c r="A3018" s="69">
        <v>45630</v>
      </c>
      <c r="B3018" s="70" t="s">
        <v>14634</v>
      </c>
      <c r="C3018" s="86" t="s">
        <v>19595</v>
      </c>
      <c r="D3018" s="86" t="s">
        <v>8692</v>
      </c>
      <c r="E3018" s="86" t="s">
        <v>1213</v>
      </c>
      <c r="F3018" s="86" t="s">
        <v>70</v>
      </c>
      <c r="G3018" s="86" t="s">
        <v>42</v>
      </c>
      <c r="H3018" s="60">
        <v>40041</v>
      </c>
      <c r="I3018" s="86">
        <v>89081927390</v>
      </c>
      <c r="J3018" s="47">
        <v>9</v>
      </c>
      <c r="K3018" s="49">
        <v>9</v>
      </c>
      <c r="L3018" s="86" t="s">
        <v>30</v>
      </c>
      <c r="M3018" s="86" t="s">
        <v>31</v>
      </c>
      <c r="N3018" s="86">
        <v>6023</v>
      </c>
      <c r="O3018" s="86">
        <v>312256</v>
      </c>
      <c r="P3018" s="87">
        <v>45233</v>
      </c>
      <c r="Q3018" s="86" t="s">
        <v>174</v>
      </c>
      <c r="R3018" s="50" t="s">
        <v>4910</v>
      </c>
      <c r="S3018" s="86" t="s">
        <v>60</v>
      </c>
      <c r="T3018" s="86"/>
      <c r="U3018" s="86" t="s">
        <v>35</v>
      </c>
      <c r="V3018" s="50" t="s">
        <v>8693</v>
      </c>
      <c r="W3018" s="50" t="s">
        <v>8694</v>
      </c>
      <c r="X3018" s="86" t="s">
        <v>60</v>
      </c>
      <c r="Y3018" s="86"/>
      <c r="Z3018" s="86" t="s">
        <v>35</v>
      </c>
      <c r="AA3018" s="86" t="s">
        <v>8695</v>
      </c>
      <c r="AB3018" s="86" t="s">
        <v>8696</v>
      </c>
      <c r="AC3018" s="86"/>
      <c r="AD3018" s="86"/>
      <c r="AE3018" s="86" t="s">
        <v>66</v>
      </c>
      <c r="AF3018" s="86" t="s">
        <v>73</v>
      </c>
      <c r="AG3018" s="86"/>
      <c r="AH3018" s="86" t="s">
        <v>2326</v>
      </c>
      <c r="AI3018" s="86"/>
      <c r="AJ3018" s="86" t="s">
        <v>39</v>
      </c>
      <c r="AK3018" s="86" t="str">
        <f t="shared" si="1"/>
        <v>МБОУ ДО «Детская школа искусств им. Я. Д. Минченкова» города Каменск-Шахтинский</v>
      </c>
      <c r="AL3018" s="50" t="s">
        <v>2326</v>
      </c>
      <c r="AM3018" s="18"/>
      <c r="AN3018" s="18"/>
      <c r="AO3018" s="18"/>
      <c r="AP3018" s="18"/>
      <c r="AQ3018" s="18"/>
    </row>
    <row r="3019" spans="1:43" ht="12.75" x14ac:dyDescent="0.2">
      <c r="A3019" s="69">
        <v>45630</v>
      </c>
      <c r="B3019" s="70" t="s">
        <v>14634</v>
      </c>
      <c r="C3019" s="86" t="s">
        <v>19595</v>
      </c>
      <c r="D3019" s="86" t="s">
        <v>2442</v>
      </c>
      <c r="E3019" s="86" t="s">
        <v>843</v>
      </c>
      <c r="F3019" s="86" t="s">
        <v>185</v>
      </c>
      <c r="G3019" s="86" t="s">
        <v>42</v>
      </c>
      <c r="H3019" s="60">
        <v>40217</v>
      </c>
      <c r="I3019" s="86">
        <v>89094326656</v>
      </c>
      <c r="J3019" s="47">
        <v>9</v>
      </c>
      <c r="K3019" s="49">
        <v>9</v>
      </c>
      <c r="L3019" s="86" t="s">
        <v>30</v>
      </c>
      <c r="M3019" s="86" t="s">
        <v>31</v>
      </c>
      <c r="N3019" s="86">
        <v>6024</v>
      </c>
      <c r="O3019" s="86">
        <v>764248</v>
      </c>
      <c r="P3019" s="88">
        <v>45363</v>
      </c>
      <c r="Q3019" s="86" t="s">
        <v>71</v>
      </c>
      <c r="R3019" s="50" t="s">
        <v>2443</v>
      </c>
      <c r="S3019" s="86" t="s">
        <v>60</v>
      </c>
      <c r="T3019" s="86" t="s">
        <v>2444</v>
      </c>
      <c r="U3019" s="86" t="s">
        <v>35</v>
      </c>
      <c r="V3019" s="50" t="s">
        <v>916</v>
      </c>
      <c r="W3019" s="50" t="s">
        <v>107</v>
      </c>
      <c r="X3019" s="86" t="s">
        <v>60</v>
      </c>
      <c r="Y3019" s="86" t="s">
        <v>2444</v>
      </c>
      <c r="Z3019" s="86" t="s">
        <v>35</v>
      </c>
      <c r="AA3019" s="86" t="s">
        <v>916</v>
      </c>
      <c r="AB3019" s="86" t="s">
        <v>2445</v>
      </c>
      <c r="AC3019" s="86"/>
      <c r="AD3019" s="86"/>
      <c r="AE3019" s="86" t="s">
        <v>66</v>
      </c>
      <c r="AF3019" s="86" t="s">
        <v>67</v>
      </c>
      <c r="AG3019" s="86" t="s">
        <v>237</v>
      </c>
      <c r="AH3019" s="86"/>
      <c r="AI3019" s="86"/>
      <c r="AJ3019" s="86" t="s">
        <v>39</v>
      </c>
      <c r="AK3019" s="86" t="str">
        <f t="shared" si="1"/>
        <v>МБОУ «Школа № 21»</v>
      </c>
      <c r="AL3019" s="50" t="s">
        <v>237</v>
      </c>
      <c r="AM3019" s="18"/>
      <c r="AN3019" s="18"/>
      <c r="AO3019" s="18"/>
      <c r="AP3019" s="18"/>
      <c r="AQ3019" s="18"/>
    </row>
    <row r="3020" spans="1:43" ht="38.25" x14ac:dyDescent="0.2">
      <c r="A3020" s="69">
        <v>45630</v>
      </c>
      <c r="B3020" s="70" t="s">
        <v>14634</v>
      </c>
      <c r="C3020" s="86" t="s">
        <v>19595</v>
      </c>
      <c r="D3020" s="86" t="s">
        <v>12621</v>
      </c>
      <c r="E3020" s="86" t="s">
        <v>182</v>
      </c>
      <c r="F3020" s="86" t="s">
        <v>114</v>
      </c>
      <c r="G3020" s="86" t="s">
        <v>42</v>
      </c>
      <c r="H3020" s="48">
        <v>40112</v>
      </c>
      <c r="I3020" s="86">
        <v>89381121856</v>
      </c>
      <c r="J3020" s="47">
        <v>9</v>
      </c>
      <c r="K3020" s="49">
        <v>9</v>
      </c>
      <c r="L3020" s="86" t="s">
        <v>30</v>
      </c>
      <c r="M3020" s="86" t="s">
        <v>31</v>
      </c>
      <c r="N3020" s="86">
        <v>6024</v>
      </c>
      <c r="O3020" s="86">
        <v>738622</v>
      </c>
      <c r="P3020" s="87">
        <v>45254</v>
      </c>
      <c r="Q3020" s="86" t="s">
        <v>58</v>
      </c>
      <c r="R3020" s="50" t="s">
        <v>2788</v>
      </c>
      <c r="S3020" s="86" t="s">
        <v>60</v>
      </c>
      <c r="T3020" s="86"/>
      <c r="U3020" s="86" t="s">
        <v>35</v>
      </c>
      <c r="V3020" s="50" t="s">
        <v>150</v>
      </c>
      <c r="W3020" s="50" t="s">
        <v>107</v>
      </c>
      <c r="X3020" s="86" t="s">
        <v>60</v>
      </c>
      <c r="Y3020" s="86"/>
      <c r="Z3020" s="86" t="s">
        <v>35</v>
      </c>
      <c r="AA3020" s="86" t="s">
        <v>150</v>
      </c>
      <c r="AB3020" s="86" t="s">
        <v>12622</v>
      </c>
      <c r="AC3020" s="86"/>
      <c r="AD3020" s="86"/>
      <c r="AE3020" s="86" t="s">
        <v>36</v>
      </c>
      <c r="AF3020" s="86" t="s">
        <v>67</v>
      </c>
      <c r="AG3020" s="86" t="s">
        <v>68</v>
      </c>
      <c r="AH3020" s="86"/>
      <c r="AI3020" s="86"/>
      <c r="AJ3020" s="86" t="s">
        <v>39</v>
      </c>
      <c r="AK302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020" s="50" t="s">
        <v>68</v>
      </c>
      <c r="AM3020" s="18"/>
      <c r="AN3020" s="18"/>
      <c r="AO3020" s="18"/>
      <c r="AP3020" s="18"/>
      <c r="AQ3020" s="18"/>
    </row>
    <row r="3021" spans="1:43" ht="12.75" x14ac:dyDescent="0.2">
      <c r="A3021" s="69">
        <v>45630</v>
      </c>
      <c r="B3021" s="70" t="s">
        <v>14634</v>
      </c>
      <c r="C3021" s="86" t="s">
        <v>19595</v>
      </c>
      <c r="D3021" s="86" t="s">
        <v>295</v>
      </c>
      <c r="E3021" s="86" t="s">
        <v>96</v>
      </c>
      <c r="F3021" s="86" t="s">
        <v>57</v>
      </c>
      <c r="G3021" s="86" t="s">
        <v>42</v>
      </c>
      <c r="H3021" s="60">
        <v>39910</v>
      </c>
      <c r="I3021" s="86" t="s">
        <v>296</v>
      </c>
      <c r="J3021" s="47">
        <v>9</v>
      </c>
      <c r="K3021" s="49">
        <v>9</v>
      </c>
      <c r="L3021" s="86" t="s">
        <v>30</v>
      </c>
      <c r="M3021" s="86" t="s">
        <v>31</v>
      </c>
      <c r="N3021" s="86">
        <v>323</v>
      </c>
      <c r="O3021" s="86">
        <v>543015</v>
      </c>
      <c r="P3021" s="88">
        <v>45033</v>
      </c>
      <c r="Q3021" s="86" t="s">
        <v>297</v>
      </c>
      <c r="R3021" s="50" t="s">
        <v>298</v>
      </c>
      <c r="S3021" s="86" t="s">
        <v>98</v>
      </c>
      <c r="T3021" s="86" t="s">
        <v>299</v>
      </c>
      <c r="U3021" s="86" t="s">
        <v>35</v>
      </c>
      <c r="V3021" s="50" t="s">
        <v>300</v>
      </c>
      <c r="W3021" s="50" t="s">
        <v>301</v>
      </c>
      <c r="X3021" s="86" t="s">
        <v>98</v>
      </c>
      <c r="Y3021" s="86" t="s">
        <v>299</v>
      </c>
      <c r="Z3021" s="86" t="s">
        <v>35</v>
      </c>
      <c r="AA3021" s="86" t="s">
        <v>300</v>
      </c>
      <c r="AB3021" s="86" t="s">
        <v>302</v>
      </c>
      <c r="AC3021" s="86" t="s">
        <v>302</v>
      </c>
      <c r="AD3021" s="86" t="s">
        <v>302</v>
      </c>
      <c r="AE3021" s="86" t="s">
        <v>66</v>
      </c>
      <c r="AF3021" s="86" t="s">
        <v>37</v>
      </c>
      <c r="AG3021" s="86"/>
      <c r="AH3021" s="86"/>
      <c r="AI3021" s="86" t="s">
        <v>303</v>
      </c>
      <c r="AJ3021" s="86" t="s">
        <v>46</v>
      </c>
      <c r="AK3021" s="86" t="str">
        <f t="shared" si="1"/>
        <v>МБОУ Гимназия «Эврика» г. Анапа</v>
      </c>
      <c r="AL3021" s="50" t="s">
        <v>303</v>
      </c>
      <c r="AM3021" s="18"/>
      <c r="AN3021" s="18"/>
      <c r="AO3021" s="18"/>
      <c r="AP3021" s="18"/>
      <c r="AQ3021" s="18"/>
    </row>
    <row r="3022" spans="1:43" ht="12.75" x14ac:dyDescent="0.2">
      <c r="A3022" s="69">
        <v>45630</v>
      </c>
      <c r="B3022" s="70" t="s">
        <v>14634</v>
      </c>
      <c r="C3022" s="86" t="s">
        <v>19595</v>
      </c>
      <c r="D3022" s="86" t="s">
        <v>18367</v>
      </c>
      <c r="E3022" s="86" t="s">
        <v>56</v>
      </c>
      <c r="F3022" s="86" t="s">
        <v>395</v>
      </c>
      <c r="G3022" s="86" t="s">
        <v>42</v>
      </c>
      <c r="H3022" s="48">
        <v>39960</v>
      </c>
      <c r="I3022" s="86">
        <v>89171110441</v>
      </c>
      <c r="J3022" s="47">
        <v>9</v>
      </c>
      <c r="K3022" s="49">
        <v>9</v>
      </c>
      <c r="L3022" s="86" t="s">
        <v>18238</v>
      </c>
      <c r="M3022" s="86" t="s">
        <v>50</v>
      </c>
      <c r="N3022" s="86" t="s">
        <v>10402</v>
      </c>
      <c r="O3022" s="86">
        <v>604576</v>
      </c>
      <c r="P3022" s="87">
        <v>39975</v>
      </c>
      <c r="Q3022" s="86" t="s">
        <v>17999</v>
      </c>
      <c r="R3022" s="50" t="s">
        <v>18324</v>
      </c>
      <c r="S3022" s="86" t="s">
        <v>2068</v>
      </c>
      <c r="T3022" s="86"/>
      <c r="U3022" s="86" t="s">
        <v>35</v>
      </c>
      <c r="V3022" s="50" t="s">
        <v>7679</v>
      </c>
      <c r="W3022" s="50"/>
      <c r="X3022" s="86"/>
      <c r="Y3022" s="86"/>
      <c r="Z3022" s="86"/>
      <c r="AA3022" s="86"/>
      <c r="AB3022" s="86" t="s">
        <v>18325</v>
      </c>
      <c r="AC3022" s="86" t="s">
        <v>18326</v>
      </c>
      <c r="AD3022" s="86"/>
      <c r="AE3022" s="86" t="s">
        <v>36</v>
      </c>
      <c r="AF3022" s="86" t="s">
        <v>37</v>
      </c>
      <c r="AG3022" s="86"/>
      <c r="AH3022" s="86"/>
      <c r="AI3022" s="86" t="s">
        <v>1268</v>
      </c>
      <c r="AJ3022" s="86" t="s">
        <v>46</v>
      </c>
      <c r="AK3022" s="86" t="str">
        <f t="shared" si="1"/>
        <v>МБОУ Лицей №124 г.о. Самара</v>
      </c>
      <c r="AL3022" s="50" t="s">
        <v>1268</v>
      </c>
      <c r="AM3022" s="18"/>
      <c r="AN3022" s="18"/>
      <c r="AO3022" s="18"/>
      <c r="AP3022" s="18"/>
      <c r="AQ3022" s="18"/>
    </row>
    <row r="3023" spans="1:43" ht="38.25" x14ac:dyDescent="0.2">
      <c r="A3023" s="69">
        <v>45630</v>
      </c>
      <c r="B3023" s="70" t="s">
        <v>14634</v>
      </c>
      <c r="C3023" s="86" t="s">
        <v>19595</v>
      </c>
      <c r="D3023" s="86" t="s">
        <v>5697</v>
      </c>
      <c r="E3023" s="86" t="s">
        <v>218</v>
      </c>
      <c r="F3023" s="86" t="s">
        <v>57</v>
      </c>
      <c r="G3023" s="86" t="s">
        <v>42</v>
      </c>
      <c r="H3023" s="60">
        <v>40039</v>
      </c>
      <c r="I3023" s="86">
        <v>79102831591</v>
      </c>
      <c r="J3023" s="47">
        <v>9</v>
      </c>
      <c r="K3023" s="49">
        <v>9</v>
      </c>
      <c r="L3023" s="86" t="s">
        <v>30</v>
      </c>
      <c r="M3023" s="86" t="s">
        <v>31</v>
      </c>
      <c r="N3023" s="86">
        <v>7723</v>
      </c>
      <c r="O3023" s="86">
        <v>121697</v>
      </c>
      <c r="P3023" s="88">
        <v>45164</v>
      </c>
      <c r="Q3023" s="86" t="s">
        <v>5698</v>
      </c>
      <c r="R3023" s="50" t="s">
        <v>5699</v>
      </c>
      <c r="S3023" s="86" t="s">
        <v>732</v>
      </c>
      <c r="T3023" s="86" t="s">
        <v>1655</v>
      </c>
      <c r="U3023" s="86" t="s">
        <v>35</v>
      </c>
      <c r="V3023" s="50" t="s">
        <v>1656</v>
      </c>
      <c r="W3023" s="50" t="s">
        <v>5700</v>
      </c>
      <c r="X3023" s="86" t="s">
        <v>732</v>
      </c>
      <c r="Y3023" s="86" t="s">
        <v>1655</v>
      </c>
      <c r="Z3023" s="86" t="s">
        <v>35</v>
      </c>
      <c r="AA3023" s="86" t="s">
        <v>1656</v>
      </c>
      <c r="AB3023" s="86" t="s">
        <v>5701</v>
      </c>
      <c r="AC3023" s="86" t="s">
        <v>5702</v>
      </c>
      <c r="AD3023" s="86" t="s">
        <v>5703</v>
      </c>
      <c r="AE3023" s="86" t="s">
        <v>36</v>
      </c>
      <c r="AF3023" s="86" t="s">
        <v>37</v>
      </c>
      <c r="AG3023" s="86"/>
      <c r="AH3023" s="86"/>
      <c r="AI3023" s="86" t="s">
        <v>1898</v>
      </c>
      <c r="AJ3023" s="86" t="s">
        <v>39</v>
      </c>
      <c r="AK3023" s="86" t="str">
        <f t="shared" si="1"/>
        <v>ФГБОУ ВО "Воронежский государственный педагогический университет" (ВГПУ) г. Воронеж</v>
      </c>
      <c r="AL3023" s="50" t="s">
        <v>1898</v>
      </c>
      <c r="AM3023" s="18"/>
      <c r="AN3023" s="18"/>
      <c r="AO3023" s="18"/>
      <c r="AP3023" s="18"/>
      <c r="AQ3023" s="18"/>
    </row>
    <row r="3024" spans="1:43" ht="25.5" x14ac:dyDescent="0.2">
      <c r="A3024" s="69">
        <v>45630</v>
      </c>
      <c r="B3024" s="70" t="s">
        <v>14634</v>
      </c>
      <c r="C3024" s="86" t="s">
        <v>19595</v>
      </c>
      <c r="D3024" s="86" t="s">
        <v>7745</v>
      </c>
      <c r="E3024" s="86" t="s">
        <v>134</v>
      </c>
      <c r="F3024" s="86" t="s">
        <v>234</v>
      </c>
      <c r="G3024" s="86" t="s">
        <v>42</v>
      </c>
      <c r="H3024" s="60">
        <v>39849</v>
      </c>
      <c r="I3024" s="86">
        <v>89123026687</v>
      </c>
      <c r="J3024" s="47">
        <v>9</v>
      </c>
      <c r="K3024" s="49">
        <v>9</v>
      </c>
      <c r="L3024" s="86" t="s">
        <v>30</v>
      </c>
      <c r="M3024" s="86" t="s">
        <v>31</v>
      </c>
      <c r="N3024" s="86">
        <v>7522</v>
      </c>
      <c r="O3024" s="86">
        <v>966990</v>
      </c>
      <c r="P3024" s="88">
        <v>44979</v>
      </c>
      <c r="Q3024" s="86" t="s">
        <v>3064</v>
      </c>
      <c r="R3024" s="50" t="s">
        <v>7746</v>
      </c>
      <c r="S3024" s="86" t="s">
        <v>2138</v>
      </c>
      <c r="T3024" s="86"/>
      <c r="U3024" s="86" t="s">
        <v>35</v>
      </c>
      <c r="V3024" s="50" t="s">
        <v>4927</v>
      </c>
      <c r="W3024" s="50" t="s">
        <v>3712</v>
      </c>
      <c r="X3024" s="86" t="s">
        <v>2138</v>
      </c>
      <c r="Y3024" s="86"/>
      <c r="Z3024" s="86" t="s">
        <v>35</v>
      </c>
      <c r="AA3024" s="86" t="s">
        <v>4927</v>
      </c>
      <c r="AB3024" s="86" t="s">
        <v>7747</v>
      </c>
      <c r="AC3024" s="94"/>
      <c r="AD3024" s="86"/>
      <c r="AE3024" s="86" t="s">
        <v>66</v>
      </c>
      <c r="AF3024" s="86" t="s">
        <v>37</v>
      </c>
      <c r="AG3024" s="86"/>
      <c r="AH3024" s="86"/>
      <c r="AI3024" s="86" t="s">
        <v>1502</v>
      </c>
      <c r="AJ3024" s="86" t="s">
        <v>39</v>
      </c>
      <c r="AK3024" s="86" t="str">
        <f t="shared" si="1"/>
        <v>МАУДО «ДХШИ им. Н.А. Аристова» г. Челябинска</v>
      </c>
      <c r="AL3024" s="50" t="s">
        <v>1502</v>
      </c>
      <c r="AM3024" s="18"/>
      <c r="AN3024" s="18"/>
      <c r="AO3024" s="18"/>
      <c r="AP3024" s="18"/>
      <c r="AQ3024" s="18"/>
    </row>
    <row r="3025" spans="1:43" ht="51" x14ac:dyDescent="0.2">
      <c r="A3025" s="69">
        <v>45630</v>
      </c>
      <c r="B3025" s="70" t="s">
        <v>14634</v>
      </c>
      <c r="C3025" s="86" t="s">
        <v>19595</v>
      </c>
      <c r="D3025" s="86" t="s">
        <v>14992</v>
      </c>
      <c r="E3025" s="86" t="s">
        <v>4065</v>
      </c>
      <c r="F3025" s="86" t="s">
        <v>580</v>
      </c>
      <c r="G3025" s="86" t="s">
        <v>29</v>
      </c>
      <c r="H3025" s="48">
        <v>39823</v>
      </c>
      <c r="I3025" s="86" t="s">
        <v>11242</v>
      </c>
      <c r="J3025" s="47">
        <v>9</v>
      </c>
      <c r="K3025" s="49">
        <v>9</v>
      </c>
      <c r="L3025" s="86" t="s">
        <v>30</v>
      </c>
      <c r="M3025" s="86" t="s">
        <v>31</v>
      </c>
      <c r="N3025" s="86">
        <v>3622</v>
      </c>
      <c r="O3025" s="86">
        <v>217708</v>
      </c>
      <c r="P3025" s="87">
        <v>44940</v>
      </c>
      <c r="Q3025" s="86" t="s">
        <v>6311</v>
      </c>
      <c r="R3025" s="50" t="s">
        <v>10243</v>
      </c>
      <c r="S3025" s="86" t="s">
        <v>2068</v>
      </c>
      <c r="T3025" s="86"/>
      <c r="U3025" s="86" t="s">
        <v>35</v>
      </c>
      <c r="V3025" s="50" t="s">
        <v>6273</v>
      </c>
      <c r="W3025" s="50" t="s">
        <v>11243</v>
      </c>
      <c r="X3025" s="86" t="s">
        <v>2068</v>
      </c>
      <c r="Y3025" s="86"/>
      <c r="Z3025" s="86" t="s">
        <v>35</v>
      </c>
      <c r="AA3025" s="86" t="s">
        <v>6273</v>
      </c>
      <c r="AB3025" s="86" t="s">
        <v>11244</v>
      </c>
      <c r="AC3025" s="86" t="s">
        <v>11333</v>
      </c>
      <c r="AD3025" s="86" t="s">
        <v>11249</v>
      </c>
      <c r="AE3025" s="86" t="s">
        <v>66</v>
      </c>
      <c r="AF3025" s="86" t="s">
        <v>37</v>
      </c>
      <c r="AG3025" s="86"/>
      <c r="AH3025" s="86"/>
      <c r="AI3025" s="86" t="s">
        <v>1268</v>
      </c>
      <c r="AJ3025" s="86" t="s">
        <v>46</v>
      </c>
      <c r="AK3025" s="86" t="str">
        <f t="shared" si="1"/>
        <v>МБОУ Лицей №124 г.о. Самара</v>
      </c>
      <c r="AL3025" s="50" t="s">
        <v>1268</v>
      </c>
      <c r="AM3025" s="18"/>
      <c r="AN3025" s="18"/>
      <c r="AO3025" s="18"/>
      <c r="AP3025" s="18"/>
      <c r="AQ3025" s="18"/>
    </row>
    <row r="3026" spans="1:43" ht="25.5" x14ac:dyDescent="0.2">
      <c r="A3026" s="69">
        <v>45630</v>
      </c>
      <c r="B3026" s="70" t="s">
        <v>14634</v>
      </c>
      <c r="C3026" s="86" t="s">
        <v>19595</v>
      </c>
      <c r="D3026" s="86" t="s">
        <v>8299</v>
      </c>
      <c r="E3026" s="86" t="s">
        <v>182</v>
      </c>
      <c r="F3026" s="86" t="s">
        <v>70</v>
      </c>
      <c r="G3026" s="86" t="s">
        <v>42</v>
      </c>
      <c r="H3026" s="48">
        <v>40111</v>
      </c>
      <c r="I3026" s="86" t="s">
        <v>12733</v>
      </c>
      <c r="J3026" s="47">
        <v>9</v>
      </c>
      <c r="K3026" s="49">
        <v>9</v>
      </c>
      <c r="L3026" s="86" t="s">
        <v>30</v>
      </c>
      <c r="M3026" s="86" t="s">
        <v>31</v>
      </c>
      <c r="N3026" s="86">
        <v>323</v>
      </c>
      <c r="O3026" s="86">
        <v>682080</v>
      </c>
      <c r="P3026" s="87">
        <v>45251</v>
      </c>
      <c r="Q3026" s="86" t="s">
        <v>1877</v>
      </c>
      <c r="R3026" s="50" t="s">
        <v>12693</v>
      </c>
      <c r="S3026" s="86" t="s">
        <v>98</v>
      </c>
      <c r="T3026" s="86"/>
      <c r="U3026" s="86" t="s">
        <v>35</v>
      </c>
      <c r="V3026" s="50" t="s">
        <v>12702</v>
      </c>
      <c r="W3026" s="50" t="s">
        <v>511</v>
      </c>
      <c r="X3026" s="86" t="s">
        <v>98</v>
      </c>
      <c r="Y3026" s="86"/>
      <c r="Z3026" s="86" t="s">
        <v>35</v>
      </c>
      <c r="AA3026" s="86" t="s">
        <v>12323</v>
      </c>
      <c r="AB3026" s="86" t="s">
        <v>12682</v>
      </c>
      <c r="AC3026" s="86" t="s">
        <v>12682</v>
      </c>
      <c r="AD3026" s="86" t="s">
        <v>12682</v>
      </c>
      <c r="AE3026" s="86" t="s">
        <v>66</v>
      </c>
      <c r="AF3026" s="86" t="s">
        <v>37</v>
      </c>
      <c r="AG3026" s="86"/>
      <c r="AH3026" s="86"/>
      <c r="AI3026" s="90" t="s">
        <v>4556</v>
      </c>
      <c r="AJ3026" s="86" t="s">
        <v>46</v>
      </c>
      <c r="AK3026" s="86" t="str">
        <f t="shared" si="1"/>
        <v>МБУ ДО ДХШ г. Курганинска м. о. Курганинский район</v>
      </c>
      <c r="AL3026" s="50" t="s">
        <v>4556</v>
      </c>
      <c r="AM3026" s="18"/>
      <c r="AN3026" s="18"/>
      <c r="AO3026" s="18"/>
      <c r="AP3026" s="18"/>
      <c r="AQ3026" s="18"/>
    </row>
    <row r="3027" spans="1:43" ht="38.25" x14ac:dyDescent="0.2">
      <c r="A3027" s="69">
        <v>45630</v>
      </c>
      <c r="B3027" s="70" t="s">
        <v>14634</v>
      </c>
      <c r="C3027" s="86" t="s">
        <v>19595</v>
      </c>
      <c r="D3027" s="86" t="s">
        <v>19428</v>
      </c>
      <c r="E3027" s="86" t="s">
        <v>4277</v>
      </c>
      <c r="F3027" s="86" t="s">
        <v>2752</v>
      </c>
      <c r="G3027" s="86"/>
      <c r="H3027" s="48">
        <v>40127</v>
      </c>
      <c r="I3027" s="86" t="s">
        <v>19429</v>
      </c>
      <c r="J3027" s="47">
        <v>9</v>
      </c>
      <c r="K3027" s="49">
        <v>9</v>
      </c>
      <c r="L3027" s="86"/>
      <c r="M3027" s="86" t="s">
        <v>50</v>
      </c>
      <c r="N3027" s="86" t="s">
        <v>3978</v>
      </c>
      <c r="O3027" s="86">
        <v>40739</v>
      </c>
      <c r="P3027" s="87">
        <v>40130</v>
      </c>
      <c r="Q3027" s="86" t="s">
        <v>19430</v>
      </c>
      <c r="R3027" s="50" t="s">
        <v>8234</v>
      </c>
      <c r="S3027" s="86" t="s">
        <v>60</v>
      </c>
      <c r="T3027" s="86"/>
      <c r="U3027" s="86" t="s">
        <v>35</v>
      </c>
      <c r="V3027" s="50" t="s">
        <v>150</v>
      </c>
      <c r="W3027" s="50" t="s">
        <v>107</v>
      </c>
      <c r="X3027" s="86" t="s">
        <v>60</v>
      </c>
      <c r="Y3027" s="86"/>
      <c r="Z3027" s="86" t="s">
        <v>35</v>
      </c>
      <c r="AA3027" s="86" t="s">
        <v>150</v>
      </c>
      <c r="AB3027" s="86" t="s">
        <v>19407</v>
      </c>
      <c r="AC3027" s="94"/>
      <c r="AD3027" s="86"/>
      <c r="AE3027" s="86" t="s">
        <v>36</v>
      </c>
      <c r="AF3027" s="86" t="s">
        <v>67</v>
      </c>
      <c r="AG3027" s="86" t="s">
        <v>68</v>
      </c>
      <c r="AH3027" s="86"/>
      <c r="AI3027" s="86"/>
      <c r="AJ3027" s="86" t="s">
        <v>46</v>
      </c>
      <c r="AK302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027" s="50" t="s">
        <v>68</v>
      </c>
      <c r="AM3027" s="18"/>
      <c r="AN3027" s="18"/>
      <c r="AO3027" s="18"/>
      <c r="AP3027" s="18"/>
      <c r="AQ3027" s="18"/>
    </row>
    <row r="3028" spans="1:43" ht="38.25" x14ac:dyDescent="0.2">
      <c r="A3028" s="69">
        <v>45630</v>
      </c>
      <c r="B3028" s="70" t="s">
        <v>14634</v>
      </c>
      <c r="C3028" s="86" t="s">
        <v>19595</v>
      </c>
      <c r="D3028" s="86" t="s">
        <v>6800</v>
      </c>
      <c r="E3028" s="86" t="s">
        <v>134</v>
      </c>
      <c r="F3028" s="86" t="s">
        <v>353</v>
      </c>
      <c r="G3028" s="86" t="s">
        <v>42</v>
      </c>
      <c r="H3028" s="60">
        <v>40048</v>
      </c>
      <c r="I3028" s="86">
        <v>89914208293</v>
      </c>
      <c r="J3028" s="47">
        <v>9</v>
      </c>
      <c r="K3028" s="49">
        <v>9</v>
      </c>
      <c r="L3028" s="86" t="s">
        <v>30</v>
      </c>
      <c r="M3028" s="86" t="s">
        <v>31</v>
      </c>
      <c r="N3028" s="86">
        <v>3923</v>
      </c>
      <c r="O3028" s="86">
        <v>697686</v>
      </c>
      <c r="P3028" s="88">
        <v>45171</v>
      </c>
      <c r="Q3028" s="86" t="s">
        <v>6369</v>
      </c>
      <c r="R3028" s="50" t="s">
        <v>6801</v>
      </c>
      <c r="S3028" s="86" t="s">
        <v>98</v>
      </c>
      <c r="T3028" s="86"/>
      <c r="U3028" s="86" t="s">
        <v>35</v>
      </c>
      <c r="V3028" s="50" t="s">
        <v>592</v>
      </c>
      <c r="W3028" s="50" t="s">
        <v>6802</v>
      </c>
      <c r="X3028" s="86" t="s">
        <v>98</v>
      </c>
      <c r="Y3028" s="86"/>
      <c r="Z3028" s="86" t="s">
        <v>35</v>
      </c>
      <c r="AA3028" s="86" t="s">
        <v>382</v>
      </c>
      <c r="AB3028" s="86" t="s">
        <v>6803</v>
      </c>
      <c r="AC3028" s="86" t="s">
        <v>6804</v>
      </c>
      <c r="AD3028" s="86"/>
      <c r="AE3028" s="86" t="s">
        <v>36</v>
      </c>
      <c r="AF3028" s="86" t="s">
        <v>37</v>
      </c>
      <c r="AG3028" s="86"/>
      <c r="AH3028" s="86"/>
      <c r="AI3028" s="86" t="s">
        <v>594</v>
      </c>
      <c r="AJ3028" s="86" t="s">
        <v>39</v>
      </c>
      <c r="AK3028" s="86" t="str">
        <f t="shared" si="1"/>
        <v>МАУ ДО "ДХШ им.С.Д.Эрьзя МО г. Новороссийск"</v>
      </c>
      <c r="AL3028" s="50" t="s">
        <v>594</v>
      </c>
      <c r="AM3028" s="18"/>
      <c r="AN3028" s="18"/>
      <c r="AO3028" s="18"/>
      <c r="AP3028" s="18"/>
      <c r="AQ3028" s="18"/>
    </row>
    <row r="3029" spans="1:43" ht="12.75" x14ac:dyDescent="0.2">
      <c r="A3029" s="69">
        <v>45630</v>
      </c>
      <c r="B3029" s="70" t="s">
        <v>14634</v>
      </c>
      <c r="C3029" s="86" t="s">
        <v>19595</v>
      </c>
      <c r="D3029" s="86" t="s">
        <v>19502</v>
      </c>
      <c r="E3029" s="86" t="s">
        <v>513</v>
      </c>
      <c r="F3029" s="86" t="s">
        <v>70</v>
      </c>
      <c r="G3029" s="86"/>
      <c r="H3029" s="48">
        <v>40003</v>
      </c>
      <c r="I3029" s="86">
        <v>89966119001</v>
      </c>
      <c r="J3029" s="47">
        <v>9</v>
      </c>
      <c r="K3029" s="49">
        <v>9</v>
      </c>
      <c r="L3029" s="86"/>
      <c r="M3029" s="86" t="s">
        <v>19477</v>
      </c>
      <c r="N3029" s="86" t="s">
        <v>1120</v>
      </c>
      <c r="O3029" s="86">
        <v>713677</v>
      </c>
      <c r="P3029" s="87">
        <v>40011</v>
      </c>
      <c r="Q3029" s="86" t="s">
        <v>19503</v>
      </c>
      <c r="R3029" s="50" t="s">
        <v>19479</v>
      </c>
      <c r="S3029" s="86" t="s">
        <v>60</v>
      </c>
      <c r="T3029" s="86"/>
      <c r="U3029" s="86" t="s">
        <v>35</v>
      </c>
      <c r="V3029" s="50" t="s">
        <v>150</v>
      </c>
      <c r="W3029" s="50" t="s">
        <v>107</v>
      </c>
      <c r="X3029" s="86" t="s">
        <v>60</v>
      </c>
      <c r="Y3029" s="86"/>
      <c r="Z3029" s="86" t="s">
        <v>35</v>
      </c>
      <c r="AA3029" s="86" t="s">
        <v>150</v>
      </c>
      <c r="AB3029" s="86" t="s">
        <v>19480</v>
      </c>
      <c r="AC3029" s="86"/>
      <c r="AD3029" s="86"/>
      <c r="AE3029" s="86" t="s">
        <v>36</v>
      </c>
      <c r="AF3029" s="86" t="s">
        <v>67</v>
      </c>
      <c r="AG3029" s="86" t="s">
        <v>1861</v>
      </c>
      <c r="AH3029" s="86"/>
      <c r="AI3029" s="86"/>
      <c r="AJ3029" s="86"/>
      <c r="AK3029" s="86" t="str">
        <f t="shared" si="1"/>
        <v>МБОУ «Школа № 75»</v>
      </c>
      <c r="AL3029" s="50" t="s">
        <v>1861</v>
      </c>
      <c r="AM3029" s="18"/>
      <c r="AN3029" s="18"/>
      <c r="AO3029" s="18"/>
      <c r="AP3029" s="18"/>
      <c r="AQ3029" s="18"/>
    </row>
    <row r="3030" spans="1:43" ht="38.25" x14ac:dyDescent="0.2">
      <c r="A3030" s="69">
        <v>45630</v>
      </c>
      <c r="B3030" s="70" t="s">
        <v>14634</v>
      </c>
      <c r="C3030" s="86" t="s">
        <v>19595</v>
      </c>
      <c r="D3030" s="86" t="s">
        <v>6740</v>
      </c>
      <c r="E3030" s="86" t="s">
        <v>1700</v>
      </c>
      <c r="F3030" s="86" t="s">
        <v>49</v>
      </c>
      <c r="G3030" s="86" t="s">
        <v>42</v>
      </c>
      <c r="H3030" s="48">
        <v>39829</v>
      </c>
      <c r="I3030" s="86" t="s">
        <v>19115</v>
      </c>
      <c r="J3030" s="47">
        <v>9</v>
      </c>
      <c r="K3030" s="49">
        <v>9</v>
      </c>
      <c r="L3030" s="86" t="s">
        <v>30</v>
      </c>
      <c r="M3030" s="86" t="s">
        <v>31</v>
      </c>
      <c r="N3030" s="86">
        <v>3322</v>
      </c>
      <c r="O3030" s="86">
        <v>700903</v>
      </c>
      <c r="P3030" s="87">
        <v>44965</v>
      </c>
      <c r="Q3030" s="86" t="s">
        <v>4899</v>
      </c>
      <c r="R3030" s="50" t="s">
        <v>4965</v>
      </c>
      <c r="S3030" s="86" t="s">
        <v>4901</v>
      </c>
      <c r="T3030" s="86"/>
      <c r="U3030" s="86" t="s">
        <v>35</v>
      </c>
      <c r="V3030" s="50" t="s">
        <v>4902</v>
      </c>
      <c r="W3030" s="50" t="s">
        <v>4903</v>
      </c>
      <c r="X3030" s="86" t="s">
        <v>4901</v>
      </c>
      <c r="Y3030" s="86"/>
      <c r="Z3030" s="86" t="s">
        <v>35</v>
      </c>
      <c r="AA3030" s="86" t="s">
        <v>4902</v>
      </c>
      <c r="AB3030" s="86" t="s">
        <v>4948</v>
      </c>
      <c r="AC3030" s="86" t="s">
        <v>4949</v>
      </c>
      <c r="AD3030" s="86"/>
      <c r="AE3030" s="86" t="s">
        <v>66</v>
      </c>
      <c r="AF3030" s="86" t="s">
        <v>37</v>
      </c>
      <c r="AG3030" s="86"/>
      <c r="AH3030" s="86"/>
      <c r="AI3030" s="86" t="s">
        <v>2022</v>
      </c>
      <c r="AJ3030" s="86" t="s">
        <v>46</v>
      </c>
      <c r="AK3030" s="86" t="str">
        <f t="shared" si="1"/>
        <v>МОАУ ДО ДДТ «Вдохновение» г. Киров</v>
      </c>
      <c r="AL3030" s="50" t="s">
        <v>2022</v>
      </c>
      <c r="AM3030" s="18"/>
      <c r="AN3030" s="18"/>
      <c r="AO3030" s="18"/>
      <c r="AP3030" s="18"/>
      <c r="AQ3030" s="18"/>
    </row>
    <row r="3031" spans="1:43" ht="51" x14ac:dyDescent="0.2">
      <c r="A3031" s="69">
        <v>45630</v>
      </c>
      <c r="B3031" s="70" t="s">
        <v>14634</v>
      </c>
      <c r="C3031" s="86" t="s">
        <v>19595</v>
      </c>
      <c r="D3031" s="86" t="s">
        <v>6374</v>
      </c>
      <c r="E3031" s="86" t="s">
        <v>96</v>
      </c>
      <c r="F3031" s="86" t="s">
        <v>70</v>
      </c>
      <c r="G3031" s="86" t="s">
        <v>42</v>
      </c>
      <c r="H3031" s="60">
        <v>40005</v>
      </c>
      <c r="I3031" s="86" t="s">
        <v>6375</v>
      </c>
      <c r="J3031" s="47">
        <v>9</v>
      </c>
      <c r="K3031" s="49">
        <v>9</v>
      </c>
      <c r="L3031" s="86" t="s">
        <v>30</v>
      </c>
      <c r="M3031" s="86" t="s">
        <v>31</v>
      </c>
      <c r="N3031" s="86">
        <v>2723</v>
      </c>
      <c r="O3031" s="89" t="s">
        <v>6376</v>
      </c>
      <c r="P3031" s="88">
        <v>45210</v>
      </c>
      <c r="Q3031" s="86" t="s">
        <v>5997</v>
      </c>
      <c r="R3031" s="50" t="s">
        <v>6377</v>
      </c>
      <c r="S3031" s="86" t="s">
        <v>118</v>
      </c>
      <c r="T3031" s="86"/>
      <c r="U3031" s="86" t="s">
        <v>35</v>
      </c>
      <c r="V3031" s="50" t="s">
        <v>119</v>
      </c>
      <c r="W3031" s="50" t="s">
        <v>6378</v>
      </c>
      <c r="X3031" s="86" t="s">
        <v>118</v>
      </c>
      <c r="Y3031" s="86"/>
      <c r="Z3031" s="86" t="s">
        <v>35</v>
      </c>
      <c r="AA3031" s="86" t="s">
        <v>4452</v>
      </c>
      <c r="AB3031" s="86" t="s">
        <v>6379</v>
      </c>
      <c r="AC3031" s="86" t="s">
        <v>6380</v>
      </c>
      <c r="AD3031" s="86"/>
      <c r="AE3031" s="86" t="s">
        <v>36</v>
      </c>
      <c r="AF3031" s="86" t="s">
        <v>37</v>
      </c>
      <c r="AG3031" s="86"/>
      <c r="AH3031" s="86"/>
      <c r="AI3031" s="86" t="s">
        <v>122</v>
      </c>
      <c r="AJ3031" s="86" t="s">
        <v>39</v>
      </c>
      <c r="AK3031" s="86" t="str">
        <f t="shared" si="1"/>
        <v>ФГБОУ ВО «Калининградский государственный технический университет» (КГТУ) г. Калининград</v>
      </c>
      <c r="AL3031" s="50" t="s">
        <v>122</v>
      </c>
      <c r="AM3031" s="18"/>
      <c r="AN3031" s="18"/>
      <c r="AO3031" s="18"/>
      <c r="AP3031" s="18"/>
      <c r="AQ3031" s="18"/>
    </row>
    <row r="3032" spans="1:43" ht="25.5" x14ac:dyDescent="0.2">
      <c r="A3032" s="69">
        <v>45630</v>
      </c>
      <c r="B3032" s="70" t="s">
        <v>14634</v>
      </c>
      <c r="C3032" s="86" t="s">
        <v>19595</v>
      </c>
      <c r="D3032" s="86" t="s">
        <v>17074</v>
      </c>
      <c r="E3032" s="86" t="s">
        <v>17075</v>
      </c>
      <c r="F3032" s="86" t="s">
        <v>2093</v>
      </c>
      <c r="G3032" s="86" t="s">
        <v>17003</v>
      </c>
      <c r="H3032" s="48">
        <v>39809</v>
      </c>
      <c r="I3032" s="86">
        <v>89280838277</v>
      </c>
      <c r="J3032" s="47">
        <v>9</v>
      </c>
      <c r="K3032" s="49">
        <v>9</v>
      </c>
      <c r="L3032" s="86" t="s">
        <v>30</v>
      </c>
      <c r="M3032" s="86" t="s">
        <v>31</v>
      </c>
      <c r="N3032" s="86">
        <v>8323</v>
      </c>
      <c r="O3032" s="86">
        <v>548227</v>
      </c>
      <c r="P3032" s="87">
        <v>44989</v>
      </c>
      <c r="Q3032" s="86" t="s">
        <v>17063</v>
      </c>
      <c r="R3032" s="50" t="s">
        <v>16942</v>
      </c>
      <c r="S3032" s="298" t="s">
        <v>2833</v>
      </c>
      <c r="T3032" s="299"/>
      <c r="U3032" s="86" t="s">
        <v>35</v>
      </c>
      <c r="V3032" s="50" t="s">
        <v>5767</v>
      </c>
      <c r="W3032" s="50"/>
      <c r="X3032" s="86"/>
      <c r="Y3032" s="86"/>
      <c r="Z3032" s="86"/>
      <c r="AA3032" s="86"/>
      <c r="AB3032" s="86"/>
      <c r="AC3032" s="86"/>
      <c r="AD3032" s="86"/>
      <c r="AE3032" s="86" t="s">
        <v>16831</v>
      </c>
      <c r="AF3032" s="86" t="s">
        <v>37</v>
      </c>
      <c r="AG3032" s="86"/>
      <c r="AH3032" s="86"/>
      <c r="AI3032" s="86" t="s">
        <v>2836</v>
      </c>
      <c r="AJ3032" s="86" t="s">
        <v>46</v>
      </c>
      <c r="AK3032" s="86" t="str">
        <f t="shared" si="1"/>
        <v>МКОУ Гимназия №29, КБР, г. Нальчик</v>
      </c>
      <c r="AL3032" s="50" t="s">
        <v>2836</v>
      </c>
      <c r="AM3032" s="18"/>
      <c r="AN3032" s="18"/>
      <c r="AO3032" s="18"/>
      <c r="AP3032" s="18"/>
      <c r="AQ3032" s="18"/>
    </row>
    <row r="3033" spans="1:43" ht="51" x14ac:dyDescent="0.2">
      <c r="A3033" s="69">
        <v>45630</v>
      </c>
      <c r="B3033" s="70" t="s">
        <v>14634</v>
      </c>
      <c r="C3033" s="86" t="s">
        <v>19595</v>
      </c>
      <c r="D3033" s="86" t="s">
        <v>2071</v>
      </c>
      <c r="E3033" s="86" t="s">
        <v>69</v>
      </c>
      <c r="F3033" s="86" t="s">
        <v>194</v>
      </c>
      <c r="G3033" s="86" t="s">
        <v>42</v>
      </c>
      <c r="H3033" s="60">
        <v>39947</v>
      </c>
      <c r="I3033" s="86">
        <v>89186477049</v>
      </c>
      <c r="J3033" s="47">
        <v>9</v>
      </c>
      <c r="K3033" s="49">
        <v>9</v>
      </c>
      <c r="L3033" s="86" t="s">
        <v>30</v>
      </c>
      <c r="M3033" s="86" t="s">
        <v>31</v>
      </c>
      <c r="N3033" s="89" t="s">
        <v>270</v>
      </c>
      <c r="O3033" s="86">
        <v>604436</v>
      </c>
      <c r="P3033" s="88">
        <v>45077</v>
      </c>
      <c r="Q3033" s="86" t="s">
        <v>155</v>
      </c>
      <c r="R3033" s="50" t="s">
        <v>1725</v>
      </c>
      <c r="S3033" s="86" t="s">
        <v>98</v>
      </c>
      <c r="T3033" s="86"/>
      <c r="U3033" s="86" t="s">
        <v>35</v>
      </c>
      <c r="V3033" s="50" t="s">
        <v>2072</v>
      </c>
      <c r="W3033" s="50" t="s">
        <v>2073</v>
      </c>
      <c r="X3033" s="86" t="s">
        <v>98</v>
      </c>
      <c r="Y3033" s="86"/>
      <c r="Z3033" s="86" t="s">
        <v>35</v>
      </c>
      <c r="AA3033" s="86" t="s">
        <v>2072</v>
      </c>
      <c r="AB3033" s="86" t="s">
        <v>2074</v>
      </c>
      <c r="AC3033" s="86" t="s">
        <v>2074</v>
      </c>
      <c r="AD3033" s="86" t="s">
        <v>2074</v>
      </c>
      <c r="AE3033" s="86" t="s">
        <v>66</v>
      </c>
      <c r="AF3033" s="86" t="s">
        <v>37</v>
      </c>
      <c r="AG3033" s="86"/>
      <c r="AH3033" s="86"/>
      <c r="AI3033" s="86" t="s">
        <v>303</v>
      </c>
      <c r="AJ3033" s="86" t="s">
        <v>94</v>
      </c>
      <c r="AK3033" s="86" t="str">
        <f t="shared" si="1"/>
        <v>МБОУ Гимназия «Эврика» г. Анапа</v>
      </c>
      <c r="AL3033" s="50" t="s">
        <v>303</v>
      </c>
      <c r="AM3033" s="18"/>
      <c r="AN3033" s="18"/>
      <c r="AO3033" s="18"/>
      <c r="AP3033" s="18"/>
      <c r="AQ3033" s="18"/>
    </row>
    <row r="3034" spans="1:43" ht="38.25" x14ac:dyDescent="0.2">
      <c r="A3034" s="69">
        <v>45630</v>
      </c>
      <c r="B3034" s="70" t="s">
        <v>14634</v>
      </c>
      <c r="C3034" s="86" t="s">
        <v>19595</v>
      </c>
      <c r="D3034" s="86" t="s">
        <v>14540</v>
      </c>
      <c r="E3034" s="86" t="s">
        <v>218</v>
      </c>
      <c r="F3034" s="86" t="s">
        <v>326</v>
      </c>
      <c r="G3034" s="86" t="s">
        <v>42</v>
      </c>
      <c r="H3034" s="48">
        <v>40066</v>
      </c>
      <c r="I3034" s="86" t="s">
        <v>14541</v>
      </c>
      <c r="J3034" s="47">
        <v>9</v>
      </c>
      <c r="K3034" s="49">
        <v>9</v>
      </c>
      <c r="L3034" s="86" t="s">
        <v>30</v>
      </c>
      <c r="M3034" s="86" t="s">
        <v>50</v>
      </c>
      <c r="N3034" s="86" t="s">
        <v>1191</v>
      </c>
      <c r="O3034" s="86">
        <v>815603</v>
      </c>
      <c r="P3034" s="87">
        <v>40080</v>
      </c>
      <c r="Q3034" s="86" t="s">
        <v>14542</v>
      </c>
      <c r="R3034" s="50" t="s">
        <v>14524</v>
      </c>
      <c r="S3034" s="86" t="s">
        <v>60</v>
      </c>
      <c r="T3034" s="86"/>
      <c r="U3034" s="86" t="s">
        <v>157</v>
      </c>
      <c r="V3034" s="50" t="s">
        <v>14525</v>
      </c>
      <c r="W3034" s="50" t="s">
        <v>14532</v>
      </c>
      <c r="X3034" s="86" t="s">
        <v>60</v>
      </c>
      <c r="Y3034" s="86"/>
      <c r="Z3034" s="86" t="s">
        <v>157</v>
      </c>
      <c r="AA3034" s="86" t="s">
        <v>14525</v>
      </c>
      <c r="AB3034" s="298" t="s">
        <v>14527</v>
      </c>
      <c r="AC3034" s="300"/>
      <c r="AD3034" s="299"/>
      <c r="AE3034" s="86" t="s">
        <v>14528</v>
      </c>
      <c r="AF3034" s="86" t="s">
        <v>73</v>
      </c>
      <c r="AG3034" s="86"/>
      <c r="AH3034" s="86" t="s">
        <v>14529</v>
      </c>
      <c r="AI3034" s="86"/>
      <c r="AJ3034" s="86"/>
      <c r="AK3034" s="86" t="str">
        <f t="shared" si="1"/>
        <v>МБУ ДО АР «ДШИ п. Рассвет» Аксайского района</v>
      </c>
      <c r="AL3034" s="50" t="s">
        <v>14529</v>
      </c>
      <c r="AM3034" s="18"/>
      <c r="AN3034" s="18"/>
      <c r="AO3034" s="18"/>
      <c r="AP3034" s="18"/>
      <c r="AQ3034" s="18"/>
    </row>
    <row r="3035" spans="1:43" ht="25.5" x14ac:dyDescent="0.2">
      <c r="A3035" s="69">
        <v>45630</v>
      </c>
      <c r="B3035" s="70" t="s">
        <v>14634</v>
      </c>
      <c r="C3035" s="86" t="s">
        <v>19595</v>
      </c>
      <c r="D3035" s="86" t="s">
        <v>11770</v>
      </c>
      <c r="E3035" s="86" t="s">
        <v>513</v>
      </c>
      <c r="F3035" s="86" t="s">
        <v>4016</v>
      </c>
      <c r="G3035" s="86" t="s">
        <v>42</v>
      </c>
      <c r="H3035" s="48">
        <v>40156</v>
      </c>
      <c r="I3035" s="86" t="s">
        <v>11703</v>
      </c>
      <c r="J3035" s="47">
        <v>9</v>
      </c>
      <c r="K3035" s="49">
        <v>9</v>
      </c>
      <c r="L3035" s="86" t="s">
        <v>30</v>
      </c>
      <c r="M3035" s="86" t="s">
        <v>31</v>
      </c>
      <c r="N3035" s="89" t="s">
        <v>270</v>
      </c>
      <c r="O3035" s="86">
        <v>734602</v>
      </c>
      <c r="P3035" s="87">
        <v>45281</v>
      </c>
      <c r="Q3035" s="86" t="s">
        <v>271</v>
      </c>
      <c r="R3035" s="50" t="s">
        <v>11771</v>
      </c>
      <c r="S3035" s="86" t="s">
        <v>98</v>
      </c>
      <c r="T3035" s="86"/>
      <c r="U3035" s="86" t="s">
        <v>35</v>
      </c>
      <c r="V3035" s="50" t="s">
        <v>2678</v>
      </c>
      <c r="W3035" s="50" t="s">
        <v>11705</v>
      </c>
      <c r="X3035" s="86" t="s">
        <v>98</v>
      </c>
      <c r="Y3035" s="86"/>
      <c r="Z3035" s="86" t="s">
        <v>35</v>
      </c>
      <c r="AA3035" s="86" t="s">
        <v>2678</v>
      </c>
      <c r="AB3035" s="86" t="s">
        <v>11761</v>
      </c>
      <c r="AC3035" s="86" t="s">
        <v>11761</v>
      </c>
      <c r="AD3035" s="86" t="s">
        <v>11761</v>
      </c>
      <c r="AE3035" s="86" t="s">
        <v>66</v>
      </c>
      <c r="AF3035" s="86" t="s">
        <v>37</v>
      </c>
      <c r="AG3035" s="86"/>
      <c r="AH3035" s="86"/>
      <c r="AI3035" s="86" t="s">
        <v>3576</v>
      </c>
      <c r="AJ3035" s="86" t="s">
        <v>39</v>
      </c>
      <c r="AK3035" s="86" t="str">
        <f t="shared" si="1"/>
        <v>МБУ ДО ДХШ № 3 г.-курорт Сочи</v>
      </c>
      <c r="AL3035" s="50" t="s">
        <v>3576</v>
      </c>
      <c r="AM3035" s="18"/>
      <c r="AN3035" s="18"/>
      <c r="AO3035" s="18"/>
      <c r="AP3035" s="18"/>
      <c r="AQ3035" s="18"/>
    </row>
    <row r="3036" spans="1:43" ht="25.5" x14ac:dyDescent="0.2">
      <c r="A3036" s="69">
        <v>45630</v>
      </c>
      <c r="B3036" s="70" t="s">
        <v>14634</v>
      </c>
      <c r="C3036" s="86" t="s">
        <v>19595</v>
      </c>
      <c r="D3036" s="86" t="s">
        <v>2490</v>
      </c>
      <c r="E3036" s="86" t="s">
        <v>2491</v>
      </c>
      <c r="F3036" s="86" t="s">
        <v>141</v>
      </c>
      <c r="G3036" s="86" t="s">
        <v>42</v>
      </c>
      <c r="H3036" s="60">
        <v>39877</v>
      </c>
      <c r="I3036" s="86" t="s">
        <v>2492</v>
      </c>
      <c r="J3036" s="47">
        <v>9</v>
      </c>
      <c r="K3036" s="49">
        <v>9</v>
      </c>
      <c r="L3036" s="86" t="s">
        <v>30</v>
      </c>
      <c r="M3036" s="86" t="s">
        <v>31</v>
      </c>
      <c r="N3036" s="89" t="s">
        <v>270</v>
      </c>
      <c r="O3036" s="86">
        <v>501816</v>
      </c>
      <c r="P3036" s="88">
        <v>45016</v>
      </c>
      <c r="Q3036" s="86" t="s">
        <v>534</v>
      </c>
      <c r="R3036" s="50" t="s">
        <v>2493</v>
      </c>
      <c r="S3036" s="86" t="s">
        <v>98</v>
      </c>
      <c r="T3036" s="86"/>
      <c r="U3036" s="86" t="s">
        <v>35</v>
      </c>
      <c r="V3036" s="50" t="s">
        <v>1799</v>
      </c>
      <c r="W3036" s="50" t="s">
        <v>2494</v>
      </c>
      <c r="X3036" s="86" t="s">
        <v>98</v>
      </c>
      <c r="Y3036" s="86"/>
      <c r="Z3036" s="86" t="s">
        <v>35</v>
      </c>
      <c r="AA3036" s="86" t="s">
        <v>2495</v>
      </c>
      <c r="AB3036" s="86" t="s">
        <v>2496</v>
      </c>
      <c r="AC3036" s="86"/>
      <c r="AD3036" s="86"/>
      <c r="AE3036" s="86" t="s">
        <v>36</v>
      </c>
      <c r="AF3036" s="86" t="s">
        <v>37</v>
      </c>
      <c r="AG3036" s="86"/>
      <c r="AH3036" s="86"/>
      <c r="AI3036" s="86" t="s">
        <v>303</v>
      </c>
      <c r="AJ3036" s="86" t="s">
        <v>46</v>
      </c>
      <c r="AK3036" s="86" t="str">
        <f t="shared" si="1"/>
        <v>МБОУ Гимназия «Эврика» г. Анапа</v>
      </c>
      <c r="AL3036" s="50" t="s">
        <v>303</v>
      </c>
      <c r="AM3036" s="18"/>
      <c r="AN3036" s="18"/>
      <c r="AO3036" s="18"/>
      <c r="AP3036" s="18"/>
      <c r="AQ3036" s="18"/>
    </row>
    <row r="3037" spans="1:43" ht="25.5" x14ac:dyDescent="0.2">
      <c r="A3037" s="69">
        <v>45630</v>
      </c>
      <c r="B3037" s="70" t="s">
        <v>14634</v>
      </c>
      <c r="C3037" s="86" t="s">
        <v>19595</v>
      </c>
      <c r="D3037" s="86" t="s">
        <v>10643</v>
      </c>
      <c r="E3037" s="86" t="s">
        <v>248</v>
      </c>
      <c r="F3037" s="86" t="s">
        <v>211</v>
      </c>
      <c r="G3037" s="86" t="s">
        <v>42</v>
      </c>
      <c r="H3037" s="48">
        <v>40240</v>
      </c>
      <c r="I3037" s="86">
        <v>89883189211</v>
      </c>
      <c r="J3037" s="47">
        <v>9</v>
      </c>
      <c r="K3037" s="49">
        <v>9</v>
      </c>
      <c r="L3037" s="86" t="s">
        <v>30</v>
      </c>
      <c r="M3037" s="86" t="s">
        <v>31</v>
      </c>
      <c r="N3037" s="89" t="s">
        <v>455</v>
      </c>
      <c r="O3037" s="86">
        <v>900653</v>
      </c>
      <c r="P3037" s="87">
        <v>45427</v>
      </c>
      <c r="Q3037" s="86" t="s">
        <v>155</v>
      </c>
      <c r="R3037" s="50" t="s">
        <v>10644</v>
      </c>
      <c r="S3037" s="86" t="s">
        <v>98</v>
      </c>
      <c r="T3037" s="86"/>
      <c r="U3037" s="86" t="s">
        <v>35</v>
      </c>
      <c r="V3037" s="50" t="s">
        <v>10629</v>
      </c>
      <c r="W3037" s="50" t="s">
        <v>511</v>
      </c>
      <c r="X3037" s="86" t="s">
        <v>98</v>
      </c>
      <c r="Y3037" s="86"/>
      <c r="Z3037" s="86" t="s">
        <v>35</v>
      </c>
      <c r="AA3037" s="86" t="s">
        <v>10629</v>
      </c>
      <c r="AB3037" s="86" t="s">
        <v>10642</v>
      </c>
      <c r="AC3037" s="86"/>
      <c r="AD3037" s="86"/>
      <c r="AE3037" s="86" t="s">
        <v>36</v>
      </c>
      <c r="AF3037" s="86" t="s">
        <v>37</v>
      </c>
      <c r="AG3037" s="86"/>
      <c r="AH3037" s="86"/>
      <c r="AI3037" s="86" t="s">
        <v>594</v>
      </c>
      <c r="AJ3037" s="86" t="s">
        <v>39</v>
      </c>
      <c r="AK3037" s="86" t="str">
        <f t="shared" si="1"/>
        <v>МАУ ДО "ДХШ им.С.Д.Эрьзя МО г. Новороссийск"</v>
      </c>
      <c r="AL3037" s="50" t="s">
        <v>594</v>
      </c>
      <c r="AM3037" s="18"/>
      <c r="AN3037" s="18"/>
      <c r="AO3037" s="18"/>
      <c r="AP3037" s="18"/>
      <c r="AQ3037" s="18"/>
    </row>
    <row r="3038" spans="1:43" ht="12.75" x14ac:dyDescent="0.2">
      <c r="A3038" s="69">
        <v>45630</v>
      </c>
      <c r="B3038" s="70" t="s">
        <v>14634</v>
      </c>
      <c r="C3038" s="86" t="s">
        <v>19595</v>
      </c>
      <c r="D3038" s="86" t="s">
        <v>5775</v>
      </c>
      <c r="E3038" s="86" t="s">
        <v>13505</v>
      </c>
      <c r="F3038" s="86" t="s">
        <v>97</v>
      </c>
      <c r="G3038" s="86" t="s">
        <v>42</v>
      </c>
      <c r="H3038" s="48">
        <v>39951</v>
      </c>
      <c r="I3038" s="86" t="s">
        <v>18370</v>
      </c>
      <c r="J3038" s="47">
        <v>9</v>
      </c>
      <c r="K3038" s="49">
        <v>9</v>
      </c>
      <c r="L3038" s="86" t="s">
        <v>18238</v>
      </c>
      <c r="M3038" s="86" t="s">
        <v>50</v>
      </c>
      <c r="N3038" s="86" t="s">
        <v>10402</v>
      </c>
      <c r="O3038" s="86">
        <v>607288</v>
      </c>
      <c r="P3038" s="87">
        <v>39953</v>
      </c>
      <c r="Q3038" s="86" t="s">
        <v>18371</v>
      </c>
      <c r="R3038" s="50" t="s">
        <v>18324</v>
      </c>
      <c r="S3038" s="86" t="s">
        <v>2068</v>
      </c>
      <c r="T3038" s="86"/>
      <c r="U3038" s="86" t="s">
        <v>35</v>
      </c>
      <c r="V3038" s="50" t="s">
        <v>7679</v>
      </c>
      <c r="W3038" s="50"/>
      <c r="X3038" s="86"/>
      <c r="Y3038" s="86"/>
      <c r="Z3038" s="86"/>
      <c r="AA3038" s="86"/>
      <c r="AB3038" s="86" t="s">
        <v>18325</v>
      </c>
      <c r="AC3038" s="86" t="s">
        <v>18326</v>
      </c>
      <c r="AD3038" s="86"/>
      <c r="AE3038" s="86" t="s">
        <v>36</v>
      </c>
      <c r="AF3038" s="86" t="s">
        <v>37</v>
      </c>
      <c r="AG3038" s="86"/>
      <c r="AH3038" s="86"/>
      <c r="AI3038" s="86" t="s">
        <v>1268</v>
      </c>
      <c r="AJ3038" s="86" t="s">
        <v>46</v>
      </c>
      <c r="AK3038" s="86" t="str">
        <f t="shared" si="1"/>
        <v>МБОУ Лицей №124 г.о. Самара</v>
      </c>
      <c r="AL3038" s="50" t="s">
        <v>1268</v>
      </c>
      <c r="AM3038" s="18"/>
      <c r="AN3038" s="18"/>
      <c r="AO3038" s="18"/>
      <c r="AP3038" s="18"/>
      <c r="AQ3038" s="18"/>
    </row>
    <row r="3039" spans="1:43" ht="38.25" x14ac:dyDescent="0.2">
      <c r="A3039" s="69">
        <v>45630</v>
      </c>
      <c r="B3039" s="70" t="s">
        <v>14634</v>
      </c>
      <c r="C3039" s="86" t="s">
        <v>19595</v>
      </c>
      <c r="D3039" s="86" t="s">
        <v>14545</v>
      </c>
      <c r="E3039" s="86" t="s">
        <v>193</v>
      </c>
      <c r="F3039" s="86" t="s">
        <v>3029</v>
      </c>
      <c r="G3039" s="86" t="s">
        <v>42</v>
      </c>
      <c r="H3039" s="48">
        <v>39905</v>
      </c>
      <c r="I3039" s="86" t="s">
        <v>14546</v>
      </c>
      <c r="J3039" s="47">
        <v>9</v>
      </c>
      <c r="K3039" s="49">
        <v>9</v>
      </c>
      <c r="L3039" s="86" t="s">
        <v>30</v>
      </c>
      <c r="M3039" s="86" t="s">
        <v>50</v>
      </c>
      <c r="N3039" s="86" t="s">
        <v>1191</v>
      </c>
      <c r="O3039" s="86">
        <v>775392</v>
      </c>
      <c r="P3039" s="87">
        <v>39918</v>
      </c>
      <c r="Q3039" s="86" t="s">
        <v>14547</v>
      </c>
      <c r="R3039" s="50" t="s">
        <v>14524</v>
      </c>
      <c r="S3039" s="86" t="s">
        <v>60</v>
      </c>
      <c r="T3039" s="86"/>
      <c r="U3039" s="86" t="s">
        <v>157</v>
      </c>
      <c r="V3039" s="50" t="s">
        <v>14525</v>
      </c>
      <c r="W3039" s="50" t="s">
        <v>14526</v>
      </c>
      <c r="X3039" s="86" t="s">
        <v>60</v>
      </c>
      <c r="Y3039" s="86"/>
      <c r="Z3039" s="86" t="s">
        <v>157</v>
      </c>
      <c r="AA3039" s="86" t="s">
        <v>14525</v>
      </c>
      <c r="AB3039" s="298" t="s">
        <v>14527</v>
      </c>
      <c r="AC3039" s="300"/>
      <c r="AD3039" s="299"/>
      <c r="AE3039" s="86" t="s">
        <v>14528</v>
      </c>
      <c r="AF3039" s="86" t="s">
        <v>73</v>
      </c>
      <c r="AG3039" s="86"/>
      <c r="AH3039" s="86" t="s">
        <v>14529</v>
      </c>
      <c r="AI3039" s="86"/>
      <c r="AJ3039" s="86"/>
      <c r="AK3039" s="86" t="str">
        <f t="shared" si="1"/>
        <v>МБУ ДО АР «ДШИ п. Рассвет» Аксайского района</v>
      </c>
      <c r="AL3039" s="50" t="s">
        <v>14529</v>
      </c>
      <c r="AM3039" s="18"/>
      <c r="AN3039" s="18"/>
      <c r="AO3039" s="18"/>
      <c r="AP3039" s="18"/>
      <c r="AQ3039" s="18"/>
    </row>
    <row r="3040" spans="1:43" ht="38.25" x14ac:dyDescent="0.2">
      <c r="A3040" s="65">
        <v>45630.582931736106</v>
      </c>
      <c r="B3040" s="18" t="s">
        <v>14684</v>
      </c>
      <c r="C3040" s="86" t="s">
        <v>19595</v>
      </c>
      <c r="D3040" s="86" t="s">
        <v>2317</v>
      </c>
      <c r="E3040" s="86" t="s">
        <v>96</v>
      </c>
      <c r="F3040" s="86" t="s">
        <v>114</v>
      </c>
      <c r="G3040" s="86" t="s">
        <v>42</v>
      </c>
      <c r="H3040" s="60">
        <v>39939</v>
      </c>
      <c r="I3040" s="86">
        <v>89895080926</v>
      </c>
      <c r="J3040" s="47">
        <v>9</v>
      </c>
      <c r="K3040" s="49">
        <v>9</v>
      </c>
      <c r="L3040" s="86" t="s">
        <v>30</v>
      </c>
      <c r="M3040" s="86" t="s">
        <v>31</v>
      </c>
      <c r="N3040" s="86">
        <v>6023</v>
      </c>
      <c r="O3040" s="86">
        <v>314216</v>
      </c>
      <c r="P3040" s="88">
        <v>45064</v>
      </c>
      <c r="Q3040" s="86" t="s">
        <v>58</v>
      </c>
      <c r="R3040" s="50" t="s">
        <v>2287</v>
      </c>
      <c r="S3040" s="86" t="s">
        <v>60</v>
      </c>
      <c r="T3040" s="86" t="s">
        <v>64</v>
      </c>
      <c r="U3040" s="86" t="s">
        <v>35</v>
      </c>
      <c r="V3040" s="50" t="s">
        <v>2280</v>
      </c>
      <c r="W3040" s="50" t="s">
        <v>167</v>
      </c>
      <c r="X3040" s="86" t="s">
        <v>60</v>
      </c>
      <c r="Y3040" s="86" t="s">
        <v>64</v>
      </c>
      <c r="Z3040" s="86" t="s">
        <v>35</v>
      </c>
      <c r="AA3040" s="86" t="s">
        <v>2280</v>
      </c>
      <c r="AB3040" s="86" t="s">
        <v>2318</v>
      </c>
      <c r="AC3040" s="86"/>
      <c r="AD3040" s="86"/>
      <c r="AE3040" s="86" t="s">
        <v>66</v>
      </c>
      <c r="AF3040" s="86" t="s">
        <v>73</v>
      </c>
      <c r="AG3040" s="86"/>
      <c r="AH3040" s="86" t="s">
        <v>724</v>
      </c>
      <c r="AI3040" s="86"/>
      <c r="AJ3040" s="86" t="s">
        <v>39</v>
      </c>
      <c r="AK3040" s="86" t="str">
        <f t="shared" si="1"/>
        <v>МБУ ДО ДХШ г. Волгодонск</v>
      </c>
      <c r="AL3040" s="50" t="s">
        <v>724</v>
      </c>
      <c r="AM3040" s="18"/>
      <c r="AN3040" s="18"/>
      <c r="AO3040" s="18"/>
      <c r="AP3040" s="18"/>
      <c r="AQ3040" s="18"/>
    </row>
    <row r="3041" spans="1:43" ht="38.25" x14ac:dyDescent="0.2">
      <c r="A3041" s="65">
        <v>45630.58894736111</v>
      </c>
      <c r="B3041" s="18" t="s">
        <v>9947</v>
      </c>
      <c r="C3041" s="86" t="s">
        <v>19595</v>
      </c>
      <c r="D3041" s="86" t="s">
        <v>10768</v>
      </c>
      <c r="E3041" s="86" t="s">
        <v>56</v>
      </c>
      <c r="F3041" s="86" t="s">
        <v>234</v>
      </c>
      <c r="G3041" s="86" t="s">
        <v>42</v>
      </c>
      <c r="H3041" s="48">
        <v>40070</v>
      </c>
      <c r="I3041" s="86">
        <v>89185662625</v>
      </c>
      <c r="J3041" s="47">
        <v>9</v>
      </c>
      <c r="K3041" s="49">
        <v>9</v>
      </c>
      <c r="L3041" s="86" t="s">
        <v>30</v>
      </c>
      <c r="M3041" s="86" t="s">
        <v>31</v>
      </c>
      <c r="N3041" s="86">
        <v>6024</v>
      </c>
      <c r="O3041" s="86">
        <v>658393</v>
      </c>
      <c r="P3041" s="87">
        <v>45206</v>
      </c>
      <c r="Q3041" s="86" t="s">
        <v>58</v>
      </c>
      <c r="R3041" s="50" t="s">
        <v>10769</v>
      </c>
      <c r="S3041" s="86" t="s">
        <v>60</v>
      </c>
      <c r="T3041" s="86"/>
      <c r="U3041" s="86" t="s">
        <v>35</v>
      </c>
      <c r="V3041" s="50" t="s">
        <v>62</v>
      </c>
      <c r="W3041" s="50" t="s">
        <v>10770</v>
      </c>
      <c r="X3041" s="86" t="s">
        <v>60</v>
      </c>
      <c r="Y3041" s="86"/>
      <c r="Z3041" s="86" t="s">
        <v>35</v>
      </c>
      <c r="AA3041" s="86" t="s">
        <v>62</v>
      </c>
      <c r="AB3041" s="86" t="s">
        <v>10771</v>
      </c>
      <c r="AC3041" s="86"/>
      <c r="AD3041" s="86"/>
      <c r="AE3041" s="86" t="s">
        <v>66</v>
      </c>
      <c r="AF3041" s="86" t="s">
        <v>73</v>
      </c>
      <c r="AG3041" s="86"/>
      <c r="AH3041" s="86" t="s">
        <v>3509</v>
      </c>
      <c r="AI3041" s="86"/>
      <c r="AJ3041" s="86" t="s">
        <v>39</v>
      </c>
      <c r="AK3041" s="86" t="str">
        <f t="shared" si="1"/>
        <v>ДАХШ РЦАХДП ААИ ЮФУ, отделение г. Зернограда</v>
      </c>
      <c r="AL3041" s="50" t="s">
        <v>3509</v>
      </c>
      <c r="AM3041" s="18"/>
      <c r="AN3041" s="18"/>
      <c r="AO3041" s="18"/>
      <c r="AP3041" s="18"/>
      <c r="AQ3041" s="18"/>
    </row>
    <row r="3042" spans="1:43" ht="63.75" x14ac:dyDescent="0.2">
      <c r="A3042" s="65">
        <v>45630.608563009257</v>
      </c>
      <c r="B3042" s="18" t="s">
        <v>14690</v>
      </c>
      <c r="C3042" s="86" t="s">
        <v>19595</v>
      </c>
      <c r="D3042" s="86" t="s">
        <v>9026</v>
      </c>
      <c r="E3042" s="86" t="s">
        <v>532</v>
      </c>
      <c r="F3042" s="86" t="s">
        <v>633</v>
      </c>
      <c r="G3042" s="86" t="s">
        <v>42</v>
      </c>
      <c r="H3042" s="60">
        <v>40051</v>
      </c>
      <c r="I3042" s="86">
        <v>89620100255</v>
      </c>
      <c r="J3042" s="47">
        <v>9</v>
      </c>
      <c r="K3042" s="49">
        <v>9</v>
      </c>
      <c r="L3042" s="86" t="s">
        <v>30</v>
      </c>
      <c r="M3042" s="86" t="s">
        <v>31</v>
      </c>
      <c r="N3042" s="89" t="s">
        <v>508</v>
      </c>
      <c r="O3042" s="89" t="s">
        <v>9027</v>
      </c>
      <c r="P3042" s="87">
        <v>45197</v>
      </c>
      <c r="Q3042" s="86" t="s">
        <v>347</v>
      </c>
      <c r="R3042" s="50" t="s">
        <v>9028</v>
      </c>
      <c r="S3042" s="86" t="s">
        <v>164</v>
      </c>
      <c r="T3042" s="86" t="s">
        <v>2826</v>
      </c>
      <c r="U3042" s="86" t="s">
        <v>35</v>
      </c>
      <c r="V3042" s="50" t="s">
        <v>377</v>
      </c>
      <c r="W3042" s="50" t="s">
        <v>2146</v>
      </c>
      <c r="X3042" s="86" t="s">
        <v>164</v>
      </c>
      <c r="Y3042" s="86" t="s">
        <v>9029</v>
      </c>
      <c r="Z3042" s="86" t="s">
        <v>35</v>
      </c>
      <c r="AA3042" s="86" t="s">
        <v>377</v>
      </c>
      <c r="AB3042" s="86" t="s">
        <v>9030</v>
      </c>
      <c r="AC3042" s="86" t="s">
        <v>9031</v>
      </c>
      <c r="AD3042" s="86"/>
      <c r="AE3042" s="86" t="s">
        <v>66</v>
      </c>
      <c r="AF3042" s="86" t="s">
        <v>37</v>
      </c>
      <c r="AG3042" s="86"/>
      <c r="AH3042" s="86"/>
      <c r="AI3042" s="86" t="s">
        <v>169</v>
      </c>
      <c r="AJ3042" s="86" t="s">
        <v>39</v>
      </c>
      <c r="AK3042" s="86" t="str">
        <f t="shared" si="1"/>
        <v>МБУ ДО "Детская художественная школа" г. Ставрополь</v>
      </c>
      <c r="AL3042" s="50" t="s">
        <v>169</v>
      </c>
      <c r="AM3042" s="18"/>
      <c r="AN3042" s="18"/>
      <c r="AO3042" s="18"/>
      <c r="AP3042" s="18"/>
      <c r="AQ3042" s="18"/>
    </row>
    <row r="3043" spans="1:43" ht="38.25" x14ac:dyDescent="0.2">
      <c r="A3043" s="65">
        <v>45630.611493217591</v>
      </c>
      <c r="B3043" s="18" t="s">
        <v>14694</v>
      </c>
      <c r="C3043" s="86" t="s">
        <v>19595</v>
      </c>
      <c r="D3043" s="86" t="s">
        <v>3916</v>
      </c>
      <c r="E3043" s="86" t="s">
        <v>3917</v>
      </c>
      <c r="F3043" s="86" t="s">
        <v>3918</v>
      </c>
      <c r="G3043" s="86" t="s">
        <v>42</v>
      </c>
      <c r="H3043" s="60">
        <v>40028</v>
      </c>
      <c r="I3043" s="86" t="s">
        <v>3919</v>
      </c>
      <c r="J3043" s="47">
        <v>9</v>
      </c>
      <c r="K3043" s="49">
        <v>9</v>
      </c>
      <c r="L3043" s="86" t="s">
        <v>30</v>
      </c>
      <c r="M3043" s="86" t="s">
        <v>31</v>
      </c>
      <c r="N3043" s="86">
        <v>6024</v>
      </c>
      <c r="O3043" s="89" t="s">
        <v>3920</v>
      </c>
      <c r="P3043" s="88">
        <v>40039</v>
      </c>
      <c r="Q3043" s="86" t="s">
        <v>124</v>
      </c>
      <c r="R3043" s="50" t="s">
        <v>3921</v>
      </c>
      <c r="S3043" s="86" t="s">
        <v>60</v>
      </c>
      <c r="T3043" s="86"/>
      <c r="U3043" s="86" t="s">
        <v>35</v>
      </c>
      <c r="V3043" s="50" t="s">
        <v>150</v>
      </c>
      <c r="W3043" s="50" t="s">
        <v>2969</v>
      </c>
      <c r="X3043" s="86" t="s">
        <v>60</v>
      </c>
      <c r="Y3043" s="86"/>
      <c r="Z3043" s="86" t="s">
        <v>35</v>
      </c>
      <c r="AA3043" s="86" t="s">
        <v>150</v>
      </c>
      <c r="AB3043" s="86" t="s">
        <v>3922</v>
      </c>
      <c r="AC3043" s="86"/>
      <c r="AD3043" s="86"/>
      <c r="AE3043" s="86" t="s">
        <v>36</v>
      </c>
      <c r="AF3043" s="86" t="s">
        <v>67</v>
      </c>
      <c r="AG3043" s="86" t="s">
        <v>3313</v>
      </c>
      <c r="AH3043" s="86"/>
      <c r="AI3043" s="86"/>
      <c r="AJ3043" s="86" t="s">
        <v>39</v>
      </c>
      <c r="AK3043" s="86" t="str">
        <f t="shared" si="1"/>
        <v>Семейный клуб "Мастерская чудес"</v>
      </c>
      <c r="AL3043" s="50" t="s">
        <v>3313</v>
      </c>
      <c r="AM3043" s="18"/>
      <c r="AN3043" s="18"/>
      <c r="AO3043" s="18"/>
      <c r="AP3043" s="18"/>
      <c r="AQ3043" s="18"/>
    </row>
    <row r="3044" spans="1:43" ht="38.25" x14ac:dyDescent="0.2">
      <c r="A3044" s="65">
        <v>45630.61735325231</v>
      </c>
      <c r="B3044" s="18" t="s">
        <v>14696</v>
      </c>
      <c r="C3044" s="86" t="s">
        <v>19595</v>
      </c>
      <c r="D3044" s="86" t="s">
        <v>6767</v>
      </c>
      <c r="E3044" s="86" t="s">
        <v>2720</v>
      </c>
      <c r="F3044" s="86" t="s">
        <v>194</v>
      </c>
      <c r="G3044" s="86" t="s">
        <v>42</v>
      </c>
      <c r="H3044" s="60">
        <v>40078</v>
      </c>
      <c r="I3044" s="86">
        <v>89287790777</v>
      </c>
      <c r="J3044" s="47">
        <v>9</v>
      </c>
      <c r="K3044" s="49">
        <v>9</v>
      </c>
      <c r="L3044" s="86" t="s">
        <v>30</v>
      </c>
      <c r="M3044" s="86" t="s">
        <v>31</v>
      </c>
      <c r="N3044" s="86">
        <v>6024710635</v>
      </c>
      <c r="O3044" s="86">
        <v>610011</v>
      </c>
      <c r="P3044" s="88">
        <v>45229</v>
      </c>
      <c r="Q3044" s="86" t="s">
        <v>174</v>
      </c>
      <c r="R3044" s="50" t="s">
        <v>6768</v>
      </c>
      <c r="S3044" s="86" t="s">
        <v>60</v>
      </c>
      <c r="T3044" s="86"/>
      <c r="U3044" s="86" t="s">
        <v>35</v>
      </c>
      <c r="V3044" s="50" t="s">
        <v>150</v>
      </c>
      <c r="W3044" s="50" t="s">
        <v>107</v>
      </c>
      <c r="X3044" s="86" t="s">
        <v>60</v>
      </c>
      <c r="Y3044" s="86"/>
      <c r="Z3044" s="86" t="s">
        <v>35</v>
      </c>
      <c r="AA3044" s="86" t="s">
        <v>145</v>
      </c>
      <c r="AB3044" s="86" t="s">
        <v>6769</v>
      </c>
      <c r="AC3044" s="86" t="s">
        <v>6770</v>
      </c>
      <c r="AD3044" s="86" t="s">
        <v>6770</v>
      </c>
      <c r="AE3044" s="86" t="s">
        <v>36</v>
      </c>
      <c r="AF3044" s="86" t="s">
        <v>67</v>
      </c>
      <c r="AG3044" s="86" t="s">
        <v>68</v>
      </c>
      <c r="AH3044" s="86"/>
      <c r="AI3044" s="86"/>
      <c r="AJ3044" s="86" t="s">
        <v>39</v>
      </c>
      <c r="AK304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044" s="50" t="s">
        <v>68</v>
      </c>
      <c r="AM3044" s="18"/>
      <c r="AN3044" s="18"/>
      <c r="AO3044" s="18"/>
      <c r="AP3044" s="18"/>
      <c r="AQ3044" s="18"/>
    </row>
    <row r="3045" spans="1:43" ht="38.25" x14ac:dyDescent="0.2">
      <c r="A3045" s="65">
        <v>45630.617448101853</v>
      </c>
      <c r="B3045" s="18" t="s">
        <v>14701</v>
      </c>
      <c r="C3045" s="86" t="s">
        <v>19595</v>
      </c>
      <c r="D3045" s="86" t="s">
        <v>1183</v>
      </c>
      <c r="E3045" s="86" t="s">
        <v>184</v>
      </c>
      <c r="F3045" s="86" t="s">
        <v>160</v>
      </c>
      <c r="G3045" s="86" t="s">
        <v>42</v>
      </c>
      <c r="H3045" s="60">
        <v>39772</v>
      </c>
      <c r="I3045" s="86">
        <v>89184623440</v>
      </c>
      <c r="J3045" s="47">
        <v>9</v>
      </c>
      <c r="K3045" s="49">
        <v>9</v>
      </c>
      <c r="L3045" s="86" t="s">
        <v>30</v>
      </c>
      <c r="M3045" s="86" t="s">
        <v>31</v>
      </c>
      <c r="N3045" s="86">
        <v>322</v>
      </c>
      <c r="O3045" s="86">
        <v>401004</v>
      </c>
      <c r="P3045" s="88">
        <v>44908</v>
      </c>
      <c r="Q3045" s="86" t="s">
        <v>155</v>
      </c>
      <c r="R3045" s="50" t="s">
        <v>1184</v>
      </c>
      <c r="S3045" s="86" t="s">
        <v>98</v>
      </c>
      <c r="T3045" s="86"/>
      <c r="U3045" s="86" t="s">
        <v>35</v>
      </c>
      <c r="V3045" s="50" t="s">
        <v>1185</v>
      </c>
      <c r="W3045" s="50" t="s">
        <v>1186</v>
      </c>
      <c r="X3045" s="86" t="s">
        <v>98</v>
      </c>
      <c r="Y3045" s="86"/>
      <c r="Z3045" s="86" t="s">
        <v>35</v>
      </c>
      <c r="AA3045" s="86" t="s">
        <v>658</v>
      </c>
      <c r="AB3045" s="86" t="s">
        <v>1187</v>
      </c>
      <c r="AC3045" s="94" t="s">
        <v>1188</v>
      </c>
      <c r="AD3045" s="94"/>
      <c r="AE3045" s="86" t="s">
        <v>66</v>
      </c>
      <c r="AF3045" s="86" t="s">
        <v>37</v>
      </c>
      <c r="AG3045" s="86"/>
      <c r="AH3045" s="86"/>
      <c r="AI3045" s="86" t="s">
        <v>594</v>
      </c>
      <c r="AJ3045" s="86" t="s">
        <v>46</v>
      </c>
      <c r="AK3045" s="86" t="str">
        <f t="shared" si="1"/>
        <v>МАУ ДО "ДХШ им.С.Д.Эрьзя МО г. Новороссийск"</v>
      </c>
      <c r="AL3045" s="50" t="s">
        <v>594</v>
      </c>
      <c r="AM3045" s="18"/>
      <c r="AN3045" s="18"/>
      <c r="AO3045" s="18"/>
      <c r="AP3045" s="18"/>
      <c r="AQ3045" s="18"/>
    </row>
    <row r="3046" spans="1:43" ht="25.5" x14ac:dyDescent="0.2">
      <c r="A3046" s="65">
        <v>45630.620821296296</v>
      </c>
      <c r="B3046" s="18" t="s">
        <v>14705</v>
      </c>
      <c r="C3046" s="86" t="s">
        <v>19595</v>
      </c>
      <c r="D3046" s="86" t="s">
        <v>6055</v>
      </c>
      <c r="E3046" s="86" t="s">
        <v>69</v>
      </c>
      <c r="F3046" s="86" t="s">
        <v>1173</v>
      </c>
      <c r="G3046" s="86" t="s">
        <v>42</v>
      </c>
      <c r="H3046" s="60">
        <v>40044</v>
      </c>
      <c r="I3046" s="86">
        <v>89887395118</v>
      </c>
      <c r="J3046" s="47">
        <v>9</v>
      </c>
      <c r="K3046" s="49">
        <v>9</v>
      </c>
      <c r="L3046" s="86" t="s">
        <v>30</v>
      </c>
      <c r="M3046" s="86" t="s">
        <v>31</v>
      </c>
      <c r="N3046" s="89" t="s">
        <v>508</v>
      </c>
      <c r="O3046" s="89" t="s">
        <v>6056</v>
      </c>
      <c r="P3046" s="88">
        <v>45163</v>
      </c>
      <c r="Q3046" s="86" t="s">
        <v>1214</v>
      </c>
      <c r="R3046" s="50" t="s">
        <v>717</v>
      </c>
      <c r="S3046" s="86" t="s">
        <v>164</v>
      </c>
      <c r="T3046" s="86"/>
      <c r="U3046" s="86" t="s">
        <v>35</v>
      </c>
      <c r="V3046" s="50" t="s">
        <v>357</v>
      </c>
      <c r="W3046" s="50" t="s">
        <v>6057</v>
      </c>
      <c r="X3046" s="86" t="s">
        <v>164</v>
      </c>
      <c r="Y3046" s="86"/>
      <c r="Z3046" s="86" t="s">
        <v>35</v>
      </c>
      <c r="AA3046" s="86" t="s">
        <v>357</v>
      </c>
      <c r="AB3046" s="86" t="s">
        <v>6058</v>
      </c>
      <c r="AC3046" s="86"/>
      <c r="AD3046" s="86"/>
      <c r="AE3046" s="86" t="s">
        <v>36</v>
      </c>
      <c r="AF3046" s="86" t="s">
        <v>37</v>
      </c>
      <c r="AG3046" s="86"/>
      <c r="AH3046" s="86"/>
      <c r="AI3046" s="86" t="s">
        <v>169</v>
      </c>
      <c r="AJ3046" s="86" t="s">
        <v>46</v>
      </c>
      <c r="AK3046" s="86" t="str">
        <f t="shared" si="1"/>
        <v>МБУ ДО "Детская художественная школа" г. Ставрополь</v>
      </c>
      <c r="AL3046" s="50" t="s">
        <v>169</v>
      </c>
      <c r="AM3046" s="18"/>
      <c r="AN3046" s="18"/>
      <c r="AO3046" s="18"/>
      <c r="AP3046" s="18"/>
      <c r="AQ3046" s="18"/>
    </row>
    <row r="3047" spans="1:43" ht="38.25" x14ac:dyDescent="0.2">
      <c r="A3047" s="65">
        <v>45630.650339849541</v>
      </c>
      <c r="B3047" s="18" t="s">
        <v>14715</v>
      </c>
      <c r="C3047" s="86" t="s">
        <v>19595</v>
      </c>
      <c r="D3047" s="86" t="s">
        <v>9245</v>
      </c>
      <c r="E3047" s="86" t="s">
        <v>153</v>
      </c>
      <c r="F3047" s="86" t="s">
        <v>97</v>
      </c>
      <c r="G3047" s="86" t="s">
        <v>42</v>
      </c>
      <c r="H3047" s="60">
        <v>39913</v>
      </c>
      <c r="I3047" s="86">
        <v>89888508149</v>
      </c>
      <c r="J3047" s="47">
        <v>9</v>
      </c>
      <c r="K3047" s="49">
        <v>9</v>
      </c>
      <c r="L3047" s="86" t="s">
        <v>30</v>
      </c>
      <c r="M3047" s="86" t="s">
        <v>31</v>
      </c>
      <c r="N3047" s="89" t="s">
        <v>508</v>
      </c>
      <c r="O3047" s="89" t="s">
        <v>9246</v>
      </c>
      <c r="P3047" s="87">
        <v>44769</v>
      </c>
      <c r="Q3047" s="86" t="s">
        <v>9247</v>
      </c>
      <c r="R3047" s="50" t="s">
        <v>9248</v>
      </c>
      <c r="S3047" s="86" t="s">
        <v>164</v>
      </c>
      <c r="T3047" s="86" t="s">
        <v>695</v>
      </c>
      <c r="U3047" s="86" t="s">
        <v>35</v>
      </c>
      <c r="V3047" s="50" t="s">
        <v>377</v>
      </c>
      <c r="W3047" s="50" t="s">
        <v>9249</v>
      </c>
      <c r="X3047" s="86" t="s">
        <v>164</v>
      </c>
      <c r="Y3047" s="86" t="s">
        <v>424</v>
      </c>
      <c r="Z3047" s="86" t="s">
        <v>35</v>
      </c>
      <c r="AA3047" s="86" t="s">
        <v>9250</v>
      </c>
      <c r="AB3047" s="86" t="s">
        <v>9251</v>
      </c>
      <c r="AC3047" s="86" t="s">
        <v>9252</v>
      </c>
      <c r="AD3047" s="86"/>
      <c r="AE3047" s="86" t="s">
        <v>66</v>
      </c>
      <c r="AF3047" s="86" t="s">
        <v>37</v>
      </c>
      <c r="AG3047" s="86"/>
      <c r="AH3047" s="86"/>
      <c r="AI3047" s="86" t="s">
        <v>169</v>
      </c>
      <c r="AJ3047" s="86" t="s">
        <v>39</v>
      </c>
      <c r="AK3047" s="86" t="str">
        <f t="shared" si="1"/>
        <v>МБУ ДО "Детская художественная школа" г. Ставрополь</v>
      </c>
      <c r="AL3047" s="50" t="s">
        <v>169</v>
      </c>
      <c r="AM3047" s="18"/>
      <c r="AN3047" s="18"/>
      <c r="AO3047" s="18"/>
      <c r="AP3047" s="18"/>
      <c r="AQ3047" s="18"/>
    </row>
    <row r="3048" spans="1:43" ht="25.5" x14ac:dyDescent="0.2">
      <c r="A3048" s="65">
        <v>45630.653484699069</v>
      </c>
      <c r="B3048" s="18" t="s">
        <v>14718</v>
      </c>
      <c r="C3048" s="86" t="s">
        <v>19597</v>
      </c>
      <c r="D3048" s="86" t="s">
        <v>6963</v>
      </c>
      <c r="E3048" s="86" t="s">
        <v>983</v>
      </c>
      <c r="F3048" s="86" t="s">
        <v>369</v>
      </c>
      <c r="G3048" s="86" t="s">
        <v>42</v>
      </c>
      <c r="H3048" s="60">
        <v>40090</v>
      </c>
      <c r="I3048" s="86">
        <v>9613165841</v>
      </c>
      <c r="J3048" s="47">
        <v>9</v>
      </c>
      <c r="K3048" s="49">
        <v>9</v>
      </c>
      <c r="L3048" s="86" t="s">
        <v>30</v>
      </c>
      <c r="M3048" s="86" t="s">
        <v>31</v>
      </c>
      <c r="N3048" s="86">
        <v>3923</v>
      </c>
      <c r="O3048" s="86">
        <v>605821</v>
      </c>
      <c r="P3048" s="88">
        <v>45231</v>
      </c>
      <c r="Q3048" s="86" t="s">
        <v>124</v>
      </c>
      <c r="R3048" s="50" t="s">
        <v>1914</v>
      </c>
      <c r="S3048" s="86" t="s">
        <v>60</v>
      </c>
      <c r="T3048" s="86"/>
      <c r="U3048" s="86" t="s">
        <v>35</v>
      </c>
      <c r="V3048" s="50" t="s">
        <v>72</v>
      </c>
      <c r="W3048" s="50" t="s">
        <v>6479</v>
      </c>
      <c r="X3048" s="86" t="s">
        <v>60</v>
      </c>
      <c r="Y3048" s="86"/>
      <c r="Z3048" s="86" t="s">
        <v>35</v>
      </c>
      <c r="AA3048" s="86" t="s">
        <v>6764</v>
      </c>
      <c r="AB3048" s="86"/>
      <c r="AC3048" s="86"/>
      <c r="AD3048" s="86"/>
      <c r="AE3048" s="86" t="s">
        <v>36</v>
      </c>
      <c r="AF3048" s="86" t="s">
        <v>67</v>
      </c>
      <c r="AG3048" s="86" t="s">
        <v>3313</v>
      </c>
      <c r="AH3048" s="86"/>
      <c r="AI3048" s="86"/>
      <c r="AJ3048" s="86" t="s">
        <v>39</v>
      </c>
      <c r="AK3048" s="86" t="str">
        <f t="shared" si="1"/>
        <v>Семейный клуб "Мастерская чудес"</v>
      </c>
      <c r="AL3048" s="50" t="s">
        <v>3313</v>
      </c>
      <c r="AM3048" s="18"/>
      <c r="AN3048" s="18"/>
      <c r="AO3048" s="18"/>
      <c r="AP3048" s="18"/>
      <c r="AQ3048" s="18"/>
    </row>
    <row r="3049" spans="1:43" ht="25.5" x14ac:dyDescent="0.2">
      <c r="A3049" s="65">
        <v>45630.657396157403</v>
      </c>
      <c r="B3049" s="18" t="s">
        <v>14723</v>
      </c>
      <c r="C3049" s="86" t="s">
        <v>19597</v>
      </c>
      <c r="D3049" s="86" t="s">
        <v>9101</v>
      </c>
      <c r="E3049" s="86" t="s">
        <v>2839</v>
      </c>
      <c r="F3049" s="86" t="s">
        <v>973</v>
      </c>
      <c r="G3049" s="86" t="s">
        <v>42</v>
      </c>
      <c r="H3049" s="60">
        <v>40093</v>
      </c>
      <c r="I3049" s="86" t="s">
        <v>9102</v>
      </c>
      <c r="J3049" s="47">
        <v>9</v>
      </c>
      <c r="K3049" s="49">
        <v>9</v>
      </c>
      <c r="L3049" s="86" t="s">
        <v>30</v>
      </c>
      <c r="M3049" s="86" t="s">
        <v>31</v>
      </c>
      <c r="N3049" s="86">
        <v>6024</v>
      </c>
      <c r="O3049" s="86">
        <v>713639</v>
      </c>
      <c r="P3049" s="87">
        <v>45232</v>
      </c>
      <c r="Q3049" s="86" t="s">
        <v>124</v>
      </c>
      <c r="R3049" s="50" t="s">
        <v>3185</v>
      </c>
      <c r="S3049" s="86" t="s">
        <v>60</v>
      </c>
      <c r="T3049" s="86"/>
      <c r="U3049" s="86" t="s">
        <v>35</v>
      </c>
      <c r="V3049" s="50" t="s">
        <v>207</v>
      </c>
      <c r="W3049" s="50" t="s">
        <v>9103</v>
      </c>
      <c r="X3049" s="86" t="s">
        <v>60</v>
      </c>
      <c r="Y3049" s="86"/>
      <c r="Z3049" s="86" t="s">
        <v>35</v>
      </c>
      <c r="AA3049" s="86" t="s">
        <v>207</v>
      </c>
      <c r="AB3049" s="86" t="s">
        <v>9104</v>
      </c>
      <c r="AC3049" s="86"/>
      <c r="AD3049" s="86"/>
      <c r="AE3049" s="86" t="s">
        <v>36</v>
      </c>
      <c r="AF3049" s="86" t="s">
        <v>73</v>
      </c>
      <c r="AG3049" s="86"/>
      <c r="AH3049" s="86" t="s">
        <v>1943</v>
      </c>
      <c r="AI3049" s="86"/>
      <c r="AJ3049" s="86" t="s">
        <v>39</v>
      </c>
      <c r="AK3049" s="86" t="str">
        <f t="shared" si="1"/>
        <v>ДАХШ РЦАХДП ААИ ЮФУ, отделение г. Аксай</v>
      </c>
      <c r="AL3049" s="50" t="s">
        <v>1943</v>
      </c>
      <c r="AM3049" s="18"/>
      <c r="AN3049" s="18"/>
      <c r="AO3049" s="18"/>
      <c r="AP3049" s="18"/>
      <c r="AQ3049" s="18"/>
    </row>
    <row r="3050" spans="1:43" ht="63.75" x14ac:dyDescent="0.2">
      <c r="A3050" s="65">
        <v>45630.662110740741</v>
      </c>
      <c r="B3050" s="18" t="s">
        <v>14727</v>
      </c>
      <c r="C3050" s="86" t="s">
        <v>19597</v>
      </c>
      <c r="D3050" s="86" t="s">
        <v>18949</v>
      </c>
      <c r="E3050" s="86" t="s">
        <v>18950</v>
      </c>
      <c r="F3050" s="86" t="s">
        <v>18951</v>
      </c>
      <c r="G3050" s="86" t="s">
        <v>29</v>
      </c>
      <c r="H3050" s="48">
        <v>39905</v>
      </c>
      <c r="I3050" s="86">
        <v>9157944070</v>
      </c>
      <c r="J3050" s="47">
        <v>9</v>
      </c>
      <c r="K3050" s="49">
        <v>9</v>
      </c>
      <c r="L3050" s="86" t="s">
        <v>30</v>
      </c>
      <c r="M3050" s="86" t="s">
        <v>31</v>
      </c>
      <c r="N3050" s="86">
        <v>1723</v>
      </c>
      <c r="O3050" s="86">
        <v>933330</v>
      </c>
      <c r="P3050" s="87">
        <v>45041</v>
      </c>
      <c r="Q3050" s="86" t="s">
        <v>6693</v>
      </c>
      <c r="R3050" s="50" t="s">
        <v>5794</v>
      </c>
      <c r="S3050" s="86" t="s">
        <v>34</v>
      </c>
      <c r="T3050" s="86" t="s">
        <v>64</v>
      </c>
      <c r="U3050" s="86" t="s">
        <v>35</v>
      </c>
      <c r="V3050" s="50" t="s">
        <v>18946</v>
      </c>
      <c r="W3050" s="50" t="s">
        <v>18952</v>
      </c>
      <c r="X3050" s="86" t="s">
        <v>34</v>
      </c>
      <c r="Y3050" s="86" t="s">
        <v>64</v>
      </c>
      <c r="Z3050" s="86" t="s">
        <v>35</v>
      </c>
      <c r="AA3050" s="86" t="s">
        <v>18953</v>
      </c>
      <c r="AB3050" s="86" t="s">
        <v>18954</v>
      </c>
      <c r="AC3050" s="86"/>
      <c r="AD3050" s="86"/>
      <c r="AE3050" s="86" t="s">
        <v>36</v>
      </c>
      <c r="AF3050" s="86" t="s">
        <v>37</v>
      </c>
      <c r="AG3050" s="86"/>
      <c r="AH3050" s="86"/>
      <c r="AI3050" s="86" t="s">
        <v>1987</v>
      </c>
      <c r="AJ3050" s="86" t="s">
        <v>39</v>
      </c>
      <c r="AK3050" s="86" t="str">
        <f t="shared" si="1"/>
        <v>АНО ДО "Арт-школа "Рисуем" г. Покров</v>
      </c>
      <c r="AL3050" s="50" t="s">
        <v>1987</v>
      </c>
      <c r="AM3050" s="18"/>
      <c r="AN3050" s="18"/>
      <c r="AO3050" s="18"/>
      <c r="AP3050" s="18"/>
      <c r="AQ3050" s="18"/>
    </row>
    <row r="3051" spans="1:43" ht="38.25" x14ac:dyDescent="0.2">
      <c r="A3051" s="65">
        <v>45630.662395879626</v>
      </c>
      <c r="B3051" s="18" t="s">
        <v>14731</v>
      </c>
      <c r="C3051" s="86" t="s">
        <v>19597</v>
      </c>
      <c r="D3051" s="86" t="s">
        <v>19086</v>
      </c>
      <c r="E3051" s="86" t="s">
        <v>248</v>
      </c>
      <c r="F3051" s="86" t="s">
        <v>383</v>
      </c>
      <c r="G3051" s="86" t="s">
        <v>42</v>
      </c>
      <c r="H3051" s="48">
        <v>40276</v>
      </c>
      <c r="I3051" s="86">
        <v>89158840824</v>
      </c>
      <c r="J3051" s="47">
        <v>9</v>
      </c>
      <c r="K3051" s="49">
        <v>9</v>
      </c>
      <c r="L3051" s="86" t="s">
        <v>30</v>
      </c>
      <c r="M3051" s="86" t="s">
        <v>31</v>
      </c>
      <c r="N3051" s="86">
        <v>6823</v>
      </c>
      <c r="O3051" s="86">
        <v>245432</v>
      </c>
      <c r="P3051" s="87">
        <v>45061</v>
      </c>
      <c r="Q3051" s="86" t="s">
        <v>2517</v>
      </c>
      <c r="R3051" s="50" t="s">
        <v>19087</v>
      </c>
      <c r="S3051" s="86" t="s">
        <v>473</v>
      </c>
      <c r="T3051" s="86"/>
      <c r="U3051" s="86" t="s">
        <v>35</v>
      </c>
      <c r="V3051" s="50" t="s">
        <v>2888</v>
      </c>
      <c r="W3051" s="50" t="s">
        <v>2519</v>
      </c>
      <c r="X3051" s="86" t="s">
        <v>473</v>
      </c>
      <c r="Y3051" s="86"/>
      <c r="Z3051" s="86" t="s">
        <v>35</v>
      </c>
      <c r="AA3051" s="86" t="s">
        <v>2888</v>
      </c>
      <c r="AB3051" s="86" t="s">
        <v>18912</v>
      </c>
      <c r="AC3051" s="86"/>
      <c r="AD3051" s="86"/>
      <c r="AE3051" s="86" t="s">
        <v>66</v>
      </c>
      <c r="AF3051" s="86" t="s">
        <v>37</v>
      </c>
      <c r="AG3051" s="86"/>
      <c r="AH3051" s="86"/>
      <c r="AI3051" s="86" t="s">
        <v>491</v>
      </c>
      <c r="AJ3051" s="86" t="s">
        <v>46</v>
      </c>
      <c r="AK3051" s="86" t="str">
        <f t="shared" si="1"/>
        <v>МБОУ ДО «ДХШ № 2 ПДИ имени В.Д. Поленова» г. Тамбов</v>
      </c>
      <c r="AL3051" s="50" t="s">
        <v>491</v>
      </c>
      <c r="AM3051" s="18"/>
      <c r="AN3051" s="18"/>
      <c r="AO3051" s="18"/>
      <c r="AP3051" s="18"/>
      <c r="AQ3051" s="18"/>
    </row>
    <row r="3052" spans="1:43" ht="12.75" x14ac:dyDescent="0.2">
      <c r="A3052" s="65">
        <v>45630.665173703703</v>
      </c>
      <c r="B3052" s="18" t="s">
        <v>14589</v>
      </c>
      <c r="C3052" s="86" t="s">
        <v>19597</v>
      </c>
      <c r="D3052" s="86" t="s">
        <v>11624</v>
      </c>
      <c r="E3052" s="86" t="s">
        <v>193</v>
      </c>
      <c r="F3052" s="86" t="s">
        <v>326</v>
      </c>
      <c r="G3052" s="86" t="s">
        <v>42</v>
      </c>
      <c r="H3052" s="48">
        <v>39858</v>
      </c>
      <c r="I3052" s="86">
        <v>89281264116</v>
      </c>
      <c r="J3052" s="47">
        <v>9</v>
      </c>
      <c r="K3052" s="49">
        <v>9</v>
      </c>
      <c r="L3052" s="86" t="s">
        <v>30</v>
      </c>
      <c r="M3052" s="86" t="s">
        <v>50</v>
      </c>
      <c r="N3052" s="86" t="s">
        <v>1191</v>
      </c>
      <c r="O3052" s="86">
        <v>680700</v>
      </c>
      <c r="P3052" s="87">
        <v>39869</v>
      </c>
      <c r="Q3052" s="86" t="s">
        <v>11610</v>
      </c>
      <c r="R3052" s="50" t="s">
        <v>4718</v>
      </c>
      <c r="S3052" s="86" t="s">
        <v>60</v>
      </c>
      <c r="T3052" s="86"/>
      <c r="U3052" s="86" t="s">
        <v>35</v>
      </c>
      <c r="V3052" s="50" t="s">
        <v>2280</v>
      </c>
      <c r="W3052" s="50"/>
      <c r="X3052" s="86"/>
      <c r="Y3052" s="86"/>
      <c r="Z3052" s="86"/>
      <c r="AA3052" s="86"/>
      <c r="AB3052" s="86"/>
      <c r="AC3052" s="86"/>
      <c r="AD3052" s="86"/>
      <c r="AE3052" s="86" t="s">
        <v>66</v>
      </c>
      <c r="AF3052" s="86" t="s">
        <v>73</v>
      </c>
      <c r="AG3052" s="86"/>
      <c r="AH3052" s="86" t="s">
        <v>724</v>
      </c>
      <c r="AI3052" s="86"/>
      <c r="AJ3052" s="86" t="s">
        <v>39</v>
      </c>
      <c r="AK3052" s="86" t="str">
        <f t="shared" si="1"/>
        <v>МБУ ДО ДХШ г. Волгодонск</v>
      </c>
      <c r="AL3052" s="50" t="s">
        <v>724</v>
      </c>
      <c r="AM3052" s="18"/>
      <c r="AN3052" s="18"/>
      <c r="AO3052" s="18"/>
      <c r="AP3052" s="18"/>
      <c r="AQ3052" s="18"/>
    </row>
    <row r="3053" spans="1:43" ht="51" x14ac:dyDescent="0.2">
      <c r="A3053" s="65">
        <v>45630.667115810182</v>
      </c>
      <c r="B3053" s="18" t="s">
        <v>14736</v>
      </c>
      <c r="C3053" s="86" t="s">
        <v>19597</v>
      </c>
      <c r="D3053" s="86" t="s">
        <v>9277</v>
      </c>
      <c r="E3053" s="86" t="s">
        <v>716</v>
      </c>
      <c r="F3053" s="86" t="s">
        <v>9278</v>
      </c>
      <c r="G3053" s="86" t="s">
        <v>42</v>
      </c>
      <c r="H3053" s="60">
        <v>40002</v>
      </c>
      <c r="I3053" s="86">
        <v>89608696341</v>
      </c>
      <c r="J3053" s="47">
        <v>9</v>
      </c>
      <c r="K3053" s="49">
        <v>9</v>
      </c>
      <c r="L3053" s="86" t="s">
        <v>30</v>
      </c>
      <c r="M3053" s="86" t="s">
        <v>31</v>
      </c>
      <c r="N3053" s="86">
        <v>1824</v>
      </c>
      <c r="O3053" s="89" t="s">
        <v>9279</v>
      </c>
      <c r="P3053" s="87">
        <v>45122</v>
      </c>
      <c r="Q3053" s="86" t="s">
        <v>2658</v>
      </c>
      <c r="R3053" s="50" t="s">
        <v>8509</v>
      </c>
      <c r="S3053" s="86" t="s">
        <v>78</v>
      </c>
      <c r="T3053" s="86" t="s">
        <v>9280</v>
      </c>
      <c r="U3053" s="86" t="s">
        <v>157</v>
      </c>
      <c r="V3053" s="50" t="s">
        <v>9281</v>
      </c>
      <c r="W3053" s="50" t="s">
        <v>9282</v>
      </c>
      <c r="X3053" s="86" t="s">
        <v>78</v>
      </c>
      <c r="Y3053" s="86" t="s">
        <v>9283</v>
      </c>
      <c r="Z3053" s="86" t="s">
        <v>157</v>
      </c>
      <c r="AA3053" s="86" t="s">
        <v>9281</v>
      </c>
      <c r="AB3053" s="86" t="s">
        <v>9284</v>
      </c>
      <c r="AC3053" s="94" t="s">
        <v>9285</v>
      </c>
      <c r="AD3053" s="86" t="s">
        <v>9285</v>
      </c>
      <c r="AE3053" s="86" t="s">
        <v>66</v>
      </c>
      <c r="AF3053" s="86" t="s">
        <v>37</v>
      </c>
      <c r="AG3053" s="86"/>
      <c r="AH3053" s="86"/>
      <c r="AI3053" s="86" t="s">
        <v>45</v>
      </c>
      <c r="AJ3053" s="86" t="s">
        <v>39</v>
      </c>
      <c r="AK3053" s="86" t="str">
        <f t="shared" si="1"/>
        <v>ФГБОУ ВО "Волгоградский государственный социально-педагогический университет" (ВГСПУ), г. Волгоград</v>
      </c>
      <c r="AL3053" s="50" t="s">
        <v>45</v>
      </c>
      <c r="AM3053" s="18"/>
      <c r="AN3053" s="18"/>
      <c r="AO3053" s="18"/>
      <c r="AP3053" s="18"/>
      <c r="AQ3053" s="18"/>
    </row>
    <row r="3054" spans="1:43" ht="25.5" x14ac:dyDescent="0.2">
      <c r="A3054" s="65">
        <v>45630.67150916667</v>
      </c>
      <c r="B3054" s="18" t="s">
        <v>14739</v>
      </c>
      <c r="C3054" s="86" t="s">
        <v>19597</v>
      </c>
      <c r="D3054" s="86" t="s">
        <v>2742</v>
      </c>
      <c r="E3054" s="86" t="s">
        <v>11740</v>
      </c>
      <c r="F3054" s="86" t="s">
        <v>11741</v>
      </c>
      <c r="G3054" s="86" t="s">
        <v>42</v>
      </c>
      <c r="H3054" s="48">
        <v>40673</v>
      </c>
      <c r="I3054" s="86" t="s">
        <v>11703</v>
      </c>
      <c r="J3054" s="47">
        <v>9</v>
      </c>
      <c r="K3054" s="49">
        <v>9</v>
      </c>
      <c r="L3054" s="86" t="s">
        <v>30</v>
      </c>
      <c r="M3054" s="86" t="s">
        <v>50</v>
      </c>
      <c r="N3054" s="89" t="s">
        <v>455</v>
      </c>
      <c r="O3054" s="86">
        <v>913744</v>
      </c>
      <c r="P3054" s="87">
        <v>45470</v>
      </c>
      <c r="Q3054" s="86" t="s">
        <v>271</v>
      </c>
      <c r="R3054" s="50" t="s">
        <v>11100</v>
      </c>
      <c r="S3054" s="86" t="s">
        <v>98</v>
      </c>
      <c r="T3054" s="86"/>
      <c r="U3054" s="86" t="s">
        <v>35</v>
      </c>
      <c r="V3054" s="50" t="s">
        <v>2678</v>
      </c>
      <c r="W3054" s="50" t="s">
        <v>11705</v>
      </c>
      <c r="X3054" s="86" t="s">
        <v>98</v>
      </c>
      <c r="Y3054" s="86"/>
      <c r="Z3054" s="86" t="s">
        <v>35</v>
      </c>
      <c r="AA3054" s="86" t="s">
        <v>2678</v>
      </c>
      <c r="AB3054" s="86" t="s">
        <v>11732</v>
      </c>
      <c r="AC3054" s="86" t="s">
        <v>11732</v>
      </c>
      <c r="AD3054" s="86" t="s">
        <v>11732</v>
      </c>
      <c r="AE3054" s="86" t="s">
        <v>36</v>
      </c>
      <c r="AF3054" s="86" t="s">
        <v>37</v>
      </c>
      <c r="AG3054" s="86"/>
      <c r="AH3054" s="86"/>
      <c r="AI3054" s="86" t="s">
        <v>3576</v>
      </c>
      <c r="AJ3054" s="86" t="s">
        <v>39</v>
      </c>
      <c r="AK3054" s="86" t="str">
        <f t="shared" si="1"/>
        <v>МБУ ДО ДХШ № 3 г.-курорт Сочи</v>
      </c>
      <c r="AL3054" s="50" t="s">
        <v>3576</v>
      </c>
      <c r="AM3054" s="18"/>
      <c r="AN3054" s="18"/>
      <c r="AO3054" s="18"/>
      <c r="AP3054" s="18"/>
      <c r="AQ3054" s="18"/>
    </row>
    <row r="3055" spans="1:43" ht="25.5" x14ac:dyDescent="0.2">
      <c r="A3055" s="65">
        <v>45630.671994594908</v>
      </c>
      <c r="B3055" s="18" t="s">
        <v>9253</v>
      </c>
      <c r="C3055" s="86" t="s">
        <v>19597</v>
      </c>
      <c r="D3055" s="86" t="s">
        <v>18959</v>
      </c>
      <c r="E3055" s="86" t="s">
        <v>18960</v>
      </c>
      <c r="F3055" s="86" t="s">
        <v>18961</v>
      </c>
      <c r="G3055" s="86" t="s">
        <v>42</v>
      </c>
      <c r="H3055" s="48">
        <v>40137</v>
      </c>
      <c r="I3055" s="86">
        <v>9157944070</v>
      </c>
      <c r="J3055" s="47">
        <v>9</v>
      </c>
      <c r="K3055" s="49">
        <v>9</v>
      </c>
      <c r="L3055" s="86" t="s">
        <v>30</v>
      </c>
      <c r="M3055" s="86" t="s">
        <v>31</v>
      </c>
      <c r="N3055" s="86">
        <v>1723</v>
      </c>
      <c r="O3055" s="86">
        <v>972227</v>
      </c>
      <c r="P3055" s="87">
        <v>45285</v>
      </c>
      <c r="Q3055" s="86" t="s">
        <v>6693</v>
      </c>
      <c r="R3055" s="50" t="s">
        <v>5794</v>
      </c>
      <c r="S3055" s="86" t="s">
        <v>34</v>
      </c>
      <c r="T3055" s="86" t="s">
        <v>64</v>
      </c>
      <c r="U3055" s="86" t="s">
        <v>35</v>
      </c>
      <c r="V3055" s="50" t="s">
        <v>18946</v>
      </c>
      <c r="W3055" s="50" t="s">
        <v>18962</v>
      </c>
      <c r="X3055" s="86" t="s">
        <v>34</v>
      </c>
      <c r="Y3055" s="86" t="s">
        <v>64</v>
      </c>
      <c r="Z3055" s="86" t="s">
        <v>35</v>
      </c>
      <c r="AA3055" s="86" t="s">
        <v>18953</v>
      </c>
      <c r="AB3055" s="86" t="s">
        <v>18954</v>
      </c>
      <c r="AC3055" s="86"/>
      <c r="AD3055" s="86"/>
      <c r="AE3055" s="86" t="s">
        <v>36</v>
      </c>
      <c r="AF3055" s="86" t="s">
        <v>37</v>
      </c>
      <c r="AG3055" s="86"/>
      <c r="AH3055" s="86"/>
      <c r="AI3055" s="86" t="s">
        <v>1987</v>
      </c>
      <c r="AJ3055" s="86" t="s">
        <v>39</v>
      </c>
      <c r="AK3055" s="86" t="str">
        <f t="shared" si="1"/>
        <v>АНО ДО "Арт-школа "Рисуем" г. Покров</v>
      </c>
      <c r="AL3055" s="50" t="s">
        <v>1987</v>
      </c>
      <c r="AM3055" s="18"/>
      <c r="AN3055" s="18"/>
      <c r="AO3055" s="18"/>
      <c r="AP3055" s="18"/>
      <c r="AQ3055" s="18"/>
    </row>
    <row r="3056" spans="1:43" ht="25.5" x14ac:dyDescent="0.2">
      <c r="A3056" s="65">
        <v>45630.689841967593</v>
      </c>
      <c r="B3056" s="18" t="s">
        <v>14744</v>
      </c>
      <c r="C3056" s="86" t="s">
        <v>19597</v>
      </c>
      <c r="D3056" s="86" t="s">
        <v>10699</v>
      </c>
      <c r="E3056" s="86" t="s">
        <v>2491</v>
      </c>
      <c r="F3056" s="86" t="s">
        <v>500</v>
      </c>
      <c r="G3056" s="86" t="s">
        <v>42</v>
      </c>
      <c r="H3056" s="48">
        <v>39863</v>
      </c>
      <c r="I3056" s="86" t="s">
        <v>10700</v>
      </c>
      <c r="J3056" s="47">
        <v>9</v>
      </c>
      <c r="K3056" s="49">
        <v>9</v>
      </c>
      <c r="L3056" s="86" t="s">
        <v>30</v>
      </c>
      <c r="M3056" s="86" t="s">
        <v>31</v>
      </c>
      <c r="N3056" s="86">
        <v>2223</v>
      </c>
      <c r="O3056" s="86">
        <v>559754</v>
      </c>
      <c r="P3056" s="87">
        <v>45021</v>
      </c>
      <c r="Q3056" s="86" t="s">
        <v>1689</v>
      </c>
      <c r="R3056" s="50" t="s">
        <v>10701</v>
      </c>
      <c r="S3056" s="86" t="s">
        <v>683</v>
      </c>
      <c r="T3056" s="86"/>
      <c r="U3056" s="86" t="s">
        <v>35</v>
      </c>
      <c r="V3056" s="50" t="s">
        <v>823</v>
      </c>
      <c r="W3056" s="50" t="s">
        <v>10702</v>
      </c>
      <c r="X3056" s="86" t="s">
        <v>683</v>
      </c>
      <c r="Y3056" s="86"/>
      <c r="Z3056" s="86" t="s">
        <v>35</v>
      </c>
      <c r="AA3056" s="86" t="s">
        <v>684</v>
      </c>
      <c r="AB3056" s="86" t="s">
        <v>10703</v>
      </c>
      <c r="AC3056" s="86" t="s">
        <v>10704</v>
      </c>
      <c r="AD3056" s="86"/>
      <c r="AE3056" s="86" t="s">
        <v>36</v>
      </c>
      <c r="AF3056" s="86" t="s">
        <v>37</v>
      </c>
      <c r="AG3056" s="86"/>
      <c r="AH3056" s="86"/>
      <c r="AI3056" s="86" t="s">
        <v>38</v>
      </c>
      <c r="AJ3056" s="86" t="s">
        <v>39</v>
      </c>
      <c r="AK3056" s="86" t="str">
        <f t="shared" si="1"/>
        <v>МБУ ДО "ДХШ № 2" г. Нижний Новгород</v>
      </c>
      <c r="AL3056" s="50" t="s">
        <v>38</v>
      </c>
      <c r="AM3056" s="18"/>
      <c r="AN3056" s="18"/>
      <c r="AO3056" s="18"/>
      <c r="AP3056" s="18"/>
      <c r="AQ3056" s="18"/>
    </row>
    <row r="3057" spans="1:43" ht="25.5" x14ac:dyDescent="0.2">
      <c r="A3057" s="65">
        <v>45630.690211805559</v>
      </c>
      <c r="B3057" s="18" t="s">
        <v>14748</v>
      </c>
      <c r="C3057" s="86" t="s">
        <v>19597</v>
      </c>
      <c r="D3057" s="86" t="s">
        <v>12093</v>
      </c>
      <c r="E3057" s="86" t="s">
        <v>680</v>
      </c>
      <c r="F3057" s="86" t="s">
        <v>390</v>
      </c>
      <c r="G3057" s="86" t="s">
        <v>42</v>
      </c>
      <c r="H3057" s="48">
        <v>39852</v>
      </c>
      <c r="I3057" s="86">
        <v>89081718343</v>
      </c>
      <c r="J3057" s="47">
        <v>9</v>
      </c>
      <c r="K3057" s="49">
        <v>9</v>
      </c>
      <c r="L3057" s="86" t="s">
        <v>30</v>
      </c>
      <c r="M3057" s="86" t="s">
        <v>31</v>
      </c>
      <c r="N3057" s="86">
        <v>6023</v>
      </c>
      <c r="O3057" s="86">
        <v>233847</v>
      </c>
      <c r="P3057" s="87">
        <v>44971</v>
      </c>
      <c r="Q3057" s="86" t="s">
        <v>124</v>
      </c>
      <c r="R3057" s="50" t="s">
        <v>8177</v>
      </c>
      <c r="S3057" s="86" t="s">
        <v>60</v>
      </c>
      <c r="T3057" s="86"/>
      <c r="U3057" s="86" t="s">
        <v>35</v>
      </c>
      <c r="V3057" s="50" t="s">
        <v>150</v>
      </c>
      <c r="W3057" s="50" t="s">
        <v>107</v>
      </c>
      <c r="X3057" s="86" t="s">
        <v>60</v>
      </c>
      <c r="Y3057" s="86"/>
      <c r="Z3057" s="86" t="s">
        <v>35</v>
      </c>
      <c r="AA3057" s="86" t="s">
        <v>150</v>
      </c>
      <c r="AB3057" s="86" t="s">
        <v>12094</v>
      </c>
      <c r="AC3057" s="86"/>
      <c r="AD3057" s="86"/>
      <c r="AE3057" s="86" t="s">
        <v>66</v>
      </c>
      <c r="AF3057" s="86" t="s">
        <v>67</v>
      </c>
      <c r="AG3057" s="86" t="s">
        <v>2894</v>
      </c>
      <c r="AH3057" s="86"/>
      <c r="AI3057" s="86"/>
      <c r="AJ3057" s="86" t="s">
        <v>46</v>
      </c>
      <c r="AK3057" s="86" t="str">
        <f t="shared" si="1"/>
        <v>Академия психологии и педагогики ЮФУ</v>
      </c>
      <c r="AL3057" s="50" t="s">
        <v>2894</v>
      </c>
      <c r="AM3057" s="18"/>
      <c r="AN3057" s="18"/>
      <c r="AO3057" s="18"/>
      <c r="AP3057" s="18"/>
      <c r="AQ3057" s="18"/>
    </row>
    <row r="3058" spans="1:43" ht="51" x14ac:dyDescent="0.2">
      <c r="A3058" s="65">
        <v>45630.691243773152</v>
      </c>
      <c r="B3058" s="18" t="s">
        <v>12759</v>
      </c>
      <c r="C3058" s="86" t="s">
        <v>19597</v>
      </c>
      <c r="D3058" s="86" t="s">
        <v>15401</v>
      </c>
      <c r="E3058" s="86" t="s">
        <v>218</v>
      </c>
      <c r="F3058" s="86" t="s">
        <v>383</v>
      </c>
      <c r="G3058" s="86" t="s">
        <v>42</v>
      </c>
      <c r="H3058" s="48">
        <v>39785</v>
      </c>
      <c r="I3058" s="86">
        <v>89113119527</v>
      </c>
      <c r="J3058" s="47">
        <v>9</v>
      </c>
      <c r="K3058" s="49">
        <v>9</v>
      </c>
      <c r="L3058" s="86" t="s">
        <v>30</v>
      </c>
      <c r="M3058" s="86" t="s">
        <v>31</v>
      </c>
      <c r="N3058" s="86">
        <v>4722</v>
      </c>
      <c r="O3058" s="86">
        <v>794282</v>
      </c>
      <c r="P3058" s="87">
        <v>44973</v>
      </c>
      <c r="Q3058" s="86" t="s">
        <v>9642</v>
      </c>
      <c r="R3058" s="50" t="s">
        <v>15402</v>
      </c>
      <c r="S3058" s="86" t="s">
        <v>9644</v>
      </c>
      <c r="T3058" s="86" t="s">
        <v>64</v>
      </c>
      <c r="U3058" s="86" t="s">
        <v>35</v>
      </c>
      <c r="V3058" s="50" t="s">
        <v>11793</v>
      </c>
      <c r="W3058" s="50" t="s">
        <v>15403</v>
      </c>
      <c r="X3058" s="86" t="s">
        <v>9644</v>
      </c>
      <c r="Y3058" s="86" t="s">
        <v>64</v>
      </c>
      <c r="Z3058" s="86" t="s">
        <v>35</v>
      </c>
      <c r="AA3058" s="86" t="s">
        <v>11793</v>
      </c>
      <c r="AB3058" s="86" t="s">
        <v>15404</v>
      </c>
      <c r="AC3058" s="86" t="s">
        <v>15405</v>
      </c>
      <c r="AD3058" s="86" t="s">
        <v>15405</v>
      </c>
      <c r="AE3058" s="86" t="s">
        <v>36</v>
      </c>
      <c r="AF3058" s="86" t="s">
        <v>37</v>
      </c>
      <c r="AG3058" s="86"/>
      <c r="AH3058" s="86"/>
      <c r="AI3058" s="86" t="s">
        <v>9648</v>
      </c>
      <c r="AJ3058" s="86" t="s">
        <v>94</v>
      </c>
      <c r="AK3058" s="86" t="str">
        <f t="shared" si="1"/>
        <v>МБУ ДО Детская художественная школа г. Североморск</v>
      </c>
      <c r="AL3058" s="50" t="s">
        <v>9648</v>
      </c>
      <c r="AM3058" s="18"/>
      <c r="AN3058" s="18"/>
      <c r="AO3058" s="18"/>
      <c r="AP3058" s="18"/>
      <c r="AQ3058" s="18"/>
    </row>
    <row r="3059" spans="1:43" ht="25.5" x14ac:dyDescent="0.2">
      <c r="A3059" s="65">
        <v>45630.6923355787</v>
      </c>
      <c r="B3059" s="18" t="s">
        <v>7824</v>
      </c>
      <c r="C3059" s="86" t="s">
        <v>19597</v>
      </c>
      <c r="D3059" s="86" t="s">
        <v>17825</v>
      </c>
      <c r="E3059" s="86" t="s">
        <v>819</v>
      </c>
      <c r="F3059" s="86" t="s">
        <v>580</v>
      </c>
      <c r="G3059" s="86" t="s">
        <v>29</v>
      </c>
      <c r="H3059" s="48">
        <v>39927</v>
      </c>
      <c r="I3059" s="86">
        <v>89278991163</v>
      </c>
      <c r="J3059" s="47">
        <v>9</v>
      </c>
      <c r="K3059" s="49">
        <v>9</v>
      </c>
      <c r="L3059" s="86" t="s">
        <v>30</v>
      </c>
      <c r="M3059" s="86" t="s">
        <v>31</v>
      </c>
      <c r="N3059" s="86">
        <v>3623</v>
      </c>
      <c r="O3059" s="86">
        <v>265356</v>
      </c>
      <c r="P3059" s="87">
        <v>45057</v>
      </c>
      <c r="Q3059" s="86" t="s">
        <v>7677</v>
      </c>
      <c r="R3059" s="50" t="s">
        <v>17826</v>
      </c>
      <c r="S3059" s="86" t="s">
        <v>2068</v>
      </c>
      <c r="T3059" s="86"/>
      <c r="U3059" s="86" t="s">
        <v>35</v>
      </c>
      <c r="V3059" s="50" t="s">
        <v>9138</v>
      </c>
      <c r="W3059" s="50" t="s">
        <v>17827</v>
      </c>
      <c r="X3059" s="86" t="s">
        <v>2068</v>
      </c>
      <c r="Y3059" s="86"/>
      <c r="Z3059" s="86" t="s">
        <v>35</v>
      </c>
      <c r="AA3059" s="86" t="s">
        <v>6273</v>
      </c>
      <c r="AB3059" s="86" t="s">
        <v>17828</v>
      </c>
      <c r="AC3059" s="86"/>
      <c r="AD3059" s="86"/>
      <c r="AE3059" s="86" t="s">
        <v>36</v>
      </c>
      <c r="AF3059" s="86" t="s">
        <v>37</v>
      </c>
      <c r="AG3059" s="86"/>
      <c r="AH3059" s="86"/>
      <c r="AI3059" s="86" t="s">
        <v>1268</v>
      </c>
      <c r="AJ3059" s="86" t="s">
        <v>46</v>
      </c>
      <c r="AK3059" s="86" t="str">
        <f t="shared" si="1"/>
        <v>МБОУ Лицей №124 г.о. Самара</v>
      </c>
      <c r="AL3059" s="50" t="s">
        <v>1268</v>
      </c>
      <c r="AM3059" s="18"/>
      <c r="AN3059" s="18"/>
      <c r="AO3059" s="18"/>
      <c r="AP3059" s="18"/>
      <c r="AQ3059" s="18"/>
    </row>
    <row r="3060" spans="1:43" ht="51" x14ac:dyDescent="0.2">
      <c r="A3060" s="65">
        <v>45630.692756400458</v>
      </c>
      <c r="B3060" s="18" t="s">
        <v>14756</v>
      </c>
      <c r="C3060" s="86" t="s">
        <v>19597</v>
      </c>
      <c r="D3060" s="86" t="s">
        <v>11365</v>
      </c>
      <c r="E3060" s="86" t="s">
        <v>248</v>
      </c>
      <c r="F3060" s="86" t="s">
        <v>160</v>
      </c>
      <c r="G3060" s="86" t="s">
        <v>42</v>
      </c>
      <c r="H3060" s="48">
        <v>40004</v>
      </c>
      <c r="I3060" s="86">
        <v>89183092417</v>
      </c>
      <c r="J3060" s="47">
        <v>9</v>
      </c>
      <c r="K3060" s="49">
        <v>9</v>
      </c>
      <c r="L3060" s="86" t="s">
        <v>30</v>
      </c>
      <c r="M3060" s="86" t="s">
        <v>31</v>
      </c>
      <c r="N3060" s="89" t="s">
        <v>270</v>
      </c>
      <c r="O3060" s="86">
        <v>554840</v>
      </c>
      <c r="P3060" s="87">
        <v>45125</v>
      </c>
      <c r="Q3060" s="86" t="s">
        <v>271</v>
      </c>
      <c r="R3060" s="50" t="s">
        <v>11342</v>
      </c>
      <c r="S3060" s="86" t="s">
        <v>98</v>
      </c>
      <c r="T3060" s="86"/>
      <c r="U3060" s="86" t="s">
        <v>157</v>
      </c>
      <c r="V3060" s="50" t="s">
        <v>11323</v>
      </c>
      <c r="W3060" s="50" t="s">
        <v>11324</v>
      </c>
      <c r="X3060" s="86" t="s">
        <v>98</v>
      </c>
      <c r="Y3060" s="86"/>
      <c r="Z3060" s="86" t="s">
        <v>157</v>
      </c>
      <c r="AA3060" s="86" t="s">
        <v>11323</v>
      </c>
      <c r="AB3060" s="86" t="s">
        <v>11325</v>
      </c>
      <c r="AC3060" s="86" t="s">
        <v>11326</v>
      </c>
      <c r="AD3060" s="86"/>
      <c r="AE3060" s="86" t="s">
        <v>66</v>
      </c>
      <c r="AF3060" s="86" t="s">
        <v>37</v>
      </c>
      <c r="AG3060" s="86"/>
      <c r="AH3060" s="86"/>
      <c r="AI3060" s="86" t="s">
        <v>3576</v>
      </c>
      <c r="AJ3060" s="86" t="s">
        <v>39</v>
      </c>
      <c r="AK3060" s="86" t="str">
        <f t="shared" si="1"/>
        <v>МБУ ДО ДХШ № 3 г.-курорт Сочи</v>
      </c>
      <c r="AL3060" s="50" t="s">
        <v>3576</v>
      </c>
      <c r="AM3060" s="18"/>
      <c r="AN3060" s="18"/>
      <c r="AO3060" s="18"/>
      <c r="AP3060" s="18"/>
      <c r="AQ3060" s="18"/>
    </row>
    <row r="3061" spans="1:43" ht="51" x14ac:dyDescent="0.2">
      <c r="A3061" s="65">
        <v>45630.694761076389</v>
      </c>
      <c r="B3061" s="18" t="s">
        <v>12759</v>
      </c>
      <c r="C3061" s="86" t="s">
        <v>19597</v>
      </c>
      <c r="D3061" s="86" t="s">
        <v>7144</v>
      </c>
      <c r="E3061" s="86" t="s">
        <v>134</v>
      </c>
      <c r="F3061" s="86" t="s">
        <v>7948</v>
      </c>
      <c r="G3061" s="86" t="s">
        <v>42</v>
      </c>
      <c r="H3061" s="48">
        <v>40001</v>
      </c>
      <c r="I3061" s="86">
        <v>89183092417</v>
      </c>
      <c r="J3061" s="47">
        <v>9</v>
      </c>
      <c r="K3061" s="49">
        <v>9</v>
      </c>
      <c r="L3061" s="86" t="s">
        <v>30</v>
      </c>
      <c r="M3061" s="86" t="s">
        <v>31</v>
      </c>
      <c r="N3061" s="89" t="s">
        <v>270</v>
      </c>
      <c r="O3061" s="86">
        <v>636706</v>
      </c>
      <c r="P3061" s="87">
        <v>45133</v>
      </c>
      <c r="Q3061" s="86" t="s">
        <v>271</v>
      </c>
      <c r="R3061" s="50" t="s">
        <v>11342</v>
      </c>
      <c r="S3061" s="86" t="s">
        <v>98</v>
      </c>
      <c r="T3061" s="86"/>
      <c r="U3061" s="86" t="s">
        <v>157</v>
      </c>
      <c r="V3061" s="50" t="s">
        <v>11323</v>
      </c>
      <c r="W3061" s="50" t="s">
        <v>11324</v>
      </c>
      <c r="X3061" s="86" t="s">
        <v>98</v>
      </c>
      <c r="Y3061" s="86"/>
      <c r="Z3061" s="86" t="s">
        <v>157</v>
      </c>
      <c r="AA3061" s="86" t="s">
        <v>11323</v>
      </c>
      <c r="AB3061" s="86" t="s">
        <v>11325</v>
      </c>
      <c r="AC3061" s="86" t="s">
        <v>11326</v>
      </c>
      <c r="AD3061" s="86" t="s">
        <v>11327</v>
      </c>
      <c r="AE3061" s="86" t="s">
        <v>66</v>
      </c>
      <c r="AF3061" s="86" t="s">
        <v>37</v>
      </c>
      <c r="AG3061" s="86"/>
      <c r="AH3061" s="86"/>
      <c r="AI3061" s="86" t="s">
        <v>3576</v>
      </c>
      <c r="AJ3061" s="86" t="s">
        <v>39</v>
      </c>
      <c r="AK3061" s="86" t="str">
        <f t="shared" si="1"/>
        <v>МБУ ДО ДХШ № 3 г.-курорт Сочи</v>
      </c>
      <c r="AL3061" s="50" t="s">
        <v>3576</v>
      </c>
      <c r="AM3061" s="18"/>
      <c r="AN3061" s="18"/>
      <c r="AO3061" s="18"/>
      <c r="AP3061" s="18"/>
      <c r="AQ3061" s="18"/>
    </row>
    <row r="3062" spans="1:43" ht="38.25" x14ac:dyDescent="0.2">
      <c r="A3062" s="65">
        <v>45630.701103298612</v>
      </c>
      <c r="B3062" s="18" t="s">
        <v>14760</v>
      </c>
      <c r="C3062" s="86" t="s">
        <v>19597</v>
      </c>
      <c r="D3062" s="86" t="s">
        <v>5680</v>
      </c>
      <c r="E3062" s="86" t="s">
        <v>56</v>
      </c>
      <c r="F3062" s="86" t="s">
        <v>943</v>
      </c>
      <c r="G3062" s="86" t="s">
        <v>42</v>
      </c>
      <c r="H3062" s="48">
        <v>40114</v>
      </c>
      <c r="I3062" s="86">
        <v>89882509007</v>
      </c>
      <c r="J3062" s="47">
        <v>9</v>
      </c>
      <c r="K3062" s="49">
        <v>9</v>
      </c>
      <c r="L3062" s="86" t="s">
        <v>30</v>
      </c>
      <c r="M3062" s="86" t="s">
        <v>31</v>
      </c>
      <c r="N3062" s="86">
        <v>6024</v>
      </c>
      <c r="O3062" s="86">
        <v>740904</v>
      </c>
      <c r="P3062" s="87">
        <v>45317</v>
      </c>
      <c r="Q3062" s="86" t="s">
        <v>58</v>
      </c>
      <c r="R3062" s="50" t="s">
        <v>495</v>
      </c>
      <c r="S3062" s="86" t="s">
        <v>60</v>
      </c>
      <c r="T3062" s="86"/>
      <c r="U3062" s="86" t="s">
        <v>35</v>
      </c>
      <c r="V3062" s="50" t="s">
        <v>150</v>
      </c>
      <c r="W3062" s="50" t="s">
        <v>63</v>
      </c>
      <c r="X3062" s="86" t="s">
        <v>60</v>
      </c>
      <c r="Y3062" s="86"/>
      <c r="Z3062" s="86" t="s">
        <v>35</v>
      </c>
      <c r="AA3062" s="86" t="s">
        <v>150</v>
      </c>
      <c r="AB3062" s="86"/>
      <c r="AC3062" s="86"/>
      <c r="AD3062" s="86"/>
      <c r="AE3062" s="86" t="s">
        <v>36</v>
      </c>
      <c r="AF3062" s="86" t="s">
        <v>67</v>
      </c>
      <c r="AG3062" s="86" t="s">
        <v>68</v>
      </c>
      <c r="AH3062" s="86"/>
      <c r="AI3062" s="86"/>
      <c r="AJ3062" s="86" t="s">
        <v>39</v>
      </c>
      <c r="AK3062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062" s="50" t="s">
        <v>68</v>
      </c>
      <c r="AM3062" s="18"/>
      <c r="AN3062" s="18"/>
      <c r="AO3062" s="18"/>
      <c r="AP3062" s="18"/>
      <c r="AQ3062" s="18"/>
    </row>
    <row r="3063" spans="1:43" ht="38.25" x14ac:dyDescent="0.2">
      <c r="A3063" s="65">
        <v>45630.701158912037</v>
      </c>
      <c r="B3063" s="18" t="s">
        <v>12759</v>
      </c>
      <c r="C3063" s="86" t="s">
        <v>19597</v>
      </c>
      <c r="D3063" s="86" t="s">
        <v>5381</v>
      </c>
      <c r="E3063" s="86" t="s">
        <v>513</v>
      </c>
      <c r="F3063" s="86" t="s">
        <v>395</v>
      </c>
      <c r="G3063" s="86" t="s">
        <v>42</v>
      </c>
      <c r="H3063" s="60">
        <v>40074</v>
      </c>
      <c r="I3063" s="86">
        <v>89012048141</v>
      </c>
      <c r="J3063" s="47">
        <v>9</v>
      </c>
      <c r="K3063" s="49">
        <v>9</v>
      </c>
      <c r="L3063" s="86" t="s">
        <v>30</v>
      </c>
      <c r="M3063" s="86" t="s">
        <v>31</v>
      </c>
      <c r="N3063" s="86">
        <v>6823</v>
      </c>
      <c r="O3063" s="86">
        <v>267520</v>
      </c>
      <c r="P3063" s="88">
        <v>45201</v>
      </c>
      <c r="Q3063" s="86" t="s">
        <v>471</v>
      </c>
      <c r="R3063" s="50" t="s">
        <v>2605</v>
      </c>
      <c r="S3063" s="86" t="s">
        <v>473</v>
      </c>
      <c r="T3063" s="86" t="s">
        <v>474</v>
      </c>
      <c r="U3063" s="86" t="s">
        <v>35</v>
      </c>
      <c r="V3063" s="50" t="s">
        <v>2642</v>
      </c>
      <c r="W3063" s="50" t="s">
        <v>2643</v>
      </c>
      <c r="X3063" s="86" t="s">
        <v>473</v>
      </c>
      <c r="Y3063" s="86"/>
      <c r="Z3063" s="86" t="s">
        <v>35</v>
      </c>
      <c r="AA3063" s="86" t="s">
        <v>2642</v>
      </c>
      <c r="AB3063" s="86" t="s">
        <v>5716</v>
      </c>
      <c r="AC3063" s="86" t="s">
        <v>5716</v>
      </c>
      <c r="AD3063" s="86" t="s">
        <v>5716</v>
      </c>
      <c r="AE3063" s="86" t="s">
        <v>66</v>
      </c>
      <c r="AF3063" s="86" t="s">
        <v>37</v>
      </c>
      <c r="AG3063" s="86"/>
      <c r="AH3063" s="86"/>
      <c r="AI3063" s="86" t="s">
        <v>489</v>
      </c>
      <c r="AJ3063" s="86" t="s">
        <v>39</v>
      </c>
      <c r="AK3063" s="86" t="str">
        <f t="shared" si="1"/>
        <v>ФГБОУ ВО «Воронежский государственный технический университет» (ВГТУ) г. Воронеж</v>
      </c>
      <c r="AL3063" s="50" t="s">
        <v>489</v>
      </c>
      <c r="AM3063" s="18"/>
      <c r="AN3063" s="18"/>
      <c r="AO3063" s="18"/>
      <c r="AP3063" s="18"/>
      <c r="AQ3063" s="18"/>
    </row>
    <row r="3064" spans="1:43" ht="25.5" x14ac:dyDescent="0.2">
      <c r="A3064" s="65">
        <v>45630.704648715277</v>
      </c>
      <c r="B3064" s="18" t="s">
        <v>14763</v>
      </c>
      <c r="C3064" s="86" t="s">
        <v>19597</v>
      </c>
      <c r="D3064" s="86" t="s">
        <v>15896</v>
      </c>
      <c r="E3064" s="86" t="s">
        <v>1423</v>
      </c>
      <c r="F3064" s="86" t="s">
        <v>1079</v>
      </c>
      <c r="G3064" s="86" t="s">
        <v>29</v>
      </c>
      <c r="H3064" s="48">
        <v>40107</v>
      </c>
      <c r="I3064" s="86">
        <v>89119962413</v>
      </c>
      <c r="J3064" s="47">
        <v>9</v>
      </c>
      <c r="K3064" s="49">
        <v>9</v>
      </c>
      <c r="L3064" s="86" t="s">
        <v>30</v>
      </c>
      <c r="M3064" s="86" t="s">
        <v>31</v>
      </c>
      <c r="N3064" s="86">
        <v>6024</v>
      </c>
      <c r="O3064" s="86">
        <v>705274</v>
      </c>
      <c r="P3064" s="87">
        <v>45233</v>
      </c>
      <c r="Q3064" s="86" t="s">
        <v>124</v>
      </c>
      <c r="R3064" s="50" t="s">
        <v>10829</v>
      </c>
      <c r="S3064" s="86" t="s">
        <v>60</v>
      </c>
      <c r="T3064" s="86"/>
      <c r="U3064" s="86" t="s">
        <v>35</v>
      </c>
      <c r="V3064" s="50" t="s">
        <v>150</v>
      </c>
      <c r="W3064" s="50" t="s">
        <v>107</v>
      </c>
      <c r="X3064" s="86" t="s">
        <v>60</v>
      </c>
      <c r="Y3064" s="86"/>
      <c r="Z3064" s="86" t="s">
        <v>35</v>
      </c>
      <c r="AA3064" s="86" t="s">
        <v>150</v>
      </c>
      <c r="AB3064" s="86" t="s">
        <v>15712</v>
      </c>
      <c r="AC3064" s="86"/>
      <c r="AD3064" s="86"/>
      <c r="AE3064" s="86" t="s">
        <v>36</v>
      </c>
      <c r="AF3064" s="86" t="s">
        <v>67</v>
      </c>
      <c r="AG3064" s="86" t="s">
        <v>110</v>
      </c>
      <c r="AH3064" s="86"/>
      <c r="AI3064" s="86"/>
      <c r="AJ3064" s="86" t="s">
        <v>46</v>
      </c>
      <c r="AK3064" s="86" t="str">
        <f t="shared" si="1"/>
        <v>МБОУ г. Ростова-на-Дону «Лицей многопрофильный № 69»</v>
      </c>
      <c r="AL3064" s="50" t="s">
        <v>110</v>
      </c>
      <c r="AM3064" s="18"/>
      <c r="AN3064" s="18"/>
      <c r="AO3064" s="18"/>
      <c r="AP3064" s="18"/>
      <c r="AQ3064" s="18"/>
    </row>
    <row r="3065" spans="1:43" ht="38.25" x14ac:dyDescent="0.2">
      <c r="A3065" s="65">
        <v>45630.708612581016</v>
      </c>
      <c r="B3065" s="18" t="s">
        <v>12759</v>
      </c>
      <c r="C3065" s="86" t="s">
        <v>19597</v>
      </c>
      <c r="D3065" s="86" t="s">
        <v>10097</v>
      </c>
      <c r="E3065" s="86" t="s">
        <v>1454</v>
      </c>
      <c r="F3065" s="86" t="s">
        <v>194</v>
      </c>
      <c r="G3065" s="86" t="s">
        <v>42</v>
      </c>
      <c r="H3065" s="60">
        <v>40101</v>
      </c>
      <c r="I3065" s="86">
        <v>89624955879</v>
      </c>
      <c r="J3065" s="47">
        <v>9</v>
      </c>
      <c r="K3065" s="49">
        <v>9</v>
      </c>
      <c r="L3065" s="86" t="s">
        <v>30</v>
      </c>
      <c r="M3065" s="86" t="s">
        <v>31</v>
      </c>
      <c r="N3065" s="89" t="s">
        <v>508</v>
      </c>
      <c r="O3065" s="89" t="s">
        <v>10098</v>
      </c>
      <c r="P3065" s="87">
        <v>45227</v>
      </c>
      <c r="Q3065" s="86" t="s">
        <v>347</v>
      </c>
      <c r="R3065" s="50" t="s">
        <v>10099</v>
      </c>
      <c r="S3065" s="86" t="s">
        <v>164</v>
      </c>
      <c r="T3065" s="94" t="s">
        <v>1260</v>
      </c>
      <c r="U3065" s="86" t="s">
        <v>35</v>
      </c>
      <c r="V3065" s="50" t="s">
        <v>166</v>
      </c>
      <c r="W3065" s="50" t="s">
        <v>3958</v>
      </c>
      <c r="X3065" s="86" t="s">
        <v>164</v>
      </c>
      <c r="Y3065" s="86" t="s">
        <v>165</v>
      </c>
      <c r="Z3065" s="86" t="s">
        <v>35</v>
      </c>
      <c r="AA3065" s="86" t="s">
        <v>357</v>
      </c>
      <c r="AB3065" s="86" t="s">
        <v>10100</v>
      </c>
      <c r="AC3065" s="86" t="s">
        <v>10101</v>
      </c>
      <c r="AD3065" s="86" t="s">
        <v>10101</v>
      </c>
      <c r="AE3065" s="86" t="s">
        <v>66</v>
      </c>
      <c r="AF3065" s="86" t="s">
        <v>37</v>
      </c>
      <c r="AG3065" s="86"/>
      <c r="AH3065" s="86"/>
      <c r="AI3065" s="86" t="s">
        <v>169</v>
      </c>
      <c r="AJ3065" s="86" t="s">
        <v>39</v>
      </c>
      <c r="AK3065" s="86" t="str">
        <f t="shared" si="1"/>
        <v>МБУ ДО "Детская художественная школа" г. Ставрополь</v>
      </c>
      <c r="AL3065" s="50" t="s">
        <v>169</v>
      </c>
      <c r="AM3065" s="18"/>
      <c r="AN3065" s="18"/>
      <c r="AO3065" s="18"/>
      <c r="AP3065" s="18"/>
      <c r="AQ3065" s="18"/>
    </row>
    <row r="3066" spans="1:43" ht="51" x14ac:dyDescent="0.2">
      <c r="A3066" s="65">
        <v>45630.727279965278</v>
      </c>
      <c r="B3066" s="18" t="s">
        <v>14768</v>
      </c>
      <c r="C3066" s="86" t="s">
        <v>19597</v>
      </c>
      <c r="D3066" s="86" t="s">
        <v>5154</v>
      </c>
      <c r="E3066" s="86" t="s">
        <v>799</v>
      </c>
      <c r="F3066" s="86" t="s">
        <v>141</v>
      </c>
      <c r="G3066" s="86" t="s">
        <v>42</v>
      </c>
      <c r="H3066" s="60">
        <v>40095</v>
      </c>
      <c r="I3066" s="86">
        <v>9885305189</v>
      </c>
      <c r="J3066" s="47">
        <v>9</v>
      </c>
      <c r="K3066" s="49">
        <v>9</v>
      </c>
      <c r="L3066" s="86" t="s">
        <v>30</v>
      </c>
      <c r="M3066" s="86" t="s">
        <v>31</v>
      </c>
      <c r="N3066" s="86">
        <v>6024</v>
      </c>
      <c r="O3066" s="86">
        <v>696076</v>
      </c>
      <c r="P3066" s="88">
        <v>45217</v>
      </c>
      <c r="Q3066" s="86" t="s">
        <v>71</v>
      </c>
      <c r="R3066" s="50" t="s">
        <v>5155</v>
      </c>
      <c r="S3066" s="86" t="s">
        <v>60</v>
      </c>
      <c r="T3066" s="86"/>
      <c r="U3066" s="86" t="s">
        <v>35</v>
      </c>
      <c r="V3066" s="50" t="s">
        <v>748</v>
      </c>
      <c r="W3066" s="50" t="s">
        <v>1943</v>
      </c>
      <c r="X3066" s="86" t="s">
        <v>60</v>
      </c>
      <c r="Y3066" s="86"/>
      <c r="Z3066" s="86" t="s">
        <v>35</v>
      </c>
      <c r="AA3066" s="86" t="s">
        <v>212</v>
      </c>
      <c r="AB3066" s="86" t="s">
        <v>5156</v>
      </c>
      <c r="AC3066" s="86" t="s">
        <v>5156</v>
      </c>
      <c r="AD3066" s="86" t="s">
        <v>5156</v>
      </c>
      <c r="AE3066" s="86" t="s">
        <v>36</v>
      </c>
      <c r="AF3066" s="86" t="s">
        <v>73</v>
      </c>
      <c r="AG3066" s="86"/>
      <c r="AH3066" s="86" t="s">
        <v>1943</v>
      </c>
      <c r="AI3066" s="86"/>
      <c r="AJ3066" s="86" t="s">
        <v>46</v>
      </c>
      <c r="AK3066" s="86" t="str">
        <f t="shared" si="1"/>
        <v>ДАХШ РЦАХДП ААИ ЮФУ, отделение г. Аксай</v>
      </c>
      <c r="AL3066" s="50" t="s">
        <v>1943</v>
      </c>
      <c r="AM3066" s="18"/>
      <c r="AN3066" s="18"/>
      <c r="AO3066" s="18"/>
      <c r="AP3066" s="18"/>
      <c r="AQ3066" s="18"/>
    </row>
    <row r="3067" spans="1:43" ht="38.25" x14ac:dyDescent="0.2">
      <c r="A3067" s="65">
        <v>45630.736029143518</v>
      </c>
      <c r="B3067" s="18" t="s">
        <v>14773</v>
      </c>
      <c r="C3067" s="86" t="s">
        <v>19597</v>
      </c>
      <c r="D3067" s="86" t="s">
        <v>18597</v>
      </c>
      <c r="E3067" s="86" t="s">
        <v>69</v>
      </c>
      <c r="F3067" s="86" t="s">
        <v>141</v>
      </c>
      <c r="G3067" s="86" t="s">
        <v>42</v>
      </c>
      <c r="H3067" s="48">
        <v>39988</v>
      </c>
      <c r="I3067" s="86">
        <v>89281802732</v>
      </c>
      <c r="J3067" s="47">
        <v>9</v>
      </c>
      <c r="K3067" s="49">
        <v>9</v>
      </c>
      <c r="L3067" s="86" t="s">
        <v>30</v>
      </c>
      <c r="M3067" s="86" t="s">
        <v>31</v>
      </c>
      <c r="N3067" s="86">
        <v>6024</v>
      </c>
      <c r="O3067" s="86">
        <v>500030</v>
      </c>
      <c r="P3067" s="87">
        <v>45139</v>
      </c>
      <c r="Q3067" s="86" t="s">
        <v>124</v>
      </c>
      <c r="R3067" s="50" t="s">
        <v>18598</v>
      </c>
      <c r="S3067" s="86" t="s">
        <v>60</v>
      </c>
      <c r="T3067" s="86"/>
      <c r="U3067" s="86" t="s">
        <v>35</v>
      </c>
      <c r="V3067" s="50" t="s">
        <v>789</v>
      </c>
      <c r="W3067" s="50" t="s">
        <v>63</v>
      </c>
      <c r="X3067" s="86" t="s">
        <v>60</v>
      </c>
      <c r="Y3067" s="86"/>
      <c r="Z3067" s="86" t="s">
        <v>35</v>
      </c>
      <c r="AA3067" s="86" t="s">
        <v>2214</v>
      </c>
      <c r="AB3067" s="86" t="s">
        <v>18599</v>
      </c>
      <c r="AC3067" s="86" t="s">
        <v>18600</v>
      </c>
      <c r="AD3067" s="86" t="s">
        <v>18601</v>
      </c>
      <c r="AE3067" s="86" t="s">
        <v>36</v>
      </c>
      <c r="AF3067" s="86" t="s">
        <v>67</v>
      </c>
      <c r="AG3067" s="86" t="s">
        <v>68</v>
      </c>
      <c r="AH3067" s="86"/>
      <c r="AI3067" s="86"/>
      <c r="AJ3067" s="86" t="s">
        <v>138</v>
      </c>
      <c r="AK306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067" s="50" t="s">
        <v>68</v>
      </c>
      <c r="AM3067" s="18"/>
      <c r="AN3067" s="18"/>
      <c r="AO3067" s="18"/>
      <c r="AP3067" s="18"/>
      <c r="AQ3067" s="18"/>
    </row>
    <row r="3068" spans="1:43" ht="38.25" x14ac:dyDescent="0.2">
      <c r="A3068" s="65">
        <v>45630.754976620374</v>
      </c>
      <c r="B3068" s="18" t="s">
        <v>14778</v>
      </c>
      <c r="C3068" s="86" t="s">
        <v>19597</v>
      </c>
      <c r="D3068" s="86" t="s">
        <v>12993</v>
      </c>
      <c r="E3068" s="86" t="s">
        <v>876</v>
      </c>
      <c r="F3068" s="86" t="s">
        <v>76</v>
      </c>
      <c r="G3068" s="86" t="s">
        <v>42</v>
      </c>
      <c r="H3068" s="48">
        <v>39878</v>
      </c>
      <c r="I3068" s="86">
        <v>89773293477</v>
      </c>
      <c r="J3068" s="47">
        <v>9</v>
      </c>
      <c r="K3068" s="49">
        <v>9</v>
      </c>
      <c r="L3068" s="86" t="s">
        <v>30</v>
      </c>
      <c r="M3068" s="86" t="s">
        <v>31</v>
      </c>
      <c r="N3068" s="86">
        <v>4622</v>
      </c>
      <c r="O3068" s="86">
        <v>987884</v>
      </c>
      <c r="P3068" s="87">
        <v>45006</v>
      </c>
      <c r="Q3068" s="86" t="s">
        <v>609</v>
      </c>
      <c r="R3068" s="50" t="s">
        <v>4910</v>
      </c>
      <c r="S3068" s="86" t="s">
        <v>197</v>
      </c>
      <c r="T3068" s="86" t="s">
        <v>12994</v>
      </c>
      <c r="U3068" s="86" t="s">
        <v>35</v>
      </c>
      <c r="V3068" s="50" t="s">
        <v>3580</v>
      </c>
      <c r="W3068" s="50" t="s">
        <v>12995</v>
      </c>
      <c r="X3068" s="86" t="s">
        <v>197</v>
      </c>
      <c r="Y3068" s="86" t="s">
        <v>12996</v>
      </c>
      <c r="Z3068" s="86" t="s">
        <v>35</v>
      </c>
      <c r="AA3068" s="86" t="s">
        <v>3580</v>
      </c>
      <c r="AB3068" s="86" t="s">
        <v>12997</v>
      </c>
      <c r="AC3068" s="86" t="s">
        <v>12997</v>
      </c>
      <c r="AD3068" s="86" t="s">
        <v>12997</v>
      </c>
      <c r="AE3068" s="86" t="s">
        <v>36</v>
      </c>
      <c r="AF3068" s="86" t="s">
        <v>67</v>
      </c>
      <c r="AG3068" s="86" t="s">
        <v>68</v>
      </c>
      <c r="AH3068" s="86"/>
      <c r="AI3068" s="86"/>
      <c r="AJ3068" s="86" t="s">
        <v>46</v>
      </c>
      <c r="AK306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068" s="50" t="s">
        <v>68</v>
      </c>
      <c r="AM3068" s="18"/>
      <c r="AN3068" s="18"/>
      <c r="AO3068" s="18"/>
      <c r="AP3068" s="18"/>
      <c r="AQ3068" s="18"/>
    </row>
    <row r="3069" spans="1:43" ht="38.25" x14ac:dyDescent="0.2">
      <c r="A3069" s="65">
        <v>45630.75883244213</v>
      </c>
      <c r="B3069" s="18" t="s">
        <v>14782</v>
      </c>
      <c r="C3069" s="86" t="s">
        <v>19597</v>
      </c>
      <c r="D3069" s="86" t="s">
        <v>19345</v>
      </c>
      <c r="E3069" s="86" t="s">
        <v>374</v>
      </c>
      <c r="F3069" s="86" t="s">
        <v>706</v>
      </c>
      <c r="G3069" s="86"/>
      <c r="H3069" s="48">
        <v>40113</v>
      </c>
      <c r="I3069" s="86">
        <v>89525685935</v>
      </c>
      <c r="J3069" s="47">
        <v>9</v>
      </c>
      <c r="K3069" s="49">
        <v>9</v>
      </c>
      <c r="L3069" s="86"/>
      <c r="M3069" s="86" t="s">
        <v>50</v>
      </c>
      <c r="N3069" s="86" t="s">
        <v>1120</v>
      </c>
      <c r="O3069" s="86">
        <v>767076</v>
      </c>
      <c r="P3069" s="87">
        <v>40120</v>
      </c>
      <c r="Q3069" s="86" t="s">
        <v>2772</v>
      </c>
      <c r="R3069" s="50">
        <v>3</v>
      </c>
      <c r="S3069" s="86" t="s">
        <v>60</v>
      </c>
      <c r="T3069" s="86"/>
      <c r="U3069" s="86" t="s">
        <v>35</v>
      </c>
      <c r="V3069" s="50" t="s">
        <v>150</v>
      </c>
      <c r="W3069" s="50" t="s">
        <v>107</v>
      </c>
      <c r="X3069" s="86" t="s">
        <v>60</v>
      </c>
      <c r="Y3069" s="86"/>
      <c r="Z3069" s="86" t="s">
        <v>35</v>
      </c>
      <c r="AA3069" s="86" t="s">
        <v>150</v>
      </c>
      <c r="AB3069" s="86" t="s">
        <v>6721</v>
      </c>
      <c r="AC3069" s="86"/>
      <c r="AD3069" s="86"/>
      <c r="AE3069" s="86" t="s">
        <v>36</v>
      </c>
      <c r="AF3069" s="86" t="s">
        <v>67</v>
      </c>
      <c r="AG3069" s="86" t="s">
        <v>68</v>
      </c>
      <c r="AH3069" s="86"/>
      <c r="AI3069" s="86"/>
      <c r="AJ3069" s="86"/>
      <c r="AK306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069" s="50" t="s">
        <v>68</v>
      </c>
      <c r="AM3069" s="18"/>
      <c r="AN3069" s="18"/>
      <c r="AO3069" s="18"/>
      <c r="AP3069" s="18"/>
      <c r="AQ3069" s="18"/>
    </row>
    <row r="3070" spans="1:43" ht="38.25" x14ac:dyDescent="0.2">
      <c r="A3070" s="65">
        <v>45630.767881631946</v>
      </c>
      <c r="B3070" s="18" t="s">
        <v>14788</v>
      </c>
      <c r="C3070" s="86" t="s">
        <v>19597</v>
      </c>
      <c r="D3070" s="86" t="s">
        <v>8845</v>
      </c>
      <c r="E3070" s="86" t="s">
        <v>468</v>
      </c>
      <c r="F3070" s="86" t="s">
        <v>194</v>
      </c>
      <c r="G3070" s="86" t="s">
        <v>42</v>
      </c>
      <c r="H3070" s="60">
        <v>40190</v>
      </c>
      <c r="I3070" s="86">
        <v>89370838287</v>
      </c>
      <c r="J3070" s="47">
        <v>9</v>
      </c>
      <c r="K3070" s="49">
        <v>9</v>
      </c>
      <c r="L3070" s="86" t="s">
        <v>30</v>
      </c>
      <c r="M3070" s="86" t="s">
        <v>31</v>
      </c>
      <c r="N3070" s="86">
        <v>1824</v>
      </c>
      <c r="O3070" s="89" t="s">
        <v>8846</v>
      </c>
      <c r="P3070" s="87">
        <v>45307</v>
      </c>
      <c r="Q3070" s="86" t="s">
        <v>8847</v>
      </c>
      <c r="R3070" s="50" t="s">
        <v>8848</v>
      </c>
      <c r="S3070" s="86" t="s">
        <v>78</v>
      </c>
      <c r="T3070" s="86" t="s">
        <v>8849</v>
      </c>
      <c r="U3070" s="86" t="s">
        <v>35</v>
      </c>
      <c r="V3070" s="50" t="s">
        <v>2083</v>
      </c>
      <c r="W3070" s="50" t="s">
        <v>8850</v>
      </c>
      <c r="X3070" s="86" t="s">
        <v>78</v>
      </c>
      <c r="Y3070" s="86" t="s">
        <v>5542</v>
      </c>
      <c r="Z3070" s="86" t="s">
        <v>35</v>
      </c>
      <c r="AA3070" s="86" t="s">
        <v>2083</v>
      </c>
      <c r="AB3070" s="86" t="s">
        <v>8851</v>
      </c>
      <c r="AC3070" s="86" t="s">
        <v>8852</v>
      </c>
      <c r="AD3070" s="86"/>
      <c r="AE3070" s="86" t="s">
        <v>66</v>
      </c>
      <c r="AF3070" s="86" t="s">
        <v>37</v>
      </c>
      <c r="AG3070" s="86"/>
      <c r="AH3070" s="86"/>
      <c r="AI3070" s="86" t="s">
        <v>386</v>
      </c>
      <c r="AJ3070" s="86" t="s">
        <v>46</v>
      </c>
      <c r="AK3070" s="86" t="str">
        <f t="shared" si="1"/>
        <v>АНО ДО "Художественная школа "РИТМ" г. Волжский Волгоградской области</v>
      </c>
      <c r="AL3070" s="50" t="s">
        <v>386</v>
      </c>
      <c r="AM3070" s="18"/>
      <c r="AN3070" s="18"/>
      <c r="AO3070" s="18"/>
      <c r="AP3070" s="18"/>
      <c r="AQ3070" s="18"/>
    </row>
    <row r="3071" spans="1:43" ht="38.25" x14ac:dyDescent="0.2">
      <c r="A3071" s="65">
        <v>45630.770567893516</v>
      </c>
      <c r="B3071" s="18" t="s">
        <v>14793</v>
      </c>
      <c r="C3071" s="86" t="s">
        <v>19597</v>
      </c>
      <c r="D3071" s="86" t="s">
        <v>9236</v>
      </c>
      <c r="E3071" s="86" t="s">
        <v>240</v>
      </c>
      <c r="F3071" s="86" t="s">
        <v>128</v>
      </c>
      <c r="G3071" s="86" t="s">
        <v>42</v>
      </c>
      <c r="H3071" s="60">
        <v>39904</v>
      </c>
      <c r="I3071" s="86">
        <v>89020905952</v>
      </c>
      <c r="J3071" s="47">
        <v>9</v>
      </c>
      <c r="K3071" s="49">
        <v>9</v>
      </c>
      <c r="L3071" s="86" t="s">
        <v>30</v>
      </c>
      <c r="M3071" s="86" t="s">
        <v>31</v>
      </c>
      <c r="N3071" s="86">
        <v>1822</v>
      </c>
      <c r="O3071" s="86">
        <v>961685</v>
      </c>
      <c r="P3071" s="87">
        <v>45031</v>
      </c>
      <c r="Q3071" s="86" t="s">
        <v>9237</v>
      </c>
      <c r="R3071" s="50" t="s">
        <v>9238</v>
      </c>
      <c r="S3071" s="86" t="s">
        <v>78</v>
      </c>
      <c r="T3071" s="94" t="s">
        <v>9239</v>
      </c>
      <c r="U3071" s="86" t="s">
        <v>157</v>
      </c>
      <c r="V3071" s="50" t="s">
        <v>9240</v>
      </c>
      <c r="W3071" s="50" t="s">
        <v>9241</v>
      </c>
      <c r="X3071" s="86" t="s">
        <v>78</v>
      </c>
      <c r="Y3071" s="86" t="s">
        <v>2978</v>
      </c>
      <c r="Z3071" s="86" t="s">
        <v>157</v>
      </c>
      <c r="AA3071" s="86" t="s">
        <v>9240</v>
      </c>
      <c r="AB3071" s="86" t="s">
        <v>9242</v>
      </c>
      <c r="AC3071" s="86"/>
      <c r="AD3071" s="94"/>
      <c r="AE3071" s="86" t="s">
        <v>36</v>
      </c>
      <c r="AF3071" s="86" t="s">
        <v>37</v>
      </c>
      <c r="AG3071" s="86"/>
      <c r="AH3071" s="86"/>
      <c r="AI3071" s="86" t="s">
        <v>386</v>
      </c>
      <c r="AJ3071" s="86" t="s">
        <v>94</v>
      </c>
      <c r="AK3071" s="86" t="str">
        <f t="shared" si="1"/>
        <v>АНО ДО "Художественная школа "РИТМ" г. Волжский Волгоградской области</v>
      </c>
      <c r="AL3071" s="50" t="s">
        <v>386</v>
      </c>
      <c r="AM3071" s="18"/>
      <c r="AN3071" s="18"/>
      <c r="AO3071" s="18"/>
      <c r="AP3071" s="18"/>
      <c r="AQ3071" s="18"/>
    </row>
    <row r="3072" spans="1:43" ht="25.5" x14ac:dyDescent="0.2">
      <c r="A3072" s="65">
        <v>45630.793694618056</v>
      </c>
      <c r="B3072" s="18" t="s">
        <v>14801</v>
      </c>
      <c r="C3072" s="86" t="s">
        <v>19597</v>
      </c>
      <c r="D3072" s="86" t="s">
        <v>15450</v>
      </c>
      <c r="E3072" s="86" t="s">
        <v>15451</v>
      </c>
      <c r="F3072" s="86" t="s">
        <v>9426</v>
      </c>
      <c r="G3072" s="86" t="s">
        <v>42</v>
      </c>
      <c r="H3072" s="48">
        <v>40374</v>
      </c>
      <c r="I3072" s="86" t="s">
        <v>15452</v>
      </c>
      <c r="J3072" s="47">
        <v>9</v>
      </c>
      <c r="K3072" s="49">
        <v>9</v>
      </c>
      <c r="L3072" s="86" t="s">
        <v>30</v>
      </c>
      <c r="M3072" s="86" t="s">
        <v>31</v>
      </c>
      <c r="N3072" s="86">
        <v>9224</v>
      </c>
      <c r="O3072" s="86">
        <v>588857</v>
      </c>
      <c r="P3072" s="87">
        <v>45562</v>
      </c>
      <c r="Q3072" s="86" t="s">
        <v>557</v>
      </c>
      <c r="R3072" s="50" t="s">
        <v>15453</v>
      </c>
      <c r="S3072" s="86" t="s">
        <v>558</v>
      </c>
      <c r="T3072" s="86" t="s">
        <v>15454</v>
      </c>
      <c r="U3072" s="86" t="s">
        <v>35</v>
      </c>
      <c r="V3072" s="50" t="s">
        <v>1499</v>
      </c>
      <c r="W3072" s="50" t="s">
        <v>15455</v>
      </c>
      <c r="X3072" s="86" t="s">
        <v>558</v>
      </c>
      <c r="Y3072" s="86" t="s">
        <v>15456</v>
      </c>
      <c r="Z3072" s="86" t="s">
        <v>35</v>
      </c>
      <c r="AA3072" s="86" t="s">
        <v>1499</v>
      </c>
      <c r="AB3072" s="86" t="s">
        <v>15457</v>
      </c>
      <c r="AC3072" s="86"/>
      <c r="AD3072" s="86"/>
      <c r="AE3072" s="86" t="s">
        <v>36</v>
      </c>
      <c r="AF3072" s="86" t="s">
        <v>37</v>
      </c>
      <c r="AG3072" s="86"/>
      <c r="AH3072" s="86"/>
      <c r="AI3072" s="86" t="s">
        <v>1501</v>
      </c>
      <c r="AJ3072" s="86" t="s">
        <v>39</v>
      </c>
      <c r="AK3072" s="86" t="str">
        <f t="shared" si="1"/>
        <v>МАУ ДО "ДХШ №2" г. Набережные Челны</v>
      </c>
      <c r="AL3072" s="50" t="s">
        <v>1501</v>
      </c>
      <c r="AM3072" s="18"/>
      <c r="AN3072" s="18"/>
      <c r="AO3072" s="18"/>
      <c r="AP3072" s="18"/>
      <c r="AQ3072" s="18"/>
    </row>
    <row r="3073" spans="1:43" ht="38.25" x14ac:dyDescent="0.2">
      <c r="A3073" s="65">
        <v>45630.804242858794</v>
      </c>
      <c r="B3073" s="18" t="s">
        <v>14810</v>
      </c>
      <c r="C3073" s="86" t="s">
        <v>19597</v>
      </c>
      <c r="D3073" s="86" t="s">
        <v>3421</v>
      </c>
      <c r="E3073" s="86" t="s">
        <v>362</v>
      </c>
      <c r="F3073" s="86" t="s">
        <v>70</v>
      </c>
      <c r="G3073" s="86" t="s">
        <v>42</v>
      </c>
      <c r="H3073" s="60">
        <v>39861</v>
      </c>
      <c r="I3073" s="86">
        <v>89188509696</v>
      </c>
      <c r="J3073" s="47">
        <v>9</v>
      </c>
      <c r="K3073" s="49">
        <v>9</v>
      </c>
      <c r="L3073" s="86" t="s">
        <v>30</v>
      </c>
      <c r="M3073" s="86" t="s">
        <v>31</v>
      </c>
      <c r="N3073" s="86">
        <v>6023</v>
      </c>
      <c r="O3073" s="86">
        <v>199608</v>
      </c>
      <c r="P3073" s="88">
        <v>44987</v>
      </c>
      <c r="Q3073" s="86" t="s">
        <v>58</v>
      </c>
      <c r="R3073" s="50" t="s">
        <v>2367</v>
      </c>
      <c r="S3073" s="86" t="s">
        <v>60</v>
      </c>
      <c r="T3073" s="86" t="s">
        <v>64</v>
      </c>
      <c r="U3073" s="86" t="s">
        <v>35</v>
      </c>
      <c r="V3073" s="50" t="s">
        <v>2280</v>
      </c>
      <c r="W3073" s="50" t="s">
        <v>167</v>
      </c>
      <c r="X3073" s="86" t="s">
        <v>60</v>
      </c>
      <c r="Y3073" s="86" t="s">
        <v>64</v>
      </c>
      <c r="Z3073" s="86" t="s">
        <v>35</v>
      </c>
      <c r="AA3073" s="86" t="s">
        <v>2280</v>
      </c>
      <c r="AB3073" s="86" t="s">
        <v>3422</v>
      </c>
      <c r="AC3073" s="86"/>
      <c r="AD3073" s="86"/>
      <c r="AE3073" s="86" t="s">
        <v>36</v>
      </c>
      <c r="AF3073" s="86" t="s">
        <v>73</v>
      </c>
      <c r="AG3073" s="86"/>
      <c r="AH3073" s="86" t="s">
        <v>724</v>
      </c>
      <c r="AI3073" s="86"/>
      <c r="AJ3073" s="86" t="s">
        <v>39</v>
      </c>
      <c r="AK3073" s="86" t="str">
        <f t="shared" si="1"/>
        <v>МБУ ДО ДХШ г. Волгодонск</v>
      </c>
      <c r="AL3073" s="50" t="s">
        <v>724</v>
      </c>
      <c r="AM3073" s="18"/>
      <c r="AN3073" s="18"/>
      <c r="AO3073" s="18"/>
      <c r="AP3073" s="18"/>
      <c r="AQ3073" s="18"/>
    </row>
    <row r="3074" spans="1:43" ht="38.25" x14ac:dyDescent="0.2">
      <c r="A3074" s="65">
        <v>45630.806873449073</v>
      </c>
      <c r="B3074" s="18" t="s">
        <v>14813</v>
      </c>
      <c r="C3074" s="86" t="s">
        <v>19597</v>
      </c>
      <c r="D3074" s="86" t="s">
        <v>16319</v>
      </c>
      <c r="E3074" s="86" t="s">
        <v>218</v>
      </c>
      <c r="F3074" s="86" t="s">
        <v>97</v>
      </c>
      <c r="G3074" s="86" t="s">
        <v>42</v>
      </c>
      <c r="H3074" s="48">
        <v>40227</v>
      </c>
      <c r="I3074" s="86" t="s">
        <v>19272</v>
      </c>
      <c r="J3074" s="47">
        <v>9</v>
      </c>
      <c r="K3074" s="49">
        <v>9</v>
      </c>
      <c r="L3074" s="86" t="s">
        <v>30</v>
      </c>
      <c r="M3074" s="86" t="s">
        <v>31</v>
      </c>
      <c r="N3074" s="86">
        <v>2423</v>
      </c>
      <c r="O3074" s="86">
        <v>170264</v>
      </c>
      <c r="P3074" s="87">
        <v>44619</v>
      </c>
      <c r="Q3074" s="86" t="s">
        <v>5314</v>
      </c>
      <c r="R3074" s="50" t="s">
        <v>19259</v>
      </c>
      <c r="S3074" s="298" t="s">
        <v>4627</v>
      </c>
      <c r="T3074" s="299"/>
      <c r="U3074" s="86" t="s">
        <v>35</v>
      </c>
      <c r="V3074" s="50" t="s">
        <v>19260</v>
      </c>
      <c r="W3074" s="50"/>
      <c r="X3074" s="86"/>
      <c r="Y3074" s="86"/>
      <c r="Z3074" s="86"/>
      <c r="AA3074" s="86"/>
      <c r="AB3074" s="86"/>
      <c r="AC3074" s="86"/>
      <c r="AD3074" s="86"/>
      <c r="AE3074" s="86" t="s">
        <v>36</v>
      </c>
      <c r="AF3074" s="86" t="s">
        <v>37</v>
      </c>
      <c r="AG3074" s="86"/>
      <c r="AH3074" s="86"/>
      <c r="AI3074" s="86" t="s">
        <v>4630</v>
      </c>
      <c r="AJ3074" s="86" t="s">
        <v>46</v>
      </c>
      <c r="AK3074" s="86" t="str">
        <f t="shared" si="1"/>
        <v>ФГБОУ ВО «Ивановский государственный политехнический университет» (ИВГПУ) г. Иваново</v>
      </c>
      <c r="AL3074" s="50" t="s">
        <v>4630</v>
      </c>
      <c r="AM3074" s="18"/>
      <c r="AN3074" s="18"/>
      <c r="AO3074" s="18"/>
      <c r="AP3074" s="18"/>
      <c r="AQ3074" s="18"/>
    </row>
    <row r="3075" spans="1:43" ht="25.5" x14ac:dyDescent="0.2">
      <c r="A3075" s="65">
        <v>45630.810375717592</v>
      </c>
      <c r="B3075" s="18" t="s">
        <v>14816</v>
      </c>
      <c r="C3075" s="86" t="s">
        <v>19597</v>
      </c>
      <c r="D3075" s="86" t="s">
        <v>5045</v>
      </c>
      <c r="E3075" s="86" t="s">
        <v>2327</v>
      </c>
      <c r="F3075" s="86" t="s">
        <v>141</v>
      </c>
      <c r="G3075" s="86" t="s">
        <v>42</v>
      </c>
      <c r="H3075" s="60">
        <v>40044</v>
      </c>
      <c r="I3075" s="86">
        <v>89996900375</v>
      </c>
      <c r="J3075" s="47">
        <v>9</v>
      </c>
      <c r="K3075" s="49">
        <v>9</v>
      </c>
      <c r="L3075" s="86" t="s">
        <v>30</v>
      </c>
      <c r="M3075" s="86" t="s">
        <v>31</v>
      </c>
      <c r="N3075" s="86">
        <v>6024</v>
      </c>
      <c r="O3075" s="86">
        <v>658064</v>
      </c>
      <c r="P3075" s="88">
        <v>45176</v>
      </c>
      <c r="Q3075" s="86" t="s">
        <v>124</v>
      </c>
      <c r="R3075" s="50" t="s">
        <v>5046</v>
      </c>
      <c r="S3075" s="86" t="s">
        <v>60</v>
      </c>
      <c r="T3075" s="86" t="s">
        <v>754</v>
      </c>
      <c r="U3075" s="86" t="s">
        <v>35</v>
      </c>
      <c r="V3075" s="50" t="s">
        <v>62</v>
      </c>
      <c r="W3075" s="50" t="s">
        <v>552</v>
      </c>
      <c r="X3075" s="86" t="s">
        <v>60</v>
      </c>
      <c r="Y3075" s="86" t="s">
        <v>754</v>
      </c>
      <c r="Z3075" s="86" t="s">
        <v>35</v>
      </c>
      <c r="AA3075" s="86" t="s">
        <v>5047</v>
      </c>
      <c r="AB3075" s="86" t="s">
        <v>5048</v>
      </c>
      <c r="AC3075" s="86" t="s">
        <v>5048</v>
      </c>
      <c r="AD3075" s="86"/>
      <c r="AE3075" s="86" t="s">
        <v>36</v>
      </c>
      <c r="AF3075" s="86" t="s">
        <v>73</v>
      </c>
      <c r="AG3075" s="86"/>
      <c r="AH3075" s="86" t="s">
        <v>3509</v>
      </c>
      <c r="AI3075" s="86"/>
      <c r="AJ3075" s="86" t="s">
        <v>39</v>
      </c>
      <c r="AK3075" s="86" t="str">
        <f t="shared" si="1"/>
        <v>ДАХШ РЦАХДП ААИ ЮФУ, отделение г. Зернограда</v>
      </c>
      <c r="AL3075" s="50" t="s">
        <v>3509</v>
      </c>
      <c r="AM3075" s="18"/>
      <c r="AN3075" s="18"/>
      <c r="AO3075" s="18"/>
      <c r="AP3075" s="18"/>
      <c r="AQ3075" s="18"/>
    </row>
    <row r="3076" spans="1:43" ht="12.75" x14ac:dyDescent="0.2">
      <c r="A3076" s="65">
        <v>45630.812855972224</v>
      </c>
      <c r="B3076" s="18" t="s">
        <v>14819</v>
      </c>
      <c r="C3076" s="86" t="s">
        <v>19597</v>
      </c>
      <c r="D3076" s="86" t="s">
        <v>1845</v>
      </c>
      <c r="E3076" s="86" t="s">
        <v>56</v>
      </c>
      <c r="F3076" s="86" t="s">
        <v>1447</v>
      </c>
      <c r="G3076" s="86" t="s">
        <v>42</v>
      </c>
      <c r="H3076" s="48">
        <v>39864</v>
      </c>
      <c r="I3076" s="86" t="s">
        <v>15751</v>
      </c>
      <c r="J3076" s="47">
        <v>9</v>
      </c>
      <c r="K3076" s="49">
        <v>9</v>
      </c>
      <c r="L3076" s="86" t="s">
        <v>30</v>
      </c>
      <c r="M3076" s="86" t="s">
        <v>31</v>
      </c>
      <c r="N3076" s="86">
        <v>6023</v>
      </c>
      <c r="O3076" s="86">
        <v>200317</v>
      </c>
      <c r="P3076" s="87">
        <v>45013</v>
      </c>
      <c r="Q3076" s="86" t="s">
        <v>58</v>
      </c>
      <c r="R3076" s="50" t="s">
        <v>6307</v>
      </c>
      <c r="S3076" s="86" t="s">
        <v>60</v>
      </c>
      <c r="T3076" s="86"/>
      <c r="U3076" s="86" t="s">
        <v>35</v>
      </c>
      <c r="V3076" s="50" t="s">
        <v>3027</v>
      </c>
      <c r="W3076" s="50" t="s">
        <v>3476</v>
      </c>
      <c r="X3076" s="86" t="s">
        <v>60</v>
      </c>
      <c r="Y3076" s="86"/>
      <c r="Z3076" s="86" t="s">
        <v>35</v>
      </c>
      <c r="AA3076" s="86" t="s">
        <v>3027</v>
      </c>
      <c r="AB3076" s="86" t="s">
        <v>15752</v>
      </c>
      <c r="AC3076" s="86"/>
      <c r="AD3076" s="86"/>
      <c r="AE3076" s="86" t="s">
        <v>66</v>
      </c>
      <c r="AF3076" s="86" t="s">
        <v>73</v>
      </c>
      <c r="AG3076" s="86"/>
      <c r="AH3076" s="86" t="s">
        <v>1351</v>
      </c>
      <c r="AI3076" s="86"/>
      <c r="AJ3076" s="86" t="s">
        <v>39</v>
      </c>
      <c r="AK3076" s="86" t="str">
        <f t="shared" si="1"/>
        <v>МБУ ДО ДШИ г. Волгодонск</v>
      </c>
      <c r="AL3076" s="50" t="s">
        <v>1351</v>
      </c>
      <c r="AM3076" s="18"/>
      <c r="AN3076" s="18"/>
      <c r="AO3076" s="18"/>
      <c r="AP3076" s="18"/>
      <c r="AQ3076" s="18"/>
    </row>
    <row r="3077" spans="1:43" ht="153" x14ac:dyDescent="0.2">
      <c r="A3077" s="65">
        <v>45630.831785231479</v>
      </c>
      <c r="B3077" s="18" t="s">
        <v>7507</v>
      </c>
      <c r="C3077" s="86" t="s">
        <v>19597</v>
      </c>
      <c r="D3077" s="86" t="s">
        <v>11618</v>
      </c>
      <c r="E3077" s="86" t="s">
        <v>96</v>
      </c>
      <c r="F3077" s="86" t="s">
        <v>70</v>
      </c>
      <c r="G3077" s="86" t="s">
        <v>42</v>
      </c>
      <c r="H3077" s="48">
        <v>40247</v>
      </c>
      <c r="I3077" s="86" t="s">
        <v>11215</v>
      </c>
      <c r="J3077" s="47">
        <v>9</v>
      </c>
      <c r="K3077" s="49">
        <v>9</v>
      </c>
      <c r="L3077" s="86" t="s">
        <v>30</v>
      </c>
      <c r="M3077" s="86" t="s">
        <v>50</v>
      </c>
      <c r="N3077" s="86" t="s">
        <v>375</v>
      </c>
      <c r="O3077" s="86">
        <v>594888</v>
      </c>
      <c r="P3077" s="87">
        <v>40255</v>
      </c>
      <c r="Q3077" s="86" t="s">
        <v>11596</v>
      </c>
      <c r="R3077" s="50" t="s">
        <v>5981</v>
      </c>
      <c r="S3077" s="86" t="s">
        <v>164</v>
      </c>
      <c r="T3077" s="86"/>
      <c r="U3077" s="86" t="s">
        <v>35</v>
      </c>
      <c r="V3077" s="50" t="s">
        <v>11226</v>
      </c>
      <c r="W3077" s="50" t="s">
        <v>11219</v>
      </c>
      <c r="X3077" s="86" t="s">
        <v>164</v>
      </c>
      <c r="Y3077" s="86"/>
      <c r="Z3077" s="86" t="s">
        <v>35</v>
      </c>
      <c r="AA3077" s="86" t="s">
        <v>11226</v>
      </c>
      <c r="AB3077" s="86" t="s">
        <v>11221</v>
      </c>
      <c r="AC3077" s="86"/>
      <c r="AD3077" s="86"/>
      <c r="AE3077" s="86" t="s">
        <v>66</v>
      </c>
      <c r="AF3077" s="86" t="s">
        <v>37</v>
      </c>
      <c r="AG3077" s="86"/>
      <c r="AH3077" s="86"/>
      <c r="AI3077" s="86" t="s">
        <v>862</v>
      </c>
      <c r="AJ3077" s="86" t="s">
        <v>39</v>
      </c>
      <c r="AK3077" s="86" t="str">
        <f t="shared" si="1"/>
        <v>ФГБОУ ВО "Пятигорский государственный университет" (ПГУ) г. Пятигорск</v>
      </c>
      <c r="AL3077" s="50" t="s">
        <v>862</v>
      </c>
      <c r="AM3077" s="18"/>
      <c r="AN3077" s="18"/>
      <c r="AO3077" s="18"/>
      <c r="AP3077" s="18"/>
      <c r="AQ3077" s="18"/>
    </row>
    <row r="3078" spans="1:43" ht="25.5" x14ac:dyDescent="0.2">
      <c r="A3078" s="65">
        <v>45630.834003379627</v>
      </c>
      <c r="B3078" s="18" t="s">
        <v>14826</v>
      </c>
      <c r="C3078" s="86" t="s">
        <v>19597</v>
      </c>
      <c r="D3078" s="86" t="s">
        <v>5752</v>
      </c>
      <c r="E3078" s="86" t="s">
        <v>5753</v>
      </c>
      <c r="F3078" s="86" t="s">
        <v>211</v>
      </c>
      <c r="G3078" s="86" t="s">
        <v>42</v>
      </c>
      <c r="H3078" s="60">
        <v>40127</v>
      </c>
      <c r="I3078" s="86">
        <v>89286022520</v>
      </c>
      <c r="J3078" s="47">
        <v>9</v>
      </c>
      <c r="K3078" s="49">
        <v>9</v>
      </c>
      <c r="L3078" s="86" t="s">
        <v>30</v>
      </c>
      <c r="M3078" s="86" t="s">
        <v>31</v>
      </c>
      <c r="N3078" s="86">
        <v>3923</v>
      </c>
      <c r="O3078" s="86">
        <v>604032</v>
      </c>
      <c r="P3078" s="88">
        <v>45262</v>
      </c>
      <c r="Q3078" s="86" t="s">
        <v>124</v>
      </c>
      <c r="R3078" s="50" t="s">
        <v>2722</v>
      </c>
      <c r="S3078" s="86" t="s">
        <v>60</v>
      </c>
      <c r="T3078" s="86" t="s">
        <v>2664</v>
      </c>
      <c r="U3078" s="86" t="s">
        <v>157</v>
      </c>
      <c r="V3078" s="50" t="s">
        <v>2529</v>
      </c>
      <c r="W3078" s="50"/>
      <c r="X3078" s="86"/>
      <c r="Y3078" s="86"/>
      <c r="Z3078" s="86"/>
      <c r="AA3078" s="86"/>
      <c r="AB3078" s="86"/>
      <c r="AC3078" s="86"/>
      <c r="AD3078" s="86"/>
      <c r="AE3078" s="86" t="s">
        <v>66</v>
      </c>
      <c r="AF3078" s="86" t="s">
        <v>73</v>
      </c>
      <c r="AG3078" s="86"/>
      <c r="AH3078" s="86" t="s">
        <v>2511</v>
      </c>
      <c r="AI3078" s="86"/>
      <c r="AJ3078" s="86" t="s">
        <v>46</v>
      </c>
      <c r="AK3078" s="86" t="str">
        <f t="shared" si="1"/>
        <v>МБОУ ДО Егорлыкский Центр внешкольной работы, пос. Егорлыкский</v>
      </c>
      <c r="AL3078" s="50" t="s">
        <v>2511</v>
      </c>
      <c r="AM3078" s="18"/>
      <c r="AN3078" s="18"/>
      <c r="AO3078" s="18"/>
      <c r="AP3078" s="18"/>
      <c r="AQ3078" s="18"/>
    </row>
    <row r="3079" spans="1:43" ht="25.5" x14ac:dyDescent="0.2">
      <c r="A3079" s="65">
        <v>45630.84248875</v>
      </c>
      <c r="B3079" s="18" t="s">
        <v>7507</v>
      </c>
      <c r="C3079" s="86" t="s">
        <v>19597</v>
      </c>
      <c r="D3079" s="86" t="s">
        <v>16193</v>
      </c>
      <c r="E3079" s="86" t="s">
        <v>190</v>
      </c>
      <c r="F3079" s="86" t="s">
        <v>3111</v>
      </c>
      <c r="G3079" s="86" t="s">
        <v>42</v>
      </c>
      <c r="H3079" s="48">
        <v>40088</v>
      </c>
      <c r="I3079" s="86">
        <v>89823626500</v>
      </c>
      <c r="J3079" s="47">
        <v>9</v>
      </c>
      <c r="K3079" s="49">
        <v>9</v>
      </c>
      <c r="L3079" s="86" t="s">
        <v>30</v>
      </c>
      <c r="M3079" s="86" t="s">
        <v>31</v>
      </c>
      <c r="N3079" s="86">
        <v>7523</v>
      </c>
      <c r="O3079" s="86">
        <v>129174</v>
      </c>
      <c r="P3079" s="87">
        <v>45226</v>
      </c>
      <c r="Q3079" s="86" t="s">
        <v>2136</v>
      </c>
      <c r="R3079" s="50" t="s">
        <v>16194</v>
      </c>
      <c r="S3079" s="86" t="s">
        <v>2138</v>
      </c>
      <c r="T3079" s="86"/>
      <c r="U3079" s="86" t="s">
        <v>35</v>
      </c>
      <c r="V3079" s="50" t="s">
        <v>2869</v>
      </c>
      <c r="W3079" s="50" t="s">
        <v>16195</v>
      </c>
      <c r="X3079" s="86" t="s">
        <v>2138</v>
      </c>
      <c r="Y3079" s="86"/>
      <c r="Z3079" s="86" t="s">
        <v>35</v>
      </c>
      <c r="AA3079" s="86" t="s">
        <v>2869</v>
      </c>
      <c r="AB3079" s="86" t="s">
        <v>16196</v>
      </c>
      <c r="AC3079" s="94"/>
      <c r="AD3079" s="94"/>
      <c r="AE3079" s="86" t="s">
        <v>36</v>
      </c>
      <c r="AF3079" s="86" t="s">
        <v>37</v>
      </c>
      <c r="AG3079" s="86"/>
      <c r="AH3079" s="86"/>
      <c r="AI3079" s="86" t="s">
        <v>1502</v>
      </c>
      <c r="AJ3079" s="86" t="s">
        <v>46</v>
      </c>
      <c r="AK3079" s="86" t="str">
        <f t="shared" si="1"/>
        <v>МАУДО «ДХШИ им. Н.А. Аристова» г. Челябинска</v>
      </c>
      <c r="AL3079" s="50" t="s">
        <v>1502</v>
      </c>
      <c r="AM3079" s="18"/>
      <c r="AN3079" s="18"/>
      <c r="AO3079" s="18"/>
      <c r="AP3079" s="18"/>
      <c r="AQ3079" s="18"/>
    </row>
    <row r="3080" spans="1:43" ht="38.25" x14ac:dyDescent="0.2">
      <c r="A3080" s="65">
        <v>45630.851820648153</v>
      </c>
      <c r="B3080" s="18" t="s">
        <v>14832</v>
      </c>
      <c r="C3080" s="86" t="s">
        <v>19597</v>
      </c>
      <c r="D3080" s="86" t="s">
        <v>498</v>
      </c>
      <c r="E3080" s="86" t="s">
        <v>75</v>
      </c>
      <c r="F3080" s="86" t="s">
        <v>335</v>
      </c>
      <c r="G3080" s="86" t="s">
        <v>42</v>
      </c>
      <c r="H3080" s="60">
        <v>39864</v>
      </c>
      <c r="I3080" s="86">
        <v>89062311552</v>
      </c>
      <c r="J3080" s="47">
        <v>9</v>
      </c>
      <c r="K3080" s="49">
        <v>9</v>
      </c>
      <c r="L3080" s="86" t="s">
        <v>30</v>
      </c>
      <c r="M3080" s="86" t="s">
        <v>31</v>
      </c>
      <c r="N3080" s="86">
        <v>2723</v>
      </c>
      <c r="O3080" s="89" t="s">
        <v>5996</v>
      </c>
      <c r="P3080" s="88">
        <v>45020</v>
      </c>
      <c r="Q3080" s="86" t="s">
        <v>5997</v>
      </c>
      <c r="R3080" s="50" t="s">
        <v>5998</v>
      </c>
      <c r="S3080" s="86" t="s">
        <v>118</v>
      </c>
      <c r="T3080" s="86"/>
      <c r="U3080" s="86" t="s">
        <v>35</v>
      </c>
      <c r="V3080" s="50" t="s">
        <v>119</v>
      </c>
      <c r="W3080" s="50" t="s">
        <v>5999</v>
      </c>
      <c r="X3080" s="86" t="s">
        <v>118</v>
      </c>
      <c r="Y3080" s="86"/>
      <c r="Z3080" s="86" t="s">
        <v>35</v>
      </c>
      <c r="AA3080" s="86" t="s">
        <v>119</v>
      </c>
      <c r="AB3080" s="86"/>
      <c r="AC3080" s="86"/>
      <c r="AD3080" s="86"/>
      <c r="AE3080" s="86" t="s">
        <v>36</v>
      </c>
      <c r="AF3080" s="86" t="s">
        <v>37</v>
      </c>
      <c r="AG3080" s="86"/>
      <c r="AH3080" s="86"/>
      <c r="AI3080" s="86" t="s">
        <v>122</v>
      </c>
      <c r="AJ3080" s="86" t="s">
        <v>46</v>
      </c>
      <c r="AK3080" s="86" t="str">
        <f t="shared" si="1"/>
        <v>ФГБОУ ВО «Калининградский государственный технический университет» (КГТУ) г. Калининград</v>
      </c>
      <c r="AL3080" s="50" t="s">
        <v>122</v>
      </c>
      <c r="AM3080" s="18"/>
      <c r="AN3080" s="18"/>
      <c r="AO3080" s="18"/>
      <c r="AP3080" s="18"/>
      <c r="AQ3080" s="18"/>
    </row>
    <row r="3081" spans="1:43" ht="25.5" x14ac:dyDescent="0.2">
      <c r="A3081" s="65">
        <v>45630.856284363428</v>
      </c>
      <c r="B3081" s="18" t="s">
        <v>14834</v>
      </c>
      <c r="C3081" s="86" t="s">
        <v>19597</v>
      </c>
      <c r="D3081" s="86" t="s">
        <v>2853</v>
      </c>
      <c r="E3081" s="86" t="s">
        <v>305</v>
      </c>
      <c r="F3081" s="86" t="s">
        <v>214</v>
      </c>
      <c r="G3081" s="86" t="s">
        <v>42</v>
      </c>
      <c r="H3081" s="60">
        <v>39549</v>
      </c>
      <c r="I3081" s="86">
        <v>89620167094</v>
      </c>
      <c r="J3081" s="47">
        <v>9</v>
      </c>
      <c r="K3081" s="49">
        <v>9</v>
      </c>
      <c r="L3081" s="86" t="s">
        <v>30</v>
      </c>
      <c r="M3081" s="86" t="s">
        <v>31</v>
      </c>
      <c r="N3081" s="89" t="s">
        <v>508</v>
      </c>
      <c r="O3081" s="89" t="s">
        <v>2964</v>
      </c>
      <c r="P3081" s="88">
        <v>45041</v>
      </c>
      <c r="Q3081" s="86" t="s">
        <v>347</v>
      </c>
      <c r="R3081" s="50" t="s">
        <v>1210</v>
      </c>
      <c r="S3081" s="86" t="s">
        <v>164</v>
      </c>
      <c r="T3081" s="86"/>
      <c r="U3081" s="86" t="s">
        <v>35</v>
      </c>
      <c r="V3081" s="50" t="s">
        <v>166</v>
      </c>
      <c r="W3081" s="50" t="s">
        <v>406</v>
      </c>
      <c r="X3081" s="86" t="s">
        <v>164</v>
      </c>
      <c r="Y3081" s="86"/>
      <c r="Z3081" s="86" t="s">
        <v>35</v>
      </c>
      <c r="AA3081" s="86" t="s">
        <v>2965</v>
      </c>
      <c r="AB3081" s="86" t="s">
        <v>2966</v>
      </c>
      <c r="AC3081" s="86" t="s">
        <v>2966</v>
      </c>
      <c r="AD3081" s="86" t="s">
        <v>2966</v>
      </c>
      <c r="AE3081" s="86" t="s">
        <v>36</v>
      </c>
      <c r="AF3081" s="86" t="s">
        <v>37</v>
      </c>
      <c r="AG3081" s="86"/>
      <c r="AH3081" s="86"/>
      <c r="AI3081" s="86" t="s">
        <v>169</v>
      </c>
      <c r="AJ3081" s="86" t="s">
        <v>39</v>
      </c>
      <c r="AK3081" s="86" t="str">
        <f t="shared" si="1"/>
        <v>МБУ ДО "Детская художественная школа" г. Ставрополь</v>
      </c>
      <c r="AL3081" s="50" t="s">
        <v>169</v>
      </c>
      <c r="AM3081" s="18"/>
      <c r="AN3081" s="18"/>
      <c r="AO3081" s="18"/>
      <c r="AP3081" s="18"/>
      <c r="AQ3081" s="18"/>
    </row>
    <row r="3082" spans="1:43" ht="12.75" x14ac:dyDescent="0.2">
      <c r="A3082" s="65">
        <v>45630.857635381944</v>
      </c>
      <c r="B3082" s="18" t="s">
        <v>14839</v>
      </c>
      <c r="C3082" s="86" t="s">
        <v>19597</v>
      </c>
      <c r="D3082" s="86" t="s">
        <v>4126</v>
      </c>
      <c r="E3082" s="86" t="s">
        <v>56</v>
      </c>
      <c r="F3082" s="86" t="s">
        <v>57</v>
      </c>
      <c r="G3082" s="86" t="s">
        <v>42</v>
      </c>
      <c r="H3082" s="48">
        <v>39941</v>
      </c>
      <c r="I3082" s="86" t="s">
        <v>18331</v>
      </c>
      <c r="J3082" s="47">
        <v>9</v>
      </c>
      <c r="K3082" s="49">
        <v>9</v>
      </c>
      <c r="L3082" s="86" t="s">
        <v>18238</v>
      </c>
      <c r="M3082" s="86" t="s">
        <v>50</v>
      </c>
      <c r="N3082" s="86" t="s">
        <v>10402</v>
      </c>
      <c r="O3082" s="86">
        <v>565530</v>
      </c>
      <c r="P3082" s="87">
        <v>39946</v>
      </c>
      <c r="Q3082" s="86" t="s">
        <v>18260</v>
      </c>
      <c r="R3082" s="50" t="s">
        <v>18324</v>
      </c>
      <c r="S3082" s="86" t="s">
        <v>2068</v>
      </c>
      <c r="T3082" s="86"/>
      <c r="U3082" s="86" t="s">
        <v>35</v>
      </c>
      <c r="V3082" s="50" t="s">
        <v>7679</v>
      </c>
      <c r="W3082" s="50"/>
      <c r="X3082" s="86"/>
      <c r="Y3082" s="86"/>
      <c r="Z3082" s="86"/>
      <c r="AA3082" s="86"/>
      <c r="AB3082" s="86" t="s">
        <v>18332</v>
      </c>
      <c r="AC3082" s="86" t="s">
        <v>18326</v>
      </c>
      <c r="AD3082" s="86"/>
      <c r="AE3082" s="86" t="s">
        <v>18138</v>
      </c>
      <c r="AF3082" s="86" t="s">
        <v>37</v>
      </c>
      <c r="AG3082" s="86"/>
      <c r="AH3082" s="86"/>
      <c r="AI3082" s="86" t="s">
        <v>1268</v>
      </c>
      <c r="AJ3082" s="86" t="s">
        <v>46</v>
      </c>
      <c r="AK3082" s="86" t="str">
        <f t="shared" si="1"/>
        <v>МБОУ Лицей №124 г.о. Самара</v>
      </c>
      <c r="AL3082" s="50" t="s">
        <v>1268</v>
      </c>
      <c r="AM3082" s="18"/>
      <c r="AN3082" s="18"/>
      <c r="AO3082" s="18"/>
      <c r="AP3082" s="18"/>
      <c r="AQ3082" s="18"/>
    </row>
    <row r="3083" spans="1:43" ht="38.25" x14ac:dyDescent="0.2">
      <c r="A3083" s="65">
        <v>45630.872921030095</v>
      </c>
      <c r="B3083" s="18" t="s">
        <v>14846</v>
      </c>
      <c r="C3083" s="86" t="s">
        <v>19597</v>
      </c>
      <c r="D3083" s="86" t="s">
        <v>8243</v>
      </c>
      <c r="E3083" s="86" t="s">
        <v>8244</v>
      </c>
      <c r="F3083" s="86" t="s">
        <v>8245</v>
      </c>
      <c r="G3083" s="86" t="s">
        <v>29</v>
      </c>
      <c r="H3083" s="60">
        <v>39876</v>
      </c>
      <c r="I3083" s="86">
        <v>89188579250</v>
      </c>
      <c r="J3083" s="47">
        <v>9</v>
      </c>
      <c r="K3083" s="49">
        <v>9</v>
      </c>
      <c r="L3083" s="86" t="s">
        <v>30</v>
      </c>
      <c r="M3083" s="86" t="s">
        <v>31</v>
      </c>
      <c r="N3083" s="86">
        <v>6023</v>
      </c>
      <c r="O3083" s="86">
        <v>252832</v>
      </c>
      <c r="P3083" s="87">
        <v>45014</v>
      </c>
      <c r="Q3083" s="86" t="s">
        <v>5158</v>
      </c>
      <c r="R3083" s="50" t="s">
        <v>8246</v>
      </c>
      <c r="S3083" s="86" t="s">
        <v>60</v>
      </c>
      <c r="T3083" s="86"/>
      <c r="U3083" s="86" t="s">
        <v>35</v>
      </c>
      <c r="V3083" s="50" t="s">
        <v>8247</v>
      </c>
      <c r="W3083" s="50" t="s">
        <v>8248</v>
      </c>
      <c r="X3083" s="86" t="s">
        <v>60</v>
      </c>
      <c r="Y3083" s="86"/>
      <c r="Z3083" s="86" t="s">
        <v>35</v>
      </c>
      <c r="AA3083" s="86" t="s">
        <v>8247</v>
      </c>
      <c r="AB3083" s="86" t="s">
        <v>8249</v>
      </c>
      <c r="AC3083" s="86"/>
      <c r="AD3083" s="86"/>
      <c r="AE3083" s="86" t="s">
        <v>36</v>
      </c>
      <c r="AF3083" s="86" t="s">
        <v>73</v>
      </c>
      <c r="AG3083" s="86"/>
      <c r="AH3083" s="86" t="s">
        <v>2326</v>
      </c>
      <c r="AI3083" s="86"/>
      <c r="AJ3083" s="86" t="s">
        <v>39</v>
      </c>
      <c r="AK3083" s="86" t="str">
        <f t="shared" si="1"/>
        <v>МБОУ ДО «Детская школа искусств им. Я. Д. Минченкова» города Каменск-Шахтинский</v>
      </c>
      <c r="AL3083" s="50" t="s">
        <v>2326</v>
      </c>
      <c r="AM3083" s="18"/>
      <c r="AN3083" s="18"/>
      <c r="AO3083" s="18"/>
      <c r="AP3083" s="18"/>
      <c r="AQ3083" s="18"/>
    </row>
    <row r="3084" spans="1:43" ht="25.5" x14ac:dyDescent="0.2">
      <c r="A3084" s="65">
        <v>45630.881508229169</v>
      </c>
      <c r="B3084" s="18" t="s">
        <v>14853</v>
      </c>
      <c r="C3084" s="86" t="s">
        <v>19597</v>
      </c>
      <c r="D3084" s="86" t="s">
        <v>387</v>
      </c>
      <c r="E3084" s="86" t="s">
        <v>91</v>
      </c>
      <c r="F3084" s="86" t="s">
        <v>2129</v>
      </c>
      <c r="G3084" s="86" t="s">
        <v>42</v>
      </c>
      <c r="H3084" s="48">
        <v>40015</v>
      </c>
      <c r="I3084" s="86"/>
      <c r="J3084" s="47">
        <v>9</v>
      </c>
      <c r="K3084" s="49">
        <v>9</v>
      </c>
      <c r="L3084" s="86" t="s">
        <v>30</v>
      </c>
      <c r="M3084" s="86" t="s">
        <v>31</v>
      </c>
      <c r="N3084" s="86">
        <v>323</v>
      </c>
      <c r="O3084" s="86">
        <v>622182</v>
      </c>
      <c r="P3084" s="87">
        <v>45132</v>
      </c>
      <c r="Q3084" s="86" t="s">
        <v>1877</v>
      </c>
      <c r="R3084" s="50" t="s">
        <v>2587</v>
      </c>
      <c r="S3084" s="86" t="s">
        <v>98</v>
      </c>
      <c r="T3084" s="86"/>
      <c r="U3084" s="86" t="s">
        <v>35</v>
      </c>
      <c r="V3084" s="50" t="s">
        <v>12323</v>
      </c>
      <c r="W3084" s="50" t="s">
        <v>511</v>
      </c>
      <c r="X3084" s="86" t="s">
        <v>98</v>
      </c>
      <c r="Y3084" s="86"/>
      <c r="Z3084" s="86" t="s">
        <v>35</v>
      </c>
      <c r="AA3084" s="86" t="s">
        <v>12323</v>
      </c>
      <c r="AB3084" s="86" t="s">
        <v>12688</v>
      </c>
      <c r="AC3084" s="86" t="s">
        <v>12688</v>
      </c>
      <c r="AD3084" s="86" t="s">
        <v>12688</v>
      </c>
      <c r="AE3084" s="86" t="s">
        <v>66</v>
      </c>
      <c r="AF3084" s="86" t="s">
        <v>37</v>
      </c>
      <c r="AG3084" s="86"/>
      <c r="AH3084" s="86"/>
      <c r="AI3084" s="90" t="s">
        <v>4556</v>
      </c>
      <c r="AJ3084" s="86" t="s">
        <v>46</v>
      </c>
      <c r="AK3084" s="86" t="str">
        <f t="shared" si="1"/>
        <v>МБУ ДО ДХШ г. Курганинска м. о. Курганинский район</v>
      </c>
      <c r="AL3084" s="50" t="s">
        <v>4556</v>
      </c>
      <c r="AM3084" s="18"/>
      <c r="AN3084" s="18"/>
      <c r="AO3084" s="18"/>
      <c r="AP3084" s="18"/>
      <c r="AQ3084" s="18"/>
    </row>
    <row r="3085" spans="1:43" ht="38.25" x14ac:dyDescent="0.2">
      <c r="A3085" s="65">
        <v>45630.888030381946</v>
      </c>
      <c r="B3085" s="18" t="s">
        <v>14857</v>
      </c>
      <c r="C3085" s="86" t="s">
        <v>19597</v>
      </c>
      <c r="D3085" s="86" t="s">
        <v>15510</v>
      </c>
      <c r="E3085" s="86" t="s">
        <v>1132</v>
      </c>
      <c r="F3085" s="86" t="s">
        <v>28</v>
      </c>
      <c r="G3085" s="86" t="s">
        <v>29</v>
      </c>
      <c r="H3085" s="48">
        <v>39978</v>
      </c>
      <c r="I3085" s="86">
        <v>89281877638</v>
      </c>
      <c r="J3085" s="47">
        <v>9</v>
      </c>
      <c r="K3085" s="49">
        <v>9</v>
      </c>
      <c r="L3085" s="86" t="s">
        <v>30</v>
      </c>
      <c r="M3085" s="86" t="s">
        <v>31</v>
      </c>
      <c r="N3085" s="86">
        <v>6024</v>
      </c>
      <c r="O3085" s="89" t="s">
        <v>15511</v>
      </c>
      <c r="P3085" s="87">
        <v>45108</v>
      </c>
      <c r="Q3085" s="86" t="s">
        <v>58</v>
      </c>
      <c r="R3085" s="50" t="s">
        <v>12693</v>
      </c>
      <c r="S3085" s="86" t="s">
        <v>60</v>
      </c>
      <c r="T3085" s="86"/>
      <c r="U3085" s="86" t="s">
        <v>35</v>
      </c>
      <c r="V3085" s="50" t="s">
        <v>4940</v>
      </c>
      <c r="W3085" s="50"/>
      <c r="X3085" s="86"/>
      <c r="Y3085" s="86"/>
      <c r="Z3085" s="86"/>
      <c r="AA3085" s="86"/>
      <c r="AB3085" s="86"/>
      <c r="AC3085" s="86"/>
      <c r="AD3085" s="86"/>
      <c r="AE3085" s="86" t="s">
        <v>36</v>
      </c>
      <c r="AF3085" s="86" t="s">
        <v>73</v>
      </c>
      <c r="AG3085" s="86"/>
      <c r="AH3085" s="86" t="s">
        <v>763</v>
      </c>
      <c r="AI3085" s="86"/>
      <c r="AJ3085" s="86" t="s">
        <v>46</v>
      </c>
      <c r="AK3085" s="86" t="str">
        <f t="shared" si="1"/>
        <v>ФГАОУ ВО ЮФУ ИРТСУ кафедра Инженерной графики и компьютерного дизайна, г. Таганрог</v>
      </c>
      <c r="AL3085" s="50" t="s">
        <v>763</v>
      </c>
      <c r="AM3085" s="18"/>
      <c r="AN3085" s="18"/>
      <c r="AO3085" s="18"/>
      <c r="AP3085" s="18"/>
      <c r="AQ3085" s="18"/>
    </row>
    <row r="3086" spans="1:43" ht="38.25" x14ac:dyDescent="0.2">
      <c r="A3086" s="65">
        <v>45630.895644259261</v>
      </c>
      <c r="B3086" s="18" t="s">
        <v>3439</v>
      </c>
      <c r="C3086" s="86" t="s">
        <v>19597</v>
      </c>
      <c r="D3086" s="86" t="s">
        <v>5846</v>
      </c>
      <c r="E3086" s="86" t="s">
        <v>1213</v>
      </c>
      <c r="F3086" s="86" t="s">
        <v>2129</v>
      </c>
      <c r="G3086" s="86" t="s">
        <v>42</v>
      </c>
      <c r="H3086" s="60">
        <v>39913</v>
      </c>
      <c r="I3086" s="86" t="s">
        <v>5789</v>
      </c>
      <c r="J3086" s="47">
        <v>9</v>
      </c>
      <c r="K3086" s="49">
        <v>9</v>
      </c>
      <c r="L3086" s="86" t="s">
        <v>30</v>
      </c>
      <c r="M3086" s="86" t="s">
        <v>31</v>
      </c>
      <c r="N3086" s="86">
        <v>6023</v>
      </c>
      <c r="O3086" s="86">
        <v>221236</v>
      </c>
      <c r="P3086" s="88">
        <v>45033</v>
      </c>
      <c r="Q3086" s="86" t="s">
        <v>5158</v>
      </c>
      <c r="R3086" s="50" t="s">
        <v>196</v>
      </c>
      <c r="S3086" s="86" t="s">
        <v>60</v>
      </c>
      <c r="T3086" s="86"/>
      <c r="U3086" s="86" t="s">
        <v>35</v>
      </c>
      <c r="V3086" s="50" t="s">
        <v>5160</v>
      </c>
      <c r="W3086" s="50" t="s">
        <v>5159</v>
      </c>
      <c r="X3086" s="86" t="s">
        <v>60</v>
      </c>
      <c r="Y3086" s="86"/>
      <c r="Z3086" s="86" t="s">
        <v>35</v>
      </c>
      <c r="AA3086" s="86" t="s">
        <v>5160</v>
      </c>
      <c r="AB3086" s="86" t="s">
        <v>5842</v>
      </c>
      <c r="AC3086" s="86"/>
      <c r="AD3086" s="86"/>
      <c r="AE3086" s="86" t="s">
        <v>5823</v>
      </c>
      <c r="AF3086" s="86" t="s">
        <v>73</v>
      </c>
      <c r="AG3086" s="86"/>
      <c r="AH3086" s="86" t="s">
        <v>2326</v>
      </c>
      <c r="AI3086" s="86"/>
      <c r="AJ3086" s="86" t="s">
        <v>46</v>
      </c>
      <c r="AK3086" s="86" t="str">
        <f t="shared" si="1"/>
        <v>МБОУ ДО «Детская школа искусств им. Я. Д. Минченкова» города Каменск-Шахтинский</v>
      </c>
      <c r="AL3086" s="50" t="s">
        <v>2326</v>
      </c>
      <c r="AM3086" s="18"/>
      <c r="AN3086" s="18"/>
      <c r="AO3086" s="18"/>
      <c r="AP3086" s="18"/>
      <c r="AQ3086" s="18"/>
    </row>
    <row r="3087" spans="1:43" ht="38.25" x14ac:dyDescent="0.2">
      <c r="A3087" s="65">
        <v>45630.898857349537</v>
      </c>
      <c r="B3087" s="18" t="s">
        <v>14869</v>
      </c>
      <c r="C3087" s="86" t="s">
        <v>19597</v>
      </c>
      <c r="D3087" s="86" t="s">
        <v>2119</v>
      </c>
      <c r="E3087" s="86" t="s">
        <v>545</v>
      </c>
      <c r="F3087" s="86" t="s">
        <v>70</v>
      </c>
      <c r="G3087" s="86" t="s">
        <v>42</v>
      </c>
      <c r="H3087" s="60">
        <v>40043</v>
      </c>
      <c r="I3087" s="86" t="s">
        <v>5789</v>
      </c>
      <c r="J3087" s="47">
        <v>9</v>
      </c>
      <c r="K3087" s="49">
        <v>9</v>
      </c>
      <c r="L3087" s="86" t="s">
        <v>30</v>
      </c>
      <c r="M3087" s="86" t="s">
        <v>31</v>
      </c>
      <c r="N3087" s="86">
        <v>6023</v>
      </c>
      <c r="O3087" s="86">
        <v>318393</v>
      </c>
      <c r="P3087" s="88">
        <v>45173</v>
      </c>
      <c r="Q3087" s="86" t="s">
        <v>5158</v>
      </c>
      <c r="R3087" s="50" t="s">
        <v>4155</v>
      </c>
      <c r="S3087" s="86" t="s">
        <v>60</v>
      </c>
      <c r="T3087" s="86"/>
      <c r="U3087" s="86" t="s">
        <v>35</v>
      </c>
      <c r="V3087" s="50" t="s">
        <v>5160</v>
      </c>
      <c r="W3087" s="50" t="s">
        <v>5791</v>
      </c>
      <c r="X3087" s="86" t="s">
        <v>60</v>
      </c>
      <c r="Y3087" s="86"/>
      <c r="Z3087" s="86" t="s">
        <v>35</v>
      </c>
      <c r="AA3087" s="86" t="s">
        <v>5792</v>
      </c>
      <c r="AB3087" s="86" t="s">
        <v>5827</v>
      </c>
      <c r="AC3087" s="86"/>
      <c r="AD3087" s="86"/>
      <c r="AE3087" s="86" t="s">
        <v>5793</v>
      </c>
      <c r="AF3087" s="86" t="s">
        <v>73</v>
      </c>
      <c r="AG3087" s="86"/>
      <c r="AH3087" s="86" t="s">
        <v>2326</v>
      </c>
      <c r="AI3087" s="86"/>
      <c r="AJ3087" s="86" t="s">
        <v>46</v>
      </c>
      <c r="AK3087" s="86" t="str">
        <f t="shared" si="1"/>
        <v>МБОУ ДО «Детская школа искусств им. Я. Д. Минченкова» города Каменск-Шахтинский</v>
      </c>
      <c r="AL3087" s="50" t="s">
        <v>2326</v>
      </c>
      <c r="AM3087" s="18"/>
      <c r="AN3087" s="18"/>
      <c r="AO3087" s="18"/>
      <c r="AP3087" s="18"/>
      <c r="AQ3087" s="18"/>
    </row>
    <row r="3088" spans="1:43" ht="38.25" x14ac:dyDescent="0.2">
      <c r="A3088" s="65">
        <v>45630.90300549769</v>
      </c>
      <c r="B3088" s="18" t="s">
        <v>14871</v>
      </c>
      <c r="C3088" s="86" t="s">
        <v>19597</v>
      </c>
      <c r="D3088" s="86" t="s">
        <v>2119</v>
      </c>
      <c r="E3088" s="86" t="s">
        <v>134</v>
      </c>
      <c r="F3088" s="86" t="s">
        <v>383</v>
      </c>
      <c r="G3088" s="86" t="s">
        <v>42</v>
      </c>
      <c r="H3088" s="48">
        <v>40531</v>
      </c>
      <c r="I3088" s="86" t="s">
        <v>14530</v>
      </c>
      <c r="J3088" s="47">
        <v>9</v>
      </c>
      <c r="K3088" s="49">
        <v>9</v>
      </c>
      <c r="L3088" s="86" t="s">
        <v>30</v>
      </c>
      <c r="M3088" s="86" t="s">
        <v>50</v>
      </c>
      <c r="N3088" s="86" t="s">
        <v>751</v>
      </c>
      <c r="O3088" s="86">
        <v>511007</v>
      </c>
      <c r="P3088" s="87">
        <v>40556</v>
      </c>
      <c r="Q3088" s="86" t="s">
        <v>14523</v>
      </c>
      <c r="R3088" s="50" t="s">
        <v>14524</v>
      </c>
      <c r="S3088" s="86" t="s">
        <v>60</v>
      </c>
      <c r="T3088" s="86"/>
      <c r="U3088" s="86" t="s">
        <v>157</v>
      </c>
      <c r="V3088" s="50" t="s">
        <v>14525</v>
      </c>
      <c r="W3088" s="50" t="s">
        <v>14526</v>
      </c>
      <c r="X3088" s="86" t="s">
        <v>60</v>
      </c>
      <c r="Y3088" s="86"/>
      <c r="Z3088" s="86" t="s">
        <v>157</v>
      </c>
      <c r="AA3088" s="86" t="s">
        <v>14525</v>
      </c>
      <c r="AB3088" s="298" t="s">
        <v>14527</v>
      </c>
      <c r="AC3088" s="300"/>
      <c r="AD3088" s="299"/>
      <c r="AE3088" s="86" t="s">
        <v>14528</v>
      </c>
      <c r="AF3088" s="86" t="s">
        <v>73</v>
      </c>
      <c r="AG3088" s="86"/>
      <c r="AH3088" s="86" t="s">
        <v>14529</v>
      </c>
      <c r="AI3088" s="86"/>
      <c r="AJ3088" s="86"/>
      <c r="AK3088" s="86" t="str">
        <f t="shared" si="1"/>
        <v>МБУ ДО АР «ДШИ п. Рассвет» Аксайского района</v>
      </c>
      <c r="AL3088" s="50" t="s">
        <v>14529</v>
      </c>
      <c r="AM3088" s="18"/>
      <c r="AN3088" s="18"/>
      <c r="AO3088" s="18"/>
      <c r="AP3088" s="18"/>
      <c r="AQ3088" s="18"/>
    </row>
    <row r="3089" spans="1:43" ht="12.75" x14ac:dyDescent="0.2">
      <c r="A3089" s="65">
        <v>45630.90853025463</v>
      </c>
      <c r="B3089" s="18" t="s">
        <v>14875</v>
      </c>
      <c r="C3089" s="86" t="s">
        <v>19597</v>
      </c>
      <c r="D3089" s="86" t="s">
        <v>6148</v>
      </c>
      <c r="E3089" s="86" t="s">
        <v>5339</v>
      </c>
      <c r="F3089" s="86" t="s">
        <v>5304</v>
      </c>
      <c r="G3089" s="86" t="s">
        <v>42</v>
      </c>
      <c r="H3089" s="60">
        <v>39993</v>
      </c>
      <c r="I3089" s="86">
        <v>89649410546</v>
      </c>
      <c r="J3089" s="47">
        <v>9</v>
      </c>
      <c r="K3089" s="49">
        <v>9</v>
      </c>
      <c r="L3089" s="86" t="s">
        <v>30</v>
      </c>
      <c r="M3089" s="86" t="s">
        <v>50</v>
      </c>
      <c r="N3089" s="86" t="s">
        <v>3803</v>
      </c>
      <c r="O3089" s="86">
        <v>850550</v>
      </c>
      <c r="P3089" s="88">
        <v>43650</v>
      </c>
      <c r="Q3089" s="86" t="s">
        <v>6143</v>
      </c>
      <c r="R3089" s="50" t="s">
        <v>5694</v>
      </c>
      <c r="S3089" s="86" t="s">
        <v>98</v>
      </c>
      <c r="T3089" s="86"/>
      <c r="U3089" s="86" t="s">
        <v>35</v>
      </c>
      <c r="V3089" s="50" t="s">
        <v>2678</v>
      </c>
      <c r="W3089" s="50"/>
      <c r="X3089" s="86"/>
      <c r="Y3089" s="86"/>
      <c r="Z3089" s="86"/>
      <c r="AA3089" s="86"/>
      <c r="AB3089" s="86" t="s">
        <v>3771</v>
      </c>
      <c r="AC3089" s="86"/>
      <c r="AD3089" s="86"/>
      <c r="AE3089" s="86" t="s">
        <v>66</v>
      </c>
      <c r="AF3089" s="86" t="s">
        <v>37</v>
      </c>
      <c r="AG3089" s="86"/>
      <c r="AH3089" s="86"/>
      <c r="AI3089" s="86" t="s">
        <v>3576</v>
      </c>
      <c r="AJ3089" s="86" t="s">
        <v>46</v>
      </c>
      <c r="AK3089" s="86" t="str">
        <f t="shared" si="1"/>
        <v>МБУ ДО ДХШ № 3 г.-курорт Сочи</v>
      </c>
      <c r="AL3089" s="50" t="s">
        <v>3576</v>
      </c>
      <c r="AM3089" s="18"/>
      <c r="AN3089" s="18"/>
      <c r="AO3089" s="18"/>
      <c r="AP3089" s="18"/>
      <c r="AQ3089" s="18"/>
    </row>
    <row r="3090" spans="1:43" ht="38.25" x14ac:dyDescent="0.2">
      <c r="A3090" s="65">
        <v>45630.916551064816</v>
      </c>
      <c r="B3090" s="18" t="s">
        <v>14887</v>
      </c>
      <c r="C3090" s="86" t="s">
        <v>19597</v>
      </c>
      <c r="D3090" s="86" t="s">
        <v>12491</v>
      </c>
      <c r="E3090" s="86" t="s">
        <v>699</v>
      </c>
      <c r="F3090" s="86" t="s">
        <v>1330</v>
      </c>
      <c r="G3090" s="86" t="s">
        <v>42</v>
      </c>
      <c r="H3090" s="48">
        <v>40095</v>
      </c>
      <c r="I3090" s="86">
        <v>89689996157</v>
      </c>
      <c r="J3090" s="47">
        <v>9</v>
      </c>
      <c r="K3090" s="49">
        <v>9</v>
      </c>
      <c r="L3090" s="86" t="s">
        <v>30</v>
      </c>
      <c r="M3090" s="86" t="s">
        <v>31</v>
      </c>
      <c r="N3090" s="86">
        <v>6024</v>
      </c>
      <c r="O3090" s="89" t="s">
        <v>12492</v>
      </c>
      <c r="P3090" s="87" t="s">
        <v>12493</v>
      </c>
      <c r="Q3090" s="86" t="s">
        <v>124</v>
      </c>
      <c r="R3090" s="50" t="s">
        <v>12494</v>
      </c>
      <c r="S3090" s="86" t="s">
        <v>60</v>
      </c>
      <c r="T3090" s="86" t="s">
        <v>12495</v>
      </c>
      <c r="U3090" s="86" t="s">
        <v>35</v>
      </c>
      <c r="V3090" s="50" t="s">
        <v>145</v>
      </c>
      <c r="W3090" s="50" t="s">
        <v>107</v>
      </c>
      <c r="X3090" s="86" t="s">
        <v>60</v>
      </c>
      <c r="Y3090" s="86"/>
      <c r="Z3090" s="86" t="s">
        <v>35</v>
      </c>
      <c r="AA3090" s="86" t="s">
        <v>145</v>
      </c>
      <c r="AB3090" s="86" t="s">
        <v>12496</v>
      </c>
      <c r="AC3090" s="86"/>
      <c r="AD3090" s="86"/>
      <c r="AE3090" s="86" t="s">
        <v>36</v>
      </c>
      <c r="AF3090" s="86" t="s">
        <v>67</v>
      </c>
      <c r="AG3090" s="86" t="s">
        <v>68</v>
      </c>
      <c r="AH3090" s="86"/>
      <c r="AI3090" s="86"/>
      <c r="AJ3090" s="86" t="s">
        <v>46</v>
      </c>
      <c r="AK309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090" s="50" t="s">
        <v>68</v>
      </c>
      <c r="AM3090" s="18"/>
      <c r="AN3090" s="18"/>
      <c r="AO3090" s="18"/>
      <c r="AP3090" s="18"/>
      <c r="AQ3090" s="18"/>
    </row>
    <row r="3091" spans="1:43" ht="38.25" x14ac:dyDescent="0.2">
      <c r="A3091" s="65">
        <v>45630.92111387731</v>
      </c>
      <c r="B3091" s="18" t="s">
        <v>14891</v>
      </c>
      <c r="C3091" s="86" t="s">
        <v>19597</v>
      </c>
      <c r="D3091" s="86" t="s">
        <v>18619</v>
      </c>
      <c r="E3091" s="86" t="s">
        <v>374</v>
      </c>
      <c r="F3091" s="86" t="s">
        <v>9426</v>
      </c>
      <c r="G3091" s="86" t="s">
        <v>42</v>
      </c>
      <c r="H3091" s="48">
        <v>39871</v>
      </c>
      <c r="I3091" s="86">
        <v>9370695693</v>
      </c>
      <c r="J3091" s="47">
        <v>9</v>
      </c>
      <c r="K3091" s="49">
        <v>9</v>
      </c>
      <c r="L3091" s="86" t="s">
        <v>30</v>
      </c>
      <c r="M3091" s="86" t="s">
        <v>31</v>
      </c>
      <c r="N3091" s="86">
        <v>3622</v>
      </c>
      <c r="O3091" s="86">
        <v>241155</v>
      </c>
      <c r="P3091" s="87">
        <v>45007</v>
      </c>
      <c r="Q3091" s="86" t="s">
        <v>2067</v>
      </c>
      <c r="R3091" s="50" t="s">
        <v>18620</v>
      </c>
      <c r="S3091" s="86" t="s">
        <v>2068</v>
      </c>
      <c r="T3091" s="86"/>
      <c r="U3091" s="86" t="s">
        <v>35</v>
      </c>
      <c r="V3091" s="50" t="s">
        <v>6273</v>
      </c>
      <c r="W3091" s="50" t="s">
        <v>18621</v>
      </c>
      <c r="X3091" s="86" t="s">
        <v>2068</v>
      </c>
      <c r="Y3091" s="86"/>
      <c r="Z3091" s="86" t="s">
        <v>35</v>
      </c>
      <c r="AA3091" s="86" t="s">
        <v>6273</v>
      </c>
      <c r="AB3091" s="86" t="s">
        <v>18622</v>
      </c>
      <c r="AC3091" s="86" t="s">
        <v>18623</v>
      </c>
      <c r="AD3091" s="86"/>
      <c r="AE3091" s="86" t="s">
        <v>36</v>
      </c>
      <c r="AF3091" s="86" t="s">
        <v>37</v>
      </c>
      <c r="AG3091" s="86"/>
      <c r="AH3091" s="86"/>
      <c r="AI3091" s="86" t="s">
        <v>1268</v>
      </c>
      <c r="AJ3091" s="86" t="s">
        <v>39</v>
      </c>
      <c r="AK3091" s="86" t="str">
        <f t="shared" si="1"/>
        <v>МБОУ Лицей №124 г.о. Самара</v>
      </c>
      <c r="AL3091" s="50" t="s">
        <v>1268</v>
      </c>
      <c r="AM3091" s="18"/>
      <c r="AN3091" s="18"/>
      <c r="AO3091" s="18"/>
      <c r="AP3091" s="18"/>
      <c r="AQ3091" s="18"/>
    </row>
    <row r="3092" spans="1:43" ht="12.75" x14ac:dyDescent="0.2">
      <c r="A3092" s="65">
        <v>45630.921556412039</v>
      </c>
      <c r="B3092" s="18" t="s">
        <v>14895</v>
      </c>
      <c r="C3092" s="86" t="s">
        <v>19597</v>
      </c>
      <c r="D3092" s="86" t="s">
        <v>490</v>
      </c>
      <c r="E3092" s="86" t="s">
        <v>75</v>
      </c>
      <c r="F3092" s="86" t="s">
        <v>76</v>
      </c>
      <c r="G3092" s="86" t="s">
        <v>42</v>
      </c>
      <c r="H3092" s="48">
        <v>40137</v>
      </c>
      <c r="I3092" s="98">
        <v>892070000000</v>
      </c>
      <c r="J3092" s="47">
        <v>9</v>
      </c>
      <c r="K3092" s="49">
        <v>9</v>
      </c>
      <c r="L3092" s="86" t="s">
        <v>18238</v>
      </c>
      <c r="M3092" s="86" t="s">
        <v>50</v>
      </c>
      <c r="N3092" s="86" t="s">
        <v>10402</v>
      </c>
      <c r="O3092" s="86">
        <v>599855</v>
      </c>
      <c r="P3092" s="87">
        <v>40144</v>
      </c>
      <c r="Q3092" s="86" t="s">
        <v>18077</v>
      </c>
      <c r="R3092" s="50" t="s">
        <v>18324</v>
      </c>
      <c r="S3092" s="86" t="s">
        <v>2068</v>
      </c>
      <c r="T3092" s="86"/>
      <c r="U3092" s="86" t="s">
        <v>35</v>
      </c>
      <c r="V3092" s="50" t="s">
        <v>7679</v>
      </c>
      <c r="W3092" s="50"/>
      <c r="X3092" s="86"/>
      <c r="Y3092" s="86"/>
      <c r="Z3092" s="86"/>
      <c r="AA3092" s="86"/>
      <c r="AB3092" s="86" t="s">
        <v>18325</v>
      </c>
      <c r="AC3092" s="94" t="s">
        <v>18326</v>
      </c>
      <c r="AD3092" s="94"/>
      <c r="AE3092" s="86" t="s">
        <v>18138</v>
      </c>
      <c r="AF3092" s="86" t="s">
        <v>37</v>
      </c>
      <c r="AG3092" s="86"/>
      <c r="AH3092" s="86"/>
      <c r="AI3092" s="86" t="s">
        <v>1268</v>
      </c>
      <c r="AJ3092" s="86" t="s">
        <v>46</v>
      </c>
      <c r="AK3092" s="86" t="str">
        <f t="shared" si="1"/>
        <v>МБОУ Лицей №124 г.о. Самара</v>
      </c>
      <c r="AL3092" s="50" t="s">
        <v>1268</v>
      </c>
      <c r="AM3092" s="18"/>
      <c r="AN3092" s="18"/>
      <c r="AO3092" s="18"/>
      <c r="AP3092" s="18"/>
      <c r="AQ3092" s="18"/>
    </row>
    <row r="3093" spans="1:43" ht="51" x14ac:dyDescent="0.2">
      <c r="A3093" s="65">
        <v>45630.93155252315</v>
      </c>
      <c r="B3093" s="18" t="s">
        <v>14899</v>
      </c>
      <c r="C3093" s="86" t="s">
        <v>19597</v>
      </c>
      <c r="D3093" s="86" t="s">
        <v>13501</v>
      </c>
      <c r="E3093" s="86" t="s">
        <v>4095</v>
      </c>
      <c r="F3093" s="86" t="s">
        <v>8639</v>
      </c>
      <c r="G3093" s="86" t="s">
        <v>42</v>
      </c>
      <c r="H3093" s="48">
        <v>39908</v>
      </c>
      <c r="I3093" s="86">
        <v>89613255725</v>
      </c>
      <c r="J3093" s="47">
        <v>9</v>
      </c>
      <c r="K3093" s="49">
        <v>9</v>
      </c>
      <c r="L3093" s="86" t="s">
        <v>30</v>
      </c>
      <c r="M3093" s="86" t="s">
        <v>31</v>
      </c>
      <c r="N3093" s="86">
        <v>6023</v>
      </c>
      <c r="O3093" s="86">
        <v>323782</v>
      </c>
      <c r="P3093" s="87">
        <v>45097</v>
      </c>
      <c r="Q3093" s="86" t="s">
        <v>174</v>
      </c>
      <c r="R3093" s="50" t="s">
        <v>286</v>
      </c>
      <c r="S3093" s="86" t="s">
        <v>60</v>
      </c>
      <c r="T3093" s="86" t="s">
        <v>64</v>
      </c>
      <c r="U3093" s="86" t="s">
        <v>35</v>
      </c>
      <c r="V3093" s="50" t="s">
        <v>4840</v>
      </c>
      <c r="W3093" s="50" t="s">
        <v>13502</v>
      </c>
      <c r="X3093" s="86" t="s">
        <v>60</v>
      </c>
      <c r="Y3093" s="86" t="s">
        <v>64</v>
      </c>
      <c r="Z3093" s="86" t="s">
        <v>35</v>
      </c>
      <c r="AA3093" s="86" t="s">
        <v>13503</v>
      </c>
      <c r="AB3093" s="86" t="s">
        <v>13502</v>
      </c>
      <c r="AC3093" s="86"/>
      <c r="AD3093" s="86"/>
      <c r="AE3093" s="86" t="s">
        <v>36</v>
      </c>
      <c r="AF3093" s="86" t="s">
        <v>67</v>
      </c>
      <c r="AG3093" s="86" t="s">
        <v>3313</v>
      </c>
      <c r="AH3093" s="86"/>
      <c r="AI3093" s="86"/>
      <c r="AJ3093" s="86" t="s">
        <v>46</v>
      </c>
      <c r="AK3093" s="86" t="str">
        <f t="shared" si="1"/>
        <v>Семейный клуб "Мастерская чудес"</v>
      </c>
      <c r="AL3093" s="50" t="s">
        <v>3313</v>
      </c>
      <c r="AM3093" s="18"/>
      <c r="AN3093" s="18"/>
      <c r="AO3093" s="18"/>
      <c r="AP3093" s="18"/>
      <c r="AQ3093" s="18"/>
    </row>
    <row r="3094" spans="1:43" ht="51" x14ac:dyDescent="0.2">
      <c r="A3094" s="65">
        <v>45630.939950416665</v>
      </c>
      <c r="B3094" s="18" t="s">
        <v>14905</v>
      </c>
      <c r="C3094" s="86" t="s">
        <v>19597</v>
      </c>
      <c r="D3094" s="86" t="s">
        <v>9929</v>
      </c>
      <c r="E3094" s="86" t="s">
        <v>9930</v>
      </c>
      <c r="F3094" s="86" t="s">
        <v>464</v>
      </c>
      <c r="G3094" s="86" t="s">
        <v>42</v>
      </c>
      <c r="H3094" s="60">
        <v>40009</v>
      </c>
      <c r="I3094" s="86">
        <v>89888554609</v>
      </c>
      <c r="J3094" s="47">
        <v>9</v>
      </c>
      <c r="K3094" s="49">
        <v>9</v>
      </c>
      <c r="L3094" s="86" t="s">
        <v>30</v>
      </c>
      <c r="M3094" s="86" t="s">
        <v>31</v>
      </c>
      <c r="N3094" s="89" t="s">
        <v>508</v>
      </c>
      <c r="O3094" s="89" t="s">
        <v>9931</v>
      </c>
      <c r="P3094" s="87">
        <v>45253</v>
      </c>
      <c r="Q3094" s="86" t="s">
        <v>741</v>
      </c>
      <c r="R3094" s="50" t="s">
        <v>4435</v>
      </c>
      <c r="S3094" s="86" t="s">
        <v>164</v>
      </c>
      <c r="T3094" s="86"/>
      <c r="U3094" s="86" t="s">
        <v>35</v>
      </c>
      <c r="V3094" s="50" t="s">
        <v>7820</v>
      </c>
      <c r="W3094" s="50" t="s">
        <v>7839</v>
      </c>
      <c r="X3094" s="86" t="s">
        <v>164</v>
      </c>
      <c r="Y3094" s="86"/>
      <c r="Z3094" s="86" t="s">
        <v>35</v>
      </c>
      <c r="AA3094" s="86" t="s">
        <v>7820</v>
      </c>
      <c r="AB3094" s="86" t="s">
        <v>9932</v>
      </c>
      <c r="AC3094" s="86"/>
      <c r="AD3094" s="86"/>
      <c r="AE3094" s="86" t="s">
        <v>66</v>
      </c>
      <c r="AF3094" s="86" t="s">
        <v>37</v>
      </c>
      <c r="AG3094" s="86"/>
      <c r="AH3094" s="86"/>
      <c r="AI3094" s="86" t="s">
        <v>463</v>
      </c>
      <c r="AJ3094" s="86" t="s">
        <v>39</v>
      </c>
      <c r="AK3094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3094" s="50" t="s">
        <v>463</v>
      </c>
      <c r="AM3094" s="18"/>
      <c r="AN3094" s="18"/>
      <c r="AO3094" s="18"/>
      <c r="AP3094" s="18"/>
      <c r="AQ3094" s="18"/>
    </row>
    <row r="3095" spans="1:43" ht="38.25" x14ac:dyDescent="0.2">
      <c r="A3095" s="65">
        <v>45630.944738634258</v>
      </c>
      <c r="B3095" s="18" t="s">
        <v>14910</v>
      </c>
      <c r="C3095" s="86" t="s">
        <v>19597</v>
      </c>
      <c r="D3095" s="86" t="s">
        <v>8061</v>
      </c>
      <c r="E3095" s="86" t="s">
        <v>828</v>
      </c>
      <c r="F3095" s="86" t="s">
        <v>70</v>
      </c>
      <c r="G3095" s="86"/>
      <c r="H3095" s="48">
        <v>39958</v>
      </c>
      <c r="I3095" s="86">
        <v>89612841564</v>
      </c>
      <c r="J3095" s="47">
        <v>9</v>
      </c>
      <c r="K3095" s="49">
        <v>9</v>
      </c>
      <c r="L3095" s="86"/>
      <c r="M3095" s="86" t="s">
        <v>50</v>
      </c>
      <c r="N3095" s="86" t="s">
        <v>6397</v>
      </c>
      <c r="O3095" s="86">
        <v>543869</v>
      </c>
      <c r="P3095" s="87">
        <v>39966</v>
      </c>
      <c r="Q3095" s="86" t="s">
        <v>19348</v>
      </c>
      <c r="R3095" s="50">
        <v>80</v>
      </c>
      <c r="S3095" s="86" t="s">
        <v>60</v>
      </c>
      <c r="T3095" s="86"/>
      <c r="U3095" s="86" t="s">
        <v>35</v>
      </c>
      <c r="V3095" s="50" t="s">
        <v>150</v>
      </c>
      <c r="W3095" s="50" t="s">
        <v>107</v>
      </c>
      <c r="X3095" s="86" t="s">
        <v>60</v>
      </c>
      <c r="Y3095" s="86"/>
      <c r="Z3095" s="86" t="s">
        <v>35</v>
      </c>
      <c r="AA3095" s="86" t="s">
        <v>150</v>
      </c>
      <c r="AB3095" s="86" t="s">
        <v>6721</v>
      </c>
      <c r="AC3095" s="86"/>
      <c r="AD3095" s="86"/>
      <c r="AE3095" s="86" t="s">
        <v>36</v>
      </c>
      <c r="AF3095" s="86" t="s">
        <v>67</v>
      </c>
      <c r="AG3095" s="86" t="s">
        <v>68</v>
      </c>
      <c r="AH3095" s="86"/>
      <c r="AI3095" s="86"/>
      <c r="AJ3095" s="86"/>
      <c r="AK309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095" s="50" t="s">
        <v>68</v>
      </c>
      <c r="AM3095" s="18"/>
      <c r="AN3095" s="18"/>
      <c r="AO3095" s="18"/>
      <c r="AP3095" s="18"/>
      <c r="AQ3095" s="18"/>
    </row>
    <row r="3096" spans="1:43" ht="25.5" x14ac:dyDescent="0.2">
      <c r="A3096" s="65">
        <v>45630.947127175925</v>
      </c>
      <c r="B3096" s="18" t="s">
        <v>14913</v>
      </c>
      <c r="C3096" s="86" t="s">
        <v>19597</v>
      </c>
      <c r="D3096" s="86" t="s">
        <v>5718</v>
      </c>
      <c r="E3096" s="86" t="s">
        <v>75</v>
      </c>
      <c r="F3096" s="86" t="s">
        <v>5719</v>
      </c>
      <c r="G3096" s="86" t="s">
        <v>42</v>
      </c>
      <c r="H3096" s="60">
        <v>40029</v>
      </c>
      <c r="I3096" s="86">
        <v>89029397579</v>
      </c>
      <c r="J3096" s="47">
        <v>9</v>
      </c>
      <c r="K3096" s="49">
        <v>9</v>
      </c>
      <c r="L3096" s="86" t="s">
        <v>30</v>
      </c>
      <c r="M3096" s="86" t="s">
        <v>31</v>
      </c>
      <c r="N3096" s="86">
        <v>6823</v>
      </c>
      <c r="O3096" s="86">
        <v>267358</v>
      </c>
      <c r="P3096" s="88">
        <v>45184</v>
      </c>
      <c r="Q3096" s="86" t="s">
        <v>2799</v>
      </c>
      <c r="R3096" s="50" t="s">
        <v>4010</v>
      </c>
      <c r="S3096" s="86" t="s">
        <v>473</v>
      </c>
      <c r="T3096" s="86"/>
      <c r="U3096" s="86" t="s">
        <v>35</v>
      </c>
      <c r="V3096" s="50" t="s">
        <v>2642</v>
      </c>
      <c r="W3096" s="50" t="s">
        <v>2638</v>
      </c>
      <c r="X3096" s="86" t="s">
        <v>473</v>
      </c>
      <c r="Y3096" s="86"/>
      <c r="Z3096" s="86" t="s">
        <v>35</v>
      </c>
      <c r="AA3096" s="86" t="s">
        <v>1639</v>
      </c>
      <c r="AB3096" s="86" t="s">
        <v>5720</v>
      </c>
      <c r="AC3096" s="86" t="s">
        <v>5721</v>
      </c>
      <c r="AD3096" s="86" t="s">
        <v>5721</v>
      </c>
      <c r="AE3096" s="86" t="s">
        <v>36</v>
      </c>
      <c r="AF3096" s="86" t="s">
        <v>37</v>
      </c>
      <c r="AG3096" s="86"/>
      <c r="AH3096" s="86"/>
      <c r="AI3096" s="86" t="s">
        <v>491</v>
      </c>
      <c r="AJ3096" s="86" t="s">
        <v>39</v>
      </c>
      <c r="AK3096" s="86" t="str">
        <f t="shared" si="1"/>
        <v>МБОУ ДО «ДХШ № 2 ПДИ имени В.Д. Поленова» г. Тамбов</v>
      </c>
      <c r="AL3096" s="50" t="s">
        <v>491</v>
      </c>
      <c r="AM3096" s="18"/>
      <c r="AN3096" s="18"/>
      <c r="AO3096" s="18"/>
      <c r="AP3096" s="18"/>
      <c r="AQ3096" s="18"/>
    </row>
    <row r="3097" spans="1:43" ht="12.75" x14ac:dyDescent="0.2">
      <c r="A3097" s="65">
        <v>45630.954454178238</v>
      </c>
      <c r="B3097" s="18" t="s">
        <v>14918</v>
      </c>
      <c r="C3097" s="86" t="s">
        <v>19597</v>
      </c>
      <c r="D3097" s="86" t="s">
        <v>10252</v>
      </c>
      <c r="E3097" s="86" t="s">
        <v>69</v>
      </c>
      <c r="F3097" s="86" t="s">
        <v>914</v>
      </c>
      <c r="G3097" s="86" t="s">
        <v>42</v>
      </c>
      <c r="H3097" s="48">
        <v>39837</v>
      </c>
      <c r="I3097" s="86">
        <v>89081756613</v>
      </c>
      <c r="J3097" s="47">
        <v>9</v>
      </c>
      <c r="K3097" s="49">
        <v>9</v>
      </c>
      <c r="L3097" s="86" t="s">
        <v>30</v>
      </c>
      <c r="M3097" s="86" t="s">
        <v>31</v>
      </c>
      <c r="N3097" s="86">
        <v>6023</v>
      </c>
      <c r="O3097" s="86">
        <v>190700</v>
      </c>
      <c r="P3097" s="87">
        <v>44971</v>
      </c>
      <c r="Q3097" s="86" t="s">
        <v>58</v>
      </c>
      <c r="R3097" s="50" t="s">
        <v>9895</v>
      </c>
      <c r="S3097" s="86" t="s">
        <v>60</v>
      </c>
      <c r="T3097" s="86"/>
      <c r="U3097" s="86" t="s">
        <v>35</v>
      </c>
      <c r="V3097" s="50" t="s">
        <v>106</v>
      </c>
      <c r="W3097" s="50" t="s">
        <v>107</v>
      </c>
      <c r="X3097" s="86" t="s">
        <v>60</v>
      </c>
      <c r="Y3097" s="86"/>
      <c r="Z3097" s="86" t="s">
        <v>35</v>
      </c>
      <c r="AA3097" s="86" t="s">
        <v>106</v>
      </c>
      <c r="AB3097" s="86" t="s">
        <v>16095</v>
      </c>
      <c r="AC3097" s="86"/>
      <c r="AD3097" s="86"/>
      <c r="AE3097" s="86" t="s">
        <v>66</v>
      </c>
      <c r="AF3097" s="86" t="s">
        <v>67</v>
      </c>
      <c r="AG3097" s="86" t="s">
        <v>237</v>
      </c>
      <c r="AH3097" s="86"/>
      <c r="AI3097" s="86"/>
      <c r="AJ3097" s="86" t="s">
        <v>94</v>
      </c>
      <c r="AK3097" s="86" t="str">
        <f t="shared" si="1"/>
        <v>МБОУ «Школа № 21»</v>
      </c>
      <c r="AL3097" s="50" t="s">
        <v>237</v>
      </c>
      <c r="AM3097" s="18"/>
      <c r="AN3097" s="18"/>
      <c r="AO3097" s="18"/>
      <c r="AP3097" s="18"/>
      <c r="AQ3097" s="18"/>
    </row>
    <row r="3098" spans="1:43" ht="38.25" x14ac:dyDescent="0.2">
      <c r="A3098" s="65">
        <v>45630.959288773149</v>
      </c>
      <c r="B3098" s="18" t="s">
        <v>14923</v>
      </c>
      <c r="C3098" s="86" t="s">
        <v>19597</v>
      </c>
      <c r="D3098" s="86" t="s">
        <v>17879</v>
      </c>
      <c r="E3098" s="86" t="s">
        <v>56</v>
      </c>
      <c r="F3098" s="86" t="s">
        <v>693</v>
      </c>
      <c r="G3098" s="86" t="s">
        <v>42</v>
      </c>
      <c r="H3098" s="48">
        <v>40064</v>
      </c>
      <c r="I3098" s="86">
        <v>89950942890</v>
      </c>
      <c r="J3098" s="47">
        <v>9</v>
      </c>
      <c r="K3098" s="49">
        <v>9</v>
      </c>
      <c r="L3098" s="86" t="s">
        <v>30</v>
      </c>
      <c r="M3098" s="86" t="s">
        <v>31</v>
      </c>
      <c r="N3098" s="86">
        <v>2023</v>
      </c>
      <c r="O3098" s="86">
        <v>805412</v>
      </c>
      <c r="P3098" s="87">
        <v>45194</v>
      </c>
      <c r="Q3098" s="86" t="s">
        <v>4772</v>
      </c>
      <c r="R3098" s="50" t="s">
        <v>9327</v>
      </c>
      <c r="S3098" s="86" t="s">
        <v>732</v>
      </c>
      <c r="T3098" s="86" t="s">
        <v>17880</v>
      </c>
      <c r="U3098" s="86" t="s">
        <v>35</v>
      </c>
      <c r="V3098" s="50" t="s">
        <v>9090</v>
      </c>
      <c r="W3098" s="50" t="s">
        <v>17881</v>
      </c>
      <c r="X3098" s="86" t="s">
        <v>732</v>
      </c>
      <c r="Y3098" s="86" t="s">
        <v>8431</v>
      </c>
      <c r="Z3098" s="86" t="s">
        <v>35</v>
      </c>
      <c r="AA3098" s="86" t="s">
        <v>5129</v>
      </c>
      <c r="AB3098" s="86"/>
      <c r="AC3098" s="86"/>
      <c r="AD3098" s="86"/>
      <c r="AE3098" s="86" t="s">
        <v>36</v>
      </c>
      <c r="AF3098" s="86" t="s">
        <v>37</v>
      </c>
      <c r="AG3098" s="86"/>
      <c r="AH3098" s="86"/>
      <c r="AI3098" s="86" t="s">
        <v>1898</v>
      </c>
      <c r="AJ3098" s="86" t="s">
        <v>39</v>
      </c>
      <c r="AK3098" s="86" t="str">
        <f t="shared" si="1"/>
        <v>ФГБОУ ВО "Воронежский государственный педагогический университет" (ВГПУ) г. Воронеж</v>
      </c>
      <c r="AL3098" s="50" t="s">
        <v>1898</v>
      </c>
      <c r="AM3098" s="18"/>
      <c r="AN3098" s="18"/>
      <c r="AO3098" s="18"/>
      <c r="AP3098" s="18"/>
      <c r="AQ3098" s="18"/>
    </row>
    <row r="3099" spans="1:43" ht="38.25" x14ac:dyDescent="0.2">
      <c r="A3099" s="65">
        <v>45630.964270960649</v>
      </c>
      <c r="B3099" s="18" t="s">
        <v>14928</v>
      </c>
      <c r="C3099" s="86" t="s">
        <v>19597</v>
      </c>
      <c r="D3099" s="86" t="s">
        <v>1472</v>
      </c>
      <c r="E3099" s="86" t="s">
        <v>548</v>
      </c>
      <c r="F3099" s="86" t="s">
        <v>2625</v>
      </c>
      <c r="G3099" s="86" t="s">
        <v>42</v>
      </c>
      <c r="H3099" s="60">
        <v>39839</v>
      </c>
      <c r="I3099" s="86">
        <v>89107531245</v>
      </c>
      <c r="J3099" s="47">
        <v>9</v>
      </c>
      <c r="K3099" s="49">
        <v>9</v>
      </c>
      <c r="L3099" s="86" t="s">
        <v>30</v>
      </c>
      <c r="M3099" s="86" t="s">
        <v>31</v>
      </c>
      <c r="N3099" s="86">
        <v>6822</v>
      </c>
      <c r="O3099" s="86">
        <v>234859</v>
      </c>
      <c r="P3099" s="88">
        <v>44957</v>
      </c>
      <c r="Q3099" s="86" t="s">
        <v>471</v>
      </c>
      <c r="R3099" s="50" t="s">
        <v>2614</v>
      </c>
      <c r="S3099" s="86" t="s">
        <v>473</v>
      </c>
      <c r="T3099" s="86"/>
      <c r="U3099" s="86" t="s">
        <v>35</v>
      </c>
      <c r="V3099" s="50" t="s">
        <v>2606</v>
      </c>
      <c r="W3099" s="50" t="s">
        <v>2626</v>
      </c>
      <c r="X3099" s="86"/>
      <c r="Y3099" s="86"/>
      <c r="Z3099" s="86" t="s">
        <v>35</v>
      </c>
      <c r="AA3099" s="86" t="s">
        <v>2606</v>
      </c>
      <c r="AB3099" s="86" t="s">
        <v>2627</v>
      </c>
      <c r="AC3099" s="86" t="s">
        <v>2627</v>
      </c>
      <c r="AD3099" s="86" t="s">
        <v>2627</v>
      </c>
      <c r="AE3099" s="86" t="s">
        <v>66</v>
      </c>
      <c r="AF3099" s="86" t="s">
        <v>37</v>
      </c>
      <c r="AG3099" s="86"/>
      <c r="AH3099" s="86"/>
      <c r="AI3099" s="86" t="s">
        <v>489</v>
      </c>
      <c r="AJ3099" s="86" t="s">
        <v>39</v>
      </c>
      <c r="AK3099" s="86" t="str">
        <f t="shared" si="1"/>
        <v>ФГБОУ ВО «Воронежский государственный технический университет» (ВГТУ) г. Воронеж</v>
      </c>
      <c r="AL3099" s="50" t="s">
        <v>489</v>
      </c>
      <c r="AM3099" s="18"/>
      <c r="AN3099" s="18"/>
      <c r="AO3099" s="18"/>
      <c r="AP3099" s="18"/>
      <c r="AQ3099" s="18"/>
    </row>
    <row r="3100" spans="1:43" ht="25.5" x14ac:dyDescent="0.2">
      <c r="A3100" s="65">
        <v>45630.979169166661</v>
      </c>
      <c r="B3100" s="18" t="s">
        <v>14932</v>
      </c>
      <c r="C3100" s="86" t="s">
        <v>19597</v>
      </c>
      <c r="D3100" s="86" t="s">
        <v>12824</v>
      </c>
      <c r="E3100" s="86" t="s">
        <v>69</v>
      </c>
      <c r="F3100" s="86" t="s">
        <v>951</v>
      </c>
      <c r="G3100" s="86" t="s">
        <v>42</v>
      </c>
      <c r="H3100" s="48">
        <v>39761</v>
      </c>
      <c r="I3100" s="86">
        <v>89281954488</v>
      </c>
      <c r="J3100" s="47">
        <v>9</v>
      </c>
      <c r="K3100" s="49">
        <v>9</v>
      </c>
      <c r="L3100" s="86" t="s">
        <v>30</v>
      </c>
      <c r="M3100" s="86" t="s">
        <v>31</v>
      </c>
      <c r="N3100" s="86">
        <v>6023</v>
      </c>
      <c r="O3100" s="89" t="s">
        <v>12825</v>
      </c>
      <c r="P3100" s="87">
        <v>44879</v>
      </c>
      <c r="Q3100" s="86" t="s">
        <v>124</v>
      </c>
      <c r="R3100" s="50" t="s">
        <v>12826</v>
      </c>
      <c r="S3100" s="86" t="s">
        <v>60</v>
      </c>
      <c r="T3100" s="86"/>
      <c r="U3100" s="86" t="s">
        <v>35</v>
      </c>
      <c r="V3100" s="50" t="s">
        <v>1889</v>
      </c>
      <c r="W3100" s="50"/>
      <c r="X3100" s="86"/>
      <c r="Y3100" s="86"/>
      <c r="Z3100" s="86"/>
      <c r="AA3100" s="86"/>
      <c r="AB3100" s="86"/>
      <c r="AC3100" s="86"/>
      <c r="AD3100" s="86"/>
      <c r="AE3100" s="86" t="s">
        <v>66</v>
      </c>
      <c r="AF3100" s="86" t="s">
        <v>73</v>
      </c>
      <c r="AG3100" s="86"/>
      <c r="AH3100" s="86" t="s">
        <v>2511</v>
      </c>
      <c r="AI3100" s="86"/>
      <c r="AJ3100" s="86" t="s">
        <v>39</v>
      </c>
      <c r="AK3100" s="86" t="str">
        <f t="shared" si="1"/>
        <v>МБОУ ДО Егорлыкский Центр внешкольной работы, пос. Егорлыкский</v>
      </c>
      <c r="AL3100" s="50" t="s">
        <v>2511</v>
      </c>
      <c r="AM3100" s="18"/>
      <c r="AN3100" s="18"/>
      <c r="AO3100" s="18"/>
      <c r="AP3100" s="18"/>
      <c r="AQ3100" s="18"/>
    </row>
    <row r="3101" spans="1:43" ht="12.75" x14ac:dyDescent="0.2">
      <c r="A3101" s="71">
        <v>45631</v>
      </c>
      <c r="B3101" s="72" t="s">
        <v>14938</v>
      </c>
      <c r="C3101" s="86" t="s">
        <v>19597</v>
      </c>
      <c r="D3101" s="86" t="s">
        <v>729</v>
      </c>
      <c r="E3101" s="86" t="s">
        <v>4105</v>
      </c>
      <c r="F3101" s="86" t="s">
        <v>114</v>
      </c>
      <c r="G3101" s="86" t="s">
        <v>42</v>
      </c>
      <c r="H3101" s="60">
        <v>40094</v>
      </c>
      <c r="I3101" s="86" t="s">
        <v>4348</v>
      </c>
      <c r="J3101" s="47">
        <v>9</v>
      </c>
      <c r="K3101" s="49">
        <v>9</v>
      </c>
      <c r="L3101" s="86" t="s">
        <v>30</v>
      </c>
      <c r="M3101" s="86" t="s">
        <v>31</v>
      </c>
      <c r="N3101" s="86">
        <v>723</v>
      </c>
      <c r="O3101" s="86">
        <v>124705</v>
      </c>
      <c r="P3101" s="88">
        <v>40109</v>
      </c>
      <c r="Q3101" s="86" t="s">
        <v>3984</v>
      </c>
      <c r="R3101" s="50" t="s">
        <v>3979</v>
      </c>
      <c r="S3101" s="86" t="s">
        <v>164</v>
      </c>
      <c r="T3101" s="86"/>
      <c r="U3101" s="86" t="s">
        <v>35</v>
      </c>
      <c r="V3101" s="50" t="s">
        <v>1203</v>
      </c>
      <c r="W3101" s="50" t="s">
        <v>511</v>
      </c>
      <c r="X3101" s="86" t="s">
        <v>164</v>
      </c>
      <c r="Y3101" s="86"/>
      <c r="Z3101" s="86" t="s">
        <v>35</v>
      </c>
      <c r="AA3101" s="86" t="s">
        <v>1203</v>
      </c>
      <c r="AB3101" s="86" t="s">
        <v>4334</v>
      </c>
      <c r="AC3101" s="86"/>
      <c r="AD3101" s="86"/>
      <c r="AE3101" s="86" t="s">
        <v>4027</v>
      </c>
      <c r="AF3101" s="86" t="s">
        <v>37</v>
      </c>
      <c r="AG3101" s="86"/>
      <c r="AH3101" s="86"/>
      <c r="AI3101" s="86" t="s">
        <v>1814</v>
      </c>
      <c r="AJ3101" s="86"/>
      <c r="AK3101" s="86" t="str">
        <f t="shared" si="1"/>
        <v>МБУДО ДХШ г. Пятигорск</v>
      </c>
      <c r="AL3101" s="50" t="s">
        <v>1814</v>
      </c>
      <c r="AM3101" s="18"/>
      <c r="AN3101" s="18"/>
      <c r="AO3101" s="18"/>
      <c r="AP3101" s="18"/>
      <c r="AQ3101" s="18"/>
    </row>
    <row r="3102" spans="1:43" ht="38.25" x14ac:dyDescent="0.2">
      <c r="A3102" s="71">
        <v>45631</v>
      </c>
      <c r="B3102" s="72" t="s">
        <v>14938</v>
      </c>
      <c r="C3102" s="86" t="s">
        <v>19597</v>
      </c>
      <c r="D3102" s="86" t="s">
        <v>3368</v>
      </c>
      <c r="E3102" s="86" t="s">
        <v>75</v>
      </c>
      <c r="F3102" s="86" t="s">
        <v>326</v>
      </c>
      <c r="G3102" s="86" t="s">
        <v>42</v>
      </c>
      <c r="H3102" s="60">
        <v>40025</v>
      </c>
      <c r="I3102" s="86">
        <v>89889410775</v>
      </c>
      <c r="J3102" s="47">
        <v>9</v>
      </c>
      <c r="K3102" s="49">
        <v>9</v>
      </c>
      <c r="L3102" s="86" t="s">
        <v>30</v>
      </c>
      <c r="M3102" s="86" t="s">
        <v>31</v>
      </c>
      <c r="N3102" s="86">
        <v>6024</v>
      </c>
      <c r="O3102" s="86">
        <v>677521</v>
      </c>
      <c r="P3102" s="88">
        <v>45156</v>
      </c>
      <c r="Q3102" s="86" t="s">
        <v>58</v>
      </c>
      <c r="R3102" s="50" t="s">
        <v>3369</v>
      </c>
      <c r="S3102" s="86" t="s">
        <v>60</v>
      </c>
      <c r="T3102" s="86" t="s">
        <v>64</v>
      </c>
      <c r="U3102" s="86" t="s">
        <v>35</v>
      </c>
      <c r="V3102" s="50" t="s">
        <v>2280</v>
      </c>
      <c r="W3102" s="50" t="s">
        <v>167</v>
      </c>
      <c r="X3102" s="86" t="s">
        <v>60</v>
      </c>
      <c r="Y3102" s="86" t="s">
        <v>64</v>
      </c>
      <c r="Z3102" s="86" t="s">
        <v>35</v>
      </c>
      <c r="AA3102" s="86" t="s">
        <v>2280</v>
      </c>
      <c r="AB3102" s="86" t="s">
        <v>3370</v>
      </c>
      <c r="AC3102" s="86"/>
      <c r="AD3102" s="86"/>
      <c r="AE3102" s="86" t="s">
        <v>36</v>
      </c>
      <c r="AF3102" s="86" t="s">
        <v>73</v>
      </c>
      <c r="AG3102" s="86"/>
      <c r="AH3102" s="86" t="s">
        <v>724</v>
      </c>
      <c r="AI3102" s="86"/>
      <c r="AJ3102" s="86" t="s">
        <v>39</v>
      </c>
      <c r="AK3102" s="86" t="str">
        <f t="shared" si="1"/>
        <v>МБУ ДО ДХШ г. Волгодонск</v>
      </c>
      <c r="AL3102" s="50" t="s">
        <v>724</v>
      </c>
      <c r="AM3102" s="18"/>
      <c r="AN3102" s="18"/>
      <c r="AO3102" s="18"/>
      <c r="AP3102" s="18"/>
      <c r="AQ3102" s="18"/>
    </row>
    <row r="3103" spans="1:43" ht="38.25" x14ac:dyDescent="0.2">
      <c r="A3103" s="71">
        <v>45631</v>
      </c>
      <c r="B3103" s="72" t="s">
        <v>14938</v>
      </c>
      <c r="C3103" s="86" t="s">
        <v>19597</v>
      </c>
      <c r="D3103" s="86" t="s">
        <v>10651</v>
      </c>
      <c r="E3103" s="86" t="s">
        <v>545</v>
      </c>
      <c r="F3103" s="86" t="s">
        <v>160</v>
      </c>
      <c r="G3103" s="86" t="s">
        <v>4004</v>
      </c>
      <c r="H3103" s="48">
        <v>39973</v>
      </c>
      <c r="I3103" s="86">
        <v>89888957400</v>
      </c>
      <c r="J3103" s="47">
        <v>9</v>
      </c>
      <c r="K3103" s="49">
        <v>9</v>
      </c>
      <c r="L3103" s="86" t="s">
        <v>30</v>
      </c>
      <c r="M3103" s="86" t="s">
        <v>14316</v>
      </c>
      <c r="N3103" s="86">
        <v>6024</v>
      </c>
      <c r="O3103" s="86">
        <v>29882</v>
      </c>
      <c r="P3103" s="87">
        <v>45103</v>
      </c>
      <c r="Q3103" s="86" t="s">
        <v>5158</v>
      </c>
      <c r="R3103" s="50" t="s">
        <v>9916</v>
      </c>
      <c r="S3103" s="86" t="s">
        <v>60</v>
      </c>
      <c r="T3103" s="86"/>
      <c r="U3103" s="86" t="s">
        <v>35</v>
      </c>
      <c r="V3103" s="50" t="s">
        <v>1990</v>
      </c>
      <c r="W3103" s="50" t="s">
        <v>18982</v>
      </c>
      <c r="X3103" s="86" t="s">
        <v>60</v>
      </c>
      <c r="Y3103" s="86"/>
      <c r="Z3103" s="86" t="s">
        <v>35</v>
      </c>
      <c r="AA3103" s="86" t="s">
        <v>1990</v>
      </c>
      <c r="AB3103" s="298" t="s">
        <v>19041</v>
      </c>
      <c r="AC3103" s="299"/>
      <c r="AD3103" s="86"/>
      <c r="AE3103" s="86" t="s">
        <v>19000</v>
      </c>
      <c r="AF3103" s="86" t="s">
        <v>73</v>
      </c>
      <c r="AG3103" s="86"/>
      <c r="AH3103" s="86" t="s">
        <v>1991</v>
      </c>
      <c r="AI3103" s="86"/>
      <c r="AJ3103" s="86" t="s">
        <v>46</v>
      </c>
      <c r="AK3103" s="86" t="str">
        <f t="shared" si="1"/>
        <v>МБУ ДО «Детская художественная школа им. Н.Н. Дубовского» г. Новочеркасска</v>
      </c>
      <c r="AL3103" s="50" t="s">
        <v>1991</v>
      </c>
      <c r="AM3103" s="18"/>
      <c r="AN3103" s="18"/>
      <c r="AO3103" s="18"/>
      <c r="AP3103" s="18"/>
      <c r="AQ3103" s="18"/>
    </row>
    <row r="3104" spans="1:43" ht="38.25" x14ac:dyDescent="0.2">
      <c r="A3104" s="71">
        <v>45631</v>
      </c>
      <c r="B3104" s="72" t="s">
        <v>14938</v>
      </c>
      <c r="C3104" s="86" t="s">
        <v>19597</v>
      </c>
      <c r="D3104" s="86" t="s">
        <v>8091</v>
      </c>
      <c r="E3104" s="86" t="s">
        <v>513</v>
      </c>
      <c r="F3104" s="86" t="s">
        <v>114</v>
      </c>
      <c r="G3104" s="86" t="s">
        <v>42</v>
      </c>
      <c r="H3104" s="60">
        <v>39847</v>
      </c>
      <c r="I3104" s="86">
        <v>89885220817</v>
      </c>
      <c r="J3104" s="47">
        <v>9</v>
      </c>
      <c r="K3104" s="49">
        <v>9</v>
      </c>
      <c r="L3104" s="86" t="s">
        <v>30</v>
      </c>
      <c r="M3104" s="86" t="s">
        <v>31</v>
      </c>
      <c r="N3104" s="86">
        <v>322</v>
      </c>
      <c r="O3104" s="86">
        <v>452398</v>
      </c>
      <c r="P3104" s="87">
        <v>48624</v>
      </c>
      <c r="Q3104" s="86" t="s">
        <v>8092</v>
      </c>
      <c r="R3104" s="50" t="s">
        <v>8093</v>
      </c>
      <c r="S3104" s="86" t="s">
        <v>98</v>
      </c>
      <c r="T3104" s="86"/>
      <c r="U3104" s="86" t="s">
        <v>35</v>
      </c>
      <c r="V3104" s="50" t="s">
        <v>266</v>
      </c>
      <c r="W3104" s="50" t="s">
        <v>2189</v>
      </c>
      <c r="X3104" s="86" t="s">
        <v>98</v>
      </c>
      <c r="Y3104" s="86"/>
      <c r="Z3104" s="86" t="s">
        <v>35</v>
      </c>
      <c r="AA3104" s="86" t="s">
        <v>266</v>
      </c>
      <c r="AB3104" s="86"/>
      <c r="AC3104" s="86"/>
      <c r="AD3104" s="86"/>
      <c r="AE3104" s="86" t="s">
        <v>36</v>
      </c>
      <c r="AF3104" s="86" t="s">
        <v>37</v>
      </c>
      <c r="AG3104" s="86"/>
      <c r="AH3104" s="86"/>
      <c r="AI3104" s="86" t="s">
        <v>594</v>
      </c>
      <c r="AJ3104" s="86" t="s">
        <v>39</v>
      </c>
      <c r="AK3104" s="86" t="str">
        <f t="shared" si="1"/>
        <v>МАУ ДО "ДХШ им.С.Д.Эрьзя МО г. Новороссийск"</v>
      </c>
      <c r="AL3104" s="50" t="s">
        <v>594</v>
      </c>
      <c r="AM3104" s="18"/>
      <c r="AN3104" s="18"/>
      <c r="AO3104" s="18"/>
      <c r="AP3104" s="18"/>
      <c r="AQ3104" s="18"/>
    </row>
    <row r="3105" spans="1:43" ht="12.75" x14ac:dyDescent="0.2">
      <c r="A3105" s="71">
        <v>45631</v>
      </c>
      <c r="B3105" s="72" t="s">
        <v>14938</v>
      </c>
      <c r="C3105" s="86" t="s">
        <v>19597</v>
      </c>
      <c r="D3105" s="86" t="s">
        <v>5737</v>
      </c>
      <c r="E3105" s="86" t="s">
        <v>374</v>
      </c>
      <c r="F3105" s="86" t="s">
        <v>214</v>
      </c>
      <c r="G3105" s="86" t="s">
        <v>42</v>
      </c>
      <c r="H3105" s="60">
        <v>40265</v>
      </c>
      <c r="I3105" s="86">
        <v>89044442563</v>
      </c>
      <c r="J3105" s="47">
        <v>9</v>
      </c>
      <c r="K3105" s="49">
        <v>9</v>
      </c>
      <c r="L3105" s="86" t="s">
        <v>30</v>
      </c>
      <c r="M3105" s="86" t="s">
        <v>31</v>
      </c>
      <c r="N3105" s="86">
        <v>6024</v>
      </c>
      <c r="O3105" s="86">
        <v>822809</v>
      </c>
      <c r="P3105" s="88">
        <v>45416</v>
      </c>
      <c r="Q3105" s="86" t="s">
        <v>71</v>
      </c>
      <c r="R3105" s="50" t="s">
        <v>1505</v>
      </c>
      <c r="S3105" s="86" t="s">
        <v>60</v>
      </c>
      <c r="T3105" s="86"/>
      <c r="U3105" s="86" t="s">
        <v>35</v>
      </c>
      <c r="V3105" s="50" t="s">
        <v>1506</v>
      </c>
      <c r="W3105" s="50" t="s">
        <v>3359</v>
      </c>
      <c r="X3105" s="86" t="s">
        <v>60</v>
      </c>
      <c r="Y3105" s="86"/>
      <c r="Z3105" s="86" t="s">
        <v>35</v>
      </c>
      <c r="AA3105" s="86" t="s">
        <v>1506</v>
      </c>
      <c r="AB3105" s="86" t="s">
        <v>5738</v>
      </c>
      <c r="AC3105" s="86" t="s">
        <v>5738</v>
      </c>
      <c r="AD3105" s="86" t="s">
        <v>5738</v>
      </c>
      <c r="AE3105" s="86" t="s">
        <v>66</v>
      </c>
      <c r="AF3105" s="86" t="s">
        <v>73</v>
      </c>
      <c r="AG3105" s="86"/>
      <c r="AH3105" s="86" t="s">
        <v>1509</v>
      </c>
      <c r="AI3105" s="86"/>
      <c r="AJ3105" s="86" t="s">
        <v>46</v>
      </c>
      <c r="AK3105" s="86" t="str">
        <f t="shared" si="1"/>
        <v>МБОУ СОШ № 4 г. Белая Калитва</v>
      </c>
      <c r="AL3105" s="50" t="s">
        <v>1509</v>
      </c>
      <c r="AM3105" s="18"/>
      <c r="AN3105" s="18"/>
      <c r="AO3105" s="18"/>
      <c r="AP3105" s="18"/>
      <c r="AQ3105" s="18"/>
    </row>
    <row r="3106" spans="1:43" ht="38.25" x14ac:dyDescent="0.2">
      <c r="A3106" s="71">
        <v>45631</v>
      </c>
      <c r="B3106" s="72" t="s">
        <v>14938</v>
      </c>
      <c r="C3106" s="86" t="s">
        <v>19597</v>
      </c>
      <c r="D3106" s="86" t="s">
        <v>10891</v>
      </c>
      <c r="E3106" s="86" t="s">
        <v>1680</v>
      </c>
      <c r="F3106" s="86" t="s">
        <v>1651</v>
      </c>
      <c r="G3106" s="86" t="s">
        <v>42</v>
      </c>
      <c r="H3106" s="48">
        <v>40119</v>
      </c>
      <c r="I3106" s="86">
        <v>9518450839</v>
      </c>
      <c r="J3106" s="47">
        <v>9</v>
      </c>
      <c r="K3106" s="49">
        <v>9</v>
      </c>
      <c r="L3106" s="86" t="s">
        <v>30</v>
      </c>
      <c r="M3106" s="86" t="s">
        <v>31</v>
      </c>
      <c r="N3106" s="86">
        <v>6024</v>
      </c>
      <c r="O3106" s="86">
        <v>705448</v>
      </c>
      <c r="P3106" s="87">
        <v>45239</v>
      </c>
      <c r="Q3106" s="86" t="s">
        <v>174</v>
      </c>
      <c r="R3106" s="50" t="s">
        <v>8306</v>
      </c>
      <c r="S3106" s="86" t="s">
        <v>60</v>
      </c>
      <c r="T3106" s="86"/>
      <c r="U3106" s="86" t="s">
        <v>35</v>
      </c>
      <c r="V3106" s="50" t="s">
        <v>150</v>
      </c>
      <c r="W3106" s="50" t="s">
        <v>107</v>
      </c>
      <c r="X3106" s="86" t="s">
        <v>60</v>
      </c>
      <c r="Y3106" s="86"/>
      <c r="Z3106" s="86" t="s">
        <v>35</v>
      </c>
      <c r="AA3106" s="86" t="s">
        <v>145</v>
      </c>
      <c r="AB3106" s="86" t="s">
        <v>12870</v>
      </c>
      <c r="AC3106" s="86" t="s">
        <v>12871</v>
      </c>
      <c r="AD3106" s="86"/>
      <c r="AE3106" s="86" t="s">
        <v>66</v>
      </c>
      <c r="AF3106" s="86" t="s">
        <v>67</v>
      </c>
      <c r="AG3106" s="86" t="s">
        <v>68</v>
      </c>
      <c r="AH3106" s="86"/>
      <c r="AI3106" s="86"/>
      <c r="AJ3106" s="86" t="s">
        <v>46</v>
      </c>
      <c r="AK310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106" s="50" t="s">
        <v>68</v>
      </c>
      <c r="AM3106" s="18"/>
      <c r="AN3106" s="18"/>
      <c r="AO3106" s="18"/>
      <c r="AP3106" s="18"/>
      <c r="AQ3106" s="18"/>
    </row>
    <row r="3107" spans="1:43" ht="12.75" x14ac:dyDescent="0.2">
      <c r="A3107" s="71">
        <v>45631</v>
      </c>
      <c r="B3107" s="72" t="s">
        <v>14938</v>
      </c>
      <c r="C3107" s="86" t="s">
        <v>19597</v>
      </c>
      <c r="D3107" s="86" t="s">
        <v>18167</v>
      </c>
      <c r="E3107" s="86" t="s">
        <v>18340</v>
      </c>
      <c r="F3107" s="86" t="s">
        <v>57</v>
      </c>
      <c r="G3107" s="86" t="s">
        <v>42</v>
      </c>
      <c r="H3107" s="48">
        <v>39995</v>
      </c>
      <c r="I3107" s="86" t="s">
        <v>18341</v>
      </c>
      <c r="J3107" s="47">
        <v>9</v>
      </c>
      <c r="K3107" s="49">
        <v>9</v>
      </c>
      <c r="L3107" s="86" t="s">
        <v>18238</v>
      </c>
      <c r="M3107" s="86" t="s">
        <v>50</v>
      </c>
      <c r="N3107" s="86" t="s">
        <v>10402</v>
      </c>
      <c r="O3107" s="86">
        <v>601924</v>
      </c>
      <c r="P3107" s="87">
        <v>39995</v>
      </c>
      <c r="Q3107" s="86" t="s">
        <v>18077</v>
      </c>
      <c r="R3107" s="50" t="s">
        <v>18324</v>
      </c>
      <c r="S3107" s="86" t="s">
        <v>2068</v>
      </c>
      <c r="T3107" s="94"/>
      <c r="U3107" s="86" t="s">
        <v>35</v>
      </c>
      <c r="V3107" s="50" t="s">
        <v>7679</v>
      </c>
      <c r="W3107" s="50"/>
      <c r="X3107" s="86"/>
      <c r="Y3107" s="86"/>
      <c r="Z3107" s="86"/>
      <c r="AA3107" s="86"/>
      <c r="AB3107" s="86" t="s">
        <v>18325</v>
      </c>
      <c r="AC3107" s="86" t="s">
        <v>18326</v>
      </c>
      <c r="AD3107" s="86"/>
      <c r="AE3107" s="86" t="s">
        <v>18138</v>
      </c>
      <c r="AF3107" s="86" t="s">
        <v>37</v>
      </c>
      <c r="AG3107" s="86"/>
      <c r="AH3107" s="86"/>
      <c r="AI3107" s="86" t="s">
        <v>1268</v>
      </c>
      <c r="AJ3107" s="86" t="s">
        <v>46</v>
      </c>
      <c r="AK3107" s="86" t="str">
        <f t="shared" si="1"/>
        <v>МБОУ Лицей №124 г.о. Самара</v>
      </c>
      <c r="AL3107" s="50" t="s">
        <v>1268</v>
      </c>
      <c r="AM3107" s="18"/>
      <c r="AN3107" s="18"/>
      <c r="AO3107" s="18"/>
      <c r="AP3107" s="18"/>
      <c r="AQ3107" s="18"/>
    </row>
    <row r="3108" spans="1:43" ht="38.25" x14ac:dyDescent="0.2">
      <c r="A3108" s="71">
        <v>45631</v>
      </c>
      <c r="B3108" s="72" t="s">
        <v>14938</v>
      </c>
      <c r="C3108" s="86" t="s">
        <v>19597</v>
      </c>
      <c r="D3108" s="86" t="s">
        <v>2727</v>
      </c>
      <c r="E3108" s="86" t="s">
        <v>134</v>
      </c>
      <c r="F3108" s="86" t="s">
        <v>1068</v>
      </c>
      <c r="G3108" s="86" t="s">
        <v>42</v>
      </c>
      <c r="H3108" s="48">
        <v>40115</v>
      </c>
      <c r="I3108" s="86" t="s">
        <v>10760</v>
      </c>
      <c r="J3108" s="47">
        <v>9</v>
      </c>
      <c r="K3108" s="49">
        <v>9</v>
      </c>
      <c r="L3108" s="86" t="s">
        <v>30</v>
      </c>
      <c r="M3108" s="86" t="s">
        <v>31</v>
      </c>
      <c r="N3108" s="86">
        <v>6024</v>
      </c>
      <c r="O3108" s="86">
        <v>494809</v>
      </c>
      <c r="P3108" s="87">
        <v>45244</v>
      </c>
      <c r="Q3108" s="86" t="s">
        <v>71</v>
      </c>
      <c r="R3108" s="50" t="s">
        <v>10761</v>
      </c>
      <c r="S3108" s="86" t="s">
        <v>60</v>
      </c>
      <c r="T3108" s="86"/>
      <c r="U3108" s="86" t="s">
        <v>157</v>
      </c>
      <c r="V3108" s="50" t="s">
        <v>10762</v>
      </c>
      <c r="W3108" s="50"/>
      <c r="X3108" s="86"/>
      <c r="Y3108" s="86"/>
      <c r="Z3108" s="86"/>
      <c r="AA3108" s="86"/>
      <c r="AB3108" s="86"/>
      <c r="AC3108" s="86"/>
      <c r="AD3108" s="86"/>
      <c r="AE3108" s="86" t="s">
        <v>36</v>
      </c>
      <c r="AF3108" s="86" t="s">
        <v>73</v>
      </c>
      <c r="AG3108" s="86"/>
      <c r="AH3108" s="86" t="s">
        <v>1291</v>
      </c>
      <c r="AI3108" s="86"/>
      <c r="AJ3108" s="86" t="s">
        <v>94</v>
      </c>
      <c r="AK3108" s="86" t="str">
        <f t="shared" si="1"/>
        <v>МБУ ДО г. Шахты «Детская школа искусств» структурное подразделение Центр Искусств им. В.А. Серова</v>
      </c>
      <c r="AL3108" s="50" t="s">
        <v>1291</v>
      </c>
      <c r="AM3108" s="18"/>
      <c r="AN3108" s="18"/>
      <c r="AO3108" s="18"/>
      <c r="AP3108" s="18"/>
      <c r="AQ3108" s="18"/>
    </row>
    <row r="3109" spans="1:43" ht="12.75" x14ac:dyDescent="0.2">
      <c r="A3109" s="71">
        <v>45631</v>
      </c>
      <c r="B3109" s="72" t="s">
        <v>14938</v>
      </c>
      <c r="C3109" s="86" t="s">
        <v>19597</v>
      </c>
      <c r="D3109" s="86" t="s">
        <v>4349</v>
      </c>
      <c r="E3109" s="86" t="s">
        <v>1201</v>
      </c>
      <c r="F3109" s="86" t="s">
        <v>4350</v>
      </c>
      <c r="G3109" s="86" t="s">
        <v>4242</v>
      </c>
      <c r="H3109" s="60">
        <v>40218</v>
      </c>
      <c r="I3109" s="86">
        <v>89682789066</v>
      </c>
      <c r="J3109" s="47">
        <v>9</v>
      </c>
      <c r="K3109" s="49">
        <v>9</v>
      </c>
      <c r="L3109" s="86" t="s">
        <v>30</v>
      </c>
      <c r="M3109" s="86" t="s">
        <v>31</v>
      </c>
      <c r="N3109" s="86">
        <v>723</v>
      </c>
      <c r="O3109" s="86">
        <v>120927</v>
      </c>
      <c r="P3109" s="88">
        <v>45338</v>
      </c>
      <c r="Q3109" s="86" t="s">
        <v>4225</v>
      </c>
      <c r="R3109" s="50" t="s">
        <v>3462</v>
      </c>
      <c r="S3109" s="86" t="s">
        <v>164</v>
      </c>
      <c r="T3109" s="86"/>
      <c r="U3109" s="86" t="s">
        <v>35</v>
      </c>
      <c r="V3109" s="50" t="s">
        <v>1203</v>
      </c>
      <c r="W3109" s="50" t="s">
        <v>511</v>
      </c>
      <c r="X3109" s="86" t="s">
        <v>164</v>
      </c>
      <c r="Y3109" s="86"/>
      <c r="Z3109" s="86" t="s">
        <v>35</v>
      </c>
      <c r="AA3109" s="86" t="s">
        <v>1203</v>
      </c>
      <c r="AB3109" s="86" t="s">
        <v>4138</v>
      </c>
      <c r="AC3109" s="86"/>
      <c r="AD3109" s="86"/>
      <c r="AE3109" s="86" t="s">
        <v>4027</v>
      </c>
      <c r="AF3109" s="86" t="s">
        <v>37</v>
      </c>
      <c r="AG3109" s="86"/>
      <c r="AH3109" s="86"/>
      <c r="AI3109" s="86" t="s">
        <v>1814</v>
      </c>
      <c r="AJ3109" s="86"/>
      <c r="AK3109" s="86" t="str">
        <f t="shared" si="1"/>
        <v>МБУДО ДХШ г. Пятигорск</v>
      </c>
      <c r="AL3109" s="50" t="s">
        <v>1814</v>
      </c>
      <c r="AM3109" s="18"/>
      <c r="AN3109" s="18"/>
      <c r="AO3109" s="18"/>
      <c r="AP3109" s="18"/>
      <c r="AQ3109" s="18"/>
    </row>
    <row r="3110" spans="1:43" ht="25.5" x14ac:dyDescent="0.2">
      <c r="A3110" s="71">
        <v>45631</v>
      </c>
      <c r="B3110" s="72" t="s">
        <v>14938</v>
      </c>
      <c r="C3110" s="86" t="s">
        <v>19597</v>
      </c>
      <c r="D3110" s="86" t="s">
        <v>4262</v>
      </c>
      <c r="E3110" s="86" t="s">
        <v>548</v>
      </c>
      <c r="F3110" s="86" t="s">
        <v>76</v>
      </c>
      <c r="G3110" s="86" t="s">
        <v>42</v>
      </c>
      <c r="H3110" s="60">
        <v>39785</v>
      </c>
      <c r="I3110" s="86" t="s">
        <v>8961</v>
      </c>
      <c r="J3110" s="47">
        <v>9</v>
      </c>
      <c r="K3110" s="49">
        <v>9</v>
      </c>
      <c r="L3110" s="86" t="s">
        <v>30</v>
      </c>
      <c r="M3110" s="86" t="s">
        <v>31</v>
      </c>
      <c r="N3110" s="86">
        <v>6023</v>
      </c>
      <c r="O3110" s="86">
        <v>196506</v>
      </c>
      <c r="P3110" s="87">
        <v>44918</v>
      </c>
      <c r="Q3110" s="86" t="s">
        <v>8193</v>
      </c>
      <c r="R3110" s="50" t="s">
        <v>8956</v>
      </c>
      <c r="S3110" s="86" t="s">
        <v>60</v>
      </c>
      <c r="T3110" s="86" t="s">
        <v>187</v>
      </c>
      <c r="U3110" s="86" t="s">
        <v>35</v>
      </c>
      <c r="V3110" s="50" t="s">
        <v>2662</v>
      </c>
      <c r="W3110" s="50" t="s">
        <v>8962</v>
      </c>
      <c r="X3110" s="86" t="s">
        <v>60</v>
      </c>
      <c r="Y3110" s="86" t="s">
        <v>187</v>
      </c>
      <c r="Z3110" s="86" t="s">
        <v>35</v>
      </c>
      <c r="AA3110" s="86" t="s">
        <v>2662</v>
      </c>
      <c r="AB3110" s="86" t="s">
        <v>8963</v>
      </c>
      <c r="AC3110" s="86" t="s">
        <v>8964</v>
      </c>
      <c r="AD3110" s="86" t="s">
        <v>3835</v>
      </c>
      <c r="AE3110" s="86" t="s">
        <v>66</v>
      </c>
      <c r="AF3110" s="86" t="s">
        <v>73</v>
      </c>
      <c r="AG3110" s="86"/>
      <c r="AH3110" s="86" t="s">
        <v>3844</v>
      </c>
      <c r="AI3110" s="86"/>
      <c r="AJ3110" s="86" t="s">
        <v>39</v>
      </c>
      <c r="AK3110" s="86" t="str">
        <f t="shared" si="1"/>
        <v>МБУ ДО ДХШ им. И.И. Крылова г. Азова</v>
      </c>
      <c r="AL3110" s="50" t="s">
        <v>3844</v>
      </c>
      <c r="AM3110" s="18"/>
      <c r="AN3110" s="18"/>
      <c r="AO3110" s="18"/>
      <c r="AP3110" s="18"/>
      <c r="AQ3110" s="18"/>
    </row>
    <row r="3111" spans="1:43" ht="38.25" x14ac:dyDescent="0.2">
      <c r="A3111" s="71">
        <v>45631</v>
      </c>
      <c r="B3111" s="72" t="s">
        <v>14938</v>
      </c>
      <c r="C3111" s="86" t="s">
        <v>19597</v>
      </c>
      <c r="D3111" s="86" t="s">
        <v>16169</v>
      </c>
      <c r="E3111" s="86" t="s">
        <v>248</v>
      </c>
      <c r="F3111" s="86" t="s">
        <v>70</v>
      </c>
      <c r="G3111" s="86" t="s">
        <v>42</v>
      </c>
      <c r="H3111" s="48">
        <v>39939</v>
      </c>
      <c r="I3111" s="86">
        <v>89095625327</v>
      </c>
      <c r="J3111" s="47">
        <v>9</v>
      </c>
      <c r="K3111" s="49">
        <v>9</v>
      </c>
      <c r="L3111" s="86" t="s">
        <v>30</v>
      </c>
      <c r="M3111" s="86" t="s">
        <v>31</v>
      </c>
      <c r="N3111" s="86">
        <v>4723</v>
      </c>
      <c r="O3111" s="86">
        <v>806316</v>
      </c>
      <c r="P3111" s="87">
        <v>45059</v>
      </c>
      <c r="Q3111" s="86" t="s">
        <v>9642</v>
      </c>
      <c r="R3111" s="50" t="s">
        <v>16170</v>
      </c>
      <c r="S3111" s="86" t="s">
        <v>9644</v>
      </c>
      <c r="T3111" s="86" t="s">
        <v>64</v>
      </c>
      <c r="U3111" s="86" t="s">
        <v>35</v>
      </c>
      <c r="V3111" s="50" t="s">
        <v>11793</v>
      </c>
      <c r="W3111" s="50" t="s">
        <v>16171</v>
      </c>
      <c r="X3111" s="86" t="s">
        <v>9644</v>
      </c>
      <c r="Y3111" s="86" t="s">
        <v>64</v>
      </c>
      <c r="Z3111" s="86" t="s">
        <v>35</v>
      </c>
      <c r="AA3111" s="86" t="s">
        <v>11793</v>
      </c>
      <c r="AB3111" s="86" t="s">
        <v>15405</v>
      </c>
      <c r="AC3111" s="94" t="s">
        <v>15405</v>
      </c>
      <c r="AD3111" s="94" t="s">
        <v>15405</v>
      </c>
      <c r="AE3111" s="86" t="s">
        <v>66</v>
      </c>
      <c r="AF3111" s="86" t="s">
        <v>37</v>
      </c>
      <c r="AG3111" s="86"/>
      <c r="AH3111" s="86"/>
      <c r="AI3111" s="86" t="s">
        <v>9648</v>
      </c>
      <c r="AJ3111" s="86" t="s">
        <v>94</v>
      </c>
      <c r="AK3111" s="86" t="str">
        <f t="shared" si="1"/>
        <v>МБУ ДО Детская художественная школа г. Североморск</v>
      </c>
      <c r="AL3111" s="50" t="s">
        <v>9648</v>
      </c>
      <c r="AM3111" s="18"/>
      <c r="AN3111" s="18"/>
      <c r="AO3111" s="18"/>
      <c r="AP3111" s="18"/>
      <c r="AQ3111" s="18"/>
    </row>
    <row r="3112" spans="1:43" ht="25.5" x14ac:dyDescent="0.2">
      <c r="A3112" s="71">
        <v>45631</v>
      </c>
      <c r="B3112" s="72" t="s">
        <v>14938</v>
      </c>
      <c r="C3112" s="86" t="s">
        <v>19597</v>
      </c>
      <c r="D3112" s="90" t="s">
        <v>311</v>
      </c>
      <c r="E3112" s="90" t="s">
        <v>6113</v>
      </c>
      <c r="F3112" s="90" t="s">
        <v>326</v>
      </c>
      <c r="G3112" s="90" t="s">
        <v>4004</v>
      </c>
      <c r="H3112" s="103">
        <v>40053</v>
      </c>
      <c r="I3112" s="90">
        <v>89216716544</v>
      </c>
      <c r="J3112" s="91">
        <v>9</v>
      </c>
      <c r="K3112" s="92">
        <v>9</v>
      </c>
      <c r="L3112" s="86" t="s">
        <v>30</v>
      </c>
      <c r="M3112" s="90" t="s">
        <v>31</v>
      </c>
      <c r="N3112" s="90">
        <v>1123</v>
      </c>
      <c r="O3112" s="90">
        <v>489467</v>
      </c>
      <c r="P3112" s="95">
        <v>45182</v>
      </c>
      <c r="Q3112" s="90" t="s">
        <v>9994</v>
      </c>
      <c r="R3112" s="93" t="s">
        <v>10016</v>
      </c>
      <c r="S3112" s="90" t="s">
        <v>1650</v>
      </c>
      <c r="T3112" s="90"/>
      <c r="U3112" s="90" t="s">
        <v>157</v>
      </c>
      <c r="V3112" s="93" t="s">
        <v>10017</v>
      </c>
      <c r="W3112" s="93" t="s">
        <v>9997</v>
      </c>
      <c r="X3112" s="90" t="s">
        <v>1650</v>
      </c>
      <c r="Y3112" s="90"/>
      <c r="Z3112" s="90" t="s">
        <v>35</v>
      </c>
      <c r="AA3112" s="90" t="s">
        <v>9996</v>
      </c>
      <c r="AB3112" s="90" t="s">
        <v>10001</v>
      </c>
      <c r="AC3112" s="90" t="s">
        <v>10002</v>
      </c>
      <c r="AD3112" s="90" t="s">
        <v>10001</v>
      </c>
      <c r="AE3112" s="90" t="s">
        <v>36</v>
      </c>
      <c r="AF3112" s="86" t="s">
        <v>37</v>
      </c>
      <c r="AG3112" s="86"/>
      <c r="AH3112" s="86"/>
      <c r="AI3112" s="90" t="s">
        <v>10000</v>
      </c>
      <c r="AJ3112" s="86" t="s">
        <v>46</v>
      </c>
      <c r="AK3112" s="86" t="str">
        <f t="shared" si="1"/>
        <v>МБУ ДО ДХШ №3 г. Вельск</v>
      </c>
      <c r="AL3112" s="50" t="s">
        <v>10000</v>
      </c>
      <c r="AM3112" s="18"/>
      <c r="AN3112" s="18"/>
      <c r="AO3112" s="18"/>
      <c r="AP3112" s="18"/>
      <c r="AQ3112" s="18"/>
    </row>
    <row r="3113" spans="1:43" ht="89.25" x14ac:dyDescent="0.2">
      <c r="A3113" s="71">
        <v>45631</v>
      </c>
      <c r="B3113" s="72" t="s">
        <v>14938</v>
      </c>
      <c r="C3113" s="86" t="s">
        <v>19597</v>
      </c>
      <c r="D3113" s="86" t="s">
        <v>14211</v>
      </c>
      <c r="E3113" s="86" t="s">
        <v>91</v>
      </c>
      <c r="F3113" s="86" t="s">
        <v>914</v>
      </c>
      <c r="G3113" s="86" t="s">
        <v>42</v>
      </c>
      <c r="H3113" s="48">
        <v>40044</v>
      </c>
      <c r="I3113" s="86">
        <v>89614302009</v>
      </c>
      <c r="J3113" s="47">
        <v>9</v>
      </c>
      <c r="K3113" s="49">
        <v>9</v>
      </c>
      <c r="L3113" s="86" t="s">
        <v>30</v>
      </c>
      <c r="M3113" s="86" t="s">
        <v>31</v>
      </c>
      <c r="N3113" s="86">
        <v>6024</v>
      </c>
      <c r="O3113" s="89" t="s">
        <v>14212</v>
      </c>
      <c r="P3113" s="87">
        <v>45174</v>
      </c>
      <c r="Q3113" s="86" t="s">
        <v>71</v>
      </c>
      <c r="R3113" s="50" t="s">
        <v>5028</v>
      </c>
      <c r="S3113" s="86" t="s">
        <v>60</v>
      </c>
      <c r="T3113" s="86" t="s">
        <v>14213</v>
      </c>
      <c r="U3113" s="86" t="s">
        <v>157</v>
      </c>
      <c r="V3113" s="50" t="s">
        <v>14214</v>
      </c>
      <c r="W3113" s="50" t="s">
        <v>1291</v>
      </c>
      <c r="X3113" s="86" t="s">
        <v>60</v>
      </c>
      <c r="Y3113" s="86" t="s">
        <v>187</v>
      </c>
      <c r="Z3113" s="86" t="s">
        <v>35</v>
      </c>
      <c r="AA3113" s="86" t="s">
        <v>5031</v>
      </c>
      <c r="AB3113" s="86"/>
      <c r="AC3113" s="86"/>
      <c r="AD3113" s="86"/>
      <c r="AE3113" s="86" t="s">
        <v>36</v>
      </c>
      <c r="AF3113" s="86" t="s">
        <v>73</v>
      </c>
      <c r="AG3113" s="86"/>
      <c r="AH3113" s="86" t="s">
        <v>1291</v>
      </c>
      <c r="AI3113" s="86"/>
      <c r="AJ3113" s="86" t="s">
        <v>39</v>
      </c>
      <c r="AK3113" s="86" t="str">
        <f t="shared" si="1"/>
        <v>МБУ ДО г. Шахты «Детская школа искусств» структурное подразделение Центр Искусств им. В.А. Серова</v>
      </c>
      <c r="AL3113" s="50" t="s">
        <v>1291</v>
      </c>
      <c r="AM3113" s="18"/>
      <c r="AN3113" s="18"/>
      <c r="AO3113" s="18"/>
      <c r="AP3113" s="18"/>
      <c r="AQ3113" s="18"/>
    </row>
    <row r="3114" spans="1:43" ht="38.25" x14ac:dyDescent="0.2">
      <c r="A3114" s="71">
        <v>45631</v>
      </c>
      <c r="B3114" s="72" t="s">
        <v>14938</v>
      </c>
      <c r="C3114" s="86" t="s">
        <v>19597</v>
      </c>
      <c r="D3114" s="86" t="s">
        <v>9953</v>
      </c>
      <c r="E3114" s="86" t="s">
        <v>4960</v>
      </c>
      <c r="F3114" s="86" t="s">
        <v>383</v>
      </c>
      <c r="G3114" s="86" t="s">
        <v>42</v>
      </c>
      <c r="H3114" s="60">
        <v>39901</v>
      </c>
      <c r="I3114" s="86">
        <v>89525532015</v>
      </c>
      <c r="J3114" s="47">
        <v>9</v>
      </c>
      <c r="K3114" s="49">
        <v>9</v>
      </c>
      <c r="L3114" s="86" t="s">
        <v>30</v>
      </c>
      <c r="M3114" s="86" t="s">
        <v>31</v>
      </c>
      <c r="N3114" s="86">
        <v>2023</v>
      </c>
      <c r="O3114" s="86">
        <v>752112</v>
      </c>
      <c r="P3114" s="87">
        <v>45030</v>
      </c>
      <c r="Q3114" s="86" t="s">
        <v>3341</v>
      </c>
      <c r="R3114" s="50" t="s">
        <v>9954</v>
      </c>
      <c r="S3114" s="86" t="s">
        <v>732</v>
      </c>
      <c r="T3114" s="86" t="s">
        <v>9955</v>
      </c>
      <c r="U3114" s="86" t="s">
        <v>35</v>
      </c>
      <c r="V3114" s="50" t="s">
        <v>5129</v>
      </c>
      <c r="W3114" s="50" t="s">
        <v>9956</v>
      </c>
      <c r="X3114" s="86" t="s">
        <v>732</v>
      </c>
      <c r="Y3114" s="86" t="s">
        <v>9090</v>
      </c>
      <c r="Z3114" s="86" t="s">
        <v>35</v>
      </c>
      <c r="AA3114" s="86" t="s">
        <v>5129</v>
      </c>
      <c r="AB3114" s="86" t="s">
        <v>9957</v>
      </c>
      <c r="AC3114" s="86" t="s">
        <v>9958</v>
      </c>
      <c r="AD3114" s="86" t="s">
        <v>9958</v>
      </c>
      <c r="AE3114" s="86" t="s">
        <v>36</v>
      </c>
      <c r="AF3114" s="86" t="s">
        <v>37</v>
      </c>
      <c r="AG3114" s="86"/>
      <c r="AH3114" s="86"/>
      <c r="AI3114" s="86" t="s">
        <v>1898</v>
      </c>
      <c r="AJ3114" s="86" t="s">
        <v>46</v>
      </c>
      <c r="AK3114" s="86" t="str">
        <f t="shared" si="1"/>
        <v>ФГБОУ ВО "Воронежский государственный педагогический университет" (ВГПУ) г. Воронеж</v>
      </c>
      <c r="AL3114" s="50" t="s">
        <v>1898</v>
      </c>
      <c r="AM3114" s="18"/>
      <c r="AN3114" s="18"/>
      <c r="AO3114" s="18"/>
      <c r="AP3114" s="18"/>
      <c r="AQ3114" s="18"/>
    </row>
    <row r="3115" spans="1:43" ht="25.5" x14ac:dyDescent="0.2">
      <c r="A3115" s="71">
        <v>45631</v>
      </c>
      <c r="B3115" s="72" t="s">
        <v>14938</v>
      </c>
      <c r="C3115" s="86" t="s">
        <v>19597</v>
      </c>
      <c r="D3115" s="90" t="s">
        <v>10019</v>
      </c>
      <c r="E3115" s="90" t="s">
        <v>3991</v>
      </c>
      <c r="F3115" s="90" t="s">
        <v>279</v>
      </c>
      <c r="G3115" s="90" t="s">
        <v>29</v>
      </c>
      <c r="H3115" s="103">
        <v>39995</v>
      </c>
      <c r="I3115" s="90" t="s">
        <v>10020</v>
      </c>
      <c r="J3115" s="91">
        <v>9</v>
      </c>
      <c r="K3115" s="92">
        <v>9</v>
      </c>
      <c r="L3115" s="86" t="s">
        <v>30</v>
      </c>
      <c r="M3115" s="90" t="s">
        <v>31</v>
      </c>
      <c r="N3115" s="90">
        <v>1123</v>
      </c>
      <c r="O3115" s="90">
        <v>472172</v>
      </c>
      <c r="P3115" s="95">
        <v>45113</v>
      </c>
      <c r="Q3115" s="90" t="s">
        <v>9994</v>
      </c>
      <c r="R3115" s="93" t="s">
        <v>10005</v>
      </c>
      <c r="S3115" s="90" t="s">
        <v>1650</v>
      </c>
      <c r="T3115" s="90"/>
      <c r="U3115" s="90" t="s">
        <v>35</v>
      </c>
      <c r="V3115" s="93" t="s">
        <v>9996</v>
      </c>
      <c r="W3115" s="93" t="s">
        <v>9997</v>
      </c>
      <c r="X3115" s="90" t="s">
        <v>1650</v>
      </c>
      <c r="Y3115" s="90"/>
      <c r="Z3115" s="90" t="s">
        <v>35</v>
      </c>
      <c r="AA3115" s="90" t="s">
        <v>9996</v>
      </c>
      <c r="AB3115" s="90" t="s">
        <v>10001</v>
      </c>
      <c r="AC3115" s="90" t="s">
        <v>10002</v>
      </c>
      <c r="AD3115" s="90" t="s">
        <v>10001</v>
      </c>
      <c r="AE3115" s="90" t="s">
        <v>36</v>
      </c>
      <c r="AF3115" s="86" t="s">
        <v>37</v>
      </c>
      <c r="AG3115" s="86"/>
      <c r="AH3115" s="86"/>
      <c r="AI3115" s="90" t="s">
        <v>10000</v>
      </c>
      <c r="AJ3115" s="86" t="s">
        <v>46</v>
      </c>
      <c r="AK3115" s="86" t="str">
        <f t="shared" si="1"/>
        <v>МБУ ДО ДХШ №3 г. Вельск</v>
      </c>
      <c r="AL3115" s="50" t="s">
        <v>10000</v>
      </c>
      <c r="AM3115" s="18"/>
      <c r="AN3115" s="18"/>
      <c r="AO3115" s="18"/>
      <c r="AP3115" s="18"/>
      <c r="AQ3115" s="18"/>
    </row>
    <row r="3116" spans="1:43" ht="51" x14ac:dyDescent="0.2">
      <c r="A3116" s="71">
        <v>45631</v>
      </c>
      <c r="B3116" s="72" t="s">
        <v>14938</v>
      </c>
      <c r="C3116" s="86" t="s">
        <v>19597</v>
      </c>
      <c r="D3116" s="86" t="s">
        <v>6535</v>
      </c>
      <c r="E3116" s="86" t="s">
        <v>6113</v>
      </c>
      <c r="F3116" s="86" t="s">
        <v>214</v>
      </c>
      <c r="G3116" s="86" t="s">
        <v>42</v>
      </c>
      <c r="H3116" s="60">
        <v>40043</v>
      </c>
      <c r="I3116" s="86">
        <v>89887526016</v>
      </c>
      <c r="J3116" s="47">
        <v>9</v>
      </c>
      <c r="K3116" s="49">
        <v>9</v>
      </c>
      <c r="L3116" s="86" t="s">
        <v>30</v>
      </c>
      <c r="M3116" s="86" t="s">
        <v>31</v>
      </c>
      <c r="N3116" s="89" t="s">
        <v>508</v>
      </c>
      <c r="O3116" s="89" t="s">
        <v>6536</v>
      </c>
      <c r="P3116" s="88">
        <v>45163</v>
      </c>
      <c r="Q3116" s="86" t="s">
        <v>741</v>
      </c>
      <c r="R3116" s="50" t="s">
        <v>2380</v>
      </c>
      <c r="S3116" s="86" t="s">
        <v>164</v>
      </c>
      <c r="T3116" s="94"/>
      <c r="U3116" s="86" t="s">
        <v>35</v>
      </c>
      <c r="V3116" s="50" t="s">
        <v>1334</v>
      </c>
      <c r="W3116" s="50" t="s">
        <v>6537</v>
      </c>
      <c r="X3116" s="86" t="s">
        <v>164</v>
      </c>
      <c r="Y3116" s="86"/>
      <c r="Z3116" s="86" t="s">
        <v>35</v>
      </c>
      <c r="AA3116" s="86" t="s">
        <v>1334</v>
      </c>
      <c r="AB3116" s="86" t="s">
        <v>6538</v>
      </c>
      <c r="AC3116" s="86"/>
      <c r="AD3116" s="86"/>
      <c r="AE3116" s="86" t="s">
        <v>66</v>
      </c>
      <c r="AF3116" s="86" t="s">
        <v>37</v>
      </c>
      <c r="AG3116" s="86"/>
      <c r="AH3116" s="86"/>
      <c r="AI3116" s="86" t="s">
        <v>463</v>
      </c>
      <c r="AJ3116" s="86" t="s">
        <v>39</v>
      </c>
      <c r="AK3116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3116" s="50" t="s">
        <v>463</v>
      </c>
      <c r="AM3116" s="18"/>
      <c r="AN3116" s="18"/>
      <c r="AO3116" s="18"/>
      <c r="AP3116" s="18"/>
      <c r="AQ3116" s="18"/>
    </row>
    <row r="3117" spans="1:43" ht="38.25" x14ac:dyDescent="0.2">
      <c r="A3117" s="71">
        <v>45631</v>
      </c>
      <c r="B3117" s="72" t="s">
        <v>14938</v>
      </c>
      <c r="C3117" s="86" t="s">
        <v>19597</v>
      </c>
      <c r="D3117" s="86" t="s">
        <v>5838</v>
      </c>
      <c r="E3117" s="86" t="s">
        <v>56</v>
      </c>
      <c r="F3117" s="86" t="s">
        <v>395</v>
      </c>
      <c r="G3117" s="86" t="s">
        <v>42</v>
      </c>
      <c r="H3117" s="48">
        <v>40008</v>
      </c>
      <c r="I3117" s="86">
        <v>89953085349</v>
      </c>
      <c r="J3117" s="47">
        <v>9</v>
      </c>
      <c r="K3117" s="49">
        <v>9</v>
      </c>
      <c r="L3117" s="86" t="s">
        <v>30</v>
      </c>
      <c r="M3117" s="86" t="s">
        <v>31</v>
      </c>
      <c r="N3117" s="86">
        <v>9423</v>
      </c>
      <c r="O3117" s="89" t="s">
        <v>14482</v>
      </c>
      <c r="P3117" s="87">
        <v>45128</v>
      </c>
      <c r="Q3117" s="86" t="s">
        <v>11113</v>
      </c>
      <c r="R3117" s="50" t="s">
        <v>4155</v>
      </c>
      <c r="S3117" s="86" t="s">
        <v>2021</v>
      </c>
      <c r="T3117" s="86"/>
      <c r="U3117" s="86" t="s">
        <v>35</v>
      </c>
      <c r="V3117" s="50" t="s">
        <v>2225</v>
      </c>
      <c r="W3117" s="50" t="s">
        <v>14483</v>
      </c>
      <c r="X3117" s="86" t="s">
        <v>2021</v>
      </c>
      <c r="Y3117" s="86"/>
      <c r="Z3117" s="86" t="s">
        <v>35</v>
      </c>
      <c r="AA3117" s="86" t="s">
        <v>2225</v>
      </c>
      <c r="AB3117" s="86" t="s">
        <v>15986</v>
      </c>
      <c r="AC3117" s="86"/>
      <c r="AD3117" s="86"/>
      <c r="AE3117" s="86" t="s">
        <v>66</v>
      </c>
      <c r="AF3117" s="86" t="s">
        <v>37</v>
      </c>
      <c r="AG3117" s="86"/>
      <c r="AH3117" s="86"/>
      <c r="AI3117" s="86" t="s">
        <v>1659</v>
      </c>
      <c r="AJ3117" s="86" t="s">
        <v>39</v>
      </c>
      <c r="AK3117" s="86" t="str">
        <f t="shared" si="1"/>
        <v>ФГБОУ ВО «Казанский национальный исследовательский технологический университет», г. Казань</v>
      </c>
      <c r="AL3117" s="50" t="s">
        <v>1659</v>
      </c>
      <c r="AM3117" s="18"/>
      <c r="AN3117" s="18"/>
      <c r="AO3117" s="18"/>
      <c r="AP3117" s="18"/>
      <c r="AQ3117" s="18"/>
    </row>
    <row r="3118" spans="1:43" ht="38.25" x14ac:dyDescent="0.2">
      <c r="A3118" s="71">
        <v>45631</v>
      </c>
      <c r="B3118" s="72" t="s">
        <v>14938</v>
      </c>
      <c r="C3118" s="86" t="s">
        <v>19597</v>
      </c>
      <c r="D3118" s="86" t="s">
        <v>19061</v>
      </c>
      <c r="E3118" s="86" t="s">
        <v>3720</v>
      </c>
      <c r="F3118" s="86" t="s">
        <v>1254</v>
      </c>
      <c r="G3118" s="86" t="s">
        <v>4242</v>
      </c>
      <c r="H3118" s="48">
        <v>39864</v>
      </c>
      <c r="I3118" s="86">
        <v>89081932371</v>
      </c>
      <c r="J3118" s="47">
        <v>9</v>
      </c>
      <c r="K3118" s="49">
        <v>9</v>
      </c>
      <c r="L3118" s="86" t="s">
        <v>30</v>
      </c>
      <c r="M3118" s="86" t="s">
        <v>14316</v>
      </c>
      <c r="N3118" s="86">
        <v>6023</v>
      </c>
      <c r="O3118" s="86">
        <v>188590</v>
      </c>
      <c r="P3118" s="87">
        <v>44988</v>
      </c>
      <c r="Q3118" s="86" t="s">
        <v>5158</v>
      </c>
      <c r="R3118" s="50" t="s">
        <v>12300</v>
      </c>
      <c r="S3118" s="86" t="s">
        <v>60</v>
      </c>
      <c r="T3118" s="94"/>
      <c r="U3118" s="86" t="s">
        <v>35</v>
      </c>
      <c r="V3118" s="50" t="s">
        <v>1990</v>
      </c>
      <c r="W3118" s="50" t="s">
        <v>18982</v>
      </c>
      <c r="X3118" s="86" t="s">
        <v>60</v>
      </c>
      <c r="Y3118" s="86"/>
      <c r="Z3118" s="86" t="s">
        <v>35</v>
      </c>
      <c r="AA3118" s="86" t="s">
        <v>1990</v>
      </c>
      <c r="AB3118" s="298" t="s">
        <v>19059</v>
      </c>
      <c r="AC3118" s="299"/>
      <c r="AD3118" s="86"/>
      <c r="AE3118" s="86" t="s">
        <v>19047</v>
      </c>
      <c r="AF3118" s="86" t="s">
        <v>73</v>
      </c>
      <c r="AG3118" s="86"/>
      <c r="AH3118" s="86" t="s">
        <v>1991</v>
      </c>
      <c r="AI3118" s="86"/>
      <c r="AJ3118" s="86" t="s">
        <v>46</v>
      </c>
      <c r="AK3118" s="86" t="str">
        <f t="shared" si="1"/>
        <v>МБУ ДО «Детская художественная школа им. Н.Н. Дубовского» г. Новочеркасска</v>
      </c>
      <c r="AL3118" s="50" t="s">
        <v>1991</v>
      </c>
      <c r="AM3118" s="18"/>
      <c r="AN3118" s="18"/>
      <c r="AO3118" s="18"/>
      <c r="AP3118" s="18"/>
      <c r="AQ3118" s="18"/>
    </row>
    <row r="3119" spans="1:43" ht="25.5" x14ac:dyDescent="0.2">
      <c r="A3119" s="71">
        <v>45631</v>
      </c>
      <c r="B3119" s="72" t="s">
        <v>14938</v>
      </c>
      <c r="C3119" s="86" t="s">
        <v>19597</v>
      </c>
      <c r="D3119" s="86" t="s">
        <v>361</v>
      </c>
      <c r="E3119" s="86" t="s">
        <v>957</v>
      </c>
      <c r="F3119" s="86" t="s">
        <v>70</v>
      </c>
      <c r="G3119" s="86" t="s">
        <v>42</v>
      </c>
      <c r="H3119" s="60">
        <v>40139</v>
      </c>
      <c r="I3119" s="86">
        <v>89286022520</v>
      </c>
      <c r="J3119" s="47">
        <v>9</v>
      </c>
      <c r="K3119" s="49">
        <v>9</v>
      </c>
      <c r="L3119" s="86" t="s">
        <v>30</v>
      </c>
      <c r="M3119" s="86" t="s">
        <v>31</v>
      </c>
      <c r="N3119" s="86">
        <v>3923</v>
      </c>
      <c r="O3119" s="86">
        <v>604034</v>
      </c>
      <c r="P3119" s="88">
        <v>45262</v>
      </c>
      <c r="Q3119" s="86" t="s">
        <v>5617</v>
      </c>
      <c r="R3119" s="50" t="s">
        <v>2722</v>
      </c>
      <c r="S3119" s="86" t="s">
        <v>60</v>
      </c>
      <c r="T3119" s="86" t="s">
        <v>2664</v>
      </c>
      <c r="U3119" s="86" t="s">
        <v>157</v>
      </c>
      <c r="V3119" s="50" t="s">
        <v>2529</v>
      </c>
      <c r="W3119" s="50"/>
      <c r="X3119" s="86"/>
      <c r="Y3119" s="86"/>
      <c r="Z3119" s="86"/>
      <c r="AA3119" s="86"/>
      <c r="AB3119" s="86"/>
      <c r="AC3119" s="86"/>
      <c r="AD3119" s="86"/>
      <c r="AE3119" s="86" t="s">
        <v>66</v>
      </c>
      <c r="AF3119" s="86" t="s">
        <v>73</v>
      </c>
      <c r="AG3119" s="86"/>
      <c r="AH3119" s="86" t="s">
        <v>2511</v>
      </c>
      <c r="AI3119" s="86"/>
      <c r="AJ3119" s="86" t="s">
        <v>46</v>
      </c>
      <c r="AK3119" s="86" t="str">
        <f t="shared" si="1"/>
        <v>МБОУ ДО Егорлыкский Центр внешкольной работы, пос. Егорлыкский</v>
      </c>
      <c r="AL3119" s="50" t="s">
        <v>2511</v>
      </c>
      <c r="AM3119" s="18"/>
      <c r="AN3119" s="18"/>
      <c r="AO3119" s="18"/>
      <c r="AP3119" s="18"/>
      <c r="AQ3119" s="18"/>
    </row>
    <row r="3120" spans="1:43" ht="38.25" x14ac:dyDescent="0.2">
      <c r="A3120" s="71">
        <v>45631</v>
      </c>
      <c r="B3120" s="72" t="s">
        <v>14938</v>
      </c>
      <c r="C3120" s="86" t="s">
        <v>19597</v>
      </c>
      <c r="D3120" s="86" t="s">
        <v>361</v>
      </c>
      <c r="E3120" s="86" t="s">
        <v>739</v>
      </c>
      <c r="F3120" s="86" t="s">
        <v>234</v>
      </c>
      <c r="G3120" s="86" t="s">
        <v>42</v>
      </c>
      <c r="H3120" s="48">
        <v>39999</v>
      </c>
      <c r="I3120" s="86" t="s">
        <v>11068</v>
      </c>
      <c r="J3120" s="47">
        <v>9</v>
      </c>
      <c r="K3120" s="49">
        <v>9</v>
      </c>
      <c r="L3120" s="86" t="s">
        <v>30</v>
      </c>
      <c r="M3120" s="86" t="s">
        <v>31</v>
      </c>
      <c r="N3120" s="86">
        <v>6023</v>
      </c>
      <c r="O3120" s="86">
        <v>281238</v>
      </c>
      <c r="P3120" s="87">
        <v>45122</v>
      </c>
      <c r="Q3120" s="86" t="s">
        <v>58</v>
      </c>
      <c r="R3120" s="50" t="s">
        <v>11069</v>
      </c>
      <c r="S3120" s="86" t="s">
        <v>60</v>
      </c>
      <c r="T3120" s="86"/>
      <c r="U3120" s="86" t="s">
        <v>157</v>
      </c>
      <c r="V3120" s="50" t="s">
        <v>11070</v>
      </c>
      <c r="W3120" s="50"/>
      <c r="X3120" s="86" t="s">
        <v>60</v>
      </c>
      <c r="Y3120" s="86"/>
      <c r="Z3120" s="86" t="s">
        <v>157</v>
      </c>
      <c r="AA3120" s="86" t="s">
        <v>11070</v>
      </c>
      <c r="AB3120" s="86"/>
      <c r="AC3120" s="86"/>
      <c r="AD3120" s="86"/>
      <c r="AE3120" s="86" t="s">
        <v>36</v>
      </c>
      <c r="AF3120" s="86" t="s">
        <v>73</v>
      </c>
      <c r="AG3120" s="86"/>
      <c r="AH3120" s="86" t="s">
        <v>1291</v>
      </c>
      <c r="AI3120" s="86"/>
      <c r="AJ3120" s="86" t="s">
        <v>39</v>
      </c>
      <c r="AK3120" s="86" t="str">
        <f t="shared" si="1"/>
        <v>МБУ ДО г. Шахты «Детская школа искусств» структурное подразделение Центр Искусств им. В.А. Серова</v>
      </c>
      <c r="AL3120" s="50" t="s">
        <v>1291</v>
      </c>
      <c r="AM3120" s="18"/>
      <c r="AN3120" s="18"/>
      <c r="AO3120" s="18"/>
      <c r="AP3120" s="18"/>
      <c r="AQ3120" s="18"/>
    </row>
    <row r="3121" spans="1:43" ht="38.25" x14ac:dyDescent="0.2">
      <c r="A3121" s="71">
        <v>45631</v>
      </c>
      <c r="B3121" s="72" t="s">
        <v>14938</v>
      </c>
      <c r="C3121" s="86" t="s">
        <v>19597</v>
      </c>
      <c r="D3121" s="86" t="s">
        <v>361</v>
      </c>
      <c r="E3121" s="86" t="s">
        <v>2229</v>
      </c>
      <c r="F3121" s="86" t="s">
        <v>97</v>
      </c>
      <c r="G3121" s="86" t="s">
        <v>42</v>
      </c>
      <c r="H3121" s="48">
        <v>39815</v>
      </c>
      <c r="I3121" s="86">
        <v>89614087255</v>
      </c>
      <c r="J3121" s="47">
        <v>9</v>
      </c>
      <c r="K3121" s="49">
        <v>9</v>
      </c>
      <c r="L3121" s="86" t="s">
        <v>30</v>
      </c>
      <c r="M3121" s="86" t="s">
        <v>31</v>
      </c>
      <c r="N3121" s="86">
        <v>6023</v>
      </c>
      <c r="O3121" s="86">
        <v>216326</v>
      </c>
      <c r="P3121" s="87">
        <v>44953</v>
      </c>
      <c r="Q3121" s="86" t="s">
        <v>58</v>
      </c>
      <c r="R3121" s="50" t="s">
        <v>2409</v>
      </c>
      <c r="S3121" s="86" t="s">
        <v>60</v>
      </c>
      <c r="T3121" s="86" t="s">
        <v>64</v>
      </c>
      <c r="U3121" s="86" t="s">
        <v>35</v>
      </c>
      <c r="V3121" s="50" t="s">
        <v>130</v>
      </c>
      <c r="W3121" s="50" t="s">
        <v>13682</v>
      </c>
      <c r="X3121" s="86" t="s">
        <v>60</v>
      </c>
      <c r="Y3121" s="86" t="s">
        <v>64</v>
      </c>
      <c r="Z3121" s="86" t="s">
        <v>35</v>
      </c>
      <c r="AA3121" s="86" t="s">
        <v>130</v>
      </c>
      <c r="AB3121" s="86" t="s">
        <v>13683</v>
      </c>
      <c r="AC3121" s="86"/>
      <c r="AD3121" s="86"/>
      <c r="AE3121" s="86" t="s">
        <v>36</v>
      </c>
      <c r="AF3121" s="86" t="s">
        <v>67</v>
      </c>
      <c r="AG3121" s="86" t="s">
        <v>68</v>
      </c>
      <c r="AH3121" s="86"/>
      <c r="AI3121" s="86"/>
      <c r="AJ3121" s="86" t="s">
        <v>46</v>
      </c>
      <c r="AK312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121" s="50" t="s">
        <v>68</v>
      </c>
      <c r="AM3121" s="18"/>
      <c r="AN3121" s="18"/>
      <c r="AO3121" s="18"/>
      <c r="AP3121" s="18"/>
      <c r="AQ3121" s="18"/>
    </row>
    <row r="3122" spans="1:43" ht="12.75" x14ac:dyDescent="0.2">
      <c r="A3122" s="71">
        <v>45631</v>
      </c>
      <c r="B3122" s="72" t="s">
        <v>14938</v>
      </c>
      <c r="C3122" s="86" t="s">
        <v>19597</v>
      </c>
      <c r="D3122" s="86" t="s">
        <v>361</v>
      </c>
      <c r="E3122" s="86" t="s">
        <v>75</v>
      </c>
      <c r="F3122" s="86" t="s">
        <v>1218</v>
      </c>
      <c r="G3122" s="86" t="s">
        <v>42</v>
      </c>
      <c r="H3122" s="48">
        <v>39989</v>
      </c>
      <c r="I3122" s="86" t="s">
        <v>18343</v>
      </c>
      <c r="J3122" s="47">
        <v>9</v>
      </c>
      <c r="K3122" s="49">
        <v>9</v>
      </c>
      <c r="L3122" s="86" t="s">
        <v>18238</v>
      </c>
      <c r="M3122" s="86" t="s">
        <v>50</v>
      </c>
      <c r="N3122" s="86" t="s">
        <v>10402</v>
      </c>
      <c r="O3122" s="86">
        <v>615045</v>
      </c>
      <c r="P3122" s="87">
        <v>40001</v>
      </c>
      <c r="Q3122" s="86" t="s">
        <v>18344</v>
      </c>
      <c r="R3122" s="50" t="s">
        <v>18324</v>
      </c>
      <c r="S3122" s="86" t="s">
        <v>2068</v>
      </c>
      <c r="T3122" s="86"/>
      <c r="U3122" s="86" t="s">
        <v>35</v>
      </c>
      <c r="V3122" s="50" t="s">
        <v>7679</v>
      </c>
      <c r="W3122" s="50"/>
      <c r="X3122" s="86"/>
      <c r="Y3122" s="86"/>
      <c r="Z3122" s="86"/>
      <c r="AA3122" s="86"/>
      <c r="AB3122" s="86" t="s">
        <v>18325</v>
      </c>
      <c r="AC3122" s="86" t="s">
        <v>18326</v>
      </c>
      <c r="AD3122" s="86"/>
      <c r="AE3122" s="86" t="s">
        <v>18138</v>
      </c>
      <c r="AF3122" s="86" t="s">
        <v>37</v>
      </c>
      <c r="AG3122" s="86"/>
      <c r="AH3122" s="86"/>
      <c r="AI3122" s="86" t="s">
        <v>1268</v>
      </c>
      <c r="AJ3122" s="86" t="s">
        <v>46</v>
      </c>
      <c r="AK3122" s="86" t="str">
        <f t="shared" si="1"/>
        <v>МБОУ Лицей №124 г.о. Самара</v>
      </c>
      <c r="AL3122" s="50" t="s">
        <v>1268</v>
      </c>
      <c r="AM3122" s="18"/>
      <c r="AN3122" s="18"/>
      <c r="AO3122" s="18"/>
      <c r="AP3122" s="18"/>
      <c r="AQ3122" s="18"/>
    </row>
    <row r="3123" spans="1:43" ht="25.5" x14ac:dyDescent="0.2">
      <c r="A3123" s="71">
        <v>45631</v>
      </c>
      <c r="B3123" s="72" t="s">
        <v>14938</v>
      </c>
      <c r="C3123" s="86" t="s">
        <v>19597</v>
      </c>
      <c r="D3123" s="86" t="s">
        <v>361</v>
      </c>
      <c r="E3123" s="86" t="s">
        <v>597</v>
      </c>
      <c r="F3123" s="86" t="s">
        <v>114</v>
      </c>
      <c r="G3123" s="86" t="s">
        <v>42</v>
      </c>
      <c r="H3123" s="48">
        <v>40083</v>
      </c>
      <c r="I3123" s="86">
        <v>89376498345</v>
      </c>
      <c r="J3123" s="47">
        <v>9</v>
      </c>
      <c r="K3123" s="49">
        <v>9</v>
      </c>
      <c r="L3123" s="86" t="s">
        <v>30</v>
      </c>
      <c r="M3123" s="86" t="s">
        <v>31</v>
      </c>
      <c r="N3123" s="86">
        <v>3623</v>
      </c>
      <c r="O3123" s="86">
        <v>358607</v>
      </c>
      <c r="P3123" s="87">
        <v>45255</v>
      </c>
      <c r="Q3123" s="86" t="s">
        <v>6311</v>
      </c>
      <c r="R3123" s="50" t="s">
        <v>18746</v>
      </c>
      <c r="S3123" s="86" t="s">
        <v>2068</v>
      </c>
      <c r="T3123" s="86"/>
      <c r="U3123" s="86" t="s">
        <v>35</v>
      </c>
      <c r="V3123" s="50" t="s">
        <v>6273</v>
      </c>
      <c r="W3123" s="50" t="s">
        <v>18747</v>
      </c>
      <c r="X3123" s="86" t="s">
        <v>2068</v>
      </c>
      <c r="Y3123" s="86"/>
      <c r="Z3123" s="86" t="s">
        <v>35</v>
      </c>
      <c r="AA3123" s="86" t="s">
        <v>6273</v>
      </c>
      <c r="AB3123" s="86"/>
      <c r="AC3123" s="86"/>
      <c r="AD3123" s="86"/>
      <c r="AE3123" s="86" t="s">
        <v>36</v>
      </c>
      <c r="AF3123" s="86" t="s">
        <v>37</v>
      </c>
      <c r="AG3123" s="86"/>
      <c r="AH3123" s="86"/>
      <c r="AI3123" s="86" t="s">
        <v>1268</v>
      </c>
      <c r="AJ3123" s="86" t="s">
        <v>46</v>
      </c>
      <c r="AK3123" s="86" t="str">
        <f t="shared" si="1"/>
        <v>МБОУ Лицей №124 г.о. Самара</v>
      </c>
      <c r="AL3123" s="50" t="s">
        <v>1268</v>
      </c>
      <c r="AM3123" s="18"/>
      <c r="AN3123" s="18"/>
      <c r="AO3123" s="18"/>
      <c r="AP3123" s="18"/>
      <c r="AQ3123" s="18"/>
    </row>
    <row r="3124" spans="1:43" ht="25.5" x14ac:dyDescent="0.2">
      <c r="A3124" s="71">
        <v>45631</v>
      </c>
      <c r="B3124" s="72" t="s">
        <v>14938</v>
      </c>
      <c r="C3124" s="86" t="s">
        <v>19597</v>
      </c>
      <c r="D3124" s="86" t="s">
        <v>361</v>
      </c>
      <c r="E3124" s="86" t="s">
        <v>193</v>
      </c>
      <c r="F3124" s="86" t="s">
        <v>76</v>
      </c>
      <c r="G3124" s="86" t="s">
        <v>42</v>
      </c>
      <c r="H3124" s="48">
        <v>39835</v>
      </c>
      <c r="I3124" s="86"/>
      <c r="J3124" s="47">
        <v>9</v>
      </c>
      <c r="K3124" s="49">
        <v>9</v>
      </c>
      <c r="L3124" s="86" t="s">
        <v>30</v>
      </c>
      <c r="M3124" s="86"/>
      <c r="N3124" s="86"/>
      <c r="O3124" s="86"/>
      <c r="P3124" s="87"/>
      <c r="Q3124" s="86"/>
      <c r="R3124" s="50" t="s">
        <v>19098</v>
      </c>
      <c r="S3124" s="86" t="s">
        <v>2138</v>
      </c>
      <c r="T3124" s="86" t="s">
        <v>64</v>
      </c>
      <c r="U3124" s="86" t="s">
        <v>35</v>
      </c>
      <c r="V3124" s="50" t="s">
        <v>6279</v>
      </c>
      <c r="W3124" s="50"/>
      <c r="X3124" s="86"/>
      <c r="Y3124" s="86"/>
      <c r="Z3124" s="86"/>
      <c r="AA3124" s="86"/>
      <c r="AB3124" s="86"/>
      <c r="AC3124" s="86"/>
      <c r="AD3124" s="86"/>
      <c r="AE3124" s="86" t="s">
        <v>36</v>
      </c>
      <c r="AF3124" s="86" t="s">
        <v>37</v>
      </c>
      <c r="AG3124" s="86"/>
      <c r="AH3124" s="86"/>
      <c r="AI3124" s="86" t="s">
        <v>93</v>
      </c>
      <c r="AJ3124" s="86" t="s">
        <v>46</v>
      </c>
      <c r="AK3124" s="86" t="str">
        <f t="shared" si="1"/>
        <v>Детская архитектурная мастерская "ДАМ", г. Челябинск</v>
      </c>
      <c r="AL3124" s="50" t="s">
        <v>93</v>
      </c>
      <c r="AM3124" s="18"/>
      <c r="AN3124" s="18"/>
      <c r="AO3124" s="18"/>
      <c r="AP3124" s="18"/>
      <c r="AQ3124" s="18"/>
    </row>
    <row r="3125" spans="1:43" ht="51" x14ac:dyDescent="0.2">
      <c r="A3125" s="71">
        <v>45631</v>
      </c>
      <c r="B3125" s="72" t="s">
        <v>14938</v>
      </c>
      <c r="C3125" s="86" t="s">
        <v>19597</v>
      </c>
      <c r="D3125" s="86" t="s">
        <v>13769</v>
      </c>
      <c r="E3125" s="86" t="s">
        <v>362</v>
      </c>
      <c r="F3125" s="86" t="s">
        <v>951</v>
      </c>
      <c r="G3125" s="86" t="s">
        <v>42</v>
      </c>
      <c r="H3125" s="48">
        <v>40053</v>
      </c>
      <c r="I3125" s="86">
        <v>89608654263</v>
      </c>
      <c r="J3125" s="47">
        <v>9</v>
      </c>
      <c r="K3125" s="49">
        <v>9</v>
      </c>
      <c r="L3125" s="86" t="s">
        <v>30</v>
      </c>
      <c r="M3125" s="86" t="s">
        <v>31</v>
      </c>
      <c r="N3125" s="86">
        <v>1223</v>
      </c>
      <c r="O3125" s="86">
        <v>980595</v>
      </c>
      <c r="P3125" s="87">
        <v>45223</v>
      </c>
      <c r="Q3125" s="86" t="s">
        <v>43</v>
      </c>
      <c r="R3125" s="50" t="s">
        <v>13770</v>
      </c>
      <c r="S3125" s="86" t="s">
        <v>44</v>
      </c>
      <c r="T3125" s="86"/>
      <c r="U3125" s="86" t="s">
        <v>35</v>
      </c>
      <c r="V3125" s="50" t="s">
        <v>13771</v>
      </c>
      <c r="W3125" s="50" t="s">
        <v>13772</v>
      </c>
      <c r="X3125" s="86" t="s">
        <v>44</v>
      </c>
      <c r="Y3125" s="86"/>
      <c r="Z3125" s="86" t="s">
        <v>35</v>
      </c>
      <c r="AA3125" s="86" t="s">
        <v>13771</v>
      </c>
      <c r="AB3125" s="86" t="s">
        <v>13773</v>
      </c>
      <c r="AC3125" s="86"/>
      <c r="AD3125" s="86"/>
      <c r="AE3125" s="86" t="s">
        <v>36</v>
      </c>
      <c r="AF3125" s="86" t="s">
        <v>37</v>
      </c>
      <c r="AG3125" s="86"/>
      <c r="AH3125" s="86"/>
      <c r="AI3125" s="86" t="s">
        <v>3073</v>
      </c>
      <c r="AJ3125" s="86" t="s">
        <v>46</v>
      </c>
      <c r="AK3125" s="86" t="str">
        <f t="shared" si="1"/>
        <v>Региональный центр выявления и поддержки одаренных детей в Волгоградской области ГБ ДОУ Волгоградской области «Зеленая волна»</v>
      </c>
      <c r="AL3125" s="50" t="s">
        <v>3073</v>
      </c>
      <c r="AM3125" s="18"/>
      <c r="AN3125" s="18"/>
      <c r="AO3125" s="18"/>
      <c r="AP3125" s="18"/>
      <c r="AQ3125" s="18"/>
    </row>
    <row r="3126" spans="1:43" ht="12.75" x14ac:dyDescent="0.2">
      <c r="A3126" s="71">
        <v>45631</v>
      </c>
      <c r="B3126" s="72" t="s">
        <v>14938</v>
      </c>
      <c r="C3126" s="86" t="s">
        <v>19597</v>
      </c>
      <c r="D3126" s="86" t="s">
        <v>1736</v>
      </c>
      <c r="E3126" s="86" t="s">
        <v>3799</v>
      </c>
      <c r="F3126" s="86" t="s">
        <v>5496</v>
      </c>
      <c r="G3126" s="86" t="s">
        <v>42</v>
      </c>
      <c r="H3126" s="60">
        <v>39984</v>
      </c>
      <c r="I3126" s="86">
        <v>89884134115</v>
      </c>
      <c r="J3126" s="47">
        <v>9</v>
      </c>
      <c r="K3126" s="49">
        <v>9</v>
      </c>
      <c r="L3126" s="86" t="s">
        <v>30</v>
      </c>
      <c r="M3126" s="86" t="s">
        <v>50</v>
      </c>
      <c r="N3126" s="86" t="s">
        <v>941</v>
      </c>
      <c r="O3126" s="86">
        <v>556684</v>
      </c>
      <c r="P3126" s="88">
        <v>39982</v>
      </c>
      <c r="Q3126" s="86" t="s">
        <v>5483</v>
      </c>
      <c r="R3126" s="50" t="s">
        <v>5497</v>
      </c>
      <c r="S3126" s="86" t="s">
        <v>98</v>
      </c>
      <c r="T3126" s="86"/>
      <c r="U3126" s="86" t="s">
        <v>35</v>
      </c>
      <c r="V3126" s="50" t="s">
        <v>2678</v>
      </c>
      <c r="W3126" s="50"/>
      <c r="X3126" s="86"/>
      <c r="Y3126" s="86"/>
      <c r="Z3126" s="86"/>
      <c r="AA3126" s="86"/>
      <c r="AB3126" s="86" t="s">
        <v>5328</v>
      </c>
      <c r="AC3126" s="86"/>
      <c r="AD3126" s="86"/>
      <c r="AE3126" s="86" t="s">
        <v>66</v>
      </c>
      <c r="AF3126" s="86" t="s">
        <v>37</v>
      </c>
      <c r="AG3126" s="86"/>
      <c r="AH3126" s="86"/>
      <c r="AI3126" s="86" t="s">
        <v>3576</v>
      </c>
      <c r="AJ3126" s="86" t="s">
        <v>46</v>
      </c>
      <c r="AK3126" s="86" t="str">
        <f t="shared" si="1"/>
        <v>МБУ ДО ДХШ № 3 г.-курорт Сочи</v>
      </c>
      <c r="AL3126" s="50" t="s">
        <v>3576</v>
      </c>
      <c r="AM3126" s="18"/>
      <c r="AN3126" s="18"/>
      <c r="AO3126" s="18"/>
      <c r="AP3126" s="18"/>
      <c r="AQ3126" s="18"/>
    </row>
    <row r="3127" spans="1:43" ht="51" x14ac:dyDescent="0.2">
      <c r="A3127" s="71">
        <v>45631</v>
      </c>
      <c r="B3127" s="72" t="s">
        <v>14938</v>
      </c>
      <c r="C3127" s="86" t="s">
        <v>19597</v>
      </c>
      <c r="D3127" s="86" t="s">
        <v>9397</v>
      </c>
      <c r="E3127" s="86" t="s">
        <v>69</v>
      </c>
      <c r="F3127" s="86" t="s">
        <v>13397</v>
      </c>
      <c r="G3127" s="86" t="s">
        <v>42</v>
      </c>
      <c r="H3127" s="48">
        <v>40172</v>
      </c>
      <c r="I3127" s="86">
        <v>89176425282</v>
      </c>
      <c r="J3127" s="47">
        <v>9</v>
      </c>
      <c r="K3127" s="49">
        <v>9</v>
      </c>
      <c r="L3127" s="86" t="s">
        <v>30</v>
      </c>
      <c r="M3127" s="86" t="s">
        <v>31</v>
      </c>
      <c r="N3127" s="86">
        <v>1824</v>
      </c>
      <c r="O3127" s="86">
        <v>138767</v>
      </c>
      <c r="P3127" s="87">
        <v>45532</v>
      </c>
      <c r="Q3127" s="86" t="s">
        <v>13398</v>
      </c>
      <c r="R3127" s="50" t="s">
        <v>4833</v>
      </c>
      <c r="S3127" s="86" t="s">
        <v>78</v>
      </c>
      <c r="T3127" s="86"/>
      <c r="U3127" s="86" t="s">
        <v>157</v>
      </c>
      <c r="V3127" s="50" t="s">
        <v>10384</v>
      </c>
      <c r="W3127" s="50" t="s">
        <v>13399</v>
      </c>
      <c r="X3127" s="86" t="s">
        <v>78</v>
      </c>
      <c r="Y3127" s="86"/>
      <c r="Z3127" s="86" t="s">
        <v>157</v>
      </c>
      <c r="AA3127" s="86" t="s">
        <v>10384</v>
      </c>
      <c r="AB3127" s="86" t="s">
        <v>13400</v>
      </c>
      <c r="AC3127" s="86"/>
      <c r="AD3127" s="86"/>
      <c r="AE3127" s="86" t="s">
        <v>66</v>
      </c>
      <c r="AF3127" s="86" t="s">
        <v>37</v>
      </c>
      <c r="AG3127" s="86"/>
      <c r="AH3127" s="86"/>
      <c r="AI3127" s="86" t="s">
        <v>45</v>
      </c>
      <c r="AJ3127" s="86" t="s">
        <v>46</v>
      </c>
      <c r="AK3127" s="86" t="str">
        <f t="shared" si="1"/>
        <v>ФГБОУ ВО "Волгоградский государственный социально-педагогический университет" (ВГСПУ), г. Волгоград</v>
      </c>
      <c r="AL3127" s="50" t="s">
        <v>45</v>
      </c>
      <c r="AM3127" s="18"/>
      <c r="AN3127" s="18"/>
      <c r="AO3127" s="18"/>
      <c r="AP3127" s="18"/>
      <c r="AQ3127" s="18"/>
    </row>
    <row r="3128" spans="1:43" ht="38.25" x14ac:dyDescent="0.2">
      <c r="A3128" s="71">
        <v>45631</v>
      </c>
      <c r="B3128" s="72" t="s">
        <v>14938</v>
      </c>
      <c r="C3128" s="86" t="s">
        <v>19597</v>
      </c>
      <c r="D3128" s="86" t="s">
        <v>4675</v>
      </c>
      <c r="E3128" s="86" t="s">
        <v>1132</v>
      </c>
      <c r="F3128" s="86" t="s">
        <v>279</v>
      </c>
      <c r="G3128" s="86" t="s">
        <v>29</v>
      </c>
      <c r="H3128" s="60">
        <v>40211</v>
      </c>
      <c r="I3128" s="86">
        <v>89515189245</v>
      </c>
      <c r="J3128" s="47">
        <v>9</v>
      </c>
      <c r="K3128" s="49">
        <v>9</v>
      </c>
      <c r="L3128" s="86" t="s">
        <v>30</v>
      </c>
      <c r="M3128" s="86" t="s">
        <v>31</v>
      </c>
      <c r="N3128" s="86">
        <v>6024</v>
      </c>
      <c r="O3128" s="86">
        <v>742216</v>
      </c>
      <c r="P3128" s="88">
        <v>45371</v>
      </c>
      <c r="Q3128" s="86" t="s">
        <v>71</v>
      </c>
      <c r="R3128" s="50" t="s">
        <v>59</v>
      </c>
      <c r="S3128" s="86" t="s">
        <v>60</v>
      </c>
      <c r="T3128" s="86"/>
      <c r="U3128" s="86" t="s">
        <v>35</v>
      </c>
      <c r="V3128" s="50" t="s">
        <v>62</v>
      </c>
      <c r="W3128" s="50" t="s">
        <v>3613</v>
      </c>
      <c r="X3128" s="86" t="s">
        <v>60</v>
      </c>
      <c r="Y3128" s="86"/>
      <c r="Z3128" s="86" t="s">
        <v>35</v>
      </c>
      <c r="AA3128" s="86" t="s">
        <v>62</v>
      </c>
      <c r="AB3128" s="86" t="s">
        <v>3614</v>
      </c>
      <c r="AC3128" s="86"/>
      <c r="AD3128" s="86"/>
      <c r="AE3128" s="86" t="s">
        <v>36</v>
      </c>
      <c r="AF3128" s="86" t="s">
        <v>73</v>
      </c>
      <c r="AG3128" s="86"/>
      <c r="AH3128" s="86" t="s">
        <v>3509</v>
      </c>
      <c r="AI3128" s="86"/>
      <c r="AJ3128" s="86" t="s">
        <v>39</v>
      </c>
      <c r="AK3128" s="86" t="str">
        <f t="shared" si="1"/>
        <v>ДАХШ РЦАХДП ААИ ЮФУ, отделение г. Зернограда</v>
      </c>
      <c r="AL3128" s="50" t="s">
        <v>3509</v>
      </c>
      <c r="AM3128" s="18"/>
      <c r="AN3128" s="18"/>
      <c r="AO3128" s="18"/>
      <c r="AP3128" s="18"/>
      <c r="AQ3128" s="18"/>
    </row>
    <row r="3129" spans="1:43" ht="25.5" x14ac:dyDescent="0.2">
      <c r="A3129" s="71">
        <v>45631</v>
      </c>
      <c r="B3129" s="72" t="s">
        <v>14938</v>
      </c>
      <c r="C3129" s="86" t="s">
        <v>19597</v>
      </c>
      <c r="D3129" s="86" t="s">
        <v>12706</v>
      </c>
      <c r="E3129" s="86" t="s">
        <v>148</v>
      </c>
      <c r="F3129" s="86" t="s">
        <v>234</v>
      </c>
      <c r="G3129" s="86" t="s">
        <v>42</v>
      </c>
      <c r="H3129" s="48">
        <v>39888</v>
      </c>
      <c r="I3129" s="86" t="s">
        <v>12707</v>
      </c>
      <c r="J3129" s="47">
        <v>9</v>
      </c>
      <c r="K3129" s="49">
        <v>9</v>
      </c>
      <c r="L3129" s="86" t="s">
        <v>30</v>
      </c>
      <c r="M3129" s="86" t="s">
        <v>31</v>
      </c>
      <c r="N3129" s="86">
        <v>323</v>
      </c>
      <c r="O3129" s="86">
        <v>455309</v>
      </c>
      <c r="P3129" s="87">
        <v>45007</v>
      </c>
      <c r="Q3129" s="86" t="s">
        <v>1877</v>
      </c>
      <c r="R3129" s="50" t="s">
        <v>2927</v>
      </c>
      <c r="S3129" s="86" t="s">
        <v>98</v>
      </c>
      <c r="T3129" s="86"/>
      <c r="U3129" s="86" t="s">
        <v>98</v>
      </c>
      <c r="V3129" s="50" t="s">
        <v>12323</v>
      </c>
      <c r="W3129" s="50" t="s">
        <v>511</v>
      </c>
      <c r="X3129" s="86" t="s">
        <v>98</v>
      </c>
      <c r="Y3129" s="86"/>
      <c r="Z3129" s="86" t="s">
        <v>35</v>
      </c>
      <c r="AA3129" s="86" t="s">
        <v>12323</v>
      </c>
      <c r="AB3129" s="86" t="s">
        <v>12688</v>
      </c>
      <c r="AC3129" s="86" t="s">
        <v>12688</v>
      </c>
      <c r="AD3129" s="86" t="s">
        <v>12688</v>
      </c>
      <c r="AE3129" s="86" t="s">
        <v>66</v>
      </c>
      <c r="AF3129" s="86" t="s">
        <v>37</v>
      </c>
      <c r="AG3129" s="86"/>
      <c r="AH3129" s="86"/>
      <c r="AI3129" s="90" t="s">
        <v>4556</v>
      </c>
      <c r="AJ3129" s="86" t="s">
        <v>46</v>
      </c>
      <c r="AK3129" s="86" t="str">
        <f t="shared" si="1"/>
        <v>МБУ ДО ДХШ г. Курганинска м. о. Курганинский район</v>
      </c>
      <c r="AL3129" s="50" t="s">
        <v>4556</v>
      </c>
      <c r="AM3129" s="18"/>
      <c r="AN3129" s="18"/>
      <c r="AO3129" s="18"/>
      <c r="AP3129" s="18"/>
      <c r="AQ3129" s="18"/>
    </row>
    <row r="3130" spans="1:43" ht="12.75" x14ac:dyDescent="0.2">
      <c r="A3130" s="71">
        <v>45631</v>
      </c>
      <c r="B3130" s="72" t="s">
        <v>14938</v>
      </c>
      <c r="C3130" s="86" t="s">
        <v>19597</v>
      </c>
      <c r="D3130" s="86" t="s">
        <v>4351</v>
      </c>
      <c r="E3130" s="86" t="s">
        <v>4352</v>
      </c>
      <c r="F3130" s="86" t="s">
        <v>57</v>
      </c>
      <c r="G3130" s="86" t="s">
        <v>4004</v>
      </c>
      <c r="H3130" s="60">
        <v>39986</v>
      </c>
      <c r="I3130" s="86">
        <v>89097642221</v>
      </c>
      <c r="J3130" s="47">
        <v>9</v>
      </c>
      <c r="K3130" s="49">
        <v>9</v>
      </c>
      <c r="L3130" s="86" t="s">
        <v>30</v>
      </c>
      <c r="M3130" s="86" t="s">
        <v>31</v>
      </c>
      <c r="N3130" s="86">
        <v>723</v>
      </c>
      <c r="O3130" s="86">
        <v>47187</v>
      </c>
      <c r="P3130" s="88">
        <v>45112</v>
      </c>
      <c r="Q3130" s="86" t="s">
        <v>4225</v>
      </c>
      <c r="R3130" s="50" t="s">
        <v>1786</v>
      </c>
      <c r="S3130" s="86" t="s">
        <v>164</v>
      </c>
      <c r="T3130" s="86"/>
      <c r="U3130" s="86" t="s">
        <v>35</v>
      </c>
      <c r="V3130" s="50" t="s">
        <v>1203</v>
      </c>
      <c r="W3130" s="50" t="s">
        <v>511</v>
      </c>
      <c r="X3130" s="86" t="s">
        <v>164</v>
      </c>
      <c r="Y3130" s="86"/>
      <c r="Z3130" s="86" t="s">
        <v>35</v>
      </c>
      <c r="AA3130" s="86" t="s">
        <v>1203</v>
      </c>
      <c r="AB3130" s="86" t="s">
        <v>4035</v>
      </c>
      <c r="AC3130" s="86"/>
      <c r="AD3130" s="86"/>
      <c r="AE3130" s="86" t="s">
        <v>36</v>
      </c>
      <c r="AF3130" s="86" t="s">
        <v>37</v>
      </c>
      <c r="AG3130" s="86"/>
      <c r="AH3130" s="86"/>
      <c r="AI3130" s="86" t="s">
        <v>1814</v>
      </c>
      <c r="AJ3130" s="86"/>
      <c r="AK3130" s="86" t="str">
        <f t="shared" si="1"/>
        <v>МБУДО ДХШ г. Пятигорск</v>
      </c>
      <c r="AL3130" s="50" t="s">
        <v>1814</v>
      </c>
      <c r="AM3130" s="18"/>
      <c r="AN3130" s="18"/>
      <c r="AO3130" s="18"/>
      <c r="AP3130" s="18"/>
      <c r="AQ3130" s="18"/>
    </row>
    <row r="3131" spans="1:43" ht="12.75" x14ac:dyDescent="0.2">
      <c r="A3131" s="71">
        <v>45631</v>
      </c>
      <c r="B3131" s="72" t="s">
        <v>14938</v>
      </c>
      <c r="C3131" s="86" t="s">
        <v>19597</v>
      </c>
      <c r="D3131" s="86" t="s">
        <v>4353</v>
      </c>
      <c r="E3131" s="86" t="s">
        <v>69</v>
      </c>
      <c r="F3131" s="86" t="s">
        <v>973</v>
      </c>
      <c r="G3131" s="86" t="s">
        <v>42</v>
      </c>
      <c r="H3131" s="60">
        <v>40223</v>
      </c>
      <c r="I3131" s="86" t="s">
        <v>4354</v>
      </c>
      <c r="J3131" s="47">
        <v>9</v>
      </c>
      <c r="K3131" s="49">
        <v>9</v>
      </c>
      <c r="L3131" s="86" t="s">
        <v>30</v>
      </c>
      <c r="M3131" s="86" t="s">
        <v>31</v>
      </c>
      <c r="N3131" s="86">
        <v>723</v>
      </c>
      <c r="O3131" s="86">
        <v>124244</v>
      </c>
      <c r="P3131" s="88">
        <v>45351</v>
      </c>
      <c r="Q3131" s="86" t="s">
        <v>741</v>
      </c>
      <c r="R3131" s="50" t="s">
        <v>4310</v>
      </c>
      <c r="S3131" s="86" t="s">
        <v>164</v>
      </c>
      <c r="T3131" s="86"/>
      <c r="U3131" s="86" t="s">
        <v>35</v>
      </c>
      <c r="V3131" s="50" t="s">
        <v>1203</v>
      </c>
      <c r="W3131" s="50" t="s">
        <v>511</v>
      </c>
      <c r="X3131" s="86" t="s">
        <v>164</v>
      </c>
      <c r="Y3131" s="86"/>
      <c r="Z3131" s="86" t="s">
        <v>35</v>
      </c>
      <c r="AA3131" s="86" t="s">
        <v>1203</v>
      </c>
      <c r="AB3131" s="86" t="s">
        <v>4243</v>
      </c>
      <c r="AC3131" s="86"/>
      <c r="AD3131" s="86"/>
      <c r="AE3131" s="86" t="s">
        <v>36</v>
      </c>
      <c r="AF3131" s="86" t="s">
        <v>37</v>
      </c>
      <c r="AG3131" s="86"/>
      <c r="AH3131" s="86"/>
      <c r="AI3131" s="86" t="s">
        <v>1814</v>
      </c>
      <c r="AJ3131" s="86"/>
      <c r="AK3131" s="86" t="str">
        <f t="shared" si="1"/>
        <v>МБУДО ДХШ г. Пятигорск</v>
      </c>
      <c r="AL3131" s="50" t="s">
        <v>1814</v>
      </c>
      <c r="AM3131" s="18"/>
      <c r="AN3131" s="18"/>
      <c r="AO3131" s="18"/>
      <c r="AP3131" s="18"/>
      <c r="AQ3131" s="18"/>
    </row>
    <row r="3132" spans="1:43" ht="25.5" x14ac:dyDescent="0.2">
      <c r="A3132" s="71">
        <v>45631</v>
      </c>
      <c r="B3132" s="72" t="s">
        <v>14938</v>
      </c>
      <c r="C3132" s="86" t="s">
        <v>19597</v>
      </c>
      <c r="D3132" s="86" t="s">
        <v>9442</v>
      </c>
      <c r="E3132" s="86" t="s">
        <v>344</v>
      </c>
      <c r="F3132" s="86" t="s">
        <v>693</v>
      </c>
      <c r="G3132" s="86" t="s">
        <v>42</v>
      </c>
      <c r="H3132" s="60">
        <v>40172</v>
      </c>
      <c r="I3132" s="86">
        <v>89181252009</v>
      </c>
      <c r="J3132" s="47">
        <v>9</v>
      </c>
      <c r="K3132" s="49">
        <v>9</v>
      </c>
      <c r="L3132" s="86" t="s">
        <v>30</v>
      </c>
      <c r="M3132" s="86" t="s">
        <v>31</v>
      </c>
      <c r="N3132" s="89" t="s">
        <v>270</v>
      </c>
      <c r="O3132" s="86">
        <v>774215</v>
      </c>
      <c r="P3132" s="87">
        <v>45337</v>
      </c>
      <c r="Q3132" s="86" t="s">
        <v>456</v>
      </c>
      <c r="R3132" s="50" t="s">
        <v>6250</v>
      </c>
      <c r="S3132" s="86" t="s">
        <v>98</v>
      </c>
      <c r="T3132" s="86"/>
      <c r="U3132" s="86" t="s">
        <v>35</v>
      </c>
      <c r="V3132" s="50" t="s">
        <v>2678</v>
      </c>
      <c r="W3132" s="50" t="s">
        <v>7303</v>
      </c>
      <c r="X3132" s="86" t="s">
        <v>98</v>
      </c>
      <c r="Y3132" s="86"/>
      <c r="Z3132" s="86" t="s">
        <v>35</v>
      </c>
      <c r="AA3132" s="86" t="s">
        <v>2678</v>
      </c>
      <c r="AB3132" s="86" t="s">
        <v>9439</v>
      </c>
      <c r="AC3132" s="86"/>
      <c r="AD3132" s="86"/>
      <c r="AE3132" s="86" t="s">
        <v>36</v>
      </c>
      <c r="AF3132" s="86" t="s">
        <v>37</v>
      </c>
      <c r="AG3132" s="86"/>
      <c r="AH3132" s="86"/>
      <c r="AI3132" s="86" t="s">
        <v>3576</v>
      </c>
      <c r="AJ3132" s="86" t="s">
        <v>39</v>
      </c>
      <c r="AK3132" s="86" t="str">
        <f t="shared" si="1"/>
        <v>МБУ ДО ДХШ № 3 г.-курорт Сочи</v>
      </c>
      <c r="AL3132" s="50" t="s">
        <v>3576</v>
      </c>
      <c r="AM3132" s="18"/>
      <c r="AN3132" s="18"/>
      <c r="AO3132" s="18"/>
      <c r="AP3132" s="18"/>
      <c r="AQ3132" s="18"/>
    </row>
    <row r="3133" spans="1:43" ht="38.25" x14ac:dyDescent="0.2">
      <c r="A3133" s="71">
        <v>45631</v>
      </c>
      <c r="B3133" s="72" t="s">
        <v>14938</v>
      </c>
      <c r="C3133" s="86" t="s">
        <v>19597</v>
      </c>
      <c r="D3133" s="86" t="s">
        <v>11962</v>
      </c>
      <c r="E3133" s="86" t="s">
        <v>184</v>
      </c>
      <c r="F3133" s="86" t="s">
        <v>345</v>
      </c>
      <c r="G3133" s="86" t="s">
        <v>42</v>
      </c>
      <c r="H3133" s="48">
        <v>39913</v>
      </c>
      <c r="I3133" s="86">
        <v>89528014470</v>
      </c>
      <c r="J3133" s="47">
        <v>9</v>
      </c>
      <c r="K3133" s="49">
        <v>9</v>
      </c>
      <c r="L3133" s="86" t="s">
        <v>30</v>
      </c>
      <c r="M3133" s="86" t="s">
        <v>31</v>
      </c>
      <c r="N3133" s="86">
        <v>6923</v>
      </c>
      <c r="O3133" s="89" t="s">
        <v>11963</v>
      </c>
      <c r="P3133" s="87">
        <v>45043</v>
      </c>
      <c r="Q3133" s="86" t="s">
        <v>994</v>
      </c>
      <c r="R3133" s="50" t="s">
        <v>4413</v>
      </c>
      <c r="S3133" s="86" t="s">
        <v>82</v>
      </c>
      <c r="T3133" s="86"/>
      <c r="U3133" s="86" t="s">
        <v>35</v>
      </c>
      <c r="V3133" s="50" t="s">
        <v>1463</v>
      </c>
      <c r="W3133" s="50" t="s">
        <v>668</v>
      </c>
      <c r="X3133" s="86" t="s">
        <v>82</v>
      </c>
      <c r="Y3133" s="86"/>
      <c r="Z3133" s="86" t="s">
        <v>35</v>
      </c>
      <c r="AA3133" s="86" t="s">
        <v>5370</v>
      </c>
      <c r="AB3133" s="86" t="s">
        <v>11964</v>
      </c>
      <c r="AC3133" s="86" t="s">
        <v>11964</v>
      </c>
      <c r="AD3133" s="86" t="s">
        <v>11964</v>
      </c>
      <c r="AE3133" s="86" t="s">
        <v>66</v>
      </c>
      <c r="AF3133" s="86" t="s">
        <v>37</v>
      </c>
      <c r="AG3133" s="86"/>
      <c r="AH3133" s="86"/>
      <c r="AI3133" s="86" t="s">
        <v>84</v>
      </c>
      <c r="AJ3133" s="86" t="s">
        <v>46</v>
      </c>
      <c r="AK3133" s="86" t="str">
        <f t="shared" si="1"/>
        <v>ФГБОУ ВО "Томский государственный архитектурно-строительный университет" (ТГАСУ) г. Томск</v>
      </c>
      <c r="AL3133" s="50" t="s">
        <v>84</v>
      </c>
      <c r="AM3133" s="18"/>
      <c r="AN3133" s="18"/>
      <c r="AO3133" s="18"/>
      <c r="AP3133" s="18"/>
      <c r="AQ3133" s="18"/>
    </row>
    <row r="3134" spans="1:43" ht="38.25" x14ac:dyDescent="0.2">
      <c r="A3134" s="71">
        <v>45631</v>
      </c>
      <c r="B3134" s="72" t="s">
        <v>14938</v>
      </c>
      <c r="C3134" s="86" t="s">
        <v>19597</v>
      </c>
      <c r="D3134" s="86" t="s">
        <v>1492</v>
      </c>
      <c r="E3134" s="86" t="s">
        <v>950</v>
      </c>
      <c r="F3134" s="86" t="s">
        <v>326</v>
      </c>
      <c r="G3134" s="86" t="s">
        <v>42</v>
      </c>
      <c r="H3134" s="60">
        <v>39976</v>
      </c>
      <c r="I3134" s="86" t="s">
        <v>5789</v>
      </c>
      <c r="J3134" s="47">
        <v>9</v>
      </c>
      <c r="K3134" s="49">
        <v>9</v>
      </c>
      <c r="L3134" s="86" t="s">
        <v>30</v>
      </c>
      <c r="M3134" s="86" t="s">
        <v>31</v>
      </c>
      <c r="N3134" s="86">
        <v>6023</v>
      </c>
      <c r="O3134" s="86">
        <v>319660</v>
      </c>
      <c r="P3134" s="88">
        <v>45105</v>
      </c>
      <c r="Q3134" s="86" t="s">
        <v>5158</v>
      </c>
      <c r="R3134" s="50" t="s">
        <v>5794</v>
      </c>
      <c r="S3134" s="86" t="s">
        <v>60</v>
      </c>
      <c r="T3134" s="86"/>
      <c r="U3134" s="86" t="s">
        <v>35</v>
      </c>
      <c r="V3134" s="50" t="s">
        <v>5160</v>
      </c>
      <c r="W3134" s="50" t="s">
        <v>5159</v>
      </c>
      <c r="X3134" s="86" t="s">
        <v>60</v>
      </c>
      <c r="Y3134" s="86"/>
      <c r="Z3134" s="86" t="s">
        <v>35</v>
      </c>
      <c r="AA3134" s="86" t="s">
        <v>5160</v>
      </c>
      <c r="AB3134" s="86" t="s">
        <v>5842</v>
      </c>
      <c r="AC3134" s="86"/>
      <c r="AD3134" s="86"/>
      <c r="AE3134" s="86" t="s">
        <v>5801</v>
      </c>
      <c r="AF3134" s="86" t="s">
        <v>73</v>
      </c>
      <c r="AG3134" s="86"/>
      <c r="AH3134" s="86" t="s">
        <v>2326</v>
      </c>
      <c r="AI3134" s="86"/>
      <c r="AJ3134" s="86" t="s">
        <v>46</v>
      </c>
      <c r="AK3134" s="86" t="str">
        <f t="shared" si="1"/>
        <v>МБОУ ДО «Детская школа искусств им. Я. Д. Минченкова» города Каменск-Шахтинский</v>
      </c>
      <c r="AL3134" s="50" t="s">
        <v>2326</v>
      </c>
      <c r="AM3134" s="18"/>
      <c r="AN3134" s="18"/>
      <c r="AO3134" s="18"/>
      <c r="AP3134" s="18"/>
      <c r="AQ3134" s="18"/>
    </row>
    <row r="3135" spans="1:43" ht="38.25" x14ac:dyDescent="0.2">
      <c r="A3135" s="71">
        <v>45631</v>
      </c>
      <c r="B3135" s="72" t="s">
        <v>14938</v>
      </c>
      <c r="C3135" s="86" t="s">
        <v>19597</v>
      </c>
      <c r="D3135" s="86" t="s">
        <v>7376</v>
      </c>
      <c r="E3135" s="86" t="s">
        <v>344</v>
      </c>
      <c r="F3135" s="86" t="s">
        <v>693</v>
      </c>
      <c r="G3135" s="86" t="s">
        <v>42</v>
      </c>
      <c r="H3135" s="60">
        <v>40047</v>
      </c>
      <c r="I3135" s="86">
        <v>89515227679</v>
      </c>
      <c r="J3135" s="47">
        <v>9</v>
      </c>
      <c r="K3135" s="49">
        <v>9</v>
      </c>
      <c r="L3135" s="86" t="s">
        <v>30</v>
      </c>
      <c r="M3135" s="86" t="s">
        <v>31</v>
      </c>
      <c r="N3135" s="86">
        <v>6024</v>
      </c>
      <c r="O3135" s="89" t="s">
        <v>9718</v>
      </c>
      <c r="P3135" s="87">
        <v>45174</v>
      </c>
      <c r="Q3135" s="86" t="s">
        <v>174</v>
      </c>
      <c r="R3135" s="50" t="s">
        <v>9719</v>
      </c>
      <c r="S3135" s="86" t="s">
        <v>60</v>
      </c>
      <c r="T3135" s="86"/>
      <c r="U3135" s="86" t="s">
        <v>35</v>
      </c>
      <c r="V3135" s="50" t="s">
        <v>762</v>
      </c>
      <c r="W3135" s="50" t="s">
        <v>9720</v>
      </c>
      <c r="X3135" s="86" t="s">
        <v>60</v>
      </c>
      <c r="Y3135" s="86"/>
      <c r="Z3135" s="86" t="s">
        <v>35</v>
      </c>
      <c r="AA3135" s="86" t="s">
        <v>762</v>
      </c>
      <c r="AB3135" s="86" t="s">
        <v>9721</v>
      </c>
      <c r="AC3135" s="86" t="s">
        <v>9721</v>
      </c>
      <c r="AD3135" s="86" t="s">
        <v>9721</v>
      </c>
      <c r="AE3135" s="86" t="s">
        <v>66</v>
      </c>
      <c r="AF3135" s="86" t="s">
        <v>73</v>
      </c>
      <c r="AG3135" s="86"/>
      <c r="AH3135" s="86" t="s">
        <v>6649</v>
      </c>
      <c r="AI3135" s="86"/>
      <c r="AJ3135" s="86" t="s">
        <v>39</v>
      </c>
      <c r="AK3135" s="86" t="str">
        <f t="shared" si="1"/>
        <v>МАУ ДО «Таганрогская детская художественная школа имени С.И. Блонской» г. Таганрог</v>
      </c>
      <c r="AL3135" s="50" t="s">
        <v>6649</v>
      </c>
      <c r="AM3135" s="18"/>
      <c r="AN3135" s="18"/>
      <c r="AO3135" s="18"/>
      <c r="AP3135" s="18"/>
      <c r="AQ3135" s="18"/>
    </row>
    <row r="3136" spans="1:43" ht="38.25" x14ac:dyDescent="0.2">
      <c r="A3136" s="71">
        <v>45631</v>
      </c>
      <c r="B3136" s="72" t="s">
        <v>14938</v>
      </c>
      <c r="C3136" s="86" t="s">
        <v>19597</v>
      </c>
      <c r="D3136" s="86" t="s">
        <v>6779</v>
      </c>
      <c r="E3136" s="86" t="s">
        <v>983</v>
      </c>
      <c r="F3136" s="86" t="s">
        <v>114</v>
      </c>
      <c r="G3136" s="86" t="s">
        <v>42</v>
      </c>
      <c r="H3136" s="60">
        <v>39771</v>
      </c>
      <c r="I3136" s="86">
        <v>89304700021</v>
      </c>
      <c r="J3136" s="47">
        <v>9</v>
      </c>
      <c r="K3136" s="49">
        <v>9</v>
      </c>
      <c r="L3136" s="86" t="s">
        <v>30</v>
      </c>
      <c r="M3136" s="86" t="s">
        <v>31</v>
      </c>
      <c r="N3136" s="86">
        <v>6822</v>
      </c>
      <c r="O3136" s="86">
        <v>230582</v>
      </c>
      <c r="P3136" s="88">
        <v>44908</v>
      </c>
      <c r="Q3136" s="86" t="s">
        <v>2799</v>
      </c>
      <c r="R3136" s="50" t="s">
        <v>6780</v>
      </c>
      <c r="S3136" s="86" t="s">
        <v>473</v>
      </c>
      <c r="T3136" s="86"/>
      <c r="U3136" s="86" t="s">
        <v>35</v>
      </c>
      <c r="V3136" s="50" t="s">
        <v>5267</v>
      </c>
      <c r="W3136" s="50" t="s">
        <v>6781</v>
      </c>
      <c r="X3136" s="86" t="s">
        <v>473</v>
      </c>
      <c r="Y3136" s="86"/>
      <c r="Z3136" s="86" t="s">
        <v>35</v>
      </c>
      <c r="AA3136" s="86" t="s">
        <v>475</v>
      </c>
      <c r="AB3136" s="86" t="s">
        <v>6782</v>
      </c>
      <c r="AC3136" s="86" t="s">
        <v>6783</v>
      </c>
      <c r="AD3136" s="86" t="s">
        <v>6784</v>
      </c>
      <c r="AE3136" s="86" t="s">
        <v>66</v>
      </c>
      <c r="AF3136" s="86" t="s">
        <v>37</v>
      </c>
      <c r="AG3136" s="86"/>
      <c r="AH3136" s="86"/>
      <c r="AI3136" s="86" t="s">
        <v>491</v>
      </c>
      <c r="AJ3136" s="86" t="s">
        <v>39</v>
      </c>
      <c r="AK3136" s="86" t="str">
        <f t="shared" si="1"/>
        <v>МБОУ ДО «ДХШ № 2 ПДИ имени В.Д. Поленова» г. Тамбов</v>
      </c>
      <c r="AL3136" s="50" t="s">
        <v>491</v>
      </c>
      <c r="AM3136" s="18"/>
      <c r="AN3136" s="18"/>
      <c r="AO3136" s="18"/>
      <c r="AP3136" s="18"/>
      <c r="AQ3136" s="18"/>
    </row>
    <row r="3137" spans="1:43" ht="38.25" x14ac:dyDescent="0.2">
      <c r="A3137" s="71">
        <v>45631</v>
      </c>
      <c r="B3137" s="72" t="s">
        <v>14938</v>
      </c>
      <c r="C3137" s="86" t="s">
        <v>19597</v>
      </c>
      <c r="D3137" s="86" t="s">
        <v>4728</v>
      </c>
      <c r="E3137" s="86" t="s">
        <v>153</v>
      </c>
      <c r="F3137" s="86" t="s">
        <v>97</v>
      </c>
      <c r="G3137" s="86" t="s">
        <v>42</v>
      </c>
      <c r="H3137" s="48">
        <v>40010</v>
      </c>
      <c r="I3137" s="86">
        <v>89044484007</v>
      </c>
      <c r="J3137" s="47">
        <v>9</v>
      </c>
      <c r="K3137" s="49">
        <v>9</v>
      </c>
      <c r="L3137" s="86" t="s">
        <v>30</v>
      </c>
      <c r="M3137" s="86" t="s">
        <v>31</v>
      </c>
      <c r="N3137" s="86">
        <v>6024</v>
      </c>
      <c r="O3137" s="86">
        <v>482862</v>
      </c>
      <c r="P3137" s="87">
        <v>45504</v>
      </c>
      <c r="Q3137" s="86" t="s">
        <v>58</v>
      </c>
      <c r="R3137" s="50" t="s">
        <v>14755</v>
      </c>
      <c r="S3137" s="86" t="s">
        <v>60</v>
      </c>
      <c r="T3137" s="86"/>
      <c r="U3137" s="86" t="s">
        <v>35</v>
      </c>
      <c r="V3137" s="50" t="s">
        <v>5031</v>
      </c>
      <c r="W3137" s="50" t="s">
        <v>15867</v>
      </c>
      <c r="X3137" s="86" t="s">
        <v>60</v>
      </c>
      <c r="Y3137" s="86"/>
      <c r="Z3137" s="86" t="s">
        <v>35</v>
      </c>
      <c r="AA3137" s="86" t="s">
        <v>5031</v>
      </c>
      <c r="AB3137" s="86" t="s">
        <v>8820</v>
      </c>
      <c r="AC3137" s="86"/>
      <c r="AD3137" s="86"/>
      <c r="AE3137" s="86" t="s">
        <v>36</v>
      </c>
      <c r="AF3137" s="86" t="s">
        <v>73</v>
      </c>
      <c r="AG3137" s="86"/>
      <c r="AH3137" s="86" t="s">
        <v>1291</v>
      </c>
      <c r="AI3137" s="86"/>
      <c r="AJ3137" s="86" t="s">
        <v>39</v>
      </c>
      <c r="AK3137" s="86" t="str">
        <f t="shared" si="1"/>
        <v>МБУ ДО г. Шахты «Детская школа искусств» структурное подразделение Центр Искусств им. В.А. Серова</v>
      </c>
      <c r="AL3137" s="50" t="s">
        <v>1291</v>
      </c>
      <c r="AM3137" s="18"/>
      <c r="AN3137" s="18"/>
      <c r="AO3137" s="18"/>
      <c r="AP3137" s="18"/>
      <c r="AQ3137" s="18"/>
    </row>
    <row r="3138" spans="1:43" ht="38.25" x14ac:dyDescent="0.2">
      <c r="A3138" s="71">
        <v>45631</v>
      </c>
      <c r="B3138" s="72" t="s">
        <v>14938</v>
      </c>
      <c r="C3138" s="86" t="s">
        <v>19597</v>
      </c>
      <c r="D3138" s="86" t="s">
        <v>6367</v>
      </c>
      <c r="E3138" s="86" t="s">
        <v>91</v>
      </c>
      <c r="F3138" s="86" t="s">
        <v>57</v>
      </c>
      <c r="G3138" s="86" t="s">
        <v>42</v>
      </c>
      <c r="H3138" s="60">
        <v>39907</v>
      </c>
      <c r="I3138" s="86" t="s">
        <v>6368</v>
      </c>
      <c r="J3138" s="47">
        <v>9</v>
      </c>
      <c r="K3138" s="49">
        <v>9</v>
      </c>
      <c r="L3138" s="86" t="s">
        <v>30</v>
      </c>
      <c r="M3138" s="86" t="s">
        <v>31</v>
      </c>
      <c r="N3138" s="89" t="s">
        <v>270</v>
      </c>
      <c r="O3138" s="86">
        <v>468511</v>
      </c>
      <c r="P3138" s="88">
        <v>45050</v>
      </c>
      <c r="Q3138" s="86" t="s">
        <v>6369</v>
      </c>
      <c r="R3138" s="50" t="s">
        <v>2927</v>
      </c>
      <c r="S3138" s="86" t="s">
        <v>98</v>
      </c>
      <c r="T3138" s="86"/>
      <c r="U3138" s="86" t="s">
        <v>35</v>
      </c>
      <c r="V3138" s="50" t="s">
        <v>6207</v>
      </c>
      <c r="W3138" s="50" t="s">
        <v>6370</v>
      </c>
      <c r="X3138" s="86" t="s">
        <v>98</v>
      </c>
      <c r="Y3138" s="86"/>
      <c r="Z3138" s="86" t="s">
        <v>35</v>
      </c>
      <c r="AA3138" s="86" t="s">
        <v>6207</v>
      </c>
      <c r="AB3138" s="86" t="s">
        <v>6361</v>
      </c>
      <c r="AC3138" s="86"/>
      <c r="AD3138" s="86"/>
      <c r="AE3138" s="86" t="s">
        <v>36</v>
      </c>
      <c r="AF3138" s="86" t="s">
        <v>67</v>
      </c>
      <c r="AG3138" s="86" t="s">
        <v>68</v>
      </c>
      <c r="AH3138" s="86"/>
      <c r="AI3138" s="86"/>
      <c r="AJ3138" s="86" t="s">
        <v>94</v>
      </c>
      <c r="AK313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138" s="50" t="s">
        <v>3576</v>
      </c>
      <c r="AM3138" s="18"/>
      <c r="AN3138" s="18"/>
      <c r="AO3138" s="18"/>
      <c r="AP3138" s="18"/>
      <c r="AQ3138" s="18"/>
    </row>
    <row r="3139" spans="1:43" ht="63.75" x14ac:dyDescent="0.2">
      <c r="A3139" s="71">
        <v>45631</v>
      </c>
      <c r="B3139" s="72" t="s">
        <v>14938</v>
      </c>
      <c r="C3139" s="86" t="s">
        <v>19597</v>
      </c>
      <c r="D3139" s="86" t="s">
        <v>10059</v>
      </c>
      <c r="E3139" s="86" t="s">
        <v>10060</v>
      </c>
      <c r="F3139" s="86" t="s">
        <v>10061</v>
      </c>
      <c r="G3139" s="86" t="s">
        <v>29</v>
      </c>
      <c r="H3139" s="60">
        <v>40285</v>
      </c>
      <c r="I3139" s="86">
        <v>89381126310</v>
      </c>
      <c r="J3139" s="47">
        <v>8</v>
      </c>
      <c r="K3139" s="49">
        <v>9</v>
      </c>
      <c r="L3139" s="86" t="s">
        <v>30</v>
      </c>
      <c r="M3139" s="86" t="s">
        <v>31</v>
      </c>
      <c r="N3139" s="86">
        <v>6024</v>
      </c>
      <c r="O3139" s="86">
        <v>818689</v>
      </c>
      <c r="P3139" s="87">
        <v>45425</v>
      </c>
      <c r="Q3139" s="86" t="s">
        <v>174</v>
      </c>
      <c r="R3139" s="50" t="s">
        <v>8778</v>
      </c>
      <c r="S3139" s="86" t="s">
        <v>60</v>
      </c>
      <c r="T3139" s="86"/>
      <c r="U3139" s="86" t="s">
        <v>35</v>
      </c>
      <c r="V3139" s="50" t="s">
        <v>145</v>
      </c>
      <c r="W3139" s="50" t="s">
        <v>107</v>
      </c>
      <c r="X3139" s="86" t="s">
        <v>60</v>
      </c>
      <c r="Y3139" s="86"/>
      <c r="Z3139" s="86" t="s">
        <v>35</v>
      </c>
      <c r="AA3139" s="86" t="s">
        <v>150</v>
      </c>
      <c r="AB3139" s="86" t="s">
        <v>10062</v>
      </c>
      <c r="AC3139" s="86"/>
      <c r="AD3139" s="86"/>
      <c r="AE3139" s="86" t="s">
        <v>36</v>
      </c>
      <c r="AF3139" s="86" t="s">
        <v>67</v>
      </c>
      <c r="AG3139" s="86" t="s">
        <v>68</v>
      </c>
      <c r="AH3139" s="86"/>
      <c r="AI3139" s="86"/>
      <c r="AJ3139" s="86" t="s">
        <v>46</v>
      </c>
      <c r="AK313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139" s="50" t="s">
        <v>68</v>
      </c>
      <c r="AM3139" s="18"/>
      <c r="AN3139" s="18"/>
      <c r="AO3139" s="18"/>
      <c r="AP3139" s="18"/>
      <c r="AQ3139" s="18"/>
    </row>
    <row r="3140" spans="1:43" ht="12.75" x14ac:dyDescent="0.2">
      <c r="A3140" s="71">
        <v>45631</v>
      </c>
      <c r="B3140" s="72" t="s">
        <v>14938</v>
      </c>
      <c r="C3140" s="86" t="s">
        <v>19597</v>
      </c>
      <c r="D3140" s="86" t="s">
        <v>4356</v>
      </c>
      <c r="E3140" s="86" t="s">
        <v>334</v>
      </c>
      <c r="F3140" s="86" t="s">
        <v>383</v>
      </c>
      <c r="G3140" s="86" t="s">
        <v>4004</v>
      </c>
      <c r="H3140" s="60">
        <v>40152</v>
      </c>
      <c r="I3140" s="86">
        <v>89624055027</v>
      </c>
      <c r="J3140" s="47">
        <v>9</v>
      </c>
      <c r="K3140" s="49">
        <v>9</v>
      </c>
      <c r="L3140" s="86" t="s">
        <v>30</v>
      </c>
      <c r="M3140" s="86" t="s">
        <v>31</v>
      </c>
      <c r="N3140" s="86">
        <v>723</v>
      </c>
      <c r="O3140" s="86">
        <v>109948</v>
      </c>
      <c r="P3140" s="88">
        <v>45309</v>
      </c>
      <c r="Q3140" s="86" t="s">
        <v>4225</v>
      </c>
      <c r="R3140" s="50" t="s">
        <v>2533</v>
      </c>
      <c r="S3140" s="86" t="s">
        <v>164</v>
      </c>
      <c r="T3140" s="94"/>
      <c r="U3140" s="86" t="s">
        <v>35</v>
      </c>
      <c r="V3140" s="50" t="s">
        <v>1203</v>
      </c>
      <c r="W3140" s="50" t="s">
        <v>511</v>
      </c>
      <c r="X3140" s="86" t="s">
        <v>164</v>
      </c>
      <c r="Y3140" s="86"/>
      <c r="Z3140" s="86" t="s">
        <v>35</v>
      </c>
      <c r="AA3140" s="86" t="s">
        <v>1203</v>
      </c>
      <c r="AB3140" s="86" t="s">
        <v>4035</v>
      </c>
      <c r="AC3140" s="86"/>
      <c r="AD3140" s="86"/>
      <c r="AE3140" s="86" t="s">
        <v>36</v>
      </c>
      <c r="AF3140" s="86" t="s">
        <v>37</v>
      </c>
      <c r="AG3140" s="86"/>
      <c r="AH3140" s="86"/>
      <c r="AI3140" s="86" t="s">
        <v>1814</v>
      </c>
      <c r="AJ3140" s="86"/>
      <c r="AK3140" s="86" t="str">
        <f t="shared" si="1"/>
        <v>МБУДО ДХШ г. Пятигорск</v>
      </c>
      <c r="AL3140" s="50" t="s">
        <v>1814</v>
      </c>
      <c r="AM3140" s="18"/>
      <c r="AN3140" s="18"/>
      <c r="AO3140" s="18"/>
      <c r="AP3140" s="18"/>
      <c r="AQ3140" s="18"/>
    </row>
    <row r="3141" spans="1:43" ht="38.25" x14ac:dyDescent="0.2">
      <c r="A3141" s="71">
        <v>45631</v>
      </c>
      <c r="B3141" s="72" t="s">
        <v>14938</v>
      </c>
      <c r="C3141" s="86" t="s">
        <v>19597</v>
      </c>
      <c r="D3141" s="86" t="s">
        <v>13727</v>
      </c>
      <c r="E3141" s="86" t="s">
        <v>218</v>
      </c>
      <c r="F3141" s="86" t="s">
        <v>234</v>
      </c>
      <c r="G3141" s="86" t="s">
        <v>42</v>
      </c>
      <c r="H3141" s="48">
        <v>39733</v>
      </c>
      <c r="I3141" s="86">
        <v>89132657778</v>
      </c>
      <c r="J3141" s="47">
        <v>9</v>
      </c>
      <c r="K3141" s="49">
        <v>9</v>
      </c>
      <c r="L3141" s="86" t="s">
        <v>30</v>
      </c>
      <c r="M3141" s="86" t="s">
        <v>31</v>
      </c>
      <c r="N3141" s="89" t="s">
        <v>5194</v>
      </c>
      <c r="O3141" s="86">
        <v>959255</v>
      </c>
      <c r="P3141" s="87">
        <v>44862</v>
      </c>
      <c r="Q3141" s="86" t="s">
        <v>6688</v>
      </c>
      <c r="R3141" s="50" t="s">
        <v>13728</v>
      </c>
      <c r="S3141" s="86" t="s">
        <v>1531</v>
      </c>
      <c r="T3141" s="86"/>
      <c r="U3141" s="86" t="s">
        <v>35</v>
      </c>
      <c r="V3141" s="50" t="s">
        <v>12539</v>
      </c>
      <c r="W3141" s="50" t="s">
        <v>13729</v>
      </c>
      <c r="X3141" s="86" t="s">
        <v>1531</v>
      </c>
      <c r="Y3141" s="86"/>
      <c r="Z3141" s="86" t="s">
        <v>35</v>
      </c>
      <c r="AA3141" s="86" t="s">
        <v>12539</v>
      </c>
      <c r="AB3141" s="86" t="s">
        <v>13730</v>
      </c>
      <c r="AC3141" s="86"/>
      <c r="AD3141" s="86"/>
      <c r="AE3141" s="86" t="s">
        <v>36</v>
      </c>
      <c r="AF3141" s="86" t="s">
        <v>37</v>
      </c>
      <c r="AG3141" s="86"/>
      <c r="AH3141" s="86"/>
      <c r="AI3141" s="86" t="s">
        <v>316</v>
      </c>
      <c r="AJ3141" s="86" t="s">
        <v>94</v>
      </c>
      <c r="AK3141" s="86" t="str">
        <f t="shared" si="1"/>
        <v>ФГБОУ ВО "Алтайский государственный университет" (АлтГУ) г. Барнаул</v>
      </c>
      <c r="AL3141" s="50" t="s">
        <v>316</v>
      </c>
      <c r="AM3141" s="18"/>
      <c r="AN3141" s="18"/>
      <c r="AO3141" s="18"/>
      <c r="AP3141" s="18"/>
      <c r="AQ3141" s="18"/>
    </row>
    <row r="3142" spans="1:43" ht="51" x14ac:dyDescent="0.2">
      <c r="A3142" s="71">
        <v>45631</v>
      </c>
      <c r="B3142" s="72" t="s">
        <v>14938</v>
      </c>
      <c r="C3142" s="86" t="s">
        <v>19597</v>
      </c>
      <c r="D3142" s="86" t="s">
        <v>15125</v>
      </c>
      <c r="E3142" s="86" t="s">
        <v>1106</v>
      </c>
      <c r="F3142" s="86" t="s">
        <v>76</v>
      </c>
      <c r="G3142" s="86" t="s">
        <v>42</v>
      </c>
      <c r="H3142" s="48">
        <v>40069</v>
      </c>
      <c r="I3142" s="86">
        <v>89178266942</v>
      </c>
      <c r="J3142" s="47">
        <v>9</v>
      </c>
      <c r="K3142" s="49">
        <v>9</v>
      </c>
      <c r="L3142" s="86" t="s">
        <v>30</v>
      </c>
      <c r="M3142" s="86" t="s">
        <v>31</v>
      </c>
      <c r="N3142" s="86">
        <v>3623</v>
      </c>
      <c r="O3142" s="86">
        <v>322358</v>
      </c>
      <c r="P3142" s="87">
        <v>45190</v>
      </c>
      <c r="Q3142" s="86" t="s">
        <v>2067</v>
      </c>
      <c r="R3142" s="50" t="s">
        <v>12666</v>
      </c>
      <c r="S3142" s="86" t="s">
        <v>2068</v>
      </c>
      <c r="T3142" s="86" t="s">
        <v>12667</v>
      </c>
      <c r="U3142" s="86" t="s">
        <v>35</v>
      </c>
      <c r="V3142" s="50" t="s">
        <v>6273</v>
      </c>
      <c r="W3142" s="50" t="s">
        <v>12668</v>
      </c>
      <c r="X3142" s="86" t="s">
        <v>2068</v>
      </c>
      <c r="Y3142" s="86" t="s">
        <v>12667</v>
      </c>
      <c r="Z3142" s="86" t="s">
        <v>35</v>
      </c>
      <c r="AA3142" s="86" t="s">
        <v>6273</v>
      </c>
      <c r="AB3142" s="86" t="s">
        <v>12669</v>
      </c>
      <c r="AC3142" s="86" t="s">
        <v>15126</v>
      </c>
      <c r="AD3142" s="86"/>
      <c r="AE3142" s="86" t="s">
        <v>36</v>
      </c>
      <c r="AF3142" s="86" t="s">
        <v>37</v>
      </c>
      <c r="AG3142" s="86"/>
      <c r="AH3142" s="86"/>
      <c r="AI3142" s="86" t="s">
        <v>1268</v>
      </c>
      <c r="AJ3142" s="86" t="s">
        <v>46</v>
      </c>
      <c r="AK3142" s="86" t="str">
        <f t="shared" si="1"/>
        <v>МБОУ Лицей №124 г.о. Самара</v>
      </c>
      <c r="AL3142" s="50" t="s">
        <v>1268</v>
      </c>
      <c r="AM3142" s="18"/>
      <c r="AN3142" s="18"/>
      <c r="AO3142" s="18"/>
      <c r="AP3142" s="18"/>
      <c r="AQ3142" s="18"/>
    </row>
    <row r="3143" spans="1:43" ht="12.75" x14ac:dyDescent="0.2">
      <c r="A3143" s="71">
        <v>45631</v>
      </c>
      <c r="B3143" s="72" t="s">
        <v>14938</v>
      </c>
      <c r="C3143" s="86" t="s">
        <v>19597</v>
      </c>
      <c r="D3143" s="86" t="s">
        <v>2629</v>
      </c>
      <c r="E3143" s="86" t="s">
        <v>410</v>
      </c>
      <c r="F3143" s="86" t="s">
        <v>76</v>
      </c>
      <c r="G3143" s="86" t="s">
        <v>42</v>
      </c>
      <c r="H3143" s="60">
        <v>39815</v>
      </c>
      <c r="I3143" s="86">
        <v>89270281246</v>
      </c>
      <c r="J3143" s="47">
        <v>9</v>
      </c>
      <c r="K3143" s="49">
        <v>9</v>
      </c>
      <c r="L3143" s="86" t="s">
        <v>30</v>
      </c>
      <c r="M3143" s="86" t="s">
        <v>31</v>
      </c>
      <c r="N3143" s="86">
        <v>3623</v>
      </c>
      <c r="O3143" s="86">
        <v>289247</v>
      </c>
      <c r="P3143" s="88">
        <v>45073</v>
      </c>
      <c r="Q3143" s="86" t="s">
        <v>2067</v>
      </c>
      <c r="R3143" s="50" t="s">
        <v>2630</v>
      </c>
      <c r="S3143" s="86" t="s">
        <v>2068</v>
      </c>
      <c r="T3143" s="86" t="s">
        <v>2631</v>
      </c>
      <c r="U3143" s="86" t="s">
        <v>35</v>
      </c>
      <c r="V3143" s="50" t="s">
        <v>2632</v>
      </c>
      <c r="W3143" s="50"/>
      <c r="X3143" s="86"/>
      <c r="Y3143" s="86"/>
      <c r="Z3143" s="86"/>
      <c r="AA3143" s="86"/>
      <c r="AB3143" s="86" t="s">
        <v>2633</v>
      </c>
      <c r="AC3143" s="86"/>
      <c r="AD3143" s="86"/>
      <c r="AE3143" s="86" t="s">
        <v>36</v>
      </c>
      <c r="AF3143" s="86" t="s">
        <v>37</v>
      </c>
      <c r="AG3143" s="86"/>
      <c r="AH3143" s="86"/>
      <c r="AI3143" s="86" t="s">
        <v>1268</v>
      </c>
      <c r="AJ3143" s="86" t="s">
        <v>94</v>
      </c>
      <c r="AK3143" s="86" t="str">
        <f t="shared" si="1"/>
        <v>МБОУ Лицей №124 г.о. Самара</v>
      </c>
      <c r="AL3143" s="50" t="s">
        <v>1268</v>
      </c>
      <c r="AM3143" s="18"/>
      <c r="AN3143" s="18"/>
      <c r="AO3143" s="18"/>
      <c r="AP3143" s="18"/>
      <c r="AQ3143" s="18"/>
    </row>
    <row r="3144" spans="1:43" ht="25.5" x14ac:dyDescent="0.2">
      <c r="A3144" s="71">
        <v>45631</v>
      </c>
      <c r="B3144" s="72" t="s">
        <v>14938</v>
      </c>
      <c r="C3144" s="86" t="s">
        <v>19597</v>
      </c>
      <c r="D3144" s="86" t="s">
        <v>9447</v>
      </c>
      <c r="E3144" s="86" t="s">
        <v>716</v>
      </c>
      <c r="F3144" s="86" t="s">
        <v>9448</v>
      </c>
      <c r="G3144" s="86" t="s">
        <v>42</v>
      </c>
      <c r="H3144" s="60">
        <v>39967</v>
      </c>
      <c r="I3144" s="86">
        <v>88891661158</v>
      </c>
      <c r="J3144" s="47">
        <v>9</v>
      </c>
      <c r="K3144" s="49">
        <v>9</v>
      </c>
      <c r="L3144" s="86" t="s">
        <v>30</v>
      </c>
      <c r="M3144" s="86" t="s">
        <v>31</v>
      </c>
      <c r="N3144" s="89" t="s">
        <v>270</v>
      </c>
      <c r="O3144" s="86">
        <v>577221</v>
      </c>
      <c r="P3144" s="87">
        <v>45101</v>
      </c>
      <c r="Q3144" s="86" t="s">
        <v>271</v>
      </c>
      <c r="R3144" s="50" t="s">
        <v>7317</v>
      </c>
      <c r="S3144" s="86" t="s">
        <v>98</v>
      </c>
      <c r="T3144" s="86"/>
      <c r="U3144" s="86" t="s">
        <v>35</v>
      </c>
      <c r="V3144" s="50" t="s">
        <v>2678</v>
      </c>
      <c r="W3144" s="50" t="s">
        <v>7303</v>
      </c>
      <c r="X3144" s="86" t="s">
        <v>98</v>
      </c>
      <c r="Y3144" s="86"/>
      <c r="Z3144" s="86" t="s">
        <v>35</v>
      </c>
      <c r="AA3144" s="86" t="s">
        <v>2678</v>
      </c>
      <c r="AB3144" s="86" t="s">
        <v>9439</v>
      </c>
      <c r="AC3144" s="86"/>
      <c r="AD3144" s="86"/>
      <c r="AE3144" s="86" t="s">
        <v>36</v>
      </c>
      <c r="AF3144" s="86" t="s">
        <v>37</v>
      </c>
      <c r="AG3144" s="86"/>
      <c r="AH3144" s="86"/>
      <c r="AI3144" s="86" t="s">
        <v>3576</v>
      </c>
      <c r="AJ3144" s="86" t="s">
        <v>39</v>
      </c>
      <c r="AK3144" s="86" t="str">
        <f t="shared" si="1"/>
        <v>МБУ ДО ДХШ № 3 г.-курорт Сочи</v>
      </c>
      <c r="AL3144" s="50" t="s">
        <v>3576</v>
      </c>
      <c r="AM3144" s="18"/>
      <c r="AN3144" s="18"/>
      <c r="AO3144" s="18"/>
      <c r="AP3144" s="18"/>
      <c r="AQ3144" s="18"/>
    </row>
    <row r="3145" spans="1:43" ht="12.75" x14ac:dyDescent="0.2">
      <c r="A3145" s="71">
        <v>45631</v>
      </c>
      <c r="B3145" s="72" t="s">
        <v>14938</v>
      </c>
      <c r="C3145" s="86" t="s">
        <v>19597</v>
      </c>
      <c r="D3145" s="86" t="s">
        <v>4357</v>
      </c>
      <c r="E3145" s="86" t="s">
        <v>410</v>
      </c>
      <c r="F3145" s="86" t="s">
        <v>661</v>
      </c>
      <c r="G3145" s="86" t="s">
        <v>42</v>
      </c>
      <c r="H3145" s="60">
        <v>39899</v>
      </c>
      <c r="I3145" s="86">
        <v>79097633345</v>
      </c>
      <c r="J3145" s="47">
        <v>9</v>
      </c>
      <c r="K3145" s="49">
        <v>9</v>
      </c>
      <c r="L3145" s="86" t="s">
        <v>30</v>
      </c>
      <c r="M3145" s="86" t="s">
        <v>31</v>
      </c>
      <c r="N3145" s="86">
        <v>723</v>
      </c>
      <c r="O3145" s="86">
        <v>17052</v>
      </c>
      <c r="P3145" s="88">
        <v>43926</v>
      </c>
      <c r="Q3145" s="86" t="s">
        <v>1731</v>
      </c>
      <c r="R3145" s="50" t="s">
        <v>33</v>
      </c>
      <c r="S3145" s="86" t="s">
        <v>164</v>
      </c>
      <c r="T3145" s="86"/>
      <c r="U3145" s="86" t="s">
        <v>35</v>
      </c>
      <c r="V3145" s="50" t="s">
        <v>1203</v>
      </c>
      <c r="W3145" s="50" t="s">
        <v>511</v>
      </c>
      <c r="X3145" s="86" t="s">
        <v>164</v>
      </c>
      <c r="Y3145" s="86"/>
      <c r="Z3145" s="86" t="s">
        <v>35</v>
      </c>
      <c r="AA3145" s="86" t="s">
        <v>1203</v>
      </c>
      <c r="AB3145" s="86" t="s">
        <v>4074</v>
      </c>
      <c r="AC3145" s="86"/>
      <c r="AD3145" s="86"/>
      <c r="AE3145" s="86" t="s">
        <v>36</v>
      </c>
      <c r="AF3145" s="86" t="s">
        <v>37</v>
      </c>
      <c r="AG3145" s="86"/>
      <c r="AH3145" s="86"/>
      <c r="AI3145" s="86" t="s">
        <v>1814</v>
      </c>
      <c r="AJ3145" s="86"/>
      <c r="AK3145" s="86" t="str">
        <f t="shared" si="1"/>
        <v>МБУДО ДХШ г. Пятигорск</v>
      </c>
      <c r="AL3145" s="50" t="s">
        <v>1814</v>
      </c>
      <c r="AM3145" s="18"/>
      <c r="AN3145" s="18"/>
      <c r="AO3145" s="18"/>
      <c r="AP3145" s="18"/>
      <c r="AQ3145" s="18"/>
    </row>
    <row r="3146" spans="1:43" ht="25.5" x14ac:dyDescent="0.2">
      <c r="A3146" s="71">
        <v>45631</v>
      </c>
      <c r="B3146" s="72" t="s">
        <v>14938</v>
      </c>
      <c r="C3146" s="86" t="s">
        <v>19597</v>
      </c>
      <c r="D3146" s="86" t="s">
        <v>7545</v>
      </c>
      <c r="E3146" s="86" t="s">
        <v>410</v>
      </c>
      <c r="F3146" s="86" t="s">
        <v>57</v>
      </c>
      <c r="G3146" s="86" t="s">
        <v>42</v>
      </c>
      <c r="H3146" s="48">
        <v>40044</v>
      </c>
      <c r="I3146" s="86" t="s">
        <v>11614</v>
      </c>
      <c r="J3146" s="47">
        <v>9</v>
      </c>
      <c r="K3146" s="49">
        <v>9</v>
      </c>
      <c r="L3146" s="86" t="s">
        <v>30</v>
      </c>
      <c r="M3146" s="86" t="s">
        <v>31</v>
      </c>
      <c r="N3146" s="86">
        <v>2923</v>
      </c>
      <c r="O3146" s="86">
        <v>175829</v>
      </c>
      <c r="P3146" s="87">
        <v>45169</v>
      </c>
      <c r="Q3146" s="86" t="s">
        <v>4794</v>
      </c>
      <c r="R3146" s="50" t="s">
        <v>11615</v>
      </c>
      <c r="S3146" s="86" t="s">
        <v>415</v>
      </c>
      <c r="T3146" s="86" t="s">
        <v>11616</v>
      </c>
      <c r="U3146" s="86" t="s">
        <v>35</v>
      </c>
      <c r="V3146" s="50" t="s">
        <v>11617</v>
      </c>
      <c r="W3146" s="50"/>
      <c r="X3146" s="86"/>
      <c r="Y3146" s="86"/>
      <c r="Z3146" s="86"/>
      <c r="AA3146" s="86"/>
      <c r="AB3146" s="86"/>
      <c r="AC3146" s="86"/>
      <c r="AD3146" s="86"/>
      <c r="AE3146" s="86" t="s">
        <v>36</v>
      </c>
      <c r="AF3146" s="86" t="s">
        <v>37</v>
      </c>
      <c r="AG3146" s="86"/>
      <c r="AH3146" s="86"/>
      <c r="AI3146" s="86" t="s">
        <v>198</v>
      </c>
      <c r="AJ3146" s="86" t="s">
        <v>39</v>
      </c>
      <c r="AK3146" s="86" t="str">
        <f t="shared" si="1"/>
        <v>МБУ ДО ТДШИ г. Серпухов Московская область</v>
      </c>
      <c r="AL3146" s="50" t="s">
        <v>198</v>
      </c>
      <c r="AM3146" s="18"/>
      <c r="AN3146" s="18"/>
      <c r="AO3146" s="18"/>
      <c r="AP3146" s="18"/>
      <c r="AQ3146" s="18"/>
    </row>
    <row r="3147" spans="1:43" ht="25.5" x14ac:dyDescent="0.2">
      <c r="A3147" s="71">
        <v>45631</v>
      </c>
      <c r="B3147" s="72" t="s">
        <v>14938</v>
      </c>
      <c r="C3147" s="86" t="s">
        <v>19597</v>
      </c>
      <c r="D3147" s="86" t="s">
        <v>4669</v>
      </c>
      <c r="E3147" s="86" t="s">
        <v>4670</v>
      </c>
      <c r="F3147" s="86" t="s">
        <v>194</v>
      </c>
      <c r="G3147" s="86" t="s">
        <v>42</v>
      </c>
      <c r="H3147" s="60">
        <v>40060</v>
      </c>
      <c r="I3147" s="86" t="s">
        <v>4671</v>
      </c>
      <c r="J3147" s="47">
        <v>9</v>
      </c>
      <c r="K3147" s="49">
        <v>9</v>
      </c>
      <c r="L3147" s="86" t="s">
        <v>30</v>
      </c>
      <c r="M3147" s="86" t="s">
        <v>31</v>
      </c>
      <c r="N3147" s="89" t="s">
        <v>508</v>
      </c>
      <c r="O3147" s="89" t="s">
        <v>4672</v>
      </c>
      <c r="P3147" s="88">
        <v>45206</v>
      </c>
      <c r="Q3147" s="86" t="s">
        <v>347</v>
      </c>
      <c r="R3147" s="50" t="s">
        <v>1493</v>
      </c>
      <c r="S3147" s="86" t="s">
        <v>164</v>
      </c>
      <c r="T3147" s="86"/>
      <c r="U3147" s="86" t="s">
        <v>35</v>
      </c>
      <c r="V3147" s="50" t="s">
        <v>504</v>
      </c>
      <c r="W3147" s="50" t="s">
        <v>511</v>
      </c>
      <c r="X3147" s="86" t="s">
        <v>164</v>
      </c>
      <c r="Y3147" s="86"/>
      <c r="Z3147" s="86" t="s">
        <v>35</v>
      </c>
      <c r="AA3147" s="86" t="s">
        <v>166</v>
      </c>
      <c r="AB3147" s="86" t="s">
        <v>4673</v>
      </c>
      <c r="AC3147" s="86"/>
      <c r="AD3147" s="86"/>
      <c r="AE3147" s="86" t="s">
        <v>66</v>
      </c>
      <c r="AF3147" s="86" t="s">
        <v>37</v>
      </c>
      <c r="AG3147" s="86"/>
      <c r="AH3147" s="86"/>
      <c r="AI3147" s="86" t="s">
        <v>169</v>
      </c>
      <c r="AJ3147" s="86" t="s">
        <v>39</v>
      </c>
      <c r="AK3147" s="86" t="str">
        <f t="shared" si="1"/>
        <v>МБУ ДО "Детская художественная школа" г. Ставрополь</v>
      </c>
      <c r="AL3147" s="50" t="s">
        <v>169</v>
      </c>
      <c r="AM3147" s="18"/>
      <c r="AN3147" s="18"/>
      <c r="AO3147" s="18"/>
      <c r="AP3147" s="18"/>
      <c r="AQ3147" s="18"/>
    </row>
    <row r="3148" spans="1:43" ht="25.5" x14ac:dyDescent="0.2">
      <c r="A3148" s="71">
        <v>45631</v>
      </c>
      <c r="B3148" s="72" t="s">
        <v>14938</v>
      </c>
      <c r="C3148" s="86" t="s">
        <v>19597</v>
      </c>
      <c r="D3148" s="86" t="s">
        <v>12172</v>
      </c>
      <c r="E3148" s="86" t="s">
        <v>545</v>
      </c>
      <c r="F3148" s="86" t="s">
        <v>114</v>
      </c>
      <c r="G3148" s="86" t="s">
        <v>42</v>
      </c>
      <c r="H3148" s="48">
        <v>39920</v>
      </c>
      <c r="I3148" s="86">
        <v>89064176337</v>
      </c>
      <c r="J3148" s="47">
        <v>9</v>
      </c>
      <c r="K3148" s="49">
        <v>9</v>
      </c>
      <c r="L3148" s="86" t="s">
        <v>30</v>
      </c>
      <c r="M3148" s="86" t="s">
        <v>31</v>
      </c>
      <c r="N3148" s="86">
        <v>6023</v>
      </c>
      <c r="O3148" s="86">
        <v>279637</v>
      </c>
      <c r="P3148" s="87">
        <v>45061</v>
      </c>
      <c r="Q3148" s="86" t="s">
        <v>58</v>
      </c>
      <c r="R3148" s="50" t="s">
        <v>12173</v>
      </c>
      <c r="S3148" s="86" t="s">
        <v>60</v>
      </c>
      <c r="T3148" s="86"/>
      <c r="U3148" s="86" t="s">
        <v>35</v>
      </c>
      <c r="V3148" s="50" t="s">
        <v>150</v>
      </c>
      <c r="W3148" s="50" t="s">
        <v>107</v>
      </c>
      <c r="X3148" s="86" t="s">
        <v>60</v>
      </c>
      <c r="Y3148" s="86"/>
      <c r="Z3148" s="86" t="s">
        <v>35</v>
      </c>
      <c r="AA3148" s="86" t="s">
        <v>150</v>
      </c>
      <c r="AB3148" s="86" t="s">
        <v>12174</v>
      </c>
      <c r="AC3148" s="86"/>
      <c r="AD3148" s="86"/>
      <c r="AE3148" s="86" t="s">
        <v>66</v>
      </c>
      <c r="AF3148" s="86" t="s">
        <v>67</v>
      </c>
      <c r="AG3148" s="86" t="s">
        <v>110</v>
      </c>
      <c r="AH3148" s="86"/>
      <c r="AI3148" s="86"/>
      <c r="AJ3148" s="86" t="s">
        <v>94</v>
      </c>
      <c r="AK3148" s="86" t="str">
        <f t="shared" si="1"/>
        <v>МБОУ г. Ростова-на-Дону «Лицей многопрофильный № 69»</v>
      </c>
      <c r="AL3148" s="50" t="s">
        <v>110</v>
      </c>
      <c r="AM3148" s="18"/>
      <c r="AN3148" s="18"/>
      <c r="AO3148" s="18"/>
      <c r="AP3148" s="18"/>
      <c r="AQ3148" s="18"/>
    </row>
    <row r="3149" spans="1:43" ht="51" x14ac:dyDescent="0.2">
      <c r="A3149" s="71">
        <v>45631</v>
      </c>
      <c r="B3149" s="72" t="s">
        <v>14938</v>
      </c>
      <c r="C3149" s="86" t="s">
        <v>19597</v>
      </c>
      <c r="D3149" s="86" t="s">
        <v>10537</v>
      </c>
      <c r="E3149" s="86" t="s">
        <v>368</v>
      </c>
      <c r="F3149" s="86" t="s">
        <v>936</v>
      </c>
      <c r="G3149" s="86" t="s">
        <v>42</v>
      </c>
      <c r="H3149" s="48">
        <v>40126</v>
      </c>
      <c r="I3149" s="86">
        <v>89188719024</v>
      </c>
      <c r="J3149" s="47">
        <v>9</v>
      </c>
      <c r="K3149" s="49">
        <v>9</v>
      </c>
      <c r="L3149" s="86" t="s">
        <v>30</v>
      </c>
      <c r="M3149" s="86" t="s">
        <v>31</v>
      </c>
      <c r="N3149" s="89" t="s">
        <v>508</v>
      </c>
      <c r="O3149" s="89" t="s">
        <v>10538</v>
      </c>
      <c r="P3149" s="87">
        <v>45254</v>
      </c>
      <c r="Q3149" s="86" t="s">
        <v>741</v>
      </c>
      <c r="R3149" s="50" t="s">
        <v>2985</v>
      </c>
      <c r="S3149" s="86" t="s">
        <v>164</v>
      </c>
      <c r="T3149" s="86" t="s">
        <v>349</v>
      </c>
      <c r="U3149" s="86" t="s">
        <v>35</v>
      </c>
      <c r="V3149" s="50" t="s">
        <v>166</v>
      </c>
      <c r="W3149" s="50" t="s">
        <v>10539</v>
      </c>
      <c r="X3149" s="86" t="s">
        <v>164</v>
      </c>
      <c r="Y3149" s="86" t="s">
        <v>349</v>
      </c>
      <c r="Z3149" s="86" t="s">
        <v>35</v>
      </c>
      <c r="AA3149" s="86" t="s">
        <v>166</v>
      </c>
      <c r="AB3149" s="86"/>
      <c r="AC3149" s="86"/>
      <c r="AD3149" s="86"/>
      <c r="AE3149" s="86" t="s">
        <v>36</v>
      </c>
      <c r="AF3149" s="86" t="s">
        <v>37</v>
      </c>
      <c r="AG3149" s="86"/>
      <c r="AH3149" s="86"/>
      <c r="AI3149" s="86" t="s">
        <v>463</v>
      </c>
      <c r="AJ3149" s="86" t="s">
        <v>39</v>
      </c>
      <c r="AK3149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3149" s="50" t="s">
        <v>463</v>
      </c>
      <c r="AM3149" s="18"/>
      <c r="AN3149" s="18"/>
      <c r="AO3149" s="18"/>
      <c r="AP3149" s="18"/>
      <c r="AQ3149" s="18"/>
    </row>
    <row r="3150" spans="1:43" ht="25.5" x14ac:dyDescent="0.2">
      <c r="A3150" s="71">
        <v>45631</v>
      </c>
      <c r="B3150" s="72" t="s">
        <v>14938</v>
      </c>
      <c r="C3150" s="86" t="s">
        <v>19597</v>
      </c>
      <c r="D3150" s="86" t="s">
        <v>6810</v>
      </c>
      <c r="E3150" s="86" t="s">
        <v>134</v>
      </c>
      <c r="F3150" s="86" t="s">
        <v>70</v>
      </c>
      <c r="G3150" s="86" t="s">
        <v>42</v>
      </c>
      <c r="H3150" s="60">
        <v>40045</v>
      </c>
      <c r="I3150" s="86" t="s">
        <v>6811</v>
      </c>
      <c r="J3150" s="47">
        <v>9</v>
      </c>
      <c r="K3150" s="49">
        <v>9</v>
      </c>
      <c r="L3150" s="86" t="s">
        <v>30</v>
      </c>
      <c r="M3150" s="86" t="s">
        <v>31</v>
      </c>
      <c r="N3150" s="86">
        <v>6024</v>
      </c>
      <c r="O3150" s="86">
        <v>680873</v>
      </c>
      <c r="P3150" s="88">
        <v>45220</v>
      </c>
      <c r="Q3150" s="86" t="s">
        <v>124</v>
      </c>
      <c r="R3150" s="50" t="s">
        <v>6812</v>
      </c>
      <c r="S3150" s="86" t="s">
        <v>60</v>
      </c>
      <c r="T3150" s="86" t="s">
        <v>6813</v>
      </c>
      <c r="U3150" s="86" t="s">
        <v>35</v>
      </c>
      <c r="V3150" s="50" t="s">
        <v>150</v>
      </c>
      <c r="W3150" s="50" t="s">
        <v>6814</v>
      </c>
      <c r="X3150" s="86" t="s">
        <v>60</v>
      </c>
      <c r="Y3150" s="86" t="s">
        <v>6813</v>
      </c>
      <c r="Z3150" s="86" t="s">
        <v>35</v>
      </c>
      <c r="AA3150" s="86" t="s">
        <v>150</v>
      </c>
      <c r="AB3150" s="86" t="s">
        <v>6815</v>
      </c>
      <c r="AC3150" s="86" t="s">
        <v>6815</v>
      </c>
      <c r="AD3150" s="86" t="s">
        <v>6815</v>
      </c>
      <c r="AE3150" s="86" t="s">
        <v>36</v>
      </c>
      <c r="AF3150" s="86" t="s">
        <v>67</v>
      </c>
      <c r="AG3150" s="86" t="s">
        <v>555</v>
      </c>
      <c r="AH3150" s="86"/>
      <c r="AI3150" s="86"/>
      <c r="AJ3150" s="86" t="s">
        <v>94</v>
      </c>
      <c r="AK3150" s="86" t="str">
        <f t="shared" si="1"/>
        <v>МБОУ «Гимназия № 12»</v>
      </c>
      <c r="AL3150" s="50" t="s">
        <v>555</v>
      </c>
      <c r="AM3150" s="18"/>
      <c r="AN3150" s="18"/>
      <c r="AO3150" s="18"/>
      <c r="AP3150" s="18"/>
      <c r="AQ3150" s="18"/>
    </row>
    <row r="3151" spans="1:43" ht="12.75" x14ac:dyDescent="0.2">
      <c r="A3151" s="71">
        <v>45631</v>
      </c>
      <c r="B3151" s="72" t="s">
        <v>14938</v>
      </c>
      <c r="C3151" s="86" t="s">
        <v>19597</v>
      </c>
      <c r="D3151" s="86" t="s">
        <v>4358</v>
      </c>
      <c r="E3151" s="86" t="s">
        <v>56</v>
      </c>
      <c r="F3151" s="86" t="s">
        <v>57</v>
      </c>
      <c r="G3151" s="86" t="s">
        <v>4004</v>
      </c>
      <c r="H3151" s="60">
        <v>40116</v>
      </c>
      <c r="I3151" s="86" t="s">
        <v>4359</v>
      </c>
      <c r="J3151" s="47">
        <v>9</v>
      </c>
      <c r="K3151" s="49">
        <v>9</v>
      </c>
      <c r="L3151" s="86" t="s">
        <v>30</v>
      </c>
      <c r="M3151" s="86" t="s">
        <v>31</v>
      </c>
      <c r="N3151" s="86">
        <v>723</v>
      </c>
      <c r="O3151" s="86">
        <v>109553</v>
      </c>
      <c r="P3151" s="88">
        <v>45283</v>
      </c>
      <c r="Q3151" s="86" t="s">
        <v>741</v>
      </c>
      <c r="R3151" s="50" t="s">
        <v>4073</v>
      </c>
      <c r="S3151" s="86" t="s">
        <v>164</v>
      </c>
      <c r="T3151" s="86"/>
      <c r="U3151" s="86" t="s">
        <v>35</v>
      </c>
      <c r="V3151" s="50" t="s">
        <v>1203</v>
      </c>
      <c r="W3151" s="50" t="s">
        <v>511</v>
      </c>
      <c r="X3151" s="86" t="s">
        <v>164</v>
      </c>
      <c r="Y3151" s="86"/>
      <c r="Z3151" s="86" t="s">
        <v>35</v>
      </c>
      <c r="AA3151" s="86" t="s">
        <v>1203</v>
      </c>
      <c r="AB3151" s="86" t="s">
        <v>4138</v>
      </c>
      <c r="AC3151" s="86"/>
      <c r="AD3151" s="86"/>
      <c r="AE3151" s="86" t="s">
        <v>4027</v>
      </c>
      <c r="AF3151" s="86" t="s">
        <v>37</v>
      </c>
      <c r="AG3151" s="86"/>
      <c r="AH3151" s="86"/>
      <c r="AI3151" s="86" t="s">
        <v>1814</v>
      </c>
      <c r="AJ3151" s="86"/>
      <c r="AK3151" s="86" t="str">
        <f t="shared" si="1"/>
        <v>МБУДО ДХШ г. Пятигорск</v>
      </c>
      <c r="AL3151" s="50" t="s">
        <v>1814</v>
      </c>
      <c r="AM3151" s="18"/>
      <c r="AN3151" s="18"/>
      <c r="AO3151" s="18"/>
      <c r="AP3151" s="18"/>
      <c r="AQ3151" s="18"/>
    </row>
    <row r="3152" spans="1:43" ht="51" x14ac:dyDescent="0.2">
      <c r="A3152" s="71">
        <v>45631</v>
      </c>
      <c r="B3152" s="72" t="s">
        <v>14938</v>
      </c>
      <c r="C3152" s="86" t="s">
        <v>19597</v>
      </c>
      <c r="D3152" s="86" t="s">
        <v>14817</v>
      </c>
      <c r="E3152" s="86" t="s">
        <v>193</v>
      </c>
      <c r="F3152" s="86" t="s">
        <v>70</v>
      </c>
      <c r="G3152" s="86" t="s">
        <v>42</v>
      </c>
      <c r="H3152" s="48">
        <v>39886</v>
      </c>
      <c r="I3152" s="86">
        <v>89852192407</v>
      </c>
      <c r="J3152" s="47">
        <v>9</v>
      </c>
      <c r="K3152" s="49">
        <v>9</v>
      </c>
      <c r="L3152" s="86" t="s">
        <v>30</v>
      </c>
      <c r="M3152" s="86" t="s">
        <v>31</v>
      </c>
      <c r="N3152" s="86">
        <v>2023</v>
      </c>
      <c r="O3152" s="86">
        <v>759462</v>
      </c>
      <c r="P3152" s="87">
        <v>45023</v>
      </c>
      <c r="Q3152" s="86" t="s">
        <v>4503</v>
      </c>
      <c r="R3152" s="50" t="s">
        <v>14818</v>
      </c>
      <c r="S3152" s="86" t="s">
        <v>732</v>
      </c>
      <c r="T3152" s="86"/>
      <c r="U3152" s="86" t="s">
        <v>35</v>
      </c>
      <c r="V3152" s="50" t="s">
        <v>1656</v>
      </c>
      <c r="W3152" s="50" t="s">
        <v>14486</v>
      </c>
      <c r="X3152" s="86" t="s">
        <v>732</v>
      </c>
      <c r="Y3152" s="86"/>
      <c r="Z3152" s="86" t="s">
        <v>35</v>
      </c>
      <c r="AA3152" s="86" t="s">
        <v>1656</v>
      </c>
      <c r="AB3152" s="86" t="s">
        <v>14487</v>
      </c>
      <c r="AC3152" s="86"/>
      <c r="AD3152" s="86"/>
      <c r="AE3152" s="86" t="s">
        <v>66</v>
      </c>
      <c r="AF3152" s="86" t="s">
        <v>37</v>
      </c>
      <c r="AG3152" s="86"/>
      <c r="AH3152" s="86"/>
      <c r="AI3152" s="86" t="s">
        <v>1898</v>
      </c>
      <c r="AJ3152" s="86" t="s">
        <v>46</v>
      </c>
      <c r="AK3152" s="86" t="str">
        <f t="shared" si="1"/>
        <v>ФГБОУ ВО "Воронежский государственный педагогический университет" (ВГПУ) г. Воронеж</v>
      </c>
      <c r="AL3152" s="50" t="s">
        <v>1898</v>
      </c>
      <c r="AM3152" s="18"/>
      <c r="AN3152" s="18"/>
      <c r="AO3152" s="18"/>
      <c r="AP3152" s="18"/>
      <c r="AQ3152" s="18"/>
    </row>
    <row r="3153" spans="1:43" ht="38.25" x14ac:dyDescent="0.2">
      <c r="A3153" s="71">
        <v>45631</v>
      </c>
      <c r="B3153" s="72" t="s">
        <v>14938</v>
      </c>
      <c r="C3153" s="86" t="s">
        <v>19597</v>
      </c>
      <c r="D3153" s="86" t="s">
        <v>15271</v>
      </c>
      <c r="E3153" s="86" t="s">
        <v>957</v>
      </c>
      <c r="F3153" s="86" t="s">
        <v>141</v>
      </c>
      <c r="G3153" s="86" t="s">
        <v>42</v>
      </c>
      <c r="H3153" s="48">
        <v>39960</v>
      </c>
      <c r="I3153" s="86">
        <v>89604694406</v>
      </c>
      <c r="J3153" s="47">
        <v>9</v>
      </c>
      <c r="K3153" s="49">
        <v>9</v>
      </c>
      <c r="L3153" s="86" t="s">
        <v>30</v>
      </c>
      <c r="M3153" s="86" t="s">
        <v>31</v>
      </c>
      <c r="N3153" s="86">
        <v>6023</v>
      </c>
      <c r="O3153" s="86">
        <v>293827</v>
      </c>
      <c r="P3153" s="87">
        <v>45097</v>
      </c>
      <c r="Q3153" s="86" t="s">
        <v>174</v>
      </c>
      <c r="R3153" s="50" t="s">
        <v>4120</v>
      </c>
      <c r="S3153" s="86" t="s">
        <v>60</v>
      </c>
      <c r="T3153" s="86" t="s">
        <v>187</v>
      </c>
      <c r="U3153" s="86" t="s">
        <v>35</v>
      </c>
      <c r="V3153" s="50" t="s">
        <v>4874</v>
      </c>
      <c r="W3153" s="50" t="s">
        <v>63</v>
      </c>
      <c r="X3153" s="86" t="s">
        <v>60</v>
      </c>
      <c r="Y3153" s="86" t="s">
        <v>187</v>
      </c>
      <c r="Z3153" s="86" t="s">
        <v>35</v>
      </c>
      <c r="AA3153" s="86" t="s">
        <v>145</v>
      </c>
      <c r="AB3153" s="86" t="s">
        <v>6918</v>
      </c>
      <c r="AC3153" s="86" t="s">
        <v>16448</v>
      </c>
      <c r="AD3153" s="86" t="s">
        <v>16449</v>
      </c>
      <c r="AE3153" s="86" t="s">
        <v>66</v>
      </c>
      <c r="AF3153" s="86" t="s">
        <v>67</v>
      </c>
      <c r="AG3153" s="86" t="s">
        <v>68</v>
      </c>
      <c r="AH3153" s="86"/>
      <c r="AI3153" s="86"/>
      <c r="AJ3153" s="86" t="s">
        <v>39</v>
      </c>
      <c r="AK315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153" s="50" t="s">
        <v>68</v>
      </c>
      <c r="AM3153" s="18"/>
      <c r="AN3153" s="18"/>
      <c r="AO3153" s="18"/>
      <c r="AP3153" s="18"/>
      <c r="AQ3153" s="18"/>
    </row>
    <row r="3154" spans="1:43" ht="51" x14ac:dyDescent="0.2">
      <c r="A3154" s="71">
        <v>45631</v>
      </c>
      <c r="B3154" s="72" t="s">
        <v>14938</v>
      </c>
      <c r="C3154" s="86" t="s">
        <v>19597</v>
      </c>
      <c r="D3154" s="86" t="s">
        <v>1000</v>
      </c>
      <c r="E3154" s="86" t="s">
        <v>218</v>
      </c>
      <c r="F3154" s="86" t="s">
        <v>661</v>
      </c>
      <c r="G3154" s="86" t="s">
        <v>42</v>
      </c>
      <c r="H3154" s="60">
        <v>40013</v>
      </c>
      <c r="I3154" s="86">
        <v>89528479715</v>
      </c>
      <c r="J3154" s="47">
        <v>9</v>
      </c>
      <c r="K3154" s="49">
        <v>9</v>
      </c>
      <c r="L3154" s="86" t="s">
        <v>30</v>
      </c>
      <c r="M3154" s="86" t="s">
        <v>31</v>
      </c>
      <c r="N3154" s="86">
        <v>3923</v>
      </c>
      <c r="O3154" s="86">
        <v>698414</v>
      </c>
      <c r="P3154" s="88">
        <v>45163</v>
      </c>
      <c r="Q3154" s="86" t="s">
        <v>271</v>
      </c>
      <c r="R3154" s="50" t="s">
        <v>877</v>
      </c>
      <c r="S3154" s="86" t="s">
        <v>98</v>
      </c>
      <c r="T3154" s="86"/>
      <c r="U3154" s="86" t="s">
        <v>157</v>
      </c>
      <c r="V3154" s="50" t="s">
        <v>878</v>
      </c>
      <c r="W3154" s="50" t="s">
        <v>879</v>
      </c>
      <c r="X3154" s="86" t="s">
        <v>98</v>
      </c>
      <c r="Y3154" s="86"/>
      <c r="Z3154" s="86" t="s">
        <v>157</v>
      </c>
      <c r="AA3154" s="86" t="s">
        <v>878</v>
      </c>
      <c r="AB3154" s="86" t="s">
        <v>999</v>
      </c>
      <c r="AC3154" s="86" t="s">
        <v>999</v>
      </c>
      <c r="AD3154" s="86" t="s">
        <v>999</v>
      </c>
      <c r="AE3154" s="86" t="s">
        <v>66</v>
      </c>
      <c r="AF3154" s="86" t="s">
        <v>37</v>
      </c>
      <c r="AG3154" s="86"/>
      <c r="AH3154" s="86"/>
      <c r="AI3154" s="86" t="s">
        <v>100</v>
      </c>
      <c r="AJ3154" s="86" t="s">
        <v>46</v>
      </c>
      <c r="AK3154" s="86" t="str">
        <f t="shared" si="1"/>
        <v>ДШИ №2 МО г. Краснодар, город Краснодар, Прикубанский внутригородской округ, станица Елизаветинская</v>
      </c>
      <c r="AL3154" s="50" t="s">
        <v>100</v>
      </c>
      <c r="AM3154" s="18"/>
      <c r="AN3154" s="18"/>
      <c r="AO3154" s="18"/>
      <c r="AP3154" s="18"/>
      <c r="AQ3154" s="18"/>
    </row>
    <row r="3155" spans="1:43" ht="38.25" x14ac:dyDescent="0.2">
      <c r="A3155" s="71">
        <v>45631</v>
      </c>
      <c r="B3155" s="72" t="s">
        <v>14938</v>
      </c>
      <c r="C3155" s="86" t="s">
        <v>19597</v>
      </c>
      <c r="D3155" s="86" t="s">
        <v>8717</v>
      </c>
      <c r="E3155" s="86" t="s">
        <v>1106</v>
      </c>
      <c r="F3155" s="86" t="s">
        <v>76</v>
      </c>
      <c r="G3155" s="86" t="s">
        <v>42</v>
      </c>
      <c r="H3155" s="48">
        <v>39893</v>
      </c>
      <c r="I3155" s="86">
        <v>89016415890</v>
      </c>
      <c r="J3155" s="47">
        <v>9</v>
      </c>
      <c r="K3155" s="49">
        <v>9</v>
      </c>
      <c r="L3155" s="86" t="s">
        <v>30</v>
      </c>
      <c r="M3155" s="86" t="s">
        <v>31</v>
      </c>
      <c r="N3155" s="86">
        <v>2523</v>
      </c>
      <c r="O3155" s="86">
        <v>165857</v>
      </c>
      <c r="P3155" s="87">
        <v>45029</v>
      </c>
      <c r="Q3155" s="86" t="s">
        <v>2551</v>
      </c>
      <c r="R3155" s="50" t="s">
        <v>11968</v>
      </c>
      <c r="S3155" s="86" t="s">
        <v>2552</v>
      </c>
      <c r="T3155" s="86"/>
      <c r="U3155" s="86" t="s">
        <v>35</v>
      </c>
      <c r="V3155" s="50" t="s">
        <v>11969</v>
      </c>
      <c r="W3155" s="50" t="s">
        <v>11970</v>
      </c>
      <c r="X3155" s="86" t="s">
        <v>2552</v>
      </c>
      <c r="Y3155" s="86"/>
      <c r="Z3155" s="86" t="s">
        <v>35</v>
      </c>
      <c r="AA3155" s="86" t="s">
        <v>11969</v>
      </c>
      <c r="AB3155" s="86" t="s">
        <v>11971</v>
      </c>
      <c r="AC3155" s="86"/>
      <c r="AD3155" s="86"/>
      <c r="AE3155" s="86" t="s">
        <v>66</v>
      </c>
      <c r="AF3155" s="86" t="s">
        <v>37</v>
      </c>
      <c r="AG3155" s="86"/>
      <c r="AH3155" s="86"/>
      <c r="AI3155" s="86" t="s">
        <v>2554</v>
      </c>
      <c r="AJ3155" s="86" t="s">
        <v>39</v>
      </c>
      <c r="AK3155" s="86" t="str">
        <f t="shared" si="1"/>
        <v>МБУ ДО "ДШИ №1" г. Ангарска</v>
      </c>
      <c r="AL3155" s="50" t="s">
        <v>2554</v>
      </c>
      <c r="AM3155" s="18"/>
      <c r="AN3155" s="18"/>
      <c r="AO3155" s="18"/>
      <c r="AP3155" s="18"/>
      <c r="AQ3155" s="18"/>
    </row>
    <row r="3156" spans="1:43" ht="12.75" x14ac:dyDescent="0.2">
      <c r="A3156" s="71">
        <v>45631</v>
      </c>
      <c r="B3156" s="72" t="s">
        <v>14938</v>
      </c>
      <c r="C3156" s="86" t="s">
        <v>19597</v>
      </c>
      <c r="D3156" s="86" t="s">
        <v>4157</v>
      </c>
      <c r="E3156" s="86" t="s">
        <v>134</v>
      </c>
      <c r="F3156" s="86" t="s">
        <v>1065</v>
      </c>
      <c r="G3156" s="86" t="s">
        <v>42</v>
      </c>
      <c r="H3156" s="60">
        <v>40142</v>
      </c>
      <c r="I3156" s="86" t="s">
        <v>4360</v>
      </c>
      <c r="J3156" s="47">
        <v>9</v>
      </c>
      <c r="K3156" s="49">
        <v>9</v>
      </c>
      <c r="L3156" s="86" t="s">
        <v>30</v>
      </c>
      <c r="M3156" s="86" t="s">
        <v>31</v>
      </c>
      <c r="N3156" s="86">
        <v>723</v>
      </c>
      <c r="O3156" s="86">
        <v>109217</v>
      </c>
      <c r="P3156" s="88">
        <v>45273</v>
      </c>
      <c r="Q3156" s="86" t="s">
        <v>741</v>
      </c>
      <c r="R3156" s="50" t="s">
        <v>1786</v>
      </c>
      <c r="S3156" s="86" t="s">
        <v>164</v>
      </c>
      <c r="T3156" s="86"/>
      <c r="U3156" s="86" t="s">
        <v>35</v>
      </c>
      <c r="V3156" s="50" t="s">
        <v>1203</v>
      </c>
      <c r="W3156" s="50" t="s">
        <v>511</v>
      </c>
      <c r="X3156" s="86" t="s">
        <v>164</v>
      </c>
      <c r="Y3156" s="86"/>
      <c r="Z3156" s="86" t="s">
        <v>35</v>
      </c>
      <c r="AA3156" s="86" t="s">
        <v>1203</v>
      </c>
      <c r="AB3156" s="86" t="s">
        <v>4117</v>
      </c>
      <c r="AC3156" s="86"/>
      <c r="AD3156" s="86"/>
      <c r="AE3156" s="86" t="s">
        <v>4027</v>
      </c>
      <c r="AF3156" s="86" t="s">
        <v>37</v>
      </c>
      <c r="AG3156" s="86"/>
      <c r="AH3156" s="86"/>
      <c r="AI3156" s="86" t="s">
        <v>1814</v>
      </c>
      <c r="AJ3156" s="86"/>
      <c r="AK3156" s="86" t="str">
        <f t="shared" si="1"/>
        <v>МБУДО ДХШ г. Пятигорск</v>
      </c>
      <c r="AL3156" s="50" t="s">
        <v>1814</v>
      </c>
      <c r="AM3156" s="18"/>
      <c r="AN3156" s="18"/>
      <c r="AO3156" s="18"/>
      <c r="AP3156" s="18"/>
      <c r="AQ3156" s="18"/>
    </row>
    <row r="3157" spans="1:43" ht="25.5" x14ac:dyDescent="0.2">
      <c r="A3157" s="71">
        <v>45631</v>
      </c>
      <c r="B3157" s="72" t="s">
        <v>14938</v>
      </c>
      <c r="C3157" s="86" t="s">
        <v>19597</v>
      </c>
      <c r="D3157" s="86" t="s">
        <v>4157</v>
      </c>
      <c r="E3157" s="86" t="s">
        <v>957</v>
      </c>
      <c r="F3157" s="86" t="s">
        <v>160</v>
      </c>
      <c r="G3157" s="86" t="s">
        <v>42</v>
      </c>
      <c r="H3157" s="48">
        <v>40080</v>
      </c>
      <c r="I3157" s="86">
        <v>89198842918</v>
      </c>
      <c r="J3157" s="47">
        <v>9</v>
      </c>
      <c r="K3157" s="49">
        <v>9</v>
      </c>
      <c r="L3157" s="86" t="s">
        <v>30</v>
      </c>
      <c r="M3157" s="86" t="s">
        <v>31</v>
      </c>
      <c r="N3157" s="86">
        <v>6024</v>
      </c>
      <c r="O3157" s="86">
        <v>698698</v>
      </c>
      <c r="P3157" s="87">
        <v>45209</v>
      </c>
      <c r="Q3157" s="86" t="s">
        <v>58</v>
      </c>
      <c r="R3157" s="50" t="s">
        <v>9010</v>
      </c>
      <c r="S3157" s="86" t="s">
        <v>60</v>
      </c>
      <c r="T3157" s="86"/>
      <c r="U3157" s="86" t="s">
        <v>157</v>
      </c>
      <c r="V3157" s="50" t="s">
        <v>9011</v>
      </c>
      <c r="W3157" s="50"/>
      <c r="X3157" s="86"/>
      <c r="Y3157" s="86"/>
      <c r="Z3157" s="86"/>
      <c r="AA3157" s="86"/>
      <c r="AB3157" s="86" t="s">
        <v>9587</v>
      </c>
      <c r="AC3157" s="86"/>
      <c r="AD3157" s="86"/>
      <c r="AE3157" s="86" t="s">
        <v>36</v>
      </c>
      <c r="AF3157" s="86" t="s">
        <v>73</v>
      </c>
      <c r="AG3157" s="86"/>
      <c r="AH3157" s="86" t="s">
        <v>2573</v>
      </c>
      <c r="AI3157" s="86"/>
      <c r="AJ3157" s="86" t="s">
        <v>39</v>
      </c>
      <c r="AK3157" s="86" t="str">
        <f t="shared" si="1"/>
        <v>МБОУ Багаевская СОШ № 2 ст. Багаевская, Багаевского р-на</v>
      </c>
      <c r="AL3157" s="50" t="s">
        <v>2573</v>
      </c>
      <c r="AM3157" s="18"/>
      <c r="AN3157" s="18"/>
      <c r="AO3157" s="18"/>
      <c r="AP3157" s="18"/>
      <c r="AQ3157" s="18"/>
    </row>
    <row r="3158" spans="1:43" ht="38.25" x14ac:dyDescent="0.2">
      <c r="A3158" s="71">
        <v>45631</v>
      </c>
      <c r="B3158" s="72" t="s">
        <v>14938</v>
      </c>
      <c r="C3158" s="86" t="s">
        <v>19597</v>
      </c>
      <c r="D3158" s="86" t="s">
        <v>5843</v>
      </c>
      <c r="E3158" s="86" t="s">
        <v>134</v>
      </c>
      <c r="F3158" s="86" t="s">
        <v>70</v>
      </c>
      <c r="G3158" s="86" t="s">
        <v>42</v>
      </c>
      <c r="H3158" s="60">
        <v>40067</v>
      </c>
      <c r="I3158" s="86" t="s">
        <v>5789</v>
      </c>
      <c r="J3158" s="47">
        <v>9</v>
      </c>
      <c r="K3158" s="49">
        <v>9</v>
      </c>
      <c r="L3158" s="86" t="s">
        <v>30</v>
      </c>
      <c r="M3158" s="86" t="s">
        <v>31</v>
      </c>
      <c r="N3158" s="86">
        <v>6023</v>
      </c>
      <c r="O3158" s="86">
        <v>313060</v>
      </c>
      <c r="P3158" s="88">
        <v>45211</v>
      </c>
      <c r="Q3158" s="86" t="s">
        <v>5158</v>
      </c>
      <c r="R3158" s="50" t="s">
        <v>196</v>
      </c>
      <c r="S3158" s="86" t="s">
        <v>60</v>
      </c>
      <c r="T3158" s="86"/>
      <c r="U3158" s="86" t="s">
        <v>35</v>
      </c>
      <c r="V3158" s="50" t="s">
        <v>5160</v>
      </c>
      <c r="W3158" s="50" t="s">
        <v>5159</v>
      </c>
      <c r="X3158" s="86" t="s">
        <v>60</v>
      </c>
      <c r="Y3158" s="86"/>
      <c r="Z3158" s="86" t="s">
        <v>35</v>
      </c>
      <c r="AA3158" s="86" t="s">
        <v>5160</v>
      </c>
      <c r="AB3158" s="86" t="s">
        <v>5842</v>
      </c>
      <c r="AC3158" s="86"/>
      <c r="AD3158" s="86"/>
      <c r="AE3158" s="86" t="s">
        <v>5801</v>
      </c>
      <c r="AF3158" s="86" t="s">
        <v>73</v>
      </c>
      <c r="AG3158" s="86"/>
      <c r="AH3158" s="86" t="s">
        <v>2326</v>
      </c>
      <c r="AI3158" s="86"/>
      <c r="AJ3158" s="86" t="s">
        <v>46</v>
      </c>
      <c r="AK3158" s="86" t="str">
        <f t="shared" si="1"/>
        <v>МБОУ ДО «Детская школа искусств им. Я. Д. Минченкова» города Каменск-Шахтинский</v>
      </c>
      <c r="AL3158" s="50" t="s">
        <v>2326</v>
      </c>
      <c r="AM3158" s="18"/>
      <c r="AN3158" s="18"/>
      <c r="AO3158" s="18"/>
      <c r="AP3158" s="18"/>
      <c r="AQ3158" s="18"/>
    </row>
    <row r="3159" spans="1:43" ht="25.5" x14ac:dyDescent="0.2">
      <c r="A3159" s="71">
        <v>45631</v>
      </c>
      <c r="B3159" s="72" t="s">
        <v>14938</v>
      </c>
      <c r="C3159" s="86" t="s">
        <v>19597</v>
      </c>
      <c r="D3159" s="86" t="s">
        <v>8531</v>
      </c>
      <c r="E3159" s="86" t="s">
        <v>946</v>
      </c>
      <c r="F3159" s="86" t="s">
        <v>70</v>
      </c>
      <c r="G3159" s="86" t="s">
        <v>42</v>
      </c>
      <c r="H3159" s="60">
        <v>39890</v>
      </c>
      <c r="I3159" s="86" t="s">
        <v>7509</v>
      </c>
      <c r="J3159" s="47">
        <v>9</v>
      </c>
      <c r="K3159" s="49">
        <v>9</v>
      </c>
      <c r="L3159" s="86" t="s">
        <v>30</v>
      </c>
      <c r="M3159" s="86" t="s">
        <v>31</v>
      </c>
      <c r="N3159" s="86">
        <v>1723</v>
      </c>
      <c r="O3159" s="86">
        <v>922551</v>
      </c>
      <c r="P3159" s="87">
        <v>45022</v>
      </c>
      <c r="Q3159" s="86" t="s">
        <v>6693</v>
      </c>
      <c r="R3159" s="50" t="s">
        <v>7511</v>
      </c>
      <c r="S3159" s="86" t="s">
        <v>34</v>
      </c>
      <c r="T3159" s="86"/>
      <c r="U3159" s="86" t="s">
        <v>35</v>
      </c>
      <c r="V3159" s="50" t="s">
        <v>7512</v>
      </c>
      <c r="W3159" s="50" t="s">
        <v>8532</v>
      </c>
      <c r="X3159" s="86" t="s">
        <v>34</v>
      </c>
      <c r="Y3159" s="86"/>
      <c r="Z3159" s="86" t="s">
        <v>35</v>
      </c>
      <c r="AA3159" s="86" t="s">
        <v>7512</v>
      </c>
      <c r="AB3159" s="86" t="s">
        <v>8533</v>
      </c>
      <c r="AC3159" s="86"/>
      <c r="AD3159" s="86"/>
      <c r="AE3159" s="86" t="s">
        <v>66</v>
      </c>
      <c r="AF3159" s="86" t="s">
        <v>37</v>
      </c>
      <c r="AG3159" s="86"/>
      <c r="AH3159" s="86"/>
      <c r="AI3159" s="86" t="s">
        <v>1987</v>
      </c>
      <c r="AJ3159" s="86" t="s">
        <v>39</v>
      </c>
      <c r="AK3159" s="86" t="str">
        <f t="shared" si="1"/>
        <v>АНО ДО "Арт-школа "Рисуем" г. Покров</v>
      </c>
      <c r="AL3159" s="50" t="s">
        <v>1987</v>
      </c>
      <c r="AM3159" s="18"/>
      <c r="AN3159" s="18"/>
      <c r="AO3159" s="18"/>
      <c r="AP3159" s="18"/>
      <c r="AQ3159" s="18"/>
    </row>
    <row r="3160" spans="1:43" ht="12.75" x14ac:dyDescent="0.2">
      <c r="A3160" s="71">
        <v>45631</v>
      </c>
      <c r="B3160" s="72" t="s">
        <v>14938</v>
      </c>
      <c r="C3160" s="86" t="s">
        <v>19597</v>
      </c>
      <c r="D3160" s="86" t="s">
        <v>4361</v>
      </c>
      <c r="E3160" s="86" t="s">
        <v>75</v>
      </c>
      <c r="F3160" s="86" t="s">
        <v>160</v>
      </c>
      <c r="G3160" s="86" t="s">
        <v>42</v>
      </c>
      <c r="H3160" s="60">
        <v>40102</v>
      </c>
      <c r="I3160" s="86" t="s">
        <v>4362</v>
      </c>
      <c r="J3160" s="47">
        <v>9</v>
      </c>
      <c r="K3160" s="49">
        <v>9</v>
      </c>
      <c r="L3160" s="86" t="s">
        <v>30</v>
      </c>
      <c r="M3160" s="86" t="s">
        <v>31</v>
      </c>
      <c r="N3160" s="86">
        <v>722</v>
      </c>
      <c r="O3160" s="86">
        <v>83774</v>
      </c>
      <c r="P3160" s="88">
        <v>45219</v>
      </c>
      <c r="Q3160" s="86" t="s">
        <v>4225</v>
      </c>
      <c r="R3160" s="50" t="s">
        <v>4310</v>
      </c>
      <c r="S3160" s="86" t="s">
        <v>164</v>
      </c>
      <c r="T3160" s="86"/>
      <c r="U3160" s="86" t="s">
        <v>35</v>
      </c>
      <c r="V3160" s="50" t="s">
        <v>1203</v>
      </c>
      <c r="W3160" s="50" t="s">
        <v>511</v>
      </c>
      <c r="X3160" s="86" t="s">
        <v>164</v>
      </c>
      <c r="Y3160" s="86"/>
      <c r="Z3160" s="86" t="s">
        <v>35</v>
      </c>
      <c r="AA3160" s="86" t="s">
        <v>1203</v>
      </c>
      <c r="AB3160" s="86" t="s">
        <v>4363</v>
      </c>
      <c r="AC3160" s="94"/>
      <c r="AD3160" s="86"/>
      <c r="AE3160" s="86" t="s">
        <v>4027</v>
      </c>
      <c r="AF3160" s="86" t="s">
        <v>37</v>
      </c>
      <c r="AG3160" s="86"/>
      <c r="AH3160" s="86"/>
      <c r="AI3160" s="86" t="s">
        <v>1814</v>
      </c>
      <c r="AJ3160" s="86"/>
      <c r="AK3160" s="86" t="str">
        <f t="shared" si="1"/>
        <v>МБУДО ДХШ г. Пятигорск</v>
      </c>
      <c r="AL3160" s="50" t="s">
        <v>1814</v>
      </c>
      <c r="AM3160" s="18"/>
      <c r="AN3160" s="18"/>
      <c r="AO3160" s="18"/>
      <c r="AP3160" s="18"/>
      <c r="AQ3160" s="18"/>
    </row>
    <row r="3161" spans="1:43" ht="38.25" x14ac:dyDescent="0.2">
      <c r="A3161" s="71">
        <v>45631</v>
      </c>
      <c r="B3161" s="72" t="s">
        <v>14938</v>
      </c>
      <c r="C3161" s="86" t="s">
        <v>19597</v>
      </c>
      <c r="D3161" s="86" t="s">
        <v>11473</v>
      </c>
      <c r="E3161" s="86" t="s">
        <v>182</v>
      </c>
      <c r="F3161" s="86" t="s">
        <v>114</v>
      </c>
      <c r="G3161" s="86" t="s">
        <v>42</v>
      </c>
      <c r="H3161" s="48">
        <v>40043</v>
      </c>
      <c r="I3161" s="86" t="s">
        <v>11474</v>
      </c>
      <c r="J3161" s="47">
        <v>9</v>
      </c>
      <c r="K3161" s="49">
        <v>9</v>
      </c>
      <c r="L3161" s="86" t="s">
        <v>30</v>
      </c>
      <c r="M3161" s="86" t="s">
        <v>31</v>
      </c>
      <c r="N3161" s="86">
        <v>6024</v>
      </c>
      <c r="O3161" s="86">
        <v>501139</v>
      </c>
      <c r="P3161" s="87">
        <v>45167</v>
      </c>
      <c r="Q3161" s="86" t="s">
        <v>58</v>
      </c>
      <c r="R3161" s="50" t="s">
        <v>11475</v>
      </c>
      <c r="S3161" s="86" t="s">
        <v>60</v>
      </c>
      <c r="T3161" s="86"/>
      <c r="U3161" s="86" t="s">
        <v>35</v>
      </c>
      <c r="V3161" s="50" t="s">
        <v>150</v>
      </c>
      <c r="W3161" s="50" t="s">
        <v>107</v>
      </c>
      <c r="X3161" s="86" t="s">
        <v>60</v>
      </c>
      <c r="Y3161" s="86"/>
      <c r="Z3161" s="86" t="s">
        <v>35</v>
      </c>
      <c r="AA3161" s="86" t="s">
        <v>150</v>
      </c>
      <c r="AB3161" s="86" t="s">
        <v>9924</v>
      </c>
      <c r="AC3161" s="86"/>
      <c r="AD3161" s="86"/>
      <c r="AE3161" s="86" t="s">
        <v>66</v>
      </c>
      <c r="AF3161" s="86" t="s">
        <v>67</v>
      </c>
      <c r="AG3161" s="86" t="s">
        <v>68</v>
      </c>
      <c r="AH3161" s="86"/>
      <c r="AI3161" s="86"/>
      <c r="AJ3161" s="86" t="s">
        <v>94</v>
      </c>
      <c r="AK316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161" s="50" t="s">
        <v>68</v>
      </c>
      <c r="AM3161" s="18"/>
      <c r="AN3161" s="18"/>
      <c r="AO3161" s="18"/>
      <c r="AP3161" s="18"/>
      <c r="AQ3161" s="18"/>
    </row>
    <row r="3162" spans="1:43" ht="38.25" x14ac:dyDescent="0.2">
      <c r="A3162" s="71">
        <v>45631</v>
      </c>
      <c r="B3162" s="72" t="s">
        <v>14938</v>
      </c>
      <c r="C3162" s="86" t="s">
        <v>19597</v>
      </c>
      <c r="D3162" s="86" t="s">
        <v>7214</v>
      </c>
      <c r="E3162" s="86" t="s">
        <v>699</v>
      </c>
      <c r="F3162" s="86" t="s">
        <v>369</v>
      </c>
      <c r="G3162" s="86" t="s">
        <v>42</v>
      </c>
      <c r="H3162" s="60">
        <v>40021</v>
      </c>
      <c r="I3162" s="86" t="s">
        <v>7976</v>
      </c>
      <c r="J3162" s="47">
        <v>9</v>
      </c>
      <c r="K3162" s="49">
        <v>9</v>
      </c>
      <c r="L3162" s="86" t="s">
        <v>30</v>
      </c>
      <c r="M3162" s="86" t="s">
        <v>31</v>
      </c>
      <c r="N3162" s="86">
        <v>6024</v>
      </c>
      <c r="O3162" s="86">
        <v>690687</v>
      </c>
      <c r="P3162" s="87">
        <v>45184</v>
      </c>
      <c r="Q3162" s="86" t="s">
        <v>71</v>
      </c>
      <c r="R3162" s="50" t="s">
        <v>7977</v>
      </c>
      <c r="S3162" s="86" t="s">
        <v>60</v>
      </c>
      <c r="T3162" s="94"/>
      <c r="U3162" s="86" t="s">
        <v>35</v>
      </c>
      <c r="V3162" s="50" t="s">
        <v>65</v>
      </c>
      <c r="W3162" s="50" t="s">
        <v>2969</v>
      </c>
      <c r="X3162" s="86" t="s">
        <v>60</v>
      </c>
      <c r="Y3162" s="86"/>
      <c r="Z3162" s="86" t="s">
        <v>35</v>
      </c>
      <c r="AA3162" s="86" t="s">
        <v>145</v>
      </c>
      <c r="AB3162" s="86" t="s">
        <v>7978</v>
      </c>
      <c r="AC3162" s="86"/>
      <c r="AD3162" s="94"/>
      <c r="AE3162" s="86" t="s">
        <v>66</v>
      </c>
      <c r="AF3162" s="86" t="s">
        <v>67</v>
      </c>
      <c r="AG3162" s="86" t="s">
        <v>3313</v>
      </c>
      <c r="AH3162" s="86"/>
      <c r="AI3162" s="86"/>
      <c r="AJ3162" s="86" t="s">
        <v>39</v>
      </c>
      <c r="AK3162" s="86" t="str">
        <f t="shared" si="1"/>
        <v>Семейный клуб "Мастерская чудес"</v>
      </c>
      <c r="AL3162" s="50" t="s">
        <v>3313</v>
      </c>
      <c r="AM3162" s="18"/>
      <c r="AN3162" s="18"/>
      <c r="AO3162" s="18"/>
      <c r="AP3162" s="18"/>
      <c r="AQ3162" s="18"/>
    </row>
    <row r="3163" spans="1:43" ht="38.25" x14ac:dyDescent="0.2">
      <c r="A3163" s="71">
        <v>45631</v>
      </c>
      <c r="B3163" s="72" t="s">
        <v>14938</v>
      </c>
      <c r="C3163" s="86" t="s">
        <v>19597</v>
      </c>
      <c r="D3163" s="86" t="s">
        <v>3594</v>
      </c>
      <c r="E3163" s="86" t="s">
        <v>193</v>
      </c>
      <c r="F3163" s="86" t="s">
        <v>383</v>
      </c>
      <c r="G3163" s="86" t="s">
        <v>42</v>
      </c>
      <c r="H3163" s="60">
        <v>39784</v>
      </c>
      <c r="I3163" s="86">
        <v>89034354937</v>
      </c>
      <c r="J3163" s="47">
        <v>9</v>
      </c>
      <c r="K3163" s="49">
        <v>9</v>
      </c>
      <c r="L3163" s="86" t="s">
        <v>30</v>
      </c>
      <c r="M3163" s="86" t="s">
        <v>31</v>
      </c>
      <c r="N3163" s="86">
        <v>6023</v>
      </c>
      <c r="O3163" s="86">
        <v>151195</v>
      </c>
      <c r="P3163" s="88">
        <v>44916</v>
      </c>
      <c r="Q3163" s="86" t="s">
        <v>124</v>
      </c>
      <c r="R3163" s="50" t="s">
        <v>3595</v>
      </c>
      <c r="S3163" s="86" t="s">
        <v>60</v>
      </c>
      <c r="T3163" s="86"/>
      <c r="U3163" s="86" t="s">
        <v>35</v>
      </c>
      <c r="V3163" s="50" t="s">
        <v>150</v>
      </c>
      <c r="W3163" s="50" t="s">
        <v>63</v>
      </c>
      <c r="X3163" s="86" t="s">
        <v>60</v>
      </c>
      <c r="Y3163" s="86"/>
      <c r="Z3163" s="86" t="s">
        <v>35</v>
      </c>
      <c r="AA3163" s="86" t="s">
        <v>150</v>
      </c>
      <c r="AB3163" s="86" t="s">
        <v>3596</v>
      </c>
      <c r="AC3163" s="86" t="s">
        <v>3597</v>
      </c>
      <c r="AD3163" s="86"/>
      <c r="AE3163" s="86" t="s">
        <v>36</v>
      </c>
      <c r="AF3163" s="86" t="s">
        <v>67</v>
      </c>
      <c r="AG3163" s="86" t="s">
        <v>68</v>
      </c>
      <c r="AH3163" s="86"/>
      <c r="AI3163" s="86"/>
      <c r="AJ3163" s="86" t="s">
        <v>94</v>
      </c>
      <c r="AK316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163" s="50" t="s">
        <v>68</v>
      </c>
      <c r="AM3163" s="18"/>
      <c r="AN3163" s="18"/>
      <c r="AO3163" s="18"/>
      <c r="AP3163" s="18"/>
      <c r="AQ3163" s="18"/>
    </row>
    <row r="3164" spans="1:43" ht="38.25" x14ac:dyDescent="0.2">
      <c r="A3164" s="71">
        <v>45631</v>
      </c>
      <c r="B3164" s="72" t="s">
        <v>14938</v>
      </c>
      <c r="C3164" s="86" t="s">
        <v>19597</v>
      </c>
      <c r="D3164" s="86" t="s">
        <v>7049</v>
      </c>
      <c r="E3164" s="86" t="s">
        <v>334</v>
      </c>
      <c r="F3164" s="86" t="s">
        <v>205</v>
      </c>
      <c r="G3164" s="86" t="s">
        <v>42</v>
      </c>
      <c r="H3164" s="48">
        <v>39977</v>
      </c>
      <c r="I3164" s="86">
        <v>89881365224</v>
      </c>
      <c r="J3164" s="47">
        <v>9</v>
      </c>
      <c r="K3164" s="49">
        <v>9</v>
      </c>
      <c r="L3164" s="86" t="s">
        <v>30</v>
      </c>
      <c r="M3164" s="86" t="s">
        <v>31</v>
      </c>
      <c r="N3164" s="89" t="s">
        <v>270</v>
      </c>
      <c r="O3164" s="86">
        <v>605471</v>
      </c>
      <c r="P3164" s="87">
        <v>45099</v>
      </c>
      <c r="Q3164" s="86" t="s">
        <v>534</v>
      </c>
      <c r="R3164" s="50" t="s">
        <v>11593</v>
      </c>
      <c r="S3164" s="86" t="s">
        <v>98</v>
      </c>
      <c r="T3164" s="86" t="s">
        <v>14150</v>
      </c>
      <c r="U3164" s="86" t="s">
        <v>35</v>
      </c>
      <c r="V3164" s="50" t="s">
        <v>10662</v>
      </c>
      <c r="W3164" s="50" t="s">
        <v>14151</v>
      </c>
      <c r="X3164" s="86" t="s">
        <v>98</v>
      </c>
      <c r="Y3164" s="86" t="s">
        <v>694</v>
      </c>
      <c r="Z3164" s="86" t="s">
        <v>35</v>
      </c>
      <c r="AA3164" s="86" t="s">
        <v>1721</v>
      </c>
      <c r="AB3164" s="86" t="s">
        <v>14152</v>
      </c>
      <c r="AC3164" s="86" t="s">
        <v>14153</v>
      </c>
      <c r="AD3164" s="86" t="s">
        <v>14153</v>
      </c>
      <c r="AE3164" s="86" t="s">
        <v>36</v>
      </c>
      <c r="AF3164" s="86" t="s">
        <v>37</v>
      </c>
      <c r="AG3164" s="86"/>
      <c r="AH3164" s="86"/>
      <c r="AI3164" s="86" t="s">
        <v>303</v>
      </c>
      <c r="AJ3164" s="86" t="s">
        <v>94</v>
      </c>
      <c r="AK3164" s="86" t="str">
        <f t="shared" si="1"/>
        <v>МБОУ Гимназия «Эврика» г. Анапа</v>
      </c>
      <c r="AL3164" s="50" t="s">
        <v>303</v>
      </c>
      <c r="AM3164" s="18"/>
      <c r="AN3164" s="18"/>
      <c r="AO3164" s="18"/>
      <c r="AP3164" s="18"/>
      <c r="AQ3164" s="18"/>
    </row>
    <row r="3165" spans="1:43" ht="51" x14ac:dyDescent="0.2">
      <c r="A3165" s="71">
        <v>45631</v>
      </c>
      <c r="B3165" s="72" t="s">
        <v>14938</v>
      </c>
      <c r="C3165" s="86" t="s">
        <v>19597</v>
      </c>
      <c r="D3165" s="86" t="s">
        <v>10387</v>
      </c>
      <c r="E3165" s="86" t="s">
        <v>11330</v>
      </c>
      <c r="F3165" s="86" t="s">
        <v>11331</v>
      </c>
      <c r="G3165" s="86" t="s">
        <v>29</v>
      </c>
      <c r="H3165" s="48">
        <v>40044</v>
      </c>
      <c r="I3165" s="86" t="s">
        <v>11242</v>
      </c>
      <c r="J3165" s="47">
        <v>9</v>
      </c>
      <c r="K3165" s="49">
        <v>9</v>
      </c>
      <c r="L3165" s="86" t="s">
        <v>30</v>
      </c>
      <c r="M3165" s="86" t="s">
        <v>31</v>
      </c>
      <c r="N3165" s="86">
        <v>3623</v>
      </c>
      <c r="O3165" s="86">
        <v>322430</v>
      </c>
      <c r="P3165" s="87">
        <v>45191</v>
      </c>
      <c r="Q3165" s="86" t="s">
        <v>6311</v>
      </c>
      <c r="R3165" s="50" t="s">
        <v>10243</v>
      </c>
      <c r="S3165" s="86" t="s">
        <v>2068</v>
      </c>
      <c r="T3165" s="86"/>
      <c r="U3165" s="86" t="s">
        <v>35</v>
      </c>
      <c r="V3165" s="50" t="s">
        <v>6273</v>
      </c>
      <c r="W3165" s="50" t="s">
        <v>11332</v>
      </c>
      <c r="X3165" s="86" t="s">
        <v>2068</v>
      </c>
      <c r="Y3165" s="86"/>
      <c r="Z3165" s="86" t="s">
        <v>35</v>
      </c>
      <c r="AA3165" s="86" t="s">
        <v>6273</v>
      </c>
      <c r="AB3165" s="86" t="s">
        <v>11244</v>
      </c>
      <c r="AC3165" s="86" t="s">
        <v>11333</v>
      </c>
      <c r="AD3165" s="86" t="s">
        <v>11249</v>
      </c>
      <c r="AE3165" s="86" t="s">
        <v>66</v>
      </c>
      <c r="AF3165" s="86" t="s">
        <v>37</v>
      </c>
      <c r="AG3165" s="86"/>
      <c r="AH3165" s="86"/>
      <c r="AI3165" s="86" t="s">
        <v>1268</v>
      </c>
      <c r="AJ3165" s="86" t="s">
        <v>46</v>
      </c>
      <c r="AK3165" s="86" t="str">
        <f t="shared" si="1"/>
        <v>МБОУ Лицей №124 г.о. Самара</v>
      </c>
      <c r="AL3165" s="50" t="s">
        <v>1268</v>
      </c>
      <c r="AM3165" s="18"/>
      <c r="AN3165" s="18"/>
      <c r="AO3165" s="18"/>
      <c r="AP3165" s="18"/>
      <c r="AQ3165" s="18"/>
    </row>
    <row r="3166" spans="1:43" ht="25.5" x14ac:dyDescent="0.2">
      <c r="A3166" s="71">
        <v>45631</v>
      </c>
      <c r="B3166" s="72" t="s">
        <v>14938</v>
      </c>
      <c r="C3166" s="86" t="s">
        <v>19597</v>
      </c>
      <c r="D3166" s="86" t="s">
        <v>3189</v>
      </c>
      <c r="E3166" s="86" t="s">
        <v>494</v>
      </c>
      <c r="F3166" s="86" t="s">
        <v>3190</v>
      </c>
      <c r="G3166" s="86" t="s">
        <v>42</v>
      </c>
      <c r="H3166" s="60">
        <v>40066</v>
      </c>
      <c r="I3166" s="86">
        <v>89627426923</v>
      </c>
      <c r="J3166" s="47">
        <v>9</v>
      </c>
      <c r="K3166" s="49">
        <v>9</v>
      </c>
      <c r="L3166" s="86" t="s">
        <v>30</v>
      </c>
      <c r="M3166" s="86" t="s">
        <v>31</v>
      </c>
      <c r="N3166" s="89" t="s">
        <v>508</v>
      </c>
      <c r="O3166" s="89" t="s">
        <v>3191</v>
      </c>
      <c r="P3166" s="88">
        <v>45192</v>
      </c>
      <c r="Q3166" s="86" t="s">
        <v>741</v>
      </c>
      <c r="R3166" s="50" t="s">
        <v>742</v>
      </c>
      <c r="S3166" s="86" t="s">
        <v>164</v>
      </c>
      <c r="T3166" s="86" t="s">
        <v>165</v>
      </c>
      <c r="U3166" s="86" t="s">
        <v>35</v>
      </c>
      <c r="V3166" s="50" t="s">
        <v>424</v>
      </c>
      <c r="W3166" s="50" t="s">
        <v>3192</v>
      </c>
      <c r="X3166" s="86" t="s">
        <v>164</v>
      </c>
      <c r="Y3166" s="86" t="s">
        <v>165</v>
      </c>
      <c r="Z3166" s="86" t="s">
        <v>35</v>
      </c>
      <c r="AA3166" s="86" t="s">
        <v>504</v>
      </c>
      <c r="AB3166" s="86" t="s">
        <v>3193</v>
      </c>
      <c r="AC3166" s="86"/>
      <c r="AD3166" s="86"/>
      <c r="AE3166" s="86" t="s">
        <v>36</v>
      </c>
      <c r="AF3166" s="86" t="s">
        <v>37</v>
      </c>
      <c r="AG3166" s="86"/>
      <c r="AH3166" s="86"/>
      <c r="AI3166" s="86" t="s">
        <v>169</v>
      </c>
      <c r="AJ3166" s="86" t="s">
        <v>94</v>
      </c>
      <c r="AK3166" s="86" t="str">
        <f t="shared" si="1"/>
        <v>МБУ ДО "Детская художественная школа" г. Ставрополь</v>
      </c>
      <c r="AL3166" s="50" t="s">
        <v>169</v>
      </c>
      <c r="AM3166" s="18"/>
      <c r="AN3166" s="18"/>
      <c r="AO3166" s="18"/>
      <c r="AP3166" s="18"/>
      <c r="AQ3166" s="18"/>
    </row>
    <row r="3167" spans="1:43" ht="25.5" x14ac:dyDescent="0.2">
      <c r="A3167" s="71">
        <v>45631</v>
      </c>
      <c r="B3167" s="72" t="s">
        <v>14938</v>
      </c>
      <c r="C3167" s="86" t="s">
        <v>19597</v>
      </c>
      <c r="D3167" s="86" t="s">
        <v>7022</v>
      </c>
      <c r="E3167" s="86" t="s">
        <v>1614</v>
      </c>
      <c r="F3167" s="86" t="s">
        <v>76</v>
      </c>
      <c r="G3167" s="86" t="s">
        <v>42</v>
      </c>
      <c r="H3167" s="48">
        <v>39953</v>
      </c>
      <c r="I3167" s="86">
        <v>89371838695</v>
      </c>
      <c r="J3167" s="47">
        <v>9</v>
      </c>
      <c r="K3167" s="49">
        <v>9</v>
      </c>
      <c r="L3167" s="86" t="s">
        <v>30</v>
      </c>
      <c r="M3167" s="86" t="s">
        <v>31</v>
      </c>
      <c r="N3167" s="86">
        <v>3623</v>
      </c>
      <c r="O3167" s="86">
        <v>316012</v>
      </c>
      <c r="P3167" s="87">
        <v>45133</v>
      </c>
      <c r="Q3167" s="86" t="s">
        <v>6311</v>
      </c>
      <c r="R3167" s="50" t="s">
        <v>18785</v>
      </c>
      <c r="S3167" s="86" t="s">
        <v>2068</v>
      </c>
      <c r="T3167" s="86"/>
      <c r="U3167" s="86" t="s">
        <v>35</v>
      </c>
      <c r="V3167" s="50" t="s">
        <v>18786</v>
      </c>
      <c r="W3167" s="50" t="s">
        <v>18787</v>
      </c>
      <c r="X3167" s="86" t="s">
        <v>2068</v>
      </c>
      <c r="Y3167" s="86"/>
      <c r="Z3167" s="86" t="s">
        <v>35</v>
      </c>
      <c r="AA3167" s="86" t="s">
        <v>18786</v>
      </c>
      <c r="AB3167" s="86"/>
      <c r="AC3167" s="86"/>
      <c r="AD3167" s="86"/>
      <c r="AE3167" s="86" t="s">
        <v>36</v>
      </c>
      <c r="AF3167" s="86" t="s">
        <v>37</v>
      </c>
      <c r="AG3167" s="86"/>
      <c r="AH3167" s="86"/>
      <c r="AI3167" s="86" t="s">
        <v>1268</v>
      </c>
      <c r="AJ3167" s="86" t="s">
        <v>94</v>
      </c>
      <c r="AK3167" s="86" t="str">
        <f t="shared" si="1"/>
        <v>МБОУ Лицей №124 г.о. Самара</v>
      </c>
      <c r="AL3167" s="50" t="s">
        <v>1268</v>
      </c>
      <c r="AM3167" s="18"/>
      <c r="AN3167" s="18"/>
      <c r="AO3167" s="18"/>
      <c r="AP3167" s="18"/>
      <c r="AQ3167" s="18"/>
    </row>
    <row r="3168" spans="1:43" ht="38.25" x14ac:dyDescent="0.2">
      <c r="A3168" s="71">
        <v>45631</v>
      </c>
      <c r="B3168" s="72" t="s">
        <v>14938</v>
      </c>
      <c r="C3168" s="86" t="s">
        <v>19597</v>
      </c>
      <c r="D3168" s="86" t="s">
        <v>12333</v>
      </c>
      <c r="E3168" s="86" t="s">
        <v>75</v>
      </c>
      <c r="F3168" s="86" t="s">
        <v>128</v>
      </c>
      <c r="G3168" s="86" t="s">
        <v>42</v>
      </c>
      <c r="H3168" s="48">
        <v>39999</v>
      </c>
      <c r="I3168" s="86">
        <v>89614007410</v>
      </c>
      <c r="J3168" s="47">
        <v>9</v>
      </c>
      <c r="K3168" s="49">
        <v>9</v>
      </c>
      <c r="L3168" s="86" t="s">
        <v>30</v>
      </c>
      <c r="M3168" s="86" t="s">
        <v>31</v>
      </c>
      <c r="N3168" s="86">
        <v>6024</v>
      </c>
      <c r="O3168" s="89" t="s">
        <v>16617</v>
      </c>
      <c r="P3168" s="87">
        <v>45115</v>
      </c>
      <c r="Q3168" s="86" t="s">
        <v>124</v>
      </c>
      <c r="R3168" s="50" t="s">
        <v>16618</v>
      </c>
      <c r="S3168" s="86" t="s">
        <v>60</v>
      </c>
      <c r="T3168" s="86" t="s">
        <v>16619</v>
      </c>
      <c r="U3168" s="86" t="s">
        <v>35</v>
      </c>
      <c r="V3168" s="50" t="s">
        <v>106</v>
      </c>
      <c r="W3168" s="50" t="s">
        <v>107</v>
      </c>
      <c r="X3168" s="86" t="s">
        <v>60</v>
      </c>
      <c r="Y3168" s="86" t="s">
        <v>9558</v>
      </c>
      <c r="Z3168" s="86" t="s">
        <v>35</v>
      </c>
      <c r="AA3168" s="86" t="s">
        <v>106</v>
      </c>
      <c r="AB3168" s="86" t="s">
        <v>16620</v>
      </c>
      <c r="AC3168" s="86" t="s">
        <v>16620</v>
      </c>
      <c r="AD3168" s="86" t="s">
        <v>16620</v>
      </c>
      <c r="AE3168" s="86" t="s">
        <v>36</v>
      </c>
      <c r="AF3168" s="86" t="s">
        <v>67</v>
      </c>
      <c r="AG3168" s="86" t="s">
        <v>68</v>
      </c>
      <c r="AH3168" s="86"/>
      <c r="AI3168" s="86"/>
      <c r="AJ3168" s="86" t="s">
        <v>46</v>
      </c>
      <c r="AK316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168" s="50" t="s">
        <v>68</v>
      </c>
      <c r="AM3168" s="18"/>
      <c r="AN3168" s="18"/>
      <c r="AO3168" s="18"/>
      <c r="AP3168" s="18"/>
      <c r="AQ3168" s="18"/>
    </row>
    <row r="3169" spans="1:43" ht="25.5" x14ac:dyDescent="0.2">
      <c r="A3169" s="71">
        <v>45631</v>
      </c>
      <c r="B3169" s="72" t="s">
        <v>14938</v>
      </c>
      <c r="C3169" s="86" t="s">
        <v>19597</v>
      </c>
      <c r="D3169" s="86" t="s">
        <v>15065</v>
      </c>
      <c r="E3169" s="86" t="s">
        <v>69</v>
      </c>
      <c r="F3169" s="86" t="s">
        <v>70</v>
      </c>
      <c r="G3169" s="86" t="s">
        <v>42</v>
      </c>
      <c r="H3169" s="48">
        <v>39944</v>
      </c>
      <c r="I3169" s="86">
        <v>89094327546</v>
      </c>
      <c r="J3169" s="47">
        <v>9</v>
      </c>
      <c r="K3169" s="49">
        <v>9</v>
      </c>
      <c r="L3169" s="86" t="s">
        <v>30</v>
      </c>
      <c r="M3169" s="86" t="s">
        <v>31</v>
      </c>
      <c r="N3169" s="86">
        <v>6023</v>
      </c>
      <c r="O3169" s="86">
        <v>323361</v>
      </c>
      <c r="P3169" s="87">
        <v>45078</v>
      </c>
      <c r="Q3169" s="86" t="s">
        <v>5158</v>
      </c>
      <c r="R3169" s="50" t="s">
        <v>183</v>
      </c>
      <c r="S3169" s="86" t="s">
        <v>60</v>
      </c>
      <c r="T3169" s="86"/>
      <c r="U3169" s="86" t="s">
        <v>35</v>
      </c>
      <c r="V3169" s="50" t="s">
        <v>150</v>
      </c>
      <c r="W3169" s="50"/>
      <c r="X3169" s="86"/>
      <c r="Y3169" s="86"/>
      <c r="Z3169" s="86"/>
      <c r="AA3169" s="86" t="s">
        <v>150</v>
      </c>
      <c r="AB3169" s="86"/>
      <c r="AC3169" s="86"/>
      <c r="AD3169" s="86"/>
      <c r="AE3169" s="86" t="s">
        <v>36</v>
      </c>
      <c r="AF3169" s="86" t="s">
        <v>67</v>
      </c>
      <c r="AG3169" s="90" t="s">
        <v>181</v>
      </c>
      <c r="AH3169" s="86"/>
      <c r="AI3169" s="86"/>
      <c r="AJ3169" s="86" t="s">
        <v>46</v>
      </c>
      <c r="AK3169" s="86" t="str">
        <f t="shared" si="1"/>
        <v>МБОУ «Гимназия № 35»</v>
      </c>
      <c r="AL3169" s="50" t="s">
        <v>181</v>
      </c>
      <c r="AM3169" s="18"/>
      <c r="AN3169" s="18"/>
      <c r="AO3169" s="18"/>
      <c r="AP3169" s="18"/>
      <c r="AQ3169" s="18"/>
    </row>
    <row r="3170" spans="1:43" ht="12.75" x14ac:dyDescent="0.2">
      <c r="A3170" s="71">
        <v>45631</v>
      </c>
      <c r="B3170" s="72" t="s">
        <v>14938</v>
      </c>
      <c r="C3170" s="86" t="s">
        <v>19597</v>
      </c>
      <c r="D3170" s="86" t="s">
        <v>4364</v>
      </c>
      <c r="E3170" s="86" t="s">
        <v>1700</v>
      </c>
      <c r="F3170" s="86" t="s">
        <v>70</v>
      </c>
      <c r="G3170" s="86" t="s">
        <v>42</v>
      </c>
      <c r="H3170" s="60">
        <v>40084</v>
      </c>
      <c r="I3170" s="86">
        <v>89034446216</v>
      </c>
      <c r="J3170" s="47">
        <v>9</v>
      </c>
      <c r="K3170" s="49">
        <v>9</v>
      </c>
      <c r="L3170" s="86" t="s">
        <v>30</v>
      </c>
      <c r="M3170" s="86" t="s">
        <v>31</v>
      </c>
      <c r="N3170" s="86">
        <v>723</v>
      </c>
      <c r="O3170" s="86">
        <v>83707</v>
      </c>
      <c r="P3170" s="88">
        <v>45218</v>
      </c>
      <c r="Q3170" s="86" t="s">
        <v>741</v>
      </c>
      <c r="R3170" s="50" t="s">
        <v>4365</v>
      </c>
      <c r="S3170" s="86" t="s">
        <v>164</v>
      </c>
      <c r="T3170" s="86"/>
      <c r="U3170" s="86" t="s">
        <v>35</v>
      </c>
      <c r="V3170" s="50" t="s">
        <v>1203</v>
      </c>
      <c r="W3170" s="50" t="s">
        <v>511</v>
      </c>
      <c r="X3170" s="86" t="s">
        <v>164</v>
      </c>
      <c r="Y3170" s="86"/>
      <c r="Z3170" s="86" t="s">
        <v>35</v>
      </c>
      <c r="AA3170" s="86" t="s">
        <v>1203</v>
      </c>
      <c r="AB3170" s="86" t="s">
        <v>4074</v>
      </c>
      <c r="AC3170" s="86"/>
      <c r="AD3170" s="86"/>
      <c r="AE3170" s="86" t="s">
        <v>4027</v>
      </c>
      <c r="AF3170" s="86" t="s">
        <v>37</v>
      </c>
      <c r="AG3170" s="86"/>
      <c r="AH3170" s="86"/>
      <c r="AI3170" s="86" t="s">
        <v>1814</v>
      </c>
      <c r="AJ3170" s="86"/>
      <c r="AK3170" s="86" t="str">
        <f t="shared" si="1"/>
        <v>МБУДО ДХШ г. Пятигорск</v>
      </c>
      <c r="AL3170" s="50" t="s">
        <v>1814</v>
      </c>
      <c r="AM3170" s="18"/>
      <c r="AN3170" s="18"/>
      <c r="AO3170" s="18"/>
      <c r="AP3170" s="18"/>
      <c r="AQ3170" s="18"/>
    </row>
    <row r="3171" spans="1:43" ht="12.75" x14ac:dyDescent="0.2">
      <c r="A3171" s="71">
        <v>45631</v>
      </c>
      <c r="B3171" s="72" t="s">
        <v>14938</v>
      </c>
      <c r="C3171" s="86" t="s">
        <v>19597</v>
      </c>
      <c r="D3171" s="86" t="s">
        <v>7221</v>
      </c>
      <c r="E3171" s="86" t="s">
        <v>5303</v>
      </c>
      <c r="F3171" s="86" t="s">
        <v>5504</v>
      </c>
      <c r="G3171" s="86" t="s">
        <v>42</v>
      </c>
      <c r="H3171" s="60">
        <v>39789</v>
      </c>
      <c r="I3171" s="86">
        <v>89881627135</v>
      </c>
      <c r="J3171" s="47">
        <v>9</v>
      </c>
      <c r="K3171" s="49">
        <v>9</v>
      </c>
      <c r="L3171" s="86" t="s">
        <v>30</v>
      </c>
      <c r="M3171" s="86" t="s">
        <v>50</v>
      </c>
      <c r="N3171" s="86" t="s">
        <v>5422</v>
      </c>
      <c r="O3171" s="86">
        <v>892276</v>
      </c>
      <c r="P3171" s="88">
        <v>39799</v>
      </c>
      <c r="Q3171" s="86" t="s">
        <v>7222</v>
      </c>
      <c r="R3171" s="50" t="s">
        <v>5310</v>
      </c>
      <c r="S3171" s="86" t="s">
        <v>98</v>
      </c>
      <c r="T3171" s="86"/>
      <c r="U3171" s="86" t="s">
        <v>35</v>
      </c>
      <c r="V3171" s="50" t="s">
        <v>2678</v>
      </c>
      <c r="W3171" s="50"/>
      <c r="X3171" s="86"/>
      <c r="Y3171" s="86"/>
      <c r="Z3171" s="86"/>
      <c r="AA3171" s="86"/>
      <c r="AB3171" s="86" t="s">
        <v>7220</v>
      </c>
      <c r="AC3171" s="86"/>
      <c r="AD3171" s="86"/>
      <c r="AE3171" s="86" t="s">
        <v>66</v>
      </c>
      <c r="AF3171" s="86" t="s">
        <v>37</v>
      </c>
      <c r="AG3171" s="86"/>
      <c r="AH3171" s="86"/>
      <c r="AI3171" s="86" t="s">
        <v>3576</v>
      </c>
      <c r="AJ3171" s="86" t="s">
        <v>46</v>
      </c>
      <c r="AK3171" s="86" t="str">
        <f t="shared" si="1"/>
        <v>МБУ ДО ДХШ № 3 г.-курорт Сочи</v>
      </c>
      <c r="AL3171" s="50" t="s">
        <v>3576</v>
      </c>
      <c r="AM3171" s="18"/>
      <c r="AN3171" s="18"/>
      <c r="AO3171" s="18"/>
      <c r="AP3171" s="18"/>
      <c r="AQ3171" s="18"/>
    </row>
    <row r="3172" spans="1:43" ht="38.25" x14ac:dyDescent="0.2">
      <c r="A3172" s="71">
        <v>45631</v>
      </c>
      <c r="B3172" s="72" t="s">
        <v>14938</v>
      </c>
      <c r="C3172" s="86" t="s">
        <v>19597</v>
      </c>
      <c r="D3172" s="86" t="s">
        <v>11699</v>
      </c>
      <c r="E3172" s="86" t="s">
        <v>532</v>
      </c>
      <c r="F3172" s="86" t="s">
        <v>520</v>
      </c>
      <c r="G3172" s="86" t="s">
        <v>42</v>
      </c>
      <c r="H3172" s="48">
        <v>40072</v>
      </c>
      <c r="I3172" s="86">
        <v>89896274855</v>
      </c>
      <c r="J3172" s="47">
        <v>9</v>
      </c>
      <c r="K3172" s="49">
        <v>9</v>
      </c>
      <c r="L3172" s="86" t="s">
        <v>30</v>
      </c>
      <c r="M3172" s="86" t="s">
        <v>31</v>
      </c>
      <c r="N3172" s="86">
        <v>6024</v>
      </c>
      <c r="O3172" s="86">
        <v>655885</v>
      </c>
      <c r="P3172" s="87">
        <v>45203</v>
      </c>
      <c r="Q3172" s="86" t="s">
        <v>174</v>
      </c>
      <c r="R3172" s="50" t="s">
        <v>11700</v>
      </c>
      <c r="S3172" s="86" t="s">
        <v>60</v>
      </c>
      <c r="T3172" s="86"/>
      <c r="U3172" s="86" t="s">
        <v>157</v>
      </c>
      <c r="V3172" s="50" t="s">
        <v>11701</v>
      </c>
      <c r="W3172" s="50"/>
      <c r="X3172" s="86"/>
      <c r="Y3172" s="86"/>
      <c r="Z3172" s="86"/>
      <c r="AA3172" s="86"/>
      <c r="AB3172" s="86"/>
      <c r="AC3172" s="86"/>
      <c r="AD3172" s="86"/>
      <c r="AE3172" s="86" t="s">
        <v>66</v>
      </c>
      <c r="AF3172" s="86" t="s">
        <v>67</v>
      </c>
      <c r="AG3172" s="86" t="s">
        <v>68</v>
      </c>
      <c r="AH3172" s="86"/>
      <c r="AI3172" s="86"/>
      <c r="AJ3172" s="86" t="s">
        <v>39</v>
      </c>
      <c r="AK3172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172" s="50" t="s">
        <v>68</v>
      </c>
      <c r="AM3172" s="18"/>
      <c r="AN3172" s="18"/>
      <c r="AO3172" s="18"/>
      <c r="AP3172" s="18"/>
      <c r="AQ3172" s="18"/>
    </row>
    <row r="3173" spans="1:43" ht="38.25" x14ac:dyDescent="0.2">
      <c r="A3173" s="71">
        <v>45631</v>
      </c>
      <c r="B3173" s="72" t="s">
        <v>14938</v>
      </c>
      <c r="C3173" s="86" t="s">
        <v>19597</v>
      </c>
      <c r="D3173" s="86" t="s">
        <v>3371</v>
      </c>
      <c r="E3173" s="86" t="s">
        <v>4144</v>
      </c>
      <c r="F3173" s="86" t="s">
        <v>57</v>
      </c>
      <c r="G3173" s="86" t="s">
        <v>4004</v>
      </c>
      <c r="H3173" s="48">
        <v>40106</v>
      </c>
      <c r="I3173" s="86">
        <v>79057758344</v>
      </c>
      <c r="J3173" s="47">
        <v>9</v>
      </c>
      <c r="K3173" s="49">
        <v>9</v>
      </c>
      <c r="L3173" s="86" t="s">
        <v>30</v>
      </c>
      <c r="M3173" s="86" t="s">
        <v>16848</v>
      </c>
      <c r="N3173" s="86" t="s">
        <v>3587</v>
      </c>
      <c r="O3173" s="86">
        <v>723528</v>
      </c>
      <c r="P3173" s="87">
        <v>40126</v>
      </c>
      <c r="Q3173" s="86" t="s">
        <v>16905</v>
      </c>
      <c r="R3173" s="50" t="s">
        <v>16895</v>
      </c>
      <c r="S3173" s="86" t="s">
        <v>197</v>
      </c>
      <c r="T3173" s="86"/>
      <c r="U3173" s="86" t="s">
        <v>35</v>
      </c>
      <c r="V3173" s="50" t="s">
        <v>9089</v>
      </c>
      <c r="W3173" s="50" t="s">
        <v>16850</v>
      </c>
      <c r="X3173" s="86" t="s">
        <v>197</v>
      </c>
      <c r="Y3173" s="86"/>
      <c r="Z3173" s="86" t="s">
        <v>35</v>
      </c>
      <c r="AA3173" s="86" t="s">
        <v>16851</v>
      </c>
      <c r="AB3173" s="86" t="s">
        <v>16902</v>
      </c>
      <c r="AC3173" s="86"/>
      <c r="AD3173" s="86"/>
      <c r="AE3173" s="86" t="s">
        <v>16853</v>
      </c>
      <c r="AF3173" s="86" t="s">
        <v>37</v>
      </c>
      <c r="AG3173" s="86"/>
      <c r="AH3173" s="86"/>
      <c r="AI3173" s="86" t="s">
        <v>865</v>
      </c>
      <c r="AJ3173" s="86" t="s">
        <v>46</v>
      </c>
      <c r="AK3173" s="86" t="str">
        <f t="shared" si="1"/>
        <v>МАУДО «Центр художественного мастерства» г.о. Королёв Московской области</v>
      </c>
      <c r="AL3173" s="50" t="s">
        <v>865</v>
      </c>
      <c r="AM3173" s="18"/>
      <c r="AN3173" s="18"/>
      <c r="AO3173" s="18"/>
      <c r="AP3173" s="18"/>
      <c r="AQ3173" s="18"/>
    </row>
    <row r="3174" spans="1:43" ht="51" x14ac:dyDescent="0.2">
      <c r="A3174" s="71">
        <v>45631</v>
      </c>
      <c r="B3174" s="72" t="s">
        <v>14938</v>
      </c>
      <c r="C3174" s="86" t="s">
        <v>19597</v>
      </c>
      <c r="D3174" s="86" t="s">
        <v>6409</v>
      </c>
      <c r="E3174" s="86" t="s">
        <v>3720</v>
      </c>
      <c r="F3174" s="86" t="s">
        <v>216</v>
      </c>
      <c r="G3174" s="86" t="s">
        <v>29</v>
      </c>
      <c r="H3174" s="48">
        <v>40024</v>
      </c>
      <c r="I3174" s="86">
        <v>89044484007</v>
      </c>
      <c r="J3174" s="47">
        <v>9</v>
      </c>
      <c r="K3174" s="49">
        <v>9</v>
      </c>
      <c r="L3174" s="86" t="s">
        <v>30</v>
      </c>
      <c r="M3174" s="86" t="s">
        <v>31</v>
      </c>
      <c r="N3174" s="86">
        <v>6024</v>
      </c>
      <c r="O3174" s="86">
        <v>482970</v>
      </c>
      <c r="P3174" s="87">
        <v>45139</v>
      </c>
      <c r="Q3174" s="86" t="s">
        <v>124</v>
      </c>
      <c r="R3174" s="50" t="s">
        <v>14755</v>
      </c>
      <c r="S3174" s="86" t="s">
        <v>60</v>
      </c>
      <c r="T3174" s="86"/>
      <c r="U3174" s="86" t="s">
        <v>35</v>
      </c>
      <c r="V3174" s="50" t="s">
        <v>7827</v>
      </c>
      <c r="W3174" s="50" t="s">
        <v>9843</v>
      </c>
      <c r="X3174" s="86" t="s">
        <v>60</v>
      </c>
      <c r="Y3174" s="86"/>
      <c r="Z3174" s="86" t="s">
        <v>35</v>
      </c>
      <c r="AA3174" s="86" t="s">
        <v>7827</v>
      </c>
      <c r="AB3174" s="86" t="s">
        <v>15890</v>
      </c>
      <c r="AC3174" s="86"/>
      <c r="AD3174" s="86"/>
      <c r="AE3174" s="86" t="s">
        <v>66</v>
      </c>
      <c r="AF3174" s="86" t="s">
        <v>73</v>
      </c>
      <c r="AG3174" s="86"/>
      <c r="AH3174" s="86" t="s">
        <v>1291</v>
      </c>
      <c r="AI3174" s="86"/>
      <c r="AJ3174" s="86" t="s">
        <v>39</v>
      </c>
      <c r="AK3174" s="86" t="str">
        <f t="shared" si="1"/>
        <v>МБУ ДО г. Шахты «Детская школа искусств» структурное подразделение Центр Искусств им. В.А. Серова</v>
      </c>
      <c r="AL3174" s="50" t="s">
        <v>1291</v>
      </c>
      <c r="AM3174" s="18"/>
      <c r="AN3174" s="18"/>
      <c r="AO3174" s="18"/>
      <c r="AP3174" s="18"/>
      <c r="AQ3174" s="18"/>
    </row>
    <row r="3175" spans="1:43" ht="38.25" x14ac:dyDescent="0.2">
      <c r="A3175" s="71">
        <v>45631</v>
      </c>
      <c r="B3175" s="72" t="s">
        <v>14938</v>
      </c>
      <c r="C3175" s="86" t="s">
        <v>19597</v>
      </c>
      <c r="D3175" s="86" t="s">
        <v>409</v>
      </c>
      <c r="E3175" s="86" t="s">
        <v>843</v>
      </c>
      <c r="F3175" s="86" t="s">
        <v>520</v>
      </c>
      <c r="G3175" s="86" t="s">
        <v>42</v>
      </c>
      <c r="H3175" s="60">
        <v>39989</v>
      </c>
      <c r="I3175" s="86">
        <v>89833481025</v>
      </c>
      <c r="J3175" s="47">
        <v>9</v>
      </c>
      <c r="K3175" s="49">
        <v>9</v>
      </c>
      <c r="L3175" s="86" t="s">
        <v>30</v>
      </c>
      <c r="M3175" s="86" t="s">
        <v>31</v>
      </c>
      <c r="N3175" s="86">
        <v>6923</v>
      </c>
      <c r="O3175" s="86">
        <v>83629</v>
      </c>
      <c r="P3175" s="88">
        <v>45141</v>
      </c>
      <c r="Q3175" s="86" t="s">
        <v>994</v>
      </c>
      <c r="R3175" s="50" t="s">
        <v>1926</v>
      </c>
      <c r="S3175" s="86" t="s">
        <v>82</v>
      </c>
      <c r="T3175" s="86"/>
      <c r="U3175" s="86" t="s">
        <v>35</v>
      </c>
      <c r="V3175" s="50" t="s">
        <v>1662</v>
      </c>
      <c r="W3175" s="50"/>
      <c r="X3175" s="86"/>
      <c r="Y3175" s="86"/>
      <c r="Z3175" s="86"/>
      <c r="AA3175" s="86"/>
      <c r="AB3175" s="86" t="s">
        <v>1927</v>
      </c>
      <c r="AC3175" s="86"/>
      <c r="AD3175" s="86"/>
      <c r="AE3175" s="86" t="s">
        <v>66</v>
      </c>
      <c r="AF3175" s="86" t="s">
        <v>37</v>
      </c>
      <c r="AG3175" s="86"/>
      <c r="AH3175" s="86"/>
      <c r="AI3175" s="86" t="s">
        <v>84</v>
      </c>
      <c r="AJ3175" s="86" t="s">
        <v>39</v>
      </c>
      <c r="AK3175" s="86" t="str">
        <f t="shared" si="1"/>
        <v>ФГБОУ ВО "Томский государственный архитектурно-строительный университет" (ТГАСУ) г. Томск</v>
      </c>
      <c r="AL3175" s="50" t="s">
        <v>84</v>
      </c>
      <c r="AM3175" s="18"/>
      <c r="AN3175" s="18"/>
      <c r="AO3175" s="18"/>
      <c r="AP3175" s="18"/>
      <c r="AQ3175" s="18"/>
    </row>
    <row r="3176" spans="1:43" ht="25.5" x14ac:dyDescent="0.2">
      <c r="A3176" s="71">
        <v>45631</v>
      </c>
      <c r="B3176" s="72" t="s">
        <v>14938</v>
      </c>
      <c r="C3176" s="86" t="s">
        <v>19597</v>
      </c>
      <c r="D3176" s="86" t="s">
        <v>6897</v>
      </c>
      <c r="E3176" s="86" t="s">
        <v>6898</v>
      </c>
      <c r="F3176" s="86" t="s">
        <v>70</v>
      </c>
      <c r="G3176" s="86" t="s">
        <v>42</v>
      </c>
      <c r="H3176" s="60">
        <v>40233</v>
      </c>
      <c r="I3176" s="86">
        <v>89281974191</v>
      </c>
      <c r="J3176" s="47">
        <v>9</v>
      </c>
      <c r="K3176" s="49">
        <v>9</v>
      </c>
      <c r="L3176" s="86" t="s">
        <v>30</v>
      </c>
      <c r="M3176" s="86" t="s">
        <v>50</v>
      </c>
      <c r="N3176" s="86" t="s">
        <v>6899</v>
      </c>
      <c r="O3176" s="86">
        <v>315259</v>
      </c>
      <c r="P3176" s="88">
        <v>40247</v>
      </c>
      <c r="Q3176" s="86" t="s">
        <v>6900</v>
      </c>
      <c r="R3176" s="50" t="s">
        <v>6901</v>
      </c>
      <c r="S3176" s="86" t="s">
        <v>60</v>
      </c>
      <c r="T3176" s="86"/>
      <c r="U3176" s="86" t="s">
        <v>35</v>
      </c>
      <c r="V3176" s="50" t="s">
        <v>3027</v>
      </c>
      <c r="W3176" s="50" t="s">
        <v>429</v>
      </c>
      <c r="X3176" s="86" t="s">
        <v>60</v>
      </c>
      <c r="Y3176" s="86"/>
      <c r="Z3176" s="86" t="s">
        <v>35</v>
      </c>
      <c r="AA3176" s="86" t="s">
        <v>3027</v>
      </c>
      <c r="AB3176" s="86" t="s">
        <v>6323</v>
      </c>
      <c r="AC3176" s="86"/>
      <c r="AD3176" s="86"/>
      <c r="AE3176" s="86" t="s">
        <v>36</v>
      </c>
      <c r="AF3176" s="86" t="s">
        <v>73</v>
      </c>
      <c r="AG3176" s="86"/>
      <c r="AH3176" s="86" t="s">
        <v>724</v>
      </c>
      <c r="AI3176" s="86"/>
      <c r="AJ3176" s="86" t="s">
        <v>39</v>
      </c>
      <c r="AK3176" s="86" t="str">
        <f t="shared" si="1"/>
        <v>МБУ ДО ДХШ г. Волгодонск</v>
      </c>
      <c r="AL3176" s="50" t="s">
        <v>724</v>
      </c>
      <c r="AM3176" s="18"/>
      <c r="AN3176" s="18"/>
      <c r="AO3176" s="18"/>
      <c r="AP3176" s="18"/>
      <c r="AQ3176" s="18"/>
    </row>
    <row r="3177" spans="1:43" ht="12.75" x14ac:dyDescent="0.2">
      <c r="A3177" s="71">
        <v>45631</v>
      </c>
      <c r="B3177" s="72" t="s">
        <v>14938</v>
      </c>
      <c r="C3177" s="86" t="s">
        <v>19597</v>
      </c>
      <c r="D3177" s="86" t="s">
        <v>2520</v>
      </c>
      <c r="E3177" s="86" t="s">
        <v>218</v>
      </c>
      <c r="F3177" s="86" t="s">
        <v>70</v>
      </c>
      <c r="G3177" s="86" t="s">
        <v>42</v>
      </c>
      <c r="H3177" s="48">
        <v>40072</v>
      </c>
      <c r="I3177" s="86">
        <v>89892109094</v>
      </c>
      <c r="J3177" s="47">
        <v>9</v>
      </c>
      <c r="K3177" s="49">
        <v>9</v>
      </c>
      <c r="L3177" s="86" t="s">
        <v>30</v>
      </c>
      <c r="M3177" s="86" t="s">
        <v>31</v>
      </c>
      <c r="N3177" s="89" t="s">
        <v>270</v>
      </c>
      <c r="O3177" s="86">
        <v>674588</v>
      </c>
      <c r="P3177" s="87">
        <v>45198</v>
      </c>
      <c r="Q3177" s="86" t="s">
        <v>534</v>
      </c>
      <c r="R3177" s="50" t="s">
        <v>13901</v>
      </c>
      <c r="S3177" s="86" t="s">
        <v>98</v>
      </c>
      <c r="T3177" s="86" t="s">
        <v>64</v>
      </c>
      <c r="U3177" s="86" t="s">
        <v>35</v>
      </c>
      <c r="V3177" s="50" t="s">
        <v>4818</v>
      </c>
      <c r="W3177" s="50" t="s">
        <v>3476</v>
      </c>
      <c r="X3177" s="86" t="s">
        <v>98</v>
      </c>
      <c r="Y3177" s="86" t="s">
        <v>64</v>
      </c>
      <c r="Z3177" s="86" t="s">
        <v>35</v>
      </c>
      <c r="AA3177" s="86" t="s">
        <v>691</v>
      </c>
      <c r="AB3177" s="86" t="s">
        <v>13902</v>
      </c>
      <c r="AC3177" s="86"/>
      <c r="AD3177" s="86"/>
      <c r="AE3177" s="86" t="s">
        <v>66</v>
      </c>
      <c r="AF3177" s="86" t="s">
        <v>37</v>
      </c>
      <c r="AG3177" s="86"/>
      <c r="AH3177" s="86"/>
      <c r="AI3177" s="86" t="s">
        <v>692</v>
      </c>
      <c r="AJ3177" s="86" t="s">
        <v>39</v>
      </c>
      <c r="AK3177" s="86" t="str">
        <f t="shared" si="1"/>
        <v>МБУ ДО ДШИ г. Армавир</v>
      </c>
      <c r="AL3177" s="50" t="s">
        <v>692</v>
      </c>
      <c r="AM3177" s="18"/>
      <c r="AN3177" s="18"/>
      <c r="AO3177" s="18"/>
      <c r="AP3177" s="18"/>
      <c r="AQ3177" s="18"/>
    </row>
    <row r="3178" spans="1:43" ht="25.5" x14ac:dyDescent="0.2">
      <c r="A3178" s="71">
        <v>45631</v>
      </c>
      <c r="B3178" s="72" t="s">
        <v>14938</v>
      </c>
      <c r="C3178" s="86" t="s">
        <v>19597</v>
      </c>
      <c r="D3178" s="86" t="s">
        <v>15667</v>
      </c>
      <c r="E3178" s="86" t="s">
        <v>218</v>
      </c>
      <c r="F3178" s="86" t="s">
        <v>1447</v>
      </c>
      <c r="G3178" s="86" t="s">
        <v>42</v>
      </c>
      <c r="H3178" s="48">
        <v>39863</v>
      </c>
      <c r="I3178" s="86">
        <v>89227437700</v>
      </c>
      <c r="J3178" s="47">
        <v>9</v>
      </c>
      <c r="K3178" s="49">
        <v>9</v>
      </c>
      <c r="L3178" s="86" t="s">
        <v>30</v>
      </c>
      <c r="M3178" s="86" t="s">
        <v>31</v>
      </c>
      <c r="N3178" s="86">
        <v>7523</v>
      </c>
      <c r="O3178" s="89" t="s">
        <v>15668</v>
      </c>
      <c r="P3178" s="87">
        <v>45070</v>
      </c>
      <c r="Q3178" s="86" t="s">
        <v>3064</v>
      </c>
      <c r="R3178" s="50" t="s">
        <v>15669</v>
      </c>
      <c r="S3178" s="86" t="s">
        <v>2138</v>
      </c>
      <c r="T3178" s="86"/>
      <c r="U3178" s="86" t="s">
        <v>35</v>
      </c>
      <c r="V3178" s="50" t="s">
        <v>2873</v>
      </c>
      <c r="W3178" s="50" t="s">
        <v>3712</v>
      </c>
      <c r="X3178" s="86" t="s">
        <v>2138</v>
      </c>
      <c r="Y3178" s="86"/>
      <c r="Z3178" s="86" t="s">
        <v>35</v>
      </c>
      <c r="AA3178" s="86" t="s">
        <v>2873</v>
      </c>
      <c r="AB3178" s="86" t="s">
        <v>15670</v>
      </c>
      <c r="AC3178" s="86"/>
      <c r="AD3178" s="86"/>
      <c r="AE3178" s="86" t="s">
        <v>66</v>
      </c>
      <c r="AF3178" s="86" t="s">
        <v>37</v>
      </c>
      <c r="AG3178" s="86"/>
      <c r="AH3178" s="86"/>
      <c r="AI3178" s="86" t="s">
        <v>1502</v>
      </c>
      <c r="AJ3178" s="86" t="s">
        <v>94</v>
      </c>
      <c r="AK3178" s="86" t="str">
        <f t="shared" si="1"/>
        <v>МАУДО «ДХШИ им. Н.А. Аристова» г. Челябинска</v>
      </c>
      <c r="AL3178" s="50" t="s">
        <v>1502</v>
      </c>
      <c r="AM3178" s="18"/>
      <c r="AN3178" s="18"/>
      <c r="AO3178" s="18"/>
      <c r="AP3178" s="18"/>
      <c r="AQ3178" s="18"/>
    </row>
    <row r="3179" spans="1:43" ht="51" x14ac:dyDescent="0.2">
      <c r="A3179" s="71">
        <v>45631</v>
      </c>
      <c r="B3179" s="72" t="s">
        <v>14938</v>
      </c>
      <c r="C3179" s="86" t="s">
        <v>19597</v>
      </c>
      <c r="D3179" s="86" t="s">
        <v>959</v>
      </c>
      <c r="E3179" s="86" t="s">
        <v>960</v>
      </c>
      <c r="F3179" s="86" t="s">
        <v>279</v>
      </c>
      <c r="G3179" s="86" t="s">
        <v>29</v>
      </c>
      <c r="H3179" s="60">
        <v>39670</v>
      </c>
      <c r="I3179" s="86">
        <v>89528479715</v>
      </c>
      <c r="J3179" s="47">
        <v>9</v>
      </c>
      <c r="K3179" s="49">
        <v>9</v>
      </c>
      <c r="L3179" s="86" t="s">
        <v>30</v>
      </c>
      <c r="M3179" s="86" t="s">
        <v>31</v>
      </c>
      <c r="N3179" s="86">
        <v>3923</v>
      </c>
      <c r="O3179" s="86">
        <v>700408</v>
      </c>
      <c r="P3179" s="88">
        <v>45187</v>
      </c>
      <c r="Q3179" s="86" t="s">
        <v>271</v>
      </c>
      <c r="R3179" s="50" t="s">
        <v>877</v>
      </c>
      <c r="S3179" s="86" t="s">
        <v>98</v>
      </c>
      <c r="T3179" s="86"/>
      <c r="U3179" s="86" t="s">
        <v>157</v>
      </c>
      <c r="V3179" s="50" t="s">
        <v>878</v>
      </c>
      <c r="W3179" s="50" t="s">
        <v>879</v>
      </c>
      <c r="X3179" s="86" t="s">
        <v>98</v>
      </c>
      <c r="Y3179" s="86"/>
      <c r="Z3179" s="86" t="s">
        <v>157</v>
      </c>
      <c r="AA3179" s="86" t="s">
        <v>878</v>
      </c>
      <c r="AB3179" s="86" t="s">
        <v>944</v>
      </c>
      <c r="AC3179" s="86" t="s">
        <v>944</v>
      </c>
      <c r="AD3179" s="86" t="s">
        <v>944</v>
      </c>
      <c r="AE3179" s="86" t="s">
        <v>66</v>
      </c>
      <c r="AF3179" s="86" t="s">
        <v>37</v>
      </c>
      <c r="AG3179" s="86"/>
      <c r="AH3179" s="86"/>
      <c r="AI3179" s="86" t="s">
        <v>100</v>
      </c>
      <c r="AJ3179" s="86" t="s">
        <v>46</v>
      </c>
      <c r="AK3179" s="86" t="str">
        <f t="shared" si="1"/>
        <v>ДШИ №2 МО г. Краснодар, город Краснодар, Прикубанский внутригородской округ, станица Елизаветинская</v>
      </c>
      <c r="AL3179" s="50" t="s">
        <v>100</v>
      </c>
      <c r="AM3179" s="18"/>
      <c r="AN3179" s="18"/>
      <c r="AO3179" s="18"/>
      <c r="AP3179" s="18"/>
      <c r="AQ3179" s="18"/>
    </row>
    <row r="3180" spans="1:43" ht="25.5" x14ac:dyDescent="0.2">
      <c r="A3180" s="71">
        <v>45631</v>
      </c>
      <c r="B3180" s="72" t="s">
        <v>14938</v>
      </c>
      <c r="C3180" s="86" t="s">
        <v>19597</v>
      </c>
      <c r="D3180" s="86" t="s">
        <v>13603</v>
      </c>
      <c r="E3180" s="86" t="s">
        <v>1717</v>
      </c>
      <c r="F3180" s="86" t="s">
        <v>128</v>
      </c>
      <c r="G3180" s="86" t="s">
        <v>42</v>
      </c>
      <c r="H3180" s="48">
        <v>39875</v>
      </c>
      <c r="I3180" s="86" t="s">
        <v>13604</v>
      </c>
      <c r="J3180" s="47">
        <v>9</v>
      </c>
      <c r="K3180" s="49">
        <v>9</v>
      </c>
      <c r="L3180" s="86" t="s">
        <v>30</v>
      </c>
      <c r="M3180" s="86" t="s">
        <v>31</v>
      </c>
      <c r="N3180" s="86">
        <v>6023</v>
      </c>
      <c r="O3180" s="86">
        <v>237369</v>
      </c>
      <c r="P3180" s="87">
        <v>45196</v>
      </c>
      <c r="Q3180" s="86" t="s">
        <v>58</v>
      </c>
      <c r="R3180" s="50" t="s">
        <v>1282</v>
      </c>
      <c r="S3180" s="86" t="s">
        <v>60</v>
      </c>
      <c r="T3180" s="86"/>
      <c r="U3180" s="86" t="s">
        <v>35</v>
      </c>
      <c r="V3180" s="50" t="s">
        <v>72</v>
      </c>
      <c r="W3180" s="50"/>
      <c r="X3180" s="86" t="s">
        <v>60</v>
      </c>
      <c r="Y3180" s="86"/>
      <c r="Z3180" s="86" t="s">
        <v>35</v>
      </c>
      <c r="AA3180" s="86" t="s">
        <v>150</v>
      </c>
      <c r="AB3180" s="86"/>
      <c r="AC3180" s="86"/>
      <c r="AD3180" s="86"/>
      <c r="AE3180" s="86" t="s">
        <v>36</v>
      </c>
      <c r="AF3180" s="86" t="s">
        <v>67</v>
      </c>
      <c r="AG3180" s="86" t="s">
        <v>137</v>
      </c>
      <c r="AH3180" s="86"/>
      <c r="AI3180" s="86"/>
      <c r="AJ3180" s="86" t="s">
        <v>94</v>
      </c>
      <c r="AK3180" s="86" t="str">
        <f t="shared" si="1"/>
        <v>ФГБОУ ВО "Донской государственный технический университет"</v>
      </c>
      <c r="AL3180" s="50" t="s">
        <v>137</v>
      </c>
      <c r="AM3180" s="18"/>
      <c r="AN3180" s="18"/>
      <c r="AO3180" s="18"/>
      <c r="AP3180" s="18"/>
      <c r="AQ3180" s="18"/>
    </row>
    <row r="3181" spans="1:43" ht="12.75" x14ac:dyDescent="0.2">
      <c r="A3181" s="71">
        <v>45631</v>
      </c>
      <c r="B3181" s="72" t="s">
        <v>14938</v>
      </c>
      <c r="C3181" s="86" t="s">
        <v>19597</v>
      </c>
      <c r="D3181" s="86" t="s">
        <v>2405</v>
      </c>
      <c r="E3181" s="86" t="s">
        <v>5515</v>
      </c>
      <c r="F3181" s="86" t="s">
        <v>5516</v>
      </c>
      <c r="G3181" s="86" t="s">
        <v>42</v>
      </c>
      <c r="H3181" s="60">
        <v>39966</v>
      </c>
      <c r="I3181" s="86">
        <v>89182027973</v>
      </c>
      <c r="J3181" s="47">
        <v>9</v>
      </c>
      <c r="K3181" s="49">
        <v>9</v>
      </c>
      <c r="L3181" s="86" t="s">
        <v>30</v>
      </c>
      <c r="M3181" s="86" t="s">
        <v>50</v>
      </c>
      <c r="N3181" s="86" t="s">
        <v>941</v>
      </c>
      <c r="O3181" s="86">
        <v>556626</v>
      </c>
      <c r="P3181" s="88">
        <v>39973</v>
      </c>
      <c r="Q3181" s="86" t="s">
        <v>5483</v>
      </c>
      <c r="R3181" s="50" t="s">
        <v>5497</v>
      </c>
      <c r="S3181" s="86" t="s">
        <v>98</v>
      </c>
      <c r="T3181" s="86"/>
      <c r="U3181" s="86" t="s">
        <v>35</v>
      </c>
      <c r="V3181" s="50" t="s">
        <v>2678</v>
      </c>
      <c r="W3181" s="50"/>
      <c r="X3181" s="86"/>
      <c r="Y3181" s="86"/>
      <c r="Z3181" s="86"/>
      <c r="AA3181" s="86"/>
      <c r="AB3181" s="86" t="s">
        <v>5328</v>
      </c>
      <c r="AC3181" s="86"/>
      <c r="AD3181" s="86"/>
      <c r="AE3181" s="86" t="s">
        <v>66</v>
      </c>
      <c r="AF3181" s="86" t="s">
        <v>37</v>
      </c>
      <c r="AG3181" s="86"/>
      <c r="AH3181" s="86"/>
      <c r="AI3181" s="86" t="s">
        <v>3576</v>
      </c>
      <c r="AJ3181" s="86" t="s">
        <v>46</v>
      </c>
      <c r="AK3181" s="86" t="str">
        <f t="shared" si="1"/>
        <v>МБУ ДО ДХШ № 3 г.-курорт Сочи</v>
      </c>
      <c r="AL3181" s="50" t="s">
        <v>3576</v>
      </c>
      <c r="AM3181" s="18"/>
      <c r="AN3181" s="18"/>
      <c r="AO3181" s="18"/>
      <c r="AP3181" s="18"/>
      <c r="AQ3181" s="18"/>
    </row>
    <row r="3182" spans="1:43" ht="153" x14ac:dyDescent="0.2">
      <c r="A3182" s="71">
        <v>45631</v>
      </c>
      <c r="B3182" s="72" t="s">
        <v>14938</v>
      </c>
      <c r="C3182" s="86" t="s">
        <v>19597</v>
      </c>
      <c r="D3182" s="86" t="s">
        <v>11647</v>
      </c>
      <c r="E3182" s="86" t="s">
        <v>1579</v>
      </c>
      <c r="F3182" s="86" t="s">
        <v>70</v>
      </c>
      <c r="G3182" s="86" t="s">
        <v>42</v>
      </c>
      <c r="H3182" s="48">
        <v>40106</v>
      </c>
      <c r="I3182" s="86" t="s">
        <v>11215</v>
      </c>
      <c r="J3182" s="47">
        <v>9</v>
      </c>
      <c r="K3182" s="49">
        <v>9</v>
      </c>
      <c r="L3182" s="86" t="s">
        <v>30</v>
      </c>
      <c r="M3182" s="86" t="s">
        <v>50</v>
      </c>
      <c r="N3182" s="86" t="s">
        <v>375</v>
      </c>
      <c r="O3182" s="86">
        <v>535736</v>
      </c>
      <c r="P3182" s="87">
        <v>40089</v>
      </c>
      <c r="Q3182" s="86" t="s">
        <v>11596</v>
      </c>
      <c r="R3182" s="50" t="s">
        <v>1333</v>
      </c>
      <c r="S3182" s="86" t="s">
        <v>164</v>
      </c>
      <c r="T3182" s="86"/>
      <c r="U3182" s="86" t="s">
        <v>35</v>
      </c>
      <c r="V3182" s="50" t="s">
        <v>11226</v>
      </c>
      <c r="W3182" s="50" t="s">
        <v>11219</v>
      </c>
      <c r="X3182" s="86" t="s">
        <v>164</v>
      </c>
      <c r="Y3182" s="86"/>
      <c r="Z3182" s="86" t="s">
        <v>35</v>
      </c>
      <c r="AA3182" s="86" t="s">
        <v>11226</v>
      </c>
      <c r="AB3182" s="86" t="s">
        <v>11221</v>
      </c>
      <c r="AC3182" s="86"/>
      <c r="AD3182" s="86"/>
      <c r="AE3182" s="86" t="s">
        <v>66</v>
      </c>
      <c r="AF3182" s="86" t="s">
        <v>37</v>
      </c>
      <c r="AG3182" s="86"/>
      <c r="AH3182" s="86"/>
      <c r="AI3182" s="86" t="s">
        <v>862</v>
      </c>
      <c r="AJ3182" s="86" t="s">
        <v>39</v>
      </c>
      <c r="AK3182" s="86" t="str">
        <f t="shared" si="1"/>
        <v>ФГБОУ ВО "Пятигорский государственный университет" (ПГУ) г. Пятигорск</v>
      </c>
      <c r="AL3182" s="50" t="s">
        <v>862</v>
      </c>
      <c r="AM3182" s="18"/>
      <c r="AN3182" s="18"/>
      <c r="AO3182" s="18"/>
      <c r="AP3182" s="18"/>
      <c r="AQ3182" s="18"/>
    </row>
    <row r="3183" spans="1:43" ht="25.5" x14ac:dyDescent="0.2">
      <c r="A3183" s="71">
        <v>45631</v>
      </c>
      <c r="B3183" s="72" t="s">
        <v>14938</v>
      </c>
      <c r="C3183" s="86" t="s">
        <v>19597</v>
      </c>
      <c r="D3183" s="86" t="s">
        <v>1900</v>
      </c>
      <c r="E3183" s="86" t="s">
        <v>218</v>
      </c>
      <c r="F3183" s="86" t="s">
        <v>383</v>
      </c>
      <c r="G3183" s="86" t="s">
        <v>42</v>
      </c>
      <c r="H3183" s="60">
        <v>39864</v>
      </c>
      <c r="I3183" s="86">
        <v>79383522836</v>
      </c>
      <c r="J3183" s="47">
        <v>9</v>
      </c>
      <c r="K3183" s="49">
        <v>9</v>
      </c>
      <c r="L3183" s="86" t="s">
        <v>30</v>
      </c>
      <c r="M3183" s="86" t="s">
        <v>31</v>
      </c>
      <c r="N3183" s="89" t="s">
        <v>508</v>
      </c>
      <c r="O3183" s="89" t="s">
        <v>1901</v>
      </c>
      <c r="P3183" s="88">
        <v>45015</v>
      </c>
      <c r="Q3183" s="86" t="s">
        <v>1902</v>
      </c>
      <c r="R3183" s="50" t="s">
        <v>1903</v>
      </c>
      <c r="S3183" s="86" t="s">
        <v>164</v>
      </c>
      <c r="T3183" s="86"/>
      <c r="U3183" s="86" t="s">
        <v>35</v>
      </c>
      <c r="V3183" s="50" t="s">
        <v>424</v>
      </c>
      <c r="W3183" s="50"/>
      <c r="X3183" s="86" t="s">
        <v>164</v>
      </c>
      <c r="Y3183" s="86"/>
      <c r="Z3183" s="86" t="s">
        <v>35</v>
      </c>
      <c r="AA3183" s="86" t="s">
        <v>424</v>
      </c>
      <c r="AB3183" s="86" t="s">
        <v>1904</v>
      </c>
      <c r="AC3183" s="86"/>
      <c r="AD3183" s="86"/>
      <c r="AE3183" s="86" t="s">
        <v>66</v>
      </c>
      <c r="AF3183" s="86" t="s">
        <v>37</v>
      </c>
      <c r="AG3183" s="86"/>
      <c r="AH3183" s="86"/>
      <c r="AI3183" s="86" t="s">
        <v>169</v>
      </c>
      <c r="AJ3183" s="86" t="s">
        <v>46</v>
      </c>
      <c r="AK3183" s="86" t="str">
        <f t="shared" si="1"/>
        <v>МБУ ДО "Детская художественная школа" г. Ставрополь</v>
      </c>
      <c r="AL3183" s="50" t="s">
        <v>169</v>
      </c>
      <c r="AM3183" s="18"/>
      <c r="AN3183" s="18"/>
      <c r="AO3183" s="18"/>
      <c r="AP3183" s="18"/>
      <c r="AQ3183" s="18"/>
    </row>
    <row r="3184" spans="1:43" ht="38.25" x14ac:dyDescent="0.2">
      <c r="A3184" s="71">
        <v>45631</v>
      </c>
      <c r="B3184" s="72" t="s">
        <v>14938</v>
      </c>
      <c r="C3184" s="86" t="s">
        <v>19597</v>
      </c>
      <c r="D3184" s="86" t="s">
        <v>616</v>
      </c>
      <c r="E3184" s="86" t="s">
        <v>153</v>
      </c>
      <c r="F3184" s="86" t="s">
        <v>353</v>
      </c>
      <c r="G3184" s="86" t="s">
        <v>42</v>
      </c>
      <c r="H3184" s="60">
        <v>40124</v>
      </c>
      <c r="I3184" s="86">
        <v>89774418807</v>
      </c>
      <c r="J3184" s="47">
        <v>9</v>
      </c>
      <c r="K3184" s="49">
        <v>9</v>
      </c>
      <c r="L3184" s="86" t="s">
        <v>30</v>
      </c>
      <c r="M3184" s="86" t="s">
        <v>31</v>
      </c>
      <c r="N3184" s="86">
        <v>2202</v>
      </c>
      <c r="O3184" s="86">
        <v>904177</v>
      </c>
      <c r="P3184" s="88">
        <v>45254</v>
      </c>
      <c r="Q3184" s="86" t="s">
        <v>617</v>
      </c>
      <c r="R3184" s="50" t="s">
        <v>618</v>
      </c>
      <c r="S3184" s="86" t="s">
        <v>197</v>
      </c>
      <c r="T3184" s="86"/>
      <c r="U3184" s="86" t="s">
        <v>157</v>
      </c>
      <c r="V3184" s="50" t="s">
        <v>619</v>
      </c>
      <c r="W3184" s="50" t="s">
        <v>620</v>
      </c>
      <c r="X3184" s="86" t="s">
        <v>197</v>
      </c>
      <c r="Y3184" s="86"/>
      <c r="Z3184" s="86" t="s">
        <v>157</v>
      </c>
      <c r="AA3184" s="86" t="s">
        <v>621</v>
      </c>
      <c r="AB3184" s="86"/>
      <c r="AC3184" s="86"/>
      <c r="AD3184" s="86"/>
      <c r="AE3184" s="86" t="s">
        <v>36</v>
      </c>
      <c r="AF3184" s="86" t="s">
        <v>67</v>
      </c>
      <c r="AG3184" s="86" t="s">
        <v>68</v>
      </c>
      <c r="AH3184" s="86"/>
      <c r="AI3184" s="86"/>
      <c r="AJ3184" s="86" t="s">
        <v>94</v>
      </c>
      <c r="AK318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184" s="50" t="s">
        <v>68</v>
      </c>
      <c r="AM3184" s="18"/>
      <c r="AN3184" s="18"/>
      <c r="AO3184" s="18"/>
      <c r="AP3184" s="18"/>
      <c r="AQ3184" s="18"/>
    </row>
    <row r="3185" spans="1:43" ht="25.5" x14ac:dyDescent="0.2">
      <c r="A3185" s="71">
        <v>45631</v>
      </c>
      <c r="B3185" s="72" t="s">
        <v>14938</v>
      </c>
      <c r="C3185" s="86" t="s">
        <v>19597</v>
      </c>
      <c r="D3185" s="86" t="s">
        <v>4288</v>
      </c>
      <c r="E3185" s="86" t="s">
        <v>96</v>
      </c>
      <c r="F3185" s="86" t="s">
        <v>1056</v>
      </c>
      <c r="G3185" s="86" t="s">
        <v>42</v>
      </c>
      <c r="H3185" s="48">
        <v>40168</v>
      </c>
      <c r="I3185" s="86">
        <v>89606789065</v>
      </c>
      <c r="J3185" s="47">
        <v>9</v>
      </c>
      <c r="K3185" s="49">
        <v>9</v>
      </c>
      <c r="L3185" s="86" t="s">
        <v>30</v>
      </c>
      <c r="M3185" s="86" t="s">
        <v>31</v>
      </c>
      <c r="N3185" s="86">
        <v>6024</v>
      </c>
      <c r="O3185" s="86">
        <v>751094</v>
      </c>
      <c r="P3185" s="87">
        <v>45365</v>
      </c>
      <c r="Q3185" s="86" t="s">
        <v>5158</v>
      </c>
      <c r="R3185" s="50" t="s">
        <v>183</v>
      </c>
      <c r="S3185" s="86" t="s">
        <v>60</v>
      </c>
      <c r="T3185" s="86"/>
      <c r="U3185" s="86" t="s">
        <v>35</v>
      </c>
      <c r="V3185" s="50" t="s">
        <v>150</v>
      </c>
      <c r="W3185" s="50"/>
      <c r="X3185" s="86"/>
      <c r="Y3185" s="86"/>
      <c r="Z3185" s="86"/>
      <c r="AA3185" s="86" t="s">
        <v>150</v>
      </c>
      <c r="AB3185" s="86"/>
      <c r="AC3185" s="86"/>
      <c r="AD3185" s="86"/>
      <c r="AE3185" s="86" t="s">
        <v>36</v>
      </c>
      <c r="AF3185" s="86" t="s">
        <v>67</v>
      </c>
      <c r="AG3185" s="90" t="s">
        <v>181</v>
      </c>
      <c r="AH3185" s="86"/>
      <c r="AI3185" s="86"/>
      <c r="AJ3185" s="86" t="s">
        <v>46</v>
      </c>
      <c r="AK3185" s="86" t="str">
        <f t="shared" si="1"/>
        <v>МБОУ «Гимназия № 35»</v>
      </c>
      <c r="AL3185" s="50" t="s">
        <v>181</v>
      </c>
      <c r="AM3185" s="18"/>
      <c r="AN3185" s="18"/>
      <c r="AO3185" s="18"/>
      <c r="AP3185" s="18"/>
      <c r="AQ3185" s="18"/>
    </row>
    <row r="3186" spans="1:43" ht="51" x14ac:dyDescent="0.2">
      <c r="A3186" s="71">
        <v>45631</v>
      </c>
      <c r="B3186" s="72" t="s">
        <v>14938</v>
      </c>
      <c r="C3186" s="86" t="s">
        <v>19597</v>
      </c>
      <c r="D3186" s="86" t="s">
        <v>16159</v>
      </c>
      <c r="E3186" s="86" t="s">
        <v>946</v>
      </c>
      <c r="F3186" s="86" t="s">
        <v>326</v>
      </c>
      <c r="G3186" s="86" t="s">
        <v>42</v>
      </c>
      <c r="H3186" s="48">
        <v>39843</v>
      </c>
      <c r="I3186" s="86">
        <v>89044484007</v>
      </c>
      <c r="J3186" s="47">
        <v>9</v>
      </c>
      <c r="K3186" s="49">
        <v>9</v>
      </c>
      <c r="L3186" s="86" t="s">
        <v>30</v>
      </c>
      <c r="M3186" s="86" t="s">
        <v>31</v>
      </c>
      <c r="N3186" s="86">
        <v>6023</v>
      </c>
      <c r="O3186" s="86">
        <v>193732</v>
      </c>
      <c r="P3186" s="87">
        <v>44998</v>
      </c>
      <c r="Q3186" s="86" t="s">
        <v>124</v>
      </c>
      <c r="R3186" s="50" t="s">
        <v>14755</v>
      </c>
      <c r="S3186" s="86" t="s">
        <v>60</v>
      </c>
      <c r="T3186" s="86"/>
      <c r="U3186" s="86" t="s">
        <v>35</v>
      </c>
      <c r="V3186" s="50" t="s">
        <v>5031</v>
      </c>
      <c r="W3186" s="50" t="s">
        <v>16160</v>
      </c>
      <c r="X3186" s="86" t="s">
        <v>60</v>
      </c>
      <c r="Y3186" s="86"/>
      <c r="Z3186" s="86" t="s">
        <v>35</v>
      </c>
      <c r="AA3186" s="86" t="s">
        <v>5031</v>
      </c>
      <c r="AB3186" s="86" t="s">
        <v>16158</v>
      </c>
      <c r="AC3186" s="86"/>
      <c r="AD3186" s="86"/>
      <c r="AE3186" s="86" t="s">
        <v>36</v>
      </c>
      <c r="AF3186" s="86" t="s">
        <v>73</v>
      </c>
      <c r="AG3186" s="86"/>
      <c r="AH3186" s="86" t="s">
        <v>1291</v>
      </c>
      <c r="AI3186" s="86"/>
      <c r="AJ3186" s="86" t="s">
        <v>39</v>
      </c>
      <c r="AK3186" s="86" t="str">
        <f t="shared" si="1"/>
        <v>МБУ ДО г. Шахты «Детская школа искусств» структурное подразделение Центр Искусств им. В.А. Серова</v>
      </c>
      <c r="AL3186" s="50" t="s">
        <v>1291</v>
      </c>
      <c r="AM3186" s="18"/>
      <c r="AN3186" s="18"/>
      <c r="AO3186" s="18"/>
      <c r="AP3186" s="18"/>
      <c r="AQ3186" s="18"/>
    </row>
    <row r="3187" spans="1:43" ht="38.25" x14ac:dyDescent="0.2">
      <c r="A3187" s="71">
        <v>45631</v>
      </c>
      <c r="B3187" s="72" t="s">
        <v>14938</v>
      </c>
      <c r="C3187" s="86" t="s">
        <v>19597</v>
      </c>
      <c r="D3187" s="86" t="s">
        <v>1959</v>
      </c>
      <c r="E3187" s="86" t="s">
        <v>808</v>
      </c>
      <c r="F3187" s="86" t="s">
        <v>1960</v>
      </c>
      <c r="G3187" s="86" t="s">
        <v>29</v>
      </c>
      <c r="H3187" s="60">
        <v>39934</v>
      </c>
      <c r="I3187" s="86" t="s">
        <v>1961</v>
      </c>
      <c r="J3187" s="47">
        <v>9</v>
      </c>
      <c r="K3187" s="49">
        <v>9</v>
      </c>
      <c r="L3187" s="86" t="s">
        <v>30</v>
      </c>
      <c r="M3187" s="86" t="s">
        <v>31</v>
      </c>
      <c r="N3187" s="89" t="s">
        <v>270</v>
      </c>
      <c r="O3187" s="86">
        <v>519481</v>
      </c>
      <c r="P3187" s="88">
        <v>45047</v>
      </c>
      <c r="Q3187" s="86" t="s">
        <v>1962</v>
      </c>
      <c r="R3187" s="50" t="s">
        <v>1963</v>
      </c>
      <c r="S3187" s="86" t="s">
        <v>98</v>
      </c>
      <c r="T3187" s="86"/>
      <c r="U3187" s="86" t="s">
        <v>35</v>
      </c>
      <c r="V3187" s="50" t="s">
        <v>266</v>
      </c>
      <c r="W3187" s="50" t="s">
        <v>1964</v>
      </c>
      <c r="X3187" s="86" t="s">
        <v>98</v>
      </c>
      <c r="Y3187" s="86"/>
      <c r="Z3187" s="86" t="s">
        <v>35</v>
      </c>
      <c r="AA3187" s="86" t="s">
        <v>266</v>
      </c>
      <c r="AB3187" s="86" t="s">
        <v>1965</v>
      </c>
      <c r="AC3187" s="86"/>
      <c r="AD3187" s="86"/>
      <c r="AE3187" s="86" t="s">
        <v>36</v>
      </c>
      <c r="AF3187" s="86" t="s">
        <v>67</v>
      </c>
      <c r="AG3187" s="86" t="s">
        <v>68</v>
      </c>
      <c r="AH3187" s="86"/>
      <c r="AI3187" s="86"/>
      <c r="AJ3187" s="86" t="s">
        <v>94</v>
      </c>
      <c r="AK318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187" s="50" t="s">
        <v>68</v>
      </c>
      <c r="AM3187" s="18"/>
      <c r="AN3187" s="18"/>
      <c r="AO3187" s="18"/>
      <c r="AP3187" s="18"/>
      <c r="AQ3187" s="18"/>
    </row>
    <row r="3188" spans="1:43" ht="51" x14ac:dyDescent="0.2">
      <c r="A3188" s="71">
        <v>45631</v>
      </c>
      <c r="B3188" s="72" t="s">
        <v>14938</v>
      </c>
      <c r="C3188" s="86" t="s">
        <v>19597</v>
      </c>
      <c r="D3188" s="86" t="s">
        <v>3453</v>
      </c>
      <c r="E3188" s="86" t="s">
        <v>1106</v>
      </c>
      <c r="F3188" s="86" t="s">
        <v>234</v>
      </c>
      <c r="G3188" s="86" t="s">
        <v>42</v>
      </c>
      <c r="H3188" s="60">
        <v>40273</v>
      </c>
      <c r="I3188" s="86">
        <v>89182997558</v>
      </c>
      <c r="J3188" s="47">
        <v>9</v>
      </c>
      <c r="K3188" s="49">
        <v>9</v>
      </c>
      <c r="L3188" s="86" t="s">
        <v>30</v>
      </c>
      <c r="M3188" s="86" t="s">
        <v>31</v>
      </c>
      <c r="N3188" s="89" t="s">
        <v>455</v>
      </c>
      <c r="O3188" s="86">
        <v>891374</v>
      </c>
      <c r="P3188" s="88">
        <v>45409</v>
      </c>
      <c r="Q3188" s="86" t="s">
        <v>271</v>
      </c>
      <c r="R3188" s="50" t="s">
        <v>1053</v>
      </c>
      <c r="S3188" s="86" t="s">
        <v>98</v>
      </c>
      <c r="T3188" s="86"/>
      <c r="U3188" s="86" t="s">
        <v>157</v>
      </c>
      <c r="V3188" s="50" t="s">
        <v>3442</v>
      </c>
      <c r="W3188" s="50" t="s">
        <v>3443</v>
      </c>
      <c r="X3188" s="86" t="s">
        <v>98</v>
      </c>
      <c r="Y3188" s="86"/>
      <c r="Z3188" s="86" t="s">
        <v>157</v>
      </c>
      <c r="AA3188" s="86" t="s">
        <v>3454</v>
      </c>
      <c r="AB3188" s="86" t="s">
        <v>3444</v>
      </c>
      <c r="AC3188" s="86"/>
      <c r="AD3188" s="86"/>
      <c r="AE3188" s="86" t="s">
        <v>66</v>
      </c>
      <c r="AF3188" s="86" t="s">
        <v>37</v>
      </c>
      <c r="AG3188" s="86"/>
      <c r="AH3188" s="86"/>
      <c r="AI3188" s="86" t="s">
        <v>692</v>
      </c>
      <c r="AJ3188" s="86" t="s">
        <v>39</v>
      </c>
      <c r="AK3188" s="86" t="str">
        <f t="shared" si="1"/>
        <v>МБУ ДО ДШИ г. Армавир</v>
      </c>
      <c r="AL3188" s="50" t="s">
        <v>692</v>
      </c>
      <c r="AM3188" s="18"/>
      <c r="AN3188" s="18"/>
      <c r="AO3188" s="18"/>
      <c r="AP3188" s="18"/>
      <c r="AQ3188" s="18"/>
    </row>
    <row r="3189" spans="1:43" ht="38.25" x14ac:dyDescent="0.2">
      <c r="A3189" s="71">
        <v>45631</v>
      </c>
      <c r="B3189" s="72" t="s">
        <v>14938</v>
      </c>
      <c r="C3189" s="86" t="s">
        <v>19597</v>
      </c>
      <c r="D3189" s="86" t="s">
        <v>19020</v>
      </c>
      <c r="E3189" s="86" t="s">
        <v>3053</v>
      </c>
      <c r="F3189" s="86" t="s">
        <v>76</v>
      </c>
      <c r="G3189" s="86" t="s">
        <v>4004</v>
      </c>
      <c r="H3189" s="48">
        <v>40002</v>
      </c>
      <c r="I3189" s="86">
        <v>89508555235</v>
      </c>
      <c r="J3189" s="47">
        <v>9</v>
      </c>
      <c r="K3189" s="49">
        <v>9</v>
      </c>
      <c r="L3189" s="86" t="s">
        <v>30</v>
      </c>
      <c r="M3189" s="86" t="s">
        <v>14316</v>
      </c>
      <c r="N3189" s="86">
        <v>6024</v>
      </c>
      <c r="O3189" s="86">
        <v>30259</v>
      </c>
      <c r="P3189" s="87">
        <v>45121</v>
      </c>
      <c r="Q3189" s="86" t="s">
        <v>5158</v>
      </c>
      <c r="R3189" s="50" t="s">
        <v>12300</v>
      </c>
      <c r="S3189" s="86" t="s">
        <v>60</v>
      </c>
      <c r="T3189" s="86"/>
      <c r="U3189" s="86" t="s">
        <v>35</v>
      </c>
      <c r="V3189" s="50" t="s">
        <v>1990</v>
      </c>
      <c r="W3189" s="50" t="s">
        <v>18982</v>
      </c>
      <c r="X3189" s="86" t="s">
        <v>60</v>
      </c>
      <c r="Y3189" s="86"/>
      <c r="Z3189" s="86" t="s">
        <v>35</v>
      </c>
      <c r="AA3189" s="86" t="s">
        <v>1990</v>
      </c>
      <c r="AB3189" s="298" t="s">
        <v>19017</v>
      </c>
      <c r="AC3189" s="299"/>
      <c r="AD3189" s="86"/>
      <c r="AE3189" s="86" t="s">
        <v>19000</v>
      </c>
      <c r="AF3189" s="86" t="s">
        <v>73</v>
      </c>
      <c r="AG3189" s="86"/>
      <c r="AH3189" s="86" t="s">
        <v>1991</v>
      </c>
      <c r="AI3189" s="86"/>
      <c r="AJ3189" s="86" t="s">
        <v>46</v>
      </c>
      <c r="AK3189" s="86" t="str">
        <f t="shared" si="1"/>
        <v>МБУ ДО «Детская художественная школа им. Н.Н. Дубовского» г. Новочеркасска</v>
      </c>
      <c r="AL3189" s="50" t="s">
        <v>1991</v>
      </c>
      <c r="AM3189" s="18"/>
      <c r="AN3189" s="18"/>
      <c r="AO3189" s="18"/>
      <c r="AP3189" s="18"/>
      <c r="AQ3189" s="18"/>
    </row>
    <row r="3190" spans="1:43" ht="25.5" x14ac:dyDescent="0.2">
      <c r="A3190" s="71">
        <v>45631</v>
      </c>
      <c r="B3190" s="72" t="s">
        <v>14938</v>
      </c>
      <c r="C3190" s="86" t="s">
        <v>19597</v>
      </c>
      <c r="D3190" s="86" t="s">
        <v>13107</v>
      </c>
      <c r="E3190" s="86" t="s">
        <v>374</v>
      </c>
      <c r="F3190" s="86" t="s">
        <v>57</v>
      </c>
      <c r="G3190" s="86" t="s">
        <v>42</v>
      </c>
      <c r="H3190" s="48">
        <v>40116</v>
      </c>
      <c r="I3190" s="86">
        <v>89605778123</v>
      </c>
      <c r="J3190" s="47">
        <v>9</v>
      </c>
      <c r="K3190" s="49">
        <v>9</v>
      </c>
      <c r="L3190" s="86" t="s">
        <v>30</v>
      </c>
      <c r="M3190" s="86" t="s">
        <v>31</v>
      </c>
      <c r="N3190" s="86">
        <v>6024</v>
      </c>
      <c r="O3190" s="86">
        <v>705718</v>
      </c>
      <c r="P3190" s="87">
        <v>45246</v>
      </c>
      <c r="Q3190" s="86" t="s">
        <v>5158</v>
      </c>
      <c r="R3190" s="50" t="s">
        <v>183</v>
      </c>
      <c r="S3190" s="86" t="s">
        <v>60</v>
      </c>
      <c r="T3190" s="86"/>
      <c r="U3190" s="86" t="s">
        <v>35</v>
      </c>
      <c r="V3190" s="50" t="s">
        <v>150</v>
      </c>
      <c r="W3190" s="50"/>
      <c r="X3190" s="86"/>
      <c r="Y3190" s="86"/>
      <c r="Z3190" s="86"/>
      <c r="AA3190" s="86" t="s">
        <v>150</v>
      </c>
      <c r="AB3190" s="86"/>
      <c r="AC3190" s="86"/>
      <c r="AD3190" s="86"/>
      <c r="AE3190" s="86" t="s">
        <v>36</v>
      </c>
      <c r="AF3190" s="86" t="s">
        <v>67</v>
      </c>
      <c r="AG3190" s="90" t="s">
        <v>181</v>
      </c>
      <c r="AH3190" s="86"/>
      <c r="AI3190" s="86"/>
      <c r="AJ3190" s="86" t="s">
        <v>46</v>
      </c>
      <c r="AK3190" s="86" t="str">
        <f t="shared" si="1"/>
        <v>МБОУ «Гимназия № 35»</v>
      </c>
      <c r="AL3190" s="50" t="s">
        <v>181</v>
      </c>
      <c r="AM3190" s="18"/>
      <c r="AN3190" s="18"/>
      <c r="AO3190" s="18"/>
      <c r="AP3190" s="18"/>
      <c r="AQ3190" s="18"/>
    </row>
    <row r="3191" spans="1:43" ht="25.5" x14ac:dyDescent="0.2">
      <c r="A3191" s="71">
        <v>45631</v>
      </c>
      <c r="B3191" s="72" t="s">
        <v>14938</v>
      </c>
      <c r="C3191" s="86" t="s">
        <v>19597</v>
      </c>
      <c r="D3191" s="86" t="s">
        <v>16371</v>
      </c>
      <c r="E3191" s="86" t="s">
        <v>3053</v>
      </c>
      <c r="F3191" s="86" t="s">
        <v>16372</v>
      </c>
      <c r="G3191" s="86" t="s">
        <v>42</v>
      </c>
      <c r="H3191" s="48">
        <v>40066</v>
      </c>
      <c r="I3191" s="86">
        <v>89513468569</v>
      </c>
      <c r="J3191" s="47">
        <v>9</v>
      </c>
      <c r="K3191" s="49">
        <v>9</v>
      </c>
      <c r="L3191" s="86" t="s">
        <v>30</v>
      </c>
      <c r="M3191" s="86" t="s">
        <v>50</v>
      </c>
      <c r="N3191" s="86" t="s">
        <v>941</v>
      </c>
      <c r="O3191" s="86">
        <v>575791</v>
      </c>
      <c r="P3191" s="87">
        <v>40067</v>
      </c>
      <c r="Q3191" s="86" t="s">
        <v>16373</v>
      </c>
      <c r="R3191" s="50" t="s">
        <v>3938</v>
      </c>
      <c r="S3191" s="86" t="s">
        <v>60</v>
      </c>
      <c r="T3191" s="86"/>
      <c r="U3191" s="86" t="s">
        <v>35</v>
      </c>
      <c r="V3191" s="50" t="s">
        <v>62</v>
      </c>
      <c r="W3191" s="50"/>
      <c r="X3191" s="86"/>
      <c r="Y3191" s="86"/>
      <c r="Z3191" s="86"/>
      <c r="AA3191" s="86"/>
      <c r="AB3191" s="86"/>
      <c r="AC3191" s="86"/>
      <c r="AD3191" s="86"/>
      <c r="AE3191" s="86" t="s">
        <v>66</v>
      </c>
      <c r="AF3191" s="86" t="s">
        <v>73</v>
      </c>
      <c r="AG3191" s="86"/>
      <c r="AH3191" s="86" t="s">
        <v>3509</v>
      </c>
      <c r="AI3191" s="86"/>
      <c r="AJ3191" s="86" t="s">
        <v>39</v>
      </c>
      <c r="AK3191" s="86" t="str">
        <f t="shared" si="1"/>
        <v>ДАХШ РЦАХДП ААИ ЮФУ, отделение г. Зернограда</v>
      </c>
      <c r="AL3191" s="50" t="s">
        <v>3509</v>
      </c>
      <c r="AM3191" s="18"/>
      <c r="AN3191" s="18"/>
      <c r="AO3191" s="18"/>
      <c r="AP3191" s="18"/>
      <c r="AQ3191" s="18"/>
    </row>
    <row r="3192" spans="1:43" ht="25.5" x14ac:dyDescent="0.2">
      <c r="A3192" s="71">
        <v>45631</v>
      </c>
      <c r="B3192" s="72" t="s">
        <v>14938</v>
      </c>
      <c r="C3192" s="86" t="s">
        <v>19597</v>
      </c>
      <c r="D3192" s="86" t="s">
        <v>11366</v>
      </c>
      <c r="E3192" s="86" t="s">
        <v>716</v>
      </c>
      <c r="F3192" s="86" t="s">
        <v>11367</v>
      </c>
      <c r="G3192" s="86" t="s">
        <v>42</v>
      </c>
      <c r="H3192" s="48">
        <v>40137</v>
      </c>
      <c r="I3192" s="86">
        <v>89183014605</v>
      </c>
      <c r="J3192" s="47">
        <v>9</v>
      </c>
      <c r="K3192" s="49">
        <v>9</v>
      </c>
      <c r="L3192" s="86" t="s">
        <v>30</v>
      </c>
      <c r="M3192" s="86" t="s">
        <v>31</v>
      </c>
      <c r="N3192" s="89" t="s">
        <v>270</v>
      </c>
      <c r="O3192" s="86">
        <v>811096</v>
      </c>
      <c r="P3192" s="87">
        <v>45334</v>
      </c>
      <c r="Q3192" s="86" t="s">
        <v>456</v>
      </c>
      <c r="R3192" s="50" t="s">
        <v>7581</v>
      </c>
      <c r="S3192" s="86" t="s">
        <v>98</v>
      </c>
      <c r="T3192" s="86"/>
      <c r="U3192" s="86" t="s">
        <v>35</v>
      </c>
      <c r="V3192" s="50" t="s">
        <v>2678</v>
      </c>
      <c r="W3192" s="50" t="s">
        <v>7303</v>
      </c>
      <c r="X3192" s="86" t="s">
        <v>98</v>
      </c>
      <c r="Y3192" s="86"/>
      <c r="Z3192" s="86" t="s">
        <v>35</v>
      </c>
      <c r="AA3192" s="86" t="s">
        <v>2678</v>
      </c>
      <c r="AB3192" s="86" t="s">
        <v>7938</v>
      </c>
      <c r="AC3192" s="86"/>
      <c r="AD3192" s="86"/>
      <c r="AE3192" s="86" t="s">
        <v>36</v>
      </c>
      <c r="AF3192" s="86" t="s">
        <v>37</v>
      </c>
      <c r="AG3192" s="86"/>
      <c r="AH3192" s="86"/>
      <c r="AI3192" s="86" t="s">
        <v>3576</v>
      </c>
      <c r="AJ3192" s="86" t="s">
        <v>39</v>
      </c>
      <c r="AK3192" s="86" t="str">
        <f t="shared" si="1"/>
        <v>МБУ ДО ДХШ № 3 г.-курорт Сочи</v>
      </c>
      <c r="AL3192" s="50" t="s">
        <v>3576</v>
      </c>
      <c r="AM3192" s="18"/>
      <c r="AN3192" s="18"/>
      <c r="AO3192" s="18"/>
      <c r="AP3192" s="18"/>
      <c r="AQ3192" s="18"/>
    </row>
    <row r="3193" spans="1:43" ht="38.25" x14ac:dyDescent="0.2">
      <c r="A3193" s="71">
        <v>45631</v>
      </c>
      <c r="B3193" s="72" t="s">
        <v>14938</v>
      </c>
      <c r="C3193" s="86" t="s">
        <v>19597</v>
      </c>
      <c r="D3193" s="86" t="s">
        <v>6309</v>
      </c>
      <c r="E3193" s="86" t="s">
        <v>950</v>
      </c>
      <c r="F3193" s="86" t="s">
        <v>395</v>
      </c>
      <c r="G3193" s="86" t="s">
        <v>42</v>
      </c>
      <c r="H3193" s="48">
        <v>40199</v>
      </c>
      <c r="I3193" s="86" t="s">
        <v>13071</v>
      </c>
      <c r="J3193" s="47">
        <v>9</v>
      </c>
      <c r="K3193" s="49">
        <v>9</v>
      </c>
      <c r="L3193" s="86" t="s">
        <v>30</v>
      </c>
      <c r="M3193" s="86" t="s">
        <v>31</v>
      </c>
      <c r="N3193" s="89" t="s">
        <v>270</v>
      </c>
      <c r="O3193" s="86">
        <v>827524</v>
      </c>
      <c r="P3193" s="87">
        <v>45358</v>
      </c>
      <c r="Q3193" s="86" t="s">
        <v>5063</v>
      </c>
      <c r="R3193" s="50" t="s">
        <v>13072</v>
      </c>
      <c r="S3193" s="86" t="s">
        <v>98</v>
      </c>
      <c r="T3193" s="86" t="s">
        <v>64</v>
      </c>
      <c r="U3193" s="86" t="s">
        <v>35</v>
      </c>
      <c r="V3193" s="50" t="s">
        <v>13073</v>
      </c>
      <c r="W3193" s="50" t="s">
        <v>10338</v>
      </c>
      <c r="X3193" s="86" t="s">
        <v>98</v>
      </c>
      <c r="Y3193" s="86" t="s">
        <v>64</v>
      </c>
      <c r="Z3193" s="86" t="s">
        <v>35</v>
      </c>
      <c r="AA3193" s="86" t="s">
        <v>13074</v>
      </c>
      <c r="AB3193" s="86" t="s">
        <v>13075</v>
      </c>
      <c r="AC3193" s="86"/>
      <c r="AD3193" s="86"/>
      <c r="AE3193" s="86" t="s">
        <v>36</v>
      </c>
      <c r="AF3193" s="86" t="s">
        <v>37</v>
      </c>
      <c r="AG3193" s="86"/>
      <c r="AH3193" s="86"/>
      <c r="AI3193" s="86" t="s">
        <v>1012</v>
      </c>
      <c r="AJ3193" s="86" t="s">
        <v>39</v>
      </c>
      <c r="AK3193" s="86" t="str">
        <f t="shared" si="1"/>
        <v>МБУ ДО "Мостовская ДШИ" пгт. Мостовской</v>
      </c>
      <c r="AL3193" s="50" t="s">
        <v>1012</v>
      </c>
      <c r="AM3193" s="18"/>
      <c r="AN3193" s="18"/>
      <c r="AO3193" s="18"/>
      <c r="AP3193" s="18"/>
      <c r="AQ3193" s="18"/>
    </row>
    <row r="3194" spans="1:43" ht="38.25" x14ac:dyDescent="0.2">
      <c r="A3194" s="71">
        <v>45631</v>
      </c>
      <c r="B3194" s="72" t="s">
        <v>14938</v>
      </c>
      <c r="C3194" s="86" t="s">
        <v>19597</v>
      </c>
      <c r="D3194" s="86" t="s">
        <v>14677</v>
      </c>
      <c r="E3194" s="86" t="s">
        <v>2051</v>
      </c>
      <c r="F3194" s="86" t="s">
        <v>160</v>
      </c>
      <c r="G3194" s="86" t="s">
        <v>42</v>
      </c>
      <c r="H3194" s="48">
        <v>39974</v>
      </c>
      <c r="I3194" s="86" t="s">
        <v>14636</v>
      </c>
      <c r="J3194" s="47">
        <v>9</v>
      </c>
      <c r="K3194" s="49">
        <v>9</v>
      </c>
      <c r="L3194" s="86" t="s">
        <v>30</v>
      </c>
      <c r="M3194" s="86" t="s">
        <v>31</v>
      </c>
      <c r="N3194" s="86" t="s">
        <v>14678</v>
      </c>
      <c r="O3194" s="86">
        <v>14772</v>
      </c>
      <c r="P3194" s="87">
        <v>45121</v>
      </c>
      <c r="Q3194" s="86" t="s">
        <v>5158</v>
      </c>
      <c r="R3194" s="50" t="s">
        <v>4939</v>
      </c>
      <c r="S3194" s="86" t="s">
        <v>60</v>
      </c>
      <c r="T3194" s="86"/>
      <c r="U3194" s="86" t="s">
        <v>35</v>
      </c>
      <c r="V3194" s="50" t="s">
        <v>4940</v>
      </c>
      <c r="W3194" s="50" t="s">
        <v>7980</v>
      </c>
      <c r="X3194" s="86" t="s">
        <v>60</v>
      </c>
      <c r="Y3194" s="86"/>
      <c r="Z3194" s="86" t="s">
        <v>35</v>
      </c>
      <c r="AA3194" s="86" t="s">
        <v>4940</v>
      </c>
      <c r="AB3194" s="86" t="s">
        <v>14676</v>
      </c>
      <c r="AC3194" s="94"/>
      <c r="AD3194" s="86"/>
      <c r="AE3194" s="86" t="s">
        <v>14655</v>
      </c>
      <c r="AF3194" s="86" t="s">
        <v>73</v>
      </c>
      <c r="AG3194" s="86"/>
      <c r="AH3194" s="86" t="s">
        <v>14639</v>
      </c>
      <c r="AI3194" s="86"/>
      <c r="AJ3194" s="86" t="s">
        <v>46</v>
      </c>
      <c r="AK3194" s="86" t="str">
        <f t="shared" si="1"/>
        <v>МАОУ СОШ №37 с углубленным изучением искусств и английского языка г. Таганрог</v>
      </c>
      <c r="AL3194" s="50" t="s">
        <v>14639</v>
      </c>
      <c r="AM3194" s="18"/>
      <c r="AN3194" s="18"/>
      <c r="AO3194" s="18"/>
      <c r="AP3194" s="18"/>
      <c r="AQ3194" s="18"/>
    </row>
    <row r="3195" spans="1:43" ht="38.25" x14ac:dyDescent="0.2">
      <c r="A3195" s="71">
        <v>45631</v>
      </c>
      <c r="B3195" s="72" t="s">
        <v>14938</v>
      </c>
      <c r="C3195" s="86" t="s">
        <v>19597</v>
      </c>
      <c r="D3195" s="86" t="s">
        <v>11895</v>
      </c>
      <c r="E3195" s="86" t="s">
        <v>113</v>
      </c>
      <c r="F3195" s="86" t="s">
        <v>114</v>
      </c>
      <c r="G3195" s="86" t="s">
        <v>42</v>
      </c>
      <c r="H3195" s="48">
        <v>39939</v>
      </c>
      <c r="I3195" s="86">
        <v>89501026722</v>
      </c>
      <c r="J3195" s="47">
        <v>9</v>
      </c>
      <c r="K3195" s="49">
        <v>9</v>
      </c>
      <c r="L3195" s="86" t="s">
        <v>30</v>
      </c>
      <c r="M3195" s="86" t="s">
        <v>31</v>
      </c>
      <c r="N3195" s="86">
        <v>2523</v>
      </c>
      <c r="O3195" s="86">
        <v>199110</v>
      </c>
      <c r="P3195" s="87">
        <v>45098</v>
      </c>
      <c r="Q3195" s="86" t="s">
        <v>3030</v>
      </c>
      <c r="R3195" s="50" t="s">
        <v>11896</v>
      </c>
      <c r="S3195" s="86" t="s">
        <v>2552</v>
      </c>
      <c r="T3195" s="86"/>
      <c r="U3195" s="86" t="s">
        <v>35</v>
      </c>
      <c r="V3195" s="50" t="s">
        <v>3033</v>
      </c>
      <c r="W3195" s="50" t="s">
        <v>3034</v>
      </c>
      <c r="X3195" s="86" t="s">
        <v>2552</v>
      </c>
      <c r="Y3195" s="86"/>
      <c r="Z3195" s="86" t="s">
        <v>35</v>
      </c>
      <c r="AA3195" s="86" t="s">
        <v>3033</v>
      </c>
      <c r="AB3195" s="86" t="s">
        <v>11897</v>
      </c>
      <c r="AC3195" s="86" t="s">
        <v>11898</v>
      </c>
      <c r="AD3195" s="86"/>
      <c r="AE3195" s="86" t="s">
        <v>36</v>
      </c>
      <c r="AF3195" s="86" t="s">
        <v>37</v>
      </c>
      <c r="AG3195" s="86"/>
      <c r="AH3195" s="86"/>
      <c r="AI3195" s="86" t="s">
        <v>2554</v>
      </c>
      <c r="AJ3195" s="86" t="s">
        <v>39</v>
      </c>
      <c r="AK3195" s="86" t="str">
        <f t="shared" si="1"/>
        <v>МБУ ДО "ДШИ №1" г. Ангарска</v>
      </c>
      <c r="AL3195" s="50" t="s">
        <v>2554</v>
      </c>
      <c r="AM3195" s="18"/>
      <c r="AN3195" s="18"/>
      <c r="AO3195" s="18"/>
      <c r="AP3195" s="18"/>
      <c r="AQ3195" s="18"/>
    </row>
    <row r="3196" spans="1:43" ht="51" x14ac:dyDescent="0.2">
      <c r="A3196" s="71">
        <v>45631</v>
      </c>
      <c r="B3196" s="72" t="s">
        <v>14938</v>
      </c>
      <c r="C3196" s="86" t="s">
        <v>19597</v>
      </c>
      <c r="D3196" s="86" t="s">
        <v>5740</v>
      </c>
      <c r="E3196" s="86" t="s">
        <v>305</v>
      </c>
      <c r="F3196" s="86" t="s">
        <v>258</v>
      </c>
      <c r="G3196" s="86" t="s">
        <v>42</v>
      </c>
      <c r="H3196" s="60">
        <v>40080</v>
      </c>
      <c r="I3196" s="86">
        <v>89610606272</v>
      </c>
      <c r="J3196" s="47">
        <v>9</v>
      </c>
      <c r="K3196" s="49">
        <v>9</v>
      </c>
      <c r="L3196" s="86" t="s">
        <v>30</v>
      </c>
      <c r="M3196" s="86" t="s">
        <v>31</v>
      </c>
      <c r="N3196" s="86">
        <v>1824</v>
      </c>
      <c r="O3196" s="89" t="s">
        <v>5741</v>
      </c>
      <c r="P3196" s="88">
        <v>45245</v>
      </c>
      <c r="Q3196" s="86" t="s">
        <v>77</v>
      </c>
      <c r="R3196" s="50" t="s">
        <v>5742</v>
      </c>
      <c r="S3196" s="86" t="s">
        <v>78</v>
      </c>
      <c r="T3196" s="86"/>
      <c r="U3196" s="86" t="s">
        <v>35</v>
      </c>
      <c r="V3196" s="50" t="s">
        <v>890</v>
      </c>
      <c r="W3196" s="50" t="s">
        <v>5743</v>
      </c>
      <c r="X3196" s="86" t="s">
        <v>78</v>
      </c>
      <c r="Y3196" s="86"/>
      <c r="Z3196" s="86" t="s">
        <v>35</v>
      </c>
      <c r="AA3196" s="86" t="s">
        <v>890</v>
      </c>
      <c r="AB3196" s="86" t="s">
        <v>5744</v>
      </c>
      <c r="AC3196" s="86"/>
      <c r="AD3196" s="86"/>
      <c r="AE3196" s="86" t="s">
        <v>66</v>
      </c>
      <c r="AF3196" s="86" t="s">
        <v>37</v>
      </c>
      <c r="AG3196" s="86"/>
      <c r="AH3196" s="86"/>
      <c r="AI3196" s="86" t="s">
        <v>3073</v>
      </c>
      <c r="AJ3196" s="86" t="s">
        <v>39</v>
      </c>
      <c r="AK3196" s="86" t="str">
        <f t="shared" si="1"/>
        <v>Региональный центр выявления и поддержки одаренных детей в Волгоградской области ГБ ДОУ Волгоградской области «Зеленая волна»</v>
      </c>
      <c r="AL3196" s="50" t="s">
        <v>3073</v>
      </c>
      <c r="AM3196" s="18"/>
      <c r="AN3196" s="18"/>
      <c r="AO3196" s="18"/>
      <c r="AP3196" s="18"/>
      <c r="AQ3196" s="18"/>
    </row>
    <row r="3197" spans="1:43" ht="38.25" x14ac:dyDescent="0.2">
      <c r="A3197" s="71">
        <v>45631</v>
      </c>
      <c r="B3197" s="72" t="s">
        <v>14938</v>
      </c>
      <c r="C3197" s="86" t="s">
        <v>19597</v>
      </c>
      <c r="D3197" s="86" t="s">
        <v>5740</v>
      </c>
      <c r="E3197" s="86" t="s">
        <v>75</v>
      </c>
      <c r="F3197" s="86" t="s">
        <v>2613</v>
      </c>
      <c r="G3197" s="86" t="s">
        <v>42</v>
      </c>
      <c r="H3197" s="48">
        <v>39951</v>
      </c>
      <c r="I3197" s="86">
        <v>89290174851</v>
      </c>
      <c r="J3197" s="47">
        <v>9</v>
      </c>
      <c r="K3197" s="49">
        <v>9</v>
      </c>
      <c r="L3197" s="86" t="s">
        <v>30</v>
      </c>
      <c r="M3197" s="86" t="s">
        <v>31</v>
      </c>
      <c r="N3197" s="86">
        <v>6823</v>
      </c>
      <c r="O3197" s="86">
        <v>246171</v>
      </c>
      <c r="P3197" s="87">
        <v>45086</v>
      </c>
      <c r="Q3197" s="86" t="s">
        <v>1637</v>
      </c>
      <c r="R3197" s="50" t="s">
        <v>13657</v>
      </c>
      <c r="S3197" s="86" t="s">
        <v>473</v>
      </c>
      <c r="T3197" s="86" t="s">
        <v>13658</v>
      </c>
      <c r="U3197" s="86" t="s">
        <v>35</v>
      </c>
      <c r="V3197" s="50" t="s">
        <v>5267</v>
      </c>
      <c r="W3197" s="50" t="s">
        <v>476</v>
      </c>
      <c r="X3197" s="86" t="s">
        <v>473</v>
      </c>
      <c r="Y3197" s="86" t="s">
        <v>13658</v>
      </c>
      <c r="Z3197" s="86" t="s">
        <v>35</v>
      </c>
      <c r="AA3197" s="86" t="s">
        <v>5267</v>
      </c>
      <c r="AB3197" s="86" t="s">
        <v>13659</v>
      </c>
      <c r="AC3197" s="86"/>
      <c r="AD3197" s="86"/>
      <c r="AE3197" s="86" t="s">
        <v>36</v>
      </c>
      <c r="AF3197" s="86" t="s">
        <v>37</v>
      </c>
      <c r="AG3197" s="86"/>
      <c r="AH3197" s="86"/>
      <c r="AI3197" s="86" t="s">
        <v>491</v>
      </c>
      <c r="AJ3197" s="86" t="s">
        <v>94</v>
      </c>
      <c r="AK3197" s="86" t="str">
        <f t="shared" si="1"/>
        <v>МБОУ ДО «ДХШ № 2 ПДИ имени В.Д. Поленова» г. Тамбов</v>
      </c>
      <c r="AL3197" s="50" t="s">
        <v>491</v>
      </c>
      <c r="AM3197" s="18"/>
      <c r="AN3197" s="18"/>
      <c r="AO3197" s="18"/>
      <c r="AP3197" s="18"/>
      <c r="AQ3197" s="18"/>
    </row>
    <row r="3198" spans="1:43" ht="38.25" x14ac:dyDescent="0.2">
      <c r="A3198" s="71">
        <v>45631</v>
      </c>
      <c r="B3198" s="72" t="s">
        <v>14938</v>
      </c>
      <c r="C3198" s="86" t="s">
        <v>19597</v>
      </c>
      <c r="D3198" s="86" t="s">
        <v>13593</v>
      </c>
      <c r="E3198" s="86" t="s">
        <v>15828</v>
      </c>
      <c r="F3198" s="86" t="s">
        <v>15829</v>
      </c>
      <c r="G3198" s="86" t="s">
        <v>42</v>
      </c>
      <c r="H3198" s="48">
        <v>39983</v>
      </c>
      <c r="I3198" s="86" t="s">
        <v>13034</v>
      </c>
      <c r="J3198" s="47">
        <v>9</v>
      </c>
      <c r="K3198" s="49">
        <v>9</v>
      </c>
      <c r="L3198" s="86" t="s">
        <v>30</v>
      </c>
      <c r="M3198" s="86" t="s">
        <v>31</v>
      </c>
      <c r="N3198" s="86">
        <v>6023</v>
      </c>
      <c r="O3198" s="86">
        <v>321879</v>
      </c>
      <c r="P3198" s="87">
        <v>45103</v>
      </c>
      <c r="Q3198" s="86" t="s">
        <v>124</v>
      </c>
      <c r="R3198" s="50" t="s">
        <v>1686</v>
      </c>
      <c r="S3198" s="86" t="s">
        <v>60</v>
      </c>
      <c r="T3198" s="86"/>
      <c r="U3198" s="86" t="s">
        <v>35</v>
      </c>
      <c r="V3198" s="50" t="s">
        <v>5031</v>
      </c>
      <c r="W3198" s="50" t="s">
        <v>12761</v>
      </c>
      <c r="X3198" s="86" t="s">
        <v>60</v>
      </c>
      <c r="Y3198" s="86"/>
      <c r="Z3198" s="86" t="s">
        <v>35</v>
      </c>
      <c r="AA3198" s="86" t="s">
        <v>5031</v>
      </c>
      <c r="AB3198" s="86" t="s">
        <v>12762</v>
      </c>
      <c r="AC3198" s="86"/>
      <c r="AD3198" s="86"/>
      <c r="AE3198" s="86" t="s">
        <v>36</v>
      </c>
      <c r="AF3198" s="86" t="s">
        <v>73</v>
      </c>
      <c r="AG3198" s="86"/>
      <c r="AH3198" s="86" t="s">
        <v>1291</v>
      </c>
      <c r="AI3198" s="86"/>
      <c r="AJ3198" s="86" t="s">
        <v>46</v>
      </c>
      <c r="AK3198" s="86" t="str">
        <f t="shared" si="1"/>
        <v>МБУ ДО г. Шахты «Детская школа искусств» структурное подразделение Центр Искусств им. В.А. Серова</v>
      </c>
      <c r="AL3198" s="50" t="s">
        <v>1291</v>
      </c>
      <c r="AM3198" s="18"/>
      <c r="AN3198" s="18"/>
      <c r="AO3198" s="18"/>
      <c r="AP3198" s="18"/>
      <c r="AQ3198" s="18"/>
    </row>
    <row r="3199" spans="1:43" ht="25.5" x14ac:dyDescent="0.2">
      <c r="A3199" s="71">
        <v>45631</v>
      </c>
      <c r="B3199" s="72" t="s">
        <v>14938</v>
      </c>
      <c r="C3199" s="86" t="s">
        <v>19597</v>
      </c>
      <c r="D3199" s="86" t="s">
        <v>11079</v>
      </c>
      <c r="E3199" s="86" t="s">
        <v>1680</v>
      </c>
      <c r="F3199" s="86" t="s">
        <v>160</v>
      </c>
      <c r="G3199" s="86" t="s">
        <v>42</v>
      </c>
      <c r="H3199" s="48">
        <v>40057</v>
      </c>
      <c r="I3199" s="86">
        <v>89034615555</v>
      </c>
      <c r="J3199" s="47">
        <v>9</v>
      </c>
      <c r="K3199" s="49">
        <v>9</v>
      </c>
      <c r="L3199" s="86" t="s">
        <v>30</v>
      </c>
      <c r="M3199" s="86" t="s">
        <v>31</v>
      </c>
      <c r="N3199" s="86">
        <v>6024</v>
      </c>
      <c r="O3199" s="86">
        <v>680127</v>
      </c>
      <c r="P3199" s="87">
        <v>45188</v>
      </c>
      <c r="Q3199" s="86" t="s">
        <v>71</v>
      </c>
      <c r="R3199" s="50" t="s">
        <v>11080</v>
      </c>
      <c r="S3199" s="86" t="s">
        <v>60</v>
      </c>
      <c r="T3199" s="86"/>
      <c r="U3199" s="86" t="s">
        <v>35</v>
      </c>
      <c r="V3199" s="50" t="s">
        <v>9312</v>
      </c>
      <c r="W3199" s="50" t="s">
        <v>107</v>
      </c>
      <c r="X3199" s="86" t="s">
        <v>60</v>
      </c>
      <c r="Y3199" s="86"/>
      <c r="Z3199" s="86" t="s">
        <v>35</v>
      </c>
      <c r="AA3199" s="86" t="s">
        <v>145</v>
      </c>
      <c r="AB3199" s="86" t="s">
        <v>11081</v>
      </c>
      <c r="AC3199" s="86" t="s">
        <v>11082</v>
      </c>
      <c r="AD3199" s="86"/>
      <c r="AE3199" s="86" t="s">
        <v>66</v>
      </c>
      <c r="AF3199" s="86" t="s">
        <v>67</v>
      </c>
      <c r="AG3199" s="86" t="s">
        <v>2894</v>
      </c>
      <c r="AH3199" s="86"/>
      <c r="AI3199" s="86"/>
      <c r="AJ3199" s="86" t="s">
        <v>94</v>
      </c>
      <c r="AK3199" s="86" t="str">
        <f t="shared" si="1"/>
        <v>Академия психологии и педагогики ЮФУ</v>
      </c>
      <c r="AL3199" s="50" t="s">
        <v>2894</v>
      </c>
      <c r="AM3199" s="18"/>
      <c r="AN3199" s="18"/>
      <c r="AO3199" s="18"/>
      <c r="AP3199" s="18"/>
      <c r="AQ3199" s="18"/>
    </row>
    <row r="3200" spans="1:43" ht="25.5" x14ac:dyDescent="0.2">
      <c r="A3200" s="71">
        <v>45631</v>
      </c>
      <c r="B3200" s="72" t="s">
        <v>14938</v>
      </c>
      <c r="C3200" s="86" t="s">
        <v>19597</v>
      </c>
      <c r="D3200" s="86" t="s">
        <v>1296</v>
      </c>
      <c r="E3200" s="86" t="s">
        <v>305</v>
      </c>
      <c r="F3200" s="86" t="s">
        <v>363</v>
      </c>
      <c r="G3200" s="86" t="s">
        <v>42</v>
      </c>
      <c r="H3200" s="60">
        <v>40106</v>
      </c>
      <c r="I3200" s="86">
        <v>89184318191</v>
      </c>
      <c r="J3200" s="47">
        <v>9</v>
      </c>
      <c r="K3200" s="49">
        <v>9</v>
      </c>
      <c r="L3200" s="86" t="s">
        <v>30</v>
      </c>
      <c r="M3200" s="86" t="s">
        <v>31</v>
      </c>
      <c r="N3200" s="89" t="s">
        <v>270</v>
      </c>
      <c r="O3200" s="86">
        <v>705321</v>
      </c>
      <c r="P3200" s="88">
        <v>45232</v>
      </c>
      <c r="Q3200" s="86" t="s">
        <v>155</v>
      </c>
      <c r="R3200" s="50" t="s">
        <v>1297</v>
      </c>
      <c r="S3200" s="86" t="s">
        <v>98</v>
      </c>
      <c r="T3200" s="86"/>
      <c r="U3200" s="86" t="s">
        <v>35</v>
      </c>
      <c r="V3200" s="50" t="s">
        <v>1298</v>
      </c>
      <c r="W3200" s="50" t="s">
        <v>1299</v>
      </c>
      <c r="X3200" s="86" t="s">
        <v>98</v>
      </c>
      <c r="Y3200" s="86"/>
      <c r="Z3200" s="86" t="s">
        <v>35</v>
      </c>
      <c r="AA3200" s="86" t="s">
        <v>1298</v>
      </c>
      <c r="AB3200" s="86" t="s">
        <v>1300</v>
      </c>
      <c r="AC3200" s="86"/>
      <c r="AD3200" s="86" t="s">
        <v>1301</v>
      </c>
      <c r="AE3200" s="86" t="s">
        <v>36</v>
      </c>
      <c r="AF3200" s="86" t="s">
        <v>37</v>
      </c>
      <c r="AG3200" s="86"/>
      <c r="AH3200" s="86"/>
      <c r="AI3200" s="86" t="s">
        <v>1012</v>
      </c>
      <c r="AJ3200" s="86" t="s">
        <v>46</v>
      </c>
      <c r="AK3200" s="86" t="str">
        <f t="shared" si="1"/>
        <v>МБУ ДО "Мостовская ДШИ" пгт. Мостовской</v>
      </c>
      <c r="AL3200" s="50" t="s">
        <v>1012</v>
      </c>
      <c r="AM3200" s="18"/>
      <c r="AN3200" s="18"/>
      <c r="AO3200" s="18"/>
      <c r="AP3200" s="18"/>
      <c r="AQ3200" s="18"/>
    </row>
    <row r="3201" spans="1:43" ht="38.25" x14ac:dyDescent="0.2">
      <c r="A3201" s="71">
        <v>45631</v>
      </c>
      <c r="B3201" s="72" t="s">
        <v>14938</v>
      </c>
      <c r="C3201" s="86" t="s">
        <v>19597</v>
      </c>
      <c r="D3201" s="86" t="s">
        <v>14740</v>
      </c>
      <c r="E3201" s="86" t="s">
        <v>134</v>
      </c>
      <c r="F3201" s="86" t="s">
        <v>76</v>
      </c>
      <c r="G3201" s="86" t="s">
        <v>42</v>
      </c>
      <c r="H3201" s="48">
        <v>39948</v>
      </c>
      <c r="I3201" s="86">
        <v>89518236441</v>
      </c>
      <c r="J3201" s="47">
        <v>9</v>
      </c>
      <c r="K3201" s="49">
        <v>9</v>
      </c>
      <c r="L3201" s="86" t="s">
        <v>30</v>
      </c>
      <c r="M3201" s="86" t="s">
        <v>31</v>
      </c>
      <c r="N3201" s="86">
        <v>6024</v>
      </c>
      <c r="O3201" s="89" t="s">
        <v>14741</v>
      </c>
      <c r="P3201" s="87">
        <v>45079</v>
      </c>
      <c r="Q3201" s="86" t="s">
        <v>58</v>
      </c>
      <c r="R3201" s="50" t="s">
        <v>10209</v>
      </c>
      <c r="S3201" s="86" t="s">
        <v>60</v>
      </c>
      <c r="T3201" s="86"/>
      <c r="U3201" s="86" t="s">
        <v>35</v>
      </c>
      <c r="V3201" s="50" t="s">
        <v>5763</v>
      </c>
      <c r="W3201" s="50" t="s">
        <v>8194</v>
      </c>
      <c r="X3201" s="86" t="s">
        <v>60</v>
      </c>
      <c r="Y3201" s="86" t="s">
        <v>202</v>
      </c>
      <c r="Z3201" s="86" t="s">
        <v>35</v>
      </c>
      <c r="AA3201" s="86" t="s">
        <v>5763</v>
      </c>
      <c r="AB3201" s="86"/>
      <c r="AC3201" s="86"/>
      <c r="AD3201" s="86"/>
      <c r="AE3201" s="86" t="s">
        <v>36</v>
      </c>
      <c r="AF3201" s="86" t="s">
        <v>73</v>
      </c>
      <c r="AG3201" s="86"/>
      <c r="AH3201" s="86" t="s">
        <v>6649</v>
      </c>
      <c r="AI3201" s="86"/>
      <c r="AJ3201" s="86" t="s">
        <v>46</v>
      </c>
      <c r="AK3201" s="86" t="str">
        <f t="shared" si="1"/>
        <v>МАУ ДО «Таганрогская детская художественная школа имени С.И. Блонской» г. Таганрог</v>
      </c>
      <c r="AL3201" s="50" t="s">
        <v>6649</v>
      </c>
      <c r="AM3201" s="18"/>
      <c r="AN3201" s="18"/>
      <c r="AO3201" s="18"/>
      <c r="AP3201" s="18"/>
      <c r="AQ3201" s="18"/>
    </row>
    <row r="3202" spans="1:43" ht="38.25" x14ac:dyDescent="0.2">
      <c r="A3202" s="71">
        <v>45631</v>
      </c>
      <c r="B3202" s="72" t="s">
        <v>14938</v>
      </c>
      <c r="C3202" s="86" t="s">
        <v>19597</v>
      </c>
      <c r="D3202" s="86" t="s">
        <v>4378</v>
      </c>
      <c r="E3202" s="86" t="s">
        <v>96</v>
      </c>
      <c r="F3202" s="86" t="s">
        <v>1059</v>
      </c>
      <c r="G3202" s="86" t="s">
        <v>42</v>
      </c>
      <c r="H3202" s="48">
        <v>39851</v>
      </c>
      <c r="I3202" s="86">
        <v>9613264032</v>
      </c>
      <c r="J3202" s="47">
        <v>9</v>
      </c>
      <c r="K3202" s="49">
        <v>9</v>
      </c>
      <c r="L3202" s="86" t="s">
        <v>30</v>
      </c>
      <c r="M3202" s="86" t="s">
        <v>31</v>
      </c>
      <c r="N3202" s="86">
        <v>6023</v>
      </c>
      <c r="O3202" s="86">
        <v>210190</v>
      </c>
      <c r="P3202" s="87">
        <v>45009</v>
      </c>
      <c r="Q3202" s="86" t="s">
        <v>58</v>
      </c>
      <c r="R3202" s="50" t="s">
        <v>11034</v>
      </c>
      <c r="S3202" s="86" t="s">
        <v>60</v>
      </c>
      <c r="T3202" s="86"/>
      <c r="U3202" s="86" t="s">
        <v>35</v>
      </c>
      <c r="V3202" s="50" t="s">
        <v>150</v>
      </c>
      <c r="W3202" s="50" t="s">
        <v>63</v>
      </c>
      <c r="X3202" s="86" t="s">
        <v>60</v>
      </c>
      <c r="Y3202" s="86"/>
      <c r="Z3202" s="86" t="s">
        <v>35</v>
      </c>
      <c r="AA3202" s="86" t="s">
        <v>150</v>
      </c>
      <c r="AB3202" s="86"/>
      <c r="AC3202" s="86"/>
      <c r="AD3202" s="86"/>
      <c r="AE3202" s="86" t="s">
        <v>36</v>
      </c>
      <c r="AF3202" s="86" t="s">
        <v>67</v>
      </c>
      <c r="AG3202" s="86" t="s">
        <v>68</v>
      </c>
      <c r="AH3202" s="86"/>
      <c r="AI3202" s="86"/>
      <c r="AJ3202" s="86" t="s">
        <v>138</v>
      </c>
      <c r="AK3202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202" s="50" t="s">
        <v>68</v>
      </c>
      <c r="AM3202" s="18"/>
      <c r="AN3202" s="18"/>
      <c r="AO3202" s="18"/>
      <c r="AP3202" s="18"/>
      <c r="AQ3202" s="18"/>
    </row>
    <row r="3203" spans="1:43" ht="38.25" x14ac:dyDescent="0.2">
      <c r="A3203" s="71">
        <v>45631</v>
      </c>
      <c r="B3203" s="72" t="s">
        <v>14938</v>
      </c>
      <c r="C3203" s="86" t="s">
        <v>19597</v>
      </c>
      <c r="D3203" s="86" t="s">
        <v>2018</v>
      </c>
      <c r="E3203" s="86" t="s">
        <v>403</v>
      </c>
      <c r="F3203" s="86" t="s">
        <v>114</v>
      </c>
      <c r="G3203" s="86" t="s">
        <v>42</v>
      </c>
      <c r="H3203" s="60">
        <v>40086</v>
      </c>
      <c r="I3203" s="86">
        <v>89094086447</v>
      </c>
      <c r="J3203" s="47">
        <v>9</v>
      </c>
      <c r="K3203" s="49">
        <v>9</v>
      </c>
      <c r="L3203" s="86" t="s">
        <v>30</v>
      </c>
      <c r="M3203" s="86" t="s">
        <v>31</v>
      </c>
      <c r="N3203" s="86">
        <v>6024</v>
      </c>
      <c r="O3203" s="86">
        <v>691363</v>
      </c>
      <c r="P3203" s="87">
        <v>45212</v>
      </c>
      <c r="Q3203" s="86" t="s">
        <v>7940</v>
      </c>
      <c r="R3203" s="50" t="s">
        <v>7941</v>
      </c>
      <c r="S3203" s="86" t="s">
        <v>60</v>
      </c>
      <c r="T3203" s="86"/>
      <c r="U3203" s="86" t="s">
        <v>35</v>
      </c>
      <c r="V3203" s="50" t="s">
        <v>106</v>
      </c>
      <c r="W3203" s="50" t="s">
        <v>63</v>
      </c>
      <c r="X3203" s="86"/>
      <c r="Y3203" s="86"/>
      <c r="Z3203" s="86"/>
      <c r="AA3203" s="86"/>
      <c r="AB3203" s="86"/>
      <c r="AC3203" s="86"/>
      <c r="AD3203" s="86"/>
      <c r="AE3203" s="86" t="s">
        <v>36</v>
      </c>
      <c r="AF3203" s="86" t="s">
        <v>67</v>
      </c>
      <c r="AG3203" s="86" t="s">
        <v>68</v>
      </c>
      <c r="AH3203" s="86"/>
      <c r="AI3203" s="86"/>
      <c r="AJ3203" s="86" t="s">
        <v>39</v>
      </c>
      <c r="AK320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203" s="50" t="s">
        <v>68</v>
      </c>
      <c r="AM3203" s="18"/>
      <c r="AN3203" s="18"/>
      <c r="AO3203" s="18"/>
      <c r="AP3203" s="18"/>
      <c r="AQ3203" s="18"/>
    </row>
    <row r="3204" spans="1:43" ht="25.5" x14ac:dyDescent="0.2">
      <c r="A3204" s="71">
        <v>45631</v>
      </c>
      <c r="B3204" s="72" t="s">
        <v>14938</v>
      </c>
      <c r="C3204" s="86" t="s">
        <v>19597</v>
      </c>
      <c r="D3204" s="86" t="s">
        <v>2018</v>
      </c>
      <c r="E3204" s="86" t="s">
        <v>248</v>
      </c>
      <c r="F3204" s="86" t="s">
        <v>326</v>
      </c>
      <c r="G3204" s="86" t="s">
        <v>42</v>
      </c>
      <c r="H3204" s="60">
        <v>40106</v>
      </c>
      <c r="I3204" s="86" t="s">
        <v>8256</v>
      </c>
      <c r="J3204" s="47">
        <v>9</v>
      </c>
      <c r="K3204" s="49">
        <v>9</v>
      </c>
      <c r="L3204" s="86" t="s">
        <v>30</v>
      </c>
      <c r="M3204" s="86" t="s">
        <v>31</v>
      </c>
      <c r="N3204" s="89" t="s">
        <v>270</v>
      </c>
      <c r="O3204" s="86">
        <v>705314</v>
      </c>
      <c r="P3204" s="87">
        <v>45230</v>
      </c>
      <c r="Q3204" s="86" t="s">
        <v>155</v>
      </c>
      <c r="R3204" s="50" t="s">
        <v>8257</v>
      </c>
      <c r="S3204" s="86" t="s">
        <v>98</v>
      </c>
      <c r="T3204" s="86"/>
      <c r="U3204" s="86" t="s">
        <v>157</v>
      </c>
      <c r="V3204" s="50" t="s">
        <v>4692</v>
      </c>
      <c r="W3204" s="50" t="s">
        <v>8258</v>
      </c>
      <c r="X3204" s="86" t="s">
        <v>98</v>
      </c>
      <c r="Y3204" s="86"/>
      <c r="Z3204" s="86" t="s">
        <v>157</v>
      </c>
      <c r="AA3204" s="86" t="s">
        <v>4692</v>
      </c>
      <c r="AB3204" s="86" t="s">
        <v>8259</v>
      </c>
      <c r="AC3204" s="86"/>
      <c r="AD3204" s="86"/>
      <c r="AE3204" s="86" t="s">
        <v>66</v>
      </c>
      <c r="AF3204" s="86" t="s">
        <v>37</v>
      </c>
      <c r="AG3204" s="86"/>
      <c r="AH3204" s="86"/>
      <c r="AI3204" s="86" t="s">
        <v>1012</v>
      </c>
      <c r="AJ3204" s="86" t="s">
        <v>39</v>
      </c>
      <c r="AK3204" s="86" t="str">
        <f t="shared" si="1"/>
        <v>МБУ ДО "Мостовская ДШИ" пгт. Мостовской</v>
      </c>
      <c r="AL3204" s="50" t="s">
        <v>1012</v>
      </c>
      <c r="AM3204" s="18"/>
      <c r="AN3204" s="18"/>
      <c r="AO3204" s="18"/>
      <c r="AP3204" s="18"/>
      <c r="AQ3204" s="18"/>
    </row>
    <row r="3205" spans="1:43" ht="38.25" x14ac:dyDescent="0.2">
      <c r="A3205" s="71">
        <v>45631</v>
      </c>
      <c r="B3205" s="72" t="s">
        <v>14938</v>
      </c>
      <c r="C3205" s="86" t="s">
        <v>19597</v>
      </c>
      <c r="D3205" s="86" t="s">
        <v>14536</v>
      </c>
      <c r="E3205" s="86" t="s">
        <v>3053</v>
      </c>
      <c r="F3205" s="86" t="s">
        <v>464</v>
      </c>
      <c r="G3205" s="86" t="s">
        <v>42</v>
      </c>
      <c r="H3205" s="48">
        <v>40106</v>
      </c>
      <c r="I3205" s="86" t="s">
        <v>14537</v>
      </c>
      <c r="J3205" s="47">
        <v>9</v>
      </c>
      <c r="K3205" s="49">
        <v>9</v>
      </c>
      <c r="L3205" s="86" t="s">
        <v>30</v>
      </c>
      <c r="M3205" s="86" t="s">
        <v>50</v>
      </c>
      <c r="N3205" s="86" t="s">
        <v>1191</v>
      </c>
      <c r="O3205" s="86">
        <v>840625</v>
      </c>
      <c r="P3205" s="87">
        <v>40122</v>
      </c>
      <c r="Q3205" s="86" t="s">
        <v>14523</v>
      </c>
      <c r="R3205" s="50" t="s">
        <v>14524</v>
      </c>
      <c r="S3205" s="86" t="s">
        <v>60</v>
      </c>
      <c r="T3205" s="86"/>
      <c r="U3205" s="86" t="s">
        <v>157</v>
      </c>
      <c r="V3205" s="50" t="s">
        <v>14538</v>
      </c>
      <c r="W3205" s="50" t="s">
        <v>14526</v>
      </c>
      <c r="X3205" s="86" t="s">
        <v>60</v>
      </c>
      <c r="Y3205" s="86"/>
      <c r="Z3205" s="86" t="s">
        <v>157</v>
      </c>
      <c r="AA3205" s="86" t="s">
        <v>14525</v>
      </c>
      <c r="AB3205" s="298" t="s">
        <v>14533</v>
      </c>
      <c r="AC3205" s="300"/>
      <c r="AD3205" s="299"/>
      <c r="AE3205" s="86" t="s">
        <v>14528</v>
      </c>
      <c r="AF3205" s="86" t="s">
        <v>73</v>
      </c>
      <c r="AG3205" s="86"/>
      <c r="AH3205" s="86" t="s">
        <v>14529</v>
      </c>
      <c r="AI3205" s="86"/>
      <c r="AJ3205" s="86"/>
      <c r="AK3205" s="86" t="str">
        <f t="shared" si="1"/>
        <v>МБУ ДО АР «ДШИ п. Рассвет» Аксайского района</v>
      </c>
      <c r="AL3205" s="50" t="s">
        <v>14529</v>
      </c>
      <c r="AM3205" s="18"/>
      <c r="AN3205" s="18"/>
      <c r="AO3205" s="18"/>
      <c r="AP3205" s="18"/>
      <c r="AQ3205" s="18"/>
    </row>
    <row r="3206" spans="1:43" ht="25.5" x14ac:dyDescent="0.2">
      <c r="A3206" s="71">
        <v>45631</v>
      </c>
      <c r="B3206" s="72" t="s">
        <v>14938</v>
      </c>
      <c r="C3206" s="86" t="s">
        <v>19597</v>
      </c>
      <c r="D3206" s="86" t="s">
        <v>2531</v>
      </c>
      <c r="E3206" s="86" t="s">
        <v>305</v>
      </c>
      <c r="F3206" s="86" t="s">
        <v>70</v>
      </c>
      <c r="G3206" s="86" t="s">
        <v>42</v>
      </c>
      <c r="H3206" s="48">
        <v>40074</v>
      </c>
      <c r="I3206" s="86" t="s">
        <v>11703</v>
      </c>
      <c r="J3206" s="47">
        <v>9</v>
      </c>
      <c r="K3206" s="49">
        <v>9</v>
      </c>
      <c r="L3206" s="86" t="s">
        <v>30</v>
      </c>
      <c r="M3206" s="86" t="s">
        <v>31</v>
      </c>
      <c r="N3206" s="86">
        <v>3923</v>
      </c>
      <c r="O3206" s="86">
        <v>708397</v>
      </c>
      <c r="P3206" s="87">
        <v>45202</v>
      </c>
      <c r="Q3206" s="86" t="s">
        <v>271</v>
      </c>
      <c r="R3206" s="50" t="s">
        <v>11704</v>
      </c>
      <c r="S3206" s="86" t="s">
        <v>98</v>
      </c>
      <c r="T3206" s="86"/>
      <c r="U3206" s="86" t="s">
        <v>35</v>
      </c>
      <c r="V3206" s="50" t="s">
        <v>2678</v>
      </c>
      <c r="W3206" s="50" t="s">
        <v>11705</v>
      </c>
      <c r="X3206" s="86" t="s">
        <v>98</v>
      </c>
      <c r="Y3206" s="86"/>
      <c r="Z3206" s="86" t="s">
        <v>35</v>
      </c>
      <c r="AA3206" s="86" t="s">
        <v>2678</v>
      </c>
      <c r="AB3206" s="86" t="s">
        <v>11748</v>
      </c>
      <c r="AC3206" s="86" t="s">
        <v>11748</v>
      </c>
      <c r="AD3206" s="86" t="s">
        <v>11748</v>
      </c>
      <c r="AE3206" s="86" t="s">
        <v>36</v>
      </c>
      <c r="AF3206" s="86" t="s">
        <v>37</v>
      </c>
      <c r="AG3206" s="86"/>
      <c r="AH3206" s="86"/>
      <c r="AI3206" s="86" t="s">
        <v>3576</v>
      </c>
      <c r="AJ3206" s="86" t="s">
        <v>39</v>
      </c>
      <c r="AK3206" s="86" t="str">
        <f t="shared" si="1"/>
        <v>МБУ ДО ДХШ № 3 г.-курорт Сочи</v>
      </c>
      <c r="AL3206" s="50" t="s">
        <v>3576</v>
      </c>
      <c r="AM3206" s="18"/>
      <c r="AN3206" s="18"/>
      <c r="AO3206" s="18"/>
      <c r="AP3206" s="18"/>
      <c r="AQ3206" s="18"/>
    </row>
    <row r="3207" spans="1:43" ht="38.25" x14ac:dyDescent="0.2">
      <c r="A3207" s="71">
        <v>45631</v>
      </c>
      <c r="B3207" s="72" t="s">
        <v>14938</v>
      </c>
      <c r="C3207" s="86" t="s">
        <v>19597</v>
      </c>
      <c r="D3207" s="86" t="s">
        <v>1360</v>
      </c>
      <c r="E3207" s="86" t="s">
        <v>182</v>
      </c>
      <c r="F3207" s="86" t="s">
        <v>951</v>
      </c>
      <c r="G3207" s="86" t="s">
        <v>42</v>
      </c>
      <c r="H3207" s="60">
        <v>40023</v>
      </c>
      <c r="I3207" s="86">
        <v>89612814796</v>
      </c>
      <c r="J3207" s="47">
        <v>9</v>
      </c>
      <c r="K3207" s="49">
        <v>9</v>
      </c>
      <c r="L3207" s="86" t="s">
        <v>30</v>
      </c>
      <c r="M3207" s="86" t="s">
        <v>31</v>
      </c>
      <c r="N3207" s="86">
        <v>6024</v>
      </c>
      <c r="O3207" s="86">
        <v>506784</v>
      </c>
      <c r="P3207" s="88">
        <v>45147</v>
      </c>
      <c r="Q3207" s="86" t="s">
        <v>124</v>
      </c>
      <c r="R3207" s="50" t="s">
        <v>3185</v>
      </c>
      <c r="S3207" s="86" t="s">
        <v>60</v>
      </c>
      <c r="T3207" s="86" t="s">
        <v>6008</v>
      </c>
      <c r="U3207" s="86" t="s">
        <v>35</v>
      </c>
      <c r="V3207" s="50" t="s">
        <v>4497</v>
      </c>
      <c r="W3207" s="50" t="s">
        <v>6009</v>
      </c>
      <c r="X3207" s="86" t="s">
        <v>60</v>
      </c>
      <c r="Y3207" s="86" t="s">
        <v>6008</v>
      </c>
      <c r="Z3207" s="86" t="s">
        <v>35</v>
      </c>
      <c r="AA3207" s="86" t="s">
        <v>4497</v>
      </c>
      <c r="AB3207" s="86" t="s">
        <v>6010</v>
      </c>
      <c r="AC3207" s="86" t="s">
        <v>6010</v>
      </c>
      <c r="AD3207" s="86" t="s">
        <v>6010</v>
      </c>
      <c r="AE3207" s="86" t="s">
        <v>66</v>
      </c>
      <c r="AF3207" s="86" t="s">
        <v>73</v>
      </c>
      <c r="AG3207" s="86"/>
      <c r="AH3207" s="86" t="s">
        <v>1509</v>
      </c>
      <c r="AI3207" s="86"/>
      <c r="AJ3207" s="86" t="s">
        <v>39</v>
      </c>
      <c r="AK3207" s="86" t="str">
        <f t="shared" si="1"/>
        <v>МБОУ СОШ № 4 г. Белая Калитва</v>
      </c>
      <c r="AL3207" s="50" t="s">
        <v>1509</v>
      </c>
      <c r="AM3207" s="18"/>
      <c r="AN3207" s="18"/>
      <c r="AO3207" s="18"/>
      <c r="AP3207" s="18"/>
      <c r="AQ3207" s="18"/>
    </row>
    <row r="3208" spans="1:43" ht="38.25" x14ac:dyDescent="0.2">
      <c r="A3208" s="71">
        <v>45631</v>
      </c>
      <c r="B3208" s="72" t="s">
        <v>14938</v>
      </c>
      <c r="C3208" s="86" t="s">
        <v>19597</v>
      </c>
      <c r="D3208" s="86" t="s">
        <v>10317</v>
      </c>
      <c r="E3208" s="86" t="s">
        <v>2289</v>
      </c>
      <c r="F3208" s="86" t="s">
        <v>70</v>
      </c>
      <c r="G3208" s="86" t="s">
        <v>42</v>
      </c>
      <c r="H3208" s="48">
        <v>39904</v>
      </c>
      <c r="I3208" s="86">
        <v>89377016602</v>
      </c>
      <c r="J3208" s="47">
        <v>9</v>
      </c>
      <c r="K3208" s="49">
        <v>9</v>
      </c>
      <c r="L3208" s="86" t="s">
        <v>30</v>
      </c>
      <c r="M3208" s="86" t="s">
        <v>31</v>
      </c>
      <c r="N3208" s="86">
        <v>1823</v>
      </c>
      <c r="O3208" s="86">
        <v>990837</v>
      </c>
      <c r="P3208" s="87">
        <v>45056</v>
      </c>
      <c r="Q3208" s="86" t="s">
        <v>773</v>
      </c>
      <c r="R3208" s="50" t="s">
        <v>10318</v>
      </c>
      <c r="S3208" s="86" t="s">
        <v>78</v>
      </c>
      <c r="T3208" s="86" t="s">
        <v>774</v>
      </c>
      <c r="U3208" s="86" t="s">
        <v>35</v>
      </c>
      <c r="V3208" s="50" t="s">
        <v>2660</v>
      </c>
      <c r="W3208" s="50" t="s">
        <v>10319</v>
      </c>
      <c r="X3208" s="86" t="s">
        <v>78</v>
      </c>
      <c r="Y3208" s="86" t="s">
        <v>2082</v>
      </c>
      <c r="Z3208" s="86" t="s">
        <v>35</v>
      </c>
      <c r="AA3208" s="86" t="s">
        <v>890</v>
      </c>
      <c r="AB3208" s="86" t="s">
        <v>10320</v>
      </c>
      <c r="AC3208" s="86"/>
      <c r="AD3208" s="86"/>
      <c r="AE3208" s="86" t="s">
        <v>66</v>
      </c>
      <c r="AF3208" s="86" t="s">
        <v>37</v>
      </c>
      <c r="AG3208" s="86"/>
      <c r="AH3208" s="86"/>
      <c r="AI3208" s="86" t="s">
        <v>386</v>
      </c>
      <c r="AJ3208" s="86" t="s">
        <v>46</v>
      </c>
      <c r="AK3208" s="86" t="str">
        <f t="shared" si="1"/>
        <v>АНО ДО "Художественная школа "РИТМ" г. Волжский Волгоградской области</v>
      </c>
      <c r="AL3208" s="50" t="s">
        <v>386</v>
      </c>
      <c r="AM3208" s="18"/>
      <c r="AN3208" s="18"/>
      <c r="AO3208" s="18"/>
      <c r="AP3208" s="18"/>
      <c r="AQ3208" s="18"/>
    </row>
    <row r="3209" spans="1:43" ht="63.75" x14ac:dyDescent="0.2">
      <c r="A3209" s="71">
        <v>45631</v>
      </c>
      <c r="B3209" s="72" t="s">
        <v>14938</v>
      </c>
      <c r="C3209" s="86" t="s">
        <v>19597</v>
      </c>
      <c r="D3209" s="86" t="s">
        <v>3375</v>
      </c>
      <c r="E3209" s="86" t="s">
        <v>184</v>
      </c>
      <c r="F3209" s="86" t="s">
        <v>661</v>
      </c>
      <c r="G3209" s="86" t="s">
        <v>42</v>
      </c>
      <c r="H3209" s="60">
        <v>39989</v>
      </c>
      <c r="I3209" s="86" t="s">
        <v>3376</v>
      </c>
      <c r="J3209" s="47">
        <v>9</v>
      </c>
      <c r="K3209" s="49">
        <v>9</v>
      </c>
      <c r="L3209" s="86" t="s">
        <v>30</v>
      </c>
      <c r="M3209" s="86" t="s">
        <v>31</v>
      </c>
      <c r="N3209" s="86">
        <v>3923</v>
      </c>
      <c r="O3209" s="86">
        <v>172104</v>
      </c>
      <c r="P3209" s="88">
        <v>45105</v>
      </c>
      <c r="Q3209" s="86" t="s">
        <v>224</v>
      </c>
      <c r="R3209" s="50" t="s">
        <v>3377</v>
      </c>
      <c r="S3209" s="86" t="s">
        <v>226</v>
      </c>
      <c r="T3209" s="86"/>
      <c r="U3209" s="86" t="s">
        <v>35</v>
      </c>
      <c r="V3209" s="50" t="s">
        <v>3378</v>
      </c>
      <c r="W3209" s="50" t="s">
        <v>3379</v>
      </c>
      <c r="X3209" s="86" t="s">
        <v>226</v>
      </c>
      <c r="Y3209" s="86"/>
      <c r="Z3209" s="86" t="s">
        <v>35</v>
      </c>
      <c r="AA3209" s="86" t="s">
        <v>3378</v>
      </c>
      <c r="AB3209" s="86" t="s">
        <v>3380</v>
      </c>
      <c r="AC3209" s="86"/>
      <c r="AD3209" s="86"/>
      <c r="AE3209" s="86" t="s">
        <v>36</v>
      </c>
      <c r="AF3209" s="86" t="s">
        <v>37</v>
      </c>
      <c r="AG3209" s="86"/>
      <c r="AH3209" s="86"/>
      <c r="AI3209" s="86" t="s">
        <v>231</v>
      </c>
      <c r="AJ3209" s="86" t="s">
        <v>138</v>
      </c>
      <c r="AK3209" s="86" t="str">
        <f t="shared" si="1"/>
        <v>Гуманитарно-педагогическая академия (филиал) ФГАОУ ВО "Крымский федеральный университет им. В.И. Вернадского" в г. Ялте</v>
      </c>
      <c r="AL3209" s="50" t="s">
        <v>231</v>
      </c>
      <c r="AM3209" s="18"/>
      <c r="AN3209" s="18"/>
      <c r="AO3209" s="18"/>
      <c r="AP3209" s="18"/>
      <c r="AQ3209" s="18"/>
    </row>
    <row r="3210" spans="1:43" ht="25.5" x14ac:dyDescent="0.2">
      <c r="A3210" s="71">
        <v>45631</v>
      </c>
      <c r="B3210" s="72" t="s">
        <v>14938</v>
      </c>
      <c r="C3210" s="86" t="s">
        <v>19597</v>
      </c>
      <c r="D3210" s="86" t="s">
        <v>7508</v>
      </c>
      <c r="E3210" s="86" t="s">
        <v>2673</v>
      </c>
      <c r="F3210" s="86" t="s">
        <v>951</v>
      </c>
      <c r="G3210" s="86" t="s">
        <v>42</v>
      </c>
      <c r="H3210" s="60">
        <v>39732</v>
      </c>
      <c r="I3210" s="86" t="s">
        <v>7509</v>
      </c>
      <c r="J3210" s="47">
        <v>9</v>
      </c>
      <c r="K3210" s="49">
        <v>9</v>
      </c>
      <c r="L3210" s="86" t="s">
        <v>30</v>
      </c>
      <c r="M3210" s="86" t="s">
        <v>31</v>
      </c>
      <c r="N3210" s="86">
        <v>4523</v>
      </c>
      <c r="O3210" s="86">
        <v>193072</v>
      </c>
      <c r="P3210" s="88">
        <v>44855</v>
      </c>
      <c r="Q3210" s="86" t="s">
        <v>7510</v>
      </c>
      <c r="R3210" s="50" t="s">
        <v>7511</v>
      </c>
      <c r="S3210" s="86" t="s">
        <v>34</v>
      </c>
      <c r="T3210" s="86"/>
      <c r="U3210" s="86" t="s">
        <v>35</v>
      </c>
      <c r="V3210" s="50" t="s">
        <v>7512</v>
      </c>
      <c r="W3210" s="50" t="s">
        <v>7513</v>
      </c>
      <c r="X3210" s="86" t="s">
        <v>34</v>
      </c>
      <c r="Y3210" s="86"/>
      <c r="Z3210" s="86" t="s">
        <v>35</v>
      </c>
      <c r="AA3210" s="86" t="s">
        <v>7512</v>
      </c>
      <c r="AB3210" s="86" t="s">
        <v>7514</v>
      </c>
      <c r="AC3210" s="86"/>
      <c r="AD3210" s="86"/>
      <c r="AE3210" s="86" t="s">
        <v>66</v>
      </c>
      <c r="AF3210" s="86" t="s">
        <v>37</v>
      </c>
      <c r="AG3210" s="86"/>
      <c r="AH3210" s="86"/>
      <c r="AI3210" s="86" t="s">
        <v>1987</v>
      </c>
      <c r="AJ3210" s="86" t="s">
        <v>39</v>
      </c>
      <c r="AK3210" s="86" t="str">
        <f t="shared" si="1"/>
        <v>АНО ДО "Арт-школа "Рисуем" г. Покров</v>
      </c>
      <c r="AL3210" s="50" t="s">
        <v>1987</v>
      </c>
      <c r="AM3210" s="18"/>
      <c r="AN3210" s="18"/>
      <c r="AO3210" s="18"/>
      <c r="AP3210" s="18"/>
      <c r="AQ3210" s="18"/>
    </row>
    <row r="3211" spans="1:43" ht="38.25" x14ac:dyDescent="0.2">
      <c r="A3211" s="71">
        <v>45631</v>
      </c>
      <c r="B3211" s="72" t="s">
        <v>14938</v>
      </c>
      <c r="C3211" s="86" t="s">
        <v>19597</v>
      </c>
      <c r="D3211" s="86" t="s">
        <v>3636</v>
      </c>
      <c r="E3211" s="86" t="s">
        <v>410</v>
      </c>
      <c r="F3211" s="86" t="s">
        <v>700</v>
      </c>
      <c r="G3211" s="86" t="s">
        <v>42</v>
      </c>
      <c r="H3211" s="48">
        <v>39815</v>
      </c>
      <c r="I3211" s="86">
        <v>89612382733</v>
      </c>
      <c r="J3211" s="47">
        <v>9</v>
      </c>
      <c r="K3211" s="49">
        <v>9</v>
      </c>
      <c r="L3211" s="86" t="s">
        <v>30</v>
      </c>
      <c r="M3211" s="86" t="s">
        <v>31</v>
      </c>
      <c r="N3211" s="86">
        <v>242545</v>
      </c>
      <c r="O3211" s="86" t="s">
        <v>10726</v>
      </c>
      <c r="P3211" s="87">
        <v>45002</v>
      </c>
      <c r="Q3211" s="86" t="s">
        <v>174</v>
      </c>
      <c r="R3211" s="50" t="s">
        <v>10727</v>
      </c>
      <c r="S3211" s="86" t="s">
        <v>60</v>
      </c>
      <c r="T3211" s="86"/>
      <c r="U3211" s="86" t="s">
        <v>35</v>
      </c>
      <c r="V3211" s="50" t="s">
        <v>136</v>
      </c>
      <c r="W3211" s="50" t="s">
        <v>107</v>
      </c>
      <c r="X3211" s="86" t="s">
        <v>60</v>
      </c>
      <c r="Y3211" s="86"/>
      <c r="Z3211" s="86" t="s">
        <v>35</v>
      </c>
      <c r="AA3211" s="86" t="s">
        <v>136</v>
      </c>
      <c r="AB3211" s="86" t="s">
        <v>10728</v>
      </c>
      <c r="AC3211" s="86" t="s">
        <v>10728</v>
      </c>
      <c r="AD3211" s="86" t="s">
        <v>10728</v>
      </c>
      <c r="AE3211" s="86" t="s">
        <v>66</v>
      </c>
      <c r="AF3211" s="86" t="s">
        <v>67</v>
      </c>
      <c r="AG3211" s="86" t="s">
        <v>68</v>
      </c>
      <c r="AH3211" s="86"/>
      <c r="AI3211" s="86"/>
      <c r="AJ3211" s="86" t="s">
        <v>39</v>
      </c>
      <c r="AK321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211" s="50" t="s">
        <v>68</v>
      </c>
      <c r="AM3211" s="18"/>
      <c r="AN3211" s="18"/>
      <c r="AO3211" s="18"/>
      <c r="AP3211" s="18"/>
      <c r="AQ3211" s="18"/>
    </row>
    <row r="3212" spans="1:43" ht="25.5" x14ac:dyDescent="0.2">
      <c r="A3212" s="71">
        <v>45631</v>
      </c>
      <c r="B3212" s="72" t="s">
        <v>14938</v>
      </c>
      <c r="C3212" s="86" t="s">
        <v>19597</v>
      </c>
      <c r="D3212" s="86" t="s">
        <v>11283</v>
      </c>
      <c r="E3212" s="86" t="s">
        <v>15066</v>
      </c>
      <c r="F3212" s="86" t="s">
        <v>15067</v>
      </c>
      <c r="G3212" s="86" t="s">
        <v>42</v>
      </c>
      <c r="H3212" s="48">
        <v>45104</v>
      </c>
      <c r="I3212" s="86">
        <v>89614658767</v>
      </c>
      <c r="J3212" s="47">
        <v>9</v>
      </c>
      <c r="K3212" s="49">
        <v>9</v>
      </c>
      <c r="L3212" s="86" t="s">
        <v>30</v>
      </c>
      <c r="M3212" s="86" t="s">
        <v>31</v>
      </c>
      <c r="N3212" s="86">
        <v>6023</v>
      </c>
      <c r="O3212" s="86">
        <v>323950</v>
      </c>
      <c r="P3212" s="87">
        <v>45104</v>
      </c>
      <c r="Q3212" s="86" t="s">
        <v>5158</v>
      </c>
      <c r="R3212" s="50" t="s">
        <v>183</v>
      </c>
      <c r="S3212" s="86" t="s">
        <v>60</v>
      </c>
      <c r="T3212" s="86"/>
      <c r="U3212" s="86" t="s">
        <v>35</v>
      </c>
      <c r="V3212" s="50" t="s">
        <v>150</v>
      </c>
      <c r="W3212" s="50"/>
      <c r="X3212" s="86"/>
      <c r="Y3212" s="86"/>
      <c r="Z3212" s="86"/>
      <c r="AA3212" s="86" t="s">
        <v>150</v>
      </c>
      <c r="AB3212" s="86"/>
      <c r="AC3212" s="94"/>
      <c r="AD3212" s="94"/>
      <c r="AE3212" s="86" t="s">
        <v>36</v>
      </c>
      <c r="AF3212" s="86" t="s">
        <v>67</v>
      </c>
      <c r="AG3212" s="90" t="s">
        <v>181</v>
      </c>
      <c r="AH3212" s="86"/>
      <c r="AI3212" s="86"/>
      <c r="AJ3212" s="86" t="s">
        <v>46</v>
      </c>
      <c r="AK3212" s="86" t="str">
        <f t="shared" si="1"/>
        <v>МБОУ «Гимназия № 35»</v>
      </c>
      <c r="AL3212" s="50" t="s">
        <v>181</v>
      </c>
      <c r="AM3212" s="18"/>
      <c r="AN3212" s="18"/>
      <c r="AO3212" s="18"/>
      <c r="AP3212" s="18"/>
      <c r="AQ3212" s="18"/>
    </row>
    <row r="3213" spans="1:43" ht="25.5" x14ac:dyDescent="0.2">
      <c r="A3213" s="71">
        <v>45631</v>
      </c>
      <c r="B3213" s="72" t="s">
        <v>14938</v>
      </c>
      <c r="C3213" s="86" t="s">
        <v>19597</v>
      </c>
      <c r="D3213" s="86" t="s">
        <v>15483</v>
      </c>
      <c r="E3213" s="86" t="s">
        <v>710</v>
      </c>
      <c r="F3213" s="86" t="s">
        <v>345</v>
      </c>
      <c r="G3213" s="86" t="s">
        <v>42</v>
      </c>
      <c r="H3213" s="48">
        <v>40253</v>
      </c>
      <c r="I3213" s="86">
        <v>89094455296</v>
      </c>
      <c r="J3213" s="47">
        <v>9</v>
      </c>
      <c r="K3213" s="49">
        <v>9</v>
      </c>
      <c r="L3213" s="86" t="s">
        <v>30</v>
      </c>
      <c r="M3213" s="86" t="s">
        <v>31</v>
      </c>
      <c r="N3213" s="89" t="s">
        <v>270</v>
      </c>
      <c r="O3213" s="86">
        <v>785555</v>
      </c>
      <c r="P3213" s="87">
        <v>45372</v>
      </c>
      <c r="Q3213" s="86" t="s">
        <v>155</v>
      </c>
      <c r="R3213" s="50" t="s">
        <v>15484</v>
      </c>
      <c r="S3213" s="86" t="s">
        <v>98</v>
      </c>
      <c r="T3213" s="86"/>
      <c r="U3213" s="86" t="s">
        <v>157</v>
      </c>
      <c r="V3213" s="50" t="s">
        <v>15485</v>
      </c>
      <c r="W3213" s="50" t="s">
        <v>15486</v>
      </c>
      <c r="X3213" s="86" t="s">
        <v>98</v>
      </c>
      <c r="Y3213" s="86"/>
      <c r="Z3213" s="86" t="s">
        <v>35</v>
      </c>
      <c r="AA3213" s="86" t="s">
        <v>15487</v>
      </c>
      <c r="AB3213" s="86" t="s">
        <v>15488</v>
      </c>
      <c r="AC3213" s="94"/>
      <c r="AD3213" s="86"/>
      <c r="AE3213" s="86" t="s">
        <v>66</v>
      </c>
      <c r="AF3213" s="86" t="s">
        <v>37</v>
      </c>
      <c r="AG3213" s="86"/>
      <c r="AH3213" s="86"/>
      <c r="AI3213" s="86" t="s">
        <v>594</v>
      </c>
      <c r="AJ3213" s="86" t="s">
        <v>39</v>
      </c>
      <c r="AK3213" s="86" t="str">
        <f t="shared" si="1"/>
        <v>МАУ ДО "ДХШ им.С.Д.Эрьзя МО г. Новороссийск"</v>
      </c>
      <c r="AL3213" s="50" t="s">
        <v>594</v>
      </c>
      <c r="AM3213" s="18"/>
      <c r="AN3213" s="18"/>
      <c r="AO3213" s="18"/>
      <c r="AP3213" s="18"/>
      <c r="AQ3213" s="18"/>
    </row>
    <row r="3214" spans="1:43" ht="51" x14ac:dyDescent="0.2">
      <c r="A3214" s="71">
        <v>45631</v>
      </c>
      <c r="B3214" s="72" t="s">
        <v>14938</v>
      </c>
      <c r="C3214" s="86" t="s">
        <v>19597</v>
      </c>
      <c r="D3214" s="86" t="s">
        <v>11395</v>
      </c>
      <c r="E3214" s="86" t="s">
        <v>248</v>
      </c>
      <c r="F3214" s="86" t="s">
        <v>211</v>
      </c>
      <c r="G3214" s="86" t="s">
        <v>42</v>
      </c>
      <c r="H3214" s="48">
        <v>39975</v>
      </c>
      <c r="I3214" s="86">
        <v>89197345530</v>
      </c>
      <c r="J3214" s="47">
        <v>9</v>
      </c>
      <c r="K3214" s="49">
        <v>9</v>
      </c>
      <c r="L3214" s="86" t="s">
        <v>30</v>
      </c>
      <c r="M3214" s="86" t="s">
        <v>31</v>
      </c>
      <c r="N3214" s="89" t="s">
        <v>508</v>
      </c>
      <c r="O3214" s="89" t="s">
        <v>11396</v>
      </c>
      <c r="P3214" s="87">
        <v>45098</v>
      </c>
      <c r="Q3214" s="86" t="s">
        <v>741</v>
      </c>
      <c r="R3214" s="50" t="s">
        <v>7852</v>
      </c>
      <c r="S3214" s="86" t="s">
        <v>164</v>
      </c>
      <c r="T3214" s="86"/>
      <c r="U3214" s="86" t="s">
        <v>35</v>
      </c>
      <c r="V3214" s="50" t="s">
        <v>7820</v>
      </c>
      <c r="W3214" s="50" t="s">
        <v>7839</v>
      </c>
      <c r="X3214" s="86" t="s">
        <v>164</v>
      </c>
      <c r="Y3214" s="86"/>
      <c r="Z3214" s="86" t="s">
        <v>35</v>
      </c>
      <c r="AA3214" s="86" t="s">
        <v>7820</v>
      </c>
      <c r="AB3214" s="86" t="s">
        <v>7840</v>
      </c>
      <c r="AC3214" s="86"/>
      <c r="AD3214" s="86"/>
      <c r="AE3214" s="86" t="s">
        <v>66</v>
      </c>
      <c r="AF3214" s="86" t="s">
        <v>37</v>
      </c>
      <c r="AG3214" s="86"/>
      <c r="AH3214" s="86"/>
      <c r="AI3214" s="86" t="s">
        <v>463</v>
      </c>
      <c r="AJ3214" s="86" t="s">
        <v>39</v>
      </c>
      <c r="AK3214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3214" s="50" t="s">
        <v>463</v>
      </c>
      <c r="AM3214" s="18"/>
      <c r="AN3214" s="18"/>
      <c r="AO3214" s="18"/>
      <c r="AP3214" s="18"/>
      <c r="AQ3214" s="18"/>
    </row>
    <row r="3215" spans="1:43" ht="25.5" x14ac:dyDescent="0.2">
      <c r="A3215" s="71">
        <v>45631</v>
      </c>
      <c r="B3215" s="72" t="s">
        <v>14938</v>
      </c>
      <c r="C3215" s="86" t="s">
        <v>19597</v>
      </c>
      <c r="D3215" s="86" t="s">
        <v>5081</v>
      </c>
      <c r="E3215" s="86" t="s">
        <v>75</v>
      </c>
      <c r="F3215" s="86" t="s">
        <v>661</v>
      </c>
      <c r="G3215" s="86" t="s">
        <v>42</v>
      </c>
      <c r="H3215" s="48">
        <v>39944</v>
      </c>
      <c r="I3215" s="86">
        <v>89283678118</v>
      </c>
      <c r="J3215" s="47">
        <v>9</v>
      </c>
      <c r="K3215" s="49">
        <v>9</v>
      </c>
      <c r="L3215" s="86" t="s">
        <v>30</v>
      </c>
      <c r="M3215" s="86" t="s">
        <v>31</v>
      </c>
      <c r="N3215" s="86">
        <v>6024</v>
      </c>
      <c r="O3215" s="86">
        <v>13303</v>
      </c>
      <c r="P3215" s="87">
        <v>45078</v>
      </c>
      <c r="Q3215" s="86" t="s">
        <v>5158</v>
      </c>
      <c r="R3215" s="50" t="s">
        <v>183</v>
      </c>
      <c r="S3215" s="86" t="s">
        <v>60</v>
      </c>
      <c r="T3215" s="86"/>
      <c r="U3215" s="86" t="s">
        <v>35</v>
      </c>
      <c r="V3215" s="50" t="s">
        <v>150</v>
      </c>
      <c r="W3215" s="50"/>
      <c r="X3215" s="86"/>
      <c r="Y3215" s="86"/>
      <c r="Z3215" s="86"/>
      <c r="AA3215" s="86" t="s">
        <v>150</v>
      </c>
      <c r="AB3215" s="86"/>
      <c r="AC3215" s="86"/>
      <c r="AD3215" s="86"/>
      <c r="AE3215" s="86" t="s">
        <v>36</v>
      </c>
      <c r="AF3215" s="86" t="s">
        <v>67</v>
      </c>
      <c r="AG3215" s="90" t="s">
        <v>181</v>
      </c>
      <c r="AH3215" s="86"/>
      <c r="AI3215" s="86"/>
      <c r="AJ3215" s="86" t="s">
        <v>46</v>
      </c>
      <c r="AK3215" s="86" t="str">
        <f t="shared" si="1"/>
        <v>МБОУ «Гимназия № 35»</v>
      </c>
      <c r="AL3215" s="50" t="s">
        <v>181</v>
      </c>
      <c r="AM3215" s="18"/>
      <c r="AN3215" s="18"/>
      <c r="AO3215" s="18"/>
      <c r="AP3215" s="18"/>
      <c r="AQ3215" s="18"/>
    </row>
    <row r="3216" spans="1:43" ht="51" x14ac:dyDescent="0.2">
      <c r="A3216" s="71">
        <v>45631</v>
      </c>
      <c r="B3216" s="72" t="s">
        <v>14938</v>
      </c>
      <c r="C3216" s="86" t="s">
        <v>19597</v>
      </c>
      <c r="D3216" s="86" t="s">
        <v>965</v>
      </c>
      <c r="E3216" s="86" t="s">
        <v>96</v>
      </c>
      <c r="F3216" s="86" t="s">
        <v>464</v>
      </c>
      <c r="G3216" s="86" t="s">
        <v>42</v>
      </c>
      <c r="H3216" s="60">
        <v>39970</v>
      </c>
      <c r="I3216" s="86">
        <v>89528479715</v>
      </c>
      <c r="J3216" s="47">
        <v>9</v>
      </c>
      <c r="K3216" s="49">
        <v>9</v>
      </c>
      <c r="L3216" s="86" t="s">
        <v>30</v>
      </c>
      <c r="M3216" s="86" t="s">
        <v>31</v>
      </c>
      <c r="N3216" s="89" t="s">
        <v>270</v>
      </c>
      <c r="O3216" s="86">
        <v>571297</v>
      </c>
      <c r="P3216" s="88">
        <v>45092</v>
      </c>
      <c r="Q3216" s="86" t="s">
        <v>271</v>
      </c>
      <c r="R3216" s="50" t="s">
        <v>877</v>
      </c>
      <c r="S3216" s="86" t="s">
        <v>98</v>
      </c>
      <c r="T3216" s="86"/>
      <c r="U3216" s="86" t="s">
        <v>157</v>
      </c>
      <c r="V3216" s="50" t="s">
        <v>878</v>
      </c>
      <c r="W3216" s="50" t="s">
        <v>879</v>
      </c>
      <c r="X3216" s="86" t="s">
        <v>98</v>
      </c>
      <c r="Y3216" s="86"/>
      <c r="Z3216" s="86" t="s">
        <v>157</v>
      </c>
      <c r="AA3216" s="86" t="s">
        <v>878</v>
      </c>
      <c r="AB3216" s="86" t="s">
        <v>944</v>
      </c>
      <c r="AC3216" s="86" t="s">
        <v>944</v>
      </c>
      <c r="AD3216" s="86" t="s">
        <v>944</v>
      </c>
      <c r="AE3216" s="86" t="s">
        <v>66</v>
      </c>
      <c r="AF3216" s="86" t="s">
        <v>37</v>
      </c>
      <c r="AG3216" s="86"/>
      <c r="AH3216" s="86"/>
      <c r="AI3216" s="86" t="s">
        <v>100</v>
      </c>
      <c r="AJ3216" s="86" t="s">
        <v>46</v>
      </c>
      <c r="AK3216" s="86" t="str">
        <f t="shared" si="1"/>
        <v>ДШИ №2 МО г. Краснодар, город Краснодар, Прикубанский внутригородской округ, станица Елизаветинская</v>
      </c>
      <c r="AL3216" s="50" t="s">
        <v>100</v>
      </c>
      <c r="AM3216" s="18"/>
      <c r="AN3216" s="18"/>
      <c r="AO3216" s="18"/>
      <c r="AP3216" s="18"/>
      <c r="AQ3216" s="18"/>
    </row>
    <row r="3217" spans="1:43" ht="25.5" x14ac:dyDescent="0.2">
      <c r="A3217" s="71">
        <v>45631</v>
      </c>
      <c r="B3217" s="72" t="s">
        <v>14938</v>
      </c>
      <c r="C3217" s="86" t="s">
        <v>19597</v>
      </c>
      <c r="D3217" s="86" t="s">
        <v>9691</v>
      </c>
      <c r="E3217" s="86" t="s">
        <v>113</v>
      </c>
      <c r="F3217" s="86" t="s">
        <v>76</v>
      </c>
      <c r="G3217" s="86" t="s">
        <v>42</v>
      </c>
      <c r="H3217" s="60">
        <v>40094</v>
      </c>
      <c r="I3217" s="86">
        <v>9883324880</v>
      </c>
      <c r="J3217" s="47">
        <v>9</v>
      </c>
      <c r="K3217" s="49">
        <v>9</v>
      </c>
      <c r="L3217" s="86" t="s">
        <v>30</v>
      </c>
      <c r="M3217" s="86" t="s">
        <v>31</v>
      </c>
      <c r="N3217" s="89" t="s">
        <v>270</v>
      </c>
      <c r="O3217" s="86">
        <v>690240</v>
      </c>
      <c r="P3217" s="87">
        <v>45232</v>
      </c>
      <c r="Q3217" s="86" t="s">
        <v>271</v>
      </c>
      <c r="R3217" s="50" t="s">
        <v>9692</v>
      </c>
      <c r="S3217" s="86" t="s">
        <v>98</v>
      </c>
      <c r="T3217" s="86"/>
      <c r="U3217" s="86" t="s">
        <v>35</v>
      </c>
      <c r="V3217" s="50" t="s">
        <v>627</v>
      </c>
      <c r="W3217" s="50" t="s">
        <v>9693</v>
      </c>
      <c r="X3217" s="86" t="s">
        <v>98</v>
      </c>
      <c r="Y3217" s="86"/>
      <c r="Z3217" s="86" t="s">
        <v>35</v>
      </c>
      <c r="AA3217" s="86" t="s">
        <v>627</v>
      </c>
      <c r="AB3217" s="86" t="s">
        <v>9694</v>
      </c>
      <c r="AC3217" s="86"/>
      <c r="AD3217" s="86"/>
      <c r="AE3217" s="86" t="s">
        <v>36</v>
      </c>
      <c r="AF3217" s="86" t="s">
        <v>37</v>
      </c>
      <c r="AG3217" s="86"/>
      <c r="AH3217" s="86"/>
      <c r="AI3217" s="86" t="s">
        <v>594</v>
      </c>
      <c r="AJ3217" s="86" t="s">
        <v>39</v>
      </c>
      <c r="AK3217" s="86" t="str">
        <f t="shared" si="1"/>
        <v>МАУ ДО "ДХШ им.С.Д.Эрьзя МО г. Новороссийск"</v>
      </c>
      <c r="AL3217" s="50" t="s">
        <v>594</v>
      </c>
      <c r="AM3217" s="18"/>
      <c r="AN3217" s="18"/>
      <c r="AO3217" s="18"/>
      <c r="AP3217" s="18"/>
      <c r="AQ3217" s="18"/>
    </row>
    <row r="3218" spans="1:43" ht="38.25" x14ac:dyDescent="0.2">
      <c r="A3218" s="71">
        <v>45631</v>
      </c>
      <c r="B3218" s="72" t="s">
        <v>14938</v>
      </c>
      <c r="C3218" s="86" t="s">
        <v>19597</v>
      </c>
      <c r="D3218" s="86" t="s">
        <v>13861</v>
      </c>
      <c r="E3218" s="86" t="s">
        <v>1454</v>
      </c>
      <c r="F3218" s="86" t="s">
        <v>633</v>
      </c>
      <c r="G3218" s="86" t="s">
        <v>42</v>
      </c>
      <c r="H3218" s="48">
        <v>40184</v>
      </c>
      <c r="I3218" s="86">
        <v>89304004171</v>
      </c>
      <c r="J3218" s="47">
        <v>9</v>
      </c>
      <c r="K3218" s="49">
        <v>9</v>
      </c>
      <c r="L3218" s="86" t="s">
        <v>30</v>
      </c>
      <c r="M3218" s="86" t="s">
        <v>31</v>
      </c>
      <c r="N3218" s="86">
        <v>2023</v>
      </c>
      <c r="O3218" s="86">
        <v>861791</v>
      </c>
      <c r="P3218" s="87">
        <v>45342</v>
      </c>
      <c r="Q3218" s="86" t="s">
        <v>3691</v>
      </c>
      <c r="R3218" s="50" t="s">
        <v>2260</v>
      </c>
      <c r="S3218" s="86" t="s">
        <v>732</v>
      </c>
      <c r="T3218" s="86"/>
      <c r="U3218" s="86" t="s">
        <v>35</v>
      </c>
      <c r="V3218" s="50" t="s">
        <v>7636</v>
      </c>
      <c r="W3218" s="50" t="s">
        <v>13862</v>
      </c>
      <c r="X3218" s="86" t="s">
        <v>732</v>
      </c>
      <c r="Y3218" s="86"/>
      <c r="Z3218" s="86" t="s">
        <v>35</v>
      </c>
      <c r="AA3218" s="86" t="s">
        <v>3008</v>
      </c>
      <c r="AB3218" s="86" t="s">
        <v>13863</v>
      </c>
      <c r="AC3218" s="86"/>
      <c r="AD3218" s="86"/>
      <c r="AE3218" s="86" t="s">
        <v>36</v>
      </c>
      <c r="AF3218" s="86" t="s">
        <v>37</v>
      </c>
      <c r="AG3218" s="86"/>
      <c r="AH3218" s="86"/>
      <c r="AI3218" s="86" t="s">
        <v>1898</v>
      </c>
      <c r="AJ3218" s="86" t="s">
        <v>39</v>
      </c>
      <c r="AK3218" s="86" t="str">
        <f t="shared" si="1"/>
        <v>ФГБОУ ВО "Воронежский государственный педагогический университет" (ВГПУ) г. Воронеж</v>
      </c>
      <c r="AL3218" s="50" t="s">
        <v>1898</v>
      </c>
      <c r="AM3218" s="18"/>
      <c r="AN3218" s="18"/>
      <c r="AO3218" s="18"/>
      <c r="AP3218" s="18"/>
      <c r="AQ3218" s="18"/>
    </row>
    <row r="3219" spans="1:43" ht="38.25" x14ac:dyDescent="0.2">
      <c r="A3219" s="71">
        <v>45631</v>
      </c>
      <c r="B3219" s="72" t="s">
        <v>14938</v>
      </c>
      <c r="C3219" s="86" t="s">
        <v>19597</v>
      </c>
      <c r="D3219" s="86" t="s">
        <v>3900</v>
      </c>
      <c r="E3219" s="86" t="s">
        <v>91</v>
      </c>
      <c r="F3219" s="86" t="s">
        <v>70</v>
      </c>
      <c r="G3219" s="86" t="s">
        <v>42</v>
      </c>
      <c r="H3219" s="60">
        <v>40090</v>
      </c>
      <c r="I3219" s="86" t="s">
        <v>3901</v>
      </c>
      <c r="J3219" s="47">
        <v>9</v>
      </c>
      <c r="K3219" s="49">
        <v>9</v>
      </c>
      <c r="L3219" s="86" t="s">
        <v>30</v>
      </c>
      <c r="M3219" s="86" t="s">
        <v>31</v>
      </c>
      <c r="N3219" s="86">
        <v>6024</v>
      </c>
      <c r="O3219" s="86">
        <v>656136</v>
      </c>
      <c r="P3219" s="88">
        <v>45210</v>
      </c>
      <c r="Q3219" s="86" t="s">
        <v>124</v>
      </c>
      <c r="R3219" s="50" t="s">
        <v>3902</v>
      </c>
      <c r="S3219" s="86" t="s">
        <v>60</v>
      </c>
      <c r="T3219" s="86"/>
      <c r="U3219" s="86" t="s">
        <v>35</v>
      </c>
      <c r="V3219" s="50" t="s">
        <v>3903</v>
      </c>
      <c r="W3219" s="50" t="s">
        <v>3904</v>
      </c>
      <c r="X3219" s="86" t="s">
        <v>60</v>
      </c>
      <c r="Y3219" s="86"/>
      <c r="Z3219" s="86" t="s">
        <v>35</v>
      </c>
      <c r="AA3219" s="86" t="s">
        <v>3905</v>
      </c>
      <c r="AB3219" s="86" t="s">
        <v>3906</v>
      </c>
      <c r="AC3219" s="86"/>
      <c r="AD3219" s="86"/>
      <c r="AE3219" s="86" t="s">
        <v>66</v>
      </c>
      <c r="AF3219" s="86" t="s">
        <v>73</v>
      </c>
      <c r="AG3219" s="86"/>
      <c r="AH3219" s="86" t="s">
        <v>3844</v>
      </c>
      <c r="AI3219" s="86"/>
      <c r="AJ3219" s="86" t="s">
        <v>39</v>
      </c>
      <c r="AK3219" s="86" t="str">
        <f t="shared" si="1"/>
        <v>МБУ ДО ДХШ им. И.И. Крылова г. Азова</v>
      </c>
      <c r="AL3219" s="50" t="s">
        <v>3844</v>
      </c>
      <c r="AM3219" s="18"/>
      <c r="AN3219" s="18"/>
      <c r="AO3219" s="18"/>
      <c r="AP3219" s="18"/>
      <c r="AQ3219" s="18"/>
    </row>
    <row r="3220" spans="1:43" ht="38.25" x14ac:dyDescent="0.2">
      <c r="A3220" s="71">
        <v>45631</v>
      </c>
      <c r="B3220" s="72" t="s">
        <v>14938</v>
      </c>
      <c r="C3220" s="86" t="s">
        <v>19597</v>
      </c>
      <c r="D3220" s="86" t="s">
        <v>9378</v>
      </c>
      <c r="E3220" s="86" t="s">
        <v>597</v>
      </c>
      <c r="F3220" s="86" t="s">
        <v>363</v>
      </c>
      <c r="G3220" s="86" t="s">
        <v>42</v>
      </c>
      <c r="H3220" s="60">
        <v>40235</v>
      </c>
      <c r="I3220" s="86">
        <v>89518781786</v>
      </c>
      <c r="J3220" s="47">
        <v>9</v>
      </c>
      <c r="K3220" s="49">
        <v>9</v>
      </c>
      <c r="L3220" s="86" t="s">
        <v>30</v>
      </c>
      <c r="M3220" s="86" t="s">
        <v>31</v>
      </c>
      <c r="N3220" s="86">
        <v>2023</v>
      </c>
      <c r="O3220" s="86">
        <v>856309</v>
      </c>
      <c r="P3220" s="87">
        <v>45373</v>
      </c>
      <c r="Q3220" s="86" t="s">
        <v>3341</v>
      </c>
      <c r="R3220" s="50" t="s">
        <v>9379</v>
      </c>
      <c r="S3220" s="86" t="s">
        <v>732</v>
      </c>
      <c r="T3220" s="86"/>
      <c r="U3220" s="86" t="s">
        <v>35</v>
      </c>
      <c r="V3220" s="50" t="s">
        <v>1656</v>
      </c>
      <c r="W3220" s="50" t="s">
        <v>5691</v>
      </c>
      <c r="X3220" s="86" t="s">
        <v>732</v>
      </c>
      <c r="Y3220" s="86"/>
      <c r="Z3220" s="86" t="s">
        <v>35</v>
      </c>
      <c r="AA3220" s="86" t="s">
        <v>1656</v>
      </c>
      <c r="AB3220" s="86" t="s">
        <v>9380</v>
      </c>
      <c r="AC3220" s="86"/>
      <c r="AD3220" s="86"/>
      <c r="AE3220" s="86" t="s">
        <v>66</v>
      </c>
      <c r="AF3220" s="86" t="s">
        <v>37</v>
      </c>
      <c r="AG3220" s="86"/>
      <c r="AH3220" s="86"/>
      <c r="AI3220" s="86" t="s">
        <v>1898</v>
      </c>
      <c r="AJ3220" s="86" t="s">
        <v>39</v>
      </c>
      <c r="AK3220" s="86" t="str">
        <f t="shared" si="1"/>
        <v>ФГБОУ ВО "Воронежский государственный педагогический университет" (ВГПУ) г. Воронеж</v>
      </c>
      <c r="AL3220" s="50" t="s">
        <v>1898</v>
      </c>
      <c r="AM3220" s="18"/>
      <c r="AN3220" s="18"/>
      <c r="AO3220" s="18"/>
      <c r="AP3220" s="18"/>
      <c r="AQ3220" s="18"/>
    </row>
    <row r="3221" spans="1:43" ht="38.25" x14ac:dyDescent="0.2">
      <c r="A3221" s="71">
        <v>45631</v>
      </c>
      <c r="B3221" s="72" t="s">
        <v>14938</v>
      </c>
      <c r="C3221" s="86" t="s">
        <v>19597</v>
      </c>
      <c r="D3221" s="86" t="s">
        <v>2689</v>
      </c>
      <c r="E3221" s="86" t="s">
        <v>127</v>
      </c>
      <c r="F3221" s="86" t="s">
        <v>700</v>
      </c>
      <c r="G3221" s="86" t="s">
        <v>42</v>
      </c>
      <c r="H3221" s="48">
        <v>40222</v>
      </c>
      <c r="I3221" s="86">
        <v>89195621044</v>
      </c>
      <c r="J3221" s="47">
        <v>9</v>
      </c>
      <c r="K3221" s="49">
        <v>9</v>
      </c>
      <c r="L3221" s="86" t="s">
        <v>30</v>
      </c>
      <c r="M3221" s="86" t="s">
        <v>31</v>
      </c>
      <c r="N3221" s="86">
        <v>6024</v>
      </c>
      <c r="O3221" s="86">
        <v>778100</v>
      </c>
      <c r="P3221" s="87">
        <v>45351</v>
      </c>
      <c r="Q3221" s="86" t="s">
        <v>174</v>
      </c>
      <c r="R3221" s="50" t="s">
        <v>3299</v>
      </c>
      <c r="S3221" s="86" t="s">
        <v>60</v>
      </c>
      <c r="T3221" s="94"/>
      <c r="U3221" s="86" t="s">
        <v>35</v>
      </c>
      <c r="V3221" s="50" t="s">
        <v>150</v>
      </c>
      <c r="W3221" s="50" t="s">
        <v>63</v>
      </c>
      <c r="X3221" s="86" t="s">
        <v>60</v>
      </c>
      <c r="Y3221" s="86"/>
      <c r="Z3221" s="86" t="s">
        <v>35</v>
      </c>
      <c r="AA3221" s="86" t="s">
        <v>150</v>
      </c>
      <c r="AB3221" s="86" t="s">
        <v>13316</v>
      </c>
      <c r="AC3221" s="86" t="s">
        <v>13317</v>
      </c>
      <c r="AD3221" s="94" t="s">
        <v>13318</v>
      </c>
      <c r="AE3221" s="86" t="s">
        <v>66</v>
      </c>
      <c r="AF3221" s="86" t="s">
        <v>67</v>
      </c>
      <c r="AG3221" s="86" t="s">
        <v>68</v>
      </c>
      <c r="AH3221" s="86"/>
      <c r="AI3221" s="86"/>
      <c r="AJ3221" s="86" t="s">
        <v>39</v>
      </c>
      <c r="AK322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221" s="50" t="s">
        <v>68</v>
      </c>
      <c r="AM3221" s="18"/>
      <c r="AN3221" s="18"/>
      <c r="AO3221" s="18"/>
      <c r="AP3221" s="18"/>
      <c r="AQ3221" s="18"/>
    </row>
    <row r="3222" spans="1:43" ht="12.75" x14ac:dyDescent="0.2">
      <c r="A3222" s="71">
        <v>45631</v>
      </c>
      <c r="B3222" s="72" t="s">
        <v>14938</v>
      </c>
      <c r="C3222" s="86" t="s">
        <v>19597</v>
      </c>
      <c r="D3222" s="86" t="s">
        <v>11888</v>
      </c>
      <c r="E3222" s="86" t="s">
        <v>410</v>
      </c>
      <c r="F3222" s="86" t="s">
        <v>114</v>
      </c>
      <c r="G3222" s="86" t="s">
        <v>42</v>
      </c>
      <c r="H3222" s="48">
        <v>40120</v>
      </c>
      <c r="I3222" s="86" t="s">
        <v>18358</v>
      </c>
      <c r="J3222" s="47">
        <v>9</v>
      </c>
      <c r="K3222" s="49">
        <v>9</v>
      </c>
      <c r="L3222" s="86" t="s">
        <v>18238</v>
      </c>
      <c r="M3222" s="86" t="s">
        <v>50</v>
      </c>
      <c r="N3222" s="86" t="s">
        <v>10402</v>
      </c>
      <c r="O3222" s="86">
        <v>599612</v>
      </c>
      <c r="P3222" s="87">
        <v>40157</v>
      </c>
      <c r="Q3222" s="86" t="s">
        <v>18077</v>
      </c>
      <c r="R3222" s="50" t="s">
        <v>18324</v>
      </c>
      <c r="S3222" s="86" t="s">
        <v>2068</v>
      </c>
      <c r="T3222" s="86"/>
      <c r="U3222" s="86" t="s">
        <v>35</v>
      </c>
      <c r="V3222" s="50" t="s">
        <v>7679</v>
      </c>
      <c r="W3222" s="50"/>
      <c r="X3222" s="86"/>
      <c r="Y3222" s="86"/>
      <c r="Z3222" s="86"/>
      <c r="AA3222" s="86"/>
      <c r="AB3222" s="86" t="s">
        <v>18325</v>
      </c>
      <c r="AC3222" s="86" t="s">
        <v>18326</v>
      </c>
      <c r="AD3222" s="86"/>
      <c r="AE3222" s="86" t="s">
        <v>18138</v>
      </c>
      <c r="AF3222" s="86" t="s">
        <v>37</v>
      </c>
      <c r="AG3222" s="86"/>
      <c r="AH3222" s="86"/>
      <c r="AI3222" s="86" t="s">
        <v>1268</v>
      </c>
      <c r="AJ3222" s="86" t="s">
        <v>46</v>
      </c>
      <c r="AK3222" s="86" t="str">
        <f t="shared" si="1"/>
        <v>МБОУ Лицей №124 г.о. Самара</v>
      </c>
      <c r="AL3222" s="50" t="s">
        <v>1268</v>
      </c>
      <c r="AM3222" s="18"/>
      <c r="AN3222" s="18"/>
      <c r="AO3222" s="18"/>
      <c r="AP3222" s="18"/>
      <c r="AQ3222" s="18"/>
    </row>
    <row r="3223" spans="1:43" ht="38.25" x14ac:dyDescent="0.2">
      <c r="A3223" s="71">
        <v>45631</v>
      </c>
      <c r="B3223" s="72" t="s">
        <v>14938</v>
      </c>
      <c r="C3223" s="86" t="s">
        <v>19597</v>
      </c>
      <c r="D3223" s="86" t="s">
        <v>17450</v>
      </c>
      <c r="E3223" s="86" t="s">
        <v>182</v>
      </c>
      <c r="F3223" s="86" t="s">
        <v>326</v>
      </c>
      <c r="G3223" s="86" t="s">
        <v>42</v>
      </c>
      <c r="H3223" s="48">
        <v>40143</v>
      </c>
      <c r="I3223" s="86">
        <v>89612947770</v>
      </c>
      <c r="J3223" s="47">
        <v>9</v>
      </c>
      <c r="K3223" s="49">
        <v>9</v>
      </c>
      <c r="L3223" s="86" t="s">
        <v>30</v>
      </c>
      <c r="M3223" s="86" t="s">
        <v>31</v>
      </c>
      <c r="N3223" s="86">
        <v>6024</v>
      </c>
      <c r="O3223" s="86">
        <v>732777</v>
      </c>
      <c r="P3223" s="87">
        <v>45267</v>
      </c>
      <c r="Q3223" s="86" t="s">
        <v>58</v>
      </c>
      <c r="R3223" s="50" t="s">
        <v>5905</v>
      </c>
      <c r="S3223" s="86" t="s">
        <v>60</v>
      </c>
      <c r="T3223" s="86"/>
      <c r="U3223" s="86" t="s">
        <v>35</v>
      </c>
      <c r="V3223" s="50" t="s">
        <v>3157</v>
      </c>
      <c r="W3223" s="50"/>
      <c r="X3223" s="86"/>
      <c r="Y3223" s="86"/>
      <c r="Z3223" s="86" t="s">
        <v>35</v>
      </c>
      <c r="AA3223" s="86" t="s">
        <v>17451</v>
      </c>
      <c r="AB3223" s="86" t="s">
        <v>17452</v>
      </c>
      <c r="AC3223" s="94"/>
      <c r="AD3223" s="86"/>
      <c r="AE3223" s="86" t="s">
        <v>66</v>
      </c>
      <c r="AF3223" s="86" t="s">
        <v>67</v>
      </c>
      <c r="AG3223" s="86" t="s">
        <v>68</v>
      </c>
      <c r="AH3223" s="86"/>
      <c r="AI3223" s="86"/>
      <c r="AJ3223" s="86" t="s">
        <v>39</v>
      </c>
      <c r="AK322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223" s="50" t="s">
        <v>68</v>
      </c>
      <c r="AM3223" s="18"/>
      <c r="AN3223" s="18"/>
      <c r="AO3223" s="18"/>
      <c r="AP3223" s="18"/>
      <c r="AQ3223" s="18"/>
    </row>
    <row r="3224" spans="1:43" ht="38.25" x14ac:dyDescent="0.2">
      <c r="A3224" s="71">
        <v>45631</v>
      </c>
      <c r="B3224" s="72" t="s">
        <v>14938</v>
      </c>
      <c r="C3224" s="86" t="s">
        <v>19597</v>
      </c>
      <c r="D3224" s="86" t="s">
        <v>19050</v>
      </c>
      <c r="E3224" s="86" t="s">
        <v>950</v>
      </c>
      <c r="F3224" s="86" t="s">
        <v>49</v>
      </c>
      <c r="G3224" s="86" t="s">
        <v>4004</v>
      </c>
      <c r="H3224" s="48">
        <v>39882</v>
      </c>
      <c r="I3224" s="86">
        <v>89885663800</v>
      </c>
      <c r="J3224" s="47">
        <v>9</v>
      </c>
      <c r="K3224" s="49">
        <v>9</v>
      </c>
      <c r="L3224" s="86" t="s">
        <v>30</v>
      </c>
      <c r="M3224" s="86" t="s">
        <v>14316</v>
      </c>
      <c r="N3224" s="86">
        <v>6023</v>
      </c>
      <c r="O3224" s="86">
        <v>262114</v>
      </c>
      <c r="P3224" s="87">
        <v>45058</v>
      </c>
      <c r="Q3224" s="86" t="s">
        <v>5158</v>
      </c>
      <c r="R3224" s="50" t="s">
        <v>7774</v>
      </c>
      <c r="S3224" s="86" t="s">
        <v>60</v>
      </c>
      <c r="T3224" s="86"/>
      <c r="U3224" s="86" t="s">
        <v>35</v>
      </c>
      <c r="V3224" s="50" t="s">
        <v>1990</v>
      </c>
      <c r="W3224" s="50" t="s">
        <v>18982</v>
      </c>
      <c r="X3224" s="86" t="s">
        <v>60</v>
      </c>
      <c r="Y3224" s="86"/>
      <c r="Z3224" s="86" t="s">
        <v>35</v>
      </c>
      <c r="AA3224" s="86" t="s">
        <v>1990</v>
      </c>
      <c r="AB3224" s="298" t="s">
        <v>19041</v>
      </c>
      <c r="AC3224" s="299"/>
      <c r="AD3224" s="86"/>
      <c r="AE3224" s="86" t="s">
        <v>19047</v>
      </c>
      <c r="AF3224" s="86" t="s">
        <v>73</v>
      </c>
      <c r="AG3224" s="86"/>
      <c r="AH3224" s="86" t="s">
        <v>1991</v>
      </c>
      <c r="AI3224" s="86"/>
      <c r="AJ3224" s="86" t="s">
        <v>46</v>
      </c>
      <c r="AK3224" s="86" t="str">
        <f t="shared" si="1"/>
        <v>МБУ ДО «Детская художественная школа им. Н.Н. Дубовского» г. Новочеркасска</v>
      </c>
      <c r="AL3224" s="50" t="s">
        <v>1991</v>
      </c>
      <c r="AM3224" s="18"/>
      <c r="AN3224" s="18"/>
      <c r="AO3224" s="18"/>
      <c r="AP3224" s="18"/>
      <c r="AQ3224" s="18"/>
    </row>
    <row r="3225" spans="1:43" ht="25.5" x14ac:dyDescent="0.2">
      <c r="A3225" s="71">
        <v>45631</v>
      </c>
      <c r="B3225" s="72" t="s">
        <v>14938</v>
      </c>
      <c r="C3225" s="86" t="s">
        <v>19597</v>
      </c>
      <c r="D3225" s="86" t="s">
        <v>7595</v>
      </c>
      <c r="E3225" s="86" t="s">
        <v>4461</v>
      </c>
      <c r="F3225" s="86" t="s">
        <v>216</v>
      </c>
      <c r="G3225" s="86" t="s">
        <v>29</v>
      </c>
      <c r="H3225" s="60">
        <v>39893</v>
      </c>
      <c r="I3225" s="86">
        <v>89508646197</v>
      </c>
      <c r="J3225" s="47">
        <v>9</v>
      </c>
      <c r="K3225" s="49">
        <v>9</v>
      </c>
      <c r="L3225" s="86" t="s">
        <v>30</v>
      </c>
      <c r="M3225" s="86" t="s">
        <v>50</v>
      </c>
      <c r="N3225" s="86" t="s">
        <v>1120</v>
      </c>
      <c r="O3225" s="86">
        <v>589228</v>
      </c>
      <c r="P3225" s="88">
        <v>39916</v>
      </c>
      <c r="Q3225" s="86" t="s">
        <v>7591</v>
      </c>
      <c r="R3225" s="50" t="s">
        <v>7593</v>
      </c>
      <c r="S3225" s="86" t="s">
        <v>60</v>
      </c>
      <c r="T3225" s="86"/>
      <c r="U3225" s="86" t="s">
        <v>35</v>
      </c>
      <c r="V3225" s="50" t="s">
        <v>3664</v>
      </c>
      <c r="W3225" s="50"/>
      <c r="X3225" s="86"/>
      <c r="Y3225" s="86"/>
      <c r="Z3225" s="86"/>
      <c r="AA3225" s="86"/>
      <c r="AB3225" s="86"/>
      <c r="AC3225" s="86"/>
      <c r="AD3225" s="86"/>
      <c r="AE3225" s="86" t="s">
        <v>66</v>
      </c>
      <c r="AF3225" s="86" t="s">
        <v>73</v>
      </c>
      <c r="AG3225" s="86"/>
      <c r="AH3225" s="86" t="s">
        <v>3509</v>
      </c>
      <c r="AI3225" s="86"/>
      <c r="AJ3225" s="86" t="s">
        <v>39</v>
      </c>
      <c r="AK3225" s="86" t="str">
        <f t="shared" si="1"/>
        <v>ДАХШ РЦАХДП ААИ ЮФУ, отделение г. Зернограда</v>
      </c>
      <c r="AL3225" s="50" t="s">
        <v>3509</v>
      </c>
      <c r="AM3225" s="18"/>
      <c r="AN3225" s="18"/>
      <c r="AO3225" s="18"/>
      <c r="AP3225" s="18"/>
      <c r="AQ3225" s="18"/>
    </row>
    <row r="3226" spans="1:43" ht="12.75" x14ac:dyDescent="0.2">
      <c r="A3226" s="71">
        <v>45631</v>
      </c>
      <c r="B3226" s="72" t="s">
        <v>14938</v>
      </c>
      <c r="C3226" s="86" t="s">
        <v>19597</v>
      </c>
      <c r="D3226" s="86" t="s">
        <v>18800</v>
      </c>
      <c r="E3226" s="86" t="s">
        <v>248</v>
      </c>
      <c r="F3226" s="86" t="s">
        <v>1056</v>
      </c>
      <c r="G3226" s="86" t="s">
        <v>42</v>
      </c>
      <c r="H3226" s="48">
        <v>40138</v>
      </c>
      <c r="I3226" s="86">
        <v>8184634347</v>
      </c>
      <c r="J3226" s="47">
        <v>9</v>
      </c>
      <c r="K3226" s="49">
        <v>9</v>
      </c>
      <c r="L3226" s="86" t="s">
        <v>30</v>
      </c>
      <c r="M3226" s="86" t="s">
        <v>31</v>
      </c>
      <c r="N3226" s="86">
        <v>6024</v>
      </c>
      <c r="O3226" s="86">
        <v>745994</v>
      </c>
      <c r="P3226" s="87">
        <v>45279</v>
      </c>
      <c r="Q3226" s="86" t="s">
        <v>124</v>
      </c>
      <c r="R3226" s="50" t="s">
        <v>839</v>
      </c>
      <c r="S3226" s="86" t="s">
        <v>60</v>
      </c>
      <c r="T3226" s="86"/>
      <c r="U3226" s="86" t="s">
        <v>35</v>
      </c>
      <c r="V3226" s="50" t="s">
        <v>150</v>
      </c>
      <c r="W3226" s="50" t="s">
        <v>107</v>
      </c>
      <c r="X3226" s="86" t="s">
        <v>60</v>
      </c>
      <c r="Y3226" s="86"/>
      <c r="Z3226" s="86" t="s">
        <v>35</v>
      </c>
      <c r="AA3226" s="86" t="s">
        <v>150</v>
      </c>
      <c r="AB3226" s="86" t="s">
        <v>18801</v>
      </c>
      <c r="AC3226" s="94"/>
      <c r="AD3226" s="94"/>
      <c r="AE3226" s="86" t="s">
        <v>66</v>
      </c>
      <c r="AF3226" s="86" t="s">
        <v>67</v>
      </c>
      <c r="AG3226" s="86" t="s">
        <v>755</v>
      </c>
      <c r="AH3226" s="86"/>
      <c r="AI3226" s="86"/>
      <c r="AJ3226" s="86" t="s">
        <v>39</v>
      </c>
      <c r="AK3226" s="86" t="str">
        <f t="shared" si="1"/>
        <v>Лицей ЮФУ</v>
      </c>
      <c r="AL3226" s="50" t="s">
        <v>755</v>
      </c>
      <c r="AM3226" s="18"/>
      <c r="AN3226" s="18"/>
      <c r="AO3226" s="18"/>
      <c r="AP3226" s="18"/>
      <c r="AQ3226" s="18"/>
    </row>
    <row r="3227" spans="1:43" ht="38.25" x14ac:dyDescent="0.2">
      <c r="A3227" s="71">
        <v>45631</v>
      </c>
      <c r="B3227" s="72" t="s">
        <v>14938</v>
      </c>
      <c r="C3227" s="86" t="s">
        <v>19597</v>
      </c>
      <c r="D3227" s="86" t="s">
        <v>4039</v>
      </c>
      <c r="E3227" s="86" t="s">
        <v>374</v>
      </c>
      <c r="F3227" s="86" t="s">
        <v>13020</v>
      </c>
      <c r="G3227" s="86" t="s">
        <v>42</v>
      </c>
      <c r="H3227" s="48">
        <v>39902</v>
      </c>
      <c r="I3227" s="86" t="s">
        <v>14539</v>
      </c>
      <c r="J3227" s="47">
        <v>9</v>
      </c>
      <c r="K3227" s="49">
        <v>9</v>
      </c>
      <c r="L3227" s="86" t="s">
        <v>30</v>
      </c>
      <c r="M3227" s="86" t="s">
        <v>50</v>
      </c>
      <c r="N3227" s="86" t="s">
        <v>1191</v>
      </c>
      <c r="O3227" s="86">
        <v>759179</v>
      </c>
      <c r="P3227" s="87">
        <v>39917</v>
      </c>
      <c r="Q3227" s="86" t="s">
        <v>14523</v>
      </c>
      <c r="R3227" s="50" t="s">
        <v>14524</v>
      </c>
      <c r="S3227" s="86" t="s">
        <v>60</v>
      </c>
      <c r="T3227" s="86"/>
      <c r="U3227" s="86" t="s">
        <v>157</v>
      </c>
      <c r="V3227" s="50" t="s">
        <v>14525</v>
      </c>
      <c r="W3227" s="50" t="s">
        <v>14526</v>
      </c>
      <c r="X3227" s="86" t="s">
        <v>60</v>
      </c>
      <c r="Y3227" s="86"/>
      <c r="Z3227" s="86" t="s">
        <v>157</v>
      </c>
      <c r="AA3227" s="86" t="s">
        <v>14525</v>
      </c>
      <c r="AB3227" s="298" t="s">
        <v>14527</v>
      </c>
      <c r="AC3227" s="300"/>
      <c r="AD3227" s="299"/>
      <c r="AE3227" s="86" t="s">
        <v>14528</v>
      </c>
      <c r="AF3227" s="86" t="s">
        <v>73</v>
      </c>
      <c r="AG3227" s="86"/>
      <c r="AH3227" s="86" t="s">
        <v>14529</v>
      </c>
      <c r="AI3227" s="86"/>
      <c r="AJ3227" s="86"/>
      <c r="AK3227" s="86" t="str">
        <f t="shared" si="1"/>
        <v>МБУ ДО АР «ДШИ п. Рассвет» Аксайского района</v>
      </c>
      <c r="AL3227" s="50" t="s">
        <v>14529</v>
      </c>
      <c r="AM3227" s="18"/>
      <c r="AN3227" s="18"/>
      <c r="AO3227" s="18"/>
      <c r="AP3227" s="18"/>
      <c r="AQ3227" s="18"/>
    </row>
    <row r="3228" spans="1:43" ht="51" x14ac:dyDescent="0.2">
      <c r="A3228" s="71">
        <v>45631</v>
      </c>
      <c r="B3228" s="72" t="s">
        <v>14938</v>
      </c>
      <c r="C3228" s="86" t="s">
        <v>19597</v>
      </c>
      <c r="D3228" s="86" t="s">
        <v>4602</v>
      </c>
      <c r="E3228" s="86" t="s">
        <v>218</v>
      </c>
      <c r="F3228" s="86" t="s">
        <v>49</v>
      </c>
      <c r="G3228" s="86" t="s">
        <v>42</v>
      </c>
      <c r="H3228" s="60">
        <v>40053</v>
      </c>
      <c r="I3228" s="86">
        <v>89954284325</v>
      </c>
      <c r="J3228" s="47">
        <v>9</v>
      </c>
      <c r="K3228" s="49">
        <v>9</v>
      </c>
      <c r="L3228" s="86" t="s">
        <v>30</v>
      </c>
      <c r="M3228" s="86" t="s">
        <v>31</v>
      </c>
      <c r="N3228" s="86">
        <v>1824025392</v>
      </c>
      <c r="O3228" s="86">
        <v>340011</v>
      </c>
      <c r="P3228" s="88">
        <v>45177</v>
      </c>
      <c r="Q3228" s="86" t="s">
        <v>4603</v>
      </c>
      <c r="R3228" s="50" t="s">
        <v>3108</v>
      </c>
      <c r="S3228" s="86" t="s">
        <v>78</v>
      </c>
      <c r="T3228" s="86"/>
      <c r="U3228" s="86" t="s">
        <v>35</v>
      </c>
      <c r="V3228" s="50" t="s">
        <v>890</v>
      </c>
      <c r="W3228" s="50" t="s">
        <v>2841</v>
      </c>
      <c r="X3228" s="86" t="s">
        <v>78</v>
      </c>
      <c r="Y3228" s="86"/>
      <c r="Z3228" s="86" t="s">
        <v>35</v>
      </c>
      <c r="AA3228" s="86" t="s">
        <v>890</v>
      </c>
      <c r="AB3228" s="86" t="s">
        <v>4604</v>
      </c>
      <c r="AC3228" s="86"/>
      <c r="AD3228" s="86"/>
      <c r="AE3228" s="86" t="s">
        <v>66</v>
      </c>
      <c r="AF3228" s="86" t="s">
        <v>37</v>
      </c>
      <c r="AG3228" s="86"/>
      <c r="AH3228" s="86"/>
      <c r="AI3228" s="86" t="s">
        <v>45</v>
      </c>
      <c r="AJ3228" s="86" t="s">
        <v>46</v>
      </c>
      <c r="AK3228" s="86" t="str">
        <f t="shared" si="1"/>
        <v>ФГБОУ ВО "Волгоградский государственный социально-педагогический университет" (ВГСПУ), г. Волгоград</v>
      </c>
      <c r="AL3228" s="50" t="s">
        <v>45</v>
      </c>
      <c r="AM3228" s="18"/>
      <c r="AN3228" s="18"/>
      <c r="AO3228" s="18"/>
      <c r="AP3228" s="18"/>
      <c r="AQ3228" s="18"/>
    </row>
    <row r="3229" spans="1:43" ht="38.25" x14ac:dyDescent="0.2">
      <c r="A3229" s="71">
        <v>45631</v>
      </c>
      <c r="B3229" s="72" t="s">
        <v>14938</v>
      </c>
      <c r="C3229" s="86" t="s">
        <v>19597</v>
      </c>
      <c r="D3229" s="86" t="s">
        <v>2815</v>
      </c>
      <c r="E3229" s="86" t="s">
        <v>2077</v>
      </c>
      <c r="F3229" s="86" t="s">
        <v>234</v>
      </c>
      <c r="G3229" s="86" t="s">
        <v>42</v>
      </c>
      <c r="H3229" s="60">
        <v>39938</v>
      </c>
      <c r="I3229" s="86">
        <v>89537285446</v>
      </c>
      <c r="J3229" s="47">
        <v>9</v>
      </c>
      <c r="K3229" s="49">
        <v>9</v>
      </c>
      <c r="L3229" s="86" t="s">
        <v>30</v>
      </c>
      <c r="M3229" s="86" t="s">
        <v>31</v>
      </c>
      <c r="N3229" s="86">
        <v>6823</v>
      </c>
      <c r="O3229" s="86">
        <v>249697</v>
      </c>
      <c r="P3229" s="88">
        <v>45104</v>
      </c>
      <c r="Q3229" s="86" t="s">
        <v>2517</v>
      </c>
      <c r="R3229" s="50" t="s">
        <v>2605</v>
      </c>
      <c r="S3229" s="86" t="s">
        <v>473</v>
      </c>
      <c r="T3229" s="86"/>
      <c r="U3229" s="86" t="s">
        <v>35</v>
      </c>
      <c r="V3229" s="50" t="s">
        <v>2816</v>
      </c>
      <c r="W3229" s="50" t="s">
        <v>2643</v>
      </c>
      <c r="X3229" s="86" t="s">
        <v>473</v>
      </c>
      <c r="Y3229" s="86"/>
      <c r="Z3229" s="86" t="s">
        <v>35</v>
      </c>
      <c r="AA3229" s="86" t="s">
        <v>2816</v>
      </c>
      <c r="AB3229" s="86" t="s">
        <v>2817</v>
      </c>
      <c r="AC3229" s="86" t="s">
        <v>2818</v>
      </c>
      <c r="AD3229" s="86" t="s">
        <v>2818</v>
      </c>
      <c r="AE3229" s="86" t="s">
        <v>66</v>
      </c>
      <c r="AF3229" s="86" t="s">
        <v>37</v>
      </c>
      <c r="AG3229" s="86"/>
      <c r="AH3229" s="86"/>
      <c r="AI3229" s="86" t="s">
        <v>489</v>
      </c>
      <c r="AJ3229" s="86" t="s">
        <v>39</v>
      </c>
      <c r="AK3229" s="86" t="str">
        <f t="shared" si="1"/>
        <v>ФГБОУ ВО «Воронежский государственный технический университет» (ВГТУ) г. Воронеж</v>
      </c>
      <c r="AL3229" s="50" t="s">
        <v>489</v>
      </c>
      <c r="AM3229" s="18"/>
      <c r="AN3229" s="18"/>
      <c r="AO3229" s="18"/>
      <c r="AP3229" s="18"/>
      <c r="AQ3229" s="18"/>
    </row>
    <row r="3230" spans="1:43" ht="38.25" x14ac:dyDescent="0.2">
      <c r="A3230" s="71">
        <v>45631</v>
      </c>
      <c r="B3230" s="72" t="s">
        <v>14938</v>
      </c>
      <c r="C3230" s="86" t="s">
        <v>19597</v>
      </c>
      <c r="D3230" s="86" t="s">
        <v>17716</v>
      </c>
      <c r="E3230" s="86" t="s">
        <v>362</v>
      </c>
      <c r="F3230" s="86" t="s">
        <v>1173</v>
      </c>
      <c r="G3230" s="86" t="s">
        <v>42</v>
      </c>
      <c r="H3230" s="48">
        <v>39997</v>
      </c>
      <c r="I3230" s="86" t="s">
        <v>17717</v>
      </c>
      <c r="J3230" s="47">
        <v>9</v>
      </c>
      <c r="K3230" s="49">
        <v>9</v>
      </c>
      <c r="L3230" s="86" t="s">
        <v>30</v>
      </c>
      <c r="M3230" s="86" t="s">
        <v>31</v>
      </c>
      <c r="N3230" s="86">
        <v>2223</v>
      </c>
      <c r="O3230" s="86">
        <v>628471</v>
      </c>
      <c r="P3230" s="87">
        <v>45141</v>
      </c>
      <c r="Q3230" s="86" t="s">
        <v>711</v>
      </c>
      <c r="R3230" s="50" t="s">
        <v>12440</v>
      </c>
      <c r="S3230" s="86" t="s">
        <v>683</v>
      </c>
      <c r="T3230" s="86"/>
      <c r="U3230" s="86" t="s">
        <v>35</v>
      </c>
      <c r="V3230" s="50" t="s">
        <v>2209</v>
      </c>
      <c r="W3230" s="50" t="s">
        <v>17718</v>
      </c>
      <c r="X3230" s="86" t="s">
        <v>683</v>
      </c>
      <c r="Y3230" s="86"/>
      <c r="Z3230" s="86" t="s">
        <v>35</v>
      </c>
      <c r="AA3230" s="86" t="s">
        <v>8191</v>
      </c>
      <c r="AB3230" s="86" t="s">
        <v>17719</v>
      </c>
      <c r="AC3230" s="94"/>
      <c r="AD3230" s="94"/>
      <c r="AE3230" s="86" t="s">
        <v>66</v>
      </c>
      <c r="AF3230" s="86" t="s">
        <v>37</v>
      </c>
      <c r="AG3230" s="86"/>
      <c r="AH3230" s="86"/>
      <c r="AI3230" s="86" t="s">
        <v>38</v>
      </c>
      <c r="AJ3230" s="86" t="s">
        <v>39</v>
      </c>
      <c r="AK3230" s="86" t="str">
        <f t="shared" si="1"/>
        <v>МБУ ДО "ДХШ № 2" г. Нижний Новгород</v>
      </c>
      <c r="AL3230" s="50" t="s">
        <v>38</v>
      </c>
      <c r="AM3230" s="18"/>
      <c r="AN3230" s="18"/>
      <c r="AO3230" s="18"/>
      <c r="AP3230" s="18"/>
      <c r="AQ3230" s="18"/>
    </row>
    <row r="3231" spans="1:43" ht="38.25" x14ac:dyDescent="0.2">
      <c r="A3231" s="71">
        <v>45631</v>
      </c>
      <c r="B3231" s="72" t="s">
        <v>14938</v>
      </c>
      <c r="C3231" s="86" t="s">
        <v>19597</v>
      </c>
      <c r="D3231" s="86" t="s">
        <v>16018</v>
      </c>
      <c r="E3231" s="86" t="s">
        <v>148</v>
      </c>
      <c r="F3231" s="86" t="s">
        <v>114</v>
      </c>
      <c r="G3231" s="86" t="s">
        <v>42</v>
      </c>
      <c r="H3231" s="48">
        <v>40139</v>
      </c>
      <c r="I3231" s="86">
        <v>89281448970</v>
      </c>
      <c r="J3231" s="47">
        <v>9</v>
      </c>
      <c r="K3231" s="49">
        <v>9</v>
      </c>
      <c r="L3231" s="86" t="s">
        <v>30</v>
      </c>
      <c r="M3231" s="86" t="s">
        <v>31</v>
      </c>
      <c r="N3231" s="86">
        <v>6024</v>
      </c>
      <c r="O3231" s="86">
        <v>755475</v>
      </c>
      <c r="P3231" s="87">
        <v>45295</v>
      </c>
      <c r="Q3231" s="86" t="s">
        <v>58</v>
      </c>
      <c r="R3231" s="50" t="s">
        <v>16019</v>
      </c>
      <c r="S3231" s="86" t="s">
        <v>60</v>
      </c>
      <c r="T3231" s="86" t="s">
        <v>202</v>
      </c>
      <c r="U3231" s="86" t="s">
        <v>35</v>
      </c>
      <c r="V3231" s="50" t="s">
        <v>130</v>
      </c>
      <c r="W3231" s="50" t="s">
        <v>16020</v>
      </c>
      <c r="X3231" s="86" t="s">
        <v>60</v>
      </c>
      <c r="Y3231" s="86" t="s">
        <v>202</v>
      </c>
      <c r="Z3231" s="86" t="s">
        <v>35</v>
      </c>
      <c r="AA3231" s="86" t="s">
        <v>106</v>
      </c>
      <c r="AB3231" s="86"/>
      <c r="AC3231" s="86" t="s">
        <v>16021</v>
      </c>
      <c r="AD3231" s="86"/>
      <c r="AE3231" s="86" t="s">
        <v>36</v>
      </c>
      <c r="AF3231" s="86" t="s">
        <v>67</v>
      </c>
      <c r="AG3231" s="86" t="s">
        <v>68</v>
      </c>
      <c r="AH3231" s="86"/>
      <c r="AI3231" s="86"/>
      <c r="AJ3231" s="86" t="s">
        <v>46</v>
      </c>
      <c r="AK323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231" s="50" t="s">
        <v>68</v>
      </c>
      <c r="AM3231" s="18"/>
      <c r="AN3231" s="18"/>
      <c r="AO3231" s="18"/>
      <c r="AP3231" s="18"/>
      <c r="AQ3231" s="18"/>
    </row>
    <row r="3232" spans="1:43" ht="38.25" x14ac:dyDescent="0.2">
      <c r="A3232" s="71">
        <v>45631</v>
      </c>
      <c r="B3232" s="72" t="s">
        <v>14938</v>
      </c>
      <c r="C3232" s="86" t="s">
        <v>19597</v>
      </c>
      <c r="D3232" s="86" t="s">
        <v>1270</v>
      </c>
      <c r="E3232" s="86" t="s">
        <v>597</v>
      </c>
      <c r="F3232" s="86" t="s">
        <v>1447</v>
      </c>
      <c r="G3232" s="86" t="s">
        <v>4004</v>
      </c>
      <c r="H3232" s="48">
        <v>40049</v>
      </c>
      <c r="I3232" s="86">
        <v>79779852825</v>
      </c>
      <c r="J3232" s="47">
        <v>9</v>
      </c>
      <c r="K3232" s="49">
        <v>9</v>
      </c>
      <c r="L3232" s="86" t="s">
        <v>30</v>
      </c>
      <c r="M3232" s="86" t="s">
        <v>14316</v>
      </c>
      <c r="N3232" s="86">
        <v>3923</v>
      </c>
      <c r="O3232" s="86">
        <v>677056</v>
      </c>
      <c r="P3232" s="87">
        <v>45170</v>
      </c>
      <c r="Q3232" s="86" t="s">
        <v>16916</v>
      </c>
      <c r="R3232" s="50" t="s">
        <v>16928</v>
      </c>
      <c r="S3232" s="86" t="s">
        <v>1668</v>
      </c>
      <c r="T3232" s="86"/>
      <c r="U3232" s="86" t="s">
        <v>35</v>
      </c>
      <c r="V3232" s="50" t="s">
        <v>1668</v>
      </c>
      <c r="W3232" s="50" t="s">
        <v>16850</v>
      </c>
      <c r="X3232" s="86" t="s">
        <v>197</v>
      </c>
      <c r="Y3232" s="86"/>
      <c r="Z3232" s="86" t="s">
        <v>35</v>
      </c>
      <c r="AA3232" s="86" t="s">
        <v>16851</v>
      </c>
      <c r="AB3232" s="86" t="s">
        <v>16902</v>
      </c>
      <c r="AC3232" s="86"/>
      <c r="AD3232" s="86"/>
      <c r="AE3232" s="86" t="s">
        <v>16853</v>
      </c>
      <c r="AF3232" s="86" t="s">
        <v>37</v>
      </c>
      <c r="AG3232" s="86"/>
      <c r="AH3232" s="86"/>
      <c r="AI3232" s="86" t="s">
        <v>865</v>
      </c>
      <c r="AJ3232" s="86" t="s">
        <v>46</v>
      </c>
      <c r="AK3232" s="86" t="str">
        <f t="shared" si="1"/>
        <v>МАУДО «Центр художественного мастерства» г.о. Королёв Московской области</v>
      </c>
      <c r="AL3232" s="50" t="s">
        <v>865</v>
      </c>
      <c r="AM3232" s="18"/>
      <c r="AN3232" s="18"/>
      <c r="AO3232" s="18"/>
      <c r="AP3232" s="18"/>
      <c r="AQ3232" s="18"/>
    </row>
    <row r="3233" spans="1:43" ht="51" x14ac:dyDescent="0.2">
      <c r="A3233" s="71">
        <v>45631</v>
      </c>
      <c r="B3233" s="72" t="s">
        <v>14938</v>
      </c>
      <c r="C3233" s="86" t="s">
        <v>19597</v>
      </c>
      <c r="D3233" s="86" t="s">
        <v>3309</v>
      </c>
      <c r="E3233" s="86" t="s">
        <v>928</v>
      </c>
      <c r="F3233" s="86" t="s">
        <v>194</v>
      </c>
      <c r="G3233" s="86" t="s">
        <v>42</v>
      </c>
      <c r="H3233" s="60">
        <v>40148</v>
      </c>
      <c r="I3233" s="86">
        <v>89506188560</v>
      </c>
      <c r="J3233" s="47">
        <v>9</v>
      </c>
      <c r="K3233" s="49">
        <v>9</v>
      </c>
      <c r="L3233" s="86" t="s">
        <v>30</v>
      </c>
      <c r="M3233" s="86" t="s">
        <v>31</v>
      </c>
      <c r="N3233" s="86">
        <v>2223</v>
      </c>
      <c r="O3233" s="86">
        <v>676965</v>
      </c>
      <c r="P3233" s="88">
        <v>45272</v>
      </c>
      <c r="Q3233" s="86" t="s">
        <v>711</v>
      </c>
      <c r="R3233" s="50" t="s">
        <v>3677</v>
      </c>
      <c r="S3233" s="86" t="s">
        <v>683</v>
      </c>
      <c r="T3233" s="86"/>
      <c r="U3233" s="86" t="s">
        <v>35</v>
      </c>
      <c r="V3233" s="50" t="s">
        <v>2987</v>
      </c>
      <c r="W3233" s="50" t="s">
        <v>3678</v>
      </c>
      <c r="X3233" s="86" t="s">
        <v>683</v>
      </c>
      <c r="Y3233" s="86"/>
      <c r="Z3233" s="86" t="s">
        <v>35</v>
      </c>
      <c r="AA3233" s="86" t="s">
        <v>2988</v>
      </c>
      <c r="AB3233" s="86"/>
      <c r="AC3233" s="86"/>
      <c r="AD3233" s="86"/>
      <c r="AE3233" s="86" t="s">
        <v>66</v>
      </c>
      <c r="AF3233" s="86" t="s">
        <v>37</v>
      </c>
      <c r="AG3233" s="86"/>
      <c r="AH3233" s="86"/>
      <c r="AI3233" s="86" t="s">
        <v>687</v>
      </c>
      <c r="AJ3233" s="86" t="s">
        <v>39</v>
      </c>
      <c r="AK3233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3233" s="50" t="s">
        <v>687</v>
      </c>
      <c r="AM3233" s="18"/>
      <c r="AN3233" s="18"/>
      <c r="AO3233" s="18"/>
      <c r="AP3233" s="18"/>
      <c r="AQ3233" s="18"/>
    </row>
    <row r="3234" spans="1:43" ht="38.25" x14ac:dyDescent="0.2">
      <c r="A3234" s="71">
        <v>45631</v>
      </c>
      <c r="B3234" s="72" t="s">
        <v>14938</v>
      </c>
      <c r="C3234" s="86" t="s">
        <v>19597</v>
      </c>
      <c r="D3234" s="86" t="s">
        <v>10564</v>
      </c>
      <c r="E3234" s="86" t="s">
        <v>362</v>
      </c>
      <c r="F3234" s="86" t="s">
        <v>390</v>
      </c>
      <c r="G3234" s="86" t="s">
        <v>42</v>
      </c>
      <c r="H3234" s="48">
        <v>40140</v>
      </c>
      <c r="I3234" s="86">
        <v>89306999839</v>
      </c>
      <c r="J3234" s="47">
        <v>9</v>
      </c>
      <c r="K3234" s="49">
        <v>9</v>
      </c>
      <c r="L3234" s="86" t="s">
        <v>30</v>
      </c>
      <c r="M3234" s="86" t="s">
        <v>31</v>
      </c>
      <c r="N3234" s="86">
        <v>2223</v>
      </c>
      <c r="O3234" s="86">
        <v>683685</v>
      </c>
      <c r="P3234" s="87">
        <v>45276</v>
      </c>
      <c r="Q3234" s="86" t="s">
        <v>2275</v>
      </c>
      <c r="R3234" s="50" t="s">
        <v>10202</v>
      </c>
      <c r="S3234" s="86" t="s">
        <v>683</v>
      </c>
      <c r="T3234" s="86"/>
      <c r="U3234" s="86" t="s">
        <v>35</v>
      </c>
      <c r="V3234" s="50" t="s">
        <v>823</v>
      </c>
      <c r="W3234" s="50" t="s">
        <v>1820</v>
      </c>
      <c r="X3234" s="86" t="s">
        <v>683</v>
      </c>
      <c r="Y3234" s="86"/>
      <c r="Z3234" s="86" t="s">
        <v>35</v>
      </c>
      <c r="AA3234" s="86" t="s">
        <v>10565</v>
      </c>
      <c r="AB3234" s="86" t="s">
        <v>10566</v>
      </c>
      <c r="AC3234" s="86"/>
      <c r="AD3234" s="86"/>
      <c r="AE3234" s="86" t="s">
        <v>36</v>
      </c>
      <c r="AF3234" s="86" t="s">
        <v>37</v>
      </c>
      <c r="AG3234" s="86"/>
      <c r="AH3234" s="86"/>
      <c r="AI3234" s="86" t="s">
        <v>38</v>
      </c>
      <c r="AJ3234" s="86" t="s">
        <v>39</v>
      </c>
      <c r="AK3234" s="86" t="str">
        <f t="shared" si="1"/>
        <v>МБУ ДО "ДХШ № 2" г. Нижний Новгород</v>
      </c>
      <c r="AL3234" s="50" t="s">
        <v>38</v>
      </c>
      <c r="AM3234" s="18"/>
      <c r="AN3234" s="18"/>
      <c r="AO3234" s="18"/>
      <c r="AP3234" s="18"/>
      <c r="AQ3234" s="18"/>
    </row>
    <row r="3235" spans="1:43" ht="25.5" x14ac:dyDescent="0.2">
      <c r="A3235" s="71">
        <v>45631</v>
      </c>
      <c r="B3235" s="72" t="s">
        <v>14938</v>
      </c>
      <c r="C3235" s="86" t="s">
        <v>19597</v>
      </c>
      <c r="D3235" s="86" t="s">
        <v>9022</v>
      </c>
      <c r="E3235" s="86" t="s">
        <v>218</v>
      </c>
      <c r="F3235" s="86" t="s">
        <v>57</v>
      </c>
      <c r="G3235" s="86" t="s">
        <v>42</v>
      </c>
      <c r="H3235" s="52">
        <v>40099</v>
      </c>
      <c r="I3235" s="86">
        <v>89198842918</v>
      </c>
      <c r="J3235" s="47">
        <v>9</v>
      </c>
      <c r="K3235" s="49">
        <v>9</v>
      </c>
      <c r="L3235" s="86" t="s">
        <v>30</v>
      </c>
      <c r="M3235" s="86" t="s">
        <v>31</v>
      </c>
      <c r="N3235" s="86">
        <v>6024</v>
      </c>
      <c r="O3235" s="86">
        <v>698782</v>
      </c>
      <c r="P3235" s="87">
        <v>45222</v>
      </c>
      <c r="Q3235" s="86" t="s">
        <v>9009</v>
      </c>
      <c r="R3235" s="50" t="s">
        <v>9010</v>
      </c>
      <c r="S3235" s="86" t="s">
        <v>60</v>
      </c>
      <c r="T3235" s="94"/>
      <c r="U3235" s="86" t="s">
        <v>157</v>
      </c>
      <c r="V3235" s="50" t="s">
        <v>9011</v>
      </c>
      <c r="W3235" s="50"/>
      <c r="X3235" s="86"/>
      <c r="Y3235" s="86"/>
      <c r="Z3235" s="86"/>
      <c r="AA3235" s="86"/>
      <c r="AB3235" s="86" t="s">
        <v>9012</v>
      </c>
      <c r="AC3235" s="86"/>
      <c r="AD3235" s="86"/>
      <c r="AE3235" s="86" t="s">
        <v>66</v>
      </c>
      <c r="AF3235" s="86" t="s">
        <v>73</v>
      </c>
      <c r="AG3235" s="86"/>
      <c r="AH3235" s="86" t="s">
        <v>2573</v>
      </c>
      <c r="AI3235" s="86"/>
      <c r="AJ3235" s="86" t="s">
        <v>39</v>
      </c>
      <c r="AK3235" s="86" t="str">
        <f t="shared" si="1"/>
        <v>МБОУ Багаевская СОШ № 2 ст. Багаевская, Багаевского р-на</v>
      </c>
      <c r="AL3235" s="50" t="s">
        <v>2573</v>
      </c>
      <c r="AM3235" s="18"/>
      <c r="AN3235" s="18"/>
      <c r="AO3235" s="18"/>
      <c r="AP3235" s="18"/>
      <c r="AQ3235" s="18"/>
    </row>
    <row r="3236" spans="1:43" ht="25.5" x14ac:dyDescent="0.2">
      <c r="A3236" s="71">
        <v>45631</v>
      </c>
      <c r="B3236" s="72" t="s">
        <v>14938</v>
      </c>
      <c r="C3236" s="86" t="s">
        <v>19597</v>
      </c>
      <c r="D3236" s="86" t="s">
        <v>8908</v>
      </c>
      <c r="E3236" s="86" t="s">
        <v>305</v>
      </c>
      <c r="F3236" s="86" t="s">
        <v>70</v>
      </c>
      <c r="G3236" s="86" t="s">
        <v>42</v>
      </c>
      <c r="H3236" s="60">
        <v>40107</v>
      </c>
      <c r="I3236" s="86">
        <v>89614827648</v>
      </c>
      <c r="J3236" s="47">
        <v>9</v>
      </c>
      <c r="K3236" s="49">
        <v>9</v>
      </c>
      <c r="L3236" s="86" t="s">
        <v>30</v>
      </c>
      <c r="M3236" s="86" t="s">
        <v>31</v>
      </c>
      <c r="N3236" s="89" t="s">
        <v>508</v>
      </c>
      <c r="O3236" s="86">
        <v>113370</v>
      </c>
      <c r="P3236" s="87">
        <v>45279</v>
      </c>
      <c r="Q3236" s="86" t="s">
        <v>347</v>
      </c>
      <c r="R3236" s="50" t="s">
        <v>1210</v>
      </c>
      <c r="S3236" s="86" t="s">
        <v>164</v>
      </c>
      <c r="T3236" s="86" t="s">
        <v>165</v>
      </c>
      <c r="U3236" s="86" t="s">
        <v>35</v>
      </c>
      <c r="V3236" s="50" t="s">
        <v>166</v>
      </c>
      <c r="W3236" s="50" t="s">
        <v>340</v>
      </c>
      <c r="X3236" s="86" t="s">
        <v>164</v>
      </c>
      <c r="Y3236" s="86" t="s">
        <v>165</v>
      </c>
      <c r="Z3236" s="86" t="s">
        <v>35</v>
      </c>
      <c r="AA3236" s="86" t="s">
        <v>166</v>
      </c>
      <c r="AB3236" s="86" t="s">
        <v>8909</v>
      </c>
      <c r="AC3236" s="86"/>
      <c r="AD3236" s="86"/>
      <c r="AE3236" s="86" t="s">
        <v>66</v>
      </c>
      <c r="AF3236" s="86" t="s">
        <v>37</v>
      </c>
      <c r="AG3236" s="86"/>
      <c r="AH3236" s="86"/>
      <c r="AI3236" s="86" t="s">
        <v>169</v>
      </c>
      <c r="AJ3236" s="86" t="s">
        <v>39</v>
      </c>
      <c r="AK3236" s="86" t="str">
        <f t="shared" si="1"/>
        <v>МБУ ДО "Детская художественная школа" г. Ставрополь</v>
      </c>
      <c r="AL3236" s="50" t="s">
        <v>169</v>
      </c>
      <c r="AM3236" s="18"/>
      <c r="AN3236" s="18"/>
      <c r="AO3236" s="18"/>
      <c r="AP3236" s="18"/>
      <c r="AQ3236" s="18"/>
    </row>
    <row r="3237" spans="1:43" ht="25.5" x14ac:dyDescent="0.2">
      <c r="A3237" s="71">
        <v>45631</v>
      </c>
      <c r="B3237" s="72" t="s">
        <v>14938</v>
      </c>
      <c r="C3237" s="86" t="s">
        <v>19597</v>
      </c>
      <c r="D3237" s="86" t="s">
        <v>10595</v>
      </c>
      <c r="E3237" s="86" t="s">
        <v>10063</v>
      </c>
      <c r="F3237" s="86" t="s">
        <v>10596</v>
      </c>
      <c r="G3237" s="86" t="s">
        <v>29</v>
      </c>
      <c r="H3237" s="48">
        <v>39840</v>
      </c>
      <c r="I3237" s="86">
        <v>89881350292</v>
      </c>
      <c r="J3237" s="47">
        <v>9</v>
      </c>
      <c r="K3237" s="49">
        <v>9</v>
      </c>
      <c r="L3237" s="86" t="s">
        <v>30</v>
      </c>
      <c r="M3237" s="86" t="s">
        <v>31</v>
      </c>
      <c r="N3237" s="89" t="s">
        <v>270</v>
      </c>
      <c r="O3237" s="86">
        <v>501560</v>
      </c>
      <c r="P3237" s="87">
        <v>45013</v>
      </c>
      <c r="Q3237" s="86" t="s">
        <v>10597</v>
      </c>
      <c r="R3237" s="50" t="s">
        <v>10598</v>
      </c>
      <c r="S3237" s="86" t="s">
        <v>98</v>
      </c>
      <c r="T3237" s="86"/>
      <c r="U3237" s="86" t="s">
        <v>35</v>
      </c>
      <c r="V3237" s="50" t="s">
        <v>2495</v>
      </c>
      <c r="W3237" s="50" t="s">
        <v>10599</v>
      </c>
      <c r="X3237" s="86" t="s">
        <v>98</v>
      </c>
      <c r="Y3237" s="86"/>
      <c r="Z3237" s="86" t="s">
        <v>35</v>
      </c>
      <c r="AA3237" s="86" t="s">
        <v>10600</v>
      </c>
      <c r="AB3237" s="86" t="s">
        <v>10601</v>
      </c>
      <c r="AC3237" s="86" t="s">
        <v>10602</v>
      </c>
      <c r="AD3237" s="86"/>
      <c r="AE3237" s="86" t="s">
        <v>36</v>
      </c>
      <c r="AF3237" s="86" t="s">
        <v>37</v>
      </c>
      <c r="AG3237" s="86"/>
      <c r="AH3237" s="86"/>
      <c r="AI3237" s="86" t="s">
        <v>303</v>
      </c>
      <c r="AJ3237" s="86" t="s">
        <v>138</v>
      </c>
      <c r="AK3237" s="86" t="str">
        <f t="shared" si="1"/>
        <v>МБОУ Гимназия «Эврика» г. Анапа</v>
      </c>
      <c r="AL3237" s="50" t="s">
        <v>303</v>
      </c>
      <c r="AM3237" s="18"/>
      <c r="AN3237" s="18"/>
      <c r="AO3237" s="18"/>
      <c r="AP3237" s="18"/>
      <c r="AQ3237" s="18"/>
    </row>
    <row r="3238" spans="1:43" ht="38.25" x14ac:dyDescent="0.2">
      <c r="A3238" s="71">
        <v>45631</v>
      </c>
      <c r="B3238" s="72" t="s">
        <v>14938</v>
      </c>
      <c r="C3238" s="86" t="s">
        <v>19597</v>
      </c>
      <c r="D3238" s="86" t="s">
        <v>9176</v>
      </c>
      <c r="E3238" s="86" t="s">
        <v>597</v>
      </c>
      <c r="F3238" s="86" t="s">
        <v>76</v>
      </c>
      <c r="G3238" s="86" t="s">
        <v>42</v>
      </c>
      <c r="H3238" s="60">
        <v>40135</v>
      </c>
      <c r="I3238" s="86">
        <v>89897249920</v>
      </c>
      <c r="J3238" s="47">
        <v>9</v>
      </c>
      <c r="K3238" s="49">
        <v>9</v>
      </c>
      <c r="L3238" s="86" t="s">
        <v>30</v>
      </c>
      <c r="M3238" s="86" t="s">
        <v>31</v>
      </c>
      <c r="N3238" s="86">
        <v>6024</v>
      </c>
      <c r="O3238" s="86">
        <v>703278</v>
      </c>
      <c r="P3238" s="87">
        <v>45258</v>
      </c>
      <c r="Q3238" s="86" t="s">
        <v>174</v>
      </c>
      <c r="R3238" s="50" t="s">
        <v>9177</v>
      </c>
      <c r="S3238" s="86" t="s">
        <v>60</v>
      </c>
      <c r="T3238" s="86"/>
      <c r="U3238" s="86" t="s">
        <v>35</v>
      </c>
      <c r="V3238" s="50" t="s">
        <v>9178</v>
      </c>
      <c r="W3238" s="50" t="s">
        <v>9179</v>
      </c>
      <c r="X3238" s="86" t="s">
        <v>60</v>
      </c>
      <c r="Y3238" s="86"/>
      <c r="Z3238" s="86" t="s">
        <v>35</v>
      </c>
      <c r="AA3238" s="86" t="s">
        <v>7892</v>
      </c>
      <c r="AB3238" s="86" t="s">
        <v>9180</v>
      </c>
      <c r="AC3238" s="86"/>
      <c r="AD3238" s="86"/>
      <c r="AE3238" s="86" t="s">
        <v>66</v>
      </c>
      <c r="AF3238" s="86" t="s">
        <v>73</v>
      </c>
      <c r="AG3238" s="86"/>
      <c r="AH3238" s="86" t="s">
        <v>6649</v>
      </c>
      <c r="AI3238" s="86"/>
      <c r="AJ3238" s="86" t="s">
        <v>39</v>
      </c>
      <c r="AK3238" s="86" t="str">
        <f t="shared" si="1"/>
        <v>МАУ ДО «Таганрогская детская художественная школа имени С.И. Блонской» г. Таганрог</v>
      </c>
      <c r="AL3238" s="50" t="s">
        <v>6649</v>
      </c>
      <c r="AM3238" s="18"/>
      <c r="AN3238" s="18"/>
      <c r="AO3238" s="18"/>
      <c r="AP3238" s="18"/>
      <c r="AQ3238" s="18"/>
    </row>
    <row r="3239" spans="1:43" ht="38.25" x14ac:dyDescent="0.2">
      <c r="A3239" s="71">
        <v>45631</v>
      </c>
      <c r="B3239" s="72" t="s">
        <v>14938</v>
      </c>
      <c r="C3239" s="86" t="s">
        <v>19597</v>
      </c>
      <c r="D3239" s="86" t="s">
        <v>9182</v>
      </c>
      <c r="E3239" s="86" t="s">
        <v>334</v>
      </c>
      <c r="F3239" s="86" t="s">
        <v>326</v>
      </c>
      <c r="G3239" s="86" t="s">
        <v>42</v>
      </c>
      <c r="H3239" s="60">
        <v>40090</v>
      </c>
      <c r="I3239" s="86">
        <v>89281996309</v>
      </c>
      <c r="J3239" s="47">
        <v>9</v>
      </c>
      <c r="K3239" s="49">
        <v>9</v>
      </c>
      <c r="L3239" s="86" t="s">
        <v>30</v>
      </c>
      <c r="M3239" s="86" t="s">
        <v>31</v>
      </c>
      <c r="N3239" s="86">
        <v>3923</v>
      </c>
      <c r="O3239" s="86">
        <v>609373</v>
      </c>
      <c r="P3239" s="87">
        <v>45244</v>
      </c>
      <c r="Q3239" s="86" t="s">
        <v>174</v>
      </c>
      <c r="R3239" s="50" t="s">
        <v>9183</v>
      </c>
      <c r="S3239" s="86" t="s">
        <v>60</v>
      </c>
      <c r="T3239" s="86" t="s">
        <v>202</v>
      </c>
      <c r="U3239" s="86" t="s">
        <v>35</v>
      </c>
      <c r="V3239" s="50" t="s">
        <v>150</v>
      </c>
      <c r="W3239" s="50" t="s">
        <v>63</v>
      </c>
      <c r="X3239" s="86" t="s">
        <v>60</v>
      </c>
      <c r="Y3239" s="86" t="s">
        <v>202</v>
      </c>
      <c r="Z3239" s="86" t="s">
        <v>35</v>
      </c>
      <c r="AA3239" s="86" t="s">
        <v>150</v>
      </c>
      <c r="AB3239" s="86" t="s">
        <v>9184</v>
      </c>
      <c r="AC3239" s="86"/>
      <c r="AD3239" s="86"/>
      <c r="AE3239" s="86" t="s">
        <v>36</v>
      </c>
      <c r="AF3239" s="86" t="s">
        <v>67</v>
      </c>
      <c r="AG3239" s="86" t="s">
        <v>68</v>
      </c>
      <c r="AH3239" s="86"/>
      <c r="AI3239" s="86"/>
      <c r="AJ3239" s="86" t="s">
        <v>94</v>
      </c>
      <c r="AK323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239" s="50" t="s">
        <v>68</v>
      </c>
      <c r="AM3239" s="18"/>
      <c r="AN3239" s="18"/>
      <c r="AO3239" s="18"/>
      <c r="AP3239" s="18"/>
      <c r="AQ3239" s="18"/>
    </row>
    <row r="3240" spans="1:43" ht="51" x14ac:dyDescent="0.2">
      <c r="A3240" s="71">
        <v>45631</v>
      </c>
      <c r="B3240" s="72" t="s">
        <v>14938</v>
      </c>
      <c r="C3240" s="86" t="s">
        <v>19597</v>
      </c>
      <c r="D3240" s="86" t="s">
        <v>10144</v>
      </c>
      <c r="E3240" s="86" t="s">
        <v>184</v>
      </c>
      <c r="F3240" s="86" t="s">
        <v>1330</v>
      </c>
      <c r="G3240" s="86" t="s">
        <v>42</v>
      </c>
      <c r="H3240" s="60">
        <v>39827</v>
      </c>
      <c r="I3240" s="86" t="s">
        <v>10145</v>
      </c>
      <c r="J3240" s="47">
        <v>9</v>
      </c>
      <c r="K3240" s="49">
        <v>9</v>
      </c>
      <c r="L3240" s="86" t="s">
        <v>30</v>
      </c>
      <c r="M3240" s="86" t="s">
        <v>31</v>
      </c>
      <c r="N3240" s="86">
        <v>6023</v>
      </c>
      <c r="O3240" s="86">
        <v>196272</v>
      </c>
      <c r="P3240" s="87">
        <v>44950</v>
      </c>
      <c r="Q3240" s="86" t="s">
        <v>124</v>
      </c>
      <c r="R3240" s="50" t="s">
        <v>761</v>
      </c>
      <c r="S3240" s="86" t="s">
        <v>60</v>
      </c>
      <c r="T3240" s="86" t="s">
        <v>187</v>
      </c>
      <c r="U3240" s="86" t="s">
        <v>35</v>
      </c>
      <c r="V3240" s="50" t="s">
        <v>4940</v>
      </c>
      <c r="W3240" s="50" t="s">
        <v>10146</v>
      </c>
      <c r="X3240" s="86" t="s">
        <v>60</v>
      </c>
      <c r="Y3240" s="86" t="s">
        <v>187</v>
      </c>
      <c r="Z3240" s="86" t="s">
        <v>35</v>
      </c>
      <c r="AA3240" s="86" t="s">
        <v>4832</v>
      </c>
      <c r="AB3240" s="86" t="s">
        <v>10147</v>
      </c>
      <c r="AC3240" s="86"/>
      <c r="AD3240" s="86"/>
      <c r="AE3240" s="86" t="s">
        <v>66</v>
      </c>
      <c r="AF3240" s="86" t="s">
        <v>73</v>
      </c>
      <c r="AG3240" s="86"/>
      <c r="AH3240" s="86" t="s">
        <v>6649</v>
      </c>
      <c r="AI3240" s="86"/>
      <c r="AJ3240" s="86" t="s">
        <v>39</v>
      </c>
      <c r="AK3240" s="86" t="str">
        <f t="shared" si="1"/>
        <v>МАУ ДО «Таганрогская детская художественная школа имени С.И. Блонской» г. Таганрог</v>
      </c>
      <c r="AL3240" s="50" t="s">
        <v>6649</v>
      </c>
      <c r="AM3240" s="18"/>
      <c r="AN3240" s="18"/>
      <c r="AO3240" s="18"/>
      <c r="AP3240" s="18"/>
      <c r="AQ3240" s="18"/>
    </row>
    <row r="3241" spans="1:43" ht="12.75" x14ac:dyDescent="0.2">
      <c r="A3241" s="71">
        <v>45631</v>
      </c>
      <c r="B3241" s="72" t="s">
        <v>14938</v>
      </c>
      <c r="C3241" s="86" t="s">
        <v>19597</v>
      </c>
      <c r="D3241" s="86" t="s">
        <v>7659</v>
      </c>
      <c r="E3241" s="86" t="s">
        <v>7660</v>
      </c>
      <c r="F3241" s="86" t="s">
        <v>6569</v>
      </c>
      <c r="G3241" s="86" t="s">
        <v>42</v>
      </c>
      <c r="H3241" s="60">
        <v>39832</v>
      </c>
      <c r="I3241" s="86" t="s">
        <v>7661</v>
      </c>
      <c r="J3241" s="47">
        <v>9</v>
      </c>
      <c r="K3241" s="49">
        <v>9</v>
      </c>
      <c r="L3241" s="86" t="s">
        <v>30</v>
      </c>
      <c r="M3241" s="86" t="s">
        <v>31</v>
      </c>
      <c r="N3241" s="86">
        <v>6023</v>
      </c>
      <c r="O3241" s="86">
        <v>236733</v>
      </c>
      <c r="P3241" s="88">
        <v>44988</v>
      </c>
      <c r="Q3241" s="86" t="s">
        <v>58</v>
      </c>
      <c r="R3241" s="50" t="s">
        <v>7653</v>
      </c>
      <c r="S3241" s="86" t="s">
        <v>60</v>
      </c>
      <c r="T3241" s="86"/>
      <c r="U3241" s="86" t="s">
        <v>35</v>
      </c>
      <c r="V3241" s="50" t="s">
        <v>72</v>
      </c>
      <c r="W3241" s="50"/>
      <c r="X3241" s="86"/>
      <c r="Y3241" s="86"/>
      <c r="Z3241" s="86"/>
      <c r="AA3241" s="86"/>
      <c r="AB3241" s="86"/>
      <c r="AC3241" s="86"/>
      <c r="AD3241" s="86"/>
      <c r="AE3241" s="86" t="s">
        <v>36</v>
      </c>
      <c r="AF3241" s="86" t="s">
        <v>73</v>
      </c>
      <c r="AG3241" s="86"/>
      <c r="AH3241" s="86" t="s">
        <v>3863</v>
      </c>
      <c r="AI3241" s="86"/>
      <c r="AJ3241" s="86" t="s">
        <v>39</v>
      </c>
      <c r="AK3241" s="86" t="str">
        <f t="shared" si="1"/>
        <v>МБУ ДО ДДТ г. Батайска</v>
      </c>
      <c r="AL3241" s="50" t="s">
        <v>3863</v>
      </c>
      <c r="AM3241" s="18"/>
      <c r="AN3241" s="18"/>
      <c r="AO3241" s="18"/>
      <c r="AP3241" s="18"/>
      <c r="AQ3241" s="18"/>
    </row>
    <row r="3242" spans="1:43" ht="51" x14ac:dyDescent="0.2">
      <c r="A3242" s="71">
        <v>45631</v>
      </c>
      <c r="B3242" s="72" t="s">
        <v>14938</v>
      </c>
      <c r="C3242" s="86" t="s">
        <v>19597</v>
      </c>
      <c r="D3242" s="86" t="s">
        <v>16386</v>
      </c>
      <c r="E3242" s="86" t="s">
        <v>1423</v>
      </c>
      <c r="F3242" s="86" t="s">
        <v>7147</v>
      </c>
      <c r="G3242" s="86" t="s">
        <v>29</v>
      </c>
      <c r="H3242" s="48">
        <v>39682</v>
      </c>
      <c r="I3242" s="86">
        <v>895260987</v>
      </c>
      <c r="J3242" s="47">
        <v>9</v>
      </c>
      <c r="K3242" s="49">
        <v>9</v>
      </c>
      <c r="L3242" s="86" t="s">
        <v>30</v>
      </c>
      <c r="M3242" s="86" t="s">
        <v>31</v>
      </c>
      <c r="N3242" s="86">
        <v>6022</v>
      </c>
      <c r="O3242" s="86">
        <v>993404</v>
      </c>
      <c r="P3242" s="87">
        <v>44803</v>
      </c>
      <c r="Q3242" s="86" t="s">
        <v>3794</v>
      </c>
      <c r="R3242" s="50" t="s">
        <v>8063</v>
      </c>
      <c r="S3242" s="86" t="s">
        <v>60</v>
      </c>
      <c r="T3242" s="86"/>
      <c r="U3242" s="86" t="s">
        <v>35</v>
      </c>
      <c r="V3242" s="50" t="s">
        <v>62</v>
      </c>
      <c r="W3242" s="50"/>
      <c r="X3242" s="86"/>
      <c r="Y3242" s="86"/>
      <c r="Z3242" s="86"/>
      <c r="AA3242" s="86"/>
      <c r="AB3242" s="86"/>
      <c r="AC3242" s="94"/>
      <c r="AD3242" s="94"/>
      <c r="AE3242" s="86" t="s">
        <v>66</v>
      </c>
      <c r="AF3242" s="86" t="s">
        <v>73</v>
      </c>
      <c r="AG3242" s="86"/>
      <c r="AH3242" s="86" t="s">
        <v>3509</v>
      </c>
      <c r="AI3242" s="86"/>
      <c r="AJ3242" s="86" t="s">
        <v>94</v>
      </c>
      <c r="AK3242" s="86" t="str">
        <f t="shared" si="1"/>
        <v>ДАХШ РЦАХДП ААИ ЮФУ, отделение г. Зернограда</v>
      </c>
      <c r="AL3242" s="50" t="s">
        <v>3509</v>
      </c>
      <c r="AM3242" s="18"/>
      <c r="AN3242" s="18"/>
      <c r="AO3242" s="18"/>
      <c r="AP3242" s="18"/>
      <c r="AQ3242" s="18"/>
    </row>
    <row r="3243" spans="1:43" ht="38.25" x14ac:dyDescent="0.2">
      <c r="A3243" s="71">
        <v>45631</v>
      </c>
      <c r="B3243" s="72" t="s">
        <v>14938</v>
      </c>
      <c r="C3243" s="86" t="s">
        <v>19597</v>
      </c>
      <c r="D3243" s="86" t="s">
        <v>1823</v>
      </c>
      <c r="E3243" s="86" t="s">
        <v>1824</v>
      </c>
      <c r="F3243" s="86" t="s">
        <v>383</v>
      </c>
      <c r="G3243" s="86" t="s">
        <v>42</v>
      </c>
      <c r="H3243" s="60">
        <v>39930</v>
      </c>
      <c r="I3243" s="86">
        <v>89539289083</v>
      </c>
      <c r="J3243" s="47">
        <v>9</v>
      </c>
      <c r="K3243" s="49">
        <v>9</v>
      </c>
      <c r="L3243" s="86" t="s">
        <v>30</v>
      </c>
      <c r="M3243" s="86" t="s">
        <v>31</v>
      </c>
      <c r="N3243" s="86">
        <v>6923</v>
      </c>
      <c r="O3243" s="89" t="s">
        <v>1825</v>
      </c>
      <c r="P3243" s="88">
        <v>45070</v>
      </c>
      <c r="Q3243" s="86" t="s">
        <v>643</v>
      </c>
      <c r="R3243" s="50" t="s">
        <v>1826</v>
      </c>
      <c r="S3243" s="86" t="s">
        <v>82</v>
      </c>
      <c r="T3243" s="86"/>
      <c r="U3243" s="86" t="s">
        <v>35</v>
      </c>
      <c r="V3243" s="50" t="s">
        <v>1341</v>
      </c>
      <c r="W3243" s="50" t="s">
        <v>1827</v>
      </c>
      <c r="X3243" s="86" t="s">
        <v>82</v>
      </c>
      <c r="Y3243" s="86"/>
      <c r="Z3243" s="86" t="s">
        <v>35</v>
      </c>
      <c r="AA3243" s="86" t="s">
        <v>1828</v>
      </c>
      <c r="AB3243" s="86" t="s">
        <v>1829</v>
      </c>
      <c r="AC3243" s="86"/>
      <c r="AD3243" s="86"/>
      <c r="AE3243" s="86" t="s">
        <v>36</v>
      </c>
      <c r="AF3243" s="86" t="s">
        <v>37</v>
      </c>
      <c r="AG3243" s="86"/>
      <c r="AH3243" s="86"/>
      <c r="AI3243" s="86" t="s">
        <v>84</v>
      </c>
      <c r="AJ3243" s="86" t="s">
        <v>46</v>
      </c>
      <c r="AK3243" s="86" t="str">
        <f t="shared" si="1"/>
        <v>ФГБОУ ВО "Томский государственный архитектурно-строительный университет" (ТГАСУ) г. Томск</v>
      </c>
      <c r="AL3243" s="50" t="s">
        <v>84</v>
      </c>
      <c r="AM3243" s="18"/>
      <c r="AN3243" s="18"/>
      <c r="AO3243" s="18"/>
      <c r="AP3243" s="18"/>
      <c r="AQ3243" s="18"/>
    </row>
    <row r="3244" spans="1:43" ht="25.5" x14ac:dyDescent="0.2">
      <c r="A3244" s="71">
        <v>45631</v>
      </c>
      <c r="B3244" s="72" t="s">
        <v>14938</v>
      </c>
      <c r="C3244" s="86" t="s">
        <v>19597</v>
      </c>
      <c r="D3244" s="86" t="s">
        <v>1535</v>
      </c>
      <c r="E3244" s="86" t="s">
        <v>56</v>
      </c>
      <c r="F3244" s="86" t="s">
        <v>70</v>
      </c>
      <c r="G3244" s="86" t="s">
        <v>42</v>
      </c>
      <c r="H3244" s="48">
        <v>39937</v>
      </c>
      <c r="I3244" s="86">
        <v>89281361065</v>
      </c>
      <c r="J3244" s="47">
        <v>9</v>
      </c>
      <c r="K3244" s="49">
        <v>9</v>
      </c>
      <c r="L3244" s="86" t="s">
        <v>30</v>
      </c>
      <c r="M3244" s="86" t="s">
        <v>31</v>
      </c>
      <c r="N3244" s="86">
        <v>6023</v>
      </c>
      <c r="O3244" s="86">
        <v>279743</v>
      </c>
      <c r="P3244" s="87">
        <v>45064</v>
      </c>
      <c r="Q3244" s="86" t="s">
        <v>58</v>
      </c>
      <c r="R3244" s="50" t="s">
        <v>12179</v>
      </c>
      <c r="S3244" s="86" t="s">
        <v>60</v>
      </c>
      <c r="T3244" s="86"/>
      <c r="U3244" s="86" t="s">
        <v>35</v>
      </c>
      <c r="V3244" s="50" t="s">
        <v>150</v>
      </c>
      <c r="W3244" s="50" t="s">
        <v>107</v>
      </c>
      <c r="X3244" s="86" t="s">
        <v>60</v>
      </c>
      <c r="Y3244" s="86"/>
      <c r="Z3244" s="86" t="s">
        <v>35</v>
      </c>
      <c r="AA3244" s="86" t="s">
        <v>11800</v>
      </c>
      <c r="AB3244" s="86" t="s">
        <v>12180</v>
      </c>
      <c r="AC3244" s="94" t="s">
        <v>12180</v>
      </c>
      <c r="AD3244" s="94" t="s">
        <v>12180</v>
      </c>
      <c r="AE3244" s="86" t="s">
        <v>66</v>
      </c>
      <c r="AF3244" s="86" t="s">
        <v>67</v>
      </c>
      <c r="AG3244" s="86" t="s">
        <v>110</v>
      </c>
      <c r="AH3244" s="86"/>
      <c r="AI3244" s="86"/>
      <c r="AJ3244" s="86" t="s">
        <v>46</v>
      </c>
      <c r="AK3244" s="86" t="str">
        <f t="shared" si="1"/>
        <v>МБОУ г. Ростова-на-Дону «Лицей многопрофильный № 69»</v>
      </c>
      <c r="AL3244" s="50" t="s">
        <v>110</v>
      </c>
      <c r="AM3244" s="18"/>
      <c r="AN3244" s="18"/>
      <c r="AO3244" s="18"/>
      <c r="AP3244" s="18"/>
      <c r="AQ3244" s="18"/>
    </row>
    <row r="3245" spans="1:43" ht="38.25" x14ac:dyDescent="0.2">
      <c r="A3245" s="71">
        <v>45631</v>
      </c>
      <c r="B3245" s="72" t="s">
        <v>14938</v>
      </c>
      <c r="C3245" s="86" t="s">
        <v>19597</v>
      </c>
      <c r="D3245" s="86" t="s">
        <v>14888</v>
      </c>
      <c r="E3245" s="86" t="s">
        <v>334</v>
      </c>
      <c r="F3245" s="86" t="s">
        <v>1529</v>
      </c>
      <c r="G3245" s="86" t="s">
        <v>42</v>
      </c>
      <c r="H3245" s="48">
        <v>40091</v>
      </c>
      <c r="I3245" s="86">
        <v>89281191186</v>
      </c>
      <c r="J3245" s="47">
        <v>9</v>
      </c>
      <c r="K3245" s="49">
        <v>9</v>
      </c>
      <c r="L3245" s="86" t="s">
        <v>30</v>
      </c>
      <c r="M3245" s="86" t="s">
        <v>31</v>
      </c>
      <c r="N3245" s="86">
        <v>3923</v>
      </c>
      <c r="O3245" s="86">
        <v>608607</v>
      </c>
      <c r="P3245" s="87">
        <v>45227</v>
      </c>
      <c r="Q3245" s="86" t="s">
        <v>58</v>
      </c>
      <c r="R3245" s="50" t="s">
        <v>15968</v>
      </c>
      <c r="S3245" s="86" t="s">
        <v>60</v>
      </c>
      <c r="T3245" s="86" t="s">
        <v>1246</v>
      </c>
      <c r="U3245" s="86" t="s">
        <v>35</v>
      </c>
      <c r="V3245" s="50" t="s">
        <v>136</v>
      </c>
      <c r="W3245" s="50" t="s">
        <v>15969</v>
      </c>
      <c r="X3245" s="86" t="s">
        <v>60</v>
      </c>
      <c r="Y3245" s="86" t="s">
        <v>2203</v>
      </c>
      <c r="Z3245" s="86" t="s">
        <v>35</v>
      </c>
      <c r="AA3245" s="86" t="s">
        <v>136</v>
      </c>
      <c r="AB3245" s="86" t="s">
        <v>15970</v>
      </c>
      <c r="AC3245" s="86" t="s">
        <v>15970</v>
      </c>
      <c r="AD3245" s="86" t="s">
        <v>15970</v>
      </c>
      <c r="AE3245" s="86" t="s">
        <v>66</v>
      </c>
      <c r="AF3245" s="86" t="s">
        <v>67</v>
      </c>
      <c r="AG3245" s="86" t="s">
        <v>68</v>
      </c>
      <c r="AH3245" s="86"/>
      <c r="AI3245" s="86"/>
      <c r="AJ3245" s="86" t="s">
        <v>39</v>
      </c>
      <c r="AK324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245" s="50" t="s">
        <v>68</v>
      </c>
      <c r="AM3245" s="18"/>
      <c r="AN3245" s="18"/>
      <c r="AO3245" s="18"/>
      <c r="AP3245" s="18"/>
      <c r="AQ3245" s="18"/>
    </row>
    <row r="3246" spans="1:43" ht="38.25" x14ac:dyDescent="0.2">
      <c r="A3246" s="71">
        <v>45631</v>
      </c>
      <c r="B3246" s="72" t="s">
        <v>14938</v>
      </c>
      <c r="C3246" s="86" t="s">
        <v>19597</v>
      </c>
      <c r="D3246" s="86" t="s">
        <v>5364</v>
      </c>
      <c r="E3246" s="86" t="s">
        <v>56</v>
      </c>
      <c r="F3246" s="86" t="s">
        <v>951</v>
      </c>
      <c r="G3246" s="86" t="s">
        <v>42</v>
      </c>
      <c r="H3246" s="60">
        <v>40047</v>
      </c>
      <c r="I3246" s="86">
        <v>89069551190</v>
      </c>
      <c r="J3246" s="47">
        <v>9</v>
      </c>
      <c r="K3246" s="49">
        <v>9</v>
      </c>
      <c r="L3246" s="86" t="s">
        <v>30</v>
      </c>
      <c r="M3246" s="86" t="s">
        <v>31</v>
      </c>
      <c r="N3246" s="86">
        <v>6923</v>
      </c>
      <c r="O3246" s="89" t="s">
        <v>5365</v>
      </c>
      <c r="P3246" s="88">
        <v>45182</v>
      </c>
      <c r="Q3246" s="86" t="s">
        <v>994</v>
      </c>
      <c r="R3246" s="50" t="s">
        <v>5366</v>
      </c>
      <c r="S3246" s="86" t="s">
        <v>82</v>
      </c>
      <c r="T3246" s="86" t="s">
        <v>64</v>
      </c>
      <c r="U3246" s="86" t="s">
        <v>35</v>
      </c>
      <c r="V3246" s="50" t="s">
        <v>1661</v>
      </c>
      <c r="W3246" s="50" t="s">
        <v>5367</v>
      </c>
      <c r="X3246" s="86" t="s">
        <v>82</v>
      </c>
      <c r="Y3246" s="86" t="s">
        <v>64</v>
      </c>
      <c r="Z3246" s="86" t="s">
        <v>35</v>
      </c>
      <c r="AA3246" s="86" t="s">
        <v>1661</v>
      </c>
      <c r="AB3246" s="86" t="s">
        <v>5368</v>
      </c>
      <c r="AC3246" s="86"/>
      <c r="AD3246" s="86"/>
      <c r="AE3246" s="86" t="s">
        <v>36</v>
      </c>
      <c r="AF3246" s="86" t="s">
        <v>37</v>
      </c>
      <c r="AG3246" s="86"/>
      <c r="AH3246" s="86"/>
      <c r="AI3246" s="86" t="s">
        <v>84</v>
      </c>
      <c r="AJ3246" s="86" t="s">
        <v>39</v>
      </c>
      <c r="AK3246" s="86" t="str">
        <f t="shared" si="1"/>
        <v>ФГБОУ ВО "Томский государственный архитектурно-строительный университет" (ТГАСУ) г. Томск</v>
      </c>
      <c r="AL3246" s="50" t="s">
        <v>84</v>
      </c>
      <c r="AM3246" s="18"/>
      <c r="AN3246" s="18"/>
      <c r="AO3246" s="18"/>
      <c r="AP3246" s="18"/>
      <c r="AQ3246" s="18"/>
    </row>
    <row r="3247" spans="1:43" ht="38.25" x14ac:dyDescent="0.2">
      <c r="A3247" s="71">
        <v>45631</v>
      </c>
      <c r="B3247" s="72" t="s">
        <v>14938</v>
      </c>
      <c r="C3247" s="86" t="s">
        <v>19597</v>
      </c>
      <c r="D3247" s="86" t="s">
        <v>12965</v>
      </c>
      <c r="E3247" s="86" t="s">
        <v>113</v>
      </c>
      <c r="F3247" s="86" t="s">
        <v>194</v>
      </c>
      <c r="G3247" s="86" t="s">
        <v>42</v>
      </c>
      <c r="H3247" s="48">
        <v>40192</v>
      </c>
      <c r="I3247" s="86">
        <v>89041333030</v>
      </c>
      <c r="J3247" s="47">
        <v>9</v>
      </c>
      <c r="K3247" s="49">
        <v>9</v>
      </c>
      <c r="L3247" s="86" t="s">
        <v>30</v>
      </c>
      <c r="M3247" s="86" t="s">
        <v>31</v>
      </c>
      <c r="N3247" s="86">
        <v>2523</v>
      </c>
      <c r="O3247" s="86">
        <v>280133</v>
      </c>
      <c r="P3247" s="87">
        <v>45336</v>
      </c>
      <c r="Q3247" s="86" t="s">
        <v>2551</v>
      </c>
      <c r="R3247" s="50" t="s">
        <v>12966</v>
      </c>
      <c r="S3247" s="86" t="s">
        <v>2552</v>
      </c>
      <c r="T3247" s="94"/>
      <c r="U3247" s="86" t="s">
        <v>35</v>
      </c>
      <c r="V3247" s="50" t="s">
        <v>3822</v>
      </c>
      <c r="W3247" s="50" t="s">
        <v>12967</v>
      </c>
      <c r="X3247" s="86" t="s">
        <v>2552</v>
      </c>
      <c r="Y3247" s="86"/>
      <c r="Z3247" s="86" t="s">
        <v>35</v>
      </c>
      <c r="AA3247" s="86" t="s">
        <v>3822</v>
      </c>
      <c r="AB3247" s="86" t="s">
        <v>12968</v>
      </c>
      <c r="AC3247" s="86" t="s">
        <v>12969</v>
      </c>
      <c r="AD3247" s="94"/>
      <c r="AE3247" s="86" t="s">
        <v>36</v>
      </c>
      <c r="AF3247" s="86" t="s">
        <v>37</v>
      </c>
      <c r="AG3247" s="86"/>
      <c r="AH3247" s="86"/>
      <c r="AI3247" s="86" t="s">
        <v>2554</v>
      </c>
      <c r="AJ3247" s="86" t="s">
        <v>39</v>
      </c>
      <c r="AK3247" s="86" t="str">
        <f t="shared" si="1"/>
        <v>МБУ ДО "ДШИ №1" г. Ангарска</v>
      </c>
      <c r="AL3247" s="50" t="s">
        <v>2554</v>
      </c>
      <c r="AM3247" s="18"/>
      <c r="AN3247" s="18"/>
      <c r="AO3247" s="18"/>
      <c r="AP3247" s="18"/>
      <c r="AQ3247" s="18"/>
    </row>
    <row r="3248" spans="1:43" ht="38.25" x14ac:dyDescent="0.2">
      <c r="A3248" s="71">
        <v>45631</v>
      </c>
      <c r="B3248" s="72" t="s">
        <v>14938</v>
      </c>
      <c r="C3248" s="86" t="s">
        <v>19597</v>
      </c>
      <c r="D3248" s="86" t="s">
        <v>9098</v>
      </c>
      <c r="E3248" s="86" t="s">
        <v>9099</v>
      </c>
      <c r="F3248" s="86" t="s">
        <v>1998</v>
      </c>
      <c r="G3248" s="86" t="s">
        <v>42</v>
      </c>
      <c r="H3248" s="60">
        <v>40115</v>
      </c>
      <c r="I3248" s="86">
        <v>89614780015</v>
      </c>
      <c r="J3248" s="47">
        <v>9</v>
      </c>
      <c r="K3248" s="49">
        <v>9</v>
      </c>
      <c r="L3248" s="86" t="s">
        <v>30</v>
      </c>
      <c r="M3248" s="86" t="s">
        <v>31</v>
      </c>
      <c r="N3248" s="89" t="s">
        <v>508</v>
      </c>
      <c r="O3248" s="86">
        <v>103187</v>
      </c>
      <c r="P3248" s="87">
        <v>45241</v>
      </c>
      <c r="Q3248" s="86" t="s">
        <v>1174</v>
      </c>
      <c r="R3248" s="50" t="s">
        <v>3499</v>
      </c>
      <c r="S3248" s="86" t="s">
        <v>164</v>
      </c>
      <c r="T3248" s="86"/>
      <c r="U3248" s="86" t="s">
        <v>35</v>
      </c>
      <c r="V3248" s="50" t="s">
        <v>357</v>
      </c>
      <c r="W3248" s="50" t="s">
        <v>3791</v>
      </c>
      <c r="X3248" s="86" t="s">
        <v>164</v>
      </c>
      <c r="Y3248" s="86"/>
      <c r="Z3248" s="86" t="s">
        <v>35</v>
      </c>
      <c r="AA3248" s="86" t="s">
        <v>357</v>
      </c>
      <c r="AB3248" s="86"/>
      <c r="AC3248" s="86"/>
      <c r="AD3248" s="86"/>
      <c r="AE3248" s="86" t="s">
        <v>66</v>
      </c>
      <c r="AF3248" s="86" t="s">
        <v>37</v>
      </c>
      <c r="AG3248" s="86"/>
      <c r="AH3248" s="86"/>
      <c r="AI3248" s="86" t="s">
        <v>169</v>
      </c>
      <c r="AJ3248" s="86" t="s">
        <v>46</v>
      </c>
      <c r="AK3248" s="86" t="str">
        <f t="shared" si="1"/>
        <v>МБУ ДО "Детская художественная школа" г. Ставрополь</v>
      </c>
      <c r="AL3248" s="50" t="s">
        <v>169</v>
      </c>
      <c r="AM3248" s="18"/>
      <c r="AN3248" s="18"/>
      <c r="AO3248" s="18"/>
      <c r="AP3248" s="18"/>
      <c r="AQ3248" s="18"/>
    </row>
    <row r="3249" spans="1:43" ht="25.5" x14ac:dyDescent="0.2">
      <c r="A3249" s="71">
        <v>45631</v>
      </c>
      <c r="B3249" s="72" t="s">
        <v>14938</v>
      </c>
      <c r="C3249" s="86" t="s">
        <v>19597</v>
      </c>
      <c r="D3249" s="86" t="s">
        <v>18789</v>
      </c>
      <c r="E3249" s="86" t="s">
        <v>127</v>
      </c>
      <c r="F3249" s="86" t="s">
        <v>70</v>
      </c>
      <c r="G3249" s="86" t="s">
        <v>42</v>
      </c>
      <c r="H3249" s="48">
        <v>39887</v>
      </c>
      <c r="I3249" s="86">
        <v>89276107018</v>
      </c>
      <c r="J3249" s="47">
        <v>9</v>
      </c>
      <c r="K3249" s="49">
        <v>9</v>
      </c>
      <c r="L3249" s="86" t="s">
        <v>30</v>
      </c>
      <c r="M3249" s="86" t="s">
        <v>31</v>
      </c>
      <c r="N3249" s="86">
        <v>3623</v>
      </c>
      <c r="O3249" s="86">
        <v>264711</v>
      </c>
      <c r="P3249" s="87">
        <v>45042</v>
      </c>
      <c r="Q3249" s="86" t="s">
        <v>9756</v>
      </c>
      <c r="R3249" s="50" t="s">
        <v>18790</v>
      </c>
      <c r="S3249" s="86" t="s">
        <v>2068</v>
      </c>
      <c r="T3249" s="86"/>
      <c r="U3249" s="86" t="s">
        <v>35</v>
      </c>
      <c r="V3249" s="50" t="s">
        <v>2632</v>
      </c>
      <c r="W3249" s="50" t="s">
        <v>18791</v>
      </c>
      <c r="X3249" s="86" t="s">
        <v>2068</v>
      </c>
      <c r="Y3249" s="86"/>
      <c r="Z3249" s="86" t="s">
        <v>35</v>
      </c>
      <c r="AA3249" s="86" t="s">
        <v>2632</v>
      </c>
      <c r="AB3249" s="86" t="s">
        <v>18792</v>
      </c>
      <c r="AC3249" s="86"/>
      <c r="AD3249" s="86"/>
      <c r="AE3249" s="86" t="s">
        <v>36</v>
      </c>
      <c r="AF3249" s="86" t="s">
        <v>37</v>
      </c>
      <c r="AG3249" s="86"/>
      <c r="AH3249" s="86"/>
      <c r="AI3249" s="86" t="s">
        <v>1268</v>
      </c>
      <c r="AJ3249" s="86" t="s">
        <v>39</v>
      </c>
      <c r="AK3249" s="86" t="str">
        <f t="shared" si="1"/>
        <v>МБОУ Лицей №124 г.о. Самара</v>
      </c>
      <c r="AL3249" s="50" t="s">
        <v>1268</v>
      </c>
      <c r="AM3249" s="18"/>
      <c r="AN3249" s="18"/>
      <c r="AO3249" s="18"/>
      <c r="AP3249" s="18"/>
      <c r="AQ3249" s="18"/>
    </row>
    <row r="3250" spans="1:43" ht="25.5" x14ac:dyDescent="0.2">
      <c r="A3250" s="71">
        <v>45631</v>
      </c>
      <c r="B3250" s="72" t="s">
        <v>14938</v>
      </c>
      <c r="C3250" s="86" t="s">
        <v>19597</v>
      </c>
      <c r="D3250" s="86" t="s">
        <v>9468</v>
      </c>
      <c r="E3250" s="86" t="s">
        <v>362</v>
      </c>
      <c r="F3250" s="86" t="s">
        <v>205</v>
      </c>
      <c r="G3250" s="86" t="s">
        <v>42</v>
      </c>
      <c r="H3250" s="60">
        <v>39829</v>
      </c>
      <c r="I3250" s="86">
        <v>89181064575</v>
      </c>
      <c r="J3250" s="47">
        <v>9</v>
      </c>
      <c r="K3250" s="49">
        <v>9</v>
      </c>
      <c r="L3250" s="86" t="s">
        <v>30</v>
      </c>
      <c r="M3250" s="86" t="s">
        <v>31</v>
      </c>
      <c r="N3250" s="89" t="s">
        <v>270</v>
      </c>
      <c r="O3250" s="86">
        <v>505150</v>
      </c>
      <c r="P3250" s="87">
        <v>45022</v>
      </c>
      <c r="Q3250" s="86" t="s">
        <v>271</v>
      </c>
      <c r="R3250" s="50" t="s">
        <v>7317</v>
      </c>
      <c r="S3250" s="86" t="s">
        <v>98</v>
      </c>
      <c r="T3250" s="86"/>
      <c r="U3250" s="86" t="s">
        <v>35</v>
      </c>
      <c r="V3250" s="50" t="s">
        <v>2678</v>
      </c>
      <c r="W3250" s="50" t="s">
        <v>7303</v>
      </c>
      <c r="X3250" s="86" t="s">
        <v>98</v>
      </c>
      <c r="Y3250" s="86"/>
      <c r="Z3250" s="86" t="s">
        <v>35</v>
      </c>
      <c r="AA3250" s="86" t="s">
        <v>2678</v>
      </c>
      <c r="AB3250" s="86" t="s">
        <v>9439</v>
      </c>
      <c r="AC3250" s="86"/>
      <c r="AD3250" s="86"/>
      <c r="AE3250" s="86" t="s">
        <v>36</v>
      </c>
      <c r="AF3250" s="86" t="s">
        <v>37</v>
      </c>
      <c r="AG3250" s="86"/>
      <c r="AH3250" s="86"/>
      <c r="AI3250" s="86" t="s">
        <v>3576</v>
      </c>
      <c r="AJ3250" s="86" t="s">
        <v>39</v>
      </c>
      <c r="AK3250" s="86" t="str">
        <f t="shared" si="1"/>
        <v>МБУ ДО ДХШ № 3 г.-курорт Сочи</v>
      </c>
      <c r="AL3250" s="50" t="s">
        <v>3576</v>
      </c>
      <c r="AM3250" s="18"/>
      <c r="AN3250" s="18"/>
      <c r="AO3250" s="18"/>
      <c r="AP3250" s="18"/>
      <c r="AQ3250" s="18"/>
    </row>
    <row r="3251" spans="1:43" ht="25.5" x14ac:dyDescent="0.2">
      <c r="A3251" s="65">
        <v>45631.305141145829</v>
      </c>
      <c r="B3251" s="18" t="s">
        <v>15096</v>
      </c>
      <c r="C3251" s="86" t="s">
        <v>19597</v>
      </c>
      <c r="D3251" s="86" t="s">
        <v>12216</v>
      </c>
      <c r="E3251" s="86" t="s">
        <v>96</v>
      </c>
      <c r="F3251" s="86" t="s">
        <v>726</v>
      </c>
      <c r="G3251" s="86" t="s">
        <v>42</v>
      </c>
      <c r="H3251" s="48">
        <v>40116</v>
      </c>
      <c r="I3251" s="86" t="s">
        <v>12217</v>
      </c>
      <c r="J3251" s="47">
        <v>9</v>
      </c>
      <c r="K3251" s="49">
        <v>9</v>
      </c>
      <c r="L3251" s="86" t="s">
        <v>30</v>
      </c>
      <c r="M3251" s="86" t="s">
        <v>31</v>
      </c>
      <c r="N3251" s="86">
        <v>6024</v>
      </c>
      <c r="O3251" s="86">
        <v>705885</v>
      </c>
      <c r="P3251" s="87">
        <v>45252</v>
      </c>
      <c r="Q3251" s="86" t="s">
        <v>71</v>
      </c>
      <c r="R3251" s="50" t="s">
        <v>12218</v>
      </c>
      <c r="S3251" s="86" t="s">
        <v>60</v>
      </c>
      <c r="T3251" s="86"/>
      <c r="U3251" s="86" t="s">
        <v>35</v>
      </c>
      <c r="V3251" s="50" t="s">
        <v>748</v>
      </c>
      <c r="W3251" s="50" t="s">
        <v>107</v>
      </c>
      <c r="X3251" s="86" t="s">
        <v>60</v>
      </c>
      <c r="Y3251" s="86"/>
      <c r="Z3251" s="86" t="s">
        <v>35</v>
      </c>
      <c r="AA3251" s="86" t="s">
        <v>136</v>
      </c>
      <c r="AB3251" s="86" t="s">
        <v>12219</v>
      </c>
      <c r="AC3251" s="86" t="s">
        <v>12219</v>
      </c>
      <c r="AD3251" s="86" t="s">
        <v>12219</v>
      </c>
      <c r="AE3251" s="86" t="s">
        <v>36</v>
      </c>
      <c r="AF3251" s="86" t="s">
        <v>67</v>
      </c>
      <c r="AG3251" s="86" t="s">
        <v>110</v>
      </c>
      <c r="AH3251" s="86"/>
      <c r="AI3251" s="86"/>
      <c r="AJ3251" s="86" t="s">
        <v>46</v>
      </c>
      <c r="AK3251" s="86" t="str">
        <f t="shared" si="1"/>
        <v>МБОУ г. Ростова-на-Дону «Лицей многопрофильный № 69»</v>
      </c>
      <c r="AL3251" s="50" t="s">
        <v>110</v>
      </c>
      <c r="AM3251" s="18"/>
      <c r="AN3251" s="18"/>
      <c r="AO3251" s="18"/>
      <c r="AP3251" s="18"/>
      <c r="AQ3251" s="18"/>
    </row>
    <row r="3252" spans="1:43" ht="25.5" x14ac:dyDescent="0.2">
      <c r="A3252" s="65">
        <v>45631.37049144676</v>
      </c>
      <c r="B3252" s="18" t="s">
        <v>7507</v>
      </c>
      <c r="C3252" s="86" t="s">
        <v>19597</v>
      </c>
      <c r="D3252" s="86" t="s">
        <v>1212</v>
      </c>
      <c r="E3252" s="86" t="s">
        <v>1213</v>
      </c>
      <c r="F3252" s="86" t="s">
        <v>500</v>
      </c>
      <c r="G3252" s="86" t="s">
        <v>42</v>
      </c>
      <c r="H3252" s="60">
        <v>40026</v>
      </c>
      <c r="I3252" s="86">
        <v>89614420055</v>
      </c>
      <c r="J3252" s="47">
        <v>9</v>
      </c>
      <c r="K3252" s="49">
        <v>9</v>
      </c>
      <c r="L3252" s="86" t="s">
        <v>30</v>
      </c>
      <c r="M3252" s="86" t="s">
        <v>31</v>
      </c>
      <c r="N3252" s="89" t="s">
        <v>740</v>
      </c>
      <c r="O3252" s="86">
        <v>139877</v>
      </c>
      <c r="P3252" s="88">
        <v>45385</v>
      </c>
      <c r="Q3252" s="86" t="s">
        <v>1214</v>
      </c>
      <c r="R3252" s="50" t="s">
        <v>742</v>
      </c>
      <c r="S3252" s="86" t="s">
        <v>164</v>
      </c>
      <c r="T3252" s="86" t="s">
        <v>165</v>
      </c>
      <c r="U3252" s="86" t="s">
        <v>35</v>
      </c>
      <c r="V3252" s="50" t="s">
        <v>357</v>
      </c>
      <c r="W3252" s="50" t="s">
        <v>429</v>
      </c>
      <c r="X3252" s="86" t="s">
        <v>164</v>
      </c>
      <c r="Y3252" s="86"/>
      <c r="Z3252" s="86" t="s">
        <v>35</v>
      </c>
      <c r="AA3252" s="86" t="s">
        <v>357</v>
      </c>
      <c r="AB3252" s="86" t="s">
        <v>1215</v>
      </c>
      <c r="AC3252" s="86"/>
      <c r="AD3252" s="86"/>
      <c r="AE3252" s="86" t="s">
        <v>66</v>
      </c>
      <c r="AF3252" s="86" t="s">
        <v>37</v>
      </c>
      <c r="AG3252" s="86"/>
      <c r="AH3252" s="86"/>
      <c r="AI3252" s="86" t="s">
        <v>169</v>
      </c>
      <c r="AJ3252" s="86" t="s">
        <v>46</v>
      </c>
      <c r="AK3252" s="86" t="str">
        <f t="shared" si="1"/>
        <v>МБУ ДО "Детская художественная школа" г. Ставрополь</v>
      </c>
      <c r="AL3252" s="50" t="s">
        <v>169</v>
      </c>
      <c r="AM3252" s="18"/>
      <c r="AN3252" s="18"/>
      <c r="AO3252" s="18"/>
      <c r="AP3252" s="18"/>
      <c r="AQ3252" s="18"/>
    </row>
    <row r="3253" spans="1:43" ht="25.5" x14ac:dyDescent="0.2">
      <c r="A3253" s="65">
        <v>45631.372361898146</v>
      </c>
      <c r="B3253" s="18" t="s">
        <v>12664</v>
      </c>
      <c r="C3253" s="86" t="s">
        <v>19597</v>
      </c>
      <c r="D3253" s="86" t="s">
        <v>16362</v>
      </c>
      <c r="E3253" s="86" t="s">
        <v>148</v>
      </c>
      <c r="F3253" s="86" t="s">
        <v>936</v>
      </c>
      <c r="G3253" s="86" t="s">
        <v>42</v>
      </c>
      <c r="H3253" s="48">
        <v>39851</v>
      </c>
      <c r="I3253" s="86">
        <v>89631256525</v>
      </c>
      <c r="J3253" s="47">
        <v>9</v>
      </c>
      <c r="K3253" s="49">
        <v>9</v>
      </c>
      <c r="L3253" s="86" t="s">
        <v>30</v>
      </c>
      <c r="M3253" s="86" t="s">
        <v>50</v>
      </c>
      <c r="N3253" s="86" t="s">
        <v>1120</v>
      </c>
      <c r="O3253" s="86">
        <v>735684</v>
      </c>
      <c r="P3253" s="87">
        <v>39861</v>
      </c>
      <c r="Q3253" s="86" t="s">
        <v>13249</v>
      </c>
      <c r="R3253" s="50" t="s">
        <v>7593</v>
      </c>
      <c r="S3253" s="86" t="s">
        <v>60</v>
      </c>
      <c r="T3253" s="86"/>
      <c r="U3253" s="86" t="s">
        <v>35</v>
      </c>
      <c r="V3253" s="50" t="s">
        <v>62</v>
      </c>
      <c r="W3253" s="50"/>
      <c r="X3253" s="86"/>
      <c r="Y3253" s="86"/>
      <c r="Z3253" s="86"/>
      <c r="AA3253" s="86"/>
      <c r="AB3253" s="86"/>
      <c r="AC3253" s="86"/>
      <c r="AD3253" s="86"/>
      <c r="AE3253" s="86" t="s">
        <v>66</v>
      </c>
      <c r="AF3253" s="86" t="s">
        <v>73</v>
      </c>
      <c r="AG3253" s="86"/>
      <c r="AH3253" s="86" t="s">
        <v>3509</v>
      </c>
      <c r="AI3253" s="86"/>
      <c r="AJ3253" s="86" t="s">
        <v>39</v>
      </c>
      <c r="AK3253" s="86" t="str">
        <f t="shared" si="1"/>
        <v>ДАХШ РЦАХДП ААИ ЮФУ, отделение г. Зернограда</v>
      </c>
      <c r="AL3253" s="50" t="s">
        <v>3509</v>
      </c>
      <c r="AM3253" s="18"/>
      <c r="AN3253" s="18"/>
      <c r="AO3253" s="18"/>
      <c r="AP3253" s="18"/>
      <c r="AQ3253" s="18"/>
    </row>
    <row r="3254" spans="1:43" ht="38.25" x14ac:dyDescent="0.2">
      <c r="A3254" s="65">
        <v>45631.377416435185</v>
      </c>
      <c r="B3254" s="18" t="s">
        <v>7507</v>
      </c>
      <c r="C3254" s="86" t="s">
        <v>19597</v>
      </c>
      <c r="D3254" s="86" t="s">
        <v>11791</v>
      </c>
      <c r="E3254" s="86" t="s">
        <v>950</v>
      </c>
      <c r="F3254" s="86" t="s">
        <v>1068</v>
      </c>
      <c r="G3254" s="86" t="s">
        <v>42</v>
      </c>
      <c r="H3254" s="48">
        <v>39837</v>
      </c>
      <c r="I3254" s="86">
        <v>89508966995</v>
      </c>
      <c r="J3254" s="47">
        <v>9</v>
      </c>
      <c r="K3254" s="49">
        <v>9</v>
      </c>
      <c r="L3254" s="86" t="s">
        <v>30</v>
      </c>
      <c r="M3254" s="86" t="s">
        <v>31</v>
      </c>
      <c r="N3254" s="86">
        <v>4722</v>
      </c>
      <c r="O3254" s="86">
        <v>794173</v>
      </c>
      <c r="P3254" s="87">
        <v>44959</v>
      </c>
      <c r="Q3254" s="86" t="s">
        <v>9642</v>
      </c>
      <c r="R3254" s="50" t="s">
        <v>11792</v>
      </c>
      <c r="S3254" s="86" t="s">
        <v>9644</v>
      </c>
      <c r="T3254" s="86"/>
      <c r="U3254" s="86" t="s">
        <v>35</v>
      </c>
      <c r="V3254" s="50" t="s">
        <v>11793</v>
      </c>
      <c r="W3254" s="50" t="s">
        <v>11794</v>
      </c>
      <c r="X3254" s="86" t="s">
        <v>9644</v>
      </c>
      <c r="Y3254" s="86"/>
      <c r="Z3254" s="86" t="s">
        <v>35</v>
      </c>
      <c r="AA3254" s="86" t="s">
        <v>11793</v>
      </c>
      <c r="AB3254" s="86" t="s">
        <v>11795</v>
      </c>
      <c r="AC3254" s="86" t="s">
        <v>11780</v>
      </c>
      <c r="AD3254" s="86" t="s">
        <v>11780</v>
      </c>
      <c r="AE3254" s="86" t="s">
        <v>66</v>
      </c>
      <c r="AF3254" s="86" t="s">
        <v>37</v>
      </c>
      <c r="AG3254" s="86"/>
      <c r="AH3254" s="86"/>
      <c r="AI3254" s="86" t="s">
        <v>9648</v>
      </c>
      <c r="AJ3254" s="86" t="s">
        <v>39</v>
      </c>
      <c r="AK3254" s="86" t="str">
        <f t="shared" si="1"/>
        <v>МБУ ДО Детская художественная школа г. Североморск</v>
      </c>
      <c r="AL3254" s="50" t="s">
        <v>9648</v>
      </c>
      <c r="AM3254" s="18"/>
      <c r="AN3254" s="18"/>
      <c r="AO3254" s="18"/>
      <c r="AP3254" s="18"/>
      <c r="AQ3254" s="18"/>
    </row>
    <row r="3255" spans="1:43" ht="51" x14ac:dyDescent="0.2">
      <c r="A3255" s="65">
        <v>45631.384848946764</v>
      </c>
      <c r="B3255" s="18" t="s">
        <v>15108</v>
      </c>
      <c r="C3255" s="86" t="s">
        <v>19597</v>
      </c>
      <c r="D3255" s="86" t="s">
        <v>6656</v>
      </c>
      <c r="E3255" s="86" t="s">
        <v>96</v>
      </c>
      <c r="F3255" s="86" t="s">
        <v>70</v>
      </c>
      <c r="G3255" s="86" t="s">
        <v>42</v>
      </c>
      <c r="H3255" s="60">
        <v>40236</v>
      </c>
      <c r="I3255" s="86">
        <v>89891952133</v>
      </c>
      <c r="J3255" s="47">
        <v>9</v>
      </c>
      <c r="K3255" s="49">
        <v>9</v>
      </c>
      <c r="L3255" s="86" t="s">
        <v>30</v>
      </c>
      <c r="M3255" s="86" t="s">
        <v>31</v>
      </c>
      <c r="N3255" s="89" t="s">
        <v>455</v>
      </c>
      <c r="O3255" s="86">
        <v>834529</v>
      </c>
      <c r="P3255" s="88">
        <v>45358</v>
      </c>
      <c r="Q3255" s="86" t="s">
        <v>155</v>
      </c>
      <c r="R3255" s="50" t="s">
        <v>6657</v>
      </c>
      <c r="S3255" s="86" t="s">
        <v>98</v>
      </c>
      <c r="T3255" s="86"/>
      <c r="U3255" s="86" t="s">
        <v>35</v>
      </c>
      <c r="V3255" s="50" t="s">
        <v>382</v>
      </c>
      <c r="W3255" s="50" t="s">
        <v>6658</v>
      </c>
      <c r="X3255" s="86" t="s">
        <v>98</v>
      </c>
      <c r="Y3255" s="86"/>
      <c r="Z3255" s="86" t="s">
        <v>35</v>
      </c>
      <c r="AA3255" s="86" t="s">
        <v>627</v>
      </c>
      <c r="AB3255" s="86" t="s">
        <v>6659</v>
      </c>
      <c r="AC3255" s="86"/>
      <c r="AD3255" s="86"/>
      <c r="AE3255" s="86" t="s">
        <v>36</v>
      </c>
      <c r="AF3255" s="86" t="s">
        <v>37</v>
      </c>
      <c r="AG3255" s="86"/>
      <c r="AH3255" s="86"/>
      <c r="AI3255" s="86" t="s">
        <v>594</v>
      </c>
      <c r="AJ3255" s="86" t="s">
        <v>46</v>
      </c>
      <c r="AK3255" s="86" t="str">
        <f t="shared" si="1"/>
        <v>МАУ ДО "ДХШ им.С.Д.Эрьзя МО г. Новороссийск"</v>
      </c>
      <c r="AL3255" s="50" t="s">
        <v>594</v>
      </c>
      <c r="AM3255" s="18"/>
      <c r="AN3255" s="18"/>
      <c r="AO3255" s="18"/>
      <c r="AP3255" s="18"/>
      <c r="AQ3255" s="18"/>
    </row>
    <row r="3256" spans="1:43" ht="25.5" x14ac:dyDescent="0.2">
      <c r="A3256" s="65">
        <v>45631.389798252319</v>
      </c>
      <c r="B3256" s="18" t="s">
        <v>5026</v>
      </c>
      <c r="C3256" s="86" t="s">
        <v>19597</v>
      </c>
      <c r="D3256" s="86" t="s">
        <v>6656</v>
      </c>
      <c r="E3256" s="86" t="s">
        <v>2051</v>
      </c>
      <c r="F3256" s="86" t="s">
        <v>326</v>
      </c>
      <c r="G3256" s="86" t="s">
        <v>42</v>
      </c>
      <c r="H3256" s="48">
        <v>40025</v>
      </c>
      <c r="I3256" s="86">
        <v>89883189211</v>
      </c>
      <c r="J3256" s="47">
        <v>9</v>
      </c>
      <c r="K3256" s="49">
        <v>9</v>
      </c>
      <c r="L3256" s="86" t="s">
        <v>30</v>
      </c>
      <c r="M3256" s="86" t="s">
        <v>50</v>
      </c>
      <c r="N3256" s="86" t="s">
        <v>941</v>
      </c>
      <c r="O3256" s="86">
        <v>567750</v>
      </c>
      <c r="P3256" s="87">
        <v>40029</v>
      </c>
      <c r="Q3256" s="86" t="s">
        <v>10627</v>
      </c>
      <c r="R3256" s="50" t="s">
        <v>10628</v>
      </c>
      <c r="S3256" s="86" t="s">
        <v>98</v>
      </c>
      <c r="T3256" s="86"/>
      <c r="U3256" s="86" t="s">
        <v>35</v>
      </c>
      <c r="V3256" s="50" t="s">
        <v>10629</v>
      </c>
      <c r="W3256" s="50" t="s">
        <v>10630</v>
      </c>
      <c r="X3256" s="86" t="s">
        <v>98</v>
      </c>
      <c r="Y3256" s="86"/>
      <c r="Z3256" s="86" t="s">
        <v>35</v>
      </c>
      <c r="AA3256" s="86" t="s">
        <v>10378</v>
      </c>
      <c r="AB3256" s="86" t="s">
        <v>10631</v>
      </c>
      <c r="AC3256" s="86"/>
      <c r="AD3256" s="86"/>
      <c r="AE3256" s="86" t="s">
        <v>66</v>
      </c>
      <c r="AF3256" s="86" t="s">
        <v>37</v>
      </c>
      <c r="AG3256" s="86"/>
      <c r="AH3256" s="86"/>
      <c r="AI3256" s="86" t="s">
        <v>594</v>
      </c>
      <c r="AJ3256" s="86" t="s">
        <v>39</v>
      </c>
      <c r="AK3256" s="86" t="str">
        <f t="shared" si="1"/>
        <v>МАУ ДО "ДХШ им.С.Д.Эрьзя МО г. Новороссийск"</v>
      </c>
      <c r="AL3256" s="50" t="s">
        <v>594</v>
      </c>
      <c r="AM3256" s="18"/>
      <c r="AN3256" s="18"/>
      <c r="AO3256" s="18"/>
      <c r="AP3256" s="18"/>
      <c r="AQ3256" s="18"/>
    </row>
    <row r="3257" spans="1:43" ht="51" x14ac:dyDescent="0.2">
      <c r="A3257" s="65">
        <v>45631.393968530094</v>
      </c>
      <c r="B3257" s="18" t="s">
        <v>5026</v>
      </c>
      <c r="C3257" s="86" t="s">
        <v>19597</v>
      </c>
      <c r="D3257" s="86" t="s">
        <v>16205</v>
      </c>
      <c r="E3257" s="86" t="s">
        <v>69</v>
      </c>
      <c r="F3257" s="86" t="s">
        <v>70</v>
      </c>
      <c r="G3257" s="86" t="s">
        <v>42</v>
      </c>
      <c r="H3257" s="48">
        <v>39876</v>
      </c>
      <c r="I3257" s="86">
        <v>89884970360</v>
      </c>
      <c r="J3257" s="47">
        <v>9</v>
      </c>
      <c r="K3257" s="49">
        <v>9</v>
      </c>
      <c r="L3257" s="86" t="s">
        <v>30</v>
      </c>
      <c r="M3257" s="86" t="s">
        <v>31</v>
      </c>
      <c r="N3257" s="86">
        <v>1823</v>
      </c>
      <c r="O3257" s="86">
        <v>971160</v>
      </c>
      <c r="P3257" s="87">
        <v>45015</v>
      </c>
      <c r="Q3257" s="86" t="s">
        <v>2384</v>
      </c>
      <c r="R3257" s="50" t="s">
        <v>16206</v>
      </c>
      <c r="S3257" s="86" t="s">
        <v>78</v>
      </c>
      <c r="T3257" s="86"/>
      <c r="U3257" s="86" t="s">
        <v>35</v>
      </c>
      <c r="V3257" s="50" t="s">
        <v>5295</v>
      </c>
      <c r="W3257" s="50" t="s">
        <v>8906</v>
      </c>
      <c r="X3257" s="86" t="s">
        <v>78</v>
      </c>
      <c r="Y3257" s="86"/>
      <c r="Z3257" s="86" t="s">
        <v>35</v>
      </c>
      <c r="AA3257" s="86" t="s">
        <v>5295</v>
      </c>
      <c r="AB3257" s="86" t="s">
        <v>16207</v>
      </c>
      <c r="AC3257" s="86"/>
      <c r="AD3257" s="86"/>
      <c r="AE3257" s="86" t="s">
        <v>36</v>
      </c>
      <c r="AF3257" s="86" t="s">
        <v>37</v>
      </c>
      <c r="AG3257" s="86"/>
      <c r="AH3257" s="86"/>
      <c r="AI3257" s="86" t="s">
        <v>3073</v>
      </c>
      <c r="AJ3257" s="86" t="s">
        <v>46</v>
      </c>
      <c r="AK3257" s="86" t="str">
        <f t="shared" si="1"/>
        <v>Региональный центр выявления и поддержки одаренных детей в Волгоградской области ГБ ДОУ Волгоградской области «Зеленая волна»</v>
      </c>
      <c r="AL3257" s="50" t="s">
        <v>3073</v>
      </c>
      <c r="AM3257" s="18"/>
      <c r="AN3257" s="18"/>
      <c r="AO3257" s="18"/>
      <c r="AP3257" s="18"/>
      <c r="AQ3257" s="18"/>
    </row>
    <row r="3258" spans="1:43" ht="38.25" x14ac:dyDescent="0.2">
      <c r="A3258" s="65">
        <v>45631.399010995374</v>
      </c>
      <c r="B3258" s="18" t="s">
        <v>15116</v>
      </c>
      <c r="C3258" s="86" t="s">
        <v>19597</v>
      </c>
      <c r="D3258" s="86" t="s">
        <v>13964</v>
      </c>
      <c r="E3258" s="86" t="s">
        <v>368</v>
      </c>
      <c r="F3258" s="86" t="s">
        <v>76</v>
      </c>
      <c r="G3258" s="86" t="s">
        <v>42</v>
      </c>
      <c r="H3258" s="48">
        <v>40161</v>
      </c>
      <c r="I3258" s="86">
        <v>89384022144</v>
      </c>
      <c r="J3258" s="47">
        <v>9</v>
      </c>
      <c r="K3258" s="49">
        <v>9</v>
      </c>
      <c r="L3258" s="86" t="s">
        <v>30</v>
      </c>
      <c r="M3258" s="86" t="s">
        <v>31</v>
      </c>
      <c r="N3258" s="89" t="s">
        <v>270</v>
      </c>
      <c r="O3258" s="86">
        <v>794355</v>
      </c>
      <c r="P3258" s="87">
        <v>45302</v>
      </c>
      <c r="Q3258" s="86" t="s">
        <v>5063</v>
      </c>
      <c r="R3258" s="50" t="s">
        <v>13965</v>
      </c>
      <c r="S3258" s="86" t="s">
        <v>98</v>
      </c>
      <c r="T3258" s="86" t="s">
        <v>64</v>
      </c>
      <c r="U3258" s="86" t="s">
        <v>35</v>
      </c>
      <c r="V3258" s="50" t="s">
        <v>13966</v>
      </c>
      <c r="W3258" s="50" t="s">
        <v>13967</v>
      </c>
      <c r="X3258" s="86" t="s">
        <v>98</v>
      </c>
      <c r="Y3258" s="86" t="s">
        <v>64</v>
      </c>
      <c r="Z3258" s="86" t="s">
        <v>35</v>
      </c>
      <c r="AA3258" s="86" t="s">
        <v>10629</v>
      </c>
      <c r="AB3258" s="86" t="s">
        <v>13968</v>
      </c>
      <c r="AC3258" s="94" t="s">
        <v>13969</v>
      </c>
      <c r="AD3258" s="86"/>
      <c r="AE3258" s="86" t="s">
        <v>36</v>
      </c>
      <c r="AF3258" s="86" t="s">
        <v>37</v>
      </c>
      <c r="AG3258" s="86"/>
      <c r="AH3258" s="86"/>
      <c r="AI3258" s="86" t="s">
        <v>594</v>
      </c>
      <c r="AJ3258" s="86" t="s">
        <v>138</v>
      </c>
      <c r="AK3258" s="86" t="str">
        <f t="shared" si="1"/>
        <v>МАУ ДО "ДХШ им.С.Д.Эрьзя МО г. Новороссийск"</v>
      </c>
      <c r="AL3258" s="50" t="s">
        <v>594</v>
      </c>
      <c r="AM3258" s="18"/>
      <c r="AN3258" s="18"/>
      <c r="AO3258" s="18"/>
      <c r="AP3258" s="18"/>
      <c r="AQ3258" s="18"/>
    </row>
    <row r="3259" spans="1:43" ht="51" x14ac:dyDescent="0.2">
      <c r="A3259" s="65">
        <v>45631.412591678236</v>
      </c>
      <c r="B3259" s="18" t="s">
        <v>11241</v>
      </c>
      <c r="C3259" s="86" t="s">
        <v>19597</v>
      </c>
      <c r="D3259" s="86" t="s">
        <v>6661</v>
      </c>
      <c r="E3259" s="86" t="s">
        <v>946</v>
      </c>
      <c r="F3259" s="86" t="s">
        <v>395</v>
      </c>
      <c r="G3259" s="86" t="s">
        <v>42</v>
      </c>
      <c r="H3259" s="60">
        <v>40149</v>
      </c>
      <c r="I3259" s="86">
        <v>89054810095</v>
      </c>
      <c r="J3259" s="47">
        <v>9</v>
      </c>
      <c r="K3259" s="49">
        <v>9</v>
      </c>
      <c r="L3259" s="86" t="s">
        <v>30</v>
      </c>
      <c r="M3259" s="86" t="s">
        <v>31</v>
      </c>
      <c r="N3259" s="86">
        <v>1223</v>
      </c>
      <c r="O3259" s="86">
        <v>987529</v>
      </c>
      <c r="P3259" s="88">
        <v>45287</v>
      </c>
      <c r="Q3259" s="86" t="s">
        <v>1107</v>
      </c>
      <c r="R3259" s="50" t="s">
        <v>6662</v>
      </c>
      <c r="S3259" s="86" t="s">
        <v>44</v>
      </c>
      <c r="T3259" s="86"/>
      <c r="U3259" s="86" t="s">
        <v>35</v>
      </c>
      <c r="V3259" s="50" t="s">
        <v>6663</v>
      </c>
      <c r="W3259" s="50" t="s">
        <v>6664</v>
      </c>
      <c r="X3259" s="86" t="s">
        <v>44</v>
      </c>
      <c r="Y3259" s="86"/>
      <c r="Z3259" s="86" t="s">
        <v>35</v>
      </c>
      <c r="AA3259" s="86" t="s">
        <v>6663</v>
      </c>
      <c r="AB3259" s="86" t="s">
        <v>6665</v>
      </c>
      <c r="AC3259" s="86" t="s">
        <v>6665</v>
      </c>
      <c r="AD3259" s="86" t="s">
        <v>6665</v>
      </c>
      <c r="AE3259" s="86" t="s">
        <v>36</v>
      </c>
      <c r="AF3259" s="86" t="s">
        <v>37</v>
      </c>
      <c r="AG3259" s="86"/>
      <c r="AH3259" s="86"/>
      <c r="AI3259" s="86" t="s">
        <v>3073</v>
      </c>
      <c r="AJ3259" s="86" t="s">
        <v>39</v>
      </c>
      <c r="AK3259" s="86" t="str">
        <f t="shared" si="1"/>
        <v>Региональный центр выявления и поддержки одаренных детей в Волгоградской области ГБ ДОУ Волгоградской области «Зеленая волна»</v>
      </c>
      <c r="AL3259" s="50" t="s">
        <v>3073</v>
      </c>
      <c r="AM3259" s="18"/>
      <c r="AN3259" s="18"/>
      <c r="AO3259" s="18"/>
      <c r="AP3259" s="18"/>
      <c r="AQ3259" s="18"/>
    </row>
    <row r="3260" spans="1:43" ht="89.25" x14ac:dyDescent="0.2">
      <c r="A3260" s="65">
        <v>45631.414280358797</v>
      </c>
      <c r="B3260" s="18" t="s">
        <v>12664</v>
      </c>
      <c r="C3260" s="86" t="s">
        <v>19597</v>
      </c>
      <c r="D3260" s="86" t="s">
        <v>16428</v>
      </c>
      <c r="E3260" s="86" t="s">
        <v>499</v>
      </c>
      <c r="F3260" s="86" t="s">
        <v>191</v>
      </c>
      <c r="G3260" s="86" t="s">
        <v>42</v>
      </c>
      <c r="H3260" s="48">
        <v>40050</v>
      </c>
      <c r="I3260" s="86">
        <v>89180655313</v>
      </c>
      <c r="J3260" s="47">
        <v>9</v>
      </c>
      <c r="K3260" s="49">
        <v>9</v>
      </c>
      <c r="L3260" s="86" t="s">
        <v>30</v>
      </c>
      <c r="M3260" s="86" t="s">
        <v>31</v>
      </c>
      <c r="N3260" s="86">
        <v>3923</v>
      </c>
      <c r="O3260" s="86">
        <v>702769</v>
      </c>
      <c r="P3260" s="87">
        <v>45196</v>
      </c>
      <c r="Q3260" s="86" t="s">
        <v>155</v>
      </c>
      <c r="R3260" s="50" t="s">
        <v>16429</v>
      </c>
      <c r="S3260" s="86" t="s">
        <v>98</v>
      </c>
      <c r="T3260" s="86" t="s">
        <v>16430</v>
      </c>
      <c r="U3260" s="86" t="s">
        <v>35</v>
      </c>
      <c r="V3260" s="50" t="s">
        <v>10653</v>
      </c>
      <c r="W3260" s="50" t="s">
        <v>16431</v>
      </c>
      <c r="X3260" s="86" t="s">
        <v>98</v>
      </c>
      <c r="Y3260" s="86" t="s">
        <v>16432</v>
      </c>
      <c r="Z3260" s="86" t="s">
        <v>35</v>
      </c>
      <c r="AA3260" s="86" t="s">
        <v>10653</v>
      </c>
      <c r="AB3260" s="86" t="s">
        <v>16433</v>
      </c>
      <c r="AC3260" s="86"/>
      <c r="AD3260" s="86"/>
      <c r="AE3260" s="86" t="s">
        <v>66</v>
      </c>
      <c r="AF3260" s="86" t="s">
        <v>37</v>
      </c>
      <c r="AG3260" s="86"/>
      <c r="AH3260" s="86"/>
      <c r="AI3260" s="86" t="s">
        <v>303</v>
      </c>
      <c r="AJ3260" s="86" t="s">
        <v>39</v>
      </c>
      <c r="AK3260" s="86" t="str">
        <f t="shared" si="1"/>
        <v>МБОУ Гимназия «Эврика» г. Анапа</v>
      </c>
      <c r="AL3260" s="50" t="s">
        <v>303</v>
      </c>
      <c r="AM3260" s="18"/>
      <c r="AN3260" s="18"/>
      <c r="AO3260" s="18"/>
      <c r="AP3260" s="18"/>
      <c r="AQ3260" s="18"/>
    </row>
    <row r="3261" spans="1:43" ht="51" x14ac:dyDescent="0.2">
      <c r="A3261" s="65">
        <v>45631.418535798613</v>
      </c>
      <c r="B3261" s="18" t="s">
        <v>12664</v>
      </c>
      <c r="C3261" s="86" t="s">
        <v>19597</v>
      </c>
      <c r="D3261" s="86" t="s">
        <v>8085</v>
      </c>
      <c r="E3261" s="86" t="s">
        <v>153</v>
      </c>
      <c r="F3261" s="86" t="s">
        <v>3111</v>
      </c>
      <c r="G3261" s="86" t="s">
        <v>42</v>
      </c>
      <c r="H3261" s="48">
        <v>39525</v>
      </c>
      <c r="I3261" s="86">
        <v>89501353014</v>
      </c>
      <c r="J3261" s="47">
        <v>9</v>
      </c>
      <c r="K3261" s="49">
        <v>9</v>
      </c>
      <c r="L3261" s="86" t="s">
        <v>30</v>
      </c>
      <c r="M3261" s="86" t="s">
        <v>31</v>
      </c>
      <c r="N3261" s="86">
        <v>2522</v>
      </c>
      <c r="O3261" s="89" t="s">
        <v>15250</v>
      </c>
      <c r="P3261" s="87">
        <v>44645</v>
      </c>
      <c r="Q3261" s="86" t="s">
        <v>15251</v>
      </c>
      <c r="R3261" s="50" t="s">
        <v>427</v>
      </c>
      <c r="S3261" s="86" t="s">
        <v>2552</v>
      </c>
      <c r="T3261" s="86"/>
      <c r="U3261" s="86" t="s">
        <v>35</v>
      </c>
      <c r="V3261" s="50" t="s">
        <v>15213</v>
      </c>
      <c r="W3261" s="50" t="s">
        <v>15252</v>
      </c>
      <c r="X3261" s="86" t="s">
        <v>2552</v>
      </c>
      <c r="Y3261" s="86"/>
      <c r="Z3261" s="86" t="s">
        <v>35</v>
      </c>
      <c r="AA3261" s="86" t="s">
        <v>11969</v>
      </c>
      <c r="AB3261" s="86" t="s">
        <v>15253</v>
      </c>
      <c r="AC3261" s="86"/>
      <c r="AD3261" s="86"/>
      <c r="AE3261" s="86" t="s">
        <v>36</v>
      </c>
      <c r="AF3261" s="86" t="s">
        <v>37</v>
      </c>
      <c r="AG3261" s="86"/>
      <c r="AH3261" s="86"/>
      <c r="AI3261" s="86" t="s">
        <v>2554</v>
      </c>
      <c r="AJ3261" s="86" t="s">
        <v>39</v>
      </c>
      <c r="AK3261" s="86" t="str">
        <f t="shared" si="1"/>
        <v>МБУ ДО "ДШИ №1" г. Ангарска</v>
      </c>
      <c r="AL3261" s="50" t="s">
        <v>2554</v>
      </c>
      <c r="AM3261" s="18"/>
      <c r="AN3261" s="18"/>
      <c r="AO3261" s="18"/>
      <c r="AP3261" s="18"/>
      <c r="AQ3261" s="18"/>
    </row>
    <row r="3262" spans="1:43" ht="12.75" x14ac:dyDescent="0.2">
      <c r="A3262" s="65">
        <v>45631.425951550926</v>
      </c>
      <c r="B3262" s="18" t="s">
        <v>12664</v>
      </c>
      <c r="C3262" s="86" t="s">
        <v>19597</v>
      </c>
      <c r="D3262" s="86" t="s">
        <v>14185</v>
      </c>
      <c r="E3262" s="86" t="s">
        <v>513</v>
      </c>
      <c r="F3262" s="86" t="s">
        <v>390</v>
      </c>
      <c r="G3262" s="86" t="s">
        <v>42</v>
      </c>
      <c r="H3262" s="48">
        <v>40138</v>
      </c>
      <c r="I3262" s="86">
        <v>89892989358</v>
      </c>
      <c r="J3262" s="47">
        <v>9</v>
      </c>
      <c r="K3262" s="49">
        <v>9</v>
      </c>
      <c r="L3262" s="86" t="s">
        <v>30</v>
      </c>
      <c r="M3262" s="86" t="s">
        <v>31</v>
      </c>
      <c r="N3262" s="89" t="s">
        <v>270</v>
      </c>
      <c r="O3262" s="86">
        <v>747497</v>
      </c>
      <c r="P3262" s="87">
        <v>38025</v>
      </c>
      <c r="Q3262" s="86" t="s">
        <v>155</v>
      </c>
      <c r="R3262" s="50" t="s">
        <v>2614</v>
      </c>
      <c r="S3262" s="86" t="s">
        <v>98</v>
      </c>
      <c r="T3262" s="94" t="s">
        <v>769</v>
      </c>
      <c r="U3262" s="86" t="s">
        <v>35</v>
      </c>
      <c r="V3262" s="50" t="s">
        <v>5491</v>
      </c>
      <c r="W3262" s="50" t="s">
        <v>3476</v>
      </c>
      <c r="X3262" s="86" t="s">
        <v>98</v>
      </c>
      <c r="Y3262" s="86"/>
      <c r="Z3262" s="86" t="s">
        <v>35</v>
      </c>
      <c r="AA3262" s="86" t="s">
        <v>5491</v>
      </c>
      <c r="AB3262" s="86" t="s">
        <v>14186</v>
      </c>
      <c r="AC3262" s="86" t="s">
        <v>14187</v>
      </c>
      <c r="AD3262" s="94" t="s">
        <v>14188</v>
      </c>
      <c r="AE3262" s="86" t="s">
        <v>66</v>
      </c>
      <c r="AF3262" s="86" t="s">
        <v>37</v>
      </c>
      <c r="AG3262" s="86"/>
      <c r="AH3262" s="86"/>
      <c r="AI3262" s="86" t="s">
        <v>692</v>
      </c>
      <c r="AJ3262" s="86" t="s">
        <v>39</v>
      </c>
      <c r="AK3262" s="86" t="str">
        <f t="shared" si="1"/>
        <v>МБУ ДО ДШИ г. Армавир</v>
      </c>
      <c r="AL3262" s="50" t="s">
        <v>692</v>
      </c>
      <c r="AM3262" s="18"/>
      <c r="AN3262" s="18"/>
      <c r="AO3262" s="18"/>
      <c r="AP3262" s="18"/>
      <c r="AQ3262" s="18"/>
    </row>
    <row r="3263" spans="1:43" ht="25.5" x14ac:dyDescent="0.2">
      <c r="A3263" s="65">
        <v>45631.456822094908</v>
      </c>
      <c r="B3263" s="18" t="s">
        <v>15128</v>
      </c>
      <c r="C3263" s="86" t="s">
        <v>19597</v>
      </c>
      <c r="D3263" s="86" t="s">
        <v>8127</v>
      </c>
      <c r="E3263" s="86" t="s">
        <v>8128</v>
      </c>
      <c r="F3263" s="86" t="s">
        <v>8129</v>
      </c>
      <c r="G3263" s="86" t="s">
        <v>42</v>
      </c>
      <c r="H3263" s="60">
        <v>40224</v>
      </c>
      <c r="I3263" s="86">
        <v>89615195555</v>
      </c>
      <c r="J3263" s="47">
        <v>9</v>
      </c>
      <c r="K3263" s="49">
        <v>9</v>
      </c>
      <c r="L3263" s="86" t="s">
        <v>30</v>
      </c>
      <c r="M3263" s="86" t="s">
        <v>31</v>
      </c>
      <c r="N3263" s="89" t="s">
        <v>270</v>
      </c>
      <c r="O3263" s="86">
        <v>798199</v>
      </c>
      <c r="P3263" s="87">
        <v>45356</v>
      </c>
      <c r="Q3263" s="86" t="s">
        <v>456</v>
      </c>
      <c r="R3263" s="50" t="s">
        <v>7581</v>
      </c>
      <c r="S3263" s="86" t="s">
        <v>98</v>
      </c>
      <c r="T3263" s="86"/>
      <c r="U3263" s="86" t="s">
        <v>35</v>
      </c>
      <c r="V3263" s="50" t="s">
        <v>2678</v>
      </c>
      <c r="W3263" s="50" t="s">
        <v>7303</v>
      </c>
      <c r="X3263" s="86" t="s">
        <v>98</v>
      </c>
      <c r="Y3263" s="86"/>
      <c r="Z3263" s="86" t="s">
        <v>35</v>
      </c>
      <c r="AA3263" s="86" t="s">
        <v>2678</v>
      </c>
      <c r="AB3263" s="86" t="s">
        <v>8126</v>
      </c>
      <c r="AC3263" s="86"/>
      <c r="AD3263" s="86"/>
      <c r="AE3263" s="86" t="s">
        <v>36</v>
      </c>
      <c r="AF3263" s="86" t="s">
        <v>37</v>
      </c>
      <c r="AG3263" s="86"/>
      <c r="AH3263" s="86"/>
      <c r="AI3263" s="86" t="s">
        <v>3576</v>
      </c>
      <c r="AJ3263" s="86" t="s">
        <v>39</v>
      </c>
      <c r="AK3263" s="86" t="str">
        <f t="shared" si="1"/>
        <v>МБУ ДО ДХШ № 3 г.-курорт Сочи</v>
      </c>
      <c r="AL3263" s="50" t="s">
        <v>3576</v>
      </c>
      <c r="AM3263" s="18"/>
      <c r="AN3263" s="18"/>
      <c r="AO3263" s="18"/>
      <c r="AP3263" s="18"/>
      <c r="AQ3263" s="18"/>
    </row>
    <row r="3264" spans="1:43" ht="25.5" x14ac:dyDescent="0.2">
      <c r="A3264" s="65">
        <v>45631.467294756949</v>
      </c>
      <c r="B3264" s="18" t="s">
        <v>15133</v>
      </c>
      <c r="C3264" s="86" t="s">
        <v>19597</v>
      </c>
      <c r="D3264" s="86" t="s">
        <v>4590</v>
      </c>
      <c r="E3264" s="86" t="s">
        <v>218</v>
      </c>
      <c r="F3264" s="86" t="s">
        <v>4591</v>
      </c>
      <c r="G3264" s="86" t="s">
        <v>42</v>
      </c>
      <c r="H3264" s="60">
        <v>40146</v>
      </c>
      <c r="I3264" s="86">
        <v>89778933481</v>
      </c>
      <c r="J3264" s="47">
        <v>9</v>
      </c>
      <c r="K3264" s="49">
        <v>9</v>
      </c>
      <c r="L3264" s="86" t="s">
        <v>30</v>
      </c>
      <c r="M3264" s="86" t="s">
        <v>31</v>
      </c>
      <c r="N3264" s="86">
        <v>4623</v>
      </c>
      <c r="O3264" s="86">
        <v>395734</v>
      </c>
      <c r="P3264" s="88">
        <v>45276</v>
      </c>
      <c r="Q3264" s="86" t="s">
        <v>3167</v>
      </c>
      <c r="R3264" s="50" t="s">
        <v>4592</v>
      </c>
      <c r="S3264" s="86" t="s">
        <v>197</v>
      </c>
      <c r="T3264" s="86" t="s">
        <v>4593</v>
      </c>
      <c r="U3264" s="86" t="s">
        <v>157</v>
      </c>
      <c r="V3264" s="50" t="s">
        <v>197</v>
      </c>
      <c r="W3264" s="50" t="s">
        <v>3174</v>
      </c>
      <c r="X3264" s="86" t="s">
        <v>197</v>
      </c>
      <c r="Y3264" s="86" t="s">
        <v>4486</v>
      </c>
      <c r="Z3264" s="86" t="s">
        <v>157</v>
      </c>
      <c r="AA3264" s="86" t="s">
        <v>4594</v>
      </c>
      <c r="AB3264" s="86"/>
      <c r="AC3264" s="86"/>
      <c r="AD3264" s="86"/>
      <c r="AE3264" s="86" t="s">
        <v>36</v>
      </c>
      <c r="AF3264" s="86" t="s">
        <v>37</v>
      </c>
      <c r="AG3264" s="86"/>
      <c r="AH3264" s="86"/>
      <c r="AI3264" s="86" t="s">
        <v>198</v>
      </c>
      <c r="AJ3264" s="86" t="s">
        <v>39</v>
      </c>
      <c r="AK3264" s="86" t="str">
        <f t="shared" si="1"/>
        <v>МБУ ДО ТДШИ г. Серпухов Московская область</v>
      </c>
      <c r="AL3264" s="50" t="s">
        <v>198</v>
      </c>
      <c r="AM3264" s="18"/>
      <c r="AN3264" s="18"/>
      <c r="AO3264" s="18"/>
      <c r="AP3264" s="18"/>
      <c r="AQ3264" s="18"/>
    </row>
    <row r="3265" spans="1:43" ht="38.25" x14ac:dyDescent="0.2">
      <c r="A3265" s="65">
        <v>45631.468744074074</v>
      </c>
      <c r="B3265" s="18" t="s">
        <v>15136</v>
      </c>
      <c r="C3265" s="86" t="s">
        <v>19597</v>
      </c>
      <c r="D3265" s="86" t="s">
        <v>9772</v>
      </c>
      <c r="E3265" s="86" t="s">
        <v>1213</v>
      </c>
      <c r="F3265" s="86" t="s">
        <v>661</v>
      </c>
      <c r="G3265" s="86" t="s">
        <v>42</v>
      </c>
      <c r="H3265" s="60">
        <v>39803</v>
      </c>
      <c r="I3265" s="86">
        <v>89184164303</v>
      </c>
      <c r="J3265" s="47">
        <v>9</v>
      </c>
      <c r="K3265" s="49">
        <v>9</v>
      </c>
      <c r="L3265" s="86" t="s">
        <v>30</v>
      </c>
      <c r="M3265" s="86" t="s">
        <v>31</v>
      </c>
      <c r="N3265" s="89" t="s">
        <v>306</v>
      </c>
      <c r="O3265" s="86">
        <v>429062</v>
      </c>
      <c r="P3265" s="87">
        <v>44939</v>
      </c>
      <c r="Q3265" s="86" t="s">
        <v>271</v>
      </c>
      <c r="R3265" s="50" t="s">
        <v>9773</v>
      </c>
      <c r="S3265" s="86" t="s">
        <v>676</v>
      </c>
      <c r="T3265" s="86"/>
      <c r="U3265" s="86" t="s">
        <v>35</v>
      </c>
      <c r="V3265" s="50" t="s">
        <v>677</v>
      </c>
      <c r="W3265" s="50" t="s">
        <v>459</v>
      </c>
      <c r="X3265" s="86" t="s">
        <v>98</v>
      </c>
      <c r="Y3265" s="86"/>
      <c r="Z3265" s="86" t="s">
        <v>35</v>
      </c>
      <c r="AA3265" s="86" t="s">
        <v>592</v>
      </c>
      <c r="AB3265" s="86" t="s">
        <v>9774</v>
      </c>
      <c r="AC3265" s="86"/>
      <c r="AD3265" s="86"/>
      <c r="AE3265" s="86" t="s">
        <v>36</v>
      </c>
      <c r="AF3265" s="86" t="s">
        <v>67</v>
      </c>
      <c r="AG3265" s="86" t="s">
        <v>68</v>
      </c>
      <c r="AH3265" s="86"/>
      <c r="AI3265" s="86"/>
      <c r="AJ3265" s="86" t="s">
        <v>39</v>
      </c>
      <c r="AK326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265" s="50" t="s">
        <v>68</v>
      </c>
      <c r="AM3265" s="18"/>
      <c r="AN3265" s="18"/>
      <c r="AO3265" s="18"/>
      <c r="AP3265" s="18"/>
      <c r="AQ3265" s="18"/>
    </row>
    <row r="3266" spans="1:43" ht="25.5" x14ac:dyDescent="0.2">
      <c r="A3266" s="65">
        <v>45631.48005539352</v>
      </c>
      <c r="B3266" s="18" t="s">
        <v>15142</v>
      </c>
      <c r="C3266" s="86" t="s">
        <v>19597</v>
      </c>
      <c r="D3266" s="86" t="s">
        <v>5673</v>
      </c>
      <c r="E3266" s="86" t="s">
        <v>69</v>
      </c>
      <c r="F3266" s="86" t="s">
        <v>390</v>
      </c>
      <c r="G3266" s="86" t="s">
        <v>42</v>
      </c>
      <c r="H3266" s="60">
        <v>40094</v>
      </c>
      <c r="I3266" s="86">
        <v>89883213811</v>
      </c>
      <c r="J3266" s="47">
        <v>9</v>
      </c>
      <c r="K3266" s="49">
        <v>9</v>
      </c>
      <c r="L3266" s="86" t="s">
        <v>30</v>
      </c>
      <c r="M3266" s="86" t="s">
        <v>31</v>
      </c>
      <c r="N3266" s="89" t="s">
        <v>270</v>
      </c>
      <c r="O3266" s="86">
        <v>687333</v>
      </c>
      <c r="P3266" s="88">
        <v>45219</v>
      </c>
      <c r="Q3266" s="86" t="s">
        <v>1073</v>
      </c>
      <c r="R3266" s="50" t="s">
        <v>5674</v>
      </c>
      <c r="S3266" s="86" t="s">
        <v>98</v>
      </c>
      <c r="T3266" s="86" t="s">
        <v>589</v>
      </c>
      <c r="U3266" s="86" t="s">
        <v>35</v>
      </c>
      <c r="V3266" s="50" t="s">
        <v>5675</v>
      </c>
      <c r="W3266" s="50"/>
      <c r="X3266" s="86" t="s">
        <v>98</v>
      </c>
      <c r="Y3266" s="86" t="s">
        <v>5676</v>
      </c>
      <c r="Z3266" s="86" t="s">
        <v>35</v>
      </c>
      <c r="AA3266" s="86" t="s">
        <v>5675</v>
      </c>
      <c r="AB3266" s="86" t="s">
        <v>5677</v>
      </c>
      <c r="AC3266" s="86" t="s">
        <v>5678</v>
      </c>
      <c r="AD3266" s="86"/>
      <c r="AE3266" s="86" t="s">
        <v>36</v>
      </c>
      <c r="AF3266" s="86" t="s">
        <v>37</v>
      </c>
      <c r="AG3266" s="86"/>
      <c r="AH3266" s="86"/>
      <c r="AI3266" s="86" t="s">
        <v>303</v>
      </c>
      <c r="AJ3266" s="86" t="s">
        <v>94</v>
      </c>
      <c r="AK3266" s="86" t="str">
        <f t="shared" si="1"/>
        <v>МБОУ Гимназия «Эврика» г. Анапа</v>
      </c>
      <c r="AL3266" s="50" t="s">
        <v>303</v>
      </c>
      <c r="AM3266" s="18"/>
      <c r="AN3266" s="18"/>
      <c r="AO3266" s="18"/>
      <c r="AP3266" s="18"/>
      <c r="AQ3266" s="18"/>
    </row>
    <row r="3267" spans="1:43" ht="51" x14ac:dyDescent="0.2">
      <c r="A3267" s="65">
        <v>45631.480429999996</v>
      </c>
      <c r="B3267" s="18" t="s">
        <v>15146</v>
      </c>
      <c r="C3267" s="86" t="s">
        <v>19597</v>
      </c>
      <c r="D3267" s="86" t="s">
        <v>11361</v>
      </c>
      <c r="E3267" s="86" t="s">
        <v>248</v>
      </c>
      <c r="F3267" s="86" t="s">
        <v>335</v>
      </c>
      <c r="G3267" s="86" t="s">
        <v>42</v>
      </c>
      <c r="H3267" s="48">
        <v>39871</v>
      </c>
      <c r="I3267" s="86">
        <v>89183092417</v>
      </c>
      <c r="J3267" s="47">
        <v>9</v>
      </c>
      <c r="K3267" s="49">
        <v>9</v>
      </c>
      <c r="L3267" s="86" t="s">
        <v>30</v>
      </c>
      <c r="M3267" s="86" t="s">
        <v>31</v>
      </c>
      <c r="N3267" s="89" t="s">
        <v>270</v>
      </c>
      <c r="O3267" s="86">
        <v>550914</v>
      </c>
      <c r="P3267" s="87">
        <v>45033</v>
      </c>
      <c r="Q3267" s="86" t="s">
        <v>271</v>
      </c>
      <c r="R3267" s="50" t="s">
        <v>11362</v>
      </c>
      <c r="S3267" s="86" t="s">
        <v>98</v>
      </c>
      <c r="T3267" s="94"/>
      <c r="U3267" s="86" t="s">
        <v>157</v>
      </c>
      <c r="V3267" s="50" t="s">
        <v>11323</v>
      </c>
      <c r="W3267" s="50" t="s">
        <v>11324</v>
      </c>
      <c r="X3267" s="86" t="s">
        <v>98</v>
      </c>
      <c r="Y3267" s="86"/>
      <c r="Z3267" s="86" t="s">
        <v>157</v>
      </c>
      <c r="AA3267" s="86" t="s">
        <v>11323</v>
      </c>
      <c r="AB3267" s="86" t="s">
        <v>11325</v>
      </c>
      <c r="AC3267" s="86" t="s">
        <v>11326</v>
      </c>
      <c r="AD3267" s="86"/>
      <c r="AE3267" s="86" t="s">
        <v>66</v>
      </c>
      <c r="AF3267" s="86" t="s">
        <v>37</v>
      </c>
      <c r="AG3267" s="86"/>
      <c r="AH3267" s="86"/>
      <c r="AI3267" s="86" t="s">
        <v>3576</v>
      </c>
      <c r="AJ3267" s="86" t="s">
        <v>39</v>
      </c>
      <c r="AK3267" s="86" t="str">
        <f t="shared" si="1"/>
        <v>МБУ ДО ДХШ № 3 г.-курорт Сочи</v>
      </c>
      <c r="AL3267" s="50" t="s">
        <v>3576</v>
      </c>
      <c r="AM3267" s="18"/>
      <c r="AN3267" s="18"/>
      <c r="AO3267" s="18"/>
      <c r="AP3267" s="18"/>
      <c r="AQ3267" s="18"/>
    </row>
    <row r="3268" spans="1:43" ht="25.5" x14ac:dyDescent="0.2">
      <c r="A3268" s="65">
        <v>45631.48514704861</v>
      </c>
      <c r="B3268" s="18" t="s">
        <v>15151</v>
      </c>
      <c r="C3268" s="86" t="s">
        <v>19597</v>
      </c>
      <c r="D3268" s="86" t="s">
        <v>11375</v>
      </c>
      <c r="E3268" s="86" t="s">
        <v>843</v>
      </c>
      <c r="F3268" s="86" t="s">
        <v>353</v>
      </c>
      <c r="G3268" s="86" t="s">
        <v>42</v>
      </c>
      <c r="H3268" s="48">
        <v>40077</v>
      </c>
      <c r="I3268" s="86">
        <v>89683006746</v>
      </c>
      <c r="J3268" s="47">
        <v>9</v>
      </c>
      <c r="K3268" s="49">
        <v>9</v>
      </c>
      <c r="L3268" s="86" t="s">
        <v>30</v>
      </c>
      <c r="M3268" s="86" t="s">
        <v>31</v>
      </c>
      <c r="N3268" s="89" t="s">
        <v>270</v>
      </c>
      <c r="O3268" s="86">
        <v>716953</v>
      </c>
      <c r="P3268" s="87">
        <v>45211</v>
      </c>
      <c r="Q3268" s="86" t="s">
        <v>456</v>
      </c>
      <c r="R3268" s="50" t="s">
        <v>7307</v>
      </c>
      <c r="S3268" s="86" t="s">
        <v>98</v>
      </c>
      <c r="T3268" s="86"/>
      <c r="U3268" s="86" t="s">
        <v>35</v>
      </c>
      <c r="V3268" s="50" t="s">
        <v>2678</v>
      </c>
      <c r="W3268" s="50" t="s">
        <v>7303</v>
      </c>
      <c r="X3268" s="86" t="s">
        <v>98</v>
      </c>
      <c r="Y3268" s="86"/>
      <c r="Z3268" s="86" t="s">
        <v>35</v>
      </c>
      <c r="AA3268" s="86" t="s">
        <v>2678</v>
      </c>
      <c r="AB3268" s="86" t="s">
        <v>7938</v>
      </c>
      <c r="AC3268" s="86"/>
      <c r="AD3268" s="86"/>
      <c r="AE3268" s="86" t="s">
        <v>36</v>
      </c>
      <c r="AF3268" s="86" t="s">
        <v>37</v>
      </c>
      <c r="AG3268" s="86"/>
      <c r="AH3268" s="86"/>
      <c r="AI3268" s="86" t="s">
        <v>3576</v>
      </c>
      <c r="AJ3268" s="86" t="s">
        <v>39</v>
      </c>
      <c r="AK3268" s="86" t="str">
        <f t="shared" si="1"/>
        <v>МБУ ДО ДХШ № 3 г.-курорт Сочи</v>
      </c>
      <c r="AL3268" s="50" t="s">
        <v>3576</v>
      </c>
      <c r="AM3268" s="18"/>
      <c r="AN3268" s="18"/>
      <c r="AO3268" s="18"/>
      <c r="AP3268" s="18"/>
      <c r="AQ3268" s="18"/>
    </row>
    <row r="3269" spans="1:43" ht="25.5" x14ac:dyDescent="0.2">
      <c r="A3269" s="65">
        <v>45631.495157233796</v>
      </c>
      <c r="B3269" s="18" t="s">
        <v>15140</v>
      </c>
      <c r="C3269" s="86" t="s">
        <v>19597</v>
      </c>
      <c r="D3269" s="86" t="s">
        <v>5684</v>
      </c>
      <c r="E3269" s="86" t="s">
        <v>699</v>
      </c>
      <c r="F3269" s="86" t="s">
        <v>633</v>
      </c>
      <c r="G3269" s="86" t="s">
        <v>42</v>
      </c>
      <c r="H3269" s="60">
        <v>39939</v>
      </c>
      <c r="I3269" s="86">
        <v>89500616993</v>
      </c>
      <c r="J3269" s="47">
        <v>9</v>
      </c>
      <c r="K3269" s="49">
        <v>9</v>
      </c>
      <c r="L3269" s="86" t="s">
        <v>30</v>
      </c>
      <c r="M3269" s="86" t="s">
        <v>31</v>
      </c>
      <c r="N3269" s="86">
        <v>2523</v>
      </c>
      <c r="O3269" s="86">
        <v>199279</v>
      </c>
      <c r="P3269" s="88">
        <v>45103</v>
      </c>
      <c r="Q3269" s="86" t="s">
        <v>3114</v>
      </c>
      <c r="R3269" s="50" t="s">
        <v>5685</v>
      </c>
      <c r="S3269" s="86" t="s">
        <v>2552</v>
      </c>
      <c r="T3269" s="86" t="s">
        <v>2553</v>
      </c>
      <c r="U3269" s="86" t="s">
        <v>35</v>
      </c>
      <c r="V3269" s="50" t="s">
        <v>3822</v>
      </c>
      <c r="W3269" s="50" t="s">
        <v>5686</v>
      </c>
      <c r="X3269" s="86" t="s">
        <v>2552</v>
      </c>
      <c r="Y3269" s="86" t="s">
        <v>5687</v>
      </c>
      <c r="Z3269" s="86" t="s">
        <v>35</v>
      </c>
      <c r="AA3269" s="86" t="s">
        <v>3033</v>
      </c>
      <c r="AB3269" s="86" t="s">
        <v>5688</v>
      </c>
      <c r="AC3269" s="86" t="s">
        <v>5688</v>
      </c>
      <c r="AD3269" s="86" t="s">
        <v>5688</v>
      </c>
      <c r="AE3269" s="86" t="s">
        <v>66</v>
      </c>
      <c r="AF3269" s="86" t="s">
        <v>37</v>
      </c>
      <c r="AG3269" s="86"/>
      <c r="AH3269" s="86"/>
      <c r="AI3269" s="86" t="s">
        <v>2554</v>
      </c>
      <c r="AJ3269" s="86" t="s">
        <v>39</v>
      </c>
      <c r="AK3269" s="86" t="str">
        <f t="shared" si="1"/>
        <v>МБУ ДО "ДШИ №1" г. Ангарска</v>
      </c>
      <c r="AL3269" s="50" t="s">
        <v>2554</v>
      </c>
      <c r="AM3269" s="18"/>
      <c r="AN3269" s="18"/>
      <c r="AO3269" s="18"/>
      <c r="AP3269" s="18"/>
      <c r="AQ3269" s="18"/>
    </row>
    <row r="3270" spans="1:43" ht="12.75" x14ac:dyDescent="0.2">
      <c r="A3270" s="65">
        <v>45631.499086493059</v>
      </c>
      <c r="B3270" s="18" t="s">
        <v>15162</v>
      </c>
      <c r="C3270" s="86" t="s">
        <v>19597</v>
      </c>
      <c r="D3270" s="86" t="s">
        <v>1490</v>
      </c>
      <c r="E3270" s="86" t="s">
        <v>368</v>
      </c>
      <c r="F3270" s="86" t="s">
        <v>800</v>
      </c>
      <c r="G3270" s="86" t="s">
        <v>42</v>
      </c>
      <c r="H3270" s="60">
        <v>39884</v>
      </c>
      <c r="I3270" s="86">
        <v>79185410100</v>
      </c>
      <c r="J3270" s="47">
        <v>9</v>
      </c>
      <c r="K3270" s="49">
        <v>9</v>
      </c>
      <c r="L3270" s="86" t="s">
        <v>30</v>
      </c>
      <c r="M3270" s="86" t="s">
        <v>31</v>
      </c>
      <c r="N3270" s="86">
        <v>6023</v>
      </c>
      <c r="O3270" s="86">
        <v>235052</v>
      </c>
      <c r="P3270" s="88">
        <v>45006</v>
      </c>
      <c r="Q3270" s="86" t="s">
        <v>124</v>
      </c>
      <c r="R3270" s="50" t="s">
        <v>1356</v>
      </c>
      <c r="S3270" s="86" t="s">
        <v>60</v>
      </c>
      <c r="T3270" s="86"/>
      <c r="U3270" s="86" t="s">
        <v>35</v>
      </c>
      <c r="V3270" s="50" t="s">
        <v>136</v>
      </c>
      <c r="W3270" s="50" t="s">
        <v>552</v>
      </c>
      <c r="X3270" s="86" t="s">
        <v>60</v>
      </c>
      <c r="Y3270" s="86"/>
      <c r="Z3270" s="86" t="s">
        <v>35</v>
      </c>
      <c r="AA3270" s="86" t="s">
        <v>136</v>
      </c>
      <c r="AB3270" s="86" t="s">
        <v>1491</v>
      </c>
      <c r="AC3270" s="86"/>
      <c r="AD3270" s="86"/>
      <c r="AE3270" s="86" t="s">
        <v>66</v>
      </c>
      <c r="AF3270" s="86" t="s">
        <v>67</v>
      </c>
      <c r="AG3270" s="86" t="s">
        <v>555</v>
      </c>
      <c r="AH3270" s="86"/>
      <c r="AI3270" s="86"/>
      <c r="AJ3270" s="86" t="s">
        <v>39</v>
      </c>
      <c r="AK3270" s="86" t="str">
        <f t="shared" si="1"/>
        <v>МБОУ «Гимназия № 12»</v>
      </c>
      <c r="AL3270" s="50" t="s">
        <v>555</v>
      </c>
      <c r="AM3270" s="18"/>
      <c r="AN3270" s="18"/>
      <c r="AO3270" s="18"/>
      <c r="AP3270" s="18"/>
      <c r="AQ3270" s="18"/>
    </row>
    <row r="3271" spans="1:43" ht="25.5" x14ac:dyDescent="0.2">
      <c r="A3271" s="65">
        <v>45631.503325347221</v>
      </c>
      <c r="B3271" s="18" t="s">
        <v>15165</v>
      </c>
      <c r="C3271" s="86" t="s">
        <v>19597</v>
      </c>
      <c r="D3271" s="86" t="s">
        <v>5610</v>
      </c>
      <c r="E3271" s="86" t="s">
        <v>218</v>
      </c>
      <c r="F3271" s="86" t="s">
        <v>70</v>
      </c>
      <c r="G3271" s="86" t="s">
        <v>42</v>
      </c>
      <c r="H3271" s="60">
        <v>40025</v>
      </c>
      <c r="I3271" s="86">
        <v>89286022520</v>
      </c>
      <c r="J3271" s="47">
        <v>9</v>
      </c>
      <c r="K3271" s="49">
        <v>9</v>
      </c>
      <c r="L3271" s="86" t="s">
        <v>30</v>
      </c>
      <c r="M3271" s="86" t="s">
        <v>31</v>
      </c>
      <c r="N3271" s="86">
        <v>6023</v>
      </c>
      <c r="O3271" s="86">
        <v>284763</v>
      </c>
      <c r="P3271" s="88">
        <v>45153</v>
      </c>
      <c r="Q3271" s="86" t="s">
        <v>58</v>
      </c>
      <c r="R3271" s="50" t="s">
        <v>2507</v>
      </c>
      <c r="S3271" s="86" t="s">
        <v>60</v>
      </c>
      <c r="T3271" s="86" t="s">
        <v>2664</v>
      </c>
      <c r="U3271" s="86" t="s">
        <v>157</v>
      </c>
      <c r="V3271" s="50" t="s">
        <v>2529</v>
      </c>
      <c r="W3271" s="50"/>
      <c r="X3271" s="86"/>
      <c r="Y3271" s="86"/>
      <c r="Z3271" s="86"/>
      <c r="AA3271" s="86"/>
      <c r="AB3271" s="86"/>
      <c r="AC3271" s="86"/>
      <c r="AD3271" s="86"/>
      <c r="AE3271" s="86" t="s">
        <v>66</v>
      </c>
      <c r="AF3271" s="86" t="s">
        <v>73</v>
      </c>
      <c r="AG3271" s="86"/>
      <c r="AH3271" s="86" t="s">
        <v>2511</v>
      </c>
      <c r="AI3271" s="86"/>
      <c r="AJ3271" s="86" t="s">
        <v>46</v>
      </c>
      <c r="AK3271" s="86" t="str">
        <f t="shared" si="1"/>
        <v>МБОУ ДО Егорлыкский Центр внешкольной работы, пос. Егорлыкский</v>
      </c>
      <c r="AL3271" s="50" t="s">
        <v>2511</v>
      </c>
      <c r="AM3271" s="18"/>
      <c r="AN3271" s="18"/>
      <c r="AO3271" s="18"/>
      <c r="AP3271" s="18"/>
      <c r="AQ3271" s="18"/>
    </row>
    <row r="3272" spans="1:43" ht="38.25" x14ac:dyDescent="0.2">
      <c r="A3272" s="65">
        <v>45631.507560960643</v>
      </c>
      <c r="B3272" s="18" t="s">
        <v>15162</v>
      </c>
      <c r="C3272" s="86" t="s">
        <v>19597</v>
      </c>
      <c r="D3272" s="86" t="s">
        <v>15431</v>
      </c>
      <c r="E3272" s="86" t="s">
        <v>403</v>
      </c>
      <c r="F3272" s="86" t="s">
        <v>1218</v>
      </c>
      <c r="G3272" s="86" t="s">
        <v>42</v>
      </c>
      <c r="H3272" s="48">
        <v>40146</v>
      </c>
      <c r="I3272" s="86">
        <v>89897182994</v>
      </c>
      <c r="J3272" s="47">
        <v>9</v>
      </c>
      <c r="K3272" s="49">
        <v>9</v>
      </c>
      <c r="L3272" s="86" t="s">
        <v>30</v>
      </c>
      <c r="M3272" s="86" t="s">
        <v>31</v>
      </c>
      <c r="N3272" s="86">
        <v>6024</v>
      </c>
      <c r="O3272" s="86">
        <v>652758</v>
      </c>
      <c r="P3272" s="87">
        <v>45168</v>
      </c>
      <c r="Q3272" s="86" t="s">
        <v>58</v>
      </c>
      <c r="R3272" s="50" t="s">
        <v>15432</v>
      </c>
      <c r="S3272" s="86" t="s">
        <v>60</v>
      </c>
      <c r="T3272" s="86"/>
      <c r="U3272" s="86" t="s">
        <v>157</v>
      </c>
      <c r="V3272" s="50" t="s">
        <v>15433</v>
      </c>
      <c r="W3272" s="50" t="s">
        <v>15434</v>
      </c>
      <c r="X3272" s="86" t="s">
        <v>60</v>
      </c>
      <c r="Y3272" s="86"/>
      <c r="Z3272" s="86" t="s">
        <v>35</v>
      </c>
      <c r="AA3272" s="86" t="s">
        <v>4940</v>
      </c>
      <c r="AB3272" s="86"/>
      <c r="AC3272" s="86"/>
      <c r="AD3272" s="86"/>
      <c r="AE3272" s="86" t="s">
        <v>36</v>
      </c>
      <c r="AF3272" s="86" t="s">
        <v>73</v>
      </c>
      <c r="AG3272" s="86"/>
      <c r="AH3272" s="86" t="s">
        <v>12049</v>
      </c>
      <c r="AI3272" s="86"/>
      <c r="AJ3272" s="86" t="s">
        <v>46</v>
      </c>
      <c r="AK3272" s="86" t="str">
        <f t="shared" si="1"/>
        <v>МБОУ ДО «Центр внешкольной работы» с. Покровское Неклиновский район</v>
      </c>
      <c r="AL3272" s="50" t="s">
        <v>12049</v>
      </c>
      <c r="AM3272" s="18"/>
      <c r="AN3272" s="18"/>
      <c r="AO3272" s="18"/>
      <c r="AP3272" s="18"/>
      <c r="AQ3272" s="18"/>
    </row>
    <row r="3273" spans="1:43" ht="12.75" x14ac:dyDescent="0.2">
      <c r="A3273" s="65">
        <v>45631.511781111112</v>
      </c>
      <c r="B3273" s="18" t="s">
        <v>12664</v>
      </c>
      <c r="C3273" s="86" t="s">
        <v>19597</v>
      </c>
      <c r="D3273" s="86" t="s">
        <v>6179</v>
      </c>
      <c r="E3273" s="86" t="s">
        <v>6180</v>
      </c>
      <c r="F3273" s="86" t="s">
        <v>6181</v>
      </c>
      <c r="G3273" s="86" t="s">
        <v>29</v>
      </c>
      <c r="H3273" s="60">
        <v>39800</v>
      </c>
      <c r="I3273" s="86">
        <v>89184057818</v>
      </c>
      <c r="J3273" s="47">
        <v>9</v>
      </c>
      <c r="K3273" s="49">
        <v>9</v>
      </c>
      <c r="L3273" s="86" t="s">
        <v>30</v>
      </c>
      <c r="M3273" s="86" t="s">
        <v>50</v>
      </c>
      <c r="N3273" s="86" t="s">
        <v>5422</v>
      </c>
      <c r="O3273" s="86">
        <v>888551</v>
      </c>
      <c r="P3273" s="88">
        <v>39806</v>
      </c>
      <c r="Q3273" s="86" t="s">
        <v>6162</v>
      </c>
      <c r="R3273" s="50" t="s">
        <v>5694</v>
      </c>
      <c r="S3273" s="86" t="s">
        <v>98</v>
      </c>
      <c r="T3273" s="86"/>
      <c r="U3273" s="86" t="s">
        <v>35</v>
      </c>
      <c r="V3273" s="50" t="s">
        <v>2678</v>
      </c>
      <c r="W3273" s="50"/>
      <c r="X3273" s="86"/>
      <c r="Y3273" s="86"/>
      <c r="Z3273" s="86"/>
      <c r="AA3273" s="86"/>
      <c r="AB3273" s="86" t="s">
        <v>3801</v>
      </c>
      <c r="AC3273" s="86"/>
      <c r="AD3273" s="86"/>
      <c r="AE3273" s="86" t="s">
        <v>66</v>
      </c>
      <c r="AF3273" s="86" t="s">
        <v>37</v>
      </c>
      <c r="AG3273" s="86"/>
      <c r="AH3273" s="86"/>
      <c r="AI3273" s="86" t="s">
        <v>3576</v>
      </c>
      <c r="AJ3273" s="86" t="s">
        <v>46</v>
      </c>
      <c r="AK3273" s="86" t="str">
        <f t="shared" si="1"/>
        <v>МБУ ДО ДХШ № 3 г.-курорт Сочи</v>
      </c>
      <c r="AL3273" s="50" t="s">
        <v>3576</v>
      </c>
      <c r="AM3273" s="18"/>
      <c r="AN3273" s="18"/>
      <c r="AO3273" s="18"/>
      <c r="AP3273" s="18"/>
      <c r="AQ3273" s="18"/>
    </row>
    <row r="3274" spans="1:43" ht="38.25" x14ac:dyDescent="0.2">
      <c r="A3274" s="65">
        <v>45631.515064236111</v>
      </c>
      <c r="B3274" s="18" t="s">
        <v>15176</v>
      </c>
      <c r="C3274" s="86" t="s">
        <v>19597</v>
      </c>
      <c r="D3274" s="86" t="s">
        <v>19472</v>
      </c>
      <c r="E3274" s="86" t="s">
        <v>69</v>
      </c>
      <c r="F3274" s="86" t="s">
        <v>70</v>
      </c>
      <c r="G3274" s="86"/>
      <c r="H3274" s="48">
        <v>40218</v>
      </c>
      <c r="I3274" s="86" t="s">
        <v>19473</v>
      </c>
      <c r="J3274" s="47">
        <v>9</v>
      </c>
      <c r="K3274" s="49">
        <v>9</v>
      </c>
      <c r="L3274" s="86"/>
      <c r="M3274" s="86" t="s">
        <v>50</v>
      </c>
      <c r="N3274" s="86" t="s">
        <v>1191</v>
      </c>
      <c r="O3274" s="86">
        <v>810634</v>
      </c>
      <c r="P3274" s="87">
        <v>40225</v>
      </c>
      <c r="Q3274" s="86" t="s">
        <v>19474</v>
      </c>
      <c r="R3274" s="50">
        <v>61</v>
      </c>
      <c r="S3274" s="86" t="s">
        <v>60</v>
      </c>
      <c r="T3274" s="86"/>
      <c r="U3274" s="86" t="s">
        <v>35</v>
      </c>
      <c r="V3274" s="50" t="s">
        <v>150</v>
      </c>
      <c r="W3274" s="50" t="s">
        <v>107</v>
      </c>
      <c r="X3274" s="86" t="s">
        <v>60</v>
      </c>
      <c r="Y3274" s="86"/>
      <c r="Z3274" s="86" t="s">
        <v>35</v>
      </c>
      <c r="AA3274" s="86" t="s">
        <v>150</v>
      </c>
      <c r="AB3274" s="86" t="s">
        <v>19452</v>
      </c>
      <c r="AC3274" s="86"/>
      <c r="AD3274" s="86"/>
      <c r="AE3274" s="86" t="s">
        <v>36</v>
      </c>
      <c r="AF3274" s="86" t="s">
        <v>67</v>
      </c>
      <c r="AG3274" s="86" t="s">
        <v>68</v>
      </c>
      <c r="AH3274" s="86"/>
      <c r="AI3274" s="86"/>
      <c r="AJ3274" s="86" t="s">
        <v>46</v>
      </c>
      <c r="AK327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274" s="50" t="s">
        <v>68</v>
      </c>
      <c r="AM3274" s="18"/>
      <c r="AN3274" s="18"/>
      <c r="AO3274" s="18"/>
      <c r="AP3274" s="18"/>
      <c r="AQ3274" s="18"/>
    </row>
    <row r="3275" spans="1:43" ht="38.25" x14ac:dyDescent="0.2">
      <c r="A3275" s="65">
        <v>45631.518855972223</v>
      </c>
      <c r="B3275" s="18" t="s">
        <v>15181</v>
      </c>
      <c r="C3275" s="86" t="s">
        <v>19597</v>
      </c>
      <c r="D3275" s="86" t="s">
        <v>14543</v>
      </c>
      <c r="E3275" s="86" t="s">
        <v>1154</v>
      </c>
      <c r="F3275" s="86" t="s">
        <v>9585</v>
      </c>
      <c r="G3275" s="86" t="s">
        <v>42</v>
      </c>
      <c r="H3275" s="48">
        <v>40260</v>
      </c>
      <c r="I3275" s="86" t="s">
        <v>14544</v>
      </c>
      <c r="J3275" s="47">
        <v>9</v>
      </c>
      <c r="K3275" s="49">
        <v>9</v>
      </c>
      <c r="L3275" s="86" t="s">
        <v>30</v>
      </c>
      <c r="M3275" s="86" t="s">
        <v>50</v>
      </c>
      <c r="N3275" s="86" t="s">
        <v>1191</v>
      </c>
      <c r="O3275" s="86">
        <v>840283</v>
      </c>
      <c r="P3275" s="87">
        <v>40274</v>
      </c>
      <c r="Q3275" s="86" t="s">
        <v>14523</v>
      </c>
      <c r="R3275" s="50" t="s">
        <v>14524</v>
      </c>
      <c r="S3275" s="86" t="s">
        <v>60</v>
      </c>
      <c r="T3275" s="86"/>
      <c r="U3275" s="86" t="s">
        <v>157</v>
      </c>
      <c r="V3275" s="50" t="s">
        <v>14525</v>
      </c>
      <c r="W3275" s="50" t="s">
        <v>14526</v>
      </c>
      <c r="X3275" s="86" t="s">
        <v>60</v>
      </c>
      <c r="Y3275" s="86"/>
      <c r="Z3275" s="86" t="s">
        <v>157</v>
      </c>
      <c r="AA3275" s="86" t="s">
        <v>14525</v>
      </c>
      <c r="AB3275" s="298" t="s">
        <v>14527</v>
      </c>
      <c r="AC3275" s="300"/>
      <c r="AD3275" s="299"/>
      <c r="AE3275" s="86" t="s">
        <v>14528</v>
      </c>
      <c r="AF3275" s="86" t="s">
        <v>73</v>
      </c>
      <c r="AG3275" s="86"/>
      <c r="AH3275" s="86" t="s">
        <v>14529</v>
      </c>
      <c r="AI3275" s="86"/>
      <c r="AJ3275" s="86"/>
      <c r="AK3275" s="86" t="str">
        <f t="shared" si="1"/>
        <v>МБУ ДО АР «ДШИ п. Рассвет» Аксайского района</v>
      </c>
      <c r="AL3275" s="50" t="s">
        <v>14529</v>
      </c>
      <c r="AM3275" s="18"/>
      <c r="AN3275" s="18"/>
      <c r="AO3275" s="18"/>
      <c r="AP3275" s="18"/>
      <c r="AQ3275" s="18"/>
    </row>
    <row r="3276" spans="1:43" ht="38.25" x14ac:dyDescent="0.2">
      <c r="A3276" s="65">
        <v>45631.522967685189</v>
      </c>
      <c r="B3276" s="18" t="s">
        <v>12664</v>
      </c>
      <c r="C3276" s="86" t="s">
        <v>19597</v>
      </c>
      <c r="D3276" s="86" t="s">
        <v>5746</v>
      </c>
      <c r="E3276" s="86" t="s">
        <v>3720</v>
      </c>
      <c r="F3276" s="86" t="s">
        <v>5747</v>
      </c>
      <c r="G3276" s="86" t="s">
        <v>29</v>
      </c>
      <c r="H3276" s="60">
        <v>39947</v>
      </c>
      <c r="I3276" s="86">
        <v>89262487120</v>
      </c>
      <c r="J3276" s="47">
        <v>9</v>
      </c>
      <c r="K3276" s="49">
        <v>9</v>
      </c>
      <c r="L3276" s="86" t="s">
        <v>30</v>
      </c>
      <c r="M3276" s="86" t="s">
        <v>31</v>
      </c>
      <c r="N3276" s="86">
        <v>4523</v>
      </c>
      <c r="O3276" s="86">
        <v>613901</v>
      </c>
      <c r="P3276" s="88">
        <v>45084</v>
      </c>
      <c r="Q3276" s="86" t="s">
        <v>863</v>
      </c>
      <c r="R3276" s="50" t="s">
        <v>5748</v>
      </c>
      <c r="S3276" s="86" t="s">
        <v>676</v>
      </c>
      <c r="T3276" s="86"/>
      <c r="U3276" s="86" t="s">
        <v>35</v>
      </c>
      <c r="V3276" s="50" t="s">
        <v>677</v>
      </c>
      <c r="W3276" s="50" t="s">
        <v>5749</v>
      </c>
      <c r="X3276" s="86" t="s">
        <v>676</v>
      </c>
      <c r="Y3276" s="86"/>
      <c r="Z3276" s="86" t="s">
        <v>35</v>
      </c>
      <c r="AA3276" s="86" t="s">
        <v>677</v>
      </c>
      <c r="AB3276" s="86"/>
      <c r="AC3276" s="86"/>
      <c r="AD3276" s="86"/>
      <c r="AE3276" s="86" t="s">
        <v>36</v>
      </c>
      <c r="AF3276" s="86" t="s">
        <v>67</v>
      </c>
      <c r="AG3276" s="86" t="s">
        <v>68</v>
      </c>
      <c r="AH3276" s="86"/>
      <c r="AI3276" s="86"/>
      <c r="AJ3276" s="86" t="s">
        <v>94</v>
      </c>
      <c r="AK327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276" s="50" t="s">
        <v>198</v>
      </c>
      <c r="AM3276" s="18"/>
      <c r="AN3276" s="18"/>
      <c r="AO3276" s="18"/>
      <c r="AP3276" s="18"/>
      <c r="AQ3276" s="18"/>
    </row>
    <row r="3277" spans="1:43" ht="38.25" x14ac:dyDescent="0.2">
      <c r="A3277" s="65">
        <v>45631.528478958338</v>
      </c>
      <c r="B3277" s="18" t="s">
        <v>15187</v>
      </c>
      <c r="C3277" s="86" t="s">
        <v>19597</v>
      </c>
      <c r="D3277" s="86" t="s">
        <v>1240</v>
      </c>
      <c r="E3277" s="86" t="s">
        <v>305</v>
      </c>
      <c r="F3277" s="86" t="s">
        <v>214</v>
      </c>
      <c r="G3277" s="86" t="s">
        <v>42</v>
      </c>
      <c r="H3277" s="60">
        <v>40066</v>
      </c>
      <c r="I3277" s="86">
        <v>89185924680</v>
      </c>
      <c r="J3277" s="47">
        <v>9</v>
      </c>
      <c r="K3277" s="49">
        <v>9</v>
      </c>
      <c r="L3277" s="86" t="s">
        <v>30</v>
      </c>
      <c r="M3277" s="86" t="s">
        <v>31</v>
      </c>
      <c r="N3277" s="86">
        <v>6024</v>
      </c>
      <c r="O3277" s="86">
        <v>713121</v>
      </c>
      <c r="P3277" s="88">
        <v>45205</v>
      </c>
      <c r="Q3277" s="86" t="s">
        <v>174</v>
      </c>
      <c r="R3277" s="50" t="s">
        <v>2162</v>
      </c>
      <c r="S3277" s="86" t="s">
        <v>60</v>
      </c>
      <c r="T3277" s="86"/>
      <c r="U3277" s="86" t="s">
        <v>35</v>
      </c>
      <c r="V3277" s="50" t="s">
        <v>2163</v>
      </c>
      <c r="W3277" s="50" t="s">
        <v>1943</v>
      </c>
      <c r="X3277" s="86" t="s">
        <v>60</v>
      </c>
      <c r="Y3277" s="86"/>
      <c r="Z3277" s="86" t="s">
        <v>35</v>
      </c>
      <c r="AA3277" s="86" t="s">
        <v>2163</v>
      </c>
      <c r="AB3277" s="86" t="s">
        <v>2164</v>
      </c>
      <c r="AC3277" s="86"/>
      <c r="AD3277" s="86"/>
      <c r="AE3277" s="86" t="s">
        <v>66</v>
      </c>
      <c r="AF3277" s="86" t="s">
        <v>73</v>
      </c>
      <c r="AG3277" s="86"/>
      <c r="AH3277" s="86" t="s">
        <v>1943</v>
      </c>
      <c r="AI3277" s="86"/>
      <c r="AJ3277" s="86" t="s">
        <v>94</v>
      </c>
      <c r="AK3277" s="86" t="str">
        <f t="shared" si="1"/>
        <v>ДАХШ РЦАХДП ААИ ЮФУ, отделение г. Аксай</v>
      </c>
      <c r="AL3277" s="50" t="s">
        <v>1943</v>
      </c>
      <c r="AM3277" s="18"/>
      <c r="AN3277" s="18"/>
      <c r="AO3277" s="18"/>
      <c r="AP3277" s="18"/>
      <c r="AQ3277" s="18"/>
    </row>
    <row r="3278" spans="1:43" ht="38.25" x14ac:dyDescent="0.2">
      <c r="A3278" s="65">
        <v>45631.540420254634</v>
      </c>
      <c r="B3278" s="18" t="s">
        <v>12664</v>
      </c>
      <c r="C3278" s="86" t="s">
        <v>19597</v>
      </c>
      <c r="D3278" s="86" t="s">
        <v>16608</v>
      </c>
      <c r="E3278" s="86" t="s">
        <v>374</v>
      </c>
      <c r="F3278" s="86" t="s">
        <v>891</v>
      </c>
      <c r="G3278" s="86" t="s">
        <v>42</v>
      </c>
      <c r="H3278" s="48">
        <v>40055</v>
      </c>
      <c r="I3278" s="86">
        <v>9897647196</v>
      </c>
      <c r="J3278" s="47">
        <v>9</v>
      </c>
      <c r="K3278" s="49">
        <v>9</v>
      </c>
      <c r="L3278" s="86" t="s">
        <v>30</v>
      </c>
      <c r="M3278" s="86" t="s">
        <v>31</v>
      </c>
      <c r="N3278" s="89" t="s">
        <v>270</v>
      </c>
      <c r="O3278" s="86">
        <v>686316</v>
      </c>
      <c r="P3278" s="87">
        <v>45197</v>
      </c>
      <c r="Q3278" s="86" t="s">
        <v>271</v>
      </c>
      <c r="R3278" s="50" t="s">
        <v>16609</v>
      </c>
      <c r="S3278" s="86" t="s">
        <v>98</v>
      </c>
      <c r="T3278" s="86" t="s">
        <v>16610</v>
      </c>
      <c r="U3278" s="86" t="s">
        <v>35</v>
      </c>
      <c r="V3278" s="50" t="s">
        <v>16611</v>
      </c>
      <c r="W3278" s="50" t="s">
        <v>16612</v>
      </c>
      <c r="X3278" s="86" t="s">
        <v>98</v>
      </c>
      <c r="Y3278" s="86" t="s">
        <v>16610</v>
      </c>
      <c r="Z3278" s="86" t="s">
        <v>35</v>
      </c>
      <c r="AA3278" s="86" t="s">
        <v>1721</v>
      </c>
      <c r="AB3278" s="86" t="s">
        <v>16613</v>
      </c>
      <c r="AC3278" s="86"/>
      <c r="AD3278" s="86"/>
      <c r="AE3278" s="86" t="s">
        <v>66</v>
      </c>
      <c r="AF3278" s="86" t="s">
        <v>37</v>
      </c>
      <c r="AG3278" s="86"/>
      <c r="AH3278" s="86"/>
      <c r="AI3278" s="86" t="s">
        <v>303</v>
      </c>
      <c r="AJ3278" s="86" t="s">
        <v>94</v>
      </c>
      <c r="AK3278" s="86" t="str">
        <f t="shared" si="1"/>
        <v>МБОУ Гимназия «Эврика» г. Анапа</v>
      </c>
      <c r="AL3278" s="50" t="s">
        <v>303</v>
      </c>
      <c r="AM3278" s="18"/>
      <c r="AN3278" s="18"/>
      <c r="AO3278" s="18"/>
      <c r="AP3278" s="18"/>
      <c r="AQ3278" s="18"/>
    </row>
    <row r="3279" spans="1:43" ht="25.5" x14ac:dyDescent="0.2">
      <c r="A3279" s="65">
        <v>45631.547066516199</v>
      </c>
      <c r="B3279" s="18" t="s">
        <v>7824</v>
      </c>
      <c r="C3279" s="86" t="s">
        <v>19597</v>
      </c>
      <c r="D3279" s="86" t="s">
        <v>8877</v>
      </c>
      <c r="E3279" s="86" t="s">
        <v>8878</v>
      </c>
      <c r="F3279" s="86" t="s">
        <v>141</v>
      </c>
      <c r="G3279" s="86" t="s">
        <v>42</v>
      </c>
      <c r="H3279" s="60">
        <v>39829</v>
      </c>
      <c r="I3279" s="86">
        <v>89187629421</v>
      </c>
      <c r="J3279" s="47">
        <v>9</v>
      </c>
      <c r="K3279" s="49">
        <v>9</v>
      </c>
      <c r="L3279" s="86" t="s">
        <v>30</v>
      </c>
      <c r="M3279" s="86" t="s">
        <v>31</v>
      </c>
      <c r="N3279" s="89" t="s">
        <v>354</v>
      </c>
      <c r="O3279" s="86">
        <v>958640</v>
      </c>
      <c r="P3279" s="87">
        <v>44967</v>
      </c>
      <c r="Q3279" s="86" t="s">
        <v>347</v>
      </c>
      <c r="R3279" s="50" t="s">
        <v>8879</v>
      </c>
      <c r="S3279" s="86" t="s">
        <v>164</v>
      </c>
      <c r="T3279" s="86"/>
      <c r="U3279" s="86" t="s">
        <v>35</v>
      </c>
      <c r="V3279" s="50" t="s">
        <v>357</v>
      </c>
      <c r="W3279" s="50" t="s">
        <v>340</v>
      </c>
      <c r="X3279" s="86" t="s">
        <v>164</v>
      </c>
      <c r="Y3279" s="86"/>
      <c r="Z3279" s="86" t="s">
        <v>35</v>
      </c>
      <c r="AA3279" s="86" t="s">
        <v>357</v>
      </c>
      <c r="AB3279" s="86" t="s">
        <v>8880</v>
      </c>
      <c r="AC3279" s="86"/>
      <c r="AD3279" s="86"/>
      <c r="AE3279" s="86" t="s">
        <v>36</v>
      </c>
      <c r="AF3279" s="86" t="s">
        <v>37</v>
      </c>
      <c r="AG3279" s="86"/>
      <c r="AH3279" s="86"/>
      <c r="AI3279" s="86" t="s">
        <v>169</v>
      </c>
      <c r="AJ3279" s="86" t="s">
        <v>94</v>
      </c>
      <c r="AK3279" s="86" t="str">
        <f t="shared" si="1"/>
        <v>МБУ ДО "Детская художественная школа" г. Ставрополь</v>
      </c>
      <c r="AL3279" s="50" t="s">
        <v>169</v>
      </c>
      <c r="AM3279" s="18"/>
      <c r="AN3279" s="18"/>
      <c r="AO3279" s="18"/>
      <c r="AP3279" s="18"/>
      <c r="AQ3279" s="18"/>
    </row>
    <row r="3280" spans="1:43" ht="12.75" x14ac:dyDescent="0.2">
      <c r="A3280" s="65">
        <v>45631.552512083334</v>
      </c>
      <c r="B3280" s="18" t="s">
        <v>7824</v>
      </c>
      <c r="C3280" s="86" t="s">
        <v>19597</v>
      </c>
      <c r="D3280" s="86" t="s">
        <v>6182</v>
      </c>
      <c r="E3280" s="86" t="s">
        <v>5339</v>
      </c>
      <c r="F3280" s="86" t="s">
        <v>5421</v>
      </c>
      <c r="G3280" s="86" t="s">
        <v>42</v>
      </c>
      <c r="H3280" s="60">
        <v>40060</v>
      </c>
      <c r="I3280" s="86">
        <v>89881627135</v>
      </c>
      <c r="J3280" s="47">
        <v>9</v>
      </c>
      <c r="K3280" s="49">
        <v>9</v>
      </c>
      <c r="L3280" s="86" t="s">
        <v>30</v>
      </c>
      <c r="M3280" s="86" t="s">
        <v>50</v>
      </c>
      <c r="N3280" s="86" t="s">
        <v>941</v>
      </c>
      <c r="O3280" s="86">
        <v>590575</v>
      </c>
      <c r="P3280" s="88">
        <v>40130</v>
      </c>
      <c r="Q3280" s="86" t="s">
        <v>6162</v>
      </c>
      <c r="R3280" s="50" t="s">
        <v>3773</v>
      </c>
      <c r="S3280" s="86" t="s">
        <v>98</v>
      </c>
      <c r="T3280" s="86"/>
      <c r="U3280" s="86" t="s">
        <v>35</v>
      </c>
      <c r="V3280" s="50" t="s">
        <v>2678</v>
      </c>
      <c r="W3280" s="50"/>
      <c r="X3280" s="86"/>
      <c r="Y3280" s="86"/>
      <c r="Z3280" s="86"/>
      <c r="AA3280" s="86"/>
      <c r="AB3280" s="86" t="s">
        <v>3764</v>
      </c>
      <c r="AC3280" s="86"/>
      <c r="AD3280" s="86"/>
      <c r="AE3280" s="86" t="s">
        <v>66</v>
      </c>
      <c r="AF3280" s="86" t="s">
        <v>37</v>
      </c>
      <c r="AG3280" s="86"/>
      <c r="AH3280" s="86"/>
      <c r="AI3280" s="86" t="s">
        <v>3576</v>
      </c>
      <c r="AJ3280" s="86" t="s">
        <v>46</v>
      </c>
      <c r="AK3280" s="86" t="str">
        <f t="shared" si="1"/>
        <v>МБУ ДО ДХШ № 3 г.-курорт Сочи</v>
      </c>
      <c r="AL3280" s="50" t="s">
        <v>3576</v>
      </c>
      <c r="AM3280" s="18"/>
      <c r="AN3280" s="18"/>
      <c r="AO3280" s="18"/>
      <c r="AP3280" s="18"/>
      <c r="AQ3280" s="18"/>
    </row>
    <row r="3281" spans="1:43" ht="25.5" x14ac:dyDescent="0.2">
      <c r="A3281" s="65">
        <v>45631.555144548613</v>
      </c>
      <c r="B3281" s="18" t="s">
        <v>15194</v>
      </c>
      <c r="C3281" s="86" t="s">
        <v>19597</v>
      </c>
      <c r="D3281" s="86" t="s">
        <v>18538</v>
      </c>
      <c r="E3281" s="86" t="s">
        <v>597</v>
      </c>
      <c r="F3281" s="86" t="s">
        <v>335</v>
      </c>
      <c r="G3281" s="86" t="s">
        <v>42</v>
      </c>
      <c r="H3281" s="48">
        <v>39839</v>
      </c>
      <c r="I3281" s="86">
        <v>89049433335</v>
      </c>
      <c r="J3281" s="47">
        <v>9</v>
      </c>
      <c r="K3281" s="49">
        <v>9</v>
      </c>
      <c r="L3281" s="86" t="s">
        <v>30</v>
      </c>
      <c r="M3281" s="86" t="s">
        <v>31</v>
      </c>
      <c r="N3281" s="86">
        <v>7522</v>
      </c>
      <c r="O3281" s="86">
        <v>972070</v>
      </c>
      <c r="P3281" s="87">
        <v>44966</v>
      </c>
      <c r="Q3281" s="86" t="s">
        <v>18539</v>
      </c>
      <c r="R3281" s="50" t="s">
        <v>17579</v>
      </c>
      <c r="S3281" s="86" t="s">
        <v>2138</v>
      </c>
      <c r="T3281" s="86"/>
      <c r="U3281" s="86" t="s">
        <v>35</v>
      </c>
      <c r="V3281" s="50" t="s">
        <v>4927</v>
      </c>
      <c r="W3281" s="50"/>
      <c r="X3281" s="86"/>
      <c r="Y3281" s="86"/>
      <c r="Z3281" s="86"/>
      <c r="AA3281" s="86"/>
      <c r="AB3281" s="86"/>
      <c r="AC3281" s="86"/>
      <c r="AD3281" s="86"/>
      <c r="AE3281" s="86" t="s">
        <v>36</v>
      </c>
      <c r="AF3281" s="86" t="s">
        <v>37</v>
      </c>
      <c r="AG3281" s="86"/>
      <c r="AH3281" s="86"/>
      <c r="AI3281" s="86" t="s">
        <v>93</v>
      </c>
      <c r="AJ3281" s="86" t="s">
        <v>46</v>
      </c>
      <c r="AK3281" s="86" t="str">
        <f t="shared" si="1"/>
        <v>Детская архитектурная мастерская "ДАМ", г. Челябинск</v>
      </c>
      <c r="AL3281" s="50" t="s">
        <v>93</v>
      </c>
      <c r="AM3281" s="18"/>
      <c r="AN3281" s="18"/>
      <c r="AO3281" s="18"/>
      <c r="AP3281" s="18"/>
      <c r="AQ3281" s="18"/>
    </row>
    <row r="3282" spans="1:43" ht="25.5" x14ac:dyDescent="0.2">
      <c r="A3282" s="65">
        <v>45631.563861516202</v>
      </c>
      <c r="B3282" s="18" t="s">
        <v>15203</v>
      </c>
      <c r="C3282" s="86" t="s">
        <v>19597</v>
      </c>
      <c r="D3282" s="86" t="s">
        <v>18643</v>
      </c>
      <c r="E3282" s="86" t="s">
        <v>2636</v>
      </c>
      <c r="F3282" s="86" t="s">
        <v>1960</v>
      </c>
      <c r="G3282" s="86" t="s">
        <v>29</v>
      </c>
      <c r="H3282" s="48">
        <v>40008</v>
      </c>
      <c r="I3282" s="86">
        <v>89372149599</v>
      </c>
      <c r="J3282" s="47">
        <v>9</v>
      </c>
      <c r="K3282" s="49">
        <v>9</v>
      </c>
      <c r="L3282" s="86" t="s">
        <v>30</v>
      </c>
      <c r="M3282" s="86" t="s">
        <v>31</v>
      </c>
      <c r="N3282" s="86">
        <v>3623</v>
      </c>
      <c r="O3282" s="86">
        <v>315999</v>
      </c>
      <c r="P3282" s="87">
        <v>45133</v>
      </c>
      <c r="Q3282" s="86" t="s">
        <v>9756</v>
      </c>
      <c r="R3282" s="50" t="s">
        <v>18644</v>
      </c>
      <c r="S3282" s="86" t="s">
        <v>2068</v>
      </c>
      <c r="T3282" s="86" t="s">
        <v>2631</v>
      </c>
      <c r="U3282" s="86" t="s">
        <v>35</v>
      </c>
      <c r="V3282" s="50" t="s">
        <v>2632</v>
      </c>
      <c r="W3282" s="50" t="s">
        <v>18645</v>
      </c>
      <c r="X3282" s="86" t="s">
        <v>2068</v>
      </c>
      <c r="Y3282" s="86" t="s">
        <v>18646</v>
      </c>
      <c r="Z3282" s="86" t="s">
        <v>35</v>
      </c>
      <c r="AA3282" s="86" t="s">
        <v>2632</v>
      </c>
      <c r="AB3282" s="86" t="s">
        <v>18647</v>
      </c>
      <c r="AC3282" s="86"/>
      <c r="AD3282" s="86"/>
      <c r="AE3282" s="86" t="s">
        <v>66</v>
      </c>
      <c r="AF3282" s="86" t="s">
        <v>37</v>
      </c>
      <c r="AG3282" s="86"/>
      <c r="AH3282" s="86"/>
      <c r="AI3282" s="86" t="s">
        <v>1268</v>
      </c>
      <c r="AJ3282" s="86" t="s">
        <v>39</v>
      </c>
      <c r="AK3282" s="86" t="str">
        <f t="shared" si="1"/>
        <v>МБОУ Лицей №124 г.о. Самара</v>
      </c>
      <c r="AL3282" s="50" t="s">
        <v>1268</v>
      </c>
      <c r="AM3282" s="18"/>
      <c r="AN3282" s="18"/>
      <c r="AO3282" s="18"/>
      <c r="AP3282" s="18"/>
      <c r="AQ3282" s="18"/>
    </row>
    <row r="3283" spans="1:43" ht="25.5" x14ac:dyDescent="0.2">
      <c r="A3283" s="65">
        <v>45631.569600694449</v>
      </c>
      <c r="B3283" s="18" t="s">
        <v>7824</v>
      </c>
      <c r="C3283" s="86" t="s">
        <v>19597</v>
      </c>
      <c r="D3283" s="86" t="s">
        <v>8010</v>
      </c>
      <c r="E3283" s="86" t="s">
        <v>1004</v>
      </c>
      <c r="F3283" s="86" t="s">
        <v>141</v>
      </c>
      <c r="G3283" s="86" t="s">
        <v>42</v>
      </c>
      <c r="H3283" s="60" t="s">
        <v>8011</v>
      </c>
      <c r="I3283" s="86">
        <v>89383466802</v>
      </c>
      <c r="J3283" s="47">
        <v>9</v>
      </c>
      <c r="K3283" s="49">
        <v>9</v>
      </c>
      <c r="L3283" s="86" t="s">
        <v>30</v>
      </c>
      <c r="M3283" s="86" t="s">
        <v>31</v>
      </c>
      <c r="N3283" s="86">
        <v>723</v>
      </c>
      <c r="O3283" s="89" t="s">
        <v>8012</v>
      </c>
      <c r="P3283" s="87">
        <v>45174</v>
      </c>
      <c r="Q3283" s="86" t="s">
        <v>1214</v>
      </c>
      <c r="R3283" s="50" t="s">
        <v>1786</v>
      </c>
      <c r="S3283" s="86" t="s">
        <v>164</v>
      </c>
      <c r="T3283" s="86"/>
      <c r="U3283" s="86" t="s">
        <v>35</v>
      </c>
      <c r="V3283" s="50" t="s">
        <v>6260</v>
      </c>
      <c r="W3283" s="50" t="s">
        <v>6303</v>
      </c>
      <c r="X3283" s="86" t="s">
        <v>164</v>
      </c>
      <c r="Y3283" s="86"/>
      <c r="Z3283" s="86" t="s">
        <v>35</v>
      </c>
      <c r="AA3283" s="86" t="s">
        <v>6260</v>
      </c>
      <c r="AB3283" s="86" t="s">
        <v>8013</v>
      </c>
      <c r="AC3283" s="86"/>
      <c r="AD3283" s="94"/>
      <c r="AE3283" s="86" t="s">
        <v>36</v>
      </c>
      <c r="AF3283" s="86" t="s">
        <v>37</v>
      </c>
      <c r="AG3283" s="86"/>
      <c r="AH3283" s="86"/>
      <c r="AI3283" s="86" t="s">
        <v>169</v>
      </c>
      <c r="AJ3283" s="86" t="s">
        <v>39</v>
      </c>
      <c r="AK3283" s="86" t="str">
        <f t="shared" si="1"/>
        <v>МБУ ДО "Детская художественная школа" г. Ставрополь</v>
      </c>
      <c r="AL3283" s="50" t="s">
        <v>169</v>
      </c>
      <c r="AM3283" s="18"/>
      <c r="AN3283" s="18"/>
      <c r="AO3283" s="18"/>
      <c r="AP3283" s="18"/>
      <c r="AQ3283" s="18"/>
    </row>
    <row r="3284" spans="1:43" ht="63.75" x14ac:dyDescent="0.2">
      <c r="A3284" s="65">
        <v>45631.574593344907</v>
      </c>
      <c r="B3284" s="18" t="s">
        <v>7824</v>
      </c>
      <c r="C3284" s="86" t="s">
        <v>19597</v>
      </c>
      <c r="D3284" s="86" t="s">
        <v>11900</v>
      </c>
      <c r="E3284" s="86" t="s">
        <v>96</v>
      </c>
      <c r="F3284" s="86" t="s">
        <v>8467</v>
      </c>
      <c r="G3284" s="86" t="s">
        <v>42</v>
      </c>
      <c r="H3284" s="48">
        <v>39784</v>
      </c>
      <c r="I3284" s="86" t="s">
        <v>11175</v>
      </c>
      <c r="J3284" s="47">
        <v>9</v>
      </c>
      <c r="K3284" s="49">
        <v>9</v>
      </c>
      <c r="L3284" s="86" t="s">
        <v>30</v>
      </c>
      <c r="M3284" s="86" t="s">
        <v>31</v>
      </c>
      <c r="N3284" s="86">
        <v>2522</v>
      </c>
      <c r="O3284" s="86">
        <v>129429</v>
      </c>
      <c r="P3284" s="87">
        <v>44909</v>
      </c>
      <c r="Q3284" s="86" t="s">
        <v>3030</v>
      </c>
      <c r="R3284" s="50" t="s">
        <v>11901</v>
      </c>
      <c r="S3284" s="86" t="s">
        <v>2552</v>
      </c>
      <c r="T3284" s="86"/>
      <c r="U3284" s="86" t="s">
        <v>35</v>
      </c>
      <c r="V3284" s="50" t="s">
        <v>3033</v>
      </c>
      <c r="W3284" s="50" t="s">
        <v>3034</v>
      </c>
      <c r="X3284" s="86" t="s">
        <v>2552</v>
      </c>
      <c r="Y3284" s="86"/>
      <c r="Z3284" s="86" t="s">
        <v>35</v>
      </c>
      <c r="AA3284" s="86" t="s">
        <v>3033</v>
      </c>
      <c r="AB3284" s="86" t="s">
        <v>11897</v>
      </c>
      <c r="AC3284" s="86" t="s">
        <v>11898</v>
      </c>
      <c r="AD3284" s="86"/>
      <c r="AE3284" s="86" t="s">
        <v>36</v>
      </c>
      <c r="AF3284" s="86" t="s">
        <v>37</v>
      </c>
      <c r="AG3284" s="86"/>
      <c r="AH3284" s="86"/>
      <c r="AI3284" s="86" t="s">
        <v>2554</v>
      </c>
      <c r="AJ3284" s="86" t="s">
        <v>39</v>
      </c>
      <c r="AK3284" s="86" t="str">
        <f t="shared" si="1"/>
        <v>МБУ ДО "ДШИ №1" г. Ангарска</v>
      </c>
      <c r="AL3284" s="50" t="s">
        <v>2554</v>
      </c>
      <c r="AM3284" s="18"/>
      <c r="AN3284" s="18"/>
      <c r="AO3284" s="18"/>
      <c r="AP3284" s="18"/>
      <c r="AQ3284" s="18"/>
    </row>
    <row r="3285" spans="1:43" ht="25.5" x14ac:dyDescent="0.2">
      <c r="A3285" s="65">
        <v>45631.577265567132</v>
      </c>
      <c r="B3285" s="18" t="s">
        <v>7824</v>
      </c>
      <c r="C3285" s="86" t="s">
        <v>19597</v>
      </c>
      <c r="D3285" s="86" t="s">
        <v>12734</v>
      </c>
      <c r="E3285" s="86" t="s">
        <v>9972</v>
      </c>
      <c r="F3285" s="86" t="s">
        <v>12231</v>
      </c>
      <c r="G3285" s="86" t="s">
        <v>29</v>
      </c>
      <c r="H3285" s="48">
        <v>39866</v>
      </c>
      <c r="I3285" s="86" t="s">
        <v>12735</v>
      </c>
      <c r="J3285" s="47">
        <v>9</v>
      </c>
      <c r="K3285" s="49">
        <v>9</v>
      </c>
      <c r="L3285" s="86" t="s">
        <v>30</v>
      </c>
      <c r="M3285" s="86" t="s">
        <v>50</v>
      </c>
      <c r="N3285" s="86" t="s">
        <v>974</v>
      </c>
      <c r="O3285" s="86">
        <v>579841</v>
      </c>
      <c r="P3285" s="87">
        <v>41045</v>
      </c>
      <c r="Q3285" s="86" t="s">
        <v>12687</v>
      </c>
      <c r="R3285" s="50" t="s">
        <v>12693</v>
      </c>
      <c r="S3285" s="86" t="s">
        <v>98</v>
      </c>
      <c r="T3285" s="86"/>
      <c r="U3285" s="86" t="s">
        <v>35</v>
      </c>
      <c r="V3285" s="50" t="s">
        <v>12702</v>
      </c>
      <c r="W3285" s="50" t="s">
        <v>511</v>
      </c>
      <c r="X3285" s="86" t="s">
        <v>98</v>
      </c>
      <c r="Y3285" s="86"/>
      <c r="Z3285" s="86" t="s">
        <v>35</v>
      </c>
      <c r="AA3285" s="86" t="s">
        <v>12323</v>
      </c>
      <c r="AB3285" s="86" t="s">
        <v>12681</v>
      </c>
      <c r="AC3285" s="86" t="s">
        <v>12681</v>
      </c>
      <c r="AD3285" s="86" t="s">
        <v>12681</v>
      </c>
      <c r="AE3285" s="86" t="s">
        <v>66</v>
      </c>
      <c r="AF3285" s="86" t="s">
        <v>37</v>
      </c>
      <c r="AG3285" s="86"/>
      <c r="AH3285" s="86"/>
      <c r="AI3285" s="90" t="s">
        <v>4556</v>
      </c>
      <c r="AJ3285" s="86" t="s">
        <v>46</v>
      </c>
      <c r="AK3285" s="86" t="str">
        <f t="shared" si="1"/>
        <v>МБУ ДО ДХШ г. Курганинска м. о. Курганинский район</v>
      </c>
      <c r="AL3285" s="50" t="s">
        <v>4556</v>
      </c>
      <c r="AM3285" s="18"/>
      <c r="AN3285" s="18"/>
      <c r="AO3285" s="18"/>
      <c r="AP3285" s="18"/>
      <c r="AQ3285" s="18"/>
    </row>
    <row r="3286" spans="1:43" ht="38.25" x14ac:dyDescent="0.2">
      <c r="A3286" s="65">
        <v>45631.580918796295</v>
      </c>
      <c r="B3286" s="18" t="s">
        <v>11967</v>
      </c>
      <c r="C3286" s="86" t="s">
        <v>19597</v>
      </c>
      <c r="D3286" s="86" t="s">
        <v>1699</v>
      </c>
      <c r="E3286" s="86" t="s">
        <v>1700</v>
      </c>
      <c r="F3286" s="86" t="s">
        <v>70</v>
      </c>
      <c r="G3286" s="86" t="s">
        <v>42</v>
      </c>
      <c r="H3286" s="60">
        <v>40009</v>
      </c>
      <c r="I3286" s="86">
        <v>89381066107</v>
      </c>
      <c r="J3286" s="47">
        <v>9</v>
      </c>
      <c r="K3286" s="49">
        <v>9</v>
      </c>
      <c r="L3286" s="86" t="s">
        <v>30</v>
      </c>
      <c r="M3286" s="86" t="s">
        <v>31</v>
      </c>
      <c r="N3286" s="86">
        <v>6024</v>
      </c>
      <c r="O3286" s="89" t="s">
        <v>1701</v>
      </c>
      <c r="P3286" s="88">
        <v>45131</v>
      </c>
      <c r="Q3286" s="86" t="s">
        <v>124</v>
      </c>
      <c r="R3286" s="50" t="s">
        <v>1057</v>
      </c>
      <c r="S3286" s="86" t="s">
        <v>60</v>
      </c>
      <c r="T3286" s="86" t="s">
        <v>1246</v>
      </c>
      <c r="U3286" s="86" t="s">
        <v>35</v>
      </c>
      <c r="V3286" s="50" t="s">
        <v>136</v>
      </c>
      <c r="W3286" s="50" t="s">
        <v>63</v>
      </c>
      <c r="X3286" s="86" t="s">
        <v>60</v>
      </c>
      <c r="Y3286" s="86" t="s">
        <v>1246</v>
      </c>
      <c r="Z3286" s="86" t="s">
        <v>35</v>
      </c>
      <c r="AA3286" s="86" t="s">
        <v>136</v>
      </c>
      <c r="AB3286" s="86" t="s">
        <v>1702</v>
      </c>
      <c r="AC3286" s="86" t="s">
        <v>1703</v>
      </c>
      <c r="AD3286" s="86" t="s">
        <v>1704</v>
      </c>
      <c r="AE3286" s="86" t="s">
        <v>66</v>
      </c>
      <c r="AF3286" s="86" t="s">
        <v>67</v>
      </c>
      <c r="AG3286" s="86" t="s">
        <v>68</v>
      </c>
      <c r="AH3286" s="86"/>
      <c r="AI3286" s="86"/>
      <c r="AJ3286" s="86" t="s">
        <v>94</v>
      </c>
      <c r="AK328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286" s="50" t="s">
        <v>68</v>
      </c>
      <c r="AM3286" s="18"/>
      <c r="AN3286" s="18"/>
      <c r="AO3286" s="18"/>
      <c r="AP3286" s="18"/>
      <c r="AQ3286" s="18"/>
    </row>
    <row r="3287" spans="1:43" ht="38.25" x14ac:dyDescent="0.2">
      <c r="A3287" s="65">
        <v>45631.582086678245</v>
      </c>
      <c r="B3287" s="18" t="s">
        <v>15216</v>
      </c>
      <c r="C3287" s="86" t="s">
        <v>19597</v>
      </c>
      <c r="D3287" s="86" t="s">
        <v>1234</v>
      </c>
      <c r="E3287" s="86" t="s">
        <v>434</v>
      </c>
      <c r="F3287" s="86" t="s">
        <v>479</v>
      </c>
      <c r="G3287" s="86" t="s">
        <v>29</v>
      </c>
      <c r="H3287" s="60">
        <v>39835</v>
      </c>
      <c r="I3287" s="86" t="s">
        <v>7404</v>
      </c>
      <c r="J3287" s="47">
        <v>9</v>
      </c>
      <c r="K3287" s="49">
        <v>9</v>
      </c>
      <c r="L3287" s="86" t="s">
        <v>30</v>
      </c>
      <c r="M3287" s="86" t="s">
        <v>31</v>
      </c>
      <c r="N3287" s="86">
        <v>6023</v>
      </c>
      <c r="O3287" s="86">
        <v>252034</v>
      </c>
      <c r="P3287" s="88">
        <v>45016</v>
      </c>
      <c r="Q3287" s="86" t="s">
        <v>124</v>
      </c>
      <c r="R3287" s="50" t="s">
        <v>1692</v>
      </c>
      <c r="S3287" s="86" t="s">
        <v>60</v>
      </c>
      <c r="T3287" s="86"/>
      <c r="U3287" s="86" t="s">
        <v>35</v>
      </c>
      <c r="V3287" s="50" t="s">
        <v>4834</v>
      </c>
      <c r="W3287" s="50" t="s">
        <v>7405</v>
      </c>
      <c r="X3287" s="86" t="s">
        <v>60</v>
      </c>
      <c r="Y3287" s="86"/>
      <c r="Z3287" s="86" t="s">
        <v>35</v>
      </c>
      <c r="AA3287" s="86" t="s">
        <v>2662</v>
      </c>
      <c r="AB3287" s="86" t="s">
        <v>7406</v>
      </c>
      <c r="AC3287" s="86"/>
      <c r="AD3287" s="86"/>
      <c r="AE3287" s="86" t="s">
        <v>66</v>
      </c>
      <c r="AF3287" s="86" t="s">
        <v>73</v>
      </c>
      <c r="AG3287" s="86"/>
      <c r="AH3287" s="86" t="s">
        <v>3844</v>
      </c>
      <c r="AI3287" s="86"/>
      <c r="AJ3287" s="86" t="s">
        <v>94</v>
      </c>
      <c r="AK3287" s="86" t="str">
        <f t="shared" si="1"/>
        <v>МБУ ДО ДХШ им. И.И. Крылова г. Азова</v>
      </c>
      <c r="AL3287" s="50" t="s">
        <v>3844</v>
      </c>
      <c r="AM3287" s="18"/>
      <c r="AN3287" s="18"/>
      <c r="AO3287" s="18"/>
      <c r="AP3287" s="18"/>
      <c r="AQ3287" s="18"/>
    </row>
    <row r="3288" spans="1:43" ht="25.5" x14ac:dyDescent="0.2">
      <c r="A3288" s="65">
        <v>45631.584815393522</v>
      </c>
      <c r="B3288" s="18" t="s">
        <v>15220</v>
      </c>
      <c r="C3288" s="86" t="s">
        <v>19597</v>
      </c>
      <c r="D3288" s="86" t="s">
        <v>15032</v>
      </c>
      <c r="E3288" s="86" t="s">
        <v>17078</v>
      </c>
      <c r="F3288" s="86" t="s">
        <v>17036</v>
      </c>
      <c r="G3288" s="86" t="s">
        <v>16997</v>
      </c>
      <c r="H3288" s="48">
        <v>39817</v>
      </c>
      <c r="I3288" s="86">
        <v>89280838277</v>
      </c>
      <c r="J3288" s="47">
        <v>9</v>
      </c>
      <c r="K3288" s="49">
        <v>9</v>
      </c>
      <c r="L3288" s="86" t="s">
        <v>30</v>
      </c>
      <c r="M3288" s="86" t="s">
        <v>31</v>
      </c>
      <c r="N3288" s="86">
        <v>8322</v>
      </c>
      <c r="O3288" s="86">
        <v>544048</v>
      </c>
      <c r="P3288" s="87">
        <v>44947</v>
      </c>
      <c r="Q3288" s="86" t="s">
        <v>17063</v>
      </c>
      <c r="R3288" s="50" t="s">
        <v>16942</v>
      </c>
      <c r="S3288" s="298" t="s">
        <v>2833</v>
      </c>
      <c r="T3288" s="299"/>
      <c r="U3288" s="86" t="s">
        <v>35</v>
      </c>
      <c r="V3288" s="50" t="s">
        <v>5767</v>
      </c>
      <c r="W3288" s="50"/>
      <c r="X3288" s="86"/>
      <c r="Y3288" s="86"/>
      <c r="Z3288" s="86"/>
      <c r="AA3288" s="86"/>
      <c r="AB3288" s="86"/>
      <c r="AC3288" s="86"/>
      <c r="AD3288" s="86"/>
      <c r="AE3288" s="86" t="s">
        <v>16831</v>
      </c>
      <c r="AF3288" s="86" t="s">
        <v>37</v>
      </c>
      <c r="AG3288" s="86"/>
      <c r="AH3288" s="86"/>
      <c r="AI3288" s="86" t="s">
        <v>2836</v>
      </c>
      <c r="AJ3288" s="86" t="s">
        <v>46</v>
      </c>
      <c r="AK3288" s="86" t="str">
        <f t="shared" si="1"/>
        <v>МКОУ Гимназия №29, КБР, г. Нальчик</v>
      </c>
      <c r="AL3288" s="50" t="s">
        <v>2836</v>
      </c>
      <c r="AM3288" s="18"/>
      <c r="AN3288" s="18"/>
      <c r="AO3288" s="18"/>
      <c r="AP3288" s="18"/>
      <c r="AQ3288" s="18"/>
    </row>
    <row r="3289" spans="1:43" ht="38.25" x14ac:dyDescent="0.2">
      <c r="A3289" s="65">
        <v>45631.584958032407</v>
      </c>
      <c r="B3289" s="18" t="s">
        <v>15226</v>
      </c>
      <c r="C3289" s="86" t="s">
        <v>19597</v>
      </c>
      <c r="D3289" s="86" t="s">
        <v>8321</v>
      </c>
      <c r="E3289" s="86" t="s">
        <v>218</v>
      </c>
      <c r="F3289" s="86" t="s">
        <v>1447</v>
      </c>
      <c r="G3289" s="86" t="s">
        <v>42</v>
      </c>
      <c r="H3289" s="48">
        <v>39950</v>
      </c>
      <c r="I3289" s="86">
        <v>89512117685</v>
      </c>
      <c r="J3289" s="47">
        <v>9</v>
      </c>
      <c r="K3289" s="49">
        <v>9</v>
      </c>
      <c r="L3289" s="86" t="s">
        <v>30</v>
      </c>
      <c r="M3289" s="86" t="s">
        <v>31</v>
      </c>
      <c r="N3289" s="86">
        <v>9423</v>
      </c>
      <c r="O3289" s="89" t="s">
        <v>14445</v>
      </c>
      <c r="P3289" s="87">
        <v>45097</v>
      </c>
      <c r="Q3289" s="86" t="s">
        <v>11113</v>
      </c>
      <c r="R3289" s="50" t="s">
        <v>3120</v>
      </c>
      <c r="S3289" s="86" t="s">
        <v>2021</v>
      </c>
      <c r="T3289" s="86"/>
      <c r="U3289" s="86" t="s">
        <v>35</v>
      </c>
      <c r="V3289" s="50" t="s">
        <v>2225</v>
      </c>
      <c r="W3289" s="50" t="s">
        <v>14446</v>
      </c>
      <c r="X3289" s="86" t="s">
        <v>2021</v>
      </c>
      <c r="Y3289" s="86"/>
      <c r="Z3289" s="86" t="s">
        <v>35</v>
      </c>
      <c r="AA3289" s="86" t="s">
        <v>2225</v>
      </c>
      <c r="AB3289" s="86" t="s">
        <v>14447</v>
      </c>
      <c r="AC3289" s="86"/>
      <c r="AD3289" s="86"/>
      <c r="AE3289" s="86" t="s">
        <v>66</v>
      </c>
      <c r="AF3289" s="86" t="s">
        <v>37</v>
      </c>
      <c r="AG3289" s="86"/>
      <c r="AH3289" s="86"/>
      <c r="AI3289" s="86" t="s">
        <v>1659</v>
      </c>
      <c r="AJ3289" s="86" t="s">
        <v>39</v>
      </c>
      <c r="AK3289" s="86" t="str">
        <f t="shared" si="1"/>
        <v>ФГБОУ ВО «Казанский национальный исследовательский технологический университет», г. Казань</v>
      </c>
      <c r="AL3289" s="50" t="s">
        <v>1659</v>
      </c>
      <c r="AM3289" s="18"/>
      <c r="AN3289" s="18"/>
      <c r="AO3289" s="18"/>
      <c r="AP3289" s="18"/>
      <c r="AQ3289" s="18"/>
    </row>
    <row r="3290" spans="1:43" ht="38.25" x14ac:dyDescent="0.2">
      <c r="A3290" s="65">
        <v>45631.586055520835</v>
      </c>
      <c r="B3290" s="18" t="s">
        <v>15229</v>
      </c>
      <c r="C3290" s="86" t="s">
        <v>19597</v>
      </c>
      <c r="D3290" s="86" t="s">
        <v>596</v>
      </c>
      <c r="E3290" s="86" t="s">
        <v>597</v>
      </c>
      <c r="F3290" s="86" t="s">
        <v>395</v>
      </c>
      <c r="G3290" s="86" t="s">
        <v>42</v>
      </c>
      <c r="H3290" s="60">
        <v>39989</v>
      </c>
      <c r="I3290" s="86">
        <v>89883630641</v>
      </c>
      <c r="J3290" s="47">
        <v>9</v>
      </c>
      <c r="K3290" s="49">
        <v>9</v>
      </c>
      <c r="L3290" s="86" t="s">
        <v>30</v>
      </c>
      <c r="M3290" s="86" t="s">
        <v>31</v>
      </c>
      <c r="N3290" s="89" t="s">
        <v>598</v>
      </c>
      <c r="O3290" s="86">
        <v>994128</v>
      </c>
      <c r="P3290" s="88">
        <v>45107</v>
      </c>
      <c r="Q3290" s="86" t="s">
        <v>599</v>
      </c>
      <c r="R3290" s="50" t="s">
        <v>600</v>
      </c>
      <c r="S3290" s="86" t="s">
        <v>98</v>
      </c>
      <c r="T3290" s="86"/>
      <c r="U3290" s="86" t="s">
        <v>35</v>
      </c>
      <c r="V3290" s="50" t="s">
        <v>592</v>
      </c>
      <c r="W3290" s="50" t="s">
        <v>601</v>
      </c>
      <c r="X3290" s="86" t="s">
        <v>98</v>
      </c>
      <c r="Y3290" s="86"/>
      <c r="Z3290" s="86" t="s">
        <v>35</v>
      </c>
      <c r="AA3290" s="86" t="s">
        <v>592</v>
      </c>
      <c r="AB3290" s="86" t="s">
        <v>602</v>
      </c>
      <c r="AC3290" s="86" t="s">
        <v>603</v>
      </c>
      <c r="AD3290" s="86" t="s">
        <v>603</v>
      </c>
      <c r="AE3290" s="86" t="s">
        <v>36</v>
      </c>
      <c r="AF3290" s="86" t="s">
        <v>67</v>
      </c>
      <c r="AG3290" s="86" t="s">
        <v>68</v>
      </c>
      <c r="AH3290" s="86"/>
      <c r="AI3290" s="86"/>
      <c r="AJ3290" s="86" t="s">
        <v>39</v>
      </c>
      <c r="AK329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290" s="50" t="s">
        <v>68</v>
      </c>
      <c r="AM3290" s="18"/>
      <c r="AN3290" s="18"/>
      <c r="AO3290" s="18"/>
      <c r="AP3290" s="18"/>
      <c r="AQ3290" s="18"/>
    </row>
    <row r="3291" spans="1:43" ht="25.5" x14ac:dyDescent="0.2">
      <c r="A3291" s="65">
        <v>45631.58702958333</v>
      </c>
      <c r="B3291" s="18" t="s">
        <v>15233</v>
      </c>
      <c r="C3291" s="86" t="s">
        <v>19598</v>
      </c>
      <c r="D3291" s="86" t="s">
        <v>9993</v>
      </c>
      <c r="E3291" s="86" t="s">
        <v>127</v>
      </c>
      <c r="F3291" s="86" t="s">
        <v>1068</v>
      </c>
      <c r="G3291" s="86" t="s">
        <v>42</v>
      </c>
      <c r="H3291" s="48">
        <v>40193</v>
      </c>
      <c r="I3291" s="86" t="s">
        <v>14774</v>
      </c>
      <c r="J3291" s="47">
        <v>9</v>
      </c>
      <c r="K3291" s="49">
        <v>9</v>
      </c>
      <c r="L3291" s="86" t="s">
        <v>30</v>
      </c>
      <c r="M3291" s="86" t="s">
        <v>31</v>
      </c>
      <c r="N3291" s="86">
        <v>6024</v>
      </c>
      <c r="O3291" s="86">
        <v>679451</v>
      </c>
      <c r="P3291" s="87">
        <v>45310</v>
      </c>
      <c r="Q3291" s="86" t="s">
        <v>58</v>
      </c>
      <c r="R3291" s="50" t="s">
        <v>14766</v>
      </c>
      <c r="S3291" s="86" t="s">
        <v>60</v>
      </c>
      <c r="T3291" s="86"/>
      <c r="U3291" s="86" t="s">
        <v>157</v>
      </c>
      <c r="V3291" s="50" t="s">
        <v>14775</v>
      </c>
      <c r="W3291" s="50" t="s">
        <v>2584</v>
      </c>
      <c r="X3291" s="86" t="s">
        <v>60</v>
      </c>
      <c r="Y3291" s="86"/>
      <c r="Z3291" s="86" t="s">
        <v>157</v>
      </c>
      <c r="AA3291" s="86" t="s">
        <v>14775</v>
      </c>
      <c r="AB3291" s="86" t="s">
        <v>14776</v>
      </c>
      <c r="AC3291" s="86" t="s">
        <v>14777</v>
      </c>
      <c r="AD3291" s="86" t="s">
        <v>14777</v>
      </c>
      <c r="AE3291" s="86" t="s">
        <v>66</v>
      </c>
      <c r="AF3291" s="86" t="s">
        <v>73</v>
      </c>
      <c r="AG3291" s="86"/>
      <c r="AH3291" s="86" t="s">
        <v>3201</v>
      </c>
      <c r="AI3291" s="86"/>
      <c r="AJ3291" s="86" t="s">
        <v>39</v>
      </c>
      <c r="AK3291" s="86" t="str">
        <f t="shared" si="1"/>
        <v>МБОУ ДО ЦДТ ст. Казанская Верхнедонской район</v>
      </c>
      <c r="AL3291" s="50" t="s">
        <v>3201</v>
      </c>
      <c r="AM3291" s="18"/>
      <c r="AN3291" s="18"/>
      <c r="AO3291" s="18"/>
      <c r="AP3291" s="18"/>
      <c r="AQ3291" s="18"/>
    </row>
    <row r="3292" spans="1:43" ht="12.75" x14ac:dyDescent="0.2">
      <c r="A3292" s="65">
        <v>45631.594471990742</v>
      </c>
      <c r="B3292" s="18" t="s">
        <v>15181</v>
      </c>
      <c r="C3292" s="86" t="s">
        <v>19598</v>
      </c>
      <c r="D3292" s="86" t="s">
        <v>18323</v>
      </c>
      <c r="E3292" s="86" t="s">
        <v>856</v>
      </c>
      <c r="F3292" s="86" t="s">
        <v>580</v>
      </c>
      <c r="G3292" s="86" t="s">
        <v>29</v>
      </c>
      <c r="H3292" s="48">
        <v>40024</v>
      </c>
      <c r="I3292" s="86">
        <v>89170372379</v>
      </c>
      <c r="J3292" s="47">
        <v>9</v>
      </c>
      <c r="K3292" s="49">
        <v>9</v>
      </c>
      <c r="L3292" s="86" t="s">
        <v>18238</v>
      </c>
      <c r="M3292" s="86" t="s">
        <v>50</v>
      </c>
      <c r="N3292" s="86" t="s">
        <v>10402</v>
      </c>
      <c r="O3292" s="86">
        <v>614471</v>
      </c>
      <c r="P3292" s="87">
        <v>40043</v>
      </c>
      <c r="Q3292" s="86" t="s">
        <v>18035</v>
      </c>
      <c r="R3292" s="50" t="s">
        <v>18324</v>
      </c>
      <c r="S3292" s="86" t="s">
        <v>2068</v>
      </c>
      <c r="T3292" s="86"/>
      <c r="U3292" s="86" t="s">
        <v>35</v>
      </c>
      <c r="V3292" s="50" t="s">
        <v>7679</v>
      </c>
      <c r="W3292" s="50"/>
      <c r="X3292" s="86"/>
      <c r="Y3292" s="86"/>
      <c r="Z3292" s="86"/>
      <c r="AA3292" s="86"/>
      <c r="AB3292" s="86" t="s">
        <v>18325</v>
      </c>
      <c r="AC3292" s="86" t="s">
        <v>18326</v>
      </c>
      <c r="AD3292" s="86"/>
      <c r="AE3292" s="86" t="s">
        <v>18138</v>
      </c>
      <c r="AF3292" s="86" t="s">
        <v>37</v>
      </c>
      <c r="AG3292" s="86"/>
      <c r="AH3292" s="86"/>
      <c r="AI3292" s="86" t="s">
        <v>1268</v>
      </c>
      <c r="AJ3292" s="86" t="s">
        <v>46</v>
      </c>
      <c r="AK3292" s="86" t="str">
        <f t="shared" si="1"/>
        <v>МБОУ Лицей №124 г.о. Самара</v>
      </c>
      <c r="AL3292" s="50" t="s">
        <v>1268</v>
      </c>
      <c r="AM3292" s="18"/>
      <c r="AN3292" s="18"/>
      <c r="AO3292" s="18"/>
      <c r="AP3292" s="18"/>
      <c r="AQ3292" s="18"/>
    </row>
    <row r="3293" spans="1:43" ht="25.5" x14ac:dyDescent="0.2">
      <c r="A3293" s="65">
        <v>45631.595827592595</v>
      </c>
      <c r="B3293" s="18" t="s">
        <v>15237</v>
      </c>
      <c r="C3293" s="86" t="s">
        <v>19598</v>
      </c>
      <c r="D3293" s="86" t="s">
        <v>11691</v>
      </c>
      <c r="E3293" s="86" t="s">
        <v>939</v>
      </c>
      <c r="F3293" s="86" t="s">
        <v>15166</v>
      </c>
      <c r="G3293" s="86" t="s">
        <v>29</v>
      </c>
      <c r="H3293" s="48">
        <v>40095</v>
      </c>
      <c r="I3293" s="86">
        <v>89883221012</v>
      </c>
      <c r="J3293" s="47">
        <v>9</v>
      </c>
      <c r="K3293" s="49">
        <v>9</v>
      </c>
      <c r="L3293" s="86" t="s">
        <v>30</v>
      </c>
      <c r="M3293" s="86" t="s">
        <v>31</v>
      </c>
      <c r="N3293" s="86">
        <v>323</v>
      </c>
      <c r="O3293" s="86">
        <v>687479</v>
      </c>
      <c r="P3293" s="87">
        <v>45223</v>
      </c>
      <c r="Q3293" s="86" t="s">
        <v>155</v>
      </c>
      <c r="R3293" s="50" t="s">
        <v>15167</v>
      </c>
      <c r="S3293" s="86" t="s">
        <v>98</v>
      </c>
      <c r="T3293" s="94" t="s">
        <v>95</v>
      </c>
      <c r="U3293" s="86" t="s">
        <v>35</v>
      </c>
      <c r="V3293" s="50" t="s">
        <v>15168</v>
      </c>
      <c r="W3293" s="50" t="s">
        <v>15169</v>
      </c>
      <c r="X3293" s="86" t="s">
        <v>98</v>
      </c>
      <c r="Y3293" s="86" t="s">
        <v>64</v>
      </c>
      <c r="Z3293" s="86" t="s">
        <v>35</v>
      </c>
      <c r="AA3293" s="86" t="s">
        <v>1646</v>
      </c>
      <c r="AB3293" s="86" t="s">
        <v>15170</v>
      </c>
      <c r="AC3293" s="86" t="s">
        <v>15170</v>
      </c>
      <c r="AD3293" s="86" t="s">
        <v>15170</v>
      </c>
      <c r="AE3293" s="86" t="s">
        <v>36</v>
      </c>
      <c r="AF3293" s="86" t="s">
        <v>37</v>
      </c>
      <c r="AG3293" s="86"/>
      <c r="AH3293" s="86"/>
      <c r="AI3293" s="86" t="s">
        <v>303</v>
      </c>
      <c r="AJ3293" s="86" t="s">
        <v>39</v>
      </c>
      <c r="AK3293" s="86" t="str">
        <f t="shared" si="1"/>
        <v>МБОУ Гимназия «Эврика» г. Анапа</v>
      </c>
      <c r="AL3293" s="50" t="s">
        <v>303</v>
      </c>
      <c r="AM3293" s="18"/>
      <c r="AN3293" s="18"/>
      <c r="AO3293" s="18"/>
      <c r="AP3293" s="18"/>
      <c r="AQ3293" s="18"/>
    </row>
    <row r="3294" spans="1:43" ht="25.5" x14ac:dyDescent="0.2">
      <c r="A3294" s="65">
        <v>45631.596709004632</v>
      </c>
      <c r="B3294" s="18" t="s">
        <v>11967</v>
      </c>
      <c r="C3294" s="86" t="s">
        <v>19598</v>
      </c>
      <c r="D3294" s="86" t="s">
        <v>18966</v>
      </c>
      <c r="E3294" s="86" t="s">
        <v>362</v>
      </c>
      <c r="F3294" s="86" t="s">
        <v>76</v>
      </c>
      <c r="G3294" s="86" t="s">
        <v>42</v>
      </c>
      <c r="H3294" s="48">
        <v>40277</v>
      </c>
      <c r="I3294" s="86">
        <v>9157944070</v>
      </c>
      <c r="J3294" s="47">
        <v>9</v>
      </c>
      <c r="K3294" s="49">
        <v>9</v>
      </c>
      <c r="L3294" s="86" t="s">
        <v>30</v>
      </c>
      <c r="M3294" s="86" t="s">
        <v>31</v>
      </c>
      <c r="N3294" s="86">
        <v>4524</v>
      </c>
      <c r="O3294" s="86">
        <v>138788</v>
      </c>
      <c r="P3294" s="87">
        <v>45432</v>
      </c>
      <c r="Q3294" s="86" t="s">
        <v>18967</v>
      </c>
      <c r="R3294" s="50" t="s">
        <v>5794</v>
      </c>
      <c r="S3294" s="86" t="s">
        <v>34</v>
      </c>
      <c r="T3294" s="94" t="s">
        <v>64</v>
      </c>
      <c r="U3294" s="86" t="s">
        <v>35</v>
      </c>
      <c r="V3294" s="50" t="s">
        <v>18953</v>
      </c>
      <c r="W3294" s="50" t="s">
        <v>18962</v>
      </c>
      <c r="X3294" s="86" t="s">
        <v>34</v>
      </c>
      <c r="Y3294" s="86" t="s">
        <v>64</v>
      </c>
      <c r="Z3294" s="86" t="s">
        <v>35</v>
      </c>
      <c r="AA3294" s="86" t="s">
        <v>18946</v>
      </c>
      <c r="AB3294" s="86" t="s">
        <v>18968</v>
      </c>
      <c r="AC3294" s="86"/>
      <c r="AD3294" s="86"/>
      <c r="AE3294" s="86" t="s">
        <v>36</v>
      </c>
      <c r="AF3294" s="86" t="s">
        <v>37</v>
      </c>
      <c r="AG3294" s="86"/>
      <c r="AH3294" s="86"/>
      <c r="AI3294" s="86" t="s">
        <v>1987</v>
      </c>
      <c r="AJ3294" s="86" t="s">
        <v>39</v>
      </c>
      <c r="AK3294" s="86" t="str">
        <f t="shared" si="1"/>
        <v>АНО ДО "Арт-школа "Рисуем" г. Покров</v>
      </c>
      <c r="AL3294" s="50" t="s">
        <v>1987</v>
      </c>
      <c r="AM3294" s="18"/>
      <c r="AN3294" s="18"/>
      <c r="AO3294" s="18"/>
      <c r="AP3294" s="18"/>
      <c r="AQ3294" s="18"/>
    </row>
    <row r="3295" spans="1:43" ht="38.25" x14ac:dyDescent="0.2">
      <c r="A3295" s="65">
        <v>45631.596823958331</v>
      </c>
      <c r="B3295" s="18" t="s">
        <v>15249</v>
      </c>
      <c r="C3295" s="86" t="s">
        <v>19598</v>
      </c>
      <c r="D3295" s="86" t="s">
        <v>2472</v>
      </c>
      <c r="E3295" s="86" t="s">
        <v>3277</v>
      </c>
      <c r="F3295" s="86" t="s">
        <v>97</v>
      </c>
      <c r="G3295" s="86" t="s">
        <v>42</v>
      </c>
      <c r="H3295" s="48">
        <v>40153</v>
      </c>
      <c r="I3295" s="86">
        <v>89288253122</v>
      </c>
      <c r="J3295" s="47">
        <v>9</v>
      </c>
      <c r="K3295" s="49">
        <v>9</v>
      </c>
      <c r="L3295" s="86" t="s">
        <v>30</v>
      </c>
      <c r="M3295" s="86" t="s">
        <v>50</v>
      </c>
      <c r="N3295" s="86" t="s">
        <v>391</v>
      </c>
      <c r="O3295" s="86">
        <v>554506</v>
      </c>
      <c r="P3295" s="87">
        <v>40227</v>
      </c>
      <c r="Q3295" s="86" t="s">
        <v>14085</v>
      </c>
      <c r="R3295" s="50" t="s">
        <v>4680</v>
      </c>
      <c r="S3295" s="86" t="s">
        <v>164</v>
      </c>
      <c r="T3295" s="86"/>
      <c r="U3295" s="86" t="s">
        <v>35</v>
      </c>
      <c r="V3295" s="50" t="s">
        <v>5933</v>
      </c>
      <c r="W3295" s="50" t="s">
        <v>10200</v>
      </c>
      <c r="X3295" s="86" t="s">
        <v>164</v>
      </c>
      <c r="Y3295" s="86"/>
      <c r="Z3295" s="86" t="s">
        <v>35</v>
      </c>
      <c r="AA3295" s="86" t="s">
        <v>5933</v>
      </c>
      <c r="AB3295" s="86"/>
      <c r="AC3295" s="86"/>
      <c r="AD3295" s="86"/>
      <c r="AE3295" s="86" t="s">
        <v>36</v>
      </c>
      <c r="AF3295" s="86" t="s">
        <v>37</v>
      </c>
      <c r="AG3295" s="86"/>
      <c r="AH3295" s="86"/>
      <c r="AI3295" s="86" t="s">
        <v>862</v>
      </c>
      <c r="AJ3295" s="86" t="s">
        <v>39</v>
      </c>
      <c r="AK3295" s="86" t="str">
        <f t="shared" si="1"/>
        <v>ФГБОУ ВО "Пятигорский государственный университет" (ПГУ) г. Пятигорск</v>
      </c>
      <c r="AL3295" s="50" t="s">
        <v>862</v>
      </c>
      <c r="AM3295" s="18"/>
      <c r="AN3295" s="18"/>
      <c r="AO3295" s="18"/>
      <c r="AP3295" s="18"/>
      <c r="AQ3295" s="18"/>
    </row>
    <row r="3296" spans="1:43" ht="25.5" x14ac:dyDescent="0.2">
      <c r="A3296" s="65">
        <v>45631.603207060187</v>
      </c>
      <c r="B3296" s="18" t="s">
        <v>15257</v>
      </c>
      <c r="C3296" s="86" t="s">
        <v>19598</v>
      </c>
      <c r="D3296" s="86" t="s">
        <v>4489</v>
      </c>
      <c r="E3296" s="86" t="s">
        <v>91</v>
      </c>
      <c r="F3296" s="86" t="s">
        <v>914</v>
      </c>
      <c r="G3296" s="86" t="s">
        <v>42</v>
      </c>
      <c r="H3296" s="60">
        <v>39963</v>
      </c>
      <c r="I3296" s="86">
        <v>89326294325</v>
      </c>
      <c r="J3296" s="47">
        <v>9</v>
      </c>
      <c r="K3296" s="49">
        <v>9</v>
      </c>
      <c r="L3296" s="86" t="s">
        <v>30</v>
      </c>
      <c r="M3296" s="86" t="s">
        <v>31</v>
      </c>
      <c r="N3296" s="86">
        <v>2523</v>
      </c>
      <c r="O3296" s="86">
        <v>209941</v>
      </c>
      <c r="P3296" s="88">
        <v>45153</v>
      </c>
      <c r="Q3296" s="86" t="s">
        <v>3030</v>
      </c>
      <c r="R3296" s="50" t="s">
        <v>4490</v>
      </c>
      <c r="S3296" s="86" t="s">
        <v>2552</v>
      </c>
      <c r="T3296" s="86" t="s">
        <v>4491</v>
      </c>
      <c r="U3296" s="86" t="s">
        <v>35</v>
      </c>
      <c r="V3296" s="50" t="s">
        <v>4492</v>
      </c>
      <c r="W3296" s="50" t="s">
        <v>3034</v>
      </c>
      <c r="X3296" s="86" t="s">
        <v>2552</v>
      </c>
      <c r="Y3296" s="86" t="s">
        <v>4491</v>
      </c>
      <c r="Z3296" s="86" t="s">
        <v>35</v>
      </c>
      <c r="AA3296" s="86" t="s">
        <v>4492</v>
      </c>
      <c r="AB3296" s="86" t="s">
        <v>4493</v>
      </c>
      <c r="AC3296" s="86"/>
      <c r="AD3296" s="86"/>
      <c r="AE3296" s="86" t="s">
        <v>66</v>
      </c>
      <c r="AF3296" s="86" t="s">
        <v>37</v>
      </c>
      <c r="AG3296" s="86"/>
      <c r="AH3296" s="86"/>
      <c r="AI3296" s="86" t="s">
        <v>2554</v>
      </c>
      <c r="AJ3296" s="86" t="s">
        <v>39</v>
      </c>
      <c r="AK3296" s="86" t="str">
        <f t="shared" si="1"/>
        <v>МБУ ДО "ДШИ №1" г. Ангарска</v>
      </c>
      <c r="AL3296" s="50" t="s">
        <v>2554</v>
      </c>
      <c r="AM3296" s="18"/>
      <c r="AN3296" s="18"/>
      <c r="AO3296" s="18"/>
      <c r="AP3296" s="18"/>
      <c r="AQ3296" s="18"/>
    </row>
    <row r="3297" spans="1:43" ht="38.25" x14ac:dyDescent="0.2">
      <c r="A3297" s="65">
        <v>45631.603531875</v>
      </c>
      <c r="B3297" s="18" t="s">
        <v>15263</v>
      </c>
      <c r="C3297" s="86" t="s">
        <v>19598</v>
      </c>
      <c r="D3297" s="86" t="s">
        <v>1613</v>
      </c>
      <c r="E3297" s="86" t="s">
        <v>1614</v>
      </c>
      <c r="F3297" s="86" t="s">
        <v>326</v>
      </c>
      <c r="G3297" s="86" t="s">
        <v>42</v>
      </c>
      <c r="H3297" s="60">
        <v>39885</v>
      </c>
      <c r="I3297" s="86">
        <v>89187967910</v>
      </c>
      <c r="J3297" s="47">
        <v>9</v>
      </c>
      <c r="K3297" s="49">
        <v>9</v>
      </c>
      <c r="L3297" s="86" t="s">
        <v>30</v>
      </c>
      <c r="M3297" s="86" t="s">
        <v>31</v>
      </c>
      <c r="N3297" s="89" t="s">
        <v>508</v>
      </c>
      <c r="O3297" s="89" t="s">
        <v>1615</v>
      </c>
      <c r="P3297" s="88">
        <v>45094</v>
      </c>
      <c r="Q3297" s="86" t="s">
        <v>741</v>
      </c>
      <c r="R3297" s="50" t="s">
        <v>1616</v>
      </c>
      <c r="S3297" s="86" t="s">
        <v>164</v>
      </c>
      <c r="T3297" s="86"/>
      <c r="U3297" s="86" t="s">
        <v>35</v>
      </c>
      <c r="V3297" s="50" t="s">
        <v>166</v>
      </c>
      <c r="W3297" s="50" t="s">
        <v>1617</v>
      </c>
      <c r="X3297" s="86" t="s">
        <v>164</v>
      </c>
      <c r="Y3297" s="86"/>
      <c r="Z3297" s="86" t="s">
        <v>35</v>
      </c>
      <c r="AA3297" s="86" t="s">
        <v>166</v>
      </c>
      <c r="AB3297" s="86" t="s">
        <v>1618</v>
      </c>
      <c r="AC3297" s="86"/>
      <c r="AD3297" s="86"/>
      <c r="AE3297" s="86" t="s">
        <v>36</v>
      </c>
      <c r="AF3297" s="86" t="s">
        <v>37</v>
      </c>
      <c r="AG3297" s="86"/>
      <c r="AH3297" s="86"/>
      <c r="AI3297" s="86" t="s">
        <v>169</v>
      </c>
      <c r="AJ3297" s="86" t="s">
        <v>46</v>
      </c>
      <c r="AK3297" s="86" t="str">
        <f t="shared" si="1"/>
        <v>МБУ ДО "Детская художественная школа" г. Ставрополь</v>
      </c>
      <c r="AL3297" s="50" t="s">
        <v>169</v>
      </c>
      <c r="AM3297" s="18"/>
      <c r="AN3297" s="18"/>
      <c r="AO3297" s="18"/>
      <c r="AP3297" s="18"/>
      <c r="AQ3297" s="18"/>
    </row>
    <row r="3298" spans="1:43" ht="25.5" x14ac:dyDescent="0.2">
      <c r="A3298" s="65">
        <v>45631.603755995369</v>
      </c>
      <c r="B3298" s="18" t="s">
        <v>15270</v>
      </c>
      <c r="C3298" s="86" t="s">
        <v>19598</v>
      </c>
      <c r="D3298" s="86" t="s">
        <v>11281</v>
      </c>
      <c r="E3298" s="86" t="s">
        <v>1132</v>
      </c>
      <c r="F3298" s="86" t="s">
        <v>9369</v>
      </c>
      <c r="G3298" s="86" t="s">
        <v>29</v>
      </c>
      <c r="H3298" s="48">
        <v>39570</v>
      </c>
      <c r="I3298" s="86">
        <v>89051437772</v>
      </c>
      <c r="J3298" s="47">
        <v>9</v>
      </c>
      <c r="K3298" s="49">
        <v>9</v>
      </c>
      <c r="L3298" s="86" t="s">
        <v>30</v>
      </c>
      <c r="M3298" s="86" t="s">
        <v>31</v>
      </c>
      <c r="N3298" s="86">
        <v>1721</v>
      </c>
      <c r="O3298" s="86">
        <v>851222</v>
      </c>
      <c r="P3298" s="87">
        <v>44699</v>
      </c>
      <c r="Q3298" s="86" t="s">
        <v>6693</v>
      </c>
      <c r="R3298" s="50" t="s">
        <v>7511</v>
      </c>
      <c r="S3298" s="86" t="s">
        <v>34</v>
      </c>
      <c r="T3298" s="86"/>
      <c r="U3298" s="86" t="s">
        <v>35</v>
      </c>
      <c r="V3298" s="50" t="s">
        <v>7512</v>
      </c>
      <c r="W3298" s="50" t="s">
        <v>8532</v>
      </c>
      <c r="X3298" s="86" t="s">
        <v>34</v>
      </c>
      <c r="Y3298" s="86"/>
      <c r="Z3298" s="86" t="s">
        <v>35</v>
      </c>
      <c r="AA3298" s="86" t="s">
        <v>7512</v>
      </c>
      <c r="AB3298" s="86" t="s">
        <v>9057</v>
      </c>
      <c r="AC3298" s="86"/>
      <c r="AD3298" s="86"/>
      <c r="AE3298" s="86" t="s">
        <v>36</v>
      </c>
      <c r="AF3298" s="86" t="s">
        <v>37</v>
      </c>
      <c r="AG3298" s="86"/>
      <c r="AH3298" s="86"/>
      <c r="AI3298" s="86" t="s">
        <v>1987</v>
      </c>
      <c r="AJ3298" s="86" t="s">
        <v>39</v>
      </c>
      <c r="AK3298" s="86" t="str">
        <f t="shared" si="1"/>
        <v>АНО ДО "Арт-школа "Рисуем" г. Покров</v>
      </c>
      <c r="AL3298" s="50" t="s">
        <v>1987</v>
      </c>
      <c r="AM3298" s="18"/>
      <c r="AN3298" s="18"/>
      <c r="AO3298" s="18"/>
      <c r="AP3298" s="18"/>
      <c r="AQ3298" s="18"/>
    </row>
    <row r="3299" spans="1:43" ht="51" x14ac:dyDescent="0.2">
      <c r="A3299" s="65">
        <v>45631.626162731482</v>
      </c>
      <c r="B3299" s="18" t="s">
        <v>15281</v>
      </c>
      <c r="C3299" s="86" t="s">
        <v>19598</v>
      </c>
      <c r="D3299" s="86" t="s">
        <v>11392</v>
      </c>
      <c r="E3299" s="86" t="s">
        <v>545</v>
      </c>
      <c r="F3299" s="86" t="s">
        <v>70</v>
      </c>
      <c r="G3299" s="86" t="s">
        <v>42</v>
      </c>
      <c r="H3299" s="48">
        <v>39867</v>
      </c>
      <c r="I3299" s="86">
        <v>89187474637</v>
      </c>
      <c r="J3299" s="47">
        <v>9</v>
      </c>
      <c r="K3299" s="49">
        <v>9</v>
      </c>
      <c r="L3299" s="86" t="s">
        <v>30</v>
      </c>
      <c r="M3299" s="86" t="s">
        <v>31</v>
      </c>
      <c r="N3299" s="89" t="s">
        <v>508</v>
      </c>
      <c r="O3299" s="86">
        <v>114675</v>
      </c>
      <c r="P3299" s="87">
        <v>45304</v>
      </c>
      <c r="Q3299" s="86" t="s">
        <v>741</v>
      </c>
      <c r="R3299" s="50" t="s">
        <v>438</v>
      </c>
      <c r="S3299" s="86" t="s">
        <v>164</v>
      </c>
      <c r="T3299" s="86"/>
      <c r="U3299" s="86" t="s">
        <v>35</v>
      </c>
      <c r="V3299" s="50" t="s">
        <v>7820</v>
      </c>
      <c r="W3299" s="50" t="s">
        <v>7839</v>
      </c>
      <c r="X3299" s="86" t="s">
        <v>164</v>
      </c>
      <c r="Y3299" s="86"/>
      <c r="Z3299" s="86" t="s">
        <v>35</v>
      </c>
      <c r="AA3299" s="86" t="s">
        <v>7820</v>
      </c>
      <c r="AB3299" s="86" t="s">
        <v>7840</v>
      </c>
      <c r="AC3299" s="86"/>
      <c r="AD3299" s="86"/>
      <c r="AE3299" s="86" t="s">
        <v>36</v>
      </c>
      <c r="AF3299" s="86" t="s">
        <v>37</v>
      </c>
      <c r="AG3299" s="86"/>
      <c r="AH3299" s="86"/>
      <c r="AI3299" s="86" t="s">
        <v>463</v>
      </c>
      <c r="AJ3299" s="86" t="s">
        <v>39</v>
      </c>
      <c r="AK3299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3299" s="50" t="s">
        <v>463</v>
      </c>
      <c r="AM3299" s="18"/>
      <c r="AN3299" s="18"/>
      <c r="AO3299" s="18"/>
      <c r="AP3299" s="18"/>
      <c r="AQ3299" s="18"/>
    </row>
    <row r="3300" spans="1:43" ht="12.75" x14ac:dyDescent="0.2">
      <c r="A3300" s="65">
        <v>45631.63148217593</v>
      </c>
      <c r="B3300" s="18" t="s">
        <v>15278</v>
      </c>
      <c r="C3300" s="86" t="s">
        <v>19598</v>
      </c>
      <c r="D3300" s="86" t="s">
        <v>17217</v>
      </c>
      <c r="E3300" s="86" t="s">
        <v>374</v>
      </c>
      <c r="F3300" s="86" t="s">
        <v>326</v>
      </c>
      <c r="G3300" s="86" t="s">
        <v>42</v>
      </c>
      <c r="H3300" s="48">
        <v>39952</v>
      </c>
      <c r="I3300" s="86" t="s">
        <v>18327</v>
      </c>
      <c r="J3300" s="47">
        <v>9</v>
      </c>
      <c r="K3300" s="49">
        <v>9</v>
      </c>
      <c r="L3300" s="86" t="s">
        <v>18238</v>
      </c>
      <c r="M3300" s="86" t="s">
        <v>50</v>
      </c>
      <c r="N3300" s="86" t="s">
        <v>10402</v>
      </c>
      <c r="O3300" s="86">
        <v>579830</v>
      </c>
      <c r="P3300" s="87">
        <v>39968</v>
      </c>
      <c r="Q3300" s="86" t="s">
        <v>18081</v>
      </c>
      <c r="R3300" s="50" t="s">
        <v>18324</v>
      </c>
      <c r="S3300" s="86" t="s">
        <v>2068</v>
      </c>
      <c r="T3300" s="86"/>
      <c r="U3300" s="86" t="s">
        <v>35</v>
      </c>
      <c r="V3300" s="50" t="s">
        <v>7679</v>
      </c>
      <c r="W3300" s="50"/>
      <c r="X3300" s="86"/>
      <c r="Y3300" s="86"/>
      <c r="Z3300" s="86"/>
      <c r="AA3300" s="86"/>
      <c r="AB3300" s="86" t="s">
        <v>18325</v>
      </c>
      <c r="AC3300" s="94" t="s">
        <v>18326</v>
      </c>
      <c r="AD3300" s="86"/>
      <c r="AE3300" s="86" t="s">
        <v>18138</v>
      </c>
      <c r="AF3300" s="86" t="s">
        <v>37</v>
      </c>
      <c r="AG3300" s="86"/>
      <c r="AH3300" s="86"/>
      <c r="AI3300" s="86" t="s">
        <v>1268</v>
      </c>
      <c r="AJ3300" s="86" t="s">
        <v>46</v>
      </c>
      <c r="AK3300" s="86" t="str">
        <f t="shared" si="1"/>
        <v>МБОУ Лицей №124 г.о. Самара</v>
      </c>
      <c r="AL3300" s="50" t="s">
        <v>1268</v>
      </c>
      <c r="AM3300" s="18"/>
      <c r="AN3300" s="18"/>
      <c r="AO3300" s="18"/>
      <c r="AP3300" s="18"/>
      <c r="AQ3300" s="18"/>
    </row>
    <row r="3301" spans="1:43" ht="38.25" x14ac:dyDescent="0.2">
      <c r="A3301" s="65">
        <v>45631.634867546294</v>
      </c>
      <c r="B3301" s="18" t="s">
        <v>15278</v>
      </c>
      <c r="C3301" s="86" t="s">
        <v>19598</v>
      </c>
      <c r="D3301" s="86" t="s">
        <v>10391</v>
      </c>
      <c r="E3301" s="86" t="s">
        <v>699</v>
      </c>
      <c r="F3301" s="86" t="s">
        <v>6001</v>
      </c>
      <c r="G3301" s="86" t="s">
        <v>42</v>
      </c>
      <c r="H3301" s="48">
        <v>40119</v>
      </c>
      <c r="I3301" s="86" t="s">
        <v>10392</v>
      </c>
      <c r="J3301" s="47">
        <v>9</v>
      </c>
      <c r="K3301" s="49">
        <v>9</v>
      </c>
      <c r="L3301" s="86" t="s">
        <v>30</v>
      </c>
      <c r="M3301" s="86" t="s">
        <v>31</v>
      </c>
      <c r="N3301" s="86">
        <v>6024</v>
      </c>
      <c r="O3301" s="86">
        <v>695391</v>
      </c>
      <c r="P3301" s="87">
        <v>45262</v>
      </c>
      <c r="Q3301" s="86" t="s">
        <v>9005</v>
      </c>
      <c r="R3301" s="50" t="s">
        <v>10393</v>
      </c>
      <c r="S3301" s="86" t="s">
        <v>60</v>
      </c>
      <c r="T3301" s="86" t="s">
        <v>95</v>
      </c>
      <c r="U3301" s="86" t="s">
        <v>35</v>
      </c>
      <c r="V3301" s="50" t="s">
        <v>4832</v>
      </c>
      <c r="W3301" s="50" t="s">
        <v>8603</v>
      </c>
      <c r="X3301" s="86" t="s">
        <v>60</v>
      </c>
      <c r="Y3301" s="86" t="s">
        <v>95</v>
      </c>
      <c r="Z3301" s="86" t="s">
        <v>35</v>
      </c>
      <c r="AA3301" s="86" t="s">
        <v>4940</v>
      </c>
      <c r="AB3301" s="86" t="s">
        <v>10394</v>
      </c>
      <c r="AC3301" s="86" t="s">
        <v>10394</v>
      </c>
      <c r="AD3301" s="86" t="s">
        <v>10394</v>
      </c>
      <c r="AE3301" s="86" t="s">
        <v>36</v>
      </c>
      <c r="AF3301" s="86" t="s">
        <v>73</v>
      </c>
      <c r="AG3301" s="86"/>
      <c r="AH3301" s="86" t="s">
        <v>6649</v>
      </c>
      <c r="AI3301" s="86"/>
      <c r="AJ3301" s="86" t="s">
        <v>39</v>
      </c>
      <c r="AK3301" s="86" t="str">
        <f t="shared" si="1"/>
        <v>МАУ ДО «Таганрогская детская художественная школа имени С.И. Блонской» г. Таганрог</v>
      </c>
      <c r="AL3301" s="50" t="s">
        <v>6649</v>
      </c>
      <c r="AM3301" s="18"/>
      <c r="AN3301" s="18"/>
      <c r="AO3301" s="18"/>
      <c r="AP3301" s="18"/>
      <c r="AQ3301" s="18"/>
    </row>
    <row r="3302" spans="1:43" ht="12.75" x14ac:dyDescent="0.2">
      <c r="A3302" s="65">
        <v>45631.645884710648</v>
      </c>
      <c r="B3302" s="18" t="s">
        <v>15289</v>
      </c>
      <c r="C3302" s="86" t="s">
        <v>19598</v>
      </c>
      <c r="D3302" s="86" t="s">
        <v>6185</v>
      </c>
      <c r="E3302" s="86" t="s">
        <v>6186</v>
      </c>
      <c r="F3302" s="86" t="s">
        <v>6187</v>
      </c>
      <c r="G3302" s="86" t="s">
        <v>29</v>
      </c>
      <c r="H3302" s="60">
        <v>39754</v>
      </c>
      <c r="I3302" s="86">
        <v>89285983665</v>
      </c>
      <c r="J3302" s="47">
        <v>9</v>
      </c>
      <c r="K3302" s="49">
        <v>9</v>
      </c>
      <c r="L3302" s="86" t="s">
        <v>30</v>
      </c>
      <c r="M3302" s="86" t="s">
        <v>50</v>
      </c>
      <c r="N3302" s="86" t="s">
        <v>6188</v>
      </c>
      <c r="O3302" s="86">
        <v>673339</v>
      </c>
      <c r="P3302" s="88">
        <v>39792</v>
      </c>
      <c r="Q3302" s="86" t="s">
        <v>6189</v>
      </c>
      <c r="R3302" s="50" t="s">
        <v>3770</v>
      </c>
      <c r="S3302" s="86" t="s">
        <v>98</v>
      </c>
      <c r="T3302" s="86"/>
      <c r="U3302" s="86" t="s">
        <v>35</v>
      </c>
      <c r="V3302" s="50" t="s">
        <v>2678</v>
      </c>
      <c r="W3302" s="50"/>
      <c r="X3302" s="86"/>
      <c r="Y3302" s="86"/>
      <c r="Z3302" s="86"/>
      <c r="AA3302" s="86"/>
      <c r="AB3302" s="86" t="s">
        <v>3801</v>
      </c>
      <c r="AC3302" s="86"/>
      <c r="AD3302" s="86"/>
      <c r="AE3302" s="86" t="s">
        <v>66</v>
      </c>
      <c r="AF3302" s="86" t="s">
        <v>37</v>
      </c>
      <c r="AG3302" s="86"/>
      <c r="AH3302" s="86"/>
      <c r="AI3302" s="86" t="s">
        <v>3576</v>
      </c>
      <c r="AJ3302" s="86" t="s">
        <v>46</v>
      </c>
      <c r="AK3302" s="86" t="str">
        <f t="shared" si="1"/>
        <v>МБУ ДО ДХШ № 3 г.-курорт Сочи</v>
      </c>
      <c r="AL3302" s="50" t="s">
        <v>3576</v>
      </c>
      <c r="AM3302" s="18"/>
      <c r="AN3302" s="18"/>
      <c r="AO3302" s="18"/>
      <c r="AP3302" s="18"/>
      <c r="AQ3302" s="18"/>
    </row>
    <row r="3303" spans="1:43" ht="38.25" x14ac:dyDescent="0.2">
      <c r="A3303" s="65">
        <v>45631.647550000002</v>
      </c>
      <c r="B3303" s="18" t="s">
        <v>15295</v>
      </c>
      <c r="C3303" s="86" t="s">
        <v>19598</v>
      </c>
      <c r="D3303" s="86" t="s">
        <v>2946</v>
      </c>
      <c r="E3303" s="86" t="s">
        <v>468</v>
      </c>
      <c r="F3303" s="86" t="s">
        <v>1651</v>
      </c>
      <c r="G3303" s="86" t="s">
        <v>42</v>
      </c>
      <c r="H3303" s="60">
        <v>40181</v>
      </c>
      <c r="I3303" s="86">
        <v>89107572985</v>
      </c>
      <c r="J3303" s="47">
        <v>9</v>
      </c>
      <c r="K3303" s="49">
        <v>9</v>
      </c>
      <c r="L3303" s="86" t="s">
        <v>30</v>
      </c>
      <c r="M3303" s="86" t="s">
        <v>31</v>
      </c>
      <c r="N3303" s="86">
        <v>6823</v>
      </c>
      <c r="O3303" s="86">
        <v>277186</v>
      </c>
      <c r="P3303" s="88">
        <v>45303</v>
      </c>
      <c r="Q3303" s="86" t="s">
        <v>471</v>
      </c>
      <c r="R3303" s="50" t="s">
        <v>2605</v>
      </c>
      <c r="S3303" s="86" t="s">
        <v>473</v>
      </c>
      <c r="T3303" s="86"/>
      <c r="U3303" s="86" t="s">
        <v>35</v>
      </c>
      <c r="V3303" s="50" t="s">
        <v>2642</v>
      </c>
      <c r="W3303" s="50" t="s">
        <v>2647</v>
      </c>
      <c r="X3303" s="86" t="s">
        <v>473</v>
      </c>
      <c r="Y3303" s="86"/>
      <c r="Z3303" s="86" t="s">
        <v>35</v>
      </c>
      <c r="AA3303" s="86" t="s">
        <v>2642</v>
      </c>
      <c r="AB3303" s="86" t="s">
        <v>2608</v>
      </c>
      <c r="AC3303" s="86" t="s">
        <v>2608</v>
      </c>
      <c r="AD3303" s="86" t="s">
        <v>2608</v>
      </c>
      <c r="AE3303" s="86" t="s">
        <v>36</v>
      </c>
      <c r="AF3303" s="86" t="s">
        <v>37</v>
      </c>
      <c r="AG3303" s="86"/>
      <c r="AH3303" s="86"/>
      <c r="AI3303" s="86" t="s">
        <v>489</v>
      </c>
      <c r="AJ3303" s="86" t="s">
        <v>39</v>
      </c>
      <c r="AK3303" s="86" t="str">
        <f t="shared" si="1"/>
        <v>ФГБОУ ВО «Воронежский государственный технический университет» (ВГТУ) г. Воронеж</v>
      </c>
      <c r="AL3303" s="50" t="s">
        <v>489</v>
      </c>
      <c r="AM3303" s="18"/>
      <c r="AN3303" s="18"/>
      <c r="AO3303" s="18"/>
      <c r="AP3303" s="18"/>
      <c r="AQ3303" s="18"/>
    </row>
    <row r="3304" spans="1:43" ht="25.5" x14ac:dyDescent="0.2">
      <c r="A3304" s="65">
        <v>45631.659544756942</v>
      </c>
      <c r="B3304" s="18" t="s">
        <v>15301</v>
      </c>
      <c r="C3304" s="86" t="s">
        <v>19598</v>
      </c>
      <c r="D3304" s="86" t="s">
        <v>12136</v>
      </c>
      <c r="E3304" s="86" t="s">
        <v>305</v>
      </c>
      <c r="F3304" s="86" t="s">
        <v>800</v>
      </c>
      <c r="G3304" s="86" t="s">
        <v>42</v>
      </c>
      <c r="H3304" s="48">
        <v>40140</v>
      </c>
      <c r="I3304" s="86">
        <v>89051437772</v>
      </c>
      <c r="J3304" s="47">
        <v>9</v>
      </c>
      <c r="K3304" s="49">
        <v>9</v>
      </c>
      <c r="L3304" s="86" t="s">
        <v>30</v>
      </c>
      <c r="M3304" s="86" t="s">
        <v>31</v>
      </c>
      <c r="N3304" s="86">
        <v>1723</v>
      </c>
      <c r="O3304" s="86">
        <v>958463</v>
      </c>
      <c r="P3304" s="87">
        <v>45273</v>
      </c>
      <c r="Q3304" s="86" t="s">
        <v>6693</v>
      </c>
      <c r="R3304" s="50" t="s">
        <v>7511</v>
      </c>
      <c r="S3304" s="86" t="s">
        <v>34</v>
      </c>
      <c r="T3304" s="86"/>
      <c r="U3304" s="86" t="s">
        <v>35</v>
      </c>
      <c r="V3304" s="50" t="s">
        <v>7512</v>
      </c>
      <c r="W3304" s="50" t="s">
        <v>8532</v>
      </c>
      <c r="X3304" s="86" t="s">
        <v>34</v>
      </c>
      <c r="Y3304" s="86"/>
      <c r="Z3304" s="86" t="s">
        <v>35</v>
      </c>
      <c r="AA3304" s="86" t="s">
        <v>12137</v>
      </c>
      <c r="AB3304" s="86" t="s">
        <v>8533</v>
      </c>
      <c r="AC3304" s="86"/>
      <c r="AD3304" s="86"/>
      <c r="AE3304" s="86" t="s">
        <v>66</v>
      </c>
      <c r="AF3304" s="86" t="s">
        <v>37</v>
      </c>
      <c r="AG3304" s="86"/>
      <c r="AH3304" s="86"/>
      <c r="AI3304" s="86" t="s">
        <v>1987</v>
      </c>
      <c r="AJ3304" s="86" t="s">
        <v>39</v>
      </c>
      <c r="AK3304" s="86" t="str">
        <f t="shared" si="1"/>
        <v>АНО ДО "Арт-школа "Рисуем" г. Покров</v>
      </c>
      <c r="AL3304" s="50" t="s">
        <v>1987</v>
      </c>
      <c r="AM3304" s="18"/>
      <c r="AN3304" s="18"/>
      <c r="AO3304" s="18"/>
      <c r="AP3304" s="18"/>
      <c r="AQ3304" s="18"/>
    </row>
    <row r="3305" spans="1:43" ht="38.25" x14ac:dyDescent="0.2">
      <c r="A3305" s="65">
        <v>45631.668406689816</v>
      </c>
      <c r="B3305" s="18" t="s">
        <v>15304</v>
      </c>
      <c r="C3305" s="86" t="s">
        <v>19598</v>
      </c>
      <c r="D3305" s="86" t="s">
        <v>531</v>
      </c>
      <c r="E3305" s="86" t="s">
        <v>362</v>
      </c>
      <c r="F3305" s="86" t="s">
        <v>633</v>
      </c>
      <c r="G3305" s="86" t="s">
        <v>42</v>
      </c>
      <c r="H3305" s="60">
        <v>39908</v>
      </c>
      <c r="I3305" s="86">
        <v>9131650136</v>
      </c>
      <c r="J3305" s="47">
        <v>9</v>
      </c>
      <c r="K3305" s="49">
        <v>9</v>
      </c>
      <c r="L3305" s="86" t="s">
        <v>30</v>
      </c>
      <c r="M3305" s="86" t="s">
        <v>31</v>
      </c>
      <c r="N3305" s="89" t="s">
        <v>270</v>
      </c>
      <c r="O3305" s="86">
        <v>557672</v>
      </c>
      <c r="P3305" s="87">
        <v>45064</v>
      </c>
      <c r="Q3305" s="86" t="s">
        <v>1073</v>
      </c>
      <c r="R3305" s="50" t="s">
        <v>8383</v>
      </c>
      <c r="S3305" s="86" t="s">
        <v>98</v>
      </c>
      <c r="T3305" s="86"/>
      <c r="U3305" s="86" t="s">
        <v>157</v>
      </c>
      <c r="V3305" s="50" t="s">
        <v>8384</v>
      </c>
      <c r="W3305" s="50" t="s">
        <v>8385</v>
      </c>
      <c r="X3305" s="86" t="s">
        <v>98</v>
      </c>
      <c r="Y3305" s="86"/>
      <c r="Z3305" s="86" t="s">
        <v>157</v>
      </c>
      <c r="AA3305" s="86" t="s">
        <v>8384</v>
      </c>
      <c r="AB3305" s="86" t="s">
        <v>8386</v>
      </c>
      <c r="AC3305" s="86"/>
      <c r="AD3305" s="86"/>
      <c r="AE3305" s="86" t="s">
        <v>66</v>
      </c>
      <c r="AF3305" s="86" t="s">
        <v>37</v>
      </c>
      <c r="AG3305" s="86"/>
      <c r="AH3305" s="86"/>
      <c r="AI3305" s="86" t="s">
        <v>1012</v>
      </c>
      <c r="AJ3305" s="86" t="s">
        <v>46</v>
      </c>
      <c r="AK3305" s="86" t="str">
        <f t="shared" si="1"/>
        <v>МБУ ДО "Мостовская ДШИ" пгт. Мостовской</v>
      </c>
      <c r="AL3305" s="50" t="s">
        <v>1012</v>
      </c>
      <c r="AM3305" s="18"/>
      <c r="AN3305" s="18"/>
      <c r="AO3305" s="18"/>
      <c r="AP3305" s="18"/>
      <c r="AQ3305" s="18"/>
    </row>
    <row r="3306" spans="1:43" ht="51" x14ac:dyDescent="0.2">
      <c r="A3306" s="65">
        <v>45631.670207604169</v>
      </c>
      <c r="B3306" s="18" t="s">
        <v>15308</v>
      </c>
      <c r="C3306" s="86" t="s">
        <v>19598</v>
      </c>
      <c r="D3306" s="86" t="s">
        <v>2498</v>
      </c>
      <c r="E3306" s="86" t="s">
        <v>957</v>
      </c>
      <c r="F3306" s="86" t="s">
        <v>1005</v>
      </c>
      <c r="G3306" s="86" t="s">
        <v>42</v>
      </c>
      <c r="H3306" s="60">
        <v>40100</v>
      </c>
      <c r="I3306" s="86" t="s">
        <v>2499</v>
      </c>
      <c r="J3306" s="47">
        <v>9</v>
      </c>
      <c r="K3306" s="49">
        <v>9</v>
      </c>
      <c r="L3306" s="86" t="s">
        <v>30</v>
      </c>
      <c r="M3306" s="86" t="s">
        <v>31</v>
      </c>
      <c r="N3306" s="89" t="s">
        <v>508</v>
      </c>
      <c r="O3306" s="89" t="s">
        <v>2500</v>
      </c>
      <c r="P3306" s="88">
        <v>45227</v>
      </c>
      <c r="Q3306" s="86" t="s">
        <v>1174</v>
      </c>
      <c r="R3306" s="50" t="s">
        <v>2501</v>
      </c>
      <c r="S3306" s="86" t="s">
        <v>164</v>
      </c>
      <c r="T3306" s="86"/>
      <c r="U3306" s="86" t="s">
        <v>35</v>
      </c>
      <c r="V3306" s="50" t="s">
        <v>1787</v>
      </c>
      <c r="W3306" s="50" t="s">
        <v>2502</v>
      </c>
      <c r="X3306" s="86" t="s">
        <v>164</v>
      </c>
      <c r="Y3306" s="86"/>
      <c r="Z3306" s="86" t="s">
        <v>35</v>
      </c>
      <c r="AA3306" s="86" t="s">
        <v>1787</v>
      </c>
      <c r="AB3306" s="86" t="s">
        <v>2503</v>
      </c>
      <c r="AC3306" s="86" t="s">
        <v>2504</v>
      </c>
      <c r="AD3306" s="86"/>
      <c r="AE3306" s="86" t="s">
        <v>36</v>
      </c>
      <c r="AF3306" s="86" t="s">
        <v>37</v>
      </c>
      <c r="AG3306" s="86"/>
      <c r="AH3306" s="86"/>
      <c r="AI3306" s="86" t="s">
        <v>862</v>
      </c>
      <c r="AJ3306" s="86" t="s">
        <v>46</v>
      </c>
      <c r="AK3306" s="86" t="str">
        <f t="shared" si="1"/>
        <v>ФГБОУ ВО "Пятигорский государственный университет" (ПГУ) г. Пятигорск</v>
      </c>
      <c r="AL3306" s="50" t="s">
        <v>862</v>
      </c>
      <c r="AM3306" s="18"/>
      <c r="AN3306" s="18"/>
      <c r="AO3306" s="18"/>
      <c r="AP3306" s="18"/>
      <c r="AQ3306" s="18"/>
    </row>
    <row r="3307" spans="1:43" ht="12.75" x14ac:dyDescent="0.2">
      <c r="A3307" s="65">
        <v>45631.686517627313</v>
      </c>
      <c r="B3307" s="18" t="s">
        <v>15313</v>
      </c>
      <c r="C3307" s="86" t="s">
        <v>19598</v>
      </c>
      <c r="D3307" s="86" t="s">
        <v>8226</v>
      </c>
      <c r="E3307" s="86" t="s">
        <v>218</v>
      </c>
      <c r="F3307" s="86" t="s">
        <v>57</v>
      </c>
      <c r="G3307" s="86" t="s">
        <v>42</v>
      </c>
      <c r="H3307" s="60">
        <v>40025</v>
      </c>
      <c r="I3307" s="86">
        <v>89185948857</v>
      </c>
      <c r="J3307" s="47">
        <v>9</v>
      </c>
      <c r="K3307" s="49">
        <v>9</v>
      </c>
      <c r="L3307" s="86" t="s">
        <v>30</v>
      </c>
      <c r="M3307" s="86" t="s">
        <v>31</v>
      </c>
      <c r="N3307" s="86">
        <v>6023</v>
      </c>
      <c r="O3307" s="86">
        <v>316788</v>
      </c>
      <c r="P3307" s="87">
        <v>45149</v>
      </c>
      <c r="Q3307" s="86" t="s">
        <v>58</v>
      </c>
      <c r="R3307" s="50" t="s">
        <v>8227</v>
      </c>
      <c r="S3307" s="86" t="s">
        <v>60</v>
      </c>
      <c r="T3307" s="86"/>
      <c r="U3307" s="86" t="s">
        <v>35</v>
      </c>
      <c r="V3307" s="50" t="s">
        <v>2780</v>
      </c>
      <c r="W3307" s="50" t="s">
        <v>3476</v>
      </c>
      <c r="X3307" s="86" t="s">
        <v>60</v>
      </c>
      <c r="Y3307" s="86"/>
      <c r="Z3307" s="86" t="s">
        <v>35</v>
      </c>
      <c r="AA3307" s="86" t="s">
        <v>2780</v>
      </c>
      <c r="AB3307" s="86"/>
      <c r="AC3307" s="86"/>
      <c r="AD3307" s="86"/>
      <c r="AE3307" s="86" t="s">
        <v>66</v>
      </c>
      <c r="AF3307" s="86" t="s">
        <v>73</v>
      </c>
      <c r="AG3307" s="86"/>
      <c r="AH3307" s="86" t="s">
        <v>1351</v>
      </c>
      <c r="AI3307" s="86"/>
      <c r="AJ3307" s="86" t="s">
        <v>39</v>
      </c>
      <c r="AK3307" s="86" t="str">
        <f t="shared" si="1"/>
        <v>МБУ ДО ДШИ г. Волгодонск</v>
      </c>
      <c r="AL3307" s="50" t="s">
        <v>1351</v>
      </c>
      <c r="AM3307" s="18"/>
      <c r="AN3307" s="18"/>
      <c r="AO3307" s="18"/>
      <c r="AP3307" s="18"/>
      <c r="AQ3307" s="18"/>
    </row>
    <row r="3308" spans="1:43" ht="38.25" x14ac:dyDescent="0.2">
      <c r="A3308" s="65">
        <v>45631.700631134256</v>
      </c>
      <c r="B3308" s="18" t="s">
        <v>11967</v>
      </c>
      <c r="C3308" s="86" t="s">
        <v>19598</v>
      </c>
      <c r="D3308" s="86" t="s">
        <v>2258</v>
      </c>
      <c r="E3308" s="86" t="s">
        <v>1717</v>
      </c>
      <c r="F3308" s="86" t="s">
        <v>2259</v>
      </c>
      <c r="G3308" s="86" t="s">
        <v>42</v>
      </c>
      <c r="H3308" s="60">
        <v>40127</v>
      </c>
      <c r="I3308" s="86">
        <v>89034018870</v>
      </c>
      <c r="J3308" s="47">
        <v>9</v>
      </c>
      <c r="K3308" s="49">
        <v>9</v>
      </c>
      <c r="L3308" s="86" t="s">
        <v>30</v>
      </c>
      <c r="M3308" s="86" t="s">
        <v>31</v>
      </c>
      <c r="N3308" s="86">
        <v>6024</v>
      </c>
      <c r="O3308" s="86">
        <v>746453</v>
      </c>
      <c r="P3308" s="88">
        <v>45315</v>
      </c>
      <c r="Q3308" s="86" t="s">
        <v>174</v>
      </c>
      <c r="R3308" s="50" t="s">
        <v>2260</v>
      </c>
      <c r="S3308" s="86" t="s">
        <v>60</v>
      </c>
      <c r="T3308" s="86"/>
      <c r="U3308" s="86" t="s">
        <v>35</v>
      </c>
      <c r="V3308" s="50" t="s">
        <v>551</v>
      </c>
      <c r="W3308" s="50"/>
      <c r="X3308" s="86"/>
      <c r="Y3308" s="86"/>
      <c r="Z3308" s="86"/>
      <c r="AA3308" s="86"/>
      <c r="AB3308" s="86"/>
      <c r="AC3308" s="94"/>
      <c r="AD3308" s="94"/>
      <c r="AE3308" s="86" t="s">
        <v>66</v>
      </c>
      <c r="AF3308" s="86" t="s">
        <v>67</v>
      </c>
      <c r="AG3308" s="86" t="s">
        <v>68</v>
      </c>
      <c r="AH3308" s="86"/>
      <c r="AI3308" s="86"/>
      <c r="AJ3308" s="86" t="s">
        <v>94</v>
      </c>
      <c r="AK330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308" s="50" t="s">
        <v>68</v>
      </c>
      <c r="AM3308" s="18"/>
      <c r="AN3308" s="18"/>
      <c r="AO3308" s="18"/>
      <c r="AP3308" s="18"/>
      <c r="AQ3308" s="18"/>
    </row>
    <row r="3309" spans="1:43" ht="38.25" x14ac:dyDescent="0.2">
      <c r="A3309" s="65">
        <v>45631.70116916667</v>
      </c>
      <c r="B3309" s="18" t="s">
        <v>15320</v>
      </c>
      <c r="C3309" s="86" t="s">
        <v>19598</v>
      </c>
      <c r="D3309" s="86" t="s">
        <v>14336</v>
      </c>
      <c r="E3309" s="86" t="s">
        <v>1213</v>
      </c>
      <c r="F3309" s="86" t="s">
        <v>973</v>
      </c>
      <c r="G3309" s="86" t="s">
        <v>42</v>
      </c>
      <c r="H3309" s="48">
        <v>39860</v>
      </c>
      <c r="I3309" s="86" t="s">
        <v>19298</v>
      </c>
      <c r="J3309" s="47">
        <v>9</v>
      </c>
      <c r="K3309" s="49">
        <v>9</v>
      </c>
      <c r="L3309" s="86" t="s">
        <v>30</v>
      </c>
      <c r="M3309" s="86" t="s">
        <v>50</v>
      </c>
      <c r="N3309" s="86" t="s">
        <v>19299</v>
      </c>
      <c r="O3309" s="86">
        <v>749164</v>
      </c>
      <c r="P3309" s="87">
        <v>39883</v>
      </c>
      <c r="Q3309" s="86" t="s">
        <v>19300</v>
      </c>
      <c r="R3309" s="50" t="s">
        <v>11652</v>
      </c>
      <c r="S3309" s="86" t="s">
        <v>60</v>
      </c>
      <c r="T3309" s="94"/>
      <c r="U3309" s="86" t="s">
        <v>35</v>
      </c>
      <c r="V3309" s="50" t="s">
        <v>150</v>
      </c>
      <c r="W3309" s="50" t="s">
        <v>107</v>
      </c>
      <c r="X3309" s="86" t="s">
        <v>60</v>
      </c>
      <c r="Y3309" s="86"/>
      <c r="Z3309" s="86" t="s">
        <v>35</v>
      </c>
      <c r="AA3309" s="86" t="s">
        <v>150</v>
      </c>
      <c r="AB3309" s="86" t="s">
        <v>11278</v>
      </c>
      <c r="AC3309" s="86"/>
      <c r="AD3309" s="94"/>
      <c r="AE3309" s="86" t="s">
        <v>36</v>
      </c>
      <c r="AF3309" s="86" t="s">
        <v>67</v>
      </c>
      <c r="AG3309" s="86" t="s">
        <v>68</v>
      </c>
      <c r="AH3309" s="86"/>
      <c r="AI3309" s="86"/>
      <c r="AJ3309" s="86"/>
      <c r="AK330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309" s="50" t="s">
        <v>68</v>
      </c>
      <c r="AM3309" s="18"/>
      <c r="AN3309" s="18"/>
      <c r="AO3309" s="18"/>
      <c r="AP3309" s="18"/>
      <c r="AQ3309" s="18"/>
    </row>
    <row r="3310" spans="1:43" ht="51" x14ac:dyDescent="0.2">
      <c r="A3310" s="65">
        <v>45631.705883888892</v>
      </c>
      <c r="B3310" s="18" t="s">
        <v>15331</v>
      </c>
      <c r="C3310" s="86" t="s">
        <v>19598</v>
      </c>
      <c r="D3310" s="86" t="s">
        <v>12747</v>
      </c>
      <c r="E3310" s="86" t="s">
        <v>218</v>
      </c>
      <c r="F3310" s="86" t="s">
        <v>70</v>
      </c>
      <c r="G3310" s="86" t="s">
        <v>42</v>
      </c>
      <c r="H3310" s="48">
        <v>40128</v>
      </c>
      <c r="I3310" s="86">
        <v>89964171359</v>
      </c>
      <c r="J3310" s="47">
        <v>9</v>
      </c>
      <c r="K3310" s="49">
        <v>9</v>
      </c>
      <c r="L3310" s="86" t="s">
        <v>30</v>
      </c>
      <c r="M3310" s="86" t="s">
        <v>31</v>
      </c>
      <c r="N3310" s="89" t="s">
        <v>508</v>
      </c>
      <c r="O3310" s="89" t="s">
        <v>12748</v>
      </c>
      <c r="P3310" s="87">
        <v>45262</v>
      </c>
      <c r="Q3310" s="86" t="s">
        <v>2819</v>
      </c>
      <c r="R3310" s="50" t="s">
        <v>7863</v>
      </c>
      <c r="S3310" s="86" t="s">
        <v>164</v>
      </c>
      <c r="T3310" s="86"/>
      <c r="U3310" s="86" t="s">
        <v>35</v>
      </c>
      <c r="V3310" s="50" t="s">
        <v>7820</v>
      </c>
      <c r="W3310" s="50" t="s">
        <v>12749</v>
      </c>
      <c r="X3310" s="86" t="s">
        <v>164</v>
      </c>
      <c r="Y3310" s="86"/>
      <c r="Z3310" s="86" t="s">
        <v>35</v>
      </c>
      <c r="AA3310" s="86" t="s">
        <v>7820</v>
      </c>
      <c r="AB3310" s="86" t="s">
        <v>12750</v>
      </c>
      <c r="AC3310" s="86"/>
      <c r="AD3310" s="86"/>
      <c r="AE3310" s="86" t="s">
        <v>66</v>
      </c>
      <c r="AF3310" s="86" t="s">
        <v>37</v>
      </c>
      <c r="AG3310" s="86"/>
      <c r="AH3310" s="86"/>
      <c r="AI3310" s="86" t="s">
        <v>463</v>
      </c>
      <c r="AJ3310" s="86" t="s">
        <v>39</v>
      </c>
      <c r="AK3310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3310" s="50" t="s">
        <v>463</v>
      </c>
      <c r="AM3310" s="18"/>
      <c r="AN3310" s="18"/>
      <c r="AO3310" s="18"/>
      <c r="AP3310" s="18"/>
      <c r="AQ3310" s="18"/>
    </row>
    <row r="3311" spans="1:43" ht="38.25" x14ac:dyDescent="0.2">
      <c r="A3311" s="65">
        <v>45631.706953796296</v>
      </c>
      <c r="B3311" s="18" t="s">
        <v>15340</v>
      </c>
      <c r="C3311" s="86" t="s">
        <v>19598</v>
      </c>
      <c r="D3311" s="86" t="s">
        <v>2635</v>
      </c>
      <c r="E3311" s="86" t="s">
        <v>2636</v>
      </c>
      <c r="F3311" s="86" t="s">
        <v>1063</v>
      </c>
      <c r="G3311" s="86" t="s">
        <v>29</v>
      </c>
      <c r="H3311" s="60">
        <v>40252</v>
      </c>
      <c r="I3311" s="86">
        <v>89107509505</v>
      </c>
      <c r="J3311" s="47">
        <v>9</v>
      </c>
      <c r="K3311" s="49">
        <v>9</v>
      </c>
      <c r="L3311" s="86" t="s">
        <v>30</v>
      </c>
      <c r="M3311" s="86" t="s">
        <v>31</v>
      </c>
      <c r="N3311" s="86">
        <v>6824</v>
      </c>
      <c r="O3311" s="86">
        <v>6824288595</v>
      </c>
      <c r="P3311" s="88">
        <v>45373</v>
      </c>
      <c r="Q3311" s="86" t="s">
        <v>2517</v>
      </c>
      <c r="R3311" s="50" t="s">
        <v>2605</v>
      </c>
      <c r="S3311" s="86" t="s">
        <v>473</v>
      </c>
      <c r="T3311" s="86"/>
      <c r="U3311" s="86" t="s">
        <v>35</v>
      </c>
      <c r="V3311" s="50" t="s">
        <v>2637</v>
      </c>
      <c r="W3311" s="50" t="s">
        <v>2638</v>
      </c>
      <c r="X3311" s="86" t="s">
        <v>473</v>
      </c>
      <c r="Y3311" s="86"/>
      <c r="Z3311" s="86" t="s">
        <v>35</v>
      </c>
      <c r="AA3311" s="86" t="s">
        <v>2637</v>
      </c>
      <c r="AB3311" s="86" t="s">
        <v>2639</v>
      </c>
      <c r="AC3311" s="86" t="s">
        <v>2640</v>
      </c>
      <c r="AD3311" s="86" t="s">
        <v>2640</v>
      </c>
      <c r="AE3311" s="86" t="s">
        <v>66</v>
      </c>
      <c r="AF3311" s="86" t="s">
        <v>37</v>
      </c>
      <c r="AG3311" s="86"/>
      <c r="AH3311" s="86"/>
      <c r="AI3311" s="86" t="s">
        <v>489</v>
      </c>
      <c r="AJ3311" s="86" t="s">
        <v>94</v>
      </c>
      <c r="AK3311" s="86" t="str">
        <f t="shared" si="1"/>
        <v>ФГБОУ ВО «Воронежский государственный технический университет» (ВГТУ) г. Воронеж</v>
      </c>
      <c r="AL3311" s="50" t="s">
        <v>489</v>
      </c>
      <c r="AM3311" s="18"/>
      <c r="AN3311" s="18"/>
      <c r="AO3311" s="18"/>
      <c r="AP3311" s="18"/>
      <c r="AQ3311" s="18"/>
    </row>
    <row r="3312" spans="1:43" ht="51" x14ac:dyDescent="0.2">
      <c r="A3312" s="65">
        <v>45631.719109479163</v>
      </c>
      <c r="B3312" s="18" t="s">
        <v>15348</v>
      </c>
      <c r="C3312" s="86" t="s">
        <v>19598</v>
      </c>
      <c r="D3312" s="86" t="s">
        <v>15282</v>
      </c>
      <c r="E3312" s="86" t="s">
        <v>193</v>
      </c>
      <c r="F3312" s="86" t="s">
        <v>383</v>
      </c>
      <c r="G3312" s="86" t="s">
        <v>42</v>
      </c>
      <c r="H3312" s="48">
        <v>39808</v>
      </c>
      <c r="I3312" s="86">
        <v>89242912543</v>
      </c>
      <c r="J3312" s="47">
        <v>9</v>
      </c>
      <c r="K3312" s="49">
        <v>9</v>
      </c>
      <c r="L3312" s="86" t="s">
        <v>30</v>
      </c>
      <c r="M3312" s="86" t="s">
        <v>31</v>
      </c>
      <c r="N3312" s="86">
        <v>2522</v>
      </c>
      <c r="O3312" s="89" t="s">
        <v>15283</v>
      </c>
      <c r="P3312" s="87">
        <v>44946</v>
      </c>
      <c r="Q3312" s="86" t="s">
        <v>6684</v>
      </c>
      <c r="R3312" s="50" t="s">
        <v>427</v>
      </c>
      <c r="S3312" s="86" t="s">
        <v>2552</v>
      </c>
      <c r="T3312" s="86" t="s">
        <v>3032</v>
      </c>
      <c r="U3312" s="86" t="s">
        <v>35</v>
      </c>
      <c r="V3312" s="50" t="s">
        <v>11969</v>
      </c>
      <c r="W3312" s="50" t="s">
        <v>15284</v>
      </c>
      <c r="X3312" s="86" t="s">
        <v>2552</v>
      </c>
      <c r="Y3312" s="86" t="s">
        <v>3032</v>
      </c>
      <c r="Z3312" s="86" t="s">
        <v>35</v>
      </c>
      <c r="AA3312" s="86" t="s">
        <v>11969</v>
      </c>
      <c r="AB3312" s="86" t="s">
        <v>15285</v>
      </c>
      <c r="AC3312" s="86"/>
      <c r="AD3312" s="86"/>
      <c r="AE3312" s="86" t="s">
        <v>66</v>
      </c>
      <c r="AF3312" s="86" t="s">
        <v>37</v>
      </c>
      <c r="AG3312" s="86"/>
      <c r="AH3312" s="86"/>
      <c r="AI3312" s="86" t="s">
        <v>2554</v>
      </c>
      <c r="AJ3312" s="86" t="s">
        <v>39</v>
      </c>
      <c r="AK3312" s="86" t="str">
        <f t="shared" si="1"/>
        <v>МБУ ДО "ДШИ №1" г. Ангарска</v>
      </c>
      <c r="AL3312" s="50" t="s">
        <v>2554</v>
      </c>
      <c r="AM3312" s="18"/>
      <c r="AN3312" s="18"/>
      <c r="AO3312" s="18"/>
      <c r="AP3312" s="18"/>
      <c r="AQ3312" s="18"/>
    </row>
    <row r="3313" spans="1:43" ht="38.25" x14ac:dyDescent="0.2">
      <c r="A3313" s="65">
        <v>45631.720836192129</v>
      </c>
      <c r="B3313" s="18" t="s">
        <v>15162</v>
      </c>
      <c r="C3313" s="86" t="s">
        <v>19598</v>
      </c>
      <c r="D3313" s="86" t="s">
        <v>16365</v>
      </c>
      <c r="E3313" s="86" t="s">
        <v>362</v>
      </c>
      <c r="F3313" s="86" t="s">
        <v>383</v>
      </c>
      <c r="G3313" s="86" t="s">
        <v>42</v>
      </c>
      <c r="H3313" s="48">
        <v>39693</v>
      </c>
      <c r="I3313" s="86">
        <v>89281963485</v>
      </c>
      <c r="J3313" s="47">
        <v>9</v>
      </c>
      <c r="K3313" s="49">
        <v>9</v>
      </c>
      <c r="L3313" s="86" t="s">
        <v>30</v>
      </c>
      <c r="M3313" s="86" t="s">
        <v>31</v>
      </c>
      <c r="N3313" s="86">
        <v>6022</v>
      </c>
      <c r="O3313" s="86">
        <v>966570</v>
      </c>
      <c r="P3313" s="87">
        <v>44811</v>
      </c>
      <c r="Q3313" s="86" t="s">
        <v>124</v>
      </c>
      <c r="R3313" s="50" t="s">
        <v>16366</v>
      </c>
      <c r="S3313" s="86" t="s">
        <v>60</v>
      </c>
      <c r="T3313" s="86"/>
      <c r="U3313" s="86" t="s">
        <v>35</v>
      </c>
      <c r="V3313" s="50" t="s">
        <v>62</v>
      </c>
      <c r="W3313" s="50"/>
      <c r="X3313" s="86"/>
      <c r="Y3313" s="86"/>
      <c r="Z3313" s="86"/>
      <c r="AA3313" s="86"/>
      <c r="AB3313" s="86"/>
      <c r="AC3313" s="86"/>
      <c r="AD3313" s="86"/>
      <c r="AE3313" s="86" t="s">
        <v>66</v>
      </c>
      <c r="AF3313" s="86" t="s">
        <v>73</v>
      </c>
      <c r="AG3313" s="86"/>
      <c r="AH3313" s="86" t="s">
        <v>3509</v>
      </c>
      <c r="AI3313" s="86"/>
      <c r="AJ3313" s="86" t="s">
        <v>39</v>
      </c>
      <c r="AK3313" s="86" t="str">
        <f t="shared" si="1"/>
        <v>ДАХШ РЦАХДП ААИ ЮФУ, отделение г. Зернограда</v>
      </c>
      <c r="AL3313" s="50" t="s">
        <v>3509</v>
      </c>
      <c r="AM3313" s="18"/>
      <c r="AN3313" s="18"/>
      <c r="AO3313" s="18"/>
      <c r="AP3313" s="18"/>
      <c r="AQ3313" s="18"/>
    </row>
    <row r="3314" spans="1:43" ht="38.25" x14ac:dyDescent="0.2">
      <c r="A3314" s="65">
        <v>45631.724088287039</v>
      </c>
      <c r="B3314" s="18" t="s">
        <v>10064</v>
      </c>
      <c r="C3314" s="86" t="s">
        <v>19598</v>
      </c>
      <c r="D3314" s="86" t="s">
        <v>13210</v>
      </c>
      <c r="E3314" s="86" t="s">
        <v>3577</v>
      </c>
      <c r="F3314" s="86" t="s">
        <v>13211</v>
      </c>
      <c r="G3314" s="86" t="s">
        <v>29</v>
      </c>
      <c r="H3314" s="48">
        <v>40194</v>
      </c>
      <c r="I3314" s="86">
        <v>89524125067</v>
      </c>
      <c r="J3314" s="47">
        <v>9</v>
      </c>
      <c r="K3314" s="49">
        <v>9</v>
      </c>
      <c r="L3314" s="86" t="s">
        <v>30</v>
      </c>
      <c r="M3314" s="86" t="s">
        <v>31</v>
      </c>
      <c r="N3314" s="86">
        <v>6024</v>
      </c>
      <c r="O3314" s="86">
        <v>686884</v>
      </c>
      <c r="P3314" s="87">
        <v>45314</v>
      </c>
      <c r="Q3314" s="86" t="s">
        <v>71</v>
      </c>
      <c r="R3314" s="50" t="s">
        <v>13212</v>
      </c>
      <c r="S3314" s="86" t="s">
        <v>60</v>
      </c>
      <c r="T3314" s="86"/>
      <c r="U3314" s="86" t="s">
        <v>35</v>
      </c>
      <c r="V3314" s="50" t="s">
        <v>7775</v>
      </c>
      <c r="W3314" s="50" t="s">
        <v>13213</v>
      </c>
      <c r="X3314" s="86" t="s">
        <v>60</v>
      </c>
      <c r="Y3314" s="86"/>
      <c r="Z3314" s="86" t="s">
        <v>35</v>
      </c>
      <c r="AA3314" s="86" t="s">
        <v>7775</v>
      </c>
      <c r="AB3314" s="86" t="s">
        <v>13214</v>
      </c>
      <c r="AC3314" s="86" t="s">
        <v>13215</v>
      </c>
      <c r="AD3314" s="86" t="s">
        <v>13214</v>
      </c>
      <c r="AE3314" s="86" t="s">
        <v>36</v>
      </c>
      <c r="AF3314" s="86" t="s">
        <v>73</v>
      </c>
      <c r="AG3314" s="86"/>
      <c r="AH3314" s="86" t="s">
        <v>1991</v>
      </c>
      <c r="AI3314" s="86"/>
      <c r="AJ3314" s="86" t="s">
        <v>46</v>
      </c>
      <c r="AK3314" s="86" t="str">
        <f t="shared" si="1"/>
        <v>МБУ ДО «Детская художественная школа им. Н.Н. Дубовского» г. Новочеркасска</v>
      </c>
      <c r="AL3314" s="50" t="s">
        <v>1991</v>
      </c>
      <c r="AM3314" s="18"/>
      <c r="AN3314" s="18"/>
      <c r="AO3314" s="18"/>
      <c r="AP3314" s="18"/>
      <c r="AQ3314" s="18"/>
    </row>
    <row r="3315" spans="1:43" ht="25.5" x14ac:dyDescent="0.2">
      <c r="A3315" s="65">
        <v>45631.728223240745</v>
      </c>
      <c r="B3315" s="18" t="s">
        <v>15162</v>
      </c>
      <c r="C3315" s="86" t="s">
        <v>19598</v>
      </c>
      <c r="D3315" s="86" t="s">
        <v>18524</v>
      </c>
      <c r="E3315" s="86" t="s">
        <v>18525</v>
      </c>
      <c r="F3315" s="86" t="s">
        <v>18526</v>
      </c>
      <c r="G3315" s="86" t="s">
        <v>29</v>
      </c>
      <c r="H3315" s="48">
        <v>39990</v>
      </c>
      <c r="I3315" s="86">
        <v>89226369100</v>
      </c>
      <c r="J3315" s="47">
        <v>9</v>
      </c>
      <c r="K3315" s="49">
        <v>9</v>
      </c>
      <c r="L3315" s="86" t="s">
        <v>30</v>
      </c>
      <c r="M3315" s="86" t="s">
        <v>31</v>
      </c>
      <c r="N3315" s="86">
        <v>7523</v>
      </c>
      <c r="O3315" s="89" t="s">
        <v>18527</v>
      </c>
      <c r="P3315" s="87">
        <v>45126</v>
      </c>
      <c r="Q3315" s="86" t="s">
        <v>510</v>
      </c>
      <c r="R3315" s="50" t="s">
        <v>18528</v>
      </c>
      <c r="S3315" s="86" t="s">
        <v>2138</v>
      </c>
      <c r="T3315" s="86"/>
      <c r="U3315" s="86" t="s">
        <v>35</v>
      </c>
      <c r="V3315" s="50" t="s">
        <v>2869</v>
      </c>
      <c r="W3315" s="50" t="s">
        <v>18529</v>
      </c>
      <c r="X3315" s="86" t="s">
        <v>2138</v>
      </c>
      <c r="Y3315" s="86" t="s">
        <v>18530</v>
      </c>
      <c r="Z3315" s="86" t="s">
        <v>35</v>
      </c>
      <c r="AA3315" s="86" t="s">
        <v>2869</v>
      </c>
      <c r="AB3315" s="86"/>
      <c r="AC3315" s="86"/>
      <c r="AD3315" s="86"/>
      <c r="AE3315" s="86" t="s">
        <v>36</v>
      </c>
      <c r="AF3315" s="86" t="s">
        <v>37</v>
      </c>
      <c r="AG3315" s="86"/>
      <c r="AH3315" s="86"/>
      <c r="AI3315" s="86" t="s">
        <v>1502</v>
      </c>
      <c r="AJ3315" s="86" t="s">
        <v>138</v>
      </c>
      <c r="AK3315" s="86" t="str">
        <f t="shared" si="1"/>
        <v>МАУДО «ДХШИ им. Н.А. Аристова» г. Челябинска</v>
      </c>
      <c r="AL3315" s="50" t="s">
        <v>1502</v>
      </c>
      <c r="AM3315" s="18"/>
      <c r="AN3315" s="18"/>
      <c r="AO3315" s="18"/>
      <c r="AP3315" s="18"/>
      <c r="AQ3315" s="18"/>
    </row>
    <row r="3316" spans="1:43" ht="25.5" x14ac:dyDescent="0.2">
      <c r="A3316" s="65">
        <v>45631.732569201384</v>
      </c>
      <c r="B3316" s="18" t="s">
        <v>15354</v>
      </c>
      <c r="C3316" s="86" t="s">
        <v>19598</v>
      </c>
      <c r="D3316" s="86" t="s">
        <v>12143</v>
      </c>
      <c r="E3316" s="86" t="s">
        <v>1132</v>
      </c>
      <c r="F3316" s="86" t="s">
        <v>86</v>
      </c>
      <c r="G3316" s="86" t="s">
        <v>29</v>
      </c>
      <c r="H3316" s="48">
        <v>39839</v>
      </c>
      <c r="I3316" s="86">
        <v>79524173551</v>
      </c>
      <c r="J3316" s="47">
        <v>9</v>
      </c>
      <c r="K3316" s="49">
        <v>9</v>
      </c>
      <c r="L3316" s="86" t="s">
        <v>30</v>
      </c>
      <c r="M3316" s="86" t="s">
        <v>31</v>
      </c>
      <c r="N3316" s="86">
        <v>6023</v>
      </c>
      <c r="O3316" s="86">
        <v>233705</v>
      </c>
      <c r="P3316" s="87">
        <v>44967</v>
      </c>
      <c r="Q3316" s="86" t="s">
        <v>58</v>
      </c>
      <c r="R3316" s="50" t="s">
        <v>12144</v>
      </c>
      <c r="S3316" s="86" t="s">
        <v>60</v>
      </c>
      <c r="T3316" s="86"/>
      <c r="U3316" s="86" t="s">
        <v>35</v>
      </c>
      <c r="V3316" s="50" t="s">
        <v>150</v>
      </c>
      <c r="W3316" s="50" t="s">
        <v>107</v>
      </c>
      <c r="X3316" s="86" t="s">
        <v>60</v>
      </c>
      <c r="Y3316" s="86"/>
      <c r="Z3316" s="86" t="s">
        <v>35</v>
      </c>
      <c r="AA3316" s="86" t="s">
        <v>150</v>
      </c>
      <c r="AB3316" s="86" t="s">
        <v>12145</v>
      </c>
      <c r="AC3316" s="86"/>
      <c r="AD3316" s="86"/>
      <c r="AE3316" s="86" t="s">
        <v>66</v>
      </c>
      <c r="AF3316" s="86" t="s">
        <v>67</v>
      </c>
      <c r="AG3316" s="86" t="s">
        <v>2894</v>
      </c>
      <c r="AH3316" s="86"/>
      <c r="AI3316" s="86"/>
      <c r="AJ3316" s="86" t="s">
        <v>39</v>
      </c>
      <c r="AK3316" s="86" t="str">
        <f t="shared" si="1"/>
        <v>Академия психологии и педагогики ЮФУ</v>
      </c>
      <c r="AL3316" s="50" t="s">
        <v>2894</v>
      </c>
      <c r="AM3316" s="18"/>
      <c r="AN3316" s="18"/>
      <c r="AO3316" s="18"/>
      <c r="AP3316" s="18"/>
      <c r="AQ3316" s="18"/>
    </row>
    <row r="3317" spans="1:43" ht="12.75" x14ac:dyDescent="0.2">
      <c r="A3317" s="65">
        <v>45631.734230868053</v>
      </c>
      <c r="B3317" s="18" t="s">
        <v>15360</v>
      </c>
      <c r="C3317" s="86" t="s">
        <v>19598</v>
      </c>
      <c r="D3317" s="86" t="s">
        <v>1845</v>
      </c>
      <c r="E3317" s="86" t="s">
        <v>75</v>
      </c>
      <c r="F3317" s="86" t="s">
        <v>114</v>
      </c>
      <c r="G3317" s="86" t="s">
        <v>42</v>
      </c>
      <c r="H3317" s="48">
        <v>39840</v>
      </c>
      <c r="I3317" s="86" t="s">
        <v>19168</v>
      </c>
      <c r="J3317" s="47">
        <v>9</v>
      </c>
      <c r="K3317" s="49">
        <v>9</v>
      </c>
      <c r="L3317" s="86" t="s">
        <v>30</v>
      </c>
      <c r="M3317" s="86" t="s">
        <v>14316</v>
      </c>
      <c r="N3317" s="86">
        <v>6023</v>
      </c>
      <c r="O3317" s="86">
        <v>301315</v>
      </c>
      <c r="P3317" s="87">
        <v>44965</v>
      </c>
      <c r="Q3317" s="86" t="s">
        <v>7814</v>
      </c>
      <c r="R3317" s="50" t="s">
        <v>19169</v>
      </c>
      <c r="S3317" s="86" t="s">
        <v>60</v>
      </c>
      <c r="T3317" s="86"/>
      <c r="U3317" s="86" t="s">
        <v>35</v>
      </c>
      <c r="V3317" s="50" t="s">
        <v>150</v>
      </c>
      <c r="W3317" s="50" t="s">
        <v>107</v>
      </c>
      <c r="X3317" s="86" t="s">
        <v>60</v>
      </c>
      <c r="Y3317" s="86"/>
      <c r="Z3317" s="86" t="s">
        <v>35</v>
      </c>
      <c r="AA3317" s="86" t="s">
        <v>150</v>
      </c>
      <c r="AB3317" s="86" t="s">
        <v>3438</v>
      </c>
      <c r="AC3317" s="86"/>
      <c r="AD3317" s="86"/>
      <c r="AE3317" s="86" t="s">
        <v>36</v>
      </c>
      <c r="AF3317" s="86" t="s">
        <v>67</v>
      </c>
      <c r="AG3317" s="86" t="s">
        <v>237</v>
      </c>
      <c r="AH3317" s="86"/>
      <c r="AI3317" s="86"/>
      <c r="AJ3317" s="86" t="s">
        <v>46</v>
      </c>
      <c r="AK3317" s="86" t="str">
        <f t="shared" si="1"/>
        <v>МБОУ «Школа № 21»</v>
      </c>
      <c r="AL3317" s="50" t="s">
        <v>237</v>
      </c>
      <c r="AM3317" s="18"/>
      <c r="AN3317" s="18"/>
      <c r="AO3317" s="18"/>
      <c r="AP3317" s="18"/>
      <c r="AQ3317" s="18"/>
    </row>
    <row r="3318" spans="1:43" ht="38.25" x14ac:dyDescent="0.2">
      <c r="A3318" s="65">
        <v>45631.735944259257</v>
      </c>
      <c r="B3318" s="18" t="s">
        <v>15365</v>
      </c>
      <c r="C3318" s="86" t="s">
        <v>19598</v>
      </c>
      <c r="D3318" s="86" t="s">
        <v>10241</v>
      </c>
      <c r="E3318" s="86" t="s">
        <v>1004</v>
      </c>
      <c r="F3318" s="86" t="s">
        <v>973</v>
      </c>
      <c r="G3318" s="86" t="s">
        <v>42</v>
      </c>
      <c r="H3318" s="48">
        <v>39995</v>
      </c>
      <c r="I3318" s="86">
        <v>89885385838</v>
      </c>
      <c r="J3318" s="47">
        <v>9</v>
      </c>
      <c r="K3318" s="49">
        <v>9</v>
      </c>
      <c r="L3318" s="86" t="s">
        <v>30</v>
      </c>
      <c r="M3318" s="86" t="s">
        <v>31</v>
      </c>
      <c r="N3318" s="86">
        <v>6023</v>
      </c>
      <c r="O3318" s="86">
        <v>323012</v>
      </c>
      <c r="P3318" s="87">
        <v>45114</v>
      </c>
      <c r="Q3318" s="86" t="s">
        <v>71</v>
      </c>
      <c r="R3318" s="50" t="s">
        <v>9233</v>
      </c>
      <c r="S3318" s="86" t="s">
        <v>60</v>
      </c>
      <c r="T3318" s="86" t="s">
        <v>202</v>
      </c>
      <c r="U3318" s="86" t="s">
        <v>35</v>
      </c>
      <c r="V3318" s="50" t="s">
        <v>136</v>
      </c>
      <c r="W3318" s="50" t="s">
        <v>63</v>
      </c>
      <c r="X3318" s="86"/>
      <c r="Y3318" s="86"/>
      <c r="Z3318" s="86"/>
      <c r="AA3318" s="86"/>
      <c r="AB3318" s="86"/>
      <c r="AC3318" s="86"/>
      <c r="AD3318" s="86"/>
      <c r="AE3318" s="86" t="s">
        <v>36</v>
      </c>
      <c r="AF3318" s="86" t="s">
        <v>67</v>
      </c>
      <c r="AG3318" s="86" t="s">
        <v>68</v>
      </c>
      <c r="AH3318" s="86"/>
      <c r="AI3318" s="86"/>
      <c r="AJ3318" s="86" t="s">
        <v>138</v>
      </c>
      <c r="AK331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318" s="50" t="s">
        <v>68</v>
      </c>
      <c r="AM3318" s="18"/>
      <c r="AN3318" s="18"/>
      <c r="AO3318" s="18"/>
      <c r="AP3318" s="18"/>
      <c r="AQ3318" s="18"/>
    </row>
    <row r="3319" spans="1:43" ht="51" x14ac:dyDescent="0.2">
      <c r="A3319" s="65">
        <v>45631.736757569444</v>
      </c>
      <c r="B3319" s="18" t="s">
        <v>15374</v>
      </c>
      <c r="C3319" s="86" t="s">
        <v>19598</v>
      </c>
      <c r="D3319" s="86" t="s">
        <v>3798</v>
      </c>
      <c r="E3319" s="86" t="s">
        <v>1041</v>
      </c>
      <c r="F3319" s="86" t="s">
        <v>160</v>
      </c>
      <c r="G3319" s="86" t="s">
        <v>42</v>
      </c>
      <c r="H3319" s="48">
        <v>39823</v>
      </c>
      <c r="I3319" s="86">
        <v>89275434484</v>
      </c>
      <c r="J3319" s="47">
        <v>9</v>
      </c>
      <c r="K3319" s="49">
        <v>9</v>
      </c>
      <c r="L3319" s="86" t="s">
        <v>30</v>
      </c>
      <c r="M3319" s="86" t="s">
        <v>31</v>
      </c>
      <c r="N3319" s="86">
        <v>1822</v>
      </c>
      <c r="O3319" s="86">
        <v>949769</v>
      </c>
      <c r="P3319" s="87">
        <v>44951</v>
      </c>
      <c r="Q3319" s="86" t="s">
        <v>2384</v>
      </c>
      <c r="R3319" s="50" t="s">
        <v>13531</v>
      </c>
      <c r="S3319" s="86" t="s">
        <v>78</v>
      </c>
      <c r="T3319" s="86" t="s">
        <v>2082</v>
      </c>
      <c r="U3319" s="86" t="s">
        <v>35</v>
      </c>
      <c r="V3319" s="50" t="s">
        <v>890</v>
      </c>
      <c r="W3319" s="50" t="s">
        <v>13532</v>
      </c>
      <c r="X3319" s="86" t="s">
        <v>78</v>
      </c>
      <c r="Y3319" s="86" t="s">
        <v>2082</v>
      </c>
      <c r="Z3319" s="86" t="s">
        <v>35</v>
      </c>
      <c r="AA3319" s="86" t="s">
        <v>890</v>
      </c>
      <c r="AB3319" s="86" t="s">
        <v>13533</v>
      </c>
      <c r="AC3319" s="86"/>
      <c r="AD3319" s="86"/>
      <c r="AE3319" s="86" t="s">
        <v>66</v>
      </c>
      <c r="AF3319" s="86" t="s">
        <v>37</v>
      </c>
      <c r="AG3319" s="86"/>
      <c r="AH3319" s="86"/>
      <c r="AI3319" s="86" t="s">
        <v>3073</v>
      </c>
      <c r="AJ3319" s="86" t="s">
        <v>46</v>
      </c>
      <c r="AK3319" s="86" t="str">
        <f t="shared" si="1"/>
        <v>Региональный центр выявления и поддержки одаренных детей в Волгоградской области ГБ ДОУ Волгоградской области «Зеленая волна»</v>
      </c>
      <c r="AL3319" s="50" t="s">
        <v>3073</v>
      </c>
      <c r="AM3319" s="18"/>
      <c r="AN3319" s="18"/>
      <c r="AO3319" s="18"/>
      <c r="AP3319" s="18"/>
      <c r="AQ3319" s="18"/>
    </row>
    <row r="3320" spans="1:43" ht="51" x14ac:dyDescent="0.2">
      <c r="A3320" s="65">
        <v>45631.744161493058</v>
      </c>
      <c r="B3320" s="18" t="s">
        <v>15377</v>
      </c>
      <c r="C3320" s="86" t="s">
        <v>19598</v>
      </c>
      <c r="D3320" s="86" t="s">
        <v>7493</v>
      </c>
      <c r="E3320" s="86" t="s">
        <v>7494</v>
      </c>
      <c r="F3320" s="86" t="s">
        <v>7495</v>
      </c>
      <c r="G3320" s="86" t="s">
        <v>29</v>
      </c>
      <c r="H3320" s="60">
        <v>39879</v>
      </c>
      <c r="I3320" s="86">
        <v>89836944579</v>
      </c>
      <c r="J3320" s="47">
        <v>9</v>
      </c>
      <c r="K3320" s="49">
        <v>9</v>
      </c>
      <c r="L3320" s="86" t="s">
        <v>30</v>
      </c>
      <c r="M3320" s="86" t="s">
        <v>31</v>
      </c>
      <c r="N3320" s="86">
        <v>501103</v>
      </c>
      <c r="O3320" s="86">
        <v>230020</v>
      </c>
      <c r="P3320" s="88">
        <v>45006</v>
      </c>
      <c r="Q3320" s="86" t="s">
        <v>155</v>
      </c>
      <c r="R3320" s="50" t="s">
        <v>7496</v>
      </c>
      <c r="S3320" s="86" t="s">
        <v>98</v>
      </c>
      <c r="T3320" s="86" t="s">
        <v>7497</v>
      </c>
      <c r="U3320" s="86" t="s">
        <v>35</v>
      </c>
      <c r="V3320" s="50" t="s">
        <v>7498</v>
      </c>
      <c r="W3320" s="50" t="s">
        <v>7499</v>
      </c>
      <c r="X3320" s="86" t="s">
        <v>98</v>
      </c>
      <c r="Y3320" s="86" t="s">
        <v>7500</v>
      </c>
      <c r="Z3320" s="86" t="s">
        <v>35</v>
      </c>
      <c r="AA3320" s="86" t="s">
        <v>7501</v>
      </c>
      <c r="AB3320" s="86" t="s">
        <v>7502</v>
      </c>
      <c r="AC3320" s="86"/>
      <c r="AD3320" s="86"/>
      <c r="AE3320" s="86" t="s">
        <v>66</v>
      </c>
      <c r="AF3320" s="86" t="s">
        <v>37</v>
      </c>
      <c r="AG3320" s="86"/>
      <c r="AH3320" s="86"/>
      <c r="AI3320" s="86" t="s">
        <v>303</v>
      </c>
      <c r="AJ3320" s="86" t="s">
        <v>46</v>
      </c>
      <c r="AK3320" s="86" t="str">
        <f t="shared" si="1"/>
        <v>МБОУ Гимназия «Эврика» г. Анапа</v>
      </c>
      <c r="AL3320" s="50" t="s">
        <v>303</v>
      </c>
      <c r="AM3320" s="18"/>
      <c r="AN3320" s="18"/>
      <c r="AO3320" s="18"/>
      <c r="AP3320" s="18"/>
      <c r="AQ3320" s="18"/>
    </row>
    <row r="3321" spans="1:43" ht="38.25" x14ac:dyDescent="0.2">
      <c r="A3321" s="65">
        <v>45631.74770792824</v>
      </c>
      <c r="B3321" s="18" t="s">
        <v>15382</v>
      </c>
      <c r="C3321" s="86" t="s">
        <v>19598</v>
      </c>
      <c r="D3321" s="86" t="s">
        <v>19317</v>
      </c>
      <c r="E3321" s="86" t="s">
        <v>2077</v>
      </c>
      <c r="F3321" s="86" t="s">
        <v>335</v>
      </c>
      <c r="G3321" s="86" t="s">
        <v>42</v>
      </c>
      <c r="H3321" s="48">
        <v>40039</v>
      </c>
      <c r="I3321" s="86" t="s">
        <v>19318</v>
      </c>
      <c r="J3321" s="47">
        <v>9</v>
      </c>
      <c r="K3321" s="49">
        <v>9</v>
      </c>
      <c r="L3321" s="86" t="s">
        <v>30</v>
      </c>
      <c r="M3321" s="86" t="s">
        <v>31</v>
      </c>
      <c r="N3321" s="86">
        <v>6024</v>
      </c>
      <c r="O3321" s="86">
        <v>660057</v>
      </c>
      <c r="P3321" s="87">
        <v>45184</v>
      </c>
      <c r="Q3321" s="86" t="s">
        <v>19319</v>
      </c>
      <c r="R3321" s="50" t="s">
        <v>19320</v>
      </c>
      <c r="S3321" s="86" t="s">
        <v>60</v>
      </c>
      <c r="T3321" s="86"/>
      <c r="U3321" s="86" t="s">
        <v>35</v>
      </c>
      <c r="V3321" s="50" t="s">
        <v>150</v>
      </c>
      <c r="W3321" s="50" t="s">
        <v>107</v>
      </c>
      <c r="X3321" s="86" t="s">
        <v>60</v>
      </c>
      <c r="Y3321" s="86"/>
      <c r="Z3321" s="86" t="s">
        <v>35</v>
      </c>
      <c r="AA3321" s="86" t="s">
        <v>150</v>
      </c>
      <c r="AB3321" s="86" t="s">
        <v>6346</v>
      </c>
      <c r="AC3321" s="86"/>
      <c r="AD3321" s="86"/>
      <c r="AE3321" s="86" t="s">
        <v>36</v>
      </c>
      <c r="AF3321" s="86" t="s">
        <v>67</v>
      </c>
      <c r="AG3321" s="86" t="s">
        <v>68</v>
      </c>
      <c r="AH3321" s="86"/>
      <c r="AI3321" s="86"/>
      <c r="AJ3321" s="86" t="s">
        <v>46</v>
      </c>
      <c r="AK332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321" s="50" t="s">
        <v>68</v>
      </c>
      <c r="AM3321" s="18"/>
      <c r="AN3321" s="18"/>
      <c r="AO3321" s="18"/>
      <c r="AP3321" s="18"/>
      <c r="AQ3321" s="18"/>
    </row>
    <row r="3322" spans="1:43" ht="25.5" x14ac:dyDescent="0.2">
      <c r="A3322" s="65">
        <v>45631.761338680561</v>
      </c>
      <c r="B3322" s="18" t="s">
        <v>15386</v>
      </c>
      <c r="C3322" s="86" t="s">
        <v>19598</v>
      </c>
      <c r="D3322" s="86" t="s">
        <v>8158</v>
      </c>
      <c r="E3322" s="86" t="s">
        <v>699</v>
      </c>
      <c r="F3322" s="86" t="s">
        <v>943</v>
      </c>
      <c r="G3322" s="86" t="s">
        <v>42</v>
      </c>
      <c r="H3322" s="60">
        <v>39861</v>
      </c>
      <c r="I3322" s="86">
        <v>89649424697</v>
      </c>
      <c r="J3322" s="47">
        <v>9</v>
      </c>
      <c r="K3322" s="49">
        <v>9</v>
      </c>
      <c r="L3322" s="86" t="s">
        <v>30</v>
      </c>
      <c r="M3322" s="86" t="s">
        <v>31</v>
      </c>
      <c r="N3322" s="89" t="s">
        <v>270</v>
      </c>
      <c r="O3322" s="86">
        <v>504860</v>
      </c>
      <c r="P3322" s="87">
        <v>45014</v>
      </c>
      <c r="Q3322" s="86" t="s">
        <v>456</v>
      </c>
      <c r="R3322" s="50" t="s">
        <v>6156</v>
      </c>
      <c r="S3322" s="86" t="s">
        <v>98</v>
      </c>
      <c r="T3322" s="86"/>
      <c r="U3322" s="86" t="s">
        <v>35</v>
      </c>
      <c r="V3322" s="50" t="s">
        <v>2678</v>
      </c>
      <c r="W3322" s="50" t="s">
        <v>7303</v>
      </c>
      <c r="X3322" s="86" t="s">
        <v>98</v>
      </c>
      <c r="Y3322" s="86"/>
      <c r="Z3322" s="86" t="s">
        <v>35</v>
      </c>
      <c r="AA3322" s="86" t="s">
        <v>2678</v>
      </c>
      <c r="AB3322" s="86" t="s">
        <v>8157</v>
      </c>
      <c r="AC3322" s="94"/>
      <c r="AD3322" s="86"/>
      <c r="AE3322" s="86" t="s">
        <v>36</v>
      </c>
      <c r="AF3322" s="86" t="s">
        <v>37</v>
      </c>
      <c r="AG3322" s="86"/>
      <c r="AH3322" s="86"/>
      <c r="AI3322" s="86" t="s">
        <v>3576</v>
      </c>
      <c r="AJ3322" s="86" t="s">
        <v>39</v>
      </c>
      <c r="AK3322" s="86" t="str">
        <f t="shared" si="1"/>
        <v>МБУ ДО ДХШ № 3 г.-курорт Сочи</v>
      </c>
      <c r="AL3322" s="50" t="s">
        <v>3576</v>
      </c>
      <c r="AM3322" s="18"/>
      <c r="AN3322" s="18"/>
      <c r="AO3322" s="18"/>
      <c r="AP3322" s="18"/>
      <c r="AQ3322" s="18"/>
    </row>
    <row r="3323" spans="1:43" ht="25.5" x14ac:dyDescent="0.2">
      <c r="A3323" s="65">
        <v>45631.761408645834</v>
      </c>
      <c r="B3323" s="18" t="s">
        <v>15391</v>
      </c>
      <c r="C3323" s="86" t="s">
        <v>19598</v>
      </c>
      <c r="D3323" s="86" t="s">
        <v>12694</v>
      </c>
      <c r="E3323" s="86" t="s">
        <v>153</v>
      </c>
      <c r="F3323" s="86" t="s">
        <v>951</v>
      </c>
      <c r="G3323" s="86" t="s">
        <v>42</v>
      </c>
      <c r="H3323" s="48">
        <v>40033</v>
      </c>
      <c r="I3323" s="86" t="s">
        <v>12695</v>
      </c>
      <c r="J3323" s="47">
        <v>9</v>
      </c>
      <c r="K3323" s="49">
        <v>9</v>
      </c>
      <c r="L3323" s="86" t="s">
        <v>30</v>
      </c>
      <c r="M3323" s="86" t="s">
        <v>31</v>
      </c>
      <c r="N3323" s="86">
        <v>323</v>
      </c>
      <c r="O3323" s="86">
        <v>622498</v>
      </c>
      <c r="P3323" s="87">
        <v>45149</v>
      </c>
      <c r="Q3323" s="86" t="s">
        <v>1877</v>
      </c>
      <c r="R3323" s="50" t="s">
        <v>2124</v>
      </c>
      <c r="S3323" s="86" t="s">
        <v>98</v>
      </c>
      <c r="T3323" s="86"/>
      <c r="U3323" s="86" t="s">
        <v>35</v>
      </c>
      <c r="V3323" s="50" t="s">
        <v>12323</v>
      </c>
      <c r="W3323" s="50" t="s">
        <v>511</v>
      </c>
      <c r="X3323" s="86" t="s">
        <v>98</v>
      </c>
      <c r="Y3323" s="86"/>
      <c r="Z3323" s="86" t="s">
        <v>35</v>
      </c>
      <c r="AA3323" s="86" t="s">
        <v>12323</v>
      </c>
      <c r="AB3323" s="86" t="s">
        <v>12688</v>
      </c>
      <c r="AC3323" s="86" t="s">
        <v>12688</v>
      </c>
      <c r="AD3323" s="86" t="s">
        <v>12688</v>
      </c>
      <c r="AE3323" s="86" t="s">
        <v>66</v>
      </c>
      <c r="AF3323" s="86" t="s">
        <v>37</v>
      </c>
      <c r="AG3323" s="86"/>
      <c r="AH3323" s="86"/>
      <c r="AI3323" s="90" t="s">
        <v>4556</v>
      </c>
      <c r="AJ3323" s="86" t="s">
        <v>46</v>
      </c>
      <c r="AK3323" s="86" t="str">
        <f t="shared" si="1"/>
        <v>МБУ ДО ДХШ г. Курганинска м. о. Курганинский район</v>
      </c>
      <c r="AL3323" s="50" t="s">
        <v>4556</v>
      </c>
      <c r="AM3323" s="18"/>
      <c r="AN3323" s="18"/>
      <c r="AO3323" s="18"/>
      <c r="AP3323" s="18"/>
      <c r="AQ3323" s="18"/>
    </row>
    <row r="3324" spans="1:43" ht="51" x14ac:dyDescent="0.2">
      <c r="A3324" s="65">
        <v>45631.76528162037</v>
      </c>
      <c r="B3324" s="18" t="s">
        <v>15162</v>
      </c>
      <c r="C3324" s="86" t="s">
        <v>19598</v>
      </c>
      <c r="D3324" s="86" t="s">
        <v>4914</v>
      </c>
      <c r="E3324" s="86" t="s">
        <v>586</v>
      </c>
      <c r="F3324" s="86" t="s">
        <v>4924</v>
      </c>
      <c r="G3324" s="86" t="s">
        <v>29</v>
      </c>
      <c r="H3324" s="60">
        <v>40152</v>
      </c>
      <c r="I3324" s="86" t="s">
        <v>4915</v>
      </c>
      <c r="J3324" s="47">
        <v>9</v>
      </c>
      <c r="K3324" s="49">
        <v>9</v>
      </c>
      <c r="L3324" s="86" t="s">
        <v>30</v>
      </c>
      <c r="M3324" s="86" t="s">
        <v>31</v>
      </c>
      <c r="N3324" s="86">
        <v>3923</v>
      </c>
      <c r="O3324" s="86">
        <v>864654</v>
      </c>
      <c r="P3324" s="88">
        <v>45286</v>
      </c>
      <c r="Q3324" s="86" t="s">
        <v>224</v>
      </c>
      <c r="R3324" s="50" t="s">
        <v>4916</v>
      </c>
      <c r="S3324" s="86" t="s">
        <v>226</v>
      </c>
      <c r="T3324" s="86" t="s">
        <v>64</v>
      </c>
      <c r="U3324" s="86" t="s">
        <v>35</v>
      </c>
      <c r="V3324" s="50" t="s">
        <v>4917</v>
      </c>
      <c r="W3324" s="50"/>
      <c r="X3324" s="86"/>
      <c r="Y3324" s="86"/>
      <c r="Z3324" s="86"/>
      <c r="AA3324" s="86"/>
      <c r="AB3324" s="86"/>
      <c r="AC3324" s="86"/>
      <c r="AD3324" s="86"/>
      <c r="AE3324" s="86" t="s">
        <v>66</v>
      </c>
      <c r="AF3324" s="86" t="s">
        <v>37</v>
      </c>
      <c r="AG3324" s="86"/>
      <c r="AH3324" s="86"/>
      <c r="AI3324" s="86" t="s">
        <v>231</v>
      </c>
      <c r="AJ3324" s="86" t="s">
        <v>39</v>
      </c>
      <c r="AK3324" s="86" t="str">
        <f t="shared" si="1"/>
        <v>Гуманитарно-педагогическая академия (филиал) ФГАОУ ВО "Крымский федеральный университет им. В.И. Вернадского" в г. Ялте</v>
      </c>
      <c r="AL3324" s="50" t="s">
        <v>231</v>
      </c>
      <c r="AM3324" s="18"/>
      <c r="AN3324" s="18"/>
      <c r="AO3324" s="18"/>
      <c r="AP3324" s="18"/>
      <c r="AQ3324" s="18"/>
    </row>
    <row r="3325" spans="1:43" ht="25.5" x14ac:dyDescent="0.2">
      <c r="A3325" s="65">
        <v>45631.772063159719</v>
      </c>
      <c r="B3325" s="18" t="s">
        <v>15399</v>
      </c>
      <c r="C3325" s="86" t="s">
        <v>19598</v>
      </c>
      <c r="D3325" s="86" t="s">
        <v>17065</v>
      </c>
      <c r="E3325" s="86" t="s">
        <v>1231</v>
      </c>
      <c r="F3325" s="86" t="s">
        <v>2093</v>
      </c>
      <c r="G3325" s="86" t="s">
        <v>17003</v>
      </c>
      <c r="H3325" s="48">
        <v>40313</v>
      </c>
      <c r="I3325" s="86">
        <v>89280838277</v>
      </c>
      <c r="J3325" s="47">
        <v>9</v>
      </c>
      <c r="K3325" s="49">
        <v>9</v>
      </c>
      <c r="L3325" s="86" t="s">
        <v>30</v>
      </c>
      <c r="M3325" s="86" t="s">
        <v>31</v>
      </c>
      <c r="N3325" s="86">
        <v>8324</v>
      </c>
      <c r="O3325" s="86">
        <v>596260</v>
      </c>
      <c r="P3325" s="87">
        <v>45442</v>
      </c>
      <c r="Q3325" s="86" t="s">
        <v>17063</v>
      </c>
      <c r="R3325" s="50" t="s">
        <v>16942</v>
      </c>
      <c r="S3325" s="298" t="s">
        <v>2833</v>
      </c>
      <c r="T3325" s="299"/>
      <c r="U3325" s="86" t="s">
        <v>35</v>
      </c>
      <c r="V3325" s="50" t="s">
        <v>5767</v>
      </c>
      <c r="W3325" s="50"/>
      <c r="X3325" s="86"/>
      <c r="Y3325" s="86"/>
      <c r="Z3325" s="86"/>
      <c r="AA3325" s="86"/>
      <c r="AB3325" s="86"/>
      <c r="AC3325" s="86"/>
      <c r="AD3325" s="86"/>
      <c r="AE3325" s="86" t="s">
        <v>16831</v>
      </c>
      <c r="AF3325" s="86" t="s">
        <v>37</v>
      </c>
      <c r="AG3325" s="86"/>
      <c r="AH3325" s="86"/>
      <c r="AI3325" s="86" t="s">
        <v>2836</v>
      </c>
      <c r="AJ3325" s="86" t="s">
        <v>46</v>
      </c>
      <c r="AK3325" s="86" t="str">
        <f t="shared" si="1"/>
        <v>МКОУ Гимназия №29, КБР, г. Нальчик</v>
      </c>
      <c r="AL3325" s="50" t="s">
        <v>2836</v>
      </c>
      <c r="AM3325" s="18"/>
      <c r="AN3325" s="18"/>
      <c r="AO3325" s="18"/>
      <c r="AP3325" s="18"/>
      <c r="AQ3325" s="18"/>
    </row>
    <row r="3326" spans="1:43" ht="38.25" x14ac:dyDescent="0.2">
      <c r="A3326" s="65">
        <v>45631.772697499997</v>
      </c>
      <c r="B3326" s="18" t="s">
        <v>15391</v>
      </c>
      <c r="C3326" s="86" t="s">
        <v>19598</v>
      </c>
      <c r="D3326" s="86" t="s">
        <v>13606</v>
      </c>
      <c r="E3326" s="86" t="s">
        <v>56</v>
      </c>
      <c r="F3326" s="86" t="s">
        <v>211</v>
      </c>
      <c r="G3326" s="86" t="s">
        <v>42</v>
      </c>
      <c r="H3326" s="48">
        <v>39865</v>
      </c>
      <c r="I3326" s="86">
        <v>8915644110</v>
      </c>
      <c r="J3326" s="47">
        <v>9</v>
      </c>
      <c r="K3326" s="49">
        <v>9</v>
      </c>
      <c r="L3326" s="86" t="s">
        <v>30</v>
      </c>
      <c r="M3326" s="86" t="s">
        <v>31</v>
      </c>
      <c r="N3326" s="86">
        <v>6023</v>
      </c>
      <c r="O3326" s="86">
        <v>209547</v>
      </c>
      <c r="P3326" s="87">
        <v>44992</v>
      </c>
      <c r="Q3326" s="86" t="s">
        <v>124</v>
      </c>
      <c r="R3326" s="50" t="s">
        <v>13607</v>
      </c>
      <c r="S3326" s="86" t="s">
        <v>60</v>
      </c>
      <c r="T3326" s="86" t="s">
        <v>13608</v>
      </c>
      <c r="U3326" s="86" t="s">
        <v>35</v>
      </c>
      <c r="V3326" s="50" t="s">
        <v>188</v>
      </c>
      <c r="W3326" s="50" t="s">
        <v>107</v>
      </c>
      <c r="X3326" s="86" t="s">
        <v>60</v>
      </c>
      <c r="Y3326" s="86" t="s">
        <v>187</v>
      </c>
      <c r="Z3326" s="86" t="s">
        <v>35</v>
      </c>
      <c r="AA3326" s="86" t="s">
        <v>145</v>
      </c>
      <c r="AB3326" s="86" t="s">
        <v>13609</v>
      </c>
      <c r="AC3326" s="86" t="s">
        <v>13609</v>
      </c>
      <c r="AD3326" s="86" t="s">
        <v>13609</v>
      </c>
      <c r="AE3326" s="86" t="s">
        <v>36</v>
      </c>
      <c r="AF3326" s="86" t="s">
        <v>67</v>
      </c>
      <c r="AG3326" s="86" t="s">
        <v>68</v>
      </c>
      <c r="AH3326" s="86"/>
      <c r="AI3326" s="86"/>
      <c r="AJ3326" s="86" t="s">
        <v>39</v>
      </c>
      <c r="AK332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326" s="50" t="s">
        <v>68</v>
      </c>
      <c r="AM3326" s="18"/>
      <c r="AN3326" s="18"/>
      <c r="AO3326" s="18"/>
      <c r="AP3326" s="18"/>
      <c r="AQ3326" s="18"/>
    </row>
    <row r="3327" spans="1:43" ht="25.5" x14ac:dyDescent="0.2">
      <c r="A3327" s="65">
        <v>45631.774565219908</v>
      </c>
      <c r="B3327" s="18" t="s">
        <v>15406</v>
      </c>
      <c r="C3327" s="86" t="s">
        <v>19598</v>
      </c>
      <c r="D3327" s="86" t="s">
        <v>14407</v>
      </c>
      <c r="E3327" s="86" t="s">
        <v>9753</v>
      </c>
      <c r="F3327" s="86" t="s">
        <v>14408</v>
      </c>
      <c r="G3327" s="86" t="s">
        <v>42</v>
      </c>
      <c r="H3327" s="48">
        <v>40012</v>
      </c>
      <c r="I3327" s="86">
        <v>89872847847</v>
      </c>
      <c r="J3327" s="47">
        <v>9</v>
      </c>
      <c r="K3327" s="49">
        <v>9</v>
      </c>
      <c r="L3327" s="86" t="s">
        <v>30</v>
      </c>
      <c r="M3327" s="86" t="s">
        <v>31</v>
      </c>
      <c r="N3327" s="86">
        <v>9223</v>
      </c>
      <c r="O3327" s="86">
        <v>361522</v>
      </c>
      <c r="P3327" s="87">
        <v>45167</v>
      </c>
      <c r="Q3327" s="86" t="s">
        <v>6578</v>
      </c>
      <c r="R3327" s="50" t="s">
        <v>1519</v>
      </c>
      <c r="S3327" s="86" t="s">
        <v>558</v>
      </c>
      <c r="T3327" s="86"/>
      <c r="U3327" s="86" t="s">
        <v>35</v>
      </c>
      <c r="V3327" s="50" t="s">
        <v>9715</v>
      </c>
      <c r="W3327" s="50" t="s">
        <v>3009</v>
      </c>
      <c r="X3327" s="86" t="s">
        <v>558</v>
      </c>
      <c r="Y3327" s="86"/>
      <c r="Z3327" s="86" t="s">
        <v>35</v>
      </c>
      <c r="AA3327" s="86" t="s">
        <v>9715</v>
      </c>
      <c r="AB3327" s="86" t="s">
        <v>14409</v>
      </c>
      <c r="AC3327" s="86"/>
      <c r="AD3327" s="86"/>
      <c r="AE3327" s="86" t="s">
        <v>36</v>
      </c>
      <c r="AF3327" s="86" t="s">
        <v>37</v>
      </c>
      <c r="AG3327" s="86"/>
      <c r="AH3327" s="86"/>
      <c r="AI3327" s="86" t="s">
        <v>1501</v>
      </c>
      <c r="AJ3327" s="86" t="s">
        <v>39</v>
      </c>
      <c r="AK3327" s="86" t="str">
        <f t="shared" si="1"/>
        <v>МАУ ДО "ДХШ №2" г. Набережные Челны</v>
      </c>
      <c r="AL3327" s="50" t="s">
        <v>1501</v>
      </c>
      <c r="AM3327" s="18"/>
      <c r="AN3327" s="18"/>
      <c r="AO3327" s="18"/>
      <c r="AP3327" s="18"/>
      <c r="AQ3327" s="18"/>
    </row>
    <row r="3328" spans="1:43" ht="25.5" x14ac:dyDescent="0.2">
      <c r="A3328" s="65">
        <v>45631.780542685185</v>
      </c>
      <c r="B3328" s="18" t="s">
        <v>15162</v>
      </c>
      <c r="C3328" s="86" t="s">
        <v>19598</v>
      </c>
      <c r="D3328" s="86" t="s">
        <v>11925</v>
      </c>
      <c r="E3328" s="86" t="s">
        <v>2400</v>
      </c>
      <c r="F3328" s="86" t="s">
        <v>57</v>
      </c>
      <c r="G3328" s="86" t="s">
        <v>42</v>
      </c>
      <c r="H3328" s="48">
        <v>39887</v>
      </c>
      <c r="I3328" s="86">
        <v>89198842918</v>
      </c>
      <c r="J3328" s="47">
        <v>9</v>
      </c>
      <c r="K3328" s="49">
        <v>9</v>
      </c>
      <c r="L3328" s="86" t="s">
        <v>30</v>
      </c>
      <c r="M3328" s="86" t="s">
        <v>31</v>
      </c>
      <c r="N3328" s="86">
        <v>6023</v>
      </c>
      <c r="O3328" s="86">
        <v>246323</v>
      </c>
      <c r="P3328" s="87">
        <v>45036</v>
      </c>
      <c r="Q3328" s="86" t="s">
        <v>58</v>
      </c>
      <c r="R3328" s="50" t="s">
        <v>9010</v>
      </c>
      <c r="S3328" s="86" t="s">
        <v>60</v>
      </c>
      <c r="T3328" s="94"/>
      <c r="U3328" s="86" t="s">
        <v>157</v>
      </c>
      <c r="V3328" s="50" t="s">
        <v>9011</v>
      </c>
      <c r="W3328" s="50"/>
      <c r="X3328" s="86"/>
      <c r="Y3328" s="86"/>
      <c r="Z3328" s="86"/>
      <c r="AA3328" s="86"/>
      <c r="AB3328" s="86" t="s">
        <v>9587</v>
      </c>
      <c r="AC3328" s="86"/>
      <c r="AD3328" s="86"/>
      <c r="AE3328" s="86" t="s">
        <v>36</v>
      </c>
      <c r="AF3328" s="86" t="s">
        <v>73</v>
      </c>
      <c r="AG3328" s="86"/>
      <c r="AH3328" s="86" t="s">
        <v>2573</v>
      </c>
      <c r="AI3328" s="86"/>
      <c r="AJ3328" s="86" t="s">
        <v>39</v>
      </c>
      <c r="AK3328" s="86" t="str">
        <f t="shared" si="1"/>
        <v>МБОУ Багаевская СОШ № 2 ст. Багаевская, Багаевского р-на</v>
      </c>
      <c r="AL3328" s="50" t="s">
        <v>2573</v>
      </c>
      <c r="AM3328" s="18"/>
      <c r="AN3328" s="18"/>
      <c r="AO3328" s="18"/>
      <c r="AP3328" s="18"/>
      <c r="AQ3328" s="18"/>
    </row>
    <row r="3329" spans="1:43" ht="25.5" x14ac:dyDescent="0.2">
      <c r="A3329" s="65">
        <v>45631.783764108797</v>
      </c>
      <c r="B3329" s="18" t="s">
        <v>15391</v>
      </c>
      <c r="C3329" s="86" t="s">
        <v>19598</v>
      </c>
      <c r="D3329" s="86" t="s">
        <v>1592</v>
      </c>
      <c r="E3329" s="86" t="s">
        <v>85</v>
      </c>
      <c r="F3329" s="86" t="s">
        <v>1063</v>
      </c>
      <c r="G3329" s="86" t="s">
        <v>42</v>
      </c>
      <c r="H3329" s="48">
        <v>40152</v>
      </c>
      <c r="I3329" s="86">
        <v>79889965470</v>
      </c>
      <c r="J3329" s="47">
        <v>9</v>
      </c>
      <c r="K3329" s="49">
        <v>9</v>
      </c>
      <c r="L3329" s="86" t="s">
        <v>30</v>
      </c>
      <c r="M3329" s="86" t="s">
        <v>31</v>
      </c>
      <c r="N3329" s="86">
        <v>6024</v>
      </c>
      <c r="O3329" s="86">
        <v>747621</v>
      </c>
      <c r="P3329" s="87">
        <v>45286</v>
      </c>
      <c r="Q3329" s="86" t="s">
        <v>5158</v>
      </c>
      <c r="R3329" s="50" t="s">
        <v>183</v>
      </c>
      <c r="S3329" s="86" t="s">
        <v>60</v>
      </c>
      <c r="T3329" s="86"/>
      <c r="U3329" s="86" t="s">
        <v>35</v>
      </c>
      <c r="V3329" s="50" t="s">
        <v>150</v>
      </c>
      <c r="W3329" s="50"/>
      <c r="X3329" s="86"/>
      <c r="Y3329" s="86"/>
      <c r="Z3329" s="86"/>
      <c r="AA3329" s="86" t="s">
        <v>150</v>
      </c>
      <c r="AB3329" s="86"/>
      <c r="AC3329" s="86"/>
      <c r="AD3329" s="86"/>
      <c r="AE3329" s="86" t="s">
        <v>36</v>
      </c>
      <c r="AF3329" s="86" t="s">
        <v>67</v>
      </c>
      <c r="AG3329" s="90" t="s">
        <v>181</v>
      </c>
      <c r="AH3329" s="86"/>
      <c r="AI3329" s="86"/>
      <c r="AJ3329" s="86" t="s">
        <v>46</v>
      </c>
      <c r="AK3329" s="86" t="str">
        <f t="shared" si="1"/>
        <v>МБОУ «Гимназия № 35»</v>
      </c>
      <c r="AL3329" s="50" t="s">
        <v>181</v>
      </c>
      <c r="AM3329" s="18"/>
      <c r="AN3329" s="18"/>
      <c r="AO3329" s="18"/>
      <c r="AP3329" s="18"/>
      <c r="AQ3329" s="18"/>
    </row>
    <row r="3330" spans="1:43" ht="25.5" x14ac:dyDescent="0.2">
      <c r="A3330" s="65">
        <v>45631.784801793983</v>
      </c>
      <c r="B3330" s="18" t="s">
        <v>15416</v>
      </c>
      <c r="C3330" s="86" t="s">
        <v>19598</v>
      </c>
      <c r="D3330" s="86" t="s">
        <v>15044</v>
      </c>
      <c r="E3330" s="86" t="s">
        <v>15014</v>
      </c>
      <c r="F3330" s="86" t="s">
        <v>28</v>
      </c>
      <c r="G3330" s="86" t="s">
        <v>29</v>
      </c>
      <c r="H3330" s="48">
        <v>40075</v>
      </c>
      <c r="I3330" s="86">
        <v>89636397856</v>
      </c>
      <c r="J3330" s="47">
        <v>9</v>
      </c>
      <c r="K3330" s="49">
        <v>9</v>
      </c>
      <c r="L3330" s="86" t="s">
        <v>30</v>
      </c>
      <c r="M3330" s="86" t="s">
        <v>31</v>
      </c>
      <c r="N3330" s="86">
        <v>6024</v>
      </c>
      <c r="O3330" s="86">
        <v>654578</v>
      </c>
      <c r="P3330" s="87">
        <v>45206</v>
      </c>
      <c r="Q3330" s="86" t="s">
        <v>5158</v>
      </c>
      <c r="R3330" s="50" t="s">
        <v>183</v>
      </c>
      <c r="S3330" s="86" t="s">
        <v>60</v>
      </c>
      <c r="T3330" s="86"/>
      <c r="U3330" s="86" t="s">
        <v>35</v>
      </c>
      <c r="V3330" s="50" t="s">
        <v>150</v>
      </c>
      <c r="W3330" s="50"/>
      <c r="X3330" s="86"/>
      <c r="Y3330" s="86"/>
      <c r="Z3330" s="86"/>
      <c r="AA3330" s="86" t="s">
        <v>150</v>
      </c>
      <c r="AB3330" s="86"/>
      <c r="AC3330" s="86"/>
      <c r="AD3330" s="86"/>
      <c r="AE3330" s="86" t="s">
        <v>36</v>
      </c>
      <c r="AF3330" s="86" t="s">
        <v>67</v>
      </c>
      <c r="AG3330" s="90" t="s">
        <v>181</v>
      </c>
      <c r="AH3330" s="86"/>
      <c r="AI3330" s="86"/>
      <c r="AJ3330" s="86" t="s">
        <v>46</v>
      </c>
      <c r="AK3330" s="86" t="str">
        <f t="shared" si="1"/>
        <v>МБОУ «Гимназия № 35»</v>
      </c>
      <c r="AL3330" s="50" t="s">
        <v>181</v>
      </c>
      <c r="AM3330" s="18"/>
      <c r="AN3330" s="18"/>
      <c r="AO3330" s="18"/>
      <c r="AP3330" s="18"/>
      <c r="AQ3330" s="18"/>
    </row>
    <row r="3331" spans="1:43" ht="51" x14ac:dyDescent="0.2">
      <c r="A3331" s="65">
        <v>45631.796154895834</v>
      </c>
      <c r="B3331" s="18" t="s">
        <v>15425</v>
      </c>
      <c r="C3331" s="86" t="s">
        <v>19598</v>
      </c>
      <c r="D3331" s="86" t="s">
        <v>11360</v>
      </c>
      <c r="E3331" s="86" t="s">
        <v>1213</v>
      </c>
      <c r="F3331" s="86" t="s">
        <v>1068</v>
      </c>
      <c r="G3331" s="86" t="s">
        <v>42</v>
      </c>
      <c r="H3331" s="48">
        <v>39998</v>
      </c>
      <c r="I3331" s="86">
        <v>89183092417</v>
      </c>
      <c r="J3331" s="47">
        <v>9</v>
      </c>
      <c r="K3331" s="49">
        <v>9</v>
      </c>
      <c r="L3331" s="86" t="s">
        <v>30</v>
      </c>
      <c r="M3331" s="86" t="s">
        <v>31</v>
      </c>
      <c r="N3331" s="89" t="s">
        <v>270</v>
      </c>
      <c r="O3331" s="86">
        <v>637577</v>
      </c>
      <c r="P3331" s="87">
        <v>45153</v>
      </c>
      <c r="Q3331" s="86" t="s">
        <v>271</v>
      </c>
      <c r="R3331" s="50" t="s">
        <v>11342</v>
      </c>
      <c r="S3331" s="86" t="s">
        <v>98</v>
      </c>
      <c r="T3331" s="86"/>
      <c r="U3331" s="86" t="s">
        <v>157</v>
      </c>
      <c r="V3331" s="50" t="s">
        <v>11323</v>
      </c>
      <c r="W3331" s="50" t="s">
        <v>11324</v>
      </c>
      <c r="X3331" s="86" t="s">
        <v>98</v>
      </c>
      <c r="Y3331" s="86"/>
      <c r="Z3331" s="86" t="s">
        <v>157</v>
      </c>
      <c r="AA3331" s="86" t="s">
        <v>11323</v>
      </c>
      <c r="AB3331" s="86" t="s">
        <v>11325</v>
      </c>
      <c r="AC3331" s="94" t="s">
        <v>11326</v>
      </c>
      <c r="AD3331" s="94"/>
      <c r="AE3331" s="86" t="s">
        <v>66</v>
      </c>
      <c r="AF3331" s="86" t="s">
        <v>37</v>
      </c>
      <c r="AG3331" s="86"/>
      <c r="AH3331" s="86"/>
      <c r="AI3331" s="86" t="s">
        <v>3576</v>
      </c>
      <c r="AJ3331" s="86" t="s">
        <v>39</v>
      </c>
      <c r="AK3331" s="86" t="str">
        <f t="shared" si="1"/>
        <v>МБУ ДО ДХШ № 3 г.-курорт Сочи</v>
      </c>
      <c r="AL3331" s="50" t="s">
        <v>3576</v>
      </c>
      <c r="AM3331" s="18"/>
      <c r="AN3331" s="18"/>
      <c r="AO3331" s="18"/>
      <c r="AP3331" s="18"/>
      <c r="AQ3331" s="18"/>
    </row>
    <row r="3332" spans="1:43" ht="38.25" x14ac:dyDescent="0.2">
      <c r="A3332" s="65">
        <v>45631.802658854169</v>
      </c>
      <c r="B3332" s="18" t="s">
        <v>15430</v>
      </c>
      <c r="C3332" s="86" t="s">
        <v>19598</v>
      </c>
      <c r="D3332" s="86" t="s">
        <v>5398</v>
      </c>
      <c r="E3332" s="86" t="s">
        <v>56</v>
      </c>
      <c r="F3332" s="86" t="s">
        <v>395</v>
      </c>
      <c r="G3332" s="86" t="s">
        <v>42</v>
      </c>
      <c r="H3332" s="48">
        <v>40091</v>
      </c>
      <c r="I3332" s="86" t="s">
        <v>13662</v>
      </c>
      <c r="J3332" s="47">
        <v>9</v>
      </c>
      <c r="K3332" s="49">
        <v>9</v>
      </c>
      <c r="L3332" s="86" t="s">
        <v>30</v>
      </c>
      <c r="M3332" s="86" t="s">
        <v>31</v>
      </c>
      <c r="N3332" s="86">
        <v>9223</v>
      </c>
      <c r="O3332" s="86">
        <v>405551</v>
      </c>
      <c r="P3332" s="87">
        <v>45232</v>
      </c>
      <c r="Q3332" s="86" t="s">
        <v>2024</v>
      </c>
      <c r="R3332" s="50" t="s">
        <v>13663</v>
      </c>
      <c r="S3332" s="86" t="s">
        <v>558</v>
      </c>
      <c r="T3332" s="86"/>
      <c r="U3332" s="86" t="s">
        <v>35</v>
      </c>
      <c r="V3332" s="50" t="s">
        <v>13664</v>
      </c>
      <c r="W3332" s="50" t="s">
        <v>13665</v>
      </c>
      <c r="X3332" s="86" t="s">
        <v>558</v>
      </c>
      <c r="Y3332" s="86"/>
      <c r="Z3332" s="86" t="s">
        <v>35</v>
      </c>
      <c r="AA3332" s="86" t="s">
        <v>13664</v>
      </c>
      <c r="AB3332" s="86" t="s">
        <v>13666</v>
      </c>
      <c r="AC3332" s="86"/>
      <c r="AD3332" s="86"/>
      <c r="AE3332" s="86" t="s">
        <v>36</v>
      </c>
      <c r="AF3332" s="86" t="s">
        <v>37</v>
      </c>
      <c r="AG3332" s="86"/>
      <c r="AH3332" s="86"/>
      <c r="AI3332" s="86" t="s">
        <v>1659</v>
      </c>
      <c r="AJ3332" s="86" t="s">
        <v>46</v>
      </c>
      <c r="AK3332" s="86" t="str">
        <f t="shared" si="1"/>
        <v>ФГБОУ ВО «Казанский национальный исследовательский технологический университет», г. Казань</v>
      </c>
      <c r="AL3332" s="50" t="s">
        <v>1659</v>
      </c>
      <c r="AM3332" s="18"/>
      <c r="AN3332" s="18"/>
      <c r="AO3332" s="18"/>
      <c r="AP3332" s="18"/>
      <c r="AQ3332" s="18"/>
    </row>
    <row r="3333" spans="1:43" ht="12.75" x14ac:dyDescent="0.2">
      <c r="A3333" s="65">
        <v>45631.804298923613</v>
      </c>
      <c r="B3333" s="18" t="s">
        <v>15435</v>
      </c>
      <c r="C3333" s="86" t="s">
        <v>19598</v>
      </c>
      <c r="D3333" s="86" t="s">
        <v>5376</v>
      </c>
      <c r="E3333" s="86" t="s">
        <v>716</v>
      </c>
      <c r="F3333" s="86" t="s">
        <v>2274</v>
      </c>
      <c r="G3333" s="86" t="s">
        <v>42</v>
      </c>
      <c r="H3333" s="60">
        <v>40215</v>
      </c>
      <c r="I3333" s="86">
        <v>89044411796</v>
      </c>
      <c r="J3333" s="47">
        <v>8</v>
      </c>
      <c r="K3333" s="49">
        <v>9</v>
      </c>
      <c r="L3333" s="86" t="s">
        <v>30</v>
      </c>
      <c r="M3333" s="86" t="s">
        <v>31</v>
      </c>
      <c r="N3333" s="86">
        <v>6024</v>
      </c>
      <c r="O3333" s="86">
        <v>747887</v>
      </c>
      <c r="P3333" s="88">
        <v>45386</v>
      </c>
      <c r="Q3333" s="86" t="s">
        <v>71</v>
      </c>
      <c r="R3333" s="50" t="s">
        <v>5377</v>
      </c>
      <c r="S3333" s="86" t="s">
        <v>60</v>
      </c>
      <c r="T3333" s="86" t="s">
        <v>187</v>
      </c>
      <c r="U3333" s="86" t="s">
        <v>35</v>
      </c>
      <c r="V3333" s="50" t="s">
        <v>145</v>
      </c>
      <c r="W3333" s="50" t="s">
        <v>107</v>
      </c>
      <c r="X3333" s="86" t="s">
        <v>60</v>
      </c>
      <c r="Y3333" s="86" t="s">
        <v>187</v>
      </c>
      <c r="Z3333" s="86" t="s">
        <v>35</v>
      </c>
      <c r="AA3333" s="86" t="s">
        <v>145</v>
      </c>
      <c r="AB3333" s="86" t="s">
        <v>5378</v>
      </c>
      <c r="AC3333" s="86" t="s">
        <v>5378</v>
      </c>
      <c r="AD3333" s="86" t="s">
        <v>5378</v>
      </c>
      <c r="AE3333" s="86" t="s">
        <v>36</v>
      </c>
      <c r="AF3333" s="86" t="s">
        <v>67</v>
      </c>
      <c r="AG3333" s="86" t="s">
        <v>5118</v>
      </c>
      <c r="AH3333" s="86"/>
      <c r="AI3333" s="86"/>
      <c r="AJ3333" s="86" t="s">
        <v>46</v>
      </c>
      <c r="AK3333" s="86" t="str">
        <f t="shared" si="1"/>
        <v>МБОУ «Школа № 22»</v>
      </c>
      <c r="AL3333" s="50" t="s">
        <v>5118</v>
      </c>
      <c r="AM3333" s="18"/>
      <c r="AN3333" s="18"/>
      <c r="AO3333" s="18"/>
      <c r="AP3333" s="18"/>
      <c r="AQ3333" s="18"/>
    </row>
    <row r="3334" spans="1:43" ht="12.75" x14ac:dyDescent="0.2">
      <c r="A3334" s="65">
        <v>45631.808967372686</v>
      </c>
      <c r="B3334" s="18" t="s">
        <v>15440</v>
      </c>
      <c r="C3334" s="86" t="s">
        <v>19598</v>
      </c>
      <c r="D3334" s="86" t="s">
        <v>18334</v>
      </c>
      <c r="E3334" s="86" t="s">
        <v>134</v>
      </c>
      <c r="F3334" s="86" t="s">
        <v>363</v>
      </c>
      <c r="G3334" s="86" t="s">
        <v>42</v>
      </c>
      <c r="H3334" s="48">
        <v>39930</v>
      </c>
      <c r="I3334" s="86" t="s">
        <v>18335</v>
      </c>
      <c r="J3334" s="47">
        <v>9</v>
      </c>
      <c r="K3334" s="49">
        <v>9</v>
      </c>
      <c r="L3334" s="86" t="s">
        <v>18238</v>
      </c>
      <c r="M3334" s="86" t="s">
        <v>50</v>
      </c>
      <c r="N3334" s="86" t="s">
        <v>10402</v>
      </c>
      <c r="O3334" s="86">
        <v>606180</v>
      </c>
      <c r="P3334" s="87">
        <v>39938</v>
      </c>
      <c r="Q3334" s="86" t="s">
        <v>18020</v>
      </c>
      <c r="R3334" s="50" t="s">
        <v>18324</v>
      </c>
      <c r="S3334" s="86" t="s">
        <v>2068</v>
      </c>
      <c r="T3334" s="86"/>
      <c r="U3334" s="86" t="s">
        <v>35</v>
      </c>
      <c r="V3334" s="50" t="s">
        <v>7679</v>
      </c>
      <c r="W3334" s="50"/>
      <c r="X3334" s="86"/>
      <c r="Y3334" s="86"/>
      <c r="Z3334" s="86"/>
      <c r="AA3334" s="86"/>
      <c r="AB3334" s="86" t="s">
        <v>18325</v>
      </c>
      <c r="AC3334" s="86" t="s">
        <v>18326</v>
      </c>
      <c r="AD3334" s="86"/>
      <c r="AE3334" s="86" t="s">
        <v>18138</v>
      </c>
      <c r="AF3334" s="86" t="s">
        <v>37</v>
      </c>
      <c r="AG3334" s="86"/>
      <c r="AH3334" s="86"/>
      <c r="AI3334" s="86" t="s">
        <v>1268</v>
      </c>
      <c r="AJ3334" s="86" t="s">
        <v>46</v>
      </c>
      <c r="AK3334" s="86" t="str">
        <f t="shared" si="1"/>
        <v>МБОУ Лицей №124 г.о. Самара</v>
      </c>
      <c r="AL3334" s="50" t="s">
        <v>1268</v>
      </c>
      <c r="AM3334" s="18"/>
      <c r="AN3334" s="18"/>
      <c r="AO3334" s="18"/>
      <c r="AP3334" s="18"/>
      <c r="AQ3334" s="18"/>
    </row>
    <row r="3335" spans="1:43" ht="38.25" x14ac:dyDescent="0.2">
      <c r="A3335" s="65">
        <v>45631.810358148148</v>
      </c>
      <c r="B3335" s="18" t="s">
        <v>15445</v>
      </c>
      <c r="C3335" s="86" t="s">
        <v>19598</v>
      </c>
      <c r="D3335" s="86" t="s">
        <v>4506</v>
      </c>
      <c r="E3335" s="86" t="s">
        <v>632</v>
      </c>
      <c r="F3335" s="86" t="s">
        <v>951</v>
      </c>
      <c r="G3335" s="86" t="s">
        <v>42</v>
      </c>
      <c r="H3335" s="48">
        <v>40081</v>
      </c>
      <c r="I3335" s="86" t="s">
        <v>14531</v>
      </c>
      <c r="J3335" s="47">
        <v>9</v>
      </c>
      <c r="K3335" s="49">
        <v>9</v>
      </c>
      <c r="L3335" s="86" t="s">
        <v>30</v>
      </c>
      <c r="M3335" s="86" t="s">
        <v>50</v>
      </c>
      <c r="N3335" s="86" t="s">
        <v>1191</v>
      </c>
      <c r="O3335" s="86">
        <v>840614</v>
      </c>
      <c r="P3335" s="87">
        <v>40120</v>
      </c>
      <c r="Q3335" s="86" t="s">
        <v>14523</v>
      </c>
      <c r="R3335" s="50" t="s">
        <v>14524</v>
      </c>
      <c r="S3335" s="86" t="s">
        <v>60</v>
      </c>
      <c r="T3335" s="86"/>
      <c r="U3335" s="86" t="s">
        <v>157</v>
      </c>
      <c r="V3335" s="50" t="s">
        <v>14525</v>
      </c>
      <c r="W3335" s="50" t="s">
        <v>14532</v>
      </c>
      <c r="X3335" s="86" t="s">
        <v>60</v>
      </c>
      <c r="Y3335" s="86"/>
      <c r="Z3335" s="86" t="s">
        <v>157</v>
      </c>
      <c r="AA3335" s="86" t="s">
        <v>14525</v>
      </c>
      <c r="AB3335" s="298" t="s">
        <v>14533</v>
      </c>
      <c r="AC3335" s="300"/>
      <c r="AD3335" s="299"/>
      <c r="AE3335" s="86" t="s">
        <v>14528</v>
      </c>
      <c r="AF3335" s="86" t="s">
        <v>73</v>
      </c>
      <c r="AG3335" s="86"/>
      <c r="AH3335" s="86" t="s">
        <v>14529</v>
      </c>
      <c r="AI3335" s="86"/>
      <c r="AJ3335" s="86"/>
      <c r="AK3335" s="86" t="str">
        <f t="shared" si="1"/>
        <v>МБУ ДО АР «ДШИ п. Рассвет» Аксайского района</v>
      </c>
      <c r="AL3335" s="50" t="s">
        <v>14529</v>
      </c>
      <c r="AM3335" s="18"/>
      <c r="AN3335" s="18"/>
      <c r="AO3335" s="18"/>
      <c r="AP3335" s="18"/>
      <c r="AQ3335" s="18"/>
    </row>
    <row r="3336" spans="1:43" ht="25.5" x14ac:dyDescent="0.2">
      <c r="A3336" s="65">
        <v>45631.811431412032</v>
      </c>
      <c r="B3336" s="18" t="s">
        <v>15449</v>
      </c>
      <c r="C3336" s="86" t="s">
        <v>19598</v>
      </c>
      <c r="D3336" s="86" t="s">
        <v>12698</v>
      </c>
      <c r="E3336" s="86" t="s">
        <v>513</v>
      </c>
      <c r="F3336" s="86" t="s">
        <v>1447</v>
      </c>
      <c r="G3336" s="86" t="s">
        <v>42</v>
      </c>
      <c r="H3336" s="48">
        <v>40109</v>
      </c>
      <c r="I3336" s="86"/>
      <c r="J3336" s="47">
        <v>9</v>
      </c>
      <c r="K3336" s="49">
        <v>9</v>
      </c>
      <c r="L3336" s="86" t="s">
        <v>30</v>
      </c>
      <c r="M3336" s="86" t="s">
        <v>31</v>
      </c>
      <c r="N3336" s="86">
        <v>323</v>
      </c>
      <c r="O3336" s="86">
        <v>681784</v>
      </c>
      <c r="P3336" s="87">
        <v>45225</v>
      </c>
      <c r="Q3336" s="86" t="s">
        <v>1877</v>
      </c>
      <c r="R3336" s="50" t="s">
        <v>2927</v>
      </c>
      <c r="S3336" s="86" t="s">
        <v>98</v>
      </c>
      <c r="T3336" s="94"/>
      <c r="U3336" s="86" t="s">
        <v>35</v>
      </c>
      <c r="V3336" s="50" t="s">
        <v>12323</v>
      </c>
      <c r="W3336" s="50" t="s">
        <v>511</v>
      </c>
      <c r="X3336" s="86" t="s">
        <v>98</v>
      </c>
      <c r="Y3336" s="86"/>
      <c r="Z3336" s="86" t="s">
        <v>35</v>
      </c>
      <c r="AA3336" s="86" t="s">
        <v>12323</v>
      </c>
      <c r="AB3336" s="86" t="s">
        <v>12688</v>
      </c>
      <c r="AC3336" s="86" t="s">
        <v>12688</v>
      </c>
      <c r="AD3336" s="86" t="s">
        <v>12688</v>
      </c>
      <c r="AE3336" s="86" t="s">
        <v>66</v>
      </c>
      <c r="AF3336" s="86" t="s">
        <v>37</v>
      </c>
      <c r="AG3336" s="86"/>
      <c r="AH3336" s="86"/>
      <c r="AI3336" s="90" t="s">
        <v>4556</v>
      </c>
      <c r="AJ3336" s="86" t="s">
        <v>46</v>
      </c>
      <c r="AK3336" s="86" t="str">
        <f t="shared" si="1"/>
        <v>МБУ ДО ДХШ г. Курганинска м. о. Курганинский район</v>
      </c>
      <c r="AL3336" s="50" t="s">
        <v>4556</v>
      </c>
      <c r="AM3336" s="18"/>
      <c r="AN3336" s="18"/>
      <c r="AO3336" s="18"/>
      <c r="AP3336" s="18"/>
      <c r="AQ3336" s="18"/>
    </row>
    <row r="3337" spans="1:43" ht="38.25" x14ac:dyDescent="0.2">
      <c r="A3337" s="65">
        <v>45631.816033750001</v>
      </c>
      <c r="B3337" s="18" t="s">
        <v>15181</v>
      </c>
      <c r="C3337" s="86" t="s">
        <v>19598</v>
      </c>
      <c r="D3337" s="86" t="s">
        <v>9469</v>
      </c>
      <c r="E3337" s="86" t="s">
        <v>9470</v>
      </c>
      <c r="F3337" s="86" t="s">
        <v>423</v>
      </c>
      <c r="G3337" s="86" t="s">
        <v>42</v>
      </c>
      <c r="H3337" s="60">
        <v>39676</v>
      </c>
      <c r="I3337" s="86">
        <v>89612745243</v>
      </c>
      <c r="J3337" s="47">
        <v>9</v>
      </c>
      <c r="K3337" s="49">
        <v>9</v>
      </c>
      <c r="L3337" s="86" t="s">
        <v>30</v>
      </c>
      <c r="M3337" s="86" t="s">
        <v>31</v>
      </c>
      <c r="N3337" s="86">
        <v>6022</v>
      </c>
      <c r="O3337" s="86">
        <v>984140</v>
      </c>
      <c r="P3337" s="87">
        <v>44796</v>
      </c>
      <c r="Q3337" s="86" t="s">
        <v>124</v>
      </c>
      <c r="R3337" s="50" t="s">
        <v>4910</v>
      </c>
      <c r="S3337" s="86" t="s">
        <v>60</v>
      </c>
      <c r="T3337" s="86"/>
      <c r="U3337" s="86" t="s">
        <v>35</v>
      </c>
      <c r="V3337" s="50" t="s">
        <v>8695</v>
      </c>
      <c r="W3337" s="50" t="s">
        <v>9471</v>
      </c>
      <c r="X3337" s="86" t="s">
        <v>60</v>
      </c>
      <c r="Y3337" s="86"/>
      <c r="Z3337" s="86" t="s">
        <v>35</v>
      </c>
      <c r="AA3337" s="86" t="s">
        <v>9472</v>
      </c>
      <c r="AB3337" s="86" t="s">
        <v>9473</v>
      </c>
      <c r="AC3337" s="86"/>
      <c r="AD3337" s="86"/>
      <c r="AE3337" s="86" t="s">
        <v>36</v>
      </c>
      <c r="AF3337" s="86" t="s">
        <v>73</v>
      </c>
      <c r="AG3337" s="86"/>
      <c r="AH3337" s="86" t="s">
        <v>2326</v>
      </c>
      <c r="AI3337" s="86"/>
      <c r="AJ3337" s="86" t="s">
        <v>39</v>
      </c>
      <c r="AK3337" s="86" t="str">
        <f t="shared" si="1"/>
        <v>МБОУ ДО «Детская школа искусств им. Я. Д. Минченкова» города Каменск-Шахтинский</v>
      </c>
      <c r="AL3337" s="50" t="s">
        <v>2326</v>
      </c>
      <c r="AM3337" s="18"/>
      <c r="AN3337" s="18"/>
      <c r="AO3337" s="18"/>
      <c r="AP3337" s="18"/>
      <c r="AQ3337" s="18"/>
    </row>
    <row r="3338" spans="1:43" ht="12.75" x14ac:dyDescent="0.2">
      <c r="A3338" s="65">
        <v>45631.820968402782</v>
      </c>
      <c r="B3338" s="18" t="s">
        <v>15458</v>
      </c>
      <c r="C3338" s="86" t="s">
        <v>19598</v>
      </c>
      <c r="D3338" s="86" t="s">
        <v>18336</v>
      </c>
      <c r="E3338" s="86" t="s">
        <v>69</v>
      </c>
      <c r="F3338" s="86" t="s">
        <v>70</v>
      </c>
      <c r="G3338" s="86" t="s">
        <v>42</v>
      </c>
      <c r="H3338" s="48">
        <v>39969</v>
      </c>
      <c r="I3338" s="86" t="s">
        <v>18337</v>
      </c>
      <c r="J3338" s="47">
        <v>9</v>
      </c>
      <c r="K3338" s="49">
        <v>9</v>
      </c>
      <c r="L3338" s="86" t="s">
        <v>18238</v>
      </c>
      <c r="M3338" s="86" t="s">
        <v>50</v>
      </c>
      <c r="N3338" s="86" t="s">
        <v>10402</v>
      </c>
      <c r="O3338" s="86">
        <v>533456</v>
      </c>
      <c r="P3338" s="87">
        <v>40002</v>
      </c>
      <c r="Q3338" s="86" t="s">
        <v>18035</v>
      </c>
      <c r="R3338" s="50" t="s">
        <v>18324</v>
      </c>
      <c r="S3338" s="86" t="s">
        <v>2068</v>
      </c>
      <c r="T3338" s="86"/>
      <c r="U3338" s="86" t="s">
        <v>35</v>
      </c>
      <c r="V3338" s="50" t="s">
        <v>7679</v>
      </c>
      <c r="W3338" s="50"/>
      <c r="X3338" s="86"/>
      <c r="Y3338" s="86"/>
      <c r="Z3338" s="86"/>
      <c r="AA3338" s="86"/>
      <c r="AB3338" s="86" t="s">
        <v>18325</v>
      </c>
      <c r="AC3338" s="86" t="s">
        <v>18326</v>
      </c>
      <c r="AD3338" s="86"/>
      <c r="AE3338" s="86" t="s">
        <v>18138</v>
      </c>
      <c r="AF3338" s="86" t="s">
        <v>37</v>
      </c>
      <c r="AG3338" s="86"/>
      <c r="AH3338" s="86"/>
      <c r="AI3338" s="86" t="s">
        <v>1268</v>
      </c>
      <c r="AJ3338" s="86" t="s">
        <v>46</v>
      </c>
      <c r="AK3338" s="86" t="str">
        <f t="shared" si="1"/>
        <v>МБОУ Лицей №124 г.о. Самара</v>
      </c>
      <c r="AL3338" s="50" t="s">
        <v>1268</v>
      </c>
      <c r="AM3338" s="18"/>
      <c r="AN3338" s="18"/>
      <c r="AO3338" s="18"/>
      <c r="AP3338" s="18"/>
      <c r="AQ3338" s="18"/>
    </row>
    <row r="3339" spans="1:43" ht="38.25" x14ac:dyDescent="0.2">
      <c r="A3339" s="65">
        <v>45631.821203726853</v>
      </c>
      <c r="B3339" s="18" t="s">
        <v>15458</v>
      </c>
      <c r="C3339" s="86" t="s">
        <v>19598</v>
      </c>
      <c r="D3339" s="86" t="s">
        <v>5405</v>
      </c>
      <c r="E3339" s="86" t="s">
        <v>91</v>
      </c>
      <c r="F3339" s="86" t="s">
        <v>211</v>
      </c>
      <c r="G3339" s="86" t="s">
        <v>42</v>
      </c>
      <c r="H3339" s="60">
        <v>39868</v>
      </c>
      <c r="I3339" s="86">
        <v>89192209663</v>
      </c>
      <c r="J3339" s="47">
        <v>9</v>
      </c>
      <c r="K3339" s="49">
        <v>9</v>
      </c>
      <c r="L3339" s="86" t="s">
        <v>30</v>
      </c>
      <c r="M3339" s="86" t="s">
        <v>31</v>
      </c>
      <c r="N3339" s="86">
        <v>1422</v>
      </c>
      <c r="O3339" s="89" t="s">
        <v>5406</v>
      </c>
      <c r="P3339" s="88">
        <v>39868</v>
      </c>
      <c r="Q3339" s="86" t="s">
        <v>562</v>
      </c>
      <c r="R3339" s="50" t="s">
        <v>5407</v>
      </c>
      <c r="S3339" s="86" t="s">
        <v>564</v>
      </c>
      <c r="T3339" s="86"/>
      <c r="U3339" s="86" t="s">
        <v>35</v>
      </c>
      <c r="V3339" s="50" t="s">
        <v>5408</v>
      </c>
      <c r="W3339" s="50" t="s">
        <v>92</v>
      </c>
      <c r="X3339" s="86" t="s">
        <v>564</v>
      </c>
      <c r="Y3339" s="86"/>
      <c r="Z3339" s="86" t="s">
        <v>35</v>
      </c>
      <c r="AA3339" s="86" t="s">
        <v>5408</v>
      </c>
      <c r="AB3339" s="86" t="s">
        <v>92</v>
      </c>
      <c r="AC3339" s="86" t="s">
        <v>92</v>
      </c>
      <c r="AD3339" s="86" t="s">
        <v>92</v>
      </c>
      <c r="AE3339" s="86" t="s">
        <v>36</v>
      </c>
      <c r="AF3339" s="86" t="s">
        <v>37</v>
      </c>
      <c r="AG3339" s="86"/>
      <c r="AH3339" s="86"/>
      <c r="AI3339" s="86" t="s">
        <v>569</v>
      </c>
      <c r="AJ3339" s="86" t="s">
        <v>46</v>
      </c>
      <c r="AK3339" s="86" t="str">
        <f t="shared" si="1"/>
        <v>ФГБОУ ВО «Белгородский государственный технологический университет им. В.Г. Шухова» (БГТУ)</v>
      </c>
      <c r="AL3339" s="50" t="s">
        <v>569</v>
      </c>
      <c r="AM3339" s="18"/>
      <c r="AN3339" s="18"/>
      <c r="AO3339" s="18"/>
      <c r="AP3339" s="18"/>
      <c r="AQ3339" s="18"/>
    </row>
    <row r="3340" spans="1:43" ht="25.5" x14ac:dyDescent="0.2">
      <c r="A3340" s="65">
        <v>45631.829513900462</v>
      </c>
      <c r="B3340" s="18" t="s">
        <v>15467</v>
      </c>
      <c r="C3340" s="86" t="s">
        <v>19598</v>
      </c>
      <c r="D3340" s="86" t="s">
        <v>524</v>
      </c>
      <c r="E3340" s="86" t="s">
        <v>2051</v>
      </c>
      <c r="F3340" s="86" t="s">
        <v>383</v>
      </c>
      <c r="G3340" s="86" t="s">
        <v>42</v>
      </c>
      <c r="H3340" s="60">
        <v>40091</v>
      </c>
      <c r="I3340" s="86">
        <v>89508646197</v>
      </c>
      <c r="J3340" s="47">
        <v>9</v>
      </c>
      <c r="K3340" s="49">
        <v>9</v>
      </c>
      <c r="L3340" s="86" t="s">
        <v>30</v>
      </c>
      <c r="M3340" s="86" t="s">
        <v>50</v>
      </c>
      <c r="N3340" s="86" t="s">
        <v>1120</v>
      </c>
      <c r="O3340" s="86">
        <v>737103</v>
      </c>
      <c r="P3340" s="88">
        <v>40101</v>
      </c>
      <c r="Q3340" s="86" t="s">
        <v>7591</v>
      </c>
      <c r="R3340" s="50" t="s">
        <v>7593</v>
      </c>
      <c r="S3340" s="86" t="s">
        <v>60</v>
      </c>
      <c r="T3340" s="86"/>
      <c r="U3340" s="86" t="s">
        <v>35</v>
      </c>
      <c r="V3340" s="50" t="s">
        <v>3664</v>
      </c>
      <c r="W3340" s="50"/>
      <c r="X3340" s="86"/>
      <c r="Y3340" s="86"/>
      <c r="Z3340" s="86"/>
      <c r="AA3340" s="86"/>
      <c r="AB3340" s="86"/>
      <c r="AC3340" s="86"/>
      <c r="AD3340" s="86"/>
      <c r="AE3340" s="86" t="s">
        <v>66</v>
      </c>
      <c r="AF3340" s="86" t="s">
        <v>73</v>
      </c>
      <c r="AG3340" s="86"/>
      <c r="AH3340" s="86" t="s">
        <v>3509</v>
      </c>
      <c r="AI3340" s="86"/>
      <c r="AJ3340" s="86" t="s">
        <v>39</v>
      </c>
      <c r="AK3340" s="86" t="str">
        <f t="shared" si="1"/>
        <v>ДАХШ РЦАХДП ААИ ЮФУ, отделение г. Зернограда</v>
      </c>
      <c r="AL3340" s="50" t="s">
        <v>3509</v>
      </c>
      <c r="AM3340" s="18"/>
      <c r="AN3340" s="18"/>
      <c r="AO3340" s="18"/>
      <c r="AP3340" s="18"/>
      <c r="AQ3340" s="18"/>
    </row>
    <row r="3341" spans="1:43" ht="25.5" x14ac:dyDescent="0.2">
      <c r="A3341" s="65">
        <v>45631.838195081014</v>
      </c>
      <c r="B3341" s="18" t="s">
        <v>15472</v>
      </c>
      <c r="C3341" s="86" t="s">
        <v>19598</v>
      </c>
      <c r="D3341" s="86" t="s">
        <v>15017</v>
      </c>
      <c r="E3341" s="86" t="s">
        <v>69</v>
      </c>
      <c r="F3341" s="86" t="s">
        <v>383</v>
      </c>
      <c r="G3341" s="86" t="s">
        <v>4004</v>
      </c>
      <c r="H3341" s="48">
        <v>40186</v>
      </c>
      <c r="I3341" s="86">
        <v>89197400853</v>
      </c>
      <c r="J3341" s="47">
        <v>9</v>
      </c>
      <c r="K3341" s="49">
        <v>9</v>
      </c>
      <c r="L3341" s="86" t="s">
        <v>30</v>
      </c>
      <c r="M3341" s="86" t="s">
        <v>31</v>
      </c>
      <c r="N3341" s="86">
        <v>723</v>
      </c>
      <c r="O3341" s="86">
        <v>111974</v>
      </c>
      <c r="P3341" s="87">
        <v>45316</v>
      </c>
      <c r="Q3341" s="86" t="s">
        <v>4225</v>
      </c>
      <c r="R3341" s="50" t="s">
        <v>3547</v>
      </c>
      <c r="S3341" s="298" t="s">
        <v>164</v>
      </c>
      <c r="T3341" s="299"/>
      <c r="U3341" s="86" t="s">
        <v>35</v>
      </c>
      <c r="V3341" s="50" t="s">
        <v>166</v>
      </c>
      <c r="W3341" s="50" t="s">
        <v>340</v>
      </c>
      <c r="X3341" s="298" t="s">
        <v>164</v>
      </c>
      <c r="Y3341" s="299"/>
      <c r="Z3341" s="86" t="s">
        <v>35</v>
      </c>
      <c r="AA3341" s="86" t="s">
        <v>377</v>
      </c>
      <c r="AB3341" s="86"/>
      <c r="AC3341" s="86"/>
      <c r="AD3341" s="86"/>
      <c r="AE3341" s="86" t="s">
        <v>15586</v>
      </c>
      <c r="AF3341" s="86" t="s">
        <v>37</v>
      </c>
      <c r="AG3341" s="86"/>
      <c r="AH3341" s="86"/>
      <c r="AI3341" s="90" t="s">
        <v>169</v>
      </c>
      <c r="AJ3341" s="86" t="s">
        <v>46</v>
      </c>
      <c r="AK3341" s="86" t="str">
        <f t="shared" si="1"/>
        <v>МБУ ДО "Детская художественная школа" г. Ставрополь</v>
      </c>
      <c r="AL3341" s="50" t="s">
        <v>169</v>
      </c>
      <c r="AM3341" s="18"/>
      <c r="AN3341" s="18"/>
      <c r="AO3341" s="18"/>
      <c r="AP3341" s="18"/>
      <c r="AQ3341" s="18"/>
    </row>
    <row r="3342" spans="1:43" ht="38.25" x14ac:dyDescent="0.2">
      <c r="A3342" s="65">
        <v>45631.841446053237</v>
      </c>
      <c r="B3342" s="18" t="s">
        <v>15340</v>
      </c>
      <c r="C3342" s="86" t="s">
        <v>19598</v>
      </c>
      <c r="D3342" s="86" t="s">
        <v>13746</v>
      </c>
      <c r="E3342" s="86" t="s">
        <v>218</v>
      </c>
      <c r="F3342" s="86" t="s">
        <v>1218</v>
      </c>
      <c r="G3342" s="86" t="s">
        <v>42</v>
      </c>
      <c r="H3342" s="48">
        <v>39869</v>
      </c>
      <c r="I3342" s="86">
        <v>89280361330</v>
      </c>
      <c r="J3342" s="47">
        <v>9</v>
      </c>
      <c r="K3342" s="49">
        <v>9</v>
      </c>
      <c r="L3342" s="86" t="s">
        <v>30</v>
      </c>
      <c r="M3342" s="86" t="s">
        <v>31</v>
      </c>
      <c r="N3342" s="89" t="s">
        <v>270</v>
      </c>
      <c r="O3342" s="86">
        <v>478441</v>
      </c>
      <c r="P3342" s="87">
        <v>44999</v>
      </c>
      <c r="Q3342" s="86" t="s">
        <v>155</v>
      </c>
      <c r="R3342" s="50" t="s">
        <v>12309</v>
      </c>
      <c r="S3342" s="86" t="s">
        <v>98</v>
      </c>
      <c r="T3342" s="86"/>
      <c r="U3342" s="86" t="s">
        <v>157</v>
      </c>
      <c r="V3342" s="50" t="s">
        <v>13742</v>
      </c>
      <c r="W3342" s="50" t="s">
        <v>12311</v>
      </c>
      <c r="X3342" s="86" t="s">
        <v>98</v>
      </c>
      <c r="Y3342" s="86"/>
      <c r="Z3342" s="86" t="s">
        <v>157</v>
      </c>
      <c r="AA3342" s="86" t="s">
        <v>13742</v>
      </c>
      <c r="AB3342" s="86" t="s">
        <v>13745</v>
      </c>
      <c r="AC3342" s="86"/>
      <c r="AD3342" s="86"/>
      <c r="AE3342" s="86" t="s">
        <v>36</v>
      </c>
      <c r="AF3342" s="86" t="s">
        <v>37</v>
      </c>
      <c r="AG3342" s="86"/>
      <c r="AH3342" s="86"/>
      <c r="AI3342" s="86" t="s">
        <v>594</v>
      </c>
      <c r="AJ3342" s="86" t="s">
        <v>39</v>
      </c>
      <c r="AK3342" s="86" t="str">
        <f t="shared" si="1"/>
        <v>МАУ ДО "ДХШ им.С.Д.Эрьзя МО г. Новороссийск"</v>
      </c>
      <c r="AL3342" s="50" t="s">
        <v>594</v>
      </c>
      <c r="AM3342" s="18"/>
      <c r="AN3342" s="18"/>
      <c r="AO3342" s="18"/>
      <c r="AP3342" s="18"/>
      <c r="AQ3342" s="18"/>
    </row>
    <row r="3343" spans="1:43" ht="38.25" x14ac:dyDescent="0.2">
      <c r="A3343" s="65">
        <v>45631.842401307869</v>
      </c>
      <c r="B3343" s="18" t="s">
        <v>15482</v>
      </c>
      <c r="C3343" s="86" t="s">
        <v>19598</v>
      </c>
      <c r="D3343" s="86" t="s">
        <v>7834</v>
      </c>
      <c r="E3343" s="86" t="s">
        <v>843</v>
      </c>
      <c r="F3343" s="86" t="s">
        <v>661</v>
      </c>
      <c r="G3343" s="86" t="s">
        <v>42</v>
      </c>
      <c r="H3343" s="60">
        <v>40283</v>
      </c>
      <c r="I3343" s="86">
        <v>89633888109</v>
      </c>
      <c r="J3343" s="47">
        <v>9</v>
      </c>
      <c r="K3343" s="49">
        <v>9</v>
      </c>
      <c r="L3343" s="86" t="s">
        <v>30</v>
      </c>
      <c r="M3343" s="86" t="s">
        <v>31</v>
      </c>
      <c r="N3343" s="89" t="s">
        <v>740</v>
      </c>
      <c r="O3343" s="86">
        <v>154578</v>
      </c>
      <c r="P3343" s="87">
        <v>45402</v>
      </c>
      <c r="Q3343" s="86" t="s">
        <v>347</v>
      </c>
      <c r="R3343" s="50" t="s">
        <v>7835</v>
      </c>
      <c r="S3343" s="86" t="s">
        <v>164</v>
      </c>
      <c r="T3343" s="86"/>
      <c r="U3343" s="86" t="s">
        <v>35</v>
      </c>
      <c r="V3343" s="50" t="s">
        <v>1203</v>
      </c>
      <c r="W3343" s="50" t="s">
        <v>7836</v>
      </c>
      <c r="X3343" s="86" t="s">
        <v>164</v>
      </c>
      <c r="Y3343" s="86"/>
      <c r="Z3343" s="86" t="s">
        <v>35</v>
      </c>
      <c r="AA3343" s="86" t="s">
        <v>1203</v>
      </c>
      <c r="AB3343" s="86" t="s">
        <v>7837</v>
      </c>
      <c r="AC3343" s="86"/>
      <c r="AD3343" s="86"/>
      <c r="AE3343" s="86" t="s">
        <v>36</v>
      </c>
      <c r="AF3343" s="86" t="s">
        <v>37</v>
      </c>
      <c r="AG3343" s="86"/>
      <c r="AH3343" s="86"/>
      <c r="AI3343" s="86" t="s">
        <v>862</v>
      </c>
      <c r="AJ3343" s="86" t="s">
        <v>39</v>
      </c>
      <c r="AK3343" s="86" t="str">
        <f t="shared" si="1"/>
        <v>ФГБОУ ВО "Пятигорский государственный университет" (ПГУ) г. Пятигорск</v>
      </c>
      <c r="AL3343" s="50" t="s">
        <v>862</v>
      </c>
      <c r="AM3343" s="18"/>
      <c r="AN3343" s="18"/>
      <c r="AO3343" s="18"/>
      <c r="AP3343" s="18"/>
      <c r="AQ3343" s="18"/>
    </row>
    <row r="3344" spans="1:43" ht="25.5" x14ac:dyDescent="0.2">
      <c r="A3344" s="65">
        <v>45631.847379976854</v>
      </c>
      <c r="B3344" s="18" t="s">
        <v>15340</v>
      </c>
      <c r="C3344" s="86" t="s">
        <v>19598</v>
      </c>
      <c r="D3344" s="86" t="s">
        <v>11972</v>
      </c>
      <c r="E3344" s="86" t="s">
        <v>218</v>
      </c>
      <c r="F3344" s="86" t="s">
        <v>57</v>
      </c>
      <c r="G3344" s="86" t="s">
        <v>42</v>
      </c>
      <c r="H3344" s="48">
        <v>40162</v>
      </c>
      <c r="I3344" s="86">
        <v>89198842918</v>
      </c>
      <c r="J3344" s="47">
        <v>9</v>
      </c>
      <c r="K3344" s="49">
        <v>9</v>
      </c>
      <c r="L3344" s="86" t="s">
        <v>30</v>
      </c>
      <c r="M3344" s="86" t="s">
        <v>31</v>
      </c>
      <c r="N3344" s="86">
        <v>6024</v>
      </c>
      <c r="O3344" s="86">
        <v>699060</v>
      </c>
      <c r="P3344" s="87">
        <v>45288</v>
      </c>
      <c r="Q3344" s="86" t="s">
        <v>58</v>
      </c>
      <c r="R3344" s="50" t="s">
        <v>9010</v>
      </c>
      <c r="S3344" s="86" t="s">
        <v>60</v>
      </c>
      <c r="T3344" s="86"/>
      <c r="U3344" s="86" t="s">
        <v>157</v>
      </c>
      <c r="V3344" s="50" t="s">
        <v>9011</v>
      </c>
      <c r="W3344" s="50"/>
      <c r="X3344" s="86"/>
      <c r="Y3344" s="86"/>
      <c r="Z3344" s="86"/>
      <c r="AA3344" s="86"/>
      <c r="AB3344" s="86" t="s">
        <v>9587</v>
      </c>
      <c r="AC3344" s="86"/>
      <c r="AD3344" s="86"/>
      <c r="AE3344" s="86" t="s">
        <v>36</v>
      </c>
      <c r="AF3344" s="86" t="s">
        <v>73</v>
      </c>
      <c r="AG3344" s="86"/>
      <c r="AH3344" s="86" t="s">
        <v>2573</v>
      </c>
      <c r="AI3344" s="86"/>
      <c r="AJ3344" s="86" t="s">
        <v>39</v>
      </c>
      <c r="AK3344" s="86" t="str">
        <f t="shared" si="1"/>
        <v>МБОУ Багаевская СОШ № 2 ст. Багаевская, Багаевского р-на</v>
      </c>
      <c r="AL3344" s="50" t="s">
        <v>2573</v>
      </c>
      <c r="AM3344" s="18"/>
      <c r="AN3344" s="18"/>
      <c r="AO3344" s="18"/>
      <c r="AP3344" s="18"/>
      <c r="AQ3344" s="18"/>
    </row>
    <row r="3345" spans="1:43" ht="38.25" x14ac:dyDescent="0.2">
      <c r="A3345" s="65">
        <v>45631.849988668982</v>
      </c>
      <c r="B3345" s="18" t="s">
        <v>15490</v>
      </c>
      <c r="C3345" s="86" t="s">
        <v>19598</v>
      </c>
      <c r="D3345" s="86" t="s">
        <v>10480</v>
      </c>
      <c r="E3345" s="86" t="s">
        <v>957</v>
      </c>
      <c r="F3345" s="86" t="s">
        <v>1336</v>
      </c>
      <c r="G3345" s="86" t="s">
        <v>42</v>
      </c>
      <c r="H3345" s="48">
        <v>39987</v>
      </c>
      <c r="I3345" s="86">
        <v>89895179604</v>
      </c>
      <c r="J3345" s="47">
        <v>9</v>
      </c>
      <c r="K3345" s="49">
        <v>9</v>
      </c>
      <c r="L3345" s="86" t="s">
        <v>30</v>
      </c>
      <c r="M3345" s="86" t="s">
        <v>31</v>
      </c>
      <c r="N3345" s="86">
        <v>6024</v>
      </c>
      <c r="O3345" s="89" t="s">
        <v>10481</v>
      </c>
      <c r="P3345" s="87">
        <v>45106</v>
      </c>
      <c r="Q3345" s="86" t="s">
        <v>174</v>
      </c>
      <c r="R3345" s="50" t="s">
        <v>10482</v>
      </c>
      <c r="S3345" s="86" t="s">
        <v>60</v>
      </c>
      <c r="T3345" s="86" t="s">
        <v>10483</v>
      </c>
      <c r="U3345" s="86" t="s">
        <v>35</v>
      </c>
      <c r="V3345" s="50" t="s">
        <v>150</v>
      </c>
      <c r="W3345" s="50" t="s">
        <v>63</v>
      </c>
      <c r="X3345" s="86" t="s">
        <v>60</v>
      </c>
      <c r="Y3345" s="86" t="s">
        <v>10484</v>
      </c>
      <c r="Z3345" s="86" t="s">
        <v>35</v>
      </c>
      <c r="AA3345" s="86" t="s">
        <v>150</v>
      </c>
      <c r="AB3345" s="86"/>
      <c r="AC3345" s="86"/>
      <c r="AD3345" s="86"/>
      <c r="AE3345" s="86" t="s">
        <v>36</v>
      </c>
      <c r="AF3345" s="86" t="s">
        <v>67</v>
      </c>
      <c r="AG3345" s="86" t="s">
        <v>68</v>
      </c>
      <c r="AH3345" s="86"/>
      <c r="AI3345" s="86"/>
      <c r="AJ3345" s="86" t="s">
        <v>94</v>
      </c>
      <c r="AK334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345" s="50" t="s">
        <v>68</v>
      </c>
      <c r="AM3345" s="18"/>
      <c r="AN3345" s="18"/>
      <c r="AO3345" s="18"/>
      <c r="AP3345" s="18"/>
      <c r="AQ3345" s="18"/>
    </row>
    <row r="3346" spans="1:43" ht="38.25" x14ac:dyDescent="0.2">
      <c r="A3346" s="65">
        <v>45631.868989791663</v>
      </c>
      <c r="B3346" s="18" t="s">
        <v>15495</v>
      </c>
      <c r="C3346" s="86" t="s">
        <v>19598</v>
      </c>
      <c r="D3346" s="86" t="s">
        <v>5832</v>
      </c>
      <c r="E3346" s="86" t="s">
        <v>96</v>
      </c>
      <c r="F3346" s="86" t="s">
        <v>383</v>
      </c>
      <c r="G3346" s="86" t="s">
        <v>42</v>
      </c>
      <c r="H3346" s="60">
        <v>39795</v>
      </c>
      <c r="I3346" s="86" t="s">
        <v>5789</v>
      </c>
      <c r="J3346" s="47">
        <v>9</v>
      </c>
      <c r="K3346" s="49">
        <v>9</v>
      </c>
      <c r="L3346" s="86" t="s">
        <v>30</v>
      </c>
      <c r="M3346" s="86" t="s">
        <v>31</v>
      </c>
      <c r="N3346" s="86">
        <v>6023</v>
      </c>
      <c r="O3346" s="86">
        <v>88688</v>
      </c>
      <c r="P3346" s="88">
        <v>44912</v>
      </c>
      <c r="Q3346" s="86" t="s">
        <v>5158</v>
      </c>
      <c r="R3346" s="50" t="s">
        <v>2222</v>
      </c>
      <c r="S3346" s="86" t="s">
        <v>60</v>
      </c>
      <c r="T3346" s="86"/>
      <c r="U3346" s="86" t="s">
        <v>35</v>
      </c>
      <c r="V3346" s="50" t="s">
        <v>5160</v>
      </c>
      <c r="W3346" s="50" t="s">
        <v>5791</v>
      </c>
      <c r="X3346" s="86" t="s">
        <v>60</v>
      </c>
      <c r="Y3346" s="86"/>
      <c r="Z3346" s="86" t="s">
        <v>35</v>
      </c>
      <c r="AA3346" s="86" t="s">
        <v>5792</v>
      </c>
      <c r="AB3346" s="86" t="s">
        <v>5161</v>
      </c>
      <c r="AC3346" s="86"/>
      <c r="AD3346" s="86"/>
      <c r="AE3346" s="86" t="s">
        <v>5801</v>
      </c>
      <c r="AF3346" s="86" t="s">
        <v>73</v>
      </c>
      <c r="AG3346" s="86"/>
      <c r="AH3346" s="86" t="s">
        <v>2326</v>
      </c>
      <c r="AI3346" s="86"/>
      <c r="AJ3346" s="86" t="s">
        <v>46</v>
      </c>
      <c r="AK3346" s="86" t="str">
        <f t="shared" si="1"/>
        <v>МБОУ ДО «Детская школа искусств им. Я. Д. Минченкова» города Каменск-Шахтинский</v>
      </c>
      <c r="AL3346" s="50" t="s">
        <v>2326</v>
      </c>
      <c r="AM3346" s="18"/>
      <c r="AN3346" s="18"/>
      <c r="AO3346" s="18"/>
      <c r="AP3346" s="18"/>
      <c r="AQ3346" s="18"/>
    </row>
    <row r="3347" spans="1:43" ht="12.75" x14ac:dyDescent="0.2">
      <c r="A3347" s="65">
        <v>45631.880090046296</v>
      </c>
      <c r="B3347" s="18" t="s">
        <v>15501</v>
      </c>
      <c r="C3347" s="86" t="s">
        <v>19598</v>
      </c>
      <c r="D3347" s="86" t="s">
        <v>8281</v>
      </c>
      <c r="E3347" s="86" t="s">
        <v>819</v>
      </c>
      <c r="F3347" s="86" t="s">
        <v>28</v>
      </c>
      <c r="G3347" s="86" t="s">
        <v>29</v>
      </c>
      <c r="H3347" s="60">
        <v>40002</v>
      </c>
      <c r="I3347" s="86">
        <v>89185948857</v>
      </c>
      <c r="J3347" s="47">
        <v>9</v>
      </c>
      <c r="K3347" s="49">
        <v>9</v>
      </c>
      <c r="L3347" s="86" t="s">
        <v>30</v>
      </c>
      <c r="M3347" s="86" t="s">
        <v>31</v>
      </c>
      <c r="N3347" s="86">
        <v>6023</v>
      </c>
      <c r="O3347" s="86">
        <v>316067</v>
      </c>
      <c r="P3347" s="87">
        <v>45127</v>
      </c>
      <c r="Q3347" s="86" t="s">
        <v>58</v>
      </c>
      <c r="R3347" s="50" t="s">
        <v>7710</v>
      </c>
      <c r="S3347" s="86" t="s">
        <v>60</v>
      </c>
      <c r="T3347" s="86"/>
      <c r="U3347" s="86" t="s">
        <v>35</v>
      </c>
      <c r="V3347" s="50" t="s">
        <v>2780</v>
      </c>
      <c r="W3347" s="50" t="s">
        <v>3476</v>
      </c>
      <c r="X3347" s="86" t="s">
        <v>60</v>
      </c>
      <c r="Y3347" s="86"/>
      <c r="Z3347" s="86" t="s">
        <v>35</v>
      </c>
      <c r="AA3347" s="86" t="s">
        <v>2780</v>
      </c>
      <c r="AB3347" s="86" t="s">
        <v>7711</v>
      </c>
      <c r="AC3347" s="86"/>
      <c r="AD3347" s="86"/>
      <c r="AE3347" s="86" t="s">
        <v>66</v>
      </c>
      <c r="AF3347" s="86" t="s">
        <v>73</v>
      </c>
      <c r="AG3347" s="86"/>
      <c r="AH3347" s="86" t="s">
        <v>1351</v>
      </c>
      <c r="AI3347" s="86"/>
      <c r="AJ3347" s="86" t="s">
        <v>39</v>
      </c>
      <c r="AK3347" s="86" t="str">
        <f t="shared" si="1"/>
        <v>МБУ ДО ДШИ г. Волгодонск</v>
      </c>
      <c r="AL3347" s="50" t="s">
        <v>1351</v>
      </c>
      <c r="AM3347" s="18"/>
      <c r="AN3347" s="18"/>
      <c r="AO3347" s="18"/>
      <c r="AP3347" s="18"/>
      <c r="AQ3347" s="18"/>
    </row>
    <row r="3348" spans="1:43" ht="63.75" x14ac:dyDescent="0.2">
      <c r="A3348" s="65">
        <v>45631.890441990741</v>
      </c>
      <c r="B3348" s="18" t="s">
        <v>15504</v>
      </c>
      <c r="C3348" s="86" t="s">
        <v>19598</v>
      </c>
      <c r="D3348" s="86" t="s">
        <v>17970</v>
      </c>
      <c r="E3348" s="86" t="s">
        <v>218</v>
      </c>
      <c r="F3348" s="86" t="s">
        <v>464</v>
      </c>
      <c r="G3348" s="86" t="s">
        <v>42</v>
      </c>
      <c r="H3348" s="48">
        <v>40028</v>
      </c>
      <c r="I3348" s="86">
        <v>89822724760</v>
      </c>
      <c r="J3348" s="47">
        <v>9</v>
      </c>
      <c r="K3348" s="49">
        <v>9</v>
      </c>
      <c r="L3348" s="86" t="s">
        <v>30</v>
      </c>
      <c r="M3348" s="86" t="s">
        <v>31</v>
      </c>
      <c r="N3348" s="86">
        <v>7523</v>
      </c>
      <c r="O3348" s="86">
        <v>103477</v>
      </c>
      <c r="P3348" s="87">
        <v>45187</v>
      </c>
      <c r="Q3348" s="86" t="s">
        <v>4925</v>
      </c>
      <c r="R3348" s="50" t="s">
        <v>17971</v>
      </c>
      <c r="S3348" s="86" t="s">
        <v>2138</v>
      </c>
      <c r="T3348" s="86"/>
      <c r="U3348" s="86" t="s">
        <v>35</v>
      </c>
      <c r="V3348" s="50" t="s">
        <v>4927</v>
      </c>
      <c r="W3348" s="50" t="s">
        <v>17972</v>
      </c>
      <c r="X3348" s="86" t="s">
        <v>2138</v>
      </c>
      <c r="Y3348" s="86"/>
      <c r="Z3348" s="86" t="s">
        <v>35</v>
      </c>
      <c r="AA3348" s="86" t="s">
        <v>4927</v>
      </c>
      <c r="AB3348" s="86" t="s">
        <v>17973</v>
      </c>
      <c r="AC3348" s="86"/>
      <c r="AD3348" s="86"/>
      <c r="AE3348" s="86" t="s">
        <v>66</v>
      </c>
      <c r="AF3348" s="86" t="s">
        <v>37</v>
      </c>
      <c r="AG3348" s="86"/>
      <c r="AH3348" s="86"/>
      <c r="AI3348" s="86" t="s">
        <v>93</v>
      </c>
      <c r="AJ3348" s="86" t="s">
        <v>39</v>
      </c>
      <c r="AK3348" s="86" t="str">
        <f t="shared" si="1"/>
        <v>Детская архитектурная мастерская "ДАМ", г. Челябинск</v>
      </c>
      <c r="AL3348" s="50" t="s">
        <v>93</v>
      </c>
      <c r="AM3348" s="18"/>
      <c r="AN3348" s="18"/>
      <c r="AO3348" s="18"/>
      <c r="AP3348" s="18"/>
      <c r="AQ3348" s="18"/>
    </row>
    <row r="3349" spans="1:43" ht="25.5" x14ac:dyDescent="0.2">
      <c r="A3349" s="65">
        <v>45631.89443763889</v>
      </c>
      <c r="B3349" s="18" t="s">
        <v>15509</v>
      </c>
      <c r="C3349" s="86" t="s">
        <v>19598</v>
      </c>
      <c r="D3349" s="86" t="s">
        <v>14057</v>
      </c>
      <c r="E3349" s="86" t="s">
        <v>1201</v>
      </c>
      <c r="F3349" s="86" t="s">
        <v>820</v>
      </c>
      <c r="G3349" s="86" t="s">
        <v>29</v>
      </c>
      <c r="H3349" s="48">
        <v>40068</v>
      </c>
      <c r="I3349" s="86">
        <v>89282799460</v>
      </c>
      <c r="J3349" s="47">
        <v>9</v>
      </c>
      <c r="K3349" s="49">
        <v>9</v>
      </c>
      <c r="L3349" s="86" t="s">
        <v>30</v>
      </c>
      <c r="M3349" s="86" t="s">
        <v>31</v>
      </c>
      <c r="N3349" s="86">
        <v>6024</v>
      </c>
      <c r="O3349" s="86">
        <v>704168</v>
      </c>
      <c r="P3349" s="87">
        <v>45204</v>
      </c>
      <c r="Q3349" s="86" t="s">
        <v>14058</v>
      </c>
      <c r="R3349" s="50" t="s">
        <v>14059</v>
      </c>
      <c r="S3349" s="86" t="s">
        <v>60</v>
      </c>
      <c r="T3349" s="86"/>
      <c r="U3349" s="86" t="s">
        <v>35</v>
      </c>
      <c r="V3349" s="50" t="s">
        <v>106</v>
      </c>
      <c r="W3349" s="50" t="s">
        <v>107</v>
      </c>
      <c r="X3349" s="86" t="s">
        <v>60</v>
      </c>
      <c r="Y3349" s="86"/>
      <c r="Z3349" s="86" t="s">
        <v>35</v>
      </c>
      <c r="AA3349" s="86" t="s">
        <v>188</v>
      </c>
      <c r="AB3349" s="86" t="s">
        <v>14060</v>
      </c>
      <c r="AC3349" s="86"/>
      <c r="AD3349" s="86"/>
      <c r="AE3349" s="86" t="s">
        <v>66</v>
      </c>
      <c r="AF3349" s="86" t="s">
        <v>67</v>
      </c>
      <c r="AG3349" s="86" t="s">
        <v>110</v>
      </c>
      <c r="AH3349" s="86"/>
      <c r="AI3349" s="86"/>
      <c r="AJ3349" s="86" t="s">
        <v>46</v>
      </c>
      <c r="AK3349" s="86" t="str">
        <f t="shared" si="1"/>
        <v>МБОУ г. Ростова-на-Дону «Лицей многопрофильный № 69»</v>
      </c>
      <c r="AL3349" s="50" t="s">
        <v>110</v>
      </c>
      <c r="AM3349" s="18"/>
      <c r="AN3349" s="18"/>
      <c r="AO3349" s="18"/>
      <c r="AP3349" s="18"/>
      <c r="AQ3349" s="18"/>
    </row>
    <row r="3350" spans="1:43" ht="25.5" x14ac:dyDescent="0.2">
      <c r="A3350" s="65">
        <v>45631.896806874996</v>
      </c>
      <c r="B3350" s="18" t="s">
        <v>15512</v>
      </c>
      <c r="C3350" s="86" t="s">
        <v>19598</v>
      </c>
      <c r="D3350" s="86" t="s">
        <v>15054</v>
      </c>
      <c r="E3350" s="86" t="s">
        <v>27</v>
      </c>
      <c r="F3350" s="86" t="s">
        <v>9108</v>
      </c>
      <c r="G3350" s="86" t="s">
        <v>29</v>
      </c>
      <c r="H3350" s="48">
        <v>40035</v>
      </c>
      <c r="I3350" s="86">
        <v>89518956780</v>
      </c>
      <c r="J3350" s="47">
        <v>9</v>
      </c>
      <c r="K3350" s="49">
        <v>9</v>
      </c>
      <c r="L3350" s="86" t="s">
        <v>30</v>
      </c>
      <c r="M3350" s="86" t="s">
        <v>31</v>
      </c>
      <c r="N3350" s="86">
        <v>6024</v>
      </c>
      <c r="O3350" s="86">
        <v>666675</v>
      </c>
      <c r="P3350" s="87">
        <v>45166</v>
      </c>
      <c r="Q3350" s="86" t="s">
        <v>5158</v>
      </c>
      <c r="R3350" s="50" t="s">
        <v>183</v>
      </c>
      <c r="S3350" s="86" t="s">
        <v>60</v>
      </c>
      <c r="T3350" s="86"/>
      <c r="U3350" s="86" t="s">
        <v>35</v>
      </c>
      <c r="V3350" s="50" t="s">
        <v>150</v>
      </c>
      <c r="W3350" s="50"/>
      <c r="X3350" s="86"/>
      <c r="Y3350" s="86"/>
      <c r="Z3350" s="86"/>
      <c r="AA3350" s="86" t="s">
        <v>150</v>
      </c>
      <c r="AB3350" s="86"/>
      <c r="AC3350" s="86"/>
      <c r="AD3350" s="86"/>
      <c r="AE3350" s="86" t="s">
        <v>36</v>
      </c>
      <c r="AF3350" s="86" t="s">
        <v>67</v>
      </c>
      <c r="AG3350" s="90" t="s">
        <v>181</v>
      </c>
      <c r="AH3350" s="86"/>
      <c r="AI3350" s="86"/>
      <c r="AJ3350" s="86" t="s">
        <v>46</v>
      </c>
      <c r="AK3350" s="86" t="str">
        <f t="shared" si="1"/>
        <v>МБОУ «Гимназия № 35»</v>
      </c>
      <c r="AL3350" s="50" t="s">
        <v>181</v>
      </c>
      <c r="AM3350" s="18"/>
      <c r="AN3350" s="18"/>
      <c r="AO3350" s="18"/>
      <c r="AP3350" s="18"/>
      <c r="AQ3350" s="18"/>
    </row>
    <row r="3351" spans="1:43" ht="12.75" x14ac:dyDescent="0.2">
      <c r="A3351" s="65">
        <v>45631.903576099532</v>
      </c>
      <c r="B3351" s="18" t="s">
        <v>15517</v>
      </c>
      <c r="C3351" s="86" t="s">
        <v>19598</v>
      </c>
      <c r="D3351" s="86" t="s">
        <v>17290</v>
      </c>
      <c r="E3351" s="86" t="s">
        <v>91</v>
      </c>
      <c r="F3351" s="86" t="s">
        <v>1785</v>
      </c>
      <c r="G3351" s="86" t="s">
        <v>42</v>
      </c>
      <c r="H3351" s="48">
        <v>40023</v>
      </c>
      <c r="I3351" s="86">
        <v>89281840530</v>
      </c>
      <c r="J3351" s="47">
        <v>9</v>
      </c>
      <c r="K3351" s="49">
        <v>9</v>
      </c>
      <c r="L3351" s="86" t="s">
        <v>30</v>
      </c>
      <c r="M3351" s="86" t="s">
        <v>31</v>
      </c>
      <c r="N3351" s="86">
        <v>6024</v>
      </c>
      <c r="O3351" s="89" t="s">
        <v>17291</v>
      </c>
      <c r="P3351" s="87">
        <v>45148</v>
      </c>
      <c r="Q3351" s="86" t="s">
        <v>124</v>
      </c>
      <c r="R3351" s="50" t="s">
        <v>16233</v>
      </c>
      <c r="S3351" s="86" t="s">
        <v>60</v>
      </c>
      <c r="T3351" s="86"/>
      <c r="U3351" s="86" t="s">
        <v>35</v>
      </c>
      <c r="V3351" s="50" t="s">
        <v>150</v>
      </c>
      <c r="W3351" s="50" t="s">
        <v>107</v>
      </c>
      <c r="X3351" s="86" t="s">
        <v>60</v>
      </c>
      <c r="Y3351" s="86"/>
      <c r="Z3351" s="86" t="s">
        <v>35</v>
      </c>
      <c r="AA3351" s="86" t="s">
        <v>150</v>
      </c>
      <c r="AB3351" s="86" t="s">
        <v>17292</v>
      </c>
      <c r="AC3351" s="86"/>
      <c r="AD3351" s="86"/>
      <c r="AE3351" s="86" t="s">
        <v>36</v>
      </c>
      <c r="AF3351" s="86" t="s">
        <v>67</v>
      </c>
      <c r="AG3351" s="86" t="s">
        <v>755</v>
      </c>
      <c r="AH3351" s="86"/>
      <c r="AI3351" s="86"/>
      <c r="AJ3351" s="86" t="s">
        <v>46</v>
      </c>
      <c r="AK3351" s="86" t="str">
        <f t="shared" si="1"/>
        <v>Лицей ЮФУ</v>
      </c>
      <c r="AL3351" s="50" t="s">
        <v>755</v>
      </c>
      <c r="AM3351" s="18"/>
      <c r="AN3351" s="18"/>
      <c r="AO3351" s="18"/>
      <c r="AP3351" s="18"/>
      <c r="AQ3351" s="18"/>
    </row>
    <row r="3352" spans="1:43" ht="12.75" x14ac:dyDescent="0.2">
      <c r="A3352" s="65">
        <v>45631.905737569439</v>
      </c>
      <c r="B3352" s="18" t="s">
        <v>15520</v>
      </c>
      <c r="C3352" s="86" t="s">
        <v>19598</v>
      </c>
      <c r="D3352" s="86" t="s">
        <v>13956</v>
      </c>
      <c r="E3352" s="86" t="s">
        <v>950</v>
      </c>
      <c r="F3352" s="86" t="s">
        <v>160</v>
      </c>
      <c r="G3352" s="86" t="s">
        <v>42</v>
      </c>
      <c r="H3352" s="48">
        <v>39995</v>
      </c>
      <c r="I3352" s="86" t="s">
        <v>18342</v>
      </c>
      <c r="J3352" s="47">
        <v>9</v>
      </c>
      <c r="K3352" s="49">
        <v>9</v>
      </c>
      <c r="L3352" s="86" t="s">
        <v>18238</v>
      </c>
      <c r="M3352" s="86" t="s">
        <v>50</v>
      </c>
      <c r="N3352" s="86" t="s">
        <v>10402</v>
      </c>
      <c r="O3352" s="86">
        <v>614140</v>
      </c>
      <c r="P3352" s="87">
        <v>40009</v>
      </c>
      <c r="Q3352" s="86" t="s">
        <v>18035</v>
      </c>
      <c r="R3352" s="50" t="s">
        <v>18324</v>
      </c>
      <c r="S3352" s="86" t="s">
        <v>2068</v>
      </c>
      <c r="T3352" s="86"/>
      <c r="U3352" s="86" t="s">
        <v>35</v>
      </c>
      <c r="V3352" s="50" t="s">
        <v>7679</v>
      </c>
      <c r="W3352" s="50"/>
      <c r="X3352" s="86"/>
      <c r="Y3352" s="86"/>
      <c r="Z3352" s="86"/>
      <c r="AA3352" s="86"/>
      <c r="AB3352" s="86" t="s">
        <v>18325</v>
      </c>
      <c r="AC3352" s="86" t="s">
        <v>18326</v>
      </c>
      <c r="AD3352" s="86"/>
      <c r="AE3352" s="86" t="s">
        <v>18138</v>
      </c>
      <c r="AF3352" s="86" t="s">
        <v>37</v>
      </c>
      <c r="AG3352" s="86"/>
      <c r="AH3352" s="86"/>
      <c r="AI3352" s="86" t="s">
        <v>1268</v>
      </c>
      <c r="AJ3352" s="86" t="s">
        <v>46</v>
      </c>
      <c r="AK3352" s="86" t="str">
        <f t="shared" si="1"/>
        <v>МБОУ Лицей №124 г.о. Самара</v>
      </c>
      <c r="AL3352" s="50" t="s">
        <v>1268</v>
      </c>
      <c r="AM3352" s="18"/>
      <c r="AN3352" s="18"/>
      <c r="AO3352" s="18"/>
      <c r="AP3352" s="18"/>
      <c r="AQ3352" s="18"/>
    </row>
    <row r="3353" spans="1:43" ht="25.5" x14ac:dyDescent="0.2">
      <c r="A3353" s="65">
        <v>45631.922280798608</v>
      </c>
      <c r="B3353" s="18" t="s">
        <v>15523</v>
      </c>
      <c r="C3353" s="86" t="s">
        <v>19598</v>
      </c>
      <c r="D3353" s="86" t="s">
        <v>10437</v>
      </c>
      <c r="E3353" s="86" t="s">
        <v>2289</v>
      </c>
      <c r="F3353" s="86" t="s">
        <v>160</v>
      </c>
      <c r="G3353" s="86" t="s">
        <v>17003</v>
      </c>
      <c r="H3353" s="48">
        <v>39809</v>
      </c>
      <c r="I3353" s="86">
        <v>89280838277</v>
      </c>
      <c r="J3353" s="47">
        <v>9</v>
      </c>
      <c r="K3353" s="49">
        <v>9</v>
      </c>
      <c r="L3353" s="86" t="s">
        <v>30</v>
      </c>
      <c r="M3353" s="86" t="s">
        <v>31</v>
      </c>
      <c r="N3353" s="86">
        <v>8323</v>
      </c>
      <c r="O3353" s="86">
        <v>548605</v>
      </c>
      <c r="P3353" s="87">
        <v>45001</v>
      </c>
      <c r="Q3353" s="86" t="s">
        <v>17063</v>
      </c>
      <c r="R3353" s="50" t="s">
        <v>16942</v>
      </c>
      <c r="S3353" s="298" t="s">
        <v>2833</v>
      </c>
      <c r="T3353" s="299"/>
      <c r="U3353" s="86" t="s">
        <v>35</v>
      </c>
      <c r="V3353" s="50" t="s">
        <v>5767</v>
      </c>
      <c r="W3353" s="50"/>
      <c r="X3353" s="86"/>
      <c r="Y3353" s="86"/>
      <c r="Z3353" s="86"/>
      <c r="AA3353" s="86"/>
      <c r="AB3353" s="86"/>
      <c r="AC3353" s="86"/>
      <c r="AD3353" s="86"/>
      <c r="AE3353" s="86" t="s">
        <v>16831</v>
      </c>
      <c r="AF3353" s="86" t="s">
        <v>37</v>
      </c>
      <c r="AG3353" s="86"/>
      <c r="AH3353" s="86"/>
      <c r="AI3353" s="86" t="s">
        <v>2836</v>
      </c>
      <c r="AJ3353" s="86" t="s">
        <v>46</v>
      </c>
      <c r="AK3353" s="86" t="str">
        <f t="shared" si="1"/>
        <v>МКОУ Гимназия №29, КБР, г. Нальчик</v>
      </c>
      <c r="AL3353" s="50" t="s">
        <v>2836</v>
      </c>
      <c r="AM3353" s="18"/>
      <c r="AN3353" s="18"/>
      <c r="AO3353" s="18"/>
      <c r="AP3353" s="18"/>
      <c r="AQ3353" s="18"/>
    </row>
    <row r="3354" spans="1:43" ht="25.5" x14ac:dyDescent="0.2">
      <c r="A3354" s="65">
        <v>45631.92434755787</v>
      </c>
      <c r="B3354" s="18" t="s">
        <v>15526</v>
      </c>
      <c r="C3354" s="86" t="s">
        <v>19598</v>
      </c>
      <c r="D3354" s="86" t="s">
        <v>15000</v>
      </c>
      <c r="E3354" s="86" t="s">
        <v>248</v>
      </c>
      <c r="F3354" s="86" t="s">
        <v>76</v>
      </c>
      <c r="G3354" s="86" t="s">
        <v>42</v>
      </c>
      <c r="H3354" s="48">
        <v>40096</v>
      </c>
      <c r="I3354" s="86">
        <v>89094145678</v>
      </c>
      <c r="J3354" s="47">
        <v>9</v>
      </c>
      <c r="K3354" s="49">
        <v>9</v>
      </c>
      <c r="L3354" s="86" t="s">
        <v>30</v>
      </c>
      <c r="M3354" s="86" t="s">
        <v>31</v>
      </c>
      <c r="N3354" s="86">
        <v>6024</v>
      </c>
      <c r="O3354" s="86">
        <v>665457</v>
      </c>
      <c r="P3354" s="87">
        <v>45228</v>
      </c>
      <c r="Q3354" s="86" t="s">
        <v>5158</v>
      </c>
      <c r="R3354" s="50" t="s">
        <v>183</v>
      </c>
      <c r="S3354" s="86" t="s">
        <v>60</v>
      </c>
      <c r="T3354" s="94"/>
      <c r="U3354" s="86" t="s">
        <v>35</v>
      </c>
      <c r="V3354" s="50" t="s">
        <v>150</v>
      </c>
      <c r="W3354" s="50"/>
      <c r="X3354" s="86"/>
      <c r="Y3354" s="94"/>
      <c r="Z3354" s="86"/>
      <c r="AA3354" s="86" t="s">
        <v>150</v>
      </c>
      <c r="AB3354" s="86"/>
      <c r="AC3354" s="86"/>
      <c r="AD3354" s="86"/>
      <c r="AE3354" s="86" t="s">
        <v>36</v>
      </c>
      <c r="AF3354" s="86" t="s">
        <v>67</v>
      </c>
      <c r="AG3354" s="90" t="s">
        <v>181</v>
      </c>
      <c r="AH3354" s="86"/>
      <c r="AI3354" s="86"/>
      <c r="AJ3354" s="86" t="s">
        <v>46</v>
      </c>
      <c r="AK3354" s="86" t="str">
        <f t="shared" si="1"/>
        <v>МБОУ «Гимназия № 35»</v>
      </c>
      <c r="AL3354" s="50" t="s">
        <v>181</v>
      </c>
      <c r="AM3354" s="18"/>
      <c r="AN3354" s="18"/>
      <c r="AO3354" s="18"/>
      <c r="AP3354" s="18"/>
      <c r="AQ3354" s="18"/>
    </row>
    <row r="3355" spans="1:43" ht="25.5" x14ac:dyDescent="0.2">
      <c r="A3355" s="65">
        <v>45631.932393842595</v>
      </c>
      <c r="B3355" s="18" t="s">
        <v>15526</v>
      </c>
      <c r="C3355" s="86" t="s">
        <v>19598</v>
      </c>
      <c r="D3355" s="86" t="s">
        <v>15045</v>
      </c>
      <c r="E3355" s="86" t="s">
        <v>478</v>
      </c>
      <c r="F3355" s="86" t="s">
        <v>1063</v>
      </c>
      <c r="G3355" s="86" t="s">
        <v>29</v>
      </c>
      <c r="H3355" s="48">
        <v>39893</v>
      </c>
      <c r="I3355" s="86">
        <v>89069877856</v>
      </c>
      <c r="J3355" s="47">
        <v>9</v>
      </c>
      <c r="K3355" s="49">
        <v>9</v>
      </c>
      <c r="L3355" s="86" t="s">
        <v>30</v>
      </c>
      <c r="M3355" s="86" t="s">
        <v>31</v>
      </c>
      <c r="N3355" s="86">
        <v>6023</v>
      </c>
      <c r="O3355" s="86">
        <v>765456</v>
      </c>
      <c r="P3355" s="87">
        <v>45023</v>
      </c>
      <c r="Q3355" s="86" t="s">
        <v>5158</v>
      </c>
      <c r="R3355" s="50" t="s">
        <v>183</v>
      </c>
      <c r="S3355" s="86" t="s">
        <v>60</v>
      </c>
      <c r="T3355" s="86"/>
      <c r="U3355" s="86" t="s">
        <v>35</v>
      </c>
      <c r="V3355" s="50" t="s">
        <v>150</v>
      </c>
      <c r="W3355" s="50"/>
      <c r="X3355" s="86"/>
      <c r="Y3355" s="86"/>
      <c r="Z3355" s="86"/>
      <c r="AA3355" s="86" t="s">
        <v>150</v>
      </c>
      <c r="AB3355" s="86"/>
      <c r="AC3355" s="86"/>
      <c r="AD3355" s="86"/>
      <c r="AE3355" s="86" t="s">
        <v>36</v>
      </c>
      <c r="AF3355" s="86" t="s">
        <v>67</v>
      </c>
      <c r="AG3355" s="90" t="s">
        <v>181</v>
      </c>
      <c r="AH3355" s="86"/>
      <c r="AI3355" s="86"/>
      <c r="AJ3355" s="86" t="s">
        <v>46</v>
      </c>
      <c r="AK3355" s="86" t="str">
        <f t="shared" si="1"/>
        <v>МБОУ «Гимназия № 35»</v>
      </c>
      <c r="AL3355" s="50" t="s">
        <v>181</v>
      </c>
      <c r="AM3355" s="18"/>
      <c r="AN3355" s="18"/>
      <c r="AO3355" s="18"/>
      <c r="AP3355" s="18"/>
      <c r="AQ3355" s="18"/>
    </row>
    <row r="3356" spans="1:43" ht="12.75" x14ac:dyDescent="0.2">
      <c r="A3356" s="65">
        <v>45631.938108310183</v>
      </c>
      <c r="B3356" s="18" t="s">
        <v>15526</v>
      </c>
      <c r="C3356" s="86" t="s">
        <v>19598</v>
      </c>
      <c r="D3356" s="86" t="s">
        <v>2348</v>
      </c>
      <c r="E3356" s="86" t="s">
        <v>597</v>
      </c>
      <c r="F3356" s="86" t="s">
        <v>160</v>
      </c>
      <c r="G3356" s="86" t="s">
        <v>42</v>
      </c>
      <c r="H3356" s="48">
        <v>39836</v>
      </c>
      <c r="I3356" s="86">
        <v>89281264116</v>
      </c>
      <c r="J3356" s="47">
        <v>9</v>
      </c>
      <c r="K3356" s="49">
        <v>9</v>
      </c>
      <c r="L3356" s="86" t="s">
        <v>30</v>
      </c>
      <c r="M3356" s="86" t="s">
        <v>50</v>
      </c>
      <c r="N3356" s="86" t="s">
        <v>1191</v>
      </c>
      <c r="O3356" s="86">
        <v>680490</v>
      </c>
      <c r="P3356" s="87">
        <v>39843</v>
      </c>
      <c r="Q3356" s="86" t="s">
        <v>11620</v>
      </c>
      <c r="R3356" s="50" t="s">
        <v>3888</v>
      </c>
      <c r="S3356" s="86" t="s">
        <v>60</v>
      </c>
      <c r="T3356" s="86"/>
      <c r="U3356" s="86" t="s">
        <v>35</v>
      </c>
      <c r="V3356" s="50" t="s">
        <v>2280</v>
      </c>
      <c r="W3356" s="50"/>
      <c r="X3356" s="86"/>
      <c r="Y3356" s="86"/>
      <c r="Z3356" s="86"/>
      <c r="AA3356" s="86"/>
      <c r="AB3356" s="86"/>
      <c r="AC3356" s="86"/>
      <c r="AD3356" s="86"/>
      <c r="AE3356" s="86" t="s">
        <v>66</v>
      </c>
      <c r="AF3356" s="86" t="s">
        <v>73</v>
      </c>
      <c r="AG3356" s="86"/>
      <c r="AH3356" s="86" t="s">
        <v>724</v>
      </c>
      <c r="AI3356" s="86"/>
      <c r="AJ3356" s="86" t="s">
        <v>39</v>
      </c>
      <c r="AK3356" s="86" t="str">
        <f t="shared" si="1"/>
        <v>МБУ ДО ДХШ г. Волгодонск</v>
      </c>
      <c r="AL3356" s="50" t="s">
        <v>724</v>
      </c>
      <c r="AM3356" s="18"/>
      <c r="AN3356" s="18"/>
      <c r="AO3356" s="18"/>
      <c r="AP3356" s="18"/>
      <c r="AQ3356" s="18"/>
    </row>
    <row r="3357" spans="1:43" ht="38.25" x14ac:dyDescent="0.2">
      <c r="A3357" s="65">
        <v>45631.984194548611</v>
      </c>
      <c r="B3357" s="18" t="s">
        <v>15539</v>
      </c>
      <c r="C3357" s="86" t="s">
        <v>19598</v>
      </c>
      <c r="D3357" s="86" t="s">
        <v>6228</v>
      </c>
      <c r="E3357" s="86" t="s">
        <v>876</v>
      </c>
      <c r="F3357" s="86" t="s">
        <v>57</v>
      </c>
      <c r="G3357" s="86" t="s">
        <v>42</v>
      </c>
      <c r="H3357" s="48">
        <v>39997</v>
      </c>
      <c r="I3357" s="86" t="s">
        <v>17486</v>
      </c>
      <c r="J3357" s="47">
        <v>9</v>
      </c>
      <c r="K3357" s="49">
        <v>9</v>
      </c>
      <c r="L3357" s="86" t="s">
        <v>30</v>
      </c>
      <c r="M3357" s="86" t="s">
        <v>31</v>
      </c>
      <c r="N3357" s="86">
        <v>2023</v>
      </c>
      <c r="O3357" s="86">
        <v>775550</v>
      </c>
      <c r="P3357" s="87">
        <v>45121</v>
      </c>
      <c r="Q3357" s="86" t="s">
        <v>3341</v>
      </c>
      <c r="R3357" s="50" t="s">
        <v>17487</v>
      </c>
      <c r="S3357" s="86" t="s">
        <v>732</v>
      </c>
      <c r="T3357" s="86"/>
      <c r="U3357" s="86" t="s">
        <v>157</v>
      </c>
      <c r="V3357" s="50" t="s">
        <v>17488</v>
      </c>
      <c r="W3357" s="50" t="s">
        <v>10070</v>
      </c>
      <c r="X3357" s="86" t="s">
        <v>732</v>
      </c>
      <c r="Y3357" s="86"/>
      <c r="Z3357" s="86" t="s">
        <v>35</v>
      </c>
      <c r="AA3357" s="86" t="s">
        <v>10071</v>
      </c>
      <c r="AB3357" s="86" t="s">
        <v>17489</v>
      </c>
      <c r="AC3357" s="86" t="s">
        <v>11708</v>
      </c>
      <c r="AD3357" s="86"/>
      <c r="AE3357" s="86" t="s">
        <v>36</v>
      </c>
      <c r="AF3357" s="86" t="s">
        <v>37</v>
      </c>
      <c r="AG3357" s="86"/>
      <c r="AH3357" s="86"/>
      <c r="AI3357" s="86" t="s">
        <v>489</v>
      </c>
      <c r="AJ3357" s="86" t="s">
        <v>39</v>
      </c>
      <c r="AK3357" s="86" t="str">
        <f t="shared" si="1"/>
        <v>ФГБОУ ВО «Воронежский государственный технический университет» (ВГТУ) г. Воронеж</v>
      </c>
      <c r="AL3357" s="50" t="s">
        <v>489</v>
      </c>
      <c r="AM3357" s="18"/>
      <c r="AN3357" s="18"/>
      <c r="AO3357" s="18"/>
      <c r="AP3357" s="18"/>
      <c r="AQ3357" s="18"/>
    </row>
    <row r="3358" spans="1:43" ht="12.75" x14ac:dyDescent="0.2">
      <c r="A3358" s="65">
        <v>45631.988063622688</v>
      </c>
      <c r="B3358" s="18" t="s">
        <v>15541</v>
      </c>
      <c r="C3358" s="86" t="s">
        <v>19598</v>
      </c>
      <c r="D3358" s="86" t="s">
        <v>12744</v>
      </c>
      <c r="E3358" s="86" t="s">
        <v>12745</v>
      </c>
      <c r="F3358" s="86" t="s">
        <v>12746</v>
      </c>
      <c r="G3358" s="86" t="s">
        <v>29</v>
      </c>
      <c r="H3358" s="48">
        <v>40149</v>
      </c>
      <c r="I3358" s="86">
        <v>89184061364</v>
      </c>
      <c r="J3358" s="47">
        <v>9</v>
      </c>
      <c r="K3358" s="49">
        <v>9</v>
      </c>
      <c r="L3358" s="86" t="s">
        <v>30</v>
      </c>
      <c r="M3358" s="86" t="s">
        <v>50</v>
      </c>
      <c r="N3358" s="86" t="s">
        <v>941</v>
      </c>
      <c r="O3358" s="86">
        <v>558671</v>
      </c>
      <c r="P3358" s="87">
        <v>40162</v>
      </c>
      <c r="Q3358" s="86" t="s">
        <v>3761</v>
      </c>
      <c r="R3358" s="50" t="s">
        <v>3773</v>
      </c>
      <c r="S3358" s="86" t="s">
        <v>98</v>
      </c>
      <c r="T3358" s="86"/>
      <c r="U3358" s="86" t="s">
        <v>35</v>
      </c>
      <c r="V3358" s="50" t="s">
        <v>2678</v>
      </c>
      <c r="W3358" s="50"/>
      <c r="X3358" s="86"/>
      <c r="Y3358" s="86"/>
      <c r="Z3358" s="86"/>
      <c r="AA3358" s="86"/>
      <c r="AB3358" s="86" t="s">
        <v>6198</v>
      </c>
      <c r="AC3358" s="86"/>
      <c r="AD3358" s="86"/>
      <c r="AE3358" s="86" t="s">
        <v>66</v>
      </c>
      <c r="AF3358" s="86" t="s">
        <v>37</v>
      </c>
      <c r="AG3358" s="86"/>
      <c r="AH3358" s="86"/>
      <c r="AI3358" s="86" t="s">
        <v>3576</v>
      </c>
      <c r="AJ3358" s="86" t="s">
        <v>46</v>
      </c>
      <c r="AK3358" s="86" t="str">
        <f t="shared" si="1"/>
        <v>МБУ ДО ДХШ № 3 г.-курорт Сочи</v>
      </c>
      <c r="AL3358" s="50" t="s">
        <v>3576</v>
      </c>
      <c r="AM3358" s="18"/>
      <c r="AN3358" s="18"/>
      <c r="AO3358" s="18"/>
      <c r="AP3358" s="18"/>
      <c r="AQ3358" s="18"/>
    </row>
    <row r="3359" spans="1:43" ht="25.5" x14ac:dyDescent="0.2">
      <c r="A3359" s="65">
        <v>45631.994936053241</v>
      </c>
      <c r="B3359" s="18" t="s">
        <v>15546</v>
      </c>
      <c r="C3359" s="86" t="s">
        <v>19598</v>
      </c>
      <c r="D3359" s="86" t="s">
        <v>7738</v>
      </c>
      <c r="E3359" s="86" t="s">
        <v>3388</v>
      </c>
      <c r="F3359" s="86" t="s">
        <v>479</v>
      </c>
      <c r="G3359" s="86" t="s">
        <v>29</v>
      </c>
      <c r="H3359" s="60">
        <v>39987</v>
      </c>
      <c r="I3359" s="86">
        <v>89508646197</v>
      </c>
      <c r="J3359" s="47">
        <v>9</v>
      </c>
      <c r="K3359" s="49">
        <v>9</v>
      </c>
      <c r="L3359" s="86" t="s">
        <v>30</v>
      </c>
      <c r="M3359" s="86" t="s">
        <v>50</v>
      </c>
      <c r="N3359" s="86" t="s">
        <v>1120</v>
      </c>
      <c r="O3359" s="86">
        <v>435024</v>
      </c>
      <c r="P3359" s="88">
        <v>39995</v>
      </c>
      <c r="Q3359" s="86" t="s">
        <v>7591</v>
      </c>
      <c r="R3359" s="50" t="s">
        <v>7612</v>
      </c>
      <c r="S3359" s="86" t="s">
        <v>60</v>
      </c>
      <c r="T3359" s="86"/>
      <c r="U3359" s="86" t="s">
        <v>35</v>
      </c>
      <c r="V3359" s="50" t="s">
        <v>3664</v>
      </c>
      <c r="W3359" s="50"/>
      <c r="X3359" s="86"/>
      <c r="Y3359" s="86"/>
      <c r="Z3359" s="86"/>
      <c r="AA3359" s="86"/>
      <c r="AB3359" s="86"/>
      <c r="AC3359" s="86"/>
      <c r="AD3359" s="86"/>
      <c r="AE3359" s="86" t="s">
        <v>66</v>
      </c>
      <c r="AF3359" s="86" t="s">
        <v>73</v>
      </c>
      <c r="AG3359" s="86"/>
      <c r="AH3359" s="86" t="s">
        <v>3509</v>
      </c>
      <c r="AI3359" s="86"/>
      <c r="AJ3359" s="86" t="s">
        <v>39</v>
      </c>
      <c r="AK3359" s="86" t="str">
        <f t="shared" si="1"/>
        <v>ДАХШ РЦАХДП ААИ ЮФУ, отделение г. Зернограда</v>
      </c>
      <c r="AL3359" s="50" t="s">
        <v>3509</v>
      </c>
      <c r="AM3359" s="18"/>
      <c r="AN3359" s="18"/>
      <c r="AO3359" s="18"/>
      <c r="AP3359" s="18"/>
      <c r="AQ3359" s="18"/>
    </row>
    <row r="3360" spans="1:43" ht="12.75" x14ac:dyDescent="0.2">
      <c r="A3360" s="73">
        <v>45632</v>
      </c>
      <c r="B3360" s="74" t="s">
        <v>15555</v>
      </c>
      <c r="C3360" s="86" t="s">
        <v>19598</v>
      </c>
      <c r="D3360" s="86" t="s">
        <v>1934</v>
      </c>
      <c r="E3360" s="86" t="s">
        <v>127</v>
      </c>
      <c r="F3360" s="86" t="s">
        <v>390</v>
      </c>
      <c r="G3360" s="86" t="s">
        <v>42</v>
      </c>
      <c r="H3360" s="60">
        <v>40049</v>
      </c>
      <c r="I3360" s="86">
        <v>89001339155</v>
      </c>
      <c r="J3360" s="47">
        <v>9</v>
      </c>
      <c r="K3360" s="49">
        <v>9</v>
      </c>
      <c r="L3360" s="86" t="s">
        <v>30</v>
      </c>
      <c r="M3360" s="86" t="s">
        <v>31</v>
      </c>
      <c r="N3360" s="86">
        <v>6024</v>
      </c>
      <c r="O3360" s="89" t="s">
        <v>1935</v>
      </c>
      <c r="P3360" s="88">
        <v>45175</v>
      </c>
      <c r="Q3360" s="86" t="s">
        <v>174</v>
      </c>
      <c r="R3360" s="50" t="s">
        <v>1936</v>
      </c>
      <c r="S3360" s="86" t="s">
        <v>60</v>
      </c>
      <c r="T3360" s="86"/>
      <c r="U3360" s="86" t="s">
        <v>35</v>
      </c>
      <c r="V3360" s="50" t="s">
        <v>150</v>
      </c>
      <c r="W3360" s="50" t="s">
        <v>107</v>
      </c>
      <c r="X3360" s="86" t="s">
        <v>60</v>
      </c>
      <c r="Y3360" s="86"/>
      <c r="Z3360" s="86" t="s">
        <v>35</v>
      </c>
      <c r="AA3360" s="86" t="s">
        <v>136</v>
      </c>
      <c r="AB3360" s="86" t="s">
        <v>1937</v>
      </c>
      <c r="AC3360" s="86" t="s">
        <v>1937</v>
      </c>
      <c r="AD3360" s="86" t="s">
        <v>1937</v>
      </c>
      <c r="AE3360" s="86" t="s">
        <v>36</v>
      </c>
      <c r="AF3360" s="86" t="s">
        <v>67</v>
      </c>
      <c r="AG3360" s="86" t="s">
        <v>237</v>
      </c>
      <c r="AH3360" s="86"/>
      <c r="AI3360" s="86"/>
      <c r="AJ3360" s="86" t="s">
        <v>39</v>
      </c>
      <c r="AK3360" s="86" t="str">
        <f t="shared" si="1"/>
        <v>МБОУ «Школа № 21»</v>
      </c>
      <c r="AL3360" s="50" t="s">
        <v>237</v>
      </c>
      <c r="AM3360" s="18"/>
      <c r="AN3360" s="18"/>
      <c r="AO3360" s="18"/>
      <c r="AP3360" s="18"/>
      <c r="AQ3360" s="18"/>
    </row>
    <row r="3361" spans="1:43" ht="51" x14ac:dyDescent="0.2">
      <c r="A3361" s="73">
        <v>45632</v>
      </c>
      <c r="B3361" s="74" t="s">
        <v>15555</v>
      </c>
      <c r="C3361" s="86" t="s">
        <v>19598</v>
      </c>
      <c r="D3361" s="86" t="s">
        <v>14008</v>
      </c>
      <c r="E3361" s="86" t="s">
        <v>248</v>
      </c>
      <c r="F3361" s="86" t="s">
        <v>369</v>
      </c>
      <c r="G3361" s="86" t="s">
        <v>42</v>
      </c>
      <c r="H3361" s="48">
        <v>39875</v>
      </c>
      <c r="I3361" s="86">
        <v>89307100183</v>
      </c>
      <c r="J3361" s="47">
        <v>9</v>
      </c>
      <c r="K3361" s="49">
        <v>9</v>
      </c>
      <c r="L3361" s="86" t="s">
        <v>30</v>
      </c>
      <c r="M3361" s="86" t="s">
        <v>31</v>
      </c>
      <c r="N3361" s="86">
        <v>2223</v>
      </c>
      <c r="O3361" s="86">
        <v>569243</v>
      </c>
      <c r="P3361" s="87">
        <v>45010</v>
      </c>
      <c r="Q3361" s="86" t="s">
        <v>681</v>
      </c>
      <c r="R3361" s="50" t="s">
        <v>11207</v>
      </c>
      <c r="S3361" s="86" t="s">
        <v>683</v>
      </c>
      <c r="T3361" s="86" t="s">
        <v>16284</v>
      </c>
      <c r="U3361" s="86" t="s">
        <v>35</v>
      </c>
      <c r="V3361" s="50" t="s">
        <v>5711</v>
      </c>
      <c r="W3361" s="50" t="s">
        <v>3958</v>
      </c>
      <c r="X3361" s="86" t="s">
        <v>683</v>
      </c>
      <c r="Y3361" s="86" t="s">
        <v>16285</v>
      </c>
      <c r="Z3361" s="86" t="s">
        <v>35</v>
      </c>
      <c r="AA3361" s="86" t="s">
        <v>5711</v>
      </c>
      <c r="AB3361" s="86" t="s">
        <v>16286</v>
      </c>
      <c r="AC3361" s="86"/>
      <c r="AD3361" s="86"/>
      <c r="AE3361" s="86" t="s">
        <v>66</v>
      </c>
      <c r="AF3361" s="86" t="s">
        <v>37</v>
      </c>
      <c r="AG3361" s="86"/>
      <c r="AH3361" s="86"/>
      <c r="AI3361" s="86" t="s">
        <v>687</v>
      </c>
      <c r="AJ3361" s="86" t="s">
        <v>94</v>
      </c>
      <c r="AK3361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3361" s="50" t="s">
        <v>687</v>
      </c>
      <c r="AM3361" s="18"/>
      <c r="AN3361" s="18"/>
      <c r="AO3361" s="18"/>
      <c r="AP3361" s="18"/>
      <c r="AQ3361" s="18"/>
    </row>
    <row r="3362" spans="1:43" ht="38.25" x14ac:dyDescent="0.2">
      <c r="A3362" s="73">
        <v>45632</v>
      </c>
      <c r="B3362" s="74" t="s">
        <v>15555</v>
      </c>
      <c r="C3362" s="86" t="s">
        <v>19598</v>
      </c>
      <c r="D3362" s="86" t="s">
        <v>2925</v>
      </c>
      <c r="E3362" s="86" t="s">
        <v>182</v>
      </c>
      <c r="F3362" s="86" t="s">
        <v>57</v>
      </c>
      <c r="G3362" s="86" t="s">
        <v>42</v>
      </c>
      <c r="H3362" s="60">
        <v>40074</v>
      </c>
      <c r="I3362" s="86" t="s">
        <v>2926</v>
      </c>
      <c r="J3362" s="47">
        <v>9</v>
      </c>
      <c r="K3362" s="49">
        <v>9</v>
      </c>
      <c r="L3362" s="86" t="s">
        <v>30</v>
      </c>
      <c r="M3362" s="86" t="s">
        <v>31</v>
      </c>
      <c r="N3362" s="86">
        <v>6823</v>
      </c>
      <c r="O3362" s="86">
        <v>263406</v>
      </c>
      <c r="P3362" s="88">
        <v>45202</v>
      </c>
      <c r="Q3362" s="86" t="s">
        <v>2517</v>
      </c>
      <c r="R3362" s="50" t="s">
        <v>2927</v>
      </c>
      <c r="S3362" s="86" t="s">
        <v>473</v>
      </c>
      <c r="T3362" s="86" t="s">
        <v>2928</v>
      </c>
      <c r="U3362" s="86" t="s">
        <v>35</v>
      </c>
      <c r="V3362" s="50" t="s">
        <v>2928</v>
      </c>
      <c r="W3362" s="50" t="s">
        <v>2929</v>
      </c>
      <c r="X3362" s="86" t="s">
        <v>473</v>
      </c>
      <c r="Y3362" s="86" t="s">
        <v>2928</v>
      </c>
      <c r="Z3362" s="86" t="s">
        <v>35</v>
      </c>
      <c r="AA3362" s="86" t="s">
        <v>2928</v>
      </c>
      <c r="AB3362" s="86" t="s">
        <v>2930</v>
      </c>
      <c r="AC3362" s="86"/>
      <c r="AD3362" s="86"/>
      <c r="AE3362" s="86" t="s">
        <v>36</v>
      </c>
      <c r="AF3362" s="86" t="s">
        <v>37</v>
      </c>
      <c r="AG3362" s="86"/>
      <c r="AH3362" s="86"/>
      <c r="AI3362" s="86" t="s">
        <v>491</v>
      </c>
      <c r="AJ3362" s="86" t="s">
        <v>39</v>
      </c>
      <c r="AK3362" s="86" t="str">
        <f t="shared" si="1"/>
        <v>МБОУ ДО «ДХШ № 2 ПДИ имени В.Д. Поленова» г. Тамбов</v>
      </c>
      <c r="AL3362" s="50" t="s">
        <v>491</v>
      </c>
      <c r="AM3362" s="18"/>
      <c r="AN3362" s="18"/>
      <c r="AO3362" s="18"/>
      <c r="AP3362" s="18"/>
      <c r="AQ3362" s="18"/>
    </row>
    <row r="3363" spans="1:43" ht="25.5" x14ac:dyDescent="0.2">
      <c r="A3363" s="73">
        <v>45632</v>
      </c>
      <c r="B3363" s="74" t="s">
        <v>15555</v>
      </c>
      <c r="C3363" s="86" t="s">
        <v>19598</v>
      </c>
      <c r="D3363" s="86" t="s">
        <v>361</v>
      </c>
      <c r="E3363" s="86" t="s">
        <v>804</v>
      </c>
      <c r="F3363" s="86" t="s">
        <v>57</v>
      </c>
      <c r="G3363" s="86" t="s">
        <v>42</v>
      </c>
      <c r="H3363" s="48">
        <v>40140</v>
      </c>
      <c r="I3363" s="86">
        <v>89381387878</v>
      </c>
      <c r="J3363" s="47">
        <v>9</v>
      </c>
      <c r="K3363" s="49">
        <v>9</v>
      </c>
      <c r="L3363" s="86" t="s">
        <v>30</v>
      </c>
      <c r="M3363" s="86" t="s">
        <v>31</v>
      </c>
      <c r="N3363" s="86">
        <v>6024</v>
      </c>
      <c r="O3363" s="86">
        <v>732690</v>
      </c>
      <c r="P3363" s="87">
        <v>45263</v>
      </c>
      <c r="Q3363" s="86" t="s">
        <v>5158</v>
      </c>
      <c r="R3363" s="50" t="s">
        <v>183</v>
      </c>
      <c r="S3363" s="86" t="s">
        <v>60</v>
      </c>
      <c r="T3363" s="86"/>
      <c r="U3363" s="86" t="s">
        <v>35</v>
      </c>
      <c r="V3363" s="50" t="s">
        <v>150</v>
      </c>
      <c r="W3363" s="50"/>
      <c r="X3363" s="86"/>
      <c r="Y3363" s="86"/>
      <c r="Z3363" s="86"/>
      <c r="AA3363" s="86" t="s">
        <v>150</v>
      </c>
      <c r="AB3363" s="86"/>
      <c r="AC3363" s="86"/>
      <c r="AD3363" s="86"/>
      <c r="AE3363" s="86" t="s">
        <v>36</v>
      </c>
      <c r="AF3363" s="86" t="s">
        <v>67</v>
      </c>
      <c r="AG3363" s="90" t="s">
        <v>181</v>
      </c>
      <c r="AH3363" s="86"/>
      <c r="AI3363" s="86"/>
      <c r="AJ3363" s="86" t="s">
        <v>46</v>
      </c>
      <c r="AK3363" s="86" t="str">
        <f t="shared" si="1"/>
        <v>МБОУ «Гимназия № 35»</v>
      </c>
      <c r="AL3363" s="50" t="s">
        <v>181</v>
      </c>
      <c r="AM3363" s="18"/>
      <c r="AN3363" s="18"/>
      <c r="AO3363" s="18"/>
      <c r="AP3363" s="18"/>
      <c r="AQ3363" s="18"/>
    </row>
    <row r="3364" spans="1:43" ht="12.75" x14ac:dyDescent="0.2">
      <c r="A3364" s="73">
        <v>45632</v>
      </c>
      <c r="B3364" s="74" t="s">
        <v>15555</v>
      </c>
      <c r="C3364" s="86" t="s">
        <v>19598</v>
      </c>
      <c r="D3364" s="86" t="s">
        <v>361</v>
      </c>
      <c r="E3364" s="86" t="s">
        <v>8745</v>
      </c>
      <c r="F3364" s="86" t="s">
        <v>390</v>
      </c>
      <c r="G3364" s="86" t="s">
        <v>42</v>
      </c>
      <c r="H3364" s="48">
        <v>39869</v>
      </c>
      <c r="I3364" s="86">
        <v>89053021312</v>
      </c>
      <c r="J3364" s="47">
        <v>9</v>
      </c>
      <c r="K3364" s="49">
        <v>9</v>
      </c>
      <c r="L3364" s="86" t="s">
        <v>18238</v>
      </c>
      <c r="M3364" s="86" t="s">
        <v>50</v>
      </c>
      <c r="N3364" s="86" t="s">
        <v>10402</v>
      </c>
      <c r="O3364" s="86">
        <v>612234</v>
      </c>
      <c r="P3364" s="87">
        <v>39898</v>
      </c>
      <c r="Q3364" s="86" t="s">
        <v>18035</v>
      </c>
      <c r="R3364" s="50" t="s">
        <v>18324</v>
      </c>
      <c r="S3364" s="86" t="s">
        <v>2068</v>
      </c>
      <c r="T3364" s="86"/>
      <c r="U3364" s="86" t="s">
        <v>35</v>
      </c>
      <c r="V3364" s="50" t="s">
        <v>7679</v>
      </c>
      <c r="W3364" s="50"/>
      <c r="X3364" s="86"/>
      <c r="Y3364" s="86"/>
      <c r="Z3364" s="86"/>
      <c r="AA3364" s="86"/>
      <c r="AB3364" s="86" t="s">
        <v>18325</v>
      </c>
      <c r="AC3364" s="86" t="s">
        <v>18326</v>
      </c>
      <c r="AD3364" s="86"/>
      <c r="AE3364" s="86" t="s">
        <v>18138</v>
      </c>
      <c r="AF3364" s="86" t="s">
        <v>37</v>
      </c>
      <c r="AG3364" s="86"/>
      <c r="AH3364" s="86"/>
      <c r="AI3364" s="86" t="s">
        <v>1268</v>
      </c>
      <c r="AJ3364" s="86" t="s">
        <v>46</v>
      </c>
      <c r="AK3364" s="86" t="str">
        <f t="shared" si="1"/>
        <v>МБОУ Лицей №124 г.о. Самара</v>
      </c>
      <c r="AL3364" s="50" t="s">
        <v>1268</v>
      </c>
      <c r="AM3364" s="18"/>
      <c r="AN3364" s="18"/>
      <c r="AO3364" s="18"/>
      <c r="AP3364" s="18"/>
      <c r="AQ3364" s="18"/>
    </row>
    <row r="3365" spans="1:43" ht="38.25" x14ac:dyDescent="0.2">
      <c r="A3365" s="73">
        <v>45632</v>
      </c>
      <c r="B3365" s="74" t="s">
        <v>15555</v>
      </c>
      <c r="C3365" s="86" t="s">
        <v>19598</v>
      </c>
      <c r="D3365" s="86" t="s">
        <v>6210</v>
      </c>
      <c r="E3365" s="86" t="s">
        <v>1700</v>
      </c>
      <c r="F3365" s="86" t="s">
        <v>1330</v>
      </c>
      <c r="G3365" s="86" t="s">
        <v>42</v>
      </c>
      <c r="H3365" s="60">
        <v>39953</v>
      </c>
      <c r="I3365" s="86">
        <v>89525759540</v>
      </c>
      <c r="J3365" s="47">
        <v>9</v>
      </c>
      <c r="K3365" s="49">
        <v>9</v>
      </c>
      <c r="L3365" s="86" t="s">
        <v>30</v>
      </c>
      <c r="M3365" s="86" t="s">
        <v>31</v>
      </c>
      <c r="N3365" s="86">
        <v>6023</v>
      </c>
      <c r="O3365" s="86">
        <v>326892</v>
      </c>
      <c r="P3365" s="88">
        <v>45098</v>
      </c>
      <c r="Q3365" s="86" t="s">
        <v>71</v>
      </c>
      <c r="R3365" s="50" t="s">
        <v>6211</v>
      </c>
      <c r="S3365" s="86" t="s">
        <v>60</v>
      </c>
      <c r="T3365" s="86" t="s">
        <v>187</v>
      </c>
      <c r="U3365" s="86" t="s">
        <v>35</v>
      </c>
      <c r="V3365" s="50" t="s">
        <v>4832</v>
      </c>
      <c r="W3365" s="50" t="s">
        <v>5751</v>
      </c>
      <c r="X3365" s="86" t="s">
        <v>60</v>
      </c>
      <c r="Y3365" s="86" t="s">
        <v>187</v>
      </c>
      <c r="Z3365" s="86" t="s">
        <v>35</v>
      </c>
      <c r="AA3365" s="86" t="s">
        <v>4832</v>
      </c>
      <c r="AB3365" s="86" t="s">
        <v>6212</v>
      </c>
      <c r="AC3365" s="94"/>
      <c r="AD3365" s="86"/>
      <c r="AE3365" s="86" t="s">
        <v>66</v>
      </c>
      <c r="AF3365" s="86" t="s">
        <v>73</v>
      </c>
      <c r="AG3365" s="86"/>
      <c r="AH3365" s="86" t="s">
        <v>763</v>
      </c>
      <c r="AI3365" s="86"/>
      <c r="AJ3365" s="86" t="s">
        <v>46</v>
      </c>
      <c r="AK3365" s="86" t="str">
        <f t="shared" si="1"/>
        <v>ФГАОУ ВО ЮФУ ИРТСУ кафедра Инженерной графики и компьютерного дизайна, г. Таганрог</v>
      </c>
      <c r="AL3365" s="50" t="s">
        <v>763</v>
      </c>
      <c r="AM3365" s="18"/>
      <c r="AN3365" s="18"/>
      <c r="AO3365" s="18"/>
      <c r="AP3365" s="18"/>
      <c r="AQ3365" s="18"/>
    </row>
    <row r="3366" spans="1:43" ht="38.25" x14ac:dyDescent="0.2">
      <c r="A3366" s="73">
        <v>45632</v>
      </c>
      <c r="B3366" s="74" t="s">
        <v>15555</v>
      </c>
      <c r="C3366" s="86" t="s">
        <v>19598</v>
      </c>
      <c r="D3366" s="86" t="s">
        <v>1736</v>
      </c>
      <c r="E3366" s="86" t="s">
        <v>2283</v>
      </c>
      <c r="F3366" s="86" t="s">
        <v>70</v>
      </c>
      <c r="G3366" s="86" t="s">
        <v>42</v>
      </c>
      <c r="H3366" s="48">
        <v>40107</v>
      </c>
      <c r="I3366" s="86">
        <v>89518381862</v>
      </c>
      <c r="J3366" s="47">
        <v>9</v>
      </c>
      <c r="K3366" s="49">
        <v>9</v>
      </c>
      <c r="L3366" s="86" t="s">
        <v>30</v>
      </c>
      <c r="M3366" s="86" t="s">
        <v>31</v>
      </c>
      <c r="N3366" s="86">
        <v>6024</v>
      </c>
      <c r="O3366" s="86">
        <v>730373</v>
      </c>
      <c r="P3366" s="87">
        <v>45272</v>
      </c>
      <c r="Q3366" s="86" t="s">
        <v>11149</v>
      </c>
      <c r="R3366" s="50" t="s">
        <v>10188</v>
      </c>
      <c r="S3366" s="86" t="s">
        <v>60</v>
      </c>
      <c r="T3366" s="86"/>
      <c r="U3366" s="86" t="s">
        <v>35</v>
      </c>
      <c r="V3366" s="50" t="s">
        <v>4940</v>
      </c>
      <c r="W3366" s="50" t="s">
        <v>8766</v>
      </c>
      <c r="X3366" s="86" t="s">
        <v>60</v>
      </c>
      <c r="Y3366" s="86"/>
      <c r="Z3366" s="86" t="s">
        <v>35</v>
      </c>
      <c r="AA3366" s="86" t="s">
        <v>4940</v>
      </c>
      <c r="AB3366" s="86" t="s">
        <v>11150</v>
      </c>
      <c r="AC3366" s="86"/>
      <c r="AD3366" s="94"/>
      <c r="AE3366" s="86" t="s">
        <v>36</v>
      </c>
      <c r="AF3366" s="86" t="s">
        <v>73</v>
      </c>
      <c r="AG3366" s="86"/>
      <c r="AH3366" s="86" t="s">
        <v>6649</v>
      </c>
      <c r="AI3366" s="86"/>
      <c r="AJ3366" s="86" t="s">
        <v>39</v>
      </c>
      <c r="AK3366" s="86" t="str">
        <f t="shared" si="1"/>
        <v>МАУ ДО «Таганрогская детская художественная школа имени С.И. Блонской» г. Таганрог</v>
      </c>
      <c r="AL3366" s="50" t="s">
        <v>6649</v>
      </c>
      <c r="AM3366" s="18"/>
      <c r="AN3366" s="18"/>
      <c r="AO3366" s="18"/>
      <c r="AP3366" s="18"/>
      <c r="AQ3366" s="18"/>
    </row>
    <row r="3367" spans="1:43" ht="25.5" x14ac:dyDescent="0.2">
      <c r="A3367" s="73">
        <v>45632</v>
      </c>
      <c r="B3367" s="74" t="s">
        <v>15555</v>
      </c>
      <c r="C3367" s="86" t="s">
        <v>19598</v>
      </c>
      <c r="D3367" s="86" t="s">
        <v>7753</v>
      </c>
      <c r="E3367" s="86" t="s">
        <v>824</v>
      </c>
      <c r="F3367" s="86" t="s">
        <v>28</v>
      </c>
      <c r="G3367" s="86" t="s">
        <v>29</v>
      </c>
      <c r="H3367" s="60">
        <v>39937</v>
      </c>
      <c r="I3367" s="86">
        <v>89508646197</v>
      </c>
      <c r="J3367" s="47">
        <v>9</v>
      </c>
      <c r="K3367" s="49">
        <v>9</v>
      </c>
      <c r="L3367" s="86" t="s">
        <v>30</v>
      </c>
      <c r="M3367" s="86" t="s">
        <v>50</v>
      </c>
      <c r="N3367" s="86" t="s">
        <v>1120</v>
      </c>
      <c r="O3367" s="86">
        <v>705014</v>
      </c>
      <c r="P3367" s="88">
        <v>39947</v>
      </c>
      <c r="Q3367" s="86" t="s">
        <v>7591</v>
      </c>
      <c r="R3367" s="59" t="s">
        <v>7612</v>
      </c>
      <c r="S3367" s="86" t="s">
        <v>60</v>
      </c>
      <c r="T3367" s="86"/>
      <c r="U3367" s="86" t="s">
        <v>35</v>
      </c>
      <c r="V3367" s="50" t="s">
        <v>3664</v>
      </c>
      <c r="W3367" s="50"/>
      <c r="X3367" s="86"/>
      <c r="Y3367" s="86"/>
      <c r="Z3367" s="86"/>
      <c r="AA3367" s="86"/>
      <c r="AB3367" s="86"/>
      <c r="AC3367" s="86"/>
      <c r="AD3367" s="94"/>
      <c r="AE3367" s="86" t="s">
        <v>66</v>
      </c>
      <c r="AF3367" s="86" t="s">
        <v>73</v>
      </c>
      <c r="AG3367" s="86"/>
      <c r="AH3367" s="86" t="s">
        <v>3509</v>
      </c>
      <c r="AI3367" s="86"/>
      <c r="AJ3367" s="86" t="s">
        <v>94</v>
      </c>
      <c r="AK3367" s="86" t="str">
        <f t="shared" si="1"/>
        <v>ДАХШ РЦАХДП ААИ ЮФУ, отделение г. Зернограда</v>
      </c>
      <c r="AL3367" s="50" t="s">
        <v>3509</v>
      </c>
      <c r="AM3367" s="18"/>
      <c r="AN3367" s="18"/>
      <c r="AO3367" s="18"/>
      <c r="AP3367" s="18"/>
      <c r="AQ3367" s="18"/>
    </row>
    <row r="3368" spans="1:43" ht="12.75" x14ac:dyDescent="0.2">
      <c r="A3368" s="73">
        <v>45632</v>
      </c>
      <c r="B3368" s="74" t="s">
        <v>15555</v>
      </c>
      <c r="C3368" s="86" t="s">
        <v>19598</v>
      </c>
      <c r="D3368" s="86" t="s">
        <v>4466</v>
      </c>
      <c r="E3368" s="86" t="s">
        <v>75</v>
      </c>
      <c r="F3368" s="86" t="s">
        <v>234</v>
      </c>
      <c r="G3368" s="86" t="s">
        <v>42</v>
      </c>
      <c r="H3368" s="60">
        <v>39896</v>
      </c>
      <c r="I3368" s="86">
        <v>89045003441</v>
      </c>
      <c r="J3368" s="47">
        <v>9</v>
      </c>
      <c r="K3368" s="49">
        <v>9</v>
      </c>
      <c r="L3368" s="86" t="s">
        <v>30</v>
      </c>
      <c r="M3368" s="86" t="s">
        <v>31</v>
      </c>
      <c r="N3368" s="86">
        <v>6023</v>
      </c>
      <c r="O3368" s="86">
        <v>302758</v>
      </c>
      <c r="P3368" s="88">
        <v>45037</v>
      </c>
      <c r="Q3368" s="86" t="s">
        <v>58</v>
      </c>
      <c r="R3368" s="50" t="s">
        <v>4467</v>
      </c>
      <c r="S3368" s="86" t="s">
        <v>60</v>
      </c>
      <c r="T3368" s="86"/>
      <c r="U3368" s="86" t="s">
        <v>35</v>
      </c>
      <c r="V3368" s="50" t="s">
        <v>150</v>
      </c>
      <c r="W3368" s="50" t="s">
        <v>552</v>
      </c>
      <c r="X3368" s="86" t="s">
        <v>60</v>
      </c>
      <c r="Y3368" s="86"/>
      <c r="Z3368" s="86" t="s">
        <v>35</v>
      </c>
      <c r="AA3368" s="86" t="s">
        <v>150</v>
      </c>
      <c r="AB3368" s="86" t="s">
        <v>4468</v>
      </c>
      <c r="AC3368" s="94"/>
      <c r="AD3368" s="86"/>
      <c r="AE3368" s="86" t="s">
        <v>36</v>
      </c>
      <c r="AF3368" s="86" t="s">
        <v>67</v>
      </c>
      <c r="AG3368" s="86" t="s">
        <v>555</v>
      </c>
      <c r="AH3368" s="86"/>
      <c r="AI3368" s="86"/>
      <c r="AJ3368" s="86" t="s">
        <v>39</v>
      </c>
      <c r="AK3368" s="86" t="str">
        <f t="shared" si="1"/>
        <v>МБОУ «Гимназия № 12»</v>
      </c>
      <c r="AL3368" s="50" t="s">
        <v>555</v>
      </c>
      <c r="AM3368" s="18"/>
      <c r="AN3368" s="18"/>
      <c r="AO3368" s="18"/>
      <c r="AP3368" s="18"/>
      <c r="AQ3368" s="18"/>
    </row>
    <row r="3369" spans="1:43" ht="12.75" x14ac:dyDescent="0.2">
      <c r="A3369" s="73">
        <v>45632</v>
      </c>
      <c r="B3369" s="74" t="s">
        <v>15555</v>
      </c>
      <c r="C3369" s="86" t="s">
        <v>19598</v>
      </c>
      <c r="D3369" s="86" t="s">
        <v>4650</v>
      </c>
      <c r="E3369" s="86" t="s">
        <v>362</v>
      </c>
      <c r="F3369" s="86" t="s">
        <v>706</v>
      </c>
      <c r="G3369" s="86" t="s">
        <v>42</v>
      </c>
      <c r="H3369" s="60">
        <v>39824</v>
      </c>
      <c r="I3369" s="86" t="s">
        <v>4651</v>
      </c>
      <c r="J3369" s="47">
        <v>9</v>
      </c>
      <c r="K3369" s="49">
        <v>9</v>
      </c>
      <c r="L3369" s="86" t="s">
        <v>30</v>
      </c>
      <c r="M3369" s="86" t="s">
        <v>31</v>
      </c>
      <c r="N3369" s="86">
        <v>6023</v>
      </c>
      <c r="O3369" s="86">
        <v>190606</v>
      </c>
      <c r="P3369" s="88">
        <v>44966</v>
      </c>
      <c r="Q3369" s="86" t="s">
        <v>2304</v>
      </c>
      <c r="R3369" s="50" t="s">
        <v>839</v>
      </c>
      <c r="S3369" s="86" t="s">
        <v>60</v>
      </c>
      <c r="T3369" s="86" t="s">
        <v>1357</v>
      </c>
      <c r="U3369" s="86" t="s">
        <v>35</v>
      </c>
      <c r="V3369" s="50" t="s">
        <v>150</v>
      </c>
      <c r="W3369" s="50" t="s">
        <v>107</v>
      </c>
      <c r="X3369" s="86"/>
      <c r="Y3369" s="86"/>
      <c r="Z3369" s="86"/>
      <c r="AA3369" s="86"/>
      <c r="AB3369" s="86" t="s">
        <v>4652</v>
      </c>
      <c r="AC3369" s="94"/>
      <c r="AD3369" s="86"/>
      <c r="AE3369" s="86" t="s">
        <v>66</v>
      </c>
      <c r="AF3369" s="86" t="s">
        <v>67</v>
      </c>
      <c r="AG3369" s="86" t="s">
        <v>755</v>
      </c>
      <c r="AH3369" s="86"/>
      <c r="AI3369" s="86"/>
      <c r="AJ3369" s="86" t="s">
        <v>39</v>
      </c>
      <c r="AK3369" s="86" t="str">
        <f t="shared" si="1"/>
        <v>Лицей ЮФУ</v>
      </c>
      <c r="AL3369" s="50" t="s">
        <v>755</v>
      </c>
      <c r="AM3369" s="18"/>
      <c r="AN3369" s="18"/>
      <c r="AO3369" s="18"/>
      <c r="AP3369" s="18"/>
      <c r="AQ3369" s="18"/>
    </row>
    <row r="3370" spans="1:43" ht="38.25" x14ac:dyDescent="0.2">
      <c r="A3370" s="73">
        <v>45632</v>
      </c>
      <c r="B3370" s="74" t="s">
        <v>15555</v>
      </c>
      <c r="C3370" s="86" t="s">
        <v>19598</v>
      </c>
      <c r="D3370" s="86" t="s">
        <v>16918</v>
      </c>
      <c r="E3370" s="86" t="s">
        <v>218</v>
      </c>
      <c r="F3370" s="86" t="s">
        <v>160</v>
      </c>
      <c r="G3370" s="86" t="s">
        <v>4004</v>
      </c>
      <c r="H3370" s="48">
        <v>40126</v>
      </c>
      <c r="I3370" s="86">
        <v>79271229285</v>
      </c>
      <c r="J3370" s="47">
        <v>9</v>
      </c>
      <c r="K3370" s="49">
        <v>9</v>
      </c>
      <c r="L3370" s="86" t="s">
        <v>30</v>
      </c>
      <c r="M3370" s="86" t="s">
        <v>14316</v>
      </c>
      <c r="N3370" s="86">
        <v>4623</v>
      </c>
      <c r="O3370" s="86">
        <v>483896</v>
      </c>
      <c r="P3370" s="87">
        <v>45295</v>
      </c>
      <c r="Q3370" s="86" t="s">
        <v>16916</v>
      </c>
      <c r="R3370" s="50" t="s">
        <v>16919</v>
      </c>
      <c r="S3370" s="86" t="s">
        <v>197</v>
      </c>
      <c r="T3370" s="86"/>
      <c r="U3370" s="86" t="s">
        <v>35</v>
      </c>
      <c r="V3370" s="50" t="s">
        <v>9089</v>
      </c>
      <c r="W3370" s="50" t="s">
        <v>16850</v>
      </c>
      <c r="X3370" s="86" t="s">
        <v>197</v>
      </c>
      <c r="Y3370" s="86"/>
      <c r="Z3370" s="86" t="s">
        <v>35</v>
      </c>
      <c r="AA3370" s="86" t="s">
        <v>16851</v>
      </c>
      <c r="AB3370" s="86" t="s">
        <v>16902</v>
      </c>
      <c r="AC3370" s="94"/>
      <c r="AD3370" s="86"/>
      <c r="AE3370" s="86" t="s">
        <v>16903</v>
      </c>
      <c r="AF3370" s="86" t="s">
        <v>37</v>
      </c>
      <c r="AG3370" s="86"/>
      <c r="AH3370" s="86"/>
      <c r="AI3370" s="86" t="s">
        <v>865</v>
      </c>
      <c r="AJ3370" s="86" t="s">
        <v>46</v>
      </c>
      <c r="AK3370" s="86" t="str">
        <f t="shared" si="1"/>
        <v>МАУДО «Центр художественного мастерства» г.о. Королёв Московской области</v>
      </c>
      <c r="AL3370" s="50" t="s">
        <v>865</v>
      </c>
      <c r="AM3370" s="18"/>
      <c r="AN3370" s="18"/>
      <c r="AO3370" s="18"/>
      <c r="AP3370" s="18"/>
      <c r="AQ3370" s="18"/>
    </row>
    <row r="3371" spans="1:43" ht="25.5" x14ac:dyDescent="0.2">
      <c r="A3371" s="73">
        <v>45632</v>
      </c>
      <c r="B3371" s="74" t="s">
        <v>15555</v>
      </c>
      <c r="C3371" s="86" t="s">
        <v>19598</v>
      </c>
      <c r="D3371" s="86" t="s">
        <v>5812</v>
      </c>
      <c r="E3371" s="86" t="s">
        <v>545</v>
      </c>
      <c r="F3371" s="86" t="s">
        <v>76</v>
      </c>
      <c r="G3371" s="86" t="s">
        <v>42</v>
      </c>
      <c r="H3371" s="60">
        <v>40034</v>
      </c>
      <c r="I3371" s="86">
        <v>89034342682</v>
      </c>
      <c r="J3371" s="47">
        <v>9</v>
      </c>
      <c r="K3371" s="49">
        <v>9</v>
      </c>
      <c r="L3371" s="86" t="s">
        <v>30</v>
      </c>
      <c r="M3371" s="86" t="s">
        <v>31</v>
      </c>
      <c r="N3371" s="86">
        <v>3923</v>
      </c>
      <c r="O3371" s="86">
        <v>557864</v>
      </c>
      <c r="P3371" s="87">
        <v>45157</v>
      </c>
      <c r="Q3371" s="86" t="s">
        <v>863</v>
      </c>
      <c r="R3371" s="50" t="s">
        <v>8224</v>
      </c>
      <c r="S3371" s="86" t="s">
        <v>60</v>
      </c>
      <c r="T3371" s="86"/>
      <c r="U3371" s="86" t="s">
        <v>35</v>
      </c>
      <c r="V3371" s="50" t="s">
        <v>150</v>
      </c>
      <c r="W3371" s="50" t="s">
        <v>107</v>
      </c>
      <c r="X3371" s="86" t="s">
        <v>60</v>
      </c>
      <c r="Y3371" s="86"/>
      <c r="Z3371" s="86" t="s">
        <v>35</v>
      </c>
      <c r="AA3371" s="86" t="s">
        <v>150</v>
      </c>
      <c r="AB3371" s="86" t="s">
        <v>8225</v>
      </c>
      <c r="AC3371" s="86"/>
      <c r="AD3371" s="86"/>
      <c r="AE3371" s="86" t="s">
        <v>66</v>
      </c>
      <c r="AF3371" s="86" t="s">
        <v>67</v>
      </c>
      <c r="AG3371" s="86" t="s">
        <v>2894</v>
      </c>
      <c r="AH3371" s="86"/>
      <c r="AI3371" s="86"/>
      <c r="AJ3371" s="86" t="s">
        <v>39</v>
      </c>
      <c r="AK3371" s="86" t="str">
        <f t="shared" si="1"/>
        <v>Академия психологии и педагогики ЮФУ</v>
      </c>
      <c r="AL3371" s="50" t="s">
        <v>2894</v>
      </c>
      <c r="AM3371" s="18"/>
      <c r="AN3371" s="18"/>
      <c r="AO3371" s="18"/>
      <c r="AP3371" s="18"/>
      <c r="AQ3371" s="18"/>
    </row>
    <row r="3372" spans="1:43" ht="38.25" x14ac:dyDescent="0.2">
      <c r="A3372" s="73">
        <v>45632</v>
      </c>
      <c r="B3372" s="74" t="s">
        <v>15555</v>
      </c>
      <c r="C3372" s="86" t="s">
        <v>19598</v>
      </c>
      <c r="D3372" s="86" t="s">
        <v>17671</v>
      </c>
      <c r="E3372" s="86" t="s">
        <v>478</v>
      </c>
      <c r="F3372" s="86" t="s">
        <v>820</v>
      </c>
      <c r="G3372" s="86" t="s">
        <v>29</v>
      </c>
      <c r="H3372" s="48">
        <v>40241</v>
      </c>
      <c r="I3372" s="86">
        <v>89288253122</v>
      </c>
      <c r="J3372" s="47">
        <v>9</v>
      </c>
      <c r="K3372" s="49">
        <v>9</v>
      </c>
      <c r="L3372" s="86" t="s">
        <v>30</v>
      </c>
      <c r="M3372" s="86" t="s">
        <v>50</v>
      </c>
      <c r="N3372" s="86" t="s">
        <v>161</v>
      </c>
      <c r="O3372" s="86">
        <v>547943</v>
      </c>
      <c r="P3372" s="87">
        <v>40256</v>
      </c>
      <c r="Q3372" s="86" t="s">
        <v>12297</v>
      </c>
      <c r="R3372" s="50" t="s">
        <v>1148</v>
      </c>
      <c r="S3372" s="86" t="s">
        <v>164</v>
      </c>
      <c r="T3372" s="86"/>
      <c r="U3372" s="86" t="s">
        <v>35</v>
      </c>
      <c r="V3372" s="50" t="s">
        <v>5933</v>
      </c>
      <c r="W3372" s="50" t="s">
        <v>10200</v>
      </c>
      <c r="X3372" s="86" t="s">
        <v>164</v>
      </c>
      <c r="Y3372" s="86"/>
      <c r="Z3372" s="86" t="s">
        <v>35</v>
      </c>
      <c r="AA3372" s="86" t="s">
        <v>5933</v>
      </c>
      <c r="AB3372" s="86"/>
      <c r="AC3372" s="86"/>
      <c r="AD3372" s="86"/>
      <c r="AE3372" s="86" t="s">
        <v>36</v>
      </c>
      <c r="AF3372" s="86" t="s">
        <v>37</v>
      </c>
      <c r="AG3372" s="86"/>
      <c r="AH3372" s="86"/>
      <c r="AI3372" s="86" t="s">
        <v>862</v>
      </c>
      <c r="AJ3372" s="86" t="s">
        <v>39</v>
      </c>
      <c r="AK3372" s="86" t="str">
        <f t="shared" si="1"/>
        <v>ФГБОУ ВО "Пятигорский государственный университет" (ПГУ) г. Пятигорск</v>
      </c>
      <c r="AL3372" s="50" t="s">
        <v>862</v>
      </c>
      <c r="AM3372" s="18"/>
      <c r="AN3372" s="18"/>
      <c r="AO3372" s="18"/>
      <c r="AP3372" s="18"/>
      <c r="AQ3372" s="18"/>
    </row>
    <row r="3373" spans="1:43" ht="25.5" x14ac:dyDescent="0.2">
      <c r="A3373" s="73">
        <v>45632</v>
      </c>
      <c r="B3373" s="74" t="s">
        <v>15555</v>
      </c>
      <c r="C3373" s="86" t="s">
        <v>19598</v>
      </c>
      <c r="D3373" s="86" t="s">
        <v>16843</v>
      </c>
      <c r="E3373" s="86" t="s">
        <v>745</v>
      </c>
      <c r="F3373" s="86" t="s">
        <v>16844</v>
      </c>
      <c r="G3373" s="86" t="s">
        <v>42</v>
      </c>
      <c r="H3373" s="48">
        <v>40101</v>
      </c>
      <c r="I3373" s="86">
        <v>89648978298</v>
      </c>
      <c r="J3373" s="47">
        <v>9</v>
      </c>
      <c r="K3373" s="49">
        <v>9</v>
      </c>
      <c r="L3373" s="86" t="s">
        <v>30</v>
      </c>
      <c r="M3373" s="86" t="s">
        <v>50</v>
      </c>
      <c r="N3373" s="86" t="s">
        <v>16845</v>
      </c>
      <c r="O3373" s="86">
        <v>2249144</v>
      </c>
      <c r="P3373" s="87">
        <v>40072</v>
      </c>
      <c r="Q3373" s="86" t="s">
        <v>16846</v>
      </c>
      <c r="R3373" s="50" t="s">
        <v>2587</v>
      </c>
      <c r="S3373" s="86" t="s">
        <v>98</v>
      </c>
      <c r="T3373" s="86"/>
      <c r="U3373" s="86" t="s">
        <v>35</v>
      </c>
      <c r="V3373" s="50" t="s">
        <v>12323</v>
      </c>
      <c r="W3373" s="50" t="s">
        <v>16830</v>
      </c>
      <c r="X3373" s="86" t="s">
        <v>98</v>
      </c>
      <c r="Y3373" s="86"/>
      <c r="Z3373" s="86" t="s">
        <v>35</v>
      </c>
      <c r="AA3373" s="86" t="s">
        <v>12323</v>
      </c>
      <c r="AB3373" s="298" t="s">
        <v>16835</v>
      </c>
      <c r="AC3373" s="300"/>
      <c r="AD3373" s="299"/>
      <c r="AE3373" s="86" t="s">
        <v>16831</v>
      </c>
      <c r="AF3373" s="86" t="s">
        <v>37</v>
      </c>
      <c r="AG3373" s="86"/>
      <c r="AH3373" s="86"/>
      <c r="AI3373" s="90" t="s">
        <v>4556</v>
      </c>
      <c r="AJ3373" s="86" t="s">
        <v>46</v>
      </c>
      <c r="AK3373" s="86" t="str">
        <f t="shared" si="1"/>
        <v>МБУ ДО ДХШ г. Курганинска м. о. Курганинский район</v>
      </c>
      <c r="AL3373" s="50" t="s">
        <v>4556</v>
      </c>
      <c r="AM3373" s="18"/>
      <c r="AN3373" s="18"/>
      <c r="AO3373" s="18"/>
      <c r="AP3373" s="18"/>
      <c r="AQ3373" s="18"/>
    </row>
    <row r="3374" spans="1:43" ht="38.25" x14ac:dyDescent="0.2">
      <c r="A3374" s="73">
        <v>45632</v>
      </c>
      <c r="B3374" s="74" t="s">
        <v>15555</v>
      </c>
      <c r="C3374" s="86" t="s">
        <v>19598</v>
      </c>
      <c r="D3374" s="86" t="s">
        <v>11363</v>
      </c>
      <c r="E3374" s="86" t="s">
        <v>3720</v>
      </c>
      <c r="F3374" s="86" t="s">
        <v>820</v>
      </c>
      <c r="G3374" s="86" t="s">
        <v>42</v>
      </c>
      <c r="H3374" s="48">
        <v>39918</v>
      </c>
      <c r="I3374" s="86">
        <v>89523327034</v>
      </c>
      <c r="J3374" s="47">
        <v>9</v>
      </c>
      <c r="K3374" s="49">
        <v>9</v>
      </c>
      <c r="L3374" s="86" t="s">
        <v>30</v>
      </c>
      <c r="M3374" s="86" t="s">
        <v>31</v>
      </c>
      <c r="N3374" s="86">
        <v>2023</v>
      </c>
      <c r="O3374" s="86">
        <v>766963</v>
      </c>
      <c r="P3374" s="87">
        <v>45076</v>
      </c>
      <c r="Q3374" s="86" t="s">
        <v>3341</v>
      </c>
      <c r="R3374" s="50" t="s">
        <v>11364</v>
      </c>
      <c r="S3374" s="86" t="s">
        <v>732</v>
      </c>
      <c r="T3374" s="86" t="s">
        <v>1655</v>
      </c>
      <c r="U3374" s="86" t="s">
        <v>157</v>
      </c>
      <c r="V3374" s="50" t="s">
        <v>6291</v>
      </c>
      <c r="W3374" s="50" t="s">
        <v>11317</v>
      </c>
      <c r="X3374" s="86" t="s">
        <v>732</v>
      </c>
      <c r="Y3374" s="86" t="s">
        <v>1655</v>
      </c>
      <c r="Z3374" s="86" t="s">
        <v>157</v>
      </c>
      <c r="AA3374" s="86" t="s">
        <v>6291</v>
      </c>
      <c r="AB3374" s="86" t="s">
        <v>6293</v>
      </c>
      <c r="AC3374" s="86"/>
      <c r="AD3374" s="86"/>
      <c r="AE3374" s="86" t="s">
        <v>36</v>
      </c>
      <c r="AF3374" s="86" t="s">
        <v>37</v>
      </c>
      <c r="AG3374" s="86"/>
      <c r="AH3374" s="86"/>
      <c r="AI3374" s="86" t="s">
        <v>1898</v>
      </c>
      <c r="AJ3374" s="86" t="s">
        <v>39</v>
      </c>
      <c r="AK3374" s="86" t="str">
        <f t="shared" si="1"/>
        <v>ФГБОУ ВО "Воронежский государственный педагогический университет" (ВГПУ) г. Воронеж</v>
      </c>
      <c r="AL3374" s="50" t="s">
        <v>1898</v>
      </c>
      <c r="AM3374" s="18"/>
      <c r="AN3374" s="18"/>
      <c r="AO3374" s="18"/>
      <c r="AP3374" s="18"/>
      <c r="AQ3374" s="18"/>
    </row>
    <row r="3375" spans="1:43" ht="51" x14ac:dyDescent="0.2">
      <c r="A3375" s="73">
        <v>45632</v>
      </c>
      <c r="B3375" s="74" t="s">
        <v>15555</v>
      </c>
      <c r="C3375" s="86" t="s">
        <v>19598</v>
      </c>
      <c r="D3375" s="86" t="s">
        <v>17667</v>
      </c>
      <c r="E3375" s="86" t="s">
        <v>248</v>
      </c>
      <c r="F3375" s="86" t="s">
        <v>326</v>
      </c>
      <c r="G3375" s="86" t="s">
        <v>42</v>
      </c>
      <c r="H3375" s="48">
        <v>40000</v>
      </c>
      <c r="I3375" s="86">
        <v>89397816670</v>
      </c>
      <c r="J3375" s="47">
        <v>9</v>
      </c>
      <c r="K3375" s="49">
        <v>9</v>
      </c>
      <c r="L3375" s="86" t="s">
        <v>30</v>
      </c>
      <c r="M3375" s="86" t="s">
        <v>31</v>
      </c>
      <c r="N3375" s="86">
        <v>323</v>
      </c>
      <c r="O3375" s="86">
        <v>619242</v>
      </c>
      <c r="P3375" s="87">
        <v>45141</v>
      </c>
      <c r="Q3375" s="86" t="s">
        <v>155</v>
      </c>
      <c r="R3375" s="50" t="s">
        <v>196</v>
      </c>
      <c r="S3375" s="86" t="s">
        <v>98</v>
      </c>
      <c r="T3375" s="86"/>
      <c r="U3375" s="86" t="s">
        <v>35</v>
      </c>
      <c r="V3375" s="50" t="s">
        <v>17668</v>
      </c>
      <c r="W3375" s="50" t="s">
        <v>17669</v>
      </c>
      <c r="X3375" s="86" t="s">
        <v>98</v>
      </c>
      <c r="Y3375" s="86"/>
      <c r="Z3375" s="86" t="s">
        <v>35</v>
      </c>
      <c r="AA3375" s="86" t="s">
        <v>17668</v>
      </c>
      <c r="AB3375" s="86" t="s">
        <v>17670</v>
      </c>
      <c r="AC3375" s="86"/>
      <c r="AD3375" s="94"/>
      <c r="AE3375" s="86" t="s">
        <v>36</v>
      </c>
      <c r="AF3375" s="86" t="s">
        <v>37</v>
      </c>
      <c r="AG3375" s="86"/>
      <c r="AH3375" s="86"/>
      <c r="AI3375" s="86" t="s">
        <v>594</v>
      </c>
      <c r="AJ3375" s="86" t="s">
        <v>39</v>
      </c>
      <c r="AK3375" s="86" t="str">
        <f t="shared" si="1"/>
        <v>МАУ ДО "ДХШ им.С.Д.Эрьзя МО г. Новороссийск"</v>
      </c>
      <c r="AL3375" s="50" t="s">
        <v>594</v>
      </c>
      <c r="AM3375" s="18"/>
      <c r="AN3375" s="18"/>
      <c r="AO3375" s="18"/>
      <c r="AP3375" s="18"/>
      <c r="AQ3375" s="18"/>
    </row>
    <row r="3376" spans="1:43" ht="25.5" x14ac:dyDescent="0.2">
      <c r="A3376" s="73">
        <v>45632</v>
      </c>
      <c r="B3376" s="74" t="s">
        <v>15555</v>
      </c>
      <c r="C3376" s="86" t="s">
        <v>19598</v>
      </c>
      <c r="D3376" s="86" t="s">
        <v>8977</v>
      </c>
      <c r="E3376" s="86" t="s">
        <v>836</v>
      </c>
      <c r="F3376" s="86" t="s">
        <v>28</v>
      </c>
      <c r="G3376" s="86" t="s">
        <v>29</v>
      </c>
      <c r="H3376" s="60">
        <v>39985</v>
      </c>
      <c r="I3376" s="86">
        <v>89888536751</v>
      </c>
      <c r="J3376" s="47">
        <v>9</v>
      </c>
      <c r="K3376" s="49">
        <v>9</v>
      </c>
      <c r="L3376" s="86" t="s">
        <v>30</v>
      </c>
      <c r="M3376" s="86" t="s">
        <v>31</v>
      </c>
      <c r="N3376" s="89" t="s">
        <v>508</v>
      </c>
      <c r="O3376" s="89" t="s">
        <v>8978</v>
      </c>
      <c r="P3376" s="87">
        <v>45111</v>
      </c>
      <c r="Q3376" s="86" t="s">
        <v>347</v>
      </c>
      <c r="R3376" s="50" t="s">
        <v>1359</v>
      </c>
      <c r="S3376" s="86" t="s">
        <v>164</v>
      </c>
      <c r="T3376" s="86" t="s">
        <v>8979</v>
      </c>
      <c r="U3376" s="86" t="s">
        <v>35</v>
      </c>
      <c r="V3376" s="50" t="s">
        <v>424</v>
      </c>
      <c r="W3376" s="50" t="s">
        <v>340</v>
      </c>
      <c r="X3376" s="86" t="s">
        <v>164</v>
      </c>
      <c r="Y3376" s="86" t="s">
        <v>8979</v>
      </c>
      <c r="Z3376" s="86" t="s">
        <v>35</v>
      </c>
      <c r="AA3376" s="86" t="s">
        <v>166</v>
      </c>
      <c r="AB3376" s="86" t="s">
        <v>8881</v>
      </c>
      <c r="AC3376" s="86"/>
      <c r="AD3376" s="94"/>
      <c r="AE3376" s="86" t="s">
        <v>36</v>
      </c>
      <c r="AF3376" s="86" t="s">
        <v>37</v>
      </c>
      <c r="AG3376" s="86"/>
      <c r="AH3376" s="86"/>
      <c r="AI3376" s="86" t="s">
        <v>169</v>
      </c>
      <c r="AJ3376" s="86" t="s">
        <v>94</v>
      </c>
      <c r="AK3376" s="86" t="str">
        <f t="shared" si="1"/>
        <v>МБУ ДО "Детская художественная школа" г. Ставрополь</v>
      </c>
      <c r="AL3376" s="50" t="s">
        <v>169</v>
      </c>
      <c r="AM3376" s="18"/>
      <c r="AN3376" s="18"/>
      <c r="AO3376" s="18"/>
      <c r="AP3376" s="18"/>
      <c r="AQ3376" s="18"/>
    </row>
    <row r="3377" spans="1:43" ht="51" x14ac:dyDescent="0.2">
      <c r="A3377" s="73">
        <v>45632</v>
      </c>
      <c r="B3377" s="74" t="s">
        <v>15555</v>
      </c>
      <c r="C3377" s="86" t="s">
        <v>19598</v>
      </c>
      <c r="D3377" s="86" t="s">
        <v>10416</v>
      </c>
      <c r="E3377" s="86" t="s">
        <v>1064</v>
      </c>
      <c r="F3377" s="86" t="s">
        <v>57</v>
      </c>
      <c r="G3377" s="86" t="s">
        <v>42</v>
      </c>
      <c r="H3377" s="48">
        <v>40189</v>
      </c>
      <c r="I3377" s="86" t="s">
        <v>10417</v>
      </c>
      <c r="J3377" s="47">
        <v>9</v>
      </c>
      <c r="K3377" s="49">
        <v>9</v>
      </c>
      <c r="L3377" s="86" t="s">
        <v>30</v>
      </c>
      <c r="M3377" s="86" t="s">
        <v>31</v>
      </c>
      <c r="N3377" s="89" t="s">
        <v>508</v>
      </c>
      <c r="O3377" s="86">
        <v>130486</v>
      </c>
      <c r="P3377" s="87">
        <v>45343</v>
      </c>
      <c r="Q3377" s="86" t="s">
        <v>347</v>
      </c>
      <c r="R3377" s="50" t="s">
        <v>1505</v>
      </c>
      <c r="S3377" s="86" t="s">
        <v>164</v>
      </c>
      <c r="T3377" s="86" t="s">
        <v>9615</v>
      </c>
      <c r="U3377" s="86" t="s">
        <v>35</v>
      </c>
      <c r="V3377" s="50" t="s">
        <v>1334</v>
      </c>
      <c r="W3377" s="50" t="s">
        <v>7810</v>
      </c>
      <c r="X3377" s="86" t="s">
        <v>164</v>
      </c>
      <c r="Y3377" s="86" t="s">
        <v>9615</v>
      </c>
      <c r="Z3377" s="86" t="s">
        <v>35</v>
      </c>
      <c r="AA3377" s="86" t="s">
        <v>1334</v>
      </c>
      <c r="AB3377" s="86" t="s">
        <v>10389</v>
      </c>
      <c r="AC3377" s="86"/>
      <c r="AD3377" s="94" t="s">
        <v>7810</v>
      </c>
      <c r="AE3377" s="86" t="s">
        <v>36</v>
      </c>
      <c r="AF3377" s="86" t="s">
        <v>37</v>
      </c>
      <c r="AG3377" s="86"/>
      <c r="AH3377" s="86"/>
      <c r="AI3377" s="86" t="s">
        <v>463</v>
      </c>
      <c r="AJ3377" s="86" t="s">
        <v>39</v>
      </c>
      <c r="AK3377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3377" s="50" t="s">
        <v>463</v>
      </c>
      <c r="AM3377" s="18"/>
      <c r="AN3377" s="18"/>
      <c r="AO3377" s="18"/>
      <c r="AP3377" s="18"/>
      <c r="AQ3377" s="18"/>
    </row>
    <row r="3378" spans="1:43" ht="38.25" x14ac:dyDescent="0.2">
      <c r="A3378" s="73">
        <v>45632</v>
      </c>
      <c r="B3378" s="74" t="s">
        <v>15555</v>
      </c>
      <c r="C3378" s="86" t="s">
        <v>19598</v>
      </c>
      <c r="D3378" s="86" t="s">
        <v>2290</v>
      </c>
      <c r="E3378" s="86" t="s">
        <v>777</v>
      </c>
      <c r="F3378" s="86" t="s">
        <v>914</v>
      </c>
      <c r="G3378" s="86" t="s">
        <v>42</v>
      </c>
      <c r="H3378" s="48">
        <v>40065</v>
      </c>
      <c r="I3378" s="86">
        <v>89895087938</v>
      </c>
      <c r="J3378" s="47">
        <v>9</v>
      </c>
      <c r="K3378" s="49">
        <v>9</v>
      </c>
      <c r="L3378" s="86" t="s">
        <v>30</v>
      </c>
      <c r="M3378" s="86" t="s">
        <v>31</v>
      </c>
      <c r="N3378" s="86">
        <v>6024</v>
      </c>
      <c r="O3378" s="86">
        <v>691055</v>
      </c>
      <c r="P3378" s="87">
        <v>45201</v>
      </c>
      <c r="Q3378" s="86" t="s">
        <v>58</v>
      </c>
      <c r="R3378" s="50" t="s">
        <v>18450</v>
      </c>
      <c r="S3378" s="86" t="s">
        <v>60</v>
      </c>
      <c r="T3378" s="86"/>
      <c r="U3378" s="86" t="s">
        <v>35</v>
      </c>
      <c r="V3378" s="50" t="s">
        <v>150</v>
      </c>
      <c r="W3378" s="50" t="s">
        <v>15969</v>
      </c>
      <c r="X3378" s="86" t="s">
        <v>60</v>
      </c>
      <c r="Y3378" s="86"/>
      <c r="Z3378" s="86" t="s">
        <v>35</v>
      </c>
      <c r="AA3378" s="86" t="s">
        <v>150</v>
      </c>
      <c r="AB3378" s="86" t="s">
        <v>18451</v>
      </c>
      <c r="AC3378" s="94"/>
      <c r="AD3378" s="86"/>
      <c r="AE3378" s="86" t="s">
        <v>36</v>
      </c>
      <c r="AF3378" s="86" t="s">
        <v>67</v>
      </c>
      <c r="AG3378" s="86" t="s">
        <v>68</v>
      </c>
      <c r="AH3378" s="86"/>
      <c r="AI3378" s="86"/>
      <c r="AJ3378" s="86" t="s">
        <v>39</v>
      </c>
      <c r="AK337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378" s="50" t="s">
        <v>68</v>
      </c>
      <c r="AM3378" s="18"/>
      <c r="AN3378" s="18"/>
      <c r="AO3378" s="18"/>
      <c r="AP3378" s="18"/>
      <c r="AQ3378" s="18"/>
    </row>
    <row r="3379" spans="1:43" ht="25.5" x14ac:dyDescent="0.2">
      <c r="A3379" s="73">
        <v>45632</v>
      </c>
      <c r="B3379" s="74" t="s">
        <v>15555</v>
      </c>
      <c r="C3379" s="86" t="s">
        <v>19598</v>
      </c>
      <c r="D3379" s="86" t="s">
        <v>6077</v>
      </c>
      <c r="E3379" s="86" t="s">
        <v>2594</v>
      </c>
      <c r="F3379" s="86" t="s">
        <v>500</v>
      </c>
      <c r="G3379" s="86" t="s">
        <v>42</v>
      </c>
      <c r="H3379" s="60">
        <v>40065</v>
      </c>
      <c r="I3379" s="86">
        <v>89064697075</v>
      </c>
      <c r="J3379" s="47">
        <v>9</v>
      </c>
      <c r="K3379" s="49">
        <v>9</v>
      </c>
      <c r="L3379" s="86" t="s">
        <v>30</v>
      </c>
      <c r="M3379" s="86" t="s">
        <v>31</v>
      </c>
      <c r="N3379" s="89" t="s">
        <v>508</v>
      </c>
      <c r="O3379" s="89" t="s">
        <v>6078</v>
      </c>
      <c r="P3379" s="88">
        <v>45247</v>
      </c>
      <c r="Q3379" s="86" t="s">
        <v>1174</v>
      </c>
      <c r="R3379" s="50" t="s">
        <v>5243</v>
      </c>
      <c r="S3379" s="86" t="s">
        <v>164</v>
      </c>
      <c r="T3379" s="94"/>
      <c r="U3379" s="86" t="s">
        <v>35</v>
      </c>
      <c r="V3379" s="50" t="s">
        <v>771</v>
      </c>
      <c r="W3379" s="50" t="s">
        <v>6079</v>
      </c>
      <c r="X3379" s="86" t="s">
        <v>164</v>
      </c>
      <c r="Y3379" s="86"/>
      <c r="Z3379" s="86" t="s">
        <v>35</v>
      </c>
      <c r="AA3379" s="86" t="s">
        <v>771</v>
      </c>
      <c r="AB3379" s="86" t="s">
        <v>6080</v>
      </c>
      <c r="AC3379" s="86"/>
      <c r="AD3379" s="86"/>
      <c r="AE3379" s="86" t="s">
        <v>66</v>
      </c>
      <c r="AF3379" s="86" t="s">
        <v>37</v>
      </c>
      <c r="AG3379" s="86"/>
      <c r="AH3379" s="86"/>
      <c r="AI3379" s="86" t="s">
        <v>169</v>
      </c>
      <c r="AJ3379" s="86" t="s">
        <v>46</v>
      </c>
      <c r="AK3379" s="86" t="str">
        <f t="shared" si="1"/>
        <v>МБУ ДО "Детская художественная школа" г. Ставрополь</v>
      </c>
      <c r="AL3379" s="50" t="s">
        <v>169</v>
      </c>
      <c r="AM3379" s="18"/>
      <c r="AN3379" s="18"/>
      <c r="AO3379" s="18"/>
      <c r="AP3379" s="18"/>
      <c r="AQ3379" s="18"/>
    </row>
    <row r="3380" spans="1:43" ht="25.5" x14ac:dyDescent="0.2">
      <c r="A3380" s="73">
        <v>45632</v>
      </c>
      <c r="B3380" s="74" t="s">
        <v>15555</v>
      </c>
      <c r="C3380" s="86" t="s">
        <v>19598</v>
      </c>
      <c r="D3380" s="86" t="s">
        <v>1492</v>
      </c>
      <c r="E3380" s="86" t="s">
        <v>75</v>
      </c>
      <c r="F3380" s="86" t="s">
        <v>1068</v>
      </c>
      <c r="G3380" s="86" t="s">
        <v>42</v>
      </c>
      <c r="H3380" s="48">
        <v>40076</v>
      </c>
      <c r="I3380" s="86">
        <v>89094267232</v>
      </c>
      <c r="J3380" s="47">
        <v>9</v>
      </c>
      <c r="K3380" s="49">
        <v>9</v>
      </c>
      <c r="L3380" s="86" t="s">
        <v>30</v>
      </c>
      <c r="M3380" s="86" t="s">
        <v>31</v>
      </c>
      <c r="N3380" s="86">
        <v>6024</v>
      </c>
      <c r="O3380" s="86">
        <v>19151</v>
      </c>
      <c r="P3380" s="87">
        <v>45206</v>
      </c>
      <c r="Q3380" s="86" t="s">
        <v>5158</v>
      </c>
      <c r="R3380" s="50" t="s">
        <v>183</v>
      </c>
      <c r="S3380" s="86" t="s">
        <v>60</v>
      </c>
      <c r="T3380" s="86"/>
      <c r="U3380" s="86" t="s">
        <v>35</v>
      </c>
      <c r="V3380" s="50" t="s">
        <v>150</v>
      </c>
      <c r="W3380" s="50"/>
      <c r="X3380" s="86"/>
      <c r="Y3380" s="86"/>
      <c r="Z3380" s="86"/>
      <c r="AA3380" s="86" t="s">
        <v>150</v>
      </c>
      <c r="AB3380" s="86"/>
      <c r="AC3380" s="86"/>
      <c r="AD3380" s="86"/>
      <c r="AE3380" s="86" t="s">
        <v>36</v>
      </c>
      <c r="AF3380" s="86" t="s">
        <v>67</v>
      </c>
      <c r="AG3380" s="90" t="s">
        <v>181</v>
      </c>
      <c r="AH3380" s="86"/>
      <c r="AI3380" s="86"/>
      <c r="AJ3380" s="86" t="s">
        <v>46</v>
      </c>
      <c r="AK3380" s="86" t="str">
        <f t="shared" si="1"/>
        <v>МБОУ «Гимназия № 35»</v>
      </c>
      <c r="AL3380" s="50" t="s">
        <v>181</v>
      </c>
      <c r="AM3380" s="18"/>
      <c r="AN3380" s="18"/>
      <c r="AO3380" s="18"/>
      <c r="AP3380" s="18"/>
      <c r="AQ3380" s="18"/>
    </row>
    <row r="3381" spans="1:43" ht="38.25" x14ac:dyDescent="0.2">
      <c r="A3381" s="73">
        <v>45632</v>
      </c>
      <c r="B3381" s="74" t="s">
        <v>15555</v>
      </c>
      <c r="C3381" s="86" t="s">
        <v>19598</v>
      </c>
      <c r="D3381" s="86" t="s">
        <v>217</v>
      </c>
      <c r="E3381" s="86" t="s">
        <v>1064</v>
      </c>
      <c r="F3381" s="86" t="s">
        <v>57</v>
      </c>
      <c r="G3381" s="86" t="s">
        <v>42</v>
      </c>
      <c r="H3381" s="60">
        <v>40080</v>
      </c>
      <c r="I3381" s="86" t="s">
        <v>5789</v>
      </c>
      <c r="J3381" s="47">
        <v>9</v>
      </c>
      <c r="K3381" s="49">
        <v>9</v>
      </c>
      <c r="L3381" s="86" t="s">
        <v>30</v>
      </c>
      <c r="M3381" s="86" t="s">
        <v>31</v>
      </c>
      <c r="N3381" s="86">
        <v>6023</v>
      </c>
      <c r="O3381" s="86">
        <v>319040</v>
      </c>
      <c r="P3381" s="88">
        <v>45210</v>
      </c>
      <c r="Q3381" s="86" t="s">
        <v>5158</v>
      </c>
      <c r="R3381" s="50" t="s">
        <v>1359</v>
      </c>
      <c r="S3381" s="86" t="s">
        <v>60</v>
      </c>
      <c r="T3381" s="86"/>
      <c r="U3381" s="86" t="s">
        <v>35</v>
      </c>
      <c r="V3381" s="50" t="s">
        <v>5160</v>
      </c>
      <c r="W3381" s="50" t="s">
        <v>5159</v>
      </c>
      <c r="X3381" s="86" t="s">
        <v>60</v>
      </c>
      <c r="Y3381" s="86"/>
      <c r="Z3381" s="86" t="s">
        <v>35</v>
      </c>
      <c r="AA3381" s="86" t="s">
        <v>5160</v>
      </c>
      <c r="AB3381" s="86" t="s">
        <v>5842</v>
      </c>
      <c r="AC3381" s="86"/>
      <c r="AD3381" s="86"/>
      <c r="AE3381" s="86" t="s">
        <v>5801</v>
      </c>
      <c r="AF3381" s="86" t="s">
        <v>73</v>
      </c>
      <c r="AG3381" s="86"/>
      <c r="AH3381" s="86" t="s">
        <v>2326</v>
      </c>
      <c r="AI3381" s="86"/>
      <c r="AJ3381" s="86" t="s">
        <v>46</v>
      </c>
      <c r="AK3381" s="86" t="str">
        <f t="shared" si="1"/>
        <v>МБОУ ДО «Детская школа искусств им. Я. Д. Минченкова» города Каменск-Шахтинский</v>
      </c>
      <c r="AL3381" s="50" t="s">
        <v>2326</v>
      </c>
      <c r="AM3381" s="18"/>
      <c r="AN3381" s="18"/>
      <c r="AO3381" s="18"/>
      <c r="AP3381" s="18"/>
      <c r="AQ3381" s="18"/>
    </row>
    <row r="3382" spans="1:43" ht="51" x14ac:dyDescent="0.2">
      <c r="A3382" s="73">
        <v>45632</v>
      </c>
      <c r="B3382" s="74" t="s">
        <v>15555</v>
      </c>
      <c r="C3382" s="86" t="s">
        <v>19598</v>
      </c>
      <c r="D3382" s="86" t="s">
        <v>1317</v>
      </c>
      <c r="E3382" s="86" t="s">
        <v>193</v>
      </c>
      <c r="F3382" s="86" t="s">
        <v>205</v>
      </c>
      <c r="G3382" s="86" t="s">
        <v>42</v>
      </c>
      <c r="H3382" s="60">
        <v>40149</v>
      </c>
      <c r="I3382" s="86">
        <v>89620037773</v>
      </c>
      <c r="J3382" s="47">
        <v>9</v>
      </c>
      <c r="K3382" s="49">
        <v>9</v>
      </c>
      <c r="L3382" s="86" t="s">
        <v>30</v>
      </c>
      <c r="M3382" s="86" t="s">
        <v>31</v>
      </c>
      <c r="N3382" s="89" t="s">
        <v>508</v>
      </c>
      <c r="O3382" s="89" t="s">
        <v>1318</v>
      </c>
      <c r="P3382" s="88">
        <v>45286</v>
      </c>
      <c r="Q3382" s="86" t="s">
        <v>741</v>
      </c>
      <c r="R3382" s="50" t="s">
        <v>1319</v>
      </c>
      <c r="S3382" s="86" t="s">
        <v>164</v>
      </c>
      <c r="T3382" s="86"/>
      <c r="U3382" s="86" t="s">
        <v>35</v>
      </c>
      <c r="V3382" s="50" t="s">
        <v>357</v>
      </c>
      <c r="W3382" s="50" t="s">
        <v>1320</v>
      </c>
      <c r="X3382" s="86" t="s">
        <v>164</v>
      </c>
      <c r="Y3382" s="86"/>
      <c r="Z3382" s="86" t="s">
        <v>35</v>
      </c>
      <c r="AA3382" s="86" t="s">
        <v>357</v>
      </c>
      <c r="AB3382" s="86" t="s">
        <v>1321</v>
      </c>
      <c r="AC3382" s="86"/>
      <c r="AD3382" s="94"/>
      <c r="AE3382" s="94" t="s">
        <v>36</v>
      </c>
      <c r="AF3382" s="86" t="s">
        <v>37</v>
      </c>
      <c r="AG3382" s="86"/>
      <c r="AH3382" s="86"/>
      <c r="AI3382" s="86" t="s">
        <v>169</v>
      </c>
      <c r="AJ3382" s="86" t="s">
        <v>46</v>
      </c>
      <c r="AK3382" s="86" t="str">
        <f t="shared" si="1"/>
        <v>МБУ ДО "Детская художественная школа" г. Ставрополь</v>
      </c>
      <c r="AL3382" s="50" t="s">
        <v>169</v>
      </c>
      <c r="AM3382" s="18"/>
      <c r="AN3382" s="18"/>
      <c r="AO3382" s="18"/>
      <c r="AP3382" s="18"/>
      <c r="AQ3382" s="18"/>
    </row>
    <row r="3383" spans="1:43" ht="25.5" x14ac:dyDescent="0.2">
      <c r="A3383" s="73">
        <v>45632</v>
      </c>
      <c r="B3383" s="74" t="s">
        <v>15555</v>
      </c>
      <c r="C3383" s="86" t="s">
        <v>19598</v>
      </c>
      <c r="D3383" s="86" t="s">
        <v>15055</v>
      </c>
      <c r="E3383" s="86" t="s">
        <v>1132</v>
      </c>
      <c r="F3383" s="86" t="s">
        <v>580</v>
      </c>
      <c r="G3383" s="86" t="s">
        <v>29</v>
      </c>
      <c r="H3383" s="48">
        <v>39898</v>
      </c>
      <c r="I3383" s="86">
        <v>89001282018</v>
      </c>
      <c r="J3383" s="47">
        <v>9</v>
      </c>
      <c r="K3383" s="49">
        <v>9</v>
      </c>
      <c r="L3383" s="86" t="s">
        <v>30</v>
      </c>
      <c r="M3383" s="86" t="s">
        <v>31</v>
      </c>
      <c r="N3383" s="86">
        <v>6023</v>
      </c>
      <c r="O3383" s="86">
        <v>258270</v>
      </c>
      <c r="P3383" s="87">
        <v>45031</v>
      </c>
      <c r="Q3383" s="86" t="s">
        <v>5158</v>
      </c>
      <c r="R3383" s="50" t="s">
        <v>183</v>
      </c>
      <c r="S3383" s="86" t="s">
        <v>60</v>
      </c>
      <c r="T3383" s="86"/>
      <c r="U3383" s="86" t="s">
        <v>35</v>
      </c>
      <c r="V3383" s="50" t="s">
        <v>150</v>
      </c>
      <c r="W3383" s="50"/>
      <c r="X3383" s="86"/>
      <c r="Y3383" s="86"/>
      <c r="Z3383" s="86"/>
      <c r="AA3383" s="86" t="s">
        <v>150</v>
      </c>
      <c r="AB3383" s="86"/>
      <c r="AC3383" s="86"/>
      <c r="AD3383" s="94"/>
      <c r="AE3383" s="94" t="s">
        <v>36</v>
      </c>
      <c r="AF3383" s="86" t="s">
        <v>67</v>
      </c>
      <c r="AG3383" s="90" t="s">
        <v>181</v>
      </c>
      <c r="AH3383" s="86"/>
      <c r="AI3383" s="86"/>
      <c r="AJ3383" s="86" t="s">
        <v>46</v>
      </c>
      <c r="AK3383" s="86" t="str">
        <f t="shared" si="1"/>
        <v>МБОУ «Гимназия № 35»</v>
      </c>
      <c r="AL3383" s="50" t="s">
        <v>181</v>
      </c>
      <c r="AM3383" s="18"/>
      <c r="AN3383" s="18"/>
      <c r="AO3383" s="18"/>
      <c r="AP3383" s="18"/>
      <c r="AQ3383" s="18"/>
    </row>
    <row r="3384" spans="1:43" ht="76.5" x14ac:dyDescent="0.2">
      <c r="A3384" s="73">
        <v>45632</v>
      </c>
      <c r="B3384" s="74" t="s">
        <v>15555</v>
      </c>
      <c r="C3384" s="86" t="s">
        <v>19598</v>
      </c>
      <c r="D3384" s="86" t="s">
        <v>9194</v>
      </c>
      <c r="E3384" s="86" t="s">
        <v>184</v>
      </c>
      <c r="F3384" s="86" t="s">
        <v>520</v>
      </c>
      <c r="G3384" s="86" t="s">
        <v>42</v>
      </c>
      <c r="H3384" s="60">
        <v>40079</v>
      </c>
      <c r="I3384" s="86">
        <v>9204861415</v>
      </c>
      <c r="J3384" s="47">
        <v>9</v>
      </c>
      <c r="K3384" s="49">
        <v>9</v>
      </c>
      <c r="L3384" s="86" t="s">
        <v>30</v>
      </c>
      <c r="M3384" s="86" t="s">
        <v>31</v>
      </c>
      <c r="N3384" s="86">
        <v>6823</v>
      </c>
      <c r="O3384" s="86">
        <v>263539</v>
      </c>
      <c r="P3384" s="87">
        <v>45208</v>
      </c>
      <c r="Q3384" s="86" t="s">
        <v>1637</v>
      </c>
      <c r="R3384" s="50" t="s">
        <v>1981</v>
      </c>
      <c r="S3384" s="86" t="s">
        <v>473</v>
      </c>
      <c r="T3384" s="86"/>
      <c r="U3384" s="86" t="s">
        <v>35</v>
      </c>
      <c r="V3384" s="50" t="s">
        <v>3225</v>
      </c>
      <c r="W3384" s="50" t="s">
        <v>9195</v>
      </c>
      <c r="X3384" s="86" t="s">
        <v>473</v>
      </c>
      <c r="Y3384" s="86"/>
      <c r="Z3384" s="86" t="s">
        <v>35</v>
      </c>
      <c r="AA3384" s="86" t="s">
        <v>3225</v>
      </c>
      <c r="AB3384" s="86" t="s">
        <v>9196</v>
      </c>
      <c r="AC3384" s="86" t="s">
        <v>9197</v>
      </c>
      <c r="AD3384" s="86" t="s">
        <v>9198</v>
      </c>
      <c r="AE3384" s="86" t="s">
        <v>66</v>
      </c>
      <c r="AF3384" s="86" t="s">
        <v>37</v>
      </c>
      <c r="AG3384" s="86"/>
      <c r="AH3384" s="86"/>
      <c r="AI3384" s="86" t="s">
        <v>491</v>
      </c>
      <c r="AJ3384" s="86" t="s">
        <v>94</v>
      </c>
      <c r="AK3384" s="86" t="str">
        <f t="shared" si="1"/>
        <v>МБОУ ДО «ДХШ № 2 ПДИ имени В.Д. Поленова» г. Тамбов</v>
      </c>
      <c r="AL3384" s="50" t="s">
        <v>491</v>
      </c>
      <c r="AM3384" s="18"/>
      <c r="AN3384" s="18"/>
      <c r="AO3384" s="18"/>
      <c r="AP3384" s="18"/>
      <c r="AQ3384" s="18"/>
    </row>
    <row r="3385" spans="1:43" ht="38.25" x14ac:dyDescent="0.2">
      <c r="A3385" s="73">
        <v>45632</v>
      </c>
      <c r="B3385" s="74" t="s">
        <v>15555</v>
      </c>
      <c r="C3385" s="86" t="s">
        <v>19598</v>
      </c>
      <c r="D3385" s="86" t="s">
        <v>10409</v>
      </c>
      <c r="E3385" s="86" t="s">
        <v>56</v>
      </c>
      <c r="F3385" s="86" t="s">
        <v>445</v>
      </c>
      <c r="G3385" s="86" t="s">
        <v>42</v>
      </c>
      <c r="H3385" s="48">
        <v>39614</v>
      </c>
      <c r="I3385" s="86" t="s">
        <v>14636</v>
      </c>
      <c r="J3385" s="47">
        <v>9</v>
      </c>
      <c r="K3385" s="49">
        <v>9</v>
      </c>
      <c r="L3385" s="86" t="s">
        <v>30</v>
      </c>
      <c r="M3385" s="86" t="s">
        <v>31</v>
      </c>
      <c r="N3385" s="86" t="s">
        <v>14679</v>
      </c>
      <c r="O3385" s="86">
        <v>950000</v>
      </c>
      <c r="P3385" s="87">
        <v>44750</v>
      </c>
      <c r="Q3385" s="86" t="s">
        <v>5158</v>
      </c>
      <c r="R3385" s="50" t="s">
        <v>4939</v>
      </c>
      <c r="S3385" s="86" t="s">
        <v>60</v>
      </c>
      <c r="T3385" s="86"/>
      <c r="U3385" s="86" t="s">
        <v>35</v>
      </c>
      <c r="V3385" s="50" t="s">
        <v>4940</v>
      </c>
      <c r="W3385" s="50" t="s">
        <v>7980</v>
      </c>
      <c r="X3385" s="86" t="s">
        <v>60</v>
      </c>
      <c r="Y3385" s="86"/>
      <c r="Z3385" s="86" t="s">
        <v>35</v>
      </c>
      <c r="AA3385" s="86" t="s">
        <v>4940</v>
      </c>
      <c r="AB3385" s="86" t="s">
        <v>14676</v>
      </c>
      <c r="AC3385" s="86"/>
      <c r="AD3385" s="86"/>
      <c r="AE3385" s="86" t="s">
        <v>14655</v>
      </c>
      <c r="AF3385" s="86" t="s">
        <v>73</v>
      </c>
      <c r="AG3385" s="86"/>
      <c r="AH3385" s="86" t="s">
        <v>14639</v>
      </c>
      <c r="AI3385" s="86"/>
      <c r="AJ3385" s="86" t="s">
        <v>46</v>
      </c>
      <c r="AK3385" s="86" t="str">
        <f t="shared" si="1"/>
        <v>МАОУ СОШ №37 с углубленным изучением искусств и английского языка г. Таганрог</v>
      </c>
      <c r="AL3385" s="50" t="s">
        <v>14639</v>
      </c>
      <c r="AM3385" s="18"/>
      <c r="AN3385" s="18"/>
      <c r="AO3385" s="18"/>
      <c r="AP3385" s="18"/>
      <c r="AQ3385" s="18"/>
    </row>
    <row r="3386" spans="1:43" ht="25.5" x14ac:dyDescent="0.2">
      <c r="A3386" s="65">
        <v>45632.013759467591</v>
      </c>
      <c r="B3386" s="18" t="s">
        <v>15622</v>
      </c>
      <c r="C3386" s="86" t="s">
        <v>19598</v>
      </c>
      <c r="D3386" s="86" t="s">
        <v>4728</v>
      </c>
      <c r="E3386" s="86" t="s">
        <v>248</v>
      </c>
      <c r="F3386" s="86" t="s">
        <v>363</v>
      </c>
      <c r="G3386" s="86" t="s">
        <v>42</v>
      </c>
      <c r="H3386" s="60">
        <v>40049</v>
      </c>
      <c r="I3386" s="86">
        <v>89889989117</v>
      </c>
      <c r="J3386" s="47">
        <v>9</v>
      </c>
      <c r="K3386" s="49">
        <v>9</v>
      </c>
      <c r="L3386" s="86" t="s">
        <v>30</v>
      </c>
      <c r="M3386" s="86" t="s">
        <v>50</v>
      </c>
      <c r="N3386" s="86" t="s">
        <v>235</v>
      </c>
      <c r="O3386" s="86">
        <v>785104</v>
      </c>
      <c r="P3386" s="87">
        <v>39917</v>
      </c>
      <c r="Q3386" s="86" t="s">
        <v>8098</v>
      </c>
      <c r="R3386" s="50" t="s">
        <v>8154</v>
      </c>
      <c r="S3386" s="86" t="s">
        <v>60</v>
      </c>
      <c r="T3386" s="86"/>
      <c r="U3386" s="86" t="s">
        <v>35</v>
      </c>
      <c r="V3386" s="50" t="s">
        <v>2201</v>
      </c>
      <c r="W3386" s="50" t="s">
        <v>511</v>
      </c>
      <c r="X3386" s="86" t="s">
        <v>60</v>
      </c>
      <c r="Y3386" s="86"/>
      <c r="Z3386" s="86" t="s">
        <v>35</v>
      </c>
      <c r="AA3386" s="86" t="s">
        <v>2201</v>
      </c>
      <c r="AB3386" s="86"/>
      <c r="AC3386" s="86"/>
      <c r="AD3386" s="86"/>
      <c r="AE3386" s="86" t="s">
        <v>66</v>
      </c>
      <c r="AF3386" s="86" t="s">
        <v>73</v>
      </c>
      <c r="AG3386" s="86"/>
      <c r="AH3386" s="86" t="s">
        <v>724</v>
      </c>
      <c r="AI3386" s="86"/>
      <c r="AJ3386" s="86" t="s">
        <v>39</v>
      </c>
      <c r="AK3386" s="86" t="str">
        <f t="shared" si="1"/>
        <v>МБУ ДО ДХШ г. Волгодонск</v>
      </c>
      <c r="AL3386" s="50" t="s">
        <v>724</v>
      </c>
      <c r="AM3386" s="18"/>
      <c r="AN3386" s="18"/>
      <c r="AO3386" s="18"/>
      <c r="AP3386" s="18"/>
      <c r="AQ3386" s="18"/>
    </row>
    <row r="3387" spans="1:43" ht="51" x14ac:dyDescent="0.2">
      <c r="A3387" s="65">
        <v>45632.317551898144</v>
      </c>
      <c r="B3387" s="18" t="s">
        <v>15630</v>
      </c>
      <c r="C3387" s="86" t="s">
        <v>19598</v>
      </c>
      <c r="D3387" s="86" t="s">
        <v>3883</v>
      </c>
      <c r="E3387" s="86" t="s">
        <v>75</v>
      </c>
      <c r="F3387" s="86" t="s">
        <v>383</v>
      </c>
      <c r="G3387" s="86" t="s">
        <v>42</v>
      </c>
      <c r="H3387" s="48">
        <v>39821</v>
      </c>
      <c r="I3387" s="86">
        <v>89514914042</v>
      </c>
      <c r="J3387" s="47">
        <v>9</v>
      </c>
      <c r="K3387" s="49">
        <v>9</v>
      </c>
      <c r="L3387" s="86" t="s">
        <v>30</v>
      </c>
      <c r="M3387" s="86" t="s">
        <v>31</v>
      </c>
      <c r="N3387" s="86">
        <v>6023</v>
      </c>
      <c r="O3387" s="86">
        <v>30797</v>
      </c>
      <c r="P3387" s="87">
        <v>45098</v>
      </c>
      <c r="Q3387" s="86" t="s">
        <v>767</v>
      </c>
      <c r="R3387" s="50" t="s">
        <v>2222</v>
      </c>
      <c r="S3387" s="86" t="s">
        <v>60</v>
      </c>
      <c r="T3387" s="86" t="s">
        <v>4701</v>
      </c>
      <c r="U3387" s="86" t="s">
        <v>35</v>
      </c>
      <c r="V3387" s="50" t="s">
        <v>65</v>
      </c>
      <c r="W3387" s="50" t="s">
        <v>15980</v>
      </c>
      <c r="X3387" s="86" t="s">
        <v>60</v>
      </c>
      <c r="Y3387" s="86" t="s">
        <v>4701</v>
      </c>
      <c r="Z3387" s="86" t="s">
        <v>35</v>
      </c>
      <c r="AA3387" s="86" t="s">
        <v>150</v>
      </c>
      <c r="AB3387" s="86" t="s">
        <v>3884</v>
      </c>
      <c r="AC3387" s="86"/>
      <c r="AD3387" s="86"/>
      <c r="AE3387" s="86" t="s">
        <v>66</v>
      </c>
      <c r="AF3387" s="86" t="s">
        <v>73</v>
      </c>
      <c r="AG3387" s="86"/>
      <c r="AH3387" s="86" t="s">
        <v>3844</v>
      </c>
      <c r="AI3387" s="86"/>
      <c r="AJ3387" s="86" t="s">
        <v>46</v>
      </c>
      <c r="AK3387" s="86" t="str">
        <f t="shared" si="1"/>
        <v>МБУ ДО ДХШ им. И.И. Крылова г. Азова</v>
      </c>
      <c r="AL3387" s="50" t="s">
        <v>3844</v>
      </c>
      <c r="AM3387" s="18"/>
      <c r="AN3387" s="18"/>
      <c r="AO3387" s="18"/>
      <c r="AP3387" s="18"/>
      <c r="AQ3387" s="18"/>
    </row>
    <row r="3388" spans="1:43" ht="38.25" x14ac:dyDescent="0.2">
      <c r="A3388" s="65">
        <v>45632.386679085648</v>
      </c>
      <c r="B3388" s="18" t="s">
        <v>15637</v>
      </c>
      <c r="C3388" s="86" t="s">
        <v>19598</v>
      </c>
      <c r="D3388" s="86" t="s">
        <v>13934</v>
      </c>
      <c r="E3388" s="86" t="s">
        <v>420</v>
      </c>
      <c r="F3388" s="86" t="s">
        <v>70</v>
      </c>
      <c r="G3388" s="86" t="s">
        <v>42</v>
      </c>
      <c r="H3388" s="48">
        <v>40234</v>
      </c>
      <c r="I3388" s="86">
        <v>89288253122</v>
      </c>
      <c r="J3388" s="47">
        <v>9</v>
      </c>
      <c r="K3388" s="49">
        <v>9</v>
      </c>
      <c r="L3388" s="86" t="s">
        <v>30</v>
      </c>
      <c r="M3388" s="86" t="s">
        <v>50</v>
      </c>
      <c r="N3388" s="86" t="s">
        <v>161</v>
      </c>
      <c r="O3388" s="86">
        <v>547942</v>
      </c>
      <c r="P3388" s="87">
        <v>40239</v>
      </c>
      <c r="Q3388" s="86" t="s">
        <v>12297</v>
      </c>
      <c r="R3388" s="50" t="s">
        <v>1148</v>
      </c>
      <c r="S3388" s="86" t="s">
        <v>164</v>
      </c>
      <c r="T3388" s="86"/>
      <c r="U3388" s="86" t="s">
        <v>35</v>
      </c>
      <c r="V3388" s="50" t="s">
        <v>5933</v>
      </c>
      <c r="W3388" s="50" t="s">
        <v>10200</v>
      </c>
      <c r="X3388" s="86" t="s">
        <v>164</v>
      </c>
      <c r="Y3388" s="86"/>
      <c r="Z3388" s="86" t="s">
        <v>35</v>
      </c>
      <c r="AA3388" s="86" t="s">
        <v>5933</v>
      </c>
      <c r="AB3388" s="86"/>
      <c r="AC3388" s="86"/>
      <c r="AD3388" s="86"/>
      <c r="AE3388" s="86" t="s">
        <v>36</v>
      </c>
      <c r="AF3388" s="86" t="s">
        <v>37</v>
      </c>
      <c r="AG3388" s="86"/>
      <c r="AH3388" s="86"/>
      <c r="AI3388" s="86" t="s">
        <v>862</v>
      </c>
      <c r="AJ3388" s="86" t="s">
        <v>39</v>
      </c>
      <c r="AK3388" s="86" t="str">
        <f t="shared" si="1"/>
        <v>ФГБОУ ВО "Пятигорский государственный университет" (ПГУ) г. Пятигорск</v>
      </c>
      <c r="AL3388" s="50" t="s">
        <v>862</v>
      </c>
      <c r="AM3388" s="18"/>
      <c r="AN3388" s="18"/>
      <c r="AO3388" s="18"/>
      <c r="AP3388" s="18"/>
      <c r="AQ3388" s="18"/>
    </row>
    <row r="3389" spans="1:43" ht="38.25" x14ac:dyDescent="0.2">
      <c r="A3389" s="65">
        <v>45632.396220821756</v>
      </c>
      <c r="B3389" s="18" t="s">
        <v>14467</v>
      </c>
      <c r="C3389" s="86" t="s">
        <v>19598</v>
      </c>
      <c r="D3389" s="86" t="s">
        <v>12301</v>
      </c>
      <c r="E3389" s="86" t="s">
        <v>2263</v>
      </c>
      <c r="F3389" s="86" t="s">
        <v>234</v>
      </c>
      <c r="G3389" s="86" t="s">
        <v>42</v>
      </c>
      <c r="H3389" s="48">
        <v>40175</v>
      </c>
      <c r="I3389" s="86">
        <v>89288253122</v>
      </c>
      <c r="J3389" s="47">
        <v>9</v>
      </c>
      <c r="K3389" s="49">
        <v>9</v>
      </c>
      <c r="L3389" s="86" t="s">
        <v>30</v>
      </c>
      <c r="M3389" s="86" t="s">
        <v>31</v>
      </c>
      <c r="N3389" s="86">
        <v>723</v>
      </c>
      <c r="O3389" s="86">
        <v>117264</v>
      </c>
      <c r="P3389" s="87">
        <v>45325</v>
      </c>
      <c r="Q3389" s="86" t="s">
        <v>741</v>
      </c>
      <c r="R3389" s="50" t="s">
        <v>3185</v>
      </c>
      <c r="S3389" s="86" t="s">
        <v>164</v>
      </c>
      <c r="T3389" s="86"/>
      <c r="U3389" s="86" t="s">
        <v>35</v>
      </c>
      <c r="V3389" s="50" t="s">
        <v>5933</v>
      </c>
      <c r="W3389" s="50" t="s">
        <v>10200</v>
      </c>
      <c r="X3389" s="86" t="s">
        <v>164</v>
      </c>
      <c r="Y3389" s="86"/>
      <c r="Z3389" s="86" t="s">
        <v>35</v>
      </c>
      <c r="AA3389" s="86" t="s">
        <v>5933</v>
      </c>
      <c r="AB3389" s="86" t="s">
        <v>12302</v>
      </c>
      <c r="AC3389" s="86"/>
      <c r="AD3389" s="86"/>
      <c r="AE3389" s="86" t="s">
        <v>36</v>
      </c>
      <c r="AF3389" s="86" t="s">
        <v>37</v>
      </c>
      <c r="AG3389" s="86"/>
      <c r="AH3389" s="86"/>
      <c r="AI3389" s="86" t="s">
        <v>862</v>
      </c>
      <c r="AJ3389" s="86" t="s">
        <v>39</v>
      </c>
      <c r="AK3389" s="86" t="str">
        <f t="shared" si="1"/>
        <v>ФГБОУ ВО "Пятигорский государственный университет" (ПГУ) г. Пятигорск</v>
      </c>
      <c r="AL3389" s="50" t="s">
        <v>862</v>
      </c>
      <c r="AM3389" s="18"/>
      <c r="AN3389" s="18"/>
      <c r="AO3389" s="18"/>
      <c r="AP3389" s="18"/>
      <c r="AQ3389" s="18"/>
    </row>
    <row r="3390" spans="1:43" ht="38.25" x14ac:dyDescent="0.2">
      <c r="A3390" s="65">
        <v>45632.399391678242</v>
      </c>
      <c r="B3390" s="18" t="s">
        <v>14467</v>
      </c>
      <c r="C3390" s="86" t="s">
        <v>19598</v>
      </c>
      <c r="D3390" s="86" t="s">
        <v>2629</v>
      </c>
      <c r="E3390" s="86" t="s">
        <v>5288</v>
      </c>
      <c r="F3390" s="86" t="s">
        <v>5289</v>
      </c>
      <c r="G3390" s="86" t="s">
        <v>42</v>
      </c>
      <c r="H3390" s="60">
        <v>40014</v>
      </c>
      <c r="I3390" s="86">
        <v>89064402655</v>
      </c>
      <c r="J3390" s="47">
        <v>9</v>
      </c>
      <c r="K3390" s="49">
        <v>9</v>
      </c>
      <c r="L3390" s="86" t="s">
        <v>30</v>
      </c>
      <c r="M3390" s="86" t="s">
        <v>31</v>
      </c>
      <c r="N3390" s="89" t="s">
        <v>508</v>
      </c>
      <c r="O3390" s="89" t="s">
        <v>5290</v>
      </c>
      <c r="P3390" s="88">
        <v>45156</v>
      </c>
      <c r="Q3390" s="86" t="s">
        <v>347</v>
      </c>
      <c r="R3390" s="50" t="s">
        <v>5291</v>
      </c>
      <c r="S3390" s="86" t="s">
        <v>164</v>
      </c>
      <c r="T3390" s="86" t="s">
        <v>5292</v>
      </c>
      <c r="U3390" s="86" t="s">
        <v>35</v>
      </c>
      <c r="V3390" s="50" t="s">
        <v>166</v>
      </c>
      <c r="W3390" s="50" t="s">
        <v>3306</v>
      </c>
      <c r="X3390" s="86" t="s">
        <v>164</v>
      </c>
      <c r="Y3390" s="86" t="s">
        <v>5293</v>
      </c>
      <c r="Z3390" s="86" t="s">
        <v>35</v>
      </c>
      <c r="AA3390" s="86" t="s">
        <v>357</v>
      </c>
      <c r="AB3390" s="86" t="s">
        <v>5294</v>
      </c>
      <c r="AC3390" s="86"/>
      <c r="AD3390" s="86"/>
      <c r="AE3390" s="86" t="s">
        <v>36</v>
      </c>
      <c r="AF3390" s="86" t="s">
        <v>37</v>
      </c>
      <c r="AG3390" s="86"/>
      <c r="AH3390" s="86"/>
      <c r="AI3390" s="86" t="s">
        <v>169</v>
      </c>
      <c r="AJ3390" s="86" t="s">
        <v>39</v>
      </c>
      <c r="AK3390" s="86" t="str">
        <f t="shared" si="1"/>
        <v>МБУ ДО "Детская художественная школа" г. Ставрополь</v>
      </c>
      <c r="AL3390" s="50" t="s">
        <v>169</v>
      </c>
      <c r="AM3390" s="18"/>
      <c r="AN3390" s="18"/>
      <c r="AO3390" s="18"/>
      <c r="AP3390" s="18"/>
      <c r="AQ3390" s="18"/>
    </row>
    <row r="3391" spans="1:43" ht="51" x14ac:dyDescent="0.2">
      <c r="A3391" s="65">
        <v>45632.400205671292</v>
      </c>
      <c r="B3391" s="18" t="s">
        <v>15643</v>
      </c>
      <c r="C3391" s="86" t="s">
        <v>19598</v>
      </c>
      <c r="D3391" s="86" t="s">
        <v>1160</v>
      </c>
      <c r="E3391" s="86" t="s">
        <v>2140</v>
      </c>
      <c r="F3391" s="86" t="s">
        <v>70</v>
      </c>
      <c r="G3391" s="86" t="s">
        <v>42</v>
      </c>
      <c r="H3391" s="48">
        <v>40126</v>
      </c>
      <c r="I3391" s="86">
        <v>9370829776</v>
      </c>
      <c r="J3391" s="47">
        <v>9</v>
      </c>
      <c r="K3391" s="49">
        <v>9</v>
      </c>
      <c r="L3391" s="86" t="s">
        <v>30</v>
      </c>
      <c r="M3391" s="86" t="s">
        <v>31</v>
      </c>
      <c r="N3391" s="86">
        <v>1824</v>
      </c>
      <c r="O3391" s="89" t="s">
        <v>17375</v>
      </c>
      <c r="P3391" s="87">
        <v>45259</v>
      </c>
      <c r="Q3391" s="86" t="s">
        <v>2384</v>
      </c>
      <c r="R3391" s="50" t="s">
        <v>17376</v>
      </c>
      <c r="S3391" s="86" t="s">
        <v>78</v>
      </c>
      <c r="T3391" s="86" t="s">
        <v>7295</v>
      </c>
      <c r="U3391" s="86" t="s">
        <v>35</v>
      </c>
      <c r="V3391" s="50" t="s">
        <v>5295</v>
      </c>
      <c r="W3391" s="50" t="s">
        <v>17377</v>
      </c>
      <c r="X3391" s="86" t="s">
        <v>78</v>
      </c>
      <c r="Y3391" s="86" t="s">
        <v>7295</v>
      </c>
      <c r="Z3391" s="86" t="s">
        <v>35</v>
      </c>
      <c r="AA3391" s="86" t="s">
        <v>5295</v>
      </c>
      <c r="AB3391" s="86" t="s">
        <v>17378</v>
      </c>
      <c r="AC3391" s="86" t="s">
        <v>17378</v>
      </c>
      <c r="AD3391" s="86" t="s">
        <v>17378</v>
      </c>
      <c r="AE3391" s="86" t="s">
        <v>36</v>
      </c>
      <c r="AF3391" s="86" t="s">
        <v>37</v>
      </c>
      <c r="AG3391" s="86"/>
      <c r="AH3391" s="86"/>
      <c r="AI3391" s="86" t="s">
        <v>45</v>
      </c>
      <c r="AJ3391" s="86" t="s">
        <v>94</v>
      </c>
      <c r="AK3391" s="86" t="str">
        <f t="shared" si="1"/>
        <v>ФГБОУ ВО "Волгоградский государственный социально-педагогический университет" (ВГСПУ), г. Волгоград</v>
      </c>
      <c r="AL3391" s="50" t="s">
        <v>45</v>
      </c>
      <c r="AM3391" s="18"/>
      <c r="AN3391" s="18"/>
      <c r="AO3391" s="18"/>
      <c r="AP3391" s="18"/>
      <c r="AQ3391" s="18"/>
    </row>
    <row r="3392" spans="1:43" ht="25.5" x14ac:dyDescent="0.2">
      <c r="A3392" s="65">
        <v>45632.404338854161</v>
      </c>
      <c r="B3392" s="18" t="s">
        <v>15647</v>
      </c>
      <c r="C3392" s="86" t="s">
        <v>19598</v>
      </c>
      <c r="D3392" s="86" t="s">
        <v>10954</v>
      </c>
      <c r="E3392" s="86" t="s">
        <v>545</v>
      </c>
      <c r="F3392" s="86" t="s">
        <v>353</v>
      </c>
      <c r="G3392" s="86" t="s">
        <v>42</v>
      </c>
      <c r="H3392" s="48">
        <v>40529</v>
      </c>
      <c r="I3392" s="86">
        <v>89285293659</v>
      </c>
      <c r="J3392" s="47">
        <v>8</v>
      </c>
      <c r="K3392" s="49">
        <v>9</v>
      </c>
      <c r="L3392" s="86" t="s">
        <v>30</v>
      </c>
      <c r="M3392" s="86" t="s">
        <v>50</v>
      </c>
      <c r="N3392" s="86" t="s">
        <v>1191</v>
      </c>
      <c r="O3392" s="86">
        <v>872910</v>
      </c>
      <c r="P3392" s="87">
        <v>40541</v>
      </c>
      <c r="Q3392" s="86" t="s">
        <v>10955</v>
      </c>
      <c r="R3392" s="50" t="s">
        <v>10956</v>
      </c>
      <c r="S3392" s="86" t="s">
        <v>60</v>
      </c>
      <c r="T3392" s="86"/>
      <c r="U3392" s="86" t="s">
        <v>35</v>
      </c>
      <c r="V3392" s="50" t="s">
        <v>145</v>
      </c>
      <c r="W3392" s="50" t="s">
        <v>107</v>
      </c>
      <c r="X3392" s="86" t="s">
        <v>60</v>
      </c>
      <c r="Y3392" s="86"/>
      <c r="Z3392" s="86" t="s">
        <v>35</v>
      </c>
      <c r="AA3392" s="86" t="s">
        <v>188</v>
      </c>
      <c r="AB3392" s="86" t="s">
        <v>10957</v>
      </c>
      <c r="AC3392" s="86"/>
      <c r="AD3392" s="86"/>
      <c r="AE3392" s="86" t="s">
        <v>36</v>
      </c>
      <c r="AF3392" s="86" t="s">
        <v>67</v>
      </c>
      <c r="AG3392" s="86" t="s">
        <v>2894</v>
      </c>
      <c r="AH3392" s="86"/>
      <c r="AI3392" s="86"/>
      <c r="AJ3392" s="86" t="s">
        <v>39</v>
      </c>
      <c r="AK3392" s="86" t="str">
        <f t="shared" si="1"/>
        <v>Академия психологии и педагогики ЮФУ</v>
      </c>
      <c r="AL3392" s="50" t="s">
        <v>2894</v>
      </c>
      <c r="AM3392" s="18"/>
      <c r="AN3392" s="18"/>
      <c r="AO3392" s="18"/>
      <c r="AP3392" s="18"/>
      <c r="AQ3392" s="18"/>
    </row>
    <row r="3393" spans="1:43" ht="38.25" x14ac:dyDescent="0.2">
      <c r="A3393" s="65">
        <v>45632.404419953702</v>
      </c>
      <c r="B3393" s="18" t="s">
        <v>14467</v>
      </c>
      <c r="C3393" s="86" t="s">
        <v>19598</v>
      </c>
      <c r="D3393" s="86" t="s">
        <v>10982</v>
      </c>
      <c r="E3393" s="86" t="s">
        <v>193</v>
      </c>
      <c r="F3393" s="86" t="s">
        <v>633</v>
      </c>
      <c r="G3393" s="86" t="s">
        <v>42</v>
      </c>
      <c r="H3393" s="48">
        <v>40033</v>
      </c>
      <c r="I3393" s="86" t="s">
        <v>10983</v>
      </c>
      <c r="J3393" s="47">
        <v>9</v>
      </c>
      <c r="K3393" s="49">
        <v>9</v>
      </c>
      <c r="L3393" s="86" t="s">
        <v>30</v>
      </c>
      <c r="M3393" s="86" t="s">
        <v>31</v>
      </c>
      <c r="N3393" s="86">
        <v>6024</v>
      </c>
      <c r="O3393" s="89" t="s">
        <v>10984</v>
      </c>
      <c r="P3393" s="87">
        <v>45156</v>
      </c>
      <c r="Q3393" s="86" t="s">
        <v>174</v>
      </c>
      <c r="R3393" s="50" t="s">
        <v>10985</v>
      </c>
      <c r="S3393" s="86" t="s">
        <v>60</v>
      </c>
      <c r="T3393" s="86" t="s">
        <v>5726</v>
      </c>
      <c r="U3393" s="86" t="s">
        <v>35</v>
      </c>
      <c r="V3393" s="50" t="s">
        <v>4832</v>
      </c>
      <c r="W3393" s="50" t="s">
        <v>9519</v>
      </c>
      <c r="X3393" s="86" t="s">
        <v>60</v>
      </c>
      <c r="Y3393" s="86" t="s">
        <v>5726</v>
      </c>
      <c r="Z3393" s="86" t="s">
        <v>35</v>
      </c>
      <c r="AA3393" s="86" t="s">
        <v>4940</v>
      </c>
      <c r="AB3393" s="86" t="s">
        <v>10986</v>
      </c>
      <c r="AC3393" s="86"/>
      <c r="AD3393" s="86"/>
      <c r="AE3393" s="86" t="s">
        <v>36</v>
      </c>
      <c r="AF3393" s="86" t="s">
        <v>73</v>
      </c>
      <c r="AG3393" s="86"/>
      <c r="AH3393" s="86" t="s">
        <v>6649</v>
      </c>
      <c r="AI3393" s="86"/>
      <c r="AJ3393" s="86" t="s">
        <v>46</v>
      </c>
      <c r="AK3393" s="86" t="str">
        <f t="shared" si="1"/>
        <v>МАУ ДО «Таганрогская детская художественная школа имени С.И. Блонской» г. Таганрог</v>
      </c>
      <c r="AL3393" s="50" t="s">
        <v>6649</v>
      </c>
      <c r="AM3393" s="18"/>
      <c r="AN3393" s="18"/>
      <c r="AO3393" s="18"/>
      <c r="AP3393" s="18"/>
      <c r="AQ3393" s="18"/>
    </row>
    <row r="3394" spans="1:43" ht="38.25" x14ac:dyDescent="0.2">
      <c r="A3394" s="65">
        <v>45632.405756215274</v>
      </c>
      <c r="B3394" s="18" t="s">
        <v>9325</v>
      </c>
      <c r="C3394" s="86" t="s">
        <v>19598</v>
      </c>
      <c r="D3394" s="86" t="s">
        <v>8304</v>
      </c>
      <c r="E3394" s="86" t="s">
        <v>182</v>
      </c>
      <c r="F3394" s="86" t="s">
        <v>395</v>
      </c>
      <c r="G3394" s="86" t="s">
        <v>42</v>
      </c>
      <c r="H3394" s="60">
        <v>40079</v>
      </c>
      <c r="I3394" s="86" t="s">
        <v>8305</v>
      </c>
      <c r="J3394" s="47">
        <v>9</v>
      </c>
      <c r="K3394" s="49">
        <v>9</v>
      </c>
      <c r="L3394" s="86" t="s">
        <v>30</v>
      </c>
      <c r="M3394" s="86" t="s">
        <v>31</v>
      </c>
      <c r="N3394" s="86">
        <v>6024</v>
      </c>
      <c r="O3394" s="86">
        <v>704291</v>
      </c>
      <c r="P3394" s="87">
        <v>45206</v>
      </c>
      <c r="Q3394" s="86" t="s">
        <v>124</v>
      </c>
      <c r="R3394" s="50" t="s">
        <v>8306</v>
      </c>
      <c r="S3394" s="86" t="s">
        <v>60</v>
      </c>
      <c r="T3394" s="86"/>
      <c r="U3394" s="86" t="s">
        <v>35</v>
      </c>
      <c r="V3394" s="50" t="s">
        <v>150</v>
      </c>
      <c r="W3394" s="50" t="s">
        <v>107</v>
      </c>
      <c r="X3394" s="86" t="s">
        <v>60</v>
      </c>
      <c r="Y3394" s="86"/>
      <c r="Z3394" s="86" t="s">
        <v>35</v>
      </c>
      <c r="AA3394" s="86" t="s">
        <v>150</v>
      </c>
      <c r="AB3394" s="86" t="s">
        <v>8307</v>
      </c>
      <c r="AC3394" s="86" t="s">
        <v>8307</v>
      </c>
      <c r="AD3394" s="86" t="s">
        <v>8307</v>
      </c>
      <c r="AE3394" s="86" t="s">
        <v>66</v>
      </c>
      <c r="AF3394" s="86" t="s">
        <v>67</v>
      </c>
      <c r="AG3394" s="86" t="s">
        <v>68</v>
      </c>
      <c r="AH3394" s="86"/>
      <c r="AI3394" s="86"/>
      <c r="AJ3394" s="86" t="s">
        <v>46</v>
      </c>
      <c r="AK339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394" s="50" t="s">
        <v>68</v>
      </c>
      <c r="AM3394" s="18"/>
      <c r="AN3394" s="18"/>
      <c r="AO3394" s="18"/>
      <c r="AP3394" s="18"/>
      <c r="AQ3394" s="18"/>
    </row>
    <row r="3395" spans="1:43" ht="12.75" x14ac:dyDescent="0.2">
      <c r="A3395" s="65">
        <v>45632.412673587962</v>
      </c>
      <c r="B3395" s="18" t="s">
        <v>14467</v>
      </c>
      <c r="C3395" s="86" t="s">
        <v>19598</v>
      </c>
      <c r="D3395" s="86" t="s">
        <v>6393</v>
      </c>
      <c r="E3395" s="86" t="s">
        <v>6394</v>
      </c>
      <c r="F3395" s="86" t="s">
        <v>6181</v>
      </c>
      <c r="G3395" s="86" t="s">
        <v>29</v>
      </c>
      <c r="H3395" s="60">
        <v>39944</v>
      </c>
      <c r="I3395" s="86">
        <v>89881857530</v>
      </c>
      <c r="J3395" s="47">
        <v>9</v>
      </c>
      <c r="K3395" s="49">
        <v>9</v>
      </c>
      <c r="L3395" s="86" t="s">
        <v>30</v>
      </c>
      <c r="M3395" s="86" t="s">
        <v>50</v>
      </c>
      <c r="N3395" s="86" t="s">
        <v>1434</v>
      </c>
      <c r="O3395" s="86">
        <v>607542</v>
      </c>
      <c r="P3395" s="88">
        <v>39947</v>
      </c>
      <c r="Q3395" s="86" t="s">
        <v>6395</v>
      </c>
      <c r="R3395" s="50" t="s">
        <v>3762</v>
      </c>
      <c r="S3395" s="86" t="s">
        <v>98</v>
      </c>
      <c r="T3395" s="86"/>
      <c r="U3395" s="86" t="s">
        <v>35</v>
      </c>
      <c r="V3395" s="50" t="s">
        <v>2678</v>
      </c>
      <c r="W3395" s="50"/>
      <c r="X3395" s="86"/>
      <c r="Y3395" s="86"/>
      <c r="Z3395" s="86"/>
      <c r="AA3395" s="86"/>
      <c r="AB3395" s="86" t="s">
        <v>3778</v>
      </c>
      <c r="AC3395" s="86"/>
      <c r="AD3395" s="86"/>
      <c r="AE3395" s="86" t="s">
        <v>66</v>
      </c>
      <c r="AF3395" s="86" t="s">
        <v>37</v>
      </c>
      <c r="AG3395" s="86"/>
      <c r="AH3395" s="86"/>
      <c r="AI3395" s="86" t="s">
        <v>3576</v>
      </c>
      <c r="AJ3395" s="86" t="s">
        <v>46</v>
      </c>
      <c r="AK3395" s="86" t="str">
        <f t="shared" si="1"/>
        <v>МБУ ДО ДХШ № 3 г.-курорт Сочи</v>
      </c>
      <c r="AL3395" s="50" t="s">
        <v>3576</v>
      </c>
      <c r="AM3395" s="18"/>
      <c r="AN3395" s="18"/>
      <c r="AO3395" s="18"/>
      <c r="AP3395" s="18"/>
      <c r="AQ3395" s="18"/>
    </row>
    <row r="3396" spans="1:43" ht="51" x14ac:dyDescent="0.2">
      <c r="A3396" s="65">
        <v>45632.415759988427</v>
      </c>
      <c r="B3396" s="18" t="s">
        <v>14467</v>
      </c>
      <c r="C3396" s="86" t="s">
        <v>19598</v>
      </c>
      <c r="D3396" s="86" t="s">
        <v>669</v>
      </c>
      <c r="E3396" s="86" t="s">
        <v>153</v>
      </c>
      <c r="F3396" s="86" t="s">
        <v>57</v>
      </c>
      <c r="G3396" s="86" t="s">
        <v>42</v>
      </c>
      <c r="H3396" s="48">
        <v>40010</v>
      </c>
      <c r="I3396" s="86">
        <v>89061744362</v>
      </c>
      <c r="J3396" s="47">
        <v>9</v>
      </c>
      <c r="K3396" s="49">
        <v>9</v>
      </c>
      <c r="L3396" s="86" t="s">
        <v>30</v>
      </c>
      <c r="M3396" s="86" t="s">
        <v>31</v>
      </c>
      <c r="N3396" s="86">
        <v>1824</v>
      </c>
      <c r="O3396" s="89" t="s">
        <v>14597</v>
      </c>
      <c r="P3396" s="87">
        <v>45132</v>
      </c>
      <c r="Q3396" s="86" t="s">
        <v>14598</v>
      </c>
      <c r="R3396" s="50" t="s">
        <v>14599</v>
      </c>
      <c r="S3396" s="86" t="s">
        <v>78</v>
      </c>
      <c r="T3396" s="86" t="s">
        <v>14600</v>
      </c>
      <c r="U3396" s="86" t="s">
        <v>35</v>
      </c>
      <c r="V3396" s="50" t="s">
        <v>14601</v>
      </c>
      <c r="W3396" s="50"/>
      <c r="X3396" s="86"/>
      <c r="Y3396" s="86"/>
      <c r="Z3396" s="86"/>
      <c r="AA3396" s="86"/>
      <c r="AB3396" s="86"/>
      <c r="AC3396" s="86"/>
      <c r="AD3396" s="86"/>
      <c r="AE3396" s="86" t="s">
        <v>36</v>
      </c>
      <c r="AF3396" s="86" t="s">
        <v>37</v>
      </c>
      <c r="AG3396" s="86"/>
      <c r="AH3396" s="86"/>
      <c r="AI3396" s="86" t="s">
        <v>3073</v>
      </c>
      <c r="AJ3396" s="86" t="s">
        <v>46</v>
      </c>
      <c r="AK3396" s="86" t="str">
        <f t="shared" si="1"/>
        <v>Региональный центр выявления и поддержки одаренных детей в Волгоградской области ГБ ДОУ Волгоградской области «Зеленая волна»</v>
      </c>
      <c r="AL3396" s="50" t="s">
        <v>3073</v>
      </c>
      <c r="AM3396" s="18"/>
      <c r="AN3396" s="18"/>
      <c r="AO3396" s="18"/>
      <c r="AP3396" s="18"/>
      <c r="AQ3396" s="18"/>
    </row>
    <row r="3397" spans="1:43" ht="38.25" x14ac:dyDescent="0.2">
      <c r="A3397" s="65">
        <v>45632.420211180557</v>
      </c>
      <c r="B3397" s="18" t="s">
        <v>14467</v>
      </c>
      <c r="C3397" s="86" t="s">
        <v>19598</v>
      </c>
      <c r="D3397" s="86" t="s">
        <v>343</v>
      </c>
      <c r="E3397" s="86" t="s">
        <v>950</v>
      </c>
      <c r="F3397" s="86" t="s">
        <v>49</v>
      </c>
      <c r="G3397" s="86" t="s">
        <v>42</v>
      </c>
      <c r="H3397" s="48">
        <v>40041</v>
      </c>
      <c r="I3397" s="86">
        <v>88622522810</v>
      </c>
      <c r="J3397" s="47">
        <v>9</v>
      </c>
      <c r="K3397" s="49">
        <v>9</v>
      </c>
      <c r="L3397" s="86" t="s">
        <v>30</v>
      </c>
      <c r="M3397" s="86" t="s">
        <v>31</v>
      </c>
      <c r="N3397" s="89" t="s">
        <v>270</v>
      </c>
      <c r="O3397" s="86">
        <v>653020</v>
      </c>
      <c r="P3397" s="87">
        <v>45162</v>
      </c>
      <c r="Q3397" s="86" t="s">
        <v>271</v>
      </c>
      <c r="R3397" s="50" t="s">
        <v>18931</v>
      </c>
      <c r="S3397" s="86" t="s">
        <v>98</v>
      </c>
      <c r="T3397" s="86"/>
      <c r="U3397" s="86" t="s">
        <v>35</v>
      </c>
      <c r="V3397" s="50" t="s">
        <v>18932</v>
      </c>
      <c r="W3397" s="50" t="s">
        <v>18920</v>
      </c>
      <c r="X3397" s="86" t="s">
        <v>98</v>
      </c>
      <c r="Y3397" s="86"/>
      <c r="Z3397" s="86" t="s">
        <v>35</v>
      </c>
      <c r="AA3397" s="86" t="s">
        <v>18919</v>
      </c>
      <c r="AB3397" s="86" t="s">
        <v>18933</v>
      </c>
      <c r="AC3397" s="86"/>
      <c r="AD3397" s="86"/>
      <c r="AE3397" s="86" t="s">
        <v>36</v>
      </c>
      <c r="AF3397" s="86" t="s">
        <v>37</v>
      </c>
      <c r="AG3397" s="86"/>
      <c r="AH3397" s="86"/>
      <c r="AI3397" s="86" t="s">
        <v>3576</v>
      </c>
      <c r="AJ3397" s="86" t="s">
        <v>39</v>
      </c>
      <c r="AK3397" s="86" t="str">
        <f t="shared" si="1"/>
        <v>МБУ ДО ДХШ № 3 г.-курорт Сочи</v>
      </c>
      <c r="AL3397" s="50" t="s">
        <v>3576</v>
      </c>
      <c r="AM3397" s="18"/>
      <c r="AN3397" s="18"/>
      <c r="AO3397" s="18"/>
      <c r="AP3397" s="18"/>
      <c r="AQ3397" s="18"/>
    </row>
    <row r="3398" spans="1:43" ht="25.5" x14ac:dyDescent="0.2">
      <c r="A3398" s="65">
        <v>45632.430483194446</v>
      </c>
      <c r="B3398" s="18" t="s">
        <v>9325</v>
      </c>
      <c r="C3398" s="86" t="s">
        <v>19598</v>
      </c>
      <c r="D3398" s="86" t="s">
        <v>2669</v>
      </c>
      <c r="E3398" s="86" t="s">
        <v>91</v>
      </c>
      <c r="F3398" s="86" t="s">
        <v>383</v>
      </c>
      <c r="G3398" s="86" t="s">
        <v>42</v>
      </c>
      <c r="H3398" s="48">
        <v>40213</v>
      </c>
      <c r="I3398" s="86">
        <v>89281552314</v>
      </c>
      <c r="J3398" s="47">
        <v>9</v>
      </c>
      <c r="K3398" s="49">
        <v>9</v>
      </c>
      <c r="L3398" s="86" t="s">
        <v>30</v>
      </c>
      <c r="M3398" s="86" t="s">
        <v>31</v>
      </c>
      <c r="N3398" s="86">
        <v>6024</v>
      </c>
      <c r="O3398" s="86">
        <v>750504</v>
      </c>
      <c r="P3398" s="87">
        <v>45376</v>
      </c>
      <c r="Q3398" s="86" t="s">
        <v>5158</v>
      </c>
      <c r="R3398" s="50" t="s">
        <v>183</v>
      </c>
      <c r="S3398" s="86" t="s">
        <v>60</v>
      </c>
      <c r="T3398" s="86"/>
      <c r="U3398" s="86" t="s">
        <v>35</v>
      </c>
      <c r="V3398" s="50" t="s">
        <v>150</v>
      </c>
      <c r="W3398" s="50"/>
      <c r="X3398" s="86"/>
      <c r="Y3398" s="86"/>
      <c r="Z3398" s="86"/>
      <c r="AA3398" s="86" t="s">
        <v>150</v>
      </c>
      <c r="AB3398" s="86"/>
      <c r="AC3398" s="86"/>
      <c r="AD3398" s="86"/>
      <c r="AE3398" s="86" t="s">
        <v>36</v>
      </c>
      <c r="AF3398" s="86" t="s">
        <v>67</v>
      </c>
      <c r="AG3398" s="90" t="s">
        <v>181</v>
      </c>
      <c r="AH3398" s="86"/>
      <c r="AI3398" s="86"/>
      <c r="AJ3398" s="86" t="s">
        <v>46</v>
      </c>
      <c r="AK3398" s="86" t="str">
        <f t="shared" si="1"/>
        <v>МБОУ «Гимназия № 35»</v>
      </c>
      <c r="AL3398" s="50" t="s">
        <v>181</v>
      </c>
      <c r="AM3398" s="18"/>
      <c r="AN3398" s="18"/>
      <c r="AO3398" s="18"/>
      <c r="AP3398" s="18"/>
      <c r="AQ3398" s="18"/>
    </row>
    <row r="3399" spans="1:43" ht="12.75" x14ac:dyDescent="0.2">
      <c r="A3399" s="65">
        <v>45632.437990740742</v>
      </c>
      <c r="B3399" s="18" t="s">
        <v>15666</v>
      </c>
      <c r="C3399" s="86" t="s">
        <v>19598</v>
      </c>
      <c r="D3399" s="86" t="s">
        <v>6305</v>
      </c>
      <c r="E3399" s="86" t="s">
        <v>1050</v>
      </c>
      <c r="F3399" s="86" t="s">
        <v>49</v>
      </c>
      <c r="G3399" s="86" t="s">
        <v>42</v>
      </c>
      <c r="H3399" s="60">
        <v>40059</v>
      </c>
      <c r="I3399" s="86">
        <v>89185948857</v>
      </c>
      <c r="J3399" s="47">
        <v>9</v>
      </c>
      <c r="K3399" s="49">
        <v>9</v>
      </c>
      <c r="L3399" s="86" t="s">
        <v>30</v>
      </c>
      <c r="M3399" s="86" t="s">
        <v>31</v>
      </c>
      <c r="N3399" s="86">
        <v>6024</v>
      </c>
      <c r="O3399" s="86">
        <v>678505</v>
      </c>
      <c r="P3399" s="88">
        <v>45191</v>
      </c>
      <c r="Q3399" s="86" t="s">
        <v>6306</v>
      </c>
      <c r="R3399" s="50" t="s">
        <v>6307</v>
      </c>
      <c r="S3399" s="86" t="s">
        <v>60</v>
      </c>
      <c r="T3399" s="86"/>
      <c r="U3399" s="86" t="s">
        <v>35</v>
      </c>
      <c r="V3399" s="50" t="s">
        <v>2780</v>
      </c>
      <c r="W3399" s="50" t="s">
        <v>3476</v>
      </c>
      <c r="X3399" s="86" t="s">
        <v>60</v>
      </c>
      <c r="Y3399" s="86"/>
      <c r="Z3399" s="86" t="s">
        <v>35</v>
      </c>
      <c r="AA3399" s="86" t="s">
        <v>2780</v>
      </c>
      <c r="AB3399" s="86"/>
      <c r="AC3399" s="86"/>
      <c r="AD3399" s="86"/>
      <c r="AE3399" s="86" t="s">
        <v>66</v>
      </c>
      <c r="AF3399" s="86" t="s">
        <v>73</v>
      </c>
      <c r="AG3399" s="86"/>
      <c r="AH3399" s="86" t="s">
        <v>1351</v>
      </c>
      <c r="AI3399" s="86"/>
      <c r="AJ3399" s="86" t="s">
        <v>39</v>
      </c>
      <c r="AK3399" s="86" t="str">
        <f t="shared" si="1"/>
        <v>МБУ ДО ДШИ г. Волгодонск</v>
      </c>
      <c r="AL3399" s="50" t="s">
        <v>1351</v>
      </c>
      <c r="AM3399" s="18"/>
      <c r="AN3399" s="18"/>
      <c r="AO3399" s="18"/>
      <c r="AP3399" s="18"/>
      <c r="AQ3399" s="18"/>
    </row>
    <row r="3400" spans="1:43" ht="25.5" x14ac:dyDescent="0.2">
      <c r="A3400" s="65">
        <v>45632.443819560183</v>
      </c>
      <c r="B3400" s="18" t="s">
        <v>15671</v>
      </c>
      <c r="C3400" s="86" t="s">
        <v>19598</v>
      </c>
      <c r="D3400" s="86" t="s">
        <v>11786</v>
      </c>
      <c r="E3400" s="86" t="s">
        <v>75</v>
      </c>
      <c r="F3400" s="86" t="s">
        <v>76</v>
      </c>
      <c r="G3400" s="86" t="s">
        <v>42</v>
      </c>
      <c r="H3400" s="48">
        <v>40129</v>
      </c>
      <c r="I3400" s="86">
        <v>89211029756</v>
      </c>
      <c r="J3400" s="47">
        <v>9</v>
      </c>
      <c r="K3400" s="49">
        <v>9</v>
      </c>
      <c r="L3400" s="86" t="s">
        <v>30</v>
      </c>
      <c r="M3400" s="86" t="s">
        <v>31</v>
      </c>
      <c r="N3400" s="86">
        <v>4723</v>
      </c>
      <c r="O3400" s="86">
        <v>826058</v>
      </c>
      <c r="P3400" s="87">
        <v>45265</v>
      </c>
      <c r="Q3400" s="86" t="s">
        <v>9642</v>
      </c>
      <c r="R3400" s="50" t="s">
        <v>11787</v>
      </c>
      <c r="S3400" s="86" t="s">
        <v>9644</v>
      </c>
      <c r="T3400" s="86"/>
      <c r="U3400" s="86" t="s">
        <v>35</v>
      </c>
      <c r="V3400" s="50" t="s">
        <v>11788</v>
      </c>
      <c r="W3400" s="50" t="s">
        <v>6844</v>
      </c>
      <c r="X3400" s="86" t="s">
        <v>9644</v>
      </c>
      <c r="Y3400" s="86"/>
      <c r="Z3400" s="86" t="s">
        <v>35</v>
      </c>
      <c r="AA3400" s="86" t="s">
        <v>11788</v>
      </c>
      <c r="AB3400" s="86" t="s">
        <v>11780</v>
      </c>
      <c r="AC3400" s="86" t="s">
        <v>11780</v>
      </c>
      <c r="AD3400" s="86" t="s">
        <v>11780</v>
      </c>
      <c r="AE3400" s="86" t="s">
        <v>36</v>
      </c>
      <c r="AF3400" s="86" t="s">
        <v>37</v>
      </c>
      <c r="AG3400" s="86"/>
      <c r="AH3400" s="86"/>
      <c r="AI3400" s="86" t="s">
        <v>9648</v>
      </c>
      <c r="AJ3400" s="86" t="s">
        <v>39</v>
      </c>
      <c r="AK3400" s="86" t="str">
        <f t="shared" si="1"/>
        <v>МБУ ДО Детская художественная школа г. Североморск</v>
      </c>
      <c r="AL3400" s="50" t="s">
        <v>9648</v>
      </c>
      <c r="AM3400" s="18"/>
      <c r="AN3400" s="18"/>
      <c r="AO3400" s="18"/>
      <c r="AP3400" s="18"/>
      <c r="AQ3400" s="18"/>
    </row>
    <row r="3401" spans="1:43" ht="38.25" x14ac:dyDescent="0.2">
      <c r="A3401" s="65">
        <v>45632.456758969907</v>
      </c>
      <c r="B3401" s="18" t="s">
        <v>9325</v>
      </c>
      <c r="C3401" s="86" t="s">
        <v>19598</v>
      </c>
      <c r="D3401" s="86" t="s">
        <v>17893</v>
      </c>
      <c r="E3401" s="86" t="s">
        <v>3991</v>
      </c>
      <c r="F3401" s="86" t="s">
        <v>86</v>
      </c>
      <c r="G3401" s="86" t="s">
        <v>29</v>
      </c>
      <c r="H3401" s="48">
        <v>39790</v>
      </c>
      <c r="I3401" s="86">
        <v>89158840824</v>
      </c>
      <c r="J3401" s="47">
        <v>9</v>
      </c>
      <c r="K3401" s="49">
        <v>9</v>
      </c>
      <c r="L3401" s="86" t="s">
        <v>30</v>
      </c>
      <c r="M3401" s="86" t="s">
        <v>31</v>
      </c>
      <c r="N3401" s="86">
        <v>6822</v>
      </c>
      <c r="O3401" s="86">
        <v>231001</v>
      </c>
      <c r="P3401" s="87">
        <v>44997</v>
      </c>
      <c r="Q3401" s="86" t="s">
        <v>2517</v>
      </c>
      <c r="R3401" s="50" t="s">
        <v>11400</v>
      </c>
      <c r="S3401" s="86" t="s">
        <v>473</v>
      </c>
      <c r="T3401" s="86"/>
      <c r="U3401" s="86" t="s">
        <v>35</v>
      </c>
      <c r="V3401" s="50" t="s">
        <v>2888</v>
      </c>
      <c r="W3401" s="50" t="s">
        <v>2519</v>
      </c>
      <c r="X3401" s="86" t="s">
        <v>473</v>
      </c>
      <c r="Y3401" s="86"/>
      <c r="Z3401" s="86" t="s">
        <v>35</v>
      </c>
      <c r="AA3401" s="86" t="s">
        <v>2888</v>
      </c>
      <c r="AB3401" s="86" t="s">
        <v>17894</v>
      </c>
      <c r="AC3401" s="86" t="s">
        <v>17895</v>
      </c>
      <c r="AD3401" s="86"/>
      <c r="AE3401" s="86" t="s">
        <v>36</v>
      </c>
      <c r="AF3401" s="86" t="s">
        <v>37</v>
      </c>
      <c r="AG3401" s="86"/>
      <c r="AH3401" s="86"/>
      <c r="AI3401" s="86" t="s">
        <v>491</v>
      </c>
      <c r="AJ3401" s="86" t="s">
        <v>46</v>
      </c>
      <c r="AK3401" s="86" t="str">
        <f t="shared" si="1"/>
        <v>МБОУ ДО «ДХШ № 2 ПДИ имени В.Д. Поленова» г. Тамбов</v>
      </c>
      <c r="AL3401" s="50" t="s">
        <v>491</v>
      </c>
      <c r="AM3401" s="18"/>
      <c r="AN3401" s="18"/>
      <c r="AO3401" s="18"/>
      <c r="AP3401" s="18"/>
      <c r="AQ3401" s="18"/>
    </row>
    <row r="3402" spans="1:43" ht="63.75" x14ac:dyDescent="0.2">
      <c r="A3402" s="65">
        <v>45632.46678260417</v>
      </c>
      <c r="B3402" s="18" t="s">
        <v>15680</v>
      </c>
      <c r="C3402" s="86" t="s">
        <v>19598</v>
      </c>
      <c r="D3402" s="86" t="s">
        <v>14141</v>
      </c>
      <c r="E3402" s="86" t="s">
        <v>819</v>
      </c>
      <c r="F3402" s="86" t="s">
        <v>10569</v>
      </c>
      <c r="G3402" s="86" t="s">
        <v>29</v>
      </c>
      <c r="H3402" s="48">
        <v>39904</v>
      </c>
      <c r="I3402" s="86">
        <v>89185170605</v>
      </c>
      <c r="J3402" s="47">
        <v>9</v>
      </c>
      <c r="K3402" s="49">
        <v>9</v>
      </c>
      <c r="L3402" s="86" t="s">
        <v>30</v>
      </c>
      <c r="M3402" s="86" t="s">
        <v>50</v>
      </c>
      <c r="N3402" s="86" t="s">
        <v>751</v>
      </c>
      <c r="O3402" s="86">
        <v>675711</v>
      </c>
      <c r="P3402" s="87">
        <v>41432</v>
      </c>
      <c r="Q3402" s="86" t="s">
        <v>14131</v>
      </c>
      <c r="R3402" s="50" t="s">
        <v>14083</v>
      </c>
      <c r="S3402" s="86" t="s">
        <v>60</v>
      </c>
      <c r="T3402" s="86"/>
      <c r="U3402" s="86" t="s">
        <v>35</v>
      </c>
      <c r="V3402" s="50" t="s">
        <v>3027</v>
      </c>
      <c r="W3402" s="50" t="s">
        <v>14119</v>
      </c>
      <c r="X3402" s="86"/>
      <c r="Y3402" s="86"/>
      <c r="Z3402" s="86" t="s">
        <v>35</v>
      </c>
      <c r="AA3402" s="86" t="s">
        <v>14079</v>
      </c>
      <c r="AB3402" s="86" t="s">
        <v>14119</v>
      </c>
      <c r="AC3402" s="86"/>
      <c r="AD3402" s="86"/>
      <c r="AE3402" s="86" t="s">
        <v>66</v>
      </c>
      <c r="AF3402" s="86" t="s">
        <v>73</v>
      </c>
      <c r="AG3402" s="86"/>
      <c r="AH3402" s="86" t="s">
        <v>1351</v>
      </c>
      <c r="AI3402" s="86"/>
      <c r="AJ3402" s="86" t="s">
        <v>39</v>
      </c>
      <c r="AK3402" s="86" t="str">
        <f t="shared" si="1"/>
        <v>МБУ ДО ДШИ г. Волгодонск</v>
      </c>
      <c r="AL3402" s="50" t="s">
        <v>1351</v>
      </c>
      <c r="AM3402" s="18"/>
      <c r="AN3402" s="18"/>
      <c r="AO3402" s="18"/>
      <c r="AP3402" s="18"/>
      <c r="AQ3402" s="18"/>
    </row>
    <row r="3403" spans="1:43" ht="38.25" x14ac:dyDescent="0.2">
      <c r="A3403" s="65">
        <v>45632.477029236106</v>
      </c>
      <c r="B3403" s="18" t="s">
        <v>14508</v>
      </c>
      <c r="C3403" s="86" t="s">
        <v>19598</v>
      </c>
      <c r="D3403" s="86" t="s">
        <v>19355</v>
      </c>
      <c r="E3403" s="86" t="s">
        <v>478</v>
      </c>
      <c r="F3403" s="86" t="s">
        <v>28</v>
      </c>
      <c r="G3403" s="86"/>
      <c r="H3403" s="48">
        <v>40020</v>
      </c>
      <c r="I3403" s="86" t="s">
        <v>19356</v>
      </c>
      <c r="J3403" s="47">
        <v>9</v>
      </c>
      <c r="K3403" s="49">
        <v>9</v>
      </c>
      <c r="L3403" s="86"/>
      <c r="M3403" s="86" t="s">
        <v>50</v>
      </c>
      <c r="N3403" s="86" t="s">
        <v>1120</v>
      </c>
      <c r="O3403" s="86">
        <v>762108</v>
      </c>
      <c r="P3403" s="87">
        <v>40037</v>
      </c>
      <c r="Q3403" s="86" t="s">
        <v>19357</v>
      </c>
      <c r="R3403" s="50">
        <v>36</v>
      </c>
      <c r="S3403" s="86" t="s">
        <v>60</v>
      </c>
      <c r="T3403" s="86"/>
      <c r="U3403" s="86" t="s">
        <v>35</v>
      </c>
      <c r="V3403" s="50" t="s">
        <v>150</v>
      </c>
      <c r="W3403" s="50" t="s">
        <v>107</v>
      </c>
      <c r="X3403" s="86" t="s">
        <v>60</v>
      </c>
      <c r="Y3403" s="86"/>
      <c r="Z3403" s="86" t="s">
        <v>35</v>
      </c>
      <c r="AA3403" s="86" t="s">
        <v>150</v>
      </c>
      <c r="AB3403" s="86" t="s">
        <v>6721</v>
      </c>
      <c r="AC3403" s="86"/>
      <c r="AD3403" s="86"/>
      <c r="AE3403" s="86" t="s">
        <v>36</v>
      </c>
      <c r="AF3403" s="86" t="s">
        <v>67</v>
      </c>
      <c r="AG3403" s="86" t="s">
        <v>68</v>
      </c>
      <c r="AH3403" s="86"/>
      <c r="AI3403" s="86"/>
      <c r="AJ3403" s="86"/>
      <c r="AK340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403" s="50" t="s">
        <v>68</v>
      </c>
      <c r="AM3403" s="18"/>
      <c r="AN3403" s="18"/>
      <c r="AO3403" s="18"/>
      <c r="AP3403" s="18"/>
      <c r="AQ3403" s="18"/>
    </row>
    <row r="3404" spans="1:43" ht="51" x14ac:dyDescent="0.2">
      <c r="A3404" s="65">
        <v>45632.477281064814</v>
      </c>
      <c r="B3404" s="18" t="s">
        <v>15688</v>
      </c>
      <c r="C3404" s="86" t="s">
        <v>19598</v>
      </c>
      <c r="D3404" s="86" t="s">
        <v>7719</v>
      </c>
      <c r="E3404" s="86" t="s">
        <v>113</v>
      </c>
      <c r="F3404" s="86" t="s">
        <v>57</v>
      </c>
      <c r="G3404" s="86" t="s">
        <v>42</v>
      </c>
      <c r="H3404" s="60">
        <v>40070</v>
      </c>
      <c r="I3404" s="86">
        <v>9633817203</v>
      </c>
      <c r="J3404" s="47">
        <v>9</v>
      </c>
      <c r="K3404" s="49">
        <v>9</v>
      </c>
      <c r="L3404" s="86" t="s">
        <v>30</v>
      </c>
      <c r="M3404" s="86" t="s">
        <v>31</v>
      </c>
      <c r="N3404" s="89" t="s">
        <v>508</v>
      </c>
      <c r="O3404" s="89" t="s">
        <v>7720</v>
      </c>
      <c r="P3404" s="88">
        <v>45205</v>
      </c>
      <c r="Q3404" s="86" t="s">
        <v>347</v>
      </c>
      <c r="R3404" s="50" t="s">
        <v>7721</v>
      </c>
      <c r="S3404" s="86" t="s">
        <v>164</v>
      </c>
      <c r="T3404" s="86" t="s">
        <v>165</v>
      </c>
      <c r="U3404" s="86" t="s">
        <v>157</v>
      </c>
      <c r="V3404" s="50" t="s">
        <v>7722</v>
      </c>
      <c r="W3404" s="50"/>
      <c r="X3404" s="86"/>
      <c r="Y3404" s="86"/>
      <c r="Z3404" s="86"/>
      <c r="AA3404" s="86"/>
      <c r="AB3404" s="86"/>
      <c r="AC3404" s="86"/>
      <c r="AD3404" s="86"/>
      <c r="AE3404" s="86" t="s">
        <v>36</v>
      </c>
      <c r="AF3404" s="86" t="s">
        <v>37</v>
      </c>
      <c r="AG3404" s="86"/>
      <c r="AH3404" s="86"/>
      <c r="AI3404" s="86" t="s">
        <v>463</v>
      </c>
      <c r="AJ3404" s="86" t="s">
        <v>94</v>
      </c>
      <c r="AK3404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3404" s="50" t="s">
        <v>463</v>
      </c>
      <c r="AM3404" s="18"/>
      <c r="AN3404" s="18"/>
      <c r="AO3404" s="18"/>
      <c r="AP3404" s="18"/>
      <c r="AQ3404" s="18"/>
    </row>
    <row r="3405" spans="1:43" ht="25.5" x14ac:dyDescent="0.2">
      <c r="A3405" s="65">
        <v>45632.479915300923</v>
      </c>
      <c r="B3405" s="18" t="s">
        <v>15692</v>
      </c>
      <c r="C3405" s="86" t="s">
        <v>19598</v>
      </c>
      <c r="D3405" s="86" t="s">
        <v>4157</v>
      </c>
      <c r="E3405" s="86" t="s">
        <v>69</v>
      </c>
      <c r="F3405" s="86" t="s">
        <v>951</v>
      </c>
      <c r="G3405" s="86" t="s">
        <v>42</v>
      </c>
      <c r="H3405" s="48">
        <v>39825</v>
      </c>
      <c r="I3405" s="86">
        <v>89185082000</v>
      </c>
      <c r="J3405" s="47">
        <v>9</v>
      </c>
      <c r="K3405" s="49">
        <v>9</v>
      </c>
      <c r="L3405" s="86" t="s">
        <v>30</v>
      </c>
      <c r="M3405" s="86" t="s">
        <v>31</v>
      </c>
      <c r="N3405" s="86" t="s">
        <v>15056</v>
      </c>
      <c r="O3405" s="86">
        <v>216249</v>
      </c>
      <c r="P3405" s="87">
        <v>44955</v>
      </c>
      <c r="Q3405" s="86" t="s">
        <v>5158</v>
      </c>
      <c r="R3405" s="50" t="s">
        <v>183</v>
      </c>
      <c r="S3405" s="86" t="s">
        <v>60</v>
      </c>
      <c r="T3405" s="86"/>
      <c r="U3405" s="86" t="s">
        <v>35</v>
      </c>
      <c r="V3405" s="50" t="s">
        <v>150</v>
      </c>
      <c r="W3405" s="50"/>
      <c r="X3405" s="86"/>
      <c r="Y3405" s="86"/>
      <c r="Z3405" s="86"/>
      <c r="AA3405" s="86" t="s">
        <v>150</v>
      </c>
      <c r="AB3405" s="86"/>
      <c r="AC3405" s="86"/>
      <c r="AD3405" s="86"/>
      <c r="AE3405" s="86" t="s">
        <v>36</v>
      </c>
      <c r="AF3405" s="86" t="s">
        <v>67</v>
      </c>
      <c r="AG3405" s="90" t="s">
        <v>181</v>
      </c>
      <c r="AH3405" s="86"/>
      <c r="AI3405" s="86"/>
      <c r="AJ3405" s="86" t="s">
        <v>46</v>
      </c>
      <c r="AK3405" s="86" t="str">
        <f t="shared" si="1"/>
        <v>МБОУ «Гимназия № 35»</v>
      </c>
      <c r="AL3405" s="50" t="s">
        <v>181</v>
      </c>
      <c r="AM3405" s="18"/>
      <c r="AN3405" s="18"/>
      <c r="AO3405" s="18"/>
      <c r="AP3405" s="18"/>
      <c r="AQ3405" s="18"/>
    </row>
    <row r="3406" spans="1:43" ht="38.25" x14ac:dyDescent="0.2">
      <c r="A3406" s="65">
        <v>45632.485069756949</v>
      </c>
      <c r="B3406" s="18" t="s">
        <v>14508</v>
      </c>
      <c r="C3406" s="86" t="s">
        <v>19598</v>
      </c>
      <c r="D3406" s="86" t="s">
        <v>5755</v>
      </c>
      <c r="E3406" s="86" t="s">
        <v>134</v>
      </c>
      <c r="F3406" s="86" t="s">
        <v>390</v>
      </c>
      <c r="G3406" s="86" t="s">
        <v>42</v>
      </c>
      <c r="H3406" s="60">
        <v>40163</v>
      </c>
      <c r="I3406" s="86">
        <v>89881090068</v>
      </c>
      <c r="J3406" s="47">
        <v>9</v>
      </c>
      <c r="K3406" s="49">
        <v>9</v>
      </c>
      <c r="L3406" s="86" t="s">
        <v>30</v>
      </c>
      <c r="M3406" s="86" t="s">
        <v>31</v>
      </c>
      <c r="N3406" s="89" t="s">
        <v>508</v>
      </c>
      <c r="O3406" s="86">
        <v>114570</v>
      </c>
      <c r="P3406" s="88">
        <v>45289</v>
      </c>
      <c r="Q3406" s="86" t="s">
        <v>1174</v>
      </c>
      <c r="R3406" s="50" t="s">
        <v>5756</v>
      </c>
      <c r="S3406" s="86" t="s">
        <v>164</v>
      </c>
      <c r="T3406" s="86" t="s">
        <v>5757</v>
      </c>
      <c r="U3406" s="86" t="s">
        <v>157</v>
      </c>
      <c r="V3406" s="50" t="s">
        <v>1064</v>
      </c>
      <c r="W3406" s="50" t="s">
        <v>5758</v>
      </c>
      <c r="X3406" s="86" t="s">
        <v>164</v>
      </c>
      <c r="Y3406" s="86" t="s">
        <v>424</v>
      </c>
      <c r="Z3406" s="86" t="s">
        <v>35</v>
      </c>
      <c r="AA3406" s="86" t="s">
        <v>424</v>
      </c>
      <c r="AB3406" s="86" t="s">
        <v>5759</v>
      </c>
      <c r="AC3406" s="94" t="s">
        <v>5759</v>
      </c>
      <c r="AD3406" s="86" t="s">
        <v>5759</v>
      </c>
      <c r="AE3406" s="86" t="s">
        <v>36</v>
      </c>
      <c r="AF3406" s="86" t="s">
        <v>37</v>
      </c>
      <c r="AG3406" s="86"/>
      <c r="AH3406" s="86"/>
      <c r="AI3406" s="86" t="s">
        <v>169</v>
      </c>
      <c r="AJ3406" s="86" t="s">
        <v>39</v>
      </c>
      <c r="AK3406" s="86" t="str">
        <f t="shared" si="1"/>
        <v>МБУ ДО "Детская художественная школа" г. Ставрополь</v>
      </c>
      <c r="AL3406" s="50" t="s">
        <v>169</v>
      </c>
      <c r="AM3406" s="18"/>
      <c r="AN3406" s="18"/>
      <c r="AO3406" s="18"/>
      <c r="AP3406" s="18"/>
      <c r="AQ3406" s="18"/>
    </row>
    <row r="3407" spans="1:43" ht="12.75" x14ac:dyDescent="0.2">
      <c r="A3407" s="65">
        <v>45632.485338634258</v>
      </c>
      <c r="B3407" s="18" t="s">
        <v>15697</v>
      </c>
      <c r="C3407" s="86" t="s">
        <v>19598</v>
      </c>
      <c r="D3407" s="86" t="s">
        <v>189</v>
      </c>
      <c r="E3407" s="86" t="s">
        <v>69</v>
      </c>
      <c r="F3407" s="86" t="s">
        <v>363</v>
      </c>
      <c r="G3407" s="86" t="s">
        <v>42</v>
      </c>
      <c r="H3407" s="48">
        <v>39752</v>
      </c>
      <c r="I3407" s="86">
        <v>89501114735</v>
      </c>
      <c r="J3407" s="47">
        <v>9</v>
      </c>
      <c r="K3407" s="49">
        <v>9</v>
      </c>
      <c r="L3407" s="86" t="s">
        <v>30</v>
      </c>
      <c r="M3407" s="86" t="s">
        <v>31</v>
      </c>
      <c r="N3407" s="86">
        <v>2522</v>
      </c>
      <c r="O3407" s="86">
        <v>108117</v>
      </c>
      <c r="P3407" s="87">
        <v>44868</v>
      </c>
      <c r="Q3407" s="86" t="s">
        <v>6684</v>
      </c>
      <c r="R3407" s="50" t="s">
        <v>12300</v>
      </c>
      <c r="S3407" s="86" t="s">
        <v>2552</v>
      </c>
      <c r="T3407" s="86"/>
      <c r="U3407" s="86" t="s">
        <v>35</v>
      </c>
      <c r="V3407" s="50" t="s">
        <v>4952</v>
      </c>
      <c r="W3407" s="50" t="s">
        <v>15582</v>
      </c>
      <c r="X3407" s="86" t="s">
        <v>2552</v>
      </c>
      <c r="Y3407" s="86"/>
      <c r="Z3407" s="86" t="s">
        <v>35</v>
      </c>
      <c r="AA3407" s="86" t="s">
        <v>4952</v>
      </c>
      <c r="AB3407" s="86" t="s">
        <v>15587</v>
      </c>
      <c r="AC3407" s="86" t="s">
        <v>15584</v>
      </c>
      <c r="AD3407" s="86"/>
      <c r="AE3407" s="86" t="s">
        <v>15586</v>
      </c>
      <c r="AF3407" s="86" t="s">
        <v>37</v>
      </c>
      <c r="AG3407" s="86"/>
      <c r="AH3407" s="86"/>
      <c r="AI3407" s="86" t="s">
        <v>2554</v>
      </c>
      <c r="AJ3407" s="86" t="s">
        <v>46</v>
      </c>
      <c r="AK3407" s="86" t="str">
        <f t="shared" si="1"/>
        <v>МБУ ДО "ДШИ №1" г. Ангарска</v>
      </c>
      <c r="AL3407" s="50" t="s">
        <v>2554</v>
      </c>
      <c r="AM3407" s="18"/>
      <c r="AN3407" s="18"/>
      <c r="AO3407" s="18"/>
      <c r="AP3407" s="18"/>
      <c r="AQ3407" s="18"/>
    </row>
    <row r="3408" spans="1:43" ht="38.25" x14ac:dyDescent="0.2">
      <c r="A3408" s="65">
        <v>45632.490800706015</v>
      </c>
      <c r="B3408" s="18" t="s">
        <v>12664</v>
      </c>
      <c r="C3408" s="86" t="s">
        <v>19598</v>
      </c>
      <c r="D3408" s="86" t="s">
        <v>13829</v>
      </c>
      <c r="E3408" s="86" t="s">
        <v>5470</v>
      </c>
      <c r="F3408" s="86" t="s">
        <v>1330</v>
      </c>
      <c r="G3408" s="86" t="s">
        <v>42</v>
      </c>
      <c r="H3408" s="48">
        <v>39952</v>
      </c>
      <c r="I3408" s="86">
        <v>9042141296</v>
      </c>
      <c r="J3408" s="47">
        <v>9</v>
      </c>
      <c r="K3408" s="49">
        <v>9</v>
      </c>
      <c r="L3408" s="86" t="s">
        <v>30</v>
      </c>
      <c r="M3408" s="86" t="s">
        <v>31</v>
      </c>
      <c r="N3408" s="86">
        <v>2023</v>
      </c>
      <c r="O3408" s="86">
        <v>769674</v>
      </c>
      <c r="P3408" s="87">
        <v>45071</v>
      </c>
      <c r="Q3408" s="86" t="s">
        <v>4772</v>
      </c>
      <c r="R3408" s="50" t="s">
        <v>1319</v>
      </c>
      <c r="S3408" s="86" t="s">
        <v>732</v>
      </c>
      <c r="T3408" s="86"/>
      <c r="U3408" s="86" t="s">
        <v>35</v>
      </c>
      <c r="V3408" s="50" t="s">
        <v>3008</v>
      </c>
      <c r="W3408" s="50" t="s">
        <v>2766</v>
      </c>
      <c r="X3408" s="86" t="s">
        <v>732</v>
      </c>
      <c r="Y3408" s="86"/>
      <c r="Z3408" s="86" t="s">
        <v>35</v>
      </c>
      <c r="AA3408" s="86" t="s">
        <v>1656</v>
      </c>
      <c r="AB3408" s="86" t="s">
        <v>13830</v>
      </c>
      <c r="AC3408" s="86" t="s">
        <v>13831</v>
      </c>
      <c r="AD3408" s="86" t="s">
        <v>13832</v>
      </c>
      <c r="AE3408" s="86" t="s">
        <v>36</v>
      </c>
      <c r="AF3408" s="86" t="s">
        <v>37</v>
      </c>
      <c r="AG3408" s="86"/>
      <c r="AH3408" s="86"/>
      <c r="AI3408" s="86" t="s">
        <v>489</v>
      </c>
      <c r="AJ3408" s="86" t="s">
        <v>39</v>
      </c>
      <c r="AK3408" s="86" t="str">
        <f t="shared" si="1"/>
        <v>ФГБОУ ВО «Воронежский государственный технический университет» (ВГТУ) г. Воронеж</v>
      </c>
      <c r="AL3408" s="50" t="s">
        <v>489</v>
      </c>
      <c r="AM3408" s="18"/>
      <c r="AN3408" s="18"/>
      <c r="AO3408" s="18"/>
      <c r="AP3408" s="18"/>
      <c r="AQ3408" s="18"/>
    </row>
    <row r="3409" spans="1:43" ht="25.5" x14ac:dyDescent="0.2">
      <c r="A3409" s="65">
        <v>45632.499966053241</v>
      </c>
      <c r="B3409" s="18" t="s">
        <v>15704</v>
      </c>
      <c r="C3409" s="86" t="s">
        <v>19598</v>
      </c>
      <c r="D3409" s="86" t="s">
        <v>17070</v>
      </c>
      <c r="E3409" s="86" t="s">
        <v>17071</v>
      </c>
      <c r="F3409" s="86" t="s">
        <v>17007</v>
      </c>
      <c r="G3409" s="86" t="s">
        <v>16997</v>
      </c>
      <c r="H3409" s="48">
        <v>40046</v>
      </c>
      <c r="I3409" s="86">
        <v>89280838277</v>
      </c>
      <c r="J3409" s="47">
        <v>9</v>
      </c>
      <c r="K3409" s="49">
        <v>9</v>
      </c>
      <c r="L3409" s="86" t="s">
        <v>30</v>
      </c>
      <c r="M3409" s="86" t="s">
        <v>31</v>
      </c>
      <c r="N3409" s="86">
        <v>8323</v>
      </c>
      <c r="O3409" s="86">
        <v>569703</v>
      </c>
      <c r="P3409" s="87">
        <v>45195</v>
      </c>
      <c r="Q3409" s="86" t="s">
        <v>17063</v>
      </c>
      <c r="R3409" s="50" t="s">
        <v>16942</v>
      </c>
      <c r="S3409" s="298" t="s">
        <v>2833</v>
      </c>
      <c r="T3409" s="299"/>
      <c r="U3409" s="86" t="s">
        <v>35</v>
      </c>
      <c r="V3409" s="50" t="s">
        <v>5767</v>
      </c>
      <c r="W3409" s="50"/>
      <c r="X3409" s="86"/>
      <c r="Y3409" s="86"/>
      <c r="Z3409" s="86"/>
      <c r="AA3409" s="86"/>
      <c r="AB3409" s="86"/>
      <c r="AC3409" s="86"/>
      <c r="AD3409" s="86"/>
      <c r="AE3409" s="86" t="s">
        <v>16831</v>
      </c>
      <c r="AF3409" s="86" t="s">
        <v>37</v>
      </c>
      <c r="AG3409" s="86"/>
      <c r="AH3409" s="86"/>
      <c r="AI3409" s="86" t="s">
        <v>2836</v>
      </c>
      <c r="AJ3409" s="86" t="s">
        <v>46</v>
      </c>
      <c r="AK3409" s="86" t="str">
        <f t="shared" si="1"/>
        <v>МКОУ Гимназия №29, КБР, г. Нальчик</v>
      </c>
      <c r="AL3409" s="50" t="s">
        <v>2836</v>
      </c>
      <c r="AM3409" s="18"/>
      <c r="AN3409" s="18"/>
      <c r="AO3409" s="18"/>
      <c r="AP3409" s="18"/>
      <c r="AQ3409" s="18"/>
    </row>
    <row r="3410" spans="1:43" ht="38.25" x14ac:dyDescent="0.2">
      <c r="A3410" s="65">
        <v>45632.500617175931</v>
      </c>
      <c r="B3410" s="18" t="s">
        <v>15707</v>
      </c>
      <c r="C3410" s="86" t="s">
        <v>19598</v>
      </c>
      <c r="D3410" s="86" t="s">
        <v>7240</v>
      </c>
      <c r="E3410" s="86" t="s">
        <v>699</v>
      </c>
      <c r="F3410" s="86" t="s">
        <v>345</v>
      </c>
      <c r="G3410" s="86" t="s">
        <v>42</v>
      </c>
      <c r="H3410" s="60">
        <v>40121</v>
      </c>
      <c r="I3410" s="86" t="s">
        <v>7241</v>
      </c>
      <c r="J3410" s="47">
        <v>9</v>
      </c>
      <c r="K3410" s="49">
        <v>9</v>
      </c>
      <c r="L3410" s="86" t="s">
        <v>30</v>
      </c>
      <c r="M3410" s="86" t="s">
        <v>31</v>
      </c>
      <c r="N3410" s="86">
        <v>1824</v>
      </c>
      <c r="O3410" s="89" t="s">
        <v>7242</v>
      </c>
      <c r="P3410" s="88">
        <v>45239</v>
      </c>
      <c r="Q3410" s="86" t="s">
        <v>2658</v>
      </c>
      <c r="R3410" s="50" t="s">
        <v>7243</v>
      </c>
      <c r="S3410" s="86" t="s">
        <v>78</v>
      </c>
      <c r="T3410" s="86" t="s">
        <v>774</v>
      </c>
      <c r="U3410" s="86" t="s">
        <v>35</v>
      </c>
      <c r="V3410" s="50" t="s">
        <v>7244</v>
      </c>
      <c r="W3410" s="50" t="s">
        <v>7245</v>
      </c>
      <c r="X3410" s="86" t="s">
        <v>78</v>
      </c>
      <c r="Y3410" s="86"/>
      <c r="Z3410" s="86"/>
      <c r="AA3410" s="86"/>
      <c r="AB3410" s="86" t="s">
        <v>7246</v>
      </c>
      <c r="AC3410" s="86"/>
      <c r="AD3410" s="86"/>
      <c r="AE3410" s="86" t="s">
        <v>66</v>
      </c>
      <c r="AF3410" s="86" t="s">
        <v>37</v>
      </c>
      <c r="AG3410" s="86"/>
      <c r="AH3410" s="86"/>
      <c r="AI3410" s="86" t="s">
        <v>386</v>
      </c>
      <c r="AJ3410" s="86" t="s">
        <v>39</v>
      </c>
      <c r="AK3410" s="86" t="str">
        <f t="shared" si="1"/>
        <v>АНО ДО "Художественная школа "РИТМ" г. Волжский Волгоградской области</v>
      </c>
      <c r="AL3410" s="50" t="s">
        <v>386</v>
      </c>
      <c r="AM3410" s="18"/>
      <c r="AN3410" s="18"/>
      <c r="AO3410" s="18"/>
      <c r="AP3410" s="18"/>
      <c r="AQ3410" s="18"/>
    </row>
    <row r="3411" spans="1:43" ht="12.75" x14ac:dyDescent="0.2">
      <c r="A3411" s="65">
        <v>45632.504125636573</v>
      </c>
      <c r="B3411" s="18" t="s">
        <v>15714</v>
      </c>
      <c r="C3411" s="86" t="s">
        <v>19598</v>
      </c>
      <c r="D3411" s="86" t="s">
        <v>4716</v>
      </c>
      <c r="E3411" s="86" t="s">
        <v>182</v>
      </c>
      <c r="F3411" s="86" t="s">
        <v>97</v>
      </c>
      <c r="G3411" s="86" t="s">
        <v>42</v>
      </c>
      <c r="H3411" s="60">
        <v>39997</v>
      </c>
      <c r="I3411" s="86">
        <v>89281264116</v>
      </c>
      <c r="J3411" s="47">
        <v>9</v>
      </c>
      <c r="K3411" s="49">
        <v>9</v>
      </c>
      <c r="L3411" s="86" t="s">
        <v>30</v>
      </c>
      <c r="M3411" s="86" t="s">
        <v>50</v>
      </c>
      <c r="N3411" s="86" t="s">
        <v>1191</v>
      </c>
      <c r="O3411" s="86">
        <v>857469</v>
      </c>
      <c r="P3411" s="88">
        <v>40470</v>
      </c>
      <c r="Q3411" s="86" t="s">
        <v>4717</v>
      </c>
      <c r="R3411" s="50" t="s">
        <v>4718</v>
      </c>
      <c r="S3411" s="86" t="s">
        <v>60</v>
      </c>
      <c r="T3411" s="86" t="s">
        <v>60</v>
      </c>
      <c r="U3411" s="86" t="s">
        <v>35</v>
      </c>
      <c r="V3411" s="50" t="s">
        <v>2280</v>
      </c>
      <c r="W3411" s="50" t="s">
        <v>511</v>
      </c>
      <c r="X3411" s="86" t="s">
        <v>60</v>
      </c>
      <c r="Y3411" s="86" t="s">
        <v>60</v>
      </c>
      <c r="Z3411" s="86" t="s">
        <v>35</v>
      </c>
      <c r="AA3411" s="86" t="s">
        <v>2280</v>
      </c>
      <c r="AB3411" s="86"/>
      <c r="AC3411" s="86"/>
      <c r="AD3411" s="86"/>
      <c r="AE3411" s="86" t="s">
        <v>66</v>
      </c>
      <c r="AF3411" s="86" t="s">
        <v>73</v>
      </c>
      <c r="AG3411" s="86"/>
      <c r="AH3411" s="86" t="s">
        <v>724</v>
      </c>
      <c r="AI3411" s="86"/>
      <c r="AJ3411" s="86" t="s">
        <v>39</v>
      </c>
      <c r="AK3411" s="86" t="str">
        <f t="shared" si="1"/>
        <v>МБУ ДО ДХШ г. Волгодонск</v>
      </c>
      <c r="AL3411" s="50" t="s">
        <v>724</v>
      </c>
      <c r="AM3411" s="18"/>
      <c r="AN3411" s="18"/>
      <c r="AO3411" s="18"/>
      <c r="AP3411" s="18"/>
      <c r="AQ3411" s="18"/>
    </row>
    <row r="3412" spans="1:43" ht="38.25" x14ac:dyDescent="0.2">
      <c r="A3412" s="65">
        <v>45632.505116527776</v>
      </c>
      <c r="B3412" s="18" t="s">
        <v>14508</v>
      </c>
      <c r="C3412" s="86" t="s">
        <v>19598</v>
      </c>
      <c r="D3412" s="86" t="s">
        <v>19054</v>
      </c>
      <c r="E3412" s="86" t="s">
        <v>153</v>
      </c>
      <c r="F3412" s="86" t="s">
        <v>114</v>
      </c>
      <c r="G3412" s="86" t="s">
        <v>4004</v>
      </c>
      <c r="H3412" s="48">
        <v>40014</v>
      </c>
      <c r="I3412" s="86">
        <v>89515149284</v>
      </c>
      <c r="J3412" s="47">
        <v>9</v>
      </c>
      <c r="K3412" s="49">
        <v>9</v>
      </c>
      <c r="L3412" s="86" t="s">
        <v>30</v>
      </c>
      <c r="M3412" s="86" t="s">
        <v>14313</v>
      </c>
      <c r="N3412" s="86" t="s">
        <v>103</v>
      </c>
      <c r="O3412" s="86">
        <v>501149</v>
      </c>
      <c r="P3412" s="87">
        <v>44615</v>
      </c>
      <c r="Q3412" s="86" t="s">
        <v>19055</v>
      </c>
      <c r="R3412" s="50" t="s">
        <v>12300</v>
      </c>
      <c r="S3412" s="86" t="s">
        <v>60</v>
      </c>
      <c r="T3412" s="86"/>
      <c r="U3412" s="86" t="s">
        <v>35</v>
      </c>
      <c r="V3412" s="50" t="s">
        <v>1990</v>
      </c>
      <c r="W3412" s="50" t="s">
        <v>18982</v>
      </c>
      <c r="X3412" s="86" t="s">
        <v>60</v>
      </c>
      <c r="Y3412" s="86"/>
      <c r="Z3412" s="86" t="s">
        <v>35</v>
      </c>
      <c r="AA3412" s="86" t="s">
        <v>1990</v>
      </c>
      <c r="AB3412" s="298" t="s">
        <v>18985</v>
      </c>
      <c r="AC3412" s="299"/>
      <c r="AD3412" s="86"/>
      <c r="AE3412" s="86" t="s">
        <v>19000</v>
      </c>
      <c r="AF3412" s="86" t="s">
        <v>73</v>
      </c>
      <c r="AG3412" s="86"/>
      <c r="AH3412" s="86" t="s">
        <v>1991</v>
      </c>
      <c r="AI3412" s="86"/>
      <c r="AJ3412" s="86" t="s">
        <v>46</v>
      </c>
      <c r="AK3412" s="86" t="str">
        <f t="shared" si="1"/>
        <v>МБУ ДО «Детская художественная школа им. Н.Н. Дубовского» г. Новочеркасска</v>
      </c>
      <c r="AL3412" s="50" t="s">
        <v>1991</v>
      </c>
      <c r="AM3412" s="18"/>
      <c r="AN3412" s="18"/>
      <c r="AO3412" s="18"/>
      <c r="AP3412" s="18"/>
      <c r="AQ3412" s="18"/>
    </row>
    <row r="3413" spans="1:43" ht="38.25" x14ac:dyDescent="0.2">
      <c r="A3413" s="65">
        <v>45632.508653761572</v>
      </c>
      <c r="B3413" s="18" t="s">
        <v>9325</v>
      </c>
      <c r="C3413" s="86" t="s">
        <v>19598</v>
      </c>
      <c r="D3413" s="86" t="s">
        <v>13279</v>
      </c>
      <c r="E3413" s="86" t="s">
        <v>1106</v>
      </c>
      <c r="F3413" s="86" t="s">
        <v>886</v>
      </c>
      <c r="G3413" s="86" t="s">
        <v>42</v>
      </c>
      <c r="H3413" s="48">
        <v>39659</v>
      </c>
      <c r="I3413" s="86">
        <v>9001316535</v>
      </c>
      <c r="J3413" s="47">
        <v>9</v>
      </c>
      <c r="K3413" s="49">
        <v>9</v>
      </c>
      <c r="L3413" s="86" t="s">
        <v>30</v>
      </c>
      <c r="M3413" s="86" t="s">
        <v>31</v>
      </c>
      <c r="N3413" s="86">
        <v>6022</v>
      </c>
      <c r="O3413" s="86">
        <v>952407</v>
      </c>
      <c r="P3413" s="87">
        <v>44776</v>
      </c>
      <c r="Q3413" s="86" t="s">
        <v>124</v>
      </c>
      <c r="R3413" s="50" t="s">
        <v>15900</v>
      </c>
      <c r="S3413" s="86" t="s">
        <v>60</v>
      </c>
      <c r="T3413" s="86" t="s">
        <v>60</v>
      </c>
      <c r="U3413" s="86" t="s">
        <v>35</v>
      </c>
      <c r="V3413" s="50" t="s">
        <v>130</v>
      </c>
      <c r="W3413" s="50" t="s">
        <v>15900</v>
      </c>
      <c r="X3413" s="86" t="s">
        <v>60</v>
      </c>
      <c r="Y3413" s="86" t="s">
        <v>60</v>
      </c>
      <c r="Z3413" s="86" t="s">
        <v>35</v>
      </c>
      <c r="AA3413" s="86" t="s">
        <v>130</v>
      </c>
      <c r="AB3413" s="86" t="s">
        <v>15901</v>
      </c>
      <c r="AC3413" s="86" t="s">
        <v>15901</v>
      </c>
      <c r="AD3413" s="86" t="s">
        <v>15901</v>
      </c>
      <c r="AE3413" s="86" t="s">
        <v>36</v>
      </c>
      <c r="AF3413" s="86" t="s">
        <v>67</v>
      </c>
      <c r="AG3413" s="86" t="s">
        <v>68</v>
      </c>
      <c r="AH3413" s="86"/>
      <c r="AI3413" s="86"/>
      <c r="AJ3413" s="86" t="s">
        <v>46</v>
      </c>
      <c r="AK341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413" s="50" t="s">
        <v>68</v>
      </c>
      <c r="AM3413" s="18"/>
      <c r="AN3413" s="18"/>
      <c r="AO3413" s="18"/>
      <c r="AP3413" s="18"/>
      <c r="AQ3413" s="18"/>
    </row>
    <row r="3414" spans="1:43" ht="38.25" x14ac:dyDescent="0.2">
      <c r="A3414" s="65">
        <v>45632.510647534727</v>
      </c>
      <c r="B3414" s="18" t="s">
        <v>15725</v>
      </c>
      <c r="C3414" s="86" t="s">
        <v>19598</v>
      </c>
      <c r="D3414" s="86" t="s">
        <v>6288</v>
      </c>
      <c r="E3414" s="86" t="s">
        <v>305</v>
      </c>
      <c r="F3414" s="86" t="s">
        <v>70</v>
      </c>
      <c r="G3414" s="86" t="s">
        <v>42</v>
      </c>
      <c r="H3414" s="60">
        <v>39934</v>
      </c>
      <c r="I3414" s="86">
        <v>89009626372</v>
      </c>
      <c r="J3414" s="47">
        <v>9</v>
      </c>
      <c r="K3414" s="49">
        <v>9</v>
      </c>
      <c r="L3414" s="86" t="s">
        <v>30</v>
      </c>
      <c r="M3414" s="86" t="s">
        <v>31</v>
      </c>
      <c r="N3414" s="86">
        <v>1923</v>
      </c>
      <c r="O3414" s="86">
        <v>455430</v>
      </c>
      <c r="P3414" s="88">
        <v>45070</v>
      </c>
      <c r="Q3414" s="86" t="s">
        <v>6289</v>
      </c>
      <c r="R3414" s="50" t="s">
        <v>6290</v>
      </c>
      <c r="S3414" s="86" t="s">
        <v>732</v>
      </c>
      <c r="T3414" s="94" t="s">
        <v>1655</v>
      </c>
      <c r="U3414" s="86" t="s">
        <v>157</v>
      </c>
      <c r="V3414" s="50" t="s">
        <v>6291</v>
      </c>
      <c r="W3414" s="50" t="s">
        <v>6292</v>
      </c>
      <c r="X3414" s="86" t="s">
        <v>732</v>
      </c>
      <c r="Y3414" s="86" t="s">
        <v>1655</v>
      </c>
      <c r="Z3414" s="86" t="s">
        <v>157</v>
      </c>
      <c r="AA3414" s="86" t="s">
        <v>6291</v>
      </c>
      <c r="AB3414" s="86" t="s">
        <v>6293</v>
      </c>
      <c r="AC3414" s="86"/>
      <c r="AD3414" s="86"/>
      <c r="AE3414" s="86" t="s">
        <v>36</v>
      </c>
      <c r="AF3414" s="86" t="s">
        <v>37</v>
      </c>
      <c r="AG3414" s="86"/>
      <c r="AH3414" s="86"/>
      <c r="AI3414" s="86" t="s">
        <v>1898</v>
      </c>
      <c r="AJ3414" s="86" t="s">
        <v>39</v>
      </c>
      <c r="AK3414" s="86" t="str">
        <f t="shared" si="1"/>
        <v>ФГБОУ ВО "Воронежский государственный педагогический университет" (ВГПУ) г. Воронеж</v>
      </c>
      <c r="AL3414" s="50" t="s">
        <v>1898</v>
      </c>
      <c r="AM3414" s="18"/>
      <c r="AN3414" s="18"/>
      <c r="AO3414" s="18"/>
      <c r="AP3414" s="18"/>
      <c r="AQ3414" s="18"/>
    </row>
    <row r="3415" spans="1:43" ht="25.5" x14ac:dyDescent="0.2">
      <c r="A3415" s="65">
        <v>45632.511390879634</v>
      </c>
      <c r="B3415" s="18" t="s">
        <v>14508</v>
      </c>
      <c r="C3415" s="86" t="s">
        <v>19598</v>
      </c>
      <c r="D3415" s="86" t="s">
        <v>12469</v>
      </c>
      <c r="E3415" s="86" t="s">
        <v>91</v>
      </c>
      <c r="F3415" s="86" t="s">
        <v>326</v>
      </c>
      <c r="G3415" s="86" t="s">
        <v>42</v>
      </c>
      <c r="H3415" s="48">
        <v>39920</v>
      </c>
      <c r="I3415" s="86">
        <v>89118002687</v>
      </c>
      <c r="J3415" s="47">
        <v>9</v>
      </c>
      <c r="K3415" s="49">
        <v>9</v>
      </c>
      <c r="L3415" s="86" t="s">
        <v>30</v>
      </c>
      <c r="M3415" s="86" t="s">
        <v>31</v>
      </c>
      <c r="N3415" s="86">
        <v>4723</v>
      </c>
      <c r="O3415" s="86">
        <v>806184</v>
      </c>
      <c r="P3415" s="87">
        <v>45038</v>
      </c>
      <c r="Q3415" s="86" t="s">
        <v>9642</v>
      </c>
      <c r="R3415" s="50" t="s">
        <v>12470</v>
      </c>
      <c r="S3415" s="86" t="s">
        <v>9644</v>
      </c>
      <c r="T3415" s="86" t="s">
        <v>12471</v>
      </c>
      <c r="U3415" s="86" t="s">
        <v>35</v>
      </c>
      <c r="V3415" s="50" t="s">
        <v>11793</v>
      </c>
      <c r="W3415" s="50" t="s">
        <v>12472</v>
      </c>
      <c r="X3415" s="86" t="s">
        <v>9644</v>
      </c>
      <c r="Y3415" s="86"/>
      <c r="Z3415" s="86" t="s">
        <v>35</v>
      </c>
      <c r="AA3415" s="86" t="s">
        <v>12473</v>
      </c>
      <c r="AB3415" s="86" t="s">
        <v>12474</v>
      </c>
      <c r="AC3415" s="86" t="s">
        <v>12474</v>
      </c>
      <c r="AD3415" s="86" t="s">
        <v>12474</v>
      </c>
      <c r="AE3415" s="86" t="s">
        <v>36</v>
      </c>
      <c r="AF3415" s="86" t="s">
        <v>37</v>
      </c>
      <c r="AG3415" s="86"/>
      <c r="AH3415" s="86"/>
      <c r="AI3415" s="86" t="s">
        <v>9648</v>
      </c>
      <c r="AJ3415" s="86" t="s">
        <v>46</v>
      </c>
      <c r="AK3415" s="86" t="str">
        <f t="shared" si="1"/>
        <v>МБУ ДО Детская художественная школа г. Североморск</v>
      </c>
      <c r="AL3415" s="50" t="s">
        <v>9648</v>
      </c>
      <c r="AM3415" s="18"/>
      <c r="AN3415" s="18"/>
      <c r="AO3415" s="18"/>
      <c r="AP3415" s="18"/>
      <c r="AQ3415" s="18"/>
    </row>
    <row r="3416" spans="1:43" ht="38.25" x14ac:dyDescent="0.2">
      <c r="A3416" s="65">
        <v>45632.513026967594</v>
      </c>
      <c r="B3416" s="18" t="s">
        <v>9325</v>
      </c>
      <c r="C3416" s="86" t="s">
        <v>19598</v>
      </c>
      <c r="D3416" s="86" t="s">
        <v>16920</v>
      </c>
      <c r="E3416" s="86" t="s">
        <v>182</v>
      </c>
      <c r="F3416" s="86" t="s">
        <v>70</v>
      </c>
      <c r="G3416" s="86" t="s">
        <v>4004</v>
      </c>
      <c r="H3416" s="48">
        <v>39800</v>
      </c>
      <c r="I3416" s="86">
        <v>79774979875</v>
      </c>
      <c r="J3416" s="47">
        <v>9</v>
      </c>
      <c r="K3416" s="49">
        <v>9</v>
      </c>
      <c r="L3416" s="86" t="s">
        <v>30</v>
      </c>
      <c r="M3416" s="86" t="s">
        <v>14316</v>
      </c>
      <c r="N3416" s="86">
        <v>4622</v>
      </c>
      <c r="O3416" s="86">
        <v>914283</v>
      </c>
      <c r="P3416" s="87">
        <v>44917</v>
      </c>
      <c r="Q3416" s="86" t="s">
        <v>16916</v>
      </c>
      <c r="R3416" s="50" t="s">
        <v>16917</v>
      </c>
      <c r="S3416" s="86" t="s">
        <v>197</v>
      </c>
      <c r="T3416" s="86"/>
      <c r="U3416" s="86" t="s">
        <v>35</v>
      </c>
      <c r="V3416" s="50" t="s">
        <v>9089</v>
      </c>
      <c r="W3416" s="50" t="s">
        <v>16850</v>
      </c>
      <c r="X3416" s="86" t="s">
        <v>197</v>
      </c>
      <c r="Y3416" s="86"/>
      <c r="Z3416" s="86" t="s">
        <v>35</v>
      </c>
      <c r="AA3416" s="86" t="s">
        <v>16851</v>
      </c>
      <c r="AB3416" s="86" t="s">
        <v>16902</v>
      </c>
      <c r="AC3416" s="86"/>
      <c r="AD3416" s="86"/>
      <c r="AE3416" s="86" t="s">
        <v>16890</v>
      </c>
      <c r="AF3416" s="86" t="s">
        <v>37</v>
      </c>
      <c r="AG3416" s="86"/>
      <c r="AH3416" s="86"/>
      <c r="AI3416" s="86" t="s">
        <v>865</v>
      </c>
      <c r="AJ3416" s="86" t="s">
        <v>46</v>
      </c>
      <c r="AK3416" s="86" t="str">
        <f t="shared" si="1"/>
        <v>МАУДО «Центр художественного мастерства» г.о. Королёв Московской области</v>
      </c>
      <c r="AL3416" s="50" t="s">
        <v>865</v>
      </c>
      <c r="AM3416" s="18"/>
      <c r="AN3416" s="18"/>
      <c r="AO3416" s="18"/>
      <c r="AP3416" s="18"/>
      <c r="AQ3416" s="18"/>
    </row>
    <row r="3417" spans="1:43" ht="51" x14ac:dyDescent="0.2">
      <c r="A3417" s="65">
        <v>45632.521251064813</v>
      </c>
      <c r="B3417" s="18" t="s">
        <v>15733</v>
      </c>
      <c r="C3417" s="86" t="s">
        <v>19598</v>
      </c>
      <c r="D3417" s="86" t="s">
        <v>13392</v>
      </c>
      <c r="E3417" s="86" t="s">
        <v>96</v>
      </c>
      <c r="F3417" s="86" t="s">
        <v>76</v>
      </c>
      <c r="G3417" s="86" t="s">
        <v>42</v>
      </c>
      <c r="H3417" s="48">
        <v>40187</v>
      </c>
      <c r="I3417" s="86">
        <v>89889600703</v>
      </c>
      <c r="J3417" s="47">
        <v>9</v>
      </c>
      <c r="K3417" s="49">
        <v>9</v>
      </c>
      <c r="L3417" s="86" t="s">
        <v>30</v>
      </c>
      <c r="M3417" s="86" t="s">
        <v>31</v>
      </c>
      <c r="N3417" s="86">
        <v>1824</v>
      </c>
      <c r="O3417" s="89" t="s">
        <v>13393</v>
      </c>
      <c r="P3417" s="87">
        <v>45321</v>
      </c>
      <c r="Q3417" s="86" t="s">
        <v>2384</v>
      </c>
      <c r="R3417" s="50" t="s">
        <v>3602</v>
      </c>
      <c r="S3417" s="86" t="s">
        <v>78</v>
      </c>
      <c r="T3417" s="86"/>
      <c r="U3417" s="86" t="s">
        <v>157</v>
      </c>
      <c r="V3417" s="50" t="s">
        <v>13394</v>
      </c>
      <c r="W3417" s="50" t="s">
        <v>5916</v>
      </c>
      <c r="X3417" s="86" t="s">
        <v>78</v>
      </c>
      <c r="Y3417" s="86"/>
      <c r="Z3417" s="86" t="s">
        <v>157</v>
      </c>
      <c r="AA3417" s="86" t="s">
        <v>13394</v>
      </c>
      <c r="AB3417" s="86" t="s">
        <v>13395</v>
      </c>
      <c r="AC3417" s="86"/>
      <c r="AD3417" s="86"/>
      <c r="AE3417" s="86" t="s">
        <v>66</v>
      </c>
      <c r="AF3417" s="86" t="s">
        <v>37</v>
      </c>
      <c r="AG3417" s="86"/>
      <c r="AH3417" s="86"/>
      <c r="AI3417" s="86" t="s">
        <v>45</v>
      </c>
      <c r="AJ3417" s="86" t="s">
        <v>39</v>
      </c>
      <c r="AK3417" s="86" t="str">
        <f t="shared" si="1"/>
        <v>ФГБОУ ВО "Волгоградский государственный социально-педагогический университет" (ВГСПУ), г. Волгоград</v>
      </c>
      <c r="AL3417" s="50" t="s">
        <v>45</v>
      </c>
      <c r="AM3417" s="18"/>
      <c r="AN3417" s="18"/>
      <c r="AO3417" s="18"/>
      <c r="AP3417" s="18"/>
      <c r="AQ3417" s="18"/>
    </row>
    <row r="3418" spans="1:43" ht="38.25" x14ac:dyDescent="0.2">
      <c r="A3418" s="65">
        <v>45632.529732384261</v>
      </c>
      <c r="B3418" s="18" t="s">
        <v>15739</v>
      </c>
      <c r="C3418" s="86" t="s">
        <v>19598</v>
      </c>
      <c r="D3418" s="86" t="s">
        <v>6631</v>
      </c>
      <c r="E3418" s="86" t="s">
        <v>248</v>
      </c>
      <c r="F3418" s="86" t="s">
        <v>70</v>
      </c>
      <c r="G3418" s="86" t="s">
        <v>42</v>
      </c>
      <c r="H3418" s="60">
        <v>40085</v>
      </c>
      <c r="I3418" s="86">
        <v>89204547004</v>
      </c>
      <c r="J3418" s="47">
        <v>9</v>
      </c>
      <c r="K3418" s="49">
        <v>9</v>
      </c>
      <c r="L3418" s="86" t="s">
        <v>30</v>
      </c>
      <c r="M3418" s="86" t="s">
        <v>31</v>
      </c>
      <c r="N3418" s="86">
        <v>2023</v>
      </c>
      <c r="O3418" s="86">
        <v>805723</v>
      </c>
      <c r="P3418" s="87">
        <v>45210</v>
      </c>
      <c r="Q3418" s="86" t="s">
        <v>8388</v>
      </c>
      <c r="R3418" s="50" t="s">
        <v>4910</v>
      </c>
      <c r="S3418" s="86" t="s">
        <v>732</v>
      </c>
      <c r="T3418" s="86"/>
      <c r="U3418" s="86" t="s">
        <v>35</v>
      </c>
      <c r="V3418" s="50" t="s">
        <v>1656</v>
      </c>
      <c r="W3418" s="50" t="s">
        <v>8389</v>
      </c>
      <c r="X3418" s="86"/>
      <c r="Y3418" s="86"/>
      <c r="Z3418" s="86" t="s">
        <v>35</v>
      </c>
      <c r="AA3418" s="86" t="s">
        <v>1656</v>
      </c>
      <c r="AB3418" s="86" t="s">
        <v>8390</v>
      </c>
      <c r="AC3418" s="86"/>
      <c r="AD3418" s="86"/>
      <c r="AE3418" s="86" t="s">
        <v>36</v>
      </c>
      <c r="AF3418" s="86" t="s">
        <v>37</v>
      </c>
      <c r="AG3418" s="86"/>
      <c r="AH3418" s="86"/>
      <c r="AI3418" s="86" t="s">
        <v>1898</v>
      </c>
      <c r="AJ3418" s="86" t="s">
        <v>39</v>
      </c>
      <c r="AK3418" s="86" t="str">
        <f t="shared" si="1"/>
        <v>ФГБОУ ВО "Воронежский государственный педагогический университет" (ВГПУ) г. Воронеж</v>
      </c>
      <c r="AL3418" s="50" t="s">
        <v>1898</v>
      </c>
      <c r="AM3418" s="18"/>
      <c r="AN3418" s="18"/>
      <c r="AO3418" s="18"/>
      <c r="AP3418" s="18"/>
      <c r="AQ3418" s="18"/>
    </row>
    <row r="3419" spans="1:43" ht="12.75" x14ac:dyDescent="0.2">
      <c r="A3419" s="65">
        <v>45632.539038680552</v>
      </c>
      <c r="B3419" s="18" t="s">
        <v>15743</v>
      </c>
      <c r="C3419" s="86" t="s">
        <v>19598</v>
      </c>
      <c r="D3419" s="86" t="s">
        <v>15588</v>
      </c>
      <c r="E3419" s="86" t="s">
        <v>218</v>
      </c>
      <c r="F3419" s="86" t="s">
        <v>160</v>
      </c>
      <c r="G3419" s="86" t="s">
        <v>42</v>
      </c>
      <c r="H3419" s="48">
        <v>39790</v>
      </c>
      <c r="I3419" s="86">
        <v>89842705644</v>
      </c>
      <c r="J3419" s="47">
        <v>9</v>
      </c>
      <c r="K3419" s="49">
        <v>9</v>
      </c>
      <c r="L3419" s="86" t="s">
        <v>30</v>
      </c>
      <c r="M3419" s="86" t="s">
        <v>31</v>
      </c>
      <c r="N3419" s="86">
        <v>2522</v>
      </c>
      <c r="O3419" s="86">
        <v>109560</v>
      </c>
      <c r="P3419" s="87">
        <v>44910</v>
      </c>
      <c r="Q3419" s="86" t="s">
        <v>6684</v>
      </c>
      <c r="R3419" s="50" t="s">
        <v>12300</v>
      </c>
      <c r="S3419" s="86" t="s">
        <v>2552</v>
      </c>
      <c r="T3419" s="86"/>
      <c r="U3419" s="86" t="s">
        <v>35</v>
      </c>
      <c r="V3419" s="50" t="s">
        <v>4952</v>
      </c>
      <c r="W3419" s="50" t="s">
        <v>15582</v>
      </c>
      <c r="X3419" s="86" t="s">
        <v>2552</v>
      </c>
      <c r="Y3419" s="86"/>
      <c r="Z3419" s="86" t="s">
        <v>35</v>
      </c>
      <c r="AA3419" s="86" t="s">
        <v>4952</v>
      </c>
      <c r="AB3419" s="86" t="s">
        <v>15587</v>
      </c>
      <c r="AC3419" s="94" t="s">
        <v>15584</v>
      </c>
      <c r="AD3419" s="86"/>
      <c r="AE3419" s="86" t="s">
        <v>15586</v>
      </c>
      <c r="AF3419" s="86" t="s">
        <v>37</v>
      </c>
      <c r="AG3419" s="86"/>
      <c r="AH3419" s="86"/>
      <c r="AI3419" s="86" t="s">
        <v>2554</v>
      </c>
      <c r="AJ3419" s="86" t="s">
        <v>46</v>
      </c>
      <c r="AK3419" s="86" t="str">
        <f t="shared" si="1"/>
        <v>МБУ ДО "ДШИ №1" г. Ангарска</v>
      </c>
      <c r="AL3419" s="50" t="s">
        <v>2554</v>
      </c>
      <c r="AM3419" s="18"/>
      <c r="AN3419" s="18"/>
      <c r="AO3419" s="18"/>
      <c r="AP3419" s="18"/>
      <c r="AQ3419" s="18"/>
    </row>
    <row r="3420" spans="1:43" ht="25.5" x14ac:dyDescent="0.2">
      <c r="A3420" s="65">
        <v>45632.548380520835</v>
      </c>
      <c r="B3420" s="18" t="s">
        <v>15747</v>
      </c>
      <c r="C3420" s="86" t="s">
        <v>19598</v>
      </c>
      <c r="D3420" s="86" t="s">
        <v>3838</v>
      </c>
      <c r="E3420" s="86" t="s">
        <v>2263</v>
      </c>
      <c r="F3420" s="86" t="s">
        <v>49</v>
      </c>
      <c r="G3420" s="86" t="s">
        <v>42</v>
      </c>
      <c r="H3420" s="60">
        <v>39980</v>
      </c>
      <c r="I3420" s="86">
        <v>89185101715</v>
      </c>
      <c r="J3420" s="47">
        <v>9</v>
      </c>
      <c r="K3420" s="49">
        <v>9</v>
      </c>
      <c r="L3420" s="86" t="s">
        <v>30</v>
      </c>
      <c r="M3420" s="86" t="s">
        <v>31</v>
      </c>
      <c r="N3420" s="86">
        <v>6023</v>
      </c>
      <c r="O3420" s="86">
        <v>307984</v>
      </c>
      <c r="P3420" s="88">
        <v>45098</v>
      </c>
      <c r="Q3420" s="86" t="s">
        <v>174</v>
      </c>
      <c r="R3420" s="50" t="s">
        <v>3839</v>
      </c>
      <c r="S3420" s="86" t="s">
        <v>60</v>
      </c>
      <c r="T3420" s="86" t="s">
        <v>3840</v>
      </c>
      <c r="U3420" s="86" t="s">
        <v>35</v>
      </c>
      <c r="V3420" s="50" t="s">
        <v>3835</v>
      </c>
      <c r="W3420" s="50" t="s">
        <v>3841</v>
      </c>
      <c r="X3420" s="86" t="s">
        <v>60</v>
      </c>
      <c r="Y3420" s="86" t="s">
        <v>3842</v>
      </c>
      <c r="Z3420" s="86" t="s">
        <v>35</v>
      </c>
      <c r="AA3420" s="86" t="s">
        <v>3835</v>
      </c>
      <c r="AB3420" s="86" t="s">
        <v>3843</v>
      </c>
      <c r="AC3420" s="86"/>
      <c r="AD3420" s="86"/>
      <c r="AE3420" s="86" t="s">
        <v>66</v>
      </c>
      <c r="AF3420" s="86" t="s">
        <v>73</v>
      </c>
      <c r="AG3420" s="86"/>
      <c r="AH3420" s="86" t="s">
        <v>3844</v>
      </c>
      <c r="AI3420" s="86"/>
      <c r="AJ3420" s="86" t="s">
        <v>94</v>
      </c>
      <c r="AK3420" s="86" t="str">
        <f t="shared" si="1"/>
        <v>МБУ ДО ДХШ им. И.И. Крылова г. Азова</v>
      </c>
      <c r="AL3420" s="50" t="s">
        <v>3844</v>
      </c>
      <c r="AM3420" s="18"/>
      <c r="AN3420" s="18"/>
      <c r="AO3420" s="18"/>
      <c r="AP3420" s="18"/>
      <c r="AQ3420" s="18"/>
    </row>
    <row r="3421" spans="1:43" ht="38.25" x14ac:dyDescent="0.2">
      <c r="A3421" s="65">
        <v>45632.55042003472</v>
      </c>
      <c r="B3421" s="18" t="s">
        <v>6304</v>
      </c>
      <c r="C3421" s="86" t="s">
        <v>19598</v>
      </c>
      <c r="D3421" s="86" t="s">
        <v>204</v>
      </c>
      <c r="E3421" s="86" t="s">
        <v>193</v>
      </c>
      <c r="F3421" s="86" t="s">
        <v>114</v>
      </c>
      <c r="G3421" s="86" t="s">
        <v>42</v>
      </c>
      <c r="H3421" s="48">
        <v>40085</v>
      </c>
      <c r="I3421" s="86">
        <v>89528880948</v>
      </c>
      <c r="J3421" s="47">
        <v>9</v>
      </c>
      <c r="K3421" s="49">
        <v>9</v>
      </c>
      <c r="L3421" s="86" t="s">
        <v>30</v>
      </c>
      <c r="M3421" s="86" t="s">
        <v>31</v>
      </c>
      <c r="N3421" s="86">
        <v>6923</v>
      </c>
      <c r="O3421" s="89" t="s">
        <v>15400</v>
      </c>
      <c r="P3421" s="87">
        <v>45212</v>
      </c>
      <c r="Q3421" s="86" t="s">
        <v>1156</v>
      </c>
      <c r="R3421" s="50" t="s">
        <v>2409</v>
      </c>
      <c r="S3421" s="86" t="s">
        <v>82</v>
      </c>
      <c r="T3421" s="86"/>
      <c r="U3421" s="86" t="s">
        <v>35</v>
      </c>
      <c r="V3421" s="50" t="s">
        <v>2256</v>
      </c>
      <c r="W3421" s="50" t="s">
        <v>2159</v>
      </c>
      <c r="X3421" s="86" t="s">
        <v>82</v>
      </c>
      <c r="Y3421" s="86"/>
      <c r="Z3421" s="86" t="s">
        <v>35</v>
      </c>
      <c r="AA3421" s="86" t="s">
        <v>2256</v>
      </c>
      <c r="AB3421" s="86"/>
      <c r="AC3421" s="86"/>
      <c r="AD3421" s="86"/>
      <c r="AE3421" s="86" t="s">
        <v>66</v>
      </c>
      <c r="AF3421" s="86" t="s">
        <v>37</v>
      </c>
      <c r="AG3421" s="86"/>
      <c r="AH3421" s="86"/>
      <c r="AI3421" s="86" t="s">
        <v>84</v>
      </c>
      <c r="AJ3421" s="86" t="s">
        <v>138</v>
      </c>
      <c r="AK3421" s="86" t="str">
        <f t="shared" si="1"/>
        <v>ФГБОУ ВО "Томский государственный архитектурно-строительный университет" (ТГАСУ) г. Томск</v>
      </c>
      <c r="AL3421" s="50" t="s">
        <v>84</v>
      </c>
      <c r="AM3421" s="18"/>
      <c r="AN3421" s="18"/>
      <c r="AO3421" s="18"/>
      <c r="AP3421" s="18"/>
      <c r="AQ3421" s="18"/>
    </row>
    <row r="3422" spans="1:43" ht="25.5" x14ac:dyDescent="0.2">
      <c r="A3422" s="65">
        <v>45632.555657465273</v>
      </c>
      <c r="B3422" s="18" t="s">
        <v>6304</v>
      </c>
      <c r="C3422" s="86" t="s">
        <v>19598</v>
      </c>
      <c r="D3422" s="86" t="s">
        <v>3544</v>
      </c>
      <c r="E3422" s="86" t="s">
        <v>699</v>
      </c>
      <c r="F3422" s="86" t="s">
        <v>3545</v>
      </c>
      <c r="G3422" s="86" t="s">
        <v>42</v>
      </c>
      <c r="H3422" s="60">
        <v>40175</v>
      </c>
      <c r="I3422" s="86">
        <v>89614609334</v>
      </c>
      <c r="J3422" s="47">
        <v>9</v>
      </c>
      <c r="K3422" s="49">
        <v>9</v>
      </c>
      <c r="L3422" s="86" t="s">
        <v>30</v>
      </c>
      <c r="M3422" s="86" t="s">
        <v>31</v>
      </c>
      <c r="N3422" s="86">
        <v>723</v>
      </c>
      <c r="O3422" s="86">
        <v>111953</v>
      </c>
      <c r="P3422" s="88">
        <v>45315</v>
      </c>
      <c r="Q3422" s="86" t="s">
        <v>3546</v>
      </c>
      <c r="R3422" s="50" t="s">
        <v>3547</v>
      </c>
      <c r="S3422" s="86" t="s">
        <v>164</v>
      </c>
      <c r="T3422" s="86"/>
      <c r="U3422" s="86" t="s">
        <v>35</v>
      </c>
      <c r="V3422" s="50" t="s">
        <v>771</v>
      </c>
      <c r="W3422" s="50" t="s">
        <v>511</v>
      </c>
      <c r="X3422" s="86" t="s">
        <v>164</v>
      </c>
      <c r="Y3422" s="86"/>
      <c r="Z3422" s="86" t="s">
        <v>157</v>
      </c>
      <c r="AA3422" s="86" t="s">
        <v>771</v>
      </c>
      <c r="AB3422" s="86" t="s">
        <v>3548</v>
      </c>
      <c r="AC3422" s="86"/>
      <c r="AD3422" s="86"/>
      <c r="AE3422" s="86" t="s">
        <v>66</v>
      </c>
      <c r="AF3422" s="86" t="s">
        <v>37</v>
      </c>
      <c r="AG3422" s="86"/>
      <c r="AH3422" s="86"/>
      <c r="AI3422" s="86" t="s">
        <v>169</v>
      </c>
      <c r="AJ3422" s="86" t="s">
        <v>39</v>
      </c>
      <c r="AK3422" s="86" t="str">
        <f t="shared" si="1"/>
        <v>МБУ ДО "Детская художественная школа" г. Ставрополь</v>
      </c>
      <c r="AL3422" s="50" t="s">
        <v>169</v>
      </c>
      <c r="AM3422" s="18"/>
      <c r="AN3422" s="18"/>
      <c r="AO3422" s="18"/>
      <c r="AP3422" s="18"/>
      <c r="AQ3422" s="18"/>
    </row>
    <row r="3423" spans="1:43" ht="38.25" x14ac:dyDescent="0.2">
      <c r="A3423" s="65">
        <v>45632.558798784725</v>
      </c>
      <c r="B3423" s="18" t="s">
        <v>15754</v>
      </c>
      <c r="C3423" s="86" t="s">
        <v>19598</v>
      </c>
      <c r="D3423" s="86" t="s">
        <v>989</v>
      </c>
      <c r="E3423" s="86" t="s">
        <v>190</v>
      </c>
      <c r="F3423" s="86" t="s">
        <v>141</v>
      </c>
      <c r="G3423" s="86" t="s">
        <v>42</v>
      </c>
      <c r="H3423" s="60">
        <v>40049</v>
      </c>
      <c r="I3423" s="86" t="s">
        <v>990</v>
      </c>
      <c r="J3423" s="47">
        <v>9</v>
      </c>
      <c r="K3423" s="49">
        <v>9</v>
      </c>
      <c r="L3423" s="86" t="s">
        <v>30</v>
      </c>
      <c r="M3423" s="86" t="s">
        <v>31</v>
      </c>
      <c r="N3423" s="86">
        <v>6024</v>
      </c>
      <c r="O3423" s="86">
        <v>690798</v>
      </c>
      <c r="P3423" s="88">
        <v>45189</v>
      </c>
      <c r="Q3423" s="86" t="s">
        <v>124</v>
      </c>
      <c r="R3423" s="50" t="s">
        <v>991</v>
      </c>
      <c r="S3423" s="86" t="s">
        <v>60</v>
      </c>
      <c r="T3423" s="86"/>
      <c r="U3423" s="86" t="s">
        <v>35</v>
      </c>
      <c r="V3423" s="50" t="s">
        <v>145</v>
      </c>
      <c r="W3423" s="50"/>
      <c r="X3423" s="86"/>
      <c r="Y3423" s="86"/>
      <c r="Z3423" s="86"/>
      <c r="AA3423" s="86"/>
      <c r="AB3423" s="86"/>
      <c r="AC3423" s="86"/>
      <c r="AD3423" s="86"/>
      <c r="AE3423" s="86" t="s">
        <v>36</v>
      </c>
      <c r="AF3423" s="86" t="s">
        <v>67</v>
      </c>
      <c r="AG3423" s="86" t="s">
        <v>68</v>
      </c>
      <c r="AH3423" s="86"/>
      <c r="AI3423" s="86"/>
      <c r="AJ3423" s="86" t="s">
        <v>39</v>
      </c>
      <c r="AK342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423" s="50" t="s">
        <v>68</v>
      </c>
      <c r="AM3423" s="18"/>
      <c r="AN3423" s="18"/>
      <c r="AO3423" s="18"/>
      <c r="AP3423" s="18"/>
      <c r="AQ3423" s="18"/>
    </row>
    <row r="3424" spans="1:43" ht="153" x14ac:dyDescent="0.2">
      <c r="A3424" s="65">
        <v>45632.563200034725</v>
      </c>
      <c r="B3424" s="18" t="s">
        <v>15758</v>
      </c>
      <c r="C3424" s="86" t="s">
        <v>19598</v>
      </c>
      <c r="D3424" s="86" t="s">
        <v>11931</v>
      </c>
      <c r="E3424" s="86" t="s">
        <v>434</v>
      </c>
      <c r="F3424" s="86" t="s">
        <v>86</v>
      </c>
      <c r="G3424" s="86" t="s">
        <v>29</v>
      </c>
      <c r="H3424" s="48">
        <v>39876</v>
      </c>
      <c r="I3424" s="86" t="s">
        <v>11215</v>
      </c>
      <c r="J3424" s="47">
        <v>9</v>
      </c>
      <c r="K3424" s="49">
        <v>9</v>
      </c>
      <c r="L3424" s="86" t="s">
        <v>30</v>
      </c>
      <c r="M3424" s="86" t="s">
        <v>50</v>
      </c>
      <c r="N3424" s="86" t="s">
        <v>375</v>
      </c>
      <c r="O3424" s="86">
        <v>534037</v>
      </c>
      <c r="P3424" s="87">
        <v>39889</v>
      </c>
      <c r="Q3424" s="86" t="s">
        <v>11596</v>
      </c>
      <c r="R3424" s="50" t="s">
        <v>5981</v>
      </c>
      <c r="S3424" s="86" t="s">
        <v>164</v>
      </c>
      <c r="T3424" s="86"/>
      <c r="U3424" s="86" t="s">
        <v>35</v>
      </c>
      <c r="V3424" s="50" t="s">
        <v>11226</v>
      </c>
      <c r="W3424" s="50" t="s">
        <v>11219</v>
      </c>
      <c r="X3424" s="86" t="s">
        <v>164</v>
      </c>
      <c r="Y3424" s="86"/>
      <c r="Z3424" s="86" t="s">
        <v>35</v>
      </c>
      <c r="AA3424" s="86" t="s">
        <v>11226</v>
      </c>
      <c r="AB3424" s="86" t="s">
        <v>11221</v>
      </c>
      <c r="AC3424" s="86"/>
      <c r="AD3424" s="86"/>
      <c r="AE3424" s="86" t="s">
        <v>66</v>
      </c>
      <c r="AF3424" s="86" t="s">
        <v>37</v>
      </c>
      <c r="AG3424" s="86"/>
      <c r="AH3424" s="86"/>
      <c r="AI3424" s="86" t="s">
        <v>862</v>
      </c>
      <c r="AJ3424" s="86" t="s">
        <v>39</v>
      </c>
      <c r="AK3424" s="86" t="str">
        <f t="shared" si="1"/>
        <v>ФГБОУ ВО "Пятигорский государственный университет" (ПГУ) г. Пятигорск</v>
      </c>
      <c r="AL3424" s="50" t="s">
        <v>862</v>
      </c>
      <c r="AM3424" s="18"/>
      <c r="AN3424" s="18"/>
      <c r="AO3424" s="18"/>
      <c r="AP3424" s="18"/>
      <c r="AQ3424" s="18"/>
    </row>
    <row r="3425" spans="1:43" ht="38.25" x14ac:dyDescent="0.2">
      <c r="A3425" s="65">
        <v>45632.567894756939</v>
      </c>
      <c r="B3425" s="18" t="s">
        <v>13891</v>
      </c>
      <c r="C3425" s="86" t="s">
        <v>19598</v>
      </c>
      <c r="D3425" s="86" t="s">
        <v>13744</v>
      </c>
      <c r="E3425" s="86" t="s">
        <v>56</v>
      </c>
      <c r="F3425" s="86" t="s">
        <v>57</v>
      </c>
      <c r="G3425" s="86" t="s">
        <v>42</v>
      </c>
      <c r="H3425" s="48">
        <v>39917</v>
      </c>
      <c r="I3425" s="86">
        <v>89280361330</v>
      </c>
      <c r="J3425" s="47">
        <v>9</v>
      </c>
      <c r="K3425" s="49">
        <v>9</v>
      </c>
      <c r="L3425" s="86" t="s">
        <v>30</v>
      </c>
      <c r="M3425" s="86" t="s">
        <v>31</v>
      </c>
      <c r="N3425" s="89" t="s">
        <v>270</v>
      </c>
      <c r="O3425" s="86">
        <v>555420</v>
      </c>
      <c r="P3425" s="87">
        <v>45078</v>
      </c>
      <c r="Q3425" s="86" t="s">
        <v>155</v>
      </c>
      <c r="R3425" s="50" t="s">
        <v>12309</v>
      </c>
      <c r="S3425" s="86" t="s">
        <v>98</v>
      </c>
      <c r="T3425" s="86"/>
      <c r="U3425" s="86" t="s">
        <v>157</v>
      </c>
      <c r="V3425" s="50" t="s">
        <v>13742</v>
      </c>
      <c r="W3425" s="50" t="s">
        <v>12311</v>
      </c>
      <c r="X3425" s="86" t="s">
        <v>98</v>
      </c>
      <c r="Y3425" s="86"/>
      <c r="Z3425" s="86" t="s">
        <v>157</v>
      </c>
      <c r="AA3425" s="86" t="s">
        <v>13742</v>
      </c>
      <c r="AB3425" s="86" t="s">
        <v>13745</v>
      </c>
      <c r="AC3425" s="86"/>
      <c r="AD3425" s="86"/>
      <c r="AE3425" s="86" t="s">
        <v>36</v>
      </c>
      <c r="AF3425" s="86" t="s">
        <v>37</v>
      </c>
      <c r="AG3425" s="86"/>
      <c r="AH3425" s="86"/>
      <c r="AI3425" s="86" t="s">
        <v>594</v>
      </c>
      <c r="AJ3425" s="86" t="s">
        <v>138</v>
      </c>
      <c r="AK3425" s="86" t="str">
        <f t="shared" si="1"/>
        <v>МАУ ДО "ДХШ им.С.Д.Эрьзя МО г. Новороссийск"</v>
      </c>
      <c r="AL3425" s="50" t="s">
        <v>594</v>
      </c>
      <c r="AM3425" s="18"/>
      <c r="AN3425" s="18"/>
      <c r="AO3425" s="18"/>
      <c r="AP3425" s="18"/>
      <c r="AQ3425" s="18"/>
    </row>
    <row r="3426" spans="1:43" ht="38.25" x14ac:dyDescent="0.2">
      <c r="A3426" s="65">
        <v>45632.571296111113</v>
      </c>
      <c r="B3426" s="18" t="s">
        <v>6304</v>
      </c>
      <c r="C3426" s="86" t="s">
        <v>19598</v>
      </c>
      <c r="D3426" s="86" t="s">
        <v>18996</v>
      </c>
      <c r="E3426" s="86" t="s">
        <v>5480</v>
      </c>
      <c r="F3426" s="86" t="s">
        <v>800</v>
      </c>
      <c r="G3426" s="86" t="s">
        <v>4004</v>
      </c>
      <c r="H3426" s="48">
        <v>40070</v>
      </c>
      <c r="I3426" s="86">
        <v>89286131927</v>
      </c>
      <c r="J3426" s="47">
        <v>9</v>
      </c>
      <c r="K3426" s="49">
        <v>9</v>
      </c>
      <c r="L3426" s="86" t="s">
        <v>30</v>
      </c>
      <c r="M3426" s="86" t="s">
        <v>14316</v>
      </c>
      <c r="N3426" s="86" t="s">
        <v>14678</v>
      </c>
      <c r="O3426" s="86">
        <v>687681</v>
      </c>
      <c r="P3426" s="87">
        <v>45209</v>
      </c>
      <c r="Q3426" s="86" t="s">
        <v>5158</v>
      </c>
      <c r="R3426" s="50" t="s">
        <v>15621</v>
      </c>
      <c r="S3426" s="86" t="s">
        <v>60</v>
      </c>
      <c r="T3426" s="86"/>
      <c r="U3426" s="86" t="s">
        <v>35</v>
      </c>
      <c r="V3426" s="50" t="s">
        <v>1990</v>
      </c>
      <c r="W3426" s="50" t="s">
        <v>18982</v>
      </c>
      <c r="X3426" s="86" t="s">
        <v>60</v>
      </c>
      <c r="Y3426" s="86"/>
      <c r="Z3426" s="86" t="s">
        <v>35</v>
      </c>
      <c r="AA3426" s="86" t="s">
        <v>1990</v>
      </c>
      <c r="AB3426" s="298" t="s">
        <v>18985</v>
      </c>
      <c r="AC3426" s="299"/>
      <c r="AD3426" s="86"/>
      <c r="AE3426" s="86" t="s">
        <v>18997</v>
      </c>
      <c r="AF3426" s="86" t="s">
        <v>73</v>
      </c>
      <c r="AG3426" s="86"/>
      <c r="AH3426" s="86" t="s">
        <v>1991</v>
      </c>
      <c r="AI3426" s="86"/>
      <c r="AJ3426" s="86" t="s">
        <v>46</v>
      </c>
      <c r="AK3426" s="86" t="str">
        <f t="shared" si="1"/>
        <v>МБУ ДО «Детская художественная школа им. Н.Н. Дубовского» г. Новочеркасска</v>
      </c>
      <c r="AL3426" s="50" t="s">
        <v>1991</v>
      </c>
      <c r="AM3426" s="18"/>
      <c r="AN3426" s="18"/>
      <c r="AO3426" s="18"/>
      <c r="AP3426" s="18"/>
      <c r="AQ3426" s="18"/>
    </row>
    <row r="3427" spans="1:43" ht="51" x14ac:dyDescent="0.2">
      <c r="A3427" s="65">
        <v>45632.581880115744</v>
      </c>
      <c r="B3427" s="18" t="s">
        <v>15768</v>
      </c>
      <c r="C3427" s="86" t="s">
        <v>19598</v>
      </c>
      <c r="D3427" s="86" t="s">
        <v>4624</v>
      </c>
      <c r="E3427" s="86" t="s">
        <v>218</v>
      </c>
      <c r="F3427" s="86" t="s">
        <v>70</v>
      </c>
      <c r="G3427" s="86" t="s">
        <v>42</v>
      </c>
      <c r="H3427" s="60">
        <v>40024</v>
      </c>
      <c r="I3427" s="86">
        <v>89303573546</v>
      </c>
      <c r="J3427" s="47">
        <v>9</v>
      </c>
      <c r="K3427" s="49">
        <v>9</v>
      </c>
      <c r="L3427" s="86" t="s">
        <v>30</v>
      </c>
      <c r="M3427" s="86" t="s">
        <v>31</v>
      </c>
      <c r="N3427" s="86">
        <v>2423</v>
      </c>
      <c r="O3427" s="86">
        <v>147541</v>
      </c>
      <c r="P3427" s="88">
        <v>45147</v>
      </c>
      <c r="Q3427" s="86" t="s">
        <v>4625</v>
      </c>
      <c r="R3427" s="50" t="s">
        <v>4626</v>
      </c>
      <c r="S3427" s="86" t="s">
        <v>4627</v>
      </c>
      <c r="T3427" s="86"/>
      <c r="U3427" s="86" t="s">
        <v>35</v>
      </c>
      <c r="V3427" s="50" t="s">
        <v>4628</v>
      </c>
      <c r="W3427" s="50" t="s">
        <v>4629</v>
      </c>
      <c r="X3427" s="86" t="s">
        <v>4627</v>
      </c>
      <c r="Y3427" s="86"/>
      <c r="Z3427" s="86" t="s">
        <v>35</v>
      </c>
      <c r="AA3427" s="86" t="s">
        <v>4628</v>
      </c>
      <c r="AB3427" s="86"/>
      <c r="AC3427" s="86"/>
      <c r="AD3427" s="86"/>
      <c r="AE3427" s="86" t="s">
        <v>36</v>
      </c>
      <c r="AF3427" s="86" t="s">
        <v>67</v>
      </c>
      <c r="AG3427" s="86" t="s">
        <v>68</v>
      </c>
      <c r="AH3427" s="86"/>
      <c r="AI3427" s="86"/>
      <c r="AJ3427" s="86" t="s">
        <v>39</v>
      </c>
      <c r="AK342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427" s="50" t="s">
        <v>4630</v>
      </c>
      <c r="AM3427" s="18"/>
      <c r="AN3427" s="18"/>
      <c r="AO3427" s="18"/>
      <c r="AP3427" s="18"/>
      <c r="AQ3427" s="18"/>
    </row>
    <row r="3428" spans="1:43" ht="38.25" x14ac:dyDescent="0.2">
      <c r="A3428" s="65">
        <v>45632.585451701394</v>
      </c>
      <c r="B3428" s="18" t="s">
        <v>15773</v>
      </c>
      <c r="C3428" s="86" t="s">
        <v>19598</v>
      </c>
      <c r="D3428" s="86" t="s">
        <v>4624</v>
      </c>
      <c r="E3428" s="86" t="s">
        <v>134</v>
      </c>
      <c r="F3428" s="86" t="s">
        <v>76</v>
      </c>
      <c r="G3428" s="86" t="s">
        <v>42</v>
      </c>
      <c r="H3428" s="48">
        <v>39793</v>
      </c>
      <c r="I3428" s="86">
        <v>89047867970</v>
      </c>
      <c r="J3428" s="47">
        <v>9</v>
      </c>
      <c r="K3428" s="49">
        <v>9</v>
      </c>
      <c r="L3428" s="86" t="s">
        <v>30</v>
      </c>
      <c r="M3428" s="86" t="s">
        <v>31</v>
      </c>
      <c r="N3428" s="86">
        <v>2222</v>
      </c>
      <c r="O3428" s="86">
        <v>522873</v>
      </c>
      <c r="P3428" s="87">
        <v>44924</v>
      </c>
      <c r="Q3428" s="86" t="s">
        <v>1689</v>
      </c>
      <c r="R3428" s="50" t="s">
        <v>15134</v>
      </c>
      <c r="S3428" s="86" t="s">
        <v>683</v>
      </c>
      <c r="T3428" s="86"/>
      <c r="U3428" s="86" t="s">
        <v>35</v>
      </c>
      <c r="V3428" s="50" t="s">
        <v>823</v>
      </c>
      <c r="W3428" s="50" t="s">
        <v>14177</v>
      </c>
      <c r="X3428" s="86" t="s">
        <v>683</v>
      </c>
      <c r="Y3428" s="86"/>
      <c r="Z3428" s="86" t="s">
        <v>35</v>
      </c>
      <c r="AA3428" s="86" t="s">
        <v>823</v>
      </c>
      <c r="AB3428" s="86" t="s">
        <v>15135</v>
      </c>
      <c r="AC3428" s="86"/>
      <c r="AD3428" s="86"/>
      <c r="AE3428" s="86" t="s">
        <v>66</v>
      </c>
      <c r="AF3428" s="86" t="s">
        <v>37</v>
      </c>
      <c r="AG3428" s="86"/>
      <c r="AH3428" s="86"/>
      <c r="AI3428" s="86" t="s">
        <v>38</v>
      </c>
      <c r="AJ3428" s="86" t="s">
        <v>39</v>
      </c>
      <c r="AK3428" s="86" t="str">
        <f t="shared" si="1"/>
        <v>МБУ ДО "ДХШ № 2" г. Нижний Новгород</v>
      </c>
      <c r="AL3428" s="50" t="s">
        <v>38</v>
      </c>
      <c r="AM3428" s="18"/>
      <c r="AN3428" s="18"/>
      <c r="AO3428" s="18"/>
      <c r="AP3428" s="18"/>
      <c r="AQ3428" s="18"/>
    </row>
    <row r="3429" spans="1:43" ht="12.75" x14ac:dyDescent="0.2">
      <c r="A3429" s="65">
        <v>45632.587404502316</v>
      </c>
      <c r="B3429" s="18" t="s">
        <v>15775</v>
      </c>
      <c r="C3429" s="86" t="s">
        <v>19598</v>
      </c>
      <c r="D3429" s="86" t="s">
        <v>4366</v>
      </c>
      <c r="E3429" s="86" t="s">
        <v>513</v>
      </c>
      <c r="F3429" s="86" t="s">
        <v>4367</v>
      </c>
      <c r="G3429" s="86" t="s">
        <v>42</v>
      </c>
      <c r="H3429" s="60">
        <v>40032</v>
      </c>
      <c r="I3429" s="86">
        <v>89055170635</v>
      </c>
      <c r="J3429" s="47">
        <v>9</v>
      </c>
      <c r="K3429" s="49">
        <v>9</v>
      </c>
      <c r="L3429" s="86" t="s">
        <v>30</v>
      </c>
      <c r="M3429" s="86" t="s">
        <v>31</v>
      </c>
      <c r="N3429" s="86">
        <v>723</v>
      </c>
      <c r="O3429" s="86">
        <v>66472</v>
      </c>
      <c r="P3429" s="88">
        <v>45184</v>
      </c>
      <c r="Q3429" s="86" t="s">
        <v>4225</v>
      </c>
      <c r="R3429" s="50" t="s">
        <v>4010</v>
      </c>
      <c r="S3429" s="86" t="s">
        <v>164</v>
      </c>
      <c r="T3429" s="86"/>
      <c r="U3429" s="86" t="s">
        <v>35</v>
      </c>
      <c r="V3429" s="50" t="s">
        <v>1203</v>
      </c>
      <c r="W3429" s="50" t="s">
        <v>511</v>
      </c>
      <c r="X3429" s="86" t="s">
        <v>164</v>
      </c>
      <c r="Y3429" s="86"/>
      <c r="Z3429" s="86" t="s">
        <v>35</v>
      </c>
      <c r="AA3429" s="86" t="s">
        <v>4085</v>
      </c>
      <c r="AB3429" s="86" t="s">
        <v>4180</v>
      </c>
      <c r="AC3429" s="86"/>
      <c r="AD3429" s="86"/>
      <c r="AE3429" s="86" t="s">
        <v>36</v>
      </c>
      <c r="AF3429" s="86" t="s">
        <v>37</v>
      </c>
      <c r="AG3429" s="86"/>
      <c r="AH3429" s="86"/>
      <c r="AI3429" s="86" t="s">
        <v>1814</v>
      </c>
      <c r="AJ3429" s="86"/>
      <c r="AK3429" s="86" t="str">
        <f t="shared" si="1"/>
        <v>МБУДО ДХШ г. Пятигорск</v>
      </c>
      <c r="AL3429" s="50" t="s">
        <v>1814</v>
      </c>
      <c r="AM3429" s="18"/>
      <c r="AN3429" s="18"/>
      <c r="AO3429" s="18"/>
      <c r="AP3429" s="18"/>
      <c r="AQ3429" s="18"/>
    </row>
    <row r="3430" spans="1:43" ht="25.5" x14ac:dyDescent="0.2">
      <c r="A3430" s="65">
        <v>45632.591082754632</v>
      </c>
      <c r="B3430" s="18" t="s">
        <v>15781</v>
      </c>
      <c r="C3430" s="86" t="s">
        <v>19598</v>
      </c>
      <c r="D3430" s="86" t="s">
        <v>7916</v>
      </c>
      <c r="E3430" s="86" t="s">
        <v>1717</v>
      </c>
      <c r="F3430" s="86" t="s">
        <v>693</v>
      </c>
      <c r="G3430" s="86" t="s">
        <v>42</v>
      </c>
      <c r="H3430" s="60">
        <v>45024</v>
      </c>
      <c r="I3430" s="86">
        <v>89885057662</v>
      </c>
      <c r="J3430" s="47">
        <v>9</v>
      </c>
      <c r="K3430" s="49">
        <v>9</v>
      </c>
      <c r="L3430" s="86" t="s">
        <v>30</v>
      </c>
      <c r="M3430" s="86" t="s">
        <v>31</v>
      </c>
      <c r="N3430" s="89" t="s">
        <v>270</v>
      </c>
      <c r="O3430" s="86">
        <v>466018</v>
      </c>
      <c r="P3430" s="87">
        <v>45024</v>
      </c>
      <c r="Q3430" s="86" t="s">
        <v>456</v>
      </c>
      <c r="R3430" s="50" t="s">
        <v>7917</v>
      </c>
      <c r="S3430" s="86" t="s">
        <v>98</v>
      </c>
      <c r="T3430" s="86"/>
      <c r="U3430" s="86" t="s">
        <v>35</v>
      </c>
      <c r="V3430" s="50" t="s">
        <v>2678</v>
      </c>
      <c r="W3430" s="50" t="s">
        <v>7303</v>
      </c>
      <c r="X3430" s="86" t="s">
        <v>98</v>
      </c>
      <c r="Y3430" s="86"/>
      <c r="Z3430" s="86" t="s">
        <v>35</v>
      </c>
      <c r="AA3430" s="86" t="s">
        <v>2678</v>
      </c>
      <c r="AB3430" s="86" t="s">
        <v>7587</v>
      </c>
      <c r="AC3430" s="86"/>
      <c r="AD3430" s="86"/>
      <c r="AE3430" s="86" t="s">
        <v>36</v>
      </c>
      <c r="AF3430" s="86" t="s">
        <v>37</v>
      </c>
      <c r="AG3430" s="86"/>
      <c r="AH3430" s="86"/>
      <c r="AI3430" s="86" t="s">
        <v>3576</v>
      </c>
      <c r="AJ3430" s="86" t="s">
        <v>39</v>
      </c>
      <c r="AK3430" s="86" t="str">
        <f t="shared" si="1"/>
        <v>МБУ ДО ДХШ № 3 г.-курорт Сочи</v>
      </c>
      <c r="AL3430" s="50" t="s">
        <v>3576</v>
      </c>
      <c r="AM3430" s="18"/>
      <c r="AN3430" s="18"/>
      <c r="AO3430" s="18"/>
      <c r="AP3430" s="18"/>
      <c r="AQ3430" s="18"/>
    </row>
    <row r="3431" spans="1:43" ht="12.75" x14ac:dyDescent="0.2">
      <c r="A3431" s="65">
        <v>45632.592354374996</v>
      </c>
      <c r="B3431" s="18" t="s">
        <v>15786</v>
      </c>
      <c r="C3431" s="86" t="s">
        <v>19598</v>
      </c>
      <c r="D3431" s="86" t="s">
        <v>6836</v>
      </c>
      <c r="E3431" s="86" t="s">
        <v>56</v>
      </c>
      <c r="F3431" s="86" t="s">
        <v>57</v>
      </c>
      <c r="G3431" s="86" t="s">
        <v>42</v>
      </c>
      <c r="H3431" s="48">
        <v>40006</v>
      </c>
      <c r="I3431" s="86" t="s">
        <v>18345</v>
      </c>
      <c r="J3431" s="47">
        <v>9</v>
      </c>
      <c r="K3431" s="49">
        <v>9</v>
      </c>
      <c r="L3431" s="86" t="s">
        <v>18238</v>
      </c>
      <c r="M3431" s="86" t="s">
        <v>50</v>
      </c>
      <c r="N3431" s="86" t="s">
        <v>10402</v>
      </c>
      <c r="O3431" s="86">
        <v>614310</v>
      </c>
      <c r="P3431" s="87">
        <v>40006</v>
      </c>
      <c r="Q3431" s="86" t="s">
        <v>18035</v>
      </c>
      <c r="R3431" s="50" t="s">
        <v>18324</v>
      </c>
      <c r="S3431" s="86" t="s">
        <v>2068</v>
      </c>
      <c r="T3431" s="86"/>
      <c r="U3431" s="86" t="s">
        <v>35</v>
      </c>
      <c r="V3431" s="50" t="s">
        <v>7679</v>
      </c>
      <c r="W3431" s="50"/>
      <c r="X3431" s="86"/>
      <c r="Y3431" s="86"/>
      <c r="Z3431" s="86"/>
      <c r="AA3431" s="86"/>
      <c r="AB3431" s="86" t="s">
        <v>18325</v>
      </c>
      <c r="AC3431" s="86" t="s">
        <v>18326</v>
      </c>
      <c r="AD3431" s="86"/>
      <c r="AE3431" s="86" t="s">
        <v>18138</v>
      </c>
      <c r="AF3431" s="86" t="s">
        <v>37</v>
      </c>
      <c r="AG3431" s="86"/>
      <c r="AH3431" s="86"/>
      <c r="AI3431" s="86" t="s">
        <v>1268</v>
      </c>
      <c r="AJ3431" s="86" t="s">
        <v>46</v>
      </c>
      <c r="AK3431" s="86" t="str">
        <f t="shared" si="1"/>
        <v>МБОУ Лицей №124 г.о. Самара</v>
      </c>
      <c r="AL3431" s="50" t="s">
        <v>1268</v>
      </c>
      <c r="AM3431" s="18"/>
      <c r="AN3431" s="18"/>
      <c r="AO3431" s="18"/>
      <c r="AP3431" s="18"/>
      <c r="AQ3431" s="18"/>
    </row>
    <row r="3432" spans="1:43" ht="25.5" x14ac:dyDescent="0.2">
      <c r="A3432" s="65">
        <v>45632.598678622686</v>
      </c>
      <c r="B3432" s="18" t="s">
        <v>15792</v>
      </c>
      <c r="C3432" s="86" t="s">
        <v>19598</v>
      </c>
      <c r="D3432" s="86" t="s">
        <v>15047</v>
      </c>
      <c r="E3432" s="86" t="s">
        <v>85</v>
      </c>
      <c r="F3432" s="86" t="s">
        <v>1424</v>
      </c>
      <c r="G3432" s="86" t="s">
        <v>29</v>
      </c>
      <c r="H3432" s="48">
        <v>40021</v>
      </c>
      <c r="I3432" s="86">
        <v>89517543444</v>
      </c>
      <c r="J3432" s="47">
        <v>9</v>
      </c>
      <c r="K3432" s="49">
        <v>9</v>
      </c>
      <c r="L3432" s="86" t="s">
        <v>30</v>
      </c>
      <c r="M3432" s="86" t="s">
        <v>31</v>
      </c>
      <c r="N3432" s="86">
        <v>6024</v>
      </c>
      <c r="O3432" s="86">
        <v>643456</v>
      </c>
      <c r="P3432" s="87">
        <v>45163</v>
      </c>
      <c r="Q3432" s="86" t="s">
        <v>5158</v>
      </c>
      <c r="R3432" s="50" t="s">
        <v>183</v>
      </c>
      <c r="S3432" s="86" t="s">
        <v>60</v>
      </c>
      <c r="T3432" s="86"/>
      <c r="U3432" s="86" t="s">
        <v>35</v>
      </c>
      <c r="V3432" s="50" t="s">
        <v>150</v>
      </c>
      <c r="W3432" s="50"/>
      <c r="X3432" s="86"/>
      <c r="Y3432" s="86"/>
      <c r="Z3432" s="86"/>
      <c r="AA3432" s="86" t="s">
        <v>150</v>
      </c>
      <c r="AB3432" s="86"/>
      <c r="AC3432" s="86"/>
      <c r="AD3432" s="86"/>
      <c r="AE3432" s="86" t="s">
        <v>36</v>
      </c>
      <c r="AF3432" s="86" t="s">
        <v>67</v>
      </c>
      <c r="AG3432" s="90" t="s">
        <v>181</v>
      </c>
      <c r="AH3432" s="86"/>
      <c r="AI3432" s="86"/>
      <c r="AJ3432" s="86" t="s">
        <v>46</v>
      </c>
      <c r="AK3432" s="86" t="str">
        <f t="shared" si="1"/>
        <v>МБОУ «Гимназия № 35»</v>
      </c>
      <c r="AL3432" s="50" t="s">
        <v>181</v>
      </c>
      <c r="AM3432" s="18"/>
      <c r="AN3432" s="18"/>
      <c r="AO3432" s="18"/>
      <c r="AP3432" s="18"/>
      <c r="AQ3432" s="18"/>
    </row>
    <row r="3433" spans="1:43" ht="12.75" x14ac:dyDescent="0.2">
      <c r="A3433" s="75">
        <v>45645</v>
      </c>
      <c r="B3433" s="18" t="s">
        <v>15796</v>
      </c>
      <c r="C3433" s="86" t="s">
        <v>19598</v>
      </c>
      <c r="D3433" s="86" t="s">
        <v>4368</v>
      </c>
      <c r="E3433" s="86" t="s">
        <v>4369</v>
      </c>
      <c r="F3433" s="86" t="s">
        <v>4370</v>
      </c>
      <c r="G3433" s="86" t="s">
        <v>42</v>
      </c>
      <c r="H3433" s="60">
        <v>39914</v>
      </c>
      <c r="I3433" s="86" t="s">
        <v>4371</v>
      </c>
      <c r="J3433" s="47">
        <v>9</v>
      </c>
      <c r="K3433" s="49">
        <v>9</v>
      </c>
      <c r="L3433" s="86" t="s">
        <v>30</v>
      </c>
      <c r="M3433" s="86" t="s">
        <v>31</v>
      </c>
      <c r="N3433" s="86">
        <v>723</v>
      </c>
      <c r="O3433" s="86">
        <v>9895</v>
      </c>
      <c r="P3433" s="88">
        <v>45043</v>
      </c>
      <c r="Q3433" s="86" t="s">
        <v>4225</v>
      </c>
      <c r="R3433" s="50" t="s">
        <v>4214</v>
      </c>
      <c r="S3433" s="86" t="s">
        <v>164</v>
      </c>
      <c r="T3433" s="86"/>
      <c r="U3433" s="86" t="s">
        <v>35</v>
      </c>
      <c r="V3433" s="50" t="s">
        <v>1203</v>
      </c>
      <c r="W3433" s="50" t="s">
        <v>511</v>
      </c>
      <c r="X3433" s="86" t="s">
        <v>164</v>
      </c>
      <c r="Y3433" s="86"/>
      <c r="Z3433" s="86" t="s">
        <v>35</v>
      </c>
      <c r="AA3433" s="86" t="s">
        <v>1203</v>
      </c>
      <c r="AB3433" s="86" t="s">
        <v>4363</v>
      </c>
      <c r="AC3433" s="86"/>
      <c r="AD3433" s="86"/>
      <c r="AE3433" s="86" t="s">
        <v>66</v>
      </c>
      <c r="AF3433" s="86" t="s">
        <v>37</v>
      </c>
      <c r="AG3433" s="86"/>
      <c r="AH3433" s="86"/>
      <c r="AI3433" s="86" t="s">
        <v>1814</v>
      </c>
      <c r="AJ3433" s="86"/>
      <c r="AK3433" s="86" t="str">
        <f t="shared" si="1"/>
        <v>МБУДО ДХШ г. Пятигорск</v>
      </c>
      <c r="AL3433" s="50" t="s">
        <v>1814</v>
      </c>
      <c r="AM3433" s="18"/>
      <c r="AN3433" s="18"/>
      <c r="AO3433" s="18"/>
      <c r="AP3433" s="18"/>
      <c r="AQ3433" s="18"/>
    </row>
    <row r="3434" spans="1:43" ht="51" x14ac:dyDescent="0.2">
      <c r="A3434" s="75">
        <v>45645</v>
      </c>
      <c r="B3434" s="18" t="s">
        <v>15796</v>
      </c>
      <c r="C3434" s="86" t="s">
        <v>19598</v>
      </c>
      <c r="D3434" s="86" t="s">
        <v>5913</v>
      </c>
      <c r="E3434" s="86" t="s">
        <v>75</v>
      </c>
      <c r="F3434" s="86" t="s">
        <v>160</v>
      </c>
      <c r="G3434" s="86" t="s">
        <v>42</v>
      </c>
      <c r="H3434" s="60">
        <v>39930</v>
      </c>
      <c r="I3434" s="86">
        <v>89093878783</v>
      </c>
      <c r="J3434" s="47">
        <v>9</v>
      </c>
      <c r="K3434" s="49">
        <v>9</v>
      </c>
      <c r="L3434" s="86" t="s">
        <v>30</v>
      </c>
      <c r="M3434" s="86" t="s">
        <v>31</v>
      </c>
      <c r="N3434" s="86">
        <v>1824</v>
      </c>
      <c r="O3434" s="89" t="s">
        <v>5914</v>
      </c>
      <c r="P3434" s="88">
        <v>45052</v>
      </c>
      <c r="Q3434" s="86" t="s">
        <v>2384</v>
      </c>
      <c r="R3434" s="50" t="s">
        <v>5915</v>
      </c>
      <c r="S3434" s="86" t="s">
        <v>78</v>
      </c>
      <c r="T3434" s="86"/>
      <c r="U3434" s="86" t="s">
        <v>35</v>
      </c>
      <c r="V3434" s="50" t="s">
        <v>5295</v>
      </c>
      <c r="W3434" s="50" t="s">
        <v>5916</v>
      </c>
      <c r="X3434" s="86" t="s">
        <v>78</v>
      </c>
      <c r="Y3434" s="86"/>
      <c r="Z3434" s="86" t="s">
        <v>157</v>
      </c>
      <c r="AA3434" s="86" t="s">
        <v>5917</v>
      </c>
      <c r="AB3434" s="86" t="s">
        <v>5918</v>
      </c>
      <c r="AC3434" s="86"/>
      <c r="AD3434" s="86"/>
      <c r="AE3434" s="86" t="s">
        <v>36</v>
      </c>
      <c r="AF3434" s="86" t="s">
        <v>37</v>
      </c>
      <c r="AG3434" s="86"/>
      <c r="AH3434" s="86"/>
      <c r="AI3434" s="86" t="s">
        <v>45</v>
      </c>
      <c r="AJ3434" s="86" t="s">
        <v>39</v>
      </c>
      <c r="AK3434" s="86" t="str">
        <f t="shared" si="1"/>
        <v>ФГБОУ ВО "Волгоградский государственный социально-педагогический университет" (ВГСПУ), г. Волгоград</v>
      </c>
      <c r="AL3434" s="50" t="s">
        <v>45</v>
      </c>
      <c r="AM3434" s="18"/>
      <c r="AN3434" s="18"/>
      <c r="AO3434" s="18"/>
      <c r="AP3434" s="18"/>
      <c r="AQ3434" s="18"/>
    </row>
    <row r="3435" spans="1:43" ht="38.25" x14ac:dyDescent="0.2">
      <c r="A3435" s="65">
        <v>45632.606718298615</v>
      </c>
      <c r="B3435" s="18" t="s">
        <v>15804</v>
      </c>
      <c r="C3435" s="86" t="s">
        <v>19598</v>
      </c>
      <c r="D3435" s="86" t="s">
        <v>6325</v>
      </c>
      <c r="E3435" s="86" t="s">
        <v>153</v>
      </c>
      <c r="F3435" s="86" t="s">
        <v>141</v>
      </c>
      <c r="G3435" s="86" t="s">
        <v>42</v>
      </c>
      <c r="H3435" s="60">
        <v>39902</v>
      </c>
      <c r="I3435" s="86">
        <v>89274649582</v>
      </c>
      <c r="J3435" s="47">
        <v>9</v>
      </c>
      <c r="K3435" s="49">
        <v>9</v>
      </c>
      <c r="L3435" s="86" t="s">
        <v>30</v>
      </c>
      <c r="M3435" s="86" t="s">
        <v>31</v>
      </c>
      <c r="N3435" s="86">
        <v>9222</v>
      </c>
      <c r="O3435" s="86">
        <v>206337</v>
      </c>
      <c r="P3435" s="88">
        <v>45037</v>
      </c>
      <c r="Q3435" s="86" t="s">
        <v>6326</v>
      </c>
      <c r="R3435" s="50" t="s">
        <v>6327</v>
      </c>
      <c r="S3435" s="86" t="s">
        <v>558</v>
      </c>
      <c r="T3435" s="86"/>
      <c r="U3435" s="86" t="s">
        <v>35</v>
      </c>
      <c r="V3435" s="50" t="s">
        <v>6328</v>
      </c>
      <c r="W3435" s="50" t="s">
        <v>6329</v>
      </c>
      <c r="X3435" s="86" t="s">
        <v>558</v>
      </c>
      <c r="Y3435" s="86"/>
      <c r="Z3435" s="86" t="s">
        <v>35</v>
      </c>
      <c r="AA3435" s="86" t="s">
        <v>6328</v>
      </c>
      <c r="AB3435" s="86" t="s">
        <v>6330</v>
      </c>
      <c r="AC3435" s="86"/>
      <c r="AD3435" s="86"/>
      <c r="AE3435" s="86" t="s">
        <v>36</v>
      </c>
      <c r="AF3435" s="86" t="s">
        <v>37</v>
      </c>
      <c r="AG3435" s="86"/>
      <c r="AH3435" s="86"/>
      <c r="AI3435" s="86" t="s">
        <v>1501</v>
      </c>
      <c r="AJ3435" s="86" t="s">
        <v>46</v>
      </c>
      <c r="AK3435" s="86" t="str">
        <f t="shared" si="1"/>
        <v>МАУ ДО "ДХШ №2" г. Набережные Челны</v>
      </c>
      <c r="AL3435" s="50" t="s">
        <v>1501</v>
      </c>
      <c r="AM3435" s="18"/>
      <c r="AN3435" s="18"/>
      <c r="AO3435" s="18"/>
      <c r="AP3435" s="18"/>
      <c r="AQ3435" s="18"/>
    </row>
    <row r="3436" spans="1:43" ht="25.5" x14ac:dyDescent="0.2">
      <c r="A3436" s="65">
        <v>45632.619891284718</v>
      </c>
      <c r="B3436" s="18" t="s">
        <v>15808</v>
      </c>
      <c r="C3436" s="86" t="s">
        <v>19598</v>
      </c>
      <c r="D3436" s="86" t="s">
        <v>12717</v>
      </c>
      <c r="E3436" s="86" t="s">
        <v>12718</v>
      </c>
      <c r="F3436" s="86" t="s">
        <v>12719</v>
      </c>
      <c r="G3436" s="86" t="s">
        <v>29</v>
      </c>
      <c r="H3436" s="48">
        <v>40102</v>
      </c>
      <c r="I3436" s="86"/>
      <c r="J3436" s="47">
        <v>9</v>
      </c>
      <c r="K3436" s="49">
        <v>9</v>
      </c>
      <c r="L3436" s="86" t="s">
        <v>30</v>
      </c>
      <c r="M3436" s="86" t="s">
        <v>31</v>
      </c>
      <c r="N3436" s="86">
        <v>323</v>
      </c>
      <c r="O3436" s="86">
        <v>681688</v>
      </c>
      <c r="P3436" s="87">
        <v>45218</v>
      </c>
      <c r="Q3436" s="86" t="s">
        <v>1877</v>
      </c>
      <c r="R3436" s="50" t="s">
        <v>1981</v>
      </c>
      <c r="S3436" s="86" t="s">
        <v>98</v>
      </c>
      <c r="T3436" s="86"/>
      <c r="U3436" s="86" t="s">
        <v>35</v>
      </c>
      <c r="V3436" s="50" t="s">
        <v>12323</v>
      </c>
      <c r="W3436" s="50" t="s">
        <v>511</v>
      </c>
      <c r="X3436" s="86" t="s">
        <v>98</v>
      </c>
      <c r="Y3436" s="86"/>
      <c r="Z3436" s="86" t="s">
        <v>35</v>
      </c>
      <c r="AA3436" s="86" t="s">
        <v>12323</v>
      </c>
      <c r="AB3436" s="86" t="s">
        <v>12688</v>
      </c>
      <c r="AC3436" s="86" t="s">
        <v>12688</v>
      </c>
      <c r="AD3436" s="86" t="s">
        <v>12688</v>
      </c>
      <c r="AE3436" s="86" t="s">
        <v>66</v>
      </c>
      <c r="AF3436" s="86" t="s">
        <v>37</v>
      </c>
      <c r="AG3436" s="86"/>
      <c r="AH3436" s="86"/>
      <c r="AI3436" s="90" t="s">
        <v>4556</v>
      </c>
      <c r="AJ3436" s="86" t="s">
        <v>46</v>
      </c>
      <c r="AK3436" s="86" t="str">
        <f t="shared" si="1"/>
        <v>МБУ ДО ДХШ г. Курганинска м. о. Курганинский район</v>
      </c>
      <c r="AL3436" s="50" t="s">
        <v>4556</v>
      </c>
      <c r="AM3436" s="18"/>
      <c r="AN3436" s="18"/>
      <c r="AO3436" s="18"/>
      <c r="AP3436" s="18"/>
      <c r="AQ3436" s="18"/>
    </row>
    <row r="3437" spans="1:43" ht="12.75" x14ac:dyDescent="0.2">
      <c r="A3437" s="65">
        <v>45632.630101354167</v>
      </c>
      <c r="B3437" s="18" t="s">
        <v>15812</v>
      </c>
      <c r="C3437" s="86" t="s">
        <v>19598</v>
      </c>
      <c r="D3437" s="86" t="s">
        <v>6760</v>
      </c>
      <c r="E3437" s="86" t="s">
        <v>91</v>
      </c>
      <c r="F3437" s="86" t="s">
        <v>76</v>
      </c>
      <c r="G3437" s="86" t="s">
        <v>42</v>
      </c>
      <c r="H3437" s="48">
        <v>39957</v>
      </c>
      <c r="I3437" s="86">
        <v>89282373323</v>
      </c>
      <c r="J3437" s="47">
        <v>9</v>
      </c>
      <c r="K3437" s="49">
        <v>9</v>
      </c>
      <c r="L3437" s="86" t="s">
        <v>30</v>
      </c>
      <c r="M3437" s="86" t="s">
        <v>31</v>
      </c>
      <c r="N3437" s="89" t="s">
        <v>270</v>
      </c>
      <c r="O3437" s="86">
        <v>528364</v>
      </c>
      <c r="P3437" s="87">
        <v>45099</v>
      </c>
      <c r="Q3437" s="86" t="s">
        <v>456</v>
      </c>
      <c r="R3437" s="50" t="s">
        <v>1325</v>
      </c>
      <c r="S3437" s="86" t="s">
        <v>60</v>
      </c>
      <c r="T3437" s="86"/>
      <c r="U3437" s="86" t="s">
        <v>35</v>
      </c>
      <c r="V3437" s="50" t="s">
        <v>145</v>
      </c>
      <c r="W3437" s="50" t="s">
        <v>107</v>
      </c>
      <c r="X3437" s="86" t="s">
        <v>60</v>
      </c>
      <c r="Y3437" s="86"/>
      <c r="Z3437" s="86" t="s">
        <v>35</v>
      </c>
      <c r="AA3437" s="86" t="s">
        <v>150</v>
      </c>
      <c r="AB3437" s="86" t="s">
        <v>16722</v>
      </c>
      <c r="AC3437" s="86"/>
      <c r="AD3437" s="86"/>
      <c r="AE3437" s="86" t="s">
        <v>66</v>
      </c>
      <c r="AF3437" s="86" t="s">
        <v>67</v>
      </c>
      <c r="AG3437" s="86" t="s">
        <v>237</v>
      </c>
      <c r="AH3437" s="86"/>
      <c r="AI3437" s="86"/>
      <c r="AJ3437" s="86" t="s">
        <v>46</v>
      </c>
      <c r="AK3437" s="86" t="str">
        <f t="shared" si="1"/>
        <v>МБОУ «Школа № 21»</v>
      </c>
      <c r="AL3437" s="50" t="s">
        <v>237</v>
      </c>
      <c r="AM3437" s="18"/>
      <c r="AN3437" s="18"/>
      <c r="AO3437" s="18"/>
      <c r="AP3437" s="18"/>
      <c r="AQ3437" s="18"/>
    </row>
    <row r="3438" spans="1:43" ht="12.75" x14ac:dyDescent="0.2">
      <c r="A3438" s="65">
        <v>45632.632358298608</v>
      </c>
      <c r="B3438" s="18" t="s">
        <v>15816</v>
      </c>
      <c r="C3438" s="86" t="s">
        <v>19598</v>
      </c>
      <c r="D3438" s="86" t="s">
        <v>2984</v>
      </c>
      <c r="E3438" s="86" t="s">
        <v>134</v>
      </c>
      <c r="F3438" s="86" t="s">
        <v>800</v>
      </c>
      <c r="G3438" s="86" t="s">
        <v>42</v>
      </c>
      <c r="H3438" s="48">
        <v>39991</v>
      </c>
      <c r="I3438" s="86">
        <v>89149096013</v>
      </c>
      <c r="J3438" s="47">
        <v>9</v>
      </c>
      <c r="K3438" s="49">
        <v>9</v>
      </c>
      <c r="L3438" s="86" t="s">
        <v>30</v>
      </c>
      <c r="M3438" s="86" t="s">
        <v>31</v>
      </c>
      <c r="N3438" s="86">
        <v>2523</v>
      </c>
      <c r="O3438" s="86">
        <v>195357</v>
      </c>
      <c r="P3438" s="87">
        <v>45132</v>
      </c>
      <c r="Q3438" s="86" t="s">
        <v>6684</v>
      </c>
      <c r="R3438" s="50" t="s">
        <v>12279</v>
      </c>
      <c r="S3438" s="86" t="s">
        <v>2552</v>
      </c>
      <c r="T3438" s="86"/>
      <c r="U3438" s="86" t="s">
        <v>35</v>
      </c>
      <c r="V3438" s="50" t="s">
        <v>4952</v>
      </c>
      <c r="W3438" s="50" t="s">
        <v>15582</v>
      </c>
      <c r="X3438" s="86" t="s">
        <v>2552</v>
      </c>
      <c r="Y3438" s="86"/>
      <c r="Z3438" s="86" t="s">
        <v>35</v>
      </c>
      <c r="AA3438" s="86" t="s">
        <v>4952</v>
      </c>
      <c r="AB3438" s="86" t="s">
        <v>15587</v>
      </c>
      <c r="AC3438" s="86" t="s">
        <v>15584</v>
      </c>
      <c r="AD3438" s="86"/>
      <c r="AE3438" s="86" t="s">
        <v>15586</v>
      </c>
      <c r="AF3438" s="86" t="s">
        <v>37</v>
      </c>
      <c r="AG3438" s="86"/>
      <c r="AH3438" s="86"/>
      <c r="AI3438" s="86" t="s">
        <v>2554</v>
      </c>
      <c r="AJ3438" s="86" t="s">
        <v>46</v>
      </c>
      <c r="AK3438" s="86" t="str">
        <f t="shared" si="1"/>
        <v>МБУ ДО "ДШИ №1" г. Ангарска</v>
      </c>
      <c r="AL3438" s="50" t="s">
        <v>2554</v>
      </c>
      <c r="AM3438" s="18"/>
      <c r="AN3438" s="18"/>
      <c r="AO3438" s="18"/>
      <c r="AP3438" s="18"/>
      <c r="AQ3438" s="18"/>
    </row>
    <row r="3439" spans="1:43" ht="38.25" x14ac:dyDescent="0.2">
      <c r="A3439" s="65">
        <v>45632.633980636572</v>
      </c>
      <c r="B3439" s="18" t="s">
        <v>15819</v>
      </c>
      <c r="C3439" s="86" t="s">
        <v>19598</v>
      </c>
      <c r="D3439" s="86" t="s">
        <v>2366</v>
      </c>
      <c r="E3439" s="86" t="s">
        <v>75</v>
      </c>
      <c r="F3439" s="86" t="s">
        <v>326</v>
      </c>
      <c r="G3439" s="86" t="s">
        <v>42</v>
      </c>
      <c r="H3439" s="60">
        <v>39898</v>
      </c>
      <c r="I3439" s="86">
        <v>89885627600</v>
      </c>
      <c r="J3439" s="47">
        <v>9</v>
      </c>
      <c r="K3439" s="49">
        <v>9</v>
      </c>
      <c r="L3439" s="86" t="s">
        <v>30</v>
      </c>
      <c r="M3439" s="86" t="s">
        <v>31</v>
      </c>
      <c r="N3439" s="86">
        <v>6023</v>
      </c>
      <c r="O3439" s="86">
        <v>200723</v>
      </c>
      <c r="P3439" s="88">
        <v>39898</v>
      </c>
      <c r="Q3439" s="86" t="s">
        <v>58</v>
      </c>
      <c r="R3439" s="50" t="s">
        <v>2367</v>
      </c>
      <c r="S3439" s="86" t="s">
        <v>60</v>
      </c>
      <c r="T3439" s="86" t="s">
        <v>64</v>
      </c>
      <c r="U3439" s="86" t="s">
        <v>35</v>
      </c>
      <c r="V3439" s="50" t="s">
        <v>2280</v>
      </c>
      <c r="W3439" s="50" t="s">
        <v>2351</v>
      </c>
      <c r="X3439" s="86" t="s">
        <v>60</v>
      </c>
      <c r="Y3439" s="86" t="s">
        <v>64</v>
      </c>
      <c r="Z3439" s="86" t="s">
        <v>35</v>
      </c>
      <c r="AA3439" s="86" t="s">
        <v>2280</v>
      </c>
      <c r="AB3439" s="86" t="s">
        <v>2288</v>
      </c>
      <c r="AC3439" s="86"/>
      <c r="AD3439" s="86"/>
      <c r="AE3439" s="86" t="s">
        <v>36</v>
      </c>
      <c r="AF3439" s="86" t="s">
        <v>73</v>
      </c>
      <c r="AG3439" s="86"/>
      <c r="AH3439" s="86" t="s">
        <v>724</v>
      </c>
      <c r="AI3439" s="86"/>
      <c r="AJ3439" s="86" t="s">
        <v>39</v>
      </c>
      <c r="AK3439" s="86" t="str">
        <f t="shared" si="1"/>
        <v>МБУ ДО ДХШ г. Волгодонск</v>
      </c>
      <c r="AL3439" s="50" t="s">
        <v>724</v>
      </c>
      <c r="AM3439" s="18"/>
      <c r="AN3439" s="18"/>
      <c r="AO3439" s="18"/>
      <c r="AP3439" s="18"/>
      <c r="AQ3439" s="18"/>
    </row>
    <row r="3440" spans="1:43" ht="12.75" x14ac:dyDescent="0.2">
      <c r="A3440" s="65">
        <v>45632.639517002317</v>
      </c>
      <c r="B3440" s="18" t="s">
        <v>15822</v>
      </c>
      <c r="C3440" s="86" t="s">
        <v>19598</v>
      </c>
      <c r="D3440" s="86" t="s">
        <v>6830</v>
      </c>
      <c r="E3440" s="86" t="s">
        <v>6831</v>
      </c>
      <c r="F3440" s="86" t="s">
        <v>2057</v>
      </c>
      <c r="G3440" s="86" t="s">
        <v>29</v>
      </c>
      <c r="H3440" s="60">
        <v>39945</v>
      </c>
      <c r="I3440" s="86">
        <v>89185576996</v>
      </c>
      <c r="J3440" s="47">
        <v>9</v>
      </c>
      <c r="K3440" s="49">
        <v>9</v>
      </c>
      <c r="L3440" s="86" t="s">
        <v>30</v>
      </c>
      <c r="M3440" s="86" t="s">
        <v>31</v>
      </c>
      <c r="N3440" s="86">
        <v>6024</v>
      </c>
      <c r="O3440" s="89" t="s">
        <v>6832</v>
      </c>
      <c r="P3440" s="88">
        <v>45118</v>
      </c>
      <c r="Q3440" s="86" t="s">
        <v>174</v>
      </c>
      <c r="R3440" s="50" t="s">
        <v>196</v>
      </c>
      <c r="S3440" s="86" t="s">
        <v>60</v>
      </c>
      <c r="T3440" s="94"/>
      <c r="U3440" s="86" t="s">
        <v>35</v>
      </c>
      <c r="V3440" s="50" t="s">
        <v>4474</v>
      </c>
      <c r="W3440" s="50"/>
      <c r="X3440" s="86"/>
      <c r="Y3440" s="86"/>
      <c r="Z3440" s="86"/>
      <c r="AA3440" s="86"/>
      <c r="AB3440" s="86"/>
      <c r="AC3440" s="86"/>
      <c r="AD3440" s="94"/>
      <c r="AE3440" s="86" t="s">
        <v>66</v>
      </c>
      <c r="AF3440" s="86" t="s">
        <v>73</v>
      </c>
      <c r="AG3440" s="86"/>
      <c r="AH3440" s="86" t="s">
        <v>1509</v>
      </c>
      <c r="AI3440" s="86"/>
      <c r="AJ3440" s="86" t="s">
        <v>39</v>
      </c>
      <c r="AK3440" s="86" t="str">
        <f t="shared" si="1"/>
        <v>МБОУ СОШ № 4 г. Белая Калитва</v>
      </c>
      <c r="AL3440" s="50" t="s">
        <v>1509</v>
      </c>
      <c r="AM3440" s="18"/>
      <c r="AN3440" s="18"/>
      <c r="AO3440" s="18"/>
      <c r="AP3440" s="18"/>
      <c r="AQ3440" s="18"/>
    </row>
    <row r="3441" spans="1:43" ht="38.25" x14ac:dyDescent="0.2">
      <c r="A3441" s="65">
        <v>45632.641009837964</v>
      </c>
      <c r="B3441" s="18" t="s">
        <v>15825</v>
      </c>
      <c r="C3441" s="86" t="s">
        <v>19598</v>
      </c>
      <c r="D3441" s="86" t="s">
        <v>2612</v>
      </c>
      <c r="E3441" s="86" t="s">
        <v>69</v>
      </c>
      <c r="F3441" s="86" t="s">
        <v>2613</v>
      </c>
      <c r="G3441" s="86" t="s">
        <v>42</v>
      </c>
      <c r="H3441" s="60">
        <v>39981</v>
      </c>
      <c r="I3441" s="86">
        <v>89156780517</v>
      </c>
      <c r="J3441" s="47">
        <v>9</v>
      </c>
      <c r="K3441" s="49">
        <v>9</v>
      </c>
      <c r="L3441" s="86" t="s">
        <v>30</v>
      </c>
      <c r="M3441" s="86" t="s">
        <v>31</v>
      </c>
      <c r="N3441" s="86">
        <v>6823</v>
      </c>
      <c r="O3441" s="86">
        <v>260688</v>
      </c>
      <c r="P3441" s="88">
        <v>45124</v>
      </c>
      <c r="Q3441" s="86" t="s">
        <v>1637</v>
      </c>
      <c r="R3441" s="50" t="s">
        <v>2614</v>
      </c>
      <c r="S3441" s="86" t="s">
        <v>473</v>
      </c>
      <c r="T3441" s="86"/>
      <c r="U3441" s="86" t="s">
        <v>35</v>
      </c>
      <c r="V3441" s="50" t="s">
        <v>2615</v>
      </c>
      <c r="W3441" s="50" t="s">
        <v>2616</v>
      </c>
      <c r="X3441" s="86" t="s">
        <v>473</v>
      </c>
      <c r="Y3441" s="86"/>
      <c r="Z3441" s="86" t="s">
        <v>35</v>
      </c>
      <c r="AA3441" s="86" t="s">
        <v>2615</v>
      </c>
      <c r="AB3441" s="86" t="s">
        <v>2617</v>
      </c>
      <c r="AC3441" s="86" t="s">
        <v>2617</v>
      </c>
      <c r="AD3441" s="86" t="s">
        <v>2617</v>
      </c>
      <c r="AE3441" s="86" t="s">
        <v>36</v>
      </c>
      <c r="AF3441" s="86" t="s">
        <v>37</v>
      </c>
      <c r="AG3441" s="86"/>
      <c r="AH3441" s="86"/>
      <c r="AI3441" s="86" t="s">
        <v>489</v>
      </c>
      <c r="AJ3441" s="86" t="s">
        <v>39</v>
      </c>
      <c r="AK3441" s="86" t="str">
        <f t="shared" si="1"/>
        <v>ФГБОУ ВО «Воронежский государственный технический университет» (ВГТУ) г. Воронеж</v>
      </c>
      <c r="AL3441" s="50" t="s">
        <v>489</v>
      </c>
      <c r="AM3441" s="18"/>
      <c r="AN3441" s="18"/>
      <c r="AO3441" s="18"/>
      <c r="AP3441" s="18"/>
      <c r="AQ3441" s="18"/>
    </row>
    <row r="3442" spans="1:43" ht="12.75" x14ac:dyDescent="0.2">
      <c r="A3442" s="65">
        <v>45632.658119479165</v>
      </c>
      <c r="B3442" s="18" t="s">
        <v>12759</v>
      </c>
      <c r="C3442" s="86" t="s">
        <v>19598</v>
      </c>
      <c r="D3442" s="86" t="s">
        <v>11623</v>
      </c>
      <c r="E3442" s="86" t="s">
        <v>218</v>
      </c>
      <c r="F3442" s="86" t="s">
        <v>70</v>
      </c>
      <c r="G3442" s="86" t="s">
        <v>42</v>
      </c>
      <c r="H3442" s="48">
        <v>40030</v>
      </c>
      <c r="I3442" s="86">
        <v>89281264116</v>
      </c>
      <c r="J3442" s="47">
        <v>9</v>
      </c>
      <c r="K3442" s="49">
        <v>9</v>
      </c>
      <c r="L3442" s="86" t="s">
        <v>30</v>
      </c>
      <c r="M3442" s="86" t="s">
        <v>50</v>
      </c>
      <c r="N3442" s="86" t="s">
        <v>1191</v>
      </c>
      <c r="O3442" s="86">
        <v>786123</v>
      </c>
      <c r="P3442" s="87">
        <v>40036</v>
      </c>
      <c r="Q3442" s="86" t="s">
        <v>11620</v>
      </c>
      <c r="R3442" s="50" t="s">
        <v>3888</v>
      </c>
      <c r="S3442" s="86" t="s">
        <v>60</v>
      </c>
      <c r="T3442" s="86" t="s">
        <v>60</v>
      </c>
      <c r="U3442" s="86" t="s">
        <v>35</v>
      </c>
      <c r="V3442" s="50" t="s">
        <v>2280</v>
      </c>
      <c r="W3442" s="50"/>
      <c r="X3442" s="86"/>
      <c r="Y3442" s="86"/>
      <c r="Z3442" s="86"/>
      <c r="AA3442" s="86"/>
      <c r="AB3442" s="86"/>
      <c r="AC3442" s="86"/>
      <c r="AD3442" s="86"/>
      <c r="AE3442" s="86" t="s">
        <v>66</v>
      </c>
      <c r="AF3442" s="86" t="s">
        <v>73</v>
      </c>
      <c r="AG3442" s="86"/>
      <c r="AH3442" s="86" t="s">
        <v>724</v>
      </c>
      <c r="AI3442" s="86"/>
      <c r="AJ3442" s="86" t="s">
        <v>39</v>
      </c>
      <c r="AK3442" s="86" t="str">
        <f t="shared" si="1"/>
        <v>МБУ ДО ДХШ г. Волгодонск</v>
      </c>
      <c r="AL3442" s="50" t="s">
        <v>724</v>
      </c>
      <c r="AM3442" s="18"/>
      <c r="AN3442" s="18"/>
      <c r="AO3442" s="18"/>
      <c r="AP3442" s="18"/>
      <c r="AQ3442" s="18"/>
    </row>
    <row r="3443" spans="1:43" ht="38.25" x14ac:dyDescent="0.2">
      <c r="A3443" s="65">
        <v>45632.660493807867</v>
      </c>
      <c r="B3443" s="18" t="s">
        <v>12759</v>
      </c>
      <c r="C3443" s="86" t="s">
        <v>19598</v>
      </c>
      <c r="D3443" s="86" t="s">
        <v>9353</v>
      </c>
      <c r="E3443" s="86" t="s">
        <v>950</v>
      </c>
      <c r="F3443" s="86" t="s">
        <v>395</v>
      </c>
      <c r="G3443" s="86" t="s">
        <v>42</v>
      </c>
      <c r="H3443" s="60">
        <v>39840</v>
      </c>
      <c r="I3443" s="86">
        <v>89185240722</v>
      </c>
      <c r="J3443" s="47">
        <v>9</v>
      </c>
      <c r="K3443" s="49">
        <v>9</v>
      </c>
      <c r="L3443" s="86" t="s">
        <v>30</v>
      </c>
      <c r="M3443" s="86" t="s">
        <v>31</v>
      </c>
      <c r="N3443" s="86">
        <v>6023</v>
      </c>
      <c r="O3443" s="86">
        <v>293123</v>
      </c>
      <c r="P3443" s="87">
        <v>45066</v>
      </c>
      <c r="Q3443" s="86" t="s">
        <v>4868</v>
      </c>
      <c r="R3443" s="50" t="s">
        <v>196</v>
      </c>
      <c r="S3443" s="86" t="s">
        <v>60</v>
      </c>
      <c r="T3443" s="86" t="s">
        <v>202</v>
      </c>
      <c r="U3443" s="86" t="s">
        <v>35</v>
      </c>
      <c r="V3443" s="50" t="s">
        <v>72</v>
      </c>
      <c r="W3443" s="50" t="s">
        <v>9354</v>
      </c>
      <c r="X3443" s="86" t="s">
        <v>60</v>
      </c>
      <c r="Y3443" s="86" t="s">
        <v>202</v>
      </c>
      <c r="Z3443" s="86" t="s">
        <v>35</v>
      </c>
      <c r="AA3443" s="86" t="s">
        <v>65</v>
      </c>
      <c r="AB3443" s="86" t="s">
        <v>9355</v>
      </c>
      <c r="AC3443" s="86"/>
      <c r="AD3443" s="86"/>
      <c r="AE3443" s="86" t="s">
        <v>36</v>
      </c>
      <c r="AF3443" s="86" t="s">
        <v>73</v>
      </c>
      <c r="AG3443" s="86"/>
      <c r="AH3443" s="86" t="s">
        <v>3863</v>
      </c>
      <c r="AI3443" s="86"/>
      <c r="AJ3443" s="86" t="s">
        <v>39</v>
      </c>
      <c r="AK3443" s="86" t="str">
        <f t="shared" si="1"/>
        <v>МБУ ДО ДДТ г. Батайска</v>
      </c>
      <c r="AL3443" s="50" t="s">
        <v>3863</v>
      </c>
      <c r="AM3443" s="18"/>
      <c r="AN3443" s="18"/>
      <c r="AO3443" s="18"/>
      <c r="AP3443" s="18"/>
      <c r="AQ3443" s="18"/>
    </row>
    <row r="3444" spans="1:43" ht="25.5" x14ac:dyDescent="0.2">
      <c r="A3444" s="65">
        <v>45632.661578796295</v>
      </c>
      <c r="B3444" s="18" t="s">
        <v>15834</v>
      </c>
      <c r="C3444" s="86" t="s">
        <v>19598</v>
      </c>
      <c r="D3444" s="86" t="s">
        <v>12002</v>
      </c>
      <c r="E3444" s="86" t="s">
        <v>91</v>
      </c>
      <c r="F3444" s="86" t="s">
        <v>114</v>
      </c>
      <c r="G3444" s="86" t="s">
        <v>42</v>
      </c>
      <c r="H3444" s="48">
        <v>40241</v>
      </c>
      <c r="I3444" s="86">
        <v>89198842918</v>
      </c>
      <c r="J3444" s="47">
        <v>9</v>
      </c>
      <c r="K3444" s="49">
        <v>9</v>
      </c>
      <c r="L3444" s="86" t="s">
        <v>30</v>
      </c>
      <c r="M3444" s="86" t="s">
        <v>31</v>
      </c>
      <c r="N3444" s="86">
        <v>6024</v>
      </c>
      <c r="O3444" s="86">
        <v>737312</v>
      </c>
      <c r="P3444" s="87">
        <v>45358</v>
      </c>
      <c r="Q3444" s="86" t="s">
        <v>9011</v>
      </c>
      <c r="R3444" s="50" t="s">
        <v>9011</v>
      </c>
      <c r="S3444" s="86" t="s">
        <v>60</v>
      </c>
      <c r="T3444" s="86"/>
      <c r="U3444" s="86" t="s">
        <v>157</v>
      </c>
      <c r="V3444" s="50" t="s">
        <v>9011</v>
      </c>
      <c r="W3444" s="50"/>
      <c r="X3444" s="86"/>
      <c r="Y3444" s="86"/>
      <c r="Z3444" s="86"/>
      <c r="AA3444" s="86"/>
      <c r="AB3444" s="86" t="s">
        <v>9587</v>
      </c>
      <c r="AC3444" s="86"/>
      <c r="AD3444" s="86"/>
      <c r="AE3444" s="86" t="s">
        <v>36</v>
      </c>
      <c r="AF3444" s="86" t="s">
        <v>73</v>
      </c>
      <c r="AG3444" s="86"/>
      <c r="AH3444" s="86" t="s">
        <v>2573</v>
      </c>
      <c r="AI3444" s="86"/>
      <c r="AJ3444" s="86" t="s">
        <v>39</v>
      </c>
      <c r="AK3444" s="86" t="str">
        <f t="shared" si="1"/>
        <v>МБОУ Багаевская СОШ № 2 ст. Багаевская, Багаевского р-на</v>
      </c>
      <c r="AL3444" s="50" t="s">
        <v>2573</v>
      </c>
      <c r="AM3444" s="18"/>
      <c r="AN3444" s="18"/>
      <c r="AO3444" s="18"/>
      <c r="AP3444" s="18"/>
      <c r="AQ3444" s="18"/>
    </row>
    <row r="3445" spans="1:43" ht="12.75" x14ac:dyDescent="0.2">
      <c r="A3445" s="65">
        <v>45632.664121655092</v>
      </c>
      <c r="B3445" s="18" t="s">
        <v>15836</v>
      </c>
      <c r="C3445" s="86" t="s">
        <v>19598</v>
      </c>
      <c r="D3445" s="86" t="s">
        <v>4373</v>
      </c>
      <c r="E3445" s="86" t="s">
        <v>96</v>
      </c>
      <c r="F3445" s="86" t="s">
        <v>57</v>
      </c>
      <c r="G3445" s="86" t="s">
        <v>4004</v>
      </c>
      <c r="H3445" s="60">
        <v>40166</v>
      </c>
      <c r="I3445" s="86" t="s">
        <v>4328</v>
      </c>
      <c r="J3445" s="47">
        <v>9</v>
      </c>
      <c r="K3445" s="49">
        <v>9</v>
      </c>
      <c r="L3445" s="86" t="s">
        <v>30</v>
      </c>
      <c r="M3445" s="86" t="s">
        <v>31</v>
      </c>
      <c r="N3445" s="86">
        <v>723</v>
      </c>
      <c r="O3445" s="86">
        <v>109883</v>
      </c>
      <c r="P3445" s="88">
        <v>45307</v>
      </c>
      <c r="Q3445" s="86" t="s">
        <v>4225</v>
      </c>
      <c r="R3445" s="50" t="s">
        <v>1786</v>
      </c>
      <c r="S3445" s="86" t="s">
        <v>164</v>
      </c>
      <c r="T3445" s="86"/>
      <c r="U3445" s="86" t="s">
        <v>35</v>
      </c>
      <c r="V3445" s="50" t="s">
        <v>1203</v>
      </c>
      <c r="W3445" s="50" t="s">
        <v>511</v>
      </c>
      <c r="X3445" s="86" t="s">
        <v>164</v>
      </c>
      <c r="Y3445" s="86"/>
      <c r="Z3445" s="86" t="s">
        <v>35</v>
      </c>
      <c r="AA3445" s="86" t="s">
        <v>1203</v>
      </c>
      <c r="AB3445" s="86" t="s">
        <v>4117</v>
      </c>
      <c r="AC3445" s="86"/>
      <c r="AD3445" s="86"/>
      <c r="AE3445" s="86" t="s">
        <v>36</v>
      </c>
      <c r="AF3445" s="86" t="s">
        <v>37</v>
      </c>
      <c r="AG3445" s="86"/>
      <c r="AH3445" s="86"/>
      <c r="AI3445" s="86" t="s">
        <v>1814</v>
      </c>
      <c r="AJ3445" s="86"/>
      <c r="AK3445" s="86" t="str">
        <f t="shared" si="1"/>
        <v>МБУДО ДХШ г. Пятигорск</v>
      </c>
      <c r="AL3445" s="50" t="s">
        <v>1814</v>
      </c>
      <c r="AM3445" s="18"/>
      <c r="AN3445" s="18"/>
      <c r="AO3445" s="18"/>
      <c r="AP3445" s="18"/>
      <c r="AQ3445" s="18"/>
    </row>
    <row r="3446" spans="1:43" ht="12.75" x14ac:dyDescent="0.2">
      <c r="A3446" s="65">
        <v>45632.672735613422</v>
      </c>
      <c r="B3446" s="18" t="s">
        <v>15842</v>
      </c>
      <c r="C3446" s="86" t="s">
        <v>19598</v>
      </c>
      <c r="D3446" s="86" t="s">
        <v>15286</v>
      </c>
      <c r="E3446" s="86" t="s">
        <v>15287</v>
      </c>
      <c r="F3446" s="86" t="s">
        <v>216</v>
      </c>
      <c r="G3446" s="86" t="s">
        <v>29</v>
      </c>
      <c r="H3446" s="48">
        <v>39818</v>
      </c>
      <c r="I3446" s="86">
        <v>89889448070</v>
      </c>
      <c r="J3446" s="47">
        <v>9</v>
      </c>
      <c r="K3446" s="49">
        <v>9</v>
      </c>
      <c r="L3446" s="86" t="s">
        <v>30</v>
      </c>
      <c r="M3446" s="86" t="s">
        <v>50</v>
      </c>
      <c r="N3446" s="86" t="s">
        <v>1120</v>
      </c>
      <c r="O3446" s="86">
        <v>763444</v>
      </c>
      <c r="P3446" s="87">
        <v>39834</v>
      </c>
      <c r="Q3446" s="86" t="s">
        <v>15279</v>
      </c>
      <c r="R3446" s="50" t="s">
        <v>11968</v>
      </c>
      <c r="S3446" s="86" t="s">
        <v>60</v>
      </c>
      <c r="T3446" s="86"/>
      <c r="U3446" s="86" t="s">
        <v>35</v>
      </c>
      <c r="V3446" s="50" t="s">
        <v>72</v>
      </c>
      <c r="W3446" s="50"/>
      <c r="X3446" s="86"/>
      <c r="Y3446" s="86"/>
      <c r="Z3446" s="86"/>
      <c r="AA3446" s="86"/>
      <c r="AB3446" s="86" t="s">
        <v>15280</v>
      </c>
      <c r="AC3446" s="86"/>
      <c r="AD3446" s="86"/>
      <c r="AE3446" s="86" t="s">
        <v>66</v>
      </c>
      <c r="AF3446" s="86" t="s">
        <v>73</v>
      </c>
      <c r="AG3446" s="86"/>
      <c r="AH3446" s="86" t="s">
        <v>3863</v>
      </c>
      <c r="AI3446" s="86"/>
      <c r="AJ3446" s="86" t="s">
        <v>46</v>
      </c>
      <c r="AK3446" s="86" t="str">
        <f t="shared" si="1"/>
        <v>МБУ ДО ДДТ г. Батайска</v>
      </c>
      <c r="AL3446" s="50" t="s">
        <v>3863</v>
      </c>
      <c r="AM3446" s="18"/>
      <c r="AN3446" s="18"/>
      <c r="AO3446" s="18"/>
      <c r="AP3446" s="18"/>
      <c r="AQ3446" s="18"/>
    </row>
    <row r="3447" spans="1:43" ht="38.25" x14ac:dyDescent="0.2">
      <c r="A3447" s="65">
        <v>45632.67486392361</v>
      </c>
      <c r="B3447" s="18" t="s">
        <v>15846</v>
      </c>
      <c r="C3447" s="86" t="s">
        <v>19598</v>
      </c>
      <c r="D3447" s="86" t="s">
        <v>2996</v>
      </c>
      <c r="E3447" s="86" t="s">
        <v>403</v>
      </c>
      <c r="F3447" s="86" t="s">
        <v>57</v>
      </c>
      <c r="G3447" s="86" t="s">
        <v>42</v>
      </c>
      <c r="H3447" s="60">
        <v>40024</v>
      </c>
      <c r="I3447" s="86">
        <v>89205123725</v>
      </c>
      <c r="J3447" s="47">
        <v>9</v>
      </c>
      <c r="K3447" s="49">
        <v>9</v>
      </c>
      <c r="L3447" s="86" t="s">
        <v>30</v>
      </c>
      <c r="M3447" s="86" t="s">
        <v>31</v>
      </c>
      <c r="N3447" s="86">
        <v>4223</v>
      </c>
      <c r="O3447" s="86">
        <v>405066</v>
      </c>
      <c r="P3447" s="88">
        <v>45139</v>
      </c>
      <c r="Q3447" s="86" t="s">
        <v>485</v>
      </c>
      <c r="R3447" s="50" t="s">
        <v>2997</v>
      </c>
      <c r="S3447" s="86" t="s">
        <v>487</v>
      </c>
      <c r="T3447" s="86"/>
      <c r="U3447" s="86" t="s">
        <v>157</v>
      </c>
      <c r="V3447" s="50" t="s">
        <v>2998</v>
      </c>
      <c r="W3447" s="50" t="s">
        <v>2999</v>
      </c>
      <c r="X3447" s="86" t="s">
        <v>487</v>
      </c>
      <c r="Y3447" s="86"/>
      <c r="Z3447" s="86" t="s">
        <v>157</v>
      </c>
      <c r="AA3447" s="86" t="s">
        <v>2998</v>
      </c>
      <c r="AB3447" s="86" t="s">
        <v>3000</v>
      </c>
      <c r="AC3447" s="86"/>
      <c r="AD3447" s="86"/>
      <c r="AE3447" s="86" t="s">
        <v>36</v>
      </c>
      <c r="AF3447" s="86" t="s">
        <v>37</v>
      </c>
      <c r="AG3447" s="86"/>
      <c r="AH3447" s="86"/>
      <c r="AI3447" s="86" t="s">
        <v>489</v>
      </c>
      <c r="AJ3447" s="86" t="s">
        <v>39</v>
      </c>
      <c r="AK3447" s="86" t="str">
        <f t="shared" si="1"/>
        <v>ФГБОУ ВО «Воронежский государственный технический университет» (ВГТУ) г. Воронеж</v>
      </c>
      <c r="AL3447" s="50" t="s">
        <v>489</v>
      </c>
      <c r="AM3447" s="18"/>
      <c r="AN3447" s="18"/>
      <c r="AO3447" s="18"/>
      <c r="AP3447" s="18"/>
      <c r="AQ3447" s="18"/>
    </row>
    <row r="3448" spans="1:43" ht="38.25" x14ac:dyDescent="0.2">
      <c r="A3448" s="65">
        <v>45632.67798576389</v>
      </c>
      <c r="B3448" s="18" t="s">
        <v>12759</v>
      </c>
      <c r="C3448" s="86" t="s">
        <v>19598</v>
      </c>
      <c r="D3448" s="86" t="s">
        <v>1677</v>
      </c>
      <c r="E3448" s="86" t="s">
        <v>69</v>
      </c>
      <c r="F3448" s="86" t="s">
        <v>70</v>
      </c>
      <c r="G3448" s="86" t="s">
        <v>42</v>
      </c>
      <c r="H3448" s="48">
        <v>40072</v>
      </c>
      <c r="I3448" s="86" t="s">
        <v>14175</v>
      </c>
      <c r="J3448" s="47">
        <v>9</v>
      </c>
      <c r="K3448" s="49">
        <v>9</v>
      </c>
      <c r="L3448" s="86" t="s">
        <v>30</v>
      </c>
      <c r="M3448" s="86" t="s">
        <v>31</v>
      </c>
      <c r="N3448" s="86">
        <v>2223</v>
      </c>
      <c r="O3448" s="86">
        <v>635718</v>
      </c>
      <c r="P3448" s="87">
        <v>45202</v>
      </c>
      <c r="Q3448" s="86" t="s">
        <v>1689</v>
      </c>
      <c r="R3448" s="50" t="s">
        <v>14176</v>
      </c>
      <c r="S3448" s="86" t="s">
        <v>683</v>
      </c>
      <c r="T3448" s="86"/>
      <c r="U3448" s="86" t="s">
        <v>35</v>
      </c>
      <c r="V3448" s="50" t="s">
        <v>823</v>
      </c>
      <c r="W3448" s="50" t="s">
        <v>14177</v>
      </c>
      <c r="X3448" s="86" t="s">
        <v>683</v>
      </c>
      <c r="Y3448" s="86"/>
      <c r="Z3448" s="86" t="s">
        <v>35</v>
      </c>
      <c r="AA3448" s="86" t="s">
        <v>823</v>
      </c>
      <c r="AB3448" s="86" t="s">
        <v>14178</v>
      </c>
      <c r="AC3448" s="86"/>
      <c r="AD3448" s="86"/>
      <c r="AE3448" s="86" t="s">
        <v>66</v>
      </c>
      <c r="AF3448" s="86" t="s">
        <v>37</v>
      </c>
      <c r="AG3448" s="86"/>
      <c r="AH3448" s="86"/>
      <c r="AI3448" s="86" t="s">
        <v>38</v>
      </c>
      <c r="AJ3448" s="86" t="s">
        <v>39</v>
      </c>
      <c r="AK3448" s="86" t="str">
        <f t="shared" si="1"/>
        <v>МБУ ДО "ДХШ № 2" г. Нижний Новгород</v>
      </c>
      <c r="AL3448" s="50" t="s">
        <v>38</v>
      </c>
      <c r="AM3448" s="18"/>
      <c r="AN3448" s="18"/>
      <c r="AO3448" s="18"/>
      <c r="AP3448" s="18"/>
      <c r="AQ3448" s="18"/>
    </row>
    <row r="3449" spans="1:43" ht="12.75" x14ac:dyDescent="0.2">
      <c r="A3449" s="65">
        <v>45632.680992152775</v>
      </c>
      <c r="B3449" s="18" t="s">
        <v>15851</v>
      </c>
      <c r="C3449" s="86" t="s">
        <v>19598</v>
      </c>
      <c r="D3449" s="86" t="s">
        <v>4374</v>
      </c>
      <c r="E3449" s="86" t="s">
        <v>69</v>
      </c>
      <c r="F3449" s="86" t="s">
        <v>160</v>
      </c>
      <c r="G3449" s="86" t="s">
        <v>42</v>
      </c>
      <c r="H3449" s="60">
        <v>40100</v>
      </c>
      <c r="I3449" s="86" t="s">
        <v>4375</v>
      </c>
      <c r="J3449" s="47">
        <v>9</v>
      </c>
      <c r="K3449" s="49">
        <v>9</v>
      </c>
      <c r="L3449" s="86" t="s">
        <v>30</v>
      </c>
      <c r="M3449" s="86" t="s">
        <v>31</v>
      </c>
      <c r="N3449" s="86">
        <v>723</v>
      </c>
      <c r="O3449" s="86">
        <v>83837</v>
      </c>
      <c r="P3449" s="88">
        <v>45223</v>
      </c>
      <c r="Q3449" s="86" t="s">
        <v>4225</v>
      </c>
      <c r="R3449" s="50" t="s">
        <v>4010</v>
      </c>
      <c r="S3449" s="86" t="s">
        <v>164</v>
      </c>
      <c r="T3449" s="86"/>
      <c r="U3449" s="86" t="s">
        <v>35</v>
      </c>
      <c r="V3449" s="50" t="s">
        <v>1203</v>
      </c>
      <c r="W3449" s="50" t="s">
        <v>511</v>
      </c>
      <c r="X3449" s="86" t="s">
        <v>164</v>
      </c>
      <c r="Y3449" s="86"/>
      <c r="Z3449" s="86" t="s">
        <v>35</v>
      </c>
      <c r="AA3449" s="86" t="s">
        <v>4085</v>
      </c>
      <c r="AB3449" s="86" t="s">
        <v>4180</v>
      </c>
      <c r="AC3449" s="86"/>
      <c r="AD3449" s="86"/>
      <c r="AE3449" s="86" t="s">
        <v>36</v>
      </c>
      <c r="AF3449" s="86" t="s">
        <v>37</v>
      </c>
      <c r="AG3449" s="86"/>
      <c r="AH3449" s="86"/>
      <c r="AI3449" s="86" t="s">
        <v>1814</v>
      </c>
      <c r="AJ3449" s="86"/>
      <c r="AK3449" s="86" t="str">
        <f t="shared" si="1"/>
        <v>МБУДО ДХШ г. Пятигорск</v>
      </c>
      <c r="AL3449" s="50" t="s">
        <v>1814</v>
      </c>
      <c r="AM3449" s="18"/>
      <c r="AN3449" s="18"/>
      <c r="AO3449" s="18"/>
      <c r="AP3449" s="18"/>
      <c r="AQ3449" s="18"/>
    </row>
    <row r="3450" spans="1:43" ht="12.75" x14ac:dyDescent="0.2">
      <c r="A3450" s="65">
        <v>45632.681057893518</v>
      </c>
      <c r="B3450" s="18" t="s">
        <v>12664</v>
      </c>
      <c r="C3450" s="86" t="s">
        <v>19598</v>
      </c>
      <c r="D3450" s="86" t="s">
        <v>18349</v>
      </c>
      <c r="E3450" s="86" t="s">
        <v>2321</v>
      </c>
      <c r="F3450" s="86" t="s">
        <v>15947</v>
      </c>
      <c r="G3450" s="86" t="s">
        <v>42</v>
      </c>
      <c r="H3450" s="48">
        <v>39819</v>
      </c>
      <c r="I3450" s="86" t="s">
        <v>18348</v>
      </c>
      <c r="J3450" s="47">
        <v>9</v>
      </c>
      <c r="K3450" s="49">
        <v>9</v>
      </c>
      <c r="L3450" s="86" t="s">
        <v>18238</v>
      </c>
      <c r="M3450" s="86" t="s">
        <v>50</v>
      </c>
      <c r="N3450" s="86" t="s">
        <v>10402</v>
      </c>
      <c r="O3450" s="86">
        <v>578059</v>
      </c>
      <c r="P3450" s="87">
        <v>36188</v>
      </c>
      <c r="Q3450" s="86" t="s">
        <v>18035</v>
      </c>
      <c r="R3450" s="50" t="s">
        <v>18324</v>
      </c>
      <c r="S3450" s="86" t="s">
        <v>2068</v>
      </c>
      <c r="T3450" s="86"/>
      <c r="U3450" s="86" t="s">
        <v>35</v>
      </c>
      <c r="V3450" s="50" t="s">
        <v>7679</v>
      </c>
      <c r="W3450" s="50"/>
      <c r="X3450" s="86"/>
      <c r="Y3450" s="86"/>
      <c r="Z3450" s="86"/>
      <c r="AA3450" s="86"/>
      <c r="AB3450" s="86" t="s">
        <v>18325</v>
      </c>
      <c r="AC3450" s="86" t="s">
        <v>18326</v>
      </c>
      <c r="AD3450" s="86"/>
      <c r="AE3450" s="86" t="s">
        <v>18138</v>
      </c>
      <c r="AF3450" s="86" t="s">
        <v>37</v>
      </c>
      <c r="AG3450" s="86"/>
      <c r="AH3450" s="86"/>
      <c r="AI3450" s="86" t="s">
        <v>1268</v>
      </c>
      <c r="AJ3450" s="86" t="s">
        <v>46</v>
      </c>
      <c r="AK3450" s="86" t="str">
        <f t="shared" si="1"/>
        <v>МБОУ Лицей №124 г.о. Самара</v>
      </c>
      <c r="AL3450" s="50" t="s">
        <v>1268</v>
      </c>
      <c r="AM3450" s="18"/>
      <c r="AN3450" s="18"/>
      <c r="AO3450" s="18"/>
      <c r="AP3450" s="18"/>
      <c r="AQ3450" s="18"/>
    </row>
    <row r="3451" spans="1:43" ht="51" x14ac:dyDescent="0.2">
      <c r="A3451" s="65">
        <v>45632.684545312499</v>
      </c>
      <c r="B3451" s="18" t="s">
        <v>15391</v>
      </c>
      <c r="C3451" s="86" t="s">
        <v>19598</v>
      </c>
      <c r="D3451" s="86" t="s">
        <v>709</v>
      </c>
      <c r="E3451" s="86" t="s">
        <v>710</v>
      </c>
      <c r="F3451" s="86" t="s">
        <v>141</v>
      </c>
      <c r="G3451" s="86" t="s">
        <v>42</v>
      </c>
      <c r="H3451" s="60">
        <v>39818</v>
      </c>
      <c r="I3451" s="86">
        <v>89050123669</v>
      </c>
      <c r="J3451" s="47">
        <v>9</v>
      </c>
      <c r="K3451" s="49">
        <v>9</v>
      </c>
      <c r="L3451" s="86" t="s">
        <v>30</v>
      </c>
      <c r="M3451" s="86" t="s">
        <v>31</v>
      </c>
      <c r="N3451" s="86">
        <v>2222</v>
      </c>
      <c r="O3451" s="86">
        <v>539583</v>
      </c>
      <c r="P3451" s="88">
        <v>44961</v>
      </c>
      <c r="Q3451" s="86" t="s">
        <v>711</v>
      </c>
      <c r="R3451" s="50" t="s">
        <v>712</v>
      </c>
      <c r="S3451" s="86" t="s">
        <v>683</v>
      </c>
      <c r="T3451" s="86"/>
      <c r="U3451" s="86" t="s">
        <v>35</v>
      </c>
      <c r="V3451" s="50" t="s">
        <v>713</v>
      </c>
      <c r="W3451" s="50" t="s">
        <v>714</v>
      </c>
      <c r="X3451" s="86" t="s">
        <v>683</v>
      </c>
      <c r="Y3451" s="86"/>
      <c r="Z3451" s="86" t="s">
        <v>35</v>
      </c>
      <c r="AA3451" s="86" t="s">
        <v>713</v>
      </c>
      <c r="AB3451" s="86" t="s">
        <v>715</v>
      </c>
      <c r="AC3451" s="86"/>
      <c r="AD3451" s="86"/>
      <c r="AE3451" s="86" t="s">
        <v>36</v>
      </c>
      <c r="AF3451" s="86" t="s">
        <v>37</v>
      </c>
      <c r="AG3451" s="86"/>
      <c r="AH3451" s="86"/>
      <c r="AI3451" s="86" t="s">
        <v>687</v>
      </c>
      <c r="AJ3451" s="86" t="s">
        <v>39</v>
      </c>
      <c r="AK3451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3451" s="50" t="s">
        <v>687</v>
      </c>
      <c r="AM3451" s="18"/>
      <c r="AN3451" s="18"/>
      <c r="AO3451" s="18"/>
      <c r="AP3451" s="18"/>
      <c r="AQ3451" s="18"/>
    </row>
    <row r="3452" spans="1:43" ht="12.75" x14ac:dyDescent="0.2">
      <c r="A3452" s="65">
        <v>45632.689233391204</v>
      </c>
      <c r="B3452" s="18" t="s">
        <v>15859</v>
      </c>
      <c r="C3452" s="86" t="s">
        <v>19598</v>
      </c>
      <c r="D3452" s="86" t="s">
        <v>4376</v>
      </c>
      <c r="E3452" s="86" t="s">
        <v>1043</v>
      </c>
      <c r="F3452" s="86" t="s">
        <v>383</v>
      </c>
      <c r="G3452" s="86" t="s">
        <v>4004</v>
      </c>
      <c r="H3452" s="60">
        <v>39879</v>
      </c>
      <c r="I3452" s="86">
        <v>89620093179</v>
      </c>
      <c r="J3452" s="47">
        <v>9</v>
      </c>
      <c r="K3452" s="49">
        <v>9</v>
      </c>
      <c r="L3452" s="86" t="s">
        <v>30</v>
      </c>
      <c r="M3452" s="86" t="s">
        <v>31</v>
      </c>
      <c r="N3452" s="86">
        <v>723</v>
      </c>
      <c r="O3452" s="86">
        <v>16761</v>
      </c>
      <c r="P3452" s="88">
        <v>45010</v>
      </c>
      <c r="Q3452" s="86" t="s">
        <v>4225</v>
      </c>
      <c r="R3452" s="50" t="s">
        <v>1999</v>
      </c>
      <c r="S3452" s="86" t="s">
        <v>164</v>
      </c>
      <c r="T3452" s="86"/>
      <c r="U3452" s="86" t="s">
        <v>35</v>
      </c>
      <c r="V3452" s="50" t="s">
        <v>1203</v>
      </c>
      <c r="W3452" s="50" t="s">
        <v>511</v>
      </c>
      <c r="X3452" s="86" t="s">
        <v>164</v>
      </c>
      <c r="Y3452" s="86"/>
      <c r="Z3452" s="86" t="s">
        <v>35</v>
      </c>
      <c r="AA3452" s="86" t="s">
        <v>1203</v>
      </c>
      <c r="AB3452" s="86" t="s">
        <v>4035</v>
      </c>
      <c r="AC3452" s="86"/>
      <c r="AD3452" s="86"/>
      <c r="AE3452" s="86" t="s">
        <v>36</v>
      </c>
      <c r="AF3452" s="86" t="s">
        <v>37</v>
      </c>
      <c r="AG3452" s="86"/>
      <c r="AH3452" s="86"/>
      <c r="AI3452" s="86" t="s">
        <v>1814</v>
      </c>
      <c r="AJ3452" s="86"/>
      <c r="AK3452" s="86" t="str">
        <f t="shared" si="1"/>
        <v>МБУДО ДХШ г. Пятигорск</v>
      </c>
      <c r="AL3452" s="50" t="s">
        <v>1814</v>
      </c>
      <c r="AM3452" s="18"/>
      <c r="AN3452" s="18"/>
      <c r="AO3452" s="18"/>
      <c r="AP3452" s="18"/>
      <c r="AQ3452" s="18"/>
    </row>
    <row r="3453" spans="1:43" ht="12.75" x14ac:dyDescent="0.2">
      <c r="A3453" s="65">
        <v>45632.69153556713</v>
      </c>
      <c r="B3453" s="18" t="s">
        <v>15391</v>
      </c>
      <c r="C3453" s="86" t="s">
        <v>19598</v>
      </c>
      <c r="D3453" s="86" t="s">
        <v>14594</v>
      </c>
      <c r="E3453" s="86" t="s">
        <v>1423</v>
      </c>
      <c r="F3453" s="86" t="s">
        <v>607</v>
      </c>
      <c r="G3453" s="86" t="s">
        <v>29</v>
      </c>
      <c r="H3453" s="48">
        <v>39974</v>
      </c>
      <c r="I3453" s="86" t="s">
        <v>18350</v>
      </c>
      <c r="J3453" s="47">
        <v>9</v>
      </c>
      <c r="K3453" s="49">
        <v>9</v>
      </c>
      <c r="L3453" s="86" t="s">
        <v>18238</v>
      </c>
      <c r="M3453" s="86" t="s">
        <v>50</v>
      </c>
      <c r="N3453" s="86" t="s">
        <v>10402</v>
      </c>
      <c r="O3453" s="86">
        <v>604626</v>
      </c>
      <c r="P3453" s="87">
        <v>39982</v>
      </c>
      <c r="Q3453" s="86" t="s">
        <v>17999</v>
      </c>
      <c r="R3453" s="50" t="s">
        <v>18324</v>
      </c>
      <c r="S3453" s="86" t="s">
        <v>2068</v>
      </c>
      <c r="T3453" s="86"/>
      <c r="U3453" s="86" t="s">
        <v>35</v>
      </c>
      <c r="V3453" s="50" t="s">
        <v>7679</v>
      </c>
      <c r="W3453" s="50"/>
      <c r="X3453" s="86"/>
      <c r="Y3453" s="86"/>
      <c r="Z3453" s="86"/>
      <c r="AA3453" s="86"/>
      <c r="AB3453" s="86" t="s">
        <v>18325</v>
      </c>
      <c r="AC3453" s="86" t="s">
        <v>18326</v>
      </c>
      <c r="AD3453" s="86"/>
      <c r="AE3453" s="86" t="s">
        <v>18138</v>
      </c>
      <c r="AF3453" s="86" t="s">
        <v>37</v>
      </c>
      <c r="AG3453" s="86"/>
      <c r="AH3453" s="86"/>
      <c r="AI3453" s="86" t="s">
        <v>1268</v>
      </c>
      <c r="AJ3453" s="86" t="s">
        <v>46</v>
      </c>
      <c r="AK3453" s="86" t="str">
        <f t="shared" si="1"/>
        <v>МБОУ Лицей №124 г.о. Самара</v>
      </c>
      <c r="AL3453" s="50" t="s">
        <v>1268</v>
      </c>
      <c r="AM3453" s="18"/>
      <c r="AN3453" s="18"/>
      <c r="AO3453" s="18"/>
      <c r="AP3453" s="18"/>
      <c r="AQ3453" s="18"/>
    </row>
    <row r="3454" spans="1:43" ht="51" x14ac:dyDescent="0.2">
      <c r="A3454" s="65">
        <v>45632.693421550925</v>
      </c>
      <c r="B3454" s="18" t="s">
        <v>7824</v>
      </c>
      <c r="C3454" s="86" t="s">
        <v>19598</v>
      </c>
      <c r="D3454" s="86" t="s">
        <v>7473</v>
      </c>
      <c r="E3454" s="86" t="s">
        <v>597</v>
      </c>
      <c r="F3454" s="86" t="s">
        <v>326</v>
      </c>
      <c r="G3454" s="86" t="s">
        <v>42</v>
      </c>
      <c r="H3454" s="48">
        <v>40026</v>
      </c>
      <c r="I3454" s="86">
        <v>89178266942</v>
      </c>
      <c r="J3454" s="47">
        <v>9</v>
      </c>
      <c r="K3454" s="49">
        <v>9</v>
      </c>
      <c r="L3454" s="86" t="s">
        <v>30</v>
      </c>
      <c r="M3454" s="86" t="s">
        <v>31</v>
      </c>
      <c r="N3454" s="86">
        <v>3623</v>
      </c>
      <c r="O3454" s="86">
        <v>320356</v>
      </c>
      <c r="P3454" s="87">
        <v>45157</v>
      </c>
      <c r="Q3454" s="86" t="s">
        <v>2067</v>
      </c>
      <c r="R3454" s="50" t="s">
        <v>12666</v>
      </c>
      <c r="S3454" s="86" t="s">
        <v>2068</v>
      </c>
      <c r="T3454" s="86" t="s">
        <v>12667</v>
      </c>
      <c r="U3454" s="86" t="s">
        <v>35</v>
      </c>
      <c r="V3454" s="50" t="s">
        <v>6273</v>
      </c>
      <c r="W3454" s="50" t="s">
        <v>12668</v>
      </c>
      <c r="X3454" s="86" t="s">
        <v>2068</v>
      </c>
      <c r="Y3454" s="86" t="s">
        <v>15175</v>
      </c>
      <c r="Z3454" s="86" t="s">
        <v>35</v>
      </c>
      <c r="AA3454" s="86" t="s">
        <v>6273</v>
      </c>
      <c r="AB3454" s="86" t="s">
        <v>12669</v>
      </c>
      <c r="AC3454" s="86" t="s">
        <v>15126</v>
      </c>
      <c r="AD3454" s="86"/>
      <c r="AE3454" s="86" t="s">
        <v>36</v>
      </c>
      <c r="AF3454" s="86" t="s">
        <v>37</v>
      </c>
      <c r="AG3454" s="86"/>
      <c r="AH3454" s="86"/>
      <c r="AI3454" s="86" t="s">
        <v>1268</v>
      </c>
      <c r="AJ3454" s="86" t="s">
        <v>46</v>
      </c>
      <c r="AK3454" s="86" t="str">
        <f t="shared" si="1"/>
        <v>МБОУ Лицей №124 г.о. Самара</v>
      </c>
      <c r="AL3454" s="50" t="s">
        <v>1268</v>
      </c>
      <c r="AM3454" s="18"/>
      <c r="AN3454" s="18"/>
      <c r="AO3454" s="18"/>
      <c r="AP3454" s="18"/>
      <c r="AQ3454" s="18"/>
    </row>
    <row r="3455" spans="1:43" ht="25.5" x14ac:dyDescent="0.2">
      <c r="A3455" s="65">
        <v>45632.697253402774</v>
      </c>
      <c r="B3455" s="18" t="s">
        <v>15859</v>
      </c>
      <c r="C3455" s="86" t="s">
        <v>19598</v>
      </c>
      <c r="D3455" s="86" t="s">
        <v>15048</v>
      </c>
      <c r="E3455" s="86" t="s">
        <v>1165</v>
      </c>
      <c r="F3455" s="86" t="s">
        <v>279</v>
      </c>
      <c r="G3455" s="86" t="s">
        <v>29</v>
      </c>
      <c r="H3455" s="48">
        <v>40180</v>
      </c>
      <c r="I3455" s="86">
        <v>89517637843</v>
      </c>
      <c r="J3455" s="47">
        <v>9</v>
      </c>
      <c r="K3455" s="49">
        <v>9</v>
      </c>
      <c r="L3455" s="86" t="s">
        <v>30</v>
      </c>
      <c r="M3455" s="86" t="s">
        <v>31</v>
      </c>
      <c r="N3455" s="86">
        <v>6024</v>
      </c>
      <c r="O3455" s="86">
        <v>875689</v>
      </c>
      <c r="P3455" s="87">
        <v>45316</v>
      </c>
      <c r="Q3455" s="86" t="s">
        <v>5158</v>
      </c>
      <c r="R3455" s="50" t="s">
        <v>183</v>
      </c>
      <c r="S3455" s="86" t="s">
        <v>60</v>
      </c>
      <c r="T3455" s="86"/>
      <c r="U3455" s="86" t="s">
        <v>35</v>
      </c>
      <c r="V3455" s="50" t="s">
        <v>150</v>
      </c>
      <c r="W3455" s="50"/>
      <c r="X3455" s="86"/>
      <c r="Y3455" s="86"/>
      <c r="Z3455" s="86"/>
      <c r="AA3455" s="86" t="s">
        <v>150</v>
      </c>
      <c r="AB3455" s="86"/>
      <c r="AC3455" s="86"/>
      <c r="AD3455" s="86"/>
      <c r="AE3455" s="86" t="s">
        <v>36</v>
      </c>
      <c r="AF3455" s="86" t="s">
        <v>67</v>
      </c>
      <c r="AG3455" s="90" t="s">
        <v>181</v>
      </c>
      <c r="AH3455" s="86"/>
      <c r="AI3455" s="86"/>
      <c r="AJ3455" s="86" t="s">
        <v>46</v>
      </c>
      <c r="AK3455" s="86" t="str">
        <f t="shared" si="1"/>
        <v>МБОУ «Гимназия № 35»</v>
      </c>
      <c r="AL3455" s="50" t="s">
        <v>181</v>
      </c>
      <c r="AM3455" s="18"/>
      <c r="AN3455" s="18"/>
      <c r="AO3455" s="18"/>
      <c r="AP3455" s="18"/>
      <c r="AQ3455" s="18"/>
    </row>
    <row r="3456" spans="1:43" ht="38.25" x14ac:dyDescent="0.2">
      <c r="A3456" s="65">
        <v>45632.702467465278</v>
      </c>
      <c r="B3456" s="18" t="s">
        <v>15869</v>
      </c>
      <c r="C3456" s="86" t="s">
        <v>19598</v>
      </c>
      <c r="D3456" s="86" t="s">
        <v>13131</v>
      </c>
      <c r="E3456" s="86" t="s">
        <v>468</v>
      </c>
      <c r="F3456" s="86" t="s">
        <v>13132</v>
      </c>
      <c r="G3456" s="86" t="s">
        <v>42</v>
      </c>
      <c r="H3456" s="48">
        <v>39876</v>
      </c>
      <c r="I3456" s="86">
        <v>89293714956</v>
      </c>
      <c r="J3456" s="47">
        <v>9</v>
      </c>
      <c r="K3456" s="49">
        <v>9</v>
      </c>
      <c r="L3456" s="86" t="s">
        <v>30</v>
      </c>
      <c r="M3456" s="86" t="s">
        <v>31</v>
      </c>
      <c r="N3456" s="86">
        <v>6923</v>
      </c>
      <c r="O3456" s="89" t="s">
        <v>13133</v>
      </c>
      <c r="P3456" s="87">
        <v>45079</v>
      </c>
      <c r="Q3456" s="86" t="s">
        <v>13134</v>
      </c>
      <c r="R3456" s="50" t="s">
        <v>13135</v>
      </c>
      <c r="S3456" s="86" t="s">
        <v>82</v>
      </c>
      <c r="T3456" s="86" t="s">
        <v>645</v>
      </c>
      <c r="U3456" s="86" t="s">
        <v>35</v>
      </c>
      <c r="V3456" s="50" t="s">
        <v>646</v>
      </c>
      <c r="W3456" s="50" t="s">
        <v>13135</v>
      </c>
      <c r="X3456" s="86" t="s">
        <v>82</v>
      </c>
      <c r="Y3456" s="86" t="s">
        <v>645</v>
      </c>
      <c r="Z3456" s="86" t="s">
        <v>35</v>
      </c>
      <c r="AA3456" s="86" t="s">
        <v>1944</v>
      </c>
      <c r="AB3456" s="86" t="s">
        <v>13136</v>
      </c>
      <c r="AC3456" s="86"/>
      <c r="AD3456" s="86"/>
      <c r="AE3456" s="86" t="s">
        <v>36</v>
      </c>
      <c r="AF3456" s="86" t="s">
        <v>37</v>
      </c>
      <c r="AG3456" s="86"/>
      <c r="AH3456" s="86"/>
      <c r="AI3456" s="86" t="s">
        <v>84</v>
      </c>
      <c r="AJ3456" s="86" t="s">
        <v>39</v>
      </c>
      <c r="AK3456" s="86" t="str">
        <f t="shared" si="1"/>
        <v>ФГБОУ ВО "Томский государственный архитектурно-строительный университет" (ТГАСУ) г. Томск</v>
      </c>
      <c r="AL3456" s="50" t="s">
        <v>84</v>
      </c>
      <c r="AM3456" s="18"/>
      <c r="AN3456" s="18"/>
      <c r="AO3456" s="18"/>
      <c r="AP3456" s="18"/>
      <c r="AQ3456" s="18"/>
    </row>
    <row r="3457" spans="1:43" ht="25.5" x14ac:dyDescent="0.2">
      <c r="A3457" s="65">
        <v>45632.703587395838</v>
      </c>
      <c r="B3457" s="18" t="s">
        <v>15875</v>
      </c>
      <c r="C3457" s="86" t="s">
        <v>19598</v>
      </c>
      <c r="D3457" s="86" t="s">
        <v>15049</v>
      </c>
      <c r="E3457" s="86" t="s">
        <v>1085</v>
      </c>
      <c r="F3457" s="86" t="s">
        <v>462</v>
      </c>
      <c r="G3457" s="86" t="s">
        <v>29</v>
      </c>
      <c r="H3457" s="48">
        <v>40101</v>
      </c>
      <c r="I3457" s="86">
        <v>89034758832</v>
      </c>
      <c r="J3457" s="47">
        <v>9</v>
      </c>
      <c r="K3457" s="49">
        <v>9</v>
      </c>
      <c r="L3457" s="86" t="s">
        <v>30</v>
      </c>
      <c r="M3457" s="86" t="s">
        <v>31</v>
      </c>
      <c r="N3457" s="86">
        <v>6024</v>
      </c>
      <c r="O3457" s="86">
        <v>743456</v>
      </c>
      <c r="P3457" s="87">
        <v>45259</v>
      </c>
      <c r="Q3457" s="86" t="s">
        <v>5158</v>
      </c>
      <c r="R3457" s="50" t="s">
        <v>183</v>
      </c>
      <c r="S3457" s="86" t="s">
        <v>60</v>
      </c>
      <c r="T3457" s="86"/>
      <c r="U3457" s="86" t="s">
        <v>35</v>
      </c>
      <c r="V3457" s="50" t="s">
        <v>150</v>
      </c>
      <c r="W3457" s="50"/>
      <c r="X3457" s="86"/>
      <c r="Y3457" s="86"/>
      <c r="Z3457" s="86"/>
      <c r="AA3457" s="86" t="s">
        <v>150</v>
      </c>
      <c r="AB3457" s="86"/>
      <c r="AC3457" s="94"/>
      <c r="AD3457" s="86"/>
      <c r="AE3457" s="86" t="s">
        <v>36</v>
      </c>
      <c r="AF3457" s="86" t="s">
        <v>67</v>
      </c>
      <c r="AG3457" s="90" t="s">
        <v>181</v>
      </c>
      <c r="AH3457" s="86"/>
      <c r="AI3457" s="86"/>
      <c r="AJ3457" s="86" t="s">
        <v>46</v>
      </c>
      <c r="AK3457" s="86" t="str">
        <f t="shared" si="1"/>
        <v>МБОУ «Гимназия № 35»</v>
      </c>
      <c r="AL3457" s="50" t="s">
        <v>181</v>
      </c>
      <c r="AM3457" s="18"/>
      <c r="AN3457" s="18"/>
      <c r="AO3457" s="18"/>
      <c r="AP3457" s="18"/>
      <c r="AQ3457" s="18"/>
    </row>
    <row r="3458" spans="1:43" ht="12.75" x14ac:dyDescent="0.2">
      <c r="A3458" s="65">
        <v>45632.711488946763</v>
      </c>
      <c r="B3458" s="18" t="s">
        <v>15875</v>
      </c>
      <c r="C3458" s="86" t="s">
        <v>19598</v>
      </c>
      <c r="D3458" s="86" t="s">
        <v>11419</v>
      </c>
      <c r="E3458" s="86" t="s">
        <v>56</v>
      </c>
      <c r="F3458" s="86" t="s">
        <v>214</v>
      </c>
      <c r="G3458" s="86" t="s">
        <v>42</v>
      </c>
      <c r="H3458" s="48">
        <v>40481</v>
      </c>
      <c r="I3458" s="86">
        <v>89094232020</v>
      </c>
      <c r="J3458" s="47">
        <v>9</v>
      </c>
      <c r="K3458" s="49">
        <v>9</v>
      </c>
      <c r="L3458" s="86" t="s">
        <v>30</v>
      </c>
      <c r="M3458" s="86" t="s">
        <v>31</v>
      </c>
      <c r="N3458" s="86">
        <v>6024</v>
      </c>
      <c r="O3458" s="86">
        <v>746820</v>
      </c>
      <c r="P3458" s="87">
        <v>45335</v>
      </c>
      <c r="Q3458" s="86" t="s">
        <v>71</v>
      </c>
      <c r="R3458" s="50" t="s">
        <v>4438</v>
      </c>
      <c r="S3458" s="86" t="s">
        <v>60</v>
      </c>
      <c r="T3458" s="94"/>
      <c r="U3458" s="86" t="s">
        <v>35</v>
      </c>
      <c r="V3458" s="50" t="s">
        <v>188</v>
      </c>
      <c r="W3458" s="50" t="s">
        <v>107</v>
      </c>
      <c r="X3458" s="86" t="s">
        <v>60</v>
      </c>
      <c r="Y3458" s="86"/>
      <c r="Z3458" s="86" t="s">
        <v>35</v>
      </c>
      <c r="AA3458" s="86" t="s">
        <v>188</v>
      </c>
      <c r="AB3458" s="86"/>
      <c r="AC3458" s="86"/>
      <c r="AD3458" s="86"/>
      <c r="AE3458" s="86" t="s">
        <v>36</v>
      </c>
      <c r="AF3458" s="86" t="s">
        <v>67</v>
      </c>
      <c r="AG3458" s="86" t="s">
        <v>755</v>
      </c>
      <c r="AH3458" s="86"/>
      <c r="AI3458" s="86"/>
      <c r="AJ3458" s="86" t="s">
        <v>46</v>
      </c>
      <c r="AK3458" s="86" t="str">
        <f t="shared" si="1"/>
        <v>Лицей ЮФУ</v>
      </c>
      <c r="AL3458" s="50" t="s">
        <v>755</v>
      </c>
      <c r="AM3458" s="18"/>
      <c r="AN3458" s="18"/>
      <c r="AO3458" s="18"/>
      <c r="AP3458" s="18"/>
      <c r="AQ3458" s="18"/>
    </row>
    <row r="3459" spans="1:43" ht="51" x14ac:dyDescent="0.2">
      <c r="A3459" s="65">
        <v>45632.714944837964</v>
      </c>
      <c r="B3459" s="18" t="s">
        <v>15859</v>
      </c>
      <c r="C3459" s="86" t="s">
        <v>19598</v>
      </c>
      <c r="D3459" s="86" t="s">
        <v>8391</v>
      </c>
      <c r="E3459" s="86" t="s">
        <v>96</v>
      </c>
      <c r="F3459" s="86" t="s">
        <v>2911</v>
      </c>
      <c r="G3459" s="86" t="s">
        <v>42</v>
      </c>
      <c r="H3459" s="60">
        <v>39929</v>
      </c>
      <c r="I3459" s="86">
        <v>89182997558</v>
      </c>
      <c r="J3459" s="47">
        <v>9</v>
      </c>
      <c r="K3459" s="49">
        <v>9</v>
      </c>
      <c r="L3459" s="86" t="s">
        <v>30</v>
      </c>
      <c r="M3459" s="86" t="s">
        <v>31</v>
      </c>
      <c r="N3459" s="89" t="s">
        <v>270</v>
      </c>
      <c r="O3459" s="86">
        <v>517453</v>
      </c>
      <c r="P3459" s="87">
        <v>45057</v>
      </c>
      <c r="Q3459" s="86" t="s">
        <v>271</v>
      </c>
      <c r="R3459" s="50" t="s">
        <v>1053</v>
      </c>
      <c r="S3459" s="86" t="s">
        <v>98</v>
      </c>
      <c r="T3459" s="86"/>
      <c r="U3459" s="86" t="s">
        <v>157</v>
      </c>
      <c r="V3459" s="50" t="s">
        <v>3442</v>
      </c>
      <c r="W3459" s="50" t="s">
        <v>3443</v>
      </c>
      <c r="X3459" s="86" t="s">
        <v>98</v>
      </c>
      <c r="Y3459" s="86"/>
      <c r="Z3459" s="86" t="s">
        <v>157</v>
      </c>
      <c r="AA3459" s="86" t="s">
        <v>3442</v>
      </c>
      <c r="AB3459" s="86" t="s">
        <v>3444</v>
      </c>
      <c r="AC3459" s="86"/>
      <c r="AD3459" s="86"/>
      <c r="AE3459" s="86" t="s">
        <v>66</v>
      </c>
      <c r="AF3459" s="86" t="s">
        <v>37</v>
      </c>
      <c r="AG3459" s="86"/>
      <c r="AH3459" s="86"/>
      <c r="AI3459" s="86" t="s">
        <v>692</v>
      </c>
      <c r="AJ3459" s="86" t="s">
        <v>39</v>
      </c>
      <c r="AK3459" s="86" t="str">
        <f t="shared" si="1"/>
        <v>МБУ ДО ДШИ г. Армавир</v>
      </c>
      <c r="AL3459" s="50" t="s">
        <v>692</v>
      </c>
      <c r="AM3459" s="18"/>
      <c r="AN3459" s="18"/>
      <c r="AO3459" s="18"/>
      <c r="AP3459" s="18"/>
      <c r="AQ3459" s="18"/>
    </row>
    <row r="3460" spans="1:43" ht="25.5" x14ac:dyDescent="0.2">
      <c r="A3460" s="65">
        <v>45632.717842268517</v>
      </c>
      <c r="B3460" s="18" t="s">
        <v>15886</v>
      </c>
      <c r="C3460" s="86" t="s">
        <v>19598</v>
      </c>
      <c r="D3460" s="86" t="s">
        <v>15057</v>
      </c>
      <c r="E3460" s="86" t="s">
        <v>420</v>
      </c>
      <c r="F3460" s="86" t="s">
        <v>4093</v>
      </c>
      <c r="G3460" s="86" t="s">
        <v>42</v>
      </c>
      <c r="H3460" s="48">
        <v>40065</v>
      </c>
      <c r="I3460" s="86">
        <v>89952345618</v>
      </c>
      <c r="J3460" s="47">
        <v>9</v>
      </c>
      <c r="K3460" s="49">
        <v>9</v>
      </c>
      <c r="L3460" s="86" t="s">
        <v>30</v>
      </c>
      <c r="M3460" s="86" t="s">
        <v>31</v>
      </c>
      <c r="N3460" s="86">
        <v>6024</v>
      </c>
      <c r="O3460" s="86">
        <v>691108</v>
      </c>
      <c r="P3460" s="87">
        <v>45196</v>
      </c>
      <c r="Q3460" s="86" t="s">
        <v>5158</v>
      </c>
      <c r="R3460" s="50" t="s">
        <v>183</v>
      </c>
      <c r="S3460" s="86" t="s">
        <v>60</v>
      </c>
      <c r="T3460" s="86"/>
      <c r="U3460" s="86" t="s">
        <v>35</v>
      </c>
      <c r="V3460" s="50" t="s">
        <v>150</v>
      </c>
      <c r="W3460" s="50"/>
      <c r="X3460" s="86"/>
      <c r="Y3460" s="86"/>
      <c r="Z3460" s="86"/>
      <c r="AA3460" s="86" t="s">
        <v>150</v>
      </c>
      <c r="AB3460" s="86"/>
      <c r="AC3460" s="94"/>
      <c r="AD3460" s="86"/>
      <c r="AE3460" s="86" t="s">
        <v>36</v>
      </c>
      <c r="AF3460" s="86" t="s">
        <v>67</v>
      </c>
      <c r="AG3460" s="90" t="s">
        <v>181</v>
      </c>
      <c r="AH3460" s="86"/>
      <c r="AI3460" s="86"/>
      <c r="AJ3460" s="86" t="s">
        <v>46</v>
      </c>
      <c r="AK3460" s="86" t="str">
        <f t="shared" si="1"/>
        <v>МБОУ «Гимназия № 35»</v>
      </c>
      <c r="AL3460" s="50" t="s">
        <v>181</v>
      </c>
      <c r="AM3460" s="18"/>
      <c r="AN3460" s="18"/>
      <c r="AO3460" s="18"/>
      <c r="AP3460" s="18"/>
      <c r="AQ3460" s="18"/>
    </row>
    <row r="3461" spans="1:43" ht="25.5" x14ac:dyDescent="0.2">
      <c r="A3461" s="65">
        <v>45632.722864594907</v>
      </c>
      <c r="B3461" s="18" t="s">
        <v>7824</v>
      </c>
      <c r="C3461" s="86" t="s">
        <v>19598</v>
      </c>
      <c r="D3461" s="86" t="s">
        <v>5390</v>
      </c>
      <c r="E3461" s="86" t="s">
        <v>182</v>
      </c>
      <c r="F3461" s="86" t="s">
        <v>57</v>
      </c>
      <c r="G3461" s="86" t="s">
        <v>42</v>
      </c>
      <c r="H3461" s="60">
        <v>40187</v>
      </c>
      <c r="I3461" s="86" t="s">
        <v>7813</v>
      </c>
      <c r="J3461" s="47">
        <v>9</v>
      </c>
      <c r="K3461" s="49">
        <v>9</v>
      </c>
      <c r="L3461" s="86" t="s">
        <v>30</v>
      </c>
      <c r="M3461" s="86" t="s">
        <v>31</v>
      </c>
      <c r="N3461" s="86">
        <v>6024</v>
      </c>
      <c r="O3461" s="86">
        <v>763722</v>
      </c>
      <c r="P3461" s="87">
        <v>45340</v>
      </c>
      <c r="Q3461" s="86" t="s">
        <v>7814</v>
      </c>
      <c r="R3461" s="50" t="s">
        <v>7815</v>
      </c>
      <c r="S3461" s="86" t="s">
        <v>60</v>
      </c>
      <c r="T3461" s="86"/>
      <c r="U3461" s="86" t="s">
        <v>35</v>
      </c>
      <c r="V3461" s="50" t="s">
        <v>136</v>
      </c>
      <c r="W3461" s="50" t="s">
        <v>107</v>
      </c>
      <c r="X3461" s="86"/>
      <c r="Y3461" s="86"/>
      <c r="Z3461" s="86"/>
      <c r="AA3461" s="86"/>
      <c r="AB3461" s="86" t="s">
        <v>7816</v>
      </c>
      <c r="AC3461" s="86"/>
      <c r="AD3461" s="86"/>
      <c r="AE3461" s="86" t="s">
        <v>66</v>
      </c>
      <c r="AF3461" s="86" t="s">
        <v>67</v>
      </c>
      <c r="AG3461" s="86" t="s">
        <v>2894</v>
      </c>
      <c r="AH3461" s="86"/>
      <c r="AI3461" s="86"/>
      <c r="AJ3461" s="86" t="s">
        <v>46</v>
      </c>
      <c r="AK3461" s="86" t="str">
        <f t="shared" si="1"/>
        <v>Академия психологии и педагогики ЮФУ</v>
      </c>
      <c r="AL3461" s="50" t="s">
        <v>2894</v>
      </c>
      <c r="AM3461" s="18"/>
      <c r="AN3461" s="18"/>
      <c r="AO3461" s="18"/>
      <c r="AP3461" s="18"/>
      <c r="AQ3461" s="18"/>
    </row>
    <row r="3462" spans="1:43" ht="25.5" x14ac:dyDescent="0.2">
      <c r="A3462" s="65">
        <v>45632.723292152776</v>
      </c>
      <c r="B3462" s="18" t="s">
        <v>15891</v>
      </c>
      <c r="C3462" s="86" t="s">
        <v>19598</v>
      </c>
      <c r="D3462" s="86" t="s">
        <v>9450</v>
      </c>
      <c r="E3462" s="86" t="s">
        <v>843</v>
      </c>
      <c r="F3462" s="86" t="s">
        <v>633</v>
      </c>
      <c r="G3462" s="86" t="s">
        <v>42</v>
      </c>
      <c r="H3462" s="60">
        <v>39997</v>
      </c>
      <c r="I3462" s="86">
        <v>89628885841</v>
      </c>
      <c r="J3462" s="47">
        <v>9</v>
      </c>
      <c r="K3462" s="49">
        <v>9</v>
      </c>
      <c r="L3462" s="86" t="s">
        <v>30</v>
      </c>
      <c r="M3462" s="86" t="s">
        <v>31</v>
      </c>
      <c r="N3462" s="89" t="s">
        <v>508</v>
      </c>
      <c r="O3462" s="89" t="s">
        <v>9451</v>
      </c>
      <c r="P3462" s="87">
        <v>45115</v>
      </c>
      <c r="Q3462" s="86" t="s">
        <v>741</v>
      </c>
      <c r="R3462" s="50" t="s">
        <v>7569</v>
      </c>
      <c r="S3462" s="86" t="s">
        <v>98</v>
      </c>
      <c r="T3462" s="86"/>
      <c r="U3462" s="86" t="s">
        <v>35</v>
      </c>
      <c r="V3462" s="50" t="s">
        <v>2678</v>
      </c>
      <c r="W3462" s="50" t="s">
        <v>7303</v>
      </c>
      <c r="X3462" s="86" t="s">
        <v>98</v>
      </c>
      <c r="Y3462" s="86"/>
      <c r="Z3462" s="86" t="s">
        <v>35</v>
      </c>
      <c r="AA3462" s="86" t="s">
        <v>2678</v>
      </c>
      <c r="AB3462" s="86" t="s">
        <v>9439</v>
      </c>
      <c r="AC3462" s="86"/>
      <c r="AD3462" s="86"/>
      <c r="AE3462" s="86" t="s">
        <v>36</v>
      </c>
      <c r="AF3462" s="86" t="s">
        <v>37</v>
      </c>
      <c r="AG3462" s="86"/>
      <c r="AH3462" s="86"/>
      <c r="AI3462" s="86" t="s">
        <v>3576</v>
      </c>
      <c r="AJ3462" s="86" t="s">
        <v>39</v>
      </c>
      <c r="AK3462" s="86" t="str">
        <f t="shared" si="1"/>
        <v>МБУ ДО ДХШ № 3 г.-курорт Сочи</v>
      </c>
      <c r="AL3462" s="50" t="s">
        <v>3576</v>
      </c>
      <c r="AM3462" s="18"/>
      <c r="AN3462" s="18"/>
      <c r="AO3462" s="18"/>
      <c r="AP3462" s="18"/>
      <c r="AQ3462" s="18"/>
    </row>
    <row r="3463" spans="1:43" ht="25.5" x14ac:dyDescent="0.2">
      <c r="A3463" s="65">
        <v>45632.723740520829</v>
      </c>
      <c r="B3463" s="18" t="s">
        <v>15875</v>
      </c>
      <c r="C3463" s="86" t="s">
        <v>19598</v>
      </c>
      <c r="D3463" s="86" t="s">
        <v>7127</v>
      </c>
      <c r="E3463" s="86" t="s">
        <v>75</v>
      </c>
      <c r="F3463" s="86" t="s">
        <v>258</v>
      </c>
      <c r="G3463" s="86" t="s">
        <v>42</v>
      </c>
      <c r="H3463" s="48">
        <v>40037</v>
      </c>
      <c r="I3463" s="86">
        <v>89289006009</v>
      </c>
      <c r="J3463" s="47">
        <v>9</v>
      </c>
      <c r="K3463" s="49">
        <v>9</v>
      </c>
      <c r="L3463" s="86" t="s">
        <v>30</v>
      </c>
      <c r="M3463" s="86" t="s">
        <v>31</v>
      </c>
      <c r="N3463" s="86">
        <v>6024</v>
      </c>
      <c r="O3463" s="86">
        <v>696020</v>
      </c>
      <c r="P3463" s="87">
        <v>45216</v>
      </c>
      <c r="Q3463" s="86" t="s">
        <v>15137</v>
      </c>
      <c r="R3463" s="50" t="s">
        <v>10990</v>
      </c>
      <c r="S3463" s="86" t="s">
        <v>60</v>
      </c>
      <c r="T3463" s="86" t="s">
        <v>15138</v>
      </c>
      <c r="U3463" s="86" t="s">
        <v>35</v>
      </c>
      <c r="V3463" s="50" t="s">
        <v>136</v>
      </c>
      <c r="W3463" s="50" t="s">
        <v>107</v>
      </c>
      <c r="X3463" s="86" t="s">
        <v>60</v>
      </c>
      <c r="Y3463" s="86" t="s">
        <v>15138</v>
      </c>
      <c r="Z3463" s="86" t="s">
        <v>35</v>
      </c>
      <c r="AA3463" s="86" t="s">
        <v>136</v>
      </c>
      <c r="AB3463" s="86" t="s">
        <v>15139</v>
      </c>
      <c r="AC3463" s="86"/>
      <c r="AD3463" s="86"/>
      <c r="AE3463" s="86" t="s">
        <v>66</v>
      </c>
      <c r="AF3463" s="86" t="s">
        <v>67</v>
      </c>
      <c r="AG3463" s="86" t="s">
        <v>2894</v>
      </c>
      <c r="AH3463" s="86"/>
      <c r="AI3463" s="86"/>
      <c r="AJ3463" s="86" t="s">
        <v>39</v>
      </c>
      <c r="AK3463" s="86" t="str">
        <f t="shared" si="1"/>
        <v>Академия психологии и педагогики ЮФУ</v>
      </c>
      <c r="AL3463" s="50" t="s">
        <v>2894</v>
      </c>
      <c r="AM3463" s="18"/>
      <c r="AN3463" s="18"/>
      <c r="AO3463" s="18"/>
      <c r="AP3463" s="18"/>
      <c r="AQ3463" s="18"/>
    </row>
    <row r="3464" spans="1:43" ht="25.5" x14ac:dyDescent="0.2">
      <c r="A3464" s="65">
        <v>45632.730361006943</v>
      </c>
      <c r="B3464" s="18" t="s">
        <v>15895</v>
      </c>
      <c r="C3464" s="86" t="s">
        <v>19598</v>
      </c>
      <c r="D3464" s="86" t="s">
        <v>4026</v>
      </c>
      <c r="E3464" s="86" t="s">
        <v>1054</v>
      </c>
      <c r="F3464" s="86" t="s">
        <v>49</v>
      </c>
      <c r="G3464" s="86" t="s">
        <v>42</v>
      </c>
      <c r="H3464" s="48">
        <v>40108</v>
      </c>
      <c r="I3464" s="86" t="s">
        <v>12724</v>
      </c>
      <c r="J3464" s="47">
        <v>9</v>
      </c>
      <c r="K3464" s="49">
        <v>9</v>
      </c>
      <c r="L3464" s="86" t="s">
        <v>30</v>
      </c>
      <c r="M3464" s="86" t="s">
        <v>31</v>
      </c>
      <c r="N3464" s="86">
        <v>323</v>
      </c>
      <c r="O3464" s="86">
        <v>681790</v>
      </c>
      <c r="P3464" s="87">
        <v>45225</v>
      </c>
      <c r="Q3464" s="86" t="s">
        <v>1877</v>
      </c>
      <c r="R3464" s="50" t="s">
        <v>2587</v>
      </c>
      <c r="S3464" s="86" t="s">
        <v>98</v>
      </c>
      <c r="T3464" s="86"/>
      <c r="U3464" s="86" t="s">
        <v>35</v>
      </c>
      <c r="V3464" s="50" t="s">
        <v>12323</v>
      </c>
      <c r="W3464" s="50" t="s">
        <v>511</v>
      </c>
      <c r="X3464" s="86" t="s">
        <v>98</v>
      </c>
      <c r="Y3464" s="86"/>
      <c r="Z3464" s="86" t="s">
        <v>35</v>
      </c>
      <c r="AA3464" s="86" t="s">
        <v>12323</v>
      </c>
      <c r="AB3464" s="86" t="s">
        <v>12682</v>
      </c>
      <c r="AC3464" s="86" t="s">
        <v>12682</v>
      </c>
      <c r="AD3464" s="86" t="s">
        <v>12682</v>
      </c>
      <c r="AE3464" s="86" t="s">
        <v>66</v>
      </c>
      <c r="AF3464" s="86" t="s">
        <v>37</v>
      </c>
      <c r="AG3464" s="86"/>
      <c r="AH3464" s="86"/>
      <c r="AI3464" s="90" t="s">
        <v>4556</v>
      </c>
      <c r="AJ3464" s="86" t="s">
        <v>46</v>
      </c>
      <c r="AK3464" s="86" t="str">
        <f t="shared" si="1"/>
        <v>МБУ ДО ДХШ г. Курганинска м. о. Курганинский район</v>
      </c>
      <c r="AL3464" s="50" t="s">
        <v>4556</v>
      </c>
      <c r="AM3464" s="18"/>
      <c r="AN3464" s="18"/>
      <c r="AO3464" s="18"/>
      <c r="AP3464" s="18"/>
      <c r="AQ3464" s="18"/>
    </row>
    <row r="3465" spans="1:43" ht="25.5" x14ac:dyDescent="0.2">
      <c r="A3465" s="65">
        <v>45632.732042476855</v>
      </c>
      <c r="B3465" s="18" t="s">
        <v>15859</v>
      </c>
      <c r="C3465" s="86" t="s">
        <v>19598</v>
      </c>
      <c r="D3465" s="86" t="s">
        <v>15050</v>
      </c>
      <c r="E3465" s="86" t="s">
        <v>12692</v>
      </c>
      <c r="F3465" s="86" t="s">
        <v>4169</v>
      </c>
      <c r="G3465" s="86" t="s">
        <v>29</v>
      </c>
      <c r="H3465" s="48">
        <v>40031</v>
      </c>
      <c r="I3465" s="86">
        <v>89047765677</v>
      </c>
      <c r="J3465" s="47">
        <v>9</v>
      </c>
      <c r="K3465" s="49">
        <v>9</v>
      </c>
      <c r="L3465" s="86" t="s">
        <v>30</v>
      </c>
      <c r="M3465" s="86" t="s">
        <v>31</v>
      </c>
      <c r="N3465" s="86">
        <v>6024</v>
      </c>
      <c r="O3465" s="86">
        <v>543467</v>
      </c>
      <c r="P3465" s="87">
        <v>45165</v>
      </c>
      <c r="Q3465" s="86" t="s">
        <v>5158</v>
      </c>
      <c r="R3465" s="50" t="s">
        <v>183</v>
      </c>
      <c r="S3465" s="86" t="s">
        <v>60</v>
      </c>
      <c r="T3465" s="86"/>
      <c r="U3465" s="86" t="s">
        <v>35</v>
      </c>
      <c r="V3465" s="50" t="s">
        <v>150</v>
      </c>
      <c r="W3465" s="50"/>
      <c r="X3465" s="86"/>
      <c r="Y3465" s="86"/>
      <c r="Z3465" s="86"/>
      <c r="AA3465" s="86" t="s">
        <v>150</v>
      </c>
      <c r="AB3465" s="86"/>
      <c r="AC3465" s="86"/>
      <c r="AD3465" s="86"/>
      <c r="AE3465" s="86" t="s">
        <v>36</v>
      </c>
      <c r="AF3465" s="86" t="s">
        <v>67</v>
      </c>
      <c r="AG3465" s="90" t="s">
        <v>181</v>
      </c>
      <c r="AH3465" s="86"/>
      <c r="AI3465" s="86"/>
      <c r="AJ3465" s="86" t="s">
        <v>46</v>
      </c>
      <c r="AK3465" s="86" t="str">
        <f t="shared" si="1"/>
        <v>МБОУ «Гимназия № 35»</v>
      </c>
      <c r="AL3465" s="50" t="s">
        <v>181</v>
      </c>
      <c r="AM3465" s="18"/>
      <c r="AN3465" s="18"/>
      <c r="AO3465" s="18"/>
      <c r="AP3465" s="18"/>
      <c r="AQ3465" s="18"/>
    </row>
    <row r="3466" spans="1:43" ht="12.75" x14ac:dyDescent="0.2">
      <c r="A3466" s="65">
        <v>45632.732697094907</v>
      </c>
      <c r="B3466" s="18" t="s">
        <v>15899</v>
      </c>
      <c r="C3466" s="86" t="s">
        <v>19598</v>
      </c>
      <c r="D3466" s="86" t="s">
        <v>16051</v>
      </c>
      <c r="E3466" s="86" t="s">
        <v>16052</v>
      </c>
      <c r="F3466" s="86" t="s">
        <v>1992</v>
      </c>
      <c r="G3466" s="86" t="s">
        <v>29</v>
      </c>
      <c r="H3466" s="48">
        <v>40092</v>
      </c>
      <c r="I3466" s="86" t="s">
        <v>16053</v>
      </c>
      <c r="J3466" s="47">
        <v>9</v>
      </c>
      <c r="K3466" s="49">
        <v>9</v>
      </c>
      <c r="L3466" s="86" t="s">
        <v>30</v>
      </c>
      <c r="M3466" s="86" t="s">
        <v>31</v>
      </c>
      <c r="N3466" s="86">
        <v>6024</v>
      </c>
      <c r="O3466" s="86">
        <v>504028</v>
      </c>
      <c r="P3466" s="87">
        <v>45212</v>
      </c>
      <c r="Q3466" s="86" t="s">
        <v>124</v>
      </c>
      <c r="R3466" s="50" t="s">
        <v>11785</v>
      </c>
      <c r="S3466" s="86" t="s">
        <v>60</v>
      </c>
      <c r="T3466" s="86"/>
      <c r="U3466" s="86" t="s">
        <v>35</v>
      </c>
      <c r="V3466" s="50" t="s">
        <v>136</v>
      </c>
      <c r="W3466" s="50" t="s">
        <v>107</v>
      </c>
      <c r="X3466" s="86" t="s">
        <v>60</v>
      </c>
      <c r="Y3466" s="86"/>
      <c r="Z3466" s="86" t="s">
        <v>35</v>
      </c>
      <c r="AA3466" s="86" t="s">
        <v>136</v>
      </c>
      <c r="AB3466" s="86" t="s">
        <v>16054</v>
      </c>
      <c r="AC3466" s="86" t="s">
        <v>16054</v>
      </c>
      <c r="AD3466" s="86" t="s">
        <v>16054</v>
      </c>
      <c r="AE3466" s="86" t="s">
        <v>36</v>
      </c>
      <c r="AF3466" s="86" t="s">
        <v>67</v>
      </c>
      <c r="AG3466" s="86" t="s">
        <v>237</v>
      </c>
      <c r="AH3466" s="86"/>
      <c r="AI3466" s="86"/>
      <c r="AJ3466" s="86" t="s">
        <v>46</v>
      </c>
      <c r="AK3466" s="86" t="str">
        <f t="shared" si="1"/>
        <v>МБОУ «Школа № 21»</v>
      </c>
      <c r="AL3466" s="50" t="s">
        <v>237</v>
      </c>
      <c r="AM3466" s="18"/>
      <c r="AN3466" s="18"/>
      <c r="AO3466" s="18"/>
      <c r="AP3466" s="18"/>
      <c r="AQ3466" s="18"/>
    </row>
    <row r="3467" spans="1:43" ht="25.5" x14ac:dyDescent="0.2">
      <c r="A3467" s="65">
        <v>45632.732726967588</v>
      </c>
      <c r="B3467" s="18" t="s">
        <v>15902</v>
      </c>
      <c r="C3467" s="86" t="s">
        <v>19598</v>
      </c>
      <c r="D3467" s="86" t="s">
        <v>15152</v>
      </c>
      <c r="E3467" s="86" t="s">
        <v>15153</v>
      </c>
      <c r="F3467" s="86" t="s">
        <v>15154</v>
      </c>
      <c r="G3467" s="86" t="s">
        <v>29</v>
      </c>
      <c r="H3467" s="48">
        <v>39880</v>
      </c>
      <c r="I3467" s="86">
        <v>9951912610</v>
      </c>
      <c r="J3467" s="47">
        <v>9</v>
      </c>
      <c r="K3467" s="49">
        <v>9</v>
      </c>
      <c r="L3467" s="86" t="s">
        <v>30</v>
      </c>
      <c r="M3467" s="86" t="s">
        <v>31</v>
      </c>
      <c r="N3467" s="86">
        <v>323</v>
      </c>
      <c r="O3467" s="86">
        <v>502225</v>
      </c>
      <c r="P3467" s="87">
        <v>45023</v>
      </c>
      <c r="Q3467" s="86" t="s">
        <v>15155</v>
      </c>
      <c r="R3467" s="50" t="s">
        <v>15156</v>
      </c>
      <c r="S3467" s="86" t="s">
        <v>98</v>
      </c>
      <c r="T3467" s="86" t="s">
        <v>769</v>
      </c>
      <c r="U3467" s="86" t="s">
        <v>35</v>
      </c>
      <c r="V3467" s="50" t="s">
        <v>1721</v>
      </c>
      <c r="W3467" s="50" t="s">
        <v>15157</v>
      </c>
      <c r="X3467" s="86" t="s">
        <v>98</v>
      </c>
      <c r="Y3467" s="86" t="s">
        <v>15158</v>
      </c>
      <c r="Z3467" s="86" t="s">
        <v>35</v>
      </c>
      <c r="AA3467" s="86" t="s">
        <v>1721</v>
      </c>
      <c r="AB3467" s="86" t="s">
        <v>10663</v>
      </c>
      <c r="AC3467" s="86"/>
      <c r="AD3467" s="86"/>
      <c r="AE3467" s="86" t="s">
        <v>36</v>
      </c>
      <c r="AF3467" s="86" t="s">
        <v>37</v>
      </c>
      <c r="AG3467" s="86"/>
      <c r="AH3467" s="86"/>
      <c r="AI3467" s="86" t="s">
        <v>303</v>
      </c>
      <c r="AJ3467" s="86" t="s">
        <v>46</v>
      </c>
      <c r="AK3467" s="86" t="str">
        <f t="shared" si="1"/>
        <v>МБОУ Гимназия «Эврика» г. Анапа</v>
      </c>
      <c r="AL3467" s="50" t="s">
        <v>303</v>
      </c>
      <c r="AM3467" s="18"/>
      <c r="AN3467" s="18"/>
      <c r="AO3467" s="18"/>
      <c r="AP3467" s="18"/>
      <c r="AQ3467" s="18"/>
    </row>
    <row r="3468" spans="1:43" ht="25.5" x14ac:dyDescent="0.2">
      <c r="A3468" s="65">
        <v>45632.741655358797</v>
      </c>
      <c r="B3468" s="18" t="s">
        <v>15909</v>
      </c>
      <c r="C3468" s="86" t="s">
        <v>19598</v>
      </c>
      <c r="D3468" s="86" t="s">
        <v>15058</v>
      </c>
      <c r="E3468" s="86" t="s">
        <v>182</v>
      </c>
      <c r="F3468" s="86" t="s">
        <v>211</v>
      </c>
      <c r="G3468" s="86" t="s">
        <v>42</v>
      </c>
      <c r="H3468" s="48">
        <v>40047</v>
      </c>
      <c r="I3468" s="86">
        <v>89609885684</v>
      </c>
      <c r="J3468" s="47">
        <v>9</v>
      </c>
      <c r="K3468" s="49">
        <v>9</v>
      </c>
      <c r="L3468" s="86" t="s">
        <v>30</v>
      </c>
      <c r="M3468" s="86" t="s">
        <v>31</v>
      </c>
      <c r="N3468" s="86">
        <v>6024</v>
      </c>
      <c r="O3468" s="86">
        <v>691320</v>
      </c>
      <c r="P3468" s="87">
        <v>45177</v>
      </c>
      <c r="Q3468" s="86" t="s">
        <v>5158</v>
      </c>
      <c r="R3468" s="50" t="s">
        <v>183</v>
      </c>
      <c r="S3468" s="86" t="s">
        <v>60</v>
      </c>
      <c r="T3468" s="86"/>
      <c r="U3468" s="86" t="s">
        <v>35</v>
      </c>
      <c r="V3468" s="50" t="s">
        <v>150</v>
      </c>
      <c r="W3468" s="50"/>
      <c r="X3468" s="86"/>
      <c r="Y3468" s="86"/>
      <c r="Z3468" s="86"/>
      <c r="AA3468" s="86" t="s">
        <v>150</v>
      </c>
      <c r="AB3468" s="86"/>
      <c r="AC3468" s="86"/>
      <c r="AD3468" s="86"/>
      <c r="AE3468" s="86" t="s">
        <v>36</v>
      </c>
      <c r="AF3468" s="86" t="s">
        <v>67</v>
      </c>
      <c r="AG3468" s="90" t="s">
        <v>181</v>
      </c>
      <c r="AH3468" s="86"/>
      <c r="AI3468" s="86"/>
      <c r="AJ3468" s="86" t="s">
        <v>46</v>
      </c>
      <c r="AK3468" s="86" t="str">
        <f t="shared" si="1"/>
        <v>МБОУ «Гимназия № 35»</v>
      </c>
      <c r="AL3468" s="50" t="s">
        <v>181</v>
      </c>
      <c r="AM3468" s="18"/>
      <c r="AN3468" s="18"/>
      <c r="AO3468" s="18"/>
      <c r="AP3468" s="18"/>
      <c r="AQ3468" s="18"/>
    </row>
    <row r="3469" spans="1:43" ht="51" x14ac:dyDescent="0.2">
      <c r="A3469" s="65">
        <v>45632.744784062495</v>
      </c>
      <c r="B3469" s="18" t="s">
        <v>14793</v>
      </c>
      <c r="C3469" s="86" t="s">
        <v>19598</v>
      </c>
      <c r="D3469" s="86" t="s">
        <v>10603</v>
      </c>
      <c r="E3469" s="86" t="s">
        <v>305</v>
      </c>
      <c r="F3469" s="86" t="s">
        <v>383</v>
      </c>
      <c r="G3469" s="86" t="s">
        <v>42</v>
      </c>
      <c r="H3469" s="48">
        <v>40206</v>
      </c>
      <c r="I3469" s="86">
        <v>88655364174</v>
      </c>
      <c r="J3469" s="47">
        <v>9</v>
      </c>
      <c r="K3469" s="49">
        <v>9</v>
      </c>
      <c r="L3469" s="86" t="s">
        <v>30</v>
      </c>
      <c r="M3469" s="86" t="s">
        <v>31</v>
      </c>
      <c r="N3469" s="89" t="s">
        <v>508</v>
      </c>
      <c r="O3469" s="86">
        <v>130409</v>
      </c>
      <c r="P3469" s="87">
        <v>45338</v>
      </c>
      <c r="Q3469" s="86" t="s">
        <v>347</v>
      </c>
      <c r="R3469" s="50" t="s">
        <v>10604</v>
      </c>
      <c r="S3469" s="86" t="s">
        <v>164</v>
      </c>
      <c r="T3469" s="86" t="s">
        <v>9615</v>
      </c>
      <c r="U3469" s="86" t="s">
        <v>35</v>
      </c>
      <c r="V3469" s="50" t="s">
        <v>1334</v>
      </c>
      <c r="W3469" s="50" t="s">
        <v>7810</v>
      </c>
      <c r="X3469" s="86" t="s">
        <v>164</v>
      </c>
      <c r="Y3469" s="86" t="s">
        <v>1334</v>
      </c>
      <c r="Z3469" s="86" t="s">
        <v>35</v>
      </c>
      <c r="AA3469" s="86" t="s">
        <v>1334</v>
      </c>
      <c r="AB3469" s="86" t="s">
        <v>10421</v>
      </c>
      <c r="AC3469" s="86"/>
      <c r="AD3469" s="86"/>
      <c r="AE3469" s="86" t="s">
        <v>36</v>
      </c>
      <c r="AF3469" s="86" t="s">
        <v>37</v>
      </c>
      <c r="AG3469" s="86"/>
      <c r="AH3469" s="86"/>
      <c r="AI3469" s="86" t="s">
        <v>463</v>
      </c>
      <c r="AJ3469" s="86" t="s">
        <v>39</v>
      </c>
      <c r="AK3469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3469" s="50" t="s">
        <v>463</v>
      </c>
      <c r="AM3469" s="18"/>
      <c r="AN3469" s="18"/>
      <c r="AO3469" s="18"/>
      <c r="AP3469" s="18"/>
      <c r="AQ3469" s="18"/>
    </row>
    <row r="3470" spans="1:43" ht="51" x14ac:dyDescent="0.2">
      <c r="A3470" s="65">
        <v>45632.74599693287</v>
      </c>
      <c r="B3470" s="18" t="s">
        <v>14793</v>
      </c>
      <c r="C3470" s="86" t="s">
        <v>19598</v>
      </c>
      <c r="D3470" s="86" t="s">
        <v>12923</v>
      </c>
      <c r="E3470" s="86" t="s">
        <v>69</v>
      </c>
      <c r="F3470" s="86" t="s">
        <v>234</v>
      </c>
      <c r="G3470" s="86" t="s">
        <v>42</v>
      </c>
      <c r="H3470" s="48">
        <v>40089</v>
      </c>
      <c r="I3470" s="86">
        <v>89199897054</v>
      </c>
      <c r="J3470" s="47">
        <v>9</v>
      </c>
      <c r="K3470" s="49">
        <v>9</v>
      </c>
      <c r="L3470" s="86" t="s">
        <v>30</v>
      </c>
      <c r="M3470" s="86" t="s">
        <v>31</v>
      </c>
      <c r="N3470" s="86">
        <v>1824</v>
      </c>
      <c r="O3470" s="89" t="s">
        <v>12924</v>
      </c>
      <c r="P3470" s="87">
        <v>45238</v>
      </c>
      <c r="Q3470" s="86" t="s">
        <v>2384</v>
      </c>
      <c r="R3470" s="50" t="s">
        <v>12925</v>
      </c>
      <c r="S3470" s="86" t="s">
        <v>78</v>
      </c>
      <c r="T3470" s="86"/>
      <c r="U3470" s="86" t="s">
        <v>35</v>
      </c>
      <c r="V3470" s="50" t="s">
        <v>2557</v>
      </c>
      <c r="W3470" s="50" t="s">
        <v>12926</v>
      </c>
      <c r="X3470" s="86" t="s">
        <v>78</v>
      </c>
      <c r="Y3470" s="86"/>
      <c r="Z3470" s="86" t="s">
        <v>35</v>
      </c>
      <c r="AA3470" s="86" t="s">
        <v>2557</v>
      </c>
      <c r="AB3470" s="86" t="s">
        <v>12927</v>
      </c>
      <c r="AC3470" s="86"/>
      <c r="AD3470" s="86"/>
      <c r="AE3470" s="86" t="s">
        <v>36</v>
      </c>
      <c r="AF3470" s="86" t="s">
        <v>37</v>
      </c>
      <c r="AG3470" s="86"/>
      <c r="AH3470" s="86"/>
      <c r="AI3470" s="86" t="s">
        <v>3073</v>
      </c>
      <c r="AJ3470" s="86" t="s">
        <v>39</v>
      </c>
      <c r="AK3470" s="86" t="str">
        <f t="shared" si="1"/>
        <v>Региональный центр выявления и поддержки одаренных детей в Волгоградской области ГБ ДОУ Волгоградской области «Зеленая волна»</v>
      </c>
      <c r="AL3470" s="50" t="s">
        <v>3073</v>
      </c>
      <c r="AM3470" s="18"/>
      <c r="AN3470" s="18"/>
      <c r="AO3470" s="18"/>
      <c r="AP3470" s="18"/>
      <c r="AQ3470" s="18"/>
    </row>
    <row r="3471" spans="1:43" ht="38.25" x14ac:dyDescent="0.2">
      <c r="A3471" s="65">
        <v>45632.750973622686</v>
      </c>
      <c r="B3471" s="18" t="s">
        <v>15391</v>
      </c>
      <c r="C3471" s="86" t="s">
        <v>19598</v>
      </c>
      <c r="D3471" s="86" t="s">
        <v>5590</v>
      </c>
      <c r="E3471" s="86" t="s">
        <v>597</v>
      </c>
      <c r="F3471" s="86" t="s">
        <v>363</v>
      </c>
      <c r="G3471" s="86" t="s">
        <v>42</v>
      </c>
      <c r="H3471" s="48">
        <v>40046</v>
      </c>
      <c r="I3471" s="86">
        <v>89998209817</v>
      </c>
      <c r="J3471" s="47">
        <v>9</v>
      </c>
      <c r="K3471" s="49">
        <v>9</v>
      </c>
      <c r="L3471" s="86" t="s">
        <v>30</v>
      </c>
      <c r="M3471" s="86" t="s">
        <v>50</v>
      </c>
      <c r="N3471" s="86" t="s">
        <v>3512</v>
      </c>
      <c r="O3471" s="86">
        <v>864896</v>
      </c>
      <c r="P3471" s="87">
        <v>42811</v>
      </c>
      <c r="Q3471" s="86" t="s">
        <v>13488</v>
      </c>
      <c r="R3471" s="50" t="s">
        <v>13485</v>
      </c>
      <c r="S3471" s="86" t="s">
        <v>197</v>
      </c>
      <c r="T3471" s="86"/>
      <c r="U3471" s="86" t="s">
        <v>35</v>
      </c>
      <c r="V3471" s="50" t="s">
        <v>13365</v>
      </c>
      <c r="W3471" s="50" t="s">
        <v>13486</v>
      </c>
      <c r="X3471" s="86" t="s">
        <v>197</v>
      </c>
      <c r="Y3471" s="86"/>
      <c r="Z3471" s="86" t="s">
        <v>35</v>
      </c>
      <c r="AA3471" s="86" t="s">
        <v>13365</v>
      </c>
      <c r="AB3471" s="86" t="s">
        <v>13487</v>
      </c>
      <c r="AC3471" s="86"/>
      <c r="AD3471" s="86"/>
      <c r="AE3471" s="86" t="s">
        <v>36</v>
      </c>
      <c r="AF3471" s="86" t="s">
        <v>37</v>
      </c>
      <c r="AG3471" s="86"/>
      <c r="AH3471" s="86"/>
      <c r="AI3471" s="86" t="s">
        <v>198</v>
      </c>
      <c r="AJ3471" s="86" t="s">
        <v>39</v>
      </c>
      <c r="AK3471" s="86" t="str">
        <f t="shared" si="1"/>
        <v>МБУ ДО ТДШИ г. Серпухов Московская область</v>
      </c>
      <c r="AL3471" s="50" t="s">
        <v>198</v>
      </c>
      <c r="AM3471" s="18"/>
      <c r="AN3471" s="18"/>
      <c r="AO3471" s="18"/>
      <c r="AP3471" s="18"/>
      <c r="AQ3471" s="18"/>
    </row>
    <row r="3472" spans="1:43" ht="25.5" x14ac:dyDescent="0.2">
      <c r="A3472" s="65">
        <v>45632.752088946756</v>
      </c>
      <c r="B3472" s="18" t="s">
        <v>15923</v>
      </c>
      <c r="C3472" s="86" t="s">
        <v>19598</v>
      </c>
      <c r="D3472" s="86" t="s">
        <v>19189</v>
      </c>
      <c r="E3472" s="86" t="s">
        <v>6831</v>
      </c>
      <c r="F3472" s="86" t="s">
        <v>7495</v>
      </c>
      <c r="G3472" s="86" t="s">
        <v>29</v>
      </c>
      <c r="H3472" s="48">
        <v>40156</v>
      </c>
      <c r="I3472" s="86">
        <v>89185124521</v>
      </c>
      <c r="J3472" s="47">
        <v>9</v>
      </c>
      <c r="K3472" s="49">
        <v>9</v>
      </c>
      <c r="L3472" s="86" t="s">
        <v>30</v>
      </c>
      <c r="M3472" s="86" t="s">
        <v>31</v>
      </c>
      <c r="N3472" s="86">
        <v>6024</v>
      </c>
      <c r="O3472" s="86">
        <v>698194</v>
      </c>
      <c r="P3472" s="87">
        <v>45288</v>
      </c>
      <c r="Q3472" s="86" t="s">
        <v>124</v>
      </c>
      <c r="R3472" s="50" t="s">
        <v>839</v>
      </c>
      <c r="S3472" s="86" t="s">
        <v>60</v>
      </c>
      <c r="T3472" s="86"/>
      <c r="U3472" s="86" t="s">
        <v>35</v>
      </c>
      <c r="V3472" s="50" t="s">
        <v>19190</v>
      </c>
      <c r="W3472" s="50" t="s">
        <v>107</v>
      </c>
      <c r="X3472" s="86" t="s">
        <v>60</v>
      </c>
      <c r="Y3472" s="86"/>
      <c r="Z3472" s="86" t="s">
        <v>35</v>
      </c>
      <c r="AA3472" s="86" t="s">
        <v>145</v>
      </c>
      <c r="AB3472" s="86" t="s">
        <v>17686</v>
      </c>
      <c r="AC3472" s="86" t="s">
        <v>19191</v>
      </c>
      <c r="AD3472" s="86"/>
      <c r="AE3472" s="86" t="s">
        <v>36</v>
      </c>
      <c r="AF3472" s="86" t="s">
        <v>67</v>
      </c>
      <c r="AG3472" s="86" t="s">
        <v>7368</v>
      </c>
      <c r="AH3472" s="86"/>
      <c r="AI3472" s="86"/>
      <c r="AJ3472" s="86" t="s">
        <v>39</v>
      </c>
      <c r="AK3472" s="86" t="str">
        <f t="shared" si="1"/>
        <v>МБОУ «Школа № 17»</v>
      </c>
      <c r="AL3472" s="50" t="s">
        <v>7368</v>
      </c>
      <c r="AM3472" s="18"/>
      <c r="AN3472" s="18"/>
      <c r="AO3472" s="18"/>
      <c r="AP3472" s="18"/>
      <c r="AQ3472" s="18"/>
    </row>
    <row r="3473" spans="1:43" ht="140.25" x14ac:dyDescent="0.2">
      <c r="A3473" s="65">
        <v>45632.752457905095</v>
      </c>
      <c r="B3473" s="18" t="s">
        <v>15908</v>
      </c>
      <c r="C3473" s="86" t="s">
        <v>19598</v>
      </c>
      <c r="D3473" s="86" t="s">
        <v>14243</v>
      </c>
      <c r="E3473" s="86" t="s">
        <v>91</v>
      </c>
      <c r="F3473" s="86" t="s">
        <v>383</v>
      </c>
      <c r="G3473" s="86" t="s">
        <v>42</v>
      </c>
      <c r="H3473" s="48">
        <v>40450</v>
      </c>
      <c r="I3473" s="86">
        <v>89172550099</v>
      </c>
      <c r="J3473" s="47">
        <v>9</v>
      </c>
      <c r="K3473" s="49">
        <v>9</v>
      </c>
      <c r="L3473" s="86" t="s">
        <v>30</v>
      </c>
      <c r="M3473" s="86" t="s">
        <v>31</v>
      </c>
      <c r="N3473" s="86">
        <v>9294</v>
      </c>
      <c r="O3473" s="86">
        <v>605158</v>
      </c>
      <c r="P3473" s="87">
        <v>45580</v>
      </c>
      <c r="Q3473" s="86" t="s">
        <v>557</v>
      </c>
      <c r="R3473" s="50" t="s">
        <v>14244</v>
      </c>
      <c r="S3473" s="86" t="s">
        <v>558</v>
      </c>
      <c r="T3473" s="86"/>
      <c r="U3473" s="86" t="s">
        <v>35</v>
      </c>
      <c r="V3473" s="50" t="s">
        <v>14052</v>
      </c>
      <c r="W3473" s="50" t="s">
        <v>14245</v>
      </c>
      <c r="X3473" s="86" t="s">
        <v>558</v>
      </c>
      <c r="Y3473" s="86"/>
      <c r="Z3473" s="86" t="s">
        <v>35</v>
      </c>
      <c r="AA3473" s="86" t="s">
        <v>14052</v>
      </c>
      <c r="AB3473" s="86" t="s">
        <v>14246</v>
      </c>
      <c r="AC3473" s="86"/>
      <c r="AD3473" s="86"/>
      <c r="AE3473" s="86" t="s">
        <v>36</v>
      </c>
      <c r="AF3473" s="86" t="s">
        <v>37</v>
      </c>
      <c r="AG3473" s="86"/>
      <c r="AH3473" s="86"/>
      <c r="AI3473" s="86" t="s">
        <v>1659</v>
      </c>
      <c r="AJ3473" s="86" t="s">
        <v>46</v>
      </c>
      <c r="AK3473" s="86" t="str">
        <f t="shared" si="1"/>
        <v>ФГБОУ ВО «Казанский национальный исследовательский технологический университет», г. Казань</v>
      </c>
      <c r="AL3473" s="50" t="s">
        <v>1659</v>
      </c>
      <c r="AM3473" s="18"/>
      <c r="AN3473" s="18"/>
      <c r="AO3473" s="18"/>
      <c r="AP3473" s="18"/>
      <c r="AQ3473" s="18"/>
    </row>
    <row r="3474" spans="1:43" ht="38.25" x14ac:dyDescent="0.2">
      <c r="A3474" s="65">
        <v>45632.75951447917</v>
      </c>
      <c r="B3474" s="18" t="s">
        <v>15931</v>
      </c>
      <c r="C3474" s="86" t="s">
        <v>19598</v>
      </c>
      <c r="D3474" s="86" t="s">
        <v>17518</v>
      </c>
      <c r="E3474" s="86" t="s">
        <v>597</v>
      </c>
      <c r="F3474" s="86" t="s">
        <v>70</v>
      </c>
      <c r="G3474" s="86" t="s">
        <v>42</v>
      </c>
      <c r="H3474" s="48">
        <v>40057</v>
      </c>
      <c r="I3474" s="86" t="s">
        <v>17519</v>
      </c>
      <c r="J3474" s="47">
        <v>9</v>
      </c>
      <c r="K3474" s="49">
        <v>9</v>
      </c>
      <c r="L3474" s="86" t="s">
        <v>30</v>
      </c>
      <c r="M3474" s="86" t="s">
        <v>31</v>
      </c>
      <c r="N3474" s="86">
        <v>8723</v>
      </c>
      <c r="O3474" s="89" t="s">
        <v>17520</v>
      </c>
      <c r="P3474" s="87">
        <v>45183</v>
      </c>
      <c r="Q3474" s="86" t="s">
        <v>17521</v>
      </c>
      <c r="R3474" s="50" t="s">
        <v>10068</v>
      </c>
      <c r="S3474" s="86" t="s">
        <v>732</v>
      </c>
      <c r="T3474" s="86"/>
      <c r="U3474" s="86" t="s">
        <v>157</v>
      </c>
      <c r="V3474" s="50" t="s">
        <v>10069</v>
      </c>
      <c r="W3474" s="50" t="s">
        <v>10070</v>
      </c>
      <c r="X3474" s="86" t="s">
        <v>732</v>
      </c>
      <c r="Y3474" s="86"/>
      <c r="Z3474" s="86" t="s">
        <v>35</v>
      </c>
      <c r="AA3474" s="86" t="s">
        <v>10071</v>
      </c>
      <c r="AB3474" s="86" t="s">
        <v>17489</v>
      </c>
      <c r="AC3474" s="86" t="s">
        <v>11708</v>
      </c>
      <c r="AD3474" s="86"/>
      <c r="AE3474" s="86" t="s">
        <v>36</v>
      </c>
      <c r="AF3474" s="86" t="s">
        <v>37</v>
      </c>
      <c r="AG3474" s="86"/>
      <c r="AH3474" s="86"/>
      <c r="AI3474" s="86" t="s">
        <v>1898</v>
      </c>
      <c r="AJ3474" s="86" t="s">
        <v>39</v>
      </c>
      <c r="AK3474" s="86" t="str">
        <f t="shared" si="1"/>
        <v>ФГБОУ ВО "Воронежский государственный педагогический университет" (ВГПУ) г. Воронеж</v>
      </c>
      <c r="AL3474" s="50" t="s">
        <v>1898</v>
      </c>
      <c r="AM3474" s="18"/>
      <c r="AN3474" s="18"/>
      <c r="AO3474" s="18"/>
      <c r="AP3474" s="18"/>
      <c r="AQ3474" s="18"/>
    </row>
    <row r="3475" spans="1:43" ht="38.25" x14ac:dyDescent="0.2">
      <c r="A3475" s="65">
        <v>45632.767840879635</v>
      </c>
      <c r="B3475" s="18" t="s">
        <v>15935</v>
      </c>
      <c r="C3475" s="86" t="s">
        <v>19598</v>
      </c>
      <c r="D3475" s="86" t="s">
        <v>13593</v>
      </c>
      <c r="E3475" s="86" t="s">
        <v>15832</v>
      </c>
      <c r="F3475" s="86" t="s">
        <v>15829</v>
      </c>
      <c r="G3475" s="86" t="s">
        <v>42</v>
      </c>
      <c r="H3475" s="48">
        <v>39983</v>
      </c>
      <c r="I3475" s="86" t="s">
        <v>13034</v>
      </c>
      <c r="J3475" s="47">
        <v>9</v>
      </c>
      <c r="K3475" s="49">
        <v>9</v>
      </c>
      <c r="L3475" s="86" t="s">
        <v>30</v>
      </c>
      <c r="M3475" s="86" t="s">
        <v>31</v>
      </c>
      <c r="N3475" s="86">
        <v>6023</v>
      </c>
      <c r="O3475" s="86">
        <v>321883</v>
      </c>
      <c r="P3475" s="87">
        <v>45103</v>
      </c>
      <c r="Q3475" s="86" t="s">
        <v>124</v>
      </c>
      <c r="R3475" s="50" t="s">
        <v>1686</v>
      </c>
      <c r="S3475" s="86" t="s">
        <v>60</v>
      </c>
      <c r="T3475" s="86"/>
      <c r="U3475" s="86" t="s">
        <v>35</v>
      </c>
      <c r="V3475" s="50" t="s">
        <v>5031</v>
      </c>
      <c r="W3475" s="50" t="s">
        <v>12761</v>
      </c>
      <c r="X3475" s="86" t="s">
        <v>60</v>
      </c>
      <c r="Y3475" s="86"/>
      <c r="Z3475" s="86" t="s">
        <v>35</v>
      </c>
      <c r="AA3475" s="86" t="s">
        <v>5031</v>
      </c>
      <c r="AB3475" s="86" t="s">
        <v>15833</v>
      </c>
      <c r="AC3475" s="86"/>
      <c r="AD3475" s="86"/>
      <c r="AE3475" s="86" t="s">
        <v>36</v>
      </c>
      <c r="AF3475" s="86" t="s">
        <v>73</v>
      </c>
      <c r="AG3475" s="86"/>
      <c r="AH3475" s="86" t="s">
        <v>1291</v>
      </c>
      <c r="AI3475" s="86"/>
      <c r="AJ3475" s="86" t="s">
        <v>46</v>
      </c>
      <c r="AK3475" s="86" t="str">
        <f t="shared" si="1"/>
        <v>МБУ ДО г. Шахты «Детская школа искусств» структурное подразделение Центр Искусств им. В.А. Серова</v>
      </c>
      <c r="AL3475" s="50" t="s">
        <v>1291</v>
      </c>
      <c r="AM3475" s="18"/>
      <c r="AN3475" s="18"/>
      <c r="AO3475" s="18"/>
      <c r="AP3475" s="18"/>
      <c r="AQ3475" s="18"/>
    </row>
    <row r="3476" spans="1:43" ht="89.25" x14ac:dyDescent="0.2">
      <c r="A3476" s="65">
        <v>45632.772346284721</v>
      </c>
      <c r="B3476" s="18" t="s">
        <v>15941</v>
      </c>
      <c r="C3476" s="86" t="s">
        <v>19598</v>
      </c>
      <c r="D3476" s="86" t="s">
        <v>14201</v>
      </c>
      <c r="E3476" s="86" t="s">
        <v>218</v>
      </c>
      <c r="F3476" s="86" t="s">
        <v>1436</v>
      </c>
      <c r="G3476" s="86" t="s">
        <v>42</v>
      </c>
      <c r="H3476" s="48">
        <v>39946</v>
      </c>
      <c r="I3476" s="86" t="s">
        <v>14202</v>
      </c>
      <c r="J3476" s="47">
        <v>9</v>
      </c>
      <c r="K3476" s="49">
        <v>9</v>
      </c>
      <c r="L3476" s="86" t="s">
        <v>30</v>
      </c>
      <c r="M3476" s="86" t="s">
        <v>31</v>
      </c>
      <c r="N3476" s="86">
        <v>6023</v>
      </c>
      <c r="O3476" s="86">
        <v>280747</v>
      </c>
      <c r="P3476" s="87">
        <v>45076</v>
      </c>
      <c r="Q3476" s="86" t="s">
        <v>71</v>
      </c>
      <c r="R3476" s="50" t="s">
        <v>5028</v>
      </c>
      <c r="S3476" s="86" t="s">
        <v>60</v>
      </c>
      <c r="T3476" s="86" t="s">
        <v>14203</v>
      </c>
      <c r="U3476" s="86" t="s">
        <v>157</v>
      </c>
      <c r="V3476" s="50" t="s">
        <v>5030</v>
      </c>
      <c r="W3476" s="50" t="s">
        <v>1291</v>
      </c>
      <c r="X3476" s="86" t="s">
        <v>60</v>
      </c>
      <c r="Y3476" s="86" t="s">
        <v>14204</v>
      </c>
      <c r="Z3476" s="86" t="s">
        <v>35</v>
      </c>
      <c r="AA3476" s="86" t="s">
        <v>14205</v>
      </c>
      <c r="AB3476" s="86"/>
      <c r="AC3476" s="86"/>
      <c r="AD3476" s="86"/>
      <c r="AE3476" s="86" t="s">
        <v>36</v>
      </c>
      <c r="AF3476" s="86" t="s">
        <v>73</v>
      </c>
      <c r="AG3476" s="86"/>
      <c r="AH3476" s="86" t="s">
        <v>1291</v>
      </c>
      <c r="AI3476" s="86"/>
      <c r="AJ3476" s="86" t="s">
        <v>39</v>
      </c>
      <c r="AK3476" s="86" t="str">
        <f t="shared" si="1"/>
        <v>МБУ ДО г. Шахты «Детская школа искусств» структурное подразделение Центр Искусств им. В.А. Серова</v>
      </c>
      <c r="AL3476" s="50" t="s">
        <v>1291</v>
      </c>
      <c r="AM3476" s="18"/>
      <c r="AN3476" s="18"/>
      <c r="AO3476" s="18"/>
      <c r="AP3476" s="18"/>
      <c r="AQ3476" s="18"/>
    </row>
    <row r="3477" spans="1:43" ht="38.25" x14ac:dyDescent="0.2">
      <c r="A3477" s="65">
        <v>45632.777478101852</v>
      </c>
      <c r="B3477" s="18" t="s">
        <v>15948</v>
      </c>
      <c r="C3477" s="86" t="s">
        <v>19598</v>
      </c>
      <c r="D3477" s="86" t="s">
        <v>19021</v>
      </c>
      <c r="E3477" s="86" t="s">
        <v>1597</v>
      </c>
      <c r="F3477" s="86" t="s">
        <v>57</v>
      </c>
      <c r="G3477" s="86" t="s">
        <v>4004</v>
      </c>
      <c r="H3477" s="48">
        <v>40151</v>
      </c>
      <c r="I3477" s="86">
        <v>89508562695</v>
      </c>
      <c r="J3477" s="47">
        <v>9</v>
      </c>
      <c r="K3477" s="49">
        <v>9</v>
      </c>
      <c r="L3477" s="86" t="s">
        <v>30</v>
      </c>
      <c r="M3477" s="86" t="s">
        <v>14316</v>
      </c>
      <c r="N3477" s="86">
        <v>6024</v>
      </c>
      <c r="O3477" s="86">
        <v>688521</v>
      </c>
      <c r="P3477" s="87">
        <v>45271</v>
      </c>
      <c r="Q3477" s="86" t="s">
        <v>5158</v>
      </c>
      <c r="R3477" s="50" t="s">
        <v>15621</v>
      </c>
      <c r="S3477" s="86" t="s">
        <v>60</v>
      </c>
      <c r="T3477" s="86"/>
      <c r="U3477" s="86" t="s">
        <v>35</v>
      </c>
      <c r="V3477" s="50" t="s">
        <v>1990</v>
      </c>
      <c r="W3477" s="50" t="s">
        <v>18982</v>
      </c>
      <c r="X3477" s="86" t="s">
        <v>60</v>
      </c>
      <c r="Y3477" s="86"/>
      <c r="Z3477" s="86" t="s">
        <v>35</v>
      </c>
      <c r="AA3477" s="86" t="s">
        <v>1990</v>
      </c>
      <c r="AB3477" s="298" t="s">
        <v>19017</v>
      </c>
      <c r="AC3477" s="299"/>
      <c r="AD3477" s="86"/>
      <c r="AE3477" s="86" t="s">
        <v>19000</v>
      </c>
      <c r="AF3477" s="86" t="s">
        <v>73</v>
      </c>
      <c r="AG3477" s="86"/>
      <c r="AH3477" s="86" t="s">
        <v>1991</v>
      </c>
      <c r="AI3477" s="86"/>
      <c r="AJ3477" s="86" t="s">
        <v>46</v>
      </c>
      <c r="AK3477" s="86" t="str">
        <f t="shared" si="1"/>
        <v>МБУ ДО «Детская художественная школа им. Н.Н. Дубовского» г. Новочеркасска</v>
      </c>
      <c r="AL3477" s="50" t="s">
        <v>1991</v>
      </c>
      <c r="AM3477" s="18"/>
      <c r="AN3477" s="18"/>
      <c r="AO3477" s="18"/>
      <c r="AP3477" s="18"/>
      <c r="AQ3477" s="18"/>
    </row>
    <row r="3478" spans="1:43" ht="38.25" x14ac:dyDescent="0.2">
      <c r="A3478" s="65">
        <v>45632.802406168979</v>
      </c>
      <c r="B3478" s="18" t="s">
        <v>15954</v>
      </c>
      <c r="C3478" s="86" t="s">
        <v>19598</v>
      </c>
      <c r="D3478" s="86" t="s">
        <v>2948</v>
      </c>
      <c r="E3478" s="86" t="s">
        <v>85</v>
      </c>
      <c r="F3478" s="86" t="s">
        <v>2949</v>
      </c>
      <c r="G3478" s="86" t="s">
        <v>29</v>
      </c>
      <c r="H3478" s="60">
        <v>40207</v>
      </c>
      <c r="I3478" s="86">
        <v>89531268172</v>
      </c>
      <c r="J3478" s="47">
        <v>9</v>
      </c>
      <c r="K3478" s="49">
        <v>9</v>
      </c>
      <c r="L3478" s="86" t="s">
        <v>30</v>
      </c>
      <c r="M3478" s="86" t="s">
        <v>31</v>
      </c>
      <c r="N3478" s="86">
        <v>6823</v>
      </c>
      <c r="O3478" s="86">
        <v>6823277472</v>
      </c>
      <c r="P3478" s="88">
        <v>45330</v>
      </c>
      <c r="Q3478" s="86" t="s">
        <v>2950</v>
      </c>
      <c r="R3478" s="50" t="s">
        <v>2614</v>
      </c>
      <c r="S3478" s="86" t="s">
        <v>473</v>
      </c>
      <c r="T3478" s="86"/>
      <c r="U3478" s="86" t="s">
        <v>35</v>
      </c>
      <c r="V3478" s="50" t="s">
        <v>2951</v>
      </c>
      <c r="W3478" s="50" t="s">
        <v>2952</v>
      </c>
      <c r="X3478" s="86" t="s">
        <v>473</v>
      </c>
      <c r="Y3478" s="86"/>
      <c r="Z3478" s="86" t="s">
        <v>35</v>
      </c>
      <c r="AA3478" s="86" t="s">
        <v>2953</v>
      </c>
      <c r="AB3478" s="86" t="s">
        <v>2954</v>
      </c>
      <c r="AC3478" s="86" t="s">
        <v>2954</v>
      </c>
      <c r="AD3478" s="86" t="s">
        <v>2954</v>
      </c>
      <c r="AE3478" s="86" t="s">
        <v>66</v>
      </c>
      <c r="AF3478" s="86" t="s">
        <v>37</v>
      </c>
      <c r="AG3478" s="86"/>
      <c r="AH3478" s="86"/>
      <c r="AI3478" s="86" t="s">
        <v>489</v>
      </c>
      <c r="AJ3478" s="86" t="s">
        <v>94</v>
      </c>
      <c r="AK3478" s="86" t="str">
        <f t="shared" si="1"/>
        <v>ФГБОУ ВО «Воронежский государственный технический университет» (ВГТУ) г. Воронеж</v>
      </c>
      <c r="AL3478" s="50" t="s">
        <v>489</v>
      </c>
      <c r="AM3478" s="18"/>
      <c r="AN3478" s="18"/>
      <c r="AO3478" s="18"/>
      <c r="AP3478" s="18"/>
      <c r="AQ3478" s="18"/>
    </row>
    <row r="3479" spans="1:43" ht="25.5" x14ac:dyDescent="0.2">
      <c r="A3479" s="65">
        <v>45632.803476053239</v>
      </c>
      <c r="B3479" s="18" t="s">
        <v>15960</v>
      </c>
      <c r="C3479" s="86" t="s">
        <v>19598</v>
      </c>
      <c r="D3479" s="86" t="s">
        <v>2018</v>
      </c>
      <c r="E3479" s="86" t="s">
        <v>193</v>
      </c>
      <c r="F3479" s="86" t="s">
        <v>891</v>
      </c>
      <c r="G3479" s="86" t="s">
        <v>42</v>
      </c>
      <c r="H3479" s="48">
        <v>40205</v>
      </c>
      <c r="I3479" s="86" t="s">
        <v>16347</v>
      </c>
      <c r="J3479" s="47">
        <v>9</v>
      </c>
      <c r="K3479" s="49">
        <v>9</v>
      </c>
      <c r="L3479" s="86" t="s">
        <v>30</v>
      </c>
      <c r="M3479" s="86" t="s">
        <v>31</v>
      </c>
      <c r="N3479" s="89" t="s">
        <v>270</v>
      </c>
      <c r="O3479" s="86">
        <v>755089</v>
      </c>
      <c r="P3479" s="87">
        <v>45332</v>
      </c>
      <c r="Q3479" s="86" t="s">
        <v>271</v>
      </c>
      <c r="R3479" s="50" t="s">
        <v>14464</v>
      </c>
      <c r="S3479" s="86" t="s">
        <v>98</v>
      </c>
      <c r="T3479" s="86"/>
      <c r="U3479" s="86" t="s">
        <v>157</v>
      </c>
      <c r="V3479" s="50" t="s">
        <v>16348</v>
      </c>
      <c r="W3479" s="50" t="s">
        <v>16349</v>
      </c>
      <c r="X3479" s="86" t="s">
        <v>98</v>
      </c>
      <c r="Y3479" s="86"/>
      <c r="Z3479" s="86" t="s">
        <v>35</v>
      </c>
      <c r="AA3479" s="86" t="s">
        <v>2132</v>
      </c>
      <c r="AB3479" s="86" t="s">
        <v>16350</v>
      </c>
      <c r="AC3479" s="86"/>
      <c r="AD3479" s="86"/>
      <c r="AE3479" s="86" t="s">
        <v>36</v>
      </c>
      <c r="AF3479" s="86" t="s">
        <v>37</v>
      </c>
      <c r="AG3479" s="86"/>
      <c r="AH3479" s="86"/>
      <c r="AI3479" s="86" t="s">
        <v>594</v>
      </c>
      <c r="AJ3479" s="86" t="s">
        <v>46</v>
      </c>
      <c r="AK3479" s="86" t="str">
        <f t="shared" si="1"/>
        <v>МАУ ДО "ДХШ им.С.Д.Эрьзя МО г. Новороссийск"</v>
      </c>
      <c r="AL3479" s="50" t="s">
        <v>594</v>
      </c>
      <c r="AM3479" s="18"/>
      <c r="AN3479" s="18"/>
      <c r="AO3479" s="18"/>
      <c r="AP3479" s="18"/>
      <c r="AQ3479" s="18"/>
    </row>
    <row r="3480" spans="1:43" ht="38.25" x14ac:dyDescent="0.2">
      <c r="A3480" s="65">
        <v>45632.810003865743</v>
      </c>
      <c r="B3480" s="18" t="s">
        <v>15967</v>
      </c>
      <c r="C3480" s="86" t="s">
        <v>19598</v>
      </c>
      <c r="D3480" s="86" t="s">
        <v>2018</v>
      </c>
      <c r="E3480" s="86" t="s">
        <v>16924</v>
      </c>
      <c r="F3480" s="86" t="s">
        <v>383</v>
      </c>
      <c r="G3480" s="86" t="s">
        <v>4004</v>
      </c>
      <c r="H3480" s="48">
        <v>39926</v>
      </c>
      <c r="I3480" s="86">
        <v>89166961150</v>
      </c>
      <c r="J3480" s="47">
        <v>9</v>
      </c>
      <c r="K3480" s="49">
        <v>9</v>
      </c>
      <c r="L3480" s="86" t="s">
        <v>30</v>
      </c>
      <c r="M3480" s="86" t="s">
        <v>14316</v>
      </c>
      <c r="N3480" s="86">
        <v>4623</v>
      </c>
      <c r="O3480" s="86">
        <v>181767</v>
      </c>
      <c r="P3480" s="87">
        <v>45133</v>
      </c>
      <c r="Q3480" s="86" t="s">
        <v>16925</v>
      </c>
      <c r="R3480" s="50" t="s">
        <v>1148</v>
      </c>
      <c r="S3480" s="86" t="s">
        <v>197</v>
      </c>
      <c r="T3480" s="86"/>
      <c r="U3480" s="86" t="s">
        <v>35</v>
      </c>
      <c r="V3480" s="50" t="s">
        <v>9089</v>
      </c>
      <c r="W3480" s="50" t="s">
        <v>16850</v>
      </c>
      <c r="X3480" s="86" t="s">
        <v>197</v>
      </c>
      <c r="Y3480" s="86"/>
      <c r="Z3480" s="86" t="s">
        <v>35</v>
      </c>
      <c r="AA3480" s="86" t="s">
        <v>16851</v>
      </c>
      <c r="AB3480" s="86" t="s">
        <v>16852</v>
      </c>
      <c r="AC3480" s="86"/>
      <c r="AD3480" s="86"/>
      <c r="AE3480" s="86" t="s">
        <v>16890</v>
      </c>
      <c r="AF3480" s="86" t="s">
        <v>37</v>
      </c>
      <c r="AG3480" s="86"/>
      <c r="AH3480" s="86"/>
      <c r="AI3480" s="86" t="s">
        <v>865</v>
      </c>
      <c r="AJ3480" s="86" t="s">
        <v>46</v>
      </c>
      <c r="AK3480" s="86" t="str">
        <f t="shared" si="1"/>
        <v>МАУДО «Центр художественного мастерства» г.о. Королёв Московской области</v>
      </c>
      <c r="AL3480" s="50" t="s">
        <v>865</v>
      </c>
      <c r="AM3480" s="18"/>
      <c r="AN3480" s="18"/>
      <c r="AO3480" s="18"/>
      <c r="AP3480" s="18"/>
      <c r="AQ3480" s="18"/>
    </row>
    <row r="3481" spans="1:43" ht="25.5" x14ac:dyDescent="0.2">
      <c r="A3481" s="65">
        <v>45632.828823912037</v>
      </c>
      <c r="B3481" s="18" t="s">
        <v>15973</v>
      </c>
      <c r="C3481" s="86" t="s">
        <v>19598</v>
      </c>
      <c r="D3481" s="86" t="s">
        <v>1358</v>
      </c>
      <c r="E3481" s="86" t="s">
        <v>2135</v>
      </c>
      <c r="F3481" s="86" t="s">
        <v>369</v>
      </c>
      <c r="G3481" s="86" t="s">
        <v>42</v>
      </c>
      <c r="H3481" s="60">
        <v>40175</v>
      </c>
      <c r="I3481" s="86">
        <v>89181038365</v>
      </c>
      <c r="J3481" s="47">
        <v>9</v>
      </c>
      <c r="K3481" s="49">
        <v>9</v>
      </c>
      <c r="L3481" s="86" t="s">
        <v>30</v>
      </c>
      <c r="M3481" s="86" t="s">
        <v>31</v>
      </c>
      <c r="N3481" s="89" t="s">
        <v>270</v>
      </c>
      <c r="O3481" s="86">
        <v>774939</v>
      </c>
      <c r="P3481" s="87">
        <v>45379</v>
      </c>
      <c r="Q3481" s="86" t="s">
        <v>9461</v>
      </c>
      <c r="R3481" s="50" t="s">
        <v>7569</v>
      </c>
      <c r="S3481" s="86" t="s">
        <v>98</v>
      </c>
      <c r="T3481" s="86"/>
      <c r="U3481" s="86" t="s">
        <v>35</v>
      </c>
      <c r="V3481" s="50" t="s">
        <v>2678</v>
      </c>
      <c r="W3481" s="50" t="s">
        <v>7303</v>
      </c>
      <c r="X3481" s="86" t="s">
        <v>98</v>
      </c>
      <c r="Y3481" s="86"/>
      <c r="Z3481" s="86" t="s">
        <v>35</v>
      </c>
      <c r="AA3481" s="86" t="s">
        <v>2678</v>
      </c>
      <c r="AB3481" s="86" t="s">
        <v>9439</v>
      </c>
      <c r="AC3481" s="86"/>
      <c r="AD3481" s="86"/>
      <c r="AE3481" s="86" t="s">
        <v>36</v>
      </c>
      <c r="AF3481" s="86" t="s">
        <v>37</v>
      </c>
      <c r="AG3481" s="86"/>
      <c r="AH3481" s="86"/>
      <c r="AI3481" s="86" t="s">
        <v>3576</v>
      </c>
      <c r="AJ3481" s="86" t="s">
        <v>39</v>
      </c>
      <c r="AK3481" s="86" t="str">
        <f t="shared" si="1"/>
        <v>МБУ ДО ДХШ № 3 г.-курорт Сочи</v>
      </c>
      <c r="AL3481" s="50" t="s">
        <v>3576</v>
      </c>
      <c r="AM3481" s="18"/>
      <c r="AN3481" s="18"/>
      <c r="AO3481" s="18"/>
      <c r="AP3481" s="18"/>
      <c r="AQ3481" s="18"/>
    </row>
    <row r="3482" spans="1:43" ht="12.75" x14ac:dyDescent="0.2">
      <c r="A3482" s="65">
        <v>45632.835574837962</v>
      </c>
      <c r="B3482" s="18" t="s">
        <v>3882</v>
      </c>
      <c r="C3482" s="86" t="s">
        <v>19598</v>
      </c>
      <c r="D3482" s="86" t="s">
        <v>4379</v>
      </c>
      <c r="E3482" s="86" t="s">
        <v>148</v>
      </c>
      <c r="F3482" s="86" t="s">
        <v>326</v>
      </c>
      <c r="G3482" s="86" t="s">
        <v>4004</v>
      </c>
      <c r="H3482" s="60">
        <v>39881</v>
      </c>
      <c r="I3482" s="86" t="s">
        <v>4380</v>
      </c>
      <c r="J3482" s="47">
        <v>9</v>
      </c>
      <c r="K3482" s="49">
        <v>9</v>
      </c>
      <c r="L3482" s="86" t="s">
        <v>30</v>
      </c>
      <c r="M3482" s="86" t="s">
        <v>31</v>
      </c>
      <c r="N3482" s="86">
        <v>723</v>
      </c>
      <c r="O3482" s="86">
        <v>33016</v>
      </c>
      <c r="P3482" s="88">
        <v>45071</v>
      </c>
      <c r="Q3482" s="86" t="s">
        <v>741</v>
      </c>
      <c r="R3482" s="50" t="s">
        <v>4073</v>
      </c>
      <c r="S3482" s="86" t="s">
        <v>164</v>
      </c>
      <c r="T3482" s="86"/>
      <c r="U3482" s="86" t="s">
        <v>35</v>
      </c>
      <c r="V3482" s="50" t="s">
        <v>1203</v>
      </c>
      <c r="W3482" s="50" t="s">
        <v>511</v>
      </c>
      <c r="X3482" s="86" t="s">
        <v>164</v>
      </c>
      <c r="Y3482" s="86"/>
      <c r="Z3482" s="86" t="s">
        <v>35</v>
      </c>
      <c r="AA3482" s="86" t="s">
        <v>1203</v>
      </c>
      <c r="AB3482" s="86" t="s">
        <v>4078</v>
      </c>
      <c r="AC3482" s="86"/>
      <c r="AD3482" s="86"/>
      <c r="AE3482" s="86" t="s">
        <v>4027</v>
      </c>
      <c r="AF3482" s="86" t="s">
        <v>37</v>
      </c>
      <c r="AG3482" s="86"/>
      <c r="AH3482" s="86"/>
      <c r="AI3482" s="86" t="s">
        <v>1814</v>
      </c>
      <c r="AJ3482" s="86"/>
      <c r="AK3482" s="86" t="str">
        <f t="shared" si="1"/>
        <v>МБУДО ДХШ г. Пятигорск</v>
      </c>
      <c r="AL3482" s="50" t="s">
        <v>1814</v>
      </c>
      <c r="AM3482" s="18"/>
      <c r="AN3482" s="18"/>
      <c r="AO3482" s="18"/>
      <c r="AP3482" s="18"/>
      <c r="AQ3482" s="18"/>
    </row>
    <row r="3483" spans="1:43" ht="153" x14ac:dyDescent="0.2">
      <c r="A3483" s="65">
        <v>45632.835691250002</v>
      </c>
      <c r="B3483" s="18" t="s">
        <v>15981</v>
      </c>
      <c r="C3483" s="86" t="s">
        <v>19598</v>
      </c>
      <c r="D3483" s="86" t="s">
        <v>11214</v>
      </c>
      <c r="E3483" s="86" t="s">
        <v>374</v>
      </c>
      <c r="F3483" s="86" t="s">
        <v>70</v>
      </c>
      <c r="G3483" s="86" t="s">
        <v>42</v>
      </c>
      <c r="H3483" s="48">
        <v>40166</v>
      </c>
      <c r="I3483" s="86" t="s">
        <v>11215</v>
      </c>
      <c r="J3483" s="47">
        <v>9</v>
      </c>
      <c r="K3483" s="49">
        <v>9</v>
      </c>
      <c r="L3483" s="86" t="s">
        <v>30</v>
      </c>
      <c r="M3483" s="86" t="s">
        <v>50</v>
      </c>
      <c r="N3483" s="86" t="s">
        <v>375</v>
      </c>
      <c r="O3483" s="86">
        <v>612250</v>
      </c>
      <c r="P3483" s="87">
        <v>40193</v>
      </c>
      <c r="Q3483" s="86" t="s">
        <v>11937</v>
      </c>
      <c r="R3483" s="50" t="s">
        <v>11286</v>
      </c>
      <c r="S3483" s="86" t="s">
        <v>164</v>
      </c>
      <c r="T3483" s="86"/>
      <c r="U3483" s="86" t="s">
        <v>157</v>
      </c>
      <c r="V3483" s="50" t="s">
        <v>11287</v>
      </c>
      <c r="W3483" s="50" t="s">
        <v>11219</v>
      </c>
      <c r="X3483" s="86" t="s">
        <v>164</v>
      </c>
      <c r="Y3483" s="86"/>
      <c r="Z3483" s="86" t="s">
        <v>35</v>
      </c>
      <c r="AA3483" s="86" t="s">
        <v>11226</v>
      </c>
      <c r="AB3483" s="86" t="s">
        <v>11275</v>
      </c>
      <c r="AC3483" s="86"/>
      <c r="AD3483" s="86"/>
      <c r="AE3483" s="86" t="s">
        <v>66</v>
      </c>
      <c r="AF3483" s="86" t="s">
        <v>37</v>
      </c>
      <c r="AG3483" s="86"/>
      <c r="AH3483" s="86"/>
      <c r="AI3483" s="86" t="s">
        <v>862</v>
      </c>
      <c r="AJ3483" s="86" t="s">
        <v>39</v>
      </c>
      <c r="AK3483" s="86" t="str">
        <f t="shared" si="1"/>
        <v>ФГБОУ ВО "Пятигорский государственный университет" (ПГУ) г. Пятигорск</v>
      </c>
      <c r="AL3483" s="50" t="s">
        <v>862</v>
      </c>
      <c r="AM3483" s="18"/>
      <c r="AN3483" s="18"/>
      <c r="AO3483" s="18"/>
      <c r="AP3483" s="18"/>
      <c r="AQ3483" s="18"/>
    </row>
    <row r="3484" spans="1:43" ht="38.25" x14ac:dyDescent="0.2">
      <c r="A3484" s="65">
        <v>45632.838107916672</v>
      </c>
      <c r="B3484" s="18" t="s">
        <v>15984</v>
      </c>
      <c r="C3484" s="86" t="s">
        <v>19598</v>
      </c>
      <c r="D3484" s="86" t="s">
        <v>2931</v>
      </c>
      <c r="E3484" s="86" t="s">
        <v>96</v>
      </c>
      <c r="F3484" s="86" t="s">
        <v>70</v>
      </c>
      <c r="G3484" s="86" t="s">
        <v>42</v>
      </c>
      <c r="H3484" s="60">
        <v>39822</v>
      </c>
      <c r="I3484" s="86" t="s">
        <v>2926</v>
      </c>
      <c r="J3484" s="47">
        <v>9</v>
      </c>
      <c r="K3484" s="49">
        <v>9</v>
      </c>
      <c r="L3484" s="86" t="s">
        <v>30</v>
      </c>
      <c r="M3484" s="86" t="s">
        <v>31</v>
      </c>
      <c r="N3484" s="86">
        <v>6823</v>
      </c>
      <c r="O3484" s="86">
        <v>243886</v>
      </c>
      <c r="P3484" s="88">
        <v>44996</v>
      </c>
      <c r="Q3484" s="86" t="s">
        <v>2517</v>
      </c>
      <c r="R3484" s="50" t="s">
        <v>2587</v>
      </c>
      <c r="S3484" s="86" t="s">
        <v>473</v>
      </c>
      <c r="T3484" s="86" t="s">
        <v>2928</v>
      </c>
      <c r="U3484" s="86" t="s">
        <v>35</v>
      </c>
      <c r="V3484" s="50" t="s">
        <v>2928</v>
      </c>
      <c r="W3484" s="50" t="s">
        <v>2932</v>
      </c>
      <c r="X3484" s="86" t="s">
        <v>473</v>
      </c>
      <c r="Y3484" s="86" t="s">
        <v>2928</v>
      </c>
      <c r="Z3484" s="86" t="s">
        <v>35</v>
      </c>
      <c r="AA3484" s="86" t="s">
        <v>2928</v>
      </c>
      <c r="AB3484" s="86" t="s">
        <v>2933</v>
      </c>
      <c r="AC3484" s="86"/>
      <c r="AD3484" s="86"/>
      <c r="AE3484" s="86" t="s">
        <v>36</v>
      </c>
      <c r="AF3484" s="86" t="s">
        <v>37</v>
      </c>
      <c r="AG3484" s="86"/>
      <c r="AH3484" s="86"/>
      <c r="AI3484" s="86" t="s">
        <v>491</v>
      </c>
      <c r="AJ3484" s="86" t="s">
        <v>39</v>
      </c>
      <c r="AK3484" s="86" t="str">
        <f t="shared" si="1"/>
        <v>МБОУ ДО «ДХШ № 2 ПДИ имени В.Д. Поленова» г. Тамбов</v>
      </c>
      <c r="AL3484" s="50" t="s">
        <v>491</v>
      </c>
      <c r="AM3484" s="18"/>
      <c r="AN3484" s="18"/>
      <c r="AO3484" s="18"/>
      <c r="AP3484" s="18"/>
      <c r="AQ3484" s="18"/>
    </row>
    <row r="3485" spans="1:43" ht="25.5" x14ac:dyDescent="0.2">
      <c r="A3485" s="65">
        <v>45632.841327893519</v>
      </c>
      <c r="B3485" s="18" t="s">
        <v>15985</v>
      </c>
      <c r="C3485" s="86" t="s">
        <v>19598</v>
      </c>
      <c r="D3485" s="86" t="s">
        <v>7465</v>
      </c>
      <c r="E3485" s="86" t="s">
        <v>75</v>
      </c>
      <c r="F3485" s="86" t="s">
        <v>383</v>
      </c>
      <c r="G3485" s="86" t="s">
        <v>42</v>
      </c>
      <c r="H3485" s="60">
        <v>40032</v>
      </c>
      <c r="I3485" s="86">
        <v>89281676594</v>
      </c>
      <c r="J3485" s="47">
        <v>9</v>
      </c>
      <c r="K3485" s="49">
        <v>9</v>
      </c>
      <c r="L3485" s="86" t="s">
        <v>30</v>
      </c>
      <c r="M3485" s="86" t="s">
        <v>31</v>
      </c>
      <c r="N3485" s="86">
        <v>6024</v>
      </c>
      <c r="O3485" s="89" t="s">
        <v>7466</v>
      </c>
      <c r="P3485" s="88">
        <v>45157</v>
      </c>
      <c r="Q3485" s="86" t="s">
        <v>2304</v>
      </c>
      <c r="R3485" s="50" t="s">
        <v>3205</v>
      </c>
      <c r="S3485" s="86" t="s">
        <v>60</v>
      </c>
      <c r="T3485" s="86"/>
      <c r="U3485" s="86" t="s">
        <v>157</v>
      </c>
      <c r="V3485" s="50" t="s">
        <v>3563</v>
      </c>
      <c r="W3485" s="50" t="s">
        <v>3207</v>
      </c>
      <c r="X3485" s="86" t="s">
        <v>60</v>
      </c>
      <c r="Y3485" s="86"/>
      <c r="Z3485" s="86" t="s">
        <v>157</v>
      </c>
      <c r="AA3485" s="86" t="s">
        <v>7467</v>
      </c>
      <c r="AB3485" s="86" t="s">
        <v>7468</v>
      </c>
      <c r="AC3485" s="86"/>
      <c r="AD3485" s="86"/>
      <c r="AE3485" s="86" t="s">
        <v>66</v>
      </c>
      <c r="AF3485" s="86" t="s">
        <v>73</v>
      </c>
      <c r="AG3485" s="86"/>
      <c r="AH3485" s="86" t="s">
        <v>3201</v>
      </c>
      <c r="AI3485" s="86"/>
      <c r="AJ3485" s="86" t="s">
        <v>46</v>
      </c>
      <c r="AK3485" s="86" t="str">
        <f t="shared" si="1"/>
        <v>МБОУ ДО ЦДТ ст. Казанская Верхнедонской район</v>
      </c>
      <c r="AL3485" s="50" t="s">
        <v>3201</v>
      </c>
      <c r="AM3485" s="18"/>
      <c r="AN3485" s="18"/>
      <c r="AO3485" s="18"/>
      <c r="AP3485" s="18"/>
      <c r="AQ3485" s="18"/>
    </row>
    <row r="3486" spans="1:43" ht="25.5" x14ac:dyDescent="0.2">
      <c r="A3486" s="65">
        <v>45632.84698081018</v>
      </c>
      <c r="B3486" s="18" t="s">
        <v>15987</v>
      </c>
      <c r="C3486" s="86" t="s">
        <v>19598</v>
      </c>
      <c r="D3486" s="86" t="s">
        <v>12243</v>
      </c>
      <c r="E3486" s="86" t="s">
        <v>434</v>
      </c>
      <c r="F3486" s="86" t="s">
        <v>1254</v>
      </c>
      <c r="G3486" s="86" t="s">
        <v>29</v>
      </c>
      <c r="H3486" s="48">
        <v>40083</v>
      </c>
      <c r="I3486" s="86">
        <v>89198842918</v>
      </c>
      <c r="J3486" s="47">
        <v>9</v>
      </c>
      <c r="K3486" s="49">
        <v>9</v>
      </c>
      <c r="L3486" s="86" t="s">
        <v>30</v>
      </c>
      <c r="M3486" s="86" t="s">
        <v>31</v>
      </c>
      <c r="N3486" s="86">
        <v>6024</v>
      </c>
      <c r="O3486" s="86">
        <v>698770</v>
      </c>
      <c r="P3486" s="87">
        <v>45220</v>
      </c>
      <c r="Q3486" s="86" t="s">
        <v>58</v>
      </c>
      <c r="R3486" s="50" t="s">
        <v>9010</v>
      </c>
      <c r="S3486" s="86" t="s">
        <v>60</v>
      </c>
      <c r="T3486" s="86"/>
      <c r="U3486" s="86" t="s">
        <v>157</v>
      </c>
      <c r="V3486" s="50" t="s">
        <v>9011</v>
      </c>
      <c r="W3486" s="50"/>
      <c r="X3486" s="86"/>
      <c r="Y3486" s="86"/>
      <c r="Z3486" s="86"/>
      <c r="AA3486" s="86"/>
      <c r="AB3486" s="86" t="s">
        <v>9587</v>
      </c>
      <c r="AC3486" s="86"/>
      <c r="AD3486" s="86"/>
      <c r="AE3486" s="86" t="s">
        <v>36</v>
      </c>
      <c r="AF3486" s="86" t="s">
        <v>73</v>
      </c>
      <c r="AG3486" s="86"/>
      <c r="AH3486" s="86" t="s">
        <v>2573</v>
      </c>
      <c r="AI3486" s="86"/>
      <c r="AJ3486" s="86" t="s">
        <v>39</v>
      </c>
      <c r="AK3486" s="86" t="str">
        <f t="shared" si="1"/>
        <v>МБОУ Багаевская СОШ № 2 ст. Багаевская, Багаевского р-на</v>
      </c>
      <c r="AL3486" s="50" t="s">
        <v>2573</v>
      </c>
      <c r="AM3486" s="18"/>
      <c r="AN3486" s="18"/>
      <c r="AO3486" s="18"/>
      <c r="AP3486" s="18"/>
      <c r="AQ3486" s="18"/>
    </row>
    <row r="3487" spans="1:43" ht="12.75" x14ac:dyDescent="0.2">
      <c r="A3487" s="65">
        <v>45632.848063854166</v>
      </c>
      <c r="B3487" s="18" t="s">
        <v>15990</v>
      </c>
      <c r="C3487" s="86" t="s">
        <v>19598</v>
      </c>
      <c r="D3487" s="86" t="s">
        <v>18091</v>
      </c>
      <c r="E3487" s="86" t="s">
        <v>545</v>
      </c>
      <c r="F3487" s="86" t="s">
        <v>1218</v>
      </c>
      <c r="G3487" s="86" t="s">
        <v>42</v>
      </c>
      <c r="H3487" s="48">
        <v>39825</v>
      </c>
      <c r="I3487" s="86" t="s">
        <v>18354</v>
      </c>
      <c r="J3487" s="47">
        <v>9</v>
      </c>
      <c r="K3487" s="49">
        <v>9</v>
      </c>
      <c r="L3487" s="86" t="s">
        <v>18238</v>
      </c>
      <c r="M3487" s="86" t="s">
        <v>50</v>
      </c>
      <c r="N3487" s="86" t="s">
        <v>10402</v>
      </c>
      <c r="O3487" s="86">
        <v>578033</v>
      </c>
      <c r="P3487" s="87">
        <v>39840</v>
      </c>
      <c r="Q3487" s="86" t="s">
        <v>17999</v>
      </c>
      <c r="R3487" s="50" t="s">
        <v>18324</v>
      </c>
      <c r="S3487" s="86" t="s">
        <v>2068</v>
      </c>
      <c r="T3487" s="86"/>
      <c r="U3487" s="86" t="s">
        <v>35</v>
      </c>
      <c r="V3487" s="50" t="s">
        <v>7679</v>
      </c>
      <c r="W3487" s="50"/>
      <c r="X3487" s="86"/>
      <c r="Y3487" s="86"/>
      <c r="Z3487" s="86"/>
      <c r="AA3487" s="86"/>
      <c r="AB3487" s="86" t="s">
        <v>18332</v>
      </c>
      <c r="AC3487" s="86" t="s">
        <v>18326</v>
      </c>
      <c r="AD3487" s="86"/>
      <c r="AE3487" s="86" t="s">
        <v>18138</v>
      </c>
      <c r="AF3487" s="86" t="s">
        <v>37</v>
      </c>
      <c r="AG3487" s="86"/>
      <c r="AH3487" s="86"/>
      <c r="AI3487" s="86" t="s">
        <v>1268</v>
      </c>
      <c r="AJ3487" s="86" t="s">
        <v>46</v>
      </c>
      <c r="AK3487" s="86" t="str">
        <f t="shared" si="1"/>
        <v>МБОУ Лицей №124 г.о. Самара</v>
      </c>
      <c r="AL3487" s="50" t="s">
        <v>1268</v>
      </c>
      <c r="AM3487" s="18"/>
      <c r="AN3487" s="18"/>
      <c r="AO3487" s="18"/>
      <c r="AP3487" s="18"/>
      <c r="AQ3487" s="18"/>
    </row>
    <row r="3488" spans="1:43" ht="25.5" x14ac:dyDescent="0.2">
      <c r="A3488" s="65">
        <v>45632.858768773149</v>
      </c>
      <c r="B3488" s="18" t="s">
        <v>15993</v>
      </c>
      <c r="C3488" s="86" t="s">
        <v>19598</v>
      </c>
      <c r="D3488" s="86" t="s">
        <v>6687</v>
      </c>
      <c r="E3488" s="86" t="s">
        <v>134</v>
      </c>
      <c r="F3488" s="86" t="s">
        <v>1068</v>
      </c>
      <c r="G3488" s="86" t="s">
        <v>42</v>
      </c>
      <c r="H3488" s="48">
        <v>40036</v>
      </c>
      <c r="I3488" s="86">
        <v>9624992544</v>
      </c>
      <c r="J3488" s="47">
        <v>9</v>
      </c>
      <c r="K3488" s="49">
        <v>9</v>
      </c>
      <c r="L3488" s="86" t="s">
        <v>30</v>
      </c>
      <c r="M3488" s="86" t="s">
        <v>31</v>
      </c>
      <c r="N3488" s="89" t="s">
        <v>508</v>
      </c>
      <c r="O3488" s="89" t="s">
        <v>11421</v>
      </c>
      <c r="P3488" s="87">
        <v>45160</v>
      </c>
      <c r="Q3488" s="86" t="s">
        <v>347</v>
      </c>
      <c r="R3488" s="50" t="s">
        <v>11422</v>
      </c>
      <c r="S3488" s="86" t="s">
        <v>164</v>
      </c>
      <c r="T3488" s="86" t="s">
        <v>165</v>
      </c>
      <c r="U3488" s="86" t="s">
        <v>35</v>
      </c>
      <c r="V3488" s="50" t="s">
        <v>771</v>
      </c>
      <c r="W3488" s="50" t="s">
        <v>517</v>
      </c>
      <c r="X3488" s="86" t="s">
        <v>164</v>
      </c>
      <c r="Y3488" s="86" t="s">
        <v>11423</v>
      </c>
      <c r="Z3488" s="86" t="s">
        <v>35</v>
      </c>
      <c r="AA3488" s="86" t="s">
        <v>771</v>
      </c>
      <c r="AB3488" s="86" t="s">
        <v>8881</v>
      </c>
      <c r="AC3488" s="86"/>
      <c r="AD3488" s="86"/>
      <c r="AE3488" s="86" t="s">
        <v>66</v>
      </c>
      <c r="AF3488" s="86" t="s">
        <v>37</v>
      </c>
      <c r="AG3488" s="86"/>
      <c r="AH3488" s="86"/>
      <c r="AI3488" s="86" t="s">
        <v>169</v>
      </c>
      <c r="AJ3488" s="86" t="s">
        <v>39</v>
      </c>
      <c r="AK3488" s="86" t="str">
        <f t="shared" si="1"/>
        <v>МБУ ДО "Детская художественная школа" г. Ставрополь</v>
      </c>
      <c r="AL3488" s="50" t="s">
        <v>169</v>
      </c>
      <c r="AM3488" s="18"/>
      <c r="AN3488" s="18"/>
      <c r="AO3488" s="18"/>
      <c r="AP3488" s="18"/>
      <c r="AQ3488" s="18"/>
    </row>
    <row r="3489" spans="1:43" ht="25.5" x14ac:dyDescent="0.2">
      <c r="A3489" s="65">
        <v>45632.864253553242</v>
      </c>
      <c r="B3489" s="18" t="s">
        <v>16000</v>
      </c>
      <c r="C3489" s="86" t="s">
        <v>19598</v>
      </c>
      <c r="D3489" s="86" t="s">
        <v>6687</v>
      </c>
      <c r="E3489" s="86" t="s">
        <v>182</v>
      </c>
      <c r="F3489" s="86" t="s">
        <v>395</v>
      </c>
      <c r="G3489" s="86" t="s">
        <v>42</v>
      </c>
      <c r="H3489" s="48">
        <v>40065</v>
      </c>
      <c r="I3489" s="86">
        <v>9525034677</v>
      </c>
      <c r="J3489" s="47">
        <v>9</v>
      </c>
      <c r="K3489" s="49">
        <v>9</v>
      </c>
      <c r="L3489" s="86" t="s">
        <v>30</v>
      </c>
      <c r="M3489" s="86" t="s">
        <v>31</v>
      </c>
      <c r="N3489" s="86">
        <v>7523</v>
      </c>
      <c r="O3489" s="86">
        <v>103924</v>
      </c>
      <c r="P3489" s="87">
        <v>45202</v>
      </c>
      <c r="Q3489" s="86" t="s">
        <v>4925</v>
      </c>
      <c r="R3489" s="50" t="s">
        <v>16210</v>
      </c>
      <c r="S3489" s="86" t="s">
        <v>2138</v>
      </c>
      <c r="T3489" s="86" t="s">
        <v>3351</v>
      </c>
      <c r="U3489" s="86" t="s">
        <v>35</v>
      </c>
      <c r="V3489" s="50" t="s">
        <v>4927</v>
      </c>
      <c r="W3489" s="50" t="s">
        <v>9746</v>
      </c>
      <c r="X3489" s="86" t="s">
        <v>2138</v>
      </c>
      <c r="Y3489" s="86" t="s">
        <v>3351</v>
      </c>
      <c r="Z3489" s="86" t="s">
        <v>35</v>
      </c>
      <c r="AA3489" s="86" t="s">
        <v>4927</v>
      </c>
      <c r="AB3489" s="86" t="s">
        <v>16211</v>
      </c>
      <c r="AC3489" s="86"/>
      <c r="AD3489" s="86"/>
      <c r="AE3489" s="86" t="s">
        <v>36</v>
      </c>
      <c r="AF3489" s="86" t="s">
        <v>37</v>
      </c>
      <c r="AG3489" s="86"/>
      <c r="AH3489" s="86"/>
      <c r="AI3489" s="86" t="s">
        <v>1502</v>
      </c>
      <c r="AJ3489" s="86" t="s">
        <v>94</v>
      </c>
      <c r="AK3489" s="86" t="str">
        <f t="shared" si="1"/>
        <v>МАУДО «ДХШИ им. Н.А. Аристова» г. Челябинска</v>
      </c>
      <c r="AL3489" s="50" t="s">
        <v>1502</v>
      </c>
      <c r="AM3489" s="18"/>
      <c r="AN3489" s="18"/>
      <c r="AO3489" s="18"/>
      <c r="AP3489" s="18"/>
      <c r="AQ3489" s="18"/>
    </row>
    <row r="3490" spans="1:43" ht="38.25" x14ac:dyDescent="0.2">
      <c r="A3490" s="65">
        <v>45632.885827233797</v>
      </c>
      <c r="B3490" s="18" t="s">
        <v>16007</v>
      </c>
      <c r="C3490" s="86" t="s">
        <v>19598</v>
      </c>
      <c r="D3490" s="86" t="s">
        <v>5836</v>
      </c>
      <c r="E3490" s="86" t="s">
        <v>403</v>
      </c>
      <c r="F3490" s="86" t="s">
        <v>464</v>
      </c>
      <c r="G3490" s="86" t="s">
        <v>42</v>
      </c>
      <c r="H3490" s="60">
        <v>40095</v>
      </c>
      <c r="I3490" s="86" t="s">
        <v>5789</v>
      </c>
      <c r="J3490" s="47">
        <v>9</v>
      </c>
      <c r="K3490" s="49">
        <v>9</v>
      </c>
      <c r="L3490" s="86" t="s">
        <v>30</v>
      </c>
      <c r="M3490" s="86" t="s">
        <v>31</v>
      </c>
      <c r="N3490" s="86">
        <v>6023</v>
      </c>
      <c r="O3490" s="86">
        <v>319059</v>
      </c>
      <c r="P3490" s="88">
        <v>45211</v>
      </c>
      <c r="Q3490" s="86" t="s">
        <v>5158</v>
      </c>
      <c r="R3490" s="50" t="s">
        <v>1359</v>
      </c>
      <c r="S3490" s="86" t="s">
        <v>60</v>
      </c>
      <c r="T3490" s="86"/>
      <c r="U3490" s="86" t="s">
        <v>35</v>
      </c>
      <c r="V3490" s="50" t="s">
        <v>5160</v>
      </c>
      <c r="W3490" s="50" t="s">
        <v>5791</v>
      </c>
      <c r="X3490" s="86" t="s">
        <v>60</v>
      </c>
      <c r="Y3490" s="86"/>
      <c r="Z3490" s="86" t="s">
        <v>35</v>
      </c>
      <c r="AA3490" s="86" t="s">
        <v>5792</v>
      </c>
      <c r="AB3490" s="86" t="s">
        <v>5165</v>
      </c>
      <c r="AC3490" s="86"/>
      <c r="AD3490" s="86"/>
      <c r="AE3490" s="86" t="s">
        <v>5801</v>
      </c>
      <c r="AF3490" s="86" t="s">
        <v>73</v>
      </c>
      <c r="AG3490" s="86"/>
      <c r="AH3490" s="86" t="s">
        <v>2326</v>
      </c>
      <c r="AI3490" s="86"/>
      <c r="AJ3490" s="86" t="s">
        <v>46</v>
      </c>
      <c r="AK3490" s="86" t="str">
        <f t="shared" si="1"/>
        <v>МБОУ ДО «Детская школа искусств им. Я. Д. Минченкова» города Каменск-Шахтинский</v>
      </c>
      <c r="AL3490" s="50" t="s">
        <v>2326</v>
      </c>
      <c r="AM3490" s="18"/>
      <c r="AN3490" s="18"/>
      <c r="AO3490" s="18"/>
      <c r="AP3490" s="18"/>
      <c r="AQ3490" s="18"/>
    </row>
    <row r="3491" spans="1:43" ht="51" x14ac:dyDescent="0.2">
      <c r="A3491" s="65">
        <v>45632.893008472223</v>
      </c>
      <c r="B3491" s="18" t="s">
        <v>16013</v>
      </c>
      <c r="C3491" s="86" t="s">
        <v>19598</v>
      </c>
      <c r="D3491" s="86" t="s">
        <v>16385</v>
      </c>
      <c r="E3491" s="86" t="s">
        <v>808</v>
      </c>
      <c r="F3491" s="86" t="s">
        <v>279</v>
      </c>
      <c r="G3491" s="86" t="s">
        <v>29</v>
      </c>
      <c r="H3491" s="48">
        <v>39677</v>
      </c>
      <c r="I3491" s="86">
        <v>89635216998</v>
      </c>
      <c r="J3491" s="47">
        <v>9</v>
      </c>
      <c r="K3491" s="49">
        <v>9</v>
      </c>
      <c r="L3491" s="86" t="s">
        <v>30</v>
      </c>
      <c r="M3491" s="86" t="s">
        <v>31</v>
      </c>
      <c r="N3491" s="86">
        <v>6021</v>
      </c>
      <c r="O3491" s="86">
        <v>810581</v>
      </c>
      <c r="P3491" s="87">
        <v>44793</v>
      </c>
      <c r="Q3491" s="86" t="s">
        <v>3794</v>
      </c>
      <c r="R3491" s="50" t="s">
        <v>8063</v>
      </c>
      <c r="S3491" s="86" t="s">
        <v>60</v>
      </c>
      <c r="T3491" s="86"/>
      <c r="U3491" s="86" t="s">
        <v>35</v>
      </c>
      <c r="V3491" s="50" t="s">
        <v>62</v>
      </c>
      <c r="W3491" s="50"/>
      <c r="X3491" s="86"/>
      <c r="Y3491" s="86"/>
      <c r="Z3491" s="86"/>
      <c r="AA3491" s="86"/>
      <c r="AB3491" s="86"/>
      <c r="AC3491" s="86"/>
      <c r="AD3491" s="86"/>
      <c r="AE3491" s="86" t="s">
        <v>66</v>
      </c>
      <c r="AF3491" s="86" t="s">
        <v>73</v>
      </c>
      <c r="AG3491" s="86"/>
      <c r="AH3491" s="86" t="s">
        <v>3509</v>
      </c>
      <c r="AI3491" s="86"/>
      <c r="AJ3491" s="86" t="s">
        <v>94</v>
      </c>
      <c r="AK3491" s="86" t="str">
        <f t="shared" si="1"/>
        <v>ДАХШ РЦАХДП ААИ ЮФУ, отделение г. Зернограда</v>
      </c>
      <c r="AL3491" s="50" t="s">
        <v>3509</v>
      </c>
      <c r="AM3491" s="18"/>
      <c r="AN3491" s="18"/>
      <c r="AO3491" s="18"/>
      <c r="AP3491" s="18"/>
      <c r="AQ3491" s="18"/>
    </row>
    <row r="3492" spans="1:43" ht="51" x14ac:dyDescent="0.2">
      <c r="A3492" s="65">
        <v>45632.896678402773</v>
      </c>
      <c r="B3492" s="18" t="s">
        <v>16017</v>
      </c>
      <c r="C3492" s="86" t="s">
        <v>19598</v>
      </c>
      <c r="D3492" s="86" t="s">
        <v>4034</v>
      </c>
      <c r="E3492" s="86" t="s">
        <v>1058</v>
      </c>
      <c r="F3492" s="86" t="s">
        <v>326</v>
      </c>
      <c r="G3492" s="86" t="s">
        <v>42</v>
      </c>
      <c r="H3492" s="48">
        <v>39910</v>
      </c>
      <c r="I3492" s="86">
        <v>89191889348</v>
      </c>
      <c r="J3492" s="47">
        <v>9</v>
      </c>
      <c r="K3492" s="49">
        <v>9</v>
      </c>
      <c r="L3492" s="86" t="s">
        <v>30</v>
      </c>
      <c r="M3492" s="86" t="s">
        <v>31</v>
      </c>
      <c r="N3492" s="86">
        <v>2023</v>
      </c>
      <c r="O3492" s="86">
        <v>771421</v>
      </c>
      <c r="P3492" s="87">
        <v>45040</v>
      </c>
      <c r="Q3492" s="86" t="s">
        <v>4503</v>
      </c>
      <c r="R3492" s="50" t="s">
        <v>17871</v>
      </c>
      <c r="S3492" s="86" t="s">
        <v>732</v>
      </c>
      <c r="T3492" s="86"/>
      <c r="U3492" s="86" t="s">
        <v>35</v>
      </c>
      <c r="V3492" s="50" t="s">
        <v>1656</v>
      </c>
      <c r="W3492" s="50" t="s">
        <v>14486</v>
      </c>
      <c r="X3492" s="86" t="s">
        <v>732</v>
      </c>
      <c r="Y3492" s="86"/>
      <c r="Z3492" s="86" t="s">
        <v>35</v>
      </c>
      <c r="AA3492" s="86" t="s">
        <v>1656</v>
      </c>
      <c r="AB3492" s="86" t="s">
        <v>14487</v>
      </c>
      <c r="AC3492" s="86"/>
      <c r="AD3492" s="86"/>
      <c r="AE3492" s="86" t="s">
        <v>66</v>
      </c>
      <c r="AF3492" s="86" t="s">
        <v>37</v>
      </c>
      <c r="AG3492" s="86"/>
      <c r="AH3492" s="86"/>
      <c r="AI3492" s="86" t="s">
        <v>1898</v>
      </c>
      <c r="AJ3492" s="86" t="s">
        <v>39</v>
      </c>
      <c r="AK3492" s="86" t="str">
        <f t="shared" si="1"/>
        <v>ФГБОУ ВО "Воронежский государственный педагогический университет" (ВГПУ) г. Воронеж</v>
      </c>
      <c r="AL3492" s="50" t="s">
        <v>1898</v>
      </c>
      <c r="AM3492" s="18"/>
      <c r="AN3492" s="18"/>
      <c r="AO3492" s="18"/>
      <c r="AP3492" s="18"/>
      <c r="AQ3492" s="18"/>
    </row>
    <row r="3493" spans="1:43" ht="38.25" x14ac:dyDescent="0.2">
      <c r="A3493" s="65">
        <v>45632.89847266204</v>
      </c>
      <c r="B3493" s="18" t="s">
        <v>16022</v>
      </c>
      <c r="C3493" s="86" t="s">
        <v>19598</v>
      </c>
      <c r="D3493" s="86" t="s">
        <v>2098</v>
      </c>
      <c r="E3493" s="86" t="s">
        <v>2099</v>
      </c>
      <c r="F3493" s="86" t="s">
        <v>520</v>
      </c>
      <c r="G3493" s="86" t="s">
        <v>42</v>
      </c>
      <c r="H3493" s="60">
        <v>40177</v>
      </c>
      <c r="I3493" s="86">
        <v>89645396462</v>
      </c>
      <c r="J3493" s="47">
        <v>9</v>
      </c>
      <c r="K3493" s="49">
        <v>9</v>
      </c>
      <c r="L3493" s="86" t="s">
        <v>30</v>
      </c>
      <c r="M3493" s="86" t="s">
        <v>31</v>
      </c>
      <c r="N3493" s="86">
        <v>4623</v>
      </c>
      <c r="O3493" s="86">
        <v>395293</v>
      </c>
      <c r="P3493" s="88">
        <v>45321</v>
      </c>
      <c r="Q3493" s="86" t="s">
        <v>2100</v>
      </c>
      <c r="R3493" s="50" t="s">
        <v>2101</v>
      </c>
      <c r="S3493" s="86" t="s">
        <v>197</v>
      </c>
      <c r="T3493" s="86" t="s">
        <v>2102</v>
      </c>
      <c r="U3493" s="86" t="s">
        <v>157</v>
      </c>
      <c r="V3493" s="50" t="s">
        <v>2103</v>
      </c>
      <c r="W3493" s="50" t="s">
        <v>2104</v>
      </c>
      <c r="X3493" s="86" t="s">
        <v>197</v>
      </c>
      <c r="Y3493" s="86" t="s">
        <v>2105</v>
      </c>
      <c r="Z3493" s="86" t="s">
        <v>157</v>
      </c>
      <c r="AA3493" s="86" t="s">
        <v>2103</v>
      </c>
      <c r="AB3493" s="86" t="s">
        <v>2106</v>
      </c>
      <c r="AC3493" s="86" t="s">
        <v>2106</v>
      </c>
      <c r="AD3493" s="86" t="s">
        <v>2106</v>
      </c>
      <c r="AE3493" s="86" t="s">
        <v>66</v>
      </c>
      <c r="AF3493" s="86" t="s">
        <v>67</v>
      </c>
      <c r="AG3493" s="86" t="s">
        <v>68</v>
      </c>
      <c r="AH3493" s="86"/>
      <c r="AI3493" s="86"/>
      <c r="AJ3493" s="86" t="s">
        <v>46</v>
      </c>
      <c r="AK349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493" s="50" t="s">
        <v>68</v>
      </c>
      <c r="AM3493" s="18"/>
      <c r="AN3493" s="18"/>
      <c r="AO3493" s="18"/>
      <c r="AP3493" s="18"/>
      <c r="AQ3493" s="18"/>
    </row>
    <row r="3494" spans="1:43" ht="12.75" x14ac:dyDescent="0.2">
      <c r="A3494" s="65">
        <v>45632.901584583335</v>
      </c>
      <c r="B3494" s="18" t="s">
        <v>16028</v>
      </c>
      <c r="C3494" s="86" t="s">
        <v>19598</v>
      </c>
      <c r="D3494" s="86" t="s">
        <v>17493</v>
      </c>
      <c r="E3494" s="86" t="s">
        <v>5971</v>
      </c>
      <c r="F3494" s="86" t="s">
        <v>1243</v>
      </c>
      <c r="G3494" s="86" t="s">
        <v>42</v>
      </c>
      <c r="H3494" s="48">
        <v>40111</v>
      </c>
      <c r="I3494" s="86">
        <v>9185352009</v>
      </c>
      <c r="J3494" s="47">
        <v>9</v>
      </c>
      <c r="K3494" s="49">
        <v>9</v>
      </c>
      <c r="L3494" s="86" t="s">
        <v>30</v>
      </c>
      <c r="M3494" s="86" t="s">
        <v>31</v>
      </c>
      <c r="N3494" s="89" t="s">
        <v>270</v>
      </c>
      <c r="O3494" s="86">
        <v>742998</v>
      </c>
      <c r="P3494" s="87">
        <v>45267</v>
      </c>
      <c r="Q3494" s="86" t="s">
        <v>155</v>
      </c>
      <c r="R3494" s="50" t="s">
        <v>3185</v>
      </c>
      <c r="S3494" s="86" t="s">
        <v>98</v>
      </c>
      <c r="T3494" s="86" t="s">
        <v>17494</v>
      </c>
      <c r="U3494" s="86" t="s">
        <v>35</v>
      </c>
      <c r="V3494" s="50" t="s">
        <v>1721</v>
      </c>
      <c r="W3494" s="50" t="s">
        <v>10583</v>
      </c>
      <c r="X3494" s="86" t="s">
        <v>98</v>
      </c>
      <c r="Y3494" s="86" t="s">
        <v>17494</v>
      </c>
      <c r="Z3494" s="86" t="s">
        <v>35</v>
      </c>
      <c r="AA3494" s="86" t="s">
        <v>1721</v>
      </c>
      <c r="AB3494" s="86" t="s">
        <v>17495</v>
      </c>
      <c r="AC3494" s="86" t="s">
        <v>17496</v>
      </c>
      <c r="AD3494" s="86" t="s">
        <v>17496</v>
      </c>
      <c r="AE3494" s="86" t="s">
        <v>36</v>
      </c>
      <c r="AF3494" s="86" t="s">
        <v>37</v>
      </c>
      <c r="AG3494" s="86"/>
      <c r="AH3494" s="86"/>
      <c r="AI3494" s="86" t="s">
        <v>303</v>
      </c>
      <c r="AJ3494" s="86" t="s">
        <v>39</v>
      </c>
      <c r="AK3494" s="86" t="str">
        <f t="shared" si="1"/>
        <v>МБОУ Гимназия «Эврика» г. Анапа</v>
      </c>
      <c r="AL3494" s="50" t="s">
        <v>303</v>
      </c>
      <c r="AM3494" s="18"/>
      <c r="AN3494" s="18"/>
      <c r="AO3494" s="18"/>
      <c r="AP3494" s="18"/>
      <c r="AQ3494" s="18"/>
    </row>
    <row r="3495" spans="1:43" ht="12.75" x14ac:dyDescent="0.2">
      <c r="A3495" s="65">
        <v>45632.908159560189</v>
      </c>
      <c r="B3495" s="18" t="s">
        <v>16034</v>
      </c>
      <c r="C3495" s="86" t="s">
        <v>19598</v>
      </c>
      <c r="D3495" s="86" t="s">
        <v>18355</v>
      </c>
      <c r="E3495" s="86" t="s">
        <v>1435</v>
      </c>
      <c r="F3495" s="86" t="s">
        <v>28</v>
      </c>
      <c r="G3495" s="86" t="s">
        <v>29</v>
      </c>
      <c r="H3495" s="48">
        <v>39859</v>
      </c>
      <c r="I3495" s="86" t="s">
        <v>18356</v>
      </c>
      <c r="J3495" s="47">
        <v>9</v>
      </c>
      <c r="K3495" s="49">
        <v>9</v>
      </c>
      <c r="L3495" s="86" t="s">
        <v>18238</v>
      </c>
      <c r="M3495" s="86" t="s">
        <v>50</v>
      </c>
      <c r="N3495" s="86" t="s">
        <v>10402</v>
      </c>
      <c r="O3495" s="86">
        <v>565271</v>
      </c>
      <c r="P3495" s="87">
        <v>39875</v>
      </c>
      <c r="Q3495" s="86" t="s">
        <v>18357</v>
      </c>
      <c r="R3495" s="50" t="s">
        <v>18324</v>
      </c>
      <c r="S3495" s="86" t="s">
        <v>2068</v>
      </c>
      <c r="T3495" s="86"/>
      <c r="U3495" s="86" t="s">
        <v>35</v>
      </c>
      <c r="V3495" s="50" t="s">
        <v>7679</v>
      </c>
      <c r="W3495" s="50"/>
      <c r="X3495" s="86"/>
      <c r="Y3495" s="86"/>
      <c r="Z3495" s="86"/>
      <c r="AA3495" s="86"/>
      <c r="AB3495" s="86" t="s">
        <v>18325</v>
      </c>
      <c r="AC3495" s="86" t="s">
        <v>18326</v>
      </c>
      <c r="AD3495" s="86"/>
      <c r="AE3495" s="86" t="s">
        <v>36</v>
      </c>
      <c r="AF3495" s="86" t="s">
        <v>37</v>
      </c>
      <c r="AG3495" s="86"/>
      <c r="AH3495" s="86"/>
      <c r="AI3495" s="86" t="s">
        <v>1268</v>
      </c>
      <c r="AJ3495" s="86" t="s">
        <v>46</v>
      </c>
      <c r="AK3495" s="86" t="str">
        <f t="shared" si="1"/>
        <v>МБОУ Лицей №124 г.о. Самара</v>
      </c>
      <c r="AL3495" s="50" t="s">
        <v>1268</v>
      </c>
      <c r="AM3495" s="18"/>
      <c r="AN3495" s="18"/>
      <c r="AO3495" s="18"/>
      <c r="AP3495" s="18"/>
      <c r="AQ3495" s="18"/>
    </row>
    <row r="3496" spans="1:43" ht="38.25" x14ac:dyDescent="0.2">
      <c r="A3496" s="65">
        <v>45632.90891140046</v>
      </c>
      <c r="B3496" s="18" t="s">
        <v>16037</v>
      </c>
      <c r="C3496" s="86" t="s">
        <v>19598</v>
      </c>
      <c r="D3496" s="86" t="s">
        <v>19023</v>
      </c>
      <c r="E3496" s="86" t="s">
        <v>374</v>
      </c>
      <c r="F3496" s="86" t="s">
        <v>70</v>
      </c>
      <c r="G3496" s="86" t="s">
        <v>4004</v>
      </c>
      <c r="H3496" s="48">
        <v>40054</v>
      </c>
      <c r="I3496" s="86">
        <v>89518464883</v>
      </c>
      <c r="J3496" s="47">
        <v>9</v>
      </c>
      <c r="K3496" s="49">
        <v>9</v>
      </c>
      <c r="L3496" s="86" t="s">
        <v>30</v>
      </c>
      <c r="M3496" s="86" t="s">
        <v>14316</v>
      </c>
      <c r="N3496" s="86">
        <v>6024</v>
      </c>
      <c r="O3496" s="86">
        <v>31058</v>
      </c>
      <c r="P3496" s="87">
        <v>45198</v>
      </c>
      <c r="Q3496" s="86" t="s">
        <v>5158</v>
      </c>
      <c r="R3496" s="50" t="s">
        <v>12300</v>
      </c>
      <c r="S3496" s="86" t="s">
        <v>60</v>
      </c>
      <c r="T3496" s="86"/>
      <c r="U3496" s="86" t="s">
        <v>35</v>
      </c>
      <c r="V3496" s="50" t="s">
        <v>1990</v>
      </c>
      <c r="W3496" s="50" t="s">
        <v>18982</v>
      </c>
      <c r="X3496" s="86" t="s">
        <v>60</v>
      </c>
      <c r="Y3496" s="86"/>
      <c r="Z3496" s="86" t="s">
        <v>35</v>
      </c>
      <c r="AA3496" s="86" t="s">
        <v>1990</v>
      </c>
      <c r="AB3496" s="298" t="s">
        <v>19017</v>
      </c>
      <c r="AC3496" s="299"/>
      <c r="AD3496" s="86"/>
      <c r="AE3496" s="86" t="s">
        <v>19000</v>
      </c>
      <c r="AF3496" s="86" t="s">
        <v>73</v>
      </c>
      <c r="AG3496" s="86"/>
      <c r="AH3496" s="86" t="s">
        <v>1991</v>
      </c>
      <c r="AI3496" s="86"/>
      <c r="AJ3496" s="86" t="s">
        <v>46</v>
      </c>
      <c r="AK3496" s="86" t="str">
        <f t="shared" si="1"/>
        <v>МБУ ДО «Детская художественная школа им. Н.Н. Дубовского» г. Новочеркасска</v>
      </c>
      <c r="AL3496" s="50" t="s">
        <v>1991</v>
      </c>
      <c r="AM3496" s="18"/>
      <c r="AN3496" s="18"/>
      <c r="AO3496" s="18"/>
      <c r="AP3496" s="18"/>
      <c r="AQ3496" s="18"/>
    </row>
    <row r="3497" spans="1:43" ht="25.5" x14ac:dyDescent="0.2">
      <c r="A3497" s="65">
        <v>45632.910707731484</v>
      </c>
      <c r="B3497" s="18" t="s">
        <v>16043</v>
      </c>
      <c r="C3497" s="86" t="s">
        <v>19598</v>
      </c>
      <c r="D3497" s="86" t="s">
        <v>8686</v>
      </c>
      <c r="E3497" s="86" t="s">
        <v>597</v>
      </c>
      <c r="F3497" s="86" t="s">
        <v>464</v>
      </c>
      <c r="G3497" s="86" t="s">
        <v>42</v>
      </c>
      <c r="H3497" s="60">
        <v>40089</v>
      </c>
      <c r="I3497" s="86">
        <v>89281736581</v>
      </c>
      <c r="J3497" s="47">
        <v>9</v>
      </c>
      <c r="K3497" s="49">
        <v>9</v>
      </c>
      <c r="L3497" s="86" t="s">
        <v>30</v>
      </c>
      <c r="M3497" s="86" t="s">
        <v>31</v>
      </c>
      <c r="N3497" s="86">
        <v>6024</v>
      </c>
      <c r="O3497" s="86">
        <v>705262</v>
      </c>
      <c r="P3497" s="87">
        <v>45233</v>
      </c>
      <c r="Q3497" s="86" t="s">
        <v>124</v>
      </c>
      <c r="R3497" s="50" t="s">
        <v>1325</v>
      </c>
      <c r="S3497" s="86" t="s">
        <v>60</v>
      </c>
      <c r="T3497" s="86" t="s">
        <v>64</v>
      </c>
      <c r="U3497" s="86" t="s">
        <v>35</v>
      </c>
      <c r="V3497" s="50" t="s">
        <v>4840</v>
      </c>
      <c r="W3497" s="50" t="s">
        <v>107</v>
      </c>
      <c r="X3497" s="86" t="s">
        <v>60</v>
      </c>
      <c r="Y3497" s="86" t="s">
        <v>64</v>
      </c>
      <c r="Z3497" s="86" t="s">
        <v>35</v>
      </c>
      <c r="AA3497" s="86" t="s">
        <v>8687</v>
      </c>
      <c r="AB3497" s="86" t="s">
        <v>8688</v>
      </c>
      <c r="AC3497" s="86" t="s">
        <v>8689</v>
      </c>
      <c r="AD3497" s="86" t="s">
        <v>8690</v>
      </c>
      <c r="AE3497" s="86" t="s">
        <v>66</v>
      </c>
      <c r="AF3497" s="86" t="s">
        <v>67</v>
      </c>
      <c r="AG3497" s="86" t="s">
        <v>2894</v>
      </c>
      <c r="AH3497" s="86"/>
      <c r="AI3497" s="86"/>
      <c r="AJ3497" s="86" t="s">
        <v>39</v>
      </c>
      <c r="AK3497" s="86" t="str">
        <f t="shared" si="1"/>
        <v>Академия психологии и педагогики ЮФУ</v>
      </c>
      <c r="AL3497" s="50" t="s">
        <v>2894</v>
      </c>
      <c r="AM3497" s="18"/>
      <c r="AN3497" s="18"/>
      <c r="AO3497" s="18"/>
      <c r="AP3497" s="18"/>
      <c r="AQ3497" s="18"/>
    </row>
    <row r="3498" spans="1:43" ht="25.5" x14ac:dyDescent="0.2">
      <c r="A3498" s="65">
        <v>45632.910769803246</v>
      </c>
      <c r="B3498" s="18" t="s">
        <v>16044</v>
      </c>
      <c r="C3498" s="86" t="s">
        <v>19598</v>
      </c>
      <c r="D3498" s="90" t="s">
        <v>10031</v>
      </c>
      <c r="E3498" s="90" t="s">
        <v>193</v>
      </c>
      <c r="F3498" s="90" t="s">
        <v>160</v>
      </c>
      <c r="G3498" s="90" t="s">
        <v>4004</v>
      </c>
      <c r="H3498" s="103">
        <v>39971</v>
      </c>
      <c r="I3498" s="90">
        <v>89009172881</v>
      </c>
      <c r="J3498" s="91">
        <v>9</v>
      </c>
      <c r="K3498" s="92">
        <v>9</v>
      </c>
      <c r="L3498" s="86" t="s">
        <v>30</v>
      </c>
      <c r="M3498" s="90" t="s">
        <v>31</v>
      </c>
      <c r="N3498" s="90">
        <v>1123</v>
      </c>
      <c r="O3498" s="90">
        <v>472088</v>
      </c>
      <c r="P3498" s="95">
        <v>45104</v>
      </c>
      <c r="Q3498" s="90" t="s">
        <v>9994</v>
      </c>
      <c r="R3498" s="93" t="s">
        <v>10016</v>
      </c>
      <c r="S3498" s="90" t="s">
        <v>1650</v>
      </c>
      <c r="T3498" s="90"/>
      <c r="U3498" s="90" t="s">
        <v>157</v>
      </c>
      <c r="V3498" s="93" t="s">
        <v>10017</v>
      </c>
      <c r="W3498" s="93" t="s">
        <v>9997</v>
      </c>
      <c r="X3498" s="90" t="s">
        <v>1650</v>
      </c>
      <c r="Y3498" s="90"/>
      <c r="Z3498" s="90" t="s">
        <v>35</v>
      </c>
      <c r="AA3498" s="90" t="s">
        <v>9996</v>
      </c>
      <c r="AB3498" s="90" t="s">
        <v>10001</v>
      </c>
      <c r="AC3498" s="90" t="s">
        <v>10007</v>
      </c>
      <c r="AD3498" s="90" t="s">
        <v>10007</v>
      </c>
      <c r="AE3498" s="90" t="s">
        <v>36</v>
      </c>
      <c r="AF3498" s="86" t="s">
        <v>37</v>
      </c>
      <c r="AG3498" s="86"/>
      <c r="AH3498" s="86"/>
      <c r="AI3498" s="90" t="s">
        <v>10000</v>
      </c>
      <c r="AJ3498" s="86" t="s">
        <v>46</v>
      </c>
      <c r="AK3498" s="86" t="str">
        <f t="shared" si="1"/>
        <v>МБУ ДО ДХШ №3 г. Вельск</v>
      </c>
      <c r="AL3498" s="50" t="s">
        <v>10000</v>
      </c>
      <c r="AM3498" s="18"/>
      <c r="AN3498" s="18"/>
      <c r="AO3498" s="18"/>
      <c r="AP3498" s="18"/>
      <c r="AQ3498" s="18"/>
    </row>
    <row r="3499" spans="1:43" ht="25.5" x14ac:dyDescent="0.2">
      <c r="A3499" s="65">
        <v>45632.917794537032</v>
      </c>
      <c r="B3499" s="18" t="s">
        <v>16047</v>
      </c>
      <c r="C3499" s="86" t="s">
        <v>19598</v>
      </c>
      <c r="D3499" s="86" t="s">
        <v>11757</v>
      </c>
      <c r="E3499" s="86" t="s">
        <v>468</v>
      </c>
      <c r="F3499" s="86" t="s">
        <v>390</v>
      </c>
      <c r="G3499" s="86" t="s">
        <v>42</v>
      </c>
      <c r="H3499" s="48">
        <v>40230</v>
      </c>
      <c r="I3499" s="86">
        <v>89064197120</v>
      </c>
      <c r="J3499" s="47">
        <v>9</v>
      </c>
      <c r="K3499" s="49">
        <v>9</v>
      </c>
      <c r="L3499" s="86" t="s">
        <v>30</v>
      </c>
      <c r="M3499" s="86" t="s">
        <v>31</v>
      </c>
      <c r="N3499" s="86">
        <v>6024</v>
      </c>
      <c r="O3499" s="86">
        <v>809480</v>
      </c>
      <c r="P3499" s="87">
        <v>45357</v>
      </c>
      <c r="Q3499" s="86" t="s">
        <v>58</v>
      </c>
      <c r="R3499" s="50" t="s">
        <v>11758</v>
      </c>
      <c r="S3499" s="86" t="s">
        <v>60</v>
      </c>
      <c r="T3499" s="86" t="s">
        <v>6647</v>
      </c>
      <c r="U3499" s="86" t="s">
        <v>35</v>
      </c>
      <c r="V3499" s="50" t="s">
        <v>106</v>
      </c>
      <c r="W3499" s="50" t="s">
        <v>107</v>
      </c>
      <c r="X3499" s="86" t="s">
        <v>60</v>
      </c>
      <c r="Y3499" s="86" t="s">
        <v>60</v>
      </c>
      <c r="Z3499" s="86" t="s">
        <v>35</v>
      </c>
      <c r="AA3499" s="86" t="s">
        <v>106</v>
      </c>
      <c r="AB3499" s="86" t="s">
        <v>11759</v>
      </c>
      <c r="AC3499" s="86"/>
      <c r="AD3499" s="86"/>
      <c r="AE3499" s="86" t="s">
        <v>36</v>
      </c>
      <c r="AF3499" s="86" t="s">
        <v>67</v>
      </c>
      <c r="AG3499" s="86" t="s">
        <v>110</v>
      </c>
      <c r="AH3499" s="86"/>
      <c r="AI3499" s="86"/>
      <c r="AJ3499" s="86" t="s">
        <v>39</v>
      </c>
      <c r="AK3499" s="86" t="str">
        <f t="shared" si="1"/>
        <v>МБОУ г. Ростова-на-Дону «Лицей многопрофильный № 69»</v>
      </c>
      <c r="AL3499" s="50" t="s">
        <v>110</v>
      </c>
      <c r="AM3499" s="18"/>
      <c r="AN3499" s="18"/>
      <c r="AO3499" s="18"/>
      <c r="AP3499" s="18"/>
      <c r="AQ3499" s="18"/>
    </row>
    <row r="3500" spans="1:43" ht="25.5" x14ac:dyDescent="0.2">
      <c r="A3500" s="65">
        <v>45632.92171274306</v>
      </c>
      <c r="B3500" s="18" t="s">
        <v>16050</v>
      </c>
      <c r="C3500" s="86" t="s">
        <v>19598</v>
      </c>
      <c r="D3500" s="86" t="s">
        <v>12728</v>
      </c>
      <c r="E3500" s="86" t="s">
        <v>4382</v>
      </c>
      <c r="F3500" s="86" t="s">
        <v>160</v>
      </c>
      <c r="G3500" s="86" t="s">
        <v>42</v>
      </c>
      <c r="H3500" s="48">
        <v>40113</v>
      </c>
      <c r="I3500" s="86" t="s">
        <v>12729</v>
      </c>
      <c r="J3500" s="47">
        <v>9</v>
      </c>
      <c r="K3500" s="49">
        <v>9</v>
      </c>
      <c r="L3500" s="86" t="s">
        <v>30</v>
      </c>
      <c r="M3500" s="86" t="s">
        <v>31</v>
      </c>
      <c r="N3500" s="86">
        <v>323</v>
      </c>
      <c r="O3500" s="86">
        <v>681892</v>
      </c>
      <c r="P3500" s="87">
        <v>45237</v>
      </c>
      <c r="Q3500" s="86" t="s">
        <v>1877</v>
      </c>
      <c r="R3500" s="50" t="s">
        <v>1981</v>
      </c>
      <c r="S3500" s="86" t="s">
        <v>98</v>
      </c>
      <c r="T3500" s="86"/>
      <c r="U3500" s="86" t="s">
        <v>35</v>
      </c>
      <c r="V3500" s="50" t="s">
        <v>12323</v>
      </c>
      <c r="W3500" s="50" t="s">
        <v>511</v>
      </c>
      <c r="X3500" s="86" t="s">
        <v>98</v>
      </c>
      <c r="Y3500" s="86"/>
      <c r="Z3500" s="86" t="s">
        <v>35</v>
      </c>
      <c r="AA3500" s="86" t="s">
        <v>12323</v>
      </c>
      <c r="AB3500" s="86" t="s">
        <v>12688</v>
      </c>
      <c r="AC3500" s="94" t="s">
        <v>12688</v>
      </c>
      <c r="AD3500" s="86" t="s">
        <v>12688</v>
      </c>
      <c r="AE3500" s="86" t="s">
        <v>66</v>
      </c>
      <c r="AF3500" s="86" t="s">
        <v>37</v>
      </c>
      <c r="AG3500" s="86"/>
      <c r="AH3500" s="86"/>
      <c r="AI3500" s="90" t="s">
        <v>4556</v>
      </c>
      <c r="AJ3500" s="86" t="s">
        <v>46</v>
      </c>
      <c r="AK3500" s="86" t="str">
        <f t="shared" si="1"/>
        <v>МБУ ДО ДХШ г. Курганинска м. о. Курганинский район</v>
      </c>
      <c r="AL3500" s="50" t="s">
        <v>4556</v>
      </c>
      <c r="AM3500" s="18"/>
      <c r="AN3500" s="18"/>
      <c r="AO3500" s="18"/>
      <c r="AP3500" s="18"/>
      <c r="AQ3500" s="18"/>
    </row>
    <row r="3501" spans="1:43" ht="12.75" x14ac:dyDescent="0.2">
      <c r="A3501" s="65">
        <v>45632.924050150468</v>
      </c>
      <c r="B3501" s="18" t="s">
        <v>16055</v>
      </c>
      <c r="C3501" s="86" t="s">
        <v>19598</v>
      </c>
      <c r="D3501" s="86" t="s">
        <v>6511</v>
      </c>
      <c r="E3501" s="86" t="s">
        <v>344</v>
      </c>
      <c r="F3501" s="86" t="s">
        <v>194</v>
      </c>
      <c r="G3501" s="86" t="s">
        <v>42</v>
      </c>
      <c r="H3501" s="60">
        <v>39938</v>
      </c>
      <c r="I3501" s="86">
        <v>89959305055</v>
      </c>
      <c r="J3501" s="47">
        <v>9</v>
      </c>
      <c r="K3501" s="49">
        <v>9</v>
      </c>
      <c r="L3501" s="86" t="s">
        <v>30</v>
      </c>
      <c r="M3501" s="86" t="s">
        <v>31</v>
      </c>
      <c r="N3501" s="86">
        <v>6023</v>
      </c>
      <c r="O3501" s="86">
        <v>304287</v>
      </c>
      <c r="P3501" s="88">
        <v>45085</v>
      </c>
      <c r="Q3501" s="86" t="s">
        <v>2848</v>
      </c>
      <c r="R3501" s="50" t="s">
        <v>6512</v>
      </c>
      <c r="S3501" s="86" t="s">
        <v>60</v>
      </c>
      <c r="T3501" s="86"/>
      <c r="U3501" s="86" t="s">
        <v>35</v>
      </c>
      <c r="V3501" s="50" t="s">
        <v>6513</v>
      </c>
      <c r="W3501" s="50" t="s">
        <v>107</v>
      </c>
      <c r="X3501" s="86" t="s">
        <v>60</v>
      </c>
      <c r="Y3501" s="86"/>
      <c r="Z3501" s="86" t="s">
        <v>35</v>
      </c>
      <c r="AA3501" s="86" t="s">
        <v>6513</v>
      </c>
      <c r="AB3501" s="86" t="s">
        <v>6514</v>
      </c>
      <c r="AC3501" s="86"/>
      <c r="AD3501" s="86"/>
      <c r="AE3501" s="86" t="s">
        <v>36</v>
      </c>
      <c r="AF3501" s="86" t="s">
        <v>67</v>
      </c>
      <c r="AG3501" s="86" t="s">
        <v>237</v>
      </c>
      <c r="AH3501" s="86"/>
      <c r="AI3501" s="86"/>
      <c r="AJ3501" s="86" t="s">
        <v>46</v>
      </c>
      <c r="AK3501" s="86" t="str">
        <f t="shared" si="1"/>
        <v>МБОУ «Школа № 21»</v>
      </c>
      <c r="AL3501" s="50" t="s">
        <v>237</v>
      </c>
      <c r="AM3501" s="18"/>
      <c r="AN3501" s="18"/>
      <c r="AO3501" s="18"/>
      <c r="AP3501" s="18"/>
      <c r="AQ3501" s="18"/>
    </row>
    <row r="3502" spans="1:43" ht="12.75" x14ac:dyDescent="0.2">
      <c r="A3502" s="65">
        <v>45632.936802048614</v>
      </c>
      <c r="B3502" s="18" t="s">
        <v>16059</v>
      </c>
      <c r="C3502" s="86" t="s">
        <v>19598</v>
      </c>
      <c r="D3502" s="86" t="s">
        <v>18359</v>
      </c>
      <c r="E3502" s="86" t="s">
        <v>1435</v>
      </c>
      <c r="F3502" s="86" t="s">
        <v>3966</v>
      </c>
      <c r="G3502" s="86" t="s">
        <v>29</v>
      </c>
      <c r="H3502" s="48">
        <v>39907</v>
      </c>
      <c r="I3502" s="86" t="s">
        <v>18360</v>
      </c>
      <c r="J3502" s="47">
        <v>9</v>
      </c>
      <c r="K3502" s="49">
        <v>9</v>
      </c>
      <c r="L3502" s="86" t="s">
        <v>18238</v>
      </c>
      <c r="M3502" s="86" t="s">
        <v>50</v>
      </c>
      <c r="N3502" s="86" t="s">
        <v>10402</v>
      </c>
      <c r="O3502" s="86">
        <v>604156</v>
      </c>
      <c r="P3502" s="87">
        <v>39918</v>
      </c>
      <c r="Q3502" s="86" t="s">
        <v>17999</v>
      </c>
      <c r="R3502" s="50" t="s">
        <v>18324</v>
      </c>
      <c r="S3502" s="86" t="s">
        <v>2068</v>
      </c>
      <c r="T3502" s="86"/>
      <c r="U3502" s="86" t="s">
        <v>35</v>
      </c>
      <c r="V3502" s="50" t="s">
        <v>7679</v>
      </c>
      <c r="W3502" s="50"/>
      <c r="X3502" s="86"/>
      <c r="Y3502" s="86"/>
      <c r="Z3502" s="86"/>
      <c r="AA3502" s="86"/>
      <c r="AB3502" s="86" t="s">
        <v>18325</v>
      </c>
      <c r="AC3502" s="86" t="s">
        <v>18326</v>
      </c>
      <c r="AD3502" s="86"/>
      <c r="AE3502" s="86" t="s">
        <v>18138</v>
      </c>
      <c r="AF3502" s="86" t="s">
        <v>37</v>
      </c>
      <c r="AG3502" s="86"/>
      <c r="AH3502" s="86"/>
      <c r="AI3502" s="86" t="s">
        <v>1268</v>
      </c>
      <c r="AJ3502" s="86" t="s">
        <v>46</v>
      </c>
      <c r="AK3502" s="86" t="str">
        <f t="shared" si="1"/>
        <v>МБОУ Лицей №124 г.о. Самара</v>
      </c>
      <c r="AL3502" s="50" t="s">
        <v>1268</v>
      </c>
      <c r="AM3502" s="18"/>
      <c r="AN3502" s="18"/>
      <c r="AO3502" s="18"/>
      <c r="AP3502" s="18"/>
      <c r="AQ3502" s="18"/>
    </row>
    <row r="3503" spans="1:43" ht="51" x14ac:dyDescent="0.2">
      <c r="A3503" s="65">
        <v>45632.955799722222</v>
      </c>
      <c r="B3503" s="18" t="s">
        <v>16064</v>
      </c>
      <c r="C3503" s="86" t="s">
        <v>19598</v>
      </c>
      <c r="D3503" s="86" t="s">
        <v>3944</v>
      </c>
      <c r="E3503" s="86" t="s">
        <v>1058</v>
      </c>
      <c r="F3503" s="86" t="s">
        <v>6607</v>
      </c>
      <c r="G3503" s="86" t="s">
        <v>42</v>
      </c>
      <c r="H3503" s="60">
        <v>40152</v>
      </c>
      <c r="I3503" s="86" t="s">
        <v>6608</v>
      </c>
      <c r="J3503" s="47">
        <v>9</v>
      </c>
      <c r="K3503" s="49">
        <v>9</v>
      </c>
      <c r="L3503" s="86" t="s">
        <v>30</v>
      </c>
      <c r="M3503" s="86" t="s">
        <v>31</v>
      </c>
      <c r="N3503" s="86">
        <v>6024</v>
      </c>
      <c r="O3503" s="86">
        <v>745784</v>
      </c>
      <c r="P3503" s="88">
        <v>45343</v>
      </c>
      <c r="Q3503" s="86" t="s">
        <v>58</v>
      </c>
      <c r="R3503" s="50" t="s">
        <v>6609</v>
      </c>
      <c r="S3503" s="86" t="s">
        <v>60</v>
      </c>
      <c r="T3503" s="86"/>
      <c r="U3503" s="86" t="s">
        <v>35</v>
      </c>
      <c r="V3503" s="50" t="s">
        <v>150</v>
      </c>
      <c r="W3503" s="50" t="s">
        <v>6610</v>
      </c>
      <c r="X3503" s="86" t="s">
        <v>60</v>
      </c>
      <c r="Y3503" s="86"/>
      <c r="Z3503" s="86" t="s">
        <v>35</v>
      </c>
      <c r="AA3503" s="86" t="s">
        <v>150</v>
      </c>
      <c r="AB3503" s="86" t="s">
        <v>6611</v>
      </c>
      <c r="AC3503" s="86"/>
      <c r="AD3503" s="86"/>
      <c r="AE3503" s="86" t="s">
        <v>36</v>
      </c>
      <c r="AF3503" s="86" t="s">
        <v>67</v>
      </c>
      <c r="AG3503" s="86" t="s">
        <v>3313</v>
      </c>
      <c r="AH3503" s="86"/>
      <c r="AI3503" s="86"/>
      <c r="AJ3503" s="86" t="s">
        <v>39</v>
      </c>
      <c r="AK3503" s="86" t="str">
        <f t="shared" si="1"/>
        <v>Семейный клуб "Мастерская чудес"</v>
      </c>
      <c r="AL3503" s="50" t="s">
        <v>3313</v>
      </c>
      <c r="AM3503" s="18"/>
      <c r="AN3503" s="18"/>
      <c r="AO3503" s="18"/>
      <c r="AP3503" s="18"/>
      <c r="AQ3503" s="18"/>
    </row>
    <row r="3504" spans="1:43" ht="38.25" x14ac:dyDescent="0.2">
      <c r="A3504" s="65">
        <v>45632.958464872689</v>
      </c>
      <c r="B3504" s="18" t="s">
        <v>16066</v>
      </c>
      <c r="C3504" s="86" t="s">
        <v>19598</v>
      </c>
      <c r="D3504" s="86" t="s">
        <v>2150</v>
      </c>
      <c r="E3504" s="86" t="s">
        <v>2151</v>
      </c>
      <c r="F3504" s="86" t="s">
        <v>114</v>
      </c>
      <c r="G3504" s="86" t="s">
        <v>42</v>
      </c>
      <c r="H3504" s="60">
        <v>39782</v>
      </c>
      <c r="I3504" s="86">
        <v>89185035924</v>
      </c>
      <c r="J3504" s="47">
        <v>9</v>
      </c>
      <c r="K3504" s="49">
        <v>9</v>
      </c>
      <c r="L3504" s="86" t="s">
        <v>30</v>
      </c>
      <c r="M3504" s="86" t="s">
        <v>31</v>
      </c>
      <c r="N3504" s="86">
        <v>6023</v>
      </c>
      <c r="O3504" s="86">
        <v>157312</v>
      </c>
      <c r="P3504" s="88">
        <v>44937</v>
      </c>
      <c r="Q3504" s="86" t="s">
        <v>58</v>
      </c>
      <c r="R3504" s="50" t="s">
        <v>2152</v>
      </c>
      <c r="S3504" s="86" t="s">
        <v>60</v>
      </c>
      <c r="T3504" s="86"/>
      <c r="U3504" s="86" t="s">
        <v>35</v>
      </c>
      <c r="V3504" s="50" t="s">
        <v>136</v>
      </c>
      <c r="W3504" s="50" t="s">
        <v>2153</v>
      </c>
      <c r="X3504" s="86" t="s">
        <v>60</v>
      </c>
      <c r="Y3504" s="86"/>
      <c r="Z3504" s="86" t="s">
        <v>35</v>
      </c>
      <c r="AA3504" s="86" t="s">
        <v>136</v>
      </c>
      <c r="AB3504" s="86" t="s">
        <v>2154</v>
      </c>
      <c r="AC3504" s="94"/>
      <c r="AD3504" s="86"/>
      <c r="AE3504" s="86" t="s">
        <v>66</v>
      </c>
      <c r="AF3504" s="86" t="s">
        <v>67</v>
      </c>
      <c r="AG3504" s="86" t="s">
        <v>68</v>
      </c>
      <c r="AH3504" s="86"/>
      <c r="AI3504" s="86"/>
      <c r="AJ3504" s="86" t="s">
        <v>94</v>
      </c>
      <c r="AK350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504" s="50" t="s">
        <v>68</v>
      </c>
      <c r="AM3504" s="18"/>
      <c r="AN3504" s="18"/>
      <c r="AO3504" s="18"/>
      <c r="AP3504" s="18"/>
      <c r="AQ3504" s="18"/>
    </row>
    <row r="3505" spans="1:43" ht="38.25" x14ac:dyDescent="0.2">
      <c r="A3505" s="65">
        <v>45632.969760578708</v>
      </c>
      <c r="B3505" s="18" t="s">
        <v>14467</v>
      </c>
      <c r="C3505" s="86" t="s">
        <v>19598</v>
      </c>
      <c r="D3505" s="86" t="s">
        <v>14439</v>
      </c>
      <c r="E3505" s="86" t="s">
        <v>699</v>
      </c>
      <c r="F3505" s="86" t="s">
        <v>76</v>
      </c>
      <c r="G3505" s="86" t="s">
        <v>42</v>
      </c>
      <c r="H3505" s="48">
        <v>40184</v>
      </c>
      <c r="I3505" s="86">
        <v>89508467123</v>
      </c>
      <c r="J3505" s="47">
        <v>9</v>
      </c>
      <c r="K3505" s="49">
        <v>9</v>
      </c>
      <c r="L3505" s="86" t="s">
        <v>30</v>
      </c>
      <c r="M3505" s="86" t="s">
        <v>31</v>
      </c>
      <c r="N3505" s="86">
        <v>6024</v>
      </c>
      <c r="O3505" s="86">
        <v>801797</v>
      </c>
      <c r="P3505" s="87">
        <v>45363</v>
      </c>
      <c r="Q3505" s="86" t="s">
        <v>71</v>
      </c>
      <c r="R3505" s="50" t="s">
        <v>14440</v>
      </c>
      <c r="S3505" s="86" t="s">
        <v>60</v>
      </c>
      <c r="T3505" s="86"/>
      <c r="U3505" s="86" t="s">
        <v>35</v>
      </c>
      <c r="V3505" s="50" t="s">
        <v>150</v>
      </c>
      <c r="W3505" s="50" t="s">
        <v>14441</v>
      </c>
      <c r="X3505" s="86" t="s">
        <v>60</v>
      </c>
      <c r="Y3505" s="86"/>
      <c r="Z3505" s="86" t="s">
        <v>35</v>
      </c>
      <c r="AA3505" s="86" t="s">
        <v>150</v>
      </c>
      <c r="AB3505" s="86" t="s">
        <v>14442</v>
      </c>
      <c r="AC3505" s="86"/>
      <c r="AD3505" s="86"/>
      <c r="AE3505" s="86" t="s">
        <v>66</v>
      </c>
      <c r="AF3505" s="86" t="s">
        <v>67</v>
      </c>
      <c r="AG3505" s="86" t="s">
        <v>68</v>
      </c>
      <c r="AH3505" s="86"/>
      <c r="AI3505" s="86"/>
      <c r="AJ3505" s="86" t="s">
        <v>46</v>
      </c>
      <c r="AK350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505" s="50" t="s">
        <v>68</v>
      </c>
      <c r="AM3505" s="18"/>
      <c r="AN3505" s="18"/>
      <c r="AO3505" s="18"/>
      <c r="AP3505" s="18"/>
      <c r="AQ3505" s="18"/>
    </row>
    <row r="3506" spans="1:43" ht="12.75" x14ac:dyDescent="0.2">
      <c r="A3506" s="65">
        <v>45632.981589456016</v>
      </c>
      <c r="B3506" s="18" t="s">
        <v>14467</v>
      </c>
      <c r="C3506" s="86" t="s">
        <v>19598</v>
      </c>
      <c r="D3506" s="86" t="s">
        <v>18361</v>
      </c>
      <c r="E3506" s="86" t="s">
        <v>278</v>
      </c>
      <c r="F3506" s="86" t="s">
        <v>28</v>
      </c>
      <c r="G3506" s="86" t="s">
        <v>29</v>
      </c>
      <c r="H3506" s="48">
        <v>39950</v>
      </c>
      <c r="I3506" s="86" t="s">
        <v>18362</v>
      </c>
      <c r="J3506" s="47">
        <v>9</v>
      </c>
      <c r="K3506" s="49">
        <v>9</v>
      </c>
      <c r="L3506" s="86" t="s">
        <v>18238</v>
      </c>
      <c r="M3506" s="86" t="s">
        <v>50</v>
      </c>
      <c r="N3506" s="86" t="s">
        <v>10402</v>
      </c>
      <c r="O3506" s="86">
        <v>604443</v>
      </c>
      <c r="P3506" s="87">
        <v>39959</v>
      </c>
      <c r="Q3506" s="86" t="s">
        <v>17999</v>
      </c>
      <c r="R3506" s="50" t="s">
        <v>18324</v>
      </c>
      <c r="S3506" s="86" t="s">
        <v>2068</v>
      </c>
      <c r="T3506" s="86"/>
      <c r="U3506" s="86" t="s">
        <v>35</v>
      </c>
      <c r="V3506" s="50" t="s">
        <v>7679</v>
      </c>
      <c r="W3506" s="50"/>
      <c r="X3506" s="86"/>
      <c r="Y3506" s="86"/>
      <c r="Z3506" s="86"/>
      <c r="AA3506" s="86"/>
      <c r="AB3506" s="86" t="s">
        <v>18325</v>
      </c>
      <c r="AC3506" s="86" t="s">
        <v>18326</v>
      </c>
      <c r="AD3506" s="86"/>
      <c r="AE3506" s="86" t="s">
        <v>18138</v>
      </c>
      <c r="AF3506" s="86" t="s">
        <v>37</v>
      </c>
      <c r="AG3506" s="86"/>
      <c r="AH3506" s="86"/>
      <c r="AI3506" s="86" t="s">
        <v>1268</v>
      </c>
      <c r="AJ3506" s="86" t="s">
        <v>46</v>
      </c>
      <c r="AK3506" s="86" t="str">
        <f t="shared" si="1"/>
        <v>МБОУ Лицей №124 г.о. Самара</v>
      </c>
      <c r="AL3506" s="50" t="s">
        <v>1268</v>
      </c>
      <c r="AM3506" s="18"/>
      <c r="AN3506" s="18"/>
      <c r="AO3506" s="18"/>
      <c r="AP3506" s="18"/>
      <c r="AQ3506" s="18"/>
    </row>
    <row r="3507" spans="1:43" ht="25.5" x14ac:dyDescent="0.2">
      <c r="A3507" s="65">
        <v>45632.987814305554</v>
      </c>
      <c r="B3507" s="18" t="s">
        <v>16073</v>
      </c>
      <c r="C3507" s="86" t="s">
        <v>19598</v>
      </c>
      <c r="D3507" s="86" t="s">
        <v>9171</v>
      </c>
      <c r="E3507" s="86" t="s">
        <v>403</v>
      </c>
      <c r="F3507" s="86" t="s">
        <v>205</v>
      </c>
      <c r="G3507" s="86" t="s">
        <v>42</v>
      </c>
      <c r="H3507" s="60">
        <v>39962</v>
      </c>
      <c r="I3507" s="86">
        <v>89614407350</v>
      </c>
      <c r="J3507" s="47">
        <v>9</v>
      </c>
      <c r="K3507" s="49">
        <v>9</v>
      </c>
      <c r="L3507" s="86" t="s">
        <v>30</v>
      </c>
      <c r="M3507" s="86" t="s">
        <v>31</v>
      </c>
      <c r="N3507" s="89" t="s">
        <v>508</v>
      </c>
      <c r="O3507" s="89" t="s">
        <v>9172</v>
      </c>
      <c r="P3507" s="87">
        <v>45086</v>
      </c>
      <c r="Q3507" s="86" t="s">
        <v>347</v>
      </c>
      <c r="R3507" s="50" t="s">
        <v>1560</v>
      </c>
      <c r="S3507" s="86" t="s">
        <v>164</v>
      </c>
      <c r="T3507" s="86"/>
      <c r="U3507" s="86" t="s">
        <v>35</v>
      </c>
      <c r="V3507" s="50" t="s">
        <v>166</v>
      </c>
      <c r="W3507" s="50" t="s">
        <v>340</v>
      </c>
      <c r="X3507" s="86" t="s">
        <v>164</v>
      </c>
      <c r="Y3507" s="86"/>
      <c r="Z3507" s="86" t="s">
        <v>35</v>
      </c>
      <c r="AA3507" s="86" t="s">
        <v>357</v>
      </c>
      <c r="AB3507" s="86" t="s">
        <v>9173</v>
      </c>
      <c r="AC3507" s="86" t="s">
        <v>9173</v>
      </c>
      <c r="AD3507" s="86" t="s">
        <v>9173</v>
      </c>
      <c r="AE3507" s="86" t="s">
        <v>66</v>
      </c>
      <c r="AF3507" s="86" t="s">
        <v>37</v>
      </c>
      <c r="AG3507" s="86"/>
      <c r="AH3507" s="86"/>
      <c r="AI3507" s="86" t="s">
        <v>169</v>
      </c>
      <c r="AJ3507" s="86" t="s">
        <v>39</v>
      </c>
      <c r="AK3507" s="86" t="str">
        <f t="shared" si="1"/>
        <v>МБУ ДО "Детская художественная школа" г. Ставрополь</v>
      </c>
      <c r="AL3507" s="50" t="s">
        <v>169</v>
      </c>
      <c r="AM3507" s="18"/>
      <c r="AN3507" s="18"/>
      <c r="AO3507" s="18"/>
      <c r="AP3507" s="18"/>
      <c r="AQ3507" s="18"/>
    </row>
    <row r="3508" spans="1:43" ht="12.75" x14ac:dyDescent="0.2">
      <c r="A3508" s="65">
        <v>45632.99684709491</v>
      </c>
      <c r="B3508" s="18" t="s">
        <v>2843</v>
      </c>
      <c r="C3508" s="86" t="s">
        <v>19598</v>
      </c>
      <c r="D3508" s="86" t="s">
        <v>18363</v>
      </c>
      <c r="E3508" s="86" t="s">
        <v>876</v>
      </c>
      <c r="F3508" s="86" t="s">
        <v>114</v>
      </c>
      <c r="G3508" s="86" t="s">
        <v>42</v>
      </c>
      <c r="H3508" s="48">
        <v>40056</v>
      </c>
      <c r="I3508" s="86" t="s">
        <v>18364</v>
      </c>
      <c r="J3508" s="47">
        <v>9</v>
      </c>
      <c r="K3508" s="49">
        <v>9</v>
      </c>
      <c r="L3508" s="86" t="s">
        <v>18238</v>
      </c>
      <c r="M3508" s="86" t="s">
        <v>50</v>
      </c>
      <c r="N3508" s="86" t="s">
        <v>10402</v>
      </c>
      <c r="O3508" s="86">
        <v>614661</v>
      </c>
      <c r="P3508" s="87">
        <v>40065</v>
      </c>
      <c r="Q3508" s="86" t="s">
        <v>17999</v>
      </c>
      <c r="R3508" s="50" t="s">
        <v>18324</v>
      </c>
      <c r="S3508" s="86" t="s">
        <v>2068</v>
      </c>
      <c r="T3508" s="86"/>
      <c r="U3508" s="86" t="s">
        <v>35</v>
      </c>
      <c r="V3508" s="50" t="s">
        <v>7679</v>
      </c>
      <c r="W3508" s="50"/>
      <c r="X3508" s="86"/>
      <c r="Y3508" s="86"/>
      <c r="Z3508" s="86"/>
      <c r="AA3508" s="86"/>
      <c r="AB3508" s="86" t="s">
        <v>18325</v>
      </c>
      <c r="AC3508" s="86" t="s">
        <v>18326</v>
      </c>
      <c r="AD3508" s="86"/>
      <c r="AE3508" s="86" t="s">
        <v>36</v>
      </c>
      <c r="AF3508" s="86" t="s">
        <v>37</v>
      </c>
      <c r="AG3508" s="86"/>
      <c r="AH3508" s="86"/>
      <c r="AI3508" s="86" t="s">
        <v>1268</v>
      </c>
      <c r="AJ3508" s="86" t="s">
        <v>46</v>
      </c>
      <c r="AK3508" s="86" t="str">
        <f t="shared" si="1"/>
        <v>МБОУ Лицей №124 г.о. Самара</v>
      </c>
      <c r="AL3508" s="50" t="s">
        <v>1268</v>
      </c>
      <c r="AM3508" s="18"/>
      <c r="AN3508" s="18"/>
      <c r="AO3508" s="18"/>
      <c r="AP3508" s="18"/>
      <c r="AQ3508" s="18"/>
    </row>
    <row r="3509" spans="1:43" ht="38.25" x14ac:dyDescent="0.2">
      <c r="A3509" s="65">
        <v>45633.019533449071</v>
      </c>
      <c r="B3509" s="18" t="s">
        <v>10488</v>
      </c>
      <c r="C3509" s="86" t="s">
        <v>19598</v>
      </c>
      <c r="D3509" s="86" t="s">
        <v>3309</v>
      </c>
      <c r="E3509" s="86" t="s">
        <v>75</v>
      </c>
      <c r="F3509" s="86" t="s">
        <v>369</v>
      </c>
      <c r="G3509" s="86" t="s">
        <v>42</v>
      </c>
      <c r="H3509" s="48">
        <v>39765</v>
      </c>
      <c r="I3509" s="86">
        <v>89171073307</v>
      </c>
      <c r="J3509" s="47">
        <v>9</v>
      </c>
      <c r="K3509" s="49">
        <v>9</v>
      </c>
      <c r="L3509" s="86" t="s">
        <v>30</v>
      </c>
      <c r="M3509" s="86" t="s">
        <v>31</v>
      </c>
      <c r="N3509" s="86">
        <v>3622</v>
      </c>
      <c r="O3509" s="86">
        <v>217238</v>
      </c>
      <c r="P3509" s="87">
        <v>44924</v>
      </c>
      <c r="Q3509" s="86" t="s">
        <v>18674</v>
      </c>
      <c r="R3509" s="50" t="s">
        <v>18569</v>
      </c>
      <c r="S3509" s="86" t="s">
        <v>2068</v>
      </c>
      <c r="T3509" s="86" t="s">
        <v>18675</v>
      </c>
      <c r="U3509" s="86" t="s">
        <v>35</v>
      </c>
      <c r="V3509" s="50" t="s">
        <v>9140</v>
      </c>
      <c r="W3509" s="50" t="s">
        <v>18676</v>
      </c>
      <c r="X3509" s="86" t="s">
        <v>2068</v>
      </c>
      <c r="Y3509" s="86" t="s">
        <v>18677</v>
      </c>
      <c r="Z3509" s="86" t="s">
        <v>35</v>
      </c>
      <c r="AA3509" s="86" t="s">
        <v>9140</v>
      </c>
      <c r="AB3509" s="86" t="s">
        <v>18678</v>
      </c>
      <c r="AC3509" s="86" t="s">
        <v>18679</v>
      </c>
      <c r="AD3509" s="86" t="s">
        <v>18679</v>
      </c>
      <c r="AE3509" s="86" t="s">
        <v>36</v>
      </c>
      <c r="AF3509" s="86" t="s">
        <v>37</v>
      </c>
      <c r="AG3509" s="86"/>
      <c r="AH3509" s="86"/>
      <c r="AI3509" s="86" t="s">
        <v>1268</v>
      </c>
      <c r="AJ3509" s="86" t="s">
        <v>94</v>
      </c>
      <c r="AK3509" s="86" t="str">
        <f t="shared" si="1"/>
        <v>МБОУ Лицей №124 г.о. Самара</v>
      </c>
      <c r="AL3509" s="50" t="s">
        <v>1268</v>
      </c>
      <c r="AM3509" s="18"/>
      <c r="AN3509" s="18"/>
      <c r="AO3509" s="18"/>
      <c r="AP3509" s="18"/>
      <c r="AQ3509" s="18"/>
    </row>
    <row r="3510" spans="1:43" ht="38.25" x14ac:dyDescent="0.2">
      <c r="A3510" s="65">
        <v>45633.316323125</v>
      </c>
      <c r="B3510" s="18" t="s">
        <v>16082</v>
      </c>
      <c r="C3510" s="86" t="s">
        <v>19598</v>
      </c>
      <c r="D3510" s="86" t="s">
        <v>3309</v>
      </c>
      <c r="E3510" s="86" t="s">
        <v>843</v>
      </c>
      <c r="F3510" s="86" t="s">
        <v>369</v>
      </c>
      <c r="G3510" s="86" t="s">
        <v>42</v>
      </c>
      <c r="H3510" s="48">
        <v>39765</v>
      </c>
      <c r="I3510" s="86">
        <v>89171594660</v>
      </c>
      <c r="J3510" s="47">
        <v>9</v>
      </c>
      <c r="K3510" s="49">
        <v>9</v>
      </c>
      <c r="L3510" s="86" t="s">
        <v>30</v>
      </c>
      <c r="M3510" s="86" t="s">
        <v>31</v>
      </c>
      <c r="N3510" s="86">
        <v>3622</v>
      </c>
      <c r="O3510" s="86">
        <v>217239</v>
      </c>
      <c r="P3510" s="87">
        <v>44924</v>
      </c>
      <c r="Q3510" s="86" t="s">
        <v>9756</v>
      </c>
      <c r="R3510" s="50" t="s">
        <v>18569</v>
      </c>
      <c r="S3510" s="86" t="s">
        <v>2068</v>
      </c>
      <c r="T3510" s="86" t="s">
        <v>2631</v>
      </c>
      <c r="U3510" s="86" t="s">
        <v>35</v>
      </c>
      <c r="V3510" s="50" t="s">
        <v>2632</v>
      </c>
      <c r="W3510" s="50" t="s">
        <v>19237</v>
      </c>
      <c r="X3510" s="86" t="s">
        <v>2068</v>
      </c>
      <c r="Y3510" s="86" t="s">
        <v>2631</v>
      </c>
      <c r="Z3510" s="86" t="s">
        <v>35</v>
      </c>
      <c r="AA3510" s="86" t="s">
        <v>2632</v>
      </c>
      <c r="AB3510" s="86" t="s">
        <v>19237</v>
      </c>
      <c r="AC3510" s="86" t="s">
        <v>2069</v>
      </c>
      <c r="AD3510" s="86" t="s">
        <v>19238</v>
      </c>
      <c r="AE3510" s="86" t="s">
        <v>36</v>
      </c>
      <c r="AF3510" s="86" t="s">
        <v>37</v>
      </c>
      <c r="AG3510" s="86"/>
      <c r="AH3510" s="86"/>
      <c r="AI3510" s="86" t="s">
        <v>1268</v>
      </c>
      <c r="AJ3510" s="86" t="s">
        <v>46</v>
      </c>
      <c r="AK3510" s="86" t="str">
        <f t="shared" si="1"/>
        <v>МБОУ Лицей №124 г.о. Самара</v>
      </c>
      <c r="AL3510" s="50" t="s">
        <v>1268</v>
      </c>
      <c r="AM3510" s="18"/>
      <c r="AN3510" s="18"/>
      <c r="AO3510" s="18"/>
      <c r="AP3510" s="18"/>
      <c r="AQ3510" s="18"/>
    </row>
    <row r="3511" spans="1:43" ht="38.25" x14ac:dyDescent="0.2">
      <c r="A3511" s="65">
        <v>45633.354372025467</v>
      </c>
      <c r="B3511" s="18" t="s">
        <v>16085</v>
      </c>
      <c r="C3511" s="86" t="s">
        <v>19598</v>
      </c>
      <c r="D3511" s="86" t="s">
        <v>6999</v>
      </c>
      <c r="E3511" s="86" t="s">
        <v>680</v>
      </c>
      <c r="F3511" s="86" t="s">
        <v>258</v>
      </c>
      <c r="G3511" s="86" t="s">
        <v>42</v>
      </c>
      <c r="H3511" s="60">
        <v>40199</v>
      </c>
      <c r="I3511" s="86">
        <v>89385131385</v>
      </c>
      <c r="J3511" s="47">
        <v>9</v>
      </c>
      <c r="K3511" s="49">
        <v>9</v>
      </c>
      <c r="L3511" s="86" t="s">
        <v>30</v>
      </c>
      <c r="M3511" s="86" t="s">
        <v>31</v>
      </c>
      <c r="N3511" s="89" t="s">
        <v>455</v>
      </c>
      <c r="O3511" s="86">
        <v>849921</v>
      </c>
      <c r="P3511" s="88">
        <v>45379</v>
      </c>
      <c r="Q3511" s="86" t="s">
        <v>534</v>
      </c>
      <c r="R3511" s="50" t="s">
        <v>196</v>
      </c>
      <c r="S3511" s="86" t="s">
        <v>60</v>
      </c>
      <c r="T3511" s="86"/>
      <c r="U3511" s="86" t="s">
        <v>35</v>
      </c>
      <c r="V3511" s="50" t="s">
        <v>1506</v>
      </c>
      <c r="W3511" s="50" t="s">
        <v>7000</v>
      </c>
      <c r="X3511" s="86" t="s">
        <v>60</v>
      </c>
      <c r="Y3511" s="86"/>
      <c r="Z3511" s="86" t="s">
        <v>35</v>
      </c>
      <c r="AA3511" s="86" t="s">
        <v>1506</v>
      </c>
      <c r="AB3511" s="86" t="s">
        <v>7001</v>
      </c>
      <c r="AC3511" s="86" t="s">
        <v>7001</v>
      </c>
      <c r="AD3511" s="86" t="s">
        <v>7001</v>
      </c>
      <c r="AE3511" s="86" t="s">
        <v>36</v>
      </c>
      <c r="AF3511" s="86" t="s">
        <v>73</v>
      </c>
      <c r="AG3511" s="86"/>
      <c r="AH3511" s="86" t="s">
        <v>1509</v>
      </c>
      <c r="AI3511" s="86"/>
      <c r="AJ3511" s="86" t="s">
        <v>39</v>
      </c>
      <c r="AK3511" s="86" t="str">
        <f t="shared" si="1"/>
        <v>МБОУ СОШ № 4 г. Белая Калитва</v>
      </c>
      <c r="AL3511" s="50" t="s">
        <v>1509</v>
      </c>
      <c r="AM3511" s="18"/>
      <c r="AN3511" s="18"/>
      <c r="AO3511" s="18"/>
      <c r="AP3511" s="18"/>
      <c r="AQ3511" s="18"/>
    </row>
    <row r="3512" spans="1:43" ht="25.5" x14ac:dyDescent="0.2">
      <c r="A3512" s="65">
        <v>45633.391206342596</v>
      </c>
      <c r="B3512" s="18" t="s">
        <v>16089</v>
      </c>
      <c r="C3512" s="86" t="s">
        <v>19598</v>
      </c>
      <c r="D3512" s="86" t="s">
        <v>17073</v>
      </c>
      <c r="E3512" s="86" t="s">
        <v>1043</v>
      </c>
      <c r="F3512" s="86" t="s">
        <v>800</v>
      </c>
      <c r="G3512" s="86" t="s">
        <v>17003</v>
      </c>
      <c r="H3512" s="48">
        <v>39941</v>
      </c>
      <c r="I3512" s="86">
        <v>89280838277</v>
      </c>
      <c r="J3512" s="47">
        <v>9</v>
      </c>
      <c r="K3512" s="49">
        <v>9</v>
      </c>
      <c r="L3512" s="86" t="s">
        <v>30</v>
      </c>
      <c r="M3512" s="86" t="s">
        <v>31</v>
      </c>
      <c r="N3512" s="86">
        <v>8323</v>
      </c>
      <c r="O3512" s="86">
        <v>555431</v>
      </c>
      <c r="P3512" s="87">
        <v>45065</v>
      </c>
      <c r="Q3512" s="86" t="s">
        <v>17063</v>
      </c>
      <c r="R3512" s="50" t="s">
        <v>16942</v>
      </c>
      <c r="S3512" s="298" t="s">
        <v>2833</v>
      </c>
      <c r="T3512" s="299"/>
      <c r="U3512" s="86" t="s">
        <v>35</v>
      </c>
      <c r="V3512" s="50" t="s">
        <v>5767</v>
      </c>
      <c r="W3512" s="50"/>
      <c r="X3512" s="86"/>
      <c r="Y3512" s="86"/>
      <c r="Z3512" s="86"/>
      <c r="AA3512" s="86"/>
      <c r="AB3512" s="86"/>
      <c r="AC3512" s="86"/>
      <c r="AD3512" s="86"/>
      <c r="AE3512" s="86" t="s">
        <v>16831</v>
      </c>
      <c r="AF3512" s="86" t="s">
        <v>37</v>
      </c>
      <c r="AG3512" s="86"/>
      <c r="AH3512" s="86"/>
      <c r="AI3512" s="86" t="s">
        <v>2836</v>
      </c>
      <c r="AJ3512" s="86" t="s">
        <v>46</v>
      </c>
      <c r="AK3512" s="86" t="str">
        <f t="shared" si="1"/>
        <v>МКОУ Гимназия №29, КБР, г. Нальчик</v>
      </c>
      <c r="AL3512" s="50" t="s">
        <v>2836</v>
      </c>
      <c r="AM3512" s="18"/>
      <c r="AN3512" s="18"/>
      <c r="AO3512" s="18"/>
      <c r="AP3512" s="18"/>
      <c r="AQ3512" s="18"/>
    </row>
    <row r="3513" spans="1:43" ht="38.25" x14ac:dyDescent="0.2">
      <c r="A3513" s="65">
        <v>45633.398145636573</v>
      </c>
      <c r="B3513" s="18" t="s">
        <v>16094</v>
      </c>
      <c r="C3513" s="86" t="s">
        <v>19598</v>
      </c>
      <c r="D3513" s="86" t="s">
        <v>19022</v>
      </c>
      <c r="E3513" s="86" t="s">
        <v>819</v>
      </c>
      <c r="F3513" s="86" t="s">
        <v>1063</v>
      </c>
      <c r="G3513" s="86" t="s">
        <v>4242</v>
      </c>
      <c r="H3513" s="48">
        <v>40044</v>
      </c>
      <c r="I3513" s="86">
        <v>89614000085</v>
      </c>
      <c r="J3513" s="47">
        <v>9</v>
      </c>
      <c r="K3513" s="49">
        <v>9</v>
      </c>
      <c r="L3513" s="86" t="s">
        <v>30</v>
      </c>
      <c r="M3513" s="86" t="s">
        <v>14316</v>
      </c>
      <c r="N3513" s="86">
        <v>6024</v>
      </c>
      <c r="O3513" s="86">
        <v>31687</v>
      </c>
      <c r="P3513" s="87">
        <v>45163</v>
      </c>
      <c r="Q3513" s="86" t="s">
        <v>5158</v>
      </c>
      <c r="R3513" s="50" t="s">
        <v>12625</v>
      </c>
      <c r="S3513" s="86" t="s">
        <v>60</v>
      </c>
      <c r="T3513" s="86"/>
      <c r="U3513" s="86" t="s">
        <v>35</v>
      </c>
      <c r="V3513" s="50" t="s">
        <v>1990</v>
      </c>
      <c r="W3513" s="50" t="s">
        <v>18982</v>
      </c>
      <c r="X3513" s="86" t="s">
        <v>60</v>
      </c>
      <c r="Y3513" s="86"/>
      <c r="Z3513" s="86" t="s">
        <v>35</v>
      </c>
      <c r="AA3513" s="86" t="s">
        <v>1990</v>
      </c>
      <c r="AB3513" s="298" t="s">
        <v>19017</v>
      </c>
      <c r="AC3513" s="299"/>
      <c r="AD3513" s="86"/>
      <c r="AE3513" s="86" t="s">
        <v>19000</v>
      </c>
      <c r="AF3513" s="86" t="s">
        <v>73</v>
      </c>
      <c r="AG3513" s="86"/>
      <c r="AH3513" s="86" t="s">
        <v>1991</v>
      </c>
      <c r="AI3513" s="86"/>
      <c r="AJ3513" s="86" t="s">
        <v>46</v>
      </c>
      <c r="AK3513" s="86" t="str">
        <f t="shared" si="1"/>
        <v>МБУ ДО «Детская художественная школа им. Н.Н. Дубовского» г. Новочеркасска</v>
      </c>
      <c r="AL3513" s="50" t="s">
        <v>1991</v>
      </c>
      <c r="AM3513" s="18"/>
      <c r="AN3513" s="18"/>
      <c r="AO3513" s="18"/>
      <c r="AP3513" s="18"/>
      <c r="AQ3513" s="18"/>
    </row>
    <row r="3514" spans="1:43" ht="25.5" x14ac:dyDescent="0.2">
      <c r="A3514" s="65">
        <v>45633.403685243058</v>
      </c>
      <c r="B3514" s="18" t="s">
        <v>16096</v>
      </c>
      <c r="C3514" s="86" t="s">
        <v>19598</v>
      </c>
      <c r="D3514" s="86" t="s">
        <v>15051</v>
      </c>
      <c r="E3514" s="86" t="s">
        <v>819</v>
      </c>
      <c r="F3514" s="86" t="s">
        <v>1063</v>
      </c>
      <c r="G3514" s="86" t="s">
        <v>29</v>
      </c>
      <c r="H3514" s="48">
        <v>39994</v>
      </c>
      <c r="I3514" s="86">
        <v>89009087656</v>
      </c>
      <c r="J3514" s="47">
        <v>9</v>
      </c>
      <c r="K3514" s="49">
        <v>9</v>
      </c>
      <c r="L3514" s="86" t="s">
        <v>30</v>
      </c>
      <c r="M3514" s="86" t="s">
        <v>31</v>
      </c>
      <c r="N3514" s="86">
        <v>6023</v>
      </c>
      <c r="O3514" s="86">
        <v>435687</v>
      </c>
      <c r="P3514" s="87">
        <v>45121</v>
      </c>
      <c r="Q3514" s="86" t="s">
        <v>5158</v>
      </c>
      <c r="R3514" s="50" t="s">
        <v>183</v>
      </c>
      <c r="S3514" s="86" t="s">
        <v>60</v>
      </c>
      <c r="T3514" s="86"/>
      <c r="U3514" s="86" t="s">
        <v>35</v>
      </c>
      <c r="V3514" s="50" t="s">
        <v>150</v>
      </c>
      <c r="W3514" s="50"/>
      <c r="X3514" s="86"/>
      <c r="Y3514" s="86"/>
      <c r="Z3514" s="86"/>
      <c r="AA3514" s="86" t="s">
        <v>150</v>
      </c>
      <c r="AB3514" s="86"/>
      <c r="AC3514" s="86"/>
      <c r="AD3514" s="86"/>
      <c r="AE3514" s="86" t="s">
        <v>36</v>
      </c>
      <c r="AF3514" s="86" t="s">
        <v>67</v>
      </c>
      <c r="AG3514" s="90" t="s">
        <v>181</v>
      </c>
      <c r="AH3514" s="86"/>
      <c r="AI3514" s="86"/>
      <c r="AJ3514" s="86" t="s">
        <v>46</v>
      </c>
      <c r="AK3514" s="86" t="str">
        <f t="shared" si="1"/>
        <v>МБОУ «Гимназия № 35»</v>
      </c>
      <c r="AL3514" s="50" t="s">
        <v>181</v>
      </c>
      <c r="AM3514" s="18"/>
      <c r="AN3514" s="18"/>
      <c r="AO3514" s="18"/>
      <c r="AP3514" s="18"/>
      <c r="AQ3514" s="18"/>
    </row>
    <row r="3515" spans="1:43" ht="25.5" x14ac:dyDescent="0.2">
      <c r="A3515" s="65">
        <v>45633.413102349536</v>
      </c>
      <c r="B3515" s="18" t="s">
        <v>16102</v>
      </c>
      <c r="C3515" s="86" t="s">
        <v>19598</v>
      </c>
      <c r="D3515" s="86" t="s">
        <v>12731</v>
      </c>
      <c r="E3515" s="86" t="s">
        <v>374</v>
      </c>
      <c r="F3515" s="86" t="s">
        <v>914</v>
      </c>
      <c r="G3515" s="86" t="s">
        <v>42</v>
      </c>
      <c r="H3515" s="48">
        <v>40060</v>
      </c>
      <c r="I3515" s="86" t="s">
        <v>12732</v>
      </c>
      <c r="J3515" s="47">
        <v>9</v>
      </c>
      <c r="K3515" s="49">
        <v>9</v>
      </c>
      <c r="L3515" s="86" t="s">
        <v>30</v>
      </c>
      <c r="M3515" s="86" t="s">
        <v>31</v>
      </c>
      <c r="N3515" s="86">
        <v>323</v>
      </c>
      <c r="O3515" s="86">
        <v>681481</v>
      </c>
      <c r="P3515" s="87">
        <v>45202</v>
      </c>
      <c r="Q3515" s="86" t="s">
        <v>1877</v>
      </c>
      <c r="R3515" s="50" t="s">
        <v>12693</v>
      </c>
      <c r="S3515" s="86" t="s">
        <v>98</v>
      </c>
      <c r="T3515" s="86"/>
      <c r="U3515" s="86" t="s">
        <v>35</v>
      </c>
      <c r="V3515" s="50" t="s">
        <v>12702</v>
      </c>
      <c r="W3515" s="50" t="s">
        <v>511</v>
      </c>
      <c r="X3515" s="86" t="s">
        <v>98</v>
      </c>
      <c r="Y3515" s="86"/>
      <c r="Z3515" s="86" t="s">
        <v>35</v>
      </c>
      <c r="AA3515" s="86" t="s">
        <v>12323</v>
      </c>
      <c r="AB3515" s="86" t="s">
        <v>12682</v>
      </c>
      <c r="AC3515" s="86" t="s">
        <v>12682</v>
      </c>
      <c r="AD3515" s="86" t="s">
        <v>12682</v>
      </c>
      <c r="AE3515" s="86" t="s">
        <v>66</v>
      </c>
      <c r="AF3515" s="86" t="s">
        <v>37</v>
      </c>
      <c r="AG3515" s="86"/>
      <c r="AH3515" s="86"/>
      <c r="AI3515" s="90" t="s">
        <v>4556</v>
      </c>
      <c r="AJ3515" s="86" t="s">
        <v>46</v>
      </c>
      <c r="AK3515" s="86" t="str">
        <f t="shared" si="1"/>
        <v>МБУ ДО ДХШ г. Курганинска м. о. Курганинский район</v>
      </c>
      <c r="AL3515" s="50" t="s">
        <v>4556</v>
      </c>
      <c r="AM3515" s="18"/>
      <c r="AN3515" s="18"/>
      <c r="AO3515" s="18"/>
      <c r="AP3515" s="18"/>
      <c r="AQ3515" s="18"/>
    </row>
    <row r="3516" spans="1:43" ht="12.75" x14ac:dyDescent="0.2">
      <c r="A3516" s="65">
        <v>45633.416013136579</v>
      </c>
      <c r="B3516" s="18" t="s">
        <v>16108</v>
      </c>
      <c r="C3516" s="86" t="s">
        <v>19598</v>
      </c>
      <c r="D3516" s="86" t="s">
        <v>4387</v>
      </c>
      <c r="E3516" s="86" t="s">
        <v>1700</v>
      </c>
      <c r="F3516" s="86" t="s">
        <v>70</v>
      </c>
      <c r="G3516" s="86" t="s">
        <v>42</v>
      </c>
      <c r="H3516" s="60">
        <v>40226</v>
      </c>
      <c r="I3516" s="86" t="s">
        <v>4388</v>
      </c>
      <c r="J3516" s="47">
        <v>9</v>
      </c>
      <c r="K3516" s="49">
        <v>9</v>
      </c>
      <c r="L3516" s="86" t="s">
        <v>30</v>
      </c>
      <c r="M3516" s="86" t="s">
        <v>31</v>
      </c>
      <c r="N3516" s="86">
        <v>723</v>
      </c>
      <c r="O3516" s="86">
        <v>124925</v>
      </c>
      <c r="P3516" s="88">
        <v>45378</v>
      </c>
      <c r="Q3516" s="86" t="s">
        <v>4225</v>
      </c>
      <c r="R3516" s="50" t="s">
        <v>4120</v>
      </c>
      <c r="S3516" s="86" t="s">
        <v>164</v>
      </c>
      <c r="T3516" s="86"/>
      <c r="U3516" s="86" t="s">
        <v>35</v>
      </c>
      <c r="V3516" s="50" t="s">
        <v>1203</v>
      </c>
      <c r="W3516" s="50" t="s">
        <v>511</v>
      </c>
      <c r="X3516" s="86" t="s">
        <v>164</v>
      </c>
      <c r="Y3516" s="86"/>
      <c r="Z3516" s="86" t="s">
        <v>35</v>
      </c>
      <c r="AA3516" s="86" t="s">
        <v>1203</v>
      </c>
      <c r="AB3516" s="86" t="s">
        <v>3985</v>
      </c>
      <c r="AC3516" s="86"/>
      <c r="AD3516" s="86"/>
      <c r="AE3516" s="86" t="s">
        <v>4027</v>
      </c>
      <c r="AF3516" s="86" t="s">
        <v>37</v>
      </c>
      <c r="AG3516" s="86"/>
      <c r="AH3516" s="86"/>
      <c r="AI3516" s="86" t="s">
        <v>1814</v>
      </c>
      <c r="AJ3516" s="86"/>
      <c r="AK3516" s="86" t="str">
        <f t="shared" si="1"/>
        <v>МБУДО ДХШ г. Пятигорск</v>
      </c>
      <c r="AL3516" s="50" t="s">
        <v>1814</v>
      </c>
      <c r="AM3516" s="18"/>
      <c r="AN3516" s="18"/>
      <c r="AO3516" s="18"/>
      <c r="AP3516" s="18"/>
      <c r="AQ3516" s="18"/>
    </row>
    <row r="3517" spans="1:43" ht="51" x14ac:dyDescent="0.2">
      <c r="A3517" s="65">
        <v>45633.423574826389</v>
      </c>
      <c r="B3517" s="18" t="s">
        <v>16115</v>
      </c>
      <c r="C3517" s="86" t="s">
        <v>19598</v>
      </c>
      <c r="D3517" s="86" t="s">
        <v>13520</v>
      </c>
      <c r="E3517" s="86" t="s">
        <v>182</v>
      </c>
      <c r="F3517" s="86" t="s">
        <v>114</v>
      </c>
      <c r="G3517" s="86" t="s">
        <v>42</v>
      </c>
      <c r="H3517" s="48">
        <v>39916</v>
      </c>
      <c r="I3517" s="86">
        <v>89692861722</v>
      </c>
      <c r="J3517" s="47">
        <v>9</v>
      </c>
      <c r="K3517" s="49">
        <v>9</v>
      </c>
      <c r="L3517" s="86" t="s">
        <v>30</v>
      </c>
      <c r="M3517" s="86" t="s">
        <v>31</v>
      </c>
      <c r="N3517" s="86">
        <v>1822</v>
      </c>
      <c r="O3517" s="86">
        <v>958073</v>
      </c>
      <c r="P3517" s="87">
        <v>45035</v>
      </c>
      <c r="Q3517" s="86" t="s">
        <v>13521</v>
      </c>
      <c r="R3517" s="50" t="s">
        <v>13522</v>
      </c>
      <c r="S3517" s="86" t="s">
        <v>78</v>
      </c>
      <c r="T3517" s="86"/>
      <c r="U3517" s="86" t="s">
        <v>35</v>
      </c>
      <c r="V3517" s="50" t="s">
        <v>5295</v>
      </c>
      <c r="W3517" s="50" t="s">
        <v>12868</v>
      </c>
      <c r="X3517" s="86" t="s">
        <v>78</v>
      </c>
      <c r="Y3517" s="86"/>
      <c r="Z3517" s="86" t="s">
        <v>35</v>
      </c>
      <c r="AA3517" s="86" t="s">
        <v>5295</v>
      </c>
      <c r="AB3517" s="86" t="s">
        <v>13523</v>
      </c>
      <c r="AC3517" s="86"/>
      <c r="AD3517" s="86"/>
      <c r="AE3517" s="86" t="s">
        <v>36</v>
      </c>
      <c r="AF3517" s="86" t="s">
        <v>37</v>
      </c>
      <c r="AG3517" s="86"/>
      <c r="AH3517" s="86"/>
      <c r="AI3517" s="86" t="s">
        <v>45</v>
      </c>
      <c r="AJ3517" s="86" t="s">
        <v>39</v>
      </c>
      <c r="AK3517" s="86" t="str">
        <f t="shared" si="1"/>
        <v>ФГБОУ ВО "Волгоградский государственный социально-педагогический университет" (ВГСПУ), г. Волгоград</v>
      </c>
      <c r="AL3517" s="50" t="s">
        <v>45</v>
      </c>
      <c r="AM3517" s="18"/>
      <c r="AN3517" s="18"/>
      <c r="AO3517" s="18"/>
      <c r="AP3517" s="18"/>
      <c r="AQ3517" s="18"/>
    </row>
    <row r="3518" spans="1:43" ht="25.5" x14ac:dyDescent="0.2">
      <c r="A3518" s="65">
        <v>45633.425851064814</v>
      </c>
      <c r="B3518" s="18" t="s">
        <v>16120</v>
      </c>
      <c r="C3518" s="86" t="s">
        <v>19598</v>
      </c>
      <c r="D3518" s="86" t="s">
        <v>11912</v>
      </c>
      <c r="E3518" s="86" t="s">
        <v>3053</v>
      </c>
      <c r="F3518" s="86" t="s">
        <v>383</v>
      </c>
      <c r="G3518" s="86" t="s">
        <v>42</v>
      </c>
      <c r="H3518" s="48">
        <v>40467</v>
      </c>
      <c r="I3518" s="86">
        <v>89082396623</v>
      </c>
      <c r="J3518" s="47">
        <v>9</v>
      </c>
      <c r="K3518" s="49">
        <v>9</v>
      </c>
      <c r="L3518" s="86" t="s">
        <v>30</v>
      </c>
      <c r="M3518" s="86" t="s">
        <v>31</v>
      </c>
      <c r="N3518" s="86">
        <v>2223</v>
      </c>
      <c r="O3518" s="86">
        <v>686707</v>
      </c>
      <c r="P3518" s="87">
        <v>45357</v>
      </c>
      <c r="Q3518" s="86" t="s">
        <v>1689</v>
      </c>
      <c r="R3518" s="50" t="s">
        <v>11913</v>
      </c>
      <c r="S3518" s="86" t="s">
        <v>683</v>
      </c>
      <c r="T3518" s="86" t="s">
        <v>64</v>
      </c>
      <c r="U3518" s="86" t="s">
        <v>35</v>
      </c>
      <c r="V3518" s="50" t="s">
        <v>2209</v>
      </c>
      <c r="W3518" s="50" t="s">
        <v>11914</v>
      </c>
      <c r="X3518" s="86" t="s">
        <v>683</v>
      </c>
      <c r="Y3518" s="86" t="s">
        <v>64</v>
      </c>
      <c r="Z3518" s="86" t="s">
        <v>35</v>
      </c>
      <c r="AA3518" s="86" t="s">
        <v>2209</v>
      </c>
      <c r="AB3518" s="86" t="s">
        <v>11915</v>
      </c>
      <c r="AC3518" s="86"/>
      <c r="AD3518" s="86"/>
      <c r="AE3518" s="86" t="s">
        <v>66</v>
      </c>
      <c r="AF3518" s="86" t="s">
        <v>37</v>
      </c>
      <c r="AG3518" s="86"/>
      <c r="AH3518" s="86"/>
      <c r="AI3518" s="86" t="s">
        <v>38</v>
      </c>
      <c r="AJ3518" s="86" t="s">
        <v>46</v>
      </c>
      <c r="AK3518" s="86" t="str">
        <f t="shared" si="1"/>
        <v>МБУ ДО "ДХШ № 2" г. Нижний Новгород</v>
      </c>
      <c r="AL3518" s="50" t="s">
        <v>38</v>
      </c>
      <c r="AM3518" s="18"/>
      <c r="AN3518" s="18"/>
      <c r="AO3518" s="18"/>
      <c r="AP3518" s="18"/>
      <c r="AQ3518" s="18"/>
    </row>
    <row r="3519" spans="1:43" ht="38.25" x14ac:dyDescent="0.2">
      <c r="A3519" s="65">
        <v>45633.436743784725</v>
      </c>
      <c r="B3519" s="18" t="s">
        <v>16126</v>
      </c>
      <c r="C3519" s="86" t="s">
        <v>19598</v>
      </c>
      <c r="D3519" s="86" t="s">
        <v>5164</v>
      </c>
      <c r="E3519" s="86" t="s">
        <v>904</v>
      </c>
      <c r="F3519" s="86" t="s">
        <v>160</v>
      </c>
      <c r="G3519" s="86" t="s">
        <v>42</v>
      </c>
      <c r="H3519" s="60">
        <v>39989</v>
      </c>
      <c r="I3519" s="86" t="s">
        <v>5789</v>
      </c>
      <c r="J3519" s="47">
        <v>9</v>
      </c>
      <c r="K3519" s="49">
        <v>9</v>
      </c>
      <c r="L3519" s="86" t="s">
        <v>30</v>
      </c>
      <c r="M3519" s="86" t="s">
        <v>31</v>
      </c>
      <c r="N3519" s="86">
        <v>6023</v>
      </c>
      <c r="O3519" s="86">
        <v>222417</v>
      </c>
      <c r="P3519" s="88">
        <v>45112</v>
      </c>
      <c r="Q3519" s="86" t="s">
        <v>5158</v>
      </c>
      <c r="R3519" s="50" t="s">
        <v>1359</v>
      </c>
      <c r="S3519" s="86" t="s">
        <v>60</v>
      </c>
      <c r="T3519" s="86"/>
      <c r="U3519" s="86" t="s">
        <v>35</v>
      </c>
      <c r="V3519" s="50" t="s">
        <v>5160</v>
      </c>
      <c r="W3519" s="50" t="s">
        <v>5791</v>
      </c>
      <c r="X3519" s="86" t="s">
        <v>60</v>
      </c>
      <c r="Y3519" s="86"/>
      <c r="Z3519" s="86" t="s">
        <v>35</v>
      </c>
      <c r="AA3519" s="86" t="s">
        <v>5792</v>
      </c>
      <c r="AB3519" s="86" t="s">
        <v>5161</v>
      </c>
      <c r="AC3519" s="86"/>
      <c r="AD3519" s="86"/>
      <c r="AE3519" s="86" t="s">
        <v>5801</v>
      </c>
      <c r="AF3519" s="86" t="s">
        <v>73</v>
      </c>
      <c r="AG3519" s="86"/>
      <c r="AH3519" s="86" t="s">
        <v>2326</v>
      </c>
      <c r="AI3519" s="86"/>
      <c r="AJ3519" s="86" t="s">
        <v>46</v>
      </c>
      <c r="AK3519" s="86" t="str">
        <f t="shared" si="1"/>
        <v>МБОУ ДО «Детская школа искусств им. Я. Д. Минченкова» города Каменск-Шахтинский</v>
      </c>
      <c r="AL3519" s="50" t="s">
        <v>2326</v>
      </c>
      <c r="AM3519" s="18"/>
      <c r="AN3519" s="18"/>
      <c r="AO3519" s="18"/>
      <c r="AP3519" s="18"/>
      <c r="AQ3519" s="18"/>
    </row>
    <row r="3520" spans="1:43" ht="38.25" x14ac:dyDescent="0.2">
      <c r="A3520" s="65">
        <v>45633.440948483796</v>
      </c>
      <c r="B3520" s="18" t="s">
        <v>16132</v>
      </c>
      <c r="C3520" s="86" t="s">
        <v>19598</v>
      </c>
      <c r="D3520" s="86" t="s">
        <v>14876</v>
      </c>
      <c r="E3520" s="86" t="s">
        <v>362</v>
      </c>
      <c r="F3520" s="86" t="s">
        <v>70</v>
      </c>
      <c r="G3520" s="86" t="s">
        <v>42</v>
      </c>
      <c r="H3520" s="48">
        <v>40213</v>
      </c>
      <c r="I3520" s="86" t="s">
        <v>14877</v>
      </c>
      <c r="J3520" s="47">
        <v>9</v>
      </c>
      <c r="K3520" s="49">
        <v>9</v>
      </c>
      <c r="L3520" s="86" t="s">
        <v>30</v>
      </c>
      <c r="M3520" s="86" t="s">
        <v>31</v>
      </c>
      <c r="N3520" s="86">
        <v>3123</v>
      </c>
      <c r="O3520" s="89" t="s">
        <v>14878</v>
      </c>
      <c r="P3520" s="87">
        <v>45342</v>
      </c>
      <c r="Q3520" s="86" t="s">
        <v>14879</v>
      </c>
      <c r="R3520" s="50" t="s">
        <v>14880</v>
      </c>
      <c r="S3520" s="86" t="s">
        <v>1604</v>
      </c>
      <c r="T3520" s="86" t="s">
        <v>14881</v>
      </c>
      <c r="U3520" s="86" t="s">
        <v>35</v>
      </c>
      <c r="V3520" s="50" t="s">
        <v>14882</v>
      </c>
      <c r="W3520" s="50" t="s">
        <v>14883</v>
      </c>
      <c r="X3520" s="86" t="s">
        <v>1604</v>
      </c>
      <c r="Y3520" s="86" t="s">
        <v>14881</v>
      </c>
      <c r="Z3520" s="86" t="s">
        <v>35</v>
      </c>
      <c r="AA3520" s="86" t="s">
        <v>14882</v>
      </c>
      <c r="AB3520" s="86" t="s">
        <v>14884</v>
      </c>
      <c r="AC3520" s="86" t="s">
        <v>14885</v>
      </c>
      <c r="AD3520" s="86" t="s">
        <v>14886</v>
      </c>
      <c r="AE3520" s="86" t="s">
        <v>36</v>
      </c>
      <c r="AF3520" s="86" t="s">
        <v>67</v>
      </c>
      <c r="AG3520" s="86" t="s">
        <v>68</v>
      </c>
      <c r="AH3520" s="86"/>
      <c r="AI3520" s="86"/>
      <c r="AJ3520" s="86" t="s">
        <v>46</v>
      </c>
      <c r="AK352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520" s="50" t="s">
        <v>68</v>
      </c>
      <c r="AM3520" s="18"/>
      <c r="AN3520" s="18"/>
      <c r="AO3520" s="18"/>
      <c r="AP3520" s="18"/>
      <c r="AQ3520" s="18"/>
    </row>
    <row r="3521" spans="1:43" ht="38.25" x14ac:dyDescent="0.2">
      <c r="A3521" s="65">
        <v>45633.465053587963</v>
      </c>
      <c r="B3521" s="18" t="s">
        <v>16137</v>
      </c>
      <c r="C3521" s="86" t="s">
        <v>19598</v>
      </c>
      <c r="D3521" s="86" t="s">
        <v>10178</v>
      </c>
      <c r="E3521" s="86" t="s">
        <v>1213</v>
      </c>
      <c r="F3521" s="86" t="s">
        <v>464</v>
      </c>
      <c r="G3521" s="86" t="s">
        <v>42</v>
      </c>
      <c r="H3521" s="48">
        <v>40127</v>
      </c>
      <c r="I3521" s="86">
        <v>89612346425</v>
      </c>
      <c r="J3521" s="47">
        <v>9</v>
      </c>
      <c r="K3521" s="49">
        <v>9</v>
      </c>
      <c r="L3521" s="86" t="s">
        <v>30</v>
      </c>
      <c r="M3521" s="86" t="s">
        <v>31</v>
      </c>
      <c r="N3521" s="89" t="s">
        <v>1975</v>
      </c>
      <c r="O3521" s="89" t="s">
        <v>10179</v>
      </c>
      <c r="P3521" s="87">
        <v>45274</v>
      </c>
      <c r="Q3521" s="86" t="s">
        <v>599</v>
      </c>
      <c r="R3521" s="50" t="s">
        <v>10180</v>
      </c>
      <c r="S3521" s="86" t="s">
        <v>1531</v>
      </c>
      <c r="T3521" s="86"/>
      <c r="U3521" s="86" t="s">
        <v>35</v>
      </c>
      <c r="V3521" s="50" t="s">
        <v>10181</v>
      </c>
      <c r="W3521" s="50" t="s">
        <v>10182</v>
      </c>
      <c r="X3521" s="86" t="s">
        <v>1531</v>
      </c>
      <c r="Y3521" s="86"/>
      <c r="Z3521" s="86" t="s">
        <v>35</v>
      </c>
      <c r="AA3521" s="86" t="s">
        <v>10183</v>
      </c>
      <c r="AB3521" s="86" t="s">
        <v>10184</v>
      </c>
      <c r="AC3521" s="86"/>
      <c r="AD3521" s="86"/>
      <c r="AE3521" s="86" t="s">
        <v>36</v>
      </c>
      <c r="AF3521" s="86" t="s">
        <v>37</v>
      </c>
      <c r="AG3521" s="86"/>
      <c r="AH3521" s="86"/>
      <c r="AI3521" s="86" t="s">
        <v>316</v>
      </c>
      <c r="AJ3521" s="86" t="s">
        <v>39</v>
      </c>
      <c r="AK3521" s="86" t="str">
        <f t="shared" si="1"/>
        <v>ФГБОУ ВО "Алтайский государственный университет" (АлтГУ) г. Барнаул</v>
      </c>
      <c r="AL3521" s="50" t="s">
        <v>316</v>
      </c>
      <c r="AM3521" s="18"/>
      <c r="AN3521" s="18"/>
      <c r="AO3521" s="18"/>
      <c r="AP3521" s="18"/>
      <c r="AQ3521" s="18"/>
    </row>
    <row r="3522" spans="1:43" ht="38.25" x14ac:dyDescent="0.2">
      <c r="A3522" s="65">
        <v>45633.474379108797</v>
      </c>
      <c r="B3522" s="18" t="s">
        <v>16142</v>
      </c>
      <c r="C3522" s="86" t="s">
        <v>19598</v>
      </c>
      <c r="D3522" s="86" t="s">
        <v>1281</v>
      </c>
      <c r="E3522" s="86" t="s">
        <v>190</v>
      </c>
      <c r="F3522" s="86" t="s">
        <v>500</v>
      </c>
      <c r="G3522" s="86" t="s">
        <v>42</v>
      </c>
      <c r="H3522" s="60">
        <v>39808</v>
      </c>
      <c r="I3522" s="86">
        <v>89612923090</v>
      </c>
      <c r="J3522" s="47">
        <v>9</v>
      </c>
      <c r="K3522" s="49">
        <v>9</v>
      </c>
      <c r="L3522" s="86" t="s">
        <v>30</v>
      </c>
      <c r="M3522" s="86" t="s">
        <v>31</v>
      </c>
      <c r="N3522" s="86">
        <v>6023</v>
      </c>
      <c r="O3522" s="86">
        <v>179070</v>
      </c>
      <c r="P3522" s="88">
        <v>44939</v>
      </c>
      <c r="Q3522" s="86" t="s">
        <v>71</v>
      </c>
      <c r="R3522" s="50" t="s">
        <v>1282</v>
      </c>
      <c r="S3522" s="86" t="s">
        <v>60</v>
      </c>
      <c r="T3522" s="86" t="s">
        <v>1283</v>
      </c>
      <c r="U3522" s="86" t="s">
        <v>35</v>
      </c>
      <c r="V3522" s="50" t="s">
        <v>1284</v>
      </c>
      <c r="W3522" s="50" t="s">
        <v>1285</v>
      </c>
      <c r="X3522" s="86" t="s">
        <v>60</v>
      </c>
      <c r="Y3522" s="86" t="s">
        <v>1286</v>
      </c>
      <c r="Z3522" s="86" t="s">
        <v>35</v>
      </c>
      <c r="AA3522" s="86" t="s">
        <v>1287</v>
      </c>
      <c r="AB3522" s="86" t="s">
        <v>1288</v>
      </c>
      <c r="AC3522" s="86" t="s">
        <v>1289</v>
      </c>
      <c r="AD3522" s="86" t="s">
        <v>1290</v>
      </c>
      <c r="AE3522" s="86" t="s">
        <v>36</v>
      </c>
      <c r="AF3522" s="86" t="s">
        <v>73</v>
      </c>
      <c r="AG3522" s="86"/>
      <c r="AH3522" s="86" t="s">
        <v>1291</v>
      </c>
      <c r="AI3522" s="86"/>
      <c r="AJ3522" s="86" t="s">
        <v>39</v>
      </c>
      <c r="AK3522" s="86" t="str">
        <f t="shared" si="1"/>
        <v>МБУ ДО г. Шахты «Детская школа искусств» структурное подразделение Центр Искусств им. В.А. Серова</v>
      </c>
      <c r="AL3522" s="50" t="s">
        <v>1291</v>
      </c>
      <c r="AM3522" s="18"/>
      <c r="AN3522" s="18"/>
      <c r="AO3522" s="18"/>
      <c r="AP3522" s="18"/>
      <c r="AQ3522" s="18"/>
    </row>
    <row r="3523" spans="1:43" ht="38.25" x14ac:dyDescent="0.2">
      <c r="A3523" s="65">
        <v>45633.476939594912</v>
      </c>
      <c r="B3523" s="18" t="s">
        <v>16149</v>
      </c>
      <c r="C3523" s="86" t="s">
        <v>19598</v>
      </c>
      <c r="D3523" s="86" t="s">
        <v>11791</v>
      </c>
      <c r="E3523" s="86" t="s">
        <v>75</v>
      </c>
      <c r="F3523" s="86" t="s">
        <v>57</v>
      </c>
      <c r="G3523" s="86" t="s">
        <v>42</v>
      </c>
      <c r="H3523" s="48">
        <v>39996</v>
      </c>
      <c r="I3523" s="86" t="s">
        <v>13034</v>
      </c>
      <c r="J3523" s="47">
        <v>9</v>
      </c>
      <c r="K3523" s="49">
        <v>9</v>
      </c>
      <c r="L3523" s="86" t="s">
        <v>30</v>
      </c>
      <c r="M3523" s="86" t="s">
        <v>31</v>
      </c>
      <c r="N3523" s="86">
        <v>6024</v>
      </c>
      <c r="O3523" s="86">
        <v>482613</v>
      </c>
      <c r="P3523" s="87">
        <v>45131</v>
      </c>
      <c r="Q3523" s="86" t="s">
        <v>124</v>
      </c>
      <c r="R3523" s="50" t="s">
        <v>10805</v>
      </c>
      <c r="S3523" s="86" t="s">
        <v>60</v>
      </c>
      <c r="T3523" s="86"/>
      <c r="U3523" s="86" t="s">
        <v>35</v>
      </c>
      <c r="V3523" s="50" t="s">
        <v>5031</v>
      </c>
      <c r="W3523" s="50" t="s">
        <v>12761</v>
      </c>
      <c r="X3523" s="86" t="s">
        <v>60</v>
      </c>
      <c r="Y3523" s="86"/>
      <c r="Z3523" s="86" t="s">
        <v>35</v>
      </c>
      <c r="AA3523" s="86" t="s">
        <v>5031</v>
      </c>
      <c r="AB3523" s="86" t="s">
        <v>12762</v>
      </c>
      <c r="AC3523" s="86"/>
      <c r="AD3523" s="86"/>
      <c r="AE3523" s="86" t="s">
        <v>36</v>
      </c>
      <c r="AF3523" s="86" t="s">
        <v>73</v>
      </c>
      <c r="AG3523" s="86"/>
      <c r="AH3523" s="86" t="s">
        <v>1291</v>
      </c>
      <c r="AI3523" s="86"/>
      <c r="AJ3523" s="86" t="s">
        <v>46</v>
      </c>
      <c r="AK3523" s="86" t="str">
        <f t="shared" si="1"/>
        <v>МБУ ДО г. Шахты «Детская школа искусств» структурное подразделение Центр Искусств им. В.А. Серова</v>
      </c>
      <c r="AL3523" s="50" t="s">
        <v>1291</v>
      </c>
      <c r="AM3523" s="18"/>
      <c r="AN3523" s="18"/>
      <c r="AO3523" s="18"/>
      <c r="AP3523" s="18"/>
      <c r="AQ3523" s="18"/>
    </row>
    <row r="3524" spans="1:43" ht="51" x14ac:dyDescent="0.2">
      <c r="A3524" s="65">
        <v>45633.482541064819</v>
      </c>
      <c r="B3524" s="18" t="s">
        <v>16153</v>
      </c>
      <c r="C3524" s="86" t="s">
        <v>19598</v>
      </c>
      <c r="D3524" s="86" t="s">
        <v>6656</v>
      </c>
      <c r="E3524" s="86" t="s">
        <v>69</v>
      </c>
      <c r="F3524" s="86" t="s">
        <v>326</v>
      </c>
      <c r="G3524" s="86" t="s">
        <v>42</v>
      </c>
      <c r="H3524" s="48">
        <v>40004</v>
      </c>
      <c r="I3524" s="86">
        <v>89044484007</v>
      </c>
      <c r="J3524" s="47">
        <v>9</v>
      </c>
      <c r="K3524" s="49">
        <v>9</v>
      </c>
      <c r="L3524" s="86" t="s">
        <v>30</v>
      </c>
      <c r="M3524" s="86" t="s">
        <v>31</v>
      </c>
      <c r="N3524" s="86">
        <v>6024</v>
      </c>
      <c r="O3524" s="86">
        <v>482864</v>
      </c>
      <c r="P3524" s="87">
        <v>45138</v>
      </c>
      <c r="Q3524" s="86" t="s">
        <v>124</v>
      </c>
      <c r="R3524" s="50" t="s">
        <v>5794</v>
      </c>
      <c r="S3524" s="86" t="s">
        <v>60</v>
      </c>
      <c r="T3524" s="86"/>
      <c r="U3524" s="86" t="s">
        <v>35</v>
      </c>
      <c r="V3524" s="50" t="s">
        <v>5031</v>
      </c>
      <c r="W3524" s="50" t="s">
        <v>16531</v>
      </c>
      <c r="X3524" s="86" t="s">
        <v>60</v>
      </c>
      <c r="Y3524" s="86"/>
      <c r="Z3524" s="86" t="s">
        <v>35</v>
      </c>
      <c r="AA3524" s="86" t="s">
        <v>5031</v>
      </c>
      <c r="AB3524" s="86"/>
      <c r="AC3524" s="86"/>
      <c r="AD3524" s="86"/>
      <c r="AE3524" s="86" t="s">
        <v>36</v>
      </c>
      <c r="AF3524" s="86" t="s">
        <v>73</v>
      </c>
      <c r="AG3524" s="86"/>
      <c r="AH3524" s="86" t="s">
        <v>1291</v>
      </c>
      <c r="AI3524" s="86"/>
      <c r="AJ3524" s="86" t="s">
        <v>39</v>
      </c>
      <c r="AK3524" s="86" t="str">
        <f t="shared" si="1"/>
        <v>МБУ ДО г. Шахты «Детская школа искусств» структурное подразделение Центр Искусств им. В.А. Серова</v>
      </c>
      <c r="AL3524" s="50" t="s">
        <v>1291</v>
      </c>
      <c r="AM3524" s="18"/>
      <c r="AN3524" s="18"/>
      <c r="AO3524" s="18"/>
      <c r="AP3524" s="18"/>
      <c r="AQ3524" s="18"/>
    </row>
    <row r="3525" spans="1:43" ht="25.5" x14ac:dyDescent="0.2">
      <c r="A3525" s="65">
        <v>45633.483163796293</v>
      </c>
      <c r="B3525" s="18" t="s">
        <v>7824</v>
      </c>
      <c r="C3525" s="86" t="s">
        <v>19598</v>
      </c>
      <c r="D3525" s="86" t="s">
        <v>7982</v>
      </c>
      <c r="E3525" s="86" t="s">
        <v>305</v>
      </c>
      <c r="F3525" s="86" t="s">
        <v>18963</v>
      </c>
      <c r="G3525" s="86" t="s">
        <v>42</v>
      </c>
      <c r="H3525" s="48">
        <v>39974</v>
      </c>
      <c r="I3525" s="86">
        <v>9157944070</v>
      </c>
      <c r="J3525" s="47">
        <v>9</v>
      </c>
      <c r="K3525" s="49">
        <v>9</v>
      </c>
      <c r="L3525" s="86" t="s">
        <v>30</v>
      </c>
      <c r="M3525" s="86" t="s">
        <v>31</v>
      </c>
      <c r="N3525" s="86">
        <v>1723</v>
      </c>
      <c r="O3525" s="86">
        <v>938939</v>
      </c>
      <c r="P3525" s="87">
        <v>45129</v>
      </c>
      <c r="Q3525" s="86" t="s">
        <v>6693</v>
      </c>
      <c r="R3525" s="50" t="s">
        <v>18964</v>
      </c>
      <c r="S3525" s="86" t="s">
        <v>34</v>
      </c>
      <c r="T3525" s="86" t="s">
        <v>64</v>
      </c>
      <c r="U3525" s="86" t="s">
        <v>35</v>
      </c>
      <c r="V3525" s="50" t="s">
        <v>18953</v>
      </c>
      <c r="W3525" s="50" t="s">
        <v>18962</v>
      </c>
      <c r="X3525" s="86" t="s">
        <v>34</v>
      </c>
      <c r="Y3525" s="86" t="s">
        <v>64</v>
      </c>
      <c r="Z3525" s="86" t="s">
        <v>35</v>
      </c>
      <c r="AA3525" s="86" t="s">
        <v>18946</v>
      </c>
      <c r="AB3525" s="86" t="s">
        <v>18965</v>
      </c>
      <c r="AC3525" s="86"/>
      <c r="AD3525" s="86"/>
      <c r="AE3525" s="86" t="s">
        <v>36</v>
      </c>
      <c r="AF3525" s="86" t="s">
        <v>37</v>
      </c>
      <c r="AG3525" s="86"/>
      <c r="AH3525" s="86"/>
      <c r="AI3525" s="86" t="s">
        <v>1987</v>
      </c>
      <c r="AJ3525" s="86" t="s">
        <v>39</v>
      </c>
      <c r="AK3525" s="86" t="str">
        <f t="shared" si="1"/>
        <v>АНО ДО "Арт-школа "Рисуем" г. Покров</v>
      </c>
      <c r="AL3525" s="50" t="s">
        <v>1987</v>
      </c>
      <c r="AM3525" s="18"/>
      <c r="AN3525" s="18"/>
      <c r="AO3525" s="18"/>
      <c r="AP3525" s="18"/>
      <c r="AQ3525" s="18"/>
    </row>
    <row r="3526" spans="1:43" ht="12.75" x14ac:dyDescent="0.2">
      <c r="A3526" s="65">
        <v>45633.494653287038</v>
      </c>
      <c r="B3526" s="18" t="s">
        <v>7824</v>
      </c>
      <c r="C3526" s="86" t="s">
        <v>19598</v>
      </c>
      <c r="D3526" s="86" t="s">
        <v>1601</v>
      </c>
      <c r="E3526" s="86" t="s">
        <v>248</v>
      </c>
      <c r="F3526" s="86" t="s">
        <v>214</v>
      </c>
      <c r="G3526" s="86" t="s">
        <v>42</v>
      </c>
      <c r="H3526" s="60">
        <v>40066</v>
      </c>
      <c r="I3526" s="86" t="s">
        <v>4389</v>
      </c>
      <c r="J3526" s="47">
        <v>9</v>
      </c>
      <c r="K3526" s="49">
        <v>9</v>
      </c>
      <c r="L3526" s="86" t="s">
        <v>30</v>
      </c>
      <c r="M3526" s="86" t="s">
        <v>31</v>
      </c>
      <c r="N3526" s="86">
        <v>723</v>
      </c>
      <c r="O3526" s="86">
        <v>66821</v>
      </c>
      <c r="P3526" s="88">
        <v>45196</v>
      </c>
      <c r="Q3526" s="86" t="s">
        <v>741</v>
      </c>
      <c r="R3526" s="50" t="s">
        <v>4390</v>
      </c>
      <c r="S3526" s="86" t="s">
        <v>164</v>
      </c>
      <c r="T3526" s="86"/>
      <c r="U3526" s="86" t="s">
        <v>35</v>
      </c>
      <c r="V3526" s="50" t="s">
        <v>1203</v>
      </c>
      <c r="W3526" s="50" t="s">
        <v>511</v>
      </c>
      <c r="X3526" s="86" t="s">
        <v>164</v>
      </c>
      <c r="Y3526" s="86"/>
      <c r="Z3526" s="86" t="s">
        <v>35</v>
      </c>
      <c r="AA3526" s="86" t="s">
        <v>1203</v>
      </c>
      <c r="AB3526" s="86" t="s">
        <v>3980</v>
      </c>
      <c r="AC3526" s="86"/>
      <c r="AD3526" s="86"/>
      <c r="AE3526" s="86" t="s">
        <v>36</v>
      </c>
      <c r="AF3526" s="86" t="s">
        <v>37</v>
      </c>
      <c r="AG3526" s="86"/>
      <c r="AH3526" s="86"/>
      <c r="AI3526" s="86" t="s">
        <v>1814</v>
      </c>
      <c r="AJ3526" s="86"/>
      <c r="AK3526" s="86" t="str">
        <f t="shared" si="1"/>
        <v>МБУДО ДХШ г. Пятигорск</v>
      </c>
      <c r="AL3526" s="50" t="s">
        <v>1814</v>
      </c>
      <c r="AM3526" s="18"/>
      <c r="AN3526" s="18"/>
      <c r="AO3526" s="18"/>
      <c r="AP3526" s="18"/>
      <c r="AQ3526" s="18"/>
    </row>
    <row r="3527" spans="1:43" ht="38.25" x14ac:dyDescent="0.2">
      <c r="A3527" s="65">
        <v>45633.506108113426</v>
      </c>
      <c r="B3527" s="18" t="s">
        <v>16161</v>
      </c>
      <c r="C3527" s="86" t="s">
        <v>19598</v>
      </c>
      <c r="D3527" s="86" t="s">
        <v>5103</v>
      </c>
      <c r="E3527" s="86" t="s">
        <v>257</v>
      </c>
      <c r="F3527" s="86" t="s">
        <v>70</v>
      </c>
      <c r="G3527" s="86" t="s">
        <v>42</v>
      </c>
      <c r="H3527" s="48">
        <v>40091</v>
      </c>
      <c r="I3527" s="86" t="s">
        <v>14208</v>
      </c>
      <c r="J3527" s="47">
        <v>9</v>
      </c>
      <c r="K3527" s="49">
        <v>9</v>
      </c>
      <c r="L3527" s="86" t="s">
        <v>30</v>
      </c>
      <c r="M3527" s="86" t="s">
        <v>31</v>
      </c>
      <c r="N3527" s="86">
        <v>6024</v>
      </c>
      <c r="O3527" s="86">
        <v>702920</v>
      </c>
      <c r="P3527" s="87">
        <v>45220</v>
      </c>
      <c r="Q3527" s="86" t="s">
        <v>124</v>
      </c>
      <c r="R3527" s="50" t="s">
        <v>14209</v>
      </c>
      <c r="S3527" s="86" t="s">
        <v>60</v>
      </c>
      <c r="T3527" s="86"/>
      <c r="U3527" s="86" t="s">
        <v>157</v>
      </c>
      <c r="V3527" s="50" t="s">
        <v>14210</v>
      </c>
      <c r="W3527" s="50"/>
      <c r="X3527" s="86"/>
      <c r="Y3527" s="86"/>
      <c r="Z3527" s="86"/>
      <c r="AA3527" s="86"/>
      <c r="AB3527" s="86"/>
      <c r="AC3527" s="86"/>
      <c r="AD3527" s="86"/>
      <c r="AE3527" s="86" t="s">
        <v>36</v>
      </c>
      <c r="AF3527" s="86" t="s">
        <v>73</v>
      </c>
      <c r="AG3527" s="86"/>
      <c r="AH3527" s="86" t="s">
        <v>12049</v>
      </c>
      <c r="AI3527" s="86"/>
      <c r="AJ3527" s="86" t="s">
        <v>46</v>
      </c>
      <c r="AK3527" s="86" t="str">
        <f t="shared" si="1"/>
        <v>МБОУ ДО «Центр внешкольной работы» с. Покровское Неклиновский район</v>
      </c>
      <c r="AL3527" s="50" t="s">
        <v>12049</v>
      </c>
      <c r="AM3527" s="18"/>
      <c r="AN3527" s="18"/>
      <c r="AO3527" s="18"/>
      <c r="AP3527" s="18"/>
      <c r="AQ3527" s="18"/>
    </row>
    <row r="3528" spans="1:43" ht="38.25" x14ac:dyDescent="0.2">
      <c r="A3528" s="65">
        <v>45633.50739165509</v>
      </c>
      <c r="B3528" s="18" t="s">
        <v>16166</v>
      </c>
      <c r="C3528" s="86" t="s">
        <v>19598</v>
      </c>
      <c r="D3528" s="86" t="s">
        <v>14513</v>
      </c>
      <c r="E3528" s="86" t="s">
        <v>545</v>
      </c>
      <c r="F3528" s="86" t="s">
        <v>363</v>
      </c>
      <c r="G3528" s="86" t="s">
        <v>42</v>
      </c>
      <c r="H3528" s="48">
        <v>39952</v>
      </c>
      <c r="I3528" s="86">
        <v>89508399060</v>
      </c>
      <c r="J3528" s="47">
        <v>9</v>
      </c>
      <c r="K3528" s="49">
        <v>9</v>
      </c>
      <c r="L3528" s="86" t="s">
        <v>30</v>
      </c>
      <c r="M3528" s="86" t="s">
        <v>31</v>
      </c>
      <c r="N3528" s="86">
        <v>9423</v>
      </c>
      <c r="O3528" s="89" t="s">
        <v>14514</v>
      </c>
      <c r="P3528" s="87">
        <v>45075</v>
      </c>
      <c r="Q3528" s="86" t="s">
        <v>14515</v>
      </c>
      <c r="R3528" s="50" t="s">
        <v>14516</v>
      </c>
      <c r="S3528" s="86" t="s">
        <v>2021</v>
      </c>
      <c r="T3528" s="86"/>
      <c r="U3528" s="86" t="s">
        <v>35</v>
      </c>
      <c r="V3528" s="50" t="s">
        <v>2225</v>
      </c>
      <c r="W3528" s="50" t="s">
        <v>12903</v>
      </c>
      <c r="X3528" s="86" t="s">
        <v>2021</v>
      </c>
      <c r="Y3528" s="86"/>
      <c r="Z3528" s="86" t="s">
        <v>35</v>
      </c>
      <c r="AA3528" s="86" t="s">
        <v>2225</v>
      </c>
      <c r="AB3528" s="86" t="s">
        <v>14517</v>
      </c>
      <c r="AC3528" s="86" t="s">
        <v>14517</v>
      </c>
      <c r="AD3528" s="86" t="s">
        <v>14517</v>
      </c>
      <c r="AE3528" s="86" t="s">
        <v>66</v>
      </c>
      <c r="AF3528" s="86" t="s">
        <v>37</v>
      </c>
      <c r="AG3528" s="86"/>
      <c r="AH3528" s="86"/>
      <c r="AI3528" s="86" t="s">
        <v>1659</v>
      </c>
      <c r="AJ3528" s="86" t="s">
        <v>39</v>
      </c>
      <c r="AK3528" s="86" t="str">
        <f t="shared" si="1"/>
        <v>ФГБОУ ВО «Казанский национальный исследовательский технологический университет», г. Казань</v>
      </c>
      <c r="AL3528" s="50" t="s">
        <v>1659</v>
      </c>
      <c r="AM3528" s="18"/>
      <c r="AN3528" s="18"/>
      <c r="AO3528" s="18"/>
      <c r="AP3528" s="18"/>
      <c r="AQ3528" s="18"/>
    </row>
    <row r="3529" spans="1:43" ht="25.5" x14ac:dyDescent="0.2">
      <c r="A3529" s="65">
        <v>45633.514712951393</v>
      </c>
      <c r="B3529" s="18" t="s">
        <v>15391</v>
      </c>
      <c r="C3529" s="86" t="s">
        <v>19598</v>
      </c>
      <c r="D3529" s="86" t="s">
        <v>2685</v>
      </c>
      <c r="E3529" s="86" t="s">
        <v>334</v>
      </c>
      <c r="F3529" s="86" t="s">
        <v>445</v>
      </c>
      <c r="G3529" s="86" t="s">
        <v>42</v>
      </c>
      <c r="H3529" s="60">
        <v>40103</v>
      </c>
      <c r="I3529" s="86">
        <v>89185109093</v>
      </c>
      <c r="J3529" s="47">
        <v>8</v>
      </c>
      <c r="K3529" s="49">
        <v>9</v>
      </c>
      <c r="L3529" s="86" t="s">
        <v>30</v>
      </c>
      <c r="M3529" s="86" t="s">
        <v>50</v>
      </c>
      <c r="N3529" s="86" t="s">
        <v>1191</v>
      </c>
      <c r="O3529" s="86">
        <v>786722</v>
      </c>
      <c r="P3529" s="87">
        <v>40103</v>
      </c>
      <c r="Q3529" s="86" t="s">
        <v>9889</v>
      </c>
      <c r="R3529" s="50" t="s">
        <v>9890</v>
      </c>
      <c r="S3529" s="86" t="s">
        <v>60</v>
      </c>
      <c r="T3529" s="86"/>
      <c r="U3529" s="86" t="s">
        <v>35</v>
      </c>
      <c r="V3529" s="50" t="s">
        <v>2201</v>
      </c>
      <c r="W3529" s="50"/>
      <c r="X3529" s="86"/>
      <c r="Y3529" s="86"/>
      <c r="Z3529" s="86"/>
      <c r="AA3529" s="86"/>
      <c r="AB3529" s="86"/>
      <c r="AC3529" s="86"/>
      <c r="AD3529" s="86"/>
      <c r="AE3529" s="86" t="s">
        <v>66</v>
      </c>
      <c r="AF3529" s="86" t="s">
        <v>73</v>
      </c>
      <c r="AG3529" s="86"/>
      <c r="AH3529" s="86" t="s">
        <v>1351</v>
      </c>
      <c r="AI3529" s="86"/>
      <c r="AJ3529" s="86" t="s">
        <v>39</v>
      </c>
      <c r="AK3529" s="86" t="str">
        <f t="shared" si="1"/>
        <v>МБУ ДО ДШИ г. Волгодонск</v>
      </c>
      <c r="AL3529" s="50" t="s">
        <v>1351</v>
      </c>
      <c r="AM3529" s="18"/>
      <c r="AN3529" s="18"/>
      <c r="AO3529" s="18"/>
      <c r="AP3529" s="18"/>
      <c r="AQ3529" s="18"/>
    </row>
    <row r="3530" spans="1:43" ht="12.75" x14ac:dyDescent="0.2">
      <c r="A3530" s="65">
        <v>45633.533289861109</v>
      </c>
      <c r="B3530" s="18" t="s">
        <v>16172</v>
      </c>
      <c r="C3530" s="86" t="s">
        <v>19598</v>
      </c>
      <c r="D3530" s="86" t="s">
        <v>18365</v>
      </c>
      <c r="E3530" s="86" t="s">
        <v>69</v>
      </c>
      <c r="F3530" s="86" t="s">
        <v>464</v>
      </c>
      <c r="G3530" s="86" t="s">
        <v>42</v>
      </c>
      <c r="H3530" s="48">
        <v>39899</v>
      </c>
      <c r="I3530" s="86">
        <v>89270115025</v>
      </c>
      <c r="J3530" s="47">
        <v>9</v>
      </c>
      <c r="K3530" s="49">
        <v>9</v>
      </c>
      <c r="L3530" s="86" t="s">
        <v>18238</v>
      </c>
      <c r="M3530" s="86" t="s">
        <v>50</v>
      </c>
      <c r="N3530" s="86" t="s">
        <v>10402</v>
      </c>
      <c r="O3530" s="86">
        <v>604093</v>
      </c>
      <c r="P3530" s="87">
        <v>39910</v>
      </c>
      <c r="Q3530" s="86" t="s">
        <v>18330</v>
      </c>
      <c r="R3530" s="50" t="s">
        <v>18324</v>
      </c>
      <c r="S3530" s="86" t="s">
        <v>2068</v>
      </c>
      <c r="T3530" s="94"/>
      <c r="U3530" s="86" t="s">
        <v>35</v>
      </c>
      <c r="V3530" s="50" t="s">
        <v>7679</v>
      </c>
      <c r="W3530" s="50"/>
      <c r="X3530" s="86"/>
      <c r="Y3530" s="86"/>
      <c r="Z3530" s="86"/>
      <c r="AA3530" s="86"/>
      <c r="AB3530" s="86" t="s">
        <v>18325</v>
      </c>
      <c r="AC3530" s="86" t="s">
        <v>18326</v>
      </c>
      <c r="AD3530" s="86"/>
      <c r="AE3530" s="86" t="s">
        <v>36</v>
      </c>
      <c r="AF3530" s="86" t="s">
        <v>37</v>
      </c>
      <c r="AG3530" s="86"/>
      <c r="AH3530" s="86"/>
      <c r="AI3530" s="86" t="s">
        <v>1268</v>
      </c>
      <c r="AJ3530" s="86" t="s">
        <v>46</v>
      </c>
      <c r="AK3530" s="86" t="str">
        <f t="shared" si="1"/>
        <v>МБОУ Лицей №124 г.о. Самара</v>
      </c>
      <c r="AL3530" s="50" t="s">
        <v>1268</v>
      </c>
      <c r="AM3530" s="18"/>
      <c r="AN3530" s="18"/>
      <c r="AO3530" s="18"/>
      <c r="AP3530" s="18"/>
      <c r="AQ3530" s="18"/>
    </row>
    <row r="3531" spans="1:43" ht="38.25" x14ac:dyDescent="0.2">
      <c r="A3531" s="65">
        <v>45633.537915578709</v>
      </c>
      <c r="B3531" s="18" t="s">
        <v>16179</v>
      </c>
      <c r="C3531" s="86" t="s">
        <v>19598</v>
      </c>
      <c r="D3531" s="86" t="s">
        <v>12281</v>
      </c>
      <c r="E3531" s="86" t="s">
        <v>56</v>
      </c>
      <c r="F3531" s="86" t="s">
        <v>57</v>
      </c>
      <c r="G3531" s="86" t="s">
        <v>42</v>
      </c>
      <c r="H3531" s="48">
        <v>40208</v>
      </c>
      <c r="I3531" s="86">
        <v>9624201801</v>
      </c>
      <c r="J3531" s="47">
        <v>9</v>
      </c>
      <c r="K3531" s="49">
        <v>9</v>
      </c>
      <c r="L3531" s="86" t="s">
        <v>30</v>
      </c>
      <c r="M3531" s="86" t="s">
        <v>31</v>
      </c>
      <c r="N3531" s="89" t="s">
        <v>508</v>
      </c>
      <c r="O3531" s="86">
        <v>129821</v>
      </c>
      <c r="P3531" s="87">
        <v>45379</v>
      </c>
      <c r="Q3531" s="86" t="s">
        <v>355</v>
      </c>
      <c r="R3531" s="50" t="s">
        <v>12282</v>
      </c>
      <c r="S3531" s="86" t="s">
        <v>164</v>
      </c>
      <c r="T3531" s="86" t="s">
        <v>10971</v>
      </c>
      <c r="U3531" s="86" t="s">
        <v>35</v>
      </c>
      <c r="V3531" s="50" t="s">
        <v>377</v>
      </c>
      <c r="W3531" s="50" t="s">
        <v>12283</v>
      </c>
      <c r="X3531" s="86" t="s">
        <v>164</v>
      </c>
      <c r="Y3531" s="86" t="s">
        <v>10971</v>
      </c>
      <c r="Z3531" s="86" t="s">
        <v>35</v>
      </c>
      <c r="AA3531" s="86" t="s">
        <v>377</v>
      </c>
      <c r="AB3531" s="86" t="s">
        <v>12284</v>
      </c>
      <c r="AC3531" s="86" t="s">
        <v>12284</v>
      </c>
      <c r="AD3531" s="86" t="s">
        <v>12284</v>
      </c>
      <c r="AE3531" s="86" t="s">
        <v>36</v>
      </c>
      <c r="AF3531" s="86" t="s">
        <v>37</v>
      </c>
      <c r="AG3531" s="86"/>
      <c r="AH3531" s="86"/>
      <c r="AI3531" s="90" t="s">
        <v>169</v>
      </c>
      <c r="AJ3531" s="86" t="s">
        <v>39</v>
      </c>
      <c r="AK3531" s="86" t="str">
        <f t="shared" si="1"/>
        <v>МБУ ДО "Детская художественная школа" г. Ставрополь</v>
      </c>
      <c r="AL3531" s="50" t="s">
        <v>169</v>
      </c>
      <c r="AM3531" s="18"/>
      <c r="AN3531" s="18"/>
      <c r="AO3531" s="18"/>
      <c r="AP3531" s="18"/>
      <c r="AQ3531" s="18"/>
    </row>
    <row r="3532" spans="1:43" ht="25.5" x14ac:dyDescent="0.2">
      <c r="A3532" s="65">
        <v>45633.539337152775</v>
      </c>
      <c r="B3532" s="18" t="s">
        <v>16183</v>
      </c>
      <c r="C3532" s="86" t="s">
        <v>19598</v>
      </c>
      <c r="D3532" s="86" t="s">
        <v>10467</v>
      </c>
      <c r="E3532" s="86" t="s">
        <v>403</v>
      </c>
      <c r="F3532" s="86" t="s">
        <v>76</v>
      </c>
      <c r="G3532" s="86" t="s">
        <v>42</v>
      </c>
      <c r="H3532" s="48">
        <v>40081</v>
      </c>
      <c r="I3532" s="86">
        <v>89196874334</v>
      </c>
      <c r="J3532" s="47">
        <v>9</v>
      </c>
      <c r="K3532" s="49">
        <v>9</v>
      </c>
      <c r="L3532" s="86" t="s">
        <v>30</v>
      </c>
      <c r="M3532" s="86" t="s">
        <v>31</v>
      </c>
      <c r="N3532" s="86">
        <v>6024</v>
      </c>
      <c r="O3532" s="86">
        <v>710496</v>
      </c>
      <c r="P3532" s="87">
        <v>45219</v>
      </c>
      <c r="Q3532" s="86" t="s">
        <v>5158</v>
      </c>
      <c r="R3532" s="50" t="s">
        <v>183</v>
      </c>
      <c r="S3532" s="86" t="s">
        <v>60</v>
      </c>
      <c r="T3532" s="86"/>
      <c r="U3532" s="86" t="s">
        <v>35</v>
      </c>
      <c r="V3532" s="50" t="s">
        <v>150</v>
      </c>
      <c r="W3532" s="50"/>
      <c r="X3532" s="86"/>
      <c r="Y3532" s="86"/>
      <c r="Z3532" s="86"/>
      <c r="AA3532" s="86" t="s">
        <v>150</v>
      </c>
      <c r="AB3532" s="86"/>
      <c r="AC3532" s="86"/>
      <c r="AD3532" s="86"/>
      <c r="AE3532" s="86" t="s">
        <v>36</v>
      </c>
      <c r="AF3532" s="86" t="s">
        <v>67</v>
      </c>
      <c r="AG3532" s="90" t="s">
        <v>181</v>
      </c>
      <c r="AH3532" s="86"/>
      <c r="AI3532" s="86"/>
      <c r="AJ3532" s="86" t="s">
        <v>46</v>
      </c>
      <c r="AK3532" s="86" t="str">
        <f t="shared" si="1"/>
        <v>МБОУ «Гимназия № 35»</v>
      </c>
      <c r="AL3532" s="50" t="s">
        <v>181</v>
      </c>
      <c r="AM3532" s="18"/>
      <c r="AN3532" s="18"/>
      <c r="AO3532" s="18"/>
      <c r="AP3532" s="18"/>
      <c r="AQ3532" s="18"/>
    </row>
    <row r="3533" spans="1:43" ht="25.5" x14ac:dyDescent="0.2">
      <c r="A3533" s="65">
        <v>45633.544238958333</v>
      </c>
      <c r="B3533" s="18" t="s">
        <v>16192</v>
      </c>
      <c r="C3533" s="86" t="s">
        <v>19598</v>
      </c>
      <c r="D3533" s="86" t="s">
        <v>12244</v>
      </c>
      <c r="E3533" s="86" t="s">
        <v>233</v>
      </c>
      <c r="F3533" s="86" t="s">
        <v>12245</v>
      </c>
      <c r="G3533" s="86" t="s">
        <v>42</v>
      </c>
      <c r="H3533" s="48">
        <v>40070</v>
      </c>
      <c r="I3533" s="86">
        <v>89198842918</v>
      </c>
      <c r="J3533" s="47">
        <v>9</v>
      </c>
      <c r="K3533" s="49">
        <v>9</v>
      </c>
      <c r="L3533" s="86" t="s">
        <v>30</v>
      </c>
      <c r="M3533" s="86" t="s">
        <v>31</v>
      </c>
      <c r="N3533" s="86">
        <v>6024</v>
      </c>
      <c r="O3533" s="86">
        <v>499592</v>
      </c>
      <c r="P3533" s="87">
        <v>45195</v>
      </c>
      <c r="Q3533" s="86" t="s">
        <v>58</v>
      </c>
      <c r="R3533" s="50" t="s">
        <v>9010</v>
      </c>
      <c r="S3533" s="86" t="s">
        <v>60</v>
      </c>
      <c r="T3533" s="86"/>
      <c r="U3533" s="86" t="s">
        <v>157</v>
      </c>
      <c r="V3533" s="50" t="s">
        <v>9011</v>
      </c>
      <c r="W3533" s="50"/>
      <c r="X3533" s="86"/>
      <c r="Y3533" s="86"/>
      <c r="Z3533" s="86"/>
      <c r="AA3533" s="86"/>
      <c r="AB3533" s="86" t="s">
        <v>9587</v>
      </c>
      <c r="AC3533" s="86"/>
      <c r="AD3533" s="86"/>
      <c r="AE3533" s="86" t="s">
        <v>36</v>
      </c>
      <c r="AF3533" s="86" t="s">
        <v>73</v>
      </c>
      <c r="AG3533" s="86"/>
      <c r="AH3533" s="86" t="s">
        <v>2573</v>
      </c>
      <c r="AI3533" s="86"/>
      <c r="AJ3533" s="86" t="s">
        <v>39</v>
      </c>
      <c r="AK3533" s="86" t="str">
        <f t="shared" si="1"/>
        <v>МБОУ Багаевская СОШ № 2 ст. Багаевская, Багаевского р-на</v>
      </c>
      <c r="AL3533" s="50" t="s">
        <v>2573</v>
      </c>
      <c r="AM3533" s="18"/>
      <c r="AN3533" s="18"/>
      <c r="AO3533" s="18"/>
      <c r="AP3533" s="18"/>
      <c r="AQ3533" s="18"/>
    </row>
    <row r="3534" spans="1:43" ht="25.5" x14ac:dyDescent="0.2">
      <c r="A3534" s="65">
        <v>45633.550499895835</v>
      </c>
      <c r="B3534" s="18" t="s">
        <v>16197</v>
      </c>
      <c r="C3534" s="86" t="s">
        <v>19598</v>
      </c>
      <c r="D3534" s="86" t="s">
        <v>6595</v>
      </c>
      <c r="E3534" s="86" t="s">
        <v>2289</v>
      </c>
      <c r="F3534" s="86" t="s">
        <v>326</v>
      </c>
      <c r="G3534" s="86" t="s">
        <v>42</v>
      </c>
      <c r="H3534" s="60">
        <v>40025</v>
      </c>
      <c r="I3534" s="86">
        <v>89270471013</v>
      </c>
      <c r="J3534" s="47">
        <v>9</v>
      </c>
      <c r="K3534" s="49">
        <v>9</v>
      </c>
      <c r="L3534" s="86" t="s">
        <v>30</v>
      </c>
      <c r="M3534" s="86" t="s">
        <v>31</v>
      </c>
      <c r="N3534" s="86">
        <v>160044</v>
      </c>
      <c r="O3534" s="86">
        <v>9223401930</v>
      </c>
      <c r="P3534" s="88">
        <v>45218</v>
      </c>
      <c r="Q3534" s="86" t="s">
        <v>2024</v>
      </c>
      <c r="R3534" s="50" t="s">
        <v>1210</v>
      </c>
      <c r="S3534" s="86" t="s">
        <v>558</v>
      </c>
      <c r="T3534" s="94" t="s">
        <v>6596</v>
      </c>
      <c r="U3534" s="86" t="s">
        <v>35</v>
      </c>
      <c r="V3534" s="50" t="s">
        <v>6597</v>
      </c>
      <c r="W3534" s="50" t="s">
        <v>6598</v>
      </c>
      <c r="X3534" s="86" t="s">
        <v>558</v>
      </c>
      <c r="Y3534" s="86" t="s">
        <v>6599</v>
      </c>
      <c r="Z3534" s="86" t="s">
        <v>35</v>
      </c>
      <c r="AA3534" s="86" t="s">
        <v>6600</v>
      </c>
      <c r="AB3534" s="86" t="s">
        <v>6601</v>
      </c>
      <c r="AC3534" s="86"/>
      <c r="AD3534" s="86"/>
      <c r="AE3534" s="86" t="s">
        <v>36</v>
      </c>
      <c r="AF3534" s="86" t="s">
        <v>37</v>
      </c>
      <c r="AG3534" s="86"/>
      <c r="AH3534" s="86"/>
      <c r="AI3534" s="86" t="s">
        <v>1501</v>
      </c>
      <c r="AJ3534" s="86" t="s">
        <v>46</v>
      </c>
      <c r="AK3534" s="86" t="str">
        <f t="shared" si="1"/>
        <v>МАУ ДО "ДХШ №2" г. Набережные Челны</v>
      </c>
      <c r="AL3534" s="50" t="s">
        <v>1501</v>
      </c>
      <c r="AM3534" s="18"/>
      <c r="AN3534" s="18"/>
      <c r="AO3534" s="18"/>
      <c r="AP3534" s="18"/>
      <c r="AQ3534" s="18"/>
    </row>
    <row r="3535" spans="1:43" ht="89.25" x14ac:dyDescent="0.2">
      <c r="A3535" s="65">
        <v>45633.552065358796</v>
      </c>
      <c r="B3535" s="18" t="s">
        <v>16204</v>
      </c>
      <c r="C3535" s="86" t="s">
        <v>19598</v>
      </c>
      <c r="D3535" s="86" t="s">
        <v>15113</v>
      </c>
      <c r="E3535" s="86" t="s">
        <v>278</v>
      </c>
      <c r="F3535" s="86" t="s">
        <v>580</v>
      </c>
      <c r="G3535" s="86" t="s">
        <v>29</v>
      </c>
      <c r="H3535" s="48">
        <v>39937</v>
      </c>
      <c r="I3535" s="86">
        <v>89614302009</v>
      </c>
      <c r="J3535" s="47">
        <v>9</v>
      </c>
      <c r="K3535" s="49">
        <v>9</v>
      </c>
      <c r="L3535" s="86" t="s">
        <v>30</v>
      </c>
      <c r="M3535" s="86" t="s">
        <v>31</v>
      </c>
      <c r="N3535" s="86">
        <v>6023</v>
      </c>
      <c r="O3535" s="86">
        <v>280534</v>
      </c>
      <c r="P3535" s="87">
        <v>45056</v>
      </c>
      <c r="Q3535" s="86" t="s">
        <v>71</v>
      </c>
      <c r="R3535" s="50" t="s">
        <v>5028</v>
      </c>
      <c r="S3535" s="86" t="s">
        <v>60</v>
      </c>
      <c r="T3535" s="86" t="s">
        <v>14203</v>
      </c>
      <c r="U3535" s="86" t="s">
        <v>157</v>
      </c>
      <c r="V3535" s="50" t="s">
        <v>15114</v>
      </c>
      <c r="W3535" s="50" t="s">
        <v>1291</v>
      </c>
      <c r="X3535" s="86" t="s">
        <v>60</v>
      </c>
      <c r="Y3535" s="86" t="s">
        <v>187</v>
      </c>
      <c r="Z3535" s="86" t="s">
        <v>35</v>
      </c>
      <c r="AA3535" s="86" t="s">
        <v>5941</v>
      </c>
      <c r="AB3535" s="86"/>
      <c r="AC3535" s="86"/>
      <c r="AD3535" s="86"/>
      <c r="AE3535" s="86" t="s">
        <v>36</v>
      </c>
      <c r="AF3535" s="86" t="s">
        <v>73</v>
      </c>
      <c r="AG3535" s="86"/>
      <c r="AH3535" s="86" t="s">
        <v>1291</v>
      </c>
      <c r="AI3535" s="86"/>
      <c r="AJ3535" s="86" t="s">
        <v>39</v>
      </c>
      <c r="AK3535" s="86" t="str">
        <f t="shared" si="1"/>
        <v>МБУ ДО г. Шахты «Детская школа искусств» структурное подразделение Центр Искусств им. В.А. Серова</v>
      </c>
      <c r="AL3535" s="50" t="s">
        <v>1291</v>
      </c>
      <c r="AM3535" s="18"/>
      <c r="AN3535" s="18"/>
      <c r="AO3535" s="18"/>
      <c r="AP3535" s="18"/>
      <c r="AQ3535" s="18"/>
    </row>
    <row r="3536" spans="1:43" ht="12.75" x14ac:dyDescent="0.2">
      <c r="A3536" s="65">
        <v>45633.561720416663</v>
      </c>
      <c r="B3536" s="18" t="s">
        <v>16209</v>
      </c>
      <c r="C3536" s="86" t="s">
        <v>19598</v>
      </c>
      <c r="D3536" s="86" t="s">
        <v>5693</v>
      </c>
      <c r="E3536" s="86" t="s">
        <v>5415</v>
      </c>
      <c r="F3536" s="86" t="s">
        <v>5297</v>
      </c>
      <c r="G3536" s="86" t="s">
        <v>42</v>
      </c>
      <c r="H3536" s="60">
        <v>40143</v>
      </c>
      <c r="I3536" s="86">
        <v>89654777130</v>
      </c>
      <c r="J3536" s="47">
        <v>9</v>
      </c>
      <c r="K3536" s="49">
        <v>9</v>
      </c>
      <c r="L3536" s="86" t="s">
        <v>30</v>
      </c>
      <c r="M3536" s="86" t="s">
        <v>50</v>
      </c>
      <c r="N3536" s="86" t="s">
        <v>941</v>
      </c>
      <c r="O3536" s="86">
        <v>558670</v>
      </c>
      <c r="P3536" s="88">
        <v>40162</v>
      </c>
      <c r="Q3536" s="86" t="s">
        <v>3761</v>
      </c>
      <c r="R3536" s="50" t="s">
        <v>5694</v>
      </c>
      <c r="S3536" s="86" t="s">
        <v>98</v>
      </c>
      <c r="T3536" s="86"/>
      <c r="U3536" s="86" t="s">
        <v>35</v>
      </c>
      <c r="V3536" s="50" t="s">
        <v>2678</v>
      </c>
      <c r="W3536" s="50"/>
      <c r="X3536" s="86"/>
      <c r="Y3536" s="86"/>
      <c r="Z3536" s="86"/>
      <c r="AA3536" s="86"/>
      <c r="AB3536" s="86" t="s">
        <v>3771</v>
      </c>
      <c r="AC3536" s="86"/>
      <c r="AD3536" s="86"/>
      <c r="AE3536" s="86" t="s">
        <v>66</v>
      </c>
      <c r="AF3536" s="86" t="s">
        <v>37</v>
      </c>
      <c r="AG3536" s="86"/>
      <c r="AH3536" s="86"/>
      <c r="AI3536" s="86" t="s">
        <v>3576</v>
      </c>
      <c r="AJ3536" s="86" t="s">
        <v>46</v>
      </c>
      <c r="AK3536" s="86" t="str">
        <f t="shared" si="1"/>
        <v>МБУ ДО ДХШ № 3 г.-курорт Сочи</v>
      </c>
      <c r="AL3536" s="50" t="s">
        <v>3576</v>
      </c>
      <c r="AM3536" s="18"/>
      <c r="AN3536" s="18"/>
      <c r="AO3536" s="18"/>
      <c r="AP3536" s="18"/>
      <c r="AQ3536" s="18"/>
    </row>
    <row r="3537" spans="1:43" ht="51" x14ac:dyDescent="0.2">
      <c r="A3537" s="65">
        <v>45633.564277187499</v>
      </c>
      <c r="B3537" s="18" t="s">
        <v>16212</v>
      </c>
      <c r="C3537" s="86" t="s">
        <v>19598</v>
      </c>
      <c r="D3537" s="86" t="s">
        <v>16391</v>
      </c>
      <c r="E3537" s="86" t="s">
        <v>606</v>
      </c>
      <c r="F3537" s="86" t="s">
        <v>462</v>
      </c>
      <c r="G3537" s="86" t="s">
        <v>29</v>
      </c>
      <c r="H3537" s="48">
        <v>39587</v>
      </c>
      <c r="I3537" s="86">
        <v>89527032510</v>
      </c>
      <c r="J3537" s="47">
        <v>9</v>
      </c>
      <c r="K3537" s="49">
        <v>9</v>
      </c>
      <c r="L3537" s="86" t="s">
        <v>30</v>
      </c>
      <c r="M3537" s="86" t="s">
        <v>31</v>
      </c>
      <c r="N3537" s="86">
        <v>6021</v>
      </c>
      <c r="O3537" s="86">
        <v>809952</v>
      </c>
      <c r="P3537" s="87">
        <v>44713</v>
      </c>
      <c r="Q3537" s="86" t="s">
        <v>3794</v>
      </c>
      <c r="R3537" s="50" t="s">
        <v>8063</v>
      </c>
      <c r="S3537" s="86" t="s">
        <v>60</v>
      </c>
      <c r="T3537" s="86"/>
      <c r="U3537" s="86" t="s">
        <v>35</v>
      </c>
      <c r="V3537" s="50" t="s">
        <v>62</v>
      </c>
      <c r="W3537" s="50"/>
      <c r="X3537" s="86"/>
      <c r="Y3537" s="86"/>
      <c r="Z3537" s="86"/>
      <c r="AA3537" s="86"/>
      <c r="AB3537" s="86"/>
      <c r="AC3537" s="86"/>
      <c r="AD3537" s="86"/>
      <c r="AE3537" s="86" t="s">
        <v>66</v>
      </c>
      <c r="AF3537" s="86" t="s">
        <v>73</v>
      </c>
      <c r="AG3537" s="86"/>
      <c r="AH3537" s="86" t="s">
        <v>3509</v>
      </c>
      <c r="AI3537" s="86"/>
      <c r="AJ3537" s="86" t="s">
        <v>94</v>
      </c>
      <c r="AK3537" s="86" t="str">
        <f t="shared" si="1"/>
        <v>ДАХШ РЦАХДП ААИ ЮФУ, отделение г. Зернограда</v>
      </c>
      <c r="AL3537" s="50" t="s">
        <v>3509</v>
      </c>
      <c r="AM3537" s="18"/>
      <c r="AN3537" s="18"/>
      <c r="AO3537" s="18"/>
      <c r="AP3537" s="18"/>
      <c r="AQ3537" s="18"/>
    </row>
    <row r="3538" spans="1:43" ht="12.75" x14ac:dyDescent="0.2">
      <c r="A3538" s="65">
        <v>45633.565890162034</v>
      </c>
      <c r="B3538" s="18" t="s">
        <v>16218</v>
      </c>
      <c r="C3538" s="86" t="s">
        <v>19598</v>
      </c>
      <c r="D3538" s="86" t="s">
        <v>18368</v>
      </c>
      <c r="E3538" s="86" t="s">
        <v>1869</v>
      </c>
      <c r="F3538" s="86" t="s">
        <v>674</v>
      </c>
      <c r="G3538" s="86" t="s">
        <v>29</v>
      </c>
      <c r="H3538" s="48">
        <v>40145</v>
      </c>
      <c r="I3538" s="86" t="s">
        <v>18369</v>
      </c>
      <c r="J3538" s="47">
        <v>9</v>
      </c>
      <c r="K3538" s="49">
        <v>9</v>
      </c>
      <c r="L3538" s="86" t="s">
        <v>18238</v>
      </c>
      <c r="M3538" s="86" t="s">
        <v>50</v>
      </c>
      <c r="N3538" s="86" t="s">
        <v>10402</v>
      </c>
      <c r="O3538" s="86">
        <v>630258</v>
      </c>
      <c r="P3538" s="87">
        <v>40157</v>
      </c>
      <c r="Q3538" s="86" t="s">
        <v>18198</v>
      </c>
      <c r="R3538" s="50" t="s">
        <v>18324</v>
      </c>
      <c r="S3538" s="86" t="s">
        <v>2068</v>
      </c>
      <c r="T3538" s="86"/>
      <c r="U3538" s="86" t="s">
        <v>35</v>
      </c>
      <c r="V3538" s="50" t="s">
        <v>7679</v>
      </c>
      <c r="W3538" s="50"/>
      <c r="X3538" s="86"/>
      <c r="Y3538" s="86"/>
      <c r="Z3538" s="86"/>
      <c r="AA3538" s="86"/>
      <c r="AB3538" s="86" t="s">
        <v>18325</v>
      </c>
      <c r="AC3538" s="94" t="s">
        <v>18326</v>
      </c>
      <c r="AD3538" s="86"/>
      <c r="AE3538" s="86" t="s">
        <v>36</v>
      </c>
      <c r="AF3538" s="86" t="s">
        <v>37</v>
      </c>
      <c r="AG3538" s="86"/>
      <c r="AH3538" s="86"/>
      <c r="AI3538" s="86" t="s">
        <v>1268</v>
      </c>
      <c r="AJ3538" s="86" t="s">
        <v>46</v>
      </c>
      <c r="AK3538" s="86" t="str">
        <f t="shared" si="1"/>
        <v>МБОУ Лицей №124 г.о. Самара</v>
      </c>
      <c r="AL3538" s="50" t="s">
        <v>1268</v>
      </c>
      <c r="AM3538" s="18"/>
      <c r="AN3538" s="18"/>
      <c r="AO3538" s="18"/>
      <c r="AP3538" s="18"/>
      <c r="AQ3538" s="18"/>
    </row>
    <row r="3539" spans="1:43" ht="89.25" x14ac:dyDescent="0.2">
      <c r="A3539" s="65">
        <v>45633.569422291665</v>
      </c>
      <c r="B3539" s="18" t="s">
        <v>16223</v>
      </c>
      <c r="C3539" s="86" t="s">
        <v>19598</v>
      </c>
      <c r="D3539" s="86" t="s">
        <v>5673</v>
      </c>
      <c r="E3539" s="86" t="s">
        <v>127</v>
      </c>
      <c r="F3539" s="86" t="s">
        <v>15115</v>
      </c>
      <c r="G3539" s="86" t="s">
        <v>42</v>
      </c>
      <c r="H3539" s="48">
        <v>40095</v>
      </c>
      <c r="I3539" s="86">
        <v>89614302009</v>
      </c>
      <c r="J3539" s="47">
        <v>9</v>
      </c>
      <c r="K3539" s="49">
        <v>9</v>
      </c>
      <c r="L3539" s="86" t="s">
        <v>30</v>
      </c>
      <c r="M3539" s="86" t="s">
        <v>31</v>
      </c>
      <c r="N3539" s="86">
        <v>6024</v>
      </c>
      <c r="O3539" s="86">
        <v>494671</v>
      </c>
      <c r="P3539" s="87">
        <v>45223</v>
      </c>
      <c r="Q3539" s="86" t="s">
        <v>71</v>
      </c>
      <c r="R3539" s="50" t="s">
        <v>5028</v>
      </c>
      <c r="S3539" s="86" t="s">
        <v>60</v>
      </c>
      <c r="T3539" s="86" t="s">
        <v>14203</v>
      </c>
      <c r="U3539" s="86" t="s">
        <v>157</v>
      </c>
      <c r="V3539" s="50" t="s">
        <v>5030</v>
      </c>
      <c r="W3539" s="50" t="s">
        <v>1291</v>
      </c>
      <c r="X3539" s="86" t="s">
        <v>60</v>
      </c>
      <c r="Y3539" s="86" t="s">
        <v>187</v>
      </c>
      <c r="Z3539" s="86" t="s">
        <v>35</v>
      </c>
      <c r="AA3539" s="86" t="s">
        <v>5941</v>
      </c>
      <c r="AB3539" s="86"/>
      <c r="AC3539" s="86"/>
      <c r="AD3539" s="86"/>
      <c r="AE3539" s="86" t="s">
        <v>36</v>
      </c>
      <c r="AF3539" s="86" t="s">
        <v>73</v>
      </c>
      <c r="AG3539" s="86"/>
      <c r="AH3539" s="86" t="s">
        <v>1291</v>
      </c>
      <c r="AI3539" s="86"/>
      <c r="AJ3539" s="86" t="s">
        <v>39</v>
      </c>
      <c r="AK3539" s="86" t="str">
        <f t="shared" si="1"/>
        <v>МБУ ДО г. Шахты «Детская школа искусств» структурное подразделение Центр Искусств им. В.А. Серова</v>
      </c>
      <c r="AL3539" s="50" t="s">
        <v>1291</v>
      </c>
      <c r="AM3539" s="18"/>
      <c r="AN3539" s="18"/>
      <c r="AO3539" s="18"/>
      <c r="AP3539" s="18"/>
      <c r="AQ3539" s="18"/>
    </row>
    <row r="3540" spans="1:43" ht="25.5" x14ac:dyDescent="0.2">
      <c r="A3540" s="65">
        <v>45633.571524502317</v>
      </c>
      <c r="B3540" s="18" t="s">
        <v>16229</v>
      </c>
      <c r="C3540" s="86" t="s">
        <v>19598</v>
      </c>
      <c r="D3540" s="86" t="s">
        <v>15073</v>
      </c>
      <c r="E3540" s="86" t="s">
        <v>334</v>
      </c>
      <c r="F3540" s="86" t="s">
        <v>76</v>
      </c>
      <c r="G3540" s="86" t="s">
        <v>42</v>
      </c>
      <c r="H3540" s="48">
        <v>39804</v>
      </c>
      <c r="I3540" s="86">
        <v>89286574353</v>
      </c>
      <c r="J3540" s="47">
        <v>9</v>
      </c>
      <c r="K3540" s="49">
        <v>9</v>
      </c>
      <c r="L3540" s="86" t="s">
        <v>30</v>
      </c>
      <c r="M3540" s="86" t="s">
        <v>31</v>
      </c>
      <c r="N3540" s="86">
        <v>6023</v>
      </c>
      <c r="O3540" s="86">
        <v>190064</v>
      </c>
      <c r="P3540" s="87">
        <v>44944</v>
      </c>
      <c r="Q3540" s="86" t="s">
        <v>5158</v>
      </c>
      <c r="R3540" s="50" t="s">
        <v>183</v>
      </c>
      <c r="S3540" s="86" t="s">
        <v>60</v>
      </c>
      <c r="T3540" s="86"/>
      <c r="U3540" s="86" t="s">
        <v>35</v>
      </c>
      <c r="V3540" s="50" t="s">
        <v>150</v>
      </c>
      <c r="W3540" s="50"/>
      <c r="X3540" s="86"/>
      <c r="Y3540" s="86"/>
      <c r="Z3540" s="86"/>
      <c r="AA3540" s="86" t="s">
        <v>150</v>
      </c>
      <c r="AB3540" s="86"/>
      <c r="AC3540" s="86"/>
      <c r="AD3540" s="86"/>
      <c r="AE3540" s="86" t="s">
        <v>36</v>
      </c>
      <c r="AF3540" s="86" t="s">
        <v>67</v>
      </c>
      <c r="AG3540" s="90" t="s">
        <v>181</v>
      </c>
      <c r="AH3540" s="86"/>
      <c r="AI3540" s="86"/>
      <c r="AJ3540" s="86" t="s">
        <v>46</v>
      </c>
      <c r="AK3540" s="86" t="str">
        <f t="shared" si="1"/>
        <v>МБОУ «Гимназия № 35»</v>
      </c>
      <c r="AL3540" s="50" t="s">
        <v>181</v>
      </c>
      <c r="AM3540" s="18"/>
      <c r="AN3540" s="18"/>
      <c r="AO3540" s="18"/>
      <c r="AP3540" s="18"/>
      <c r="AQ3540" s="18"/>
    </row>
    <row r="3541" spans="1:43" ht="25.5" x14ac:dyDescent="0.2">
      <c r="A3541" s="65">
        <v>45633.581133831016</v>
      </c>
      <c r="B3541" s="18" t="s">
        <v>16234</v>
      </c>
      <c r="C3541" s="86" t="s">
        <v>19598</v>
      </c>
      <c r="D3541" s="86" t="s">
        <v>15052</v>
      </c>
      <c r="E3541" s="86" t="s">
        <v>765</v>
      </c>
      <c r="F3541" s="86" t="s">
        <v>1079</v>
      </c>
      <c r="G3541" s="86" t="s">
        <v>29</v>
      </c>
      <c r="H3541" s="48">
        <v>40205</v>
      </c>
      <c r="I3541" s="86">
        <v>89811445671</v>
      </c>
      <c r="J3541" s="47">
        <v>9</v>
      </c>
      <c r="K3541" s="49">
        <v>9</v>
      </c>
      <c r="L3541" s="86" t="s">
        <v>30</v>
      </c>
      <c r="M3541" s="86" t="s">
        <v>31</v>
      </c>
      <c r="N3541" s="86">
        <v>6024</v>
      </c>
      <c r="O3541" s="86">
        <v>265678</v>
      </c>
      <c r="P3541" s="87">
        <v>45330</v>
      </c>
      <c r="Q3541" s="86" t="s">
        <v>5158</v>
      </c>
      <c r="R3541" s="50" t="s">
        <v>183</v>
      </c>
      <c r="S3541" s="86" t="s">
        <v>60</v>
      </c>
      <c r="T3541" s="86"/>
      <c r="U3541" s="86" t="s">
        <v>35</v>
      </c>
      <c r="V3541" s="50" t="s">
        <v>150</v>
      </c>
      <c r="W3541" s="50"/>
      <c r="X3541" s="86"/>
      <c r="Y3541" s="86"/>
      <c r="Z3541" s="86"/>
      <c r="AA3541" s="86" t="s">
        <v>150</v>
      </c>
      <c r="AB3541" s="86"/>
      <c r="AC3541" s="86"/>
      <c r="AD3541" s="86"/>
      <c r="AE3541" s="86" t="s">
        <v>36</v>
      </c>
      <c r="AF3541" s="86" t="s">
        <v>67</v>
      </c>
      <c r="AG3541" s="90" t="s">
        <v>181</v>
      </c>
      <c r="AH3541" s="86"/>
      <c r="AI3541" s="86"/>
      <c r="AJ3541" s="86" t="s">
        <v>46</v>
      </c>
      <c r="AK3541" s="86" t="str">
        <f t="shared" si="1"/>
        <v>МБОУ «Гимназия № 35»</v>
      </c>
      <c r="AL3541" s="50" t="s">
        <v>181</v>
      </c>
      <c r="AM3541" s="18"/>
      <c r="AN3541" s="18"/>
      <c r="AO3541" s="18"/>
      <c r="AP3541" s="18"/>
      <c r="AQ3541" s="18"/>
    </row>
    <row r="3542" spans="1:43" ht="38.25" x14ac:dyDescent="0.2">
      <c r="A3542" s="65">
        <v>45633.611797395832</v>
      </c>
      <c r="B3542" s="18" t="s">
        <v>16240</v>
      </c>
      <c r="C3542" s="86" t="s">
        <v>19598</v>
      </c>
      <c r="D3542" s="86" t="s">
        <v>3866</v>
      </c>
      <c r="E3542" s="86" t="s">
        <v>1106</v>
      </c>
      <c r="F3542" s="86" t="s">
        <v>3867</v>
      </c>
      <c r="G3542" s="86" t="s">
        <v>42</v>
      </c>
      <c r="H3542" s="60">
        <v>40203</v>
      </c>
      <c r="I3542" s="86">
        <v>89885820930</v>
      </c>
      <c r="J3542" s="47">
        <v>9</v>
      </c>
      <c r="K3542" s="49">
        <v>9</v>
      </c>
      <c r="L3542" s="86" t="s">
        <v>30</v>
      </c>
      <c r="M3542" s="86" t="s">
        <v>31</v>
      </c>
      <c r="N3542" s="86">
        <v>6024</v>
      </c>
      <c r="O3542" s="86">
        <v>726617</v>
      </c>
      <c r="P3542" s="88">
        <v>45358</v>
      </c>
      <c r="Q3542" s="86" t="s">
        <v>3868</v>
      </c>
      <c r="R3542" s="50" t="s">
        <v>3869</v>
      </c>
      <c r="S3542" s="86" t="s">
        <v>60</v>
      </c>
      <c r="T3542" s="86"/>
      <c r="U3542" s="86" t="s">
        <v>157</v>
      </c>
      <c r="V3542" s="50" t="s">
        <v>3870</v>
      </c>
      <c r="W3542" s="50" t="s">
        <v>3871</v>
      </c>
      <c r="X3542" s="86" t="s">
        <v>60</v>
      </c>
      <c r="Y3542" s="86"/>
      <c r="Z3542" s="86" t="s">
        <v>157</v>
      </c>
      <c r="AA3542" s="86" t="s">
        <v>3870</v>
      </c>
      <c r="AB3542" s="86" t="s">
        <v>3872</v>
      </c>
      <c r="AC3542" s="86" t="s">
        <v>3872</v>
      </c>
      <c r="AD3542" s="86" t="s">
        <v>3873</v>
      </c>
      <c r="AE3542" s="86" t="s">
        <v>36</v>
      </c>
      <c r="AF3542" s="86" t="s">
        <v>67</v>
      </c>
      <c r="AG3542" s="86" t="s">
        <v>137</v>
      </c>
      <c r="AH3542" s="86"/>
      <c r="AI3542" s="86"/>
      <c r="AJ3542" s="86" t="s">
        <v>39</v>
      </c>
      <c r="AK3542" s="86" t="str">
        <f t="shared" si="1"/>
        <v>ФГБОУ ВО "Донской государственный технический университет"</v>
      </c>
      <c r="AL3542" s="50" t="s">
        <v>137</v>
      </c>
      <c r="AM3542" s="18"/>
      <c r="AN3542" s="18"/>
      <c r="AO3542" s="18"/>
      <c r="AP3542" s="18"/>
      <c r="AQ3542" s="18"/>
    </row>
    <row r="3543" spans="1:43" ht="38.25" x14ac:dyDescent="0.2">
      <c r="A3543" s="65">
        <v>45633.61686303241</v>
      </c>
      <c r="B3543" s="18" t="s">
        <v>16244</v>
      </c>
      <c r="C3543" s="86" t="s">
        <v>19598</v>
      </c>
      <c r="D3543" s="86" t="s">
        <v>199</v>
      </c>
      <c r="E3543" s="86" t="s">
        <v>91</v>
      </c>
      <c r="F3543" s="86" t="s">
        <v>326</v>
      </c>
      <c r="G3543" s="86" t="s">
        <v>42</v>
      </c>
      <c r="H3543" s="48">
        <v>40099</v>
      </c>
      <c r="I3543" s="86">
        <v>89288253122</v>
      </c>
      <c r="J3543" s="47">
        <v>9</v>
      </c>
      <c r="K3543" s="49">
        <v>9</v>
      </c>
      <c r="L3543" s="86" t="s">
        <v>30</v>
      </c>
      <c r="M3543" s="86" t="s">
        <v>31</v>
      </c>
      <c r="N3543" s="86">
        <v>723</v>
      </c>
      <c r="O3543" s="89" t="s">
        <v>12573</v>
      </c>
      <c r="P3543" s="87">
        <v>45247</v>
      </c>
      <c r="Q3543" s="86" t="s">
        <v>741</v>
      </c>
      <c r="R3543" s="50" t="s">
        <v>12574</v>
      </c>
      <c r="S3543" s="86" t="s">
        <v>164</v>
      </c>
      <c r="T3543" s="86"/>
      <c r="U3543" s="86" t="s">
        <v>35</v>
      </c>
      <c r="V3543" s="50" t="s">
        <v>5933</v>
      </c>
      <c r="W3543" s="50" t="s">
        <v>10200</v>
      </c>
      <c r="X3543" s="86" t="s">
        <v>164</v>
      </c>
      <c r="Y3543" s="86"/>
      <c r="Z3543" s="86" t="s">
        <v>35</v>
      </c>
      <c r="AA3543" s="86" t="s">
        <v>5933</v>
      </c>
      <c r="AB3543" s="86" t="s">
        <v>12382</v>
      </c>
      <c r="AC3543" s="86"/>
      <c r="AD3543" s="86"/>
      <c r="AE3543" s="86" t="s">
        <v>36</v>
      </c>
      <c r="AF3543" s="86" t="s">
        <v>37</v>
      </c>
      <c r="AG3543" s="86"/>
      <c r="AH3543" s="86"/>
      <c r="AI3543" s="86" t="s">
        <v>862</v>
      </c>
      <c r="AJ3543" s="86" t="s">
        <v>39</v>
      </c>
      <c r="AK3543" s="86" t="str">
        <f t="shared" si="1"/>
        <v>ФГБОУ ВО "Пятигорский государственный университет" (ПГУ) г. Пятигорск</v>
      </c>
      <c r="AL3543" s="50" t="s">
        <v>862</v>
      </c>
      <c r="AM3543" s="18"/>
      <c r="AN3543" s="18"/>
      <c r="AO3543" s="18"/>
      <c r="AP3543" s="18"/>
      <c r="AQ3543" s="18"/>
    </row>
    <row r="3544" spans="1:43" ht="38.25" x14ac:dyDescent="0.2">
      <c r="A3544" s="65">
        <v>45633.638010601848</v>
      </c>
      <c r="B3544" s="18" t="s">
        <v>16252</v>
      </c>
      <c r="C3544" s="86" t="s">
        <v>19598</v>
      </c>
      <c r="D3544" s="86" t="s">
        <v>16929</v>
      </c>
      <c r="E3544" s="86" t="s">
        <v>904</v>
      </c>
      <c r="F3544" s="86" t="s">
        <v>706</v>
      </c>
      <c r="G3544" s="86" t="s">
        <v>4004</v>
      </c>
      <c r="H3544" s="48">
        <v>40266</v>
      </c>
      <c r="I3544" s="86">
        <v>89249424804</v>
      </c>
      <c r="J3544" s="47">
        <v>9</v>
      </c>
      <c r="K3544" s="49">
        <v>9</v>
      </c>
      <c r="L3544" s="86" t="s">
        <v>30</v>
      </c>
      <c r="M3544" s="86" t="s">
        <v>14316</v>
      </c>
      <c r="N3544" s="86">
        <v>4323</v>
      </c>
      <c r="O3544" s="86">
        <v>487177</v>
      </c>
      <c r="P3544" s="87">
        <v>45386</v>
      </c>
      <c r="Q3544" s="86" t="s">
        <v>609</v>
      </c>
      <c r="R3544" s="50" t="s">
        <v>16892</v>
      </c>
      <c r="S3544" s="86" t="s">
        <v>197</v>
      </c>
      <c r="T3544" s="86"/>
      <c r="U3544" s="86" t="s">
        <v>35</v>
      </c>
      <c r="V3544" s="50" t="s">
        <v>9089</v>
      </c>
      <c r="W3544" s="50" t="s">
        <v>16850</v>
      </c>
      <c r="X3544" s="86" t="s">
        <v>197</v>
      </c>
      <c r="Y3544" s="86"/>
      <c r="Z3544" s="86" t="s">
        <v>35</v>
      </c>
      <c r="AA3544" s="86" t="s">
        <v>16851</v>
      </c>
      <c r="AB3544" s="86" t="s">
        <v>16852</v>
      </c>
      <c r="AC3544" s="86"/>
      <c r="AD3544" s="86"/>
      <c r="AE3544" s="86" t="s">
        <v>16853</v>
      </c>
      <c r="AF3544" s="86" t="s">
        <v>37</v>
      </c>
      <c r="AG3544" s="86"/>
      <c r="AH3544" s="86"/>
      <c r="AI3544" s="86" t="s">
        <v>865</v>
      </c>
      <c r="AJ3544" s="86" t="s">
        <v>46</v>
      </c>
      <c r="AK3544" s="86" t="str">
        <f t="shared" si="1"/>
        <v>МАУДО «Центр художественного мастерства» г.о. Королёв Московской области</v>
      </c>
      <c r="AL3544" s="50" t="s">
        <v>865</v>
      </c>
      <c r="AM3544" s="18"/>
      <c r="AN3544" s="18"/>
      <c r="AO3544" s="18"/>
      <c r="AP3544" s="18"/>
      <c r="AQ3544" s="18"/>
    </row>
    <row r="3545" spans="1:43" ht="38.25" x14ac:dyDescent="0.2">
      <c r="A3545" s="65">
        <v>45633.641284317127</v>
      </c>
      <c r="B3545" s="18" t="s">
        <v>16258</v>
      </c>
      <c r="C3545" s="86" t="s">
        <v>19598</v>
      </c>
      <c r="D3545" s="86" t="s">
        <v>16150</v>
      </c>
      <c r="E3545" s="86" t="s">
        <v>699</v>
      </c>
      <c r="F3545" s="86" t="s">
        <v>1218</v>
      </c>
      <c r="G3545" s="86" t="s">
        <v>42</v>
      </c>
      <c r="H3545" s="48">
        <v>39869</v>
      </c>
      <c r="I3545" s="86">
        <v>89298219162</v>
      </c>
      <c r="J3545" s="47">
        <v>9</v>
      </c>
      <c r="K3545" s="49">
        <v>9</v>
      </c>
      <c r="L3545" s="86" t="s">
        <v>30</v>
      </c>
      <c r="M3545" s="86" t="s">
        <v>31</v>
      </c>
      <c r="N3545" s="86">
        <v>6023</v>
      </c>
      <c r="O3545" s="86">
        <v>242449</v>
      </c>
      <c r="P3545" s="87">
        <v>44999</v>
      </c>
      <c r="Q3545" s="86" t="s">
        <v>58</v>
      </c>
      <c r="R3545" s="50" t="s">
        <v>2775</v>
      </c>
      <c r="S3545" s="86" t="s">
        <v>60</v>
      </c>
      <c r="T3545" s="86" t="s">
        <v>6647</v>
      </c>
      <c r="U3545" s="86" t="s">
        <v>35</v>
      </c>
      <c r="V3545" s="50" t="s">
        <v>150</v>
      </c>
      <c r="W3545" s="50" t="s">
        <v>16151</v>
      </c>
      <c r="X3545" s="86" t="s">
        <v>60</v>
      </c>
      <c r="Y3545" s="86" t="s">
        <v>60</v>
      </c>
      <c r="Z3545" s="86" t="s">
        <v>35</v>
      </c>
      <c r="AA3545" s="86" t="s">
        <v>150</v>
      </c>
      <c r="AB3545" s="86" t="s">
        <v>16152</v>
      </c>
      <c r="AC3545" s="86"/>
      <c r="AD3545" s="86"/>
      <c r="AE3545" s="86" t="s">
        <v>36</v>
      </c>
      <c r="AF3545" s="86" t="s">
        <v>67</v>
      </c>
      <c r="AG3545" s="86" t="s">
        <v>68</v>
      </c>
      <c r="AH3545" s="86"/>
      <c r="AI3545" s="86"/>
      <c r="AJ3545" s="86" t="s">
        <v>46</v>
      </c>
      <c r="AK354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545" s="50" t="s">
        <v>68</v>
      </c>
      <c r="AM3545" s="18"/>
      <c r="AN3545" s="18"/>
      <c r="AO3545" s="18"/>
      <c r="AP3545" s="18"/>
      <c r="AQ3545" s="18"/>
    </row>
    <row r="3546" spans="1:43" ht="38.25" x14ac:dyDescent="0.2">
      <c r="A3546" s="65">
        <v>45633.641356087959</v>
      </c>
      <c r="B3546" s="18" t="s">
        <v>16263</v>
      </c>
      <c r="C3546" s="86" t="s">
        <v>19598</v>
      </c>
      <c r="D3546" s="86" t="s">
        <v>6740</v>
      </c>
      <c r="E3546" s="86" t="s">
        <v>193</v>
      </c>
      <c r="F3546" s="86" t="s">
        <v>951</v>
      </c>
      <c r="G3546" s="86" t="s">
        <v>42</v>
      </c>
      <c r="H3546" s="60">
        <v>39924</v>
      </c>
      <c r="I3546" s="86">
        <v>89294338887</v>
      </c>
      <c r="J3546" s="47">
        <v>9</v>
      </c>
      <c r="K3546" s="49">
        <v>9</v>
      </c>
      <c r="L3546" s="86" t="s">
        <v>30</v>
      </c>
      <c r="M3546" s="86" t="s">
        <v>31</v>
      </c>
      <c r="N3546" s="86">
        <v>2523</v>
      </c>
      <c r="O3546" s="86">
        <v>178863</v>
      </c>
      <c r="P3546" s="88">
        <v>45075</v>
      </c>
      <c r="Q3546" s="86" t="s">
        <v>6684</v>
      </c>
      <c r="R3546" s="50" t="s">
        <v>6735</v>
      </c>
      <c r="S3546" s="86" t="s">
        <v>2552</v>
      </c>
      <c r="T3546" s="86"/>
      <c r="U3546" s="86" t="s">
        <v>35</v>
      </c>
      <c r="V3546" s="50" t="s">
        <v>3033</v>
      </c>
      <c r="W3546" s="50" t="s">
        <v>6680</v>
      </c>
      <c r="X3546" s="86" t="s">
        <v>2552</v>
      </c>
      <c r="Y3546" s="86"/>
      <c r="Z3546" s="86" t="s">
        <v>35</v>
      </c>
      <c r="AA3546" s="86" t="s">
        <v>3033</v>
      </c>
      <c r="AB3546" s="86" t="s">
        <v>6741</v>
      </c>
      <c r="AC3546" s="94" t="s">
        <v>6742</v>
      </c>
      <c r="AD3546" s="94"/>
      <c r="AE3546" s="86" t="s">
        <v>66</v>
      </c>
      <c r="AF3546" s="86" t="s">
        <v>37</v>
      </c>
      <c r="AG3546" s="86"/>
      <c r="AH3546" s="86"/>
      <c r="AI3546" s="86" t="s">
        <v>2554</v>
      </c>
      <c r="AJ3546" s="86" t="s">
        <v>39</v>
      </c>
      <c r="AK3546" s="86" t="str">
        <f t="shared" si="1"/>
        <v>МБУ ДО "ДШИ №1" г. Ангарска</v>
      </c>
      <c r="AL3546" s="50" t="s">
        <v>2554</v>
      </c>
      <c r="AM3546" s="18"/>
      <c r="AN3546" s="18"/>
      <c r="AO3546" s="18"/>
      <c r="AP3546" s="18"/>
      <c r="AQ3546" s="18"/>
    </row>
    <row r="3547" spans="1:43" ht="12.75" x14ac:dyDescent="0.2">
      <c r="A3547" s="65">
        <v>45633.641475069446</v>
      </c>
      <c r="B3547" s="18" t="s">
        <v>16266</v>
      </c>
      <c r="C3547" s="86" t="s">
        <v>19598</v>
      </c>
      <c r="D3547" s="86" t="s">
        <v>4392</v>
      </c>
      <c r="E3547" s="86" t="s">
        <v>1849</v>
      </c>
      <c r="F3547" s="86" t="s">
        <v>390</v>
      </c>
      <c r="G3547" s="86" t="s">
        <v>4004</v>
      </c>
      <c r="H3547" s="60">
        <v>40025</v>
      </c>
      <c r="I3547" s="86" t="s">
        <v>4393</v>
      </c>
      <c r="J3547" s="47">
        <v>9</v>
      </c>
      <c r="K3547" s="49">
        <v>9</v>
      </c>
      <c r="L3547" s="86" t="s">
        <v>30</v>
      </c>
      <c r="M3547" s="86" t="s">
        <v>31</v>
      </c>
      <c r="N3547" s="86">
        <v>723</v>
      </c>
      <c r="O3547" s="86">
        <v>38203</v>
      </c>
      <c r="P3547" s="88">
        <v>45167</v>
      </c>
      <c r="Q3547" s="86" t="s">
        <v>741</v>
      </c>
      <c r="R3547" s="50" t="s">
        <v>4137</v>
      </c>
      <c r="S3547" s="86" t="s">
        <v>164</v>
      </c>
      <c r="T3547" s="86"/>
      <c r="U3547" s="86" t="s">
        <v>35</v>
      </c>
      <c r="V3547" s="50" t="s">
        <v>1203</v>
      </c>
      <c r="W3547" s="50" t="s">
        <v>511</v>
      </c>
      <c r="X3547" s="86" t="s">
        <v>164</v>
      </c>
      <c r="Y3547" s="86"/>
      <c r="Z3547" s="86" t="s">
        <v>35</v>
      </c>
      <c r="AA3547" s="86" t="s">
        <v>1203</v>
      </c>
      <c r="AB3547" s="86" t="s">
        <v>4078</v>
      </c>
      <c r="AC3547" s="86"/>
      <c r="AD3547" s="86"/>
      <c r="AE3547" s="86" t="s">
        <v>4027</v>
      </c>
      <c r="AF3547" s="86" t="s">
        <v>37</v>
      </c>
      <c r="AG3547" s="86"/>
      <c r="AH3547" s="86"/>
      <c r="AI3547" s="86" t="s">
        <v>1814</v>
      </c>
      <c r="AJ3547" s="86"/>
      <c r="AK3547" s="86" t="str">
        <f t="shared" si="1"/>
        <v>МБУДО ДХШ г. Пятигорск</v>
      </c>
      <c r="AL3547" s="50" t="s">
        <v>1814</v>
      </c>
      <c r="AM3547" s="18"/>
      <c r="AN3547" s="18"/>
      <c r="AO3547" s="18"/>
      <c r="AP3547" s="18"/>
      <c r="AQ3547" s="18"/>
    </row>
    <row r="3548" spans="1:43" ht="25.5" x14ac:dyDescent="0.2">
      <c r="A3548" s="65">
        <v>45633.650192395835</v>
      </c>
      <c r="B3548" s="18" t="s">
        <v>16270</v>
      </c>
      <c r="C3548" s="86" t="s">
        <v>19598</v>
      </c>
      <c r="D3548" s="86" t="s">
        <v>4893</v>
      </c>
      <c r="E3548" s="86" t="s">
        <v>597</v>
      </c>
      <c r="F3548" s="86" t="s">
        <v>70</v>
      </c>
      <c r="G3548" s="86" t="s">
        <v>42</v>
      </c>
      <c r="H3548" s="60">
        <v>40225</v>
      </c>
      <c r="I3548" s="86">
        <v>89001219767</v>
      </c>
      <c r="J3548" s="47">
        <v>9</v>
      </c>
      <c r="K3548" s="49">
        <v>9</v>
      </c>
      <c r="L3548" s="86" t="s">
        <v>30</v>
      </c>
      <c r="M3548" s="86" t="s">
        <v>31</v>
      </c>
      <c r="N3548" s="86">
        <v>6024</v>
      </c>
      <c r="O3548" s="86">
        <v>752615</v>
      </c>
      <c r="P3548" s="88">
        <v>45366</v>
      </c>
      <c r="Q3548" s="86" t="s">
        <v>1774</v>
      </c>
      <c r="R3548" s="50" t="s">
        <v>1359</v>
      </c>
      <c r="S3548" s="86" t="s">
        <v>60</v>
      </c>
      <c r="T3548" s="86"/>
      <c r="U3548" s="86" t="s">
        <v>35</v>
      </c>
      <c r="V3548" s="50" t="s">
        <v>2662</v>
      </c>
      <c r="W3548" s="50"/>
      <c r="X3548" s="86"/>
      <c r="Y3548" s="86"/>
      <c r="Z3548" s="86"/>
      <c r="AA3548" s="86"/>
      <c r="AB3548" s="86"/>
      <c r="AC3548" s="86"/>
      <c r="AD3548" s="86"/>
      <c r="AE3548" s="86" t="s">
        <v>36</v>
      </c>
      <c r="AF3548" s="86" t="s">
        <v>73</v>
      </c>
      <c r="AG3548" s="86"/>
      <c r="AH3548" s="86" t="s">
        <v>3844</v>
      </c>
      <c r="AI3548" s="86"/>
      <c r="AJ3548" s="86" t="s">
        <v>46</v>
      </c>
      <c r="AK3548" s="86" t="str">
        <f t="shared" si="1"/>
        <v>МБУ ДО ДХШ им. И.И. Крылова г. Азова</v>
      </c>
      <c r="AL3548" s="50" t="s">
        <v>3844</v>
      </c>
      <c r="AM3548" s="18"/>
      <c r="AN3548" s="18"/>
      <c r="AO3548" s="18"/>
      <c r="AP3548" s="18"/>
      <c r="AQ3548" s="18"/>
    </row>
    <row r="3549" spans="1:43" ht="38.25" x14ac:dyDescent="0.2">
      <c r="A3549" s="65">
        <v>45633.656781261576</v>
      </c>
      <c r="B3549" s="18" t="s">
        <v>16276</v>
      </c>
      <c r="C3549" s="86" t="s">
        <v>19598</v>
      </c>
      <c r="D3549" s="86" t="s">
        <v>7740</v>
      </c>
      <c r="E3549" s="86" t="s">
        <v>739</v>
      </c>
      <c r="F3549" s="86" t="s">
        <v>464</v>
      </c>
      <c r="G3549" s="86" t="s">
        <v>42</v>
      </c>
      <c r="H3549" s="60">
        <v>40094</v>
      </c>
      <c r="I3549" s="86">
        <v>89950396201</v>
      </c>
      <c r="J3549" s="47">
        <v>9</v>
      </c>
      <c r="K3549" s="49">
        <v>9</v>
      </c>
      <c r="L3549" s="86" t="s">
        <v>30</v>
      </c>
      <c r="M3549" s="86" t="s">
        <v>31</v>
      </c>
      <c r="N3549" s="86">
        <v>2023</v>
      </c>
      <c r="O3549" s="86">
        <v>827771</v>
      </c>
      <c r="P3549" s="88">
        <v>45238</v>
      </c>
      <c r="Q3549" s="86" t="s">
        <v>3341</v>
      </c>
      <c r="R3549" s="50" t="s">
        <v>7741</v>
      </c>
      <c r="S3549" s="86" t="s">
        <v>732</v>
      </c>
      <c r="T3549" s="86" t="s">
        <v>732</v>
      </c>
      <c r="U3549" s="86" t="s">
        <v>35</v>
      </c>
      <c r="V3549" s="50" t="s">
        <v>1656</v>
      </c>
      <c r="W3549" s="50" t="s">
        <v>7742</v>
      </c>
      <c r="X3549" s="86" t="s">
        <v>732</v>
      </c>
      <c r="Y3549" s="86" t="s">
        <v>732</v>
      </c>
      <c r="Z3549" s="86" t="s">
        <v>35</v>
      </c>
      <c r="AA3549" s="86" t="s">
        <v>1656</v>
      </c>
      <c r="AB3549" s="86" t="s">
        <v>7743</v>
      </c>
      <c r="AC3549" s="86"/>
      <c r="AD3549" s="86"/>
      <c r="AE3549" s="86" t="s">
        <v>36</v>
      </c>
      <c r="AF3549" s="86" t="s">
        <v>37</v>
      </c>
      <c r="AG3549" s="86"/>
      <c r="AH3549" s="86"/>
      <c r="AI3549" s="86" t="s">
        <v>1898</v>
      </c>
      <c r="AJ3549" s="86" t="s">
        <v>46</v>
      </c>
      <c r="AK3549" s="86" t="str">
        <f t="shared" si="1"/>
        <v>ФГБОУ ВО "Воронежский государственный педагогический университет" (ВГПУ) г. Воронеж</v>
      </c>
      <c r="AL3549" s="50" t="s">
        <v>1898</v>
      </c>
      <c r="AM3549" s="18"/>
      <c r="AN3549" s="18"/>
      <c r="AO3549" s="18"/>
      <c r="AP3549" s="18"/>
      <c r="AQ3549" s="18"/>
    </row>
    <row r="3550" spans="1:43" ht="51" x14ac:dyDescent="0.2">
      <c r="A3550" s="65">
        <v>45633.658320763891</v>
      </c>
      <c r="B3550" s="18" t="s">
        <v>16283</v>
      </c>
      <c r="C3550" s="86" t="s">
        <v>19598</v>
      </c>
      <c r="D3550" s="86" t="s">
        <v>14013</v>
      </c>
      <c r="E3550" s="86" t="s">
        <v>950</v>
      </c>
      <c r="F3550" s="86" t="s">
        <v>905</v>
      </c>
      <c r="G3550" s="86" t="s">
        <v>42</v>
      </c>
      <c r="H3550" s="48">
        <v>39820</v>
      </c>
      <c r="I3550" s="86">
        <v>89101477363</v>
      </c>
      <c r="J3550" s="47">
        <v>9</v>
      </c>
      <c r="K3550" s="49">
        <v>9</v>
      </c>
      <c r="L3550" s="86" t="s">
        <v>30</v>
      </c>
      <c r="M3550" s="86" t="s">
        <v>31</v>
      </c>
      <c r="N3550" s="86">
        <v>2222</v>
      </c>
      <c r="O3550" s="86">
        <v>547038</v>
      </c>
      <c r="P3550" s="87">
        <v>44950</v>
      </c>
      <c r="Q3550" s="86" t="s">
        <v>711</v>
      </c>
      <c r="R3550" s="50" t="s">
        <v>14014</v>
      </c>
      <c r="S3550" s="86" t="s">
        <v>683</v>
      </c>
      <c r="T3550" s="86"/>
      <c r="U3550" s="86" t="s">
        <v>35</v>
      </c>
      <c r="V3550" s="50" t="s">
        <v>14015</v>
      </c>
      <c r="W3550" s="50" t="s">
        <v>14016</v>
      </c>
      <c r="X3550" s="86" t="s">
        <v>683</v>
      </c>
      <c r="Y3550" s="86"/>
      <c r="Z3550" s="86" t="s">
        <v>35</v>
      </c>
      <c r="AA3550" s="86" t="s">
        <v>14015</v>
      </c>
      <c r="AB3550" s="86" t="s">
        <v>14017</v>
      </c>
      <c r="AC3550" s="86"/>
      <c r="AD3550" s="86"/>
      <c r="AE3550" s="86" t="s">
        <v>36</v>
      </c>
      <c r="AF3550" s="86" t="s">
        <v>37</v>
      </c>
      <c r="AG3550" s="86"/>
      <c r="AH3550" s="86"/>
      <c r="AI3550" s="86" t="s">
        <v>687</v>
      </c>
      <c r="AJ3550" s="86" t="s">
        <v>46</v>
      </c>
      <c r="AK3550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3550" s="50" t="s">
        <v>687</v>
      </c>
      <c r="AM3550" s="18"/>
      <c r="AN3550" s="18"/>
      <c r="AO3550" s="18"/>
      <c r="AP3550" s="18"/>
      <c r="AQ3550" s="18"/>
    </row>
    <row r="3551" spans="1:43" ht="51" x14ac:dyDescent="0.2">
      <c r="A3551" s="65">
        <v>45633.672163912037</v>
      </c>
      <c r="B3551" s="18" t="s">
        <v>16287</v>
      </c>
      <c r="C3551" s="86" t="s">
        <v>19598</v>
      </c>
      <c r="D3551" s="86" t="s">
        <v>10422</v>
      </c>
      <c r="E3551" s="86" t="s">
        <v>374</v>
      </c>
      <c r="F3551" s="86" t="s">
        <v>57</v>
      </c>
      <c r="G3551" s="86" t="s">
        <v>42</v>
      </c>
      <c r="H3551" s="48">
        <v>39984</v>
      </c>
      <c r="I3551" s="86">
        <v>88655364174</v>
      </c>
      <c r="J3551" s="47">
        <v>9</v>
      </c>
      <c r="K3551" s="49">
        <v>9</v>
      </c>
      <c r="L3551" s="86" t="s">
        <v>30</v>
      </c>
      <c r="M3551" s="86" t="s">
        <v>31</v>
      </c>
      <c r="N3551" s="89" t="s">
        <v>508</v>
      </c>
      <c r="O3551" s="89" t="s">
        <v>10423</v>
      </c>
      <c r="P3551" s="87">
        <v>45106</v>
      </c>
      <c r="Q3551" s="86" t="s">
        <v>347</v>
      </c>
      <c r="R3551" s="50" t="s">
        <v>1505</v>
      </c>
      <c r="S3551" s="86" t="s">
        <v>164</v>
      </c>
      <c r="T3551" s="86" t="s">
        <v>9615</v>
      </c>
      <c r="U3551" s="86" t="s">
        <v>35</v>
      </c>
      <c r="V3551" s="50" t="s">
        <v>1334</v>
      </c>
      <c r="W3551" s="50" t="s">
        <v>7810</v>
      </c>
      <c r="X3551" s="86" t="s">
        <v>164</v>
      </c>
      <c r="Y3551" s="86" t="s">
        <v>9615</v>
      </c>
      <c r="Z3551" s="86" t="s">
        <v>35</v>
      </c>
      <c r="AA3551" s="86" t="s">
        <v>1334</v>
      </c>
      <c r="AB3551" s="86" t="s">
        <v>10421</v>
      </c>
      <c r="AC3551" s="86"/>
      <c r="AD3551" s="86"/>
      <c r="AE3551" s="86" t="s">
        <v>66</v>
      </c>
      <c r="AF3551" s="86" t="s">
        <v>37</v>
      </c>
      <c r="AG3551" s="86"/>
      <c r="AH3551" s="86"/>
      <c r="AI3551" s="86" t="s">
        <v>463</v>
      </c>
      <c r="AJ3551" s="86" t="s">
        <v>39</v>
      </c>
      <c r="AK3551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3551" s="50" t="s">
        <v>463</v>
      </c>
      <c r="AM3551" s="18"/>
      <c r="AN3551" s="18"/>
      <c r="AO3551" s="18"/>
      <c r="AP3551" s="18"/>
      <c r="AQ3551" s="18"/>
    </row>
    <row r="3552" spans="1:43" ht="25.5" x14ac:dyDescent="0.2">
      <c r="A3552" s="65">
        <v>45633.680107141205</v>
      </c>
      <c r="B3552" s="18" t="s">
        <v>16298</v>
      </c>
      <c r="C3552" s="86" t="s">
        <v>19598</v>
      </c>
      <c r="D3552" s="86" t="s">
        <v>12456</v>
      </c>
      <c r="E3552" s="86" t="s">
        <v>113</v>
      </c>
      <c r="F3552" s="86" t="s">
        <v>57</v>
      </c>
      <c r="G3552" s="86" t="s">
        <v>42</v>
      </c>
      <c r="H3552" s="48">
        <v>40119</v>
      </c>
      <c r="I3552" s="86">
        <v>89051437772</v>
      </c>
      <c r="J3552" s="47">
        <v>9</v>
      </c>
      <c r="K3552" s="49">
        <v>9</v>
      </c>
      <c r="L3552" s="86" t="s">
        <v>30</v>
      </c>
      <c r="M3552" s="86" t="s">
        <v>50</v>
      </c>
      <c r="N3552" s="86" t="s">
        <v>12457</v>
      </c>
      <c r="O3552" s="86">
        <v>729678</v>
      </c>
      <c r="P3552" s="87">
        <v>40137</v>
      </c>
      <c r="Q3552" s="86" t="s">
        <v>12458</v>
      </c>
      <c r="R3552" s="50" t="s">
        <v>10816</v>
      </c>
      <c r="S3552" s="86" t="s">
        <v>34</v>
      </c>
      <c r="T3552" s="86"/>
      <c r="U3552" s="86" t="s">
        <v>157</v>
      </c>
      <c r="V3552" s="50" t="s">
        <v>12459</v>
      </c>
      <c r="W3552" s="50" t="s">
        <v>12460</v>
      </c>
      <c r="X3552" s="86" t="s">
        <v>34</v>
      </c>
      <c r="Y3552" s="86"/>
      <c r="Z3552" s="86" t="s">
        <v>157</v>
      </c>
      <c r="AA3552" s="86" t="s">
        <v>12459</v>
      </c>
      <c r="AB3552" s="86" t="s">
        <v>12461</v>
      </c>
      <c r="AC3552" s="86"/>
      <c r="AD3552" s="86"/>
      <c r="AE3552" s="86" t="s">
        <v>66</v>
      </c>
      <c r="AF3552" s="86" t="s">
        <v>37</v>
      </c>
      <c r="AG3552" s="86"/>
      <c r="AH3552" s="86"/>
      <c r="AI3552" s="86" t="s">
        <v>1987</v>
      </c>
      <c r="AJ3552" s="86" t="s">
        <v>39</v>
      </c>
      <c r="AK3552" s="86" t="str">
        <f t="shared" si="1"/>
        <v>АНО ДО "Арт-школа "Рисуем" г. Покров</v>
      </c>
      <c r="AL3552" s="50" t="s">
        <v>1987</v>
      </c>
      <c r="AM3552" s="18"/>
      <c r="AN3552" s="18"/>
      <c r="AO3552" s="18"/>
      <c r="AP3552" s="18"/>
      <c r="AQ3552" s="18"/>
    </row>
    <row r="3553" spans="1:43" ht="51" x14ac:dyDescent="0.2">
      <c r="A3553" s="65">
        <v>45633.681068067133</v>
      </c>
      <c r="B3553" s="18" t="s">
        <v>16301</v>
      </c>
      <c r="C3553" s="86" t="s">
        <v>19598</v>
      </c>
      <c r="D3553" s="86" t="s">
        <v>851</v>
      </c>
      <c r="E3553" s="86" t="s">
        <v>11397</v>
      </c>
      <c r="F3553" s="86" t="s">
        <v>70</v>
      </c>
      <c r="G3553" s="86" t="s">
        <v>42</v>
      </c>
      <c r="H3553" s="48">
        <v>39860</v>
      </c>
      <c r="I3553" s="86">
        <v>89633815077</v>
      </c>
      <c r="J3553" s="47">
        <v>9</v>
      </c>
      <c r="K3553" s="49">
        <v>9</v>
      </c>
      <c r="L3553" s="86" t="s">
        <v>30</v>
      </c>
      <c r="M3553" s="86" t="s">
        <v>31</v>
      </c>
      <c r="N3553" s="89" t="s">
        <v>508</v>
      </c>
      <c r="O3553" s="89" t="s">
        <v>11398</v>
      </c>
      <c r="P3553" s="87">
        <v>45016</v>
      </c>
      <c r="Q3553" s="86" t="s">
        <v>741</v>
      </c>
      <c r="R3553" s="50" t="s">
        <v>10057</v>
      </c>
      <c r="S3553" s="86" t="s">
        <v>164</v>
      </c>
      <c r="T3553" s="86"/>
      <c r="U3553" s="86" t="s">
        <v>35</v>
      </c>
      <c r="V3553" s="50" t="s">
        <v>7820</v>
      </c>
      <c r="W3553" s="50" t="s">
        <v>7839</v>
      </c>
      <c r="X3553" s="86" t="s">
        <v>164</v>
      </c>
      <c r="Y3553" s="86"/>
      <c r="Z3553" s="86" t="s">
        <v>35</v>
      </c>
      <c r="AA3553" s="86" t="s">
        <v>7820</v>
      </c>
      <c r="AB3553" s="86" t="s">
        <v>7840</v>
      </c>
      <c r="AC3553" s="86"/>
      <c r="AD3553" s="86"/>
      <c r="AE3553" s="86" t="s">
        <v>36</v>
      </c>
      <c r="AF3553" s="86" t="s">
        <v>37</v>
      </c>
      <c r="AG3553" s="86"/>
      <c r="AH3553" s="86"/>
      <c r="AI3553" s="86" t="s">
        <v>463</v>
      </c>
      <c r="AJ3553" s="86" t="s">
        <v>39</v>
      </c>
      <c r="AK3553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3553" s="50" t="s">
        <v>463</v>
      </c>
      <c r="AM3553" s="18"/>
      <c r="AN3553" s="18"/>
      <c r="AO3553" s="18"/>
      <c r="AP3553" s="18"/>
      <c r="AQ3553" s="18"/>
    </row>
    <row r="3554" spans="1:43" ht="12.75" x14ac:dyDescent="0.2">
      <c r="A3554" s="65">
        <v>45633.708883472224</v>
      </c>
      <c r="B3554" s="18" t="s">
        <v>16307</v>
      </c>
      <c r="C3554" s="86" t="s">
        <v>19598</v>
      </c>
      <c r="D3554" s="86" t="s">
        <v>6484</v>
      </c>
      <c r="E3554" s="86" t="s">
        <v>1213</v>
      </c>
      <c r="F3554" s="86" t="s">
        <v>214</v>
      </c>
      <c r="G3554" s="86" t="s">
        <v>42</v>
      </c>
      <c r="H3554" s="60">
        <v>40123</v>
      </c>
      <c r="I3554" s="86">
        <v>89188599696</v>
      </c>
      <c r="J3554" s="47">
        <v>9</v>
      </c>
      <c r="K3554" s="49">
        <v>9</v>
      </c>
      <c r="L3554" s="86" t="s">
        <v>30</v>
      </c>
      <c r="M3554" s="86" t="s">
        <v>50</v>
      </c>
      <c r="N3554" s="86" t="s">
        <v>6892</v>
      </c>
      <c r="O3554" s="86">
        <v>640020</v>
      </c>
      <c r="P3554" s="88">
        <v>43399</v>
      </c>
      <c r="Q3554" s="86" t="s">
        <v>1134</v>
      </c>
      <c r="R3554" s="50" t="s">
        <v>7436</v>
      </c>
      <c r="S3554" s="86" t="s">
        <v>60</v>
      </c>
      <c r="T3554" s="86"/>
      <c r="U3554" s="86" t="s">
        <v>35</v>
      </c>
      <c r="V3554" s="50" t="s">
        <v>3027</v>
      </c>
      <c r="W3554" s="50" t="s">
        <v>429</v>
      </c>
      <c r="X3554" s="86" t="s">
        <v>60</v>
      </c>
      <c r="Y3554" s="86"/>
      <c r="Z3554" s="86" t="s">
        <v>35</v>
      </c>
      <c r="AA3554" s="86" t="s">
        <v>3027</v>
      </c>
      <c r="AB3554" s="86" t="s">
        <v>6323</v>
      </c>
      <c r="AC3554" s="86"/>
      <c r="AD3554" s="86"/>
      <c r="AE3554" s="86" t="s">
        <v>36</v>
      </c>
      <c r="AF3554" s="86" t="s">
        <v>73</v>
      </c>
      <c r="AG3554" s="86"/>
      <c r="AH3554" s="86" t="s">
        <v>724</v>
      </c>
      <c r="AI3554" s="86"/>
      <c r="AJ3554" s="86" t="s">
        <v>39</v>
      </c>
      <c r="AK3554" s="86" t="str">
        <f t="shared" si="1"/>
        <v>МБУ ДО ДХШ г. Волгодонск</v>
      </c>
      <c r="AL3554" s="50" t="s">
        <v>724</v>
      </c>
      <c r="AM3554" s="18"/>
      <c r="AN3554" s="18"/>
      <c r="AO3554" s="18"/>
      <c r="AP3554" s="18"/>
      <c r="AQ3554" s="18"/>
    </row>
    <row r="3555" spans="1:43" ht="38.25" x14ac:dyDescent="0.2">
      <c r="A3555" s="65">
        <v>45633.70993788194</v>
      </c>
      <c r="B3555" s="18" t="s">
        <v>16314</v>
      </c>
      <c r="C3555" s="86" t="s">
        <v>19598</v>
      </c>
      <c r="D3555" s="86" t="s">
        <v>6557</v>
      </c>
      <c r="E3555" s="86" t="s">
        <v>96</v>
      </c>
      <c r="F3555" s="86" t="s">
        <v>2537</v>
      </c>
      <c r="G3555" s="86" t="s">
        <v>42</v>
      </c>
      <c r="H3555" s="60">
        <v>39936</v>
      </c>
      <c r="I3555" s="86">
        <v>89381673680</v>
      </c>
      <c r="J3555" s="47">
        <v>9</v>
      </c>
      <c r="K3555" s="49">
        <v>9</v>
      </c>
      <c r="L3555" s="86" t="s">
        <v>30</v>
      </c>
      <c r="M3555" s="86" t="s">
        <v>31</v>
      </c>
      <c r="N3555" s="86">
        <v>6024</v>
      </c>
      <c r="O3555" s="89" t="s">
        <v>8166</v>
      </c>
      <c r="P3555" s="87">
        <v>45091</v>
      </c>
      <c r="Q3555" s="86" t="s">
        <v>124</v>
      </c>
      <c r="R3555" s="50" t="s">
        <v>8167</v>
      </c>
      <c r="S3555" s="86" t="s">
        <v>60</v>
      </c>
      <c r="T3555" s="86"/>
      <c r="U3555" s="86" t="s">
        <v>35</v>
      </c>
      <c r="V3555" s="50" t="s">
        <v>5726</v>
      </c>
      <c r="W3555" s="50" t="s">
        <v>8168</v>
      </c>
      <c r="X3555" s="86" t="s">
        <v>60</v>
      </c>
      <c r="Y3555" s="86"/>
      <c r="Z3555" s="86" t="s">
        <v>35</v>
      </c>
      <c r="AA3555" s="86" t="s">
        <v>5726</v>
      </c>
      <c r="AB3555" s="86" t="s">
        <v>8169</v>
      </c>
      <c r="AC3555" s="86" t="s">
        <v>8170</v>
      </c>
      <c r="AD3555" s="86"/>
      <c r="AE3555" s="86" t="s">
        <v>66</v>
      </c>
      <c r="AF3555" s="86" t="s">
        <v>73</v>
      </c>
      <c r="AG3555" s="86"/>
      <c r="AH3555" s="86" t="s">
        <v>6649</v>
      </c>
      <c r="AI3555" s="86"/>
      <c r="AJ3555" s="86" t="s">
        <v>39</v>
      </c>
      <c r="AK3555" s="86" t="str">
        <f t="shared" si="1"/>
        <v>МАУ ДО «Таганрогская детская художественная школа имени С.И. Блонской» г. Таганрог</v>
      </c>
      <c r="AL3555" s="50" t="s">
        <v>6649</v>
      </c>
      <c r="AM3555" s="18"/>
      <c r="AN3555" s="18"/>
      <c r="AO3555" s="18"/>
      <c r="AP3555" s="18"/>
      <c r="AQ3555" s="18"/>
    </row>
    <row r="3556" spans="1:43" ht="89.25" x14ac:dyDescent="0.2">
      <c r="A3556" s="65">
        <v>45633.712761354167</v>
      </c>
      <c r="B3556" s="18" t="s">
        <v>16318</v>
      </c>
      <c r="C3556" s="86" t="s">
        <v>19598</v>
      </c>
      <c r="D3556" s="86" t="s">
        <v>2165</v>
      </c>
      <c r="E3556" s="86" t="s">
        <v>14742</v>
      </c>
      <c r="F3556" s="86" t="s">
        <v>700</v>
      </c>
      <c r="G3556" s="86" t="s">
        <v>42</v>
      </c>
      <c r="H3556" s="48">
        <v>40161</v>
      </c>
      <c r="I3556" s="86" t="s">
        <v>14743</v>
      </c>
      <c r="J3556" s="47">
        <v>9</v>
      </c>
      <c r="K3556" s="49">
        <v>9</v>
      </c>
      <c r="L3556" s="86" t="s">
        <v>30</v>
      </c>
      <c r="M3556" s="86" t="s">
        <v>31</v>
      </c>
      <c r="N3556" s="86">
        <v>6031</v>
      </c>
      <c r="O3556" s="86">
        <v>983180</v>
      </c>
      <c r="P3556" s="87">
        <v>45309</v>
      </c>
      <c r="Q3556" s="86" t="s">
        <v>58</v>
      </c>
      <c r="R3556" s="50" t="s">
        <v>1686</v>
      </c>
      <c r="S3556" s="86" t="s">
        <v>60</v>
      </c>
      <c r="T3556" s="86"/>
      <c r="U3556" s="86" t="s">
        <v>35</v>
      </c>
      <c r="V3556" s="50" t="s">
        <v>5941</v>
      </c>
      <c r="W3556" s="50" t="s">
        <v>1291</v>
      </c>
      <c r="X3556" s="86" t="s">
        <v>60</v>
      </c>
      <c r="Y3556" s="86"/>
      <c r="Z3556" s="86" t="s">
        <v>35</v>
      </c>
      <c r="AA3556" s="86" t="s">
        <v>5941</v>
      </c>
      <c r="AB3556" s="86"/>
      <c r="AC3556" s="86"/>
      <c r="AD3556" s="86"/>
      <c r="AE3556" s="86" t="s">
        <v>36</v>
      </c>
      <c r="AF3556" s="86" t="s">
        <v>73</v>
      </c>
      <c r="AG3556" s="86"/>
      <c r="AH3556" s="86" t="s">
        <v>1291</v>
      </c>
      <c r="AI3556" s="86"/>
      <c r="AJ3556" s="86" t="s">
        <v>39</v>
      </c>
      <c r="AK3556" s="86" t="str">
        <f t="shared" si="1"/>
        <v>МБУ ДО г. Шахты «Детская школа искусств» структурное подразделение Центр Искусств им. В.А. Серова</v>
      </c>
      <c r="AL3556" s="50" t="s">
        <v>1291</v>
      </c>
      <c r="AM3556" s="18"/>
      <c r="AN3556" s="18"/>
      <c r="AO3556" s="18"/>
      <c r="AP3556" s="18"/>
      <c r="AQ3556" s="18"/>
    </row>
    <row r="3557" spans="1:43" ht="12.75" x14ac:dyDescent="0.2">
      <c r="A3557" s="65">
        <v>45633.737334930556</v>
      </c>
      <c r="B3557" s="18" t="s">
        <v>16324</v>
      </c>
      <c r="C3557" s="86" t="s">
        <v>19598</v>
      </c>
      <c r="D3557" s="86" t="s">
        <v>4394</v>
      </c>
      <c r="E3557" s="86" t="s">
        <v>468</v>
      </c>
      <c r="F3557" s="86" t="s">
        <v>2322</v>
      </c>
      <c r="G3557" s="86" t="s">
        <v>4004</v>
      </c>
      <c r="H3557" s="60">
        <v>40209</v>
      </c>
      <c r="I3557" s="86">
        <v>89283168400</v>
      </c>
      <c r="J3557" s="47">
        <v>9</v>
      </c>
      <c r="K3557" s="49">
        <v>9</v>
      </c>
      <c r="L3557" s="86" t="s">
        <v>30</v>
      </c>
      <c r="M3557" s="86" t="s">
        <v>31</v>
      </c>
      <c r="N3557" s="86">
        <v>723</v>
      </c>
      <c r="O3557" s="86">
        <v>120716</v>
      </c>
      <c r="P3557" s="88">
        <v>45330</v>
      </c>
      <c r="Q3557" s="86" t="s">
        <v>4225</v>
      </c>
      <c r="R3557" s="50" t="s">
        <v>4156</v>
      </c>
      <c r="S3557" s="86" t="s">
        <v>164</v>
      </c>
      <c r="T3557" s="86"/>
      <c r="U3557" s="86" t="s">
        <v>35</v>
      </c>
      <c r="V3557" s="50" t="s">
        <v>1203</v>
      </c>
      <c r="W3557" s="50" t="s">
        <v>511</v>
      </c>
      <c r="X3557" s="86" t="s">
        <v>164</v>
      </c>
      <c r="Y3557" s="86"/>
      <c r="Z3557" s="86" t="s">
        <v>35</v>
      </c>
      <c r="AA3557" s="86" t="s">
        <v>1203</v>
      </c>
      <c r="AB3557" s="86" t="s">
        <v>4138</v>
      </c>
      <c r="AC3557" s="86"/>
      <c r="AD3557" s="86"/>
      <c r="AE3557" s="86" t="s">
        <v>4027</v>
      </c>
      <c r="AF3557" s="86" t="s">
        <v>37</v>
      </c>
      <c r="AG3557" s="86"/>
      <c r="AH3557" s="86"/>
      <c r="AI3557" s="86" t="s">
        <v>1814</v>
      </c>
      <c r="AJ3557" s="86"/>
      <c r="AK3557" s="86" t="str">
        <f t="shared" si="1"/>
        <v>МБУДО ДХШ г. Пятигорск</v>
      </c>
      <c r="AL3557" s="50" t="s">
        <v>1814</v>
      </c>
      <c r="AM3557" s="18"/>
      <c r="AN3557" s="18"/>
      <c r="AO3557" s="18"/>
      <c r="AP3557" s="18"/>
      <c r="AQ3557" s="18"/>
    </row>
    <row r="3558" spans="1:43" ht="38.25" x14ac:dyDescent="0.2">
      <c r="A3558" s="65">
        <v>45633.744325543987</v>
      </c>
      <c r="B3558" s="18" t="s">
        <v>16330</v>
      </c>
      <c r="C3558" s="86" t="s">
        <v>19598</v>
      </c>
      <c r="D3558" s="86" t="s">
        <v>13062</v>
      </c>
      <c r="E3558" s="86" t="s">
        <v>69</v>
      </c>
      <c r="F3558" s="86" t="s">
        <v>13063</v>
      </c>
      <c r="G3558" s="86" t="s">
        <v>42</v>
      </c>
      <c r="H3558" s="48">
        <v>40052</v>
      </c>
      <c r="I3558" s="86">
        <v>89280093007</v>
      </c>
      <c r="J3558" s="47">
        <v>9</v>
      </c>
      <c r="K3558" s="49">
        <v>9</v>
      </c>
      <c r="L3558" s="86" t="s">
        <v>30</v>
      </c>
      <c r="M3558" s="86" t="s">
        <v>31</v>
      </c>
      <c r="N3558" s="86">
        <v>723</v>
      </c>
      <c r="O3558" s="89" t="s">
        <v>13064</v>
      </c>
      <c r="P3558" s="87">
        <v>40052</v>
      </c>
      <c r="Q3558" s="86" t="s">
        <v>347</v>
      </c>
      <c r="R3558" s="50" t="s">
        <v>13065</v>
      </c>
      <c r="S3558" s="86" t="s">
        <v>164</v>
      </c>
      <c r="T3558" s="94" t="s">
        <v>502</v>
      </c>
      <c r="U3558" s="86" t="s">
        <v>35</v>
      </c>
      <c r="V3558" s="50" t="s">
        <v>10321</v>
      </c>
      <c r="W3558" s="50" t="s">
        <v>10399</v>
      </c>
      <c r="X3558" s="86" t="s">
        <v>164</v>
      </c>
      <c r="Y3558" s="86" t="s">
        <v>516</v>
      </c>
      <c r="Z3558" s="86" t="s">
        <v>35</v>
      </c>
      <c r="AA3558" s="86" t="s">
        <v>10321</v>
      </c>
      <c r="AB3558" s="86" t="s">
        <v>13066</v>
      </c>
      <c r="AC3558" s="86"/>
      <c r="AD3558" s="86"/>
      <c r="AE3558" s="86" t="s">
        <v>36</v>
      </c>
      <c r="AF3558" s="86" t="s">
        <v>37</v>
      </c>
      <c r="AG3558" s="86"/>
      <c r="AH3558" s="86"/>
      <c r="AI3558" s="86" t="s">
        <v>862</v>
      </c>
      <c r="AJ3558" s="86" t="s">
        <v>138</v>
      </c>
      <c r="AK3558" s="86" t="str">
        <f t="shared" si="1"/>
        <v>ФГБОУ ВО "Пятигорский государственный университет" (ПГУ) г. Пятигорск</v>
      </c>
      <c r="AL3558" s="50" t="s">
        <v>862</v>
      </c>
      <c r="AM3558" s="18"/>
      <c r="AN3558" s="18"/>
      <c r="AO3558" s="18"/>
      <c r="AP3558" s="18"/>
      <c r="AQ3558" s="18"/>
    </row>
    <row r="3559" spans="1:43" ht="25.5" x14ac:dyDescent="0.2">
      <c r="A3559" s="65">
        <v>45633.756474803246</v>
      </c>
      <c r="B3559" s="18" t="s">
        <v>16334</v>
      </c>
      <c r="C3559" s="86" t="s">
        <v>19598</v>
      </c>
      <c r="D3559" s="86" t="s">
        <v>17076</v>
      </c>
      <c r="E3559" s="86" t="s">
        <v>17006</v>
      </c>
      <c r="F3559" s="86" t="s">
        <v>17077</v>
      </c>
      <c r="G3559" s="86" t="s">
        <v>17003</v>
      </c>
      <c r="H3559" s="48">
        <v>40093</v>
      </c>
      <c r="I3559" s="86">
        <v>89280838277</v>
      </c>
      <c r="J3559" s="47">
        <v>9</v>
      </c>
      <c r="K3559" s="49">
        <v>9</v>
      </c>
      <c r="L3559" s="86" t="s">
        <v>30</v>
      </c>
      <c r="M3559" s="86" t="s">
        <v>50</v>
      </c>
      <c r="N3559" s="86" t="s">
        <v>1029</v>
      </c>
      <c r="O3559" s="86">
        <v>640755</v>
      </c>
      <c r="P3559" s="87">
        <v>40106</v>
      </c>
      <c r="Q3559" s="86" t="s">
        <v>17061</v>
      </c>
      <c r="R3559" s="50" t="s">
        <v>16942</v>
      </c>
      <c r="S3559" s="298" t="s">
        <v>2833</v>
      </c>
      <c r="T3559" s="299"/>
      <c r="U3559" s="86" t="s">
        <v>35</v>
      </c>
      <c r="V3559" s="50" t="s">
        <v>5767</v>
      </c>
      <c r="W3559" s="50"/>
      <c r="X3559" s="86"/>
      <c r="Y3559" s="86"/>
      <c r="Z3559" s="86"/>
      <c r="AA3559" s="86"/>
      <c r="AB3559" s="86"/>
      <c r="AC3559" s="86"/>
      <c r="AD3559" s="86"/>
      <c r="AE3559" s="86" t="s">
        <v>16831</v>
      </c>
      <c r="AF3559" s="86" t="s">
        <v>37</v>
      </c>
      <c r="AG3559" s="86"/>
      <c r="AH3559" s="86"/>
      <c r="AI3559" s="86" t="s">
        <v>2836</v>
      </c>
      <c r="AJ3559" s="86" t="s">
        <v>46</v>
      </c>
      <c r="AK3559" s="86" t="str">
        <f t="shared" si="1"/>
        <v>МКОУ Гимназия №29, КБР, г. Нальчик</v>
      </c>
      <c r="AL3559" s="50" t="s">
        <v>2836</v>
      </c>
      <c r="AM3559" s="18"/>
      <c r="AN3559" s="18"/>
      <c r="AO3559" s="18"/>
      <c r="AP3559" s="18"/>
      <c r="AQ3559" s="18"/>
    </row>
    <row r="3560" spans="1:43" ht="25.5" x14ac:dyDescent="0.2">
      <c r="A3560" s="65">
        <v>45633.761112685184</v>
      </c>
      <c r="B3560" s="18" t="s">
        <v>16338</v>
      </c>
      <c r="C3560" s="86" t="s">
        <v>19598</v>
      </c>
      <c r="D3560" s="86" t="s">
        <v>11505</v>
      </c>
      <c r="E3560" s="86" t="s">
        <v>2263</v>
      </c>
      <c r="F3560" s="86" t="s">
        <v>633</v>
      </c>
      <c r="G3560" s="86" t="s">
        <v>42</v>
      </c>
      <c r="H3560" s="48">
        <v>39783</v>
      </c>
      <c r="I3560" s="86">
        <v>89524466242</v>
      </c>
      <c r="J3560" s="47">
        <v>9</v>
      </c>
      <c r="K3560" s="49">
        <v>9</v>
      </c>
      <c r="L3560" s="86" t="s">
        <v>30</v>
      </c>
      <c r="M3560" s="86" t="s">
        <v>31</v>
      </c>
      <c r="N3560" s="86">
        <v>2222</v>
      </c>
      <c r="O3560" s="86">
        <v>520942</v>
      </c>
      <c r="P3560" s="87">
        <v>44905</v>
      </c>
      <c r="Q3560" s="86" t="s">
        <v>2275</v>
      </c>
      <c r="R3560" s="50" t="s">
        <v>9243</v>
      </c>
      <c r="S3560" s="86" t="s">
        <v>683</v>
      </c>
      <c r="T3560" s="86"/>
      <c r="U3560" s="86" t="s">
        <v>35</v>
      </c>
      <c r="V3560" s="50" t="s">
        <v>684</v>
      </c>
      <c r="W3560" s="50" t="s">
        <v>11506</v>
      </c>
      <c r="X3560" s="86" t="s">
        <v>683</v>
      </c>
      <c r="Y3560" s="86"/>
      <c r="Z3560" s="86" t="s">
        <v>35</v>
      </c>
      <c r="AA3560" s="86" t="s">
        <v>684</v>
      </c>
      <c r="AB3560" s="86" t="s">
        <v>11507</v>
      </c>
      <c r="AC3560" s="86"/>
      <c r="AD3560" s="86"/>
      <c r="AE3560" s="86" t="s">
        <v>66</v>
      </c>
      <c r="AF3560" s="86" t="s">
        <v>37</v>
      </c>
      <c r="AG3560" s="86"/>
      <c r="AH3560" s="86"/>
      <c r="AI3560" s="86" t="s">
        <v>38</v>
      </c>
      <c r="AJ3560" s="86" t="s">
        <v>39</v>
      </c>
      <c r="AK3560" s="86" t="str">
        <f t="shared" si="1"/>
        <v>МБУ ДО "ДХШ № 2" г. Нижний Новгород</v>
      </c>
      <c r="AL3560" s="50" t="s">
        <v>38</v>
      </c>
      <c r="AM3560" s="18"/>
      <c r="AN3560" s="18"/>
      <c r="AO3560" s="18"/>
      <c r="AP3560" s="18"/>
      <c r="AQ3560" s="18"/>
    </row>
    <row r="3561" spans="1:43" ht="25.5" x14ac:dyDescent="0.2">
      <c r="A3561" s="65">
        <v>45633.764751736111</v>
      </c>
      <c r="B3561" s="18" t="s">
        <v>16341</v>
      </c>
      <c r="C3561" s="86" t="s">
        <v>19598</v>
      </c>
      <c r="D3561" s="86" t="s">
        <v>16966</v>
      </c>
      <c r="E3561" s="86" t="s">
        <v>1154</v>
      </c>
      <c r="F3561" s="86" t="s">
        <v>211</v>
      </c>
      <c r="G3561" s="86" t="s">
        <v>17003</v>
      </c>
      <c r="H3561" s="48">
        <v>40274</v>
      </c>
      <c r="I3561" s="86">
        <v>89280838277</v>
      </c>
      <c r="J3561" s="47">
        <v>9</v>
      </c>
      <c r="K3561" s="49">
        <v>9</v>
      </c>
      <c r="L3561" s="86" t="s">
        <v>30</v>
      </c>
      <c r="M3561" s="86" t="s">
        <v>31</v>
      </c>
      <c r="N3561" s="86">
        <v>8324</v>
      </c>
      <c r="O3561" s="86">
        <v>589528</v>
      </c>
      <c r="P3561" s="87">
        <v>45399</v>
      </c>
      <c r="Q3561" s="86" t="s">
        <v>17063</v>
      </c>
      <c r="R3561" s="50" t="s">
        <v>16942</v>
      </c>
      <c r="S3561" s="298" t="s">
        <v>2833</v>
      </c>
      <c r="T3561" s="299"/>
      <c r="U3561" s="86" t="s">
        <v>35</v>
      </c>
      <c r="V3561" s="50" t="s">
        <v>5767</v>
      </c>
      <c r="W3561" s="50"/>
      <c r="X3561" s="86"/>
      <c r="Y3561" s="86"/>
      <c r="Z3561" s="86"/>
      <c r="AA3561" s="86"/>
      <c r="AB3561" s="86"/>
      <c r="AC3561" s="86"/>
      <c r="AD3561" s="86"/>
      <c r="AE3561" s="86" t="s">
        <v>16831</v>
      </c>
      <c r="AF3561" s="86" t="s">
        <v>37</v>
      </c>
      <c r="AG3561" s="86"/>
      <c r="AH3561" s="86"/>
      <c r="AI3561" s="86" t="s">
        <v>2836</v>
      </c>
      <c r="AJ3561" s="86" t="s">
        <v>46</v>
      </c>
      <c r="AK3561" s="86" t="str">
        <f t="shared" si="1"/>
        <v>МКОУ Гимназия №29, КБР, г. Нальчик</v>
      </c>
      <c r="AL3561" s="50" t="s">
        <v>2836</v>
      </c>
      <c r="AM3561" s="18"/>
      <c r="AN3561" s="18"/>
      <c r="AO3561" s="18"/>
      <c r="AP3561" s="18"/>
      <c r="AQ3561" s="18"/>
    </row>
    <row r="3562" spans="1:43" ht="38.25" x14ac:dyDescent="0.2">
      <c r="A3562" s="65">
        <v>45633.765394675924</v>
      </c>
      <c r="B3562" s="18" t="s">
        <v>16346</v>
      </c>
      <c r="C3562" s="86" t="s">
        <v>19598</v>
      </c>
      <c r="D3562" s="86" t="s">
        <v>2604</v>
      </c>
      <c r="E3562" s="86" t="s">
        <v>96</v>
      </c>
      <c r="F3562" s="86" t="s">
        <v>114</v>
      </c>
      <c r="G3562" s="86" t="s">
        <v>42</v>
      </c>
      <c r="H3562" s="60">
        <v>40078</v>
      </c>
      <c r="I3562" s="86">
        <v>89158796750</v>
      </c>
      <c r="J3562" s="47">
        <v>9</v>
      </c>
      <c r="K3562" s="49">
        <v>9</v>
      </c>
      <c r="L3562" s="86" t="s">
        <v>30</v>
      </c>
      <c r="M3562" s="86" t="s">
        <v>31</v>
      </c>
      <c r="N3562" s="86">
        <v>6823</v>
      </c>
      <c r="O3562" s="86">
        <v>267475</v>
      </c>
      <c r="P3562" s="88">
        <v>45195</v>
      </c>
      <c r="Q3562" s="86" t="s">
        <v>2517</v>
      </c>
      <c r="R3562" s="50" t="s">
        <v>2605</v>
      </c>
      <c r="S3562" s="86" t="s">
        <v>473</v>
      </c>
      <c r="T3562" s="86"/>
      <c r="U3562" s="86" t="s">
        <v>35</v>
      </c>
      <c r="V3562" s="50" t="s">
        <v>2606</v>
      </c>
      <c r="W3562" s="50" t="s">
        <v>2607</v>
      </c>
      <c r="X3562" s="86" t="s">
        <v>473</v>
      </c>
      <c r="Y3562" s="86"/>
      <c r="Z3562" s="86" t="s">
        <v>35</v>
      </c>
      <c r="AA3562" s="86" t="s">
        <v>2606</v>
      </c>
      <c r="AB3562" s="86" t="s">
        <v>2608</v>
      </c>
      <c r="AC3562" s="86" t="s">
        <v>2609</v>
      </c>
      <c r="AD3562" s="86" t="s">
        <v>2610</v>
      </c>
      <c r="AE3562" s="86" t="s">
        <v>66</v>
      </c>
      <c r="AF3562" s="86" t="s">
        <v>37</v>
      </c>
      <c r="AG3562" s="86"/>
      <c r="AH3562" s="86"/>
      <c r="AI3562" s="86" t="s">
        <v>489</v>
      </c>
      <c r="AJ3562" s="86" t="s">
        <v>39</v>
      </c>
      <c r="AK3562" s="86" t="str">
        <f t="shared" si="1"/>
        <v>ФГБОУ ВО «Воронежский государственный технический университет» (ВГТУ) г. Воронеж</v>
      </c>
      <c r="AL3562" s="50" t="s">
        <v>489</v>
      </c>
      <c r="AM3562" s="18"/>
      <c r="AN3562" s="18"/>
      <c r="AO3562" s="18"/>
      <c r="AP3562" s="18"/>
      <c r="AQ3562" s="18"/>
    </row>
    <row r="3563" spans="1:43" ht="25.5" x14ac:dyDescent="0.2">
      <c r="A3563" s="65">
        <v>45633.769664525462</v>
      </c>
      <c r="B3563" s="18" t="s">
        <v>16351</v>
      </c>
      <c r="C3563" s="86" t="s">
        <v>19598</v>
      </c>
      <c r="D3563" s="86" t="s">
        <v>15072</v>
      </c>
      <c r="E3563" s="86" t="s">
        <v>3456</v>
      </c>
      <c r="F3563" s="86" t="s">
        <v>2991</v>
      </c>
      <c r="G3563" s="86" t="s">
        <v>42</v>
      </c>
      <c r="H3563" s="48">
        <v>39840</v>
      </c>
      <c r="I3563" s="86">
        <v>89516546789</v>
      </c>
      <c r="J3563" s="47">
        <v>9</v>
      </c>
      <c r="K3563" s="49">
        <v>9</v>
      </c>
      <c r="L3563" s="86" t="s">
        <v>30</v>
      </c>
      <c r="M3563" s="86" t="s">
        <v>31</v>
      </c>
      <c r="N3563" s="86">
        <v>6023</v>
      </c>
      <c r="O3563" s="86">
        <v>279305</v>
      </c>
      <c r="P3563" s="87">
        <v>45050</v>
      </c>
      <c r="Q3563" s="86" t="s">
        <v>5158</v>
      </c>
      <c r="R3563" s="50" t="s">
        <v>183</v>
      </c>
      <c r="S3563" s="86" t="s">
        <v>60</v>
      </c>
      <c r="T3563" s="94"/>
      <c r="U3563" s="86" t="s">
        <v>35</v>
      </c>
      <c r="V3563" s="50" t="s">
        <v>150</v>
      </c>
      <c r="W3563" s="50"/>
      <c r="X3563" s="86"/>
      <c r="Y3563" s="86"/>
      <c r="Z3563" s="86"/>
      <c r="AA3563" s="86" t="s">
        <v>150</v>
      </c>
      <c r="AB3563" s="86"/>
      <c r="AC3563" s="86"/>
      <c r="AD3563" s="86"/>
      <c r="AE3563" s="86" t="s">
        <v>36</v>
      </c>
      <c r="AF3563" s="86" t="s">
        <v>67</v>
      </c>
      <c r="AG3563" s="90" t="s">
        <v>181</v>
      </c>
      <c r="AH3563" s="86"/>
      <c r="AI3563" s="86"/>
      <c r="AJ3563" s="86" t="s">
        <v>46</v>
      </c>
      <c r="AK3563" s="86" t="str">
        <f t="shared" si="1"/>
        <v>МБОУ «Гимназия № 35»</v>
      </c>
      <c r="AL3563" s="50" t="s">
        <v>181</v>
      </c>
      <c r="AM3563" s="18"/>
      <c r="AN3563" s="18"/>
      <c r="AO3563" s="18"/>
      <c r="AP3563" s="18"/>
      <c r="AQ3563" s="18"/>
    </row>
    <row r="3564" spans="1:43" ht="38.25" x14ac:dyDescent="0.2">
      <c r="A3564" s="65">
        <v>45633.774243796295</v>
      </c>
      <c r="B3564" s="18" t="s">
        <v>13248</v>
      </c>
      <c r="C3564" s="86" t="s">
        <v>19598</v>
      </c>
      <c r="D3564" s="86" t="s">
        <v>12850</v>
      </c>
      <c r="E3564" s="86" t="s">
        <v>957</v>
      </c>
      <c r="F3564" s="86" t="s">
        <v>500</v>
      </c>
      <c r="G3564" s="86" t="s">
        <v>42</v>
      </c>
      <c r="H3564" s="48">
        <v>40233</v>
      </c>
      <c r="I3564" s="86" t="s">
        <v>12851</v>
      </c>
      <c r="J3564" s="47">
        <v>9</v>
      </c>
      <c r="K3564" s="49">
        <v>9</v>
      </c>
      <c r="L3564" s="86" t="s">
        <v>30</v>
      </c>
      <c r="M3564" s="86" t="s">
        <v>50</v>
      </c>
      <c r="N3564" s="86" t="s">
        <v>3587</v>
      </c>
      <c r="O3564" s="86">
        <v>775735</v>
      </c>
      <c r="P3564" s="87">
        <v>40247</v>
      </c>
      <c r="Q3564" s="86" t="s">
        <v>12852</v>
      </c>
      <c r="R3564" s="50" t="s">
        <v>12853</v>
      </c>
      <c r="S3564" s="86" t="s">
        <v>197</v>
      </c>
      <c r="T3564" s="86" t="s">
        <v>95</v>
      </c>
      <c r="U3564" s="86" t="s">
        <v>157</v>
      </c>
      <c r="V3564" s="50" t="s">
        <v>12854</v>
      </c>
      <c r="W3564" s="50" t="s">
        <v>12855</v>
      </c>
      <c r="X3564" s="86" t="s">
        <v>197</v>
      </c>
      <c r="Y3564" s="86" t="s">
        <v>95</v>
      </c>
      <c r="Z3564" s="86" t="s">
        <v>157</v>
      </c>
      <c r="AA3564" s="86" t="s">
        <v>12854</v>
      </c>
      <c r="AB3564" s="86" t="s">
        <v>12856</v>
      </c>
      <c r="AC3564" s="86"/>
      <c r="AD3564" s="86"/>
      <c r="AE3564" s="86" t="s">
        <v>36</v>
      </c>
      <c r="AF3564" s="86" t="s">
        <v>37</v>
      </c>
      <c r="AG3564" s="86"/>
      <c r="AH3564" s="86"/>
      <c r="AI3564" s="86" t="s">
        <v>198</v>
      </c>
      <c r="AJ3564" s="86" t="s">
        <v>39</v>
      </c>
      <c r="AK3564" s="86" t="str">
        <f t="shared" si="1"/>
        <v>МБУ ДО ТДШИ г. Серпухов Московская область</v>
      </c>
      <c r="AL3564" s="50" t="s">
        <v>198</v>
      </c>
      <c r="AM3564" s="18"/>
      <c r="AN3564" s="18"/>
      <c r="AO3564" s="18"/>
      <c r="AP3564" s="18"/>
      <c r="AQ3564" s="18"/>
    </row>
    <row r="3565" spans="1:43" ht="25.5" x14ac:dyDescent="0.2">
      <c r="A3565" s="65">
        <v>45633.791796805555</v>
      </c>
      <c r="B3565" s="18" t="s">
        <v>16358</v>
      </c>
      <c r="C3565" s="86" t="s">
        <v>19598</v>
      </c>
      <c r="D3565" s="90" t="s">
        <v>10038</v>
      </c>
      <c r="E3565" s="90" t="s">
        <v>362</v>
      </c>
      <c r="F3565" s="90" t="s">
        <v>70</v>
      </c>
      <c r="G3565" s="90" t="s">
        <v>4004</v>
      </c>
      <c r="H3565" s="103">
        <v>40198</v>
      </c>
      <c r="I3565" s="90">
        <v>89217201902</v>
      </c>
      <c r="J3565" s="91">
        <v>9</v>
      </c>
      <c r="K3565" s="92">
        <v>9</v>
      </c>
      <c r="L3565" s="86" t="s">
        <v>30</v>
      </c>
      <c r="M3565" s="90" t="s">
        <v>31</v>
      </c>
      <c r="N3565" s="90">
        <v>1123</v>
      </c>
      <c r="O3565" s="90">
        <v>510163</v>
      </c>
      <c r="P3565" s="95">
        <v>45329</v>
      </c>
      <c r="Q3565" s="90" t="s">
        <v>9994</v>
      </c>
      <c r="R3565" s="93" t="s">
        <v>9995</v>
      </c>
      <c r="S3565" s="90" t="s">
        <v>1650</v>
      </c>
      <c r="T3565" s="90"/>
      <c r="U3565" s="90" t="s">
        <v>35</v>
      </c>
      <c r="V3565" s="93" t="s">
        <v>9996</v>
      </c>
      <c r="W3565" s="93" t="s">
        <v>9997</v>
      </c>
      <c r="X3565" s="90" t="s">
        <v>1650</v>
      </c>
      <c r="Y3565" s="90"/>
      <c r="Z3565" s="90" t="s">
        <v>35</v>
      </c>
      <c r="AA3565" s="90" t="s">
        <v>9996</v>
      </c>
      <c r="AB3565" s="90" t="s">
        <v>10001</v>
      </c>
      <c r="AC3565" s="96" t="s">
        <v>10002</v>
      </c>
      <c r="AD3565" s="90" t="s">
        <v>10001</v>
      </c>
      <c r="AE3565" s="90" t="s">
        <v>36</v>
      </c>
      <c r="AF3565" s="86" t="s">
        <v>37</v>
      </c>
      <c r="AG3565" s="86"/>
      <c r="AH3565" s="86"/>
      <c r="AI3565" s="90" t="s">
        <v>10000</v>
      </c>
      <c r="AJ3565" s="86" t="s">
        <v>46</v>
      </c>
      <c r="AK3565" s="86" t="str">
        <f t="shared" si="1"/>
        <v>МБУ ДО ДХШ №3 г. Вельск</v>
      </c>
      <c r="AL3565" s="50" t="s">
        <v>10000</v>
      </c>
      <c r="AM3565" s="18"/>
      <c r="AN3565" s="18"/>
      <c r="AO3565" s="18"/>
      <c r="AP3565" s="18"/>
      <c r="AQ3565" s="18"/>
    </row>
    <row r="3566" spans="1:43" ht="153" x14ac:dyDescent="0.2">
      <c r="A3566" s="65">
        <v>45633.799489351848</v>
      </c>
      <c r="B3566" s="18" t="s">
        <v>13248</v>
      </c>
      <c r="C3566" s="86" t="s">
        <v>19598</v>
      </c>
      <c r="D3566" s="86" t="s">
        <v>1240</v>
      </c>
      <c r="E3566" s="86" t="s">
        <v>305</v>
      </c>
      <c r="F3566" s="86" t="s">
        <v>326</v>
      </c>
      <c r="G3566" s="86" t="s">
        <v>42</v>
      </c>
      <c r="H3566" s="48">
        <v>39911</v>
      </c>
      <c r="I3566" s="86" t="s">
        <v>11215</v>
      </c>
      <c r="J3566" s="47">
        <v>9</v>
      </c>
      <c r="K3566" s="49">
        <v>9</v>
      </c>
      <c r="L3566" s="86" t="s">
        <v>30</v>
      </c>
      <c r="M3566" s="86" t="s">
        <v>50</v>
      </c>
      <c r="N3566" s="86" t="s">
        <v>375</v>
      </c>
      <c r="O3566" s="86">
        <v>534261</v>
      </c>
      <c r="P3566" s="87">
        <v>39924</v>
      </c>
      <c r="Q3566" s="86" t="s">
        <v>11596</v>
      </c>
      <c r="R3566" s="50" t="s">
        <v>11597</v>
      </c>
      <c r="S3566" s="86" t="s">
        <v>164</v>
      </c>
      <c r="T3566" s="86"/>
      <c r="U3566" s="86" t="s">
        <v>35</v>
      </c>
      <c r="V3566" s="50" t="s">
        <v>11226</v>
      </c>
      <c r="W3566" s="50" t="s">
        <v>11219</v>
      </c>
      <c r="X3566" s="86" t="s">
        <v>164</v>
      </c>
      <c r="Y3566" s="86"/>
      <c r="Z3566" s="86" t="s">
        <v>35</v>
      </c>
      <c r="AA3566" s="86" t="s">
        <v>11226</v>
      </c>
      <c r="AB3566" s="86" t="s">
        <v>11221</v>
      </c>
      <c r="AC3566" s="86"/>
      <c r="AD3566" s="86"/>
      <c r="AE3566" s="86" t="s">
        <v>66</v>
      </c>
      <c r="AF3566" s="86" t="s">
        <v>37</v>
      </c>
      <c r="AG3566" s="86"/>
      <c r="AH3566" s="86"/>
      <c r="AI3566" s="86" t="s">
        <v>862</v>
      </c>
      <c r="AJ3566" s="86" t="s">
        <v>39</v>
      </c>
      <c r="AK3566" s="86" t="str">
        <f t="shared" si="1"/>
        <v>ФГБОУ ВО "Пятигорский государственный университет" (ПГУ) г. Пятигорск</v>
      </c>
      <c r="AL3566" s="50" t="s">
        <v>862</v>
      </c>
      <c r="AM3566" s="18"/>
      <c r="AN3566" s="18"/>
      <c r="AO3566" s="18"/>
      <c r="AP3566" s="18"/>
      <c r="AQ3566" s="18"/>
    </row>
    <row r="3567" spans="1:43" ht="25.5" x14ac:dyDescent="0.2">
      <c r="A3567" s="65">
        <v>45633.805340949075</v>
      </c>
      <c r="B3567" s="18" t="s">
        <v>16123</v>
      </c>
      <c r="C3567" s="86" t="s">
        <v>19598</v>
      </c>
      <c r="D3567" s="86" t="s">
        <v>1511</v>
      </c>
      <c r="E3567" s="86" t="s">
        <v>69</v>
      </c>
      <c r="F3567" s="86" t="s">
        <v>1512</v>
      </c>
      <c r="G3567" s="86" t="s">
        <v>42</v>
      </c>
      <c r="H3567" s="60">
        <v>39915</v>
      </c>
      <c r="I3567" s="86">
        <v>89385293977</v>
      </c>
      <c r="J3567" s="47">
        <v>9</v>
      </c>
      <c r="K3567" s="49">
        <v>9</v>
      </c>
      <c r="L3567" s="86" t="s">
        <v>30</v>
      </c>
      <c r="M3567" s="86" t="s">
        <v>31</v>
      </c>
      <c r="N3567" s="89" t="s">
        <v>270</v>
      </c>
      <c r="O3567" s="86">
        <v>503874</v>
      </c>
      <c r="P3567" s="88">
        <v>45057</v>
      </c>
      <c r="Q3567" s="86" t="s">
        <v>155</v>
      </c>
      <c r="R3567" s="50" t="s">
        <v>1513</v>
      </c>
      <c r="S3567" s="86" t="s">
        <v>98</v>
      </c>
      <c r="T3567" s="86" t="s">
        <v>64</v>
      </c>
      <c r="U3567" s="86" t="s">
        <v>35</v>
      </c>
      <c r="V3567" s="50" t="s">
        <v>1514</v>
      </c>
      <c r="W3567" s="50" t="s">
        <v>1515</v>
      </c>
      <c r="X3567" s="86" t="s">
        <v>98</v>
      </c>
      <c r="Y3567" s="86" t="s">
        <v>64</v>
      </c>
      <c r="Z3567" s="86" t="s">
        <v>35</v>
      </c>
      <c r="AA3567" s="86" t="s">
        <v>1514</v>
      </c>
      <c r="AB3567" s="86" t="s">
        <v>1516</v>
      </c>
      <c r="AC3567" s="86" t="s">
        <v>1517</v>
      </c>
      <c r="AD3567" s="86"/>
      <c r="AE3567" s="86" t="s">
        <v>36</v>
      </c>
      <c r="AF3567" s="86" t="s">
        <v>37</v>
      </c>
      <c r="AG3567" s="86"/>
      <c r="AH3567" s="86"/>
      <c r="AI3567" s="86" t="s">
        <v>692</v>
      </c>
      <c r="AJ3567" s="86" t="s">
        <v>46</v>
      </c>
      <c r="AK3567" s="86" t="str">
        <f t="shared" si="1"/>
        <v>МБУ ДО ДШИ г. Армавир</v>
      </c>
      <c r="AL3567" s="50" t="s">
        <v>692</v>
      </c>
      <c r="AM3567" s="18"/>
      <c r="AN3567" s="18"/>
      <c r="AO3567" s="18"/>
      <c r="AP3567" s="18"/>
      <c r="AQ3567" s="18"/>
    </row>
    <row r="3568" spans="1:43" ht="12.75" x14ac:dyDescent="0.2">
      <c r="A3568" s="65">
        <v>45633.81054262731</v>
      </c>
      <c r="B3568" s="18" t="s">
        <v>13248</v>
      </c>
      <c r="C3568" s="86" t="s">
        <v>19598</v>
      </c>
      <c r="D3568" s="86" t="s">
        <v>18372</v>
      </c>
      <c r="E3568" s="86" t="s">
        <v>597</v>
      </c>
      <c r="F3568" s="86" t="s">
        <v>114</v>
      </c>
      <c r="G3568" s="86" t="s">
        <v>42</v>
      </c>
      <c r="H3568" s="48">
        <v>39911</v>
      </c>
      <c r="I3568" s="86" t="s">
        <v>18373</v>
      </c>
      <c r="J3568" s="47">
        <v>9</v>
      </c>
      <c r="K3568" s="49">
        <v>9</v>
      </c>
      <c r="L3568" s="86" t="s">
        <v>18238</v>
      </c>
      <c r="M3568" s="86" t="s">
        <v>50</v>
      </c>
      <c r="N3568" s="86" t="s">
        <v>10402</v>
      </c>
      <c r="O3568" s="86">
        <v>591421</v>
      </c>
      <c r="P3568" s="87">
        <v>39918</v>
      </c>
      <c r="Q3568" s="86" t="s">
        <v>18374</v>
      </c>
      <c r="R3568" s="50" t="s">
        <v>18324</v>
      </c>
      <c r="S3568" s="86" t="s">
        <v>2068</v>
      </c>
      <c r="T3568" s="86"/>
      <c r="U3568" s="86" t="s">
        <v>35</v>
      </c>
      <c r="V3568" s="50" t="s">
        <v>7679</v>
      </c>
      <c r="W3568" s="50"/>
      <c r="X3568" s="86"/>
      <c r="Y3568" s="86"/>
      <c r="Z3568" s="86"/>
      <c r="AA3568" s="86"/>
      <c r="AB3568" s="86" t="s">
        <v>18332</v>
      </c>
      <c r="AC3568" s="86" t="s">
        <v>18326</v>
      </c>
      <c r="AD3568" s="86"/>
      <c r="AE3568" s="86" t="s">
        <v>36</v>
      </c>
      <c r="AF3568" s="86" t="s">
        <v>37</v>
      </c>
      <c r="AG3568" s="86"/>
      <c r="AH3568" s="86"/>
      <c r="AI3568" s="86" t="s">
        <v>1268</v>
      </c>
      <c r="AJ3568" s="86" t="s">
        <v>46</v>
      </c>
      <c r="AK3568" s="86" t="str">
        <f t="shared" si="1"/>
        <v>МБОУ Лицей №124 г.о. Самара</v>
      </c>
      <c r="AL3568" s="50" t="s">
        <v>1268</v>
      </c>
      <c r="AM3568" s="18"/>
      <c r="AN3568" s="18"/>
      <c r="AO3568" s="18"/>
      <c r="AP3568" s="18"/>
      <c r="AQ3568" s="18"/>
    </row>
    <row r="3569" spans="1:43" ht="51" x14ac:dyDescent="0.2">
      <c r="A3569" s="65">
        <v>45633.813787916668</v>
      </c>
      <c r="B3569" s="18" t="s">
        <v>15406</v>
      </c>
      <c r="C3569" s="86" t="s">
        <v>19598</v>
      </c>
      <c r="D3569" s="86" t="s">
        <v>15855</v>
      </c>
      <c r="E3569" s="86" t="s">
        <v>127</v>
      </c>
      <c r="F3569" s="86" t="s">
        <v>76</v>
      </c>
      <c r="G3569" s="86" t="s">
        <v>42</v>
      </c>
      <c r="H3569" s="48">
        <v>40200</v>
      </c>
      <c r="I3569" s="86">
        <v>89178266942</v>
      </c>
      <c r="J3569" s="47">
        <v>9</v>
      </c>
      <c r="K3569" s="49">
        <v>9</v>
      </c>
      <c r="L3569" s="86" t="s">
        <v>30</v>
      </c>
      <c r="M3569" s="86" t="s">
        <v>31</v>
      </c>
      <c r="N3569" s="86">
        <v>3623</v>
      </c>
      <c r="O3569" s="86">
        <v>406434</v>
      </c>
      <c r="P3569" s="87">
        <v>45336</v>
      </c>
      <c r="Q3569" s="86" t="s">
        <v>2067</v>
      </c>
      <c r="R3569" s="50" t="s">
        <v>12666</v>
      </c>
      <c r="S3569" s="86" t="s">
        <v>2068</v>
      </c>
      <c r="T3569" s="86" t="s">
        <v>15702</v>
      </c>
      <c r="U3569" s="86" t="s">
        <v>35</v>
      </c>
      <c r="V3569" s="50" t="s">
        <v>6273</v>
      </c>
      <c r="W3569" s="50" t="s">
        <v>12668</v>
      </c>
      <c r="X3569" s="86" t="s">
        <v>2068</v>
      </c>
      <c r="Y3569" s="86" t="s">
        <v>15702</v>
      </c>
      <c r="Z3569" s="86" t="s">
        <v>35</v>
      </c>
      <c r="AA3569" s="86" t="s">
        <v>6273</v>
      </c>
      <c r="AB3569" s="86" t="s">
        <v>12669</v>
      </c>
      <c r="AC3569" s="86" t="s">
        <v>15126</v>
      </c>
      <c r="AD3569" s="86"/>
      <c r="AE3569" s="86" t="s">
        <v>36</v>
      </c>
      <c r="AF3569" s="86" t="s">
        <v>37</v>
      </c>
      <c r="AG3569" s="86"/>
      <c r="AH3569" s="86"/>
      <c r="AI3569" s="86" t="s">
        <v>1268</v>
      </c>
      <c r="AJ3569" s="86" t="s">
        <v>46</v>
      </c>
      <c r="AK3569" s="86" t="str">
        <f t="shared" si="1"/>
        <v>МБОУ Лицей №124 г.о. Самара</v>
      </c>
      <c r="AL3569" s="50" t="s">
        <v>1268</v>
      </c>
      <c r="AM3569" s="18"/>
      <c r="AN3569" s="18"/>
      <c r="AO3569" s="18"/>
      <c r="AP3569" s="18"/>
      <c r="AQ3569" s="18"/>
    </row>
    <row r="3570" spans="1:43" ht="12.75" x14ac:dyDescent="0.2">
      <c r="A3570" s="65">
        <v>45633.815315821761</v>
      </c>
      <c r="B3570" s="18" t="s">
        <v>13248</v>
      </c>
      <c r="C3570" s="86" t="s">
        <v>19598</v>
      </c>
      <c r="D3570" s="86" t="s">
        <v>6481</v>
      </c>
      <c r="E3570" s="86" t="s">
        <v>6482</v>
      </c>
      <c r="F3570" s="86" t="s">
        <v>6402</v>
      </c>
      <c r="G3570" s="86" t="s">
        <v>42</v>
      </c>
      <c r="H3570" s="60">
        <v>39802</v>
      </c>
      <c r="I3570" s="86">
        <v>89184062422</v>
      </c>
      <c r="J3570" s="47">
        <v>9</v>
      </c>
      <c r="K3570" s="49">
        <v>9</v>
      </c>
      <c r="L3570" s="86" t="s">
        <v>30</v>
      </c>
      <c r="M3570" s="86" t="s">
        <v>50</v>
      </c>
      <c r="N3570" s="86" t="s">
        <v>1434</v>
      </c>
      <c r="O3570" s="86">
        <v>605067</v>
      </c>
      <c r="P3570" s="88">
        <v>39828</v>
      </c>
      <c r="Q3570" s="86" t="s">
        <v>6483</v>
      </c>
      <c r="R3570" s="50" t="s">
        <v>3773</v>
      </c>
      <c r="S3570" s="86" t="s">
        <v>98</v>
      </c>
      <c r="T3570" s="86"/>
      <c r="U3570" s="86" t="s">
        <v>35</v>
      </c>
      <c r="V3570" s="50" t="s">
        <v>2678</v>
      </c>
      <c r="W3570" s="50"/>
      <c r="X3570" s="86"/>
      <c r="Y3570" s="86"/>
      <c r="Z3570" s="86"/>
      <c r="AA3570" s="86"/>
      <c r="AB3570" s="86" t="s">
        <v>3764</v>
      </c>
      <c r="AC3570" s="94"/>
      <c r="AD3570" s="94"/>
      <c r="AE3570" s="86" t="s">
        <v>66</v>
      </c>
      <c r="AF3570" s="86" t="s">
        <v>37</v>
      </c>
      <c r="AG3570" s="86"/>
      <c r="AH3570" s="86"/>
      <c r="AI3570" s="86" t="s">
        <v>3576</v>
      </c>
      <c r="AJ3570" s="86" t="s">
        <v>46</v>
      </c>
      <c r="AK3570" s="86" t="str">
        <f t="shared" si="1"/>
        <v>МБУ ДО ДХШ № 3 г.-курорт Сочи</v>
      </c>
      <c r="AL3570" s="50" t="s">
        <v>3576</v>
      </c>
      <c r="AM3570" s="18"/>
      <c r="AN3570" s="18"/>
      <c r="AO3570" s="18"/>
      <c r="AP3570" s="18"/>
      <c r="AQ3570" s="18"/>
    </row>
    <row r="3571" spans="1:43" ht="25.5" x14ac:dyDescent="0.2">
      <c r="A3571" s="65">
        <v>45633.817654849539</v>
      </c>
      <c r="B3571" s="18" t="s">
        <v>16374</v>
      </c>
      <c r="C3571" s="86" t="s">
        <v>19598</v>
      </c>
      <c r="D3571" s="86" t="s">
        <v>19164</v>
      </c>
      <c r="E3571" s="86" t="s">
        <v>182</v>
      </c>
      <c r="F3571" s="86" t="s">
        <v>76</v>
      </c>
      <c r="G3571" s="86" t="s">
        <v>42</v>
      </c>
      <c r="H3571" s="48">
        <v>40152</v>
      </c>
      <c r="I3571" s="86">
        <v>89896216164</v>
      </c>
      <c r="J3571" s="47">
        <v>9</v>
      </c>
      <c r="K3571" s="49">
        <v>9</v>
      </c>
      <c r="L3571" s="86" t="s">
        <v>30</v>
      </c>
      <c r="M3571" s="86" t="s">
        <v>6053</v>
      </c>
      <c r="N3571" s="86">
        <v>6024</v>
      </c>
      <c r="O3571" s="86">
        <v>763270</v>
      </c>
      <c r="P3571" s="87">
        <v>45322</v>
      </c>
      <c r="Q3571" s="86" t="s">
        <v>19165</v>
      </c>
      <c r="R3571" s="50" t="s">
        <v>19166</v>
      </c>
      <c r="S3571" s="86" t="s">
        <v>60</v>
      </c>
      <c r="T3571" s="86"/>
      <c r="U3571" s="86" t="s">
        <v>35</v>
      </c>
      <c r="V3571" s="50" t="s">
        <v>150</v>
      </c>
      <c r="W3571" s="50" t="s">
        <v>107</v>
      </c>
      <c r="X3571" s="86" t="s">
        <v>60</v>
      </c>
      <c r="Y3571" s="86"/>
      <c r="Z3571" s="86" t="s">
        <v>35</v>
      </c>
      <c r="AA3571" s="86" t="s">
        <v>150</v>
      </c>
      <c r="AB3571" s="86" t="s">
        <v>11127</v>
      </c>
      <c r="AC3571" s="86"/>
      <c r="AD3571" s="86"/>
      <c r="AE3571" s="86" t="s">
        <v>36</v>
      </c>
      <c r="AF3571" s="86" t="s">
        <v>67</v>
      </c>
      <c r="AG3571" s="86" t="s">
        <v>2894</v>
      </c>
      <c r="AH3571" s="86"/>
      <c r="AI3571" s="86"/>
      <c r="AJ3571" s="86" t="s">
        <v>46</v>
      </c>
      <c r="AK3571" s="86" t="str">
        <f t="shared" si="1"/>
        <v>Академия психологии и педагогики ЮФУ</v>
      </c>
      <c r="AL3571" s="50" t="s">
        <v>2894</v>
      </c>
      <c r="AM3571" s="18"/>
      <c r="AN3571" s="18"/>
      <c r="AO3571" s="18"/>
      <c r="AP3571" s="18"/>
      <c r="AQ3571" s="18"/>
    </row>
    <row r="3572" spans="1:43" ht="25.5" x14ac:dyDescent="0.2">
      <c r="A3572" s="65">
        <v>45633.819054479165</v>
      </c>
      <c r="B3572" s="18" t="s">
        <v>15406</v>
      </c>
      <c r="C3572" s="86" t="s">
        <v>19598</v>
      </c>
      <c r="D3572" s="86" t="s">
        <v>10645</v>
      </c>
      <c r="E3572" s="86" t="s">
        <v>1064</v>
      </c>
      <c r="F3572" s="86" t="s">
        <v>234</v>
      </c>
      <c r="G3572" s="86" t="s">
        <v>42</v>
      </c>
      <c r="H3572" s="48">
        <v>40197</v>
      </c>
      <c r="I3572" s="86">
        <v>89883189211</v>
      </c>
      <c r="J3572" s="47">
        <v>9</v>
      </c>
      <c r="K3572" s="49">
        <v>9</v>
      </c>
      <c r="L3572" s="86" t="s">
        <v>30</v>
      </c>
      <c r="M3572" s="86" t="s">
        <v>50</v>
      </c>
      <c r="N3572" s="86" t="s">
        <v>941</v>
      </c>
      <c r="O3572" s="86">
        <v>642924</v>
      </c>
      <c r="P3572" s="87">
        <v>40229</v>
      </c>
      <c r="Q3572" s="86" t="s">
        <v>10646</v>
      </c>
      <c r="R3572" s="50" t="s">
        <v>10647</v>
      </c>
      <c r="S3572" s="86" t="s">
        <v>98</v>
      </c>
      <c r="T3572" s="86"/>
      <c r="U3572" s="86" t="s">
        <v>35</v>
      </c>
      <c r="V3572" s="50" t="s">
        <v>10629</v>
      </c>
      <c r="W3572" s="50" t="s">
        <v>511</v>
      </c>
      <c r="X3572" s="86" t="s">
        <v>98</v>
      </c>
      <c r="Y3572" s="86"/>
      <c r="Z3572" s="86" t="s">
        <v>35</v>
      </c>
      <c r="AA3572" s="86" t="s">
        <v>10629</v>
      </c>
      <c r="AB3572" s="86" t="s">
        <v>10648</v>
      </c>
      <c r="AC3572" s="86"/>
      <c r="AD3572" s="86"/>
      <c r="AE3572" s="86" t="s">
        <v>36</v>
      </c>
      <c r="AF3572" s="86" t="s">
        <v>37</v>
      </c>
      <c r="AG3572" s="86"/>
      <c r="AH3572" s="86"/>
      <c r="AI3572" s="86" t="s">
        <v>594</v>
      </c>
      <c r="AJ3572" s="86" t="s">
        <v>39</v>
      </c>
      <c r="AK3572" s="86" t="str">
        <f t="shared" si="1"/>
        <v>МАУ ДО "ДХШ им.С.Д.Эрьзя МО г. Новороссийск"</v>
      </c>
      <c r="AL3572" s="50" t="s">
        <v>594</v>
      </c>
      <c r="AM3572" s="18"/>
      <c r="AN3572" s="18"/>
      <c r="AO3572" s="18"/>
      <c r="AP3572" s="18"/>
      <c r="AQ3572" s="18"/>
    </row>
    <row r="3573" spans="1:43" ht="38.25" x14ac:dyDescent="0.2">
      <c r="A3573" s="65">
        <v>45633.819164548608</v>
      </c>
      <c r="B3573" s="18" t="s">
        <v>13248</v>
      </c>
      <c r="C3573" s="86" t="s">
        <v>19598</v>
      </c>
      <c r="D3573" s="86" t="s">
        <v>14362</v>
      </c>
      <c r="E3573" s="86" t="s">
        <v>368</v>
      </c>
      <c r="F3573" s="86" t="s">
        <v>57</v>
      </c>
      <c r="G3573" s="86" t="s">
        <v>42</v>
      </c>
      <c r="H3573" s="48">
        <v>39921</v>
      </c>
      <c r="I3573" s="86" t="s">
        <v>14208</v>
      </c>
      <c r="J3573" s="47">
        <v>9</v>
      </c>
      <c r="K3573" s="49">
        <v>9</v>
      </c>
      <c r="L3573" s="86" t="s">
        <v>30</v>
      </c>
      <c r="M3573" s="86" t="s">
        <v>31</v>
      </c>
      <c r="N3573" s="86">
        <v>6023</v>
      </c>
      <c r="O3573" s="86">
        <v>249995</v>
      </c>
      <c r="P3573" s="87">
        <v>45043</v>
      </c>
      <c r="Q3573" s="86" t="s">
        <v>124</v>
      </c>
      <c r="R3573" s="50" t="s">
        <v>14209</v>
      </c>
      <c r="S3573" s="86" t="s">
        <v>60</v>
      </c>
      <c r="T3573" s="86"/>
      <c r="U3573" s="86" t="s">
        <v>157</v>
      </c>
      <c r="V3573" s="50" t="s">
        <v>14210</v>
      </c>
      <c r="W3573" s="50"/>
      <c r="X3573" s="86"/>
      <c r="Y3573" s="86"/>
      <c r="Z3573" s="86"/>
      <c r="AA3573" s="86"/>
      <c r="AB3573" s="86"/>
      <c r="AC3573" s="86"/>
      <c r="AD3573" s="86"/>
      <c r="AE3573" s="86" t="s">
        <v>36</v>
      </c>
      <c r="AF3573" s="86" t="s">
        <v>73</v>
      </c>
      <c r="AG3573" s="86"/>
      <c r="AH3573" s="86" t="s">
        <v>12049</v>
      </c>
      <c r="AI3573" s="86"/>
      <c r="AJ3573" s="86" t="s">
        <v>46</v>
      </c>
      <c r="AK3573" s="86" t="str">
        <f t="shared" si="1"/>
        <v>МБОУ ДО «Центр внешкольной работы» с. Покровское Неклиновский район</v>
      </c>
      <c r="AL3573" s="50" t="s">
        <v>12049</v>
      </c>
      <c r="AM3573" s="18"/>
      <c r="AN3573" s="18"/>
      <c r="AO3573" s="18"/>
      <c r="AP3573" s="18"/>
      <c r="AQ3573" s="18"/>
    </row>
    <row r="3574" spans="1:43" ht="38.25" x14ac:dyDescent="0.2">
      <c r="A3574" s="65">
        <v>45633.821870069442</v>
      </c>
      <c r="B3574" s="18" t="s">
        <v>13248</v>
      </c>
      <c r="C3574" s="86" t="s">
        <v>19598</v>
      </c>
      <c r="D3574" s="86" t="s">
        <v>5235</v>
      </c>
      <c r="E3574" s="86" t="s">
        <v>91</v>
      </c>
      <c r="F3574" s="86" t="s">
        <v>49</v>
      </c>
      <c r="G3574" s="86" t="s">
        <v>42</v>
      </c>
      <c r="H3574" s="60">
        <v>40182</v>
      </c>
      <c r="I3574" s="86">
        <v>89822022219</v>
      </c>
      <c r="J3574" s="47">
        <v>9</v>
      </c>
      <c r="K3574" s="49">
        <v>9</v>
      </c>
      <c r="L3574" s="86" t="s">
        <v>30</v>
      </c>
      <c r="M3574" s="86" t="s">
        <v>31</v>
      </c>
      <c r="N3574" s="86">
        <v>6024</v>
      </c>
      <c r="O3574" s="86">
        <v>766316</v>
      </c>
      <c r="P3574" s="88">
        <v>45337</v>
      </c>
      <c r="Q3574" s="86" t="s">
        <v>58</v>
      </c>
      <c r="R3574" s="50" t="s">
        <v>5236</v>
      </c>
      <c r="S3574" s="86" t="s">
        <v>60</v>
      </c>
      <c r="T3574" s="86"/>
      <c r="U3574" s="86" t="s">
        <v>35</v>
      </c>
      <c r="V3574" s="50" t="s">
        <v>207</v>
      </c>
      <c r="W3574" s="50" t="s">
        <v>1943</v>
      </c>
      <c r="X3574" s="86" t="s">
        <v>60</v>
      </c>
      <c r="Y3574" s="86"/>
      <c r="Z3574" s="86" t="s">
        <v>35</v>
      </c>
      <c r="AA3574" s="86" t="s">
        <v>207</v>
      </c>
      <c r="AB3574" s="86" t="s">
        <v>5237</v>
      </c>
      <c r="AC3574" s="86"/>
      <c r="AD3574" s="86"/>
      <c r="AE3574" s="86" t="s">
        <v>66</v>
      </c>
      <c r="AF3574" s="86" t="s">
        <v>73</v>
      </c>
      <c r="AG3574" s="86"/>
      <c r="AH3574" s="86" t="s">
        <v>1943</v>
      </c>
      <c r="AI3574" s="86"/>
      <c r="AJ3574" s="86" t="s">
        <v>39</v>
      </c>
      <c r="AK3574" s="86" t="str">
        <f t="shared" si="1"/>
        <v>ДАХШ РЦАХДП ААИ ЮФУ, отделение г. Аксай</v>
      </c>
      <c r="AL3574" s="50" t="s">
        <v>1943</v>
      </c>
      <c r="AM3574" s="18"/>
      <c r="AN3574" s="18"/>
      <c r="AO3574" s="18"/>
      <c r="AP3574" s="18"/>
      <c r="AQ3574" s="18"/>
    </row>
    <row r="3575" spans="1:43" ht="38.25" x14ac:dyDescent="0.2">
      <c r="A3575" s="65">
        <v>45633.822696284726</v>
      </c>
      <c r="B3575" s="18" t="s">
        <v>16388</v>
      </c>
      <c r="C3575" s="86" t="s">
        <v>19598</v>
      </c>
      <c r="D3575" s="86" t="s">
        <v>10778</v>
      </c>
      <c r="E3575" s="86" t="s">
        <v>190</v>
      </c>
      <c r="F3575" s="86" t="s">
        <v>1529</v>
      </c>
      <c r="G3575" s="86" t="s">
        <v>42</v>
      </c>
      <c r="H3575" s="48">
        <v>40339</v>
      </c>
      <c r="I3575" s="86">
        <v>89064661825</v>
      </c>
      <c r="J3575" s="47">
        <v>9</v>
      </c>
      <c r="K3575" s="49">
        <v>9</v>
      </c>
      <c r="L3575" s="86" t="s">
        <v>30</v>
      </c>
      <c r="M3575" s="86" t="s">
        <v>31</v>
      </c>
      <c r="N3575" s="89" t="s">
        <v>740</v>
      </c>
      <c r="O3575" s="86">
        <v>169153</v>
      </c>
      <c r="P3575" s="87">
        <v>45461</v>
      </c>
      <c r="Q3575" s="86" t="s">
        <v>1241</v>
      </c>
      <c r="R3575" s="50" t="s">
        <v>1250</v>
      </c>
      <c r="S3575" s="86" t="s">
        <v>164</v>
      </c>
      <c r="T3575" s="86"/>
      <c r="U3575" s="86" t="s">
        <v>35</v>
      </c>
      <c r="V3575" s="50" t="s">
        <v>166</v>
      </c>
      <c r="W3575" s="50" t="s">
        <v>167</v>
      </c>
      <c r="X3575" s="86" t="s">
        <v>164</v>
      </c>
      <c r="Y3575" s="86"/>
      <c r="Z3575" s="86" t="s">
        <v>35</v>
      </c>
      <c r="AA3575" s="86" t="s">
        <v>166</v>
      </c>
      <c r="AB3575" s="86" t="s">
        <v>10779</v>
      </c>
      <c r="AC3575" s="86"/>
      <c r="AD3575" s="86"/>
      <c r="AE3575" s="86" t="s">
        <v>36</v>
      </c>
      <c r="AF3575" s="86" t="s">
        <v>37</v>
      </c>
      <c r="AG3575" s="86"/>
      <c r="AH3575" s="86"/>
      <c r="AI3575" s="86" t="s">
        <v>169</v>
      </c>
      <c r="AJ3575" s="86" t="s">
        <v>39</v>
      </c>
      <c r="AK3575" s="86" t="str">
        <f t="shared" si="1"/>
        <v>МБУ ДО "Детская художественная школа" г. Ставрополь</v>
      </c>
      <c r="AL3575" s="50" t="s">
        <v>169</v>
      </c>
      <c r="AM3575" s="18"/>
      <c r="AN3575" s="18"/>
      <c r="AO3575" s="18"/>
      <c r="AP3575" s="18"/>
      <c r="AQ3575" s="18"/>
    </row>
    <row r="3576" spans="1:43" ht="38.25" x14ac:dyDescent="0.2">
      <c r="A3576" s="65">
        <v>45633.824424814811</v>
      </c>
      <c r="B3576" s="18" t="s">
        <v>13248</v>
      </c>
      <c r="C3576" s="86" t="s">
        <v>19595</v>
      </c>
      <c r="D3576" s="86" t="s">
        <v>3740</v>
      </c>
      <c r="E3576" s="86" t="s">
        <v>69</v>
      </c>
      <c r="F3576" s="86" t="s">
        <v>49</v>
      </c>
      <c r="G3576" s="86" t="s">
        <v>4004</v>
      </c>
      <c r="H3576" s="48">
        <v>39625</v>
      </c>
      <c r="I3576" s="86">
        <v>79651907103</v>
      </c>
      <c r="J3576" s="47">
        <v>10</v>
      </c>
      <c r="K3576" s="49">
        <v>10</v>
      </c>
      <c r="L3576" s="86" t="s">
        <v>30</v>
      </c>
      <c r="M3576" s="86" t="s">
        <v>14316</v>
      </c>
      <c r="N3576" s="86">
        <v>4622</v>
      </c>
      <c r="O3576" s="86">
        <v>608249</v>
      </c>
      <c r="P3576" s="87">
        <v>44748</v>
      </c>
      <c r="Q3576" s="86" t="s">
        <v>540</v>
      </c>
      <c r="R3576" s="50" t="s">
        <v>16927</v>
      </c>
      <c r="S3576" s="86" t="s">
        <v>197</v>
      </c>
      <c r="T3576" s="86"/>
      <c r="U3576" s="86" t="s">
        <v>35</v>
      </c>
      <c r="V3576" s="50" t="s">
        <v>9089</v>
      </c>
      <c r="W3576" s="50" t="s">
        <v>16850</v>
      </c>
      <c r="X3576" s="86" t="s">
        <v>197</v>
      </c>
      <c r="Y3576" s="86"/>
      <c r="Z3576" s="86" t="s">
        <v>35</v>
      </c>
      <c r="AA3576" s="86" t="s">
        <v>16851</v>
      </c>
      <c r="AB3576" s="86" t="s">
        <v>16852</v>
      </c>
      <c r="AC3576" s="86"/>
      <c r="AD3576" s="86"/>
      <c r="AE3576" s="86" t="s">
        <v>16890</v>
      </c>
      <c r="AF3576" s="86" t="s">
        <v>37</v>
      </c>
      <c r="AG3576" s="86"/>
      <c r="AH3576" s="86"/>
      <c r="AI3576" s="86" t="s">
        <v>865</v>
      </c>
      <c r="AJ3576" s="86" t="s">
        <v>46</v>
      </c>
      <c r="AK3576" s="86" t="str">
        <f t="shared" si="1"/>
        <v>МАУДО «Центр художественного мастерства» г.о. Королёв Московской области</v>
      </c>
      <c r="AL3576" s="50" t="s">
        <v>865</v>
      </c>
      <c r="AM3576" s="18"/>
      <c r="AN3576" s="18"/>
      <c r="AO3576" s="18"/>
      <c r="AP3576" s="18"/>
      <c r="AQ3576" s="18"/>
    </row>
    <row r="3577" spans="1:43" ht="12.75" x14ac:dyDescent="0.2">
      <c r="A3577" s="65">
        <v>45633.832899976856</v>
      </c>
      <c r="B3577" s="18" t="s">
        <v>15406</v>
      </c>
      <c r="C3577" s="86" t="s">
        <v>19595</v>
      </c>
      <c r="D3577" s="86" t="s">
        <v>18377</v>
      </c>
      <c r="E3577" s="86" t="s">
        <v>248</v>
      </c>
      <c r="F3577" s="86" t="s">
        <v>70</v>
      </c>
      <c r="G3577" s="86" t="s">
        <v>18003</v>
      </c>
      <c r="H3577" s="48">
        <v>39724</v>
      </c>
      <c r="I3577" s="86">
        <v>89608213993</v>
      </c>
      <c r="J3577" s="47">
        <v>10</v>
      </c>
      <c r="K3577" s="49">
        <v>10</v>
      </c>
      <c r="L3577" s="86" t="s">
        <v>18238</v>
      </c>
      <c r="M3577" s="86" t="s">
        <v>14316</v>
      </c>
      <c r="N3577" s="86">
        <v>3622</v>
      </c>
      <c r="O3577" s="86">
        <v>175372</v>
      </c>
      <c r="P3577" s="87">
        <v>44847</v>
      </c>
      <c r="Q3577" s="86" t="s">
        <v>6311</v>
      </c>
      <c r="R3577" s="50" t="s">
        <v>18324</v>
      </c>
      <c r="S3577" s="86" t="s">
        <v>2068</v>
      </c>
      <c r="T3577" s="86"/>
      <c r="U3577" s="86" t="s">
        <v>35</v>
      </c>
      <c r="V3577" s="50" t="s">
        <v>7679</v>
      </c>
      <c r="W3577" s="50"/>
      <c r="X3577" s="86"/>
      <c r="Y3577" s="86"/>
      <c r="Z3577" s="86"/>
      <c r="AA3577" s="86"/>
      <c r="AB3577" s="86" t="s">
        <v>18325</v>
      </c>
      <c r="AC3577" s="86" t="s">
        <v>18376</v>
      </c>
      <c r="AD3577" s="86"/>
      <c r="AE3577" s="86" t="s">
        <v>18138</v>
      </c>
      <c r="AF3577" s="86" t="s">
        <v>37</v>
      </c>
      <c r="AG3577" s="86"/>
      <c r="AH3577" s="86"/>
      <c r="AI3577" s="86" t="s">
        <v>1268</v>
      </c>
      <c r="AJ3577" s="86" t="s">
        <v>46</v>
      </c>
      <c r="AK3577" s="86" t="str">
        <f t="shared" si="1"/>
        <v>МБОУ Лицей №124 г.о. Самара</v>
      </c>
      <c r="AL3577" s="50" t="s">
        <v>1268</v>
      </c>
      <c r="AM3577" s="18"/>
      <c r="AN3577" s="18"/>
      <c r="AO3577" s="18"/>
      <c r="AP3577" s="18"/>
      <c r="AQ3577" s="18"/>
    </row>
    <row r="3578" spans="1:43" ht="25.5" x14ac:dyDescent="0.2">
      <c r="A3578" s="65">
        <v>45633.837063576386</v>
      </c>
      <c r="B3578" s="18" t="s">
        <v>15406</v>
      </c>
      <c r="C3578" s="86" t="s">
        <v>19595</v>
      </c>
      <c r="D3578" s="86" t="s">
        <v>12534</v>
      </c>
      <c r="E3578" s="86" t="s">
        <v>69</v>
      </c>
      <c r="F3578" s="86" t="s">
        <v>57</v>
      </c>
      <c r="G3578" s="86" t="s">
        <v>42</v>
      </c>
      <c r="H3578" s="48">
        <v>39701</v>
      </c>
      <c r="I3578" s="86">
        <v>89108998565</v>
      </c>
      <c r="J3578" s="47">
        <v>10</v>
      </c>
      <c r="K3578" s="49">
        <v>10</v>
      </c>
      <c r="L3578" s="86" t="s">
        <v>30</v>
      </c>
      <c r="M3578" s="86" t="s">
        <v>31</v>
      </c>
      <c r="N3578" s="86">
        <v>2222</v>
      </c>
      <c r="O3578" s="86">
        <v>482879</v>
      </c>
      <c r="P3578" s="87">
        <v>44827</v>
      </c>
      <c r="Q3578" s="86" t="s">
        <v>2275</v>
      </c>
      <c r="R3578" s="50" t="s">
        <v>12535</v>
      </c>
      <c r="S3578" s="86" t="s">
        <v>683</v>
      </c>
      <c r="T3578" s="86" t="s">
        <v>4425</v>
      </c>
      <c r="U3578" s="86" t="s">
        <v>35</v>
      </c>
      <c r="V3578" s="50" t="s">
        <v>2209</v>
      </c>
      <c r="W3578" s="50" t="s">
        <v>12536</v>
      </c>
      <c r="X3578" s="86" t="s">
        <v>683</v>
      </c>
      <c r="Y3578" s="86" t="s">
        <v>1690</v>
      </c>
      <c r="Z3578" s="86" t="s">
        <v>35</v>
      </c>
      <c r="AA3578" s="86" t="s">
        <v>8191</v>
      </c>
      <c r="AB3578" s="86" t="s">
        <v>12537</v>
      </c>
      <c r="AC3578" s="86" t="s">
        <v>12537</v>
      </c>
      <c r="AD3578" s="86" t="s">
        <v>12537</v>
      </c>
      <c r="AE3578" s="86" t="s">
        <v>36</v>
      </c>
      <c r="AF3578" s="86" t="s">
        <v>37</v>
      </c>
      <c r="AG3578" s="86"/>
      <c r="AH3578" s="86"/>
      <c r="AI3578" s="86" t="s">
        <v>38</v>
      </c>
      <c r="AJ3578" s="86" t="s">
        <v>138</v>
      </c>
      <c r="AK3578" s="86" t="str">
        <f t="shared" si="1"/>
        <v>МБУ ДО "ДХШ № 2" г. Нижний Новгород</v>
      </c>
      <c r="AL3578" s="50" t="s">
        <v>38</v>
      </c>
      <c r="AM3578" s="18"/>
      <c r="AN3578" s="18"/>
      <c r="AO3578" s="18"/>
      <c r="AP3578" s="18"/>
      <c r="AQ3578" s="18"/>
    </row>
    <row r="3579" spans="1:43" ht="25.5" x14ac:dyDescent="0.2">
      <c r="A3579" s="65">
        <v>45633.837444421297</v>
      </c>
      <c r="B3579" s="18" t="s">
        <v>16396</v>
      </c>
      <c r="C3579" s="86" t="s">
        <v>19595</v>
      </c>
      <c r="D3579" s="86" t="s">
        <v>419</v>
      </c>
      <c r="E3579" s="86" t="s">
        <v>420</v>
      </c>
      <c r="F3579" s="86" t="s">
        <v>70</v>
      </c>
      <c r="G3579" s="86" t="s">
        <v>42</v>
      </c>
      <c r="H3579" s="60">
        <v>39490</v>
      </c>
      <c r="I3579" s="86">
        <v>89028856036</v>
      </c>
      <c r="J3579" s="47">
        <v>10</v>
      </c>
      <c r="K3579" s="49">
        <v>10</v>
      </c>
      <c r="L3579" s="86" t="s">
        <v>30</v>
      </c>
      <c r="M3579" s="86" t="s">
        <v>31</v>
      </c>
      <c r="N3579" s="86">
        <v>1721</v>
      </c>
      <c r="O3579" s="86">
        <v>854983</v>
      </c>
      <c r="P3579" s="88">
        <v>44614</v>
      </c>
      <c r="Q3579" s="86" t="s">
        <v>32</v>
      </c>
      <c r="R3579" s="50" t="s">
        <v>421</v>
      </c>
      <c r="S3579" s="86" t="s">
        <v>34</v>
      </c>
      <c r="T3579" s="86"/>
      <c r="U3579" s="86" t="s">
        <v>35</v>
      </c>
      <c r="V3579" s="50" t="s">
        <v>422</v>
      </c>
      <c r="W3579" s="50"/>
      <c r="X3579" s="86"/>
      <c r="Y3579" s="86"/>
      <c r="Z3579" s="86"/>
      <c r="AA3579" s="86"/>
      <c r="AB3579" s="86"/>
      <c r="AC3579" s="86"/>
      <c r="AD3579" s="86"/>
      <c r="AE3579" s="86" t="s">
        <v>66</v>
      </c>
      <c r="AF3579" s="86" t="s">
        <v>37</v>
      </c>
      <c r="AG3579" s="86"/>
      <c r="AH3579" s="86"/>
      <c r="AI3579" s="86" t="s">
        <v>198</v>
      </c>
      <c r="AJ3579" s="86" t="s">
        <v>39</v>
      </c>
      <c r="AK3579" s="86" t="str">
        <f t="shared" si="1"/>
        <v>МБУ ДО ТДШИ г. Серпухов Московская область</v>
      </c>
      <c r="AL3579" s="50" t="s">
        <v>198</v>
      </c>
      <c r="AM3579" s="18"/>
      <c r="AN3579" s="18"/>
      <c r="AO3579" s="18"/>
      <c r="AP3579" s="18"/>
      <c r="AQ3579" s="18"/>
    </row>
    <row r="3580" spans="1:43" ht="12.75" x14ac:dyDescent="0.2">
      <c r="A3580" s="65">
        <v>45633.846731458332</v>
      </c>
      <c r="B3580" s="18" t="s">
        <v>15406</v>
      </c>
      <c r="C3580" s="86" t="s">
        <v>19595</v>
      </c>
      <c r="D3580" s="86" t="s">
        <v>171</v>
      </c>
      <c r="E3580" s="86" t="s">
        <v>172</v>
      </c>
      <c r="F3580" s="86" t="s">
        <v>173</v>
      </c>
      <c r="G3580" s="86" t="s">
        <v>29</v>
      </c>
      <c r="H3580" s="60">
        <v>39813</v>
      </c>
      <c r="I3580" s="86">
        <v>89963983059</v>
      </c>
      <c r="J3580" s="47">
        <v>10</v>
      </c>
      <c r="K3580" s="49">
        <v>10</v>
      </c>
      <c r="L3580" s="86" t="s">
        <v>30</v>
      </c>
      <c r="M3580" s="86" t="s">
        <v>31</v>
      </c>
      <c r="N3580" s="86">
        <v>6023</v>
      </c>
      <c r="O3580" s="86">
        <v>204683</v>
      </c>
      <c r="P3580" s="88">
        <v>44945</v>
      </c>
      <c r="Q3580" s="86" t="s">
        <v>174</v>
      </c>
      <c r="R3580" s="50" t="s">
        <v>175</v>
      </c>
      <c r="S3580" s="86" t="s">
        <v>60</v>
      </c>
      <c r="T3580" s="86" t="s">
        <v>176</v>
      </c>
      <c r="U3580" s="86" t="s">
        <v>35</v>
      </c>
      <c r="V3580" s="50" t="s">
        <v>106</v>
      </c>
      <c r="W3580" s="50" t="s">
        <v>175</v>
      </c>
      <c r="X3580" s="86" t="s">
        <v>60</v>
      </c>
      <c r="Y3580" s="86" t="s">
        <v>177</v>
      </c>
      <c r="Z3580" s="86" t="s">
        <v>35</v>
      </c>
      <c r="AA3580" s="86" t="s">
        <v>178</v>
      </c>
      <c r="AB3580" s="86" t="s">
        <v>179</v>
      </c>
      <c r="AC3580" s="86" t="s">
        <v>180</v>
      </c>
      <c r="AD3580" s="86"/>
      <c r="AE3580" s="86" t="s">
        <v>66</v>
      </c>
      <c r="AF3580" s="86" t="s">
        <v>67</v>
      </c>
      <c r="AG3580" s="86" t="s">
        <v>181</v>
      </c>
      <c r="AH3580" s="86"/>
      <c r="AI3580" s="86"/>
      <c r="AJ3580" s="86" t="s">
        <v>39</v>
      </c>
      <c r="AK3580" s="86" t="str">
        <f t="shared" si="1"/>
        <v>МБОУ «Гимназия № 35»</v>
      </c>
      <c r="AL3580" s="50" t="s">
        <v>181</v>
      </c>
      <c r="AM3580" s="18"/>
      <c r="AN3580" s="18"/>
      <c r="AO3580" s="18"/>
      <c r="AP3580" s="18"/>
      <c r="AQ3580" s="18"/>
    </row>
    <row r="3581" spans="1:43" ht="38.25" x14ac:dyDescent="0.2">
      <c r="A3581" s="65">
        <v>45633.851073298611</v>
      </c>
      <c r="B3581" s="18" t="s">
        <v>16403</v>
      </c>
      <c r="C3581" s="86" t="s">
        <v>19595</v>
      </c>
      <c r="D3581" s="86" t="s">
        <v>7490</v>
      </c>
      <c r="E3581" s="86" t="s">
        <v>513</v>
      </c>
      <c r="F3581" s="86" t="s">
        <v>369</v>
      </c>
      <c r="G3581" s="86" t="s">
        <v>42</v>
      </c>
      <c r="H3581" s="60">
        <v>39680</v>
      </c>
      <c r="I3581" s="86">
        <v>89537092888</v>
      </c>
      <c r="J3581" s="47">
        <v>10</v>
      </c>
      <c r="K3581" s="49">
        <v>10</v>
      </c>
      <c r="L3581" s="86" t="s">
        <v>30</v>
      </c>
      <c r="M3581" s="86" t="s">
        <v>31</v>
      </c>
      <c r="N3581" s="86">
        <v>6822</v>
      </c>
      <c r="O3581" s="86">
        <v>223658</v>
      </c>
      <c r="P3581" s="88">
        <v>44827</v>
      </c>
      <c r="Q3581" s="86" t="s">
        <v>1637</v>
      </c>
      <c r="R3581" s="50" t="s">
        <v>2587</v>
      </c>
      <c r="S3581" s="86" t="s">
        <v>473</v>
      </c>
      <c r="T3581" s="86"/>
      <c r="U3581" s="86" t="s">
        <v>35</v>
      </c>
      <c r="V3581" s="50" t="s">
        <v>7491</v>
      </c>
      <c r="W3581" s="50" t="s">
        <v>2519</v>
      </c>
      <c r="X3581" s="86" t="s">
        <v>473</v>
      </c>
      <c r="Y3581" s="86"/>
      <c r="Z3581" s="86" t="s">
        <v>35</v>
      </c>
      <c r="AA3581" s="86"/>
      <c r="AB3581" s="86"/>
      <c r="AC3581" s="86"/>
      <c r="AD3581" s="86"/>
      <c r="AE3581" s="86" t="s">
        <v>36</v>
      </c>
      <c r="AF3581" s="86" t="s">
        <v>37</v>
      </c>
      <c r="AG3581" s="86"/>
      <c r="AH3581" s="86"/>
      <c r="AI3581" s="86" t="s">
        <v>491</v>
      </c>
      <c r="AJ3581" s="86" t="s">
        <v>94</v>
      </c>
      <c r="AK3581" s="86" t="str">
        <f t="shared" si="1"/>
        <v>МБОУ ДО «ДХШ № 2 ПДИ имени В.Д. Поленова» г. Тамбов</v>
      </c>
      <c r="AL3581" s="50" t="s">
        <v>491</v>
      </c>
      <c r="AM3581" s="18"/>
      <c r="AN3581" s="18"/>
      <c r="AO3581" s="18"/>
      <c r="AP3581" s="18"/>
      <c r="AQ3581" s="18"/>
    </row>
    <row r="3582" spans="1:43" ht="51" x14ac:dyDescent="0.2">
      <c r="A3582" s="65">
        <v>45633.85297954861</v>
      </c>
      <c r="B3582" s="18" t="s">
        <v>16409</v>
      </c>
      <c r="C3582" s="86" t="s">
        <v>19595</v>
      </c>
      <c r="D3582" s="86" t="s">
        <v>16435</v>
      </c>
      <c r="E3582" s="86" t="s">
        <v>13148</v>
      </c>
      <c r="F3582" s="86" t="s">
        <v>1063</v>
      </c>
      <c r="G3582" s="86" t="s">
        <v>29</v>
      </c>
      <c r="H3582" s="48">
        <v>39712</v>
      </c>
      <c r="I3582" s="86">
        <v>9107996055</v>
      </c>
      <c r="J3582" s="47">
        <v>10</v>
      </c>
      <c r="K3582" s="49">
        <v>10</v>
      </c>
      <c r="L3582" s="86" t="s">
        <v>30</v>
      </c>
      <c r="M3582" s="86" t="s">
        <v>31</v>
      </c>
      <c r="N3582" s="86">
        <v>2222</v>
      </c>
      <c r="O3582" s="86">
        <v>491749</v>
      </c>
      <c r="P3582" s="87">
        <v>44849</v>
      </c>
      <c r="Q3582" s="86" t="s">
        <v>16436</v>
      </c>
      <c r="R3582" s="50" t="s">
        <v>16437</v>
      </c>
      <c r="S3582" s="86" t="s">
        <v>683</v>
      </c>
      <c r="T3582" s="86"/>
      <c r="U3582" s="86" t="s">
        <v>35</v>
      </c>
      <c r="V3582" s="50" t="s">
        <v>16438</v>
      </c>
      <c r="W3582" s="50" t="s">
        <v>5262</v>
      </c>
      <c r="X3582" s="86" t="s">
        <v>683</v>
      </c>
      <c r="Y3582" s="86"/>
      <c r="Z3582" s="86" t="s">
        <v>35</v>
      </c>
      <c r="AA3582" s="86" t="s">
        <v>823</v>
      </c>
      <c r="AB3582" s="86" t="s">
        <v>16439</v>
      </c>
      <c r="AC3582" s="86"/>
      <c r="AD3582" s="86"/>
      <c r="AE3582" s="86" t="s">
        <v>36</v>
      </c>
      <c r="AF3582" s="86" t="s">
        <v>37</v>
      </c>
      <c r="AG3582" s="86"/>
      <c r="AH3582" s="86"/>
      <c r="AI3582" s="86" t="s">
        <v>687</v>
      </c>
      <c r="AJ3582" s="86" t="s">
        <v>94</v>
      </c>
      <c r="AK3582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3582" s="50" t="s">
        <v>687</v>
      </c>
      <c r="AM3582" s="18"/>
      <c r="AN3582" s="18"/>
      <c r="AO3582" s="18"/>
      <c r="AP3582" s="18"/>
      <c r="AQ3582" s="18"/>
    </row>
    <row r="3583" spans="1:43" ht="38.25" x14ac:dyDescent="0.2">
      <c r="A3583" s="65">
        <v>45633.855998506944</v>
      </c>
      <c r="B3583" s="18" t="s">
        <v>16414</v>
      </c>
      <c r="C3583" s="86" t="s">
        <v>19595</v>
      </c>
      <c r="D3583" s="86" t="s">
        <v>19256</v>
      </c>
      <c r="E3583" s="86" t="s">
        <v>148</v>
      </c>
      <c r="F3583" s="86" t="s">
        <v>390</v>
      </c>
      <c r="G3583" s="86" t="s">
        <v>42</v>
      </c>
      <c r="H3583" s="48">
        <v>39560</v>
      </c>
      <c r="I3583" s="86" t="s">
        <v>19257</v>
      </c>
      <c r="J3583" s="47">
        <v>10</v>
      </c>
      <c r="K3583" s="49">
        <v>10</v>
      </c>
      <c r="L3583" s="86" t="s">
        <v>30</v>
      </c>
      <c r="M3583" s="86" t="s">
        <v>31</v>
      </c>
      <c r="N3583" s="86">
        <v>2421</v>
      </c>
      <c r="O3583" s="86" t="s">
        <v>19258</v>
      </c>
      <c r="P3583" s="87">
        <v>44694</v>
      </c>
      <c r="Q3583" s="86" t="s">
        <v>5314</v>
      </c>
      <c r="R3583" s="50" t="s">
        <v>19259</v>
      </c>
      <c r="S3583" s="298" t="s">
        <v>4627</v>
      </c>
      <c r="T3583" s="299"/>
      <c r="U3583" s="86" t="s">
        <v>35</v>
      </c>
      <c r="V3583" s="50" t="s">
        <v>19260</v>
      </c>
      <c r="W3583" s="50"/>
      <c r="X3583" s="86"/>
      <c r="Y3583" s="86"/>
      <c r="Z3583" s="86"/>
      <c r="AA3583" s="86"/>
      <c r="AB3583" s="86"/>
      <c r="AC3583" s="86"/>
      <c r="AD3583" s="86"/>
      <c r="AE3583" s="86" t="s">
        <v>36</v>
      </c>
      <c r="AF3583" s="86" t="s">
        <v>37</v>
      </c>
      <c r="AG3583" s="86"/>
      <c r="AH3583" s="86"/>
      <c r="AI3583" s="86" t="s">
        <v>4630</v>
      </c>
      <c r="AJ3583" s="86" t="s">
        <v>46</v>
      </c>
      <c r="AK3583" s="86" t="str">
        <f t="shared" si="1"/>
        <v>ФГБОУ ВО «Ивановский государственный политехнический университет» (ИВГПУ) г. Иваново</v>
      </c>
      <c r="AL3583" s="50" t="s">
        <v>4630</v>
      </c>
      <c r="AM3583" s="18"/>
      <c r="AN3583" s="18"/>
      <c r="AO3583" s="18"/>
      <c r="AP3583" s="18"/>
      <c r="AQ3583" s="18"/>
    </row>
    <row r="3584" spans="1:43" ht="38.25" x14ac:dyDescent="0.2">
      <c r="A3584" s="65">
        <v>45633.85783847222</v>
      </c>
      <c r="B3584" s="18" t="s">
        <v>16418</v>
      </c>
      <c r="C3584" s="86" t="s">
        <v>19595</v>
      </c>
      <c r="D3584" s="86" t="s">
        <v>10680</v>
      </c>
      <c r="E3584" s="86" t="s">
        <v>410</v>
      </c>
      <c r="F3584" s="86" t="s">
        <v>1218</v>
      </c>
      <c r="G3584" s="86" t="s">
        <v>42</v>
      </c>
      <c r="H3584" s="48">
        <v>39625</v>
      </c>
      <c r="I3584" s="86">
        <v>89281090061</v>
      </c>
      <c r="J3584" s="47">
        <v>10</v>
      </c>
      <c r="K3584" s="49">
        <v>10</v>
      </c>
      <c r="L3584" s="86" t="s">
        <v>30</v>
      </c>
      <c r="M3584" s="86" t="s">
        <v>31</v>
      </c>
      <c r="N3584" s="86">
        <v>6022</v>
      </c>
      <c r="O3584" s="86">
        <v>961032</v>
      </c>
      <c r="P3584" s="87">
        <v>44756</v>
      </c>
      <c r="Q3584" s="86" t="s">
        <v>124</v>
      </c>
      <c r="R3584" s="50" t="s">
        <v>10681</v>
      </c>
      <c r="S3584" s="86" t="s">
        <v>60</v>
      </c>
      <c r="T3584" s="86"/>
      <c r="U3584" s="86" t="s">
        <v>35</v>
      </c>
      <c r="V3584" s="50" t="s">
        <v>145</v>
      </c>
      <c r="W3584" s="50" t="s">
        <v>107</v>
      </c>
      <c r="X3584" s="86" t="s">
        <v>60</v>
      </c>
      <c r="Y3584" s="86"/>
      <c r="Z3584" s="86" t="s">
        <v>35</v>
      </c>
      <c r="AA3584" s="86" t="s">
        <v>145</v>
      </c>
      <c r="AB3584" s="86" t="s">
        <v>10682</v>
      </c>
      <c r="AC3584" s="86"/>
      <c r="AD3584" s="86"/>
      <c r="AE3584" s="86" t="s">
        <v>66</v>
      </c>
      <c r="AF3584" s="86" t="s">
        <v>67</v>
      </c>
      <c r="AG3584" s="86" t="s">
        <v>68</v>
      </c>
      <c r="AH3584" s="86"/>
      <c r="AI3584" s="86"/>
      <c r="AJ3584" s="86" t="s">
        <v>46</v>
      </c>
      <c r="AK358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584" s="50" t="s">
        <v>68</v>
      </c>
      <c r="AM3584" s="18"/>
      <c r="AN3584" s="18"/>
      <c r="AO3584" s="18"/>
      <c r="AP3584" s="18"/>
      <c r="AQ3584" s="18"/>
    </row>
    <row r="3585" spans="1:43" ht="38.25" x14ac:dyDescent="0.2">
      <c r="A3585" s="65">
        <v>45633.873616168981</v>
      </c>
      <c r="B3585" s="18" t="s">
        <v>16421</v>
      </c>
      <c r="C3585" s="86" t="s">
        <v>19595</v>
      </c>
      <c r="D3585" s="86" t="s">
        <v>7264</v>
      </c>
      <c r="E3585" s="86" t="s">
        <v>5565</v>
      </c>
      <c r="F3585" s="86" t="s">
        <v>3265</v>
      </c>
      <c r="G3585" s="86" t="s">
        <v>29</v>
      </c>
      <c r="H3585" s="60">
        <v>39493</v>
      </c>
      <c r="I3585" s="86">
        <v>89539118129</v>
      </c>
      <c r="J3585" s="47">
        <v>10</v>
      </c>
      <c r="K3585" s="49">
        <v>10</v>
      </c>
      <c r="L3585" s="86" t="s">
        <v>30</v>
      </c>
      <c r="M3585" s="86" t="s">
        <v>31</v>
      </c>
      <c r="N3585" s="86">
        <v>6921</v>
      </c>
      <c r="O3585" s="86">
        <v>996879</v>
      </c>
      <c r="P3585" s="88">
        <v>44621</v>
      </c>
      <c r="Q3585" s="86" t="s">
        <v>447</v>
      </c>
      <c r="R3585" s="50" t="s">
        <v>3695</v>
      </c>
      <c r="S3585" s="86" t="s">
        <v>82</v>
      </c>
      <c r="T3585" s="86"/>
      <c r="U3585" s="86" t="s">
        <v>35</v>
      </c>
      <c r="V3585" s="50" t="s">
        <v>83</v>
      </c>
      <c r="W3585" s="50"/>
      <c r="X3585" s="86" t="s">
        <v>82</v>
      </c>
      <c r="Y3585" s="86"/>
      <c r="Z3585" s="86" t="s">
        <v>35</v>
      </c>
      <c r="AA3585" s="86" t="s">
        <v>646</v>
      </c>
      <c r="AB3585" s="86" t="s">
        <v>7265</v>
      </c>
      <c r="AC3585" s="86"/>
      <c r="AD3585" s="86"/>
      <c r="AE3585" s="86" t="s">
        <v>36</v>
      </c>
      <c r="AF3585" s="86" t="s">
        <v>37</v>
      </c>
      <c r="AG3585" s="86"/>
      <c r="AH3585" s="86"/>
      <c r="AI3585" s="86" t="s">
        <v>84</v>
      </c>
      <c r="AJ3585" s="86" t="s">
        <v>94</v>
      </c>
      <c r="AK3585" s="86" t="str">
        <f t="shared" si="1"/>
        <v>ФГБОУ ВО "Томский государственный архитектурно-строительный университет" (ТГАСУ) г. Томск</v>
      </c>
      <c r="AL3585" s="50" t="s">
        <v>84</v>
      </c>
      <c r="AM3585" s="18"/>
      <c r="AN3585" s="18"/>
      <c r="AO3585" s="18"/>
      <c r="AP3585" s="18"/>
      <c r="AQ3585" s="18"/>
    </row>
    <row r="3586" spans="1:43" ht="38.25" x14ac:dyDescent="0.2">
      <c r="A3586" s="65">
        <v>45633.883928275463</v>
      </c>
      <c r="B3586" s="18" t="s">
        <v>16137</v>
      </c>
      <c r="C3586" s="86" t="s">
        <v>19595</v>
      </c>
      <c r="D3586" s="86" t="s">
        <v>16666</v>
      </c>
      <c r="E3586" s="86" t="s">
        <v>1106</v>
      </c>
      <c r="F3586" s="86" t="s">
        <v>326</v>
      </c>
      <c r="G3586" s="86" t="s">
        <v>42</v>
      </c>
      <c r="H3586" s="48">
        <v>39601</v>
      </c>
      <c r="I3586" s="86">
        <v>89204128055</v>
      </c>
      <c r="J3586" s="47">
        <v>10</v>
      </c>
      <c r="K3586" s="49">
        <v>10</v>
      </c>
      <c r="L3586" s="86" t="s">
        <v>30</v>
      </c>
      <c r="M3586" s="86" t="s">
        <v>31</v>
      </c>
      <c r="N3586" s="86">
        <v>2022</v>
      </c>
      <c r="O3586" s="86">
        <v>648325</v>
      </c>
      <c r="P3586" s="87">
        <v>44728</v>
      </c>
      <c r="Q3586" s="86" t="s">
        <v>4503</v>
      </c>
      <c r="R3586" s="50" t="s">
        <v>1210</v>
      </c>
      <c r="S3586" s="86" t="s">
        <v>732</v>
      </c>
      <c r="T3586" s="86" t="s">
        <v>3007</v>
      </c>
      <c r="U3586" s="86" t="s">
        <v>35</v>
      </c>
      <c r="V3586" s="50" t="s">
        <v>16667</v>
      </c>
      <c r="W3586" s="50"/>
      <c r="X3586" s="86"/>
      <c r="Y3586" s="86"/>
      <c r="Z3586" s="86"/>
      <c r="AA3586" s="86"/>
      <c r="AB3586" s="86"/>
      <c r="AC3586" s="86"/>
      <c r="AD3586" s="86"/>
      <c r="AE3586" s="86" t="s">
        <v>36</v>
      </c>
      <c r="AF3586" s="86" t="s">
        <v>37</v>
      </c>
      <c r="AG3586" s="86"/>
      <c r="AH3586" s="86"/>
      <c r="AI3586" s="86" t="s">
        <v>489</v>
      </c>
      <c r="AJ3586" s="86" t="s">
        <v>39</v>
      </c>
      <c r="AK3586" s="86" t="str">
        <f t="shared" si="1"/>
        <v>ФГБОУ ВО «Воронежский государственный технический университет» (ВГТУ) г. Воронеж</v>
      </c>
      <c r="AL3586" s="50" t="s">
        <v>489</v>
      </c>
      <c r="AM3586" s="18"/>
      <c r="AN3586" s="18"/>
      <c r="AO3586" s="18"/>
      <c r="AP3586" s="18"/>
      <c r="AQ3586" s="18"/>
    </row>
    <row r="3587" spans="1:43" ht="38.25" x14ac:dyDescent="0.2">
      <c r="A3587" s="65">
        <v>45633.88497579861</v>
      </c>
      <c r="B3587" s="18" t="s">
        <v>16427</v>
      </c>
      <c r="C3587" s="86" t="s">
        <v>19595</v>
      </c>
      <c r="D3587" s="86" t="s">
        <v>17982</v>
      </c>
      <c r="E3587" s="86" t="s">
        <v>5971</v>
      </c>
      <c r="F3587" s="86" t="s">
        <v>500</v>
      </c>
      <c r="G3587" s="86" t="s">
        <v>42</v>
      </c>
      <c r="H3587" s="48">
        <v>39629</v>
      </c>
      <c r="I3587" s="86">
        <v>89000601075</v>
      </c>
      <c r="J3587" s="47">
        <v>10</v>
      </c>
      <c r="K3587" s="49">
        <v>10</v>
      </c>
      <c r="L3587" s="86" t="s">
        <v>30</v>
      </c>
      <c r="M3587" s="86" t="s">
        <v>31</v>
      </c>
      <c r="N3587" s="86">
        <v>7522</v>
      </c>
      <c r="O3587" s="86">
        <v>892901</v>
      </c>
      <c r="P3587" s="87">
        <v>44775</v>
      </c>
      <c r="Q3587" s="86" t="s">
        <v>6141</v>
      </c>
      <c r="R3587" s="50" t="s">
        <v>17983</v>
      </c>
      <c r="S3587" s="86" t="s">
        <v>2138</v>
      </c>
      <c r="T3587" s="86"/>
      <c r="U3587" s="86" t="s">
        <v>35</v>
      </c>
      <c r="V3587" s="50" t="s">
        <v>2869</v>
      </c>
      <c r="W3587" s="50" t="s">
        <v>17984</v>
      </c>
      <c r="X3587" s="86" t="s">
        <v>2138</v>
      </c>
      <c r="Y3587" s="86"/>
      <c r="Z3587" s="86" t="s">
        <v>35</v>
      </c>
      <c r="AA3587" s="86" t="s">
        <v>2869</v>
      </c>
      <c r="AB3587" s="86"/>
      <c r="AC3587" s="86"/>
      <c r="AD3587" s="86"/>
      <c r="AE3587" s="86" t="s">
        <v>66</v>
      </c>
      <c r="AF3587" s="86" t="s">
        <v>37</v>
      </c>
      <c r="AG3587" s="86"/>
      <c r="AH3587" s="86"/>
      <c r="AI3587" s="86" t="s">
        <v>1502</v>
      </c>
      <c r="AJ3587" s="86" t="s">
        <v>94</v>
      </c>
      <c r="AK3587" s="86" t="str">
        <f t="shared" si="1"/>
        <v>МАУДО «ДХШИ им. Н.А. Аристова» г. Челябинска</v>
      </c>
      <c r="AL3587" s="50" t="s">
        <v>1502</v>
      </c>
      <c r="AM3587" s="18"/>
      <c r="AN3587" s="18"/>
      <c r="AO3587" s="18"/>
      <c r="AP3587" s="18"/>
      <c r="AQ3587" s="18"/>
    </row>
    <row r="3588" spans="1:43" ht="25.5" x14ac:dyDescent="0.2">
      <c r="A3588" s="65">
        <v>45633.900813958331</v>
      </c>
      <c r="B3588" s="18" t="s">
        <v>16434</v>
      </c>
      <c r="C3588" s="86" t="s">
        <v>19595</v>
      </c>
      <c r="D3588" s="86" t="s">
        <v>12936</v>
      </c>
      <c r="E3588" s="86" t="s">
        <v>172</v>
      </c>
      <c r="F3588" s="86" t="s">
        <v>837</v>
      </c>
      <c r="G3588" s="86" t="s">
        <v>29</v>
      </c>
      <c r="H3588" s="48">
        <v>39716</v>
      </c>
      <c r="I3588" s="86">
        <v>89094327336</v>
      </c>
      <c r="J3588" s="47">
        <v>10</v>
      </c>
      <c r="K3588" s="49">
        <v>10</v>
      </c>
      <c r="L3588" s="86" t="s">
        <v>30</v>
      </c>
      <c r="M3588" s="86" t="s">
        <v>31</v>
      </c>
      <c r="N3588" s="86">
        <v>6022</v>
      </c>
      <c r="O3588" s="86">
        <v>993655</v>
      </c>
      <c r="P3588" s="87">
        <v>44838</v>
      </c>
      <c r="Q3588" s="86" t="s">
        <v>71</v>
      </c>
      <c r="R3588" s="50" t="s">
        <v>12937</v>
      </c>
      <c r="S3588" s="86" t="s">
        <v>60</v>
      </c>
      <c r="T3588" s="86"/>
      <c r="U3588" s="86" t="s">
        <v>35</v>
      </c>
      <c r="V3588" s="50" t="s">
        <v>4614</v>
      </c>
      <c r="W3588" s="50"/>
      <c r="X3588" s="86"/>
      <c r="Y3588" s="86"/>
      <c r="Z3588" s="86" t="s">
        <v>35</v>
      </c>
      <c r="AA3588" s="86" t="s">
        <v>4614</v>
      </c>
      <c r="AB3588" s="86" t="s">
        <v>12938</v>
      </c>
      <c r="AC3588" s="86" t="s">
        <v>12938</v>
      </c>
      <c r="AD3588" s="86" t="s">
        <v>12938</v>
      </c>
      <c r="AE3588" s="86" t="s">
        <v>66</v>
      </c>
      <c r="AF3588" s="86" t="s">
        <v>73</v>
      </c>
      <c r="AG3588" s="86"/>
      <c r="AH3588" s="86" t="s">
        <v>3509</v>
      </c>
      <c r="AI3588" s="86"/>
      <c r="AJ3588" s="86" t="s">
        <v>46</v>
      </c>
      <c r="AK3588" s="86" t="str">
        <f t="shared" si="1"/>
        <v>ДАХШ РЦАХДП ААИ ЮФУ, отделение г. Зернограда</v>
      </c>
      <c r="AL3588" s="50" t="s">
        <v>3509</v>
      </c>
      <c r="AM3588" s="18"/>
      <c r="AN3588" s="18"/>
      <c r="AO3588" s="18"/>
      <c r="AP3588" s="18"/>
      <c r="AQ3588" s="18"/>
    </row>
    <row r="3589" spans="1:43" ht="25.5" x14ac:dyDescent="0.2">
      <c r="A3589" s="65">
        <v>45633.935849745365</v>
      </c>
      <c r="B3589" s="18" t="s">
        <v>16440</v>
      </c>
      <c r="C3589" s="86" t="s">
        <v>19595</v>
      </c>
      <c r="D3589" s="86" t="s">
        <v>13022</v>
      </c>
      <c r="E3589" s="86" t="s">
        <v>79</v>
      </c>
      <c r="F3589" s="86" t="s">
        <v>211</v>
      </c>
      <c r="G3589" s="86" t="s">
        <v>42</v>
      </c>
      <c r="H3589" s="48">
        <v>39560</v>
      </c>
      <c r="I3589" s="86">
        <v>89182093800</v>
      </c>
      <c r="J3589" s="47">
        <v>10</v>
      </c>
      <c r="K3589" s="49">
        <v>10</v>
      </c>
      <c r="L3589" s="86" t="s">
        <v>30</v>
      </c>
      <c r="M3589" s="86" t="s">
        <v>31</v>
      </c>
      <c r="N3589" s="89" t="s">
        <v>306</v>
      </c>
      <c r="O3589" s="86">
        <v>172925</v>
      </c>
      <c r="P3589" s="87">
        <v>44686</v>
      </c>
      <c r="Q3589" s="86" t="s">
        <v>271</v>
      </c>
      <c r="R3589" s="50" t="s">
        <v>13023</v>
      </c>
      <c r="S3589" s="86" t="s">
        <v>98</v>
      </c>
      <c r="T3589" s="86"/>
      <c r="U3589" s="86" t="s">
        <v>35</v>
      </c>
      <c r="V3589" s="50" t="s">
        <v>5924</v>
      </c>
      <c r="W3589" s="50"/>
      <c r="X3589" s="86"/>
      <c r="Y3589" s="86"/>
      <c r="Z3589" s="86"/>
      <c r="AA3589" s="86"/>
      <c r="AB3589" s="86"/>
      <c r="AC3589" s="86"/>
      <c r="AD3589" s="94"/>
      <c r="AE3589" s="86" t="s">
        <v>36</v>
      </c>
      <c r="AF3589" s="86" t="s">
        <v>37</v>
      </c>
      <c r="AG3589" s="86"/>
      <c r="AH3589" s="86"/>
      <c r="AI3589" s="86" t="s">
        <v>3576</v>
      </c>
      <c r="AJ3589" s="86" t="s">
        <v>46</v>
      </c>
      <c r="AK3589" s="86" t="str">
        <f t="shared" si="1"/>
        <v>МБУ ДО ДХШ № 3 г.-курорт Сочи</v>
      </c>
      <c r="AL3589" s="50" t="s">
        <v>3576</v>
      </c>
      <c r="AM3589" s="18"/>
      <c r="AN3589" s="18"/>
      <c r="AO3589" s="18"/>
      <c r="AP3589" s="18"/>
      <c r="AQ3589" s="18"/>
    </row>
    <row r="3590" spans="1:43" ht="63.75" x14ac:dyDescent="0.2">
      <c r="A3590" s="65">
        <v>45633.940876851848</v>
      </c>
      <c r="B3590" s="18" t="s">
        <v>16444</v>
      </c>
      <c r="C3590" s="86" t="s">
        <v>19595</v>
      </c>
      <c r="D3590" s="86" t="s">
        <v>3392</v>
      </c>
      <c r="E3590" s="86" t="s">
        <v>1062</v>
      </c>
      <c r="F3590" s="86" t="s">
        <v>1992</v>
      </c>
      <c r="G3590" s="86" t="s">
        <v>29</v>
      </c>
      <c r="H3590" s="60">
        <v>39647</v>
      </c>
      <c r="I3590" s="86">
        <v>89158625112</v>
      </c>
      <c r="J3590" s="47">
        <v>10</v>
      </c>
      <c r="K3590" s="49">
        <v>10</v>
      </c>
      <c r="L3590" s="86" t="s">
        <v>30</v>
      </c>
      <c r="M3590" s="86" t="s">
        <v>31</v>
      </c>
      <c r="N3590" s="86">
        <v>6822</v>
      </c>
      <c r="O3590" s="86">
        <v>209308</v>
      </c>
      <c r="P3590" s="88">
        <v>44799</v>
      </c>
      <c r="Q3590" s="86" t="s">
        <v>2517</v>
      </c>
      <c r="R3590" s="50" t="s">
        <v>3393</v>
      </c>
      <c r="S3590" s="86" t="s">
        <v>473</v>
      </c>
      <c r="T3590" s="94"/>
      <c r="U3590" s="86" t="s">
        <v>35</v>
      </c>
      <c r="V3590" s="50" t="s">
        <v>475</v>
      </c>
      <c r="W3590" s="50" t="s">
        <v>3394</v>
      </c>
      <c r="X3590" s="86"/>
      <c r="Y3590" s="86"/>
      <c r="Z3590" s="86" t="s">
        <v>35</v>
      </c>
      <c r="AA3590" s="86" t="s">
        <v>475</v>
      </c>
      <c r="AB3590" s="86"/>
      <c r="AC3590" s="86"/>
      <c r="AD3590" s="86"/>
      <c r="AE3590" s="86" t="s">
        <v>36</v>
      </c>
      <c r="AF3590" s="86" t="s">
        <v>37</v>
      </c>
      <c r="AG3590" s="86"/>
      <c r="AH3590" s="86"/>
      <c r="AI3590" s="86" t="s">
        <v>491</v>
      </c>
      <c r="AJ3590" s="86" t="s">
        <v>94</v>
      </c>
      <c r="AK3590" s="86" t="str">
        <f t="shared" si="1"/>
        <v>МБОУ ДО «ДХШ № 2 ПДИ имени В.Д. Поленова» г. Тамбов</v>
      </c>
      <c r="AL3590" s="50" t="s">
        <v>491</v>
      </c>
      <c r="AM3590" s="18"/>
      <c r="AN3590" s="18"/>
      <c r="AO3590" s="18"/>
      <c r="AP3590" s="18"/>
      <c r="AQ3590" s="18"/>
    </row>
    <row r="3591" spans="1:43" ht="25.5" x14ac:dyDescent="0.2">
      <c r="A3591" s="65">
        <v>45633.950085150464</v>
      </c>
      <c r="B3591" s="18" t="s">
        <v>16447</v>
      </c>
      <c r="C3591" s="86" t="s">
        <v>19595</v>
      </c>
      <c r="D3591" s="86" t="s">
        <v>17089</v>
      </c>
      <c r="E3591" s="86" t="s">
        <v>403</v>
      </c>
      <c r="F3591" s="86" t="s">
        <v>70</v>
      </c>
      <c r="G3591" s="86" t="s">
        <v>17003</v>
      </c>
      <c r="H3591" s="48">
        <v>39555</v>
      </c>
      <c r="I3591" s="86">
        <v>89280838277</v>
      </c>
      <c r="J3591" s="47">
        <v>10</v>
      </c>
      <c r="K3591" s="49">
        <v>10</v>
      </c>
      <c r="L3591" s="86" t="s">
        <v>30</v>
      </c>
      <c r="M3591" s="86" t="s">
        <v>31</v>
      </c>
      <c r="N3591" s="86">
        <v>8322</v>
      </c>
      <c r="O3591" s="86">
        <v>517685</v>
      </c>
      <c r="P3591" s="87">
        <v>44701</v>
      </c>
      <c r="Q3591" s="86" t="s">
        <v>17063</v>
      </c>
      <c r="R3591" s="50" t="s">
        <v>16942</v>
      </c>
      <c r="S3591" s="298" t="s">
        <v>2833</v>
      </c>
      <c r="T3591" s="299"/>
      <c r="U3591" s="86" t="s">
        <v>35</v>
      </c>
      <c r="V3591" s="50" t="s">
        <v>5767</v>
      </c>
      <c r="W3591" s="50"/>
      <c r="X3591" s="86"/>
      <c r="Y3591" s="86"/>
      <c r="Z3591" s="86"/>
      <c r="AA3591" s="86"/>
      <c r="AB3591" s="86"/>
      <c r="AC3591" s="86"/>
      <c r="AD3591" s="86"/>
      <c r="AE3591" s="86" t="s">
        <v>16831</v>
      </c>
      <c r="AF3591" s="86" t="s">
        <v>37</v>
      </c>
      <c r="AG3591" s="86"/>
      <c r="AH3591" s="86"/>
      <c r="AI3591" s="86" t="s">
        <v>2836</v>
      </c>
      <c r="AJ3591" s="86" t="s">
        <v>46</v>
      </c>
      <c r="AK3591" s="86" t="str">
        <f t="shared" si="1"/>
        <v>МКОУ Гимназия №29, КБР, г. Нальчик</v>
      </c>
      <c r="AL3591" s="50" t="s">
        <v>2836</v>
      </c>
      <c r="AM3591" s="18"/>
      <c r="AN3591" s="18"/>
      <c r="AO3591" s="18"/>
      <c r="AP3591" s="18"/>
      <c r="AQ3591" s="18"/>
    </row>
    <row r="3592" spans="1:43" ht="38.25" x14ac:dyDescent="0.2">
      <c r="A3592" s="65">
        <v>45633.961777500001</v>
      </c>
      <c r="B3592" s="18" t="s">
        <v>16452</v>
      </c>
      <c r="C3592" s="86" t="s">
        <v>19595</v>
      </c>
      <c r="D3592" s="86" t="s">
        <v>15843</v>
      </c>
      <c r="E3592" s="86" t="s">
        <v>1423</v>
      </c>
      <c r="F3592" s="86" t="s">
        <v>279</v>
      </c>
      <c r="G3592" s="86" t="s">
        <v>29</v>
      </c>
      <c r="H3592" s="48">
        <v>39469</v>
      </c>
      <c r="I3592" s="86">
        <v>89275259409</v>
      </c>
      <c r="J3592" s="47">
        <v>10</v>
      </c>
      <c r="K3592" s="49">
        <v>10</v>
      </c>
      <c r="L3592" s="86" t="s">
        <v>30</v>
      </c>
      <c r="M3592" s="86" t="s">
        <v>31</v>
      </c>
      <c r="N3592" s="86">
        <v>1821</v>
      </c>
      <c r="O3592" s="86">
        <v>842000</v>
      </c>
      <c r="P3592" s="87">
        <v>44601</v>
      </c>
      <c r="Q3592" s="86" t="s">
        <v>2384</v>
      </c>
      <c r="R3592" s="50" t="s">
        <v>15844</v>
      </c>
      <c r="S3592" s="86" t="s">
        <v>78</v>
      </c>
      <c r="T3592" s="86"/>
      <c r="U3592" s="86" t="s">
        <v>35</v>
      </c>
      <c r="V3592" s="50" t="s">
        <v>385</v>
      </c>
      <c r="W3592" s="50" t="s">
        <v>15845</v>
      </c>
      <c r="X3592" s="86" t="s">
        <v>78</v>
      </c>
      <c r="Y3592" s="86"/>
      <c r="Z3592" s="86" t="s">
        <v>35</v>
      </c>
      <c r="AA3592" s="86" t="s">
        <v>385</v>
      </c>
      <c r="AB3592" s="86"/>
      <c r="AC3592" s="86"/>
      <c r="AD3592" s="86"/>
      <c r="AE3592" s="86" t="s">
        <v>66</v>
      </c>
      <c r="AF3592" s="86" t="s">
        <v>37</v>
      </c>
      <c r="AG3592" s="86"/>
      <c r="AH3592" s="86"/>
      <c r="AI3592" s="86" t="s">
        <v>386</v>
      </c>
      <c r="AJ3592" s="86" t="s">
        <v>46</v>
      </c>
      <c r="AK3592" s="86" t="str">
        <f t="shared" si="1"/>
        <v>АНО ДО "Художественная школа "РИТМ" г. Волжский Волгоградской области</v>
      </c>
      <c r="AL3592" s="50" t="s">
        <v>386</v>
      </c>
      <c r="AM3592" s="18"/>
      <c r="AN3592" s="18"/>
      <c r="AO3592" s="18"/>
      <c r="AP3592" s="18"/>
      <c r="AQ3592" s="18"/>
    </row>
    <row r="3593" spans="1:43" ht="38.25" x14ac:dyDescent="0.2">
      <c r="A3593" s="65">
        <v>45633.966591527773</v>
      </c>
      <c r="B3593" s="18" t="s">
        <v>16455</v>
      </c>
      <c r="C3593" s="86" t="s">
        <v>19595</v>
      </c>
      <c r="D3593" s="86" t="s">
        <v>7200</v>
      </c>
      <c r="E3593" s="86" t="s">
        <v>7201</v>
      </c>
      <c r="F3593" s="86" t="s">
        <v>1992</v>
      </c>
      <c r="G3593" s="86" t="s">
        <v>29</v>
      </c>
      <c r="H3593" s="60">
        <v>39636</v>
      </c>
      <c r="I3593" s="86">
        <v>9039142312</v>
      </c>
      <c r="J3593" s="47">
        <v>10</v>
      </c>
      <c r="K3593" s="49">
        <v>10</v>
      </c>
      <c r="L3593" s="86" t="s">
        <v>30</v>
      </c>
      <c r="M3593" s="86" t="s">
        <v>31</v>
      </c>
      <c r="N3593" s="86">
        <v>6922</v>
      </c>
      <c r="O3593" s="89" t="s">
        <v>7202</v>
      </c>
      <c r="P3593" s="88">
        <v>44073</v>
      </c>
      <c r="Q3593" s="86" t="s">
        <v>447</v>
      </c>
      <c r="R3593" s="50" t="s">
        <v>7195</v>
      </c>
      <c r="S3593" s="86" t="s">
        <v>82</v>
      </c>
      <c r="T3593" s="86" t="s">
        <v>7203</v>
      </c>
      <c r="U3593" s="86" t="s">
        <v>35</v>
      </c>
      <c r="V3593" s="50" t="s">
        <v>646</v>
      </c>
      <c r="W3593" s="50" t="s">
        <v>7195</v>
      </c>
      <c r="X3593" s="86" t="s">
        <v>82</v>
      </c>
      <c r="Y3593" s="86" t="s">
        <v>7203</v>
      </c>
      <c r="Z3593" s="86" t="s">
        <v>35</v>
      </c>
      <c r="AA3593" s="86" t="s">
        <v>646</v>
      </c>
      <c r="AB3593" s="86" t="s">
        <v>7204</v>
      </c>
      <c r="AC3593" s="86"/>
      <c r="AD3593" s="86"/>
      <c r="AE3593" s="86" t="s">
        <v>36</v>
      </c>
      <c r="AF3593" s="86" t="s">
        <v>37</v>
      </c>
      <c r="AG3593" s="86"/>
      <c r="AH3593" s="86"/>
      <c r="AI3593" s="86" t="s">
        <v>84</v>
      </c>
      <c r="AJ3593" s="86" t="s">
        <v>94</v>
      </c>
      <c r="AK3593" s="86" t="str">
        <f t="shared" si="1"/>
        <v>ФГБОУ ВО "Томский государственный архитектурно-строительный университет" (ТГАСУ) г. Томск</v>
      </c>
      <c r="AL3593" s="50" t="s">
        <v>84</v>
      </c>
      <c r="AM3593" s="18"/>
      <c r="AN3593" s="18"/>
      <c r="AO3593" s="18"/>
      <c r="AP3593" s="18"/>
      <c r="AQ3593" s="18"/>
    </row>
    <row r="3594" spans="1:43" ht="38.25" x14ac:dyDescent="0.2">
      <c r="A3594" s="65">
        <v>45633.966928240741</v>
      </c>
      <c r="B3594" s="18" t="s">
        <v>16458</v>
      </c>
      <c r="C3594" s="86" t="s">
        <v>19595</v>
      </c>
      <c r="D3594" s="86" t="s">
        <v>5680</v>
      </c>
      <c r="E3594" s="86" t="s">
        <v>928</v>
      </c>
      <c r="F3594" s="86" t="s">
        <v>160</v>
      </c>
      <c r="G3594" s="86" t="s">
        <v>42</v>
      </c>
      <c r="H3594" s="48">
        <v>39817</v>
      </c>
      <c r="I3594" s="86">
        <v>89515326177</v>
      </c>
      <c r="J3594" s="47">
        <v>10</v>
      </c>
      <c r="K3594" s="49">
        <v>10</v>
      </c>
      <c r="L3594" s="86" t="s">
        <v>30</v>
      </c>
      <c r="M3594" s="86" t="s">
        <v>31</v>
      </c>
      <c r="N3594" s="86">
        <v>6023</v>
      </c>
      <c r="O3594" s="86">
        <v>181222</v>
      </c>
      <c r="P3594" s="87">
        <v>44947</v>
      </c>
      <c r="Q3594" s="86" t="s">
        <v>58</v>
      </c>
      <c r="R3594" s="50" t="s">
        <v>15183</v>
      </c>
      <c r="S3594" s="86" t="s">
        <v>60</v>
      </c>
      <c r="T3594" s="86"/>
      <c r="U3594" s="86" t="s">
        <v>157</v>
      </c>
      <c r="V3594" s="50" t="s">
        <v>15184</v>
      </c>
      <c r="W3594" s="50"/>
      <c r="X3594" s="86"/>
      <c r="Y3594" s="86"/>
      <c r="Z3594" s="86"/>
      <c r="AA3594" s="86"/>
      <c r="AB3594" s="86" t="s">
        <v>15228</v>
      </c>
      <c r="AC3594" s="86"/>
      <c r="AD3594" s="86"/>
      <c r="AE3594" s="86" t="s">
        <v>66</v>
      </c>
      <c r="AF3594" s="86" t="s">
        <v>73</v>
      </c>
      <c r="AG3594" s="86"/>
      <c r="AH3594" s="86" t="s">
        <v>12049</v>
      </c>
      <c r="AI3594" s="86"/>
      <c r="AJ3594" s="86" t="s">
        <v>94</v>
      </c>
      <c r="AK3594" s="86" t="str">
        <f t="shared" si="1"/>
        <v>МБОУ ДО «Центр внешкольной работы» с. Покровское Неклиновский район</v>
      </c>
      <c r="AL3594" s="50" t="s">
        <v>12049</v>
      </c>
      <c r="AM3594" s="18"/>
      <c r="AN3594" s="18"/>
      <c r="AO3594" s="18"/>
      <c r="AP3594" s="18"/>
      <c r="AQ3594" s="18"/>
    </row>
    <row r="3595" spans="1:43" ht="12.75" x14ac:dyDescent="0.2">
      <c r="A3595" s="65">
        <v>45633.967930462968</v>
      </c>
      <c r="B3595" s="18" t="s">
        <v>16461</v>
      </c>
      <c r="C3595" s="86" t="s">
        <v>19595</v>
      </c>
      <c r="D3595" s="86" t="s">
        <v>7724</v>
      </c>
      <c r="E3595" s="86" t="s">
        <v>7725</v>
      </c>
      <c r="F3595" s="86" t="s">
        <v>28</v>
      </c>
      <c r="G3595" s="86" t="s">
        <v>29</v>
      </c>
      <c r="H3595" s="60">
        <v>39669</v>
      </c>
      <c r="I3595" s="86">
        <v>89885311772</v>
      </c>
      <c r="J3595" s="47">
        <v>10</v>
      </c>
      <c r="K3595" s="49">
        <v>10</v>
      </c>
      <c r="L3595" s="86" t="s">
        <v>30</v>
      </c>
      <c r="M3595" s="86" t="s">
        <v>31</v>
      </c>
      <c r="N3595" s="86">
        <v>6023</v>
      </c>
      <c r="O3595" s="89" t="s">
        <v>7726</v>
      </c>
      <c r="P3595" s="88">
        <v>44824</v>
      </c>
      <c r="Q3595" s="86" t="s">
        <v>124</v>
      </c>
      <c r="R3595" s="50" t="s">
        <v>896</v>
      </c>
      <c r="S3595" s="86" t="s">
        <v>60</v>
      </c>
      <c r="T3595" s="86" t="s">
        <v>187</v>
      </c>
      <c r="U3595" s="86" t="s">
        <v>35</v>
      </c>
      <c r="V3595" s="50" t="s">
        <v>150</v>
      </c>
      <c r="W3595" s="50"/>
      <c r="X3595" s="86"/>
      <c r="Y3595" s="86"/>
      <c r="Z3595" s="86"/>
      <c r="AA3595" s="86"/>
      <c r="AB3595" s="86"/>
      <c r="AC3595" s="94"/>
      <c r="AD3595" s="86"/>
      <c r="AE3595" s="86" t="s">
        <v>66</v>
      </c>
      <c r="AF3595" s="86" t="s">
        <v>67</v>
      </c>
      <c r="AG3595" s="86" t="s">
        <v>181</v>
      </c>
      <c r="AH3595" s="86"/>
      <c r="AI3595" s="86"/>
      <c r="AJ3595" s="86" t="s">
        <v>46</v>
      </c>
      <c r="AK3595" s="86" t="str">
        <f t="shared" si="1"/>
        <v>МБОУ «Гимназия № 35»</v>
      </c>
      <c r="AL3595" s="50" t="s">
        <v>181</v>
      </c>
      <c r="AM3595" s="18"/>
      <c r="AN3595" s="18"/>
      <c r="AO3595" s="18"/>
      <c r="AP3595" s="18"/>
      <c r="AQ3595" s="18"/>
    </row>
    <row r="3596" spans="1:43" ht="25.5" x14ac:dyDescent="0.2">
      <c r="A3596" s="65">
        <v>45633.969355543981</v>
      </c>
      <c r="B3596" s="18" t="s">
        <v>16465</v>
      </c>
      <c r="C3596" s="86" t="s">
        <v>19595</v>
      </c>
      <c r="D3596" s="86" t="s">
        <v>12657</v>
      </c>
      <c r="E3596" s="86" t="s">
        <v>7410</v>
      </c>
      <c r="F3596" s="86" t="s">
        <v>1111</v>
      </c>
      <c r="G3596" s="86" t="s">
        <v>42</v>
      </c>
      <c r="H3596" s="48">
        <v>39534</v>
      </c>
      <c r="I3596" s="86">
        <v>89282707770</v>
      </c>
      <c r="J3596" s="47">
        <v>10</v>
      </c>
      <c r="K3596" s="49">
        <v>10</v>
      </c>
      <c r="L3596" s="86" t="s">
        <v>30</v>
      </c>
      <c r="M3596" s="86" t="s">
        <v>31</v>
      </c>
      <c r="N3596" s="86">
        <v>6021</v>
      </c>
      <c r="O3596" s="86">
        <v>825120</v>
      </c>
      <c r="P3596" s="87" t="s">
        <v>12658</v>
      </c>
      <c r="Q3596" s="86" t="s">
        <v>71</v>
      </c>
      <c r="R3596" s="50" t="s">
        <v>9210</v>
      </c>
      <c r="S3596" s="86" t="s">
        <v>60</v>
      </c>
      <c r="T3596" s="86"/>
      <c r="U3596" s="86" t="s">
        <v>35</v>
      </c>
      <c r="V3596" s="50" t="s">
        <v>106</v>
      </c>
      <c r="W3596" s="50"/>
      <c r="X3596" s="86"/>
      <c r="Y3596" s="86"/>
      <c r="Z3596" s="86"/>
      <c r="AA3596" s="86"/>
      <c r="AB3596" s="86"/>
      <c r="AC3596" s="86"/>
      <c r="AD3596" s="86"/>
      <c r="AE3596" s="86" t="s">
        <v>36</v>
      </c>
      <c r="AF3596" s="86" t="s">
        <v>67</v>
      </c>
      <c r="AG3596" s="86" t="s">
        <v>137</v>
      </c>
      <c r="AH3596" s="86"/>
      <c r="AI3596" s="86"/>
      <c r="AJ3596" s="86" t="s">
        <v>39</v>
      </c>
      <c r="AK3596" s="86" t="str">
        <f t="shared" si="1"/>
        <v>ФГБОУ ВО "Донской государственный технический университет"</v>
      </c>
      <c r="AL3596" s="50" t="s">
        <v>137</v>
      </c>
      <c r="AM3596" s="18"/>
      <c r="AN3596" s="18"/>
      <c r="AO3596" s="18"/>
      <c r="AP3596" s="18"/>
      <c r="AQ3596" s="18"/>
    </row>
    <row r="3597" spans="1:43" ht="25.5" x14ac:dyDescent="0.2">
      <c r="A3597" s="65">
        <v>45633.973793645833</v>
      </c>
      <c r="B3597" s="18" t="s">
        <v>16467</v>
      </c>
      <c r="C3597" s="86" t="s">
        <v>19595</v>
      </c>
      <c r="D3597" s="86" t="s">
        <v>12258</v>
      </c>
      <c r="E3597" s="86" t="s">
        <v>248</v>
      </c>
      <c r="F3597" s="86" t="s">
        <v>70</v>
      </c>
      <c r="G3597" s="86" t="s">
        <v>42</v>
      </c>
      <c r="H3597" s="48">
        <v>39635</v>
      </c>
      <c r="I3597" s="86">
        <v>89281284413</v>
      </c>
      <c r="J3597" s="47">
        <v>10</v>
      </c>
      <c r="K3597" s="49">
        <v>10</v>
      </c>
      <c r="L3597" s="86" t="s">
        <v>30</v>
      </c>
      <c r="M3597" s="86" t="s">
        <v>31</v>
      </c>
      <c r="N3597" s="86">
        <v>6022</v>
      </c>
      <c r="O3597" s="86">
        <v>948320</v>
      </c>
      <c r="P3597" s="87">
        <v>44790</v>
      </c>
      <c r="Q3597" s="86" t="s">
        <v>58</v>
      </c>
      <c r="R3597" s="50" t="s">
        <v>12259</v>
      </c>
      <c r="S3597" s="86" t="s">
        <v>60</v>
      </c>
      <c r="T3597" s="86" t="s">
        <v>12260</v>
      </c>
      <c r="U3597" s="86" t="s">
        <v>157</v>
      </c>
      <c r="V3597" s="50" t="s">
        <v>12261</v>
      </c>
      <c r="W3597" s="50" t="s">
        <v>10419</v>
      </c>
      <c r="X3597" s="86" t="s">
        <v>60</v>
      </c>
      <c r="Y3597" s="86"/>
      <c r="Z3597" s="86" t="s">
        <v>35</v>
      </c>
      <c r="AA3597" s="86" t="s">
        <v>150</v>
      </c>
      <c r="AB3597" s="86" t="s">
        <v>12262</v>
      </c>
      <c r="AC3597" s="86" t="s">
        <v>12262</v>
      </c>
      <c r="AD3597" s="86" t="s">
        <v>12262</v>
      </c>
      <c r="AE3597" s="86" t="s">
        <v>66</v>
      </c>
      <c r="AF3597" s="86" t="s">
        <v>73</v>
      </c>
      <c r="AG3597" s="86"/>
      <c r="AH3597" s="86" t="s">
        <v>5043</v>
      </c>
      <c r="AI3597" s="86"/>
      <c r="AJ3597" s="86" t="s">
        <v>46</v>
      </c>
      <c r="AK3597" s="86" t="str">
        <f t="shared" si="1"/>
        <v>МБОУ Веселовская СОШ № 1 пос. Весёлый, Весёловский район</v>
      </c>
      <c r="AL3597" s="50" t="s">
        <v>5043</v>
      </c>
      <c r="AM3597" s="18"/>
      <c r="AN3597" s="18"/>
      <c r="AO3597" s="18"/>
      <c r="AP3597" s="18"/>
      <c r="AQ3597" s="18"/>
    </row>
    <row r="3598" spans="1:43" ht="38.25" x14ac:dyDescent="0.2">
      <c r="A3598" s="65">
        <v>45633.974423449079</v>
      </c>
      <c r="B3598" s="18" t="s">
        <v>16475</v>
      </c>
      <c r="C3598" s="86" t="s">
        <v>19595</v>
      </c>
      <c r="D3598" s="86" t="s">
        <v>15870</v>
      </c>
      <c r="E3598" s="86" t="s">
        <v>5753</v>
      </c>
      <c r="F3598" s="86" t="s">
        <v>141</v>
      </c>
      <c r="G3598" s="86" t="s">
        <v>42</v>
      </c>
      <c r="H3598" s="48">
        <v>39558</v>
      </c>
      <c r="I3598" s="86">
        <v>89204862020</v>
      </c>
      <c r="J3598" s="47">
        <v>10</v>
      </c>
      <c r="K3598" s="49">
        <v>10</v>
      </c>
      <c r="L3598" s="86" t="s">
        <v>30</v>
      </c>
      <c r="M3598" s="86" t="s">
        <v>31</v>
      </c>
      <c r="N3598" s="86">
        <v>6822</v>
      </c>
      <c r="O3598" s="86">
        <v>205777</v>
      </c>
      <c r="P3598" s="87">
        <v>44718</v>
      </c>
      <c r="Q3598" s="86" t="s">
        <v>1637</v>
      </c>
      <c r="R3598" s="50" t="s">
        <v>15871</v>
      </c>
      <c r="S3598" s="86" t="s">
        <v>473</v>
      </c>
      <c r="T3598" s="86"/>
      <c r="U3598" s="86" t="s">
        <v>35</v>
      </c>
      <c r="V3598" s="50" t="s">
        <v>5267</v>
      </c>
      <c r="W3598" s="50" t="s">
        <v>15872</v>
      </c>
      <c r="X3598" s="86" t="s">
        <v>473</v>
      </c>
      <c r="Y3598" s="86"/>
      <c r="Z3598" s="86" t="s">
        <v>35</v>
      </c>
      <c r="AA3598" s="86" t="s">
        <v>5267</v>
      </c>
      <c r="AB3598" s="86" t="s">
        <v>15873</v>
      </c>
      <c r="AC3598" s="86" t="s">
        <v>15874</v>
      </c>
      <c r="AD3598" s="86"/>
      <c r="AE3598" s="86" t="s">
        <v>36</v>
      </c>
      <c r="AF3598" s="86" t="s">
        <v>37</v>
      </c>
      <c r="AG3598" s="86"/>
      <c r="AH3598" s="86"/>
      <c r="AI3598" s="86" t="s">
        <v>491</v>
      </c>
      <c r="AJ3598" s="86" t="s">
        <v>46</v>
      </c>
      <c r="AK3598" s="86" t="str">
        <f t="shared" si="1"/>
        <v>МБОУ ДО «ДХШ № 2 ПДИ имени В.Д. Поленова» г. Тамбов</v>
      </c>
      <c r="AL3598" s="50" t="s">
        <v>491</v>
      </c>
      <c r="AM3598" s="18"/>
      <c r="AN3598" s="18"/>
      <c r="AO3598" s="18"/>
      <c r="AP3598" s="18"/>
      <c r="AQ3598" s="18"/>
    </row>
    <row r="3599" spans="1:43" ht="38.25" x14ac:dyDescent="0.2">
      <c r="A3599" s="65">
        <v>45633.989377384263</v>
      </c>
      <c r="B3599" s="18" t="s">
        <v>16480</v>
      </c>
      <c r="C3599" s="86" t="s">
        <v>19595</v>
      </c>
      <c r="D3599" s="86" t="s">
        <v>1205</v>
      </c>
      <c r="E3599" s="86" t="s">
        <v>218</v>
      </c>
      <c r="F3599" s="86" t="s">
        <v>70</v>
      </c>
      <c r="G3599" s="86" t="s">
        <v>42</v>
      </c>
      <c r="H3599" s="60">
        <v>39773</v>
      </c>
      <c r="I3599" s="86">
        <v>89889976704</v>
      </c>
      <c r="J3599" s="47">
        <v>10</v>
      </c>
      <c r="K3599" s="49">
        <v>10</v>
      </c>
      <c r="L3599" s="86" t="s">
        <v>30</v>
      </c>
      <c r="M3599" s="86" t="s">
        <v>31</v>
      </c>
      <c r="N3599" s="86">
        <v>6023</v>
      </c>
      <c r="O3599" s="89" t="s">
        <v>5166</v>
      </c>
      <c r="P3599" s="88">
        <v>44894</v>
      </c>
      <c r="Q3599" s="86" t="s">
        <v>5158</v>
      </c>
      <c r="R3599" s="50" t="s">
        <v>1359</v>
      </c>
      <c r="S3599" s="86" t="s">
        <v>60</v>
      </c>
      <c r="T3599" s="86"/>
      <c r="U3599" s="86" t="s">
        <v>35</v>
      </c>
      <c r="V3599" s="50" t="s">
        <v>5160</v>
      </c>
      <c r="W3599" s="50" t="s">
        <v>5159</v>
      </c>
      <c r="X3599" s="86" t="s">
        <v>60</v>
      </c>
      <c r="Y3599" s="86"/>
      <c r="Z3599" s="86" t="s">
        <v>35</v>
      </c>
      <c r="AA3599" s="86" t="s">
        <v>5160</v>
      </c>
      <c r="AB3599" s="86" t="s">
        <v>5167</v>
      </c>
      <c r="AC3599" s="86"/>
      <c r="AD3599" s="86"/>
      <c r="AE3599" s="86" t="s">
        <v>66</v>
      </c>
      <c r="AF3599" s="86" t="s">
        <v>73</v>
      </c>
      <c r="AG3599" s="86"/>
      <c r="AH3599" s="86" t="s">
        <v>2326</v>
      </c>
      <c r="AI3599" s="86"/>
      <c r="AJ3599" s="86" t="s">
        <v>138</v>
      </c>
      <c r="AK3599" s="86" t="str">
        <f t="shared" si="1"/>
        <v>МБОУ ДО «Детская школа искусств им. Я. Д. Минченкова» города Каменск-Шахтинский</v>
      </c>
      <c r="AL3599" s="50" t="s">
        <v>2326</v>
      </c>
      <c r="AM3599" s="18"/>
      <c r="AN3599" s="18"/>
      <c r="AO3599" s="18"/>
      <c r="AP3599" s="18"/>
      <c r="AQ3599" s="18"/>
    </row>
    <row r="3600" spans="1:43" ht="38.25" x14ac:dyDescent="0.2">
      <c r="A3600" s="65">
        <v>45633.994228530093</v>
      </c>
      <c r="B3600" s="18" t="s">
        <v>14467</v>
      </c>
      <c r="C3600" s="86" t="s">
        <v>19595</v>
      </c>
      <c r="D3600" s="86" t="s">
        <v>12446</v>
      </c>
      <c r="E3600" s="86" t="s">
        <v>193</v>
      </c>
      <c r="F3600" s="86" t="s">
        <v>49</v>
      </c>
      <c r="G3600" s="86" t="s">
        <v>42</v>
      </c>
      <c r="H3600" s="48">
        <v>39801</v>
      </c>
      <c r="I3600" s="86">
        <v>89892594200</v>
      </c>
      <c r="J3600" s="47">
        <v>10</v>
      </c>
      <c r="K3600" s="49">
        <v>10</v>
      </c>
      <c r="L3600" s="86" t="s">
        <v>30</v>
      </c>
      <c r="M3600" s="86" t="s">
        <v>31</v>
      </c>
      <c r="N3600" s="86">
        <v>322</v>
      </c>
      <c r="O3600" s="86">
        <v>424148</v>
      </c>
      <c r="P3600" s="87">
        <v>44917</v>
      </c>
      <c r="Q3600" s="86" t="s">
        <v>14240</v>
      </c>
      <c r="R3600" s="50" t="s">
        <v>14282</v>
      </c>
      <c r="S3600" s="86" t="s">
        <v>98</v>
      </c>
      <c r="T3600" s="86" t="s">
        <v>14283</v>
      </c>
      <c r="U3600" s="86" t="s">
        <v>35</v>
      </c>
      <c r="V3600" s="50" t="s">
        <v>10629</v>
      </c>
      <c r="W3600" s="50" t="s">
        <v>14284</v>
      </c>
      <c r="X3600" s="86" t="s">
        <v>98</v>
      </c>
      <c r="Y3600" s="86" t="s">
        <v>14283</v>
      </c>
      <c r="Z3600" s="86" t="s">
        <v>35</v>
      </c>
      <c r="AA3600" s="86" t="s">
        <v>10629</v>
      </c>
      <c r="AB3600" s="86" t="s">
        <v>14285</v>
      </c>
      <c r="AC3600" s="86"/>
      <c r="AD3600" s="86"/>
      <c r="AE3600" s="86" t="s">
        <v>36</v>
      </c>
      <c r="AF3600" s="86" t="s">
        <v>37</v>
      </c>
      <c r="AG3600" s="86"/>
      <c r="AH3600" s="86"/>
      <c r="AI3600" s="86" t="s">
        <v>303</v>
      </c>
      <c r="AJ3600" s="86" t="s">
        <v>39</v>
      </c>
      <c r="AK3600" s="86" t="str">
        <f t="shared" si="1"/>
        <v>МБОУ Гимназия «Эврика» г. Анапа</v>
      </c>
      <c r="AL3600" s="50" t="s">
        <v>303</v>
      </c>
      <c r="AM3600" s="18"/>
      <c r="AN3600" s="18"/>
      <c r="AO3600" s="18"/>
      <c r="AP3600" s="18"/>
      <c r="AQ3600" s="18"/>
    </row>
    <row r="3601" spans="1:43" ht="38.25" x14ac:dyDescent="0.2">
      <c r="A3601" s="65">
        <v>45634.014180625003</v>
      </c>
      <c r="B3601" s="18" t="s">
        <v>16489</v>
      </c>
      <c r="C3601" s="86" t="s">
        <v>19595</v>
      </c>
      <c r="D3601" s="86" t="s">
        <v>17147</v>
      </c>
      <c r="E3601" s="86" t="s">
        <v>6113</v>
      </c>
      <c r="F3601" s="86" t="s">
        <v>234</v>
      </c>
      <c r="G3601" s="86" t="s">
        <v>42</v>
      </c>
      <c r="H3601" s="48">
        <v>39851</v>
      </c>
      <c r="I3601" s="86">
        <v>89281475345</v>
      </c>
      <c r="J3601" s="47">
        <v>10</v>
      </c>
      <c r="K3601" s="49">
        <v>10</v>
      </c>
      <c r="L3601" s="86" t="s">
        <v>30</v>
      </c>
      <c r="M3601" s="86" t="s">
        <v>31</v>
      </c>
      <c r="N3601" s="86">
        <v>6023</v>
      </c>
      <c r="O3601" s="86">
        <v>229699</v>
      </c>
      <c r="P3601" s="87">
        <v>44986</v>
      </c>
      <c r="Q3601" s="86" t="s">
        <v>3794</v>
      </c>
      <c r="R3601" s="50" t="s">
        <v>1796</v>
      </c>
      <c r="S3601" s="86" t="s">
        <v>60</v>
      </c>
      <c r="T3601" s="86"/>
      <c r="U3601" s="86" t="s">
        <v>35</v>
      </c>
      <c r="V3601" s="50" t="s">
        <v>7827</v>
      </c>
      <c r="W3601" s="50" t="s">
        <v>17148</v>
      </c>
      <c r="X3601" s="86" t="s">
        <v>60</v>
      </c>
      <c r="Y3601" s="86"/>
      <c r="Z3601" s="86" t="s">
        <v>35</v>
      </c>
      <c r="AA3601" s="86" t="s">
        <v>7827</v>
      </c>
      <c r="AB3601" s="86"/>
      <c r="AC3601" s="86"/>
      <c r="AD3601" s="86"/>
      <c r="AE3601" s="86" t="s">
        <v>36</v>
      </c>
      <c r="AF3601" s="86" t="s">
        <v>73</v>
      </c>
      <c r="AG3601" s="86"/>
      <c r="AH3601" s="86" t="s">
        <v>1291</v>
      </c>
      <c r="AI3601" s="86"/>
      <c r="AJ3601" s="86" t="s">
        <v>39</v>
      </c>
      <c r="AK3601" s="86" t="str">
        <f t="shared" si="1"/>
        <v>МБУ ДО г. Шахты «Детская школа искусств» структурное подразделение Центр Искусств им. В.А. Серова</v>
      </c>
      <c r="AL3601" s="50" t="s">
        <v>1291</v>
      </c>
      <c r="AM3601" s="18"/>
      <c r="AN3601" s="18"/>
      <c r="AO3601" s="18"/>
      <c r="AP3601" s="18"/>
      <c r="AQ3601" s="18"/>
    </row>
    <row r="3602" spans="1:43" ht="38.25" x14ac:dyDescent="0.2">
      <c r="A3602" s="65">
        <v>45634.039558171295</v>
      </c>
      <c r="B3602" s="18" t="s">
        <v>14467</v>
      </c>
      <c r="C3602" s="86" t="s">
        <v>19595</v>
      </c>
      <c r="D3602" s="86" t="s">
        <v>12156</v>
      </c>
      <c r="E3602" s="86" t="s">
        <v>12157</v>
      </c>
      <c r="F3602" s="86" t="s">
        <v>12158</v>
      </c>
      <c r="G3602" s="86" t="s">
        <v>42</v>
      </c>
      <c r="H3602" s="48">
        <v>39724</v>
      </c>
      <c r="I3602" s="86">
        <v>89897209010</v>
      </c>
      <c r="J3602" s="47">
        <v>10</v>
      </c>
      <c r="K3602" s="49">
        <v>10</v>
      </c>
      <c r="L3602" s="86" t="s">
        <v>30</v>
      </c>
      <c r="M3602" s="86" t="s">
        <v>31</v>
      </c>
      <c r="N3602" s="86">
        <v>6023</v>
      </c>
      <c r="O3602" s="86">
        <v>46291</v>
      </c>
      <c r="P3602" s="87">
        <v>44845</v>
      </c>
      <c r="Q3602" s="86" t="s">
        <v>124</v>
      </c>
      <c r="R3602" s="50" t="s">
        <v>12159</v>
      </c>
      <c r="S3602" s="86" t="s">
        <v>60</v>
      </c>
      <c r="T3602" s="94" t="s">
        <v>202</v>
      </c>
      <c r="U3602" s="86" t="s">
        <v>35</v>
      </c>
      <c r="V3602" s="50" t="s">
        <v>4940</v>
      </c>
      <c r="W3602" s="50" t="s">
        <v>12160</v>
      </c>
      <c r="X3602" s="86" t="s">
        <v>60</v>
      </c>
      <c r="Y3602" s="94" t="s">
        <v>187</v>
      </c>
      <c r="Z3602" s="86" t="s">
        <v>35</v>
      </c>
      <c r="AA3602" s="86" t="s">
        <v>4940</v>
      </c>
      <c r="AB3602" s="86" t="s">
        <v>12161</v>
      </c>
      <c r="AC3602" s="86"/>
      <c r="AD3602" s="86"/>
      <c r="AE3602" s="86" t="s">
        <v>66</v>
      </c>
      <c r="AF3602" s="86" t="s">
        <v>73</v>
      </c>
      <c r="AG3602" s="86"/>
      <c r="AH3602" s="86" t="s">
        <v>6649</v>
      </c>
      <c r="AI3602" s="86"/>
      <c r="AJ3602" s="86" t="s">
        <v>39</v>
      </c>
      <c r="AK3602" s="86" t="str">
        <f t="shared" si="1"/>
        <v>МАУ ДО «Таганрогская детская художественная школа имени С.И. Блонской» г. Таганрог</v>
      </c>
      <c r="AL3602" s="50" t="s">
        <v>6649</v>
      </c>
      <c r="AM3602" s="18"/>
      <c r="AN3602" s="18"/>
      <c r="AO3602" s="18"/>
      <c r="AP3602" s="18"/>
      <c r="AQ3602" s="18"/>
    </row>
    <row r="3603" spans="1:43" ht="51" x14ac:dyDescent="0.2">
      <c r="A3603" s="65">
        <v>45634.039965081014</v>
      </c>
      <c r="B3603" s="18" t="s">
        <v>16495</v>
      </c>
      <c r="C3603" s="86" t="s">
        <v>19595</v>
      </c>
      <c r="D3603" s="86" t="s">
        <v>7580</v>
      </c>
      <c r="E3603" s="86" t="s">
        <v>91</v>
      </c>
      <c r="F3603" s="86" t="s">
        <v>76</v>
      </c>
      <c r="G3603" s="86" t="s">
        <v>42</v>
      </c>
      <c r="H3603" s="48">
        <v>39599</v>
      </c>
      <c r="I3603" s="86">
        <v>89954017223</v>
      </c>
      <c r="J3603" s="47">
        <v>10</v>
      </c>
      <c r="K3603" s="49">
        <v>10</v>
      </c>
      <c r="L3603" s="86" t="s">
        <v>30</v>
      </c>
      <c r="M3603" s="86" t="s">
        <v>31</v>
      </c>
      <c r="N3603" s="86">
        <v>1822</v>
      </c>
      <c r="O3603" s="86">
        <v>885849</v>
      </c>
      <c r="P3603" s="87">
        <v>44764</v>
      </c>
      <c r="Q3603" s="86" t="s">
        <v>773</v>
      </c>
      <c r="R3603" s="50" t="s">
        <v>16267</v>
      </c>
      <c r="S3603" s="86" t="s">
        <v>78</v>
      </c>
      <c r="T3603" s="86"/>
      <c r="U3603" s="86" t="s">
        <v>35</v>
      </c>
      <c r="V3603" s="50" t="s">
        <v>16268</v>
      </c>
      <c r="W3603" s="50" t="s">
        <v>16269</v>
      </c>
      <c r="X3603" s="86" t="s">
        <v>78</v>
      </c>
      <c r="Y3603" s="86"/>
      <c r="Z3603" s="86" t="s">
        <v>35</v>
      </c>
      <c r="AA3603" s="86" t="s">
        <v>13750</v>
      </c>
      <c r="AB3603" s="86"/>
      <c r="AC3603" s="86"/>
      <c r="AD3603" s="86"/>
      <c r="AE3603" s="86" t="s">
        <v>66</v>
      </c>
      <c r="AF3603" s="86" t="s">
        <v>37</v>
      </c>
      <c r="AG3603" s="86"/>
      <c r="AH3603" s="86"/>
      <c r="AI3603" s="86" t="s">
        <v>45</v>
      </c>
      <c r="AJ3603" s="86" t="s">
        <v>39</v>
      </c>
      <c r="AK3603" s="86" t="str">
        <f t="shared" si="1"/>
        <v>ФГБОУ ВО "Волгоградский государственный социально-педагогический университет" (ВГСПУ), г. Волгоград</v>
      </c>
      <c r="AL3603" s="50" t="s">
        <v>45</v>
      </c>
      <c r="AM3603" s="18"/>
      <c r="AN3603" s="18"/>
      <c r="AO3603" s="18"/>
      <c r="AP3603" s="18"/>
      <c r="AQ3603" s="18"/>
    </row>
    <row r="3604" spans="1:43" ht="38.25" x14ac:dyDescent="0.2">
      <c r="A3604" s="65">
        <v>45634.042910208329</v>
      </c>
      <c r="B3604" s="18" t="s">
        <v>16499</v>
      </c>
      <c r="C3604" s="86" t="s">
        <v>19595</v>
      </c>
      <c r="D3604" s="86" t="s">
        <v>6692</v>
      </c>
      <c r="E3604" s="86" t="s">
        <v>96</v>
      </c>
      <c r="F3604" s="86" t="s">
        <v>383</v>
      </c>
      <c r="G3604" s="86" t="s">
        <v>42</v>
      </c>
      <c r="H3604" s="60">
        <v>39774</v>
      </c>
      <c r="I3604" s="86">
        <v>89106796816</v>
      </c>
      <c r="J3604" s="47">
        <v>10</v>
      </c>
      <c r="K3604" s="49">
        <v>10</v>
      </c>
      <c r="L3604" s="86" t="s">
        <v>30</v>
      </c>
      <c r="M3604" s="86" t="s">
        <v>31</v>
      </c>
      <c r="N3604" s="86">
        <v>1722</v>
      </c>
      <c r="O3604" s="86">
        <v>902798</v>
      </c>
      <c r="P3604" s="88">
        <v>44894</v>
      </c>
      <c r="Q3604" s="86" t="s">
        <v>6693</v>
      </c>
      <c r="R3604" s="50" t="s">
        <v>149</v>
      </c>
      <c r="S3604" s="86" t="s">
        <v>34</v>
      </c>
      <c r="T3604" s="86"/>
      <c r="U3604" s="86" t="s">
        <v>35</v>
      </c>
      <c r="V3604" s="50" t="s">
        <v>6694</v>
      </c>
      <c r="W3604" s="50" t="s">
        <v>6695</v>
      </c>
      <c r="X3604" s="86" t="s">
        <v>34</v>
      </c>
      <c r="Y3604" s="86"/>
      <c r="Z3604" s="86" t="s">
        <v>35</v>
      </c>
      <c r="AA3604" s="86" t="s">
        <v>6696</v>
      </c>
      <c r="AB3604" s="86" t="s">
        <v>6697</v>
      </c>
      <c r="AC3604" s="86"/>
      <c r="AD3604" s="86"/>
      <c r="AE3604" s="86" t="s">
        <v>36</v>
      </c>
      <c r="AF3604" s="86" t="s">
        <v>37</v>
      </c>
      <c r="AG3604" s="86"/>
      <c r="AH3604" s="86"/>
      <c r="AI3604" s="90" t="s">
        <v>4630</v>
      </c>
      <c r="AJ3604" s="86" t="s">
        <v>46</v>
      </c>
      <c r="AK3604" s="86" t="str">
        <f t="shared" si="1"/>
        <v>ФГБОУ ВО «Ивановский государственный политехнический университет» (ИВГПУ) г. Иваново</v>
      </c>
      <c r="AL3604" s="50" t="s">
        <v>4630</v>
      </c>
      <c r="AM3604" s="18"/>
      <c r="AN3604" s="18"/>
      <c r="AO3604" s="18"/>
      <c r="AP3604" s="18"/>
      <c r="AQ3604" s="18"/>
    </row>
    <row r="3605" spans="1:43" ht="25.5" x14ac:dyDescent="0.2">
      <c r="A3605" s="65">
        <v>45634.059020914356</v>
      </c>
      <c r="B3605" s="18" t="s">
        <v>14467</v>
      </c>
      <c r="C3605" s="86" t="s">
        <v>19595</v>
      </c>
      <c r="D3605" s="86" t="s">
        <v>1967</v>
      </c>
      <c r="E3605" s="86" t="s">
        <v>184</v>
      </c>
      <c r="F3605" s="86" t="s">
        <v>1968</v>
      </c>
      <c r="G3605" s="86" t="s">
        <v>42</v>
      </c>
      <c r="H3605" s="60">
        <v>39658</v>
      </c>
      <c r="I3605" s="86">
        <v>89614497707</v>
      </c>
      <c r="J3605" s="47">
        <v>10</v>
      </c>
      <c r="K3605" s="49">
        <v>10</v>
      </c>
      <c r="L3605" s="86" t="s">
        <v>30</v>
      </c>
      <c r="M3605" s="86" t="s">
        <v>31</v>
      </c>
      <c r="N3605" s="89" t="s">
        <v>354</v>
      </c>
      <c r="O3605" s="86">
        <v>923674</v>
      </c>
      <c r="P3605" s="88">
        <v>44776</v>
      </c>
      <c r="Q3605" s="86" t="s">
        <v>347</v>
      </c>
      <c r="R3605" s="50" t="s">
        <v>1028</v>
      </c>
      <c r="S3605" s="86" t="s">
        <v>164</v>
      </c>
      <c r="T3605" s="86"/>
      <c r="U3605" s="86" t="s">
        <v>35</v>
      </c>
      <c r="V3605" s="50" t="s">
        <v>784</v>
      </c>
      <c r="W3605" s="50" t="s">
        <v>517</v>
      </c>
      <c r="X3605" s="86" t="s">
        <v>164</v>
      </c>
      <c r="Y3605" s="86"/>
      <c r="Z3605" s="86" t="s">
        <v>35</v>
      </c>
      <c r="AA3605" s="86" t="s">
        <v>784</v>
      </c>
      <c r="AB3605" s="86" t="s">
        <v>1969</v>
      </c>
      <c r="AC3605" s="86"/>
      <c r="AD3605" s="86"/>
      <c r="AE3605" s="86" t="s">
        <v>66</v>
      </c>
      <c r="AF3605" s="86" t="s">
        <v>37</v>
      </c>
      <c r="AG3605" s="86"/>
      <c r="AH3605" s="86"/>
      <c r="AI3605" s="86" t="s">
        <v>169</v>
      </c>
      <c r="AJ3605" s="86" t="s">
        <v>46</v>
      </c>
      <c r="AK3605" s="86" t="str">
        <f t="shared" si="1"/>
        <v>МБУ ДО "Детская художественная школа" г. Ставрополь</v>
      </c>
      <c r="AL3605" s="50" t="s">
        <v>169</v>
      </c>
      <c r="AM3605" s="18"/>
      <c r="AN3605" s="18"/>
      <c r="AO3605" s="18"/>
      <c r="AP3605" s="18"/>
      <c r="AQ3605" s="18"/>
    </row>
    <row r="3606" spans="1:43" ht="38.25" x14ac:dyDescent="0.2">
      <c r="A3606" s="65">
        <v>45634.069191053241</v>
      </c>
      <c r="B3606" s="18" t="s">
        <v>14467</v>
      </c>
      <c r="C3606" s="86" t="s">
        <v>19595</v>
      </c>
      <c r="D3606" s="86" t="s">
        <v>1744</v>
      </c>
      <c r="E3606" s="86" t="s">
        <v>1556</v>
      </c>
      <c r="F3606" s="86" t="s">
        <v>423</v>
      </c>
      <c r="G3606" s="86" t="s">
        <v>42</v>
      </c>
      <c r="H3606" s="60">
        <v>39448</v>
      </c>
      <c r="I3606" s="86">
        <v>89889430283</v>
      </c>
      <c r="J3606" s="47">
        <v>10</v>
      </c>
      <c r="K3606" s="49">
        <v>10</v>
      </c>
      <c r="L3606" s="86" t="s">
        <v>30</v>
      </c>
      <c r="M3606" s="86" t="s">
        <v>31</v>
      </c>
      <c r="N3606" s="86">
        <v>6021</v>
      </c>
      <c r="O3606" s="86">
        <v>676145</v>
      </c>
      <c r="P3606" s="88">
        <v>44595</v>
      </c>
      <c r="Q3606" s="86" t="s">
        <v>124</v>
      </c>
      <c r="R3606" s="50" t="s">
        <v>1745</v>
      </c>
      <c r="S3606" s="86" t="s">
        <v>60</v>
      </c>
      <c r="T3606" s="86"/>
      <c r="U3606" s="86" t="s">
        <v>35</v>
      </c>
      <c r="V3606" s="50" t="s">
        <v>130</v>
      </c>
      <c r="W3606" s="50" t="s">
        <v>63</v>
      </c>
      <c r="X3606" s="86" t="s">
        <v>60</v>
      </c>
      <c r="Y3606" s="86"/>
      <c r="Z3606" s="86" t="s">
        <v>35</v>
      </c>
      <c r="AA3606" s="86" t="s">
        <v>1746</v>
      </c>
      <c r="AB3606" s="86" t="s">
        <v>1747</v>
      </c>
      <c r="AC3606" s="86" t="s">
        <v>1748</v>
      </c>
      <c r="AD3606" s="86" t="s">
        <v>1749</v>
      </c>
      <c r="AE3606" s="86" t="s">
        <v>66</v>
      </c>
      <c r="AF3606" s="86" t="s">
        <v>67</v>
      </c>
      <c r="AG3606" s="86" t="s">
        <v>68</v>
      </c>
      <c r="AH3606" s="86"/>
      <c r="AI3606" s="86"/>
      <c r="AJ3606" s="86" t="s">
        <v>94</v>
      </c>
      <c r="AK360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606" s="50" t="s">
        <v>68</v>
      </c>
      <c r="AM3606" s="18"/>
      <c r="AN3606" s="18"/>
      <c r="AO3606" s="18"/>
      <c r="AP3606" s="18"/>
      <c r="AQ3606" s="18"/>
    </row>
    <row r="3607" spans="1:43" ht="38.25" x14ac:dyDescent="0.2">
      <c r="A3607" s="65">
        <v>45634.386682453704</v>
      </c>
      <c r="B3607" s="18" t="s">
        <v>16505</v>
      </c>
      <c r="C3607" s="86" t="s">
        <v>19595</v>
      </c>
      <c r="D3607" s="86" t="s">
        <v>7802</v>
      </c>
      <c r="E3607" s="86" t="s">
        <v>799</v>
      </c>
      <c r="F3607" s="86" t="s">
        <v>205</v>
      </c>
      <c r="G3607" s="86" t="s">
        <v>42</v>
      </c>
      <c r="H3607" s="60">
        <v>39459</v>
      </c>
      <c r="I3607" s="86">
        <v>89011316019</v>
      </c>
      <c r="J3607" s="47">
        <v>10</v>
      </c>
      <c r="K3607" s="49">
        <v>10</v>
      </c>
      <c r="L3607" s="86" t="s">
        <v>30</v>
      </c>
      <c r="M3607" s="86" t="s">
        <v>31</v>
      </c>
      <c r="N3607" s="86">
        <v>6021</v>
      </c>
      <c r="O3607" s="86">
        <v>771779</v>
      </c>
      <c r="P3607" s="87">
        <v>44642</v>
      </c>
      <c r="Q3607" s="86" t="s">
        <v>174</v>
      </c>
      <c r="R3607" s="50" t="s">
        <v>8888</v>
      </c>
      <c r="S3607" s="86" t="s">
        <v>60</v>
      </c>
      <c r="T3607" s="86" t="s">
        <v>187</v>
      </c>
      <c r="U3607" s="86" t="s">
        <v>35</v>
      </c>
      <c r="V3607" s="50" t="s">
        <v>6648</v>
      </c>
      <c r="W3607" s="50" t="s">
        <v>8889</v>
      </c>
      <c r="X3607" s="86" t="s">
        <v>60</v>
      </c>
      <c r="Y3607" s="86"/>
      <c r="Z3607" s="86" t="s">
        <v>35</v>
      </c>
      <c r="AA3607" s="86" t="s">
        <v>6648</v>
      </c>
      <c r="AB3607" s="86" t="s">
        <v>8890</v>
      </c>
      <c r="AC3607" s="94"/>
      <c r="AD3607" s="86" t="s">
        <v>8891</v>
      </c>
      <c r="AE3607" s="86" t="s">
        <v>66</v>
      </c>
      <c r="AF3607" s="86" t="s">
        <v>73</v>
      </c>
      <c r="AG3607" s="86"/>
      <c r="AH3607" s="86" t="s">
        <v>6649</v>
      </c>
      <c r="AI3607" s="86"/>
      <c r="AJ3607" s="86" t="s">
        <v>39</v>
      </c>
      <c r="AK3607" s="86" t="str">
        <f t="shared" si="1"/>
        <v>МАУ ДО «Таганрогская детская художественная школа имени С.И. Блонской» г. Таганрог</v>
      </c>
      <c r="AL3607" s="50" t="s">
        <v>6649</v>
      </c>
      <c r="AM3607" s="18"/>
      <c r="AN3607" s="18"/>
      <c r="AO3607" s="18"/>
      <c r="AP3607" s="18"/>
      <c r="AQ3607" s="18"/>
    </row>
    <row r="3608" spans="1:43" ht="25.5" x14ac:dyDescent="0.2">
      <c r="A3608" s="65">
        <v>45634.39928273148</v>
      </c>
      <c r="B3608" s="18" t="s">
        <v>16508</v>
      </c>
      <c r="C3608" s="86" t="s">
        <v>19595</v>
      </c>
      <c r="D3608" s="86" t="s">
        <v>15078</v>
      </c>
      <c r="E3608" s="86" t="s">
        <v>804</v>
      </c>
      <c r="F3608" s="86" t="s">
        <v>661</v>
      </c>
      <c r="G3608" s="86" t="s">
        <v>42</v>
      </c>
      <c r="H3608" s="48">
        <v>39494</v>
      </c>
      <c r="I3608" s="86">
        <v>89607615678</v>
      </c>
      <c r="J3608" s="47">
        <v>10</v>
      </c>
      <c r="K3608" s="49">
        <v>10</v>
      </c>
      <c r="L3608" s="86" t="s">
        <v>30</v>
      </c>
      <c r="M3608" s="86" t="s">
        <v>31</v>
      </c>
      <c r="N3608" s="86">
        <v>6021</v>
      </c>
      <c r="O3608" s="86">
        <v>723829</v>
      </c>
      <c r="P3608" s="87">
        <v>44657</v>
      </c>
      <c r="Q3608" s="86" t="s">
        <v>5158</v>
      </c>
      <c r="R3608" s="50" t="s">
        <v>183</v>
      </c>
      <c r="S3608" s="86" t="s">
        <v>60</v>
      </c>
      <c r="T3608" s="86"/>
      <c r="U3608" s="86" t="s">
        <v>35</v>
      </c>
      <c r="V3608" s="50" t="s">
        <v>150</v>
      </c>
      <c r="W3608" s="50"/>
      <c r="X3608" s="86"/>
      <c r="Y3608" s="86"/>
      <c r="Z3608" s="86"/>
      <c r="AA3608" s="86" t="s">
        <v>150</v>
      </c>
      <c r="AB3608" s="86"/>
      <c r="AC3608" s="86"/>
      <c r="AD3608" s="86"/>
      <c r="AE3608" s="86" t="s">
        <v>36</v>
      </c>
      <c r="AF3608" s="86" t="s">
        <v>67</v>
      </c>
      <c r="AG3608" s="90" t="s">
        <v>181</v>
      </c>
      <c r="AH3608" s="86"/>
      <c r="AI3608" s="86"/>
      <c r="AJ3608" s="86" t="s">
        <v>46</v>
      </c>
      <c r="AK3608" s="86" t="str">
        <f t="shared" si="1"/>
        <v>МБОУ «Гимназия № 35»</v>
      </c>
      <c r="AL3608" s="50" t="s">
        <v>181</v>
      </c>
      <c r="AM3608" s="18"/>
      <c r="AN3608" s="18"/>
      <c r="AO3608" s="18"/>
      <c r="AP3608" s="18"/>
      <c r="AQ3608" s="18"/>
    </row>
    <row r="3609" spans="1:43" ht="51" x14ac:dyDescent="0.2">
      <c r="A3609" s="65">
        <v>45634.408146678237</v>
      </c>
      <c r="B3609" s="18" t="s">
        <v>9008</v>
      </c>
      <c r="C3609" s="86" t="s">
        <v>19595</v>
      </c>
      <c r="D3609" s="86" t="s">
        <v>11181</v>
      </c>
      <c r="E3609" s="86" t="s">
        <v>699</v>
      </c>
      <c r="F3609" s="86" t="s">
        <v>205</v>
      </c>
      <c r="G3609" s="86" t="s">
        <v>42</v>
      </c>
      <c r="H3609" s="48">
        <v>39480</v>
      </c>
      <c r="I3609" s="86" t="s">
        <v>11182</v>
      </c>
      <c r="J3609" s="47">
        <v>10</v>
      </c>
      <c r="K3609" s="49">
        <v>10</v>
      </c>
      <c r="L3609" s="86" t="s">
        <v>30</v>
      </c>
      <c r="M3609" s="86" t="s">
        <v>31</v>
      </c>
      <c r="N3609" s="86">
        <v>2521</v>
      </c>
      <c r="O3609" s="86">
        <v>999139</v>
      </c>
      <c r="P3609" s="87">
        <v>44623</v>
      </c>
      <c r="Q3609" s="86" t="s">
        <v>3114</v>
      </c>
      <c r="R3609" s="50" t="s">
        <v>11183</v>
      </c>
      <c r="S3609" s="86" t="s">
        <v>2552</v>
      </c>
      <c r="T3609" s="86"/>
      <c r="U3609" s="86" t="s">
        <v>157</v>
      </c>
      <c r="V3609" s="50" t="s">
        <v>11184</v>
      </c>
      <c r="W3609" s="50" t="s">
        <v>6738</v>
      </c>
      <c r="X3609" s="86" t="s">
        <v>2552</v>
      </c>
      <c r="Y3609" s="86"/>
      <c r="Z3609" s="86" t="s">
        <v>35</v>
      </c>
      <c r="AA3609" s="86" t="s">
        <v>3033</v>
      </c>
      <c r="AB3609" s="86" t="s">
        <v>11185</v>
      </c>
      <c r="AC3609" s="86" t="s">
        <v>11186</v>
      </c>
      <c r="AD3609" s="86"/>
      <c r="AE3609" s="86" t="s">
        <v>36</v>
      </c>
      <c r="AF3609" s="86" t="s">
        <v>37</v>
      </c>
      <c r="AG3609" s="86"/>
      <c r="AH3609" s="86"/>
      <c r="AI3609" s="86" t="s">
        <v>2554</v>
      </c>
      <c r="AJ3609" s="86" t="s">
        <v>39</v>
      </c>
      <c r="AK3609" s="86" t="str">
        <f t="shared" si="1"/>
        <v>МБУ ДО "ДШИ №1" г. Ангарска</v>
      </c>
      <c r="AL3609" s="50" t="s">
        <v>2554</v>
      </c>
      <c r="AM3609" s="18"/>
      <c r="AN3609" s="18"/>
      <c r="AO3609" s="18"/>
      <c r="AP3609" s="18"/>
      <c r="AQ3609" s="18"/>
    </row>
    <row r="3610" spans="1:43" ht="63.75" x14ac:dyDescent="0.2">
      <c r="A3610" s="65">
        <v>45634.430170081017</v>
      </c>
      <c r="B3610" s="18" t="s">
        <v>9008</v>
      </c>
      <c r="C3610" s="86" t="s">
        <v>19595</v>
      </c>
      <c r="D3610" s="86" t="s">
        <v>1729</v>
      </c>
      <c r="E3610" s="86" t="s">
        <v>1730</v>
      </c>
      <c r="F3610" s="86" t="s">
        <v>520</v>
      </c>
      <c r="G3610" s="86" t="s">
        <v>42</v>
      </c>
      <c r="H3610" s="60">
        <v>39623</v>
      </c>
      <c r="I3610" s="86">
        <v>89034420086</v>
      </c>
      <c r="J3610" s="47">
        <v>10</v>
      </c>
      <c r="K3610" s="49">
        <v>10</v>
      </c>
      <c r="L3610" s="86" t="s">
        <v>30</v>
      </c>
      <c r="M3610" s="86" t="s">
        <v>31</v>
      </c>
      <c r="N3610" s="89" t="s">
        <v>354</v>
      </c>
      <c r="O3610" s="86">
        <v>879579</v>
      </c>
      <c r="P3610" s="88">
        <v>44743</v>
      </c>
      <c r="Q3610" s="86" t="s">
        <v>1731</v>
      </c>
      <c r="R3610" s="50" t="s">
        <v>1732</v>
      </c>
      <c r="S3610" s="86" t="s">
        <v>164</v>
      </c>
      <c r="T3610" s="86"/>
      <c r="U3610" s="86" t="s">
        <v>35</v>
      </c>
      <c r="V3610" s="50" t="s">
        <v>166</v>
      </c>
      <c r="W3610" s="50" t="s">
        <v>511</v>
      </c>
      <c r="X3610" s="86" t="s">
        <v>164</v>
      </c>
      <c r="Y3610" s="86" t="s">
        <v>1733</v>
      </c>
      <c r="Z3610" s="86" t="s">
        <v>35</v>
      </c>
      <c r="AA3610" s="86" t="s">
        <v>166</v>
      </c>
      <c r="AB3610" s="86" t="s">
        <v>1734</v>
      </c>
      <c r="AC3610" s="94" t="s">
        <v>1735</v>
      </c>
      <c r="AD3610" s="94"/>
      <c r="AE3610" s="86" t="s">
        <v>66</v>
      </c>
      <c r="AF3610" s="86" t="s">
        <v>37</v>
      </c>
      <c r="AG3610" s="86"/>
      <c r="AH3610" s="86"/>
      <c r="AI3610" s="86" t="s">
        <v>463</v>
      </c>
      <c r="AJ3610" s="86" t="s">
        <v>46</v>
      </c>
      <c r="AK3610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3610" s="50" t="s">
        <v>463</v>
      </c>
      <c r="AM3610" s="18"/>
      <c r="AN3610" s="18"/>
      <c r="AO3610" s="18"/>
      <c r="AP3610" s="18"/>
      <c r="AQ3610" s="18"/>
    </row>
    <row r="3611" spans="1:43" ht="38.25" x14ac:dyDescent="0.2">
      <c r="A3611" s="65">
        <v>45634.433084432865</v>
      </c>
      <c r="B3611" s="18" t="s">
        <v>16519</v>
      </c>
      <c r="C3611" s="86" t="s">
        <v>19595</v>
      </c>
      <c r="D3611" s="86" t="s">
        <v>14164</v>
      </c>
      <c r="E3611" s="86" t="s">
        <v>699</v>
      </c>
      <c r="F3611" s="86" t="s">
        <v>1161</v>
      </c>
      <c r="G3611" s="86" t="s">
        <v>42</v>
      </c>
      <c r="H3611" s="48">
        <v>39679</v>
      </c>
      <c r="I3611" s="86">
        <v>89185128091</v>
      </c>
      <c r="J3611" s="47">
        <v>10</v>
      </c>
      <c r="K3611" s="49">
        <v>10</v>
      </c>
      <c r="L3611" s="86" t="s">
        <v>30</v>
      </c>
      <c r="M3611" s="86" t="s">
        <v>31</v>
      </c>
      <c r="N3611" s="86">
        <v>6022</v>
      </c>
      <c r="O3611" s="86">
        <v>943664</v>
      </c>
      <c r="P3611" s="87">
        <v>44803</v>
      </c>
      <c r="Q3611" s="86" t="s">
        <v>124</v>
      </c>
      <c r="R3611" s="50" t="s">
        <v>298</v>
      </c>
      <c r="S3611" s="86" t="s">
        <v>60</v>
      </c>
      <c r="T3611" s="86"/>
      <c r="U3611" s="86" t="s">
        <v>35</v>
      </c>
      <c r="V3611" s="50" t="s">
        <v>72</v>
      </c>
      <c r="W3611" s="50" t="s">
        <v>107</v>
      </c>
      <c r="X3611" s="86" t="s">
        <v>60</v>
      </c>
      <c r="Y3611" s="86"/>
      <c r="Z3611" s="86" t="s">
        <v>35</v>
      </c>
      <c r="AA3611" s="86" t="s">
        <v>150</v>
      </c>
      <c r="AB3611" s="86" t="s">
        <v>14165</v>
      </c>
      <c r="AC3611" s="94"/>
      <c r="AD3611" s="94"/>
      <c r="AE3611" s="86" t="s">
        <v>66</v>
      </c>
      <c r="AF3611" s="86" t="s">
        <v>67</v>
      </c>
      <c r="AG3611" s="86" t="s">
        <v>68</v>
      </c>
      <c r="AH3611" s="86"/>
      <c r="AI3611" s="86"/>
      <c r="AJ3611" s="86" t="s">
        <v>39</v>
      </c>
      <c r="AK361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611" s="50" t="s">
        <v>68</v>
      </c>
      <c r="AM3611" s="18"/>
      <c r="AN3611" s="18"/>
      <c r="AO3611" s="18"/>
      <c r="AP3611" s="18"/>
      <c r="AQ3611" s="18"/>
    </row>
    <row r="3612" spans="1:43" ht="38.25" x14ac:dyDescent="0.2">
      <c r="A3612" s="65">
        <v>45634.43653525463</v>
      </c>
      <c r="B3612" s="18" t="s">
        <v>16519</v>
      </c>
      <c r="C3612" s="86" t="s">
        <v>19595</v>
      </c>
      <c r="D3612" s="86" t="s">
        <v>729</v>
      </c>
      <c r="E3612" s="86" t="s">
        <v>96</v>
      </c>
      <c r="F3612" s="86" t="s">
        <v>211</v>
      </c>
      <c r="G3612" s="86" t="s">
        <v>42</v>
      </c>
      <c r="H3612" s="60">
        <v>39731</v>
      </c>
      <c r="I3612" s="86">
        <v>89882505864</v>
      </c>
      <c r="J3612" s="47">
        <v>10</v>
      </c>
      <c r="K3612" s="49">
        <v>10</v>
      </c>
      <c r="L3612" s="86" t="s">
        <v>30</v>
      </c>
      <c r="M3612" s="86" t="s">
        <v>31</v>
      </c>
      <c r="N3612" s="86">
        <v>6023</v>
      </c>
      <c r="O3612" s="86">
        <v>170639</v>
      </c>
      <c r="P3612" s="88">
        <v>44904</v>
      </c>
      <c r="Q3612" s="86" t="s">
        <v>124</v>
      </c>
      <c r="R3612" s="50" t="s">
        <v>730</v>
      </c>
      <c r="S3612" s="86" t="s">
        <v>60</v>
      </c>
      <c r="T3612" s="86"/>
      <c r="U3612" s="86" t="s">
        <v>35</v>
      </c>
      <c r="V3612" s="50" t="s">
        <v>106</v>
      </c>
      <c r="W3612" s="50" t="s">
        <v>731</v>
      </c>
      <c r="X3612" s="86" t="s">
        <v>60</v>
      </c>
      <c r="Y3612" s="86"/>
      <c r="Z3612" s="86" t="s">
        <v>35</v>
      </c>
      <c r="AA3612" s="86" t="s">
        <v>106</v>
      </c>
      <c r="AB3612" s="86"/>
      <c r="AC3612" s="86"/>
      <c r="AD3612" s="86"/>
      <c r="AE3612" s="86" t="s">
        <v>36</v>
      </c>
      <c r="AF3612" s="86" t="s">
        <v>67</v>
      </c>
      <c r="AG3612" s="86" t="s">
        <v>68</v>
      </c>
      <c r="AH3612" s="86"/>
      <c r="AI3612" s="86"/>
      <c r="AJ3612" s="86" t="s">
        <v>138</v>
      </c>
      <c r="AK3612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612" s="50" t="s">
        <v>68</v>
      </c>
      <c r="AM3612" s="18"/>
      <c r="AN3612" s="18"/>
      <c r="AO3612" s="18"/>
      <c r="AP3612" s="18"/>
      <c r="AQ3612" s="18"/>
    </row>
    <row r="3613" spans="1:43" ht="12.75" x14ac:dyDescent="0.2">
      <c r="A3613" s="65">
        <v>45634.438469375003</v>
      </c>
      <c r="B3613" s="18" t="s">
        <v>9008</v>
      </c>
      <c r="C3613" s="86" t="s">
        <v>19595</v>
      </c>
      <c r="D3613" s="86" t="s">
        <v>14317</v>
      </c>
      <c r="E3613" s="86" t="s">
        <v>4105</v>
      </c>
      <c r="F3613" s="86" t="s">
        <v>1218</v>
      </c>
      <c r="G3613" s="86" t="s">
        <v>4004</v>
      </c>
      <c r="H3613" s="48">
        <v>39632</v>
      </c>
      <c r="I3613" s="86" t="s">
        <v>14312</v>
      </c>
      <c r="J3613" s="47">
        <v>10</v>
      </c>
      <c r="K3613" s="49">
        <v>10</v>
      </c>
      <c r="L3613" s="86" t="s">
        <v>30</v>
      </c>
      <c r="M3613" s="86" t="s">
        <v>14316</v>
      </c>
      <c r="N3613" s="86">
        <v>322</v>
      </c>
      <c r="O3613" s="86">
        <v>283973</v>
      </c>
      <c r="P3613" s="87">
        <v>44770</v>
      </c>
      <c r="Q3613" s="86" t="s">
        <v>271</v>
      </c>
      <c r="R3613" s="50" t="s">
        <v>742</v>
      </c>
      <c r="S3613" s="86" t="s">
        <v>98</v>
      </c>
      <c r="T3613" s="86"/>
      <c r="U3613" s="86" t="s">
        <v>35</v>
      </c>
      <c r="V3613" s="50" t="s">
        <v>308</v>
      </c>
      <c r="W3613" s="50" t="s">
        <v>3476</v>
      </c>
      <c r="X3613" s="86" t="s">
        <v>98</v>
      </c>
      <c r="Y3613" s="86"/>
      <c r="Z3613" s="86" t="s">
        <v>35</v>
      </c>
      <c r="AA3613" s="86"/>
      <c r="AB3613" s="86"/>
      <c r="AC3613" s="86"/>
      <c r="AD3613" s="86"/>
      <c r="AE3613" s="86" t="s">
        <v>36</v>
      </c>
      <c r="AF3613" s="86" t="s">
        <v>37</v>
      </c>
      <c r="AG3613" s="86"/>
      <c r="AH3613" s="86"/>
      <c r="AI3613" s="86" t="s">
        <v>692</v>
      </c>
      <c r="AJ3613" s="86" t="s">
        <v>46</v>
      </c>
      <c r="AK3613" s="86" t="str">
        <f t="shared" si="1"/>
        <v>МБУ ДО ДШИ г. Армавир</v>
      </c>
      <c r="AL3613" s="50" t="s">
        <v>692</v>
      </c>
      <c r="AM3613" s="18"/>
      <c r="AN3613" s="18"/>
      <c r="AO3613" s="18"/>
      <c r="AP3613" s="18"/>
      <c r="AQ3613" s="18"/>
    </row>
    <row r="3614" spans="1:43" ht="12.75" x14ac:dyDescent="0.2">
      <c r="A3614" s="65">
        <v>45634.444875590278</v>
      </c>
      <c r="B3614" s="18" t="s">
        <v>16508</v>
      </c>
      <c r="C3614" s="86" t="s">
        <v>19595</v>
      </c>
      <c r="D3614" s="86" t="s">
        <v>5841</v>
      </c>
      <c r="E3614" s="86" t="s">
        <v>420</v>
      </c>
      <c r="F3614" s="86" t="s">
        <v>464</v>
      </c>
      <c r="G3614" s="86" t="s">
        <v>18003</v>
      </c>
      <c r="H3614" s="48">
        <v>39497</v>
      </c>
      <c r="I3614" s="86" t="s">
        <v>18380</v>
      </c>
      <c r="J3614" s="47">
        <v>10</v>
      </c>
      <c r="K3614" s="49">
        <v>10</v>
      </c>
      <c r="L3614" s="86" t="s">
        <v>18238</v>
      </c>
      <c r="M3614" s="86" t="s">
        <v>14316</v>
      </c>
      <c r="N3614" s="86">
        <v>3622</v>
      </c>
      <c r="O3614" s="86">
        <v>80029</v>
      </c>
      <c r="P3614" s="87">
        <v>44649</v>
      </c>
      <c r="Q3614" s="86" t="s">
        <v>6311</v>
      </c>
      <c r="R3614" s="50" t="s">
        <v>18324</v>
      </c>
      <c r="S3614" s="86" t="s">
        <v>2068</v>
      </c>
      <c r="T3614" s="86"/>
      <c r="U3614" s="86" t="s">
        <v>35</v>
      </c>
      <c r="V3614" s="50" t="s">
        <v>7679</v>
      </c>
      <c r="W3614" s="50"/>
      <c r="X3614" s="86"/>
      <c r="Y3614" s="86"/>
      <c r="Z3614" s="86"/>
      <c r="AA3614" s="86"/>
      <c r="AB3614" s="86" t="s">
        <v>18325</v>
      </c>
      <c r="AC3614" s="86" t="s">
        <v>18376</v>
      </c>
      <c r="AD3614" s="86"/>
      <c r="AE3614" s="86" t="s">
        <v>18138</v>
      </c>
      <c r="AF3614" s="86" t="s">
        <v>37</v>
      </c>
      <c r="AG3614" s="86"/>
      <c r="AH3614" s="86"/>
      <c r="AI3614" s="86" t="s">
        <v>1268</v>
      </c>
      <c r="AJ3614" s="86" t="s">
        <v>46</v>
      </c>
      <c r="AK3614" s="86" t="str">
        <f t="shared" si="1"/>
        <v>МБОУ Лицей №124 г.о. Самара</v>
      </c>
      <c r="AL3614" s="50" t="s">
        <v>1268</v>
      </c>
      <c r="AM3614" s="18"/>
      <c r="AN3614" s="18"/>
      <c r="AO3614" s="18"/>
      <c r="AP3614" s="18"/>
      <c r="AQ3614" s="18"/>
    </row>
    <row r="3615" spans="1:43" ht="25.5" x14ac:dyDescent="0.2">
      <c r="A3615" s="65">
        <v>45634.447249247685</v>
      </c>
      <c r="B3615" s="18" t="s">
        <v>9008</v>
      </c>
      <c r="C3615" s="86" t="s">
        <v>19595</v>
      </c>
      <c r="D3615" s="86" t="s">
        <v>5976</v>
      </c>
      <c r="E3615" s="86" t="s">
        <v>218</v>
      </c>
      <c r="F3615" s="86" t="s">
        <v>128</v>
      </c>
      <c r="G3615" s="86" t="s">
        <v>42</v>
      </c>
      <c r="H3615" s="60">
        <v>39668</v>
      </c>
      <c r="I3615" s="86">
        <v>89044497121</v>
      </c>
      <c r="J3615" s="47">
        <v>10</v>
      </c>
      <c r="K3615" s="49">
        <v>10</v>
      </c>
      <c r="L3615" s="86" t="s">
        <v>30</v>
      </c>
      <c r="M3615" s="86" t="s">
        <v>31</v>
      </c>
      <c r="N3615" s="86">
        <v>6023</v>
      </c>
      <c r="O3615" s="89" t="s">
        <v>5977</v>
      </c>
      <c r="P3615" s="88">
        <v>44838</v>
      </c>
      <c r="Q3615" s="86" t="s">
        <v>124</v>
      </c>
      <c r="R3615" s="50" t="s">
        <v>5978</v>
      </c>
      <c r="S3615" s="86" t="s">
        <v>60</v>
      </c>
      <c r="T3615" s="86" t="s">
        <v>202</v>
      </c>
      <c r="U3615" s="86" t="s">
        <v>35</v>
      </c>
      <c r="V3615" s="50" t="s">
        <v>150</v>
      </c>
      <c r="W3615" s="50" t="s">
        <v>107</v>
      </c>
      <c r="X3615" s="86" t="s">
        <v>60</v>
      </c>
      <c r="Y3615" s="86" t="s">
        <v>202</v>
      </c>
      <c r="Z3615" s="86" t="s">
        <v>35</v>
      </c>
      <c r="AA3615" s="86" t="s">
        <v>150</v>
      </c>
      <c r="AB3615" s="86" t="s">
        <v>5979</v>
      </c>
      <c r="AC3615" s="86" t="s">
        <v>5979</v>
      </c>
      <c r="AD3615" s="86" t="s">
        <v>5979</v>
      </c>
      <c r="AE3615" s="86" t="s">
        <v>66</v>
      </c>
      <c r="AF3615" s="86" t="s">
        <v>67</v>
      </c>
      <c r="AG3615" s="86" t="s">
        <v>2894</v>
      </c>
      <c r="AH3615" s="86"/>
      <c r="AI3615" s="86"/>
      <c r="AJ3615" s="86" t="s">
        <v>39</v>
      </c>
      <c r="AK3615" s="86" t="str">
        <f t="shared" si="1"/>
        <v>Академия психологии и педагогики ЮФУ</v>
      </c>
      <c r="AL3615" s="50" t="s">
        <v>2894</v>
      </c>
      <c r="AM3615" s="18"/>
      <c r="AN3615" s="18"/>
      <c r="AO3615" s="18"/>
      <c r="AP3615" s="18"/>
      <c r="AQ3615" s="18"/>
    </row>
    <row r="3616" spans="1:43" ht="25.5" x14ac:dyDescent="0.2">
      <c r="A3616" s="65">
        <v>45634.447997662035</v>
      </c>
      <c r="B3616" s="18" t="s">
        <v>16528</v>
      </c>
      <c r="C3616" s="86" t="s">
        <v>19595</v>
      </c>
      <c r="D3616" s="86" t="s">
        <v>10238</v>
      </c>
      <c r="E3616" s="86" t="s">
        <v>10239</v>
      </c>
      <c r="F3616" s="86" t="s">
        <v>4142</v>
      </c>
      <c r="G3616" s="86" t="s">
        <v>29</v>
      </c>
      <c r="H3616" s="48">
        <v>39754</v>
      </c>
      <c r="I3616" s="86">
        <v>89899958483</v>
      </c>
      <c r="J3616" s="47">
        <v>10</v>
      </c>
      <c r="K3616" s="49">
        <v>10</v>
      </c>
      <c r="L3616" s="86" t="s">
        <v>30</v>
      </c>
      <c r="M3616" s="86" t="s">
        <v>31</v>
      </c>
      <c r="N3616" s="89" t="s">
        <v>354</v>
      </c>
      <c r="O3616" s="86">
        <v>960681</v>
      </c>
      <c r="P3616" s="87">
        <v>44881</v>
      </c>
      <c r="Q3616" s="86" t="s">
        <v>767</v>
      </c>
      <c r="R3616" s="50" t="s">
        <v>427</v>
      </c>
      <c r="S3616" s="86" t="s">
        <v>164</v>
      </c>
      <c r="T3616" s="86"/>
      <c r="U3616" s="86" t="s">
        <v>35</v>
      </c>
      <c r="V3616" s="50" t="s">
        <v>166</v>
      </c>
      <c r="W3616" s="50" t="s">
        <v>511</v>
      </c>
      <c r="X3616" s="86" t="s">
        <v>164</v>
      </c>
      <c r="Y3616" s="86" t="s">
        <v>165</v>
      </c>
      <c r="Z3616" s="86" t="s">
        <v>35</v>
      </c>
      <c r="AA3616" s="86" t="s">
        <v>166</v>
      </c>
      <c r="AB3616" s="86" t="s">
        <v>10240</v>
      </c>
      <c r="AC3616" s="86" t="s">
        <v>10240</v>
      </c>
      <c r="AD3616" s="86" t="s">
        <v>10240</v>
      </c>
      <c r="AE3616" s="86" t="s">
        <v>66</v>
      </c>
      <c r="AF3616" s="86" t="s">
        <v>37</v>
      </c>
      <c r="AG3616" s="86"/>
      <c r="AH3616" s="86"/>
      <c r="AI3616" s="86" t="s">
        <v>169</v>
      </c>
      <c r="AJ3616" s="86" t="s">
        <v>46</v>
      </c>
      <c r="AK3616" s="86" t="str">
        <f t="shared" si="1"/>
        <v>МБУ ДО "Детская художественная школа" г. Ставрополь</v>
      </c>
      <c r="AL3616" s="50" t="s">
        <v>169</v>
      </c>
      <c r="AM3616" s="18"/>
      <c r="AN3616" s="18"/>
      <c r="AO3616" s="18"/>
      <c r="AP3616" s="18"/>
      <c r="AQ3616" s="18"/>
    </row>
    <row r="3617" spans="1:43" ht="12.75" x14ac:dyDescent="0.2">
      <c r="A3617" s="65">
        <v>45634.45536255787</v>
      </c>
      <c r="B3617" s="18" t="s">
        <v>7824</v>
      </c>
      <c r="C3617" s="86" t="s">
        <v>19595</v>
      </c>
      <c r="D3617" s="86" t="s">
        <v>11845</v>
      </c>
      <c r="E3617" s="86" t="s">
        <v>148</v>
      </c>
      <c r="F3617" s="86" t="s">
        <v>57</v>
      </c>
      <c r="G3617" s="86" t="s">
        <v>42</v>
      </c>
      <c r="H3617" s="48">
        <v>39493</v>
      </c>
      <c r="I3617" s="86">
        <v>89874536005</v>
      </c>
      <c r="J3617" s="47">
        <v>10</v>
      </c>
      <c r="K3617" s="49">
        <v>10</v>
      </c>
      <c r="L3617" s="86" t="s">
        <v>30</v>
      </c>
      <c r="M3617" s="86" t="s">
        <v>31</v>
      </c>
      <c r="N3617" s="86">
        <v>3622</v>
      </c>
      <c r="O3617" s="89" t="s">
        <v>11846</v>
      </c>
      <c r="P3617" s="87">
        <v>44639</v>
      </c>
      <c r="Q3617" s="86" t="s">
        <v>6311</v>
      </c>
      <c r="R3617" s="50" t="s">
        <v>11847</v>
      </c>
      <c r="S3617" s="86" t="s">
        <v>2068</v>
      </c>
      <c r="T3617" s="86" t="s">
        <v>11848</v>
      </c>
      <c r="U3617" s="86" t="s">
        <v>35</v>
      </c>
      <c r="V3617" s="50" t="s">
        <v>11849</v>
      </c>
      <c r="W3617" s="50" t="s">
        <v>2630</v>
      </c>
      <c r="X3617" s="86" t="s">
        <v>2068</v>
      </c>
      <c r="Y3617" s="86" t="s">
        <v>11848</v>
      </c>
      <c r="Z3617" s="86" t="s">
        <v>35</v>
      </c>
      <c r="AA3617" s="86" t="s">
        <v>11849</v>
      </c>
      <c r="AB3617" s="86" t="s">
        <v>11850</v>
      </c>
      <c r="AC3617" s="86"/>
      <c r="AD3617" s="86"/>
      <c r="AE3617" s="86" t="s">
        <v>36</v>
      </c>
      <c r="AF3617" s="86" t="s">
        <v>37</v>
      </c>
      <c r="AG3617" s="86"/>
      <c r="AH3617" s="86"/>
      <c r="AI3617" s="86" t="s">
        <v>1268</v>
      </c>
      <c r="AJ3617" s="86" t="s">
        <v>94</v>
      </c>
      <c r="AK3617" s="86" t="str">
        <f t="shared" si="1"/>
        <v>МБОУ Лицей №124 г.о. Самара</v>
      </c>
      <c r="AL3617" s="50" t="s">
        <v>1268</v>
      </c>
      <c r="AM3617" s="18"/>
      <c r="AN3617" s="18"/>
      <c r="AO3617" s="18"/>
      <c r="AP3617" s="18"/>
      <c r="AQ3617" s="18"/>
    </row>
    <row r="3618" spans="1:43" ht="38.25" x14ac:dyDescent="0.2">
      <c r="A3618" s="65">
        <v>45634.457062546295</v>
      </c>
      <c r="B3618" s="18" t="s">
        <v>9008</v>
      </c>
      <c r="C3618" s="86" t="s">
        <v>19595</v>
      </c>
      <c r="D3618" s="86" t="s">
        <v>14161</v>
      </c>
      <c r="E3618" s="86" t="s">
        <v>499</v>
      </c>
      <c r="F3618" s="86" t="s">
        <v>194</v>
      </c>
      <c r="G3618" s="86" t="s">
        <v>42</v>
      </c>
      <c r="H3618" s="48">
        <v>39473</v>
      </c>
      <c r="I3618" s="86">
        <v>89618910088</v>
      </c>
      <c r="J3618" s="47">
        <v>10</v>
      </c>
      <c r="K3618" s="49">
        <v>10</v>
      </c>
      <c r="L3618" s="86" t="s">
        <v>30</v>
      </c>
      <c r="M3618" s="86" t="s">
        <v>31</v>
      </c>
      <c r="N3618" s="86">
        <v>6921</v>
      </c>
      <c r="O3618" s="86">
        <v>998247</v>
      </c>
      <c r="P3618" s="87">
        <v>44595</v>
      </c>
      <c r="Q3618" s="86" t="s">
        <v>447</v>
      </c>
      <c r="R3618" s="50" t="s">
        <v>14162</v>
      </c>
      <c r="S3618" s="86" t="s">
        <v>82</v>
      </c>
      <c r="T3618" s="86"/>
      <c r="U3618" s="86" t="s">
        <v>35</v>
      </c>
      <c r="V3618" s="50" t="s">
        <v>1662</v>
      </c>
      <c r="W3618" s="50"/>
      <c r="X3618" s="86"/>
      <c r="Y3618" s="86"/>
      <c r="Z3618" s="86"/>
      <c r="AA3618" s="86"/>
      <c r="AB3618" s="86"/>
      <c r="AC3618" s="86"/>
      <c r="AD3618" s="86"/>
      <c r="AE3618" s="86" t="s">
        <v>36</v>
      </c>
      <c r="AF3618" s="86" t="s">
        <v>37</v>
      </c>
      <c r="AG3618" s="86"/>
      <c r="AH3618" s="86"/>
      <c r="AI3618" s="86" t="s">
        <v>84</v>
      </c>
      <c r="AJ3618" s="86" t="s">
        <v>46</v>
      </c>
      <c r="AK3618" s="86" t="str">
        <f t="shared" si="1"/>
        <v>ФГБОУ ВО "Томский государственный архитектурно-строительный университет" (ТГАСУ) г. Томск</v>
      </c>
      <c r="AL3618" s="50" t="s">
        <v>84</v>
      </c>
      <c r="AM3618" s="18"/>
      <c r="AN3618" s="18"/>
      <c r="AO3618" s="18"/>
      <c r="AP3618" s="18"/>
      <c r="AQ3618" s="18"/>
    </row>
    <row r="3619" spans="1:43" ht="25.5" x14ac:dyDescent="0.2">
      <c r="A3619" s="65">
        <v>45634.461909722224</v>
      </c>
      <c r="B3619" s="18" t="s">
        <v>9008</v>
      </c>
      <c r="C3619" s="86" t="s">
        <v>19595</v>
      </c>
      <c r="D3619" s="86" t="s">
        <v>6217</v>
      </c>
      <c r="E3619" s="86" t="s">
        <v>2135</v>
      </c>
      <c r="F3619" s="86" t="s">
        <v>1998</v>
      </c>
      <c r="G3619" s="86" t="s">
        <v>42</v>
      </c>
      <c r="H3619" s="60">
        <v>39871</v>
      </c>
      <c r="I3619" s="86">
        <v>89614626882</v>
      </c>
      <c r="J3619" s="47">
        <v>10</v>
      </c>
      <c r="K3619" s="49">
        <v>10</v>
      </c>
      <c r="L3619" s="86" t="s">
        <v>30</v>
      </c>
      <c r="M3619" s="86" t="s">
        <v>31</v>
      </c>
      <c r="N3619" s="89" t="s">
        <v>508</v>
      </c>
      <c r="O3619" s="89" t="s">
        <v>7882</v>
      </c>
      <c r="P3619" s="87">
        <v>39871</v>
      </c>
      <c r="Q3619" s="86" t="s">
        <v>1214</v>
      </c>
      <c r="R3619" s="50" t="s">
        <v>3499</v>
      </c>
      <c r="S3619" s="86" t="s">
        <v>164</v>
      </c>
      <c r="T3619" s="86" t="s">
        <v>165</v>
      </c>
      <c r="U3619" s="86" t="s">
        <v>35</v>
      </c>
      <c r="V3619" s="50" t="s">
        <v>166</v>
      </c>
      <c r="W3619" s="50" t="s">
        <v>511</v>
      </c>
      <c r="X3619" s="86" t="s">
        <v>164</v>
      </c>
      <c r="Y3619" s="86" t="s">
        <v>165</v>
      </c>
      <c r="Z3619" s="86" t="s">
        <v>35</v>
      </c>
      <c r="AA3619" s="86" t="s">
        <v>166</v>
      </c>
      <c r="AB3619" s="86" t="s">
        <v>7883</v>
      </c>
      <c r="AC3619" s="86"/>
      <c r="AD3619" s="86"/>
      <c r="AE3619" s="86" t="s">
        <v>36</v>
      </c>
      <c r="AF3619" s="86" t="s">
        <v>37</v>
      </c>
      <c r="AG3619" s="86"/>
      <c r="AH3619" s="86"/>
      <c r="AI3619" s="86" t="s">
        <v>169</v>
      </c>
      <c r="AJ3619" s="86" t="s">
        <v>138</v>
      </c>
      <c r="AK3619" s="86" t="str">
        <f t="shared" si="1"/>
        <v>МБУ ДО "Детская художественная школа" г. Ставрополь</v>
      </c>
      <c r="AL3619" s="50" t="s">
        <v>169</v>
      </c>
      <c r="AM3619" s="18"/>
      <c r="AN3619" s="18"/>
      <c r="AO3619" s="18"/>
      <c r="AP3619" s="18"/>
      <c r="AQ3619" s="18"/>
    </row>
    <row r="3620" spans="1:43" ht="38.25" x14ac:dyDescent="0.2">
      <c r="A3620" s="65">
        <v>45634.463258761578</v>
      </c>
      <c r="B3620" s="18" t="s">
        <v>16537</v>
      </c>
      <c r="C3620" s="86" t="s">
        <v>19595</v>
      </c>
      <c r="D3620" s="86" t="s">
        <v>2727</v>
      </c>
      <c r="E3620" s="86" t="s">
        <v>374</v>
      </c>
      <c r="F3620" s="86" t="s">
        <v>211</v>
      </c>
      <c r="G3620" s="86" t="s">
        <v>42</v>
      </c>
      <c r="H3620" s="48">
        <v>39740</v>
      </c>
      <c r="I3620" s="86">
        <v>89381236191</v>
      </c>
      <c r="J3620" s="47">
        <v>10</v>
      </c>
      <c r="K3620" s="49">
        <v>10</v>
      </c>
      <c r="L3620" s="86" t="s">
        <v>30</v>
      </c>
      <c r="M3620" s="86" t="s">
        <v>31</v>
      </c>
      <c r="N3620" s="86">
        <v>6023</v>
      </c>
      <c r="O3620" s="89" t="s">
        <v>13247</v>
      </c>
      <c r="P3620" s="87">
        <v>44890</v>
      </c>
      <c r="Q3620" s="86" t="s">
        <v>124</v>
      </c>
      <c r="R3620" s="50" t="s">
        <v>1566</v>
      </c>
      <c r="S3620" s="86" t="s">
        <v>60</v>
      </c>
      <c r="T3620" s="86" t="s">
        <v>202</v>
      </c>
      <c r="U3620" s="86" t="s">
        <v>35</v>
      </c>
      <c r="V3620" s="50" t="s">
        <v>5031</v>
      </c>
      <c r="W3620" s="50"/>
      <c r="X3620" s="86"/>
      <c r="Y3620" s="86"/>
      <c r="Z3620" s="86"/>
      <c r="AA3620" s="86"/>
      <c r="AB3620" s="86"/>
      <c r="AC3620" s="86"/>
      <c r="AD3620" s="86"/>
      <c r="AE3620" s="86" t="s">
        <v>36</v>
      </c>
      <c r="AF3620" s="86" t="s">
        <v>73</v>
      </c>
      <c r="AG3620" s="86"/>
      <c r="AH3620" s="86" t="s">
        <v>1291</v>
      </c>
      <c r="AI3620" s="86"/>
      <c r="AJ3620" s="86" t="s">
        <v>39</v>
      </c>
      <c r="AK3620" s="86" t="str">
        <f t="shared" si="1"/>
        <v>МБУ ДО г. Шахты «Детская школа искусств» структурное подразделение Центр Искусств им. В.А. Серова</v>
      </c>
      <c r="AL3620" s="50" t="s">
        <v>1291</v>
      </c>
      <c r="AM3620" s="18"/>
      <c r="AN3620" s="18"/>
      <c r="AO3620" s="18"/>
      <c r="AP3620" s="18"/>
      <c r="AQ3620" s="18"/>
    </row>
    <row r="3621" spans="1:43" ht="51" x14ac:dyDescent="0.2">
      <c r="A3621" s="65">
        <v>45634.480903634263</v>
      </c>
      <c r="B3621" s="18" t="s">
        <v>16542</v>
      </c>
      <c r="C3621" s="86" t="s">
        <v>19595</v>
      </c>
      <c r="D3621" s="86" t="s">
        <v>13956</v>
      </c>
      <c r="E3621" s="86" t="s">
        <v>75</v>
      </c>
      <c r="F3621" s="86" t="s">
        <v>76</v>
      </c>
      <c r="G3621" s="86" t="s">
        <v>42</v>
      </c>
      <c r="H3621" s="48">
        <v>39773</v>
      </c>
      <c r="I3621" s="86">
        <v>89954064403</v>
      </c>
      <c r="J3621" s="47">
        <v>10</v>
      </c>
      <c r="K3621" s="49">
        <v>10</v>
      </c>
      <c r="L3621" s="86" t="s">
        <v>30</v>
      </c>
      <c r="M3621" s="86" t="s">
        <v>31</v>
      </c>
      <c r="N3621" s="86">
        <v>1822</v>
      </c>
      <c r="O3621" s="86">
        <v>944629</v>
      </c>
      <c r="P3621" s="87">
        <v>44907</v>
      </c>
      <c r="Q3621" s="86" t="s">
        <v>77</v>
      </c>
      <c r="R3621" s="50" t="s">
        <v>13957</v>
      </c>
      <c r="S3621" s="86" t="s">
        <v>78</v>
      </c>
      <c r="T3621" s="86"/>
      <c r="U3621" s="86" t="s">
        <v>35</v>
      </c>
      <c r="V3621" s="50" t="s">
        <v>13958</v>
      </c>
      <c r="W3621" s="50" t="s">
        <v>13751</v>
      </c>
      <c r="X3621" s="86" t="s">
        <v>78</v>
      </c>
      <c r="Y3621" s="86"/>
      <c r="Z3621" s="86" t="s">
        <v>35</v>
      </c>
      <c r="AA3621" s="86"/>
      <c r="AB3621" s="86"/>
      <c r="AC3621" s="86"/>
      <c r="AD3621" s="86"/>
      <c r="AE3621" s="86" t="s">
        <v>66</v>
      </c>
      <c r="AF3621" s="86" t="s">
        <v>37</v>
      </c>
      <c r="AG3621" s="86"/>
      <c r="AH3621" s="86"/>
      <c r="AI3621" s="86" t="s">
        <v>45</v>
      </c>
      <c r="AJ3621" s="86" t="s">
        <v>39</v>
      </c>
      <c r="AK3621" s="86" t="str">
        <f t="shared" si="1"/>
        <v>ФГБОУ ВО "Волгоградский государственный социально-педагогический университет" (ВГСПУ), г. Волгоград</v>
      </c>
      <c r="AL3621" s="50" t="s">
        <v>45</v>
      </c>
      <c r="AM3621" s="18"/>
      <c r="AN3621" s="18"/>
      <c r="AO3621" s="18"/>
      <c r="AP3621" s="18"/>
      <c r="AQ3621" s="18"/>
    </row>
    <row r="3622" spans="1:43" ht="38.25" x14ac:dyDescent="0.2">
      <c r="A3622" s="65">
        <v>45634.485641550928</v>
      </c>
      <c r="B3622" s="18" t="s">
        <v>16545</v>
      </c>
      <c r="C3622" s="86" t="s">
        <v>19595</v>
      </c>
      <c r="D3622" s="86" t="s">
        <v>1372</v>
      </c>
      <c r="E3622" s="86" t="s">
        <v>947</v>
      </c>
      <c r="F3622" s="86" t="s">
        <v>200</v>
      </c>
      <c r="G3622" s="86" t="s">
        <v>42</v>
      </c>
      <c r="H3622" s="48">
        <v>39616</v>
      </c>
      <c r="I3622" s="86">
        <v>89604442823</v>
      </c>
      <c r="J3622" s="47">
        <v>10</v>
      </c>
      <c r="K3622" s="49">
        <v>10</v>
      </c>
      <c r="L3622" s="86" t="s">
        <v>30</v>
      </c>
      <c r="M3622" s="86" t="s">
        <v>31</v>
      </c>
      <c r="N3622" s="86">
        <v>6021</v>
      </c>
      <c r="O3622" s="86">
        <v>818580</v>
      </c>
      <c r="P3622" s="87">
        <v>44739</v>
      </c>
      <c r="Q3622" s="86" t="s">
        <v>124</v>
      </c>
      <c r="R3622" s="50" t="s">
        <v>13857</v>
      </c>
      <c r="S3622" s="86" t="s">
        <v>60</v>
      </c>
      <c r="T3622" s="86"/>
      <c r="U3622" s="86" t="s">
        <v>35</v>
      </c>
      <c r="V3622" s="50" t="s">
        <v>4940</v>
      </c>
      <c r="W3622" s="50" t="s">
        <v>13858</v>
      </c>
      <c r="X3622" s="86" t="s">
        <v>60</v>
      </c>
      <c r="Y3622" s="86"/>
      <c r="Z3622" s="86" t="s">
        <v>35</v>
      </c>
      <c r="AA3622" s="86" t="s">
        <v>4940</v>
      </c>
      <c r="AB3622" s="86" t="s">
        <v>13859</v>
      </c>
      <c r="AC3622" s="86"/>
      <c r="AD3622" s="86"/>
      <c r="AE3622" s="86" t="s">
        <v>36</v>
      </c>
      <c r="AF3622" s="86" t="s">
        <v>73</v>
      </c>
      <c r="AG3622" s="86"/>
      <c r="AH3622" s="86" t="s">
        <v>763</v>
      </c>
      <c r="AI3622" s="86"/>
      <c r="AJ3622" s="86" t="s">
        <v>46</v>
      </c>
      <c r="AK3622" s="86" t="str">
        <f t="shared" si="1"/>
        <v>ФГАОУ ВО ЮФУ ИРТСУ кафедра Инженерной графики и компьютерного дизайна, г. Таганрог</v>
      </c>
      <c r="AL3622" s="50" t="s">
        <v>763</v>
      </c>
      <c r="AM3622" s="18"/>
      <c r="AN3622" s="18"/>
      <c r="AO3622" s="18"/>
      <c r="AP3622" s="18"/>
      <c r="AQ3622" s="18"/>
    </row>
    <row r="3623" spans="1:43" ht="25.5" x14ac:dyDescent="0.2">
      <c r="A3623" s="65">
        <v>45634.48782988426</v>
      </c>
      <c r="B3623" s="18" t="s">
        <v>9008</v>
      </c>
      <c r="C3623" s="86" t="s">
        <v>19595</v>
      </c>
      <c r="D3623" s="86" t="s">
        <v>12134</v>
      </c>
      <c r="E3623" s="86" t="s">
        <v>737</v>
      </c>
      <c r="F3623" s="86" t="s">
        <v>390</v>
      </c>
      <c r="G3623" s="86" t="s">
        <v>42</v>
      </c>
      <c r="H3623" s="48">
        <v>39798</v>
      </c>
      <c r="I3623" s="86">
        <v>89281444933</v>
      </c>
      <c r="J3623" s="47">
        <v>10</v>
      </c>
      <c r="K3623" s="49">
        <v>10</v>
      </c>
      <c r="L3623" s="86" t="s">
        <v>30</v>
      </c>
      <c r="M3623" s="86" t="s">
        <v>31</v>
      </c>
      <c r="N3623" s="86">
        <v>6023</v>
      </c>
      <c r="O3623" s="86">
        <v>214288</v>
      </c>
      <c r="P3623" s="87">
        <v>44950</v>
      </c>
      <c r="Q3623" s="86" t="s">
        <v>58</v>
      </c>
      <c r="R3623" s="50" t="s">
        <v>12135</v>
      </c>
      <c r="S3623" s="86" t="s">
        <v>60</v>
      </c>
      <c r="T3623" s="86"/>
      <c r="U3623" s="86" t="s">
        <v>35</v>
      </c>
      <c r="V3623" s="50" t="s">
        <v>910</v>
      </c>
      <c r="W3623" s="50" t="s">
        <v>107</v>
      </c>
      <c r="X3623" s="86" t="s">
        <v>60</v>
      </c>
      <c r="Y3623" s="86"/>
      <c r="Z3623" s="86" t="s">
        <v>35</v>
      </c>
      <c r="AA3623" s="86" t="s">
        <v>150</v>
      </c>
      <c r="AB3623" s="86" t="s">
        <v>12091</v>
      </c>
      <c r="AC3623" s="86"/>
      <c r="AD3623" s="86"/>
      <c r="AE3623" s="86" t="s">
        <v>36</v>
      </c>
      <c r="AF3623" s="86" t="s">
        <v>67</v>
      </c>
      <c r="AG3623" s="86" t="s">
        <v>110</v>
      </c>
      <c r="AH3623" s="86"/>
      <c r="AI3623" s="86"/>
      <c r="AJ3623" s="86" t="s">
        <v>46</v>
      </c>
      <c r="AK3623" s="86" t="str">
        <f t="shared" si="1"/>
        <v>МБОУ г. Ростова-на-Дону «Лицей многопрофильный № 69»</v>
      </c>
      <c r="AL3623" s="50" t="s">
        <v>110</v>
      </c>
      <c r="AM3623" s="18"/>
      <c r="AN3623" s="18"/>
      <c r="AO3623" s="18"/>
      <c r="AP3623" s="18"/>
      <c r="AQ3623" s="18"/>
    </row>
    <row r="3624" spans="1:43" ht="25.5" x14ac:dyDescent="0.2">
      <c r="A3624" s="65">
        <v>45634.494652662033</v>
      </c>
      <c r="B3624" s="18" t="s">
        <v>16549</v>
      </c>
      <c r="C3624" s="86" t="s">
        <v>19595</v>
      </c>
      <c r="D3624" s="86" t="s">
        <v>9857</v>
      </c>
      <c r="E3624" s="86" t="s">
        <v>410</v>
      </c>
      <c r="F3624" s="86" t="s">
        <v>1447</v>
      </c>
      <c r="G3624" s="86" t="s">
        <v>42</v>
      </c>
      <c r="H3624" s="60">
        <v>39525</v>
      </c>
      <c r="I3624" s="86">
        <v>9180498073</v>
      </c>
      <c r="J3624" s="47">
        <v>10</v>
      </c>
      <c r="K3624" s="49">
        <v>10</v>
      </c>
      <c r="L3624" s="86" t="s">
        <v>30</v>
      </c>
      <c r="M3624" s="86" t="s">
        <v>31</v>
      </c>
      <c r="N3624" s="89" t="s">
        <v>306</v>
      </c>
      <c r="O3624" s="86">
        <v>139852</v>
      </c>
      <c r="P3624" s="87">
        <v>44677</v>
      </c>
      <c r="Q3624" s="86" t="s">
        <v>534</v>
      </c>
      <c r="R3624" s="50" t="s">
        <v>2913</v>
      </c>
      <c r="S3624" s="86" t="s">
        <v>98</v>
      </c>
      <c r="T3624" s="86"/>
      <c r="U3624" s="86" t="s">
        <v>35</v>
      </c>
      <c r="V3624" s="50" t="s">
        <v>382</v>
      </c>
      <c r="W3624" s="50" t="s">
        <v>9858</v>
      </c>
      <c r="X3624" s="86" t="s">
        <v>98</v>
      </c>
      <c r="Y3624" s="86"/>
      <c r="Z3624" s="86" t="s">
        <v>35</v>
      </c>
      <c r="AA3624" s="86" t="s">
        <v>9859</v>
      </c>
      <c r="AB3624" s="86" t="s">
        <v>9860</v>
      </c>
      <c r="AC3624" s="86"/>
      <c r="AD3624" s="86"/>
      <c r="AE3624" s="86" t="s">
        <v>36</v>
      </c>
      <c r="AF3624" s="86" t="s">
        <v>37</v>
      </c>
      <c r="AG3624" s="86"/>
      <c r="AH3624" s="86"/>
      <c r="AI3624" s="86" t="s">
        <v>594</v>
      </c>
      <c r="AJ3624" s="86" t="s">
        <v>94</v>
      </c>
      <c r="AK3624" s="86" t="str">
        <f t="shared" si="1"/>
        <v>МАУ ДО "ДХШ им.С.Д.Эрьзя МО г. Новороссийск"</v>
      </c>
      <c r="AL3624" s="50" t="s">
        <v>594</v>
      </c>
      <c r="AM3624" s="18"/>
      <c r="AN3624" s="18"/>
      <c r="AO3624" s="18"/>
      <c r="AP3624" s="18"/>
      <c r="AQ3624" s="18"/>
    </row>
    <row r="3625" spans="1:43" ht="25.5" x14ac:dyDescent="0.2">
      <c r="A3625" s="65">
        <v>45634.499425416667</v>
      </c>
      <c r="B3625" s="18" t="s">
        <v>9008</v>
      </c>
      <c r="C3625" s="86" t="s">
        <v>19595</v>
      </c>
      <c r="D3625" s="86" t="s">
        <v>361</v>
      </c>
      <c r="E3625" s="86" t="s">
        <v>513</v>
      </c>
      <c r="F3625" s="86" t="s">
        <v>353</v>
      </c>
      <c r="G3625" s="86" t="s">
        <v>42</v>
      </c>
      <c r="H3625" s="48">
        <v>39665</v>
      </c>
      <c r="I3625" s="86">
        <v>89883497687</v>
      </c>
      <c r="J3625" s="47">
        <v>10</v>
      </c>
      <c r="K3625" s="49">
        <v>10</v>
      </c>
      <c r="L3625" s="86" t="s">
        <v>30</v>
      </c>
      <c r="M3625" s="86" t="s">
        <v>31</v>
      </c>
      <c r="N3625" s="89" t="s">
        <v>306</v>
      </c>
      <c r="O3625" s="86">
        <v>297698</v>
      </c>
      <c r="P3625" s="87">
        <v>44796</v>
      </c>
      <c r="Q3625" s="86" t="s">
        <v>155</v>
      </c>
      <c r="R3625" s="50" t="s">
        <v>2985</v>
      </c>
      <c r="S3625" s="86" t="s">
        <v>98</v>
      </c>
      <c r="T3625" s="86"/>
      <c r="U3625" s="86" t="s">
        <v>35</v>
      </c>
      <c r="V3625" s="50" t="s">
        <v>592</v>
      </c>
      <c r="W3625" s="50" t="s">
        <v>9861</v>
      </c>
      <c r="X3625" s="86" t="s">
        <v>98</v>
      </c>
      <c r="Y3625" s="86"/>
      <c r="Z3625" s="86" t="s">
        <v>35</v>
      </c>
      <c r="AA3625" s="86" t="s">
        <v>382</v>
      </c>
      <c r="AB3625" s="86" t="s">
        <v>11979</v>
      </c>
      <c r="AC3625" s="86"/>
      <c r="AD3625" s="86"/>
      <c r="AE3625" s="86" t="s">
        <v>36</v>
      </c>
      <c r="AF3625" s="86" t="s">
        <v>37</v>
      </c>
      <c r="AG3625" s="86"/>
      <c r="AH3625" s="86"/>
      <c r="AI3625" s="86" t="s">
        <v>594</v>
      </c>
      <c r="AJ3625" s="86" t="s">
        <v>46</v>
      </c>
      <c r="AK3625" s="86" t="str">
        <f t="shared" si="1"/>
        <v>МАУ ДО "ДХШ им.С.Д.Эрьзя МО г. Новороссийск"</v>
      </c>
      <c r="AL3625" s="50" t="s">
        <v>594</v>
      </c>
      <c r="AM3625" s="18"/>
      <c r="AN3625" s="18"/>
      <c r="AO3625" s="18"/>
      <c r="AP3625" s="18"/>
      <c r="AQ3625" s="18"/>
    </row>
    <row r="3626" spans="1:43" ht="12.75" x14ac:dyDescent="0.2">
      <c r="A3626" s="65">
        <v>45634.514783425926</v>
      </c>
      <c r="B3626" s="18" t="s">
        <v>9008</v>
      </c>
      <c r="C3626" s="86" t="s">
        <v>19595</v>
      </c>
      <c r="D3626" s="86" t="s">
        <v>361</v>
      </c>
      <c r="E3626" s="86" t="s">
        <v>248</v>
      </c>
      <c r="F3626" s="86" t="s">
        <v>114</v>
      </c>
      <c r="G3626" s="86" t="s">
        <v>18003</v>
      </c>
      <c r="H3626" s="48">
        <v>39505</v>
      </c>
      <c r="I3626" s="86" t="s">
        <v>18378</v>
      </c>
      <c r="J3626" s="47">
        <v>10</v>
      </c>
      <c r="K3626" s="49">
        <v>10</v>
      </c>
      <c r="L3626" s="86" t="s">
        <v>18238</v>
      </c>
      <c r="M3626" s="86" t="s">
        <v>14316</v>
      </c>
      <c r="N3626" s="86">
        <v>3622</v>
      </c>
      <c r="O3626" s="86">
        <v>61107</v>
      </c>
      <c r="P3626" s="87">
        <v>44637</v>
      </c>
      <c r="Q3626" s="86" t="s">
        <v>6311</v>
      </c>
      <c r="R3626" s="50" t="s">
        <v>18324</v>
      </c>
      <c r="S3626" s="86" t="s">
        <v>2068</v>
      </c>
      <c r="T3626" s="86"/>
      <c r="U3626" s="86" t="s">
        <v>35</v>
      </c>
      <c r="V3626" s="50" t="s">
        <v>7679</v>
      </c>
      <c r="W3626" s="50"/>
      <c r="X3626" s="86"/>
      <c r="Y3626" s="86"/>
      <c r="Z3626" s="86"/>
      <c r="AA3626" s="86"/>
      <c r="AB3626" s="86" t="s">
        <v>18332</v>
      </c>
      <c r="AC3626" s="86" t="s">
        <v>18376</v>
      </c>
      <c r="AD3626" s="86"/>
      <c r="AE3626" s="86" t="s">
        <v>18138</v>
      </c>
      <c r="AF3626" s="86" t="s">
        <v>37</v>
      </c>
      <c r="AG3626" s="86"/>
      <c r="AH3626" s="86"/>
      <c r="AI3626" s="86" t="s">
        <v>1268</v>
      </c>
      <c r="AJ3626" s="86" t="s">
        <v>46</v>
      </c>
      <c r="AK3626" s="86" t="str">
        <f t="shared" si="1"/>
        <v>МБОУ Лицей №124 г.о. Самара</v>
      </c>
      <c r="AL3626" s="50" t="s">
        <v>1268</v>
      </c>
      <c r="AM3626" s="18"/>
      <c r="AN3626" s="18"/>
      <c r="AO3626" s="18"/>
      <c r="AP3626" s="18"/>
      <c r="AQ3626" s="18"/>
    </row>
    <row r="3627" spans="1:43" ht="25.5" x14ac:dyDescent="0.2">
      <c r="A3627" s="65">
        <v>45634.520233067131</v>
      </c>
      <c r="B3627" s="18" t="s">
        <v>16557</v>
      </c>
      <c r="C3627" s="86" t="s">
        <v>19595</v>
      </c>
      <c r="D3627" s="86" t="s">
        <v>17087</v>
      </c>
      <c r="E3627" s="86" t="s">
        <v>17088</v>
      </c>
      <c r="F3627" s="86" t="s">
        <v>3690</v>
      </c>
      <c r="G3627" s="86" t="s">
        <v>16997</v>
      </c>
      <c r="H3627" s="48">
        <v>39520</v>
      </c>
      <c r="I3627" s="86">
        <v>89280838277</v>
      </c>
      <c r="J3627" s="47">
        <v>10</v>
      </c>
      <c r="K3627" s="49">
        <v>10</v>
      </c>
      <c r="L3627" s="86" t="s">
        <v>30</v>
      </c>
      <c r="M3627" s="86" t="s">
        <v>31</v>
      </c>
      <c r="N3627" s="86">
        <v>8322</v>
      </c>
      <c r="O3627" s="86">
        <v>510528</v>
      </c>
      <c r="P3627" s="87">
        <v>44738</v>
      </c>
      <c r="Q3627" s="86" t="s">
        <v>17063</v>
      </c>
      <c r="R3627" s="50" t="s">
        <v>16942</v>
      </c>
      <c r="S3627" s="298" t="s">
        <v>2833</v>
      </c>
      <c r="T3627" s="299"/>
      <c r="U3627" s="86" t="s">
        <v>35</v>
      </c>
      <c r="V3627" s="50" t="s">
        <v>5767</v>
      </c>
      <c r="W3627" s="50"/>
      <c r="X3627" s="86"/>
      <c r="Y3627" s="86"/>
      <c r="Z3627" s="86"/>
      <c r="AA3627" s="86"/>
      <c r="AB3627" s="86"/>
      <c r="AC3627" s="86"/>
      <c r="AD3627" s="86"/>
      <c r="AE3627" s="86" t="s">
        <v>16831</v>
      </c>
      <c r="AF3627" s="86" t="s">
        <v>37</v>
      </c>
      <c r="AG3627" s="86"/>
      <c r="AH3627" s="86"/>
      <c r="AI3627" s="86" t="s">
        <v>2836</v>
      </c>
      <c r="AJ3627" s="86" t="s">
        <v>46</v>
      </c>
      <c r="AK3627" s="86" t="str">
        <f t="shared" si="1"/>
        <v>МКОУ Гимназия №29, КБР, г. Нальчик</v>
      </c>
      <c r="AL3627" s="50" t="s">
        <v>2836</v>
      </c>
      <c r="AM3627" s="18"/>
      <c r="AN3627" s="18"/>
      <c r="AO3627" s="18"/>
      <c r="AP3627" s="18"/>
      <c r="AQ3627" s="18"/>
    </row>
    <row r="3628" spans="1:43" ht="25.5" x14ac:dyDescent="0.2">
      <c r="A3628" s="65">
        <v>45634.527763900463</v>
      </c>
      <c r="B3628" s="18" t="s">
        <v>9008</v>
      </c>
      <c r="C3628" s="86" t="s">
        <v>19595</v>
      </c>
      <c r="D3628" s="86" t="s">
        <v>10585</v>
      </c>
      <c r="E3628" s="86" t="s">
        <v>1700</v>
      </c>
      <c r="F3628" s="86" t="s">
        <v>464</v>
      </c>
      <c r="G3628" s="86" t="s">
        <v>42</v>
      </c>
      <c r="H3628" s="48">
        <v>39623</v>
      </c>
      <c r="I3628" s="86" t="s">
        <v>10586</v>
      </c>
      <c r="J3628" s="47">
        <v>10</v>
      </c>
      <c r="K3628" s="49">
        <v>10</v>
      </c>
      <c r="L3628" s="86" t="s">
        <v>30</v>
      </c>
      <c r="M3628" s="86" t="s">
        <v>31</v>
      </c>
      <c r="N3628" s="86">
        <v>2222</v>
      </c>
      <c r="O3628" s="86">
        <v>466697</v>
      </c>
      <c r="P3628" s="87">
        <v>44786</v>
      </c>
      <c r="Q3628" s="86" t="s">
        <v>1689</v>
      </c>
      <c r="R3628" s="50" t="s">
        <v>10587</v>
      </c>
      <c r="S3628" s="86" t="s">
        <v>683</v>
      </c>
      <c r="T3628" s="86"/>
      <c r="U3628" s="86" t="s">
        <v>35</v>
      </c>
      <c r="V3628" s="50" t="s">
        <v>684</v>
      </c>
      <c r="W3628" s="50" t="s">
        <v>10588</v>
      </c>
      <c r="X3628" s="86" t="s">
        <v>683</v>
      </c>
      <c r="Y3628" s="86"/>
      <c r="Z3628" s="86" t="s">
        <v>35</v>
      </c>
      <c r="AA3628" s="86" t="s">
        <v>684</v>
      </c>
      <c r="AB3628" s="86" t="s">
        <v>10589</v>
      </c>
      <c r="AC3628" s="86"/>
      <c r="AD3628" s="86"/>
      <c r="AE3628" s="86" t="s">
        <v>66</v>
      </c>
      <c r="AF3628" s="86" t="s">
        <v>37</v>
      </c>
      <c r="AG3628" s="86"/>
      <c r="AH3628" s="86"/>
      <c r="AI3628" s="86" t="s">
        <v>38</v>
      </c>
      <c r="AJ3628" s="86" t="s">
        <v>39</v>
      </c>
      <c r="AK3628" s="86" t="str">
        <f t="shared" si="1"/>
        <v>МБУ ДО "ДХШ № 2" г. Нижний Новгород</v>
      </c>
      <c r="AL3628" s="50" t="s">
        <v>38</v>
      </c>
      <c r="AM3628" s="18"/>
      <c r="AN3628" s="18"/>
      <c r="AO3628" s="18"/>
      <c r="AP3628" s="18"/>
      <c r="AQ3628" s="18"/>
    </row>
    <row r="3629" spans="1:43" ht="12.75" x14ac:dyDescent="0.2">
      <c r="A3629" s="65">
        <v>45634.531722962958</v>
      </c>
      <c r="B3629" s="18" t="s">
        <v>9008</v>
      </c>
      <c r="C3629" s="86" t="s">
        <v>19595</v>
      </c>
      <c r="D3629" s="86" t="s">
        <v>3570</v>
      </c>
      <c r="E3629" s="86" t="s">
        <v>739</v>
      </c>
      <c r="F3629" s="86" t="s">
        <v>2093</v>
      </c>
      <c r="G3629" s="86" t="s">
        <v>42</v>
      </c>
      <c r="H3629" s="60">
        <v>39688</v>
      </c>
      <c r="I3629" s="86">
        <v>89881595910</v>
      </c>
      <c r="J3629" s="47">
        <v>10</v>
      </c>
      <c r="K3629" s="49">
        <v>10</v>
      </c>
      <c r="L3629" s="86" t="s">
        <v>30</v>
      </c>
      <c r="M3629" s="86" t="s">
        <v>31</v>
      </c>
      <c r="N3629" s="89" t="s">
        <v>306</v>
      </c>
      <c r="O3629" s="86">
        <v>244774</v>
      </c>
      <c r="P3629" s="88">
        <v>44810</v>
      </c>
      <c r="Q3629" s="86" t="s">
        <v>155</v>
      </c>
      <c r="R3629" s="50" t="s">
        <v>3571</v>
      </c>
      <c r="S3629" s="86" t="s">
        <v>98</v>
      </c>
      <c r="T3629" s="86" t="s">
        <v>3572</v>
      </c>
      <c r="U3629" s="86" t="s">
        <v>35</v>
      </c>
      <c r="V3629" s="50" t="s">
        <v>3573</v>
      </c>
      <c r="W3629" s="50" t="s">
        <v>3574</v>
      </c>
      <c r="X3629" s="86" t="s">
        <v>98</v>
      </c>
      <c r="Y3629" s="86" t="s">
        <v>3575</v>
      </c>
      <c r="Z3629" s="86" t="s">
        <v>35</v>
      </c>
      <c r="AA3629" s="86" t="s">
        <v>3573</v>
      </c>
      <c r="AB3629" s="86"/>
      <c r="AC3629" s="86"/>
      <c r="AD3629" s="86"/>
      <c r="AE3629" s="86" t="s">
        <v>66</v>
      </c>
      <c r="AF3629" s="86" t="s">
        <v>37</v>
      </c>
      <c r="AG3629" s="86"/>
      <c r="AH3629" s="86"/>
      <c r="AI3629" s="86" t="s">
        <v>3576</v>
      </c>
      <c r="AJ3629" s="86" t="s">
        <v>39</v>
      </c>
      <c r="AK3629" s="86" t="str">
        <f t="shared" si="1"/>
        <v>МБУ ДО ДХШ № 3 г.-курорт Сочи</v>
      </c>
      <c r="AL3629" s="50" t="s">
        <v>3576</v>
      </c>
      <c r="AM3629" s="18"/>
      <c r="AN3629" s="18"/>
      <c r="AO3629" s="18"/>
      <c r="AP3629" s="18"/>
      <c r="AQ3629" s="18"/>
    </row>
    <row r="3630" spans="1:43" ht="38.25" x14ac:dyDescent="0.2">
      <c r="A3630" s="65">
        <v>45634.544410983799</v>
      </c>
      <c r="B3630" s="18" t="s">
        <v>16565</v>
      </c>
      <c r="C3630" s="86" t="s">
        <v>19595</v>
      </c>
      <c r="D3630" s="86" t="s">
        <v>8031</v>
      </c>
      <c r="E3630" s="86" t="s">
        <v>8032</v>
      </c>
      <c r="F3630" s="86" t="s">
        <v>661</v>
      </c>
      <c r="G3630" s="86" t="s">
        <v>42</v>
      </c>
      <c r="H3630" s="60">
        <v>39551</v>
      </c>
      <c r="I3630" s="86">
        <v>89381335232</v>
      </c>
      <c r="J3630" s="47">
        <v>10</v>
      </c>
      <c r="K3630" s="49">
        <v>10</v>
      </c>
      <c r="L3630" s="86" t="s">
        <v>30</v>
      </c>
      <c r="M3630" s="86" t="s">
        <v>31</v>
      </c>
      <c r="N3630" s="86">
        <v>6021</v>
      </c>
      <c r="O3630" s="86">
        <v>789427</v>
      </c>
      <c r="P3630" s="87">
        <v>39565</v>
      </c>
      <c r="Q3630" s="86" t="s">
        <v>124</v>
      </c>
      <c r="R3630" s="50" t="s">
        <v>4869</v>
      </c>
      <c r="S3630" s="86" t="s">
        <v>60</v>
      </c>
      <c r="T3630" s="86"/>
      <c r="U3630" s="86" t="s">
        <v>35</v>
      </c>
      <c r="V3630" s="50" t="s">
        <v>2280</v>
      </c>
      <c r="W3630" s="50" t="s">
        <v>4870</v>
      </c>
      <c r="X3630" s="86" t="s">
        <v>60</v>
      </c>
      <c r="Y3630" s="86"/>
      <c r="Z3630" s="86" t="s">
        <v>35</v>
      </c>
      <c r="AA3630" s="86" t="s">
        <v>2280</v>
      </c>
      <c r="AB3630" s="86" t="s">
        <v>8033</v>
      </c>
      <c r="AC3630" s="86"/>
      <c r="AD3630" s="86"/>
      <c r="AE3630" s="86" t="s">
        <v>66</v>
      </c>
      <c r="AF3630" s="86" t="s">
        <v>73</v>
      </c>
      <c r="AG3630" s="86"/>
      <c r="AH3630" s="86" t="s">
        <v>724</v>
      </c>
      <c r="AI3630" s="86"/>
      <c r="AJ3630" s="86" t="s">
        <v>39</v>
      </c>
      <c r="AK3630" s="86" t="str">
        <f t="shared" si="1"/>
        <v>МБУ ДО ДХШ г. Волгодонск</v>
      </c>
      <c r="AL3630" s="50" t="s">
        <v>724</v>
      </c>
      <c r="AM3630" s="18"/>
      <c r="AN3630" s="18"/>
      <c r="AO3630" s="18"/>
      <c r="AP3630" s="18"/>
      <c r="AQ3630" s="18"/>
    </row>
    <row r="3631" spans="1:43" ht="38.25" x14ac:dyDescent="0.2">
      <c r="A3631" s="65">
        <v>45634.553415682865</v>
      </c>
      <c r="B3631" s="18" t="s">
        <v>16570</v>
      </c>
      <c r="C3631" s="86" t="s">
        <v>19595</v>
      </c>
      <c r="D3631" s="86" t="s">
        <v>7191</v>
      </c>
      <c r="E3631" s="86" t="s">
        <v>7192</v>
      </c>
      <c r="F3631" s="86" t="s">
        <v>500</v>
      </c>
      <c r="G3631" s="86" t="s">
        <v>42</v>
      </c>
      <c r="H3631" s="60">
        <v>39577</v>
      </c>
      <c r="I3631" s="86">
        <v>89234213090</v>
      </c>
      <c r="J3631" s="47">
        <v>10</v>
      </c>
      <c r="K3631" s="49">
        <v>10</v>
      </c>
      <c r="L3631" s="86" t="s">
        <v>30</v>
      </c>
      <c r="M3631" s="86" t="s">
        <v>31</v>
      </c>
      <c r="N3631" s="86">
        <v>6922</v>
      </c>
      <c r="O3631" s="89" t="s">
        <v>7193</v>
      </c>
      <c r="P3631" s="88">
        <v>44722</v>
      </c>
      <c r="Q3631" s="86" t="s">
        <v>643</v>
      </c>
      <c r="R3631" s="50" t="s">
        <v>7194</v>
      </c>
      <c r="S3631" s="86" t="s">
        <v>82</v>
      </c>
      <c r="T3631" s="86"/>
      <c r="U3631" s="86" t="s">
        <v>35</v>
      </c>
      <c r="V3631" s="50" t="s">
        <v>646</v>
      </c>
      <c r="W3631" s="50" t="s">
        <v>7195</v>
      </c>
      <c r="X3631" s="86" t="s">
        <v>82</v>
      </c>
      <c r="Y3631" s="86"/>
      <c r="Z3631" s="86" t="s">
        <v>35</v>
      </c>
      <c r="AA3631" s="86" t="s">
        <v>646</v>
      </c>
      <c r="AB3631" s="86" t="s">
        <v>7196</v>
      </c>
      <c r="AC3631" s="86"/>
      <c r="AD3631" s="86"/>
      <c r="AE3631" s="86" t="s">
        <v>36</v>
      </c>
      <c r="AF3631" s="86" t="s">
        <v>37</v>
      </c>
      <c r="AG3631" s="86"/>
      <c r="AH3631" s="86"/>
      <c r="AI3631" s="86" t="s">
        <v>84</v>
      </c>
      <c r="AJ3631" s="86" t="s">
        <v>94</v>
      </c>
      <c r="AK3631" s="86" t="str">
        <f t="shared" si="1"/>
        <v>ФГБОУ ВО "Томский государственный архитектурно-строительный университет" (ТГАСУ) г. Томск</v>
      </c>
      <c r="AL3631" s="50" t="s">
        <v>84</v>
      </c>
      <c r="AM3631" s="18"/>
      <c r="AN3631" s="18"/>
      <c r="AO3631" s="18"/>
      <c r="AP3631" s="18"/>
      <c r="AQ3631" s="18"/>
    </row>
    <row r="3632" spans="1:43" ht="25.5" x14ac:dyDescent="0.2">
      <c r="A3632" s="65">
        <v>45634.567128402778</v>
      </c>
      <c r="B3632" s="18" t="s">
        <v>16580</v>
      </c>
      <c r="C3632" s="86" t="s">
        <v>19595</v>
      </c>
      <c r="D3632" s="86" t="s">
        <v>11495</v>
      </c>
      <c r="E3632" s="86" t="s">
        <v>1700</v>
      </c>
      <c r="F3632" s="86" t="s">
        <v>11496</v>
      </c>
      <c r="G3632" s="86" t="s">
        <v>42</v>
      </c>
      <c r="H3632" s="48">
        <v>39404</v>
      </c>
      <c r="I3632" s="86">
        <v>9080550047</v>
      </c>
      <c r="J3632" s="47">
        <v>10</v>
      </c>
      <c r="K3632" s="49">
        <v>10</v>
      </c>
      <c r="L3632" s="86" t="s">
        <v>30</v>
      </c>
      <c r="M3632" s="86" t="s">
        <v>31</v>
      </c>
      <c r="N3632" s="86">
        <v>7521</v>
      </c>
      <c r="O3632" s="86">
        <v>735496</v>
      </c>
      <c r="P3632" s="87">
        <v>44540</v>
      </c>
      <c r="Q3632" s="86" t="s">
        <v>4925</v>
      </c>
      <c r="R3632" s="50" t="s">
        <v>11497</v>
      </c>
      <c r="S3632" s="86" t="s">
        <v>2138</v>
      </c>
      <c r="T3632" s="86" t="s">
        <v>2873</v>
      </c>
      <c r="U3632" s="86" t="s">
        <v>35</v>
      </c>
      <c r="V3632" s="50" t="s">
        <v>2873</v>
      </c>
      <c r="W3632" s="50" t="s">
        <v>11498</v>
      </c>
      <c r="X3632" s="86" t="s">
        <v>2138</v>
      </c>
      <c r="Y3632" s="86"/>
      <c r="Z3632" s="86" t="s">
        <v>35</v>
      </c>
      <c r="AA3632" s="86" t="s">
        <v>4927</v>
      </c>
      <c r="AB3632" s="86"/>
      <c r="AC3632" s="86"/>
      <c r="AD3632" s="86"/>
      <c r="AE3632" s="86" t="s">
        <v>36</v>
      </c>
      <c r="AF3632" s="86" t="s">
        <v>37</v>
      </c>
      <c r="AG3632" s="86"/>
      <c r="AH3632" s="86"/>
      <c r="AI3632" s="86" t="s">
        <v>93</v>
      </c>
      <c r="AJ3632" s="86" t="s">
        <v>94</v>
      </c>
      <c r="AK3632" s="86" t="str">
        <f t="shared" si="1"/>
        <v>Детская архитектурная мастерская "ДАМ", г. Челябинск</v>
      </c>
      <c r="AL3632" s="50" t="s">
        <v>93</v>
      </c>
      <c r="AM3632" s="18"/>
      <c r="AN3632" s="18"/>
      <c r="AO3632" s="18"/>
      <c r="AP3632" s="18"/>
      <c r="AQ3632" s="18"/>
    </row>
    <row r="3633" spans="1:43" ht="38.25" x14ac:dyDescent="0.2">
      <c r="A3633" s="65">
        <v>45634.577837048608</v>
      </c>
      <c r="B3633" s="18" t="s">
        <v>16584</v>
      </c>
      <c r="C3633" s="86" t="s">
        <v>19595</v>
      </c>
      <c r="D3633" s="86" t="s">
        <v>13708</v>
      </c>
      <c r="E3633" s="86" t="s">
        <v>876</v>
      </c>
      <c r="F3633" s="86" t="s">
        <v>1155</v>
      </c>
      <c r="G3633" s="86" t="s">
        <v>42</v>
      </c>
      <c r="H3633" s="48">
        <v>39873</v>
      </c>
      <c r="I3633" s="86">
        <v>89281558883</v>
      </c>
      <c r="J3633" s="47">
        <v>10</v>
      </c>
      <c r="K3633" s="49">
        <v>10</v>
      </c>
      <c r="L3633" s="86" t="s">
        <v>30</v>
      </c>
      <c r="M3633" s="86" t="s">
        <v>31</v>
      </c>
      <c r="N3633" s="86">
        <v>6023</v>
      </c>
      <c r="O3633" s="86">
        <v>209888</v>
      </c>
      <c r="P3633" s="87">
        <v>45002</v>
      </c>
      <c r="Q3633" s="86" t="s">
        <v>58</v>
      </c>
      <c r="R3633" s="50">
        <v>102</v>
      </c>
      <c r="S3633" s="86" t="s">
        <v>60</v>
      </c>
      <c r="T3633" s="86"/>
      <c r="U3633" s="86" t="s">
        <v>35</v>
      </c>
      <c r="V3633" s="50" t="s">
        <v>106</v>
      </c>
      <c r="W3633" s="50" t="s">
        <v>552</v>
      </c>
      <c r="X3633" s="86" t="s">
        <v>60</v>
      </c>
      <c r="Y3633" s="86"/>
      <c r="Z3633" s="86" t="s">
        <v>35</v>
      </c>
      <c r="AA3633" s="86" t="s">
        <v>106</v>
      </c>
      <c r="AB3633" s="86" t="s">
        <v>13709</v>
      </c>
      <c r="AC3633" s="86"/>
      <c r="AD3633" s="86"/>
      <c r="AE3633" s="86" t="s">
        <v>66</v>
      </c>
      <c r="AF3633" s="86" t="s">
        <v>67</v>
      </c>
      <c r="AG3633" s="86" t="s">
        <v>68</v>
      </c>
      <c r="AH3633" s="86"/>
      <c r="AI3633" s="86"/>
      <c r="AJ3633" s="86" t="s">
        <v>46</v>
      </c>
      <c r="AK363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633" s="50" t="s">
        <v>68</v>
      </c>
      <c r="AM3633" s="18"/>
      <c r="AN3633" s="18"/>
      <c r="AO3633" s="18"/>
      <c r="AP3633" s="18"/>
      <c r="AQ3633" s="18"/>
    </row>
    <row r="3634" spans="1:43" ht="51" x14ac:dyDescent="0.2">
      <c r="A3634" s="65">
        <v>45634.597082152774</v>
      </c>
      <c r="B3634" s="18" t="s">
        <v>16591</v>
      </c>
      <c r="C3634" s="86" t="s">
        <v>19595</v>
      </c>
      <c r="D3634" s="86" t="s">
        <v>3885</v>
      </c>
      <c r="E3634" s="86" t="s">
        <v>134</v>
      </c>
      <c r="F3634" s="86" t="s">
        <v>97</v>
      </c>
      <c r="G3634" s="86" t="s">
        <v>42</v>
      </c>
      <c r="H3634" s="60">
        <v>39565</v>
      </c>
      <c r="I3634" s="86">
        <v>89187936080</v>
      </c>
      <c r="J3634" s="47">
        <v>10</v>
      </c>
      <c r="K3634" s="49">
        <v>10</v>
      </c>
      <c r="L3634" s="86" t="s">
        <v>30</v>
      </c>
      <c r="M3634" s="86" t="s">
        <v>31</v>
      </c>
      <c r="N3634" s="89" t="s">
        <v>354</v>
      </c>
      <c r="O3634" s="86">
        <v>881750</v>
      </c>
      <c r="P3634" s="87">
        <v>44714</v>
      </c>
      <c r="Q3634" s="86" t="s">
        <v>741</v>
      </c>
      <c r="R3634" s="50" t="s">
        <v>4435</v>
      </c>
      <c r="S3634" s="86" t="s">
        <v>164</v>
      </c>
      <c r="T3634" s="86"/>
      <c r="U3634" s="86" t="s">
        <v>35</v>
      </c>
      <c r="V3634" s="50" t="s">
        <v>7820</v>
      </c>
      <c r="W3634" s="50" t="s">
        <v>7839</v>
      </c>
      <c r="X3634" s="86" t="s">
        <v>164</v>
      </c>
      <c r="Y3634" s="86"/>
      <c r="Z3634" s="86" t="s">
        <v>35</v>
      </c>
      <c r="AA3634" s="86" t="s">
        <v>7820</v>
      </c>
      <c r="AB3634" s="86" t="s">
        <v>9933</v>
      </c>
      <c r="AC3634" s="86"/>
      <c r="AD3634" s="86"/>
      <c r="AE3634" s="86" t="s">
        <v>66</v>
      </c>
      <c r="AF3634" s="86" t="s">
        <v>37</v>
      </c>
      <c r="AG3634" s="86"/>
      <c r="AH3634" s="86"/>
      <c r="AI3634" s="86" t="s">
        <v>463</v>
      </c>
      <c r="AJ3634" s="86" t="s">
        <v>39</v>
      </c>
      <c r="AK3634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3634" s="50" t="s">
        <v>463</v>
      </c>
      <c r="AM3634" s="18"/>
      <c r="AN3634" s="18"/>
      <c r="AO3634" s="18"/>
      <c r="AP3634" s="18"/>
      <c r="AQ3634" s="18"/>
    </row>
    <row r="3635" spans="1:43" ht="12.75" x14ac:dyDescent="0.2">
      <c r="A3635" s="65">
        <v>45634.597344004629</v>
      </c>
      <c r="B3635" s="18" t="s">
        <v>16598</v>
      </c>
      <c r="C3635" s="86" t="s">
        <v>19595</v>
      </c>
      <c r="D3635" s="86" t="s">
        <v>4271</v>
      </c>
      <c r="E3635" s="86" t="s">
        <v>190</v>
      </c>
      <c r="F3635" s="86" t="s">
        <v>1651</v>
      </c>
      <c r="G3635" s="86" t="s">
        <v>42</v>
      </c>
      <c r="H3635" s="60">
        <v>39612</v>
      </c>
      <c r="I3635" s="86">
        <v>89885366126</v>
      </c>
      <c r="J3635" s="47">
        <v>10</v>
      </c>
      <c r="K3635" s="49">
        <v>10</v>
      </c>
      <c r="L3635" s="86" t="s">
        <v>30</v>
      </c>
      <c r="M3635" s="86" t="s">
        <v>31</v>
      </c>
      <c r="N3635" s="86">
        <v>6022</v>
      </c>
      <c r="O3635" s="86">
        <v>848254</v>
      </c>
      <c r="P3635" s="88">
        <v>44734</v>
      </c>
      <c r="Q3635" s="86" t="s">
        <v>71</v>
      </c>
      <c r="R3635" s="50" t="s">
        <v>1210</v>
      </c>
      <c r="S3635" s="86" t="s">
        <v>60</v>
      </c>
      <c r="T3635" s="86" t="s">
        <v>187</v>
      </c>
      <c r="U3635" s="86" t="s">
        <v>35</v>
      </c>
      <c r="V3635" s="50" t="s">
        <v>4539</v>
      </c>
      <c r="W3635" s="50" t="s">
        <v>6947</v>
      </c>
      <c r="X3635" s="86" t="s">
        <v>60</v>
      </c>
      <c r="Y3635" s="86" t="s">
        <v>187</v>
      </c>
      <c r="Z3635" s="86" t="s">
        <v>35</v>
      </c>
      <c r="AA3635" s="86" t="s">
        <v>4539</v>
      </c>
      <c r="AB3635" s="86" t="s">
        <v>6977</v>
      </c>
      <c r="AC3635" s="86"/>
      <c r="AD3635" s="86"/>
      <c r="AE3635" s="86" t="s">
        <v>36</v>
      </c>
      <c r="AF3635" s="86" t="s">
        <v>73</v>
      </c>
      <c r="AG3635" s="86"/>
      <c r="AH3635" s="86" t="s">
        <v>1509</v>
      </c>
      <c r="AI3635" s="86"/>
      <c r="AJ3635" s="86" t="s">
        <v>39</v>
      </c>
      <c r="AK3635" s="86" t="str">
        <f t="shared" si="1"/>
        <v>МБОУ СОШ № 4 г. Белая Калитва</v>
      </c>
      <c r="AL3635" s="50" t="s">
        <v>1509</v>
      </c>
      <c r="AM3635" s="18"/>
      <c r="AN3635" s="18"/>
      <c r="AO3635" s="18"/>
      <c r="AP3635" s="18"/>
      <c r="AQ3635" s="18"/>
    </row>
    <row r="3636" spans="1:43" ht="51" x14ac:dyDescent="0.2">
      <c r="A3636" s="65">
        <v>45634.599529293977</v>
      </c>
      <c r="B3636" s="18" t="s">
        <v>16602</v>
      </c>
      <c r="C3636" s="86" t="s">
        <v>19595</v>
      </c>
      <c r="D3636" s="86" t="s">
        <v>14613</v>
      </c>
      <c r="E3636" s="86" t="s">
        <v>3053</v>
      </c>
      <c r="F3636" s="86" t="s">
        <v>1068</v>
      </c>
      <c r="G3636" s="86" t="s">
        <v>42</v>
      </c>
      <c r="H3636" s="48">
        <v>39622</v>
      </c>
      <c r="I3636" s="86">
        <v>89307190030</v>
      </c>
      <c r="J3636" s="47">
        <v>10</v>
      </c>
      <c r="K3636" s="49">
        <v>10</v>
      </c>
      <c r="L3636" s="86" t="s">
        <v>30</v>
      </c>
      <c r="M3636" s="86" t="s">
        <v>31</v>
      </c>
      <c r="N3636" s="86">
        <v>2222</v>
      </c>
      <c r="O3636" s="86">
        <v>449259</v>
      </c>
      <c r="P3636" s="87">
        <v>44743</v>
      </c>
      <c r="Q3636" s="86" t="s">
        <v>2275</v>
      </c>
      <c r="R3636" s="50" t="s">
        <v>14614</v>
      </c>
      <c r="S3636" s="86" t="s">
        <v>683</v>
      </c>
      <c r="T3636" s="86"/>
      <c r="U3636" s="86" t="s">
        <v>35</v>
      </c>
      <c r="V3636" s="50" t="s">
        <v>5244</v>
      </c>
      <c r="W3636" s="50"/>
      <c r="X3636" s="86"/>
      <c r="Y3636" s="86"/>
      <c r="Z3636" s="86"/>
      <c r="AA3636" s="86"/>
      <c r="AB3636" s="86"/>
      <c r="AC3636" s="94"/>
      <c r="AD3636" s="86"/>
      <c r="AE3636" s="86" t="s">
        <v>36</v>
      </c>
      <c r="AF3636" s="86" t="s">
        <v>37</v>
      </c>
      <c r="AG3636" s="86"/>
      <c r="AH3636" s="86"/>
      <c r="AI3636" s="86" t="s">
        <v>687</v>
      </c>
      <c r="AJ3636" s="86" t="s">
        <v>39</v>
      </c>
      <c r="AK3636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3636" s="50" t="s">
        <v>687</v>
      </c>
      <c r="AM3636" s="18"/>
      <c r="AN3636" s="18"/>
      <c r="AO3636" s="18"/>
      <c r="AP3636" s="18"/>
      <c r="AQ3636" s="18"/>
    </row>
    <row r="3637" spans="1:43" ht="25.5" x14ac:dyDescent="0.2">
      <c r="A3637" s="65">
        <v>45634.605058217596</v>
      </c>
      <c r="B3637" s="18" t="s">
        <v>16607</v>
      </c>
      <c r="C3637" s="86" t="s">
        <v>19595</v>
      </c>
      <c r="D3637" s="86" t="s">
        <v>2332</v>
      </c>
      <c r="E3637" s="86" t="s">
        <v>91</v>
      </c>
      <c r="F3637" s="86" t="s">
        <v>57</v>
      </c>
      <c r="G3637" s="86" t="s">
        <v>42</v>
      </c>
      <c r="H3637" s="48">
        <v>39779</v>
      </c>
      <c r="I3637" s="86">
        <v>79682750205</v>
      </c>
      <c r="J3637" s="47">
        <v>10</v>
      </c>
      <c r="K3637" s="49">
        <v>10</v>
      </c>
      <c r="L3637" s="86" t="s">
        <v>30</v>
      </c>
      <c r="M3637" s="86" t="s">
        <v>31</v>
      </c>
      <c r="N3637" s="86">
        <v>722</v>
      </c>
      <c r="O3637" s="86">
        <v>957672</v>
      </c>
      <c r="P3637" s="87">
        <v>44897</v>
      </c>
      <c r="Q3637" s="86" t="s">
        <v>741</v>
      </c>
      <c r="R3637" s="50" t="s">
        <v>810</v>
      </c>
      <c r="S3637" s="298" t="s">
        <v>164</v>
      </c>
      <c r="T3637" s="299"/>
      <c r="U3637" s="86" t="s">
        <v>35</v>
      </c>
      <c r="V3637" s="50" t="s">
        <v>166</v>
      </c>
      <c r="W3637" s="50" t="s">
        <v>340</v>
      </c>
      <c r="X3637" s="298" t="s">
        <v>164</v>
      </c>
      <c r="Y3637" s="299"/>
      <c r="Z3637" s="86" t="s">
        <v>35</v>
      </c>
      <c r="AA3637" s="86" t="s">
        <v>377</v>
      </c>
      <c r="AB3637" s="86"/>
      <c r="AC3637" s="86"/>
      <c r="AD3637" s="86"/>
      <c r="AE3637" s="86" t="s">
        <v>15586</v>
      </c>
      <c r="AF3637" s="86" t="s">
        <v>37</v>
      </c>
      <c r="AG3637" s="86"/>
      <c r="AH3637" s="86"/>
      <c r="AI3637" s="90" t="s">
        <v>169</v>
      </c>
      <c r="AJ3637" s="86" t="s">
        <v>46</v>
      </c>
      <c r="AK3637" s="86" t="str">
        <f t="shared" si="1"/>
        <v>МБУ ДО "Детская художественная школа" г. Ставрополь</v>
      </c>
      <c r="AL3637" s="50" t="s">
        <v>169</v>
      </c>
      <c r="AM3637" s="18"/>
      <c r="AN3637" s="18"/>
      <c r="AO3637" s="18"/>
      <c r="AP3637" s="18"/>
      <c r="AQ3637" s="18"/>
    </row>
    <row r="3638" spans="1:43" ht="38.25" x14ac:dyDescent="0.2">
      <c r="A3638" s="65">
        <v>45634.623874699071</v>
      </c>
      <c r="B3638" s="18" t="s">
        <v>16616</v>
      </c>
      <c r="C3638" s="86" t="s">
        <v>19595</v>
      </c>
      <c r="D3638" s="86" t="s">
        <v>18897</v>
      </c>
      <c r="E3638" s="86" t="s">
        <v>950</v>
      </c>
      <c r="F3638" s="86" t="s">
        <v>114</v>
      </c>
      <c r="G3638" s="86" t="s">
        <v>42</v>
      </c>
      <c r="H3638" s="48">
        <v>39724</v>
      </c>
      <c r="I3638" s="86">
        <v>8915840824</v>
      </c>
      <c r="J3638" s="47">
        <v>10</v>
      </c>
      <c r="K3638" s="49">
        <v>10</v>
      </c>
      <c r="L3638" s="86" t="s">
        <v>30</v>
      </c>
      <c r="M3638" s="86" t="s">
        <v>31</v>
      </c>
      <c r="N3638" s="86">
        <v>6822</v>
      </c>
      <c r="O3638" s="86">
        <v>221216</v>
      </c>
      <c r="P3638" s="87">
        <v>44863</v>
      </c>
      <c r="Q3638" s="86" t="s">
        <v>2517</v>
      </c>
      <c r="R3638" s="50" t="s">
        <v>18898</v>
      </c>
      <c r="S3638" s="86" t="s">
        <v>473</v>
      </c>
      <c r="T3638" s="86"/>
      <c r="U3638" s="86" t="s">
        <v>35</v>
      </c>
      <c r="V3638" s="50" t="s">
        <v>2888</v>
      </c>
      <c r="W3638" s="50" t="s">
        <v>2519</v>
      </c>
      <c r="X3638" s="86" t="s">
        <v>473</v>
      </c>
      <c r="Y3638" s="86"/>
      <c r="Z3638" s="86" t="s">
        <v>35</v>
      </c>
      <c r="AA3638" s="86" t="s">
        <v>2888</v>
      </c>
      <c r="AB3638" s="86" t="s">
        <v>18899</v>
      </c>
      <c r="AC3638" s="94"/>
      <c r="AD3638" s="94"/>
      <c r="AE3638" s="86" t="s">
        <v>66</v>
      </c>
      <c r="AF3638" s="86" t="s">
        <v>37</v>
      </c>
      <c r="AG3638" s="86"/>
      <c r="AH3638" s="86"/>
      <c r="AI3638" s="86" t="s">
        <v>491</v>
      </c>
      <c r="AJ3638" s="86" t="s">
        <v>46</v>
      </c>
      <c r="AK3638" s="86" t="str">
        <f t="shared" si="1"/>
        <v>МБОУ ДО «ДХШ № 2 ПДИ имени В.Д. Поленова» г. Тамбов</v>
      </c>
      <c r="AL3638" s="50" t="s">
        <v>491</v>
      </c>
      <c r="AM3638" s="18"/>
      <c r="AN3638" s="18"/>
      <c r="AO3638" s="18"/>
      <c r="AP3638" s="18"/>
      <c r="AQ3638" s="18"/>
    </row>
    <row r="3639" spans="1:43" ht="51" x14ac:dyDescent="0.2">
      <c r="A3639" s="65">
        <v>45634.628657291665</v>
      </c>
      <c r="B3639" s="18" t="s">
        <v>16614</v>
      </c>
      <c r="C3639" s="86" t="s">
        <v>19595</v>
      </c>
      <c r="D3639" s="86" t="s">
        <v>13462</v>
      </c>
      <c r="E3639" s="86" t="s">
        <v>153</v>
      </c>
      <c r="F3639" s="86" t="s">
        <v>390</v>
      </c>
      <c r="G3639" s="86" t="s">
        <v>42</v>
      </c>
      <c r="H3639" s="48">
        <v>39794</v>
      </c>
      <c r="I3639" s="86">
        <v>89965676824</v>
      </c>
      <c r="J3639" s="47">
        <v>10</v>
      </c>
      <c r="K3639" s="49">
        <v>10</v>
      </c>
      <c r="L3639" s="86" t="s">
        <v>30</v>
      </c>
      <c r="M3639" s="86" t="s">
        <v>31</v>
      </c>
      <c r="N3639" s="86">
        <v>2222</v>
      </c>
      <c r="O3639" s="86">
        <v>478337</v>
      </c>
      <c r="P3639" s="87">
        <v>44916</v>
      </c>
      <c r="Q3639" s="86" t="s">
        <v>711</v>
      </c>
      <c r="R3639" s="50" t="s">
        <v>13463</v>
      </c>
      <c r="S3639" s="86" t="s">
        <v>683</v>
      </c>
      <c r="T3639" s="86" t="s">
        <v>13464</v>
      </c>
      <c r="U3639" s="86" t="s">
        <v>157</v>
      </c>
      <c r="V3639" s="50" t="s">
        <v>13465</v>
      </c>
      <c r="W3639" s="50" t="s">
        <v>13466</v>
      </c>
      <c r="X3639" s="86" t="s">
        <v>683</v>
      </c>
      <c r="Y3639" s="86" t="s">
        <v>13467</v>
      </c>
      <c r="Z3639" s="86" t="s">
        <v>157</v>
      </c>
      <c r="AA3639" s="86" t="s">
        <v>13465</v>
      </c>
      <c r="AB3639" s="86"/>
      <c r="AC3639" s="86"/>
      <c r="AD3639" s="86"/>
      <c r="AE3639" s="86" t="s">
        <v>36</v>
      </c>
      <c r="AF3639" s="86" t="s">
        <v>37</v>
      </c>
      <c r="AG3639" s="86"/>
      <c r="AH3639" s="86"/>
      <c r="AI3639" s="86" t="s">
        <v>687</v>
      </c>
      <c r="AJ3639" s="86" t="s">
        <v>94</v>
      </c>
      <c r="AK3639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3639" s="50" t="s">
        <v>687</v>
      </c>
      <c r="AM3639" s="18"/>
      <c r="AN3639" s="18"/>
      <c r="AO3639" s="18"/>
      <c r="AP3639" s="18"/>
      <c r="AQ3639" s="18"/>
    </row>
    <row r="3640" spans="1:43" ht="25.5" x14ac:dyDescent="0.2">
      <c r="A3640" s="65">
        <v>45634.630785902773</v>
      </c>
      <c r="B3640" s="18" t="s">
        <v>16627</v>
      </c>
      <c r="C3640" s="86" t="s">
        <v>19595</v>
      </c>
      <c r="D3640" s="86" t="s">
        <v>15106</v>
      </c>
      <c r="E3640" s="86" t="s">
        <v>680</v>
      </c>
      <c r="F3640" s="86" t="s">
        <v>97</v>
      </c>
      <c r="G3640" s="86" t="s">
        <v>42</v>
      </c>
      <c r="H3640" s="48">
        <v>39603</v>
      </c>
      <c r="I3640" s="86">
        <v>89051437772</v>
      </c>
      <c r="J3640" s="47">
        <v>10</v>
      </c>
      <c r="K3640" s="49">
        <v>10</v>
      </c>
      <c r="L3640" s="86" t="s">
        <v>30</v>
      </c>
      <c r="M3640" s="86" t="s">
        <v>31</v>
      </c>
      <c r="N3640" s="86">
        <v>1722</v>
      </c>
      <c r="O3640" s="86">
        <v>871210</v>
      </c>
      <c r="P3640" s="87">
        <v>44742</v>
      </c>
      <c r="Q3640" s="86" t="s">
        <v>6693</v>
      </c>
      <c r="R3640" s="50" t="s">
        <v>7511</v>
      </c>
      <c r="S3640" s="86" t="s">
        <v>34</v>
      </c>
      <c r="T3640" s="86"/>
      <c r="U3640" s="86" t="s">
        <v>35</v>
      </c>
      <c r="V3640" s="50" t="s">
        <v>7512</v>
      </c>
      <c r="W3640" s="50" t="s">
        <v>8532</v>
      </c>
      <c r="X3640" s="86" t="s">
        <v>34</v>
      </c>
      <c r="Y3640" s="86"/>
      <c r="Z3640" s="86" t="s">
        <v>35</v>
      </c>
      <c r="AA3640" s="86" t="s">
        <v>7512</v>
      </c>
      <c r="AB3640" s="86" t="s">
        <v>8533</v>
      </c>
      <c r="AC3640" s="86"/>
      <c r="AD3640" s="86"/>
      <c r="AE3640" s="86" t="s">
        <v>66</v>
      </c>
      <c r="AF3640" s="86" t="s">
        <v>37</v>
      </c>
      <c r="AG3640" s="86"/>
      <c r="AH3640" s="86"/>
      <c r="AI3640" s="86" t="s">
        <v>1987</v>
      </c>
      <c r="AJ3640" s="86" t="s">
        <v>39</v>
      </c>
      <c r="AK3640" s="86" t="str">
        <f t="shared" si="1"/>
        <v>АНО ДО "Арт-школа "Рисуем" г. Покров</v>
      </c>
      <c r="AL3640" s="50" t="s">
        <v>1987</v>
      </c>
      <c r="AM3640" s="18"/>
      <c r="AN3640" s="18"/>
      <c r="AO3640" s="18"/>
      <c r="AP3640" s="18"/>
      <c r="AQ3640" s="18"/>
    </row>
    <row r="3641" spans="1:43" ht="51" x14ac:dyDescent="0.2">
      <c r="A3641" s="65">
        <v>45634.65085907407</v>
      </c>
      <c r="B3641" s="18" t="s">
        <v>16631</v>
      </c>
      <c r="C3641" s="86" t="s">
        <v>19595</v>
      </c>
      <c r="D3641" s="86" t="s">
        <v>11948</v>
      </c>
      <c r="E3641" s="86" t="s">
        <v>11949</v>
      </c>
      <c r="F3641" s="86" t="s">
        <v>279</v>
      </c>
      <c r="G3641" s="86" t="s">
        <v>29</v>
      </c>
      <c r="H3641" s="48">
        <v>39777</v>
      </c>
      <c r="I3641" s="86" t="s">
        <v>11950</v>
      </c>
      <c r="J3641" s="47">
        <v>10</v>
      </c>
      <c r="K3641" s="49">
        <v>10</v>
      </c>
      <c r="L3641" s="86" t="s">
        <v>30</v>
      </c>
      <c r="M3641" s="86" t="s">
        <v>31</v>
      </c>
      <c r="N3641" s="86">
        <v>6023</v>
      </c>
      <c r="O3641" s="86">
        <v>214965</v>
      </c>
      <c r="P3641" s="87">
        <v>44970</v>
      </c>
      <c r="Q3641" s="86" t="s">
        <v>11951</v>
      </c>
      <c r="R3641" s="50" t="s">
        <v>4700</v>
      </c>
      <c r="S3641" s="86" t="s">
        <v>60</v>
      </c>
      <c r="T3641" s="86"/>
      <c r="U3641" s="86" t="s">
        <v>157</v>
      </c>
      <c r="V3641" s="50" t="s">
        <v>11952</v>
      </c>
      <c r="W3641" s="50" t="s">
        <v>107</v>
      </c>
      <c r="X3641" s="86" t="s">
        <v>60</v>
      </c>
      <c r="Y3641" s="86"/>
      <c r="Z3641" s="86" t="s">
        <v>157</v>
      </c>
      <c r="AA3641" s="86" t="s">
        <v>916</v>
      </c>
      <c r="AB3641" s="86" t="s">
        <v>11953</v>
      </c>
      <c r="AC3641" s="86"/>
      <c r="AD3641" s="86"/>
      <c r="AE3641" s="86" t="s">
        <v>66</v>
      </c>
      <c r="AF3641" s="86" t="s">
        <v>67</v>
      </c>
      <c r="AG3641" s="86" t="s">
        <v>1861</v>
      </c>
      <c r="AH3641" s="86"/>
      <c r="AI3641" s="86"/>
      <c r="AJ3641" s="86" t="s">
        <v>39</v>
      </c>
      <c r="AK3641" s="86" t="str">
        <f t="shared" si="1"/>
        <v>МБОУ «Школа № 75»</v>
      </c>
      <c r="AL3641" s="50" t="s">
        <v>1861</v>
      </c>
      <c r="AM3641" s="18"/>
      <c r="AN3641" s="18"/>
      <c r="AO3641" s="18"/>
      <c r="AP3641" s="18"/>
      <c r="AQ3641" s="18"/>
    </row>
    <row r="3642" spans="1:43" ht="38.25" x14ac:dyDescent="0.2">
      <c r="A3642" s="65">
        <v>45634.651551087962</v>
      </c>
      <c r="B3642" s="18" t="s">
        <v>16635</v>
      </c>
      <c r="C3642" s="86" t="s">
        <v>19595</v>
      </c>
      <c r="D3642" s="86" t="s">
        <v>14628</v>
      </c>
      <c r="E3642" s="86" t="s">
        <v>218</v>
      </c>
      <c r="F3642" s="86" t="s">
        <v>57</v>
      </c>
      <c r="G3642" s="86" t="s">
        <v>42</v>
      </c>
      <c r="H3642" s="48">
        <v>39630</v>
      </c>
      <c r="I3642" s="86" t="s">
        <v>14629</v>
      </c>
      <c r="J3642" s="47">
        <v>10</v>
      </c>
      <c r="K3642" s="49">
        <v>10</v>
      </c>
      <c r="L3642" s="86" t="s">
        <v>30</v>
      </c>
      <c r="M3642" s="86" t="s">
        <v>31</v>
      </c>
      <c r="N3642" s="86">
        <v>9422</v>
      </c>
      <c r="O3642" s="89" t="s">
        <v>14630</v>
      </c>
      <c r="P3642" s="87">
        <v>44804</v>
      </c>
      <c r="Q3642" s="86" t="s">
        <v>11113</v>
      </c>
      <c r="R3642" s="50" t="s">
        <v>6862</v>
      </c>
      <c r="S3642" s="86" t="s">
        <v>2021</v>
      </c>
      <c r="T3642" s="86" t="s">
        <v>14631</v>
      </c>
      <c r="U3642" s="86" t="s">
        <v>35</v>
      </c>
      <c r="V3642" s="50" t="s">
        <v>2225</v>
      </c>
      <c r="W3642" s="50" t="s">
        <v>12903</v>
      </c>
      <c r="X3642" s="86" t="s">
        <v>2021</v>
      </c>
      <c r="Y3642" s="86" t="s">
        <v>14632</v>
      </c>
      <c r="Z3642" s="86" t="s">
        <v>35</v>
      </c>
      <c r="AA3642" s="86" t="s">
        <v>2225</v>
      </c>
      <c r="AB3642" s="86" t="s">
        <v>14633</v>
      </c>
      <c r="AC3642" s="94"/>
      <c r="AD3642" s="94"/>
      <c r="AE3642" s="86" t="s">
        <v>36</v>
      </c>
      <c r="AF3642" s="86" t="s">
        <v>37</v>
      </c>
      <c r="AG3642" s="86"/>
      <c r="AH3642" s="86"/>
      <c r="AI3642" s="86" t="s">
        <v>1659</v>
      </c>
      <c r="AJ3642" s="86" t="s">
        <v>39</v>
      </c>
      <c r="AK3642" s="86" t="str">
        <f t="shared" si="1"/>
        <v>ФГБОУ ВО «Казанский национальный исследовательский технологический университет», г. Казань</v>
      </c>
      <c r="AL3642" s="50" t="s">
        <v>1659</v>
      </c>
      <c r="AM3642" s="18"/>
      <c r="AN3642" s="18"/>
      <c r="AO3642" s="18"/>
      <c r="AP3642" s="18"/>
      <c r="AQ3642" s="18"/>
    </row>
    <row r="3643" spans="1:43" ht="38.25" x14ac:dyDescent="0.2">
      <c r="A3643" s="65">
        <v>45634.657937118056</v>
      </c>
      <c r="B3643" s="18" t="s">
        <v>16639</v>
      </c>
      <c r="C3643" s="86" t="s">
        <v>19595</v>
      </c>
      <c r="D3643" s="86" t="s">
        <v>2218</v>
      </c>
      <c r="E3643" s="86" t="s">
        <v>248</v>
      </c>
      <c r="F3643" s="86" t="s">
        <v>395</v>
      </c>
      <c r="G3643" s="86" t="s">
        <v>42</v>
      </c>
      <c r="H3643" s="48">
        <v>45559</v>
      </c>
      <c r="I3643" s="86">
        <v>89202009579</v>
      </c>
      <c r="J3643" s="47">
        <v>10</v>
      </c>
      <c r="K3643" s="49">
        <v>10</v>
      </c>
      <c r="L3643" s="86" t="s">
        <v>30</v>
      </c>
      <c r="M3643" s="86" t="s">
        <v>31</v>
      </c>
      <c r="N3643" s="86">
        <v>1422</v>
      </c>
      <c r="O3643" s="89" t="s">
        <v>17615</v>
      </c>
      <c r="P3643" s="87">
        <v>44859</v>
      </c>
      <c r="Q3643" s="86" t="s">
        <v>17616</v>
      </c>
      <c r="R3643" s="50" t="s">
        <v>1053</v>
      </c>
      <c r="S3643" s="86" t="s">
        <v>564</v>
      </c>
      <c r="T3643" s="94"/>
      <c r="U3643" s="86" t="s">
        <v>35</v>
      </c>
      <c r="V3643" s="50" t="s">
        <v>565</v>
      </c>
      <c r="W3643" s="50" t="s">
        <v>17617</v>
      </c>
      <c r="X3643" s="86" t="s">
        <v>564</v>
      </c>
      <c r="Y3643" s="86"/>
      <c r="Z3643" s="86" t="s">
        <v>35</v>
      </c>
      <c r="AA3643" s="86" t="s">
        <v>565</v>
      </c>
      <c r="AB3643" s="86" t="s">
        <v>17618</v>
      </c>
      <c r="AC3643" s="86"/>
      <c r="AD3643" s="94"/>
      <c r="AE3643" s="86" t="s">
        <v>36</v>
      </c>
      <c r="AF3643" s="86" t="s">
        <v>37</v>
      </c>
      <c r="AG3643" s="86"/>
      <c r="AH3643" s="86"/>
      <c r="AI3643" s="86" t="s">
        <v>569</v>
      </c>
      <c r="AJ3643" s="86" t="s">
        <v>39</v>
      </c>
      <c r="AK3643" s="86" t="str">
        <f t="shared" si="1"/>
        <v>ФГБОУ ВО «Белгородский государственный технологический университет им. В.Г. Шухова» (БГТУ)</v>
      </c>
      <c r="AL3643" s="50" t="s">
        <v>569</v>
      </c>
      <c r="AM3643" s="18"/>
      <c r="AN3643" s="18"/>
      <c r="AO3643" s="18"/>
      <c r="AP3643" s="18"/>
      <c r="AQ3643" s="18"/>
    </row>
    <row r="3644" spans="1:43" ht="38.25" x14ac:dyDescent="0.2">
      <c r="A3644" s="65">
        <v>45634.664308587962</v>
      </c>
      <c r="B3644" s="18" t="s">
        <v>16643</v>
      </c>
      <c r="C3644" s="86" t="s">
        <v>19595</v>
      </c>
      <c r="D3644" s="86" t="s">
        <v>15681</v>
      </c>
      <c r="E3644" s="86" t="s">
        <v>56</v>
      </c>
      <c r="F3644" s="86" t="s">
        <v>905</v>
      </c>
      <c r="G3644" s="86" t="s">
        <v>42</v>
      </c>
      <c r="H3644" s="48">
        <v>39681</v>
      </c>
      <c r="I3644" s="86">
        <v>89601631214</v>
      </c>
      <c r="J3644" s="47">
        <v>10</v>
      </c>
      <c r="K3644" s="49">
        <v>10</v>
      </c>
      <c r="L3644" s="86" t="s">
        <v>30</v>
      </c>
      <c r="M3644" s="86" t="s">
        <v>31</v>
      </c>
      <c r="N3644" s="86">
        <v>2222</v>
      </c>
      <c r="O3644" s="86">
        <v>493990</v>
      </c>
      <c r="P3644" s="87">
        <v>44839</v>
      </c>
      <c r="Q3644" s="86" t="s">
        <v>681</v>
      </c>
      <c r="R3644" s="50" t="s">
        <v>15682</v>
      </c>
      <c r="S3644" s="86" t="s">
        <v>98</v>
      </c>
      <c r="T3644" s="86" t="s">
        <v>589</v>
      </c>
      <c r="U3644" s="86" t="s">
        <v>35</v>
      </c>
      <c r="V3644" s="50" t="s">
        <v>308</v>
      </c>
      <c r="W3644" s="50" t="s">
        <v>5013</v>
      </c>
      <c r="X3644" s="86" t="s">
        <v>98</v>
      </c>
      <c r="Y3644" s="86" t="s">
        <v>589</v>
      </c>
      <c r="Z3644" s="86" t="s">
        <v>35</v>
      </c>
      <c r="AA3644" s="86" t="s">
        <v>308</v>
      </c>
      <c r="AB3644" s="86"/>
      <c r="AC3644" s="86"/>
      <c r="AD3644" s="86"/>
      <c r="AE3644" s="86" t="s">
        <v>36</v>
      </c>
      <c r="AF3644" s="86" t="s">
        <v>67</v>
      </c>
      <c r="AG3644" s="86" t="s">
        <v>68</v>
      </c>
      <c r="AH3644" s="86"/>
      <c r="AI3644" s="86"/>
      <c r="AJ3644" s="86" t="s">
        <v>39</v>
      </c>
      <c r="AK364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644" s="50" t="s">
        <v>68</v>
      </c>
      <c r="AM3644" s="18"/>
      <c r="AN3644" s="18"/>
      <c r="AO3644" s="18"/>
      <c r="AP3644" s="18"/>
      <c r="AQ3644" s="18"/>
    </row>
    <row r="3645" spans="1:43" ht="25.5" x14ac:dyDescent="0.2">
      <c r="A3645" s="65">
        <v>45634.665349398143</v>
      </c>
      <c r="B3645" s="18" t="s">
        <v>16647</v>
      </c>
      <c r="C3645" s="86" t="s">
        <v>19595</v>
      </c>
      <c r="D3645" s="86" t="s">
        <v>3356</v>
      </c>
      <c r="E3645" s="86" t="s">
        <v>1556</v>
      </c>
      <c r="F3645" s="86" t="s">
        <v>205</v>
      </c>
      <c r="G3645" s="86" t="s">
        <v>42</v>
      </c>
      <c r="H3645" s="60">
        <v>39732</v>
      </c>
      <c r="I3645" s="86">
        <v>79281358182</v>
      </c>
      <c r="J3645" s="47">
        <v>10</v>
      </c>
      <c r="K3645" s="49">
        <v>10</v>
      </c>
      <c r="L3645" s="86" t="s">
        <v>30</v>
      </c>
      <c r="M3645" s="86" t="s">
        <v>31</v>
      </c>
      <c r="N3645" s="86">
        <v>6023</v>
      </c>
      <c r="O3645" s="89" t="s">
        <v>3357</v>
      </c>
      <c r="P3645" s="88">
        <v>44854</v>
      </c>
      <c r="Q3645" s="86" t="s">
        <v>71</v>
      </c>
      <c r="R3645" s="50" t="s">
        <v>2222</v>
      </c>
      <c r="S3645" s="86" t="s">
        <v>60</v>
      </c>
      <c r="T3645" s="86"/>
      <c r="U3645" s="86" t="s">
        <v>35</v>
      </c>
      <c r="V3645" s="50" t="s">
        <v>747</v>
      </c>
      <c r="W3645" s="50" t="s">
        <v>3359</v>
      </c>
      <c r="X3645" s="86" t="s">
        <v>60</v>
      </c>
      <c r="Y3645" s="86"/>
      <c r="Z3645" s="86" t="s">
        <v>35</v>
      </c>
      <c r="AA3645" s="86" t="s">
        <v>747</v>
      </c>
      <c r="AB3645" s="86"/>
      <c r="AC3645" s="94"/>
      <c r="AD3645" s="94"/>
      <c r="AE3645" s="86" t="s">
        <v>66</v>
      </c>
      <c r="AF3645" s="86" t="s">
        <v>67</v>
      </c>
      <c r="AG3645" s="86" t="s">
        <v>137</v>
      </c>
      <c r="AH3645" s="86"/>
      <c r="AI3645" s="86"/>
      <c r="AJ3645" s="86" t="s">
        <v>94</v>
      </c>
      <c r="AK3645" s="86" t="str">
        <f t="shared" si="1"/>
        <v>ФГБОУ ВО "Донской государственный технический университет"</v>
      </c>
      <c r="AL3645" s="50" t="s">
        <v>137</v>
      </c>
      <c r="AM3645" s="18"/>
      <c r="AN3645" s="18"/>
      <c r="AO3645" s="18"/>
      <c r="AP3645" s="18"/>
      <c r="AQ3645" s="18"/>
    </row>
    <row r="3646" spans="1:43" ht="25.5" x14ac:dyDescent="0.2">
      <c r="A3646" s="65">
        <v>45634.667890590281</v>
      </c>
      <c r="B3646" s="18" t="s">
        <v>16650</v>
      </c>
      <c r="C3646" s="86" t="s">
        <v>19595</v>
      </c>
      <c r="D3646" s="86" t="s">
        <v>8704</v>
      </c>
      <c r="E3646" s="86" t="s">
        <v>410</v>
      </c>
      <c r="F3646" s="86" t="s">
        <v>445</v>
      </c>
      <c r="G3646" s="86" t="s">
        <v>42</v>
      </c>
      <c r="H3646" s="60">
        <v>39821</v>
      </c>
      <c r="I3646" s="86">
        <v>89286022520</v>
      </c>
      <c r="J3646" s="47">
        <v>10</v>
      </c>
      <c r="K3646" s="49">
        <v>10</v>
      </c>
      <c r="L3646" s="86" t="s">
        <v>30</v>
      </c>
      <c r="M3646" s="86" t="s">
        <v>31</v>
      </c>
      <c r="N3646" s="86">
        <v>6023</v>
      </c>
      <c r="O3646" s="86">
        <v>183827</v>
      </c>
      <c r="P3646" s="87">
        <v>44967</v>
      </c>
      <c r="Q3646" s="86" t="s">
        <v>8705</v>
      </c>
      <c r="R3646" s="50" t="s">
        <v>7621</v>
      </c>
      <c r="S3646" s="86" t="s">
        <v>60</v>
      </c>
      <c r="T3646" s="86" t="s">
        <v>2664</v>
      </c>
      <c r="U3646" s="86" t="s">
        <v>157</v>
      </c>
      <c r="V3646" s="50" t="s">
        <v>2529</v>
      </c>
      <c r="W3646" s="50"/>
      <c r="X3646" s="86"/>
      <c r="Y3646" s="86"/>
      <c r="Z3646" s="86"/>
      <c r="AA3646" s="86"/>
      <c r="AB3646" s="86"/>
      <c r="AC3646" s="86"/>
      <c r="AD3646" s="86"/>
      <c r="AE3646" s="86" t="s">
        <v>66</v>
      </c>
      <c r="AF3646" s="86" t="s">
        <v>73</v>
      </c>
      <c r="AG3646" s="86"/>
      <c r="AH3646" s="86" t="s">
        <v>2511</v>
      </c>
      <c r="AI3646" s="86"/>
      <c r="AJ3646" s="86" t="s">
        <v>46</v>
      </c>
      <c r="AK3646" s="86" t="str">
        <f t="shared" si="1"/>
        <v>МБОУ ДО Егорлыкский Центр внешкольной работы, пос. Егорлыкский</v>
      </c>
      <c r="AL3646" s="50" t="s">
        <v>2511</v>
      </c>
      <c r="AM3646" s="18"/>
      <c r="AN3646" s="18"/>
      <c r="AO3646" s="18"/>
      <c r="AP3646" s="18"/>
      <c r="AQ3646" s="18"/>
    </row>
    <row r="3647" spans="1:43" ht="38.25" x14ac:dyDescent="0.2">
      <c r="A3647" s="65">
        <v>45634.686816863425</v>
      </c>
      <c r="B3647" s="18" t="s">
        <v>16654</v>
      </c>
      <c r="C3647" s="86" t="s">
        <v>19595</v>
      </c>
      <c r="D3647" s="86" t="s">
        <v>669</v>
      </c>
      <c r="E3647" s="86" t="s">
        <v>248</v>
      </c>
      <c r="F3647" s="86" t="s">
        <v>70</v>
      </c>
      <c r="G3647" s="86" t="s">
        <v>4004</v>
      </c>
      <c r="H3647" s="48">
        <v>39753</v>
      </c>
      <c r="I3647" s="86">
        <v>89514945598</v>
      </c>
      <c r="J3647" s="47">
        <v>10</v>
      </c>
      <c r="K3647" s="49">
        <v>10</v>
      </c>
      <c r="L3647" s="86" t="s">
        <v>30</v>
      </c>
      <c r="M3647" s="86" t="s">
        <v>14316</v>
      </c>
      <c r="N3647" s="86">
        <v>6023</v>
      </c>
      <c r="O3647" s="86">
        <v>79014</v>
      </c>
      <c r="P3647" s="87">
        <v>44874</v>
      </c>
      <c r="Q3647" s="86" t="s">
        <v>5158</v>
      </c>
      <c r="R3647" s="50" t="s">
        <v>12466</v>
      </c>
      <c r="S3647" s="86" t="s">
        <v>60</v>
      </c>
      <c r="T3647" s="86"/>
      <c r="U3647" s="86" t="s">
        <v>35</v>
      </c>
      <c r="V3647" s="50" t="s">
        <v>1990</v>
      </c>
      <c r="W3647" s="50" t="s">
        <v>18982</v>
      </c>
      <c r="X3647" s="86" t="s">
        <v>60</v>
      </c>
      <c r="Y3647" s="86"/>
      <c r="Z3647" s="86" t="s">
        <v>35</v>
      </c>
      <c r="AA3647" s="86" t="s">
        <v>1990</v>
      </c>
      <c r="AB3647" s="298" t="s">
        <v>19029</v>
      </c>
      <c r="AC3647" s="299"/>
      <c r="AD3647" s="86"/>
      <c r="AE3647" s="86" t="s">
        <v>19000</v>
      </c>
      <c r="AF3647" s="86" t="s">
        <v>73</v>
      </c>
      <c r="AG3647" s="86"/>
      <c r="AH3647" s="86" t="s">
        <v>1991</v>
      </c>
      <c r="AI3647" s="86"/>
      <c r="AJ3647" s="86" t="s">
        <v>46</v>
      </c>
      <c r="AK3647" s="86" t="str">
        <f t="shared" si="1"/>
        <v>МБУ ДО «Детская художественная школа им. Н.Н. Дубовского» г. Новочеркасска</v>
      </c>
      <c r="AL3647" s="50" t="s">
        <v>1991</v>
      </c>
      <c r="AM3647" s="18"/>
      <c r="AN3647" s="18"/>
      <c r="AO3647" s="18"/>
      <c r="AP3647" s="18"/>
      <c r="AQ3647" s="18"/>
    </row>
    <row r="3648" spans="1:43" ht="25.5" x14ac:dyDescent="0.2">
      <c r="A3648" s="65">
        <v>45634.702828182868</v>
      </c>
      <c r="B3648" s="18" t="s">
        <v>16660</v>
      </c>
      <c r="C3648" s="86" t="s">
        <v>19595</v>
      </c>
      <c r="D3648" s="86" t="s">
        <v>19122</v>
      </c>
      <c r="E3648" s="86" t="s">
        <v>403</v>
      </c>
      <c r="F3648" s="86" t="s">
        <v>326</v>
      </c>
      <c r="G3648" s="86" t="s">
        <v>42</v>
      </c>
      <c r="H3648" s="48">
        <v>39650</v>
      </c>
      <c r="I3648" s="86">
        <v>89879345939</v>
      </c>
      <c r="J3648" s="47">
        <v>10</v>
      </c>
      <c r="K3648" s="49">
        <v>10</v>
      </c>
      <c r="L3648" s="86" t="s">
        <v>30</v>
      </c>
      <c r="M3648" s="86" t="s">
        <v>31</v>
      </c>
      <c r="N3648" s="86">
        <v>3622</v>
      </c>
      <c r="O3648" s="86">
        <v>153266</v>
      </c>
      <c r="P3648" s="87">
        <v>44771</v>
      </c>
      <c r="Q3648" s="86" t="s">
        <v>19123</v>
      </c>
      <c r="R3648" s="50" t="s">
        <v>19124</v>
      </c>
      <c r="S3648" s="86" t="s">
        <v>2068</v>
      </c>
      <c r="T3648" s="86"/>
      <c r="U3648" s="86" t="s">
        <v>35</v>
      </c>
      <c r="V3648" s="50" t="s">
        <v>16464</v>
      </c>
      <c r="W3648" s="50" t="s">
        <v>18636</v>
      </c>
      <c r="X3648" s="86" t="s">
        <v>2068</v>
      </c>
      <c r="Y3648" s="86"/>
      <c r="Z3648" s="86" t="s">
        <v>35</v>
      </c>
      <c r="AA3648" s="86" t="s">
        <v>16464</v>
      </c>
      <c r="AB3648" s="86" t="s">
        <v>19125</v>
      </c>
      <c r="AC3648" s="86"/>
      <c r="AD3648" s="86"/>
      <c r="AE3648" s="86" t="s">
        <v>36</v>
      </c>
      <c r="AF3648" s="86" t="s">
        <v>37</v>
      </c>
      <c r="AG3648" s="86"/>
      <c r="AH3648" s="86"/>
      <c r="AI3648" s="86" t="s">
        <v>1268</v>
      </c>
      <c r="AJ3648" s="86" t="s">
        <v>39</v>
      </c>
      <c r="AK3648" s="86" t="str">
        <f t="shared" si="1"/>
        <v>МБОУ Лицей №124 г.о. Самара</v>
      </c>
      <c r="AL3648" s="50" t="s">
        <v>1268</v>
      </c>
      <c r="AM3648" s="18"/>
      <c r="AN3648" s="18"/>
      <c r="AO3648" s="18"/>
      <c r="AP3648" s="18"/>
      <c r="AQ3648" s="18"/>
    </row>
    <row r="3649" spans="1:43" ht="38.25" x14ac:dyDescent="0.2">
      <c r="A3649" s="65">
        <v>45634.703909131946</v>
      </c>
      <c r="B3649" s="18" t="s">
        <v>16665</v>
      </c>
      <c r="C3649" s="86" t="s">
        <v>19595</v>
      </c>
      <c r="D3649" s="86" t="s">
        <v>9453</v>
      </c>
      <c r="E3649" s="86" t="s">
        <v>597</v>
      </c>
      <c r="F3649" s="86" t="s">
        <v>57</v>
      </c>
      <c r="G3649" s="86" t="s">
        <v>42</v>
      </c>
      <c r="H3649" s="60">
        <v>39516</v>
      </c>
      <c r="I3649" s="86">
        <v>79521844815</v>
      </c>
      <c r="J3649" s="47">
        <v>10</v>
      </c>
      <c r="K3649" s="49">
        <v>10</v>
      </c>
      <c r="L3649" s="86" t="s">
        <v>30</v>
      </c>
      <c r="M3649" s="86" t="s">
        <v>31</v>
      </c>
      <c r="N3649" s="86">
        <v>6922</v>
      </c>
      <c r="O3649" s="89" t="s">
        <v>9454</v>
      </c>
      <c r="P3649" s="87">
        <v>44650</v>
      </c>
      <c r="Q3649" s="86" t="s">
        <v>1156</v>
      </c>
      <c r="R3649" s="50" t="s">
        <v>9455</v>
      </c>
      <c r="S3649" s="86" t="s">
        <v>82</v>
      </c>
      <c r="T3649" s="86"/>
      <c r="U3649" s="86" t="s">
        <v>35</v>
      </c>
      <c r="V3649" s="50" t="s">
        <v>646</v>
      </c>
      <c r="W3649" s="50" t="s">
        <v>9456</v>
      </c>
      <c r="X3649" s="86" t="s">
        <v>82</v>
      </c>
      <c r="Y3649" s="86"/>
      <c r="Z3649" s="86" t="s">
        <v>35</v>
      </c>
      <c r="AA3649" s="86" t="s">
        <v>9457</v>
      </c>
      <c r="AB3649" s="86" t="s">
        <v>9458</v>
      </c>
      <c r="AC3649" s="86" t="s">
        <v>9459</v>
      </c>
      <c r="AD3649" s="86" t="s">
        <v>9460</v>
      </c>
      <c r="AE3649" s="86" t="s">
        <v>36</v>
      </c>
      <c r="AF3649" s="86" t="s">
        <v>37</v>
      </c>
      <c r="AG3649" s="86"/>
      <c r="AH3649" s="86"/>
      <c r="AI3649" s="86" t="s">
        <v>84</v>
      </c>
      <c r="AJ3649" s="86" t="s">
        <v>46</v>
      </c>
      <c r="AK3649" s="86" t="str">
        <f t="shared" si="1"/>
        <v>ФГБОУ ВО "Томский государственный архитектурно-строительный университет" (ТГАСУ) г. Томск</v>
      </c>
      <c r="AL3649" s="50" t="s">
        <v>84</v>
      </c>
      <c r="AM3649" s="18"/>
      <c r="AN3649" s="18"/>
      <c r="AO3649" s="18"/>
      <c r="AP3649" s="18"/>
      <c r="AQ3649" s="18"/>
    </row>
    <row r="3650" spans="1:43" ht="38.25" x14ac:dyDescent="0.2">
      <c r="A3650" s="65">
        <v>45634.71359881945</v>
      </c>
      <c r="B3650" s="18" t="s">
        <v>16668</v>
      </c>
      <c r="C3650" s="86" t="s">
        <v>19595</v>
      </c>
      <c r="D3650" s="86" t="s">
        <v>11806</v>
      </c>
      <c r="E3650" s="86" t="s">
        <v>374</v>
      </c>
      <c r="F3650" s="86" t="s">
        <v>633</v>
      </c>
      <c r="G3650" s="86" t="s">
        <v>42</v>
      </c>
      <c r="H3650" s="48">
        <v>39678</v>
      </c>
      <c r="I3650" s="86">
        <v>89113150903</v>
      </c>
      <c r="J3650" s="47">
        <v>10</v>
      </c>
      <c r="K3650" s="49">
        <v>10</v>
      </c>
      <c r="L3650" s="86" t="s">
        <v>30</v>
      </c>
      <c r="M3650" s="86" t="s">
        <v>31</v>
      </c>
      <c r="N3650" s="86">
        <v>4722</v>
      </c>
      <c r="O3650" s="86">
        <v>773723</v>
      </c>
      <c r="P3650" s="87">
        <v>44801</v>
      </c>
      <c r="Q3650" s="86" t="s">
        <v>9642</v>
      </c>
      <c r="R3650" s="50" t="s">
        <v>11792</v>
      </c>
      <c r="S3650" s="86" t="s">
        <v>9644</v>
      </c>
      <c r="T3650" s="86" t="s">
        <v>11807</v>
      </c>
      <c r="U3650" s="86" t="s">
        <v>35</v>
      </c>
      <c r="V3650" s="50" t="s">
        <v>11793</v>
      </c>
      <c r="W3650" s="50" t="s">
        <v>9646</v>
      </c>
      <c r="X3650" s="86" t="s">
        <v>9644</v>
      </c>
      <c r="Y3650" s="86"/>
      <c r="Z3650" s="86" t="s">
        <v>35</v>
      </c>
      <c r="AA3650" s="86" t="s">
        <v>11793</v>
      </c>
      <c r="AB3650" s="86" t="s">
        <v>11780</v>
      </c>
      <c r="AC3650" s="86" t="s">
        <v>11780</v>
      </c>
      <c r="AD3650" s="86" t="s">
        <v>11780</v>
      </c>
      <c r="AE3650" s="86" t="s">
        <v>66</v>
      </c>
      <c r="AF3650" s="86" t="s">
        <v>37</v>
      </c>
      <c r="AG3650" s="86"/>
      <c r="AH3650" s="86"/>
      <c r="AI3650" s="86" t="s">
        <v>9648</v>
      </c>
      <c r="AJ3650" s="86" t="s">
        <v>39</v>
      </c>
      <c r="AK3650" s="86" t="str">
        <f t="shared" si="1"/>
        <v>МБУ ДО Детская художественная школа г. Североморск</v>
      </c>
      <c r="AL3650" s="50" t="s">
        <v>9648</v>
      </c>
      <c r="AM3650" s="18"/>
      <c r="AN3650" s="18"/>
      <c r="AO3650" s="18"/>
      <c r="AP3650" s="18"/>
      <c r="AQ3650" s="18"/>
    </row>
    <row r="3651" spans="1:43" ht="25.5" x14ac:dyDescent="0.2">
      <c r="A3651" s="65">
        <v>45634.718443333331</v>
      </c>
      <c r="B3651" s="18" t="s">
        <v>16671</v>
      </c>
      <c r="C3651" s="86" t="s">
        <v>19595</v>
      </c>
      <c r="D3651" s="86" t="s">
        <v>14872</v>
      </c>
      <c r="E3651" s="86" t="s">
        <v>56</v>
      </c>
      <c r="F3651" s="86" t="s">
        <v>70</v>
      </c>
      <c r="G3651" s="86" t="s">
        <v>42</v>
      </c>
      <c r="H3651" s="48">
        <v>39614</v>
      </c>
      <c r="I3651" s="86">
        <v>9951993756</v>
      </c>
      <c r="J3651" s="47">
        <v>10</v>
      </c>
      <c r="K3651" s="49">
        <v>10</v>
      </c>
      <c r="L3651" s="86" t="s">
        <v>30</v>
      </c>
      <c r="M3651" s="86" t="s">
        <v>31</v>
      </c>
      <c r="N3651" s="89" t="s">
        <v>306</v>
      </c>
      <c r="O3651" s="86">
        <v>256228</v>
      </c>
      <c r="P3651" s="87">
        <v>44736</v>
      </c>
      <c r="Q3651" s="86" t="s">
        <v>155</v>
      </c>
      <c r="R3651" s="50" t="s">
        <v>14873</v>
      </c>
      <c r="S3651" s="86" t="s">
        <v>98</v>
      </c>
      <c r="T3651" s="86"/>
      <c r="U3651" s="86" t="s">
        <v>35</v>
      </c>
      <c r="V3651" s="50" t="s">
        <v>14874</v>
      </c>
      <c r="W3651" s="50"/>
      <c r="X3651" s="86"/>
      <c r="Y3651" s="86"/>
      <c r="Z3651" s="86"/>
      <c r="AA3651" s="86"/>
      <c r="AB3651" s="86"/>
      <c r="AC3651" s="86"/>
      <c r="AD3651" s="86"/>
      <c r="AE3651" s="86" t="s">
        <v>36</v>
      </c>
      <c r="AF3651" s="86" t="s">
        <v>37</v>
      </c>
      <c r="AG3651" s="86"/>
      <c r="AH3651" s="86"/>
      <c r="AI3651" s="86" t="s">
        <v>594</v>
      </c>
      <c r="AJ3651" s="86" t="s">
        <v>46</v>
      </c>
      <c r="AK3651" s="86" t="str">
        <f t="shared" si="1"/>
        <v>МАУ ДО "ДХШ им.С.Д.Эрьзя МО г. Новороссийск"</v>
      </c>
      <c r="AL3651" s="50" t="s">
        <v>594</v>
      </c>
      <c r="AM3651" s="18"/>
      <c r="AN3651" s="18"/>
      <c r="AO3651" s="18"/>
      <c r="AP3651" s="18"/>
      <c r="AQ3651" s="18"/>
    </row>
    <row r="3652" spans="1:43" ht="12.75" x14ac:dyDescent="0.2">
      <c r="A3652" s="65">
        <v>45634.719042326389</v>
      </c>
      <c r="B3652" s="18" t="s">
        <v>16673</v>
      </c>
      <c r="C3652" s="86" t="s">
        <v>19595</v>
      </c>
      <c r="D3652" s="86" t="s">
        <v>6509</v>
      </c>
      <c r="E3652" s="86" t="s">
        <v>10669</v>
      </c>
      <c r="F3652" s="86" t="s">
        <v>390</v>
      </c>
      <c r="G3652" s="86" t="s">
        <v>18003</v>
      </c>
      <c r="H3652" s="48">
        <v>39666</v>
      </c>
      <c r="I3652" s="86" t="s">
        <v>18389</v>
      </c>
      <c r="J3652" s="47">
        <v>10</v>
      </c>
      <c r="K3652" s="49">
        <v>10</v>
      </c>
      <c r="L3652" s="86" t="s">
        <v>18238</v>
      </c>
      <c r="M3652" s="86" t="s">
        <v>14316</v>
      </c>
      <c r="N3652" s="86">
        <v>3622</v>
      </c>
      <c r="O3652" s="86">
        <v>191772</v>
      </c>
      <c r="P3652" s="87">
        <v>44847</v>
      </c>
      <c r="Q3652" s="86" t="s">
        <v>6311</v>
      </c>
      <c r="R3652" s="50" t="s">
        <v>18324</v>
      </c>
      <c r="S3652" s="86" t="s">
        <v>2068</v>
      </c>
      <c r="T3652" s="86"/>
      <c r="U3652" s="86" t="s">
        <v>35</v>
      </c>
      <c r="V3652" s="50" t="s">
        <v>7679</v>
      </c>
      <c r="W3652" s="50"/>
      <c r="X3652" s="86"/>
      <c r="Y3652" s="86"/>
      <c r="Z3652" s="86"/>
      <c r="AA3652" s="86"/>
      <c r="AB3652" s="86" t="s">
        <v>18325</v>
      </c>
      <c r="AC3652" s="86" t="s">
        <v>18376</v>
      </c>
      <c r="AD3652" s="86"/>
      <c r="AE3652" s="86" t="s">
        <v>18138</v>
      </c>
      <c r="AF3652" s="86" t="s">
        <v>37</v>
      </c>
      <c r="AG3652" s="86"/>
      <c r="AH3652" s="86"/>
      <c r="AI3652" s="86" t="s">
        <v>1268</v>
      </c>
      <c r="AJ3652" s="86" t="s">
        <v>46</v>
      </c>
      <c r="AK3652" s="86" t="str">
        <f t="shared" si="1"/>
        <v>МБОУ Лицей №124 г.о. Самара</v>
      </c>
      <c r="AL3652" s="50" t="s">
        <v>1268</v>
      </c>
      <c r="AM3652" s="18"/>
      <c r="AN3652" s="18"/>
      <c r="AO3652" s="18"/>
      <c r="AP3652" s="18"/>
      <c r="AQ3652" s="18"/>
    </row>
    <row r="3653" spans="1:43" ht="38.25" x14ac:dyDescent="0.2">
      <c r="A3653" s="65">
        <v>45634.730049861115</v>
      </c>
      <c r="B3653" s="18" t="s">
        <v>16677</v>
      </c>
      <c r="C3653" s="86" t="s">
        <v>19595</v>
      </c>
      <c r="D3653" s="86" t="s">
        <v>1027</v>
      </c>
      <c r="E3653" s="86" t="s">
        <v>1041</v>
      </c>
      <c r="F3653" s="86" t="s">
        <v>57</v>
      </c>
      <c r="G3653" s="86" t="s">
        <v>42</v>
      </c>
      <c r="H3653" s="48">
        <v>39609</v>
      </c>
      <c r="I3653" s="86" t="s">
        <v>16162</v>
      </c>
      <c r="J3653" s="47">
        <v>10</v>
      </c>
      <c r="K3653" s="49">
        <v>10</v>
      </c>
      <c r="L3653" s="86" t="s">
        <v>30</v>
      </c>
      <c r="M3653" s="86" t="s">
        <v>31</v>
      </c>
      <c r="N3653" s="86">
        <v>6922</v>
      </c>
      <c r="O3653" s="89" t="s">
        <v>16163</v>
      </c>
      <c r="P3653" s="87">
        <v>44743</v>
      </c>
      <c r="Q3653" s="86" t="s">
        <v>994</v>
      </c>
      <c r="R3653" s="50" t="s">
        <v>1462</v>
      </c>
      <c r="S3653" s="86" t="s">
        <v>82</v>
      </c>
      <c r="T3653" s="86"/>
      <c r="U3653" s="86" t="s">
        <v>35</v>
      </c>
      <c r="V3653" s="50" t="s">
        <v>83</v>
      </c>
      <c r="W3653" s="50" t="s">
        <v>668</v>
      </c>
      <c r="X3653" s="86" t="s">
        <v>82</v>
      </c>
      <c r="Y3653" s="86"/>
      <c r="Z3653" s="86" t="s">
        <v>35</v>
      </c>
      <c r="AA3653" s="86" t="s">
        <v>83</v>
      </c>
      <c r="AB3653" s="86" t="s">
        <v>16164</v>
      </c>
      <c r="AC3653" s="86" t="s">
        <v>16165</v>
      </c>
      <c r="AD3653" s="86"/>
      <c r="AE3653" s="86" t="s">
        <v>36</v>
      </c>
      <c r="AF3653" s="86" t="s">
        <v>37</v>
      </c>
      <c r="AG3653" s="86"/>
      <c r="AH3653" s="86"/>
      <c r="AI3653" s="86" t="s">
        <v>84</v>
      </c>
      <c r="AJ3653" s="86" t="s">
        <v>39</v>
      </c>
      <c r="AK3653" s="86" t="str">
        <f t="shared" si="1"/>
        <v>ФГБОУ ВО "Томский государственный архитектурно-строительный университет" (ТГАСУ) г. Томск</v>
      </c>
      <c r="AL3653" s="50" t="s">
        <v>84</v>
      </c>
      <c r="AM3653" s="18"/>
      <c r="AN3653" s="18"/>
      <c r="AO3653" s="18"/>
      <c r="AP3653" s="18"/>
      <c r="AQ3653" s="18"/>
    </row>
    <row r="3654" spans="1:43" ht="12.75" x14ac:dyDescent="0.2">
      <c r="A3654" s="65">
        <v>45634.749877002316</v>
      </c>
      <c r="B3654" s="18" t="s">
        <v>16680</v>
      </c>
      <c r="C3654" s="86" t="s">
        <v>19595</v>
      </c>
      <c r="D3654" s="86" t="s">
        <v>4405</v>
      </c>
      <c r="E3654" s="86" t="s">
        <v>368</v>
      </c>
      <c r="F3654" s="86" t="s">
        <v>57</v>
      </c>
      <c r="G3654" s="86" t="s">
        <v>42</v>
      </c>
      <c r="H3654" s="60">
        <v>39927</v>
      </c>
      <c r="I3654" s="86" t="s">
        <v>4406</v>
      </c>
      <c r="J3654" s="47">
        <v>10</v>
      </c>
      <c r="K3654" s="49">
        <v>10</v>
      </c>
      <c r="L3654" s="86" t="s">
        <v>30</v>
      </c>
      <c r="M3654" s="86" t="s">
        <v>31</v>
      </c>
      <c r="N3654" s="86">
        <v>723</v>
      </c>
      <c r="O3654" s="86">
        <v>32632</v>
      </c>
      <c r="P3654" s="88">
        <v>45057</v>
      </c>
      <c r="Q3654" s="86" t="s">
        <v>741</v>
      </c>
      <c r="R3654" s="50" t="s">
        <v>4222</v>
      </c>
      <c r="S3654" s="86" t="s">
        <v>164</v>
      </c>
      <c r="T3654" s="86"/>
      <c r="U3654" s="86" t="s">
        <v>35</v>
      </c>
      <c r="V3654" s="50" t="s">
        <v>1203</v>
      </c>
      <c r="W3654" s="50" t="s">
        <v>511</v>
      </c>
      <c r="X3654" s="86" t="s">
        <v>164</v>
      </c>
      <c r="Y3654" s="86"/>
      <c r="Z3654" s="86" t="s">
        <v>35</v>
      </c>
      <c r="AA3654" s="86" t="s">
        <v>1203</v>
      </c>
      <c r="AB3654" s="86" t="s">
        <v>4363</v>
      </c>
      <c r="AC3654" s="86"/>
      <c r="AD3654" s="86"/>
      <c r="AE3654" s="86" t="s">
        <v>4027</v>
      </c>
      <c r="AF3654" s="86" t="s">
        <v>37</v>
      </c>
      <c r="AG3654" s="86"/>
      <c r="AH3654" s="86"/>
      <c r="AI3654" s="86" t="s">
        <v>1814</v>
      </c>
      <c r="AJ3654" s="86"/>
      <c r="AK3654" s="86" t="str">
        <f t="shared" si="1"/>
        <v>МБУДО ДХШ г. Пятигорск</v>
      </c>
      <c r="AL3654" s="50" t="s">
        <v>1814</v>
      </c>
      <c r="AM3654" s="18"/>
      <c r="AN3654" s="18"/>
      <c r="AO3654" s="18"/>
      <c r="AP3654" s="18"/>
      <c r="AQ3654" s="18"/>
    </row>
    <row r="3655" spans="1:43" ht="38.25" x14ac:dyDescent="0.2">
      <c r="A3655" s="65">
        <v>45634.768017314811</v>
      </c>
      <c r="B3655" s="18" t="s">
        <v>16684</v>
      </c>
      <c r="C3655" s="86" t="s">
        <v>19595</v>
      </c>
      <c r="D3655" s="86" t="s">
        <v>7962</v>
      </c>
      <c r="E3655" s="86" t="s">
        <v>69</v>
      </c>
      <c r="F3655" s="86" t="s">
        <v>464</v>
      </c>
      <c r="G3655" s="86" t="s">
        <v>42</v>
      </c>
      <c r="H3655" s="60">
        <v>39599</v>
      </c>
      <c r="I3655" s="86">
        <v>89198928651</v>
      </c>
      <c r="J3655" s="47">
        <v>10</v>
      </c>
      <c r="K3655" s="49">
        <v>10</v>
      </c>
      <c r="L3655" s="86" t="s">
        <v>30</v>
      </c>
      <c r="M3655" s="86" t="s">
        <v>31</v>
      </c>
      <c r="N3655" s="86">
        <v>6021</v>
      </c>
      <c r="O3655" s="86">
        <v>773192</v>
      </c>
      <c r="P3655" s="87">
        <v>44728</v>
      </c>
      <c r="Q3655" s="86" t="s">
        <v>124</v>
      </c>
      <c r="R3655" s="50" t="s">
        <v>755</v>
      </c>
      <c r="S3655" s="86" t="s">
        <v>60</v>
      </c>
      <c r="T3655" s="86"/>
      <c r="U3655" s="86" t="s">
        <v>35</v>
      </c>
      <c r="V3655" s="50" t="s">
        <v>150</v>
      </c>
      <c r="W3655" s="50" t="s">
        <v>63</v>
      </c>
      <c r="X3655" s="86" t="s">
        <v>60</v>
      </c>
      <c r="Y3655" s="86"/>
      <c r="Z3655" s="86" t="s">
        <v>35</v>
      </c>
      <c r="AA3655" s="86" t="s">
        <v>150</v>
      </c>
      <c r="AB3655" s="86" t="s">
        <v>7963</v>
      </c>
      <c r="AC3655" s="86" t="s">
        <v>7964</v>
      </c>
      <c r="AD3655" s="86"/>
      <c r="AE3655" s="86" t="s">
        <v>66</v>
      </c>
      <c r="AF3655" s="86" t="s">
        <v>67</v>
      </c>
      <c r="AG3655" s="86" t="s">
        <v>68</v>
      </c>
      <c r="AH3655" s="86"/>
      <c r="AI3655" s="86"/>
      <c r="AJ3655" s="86" t="s">
        <v>39</v>
      </c>
      <c r="AK365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655" s="50" t="s">
        <v>68</v>
      </c>
      <c r="AM3655" s="18"/>
      <c r="AN3655" s="18"/>
      <c r="AO3655" s="18"/>
      <c r="AP3655" s="18"/>
      <c r="AQ3655" s="18"/>
    </row>
    <row r="3656" spans="1:43" ht="25.5" x14ac:dyDescent="0.2">
      <c r="A3656" s="65">
        <v>45634.769790115737</v>
      </c>
      <c r="B3656" s="18" t="s">
        <v>16689</v>
      </c>
      <c r="C3656" s="86" t="s">
        <v>19595</v>
      </c>
      <c r="D3656" s="86" t="s">
        <v>3936</v>
      </c>
      <c r="E3656" s="86" t="s">
        <v>1064</v>
      </c>
      <c r="F3656" s="86" t="s">
        <v>114</v>
      </c>
      <c r="G3656" s="86" t="s">
        <v>42</v>
      </c>
      <c r="H3656" s="48">
        <v>39705</v>
      </c>
      <c r="I3656" s="86" t="s">
        <v>11703</v>
      </c>
      <c r="J3656" s="47">
        <v>10</v>
      </c>
      <c r="K3656" s="49">
        <v>10</v>
      </c>
      <c r="L3656" s="86" t="s">
        <v>30</v>
      </c>
      <c r="M3656" s="86" t="s">
        <v>31</v>
      </c>
      <c r="N3656" s="89" t="s">
        <v>306</v>
      </c>
      <c r="O3656" s="86">
        <v>262770</v>
      </c>
      <c r="P3656" s="87">
        <v>44834</v>
      </c>
      <c r="Q3656" s="86" t="s">
        <v>271</v>
      </c>
      <c r="R3656" s="50" t="s">
        <v>11704</v>
      </c>
      <c r="S3656" s="86" t="s">
        <v>98</v>
      </c>
      <c r="T3656" s="86"/>
      <c r="U3656" s="86" t="s">
        <v>157</v>
      </c>
      <c r="V3656" s="50" t="s">
        <v>2678</v>
      </c>
      <c r="W3656" s="50" t="s">
        <v>11705</v>
      </c>
      <c r="X3656" s="86" t="s">
        <v>98</v>
      </c>
      <c r="Y3656" s="86"/>
      <c r="Z3656" s="86" t="s">
        <v>157</v>
      </c>
      <c r="AA3656" s="86" t="s">
        <v>2678</v>
      </c>
      <c r="AB3656" s="86" t="s">
        <v>11706</v>
      </c>
      <c r="AC3656" s="86" t="s">
        <v>11706</v>
      </c>
      <c r="AD3656" s="86" t="s">
        <v>11706</v>
      </c>
      <c r="AE3656" s="86" t="s">
        <v>36</v>
      </c>
      <c r="AF3656" s="86" t="s">
        <v>37</v>
      </c>
      <c r="AG3656" s="86"/>
      <c r="AH3656" s="86"/>
      <c r="AI3656" s="86" t="s">
        <v>3576</v>
      </c>
      <c r="AJ3656" s="86" t="s">
        <v>39</v>
      </c>
      <c r="AK3656" s="86" t="str">
        <f t="shared" si="1"/>
        <v>МБУ ДО ДХШ № 3 г.-курорт Сочи</v>
      </c>
      <c r="AL3656" s="50" t="s">
        <v>3576</v>
      </c>
      <c r="AM3656" s="18"/>
      <c r="AN3656" s="18"/>
      <c r="AO3656" s="18"/>
      <c r="AP3656" s="18"/>
      <c r="AQ3656" s="18"/>
    </row>
    <row r="3657" spans="1:43" ht="25.5" x14ac:dyDescent="0.2">
      <c r="A3657" s="65">
        <v>45634.775543217591</v>
      </c>
      <c r="B3657" s="18" t="s">
        <v>16693</v>
      </c>
      <c r="C3657" s="86" t="s">
        <v>19595</v>
      </c>
      <c r="D3657" s="86" t="s">
        <v>11436</v>
      </c>
      <c r="E3657" s="86" t="s">
        <v>6508</v>
      </c>
      <c r="F3657" s="86" t="s">
        <v>1254</v>
      </c>
      <c r="G3657" s="86" t="s">
        <v>29</v>
      </c>
      <c r="H3657" s="48">
        <v>39574</v>
      </c>
      <c r="I3657" s="86">
        <v>89186275553</v>
      </c>
      <c r="J3657" s="47">
        <v>10</v>
      </c>
      <c r="K3657" s="49">
        <v>10</v>
      </c>
      <c r="L3657" s="86" t="s">
        <v>30</v>
      </c>
      <c r="M3657" s="86" t="s">
        <v>31</v>
      </c>
      <c r="N3657" s="89" t="s">
        <v>306</v>
      </c>
      <c r="O3657" s="86">
        <v>126247</v>
      </c>
      <c r="P3657" s="87">
        <v>44714</v>
      </c>
      <c r="Q3657" s="86" t="s">
        <v>11437</v>
      </c>
      <c r="R3657" s="50" t="s">
        <v>1505</v>
      </c>
      <c r="S3657" s="86" t="s">
        <v>98</v>
      </c>
      <c r="T3657" s="86" t="s">
        <v>64</v>
      </c>
      <c r="U3657" s="86" t="s">
        <v>157</v>
      </c>
      <c r="V3657" s="50" t="s">
        <v>11438</v>
      </c>
      <c r="W3657" s="50" t="s">
        <v>10338</v>
      </c>
      <c r="X3657" s="86" t="s">
        <v>98</v>
      </c>
      <c r="Y3657" s="86"/>
      <c r="Z3657" s="86" t="s">
        <v>35</v>
      </c>
      <c r="AA3657" s="86" t="s">
        <v>11439</v>
      </c>
      <c r="AB3657" s="86" t="s">
        <v>11440</v>
      </c>
      <c r="AC3657" s="86" t="s">
        <v>11441</v>
      </c>
      <c r="AD3657" s="86" t="s">
        <v>11441</v>
      </c>
      <c r="AE3657" s="86" t="s">
        <v>36</v>
      </c>
      <c r="AF3657" s="86" t="s">
        <v>37</v>
      </c>
      <c r="AG3657" s="86"/>
      <c r="AH3657" s="86"/>
      <c r="AI3657" s="86" t="s">
        <v>1012</v>
      </c>
      <c r="AJ3657" s="86" t="s">
        <v>39</v>
      </c>
      <c r="AK3657" s="86" t="str">
        <f t="shared" si="1"/>
        <v>МБУ ДО "Мостовская ДШИ" пгт. Мостовской</v>
      </c>
      <c r="AL3657" s="50" t="s">
        <v>1012</v>
      </c>
      <c r="AM3657" s="18"/>
      <c r="AN3657" s="18"/>
      <c r="AO3657" s="18"/>
      <c r="AP3657" s="18"/>
      <c r="AQ3657" s="18"/>
    </row>
    <row r="3658" spans="1:43" ht="38.25" x14ac:dyDescent="0.2">
      <c r="A3658" s="65">
        <v>45634.800372881946</v>
      </c>
      <c r="B3658" s="18" t="s">
        <v>16695</v>
      </c>
      <c r="C3658" s="86" t="s">
        <v>19595</v>
      </c>
      <c r="D3658" s="86" t="s">
        <v>7111</v>
      </c>
      <c r="E3658" s="86" t="s">
        <v>96</v>
      </c>
      <c r="F3658" s="86" t="s">
        <v>70</v>
      </c>
      <c r="G3658" s="86" t="s">
        <v>42</v>
      </c>
      <c r="H3658" s="60">
        <v>39760</v>
      </c>
      <c r="I3658" s="86">
        <v>89895128455</v>
      </c>
      <c r="J3658" s="47">
        <v>10</v>
      </c>
      <c r="K3658" s="49">
        <v>10</v>
      </c>
      <c r="L3658" s="86" t="s">
        <v>30</v>
      </c>
      <c r="M3658" s="86" t="s">
        <v>31</v>
      </c>
      <c r="N3658" s="86">
        <v>6023</v>
      </c>
      <c r="O3658" s="86">
        <v>114172</v>
      </c>
      <c r="P3658" s="88">
        <v>44884</v>
      </c>
      <c r="Q3658" s="86" t="s">
        <v>71</v>
      </c>
      <c r="R3658" s="50" t="s">
        <v>7112</v>
      </c>
      <c r="S3658" s="86" t="s">
        <v>60</v>
      </c>
      <c r="T3658" s="86"/>
      <c r="U3658" s="86" t="s">
        <v>35</v>
      </c>
      <c r="V3658" s="50" t="s">
        <v>65</v>
      </c>
      <c r="W3658" s="50" t="s">
        <v>7113</v>
      </c>
      <c r="X3658" s="86" t="s">
        <v>60</v>
      </c>
      <c r="Y3658" s="86"/>
      <c r="Z3658" s="86" t="s">
        <v>35</v>
      </c>
      <c r="AA3658" s="86" t="s">
        <v>65</v>
      </c>
      <c r="AB3658" s="86" t="s">
        <v>7114</v>
      </c>
      <c r="AC3658" s="86"/>
      <c r="AD3658" s="86"/>
      <c r="AE3658" s="86" t="s">
        <v>36</v>
      </c>
      <c r="AF3658" s="86" t="s">
        <v>67</v>
      </c>
      <c r="AG3658" s="86" t="s">
        <v>137</v>
      </c>
      <c r="AH3658" s="86"/>
      <c r="AI3658" s="86"/>
      <c r="AJ3658" s="86" t="s">
        <v>39</v>
      </c>
      <c r="AK3658" s="86" t="str">
        <f t="shared" si="1"/>
        <v>ФГБОУ ВО "Донской государственный технический университет"</v>
      </c>
      <c r="AL3658" s="50" t="s">
        <v>137</v>
      </c>
      <c r="AM3658" s="18"/>
      <c r="AN3658" s="18"/>
      <c r="AO3658" s="18"/>
      <c r="AP3658" s="18"/>
      <c r="AQ3658" s="18"/>
    </row>
    <row r="3659" spans="1:43" ht="38.25" x14ac:dyDescent="0.2">
      <c r="A3659" s="65">
        <v>45634.808745300921</v>
      </c>
      <c r="B3659" s="18" t="s">
        <v>16695</v>
      </c>
      <c r="C3659" s="86" t="s">
        <v>19595</v>
      </c>
      <c r="D3659" s="86" t="s">
        <v>5347</v>
      </c>
      <c r="E3659" s="86" t="s">
        <v>127</v>
      </c>
      <c r="F3659" s="86" t="s">
        <v>914</v>
      </c>
      <c r="G3659" s="86" t="s">
        <v>42</v>
      </c>
      <c r="H3659" s="60">
        <v>39526</v>
      </c>
      <c r="I3659" s="86">
        <v>89518539462</v>
      </c>
      <c r="J3659" s="47">
        <v>10</v>
      </c>
      <c r="K3659" s="49">
        <v>10</v>
      </c>
      <c r="L3659" s="86" t="s">
        <v>30</v>
      </c>
      <c r="M3659" s="86" t="s">
        <v>31</v>
      </c>
      <c r="N3659" s="86">
        <v>2021</v>
      </c>
      <c r="O3659" s="86">
        <v>625148</v>
      </c>
      <c r="P3659" s="88">
        <v>44649</v>
      </c>
      <c r="Q3659" s="86" t="s">
        <v>5348</v>
      </c>
      <c r="R3659" s="50" t="s">
        <v>5349</v>
      </c>
      <c r="S3659" s="86" t="s">
        <v>732</v>
      </c>
      <c r="T3659" s="86"/>
      <c r="U3659" s="86" t="s">
        <v>157</v>
      </c>
      <c r="V3659" s="50" t="s">
        <v>5350</v>
      </c>
      <c r="W3659" s="50" t="s">
        <v>5351</v>
      </c>
      <c r="X3659" s="86" t="s">
        <v>732</v>
      </c>
      <c r="Y3659" s="86"/>
      <c r="Z3659" s="86" t="s">
        <v>157</v>
      </c>
      <c r="AA3659" s="86" t="s">
        <v>5350</v>
      </c>
      <c r="AB3659" s="86" t="s">
        <v>5352</v>
      </c>
      <c r="AC3659" s="86" t="s">
        <v>5352</v>
      </c>
      <c r="AD3659" s="86" t="s">
        <v>5352</v>
      </c>
      <c r="AE3659" s="86" t="s">
        <v>36</v>
      </c>
      <c r="AF3659" s="86" t="s">
        <v>37</v>
      </c>
      <c r="AG3659" s="86"/>
      <c r="AH3659" s="86"/>
      <c r="AI3659" s="86" t="s">
        <v>489</v>
      </c>
      <c r="AJ3659" s="86" t="s">
        <v>46</v>
      </c>
      <c r="AK3659" s="86" t="str">
        <f t="shared" si="1"/>
        <v>ФГБОУ ВО «Воронежский государственный технический университет» (ВГТУ) г. Воронеж</v>
      </c>
      <c r="AL3659" s="50" t="s">
        <v>489</v>
      </c>
      <c r="AM3659" s="18"/>
      <c r="AN3659" s="18"/>
      <c r="AO3659" s="18"/>
      <c r="AP3659" s="18"/>
      <c r="AQ3659" s="18"/>
    </row>
    <row r="3660" spans="1:43" ht="12.75" x14ac:dyDescent="0.2">
      <c r="A3660" s="65">
        <v>45634.810550601847</v>
      </c>
      <c r="B3660" s="18" t="s">
        <v>16709</v>
      </c>
      <c r="C3660" s="86" t="s">
        <v>19595</v>
      </c>
      <c r="D3660" s="86" t="s">
        <v>4495</v>
      </c>
      <c r="E3660" s="86" t="s">
        <v>248</v>
      </c>
      <c r="F3660" s="86" t="s">
        <v>464</v>
      </c>
      <c r="G3660" s="86" t="s">
        <v>42</v>
      </c>
      <c r="H3660" s="60">
        <v>39614</v>
      </c>
      <c r="I3660" s="86">
        <v>89085088451</v>
      </c>
      <c r="J3660" s="47">
        <v>10</v>
      </c>
      <c r="K3660" s="49">
        <v>10</v>
      </c>
      <c r="L3660" s="86" t="s">
        <v>30</v>
      </c>
      <c r="M3660" s="86" t="s">
        <v>31</v>
      </c>
      <c r="N3660" s="86">
        <v>6022</v>
      </c>
      <c r="O3660" s="86">
        <v>848364</v>
      </c>
      <c r="P3660" s="88">
        <v>44741</v>
      </c>
      <c r="Q3660" s="86" t="s">
        <v>124</v>
      </c>
      <c r="R3660" s="50" t="s">
        <v>3520</v>
      </c>
      <c r="S3660" s="86" t="s">
        <v>60</v>
      </c>
      <c r="T3660" s="86" t="s">
        <v>4496</v>
      </c>
      <c r="U3660" s="86" t="s">
        <v>35</v>
      </c>
      <c r="V3660" s="50" t="s">
        <v>4497</v>
      </c>
      <c r="W3660" s="50" t="s">
        <v>3520</v>
      </c>
      <c r="X3660" s="86" t="s">
        <v>60</v>
      </c>
      <c r="Y3660" s="86" t="s">
        <v>4498</v>
      </c>
      <c r="Z3660" s="86" t="s">
        <v>35</v>
      </c>
      <c r="AA3660" s="86" t="s">
        <v>4499</v>
      </c>
      <c r="AB3660" s="86" t="s">
        <v>4500</v>
      </c>
      <c r="AC3660" s="86"/>
      <c r="AD3660" s="86"/>
      <c r="AE3660" s="86" t="s">
        <v>36</v>
      </c>
      <c r="AF3660" s="86" t="s">
        <v>73</v>
      </c>
      <c r="AG3660" s="86"/>
      <c r="AH3660" s="86" t="s">
        <v>1509</v>
      </c>
      <c r="AI3660" s="86"/>
      <c r="AJ3660" s="86" t="s">
        <v>46</v>
      </c>
      <c r="AK3660" s="86" t="str">
        <f t="shared" si="1"/>
        <v>МБОУ СОШ № 4 г. Белая Калитва</v>
      </c>
      <c r="AL3660" s="50" t="s">
        <v>1509</v>
      </c>
      <c r="AM3660" s="18"/>
      <c r="AN3660" s="18"/>
      <c r="AO3660" s="18"/>
      <c r="AP3660" s="18"/>
      <c r="AQ3660" s="18"/>
    </row>
    <row r="3661" spans="1:43" ht="63.75" x14ac:dyDescent="0.2">
      <c r="A3661" s="65">
        <v>45634.812201886569</v>
      </c>
      <c r="B3661" s="18" t="s">
        <v>16715</v>
      </c>
      <c r="C3661" s="86" t="s">
        <v>19595</v>
      </c>
      <c r="D3661" s="86" t="s">
        <v>12873</v>
      </c>
      <c r="E3661" s="86" t="s">
        <v>91</v>
      </c>
      <c r="F3661" s="86" t="s">
        <v>369</v>
      </c>
      <c r="G3661" s="86" t="s">
        <v>42</v>
      </c>
      <c r="H3661" s="48">
        <v>39824</v>
      </c>
      <c r="I3661" s="86">
        <v>89531069920</v>
      </c>
      <c r="J3661" s="47">
        <v>10</v>
      </c>
      <c r="K3661" s="49">
        <v>10</v>
      </c>
      <c r="L3661" s="86" t="s">
        <v>30</v>
      </c>
      <c r="M3661" s="86" t="s">
        <v>31</v>
      </c>
      <c r="N3661" s="89" t="s">
        <v>306</v>
      </c>
      <c r="O3661" s="86">
        <v>434998</v>
      </c>
      <c r="P3661" s="87">
        <v>44953</v>
      </c>
      <c r="Q3661" s="86" t="s">
        <v>534</v>
      </c>
      <c r="R3661" s="50" t="s">
        <v>12874</v>
      </c>
      <c r="S3661" s="86" t="s">
        <v>98</v>
      </c>
      <c r="T3661" s="86" t="s">
        <v>95</v>
      </c>
      <c r="U3661" s="86" t="s">
        <v>35</v>
      </c>
      <c r="V3661" s="50" t="s">
        <v>308</v>
      </c>
      <c r="W3661" s="50" t="s">
        <v>309</v>
      </c>
      <c r="X3661" s="86" t="s">
        <v>98</v>
      </c>
      <c r="Y3661" s="86" t="s">
        <v>64</v>
      </c>
      <c r="Z3661" s="86" t="s">
        <v>35</v>
      </c>
      <c r="AA3661" s="86" t="s">
        <v>5491</v>
      </c>
      <c r="AB3661" s="86" t="s">
        <v>12875</v>
      </c>
      <c r="AC3661" s="86"/>
      <c r="AD3661" s="86"/>
      <c r="AE3661" s="86" t="s">
        <v>36</v>
      </c>
      <c r="AF3661" s="86" t="s">
        <v>67</v>
      </c>
      <c r="AG3661" s="86" t="s">
        <v>68</v>
      </c>
      <c r="AH3661" s="86"/>
      <c r="AI3661" s="86"/>
      <c r="AJ3661" s="86" t="s">
        <v>46</v>
      </c>
      <c r="AK366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661" s="50" t="s">
        <v>68</v>
      </c>
      <c r="AM3661" s="18"/>
      <c r="AN3661" s="18"/>
      <c r="AO3661" s="18"/>
      <c r="AP3661" s="18"/>
      <c r="AQ3661" s="18"/>
    </row>
    <row r="3662" spans="1:43" ht="25.5" x14ac:dyDescent="0.2">
      <c r="A3662" s="65">
        <v>45634.828443495368</v>
      </c>
      <c r="B3662" s="18" t="s">
        <v>16721</v>
      </c>
      <c r="C3662" s="86" t="s">
        <v>19595</v>
      </c>
      <c r="D3662" s="86" t="s">
        <v>1047</v>
      </c>
      <c r="E3662" s="86" t="s">
        <v>2532</v>
      </c>
      <c r="F3662" s="86" t="s">
        <v>4142</v>
      </c>
      <c r="G3662" s="86" t="s">
        <v>29</v>
      </c>
      <c r="H3662" s="48">
        <v>39709</v>
      </c>
      <c r="I3662" s="86">
        <v>89198842918</v>
      </c>
      <c r="J3662" s="47">
        <v>10</v>
      </c>
      <c r="K3662" s="49">
        <v>10</v>
      </c>
      <c r="L3662" s="86" t="s">
        <v>30</v>
      </c>
      <c r="M3662" s="86" t="s">
        <v>31</v>
      </c>
      <c r="N3662" s="86">
        <v>6023</v>
      </c>
      <c r="O3662" s="86">
        <v>113150</v>
      </c>
      <c r="P3662" s="87">
        <v>44861</v>
      </c>
      <c r="Q3662" s="86" t="s">
        <v>16518</v>
      </c>
      <c r="R3662" s="50" t="s">
        <v>9010</v>
      </c>
      <c r="S3662" s="86" t="s">
        <v>60</v>
      </c>
      <c r="T3662" s="86" t="s">
        <v>9010</v>
      </c>
      <c r="U3662" s="86" t="s">
        <v>157</v>
      </c>
      <c r="V3662" s="50" t="s">
        <v>9011</v>
      </c>
      <c r="W3662" s="50"/>
      <c r="X3662" s="86"/>
      <c r="Y3662" s="86"/>
      <c r="Z3662" s="86"/>
      <c r="AA3662" s="86"/>
      <c r="AB3662" s="86"/>
      <c r="AC3662" s="86"/>
      <c r="AD3662" s="86" t="s">
        <v>9012</v>
      </c>
      <c r="AE3662" s="86" t="s">
        <v>36</v>
      </c>
      <c r="AF3662" s="86" t="s">
        <v>73</v>
      </c>
      <c r="AG3662" s="86"/>
      <c r="AH3662" s="86" t="s">
        <v>2573</v>
      </c>
      <c r="AI3662" s="86"/>
      <c r="AJ3662" s="86" t="s">
        <v>39</v>
      </c>
      <c r="AK3662" s="86" t="str">
        <f t="shared" si="1"/>
        <v>МБОУ Багаевская СОШ № 2 ст. Багаевская, Багаевского р-на</v>
      </c>
      <c r="AL3662" s="50" t="s">
        <v>2573</v>
      </c>
      <c r="AM3662" s="18"/>
      <c r="AN3662" s="18"/>
      <c r="AO3662" s="18"/>
      <c r="AP3662" s="18"/>
      <c r="AQ3662" s="18"/>
    </row>
    <row r="3663" spans="1:43" ht="25.5" x14ac:dyDescent="0.2">
      <c r="A3663" s="65">
        <v>45634.830104907407</v>
      </c>
      <c r="B3663" s="18" t="s">
        <v>16723</v>
      </c>
      <c r="C3663" s="86" t="s">
        <v>19595</v>
      </c>
      <c r="D3663" s="86" t="s">
        <v>1677</v>
      </c>
      <c r="E3663" s="86" t="s">
        <v>218</v>
      </c>
      <c r="F3663" s="86" t="s">
        <v>661</v>
      </c>
      <c r="G3663" s="86" t="s">
        <v>42</v>
      </c>
      <c r="H3663" s="48">
        <v>39710</v>
      </c>
      <c r="I3663" s="86">
        <v>89007951456</v>
      </c>
      <c r="J3663" s="47">
        <v>10</v>
      </c>
      <c r="K3663" s="49">
        <v>10</v>
      </c>
      <c r="L3663" s="86" t="s">
        <v>30</v>
      </c>
      <c r="M3663" s="86" t="s">
        <v>31</v>
      </c>
      <c r="N3663" s="86">
        <v>6023</v>
      </c>
      <c r="O3663" s="86">
        <v>49982</v>
      </c>
      <c r="P3663" s="87">
        <v>45205</v>
      </c>
      <c r="Q3663" s="86" t="s">
        <v>5158</v>
      </c>
      <c r="R3663" s="50" t="s">
        <v>183</v>
      </c>
      <c r="S3663" s="86" t="s">
        <v>60</v>
      </c>
      <c r="T3663" s="86"/>
      <c r="U3663" s="86" t="s">
        <v>35</v>
      </c>
      <c r="V3663" s="50" t="s">
        <v>150</v>
      </c>
      <c r="W3663" s="50"/>
      <c r="X3663" s="86"/>
      <c r="Y3663" s="86"/>
      <c r="Z3663" s="86"/>
      <c r="AA3663" s="86" t="s">
        <v>150</v>
      </c>
      <c r="AB3663" s="86"/>
      <c r="AC3663" s="86"/>
      <c r="AD3663" s="86"/>
      <c r="AE3663" s="86" t="s">
        <v>36</v>
      </c>
      <c r="AF3663" s="86" t="s">
        <v>67</v>
      </c>
      <c r="AG3663" s="90" t="s">
        <v>181</v>
      </c>
      <c r="AH3663" s="86"/>
      <c r="AI3663" s="86"/>
      <c r="AJ3663" s="86" t="s">
        <v>46</v>
      </c>
      <c r="AK3663" s="86" t="str">
        <f t="shared" si="1"/>
        <v>МБОУ «Гимназия № 35»</v>
      </c>
      <c r="AL3663" s="50" t="s">
        <v>181</v>
      </c>
      <c r="AM3663" s="18"/>
      <c r="AN3663" s="18"/>
      <c r="AO3663" s="18"/>
      <c r="AP3663" s="18"/>
      <c r="AQ3663" s="18"/>
    </row>
    <row r="3664" spans="1:43" ht="38.25" x14ac:dyDescent="0.2">
      <c r="A3664" s="65">
        <v>45634.830653900462</v>
      </c>
      <c r="B3664" s="18" t="s">
        <v>16729</v>
      </c>
      <c r="C3664" s="86" t="s">
        <v>19595</v>
      </c>
      <c r="D3664" s="86" t="s">
        <v>8287</v>
      </c>
      <c r="E3664" s="86" t="s">
        <v>843</v>
      </c>
      <c r="F3664" s="86" t="s">
        <v>633</v>
      </c>
      <c r="G3664" s="86" t="s">
        <v>42</v>
      </c>
      <c r="H3664" s="60">
        <v>39631</v>
      </c>
      <c r="I3664" s="86" t="s">
        <v>8288</v>
      </c>
      <c r="J3664" s="47">
        <v>10</v>
      </c>
      <c r="K3664" s="49">
        <v>10</v>
      </c>
      <c r="L3664" s="86" t="s">
        <v>30</v>
      </c>
      <c r="M3664" s="86" t="s">
        <v>31</v>
      </c>
      <c r="N3664" s="86">
        <v>6022</v>
      </c>
      <c r="O3664" s="86">
        <v>950584</v>
      </c>
      <c r="P3664" s="87">
        <v>44757</v>
      </c>
      <c r="Q3664" s="86" t="s">
        <v>174</v>
      </c>
      <c r="R3664" s="50" t="s">
        <v>8289</v>
      </c>
      <c r="S3664" s="86" t="s">
        <v>60</v>
      </c>
      <c r="T3664" s="86"/>
      <c r="U3664" s="86" t="s">
        <v>35</v>
      </c>
      <c r="V3664" s="50" t="s">
        <v>145</v>
      </c>
      <c r="W3664" s="50" t="s">
        <v>107</v>
      </c>
      <c r="X3664" s="86" t="s">
        <v>60</v>
      </c>
      <c r="Y3664" s="86"/>
      <c r="Z3664" s="86" t="s">
        <v>35</v>
      </c>
      <c r="AA3664" s="86" t="s">
        <v>145</v>
      </c>
      <c r="AB3664" s="86" t="s">
        <v>8290</v>
      </c>
      <c r="AC3664" s="86"/>
      <c r="AD3664" s="86"/>
      <c r="AE3664" s="86" t="s">
        <v>66</v>
      </c>
      <c r="AF3664" s="86" t="s">
        <v>67</v>
      </c>
      <c r="AG3664" s="86" t="s">
        <v>68</v>
      </c>
      <c r="AH3664" s="86"/>
      <c r="AI3664" s="86"/>
      <c r="AJ3664" s="86" t="s">
        <v>39</v>
      </c>
      <c r="AK366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664" s="50" t="s">
        <v>68</v>
      </c>
      <c r="AM3664" s="18"/>
      <c r="AN3664" s="18"/>
      <c r="AO3664" s="18"/>
      <c r="AP3664" s="18"/>
      <c r="AQ3664" s="18"/>
    </row>
    <row r="3665" spans="1:43" ht="25.5" x14ac:dyDescent="0.2">
      <c r="A3665" s="65">
        <v>45634.838295046298</v>
      </c>
      <c r="B3665" s="18" t="s">
        <v>16732</v>
      </c>
      <c r="C3665" s="86" t="s">
        <v>19595</v>
      </c>
      <c r="D3665" s="86" t="s">
        <v>17080</v>
      </c>
      <c r="E3665" s="86" t="s">
        <v>597</v>
      </c>
      <c r="F3665" s="86" t="s">
        <v>70</v>
      </c>
      <c r="G3665" s="86" t="s">
        <v>17003</v>
      </c>
      <c r="H3665" s="48">
        <v>39668</v>
      </c>
      <c r="I3665" s="86">
        <v>89280838277</v>
      </c>
      <c r="J3665" s="47">
        <v>10</v>
      </c>
      <c r="K3665" s="49">
        <v>10</v>
      </c>
      <c r="L3665" s="86" t="s">
        <v>30</v>
      </c>
      <c r="M3665" s="86" t="s">
        <v>31</v>
      </c>
      <c r="N3665" s="86">
        <v>8322</v>
      </c>
      <c r="O3665" s="86">
        <v>531437</v>
      </c>
      <c r="P3665" s="87">
        <v>44827</v>
      </c>
      <c r="Q3665" s="86" t="s">
        <v>17063</v>
      </c>
      <c r="R3665" s="50" t="s">
        <v>16942</v>
      </c>
      <c r="S3665" s="298" t="s">
        <v>2833</v>
      </c>
      <c r="T3665" s="299"/>
      <c r="U3665" s="86" t="s">
        <v>35</v>
      </c>
      <c r="V3665" s="50" t="s">
        <v>5767</v>
      </c>
      <c r="W3665" s="50"/>
      <c r="X3665" s="86"/>
      <c r="Y3665" s="86"/>
      <c r="Z3665" s="86"/>
      <c r="AA3665" s="86"/>
      <c r="AB3665" s="86"/>
      <c r="AC3665" s="94"/>
      <c r="AD3665" s="86"/>
      <c r="AE3665" s="86" t="s">
        <v>16831</v>
      </c>
      <c r="AF3665" s="86" t="s">
        <v>37</v>
      </c>
      <c r="AG3665" s="86"/>
      <c r="AH3665" s="86"/>
      <c r="AI3665" s="86" t="s">
        <v>2836</v>
      </c>
      <c r="AJ3665" s="86" t="s">
        <v>46</v>
      </c>
      <c r="AK3665" s="86" t="str">
        <f t="shared" si="1"/>
        <v>МКОУ Гимназия №29, КБР, г. Нальчик</v>
      </c>
      <c r="AL3665" s="50" t="s">
        <v>2836</v>
      </c>
      <c r="AM3665" s="18"/>
      <c r="AN3665" s="18"/>
      <c r="AO3665" s="18"/>
      <c r="AP3665" s="18"/>
      <c r="AQ3665" s="18"/>
    </row>
    <row r="3666" spans="1:43" ht="63.75" x14ac:dyDescent="0.2">
      <c r="A3666" s="65">
        <v>45634.845859548615</v>
      </c>
      <c r="B3666" s="18" t="s">
        <v>16738</v>
      </c>
      <c r="C3666" s="86" t="s">
        <v>19595</v>
      </c>
      <c r="D3666" s="86" t="s">
        <v>9136</v>
      </c>
      <c r="E3666" s="86" t="s">
        <v>85</v>
      </c>
      <c r="F3666" s="86" t="s">
        <v>4298</v>
      </c>
      <c r="G3666" s="86" t="s">
        <v>29</v>
      </c>
      <c r="H3666" s="60">
        <v>39677</v>
      </c>
      <c r="I3666" s="86">
        <v>89171369778</v>
      </c>
      <c r="J3666" s="47">
        <v>10</v>
      </c>
      <c r="K3666" s="49">
        <v>10</v>
      </c>
      <c r="L3666" s="86" t="s">
        <v>30</v>
      </c>
      <c r="M3666" s="86" t="s">
        <v>31</v>
      </c>
      <c r="N3666" s="86">
        <v>3622</v>
      </c>
      <c r="O3666" s="86">
        <v>179550</v>
      </c>
      <c r="P3666" s="87">
        <v>44839</v>
      </c>
      <c r="Q3666" s="86" t="s">
        <v>2067</v>
      </c>
      <c r="R3666" s="50" t="s">
        <v>9137</v>
      </c>
      <c r="S3666" s="86" t="s">
        <v>2068</v>
      </c>
      <c r="T3666" s="86" t="s">
        <v>1574</v>
      </c>
      <c r="U3666" s="86" t="s">
        <v>35</v>
      </c>
      <c r="V3666" s="50" t="s">
        <v>9138</v>
      </c>
      <c r="W3666" s="50" t="s">
        <v>9139</v>
      </c>
      <c r="X3666" s="86" t="s">
        <v>2068</v>
      </c>
      <c r="Y3666" s="86"/>
      <c r="Z3666" s="86" t="s">
        <v>35</v>
      </c>
      <c r="AA3666" s="86" t="s">
        <v>9140</v>
      </c>
      <c r="AB3666" s="86" t="s">
        <v>9141</v>
      </c>
      <c r="AC3666" s="94"/>
      <c r="AD3666" s="86"/>
      <c r="AE3666" s="86" t="s">
        <v>36</v>
      </c>
      <c r="AF3666" s="86" t="s">
        <v>37</v>
      </c>
      <c r="AG3666" s="86"/>
      <c r="AH3666" s="86"/>
      <c r="AI3666" s="86" t="s">
        <v>1268</v>
      </c>
      <c r="AJ3666" s="86" t="s">
        <v>39</v>
      </c>
      <c r="AK3666" s="86" t="str">
        <f t="shared" si="1"/>
        <v>МБОУ Лицей №124 г.о. Самара</v>
      </c>
      <c r="AL3666" s="50" t="s">
        <v>1268</v>
      </c>
      <c r="AM3666" s="18"/>
      <c r="AN3666" s="18"/>
      <c r="AO3666" s="18"/>
      <c r="AP3666" s="18"/>
      <c r="AQ3666" s="18"/>
    </row>
    <row r="3667" spans="1:43" ht="38.25" x14ac:dyDescent="0.2">
      <c r="A3667" s="65">
        <v>45634.848507430557</v>
      </c>
      <c r="B3667" s="18" t="s">
        <v>16742</v>
      </c>
      <c r="C3667" s="86" t="s">
        <v>19595</v>
      </c>
      <c r="D3667" s="86" t="s">
        <v>9883</v>
      </c>
      <c r="E3667" s="86" t="s">
        <v>113</v>
      </c>
      <c r="F3667" s="86" t="s">
        <v>369</v>
      </c>
      <c r="G3667" s="86" t="s">
        <v>42</v>
      </c>
      <c r="H3667" s="60">
        <v>39490</v>
      </c>
      <c r="I3667" s="86">
        <v>89897770330</v>
      </c>
      <c r="J3667" s="47">
        <v>10</v>
      </c>
      <c r="K3667" s="49">
        <v>10</v>
      </c>
      <c r="L3667" s="86" t="s">
        <v>30</v>
      </c>
      <c r="M3667" s="86" t="s">
        <v>31</v>
      </c>
      <c r="N3667" s="89" t="s">
        <v>306</v>
      </c>
      <c r="O3667" s="86">
        <v>136896</v>
      </c>
      <c r="P3667" s="87">
        <v>44685</v>
      </c>
      <c r="Q3667" s="86" t="s">
        <v>7407</v>
      </c>
      <c r="R3667" s="50" t="s">
        <v>9884</v>
      </c>
      <c r="S3667" s="86" t="s">
        <v>98</v>
      </c>
      <c r="T3667" s="86"/>
      <c r="U3667" s="86" t="s">
        <v>35</v>
      </c>
      <c r="V3667" s="50" t="s">
        <v>592</v>
      </c>
      <c r="W3667" s="50" t="s">
        <v>9885</v>
      </c>
      <c r="X3667" s="86" t="s">
        <v>98</v>
      </c>
      <c r="Y3667" s="86"/>
      <c r="Z3667" s="86" t="s">
        <v>35</v>
      </c>
      <c r="AA3667" s="86" t="s">
        <v>592</v>
      </c>
      <c r="AB3667" s="86" t="s">
        <v>9886</v>
      </c>
      <c r="AC3667" s="86" t="s">
        <v>9887</v>
      </c>
      <c r="AD3667" s="86"/>
      <c r="AE3667" s="86" t="s">
        <v>36</v>
      </c>
      <c r="AF3667" s="86" t="s">
        <v>37</v>
      </c>
      <c r="AG3667" s="86"/>
      <c r="AH3667" s="86"/>
      <c r="AI3667" s="86" t="s">
        <v>594</v>
      </c>
      <c r="AJ3667" s="86" t="s">
        <v>94</v>
      </c>
      <c r="AK3667" s="86" t="str">
        <f t="shared" si="1"/>
        <v>МАУ ДО "ДХШ им.С.Д.Эрьзя МО г. Новороссийск"</v>
      </c>
      <c r="AL3667" s="50" t="s">
        <v>594</v>
      </c>
      <c r="AM3667" s="18"/>
      <c r="AN3667" s="18"/>
      <c r="AO3667" s="18"/>
      <c r="AP3667" s="18"/>
      <c r="AQ3667" s="18"/>
    </row>
    <row r="3668" spans="1:43" ht="38.25" x14ac:dyDescent="0.2">
      <c r="A3668" s="65">
        <v>45634.854833344907</v>
      </c>
      <c r="B3668" s="18" t="s">
        <v>16745</v>
      </c>
      <c r="C3668" s="86" t="s">
        <v>19595</v>
      </c>
      <c r="D3668" s="86" t="s">
        <v>1918</v>
      </c>
      <c r="E3668" s="86" t="s">
        <v>75</v>
      </c>
      <c r="F3668" s="86" t="s">
        <v>335</v>
      </c>
      <c r="G3668" s="86" t="s">
        <v>42</v>
      </c>
      <c r="H3668" s="60">
        <v>39763</v>
      </c>
      <c r="I3668" s="86">
        <v>89283357133</v>
      </c>
      <c r="J3668" s="47">
        <v>10</v>
      </c>
      <c r="K3668" s="49">
        <v>10</v>
      </c>
      <c r="L3668" s="86" t="s">
        <v>30</v>
      </c>
      <c r="M3668" s="86" t="s">
        <v>31</v>
      </c>
      <c r="N3668" s="89" t="s">
        <v>354</v>
      </c>
      <c r="O3668" s="86">
        <v>946465</v>
      </c>
      <c r="P3668" s="88">
        <v>44891</v>
      </c>
      <c r="Q3668" s="86" t="s">
        <v>1174</v>
      </c>
      <c r="R3668" s="50" t="s">
        <v>1210</v>
      </c>
      <c r="S3668" s="86" t="s">
        <v>164</v>
      </c>
      <c r="T3668" s="86"/>
      <c r="U3668" s="86" t="s">
        <v>35</v>
      </c>
      <c r="V3668" s="50" t="s">
        <v>1919</v>
      </c>
      <c r="W3668" s="50"/>
      <c r="X3668" s="86"/>
      <c r="Y3668" s="86"/>
      <c r="Z3668" s="86"/>
      <c r="AA3668" s="86"/>
      <c r="AB3668" s="86"/>
      <c r="AC3668" s="94"/>
      <c r="AD3668" s="86"/>
      <c r="AE3668" s="86" t="s">
        <v>36</v>
      </c>
      <c r="AF3668" s="86" t="s">
        <v>37</v>
      </c>
      <c r="AG3668" s="86"/>
      <c r="AH3668" s="86"/>
      <c r="AI3668" s="86" t="s">
        <v>862</v>
      </c>
      <c r="AJ3668" s="86" t="s">
        <v>46</v>
      </c>
      <c r="AK3668" s="86" t="str">
        <f t="shared" si="1"/>
        <v>ФГБОУ ВО "Пятигорский государственный университет" (ПГУ) г. Пятигорск</v>
      </c>
      <c r="AL3668" s="50" t="s">
        <v>862</v>
      </c>
      <c r="AM3668" s="18"/>
      <c r="AN3668" s="18"/>
      <c r="AO3668" s="18"/>
      <c r="AP3668" s="18"/>
      <c r="AQ3668" s="18"/>
    </row>
    <row r="3669" spans="1:43" ht="51" x14ac:dyDescent="0.2">
      <c r="A3669" s="65">
        <v>45634.862344108798</v>
      </c>
      <c r="B3669" s="18" t="s">
        <v>16750</v>
      </c>
      <c r="C3669" s="86" t="s">
        <v>19595</v>
      </c>
      <c r="D3669" s="86" t="s">
        <v>5560</v>
      </c>
      <c r="E3669" s="86" t="s">
        <v>193</v>
      </c>
      <c r="F3669" s="86" t="s">
        <v>70</v>
      </c>
      <c r="G3669" s="86" t="s">
        <v>42</v>
      </c>
      <c r="H3669" s="60">
        <v>39409</v>
      </c>
      <c r="I3669" s="86">
        <v>89875539015</v>
      </c>
      <c r="J3669" s="47">
        <v>10</v>
      </c>
      <c r="K3669" s="49">
        <v>10</v>
      </c>
      <c r="L3669" s="86" t="s">
        <v>30</v>
      </c>
      <c r="M3669" s="86" t="s">
        <v>31</v>
      </c>
      <c r="N3669" s="86">
        <v>2221</v>
      </c>
      <c r="O3669" s="86">
        <v>362367</v>
      </c>
      <c r="P3669" s="87">
        <v>44525</v>
      </c>
      <c r="Q3669" s="86" t="s">
        <v>711</v>
      </c>
      <c r="R3669" s="50" t="s">
        <v>7971</v>
      </c>
      <c r="S3669" s="86" t="s">
        <v>683</v>
      </c>
      <c r="T3669" s="86" t="s">
        <v>64</v>
      </c>
      <c r="U3669" s="86" t="s">
        <v>35</v>
      </c>
      <c r="V3669" s="50" t="s">
        <v>713</v>
      </c>
      <c r="W3669" s="50"/>
      <c r="X3669" s="86"/>
      <c r="Y3669" s="86"/>
      <c r="Z3669" s="86"/>
      <c r="AA3669" s="86"/>
      <c r="AB3669" s="86" t="s">
        <v>7972</v>
      </c>
      <c r="AC3669" s="86"/>
      <c r="AD3669" s="86"/>
      <c r="AE3669" s="86" t="s">
        <v>36</v>
      </c>
      <c r="AF3669" s="86" t="s">
        <v>37</v>
      </c>
      <c r="AG3669" s="86"/>
      <c r="AH3669" s="86"/>
      <c r="AI3669" s="86" t="s">
        <v>687</v>
      </c>
      <c r="AJ3669" s="86" t="s">
        <v>39</v>
      </c>
      <c r="AK3669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3669" s="50" t="s">
        <v>687</v>
      </c>
      <c r="AM3669" s="18"/>
      <c r="AN3669" s="18"/>
      <c r="AO3669" s="18"/>
      <c r="AP3669" s="18"/>
      <c r="AQ3669" s="18"/>
    </row>
    <row r="3670" spans="1:43" ht="25.5" x14ac:dyDescent="0.2">
      <c r="A3670" s="65">
        <v>45634.867569791662</v>
      </c>
      <c r="B3670" s="18" t="s">
        <v>16756</v>
      </c>
      <c r="C3670" s="86" t="s">
        <v>19595</v>
      </c>
      <c r="D3670" s="86" t="s">
        <v>11447</v>
      </c>
      <c r="E3670" s="86" t="s">
        <v>182</v>
      </c>
      <c r="F3670" s="86" t="s">
        <v>326</v>
      </c>
      <c r="G3670" s="86" t="s">
        <v>42</v>
      </c>
      <c r="H3670" s="48">
        <v>39463</v>
      </c>
      <c r="I3670" s="86">
        <v>89990752607</v>
      </c>
      <c r="J3670" s="47">
        <v>10</v>
      </c>
      <c r="K3670" s="49">
        <v>10</v>
      </c>
      <c r="L3670" s="86" t="s">
        <v>30</v>
      </c>
      <c r="M3670" s="86" t="s">
        <v>31</v>
      </c>
      <c r="N3670" s="86">
        <v>2221</v>
      </c>
      <c r="O3670" s="86">
        <v>382721</v>
      </c>
      <c r="P3670" s="87">
        <v>44590</v>
      </c>
      <c r="Q3670" s="86" t="s">
        <v>681</v>
      </c>
      <c r="R3670" s="50" t="s">
        <v>11448</v>
      </c>
      <c r="S3670" s="86" t="s">
        <v>683</v>
      </c>
      <c r="T3670" s="86"/>
      <c r="U3670" s="86" t="s">
        <v>35</v>
      </c>
      <c r="V3670" s="50" t="s">
        <v>823</v>
      </c>
      <c r="W3670" s="50" t="s">
        <v>11449</v>
      </c>
      <c r="X3670" s="86" t="s">
        <v>683</v>
      </c>
      <c r="Y3670" s="86"/>
      <c r="Z3670" s="86" t="s">
        <v>35</v>
      </c>
      <c r="AA3670" s="86" t="s">
        <v>823</v>
      </c>
      <c r="AB3670" s="86" t="s">
        <v>11450</v>
      </c>
      <c r="AC3670" s="86"/>
      <c r="AD3670" s="86"/>
      <c r="AE3670" s="86" t="s">
        <v>66</v>
      </c>
      <c r="AF3670" s="86" t="s">
        <v>37</v>
      </c>
      <c r="AG3670" s="86"/>
      <c r="AH3670" s="86"/>
      <c r="AI3670" s="86" t="s">
        <v>38</v>
      </c>
      <c r="AJ3670" s="86" t="s">
        <v>39</v>
      </c>
      <c r="AK3670" s="86" t="str">
        <f t="shared" si="1"/>
        <v>МБУ ДО "ДХШ № 2" г. Нижний Новгород</v>
      </c>
      <c r="AL3670" s="50" t="s">
        <v>38</v>
      </c>
      <c r="AM3670" s="18"/>
      <c r="AN3670" s="18"/>
      <c r="AO3670" s="18"/>
      <c r="AP3670" s="18"/>
      <c r="AQ3670" s="18"/>
    </row>
    <row r="3671" spans="1:43" ht="25.5" x14ac:dyDescent="0.2">
      <c r="A3671" s="65">
        <v>45634.872565081023</v>
      </c>
      <c r="B3671" s="18" t="s">
        <v>16762</v>
      </c>
      <c r="C3671" s="86" t="s">
        <v>19595</v>
      </c>
      <c r="D3671" s="86" t="s">
        <v>5530</v>
      </c>
      <c r="E3671" s="86" t="s">
        <v>218</v>
      </c>
      <c r="F3671" s="86" t="s">
        <v>49</v>
      </c>
      <c r="G3671" s="86" t="s">
        <v>42</v>
      </c>
      <c r="H3671" s="48">
        <v>39514</v>
      </c>
      <c r="I3671" s="86">
        <v>89006354567</v>
      </c>
      <c r="J3671" s="47">
        <v>10</v>
      </c>
      <c r="K3671" s="49">
        <v>10</v>
      </c>
      <c r="L3671" s="86" t="s">
        <v>30</v>
      </c>
      <c r="M3671" s="86" t="s">
        <v>31</v>
      </c>
      <c r="N3671" s="86">
        <v>6021</v>
      </c>
      <c r="O3671" s="86">
        <v>772487</v>
      </c>
      <c r="P3671" s="87">
        <v>44651</v>
      </c>
      <c r="Q3671" s="86" t="s">
        <v>5158</v>
      </c>
      <c r="R3671" s="50" t="s">
        <v>183</v>
      </c>
      <c r="S3671" s="86" t="s">
        <v>60</v>
      </c>
      <c r="T3671" s="86"/>
      <c r="U3671" s="86" t="s">
        <v>35</v>
      </c>
      <c r="V3671" s="50" t="s">
        <v>150</v>
      </c>
      <c r="W3671" s="50"/>
      <c r="X3671" s="86"/>
      <c r="Y3671" s="86"/>
      <c r="Z3671" s="86"/>
      <c r="AA3671" s="86" t="s">
        <v>150</v>
      </c>
      <c r="AB3671" s="86"/>
      <c r="AC3671" s="86"/>
      <c r="AD3671" s="86"/>
      <c r="AE3671" s="86" t="s">
        <v>36</v>
      </c>
      <c r="AF3671" s="86" t="s">
        <v>67</v>
      </c>
      <c r="AG3671" s="90" t="s">
        <v>181</v>
      </c>
      <c r="AH3671" s="86"/>
      <c r="AI3671" s="86"/>
      <c r="AJ3671" s="86" t="s">
        <v>46</v>
      </c>
      <c r="AK3671" s="86" t="str">
        <f t="shared" si="1"/>
        <v>МБОУ «Гимназия № 35»</v>
      </c>
      <c r="AL3671" s="50" t="s">
        <v>181</v>
      </c>
      <c r="AM3671" s="18"/>
      <c r="AN3671" s="18"/>
      <c r="AO3671" s="18"/>
      <c r="AP3671" s="18"/>
      <c r="AQ3671" s="18"/>
    </row>
    <row r="3672" spans="1:43" ht="63.75" x14ac:dyDescent="0.2">
      <c r="A3672" s="65">
        <v>45634.879321631946</v>
      </c>
      <c r="B3672" s="18" t="s">
        <v>16767</v>
      </c>
      <c r="C3672" s="86" t="s">
        <v>19595</v>
      </c>
      <c r="D3672" s="86" t="s">
        <v>1197</v>
      </c>
      <c r="E3672" s="86" t="s">
        <v>983</v>
      </c>
      <c r="F3672" s="86" t="s">
        <v>1111</v>
      </c>
      <c r="G3672" s="86" t="s">
        <v>42</v>
      </c>
      <c r="H3672" s="48">
        <v>39504</v>
      </c>
      <c r="I3672" s="86">
        <v>89304716389</v>
      </c>
      <c r="J3672" s="47">
        <v>10</v>
      </c>
      <c r="K3672" s="49">
        <v>10</v>
      </c>
      <c r="L3672" s="86" t="s">
        <v>30</v>
      </c>
      <c r="M3672" s="86" t="s">
        <v>31</v>
      </c>
      <c r="N3672" s="86">
        <v>6822</v>
      </c>
      <c r="O3672" s="86">
        <v>200341</v>
      </c>
      <c r="P3672" s="87">
        <v>44629</v>
      </c>
      <c r="Q3672" s="86" t="s">
        <v>2799</v>
      </c>
      <c r="R3672" s="50" t="s">
        <v>6296</v>
      </c>
      <c r="S3672" s="86" t="s">
        <v>473</v>
      </c>
      <c r="T3672" s="86"/>
      <c r="U3672" s="86" t="s">
        <v>35</v>
      </c>
      <c r="V3672" s="50" t="s">
        <v>5267</v>
      </c>
      <c r="W3672" s="50" t="s">
        <v>12032</v>
      </c>
      <c r="X3672" s="86" t="s">
        <v>473</v>
      </c>
      <c r="Y3672" s="86"/>
      <c r="Z3672" s="86" t="s">
        <v>35</v>
      </c>
      <c r="AA3672" s="86" t="s">
        <v>5267</v>
      </c>
      <c r="AB3672" s="86" t="s">
        <v>12033</v>
      </c>
      <c r="AC3672" s="86" t="s">
        <v>12034</v>
      </c>
      <c r="AD3672" s="86" t="s">
        <v>12035</v>
      </c>
      <c r="AE3672" s="86" t="s">
        <v>66</v>
      </c>
      <c r="AF3672" s="86" t="s">
        <v>37</v>
      </c>
      <c r="AG3672" s="86"/>
      <c r="AH3672" s="86"/>
      <c r="AI3672" s="86" t="s">
        <v>491</v>
      </c>
      <c r="AJ3672" s="86" t="s">
        <v>39</v>
      </c>
      <c r="AK3672" s="86" t="str">
        <f t="shared" si="1"/>
        <v>МБОУ ДО «ДХШ № 2 ПДИ имени В.Д. Поленова» г. Тамбов</v>
      </c>
      <c r="AL3672" s="50" t="s">
        <v>491</v>
      </c>
      <c r="AM3672" s="18"/>
      <c r="AN3672" s="18"/>
      <c r="AO3672" s="18"/>
      <c r="AP3672" s="18"/>
      <c r="AQ3672" s="18"/>
    </row>
    <row r="3673" spans="1:43" ht="38.25" x14ac:dyDescent="0.2">
      <c r="A3673" s="65">
        <v>45634.900122129635</v>
      </c>
      <c r="B3673" s="18" t="s">
        <v>16772</v>
      </c>
      <c r="C3673" s="86" t="s">
        <v>19595</v>
      </c>
      <c r="D3673" s="86" t="s">
        <v>13892</v>
      </c>
      <c r="E3673" s="86" t="s">
        <v>305</v>
      </c>
      <c r="F3673" s="86" t="s">
        <v>914</v>
      </c>
      <c r="G3673" s="86" t="s">
        <v>42</v>
      </c>
      <c r="H3673" s="48">
        <v>39504</v>
      </c>
      <c r="I3673" s="86">
        <v>89185240307</v>
      </c>
      <c r="J3673" s="47">
        <v>10</v>
      </c>
      <c r="K3673" s="49">
        <v>10</v>
      </c>
      <c r="L3673" s="86" t="s">
        <v>30</v>
      </c>
      <c r="M3673" s="86" t="s">
        <v>31</v>
      </c>
      <c r="N3673" s="86">
        <v>6021</v>
      </c>
      <c r="O3673" s="86">
        <v>761229</v>
      </c>
      <c r="P3673" s="87">
        <v>44637</v>
      </c>
      <c r="Q3673" s="86" t="s">
        <v>124</v>
      </c>
      <c r="R3673" s="50" t="s">
        <v>13893</v>
      </c>
      <c r="S3673" s="86" t="s">
        <v>60</v>
      </c>
      <c r="T3673" s="86"/>
      <c r="U3673" s="86" t="s">
        <v>35</v>
      </c>
      <c r="V3673" s="50" t="s">
        <v>13894</v>
      </c>
      <c r="W3673" s="50" t="s">
        <v>13895</v>
      </c>
      <c r="X3673" s="86" t="s">
        <v>60</v>
      </c>
      <c r="Y3673" s="86"/>
      <c r="Z3673" s="86" t="s">
        <v>35</v>
      </c>
      <c r="AA3673" s="86" t="s">
        <v>7827</v>
      </c>
      <c r="AB3673" s="86" t="s">
        <v>13896</v>
      </c>
      <c r="AC3673" s="86" t="s">
        <v>13896</v>
      </c>
      <c r="AD3673" s="86" t="s">
        <v>13896</v>
      </c>
      <c r="AE3673" s="86" t="s">
        <v>66</v>
      </c>
      <c r="AF3673" s="86" t="s">
        <v>73</v>
      </c>
      <c r="AG3673" s="86"/>
      <c r="AH3673" s="86" t="s">
        <v>1291</v>
      </c>
      <c r="AI3673" s="86"/>
      <c r="AJ3673" s="86" t="s">
        <v>39</v>
      </c>
      <c r="AK3673" s="86" t="str">
        <f t="shared" si="1"/>
        <v>МБУ ДО г. Шахты «Детская школа искусств» структурное подразделение Центр Искусств им. В.А. Серова</v>
      </c>
      <c r="AL3673" s="50" t="s">
        <v>1291</v>
      </c>
      <c r="AM3673" s="18"/>
      <c r="AN3673" s="18"/>
      <c r="AO3673" s="18"/>
      <c r="AP3673" s="18"/>
      <c r="AQ3673" s="18"/>
    </row>
    <row r="3674" spans="1:43" ht="25.5" x14ac:dyDescent="0.2">
      <c r="A3674" s="65">
        <v>45634.911451527776</v>
      </c>
      <c r="B3674" s="18" t="s">
        <v>16779</v>
      </c>
      <c r="C3674" s="86" t="s">
        <v>19595</v>
      </c>
      <c r="D3674" s="86" t="s">
        <v>6167</v>
      </c>
      <c r="E3674" s="86" t="s">
        <v>182</v>
      </c>
      <c r="F3674" s="86" t="s">
        <v>633</v>
      </c>
      <c r="G3674" s="86" t="s">
        <v>42</v>
      </c>
      <c r="H3674" s="48">
        <v>39762</v>
      </c>
      <c r="I3674" s="86" t="s">
        <v>11703</v>
      </c>
      <c r="J3674" s="47">
        <v>10</v>
      </c>
      <c r="K3674" s="49">
        <v>10</v>
      </c>
      <c r="L3674" s="86" t="s">
        <v>30</v>
      </c>
      <c r="M3674" s="86" t="s">
        <v>31</v>
      </c>
      <c r="N3674" s="89" t="s">
        <v>306</v>
      </c>
      <c r="O3674" s="86">
        <v>361145</v>
      </c>
      <c r="P3674" s="87">
        <v>44902</v>
      </c>
      <c r="Q3674" s="86" t="s">
        <v>271</v>
      </c>
      <c r="R3674" s="50" t="s">
        <v>11704</v>
      </c>
      <c r="S3674" s="86" t="s">
        <v>98</v>
      </c>
      <c r="T3674" s="86"/>
      <c r="U3674" s="86" t="s">
        <v>35</v>
      </c>
      <c r="V3674" s="50" t="s">
        <v>2678</v>
      </c>
      <c r="W3674" s="50" t="s">
        <v>11705</v>
      </c>
      <c r="X3674" s="86" t="s">
        <v>98</v>
      </c>
      <c r="Y3674" s="86"/>
      <c r="Z3674" s="86" t="s">
        <v>35</v>
      </c>
      <c r="AA3674" s="86" t="s">
        <v>2678</v>
      </c>
      <c r="AB3674" s="86" t="s">
        <v>11811</v>
      </c>
      <c r="AC3674" s="86" t="s">
        <v>11811</v>
      </c>
      <c r="AD3674" s="86" t="s">
        <v>11811</v>
      </c>
      <c r="AE3674" s="86" t="s">
        <v>36</v>
      </c>
      <c r="AF3674" s="86" t="s">
        <v>37</v>
      </c>
      <c r="AG3674" s="86"/>
      <c r="AH3674" s="86"/>
      <c r="AI3674" s="86" t="s">
        <v>3576</v>
      </c>
      <c r="AJ3674" s="86" t="s">
        <v>39</v>
      </c>
      <c r="AK3674" s="86" t="str">
        <f t="shared" si="1"/>
        <v>МБУ ДО ДХШ № 3 г.-курорт Сочи</v>
      </c>
      <c r="AL3674" s="50" t="s">
        <v>3576</v>
      </c>
      <c r="AM3674" s="18"/>
      <c r="AN3674" s="18"/>
      <c r="AO3674" s="18"/>
      <c r="AP3674" s="18"/>
      <c r="AQ3674" s="18"/>
    </row>
    <row r="3675" spans="1:43" ht="38.25" x14ac:dyDescent="0.2">
      <c r="A3675" s="65">
        <v>45634.94023876157</v>
      </c>
      <c r="B3675" s="18" t="s">
        <v>16785</v>
      </c>
      <c r="C3675" s="86" t="s">
        <v>19595</v>
      </c>
      <c r="D3675" s="86" t="s">
        <v>2018</v>
      </c>
      <c r="E3675" s="86" t="s">
        <v>374</v>
      </c>
      <c r="F3675" s="86" t="s">
        <v>128</v>
      </c>
      <c r="G3675" s="86" t="s">
        <v>42</v>
      </c>
      <c r="H3675" s="48">
        <v>39726</v>
      </c>
      <c r="I3675" s="86">
        <v>89631235452</v>
      </c>
      <c r="J3675" s="47">
        <v>10</v>
      </c>
      <c r="K3675" s="49">
        <v>10</v>
      </c>
      <c r="L3675" s="86" t="s">
        <v>30</v>
      </c>
      <c r="M3675" s="86" t="s">
        <v>31</v>
      </c>
      <c r="N3675" s="86">
        <v>9222</v>
      </c>
      <c r="O3675" s="86">
        <v>245597</v>
      </c>
      <c r="P3675" s="87">
        <v>44917</v>
      </c>
      <c r="Q3675" s="86" t="s">
        <v>1497</v>
      </c>
      <c r="R3675" s="50" t="s">
        <v>15496</v>
      </c>
      <c r="S3675" s="86" t="s">
        <v>558</v>
      </c>
      <c r="T3675" s="86" t="s">
        <v>14053</v>
      </c>
      <c r="U3675" s="86" t="s">
        <v>35</v>
      </c>
      <c r="V3675" s="50" t="s">
        <v>1499</v>
      </c>
      <c r="W3675" s="50" t="s">
        <v>15497</v>
      </c>
      <c r="X3675" s="86" t="s">
        <v>558</v>
      </c>
      <c r="Y3675" s="86" t="s">
        <v>14053</v>
      </c>
      <c r="Z3675" s="86" t="s">
        <v>35</v>
      </c>
      <c r="AA3675" s="86" t="s">
        <v>15498</v>
      </c>
      <c r="AB3675" s="86" t="s">
        <v>15499</v>
      </c>
      <c r="AC3675" s="86" t="s">
        <v>15499</v>
      </c>
      <c r="AD3675" s="86" t="s">
        <v>15499</v>
      </c>
      <c r="AE3675" s="86" t="s">
        <v>36</v>
      </c>
      <c r="AF3675" s="86" t="s">
        <v>37</v>
      </c>
      <c r="AG3675" s="86"/>
      <c r="AH3675" s="86"/>
      <c r="AI3675" s="86" t="s">
        <v>1501</v>
      </c>
      <c r="AJ3675" s="86" t="s">
        <v>39</v>
      </c>
      <c r="AK3675" s="86" t="str">
        <f t="shared" si="1"/>
        <v>МАУ ДО "ДХШ №2" г. Набережные Челны</v>
      </c>
      <c r="AL3675" s="50" t="s">
        <v>1501</v>
      </c>
      <c r="AM3675" s="18"/>
      <c r="AN3675" s="18"/>
      <c r="AO3675" s="18"/>
      <c r="AP3675" s="18"/>
      <c r="AQ3675" s="18"/>
    </row>
    <row r="3676" spans="1:43" ht="38.25" x14ac:dyDescent="0.2">
      <c r="A3676" s="65">
        <v>45634.942351064819</v>
      </c>
      <c r="B3676" s="18" t="s">
        <v>16791</v>
      </c>
      <c r="C3676" s="86" t="s">
        <v>19595</v>
      </c>
      <c r="D3676" s="86" t="s">
        <v>8754</v>
      </c>
      <c r="E3676" s="86" t="s">
        <v>699</v>
      </c>
      <c r="F3676" s="86" t="s">
        <v>500</v>
      </c>
      <c r="G3676" s="86" t="s">
        <v>42</v>
      </c>
      <c r="H3676" s="60">
        <v>39644</v>
      </c>
      <c r="I3676" s="86" t="s">
        <v>8755</v>
      </c>
      <c r="J3676" s="47">
        <v>10</v>
      </c>
      <c r="K3676" s="49">
        <v>10</v>
      </c>
      <c r="L3676" s="86" t="s">
        <v>30</v>
      </c>
      <c r="M3676" s="86" t="s">
        <v>31</v>
      </c>
      <c r="N3676" s="86">
        <v>6022</v>
      </c>
      <c r="O3676" s="86">
        <v>953974</v>
      </c>
      <c r="P3676" s="87">
        <v>44774</v>
      </c>
      <c r="Q3676" s="86" t="s">
        <v>174</v>
      </c>
      <c r="R3676" s="50" t="s">
        <v>7017</v>
      </c>
      <c r="S3676" s="86" t="s">
        <v>60</v>
      </c>
      <c r="T3676" s="86"/>
      <c r="U3676" s="86" t="s">
        <v>35</v>
      </c>
      <c r="V3676" s="50" t="s">
        <v>6648</v>
      </c>
      <c r="W3676" s="50" t="s">
        <v>6705</v>
      </c>
      <c r="X3676" s="86" t="s">
        <v>60</v>
      </c>
      <c r="Y3676" s="86"/>
      <c r="Z3676" s="86" t="s">
        <v>35</v>
      </c>
      <c r="AA3676" s="86" t="s">
        <v>4832</v>
      </c>
      <c r="AB3676" s="86" t="s">
        <v>8756</v>
      </c>
      <c r="AC3676" s="86" t="s">
        <v>8757</v>
      </c>
      <c r="AD3676" s="86"/>
      <c r="AE3676" s="86" t="s">
        <v>66</v>
      </c>
      <c r="AF3676" s="86" t="s">
        <v>73</v>
      </c>
      <c r="AG3676" s="86"/>
      <c r="AH3676" s="86" t="s">
        <v>6649</v>
      </c>
      <c r="AI3676" s="86"/>
      <c r="AJ3676" s="86" t="s">
        <v>39</v>
      </c>
      <c r="AK3676" s="86" t="str">
        <f t="shared" si="1"/>
        <v>МАУ ДО «Таганрогская детская художественная школа имени С.И. Блонской» г. Таганрог</v>
      </c>
      <c r="AL3676" s="50" t="s">
        <v>6649</v>
      </c>
      <c r="AM3676" s="18"/>
      <c r="AN3676" s="18"/>
      <c r="AO3676" s="18"/>
      <c r="AP3676" s="18"/>
      <c r="AQ3676" s="18"/>
    </row>
    <row r="3677" spans="1:43" ht="38.25" x14ac:dyDescent="0.2">
      <c r="A3677" s="65">
        <v>45634.944415601851</v>
      </c>
      <c r="B3677" s="18" t="s">
        <v>13891</v>
      </c>
      <c r="C3677" s="86" t="s">
        <v>19595</v>
      </c>
      <c r="D3677" s="86" t="s">
        <v>3126</v>
      </c>
      <c r="E3677" s="86" t="s">
        <v>334</v>
      </c>
      <c r="F3677" s="86" t="s">
        <v>700</v>
      </c>
      <c r="G3677" s="86" t="s">
        <v>42</v>
      </c>
      <c r="H3677" s="60">
        <v>39642</v>
      </c>
      <c r="I3677" s="86">
        <v>89613313413</v>
      </c>
      <c r="J3677" s="47">
        <v>10</v>
      </c>
      <c r="K3677" s="49">
        <v>10</v>
      </c>
      <c r="L3677" s="86" t="s">
        <v>30</v>
      </c>
      <c r="M3677" s="86" t="s">
        <v>31</v>
      </c>
      <c r="N3677" s="86">
        <v>6022</v>
      </c>
      <c r="O3677" s="86">
        <v>951053</v>
      </c>
      <c r="P3677" s="88">
        <v>44788</v>
      </c>
      <c r="Q3677" s="86" t="s">
        <v>174</v>
      </c>
      <c r="R3677" s="50" t="s">
        <v>3127</v>
      </c>
      <c r="S3677" s="86" t="s">
        <v>60</v>
      </c>
      <c r="T3677" s="86"/>
      <c r="U3677" s="86" t="s">
        <v>35</v>
      </c>
      <c r="V3677" s="50" t="s">
        <v>145</v>
      </c>
      <c r="W3677" s="50" t="s">
        <v>63</v>
      </c>
      <c r="X3677" s="86" t="s">
        <v>60</v>
      </c>
      <c r="Y3677" s="86"/>
      <c r="Z3677" s="86" t="s">
        <v>35</v>
      </c>
      <c r="AA3677" s="86" t="s">
        <v>145</v>
      </c>
      <c r="AB3677" s="86" t="s">
        <v>3128</v>
      </c>
      <c r="AC3677" s="86" t="s">
        <v>3129</v>
      </c>
      <c r="AD3677" s="86" t="s">
        <v>3130</v>
      </c>
      <c r="AE3677" s="86" t="s">
        <v>66</v>
      </c>
      <c r="AF3677" s="86" t="s">
        <v>67</v>
      </c>
      <c r="AG3677" s="86" t="s">
        <v>68</v>
      </c>
      <c r="AH3677" s="86"/>
      <c r="AI3677" s="86"/>
      <c r="AJ3677" s="86" t="s">
        <v>39</v>
      </c>
      <c r="AK367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677" s="50" t="s">
        <v>68</v>
      </c>
      <c r="AM3677" s="18"/>
      <c r="AN3677" s="18"/>
      <c r="AO3677" s="18"/>
      <c r="AP3677" s="18"/>
      <c r="AQ3677" s="18"/>
    </row>
    <row r="3678" spans="1:43" ht="12.75" x14ac:dyDescent="0.2">
      <c r="A3678" s="65">
        <v>45634.94658048611</v>
      </c>
      <c r="B3678" s="18" t="s">
        <v>16798</v>
      </c>
      <c r="C3678" s="86" t="s">
        <v>19595</v>
      </c>
      <c r="D3678" s="86" t="s">
        <v>6447</v>
      </c>
      <c r="E3678" s="86" t="s">
        <v>5498</v>
      </c>
      <c r="F3678" s="86" t="s">
        <v>3809</v>
      </c>
      <c r="G3678" s="86" t="s">
        <v>42</v>
      </c>
      <c r="H3678" s="60">
        <v>39737</v>
      </c>
      <c r="I3678" s="86">
        <v>89881627135</v>
      </c>
      <c r="J3678" s="47">
        <v>10</v>
      </c>
      <c r="K3678" s="49">
        <v>10</v>
      </c>
      <c r="L3678" s="86" t="s">
        <v>30</v>
      </c>
      <c r="M3678" s="86" t="s">
        <v>31</v>
      </c>
      <c r="N3678" s="86">
        <v>322</v>
      </c>
      <c r="O3678" s="86">
        <v>292604</v>
      </c>
      <c r="P3678" s="88">
        <v>44870</v>
      </c>
      <c r="Q3678" s="86" t="s">
        <v>271</v>
      </c>
      <c r="R3678" s="50" t="s">
        <v>3773</v>
      </c>
      <c r="S3678" s="86" t="s">
        <v>98</v>
      </c>
      <c r="T3678" s="86"/>
      <c r="U3678" s="86" t="s">
        <v>35</v>
      </c>
      <c r="V3678" s="50" t="s">
        <v>2678</v>
      </c>
      <c r="W3678" s="50"/>
      <c r="X3678" s="86"/>
      <c r="Y3678" s="86"/>
      <c r="Z3678" s="86"/>
      <c r="AA3678" s="86"/>
      <c r="AB3678" s="86" t="s">
        <v>3771</v>
      </c>
      <c r="AC3678" s="86"/>
      <c r="AD3678" s="86"/>
      <c r="AE3678" s="86" t="s">
        <v>66</v>
      </c>
      <c r="AF3678" s="86" t="s">
        <v>37</v>
      </c>
      <c r="AG3678" s="86"/>
      <c r="AH3678" s="86"/>
      <c r="AI3678" s="86" t="s">
        <v>3576</v>
      </c>
      <c r="AJ3678" s="86" t="s">
        <v>46</v>
      </c>
      <c r="AK3678" s="86" t="str">
        <f t="shared" si="1"/>
        <v>МБУ ДО ДХШ № 3 г.-курорт Сочи</v>
      </c>
      <c r="AL3678" s="50" t="s">
        <v>3576</v>
      </c>
      <c r="AM3678" s="18"/>
      <c r="AN3678" s="18"/>
      <c r="AO3678" s="18"/>
      <c r="AP3678" s="18"/>
      <c r="AQ3678" s="18"/>
    </row>
    <row r="3679" spans="1:43" ht="38.25" x14ac:dyDescent="0.2">
      <c r="A3679" s="65">
        <v>45634.975883472223</v>
      </c>
      <c r="B3679" s="18" t="s">
        <v>16805</v>
      </c>
      <c r="C3679" s="86" t="s">
        <v>19595</v>
      </c>
      <c r="D3679" s="86" t="s">
        <v>6026</v>
      </c>
      <c r="E3679" s="86" t="s">
        <v>305</v>
      </c>
      <c r="F3679" s="86" t="s">
        <v>70</v>
      </c>
      <c r="G3679" s="86" t="s">
        <v>42</v>
      </c>
      <c r="H3679" s="60">
        <v>39586</v>
      </c>
      <c r="I3679" s="86">
        <v>89054907995</v>
      </c>
      <c r="J3679" s="47">
        <v>10</v>
      </c>
      <c r="K3679" s="49">
        <v>10</v>
      </c>
      <c r="L3679" s="86" t="s">
        <v>30</v>
      </c>
      <c r="M3679" s="86" t="s">
        <v>31</v>
      </c>
      <c r="N3679" s="89" t="s">
        <v>346</v>
      </c>
      <c r="O3679" s="86">
        <v>866477</v>
      </c>
      <c r="P3679" s="88">
        <v>44721</v>
      </c>
      <c r="Q3679" s="86" t="s">
        <v>347</v>
      </c>
      <c r="R3679" s="50" t="s">
        <v>6027</v>
      </c>
      <c r="S3679" s="86" t="s">
        <v>164</v>
      </c>
      <c r="T3679" s="86"/>
      <c r="U3679" s="86" t="s">
        <v>35</v>
      </c>
      <c r="V3679" s="50" t="s">
        <v>166</v>
      </c>
      <c r="W3679" s="50" t="s">
        <v>6028</v>
      </c>
      <c r="X3679" s="86" t="s">
        <v>164</v>
      </c>
      <c r="Y3679" s="86"/>
      <c r="Z3679" s="86" t="s">
        <v>35</v>
      </c>
      <c r="AA3679" s="86" t="s">
        <v>166</v>
      </c>
      <c r="AB3679" s="86" t="s">
        <v>6029</v>
      </c>
      <c r="AC3679" s="86"/>
      <c r="AD3679" s="86"/>
      <c r="AE3679" s="86" t="s">
        <v>66</v>
      </c>
      <c r="AF3679" s="86" t="s">
        <v>37</v>
      </c>
      <c r="AG3679" s="86"/>
      <c r="AH3679" s="86"/>
      <c r="AI3679" s="86" t="s">
        <v>169</v>
      </c>
      <c r="AJ3679" s="86" t="s">
        <v>46</v>
      </c>
      <c r="AK3679" s="86" t="str">
        <f t="shared" si="1"/>
        <v>МБУ ДО "Детская художественная школа" г. Ставрополь</v>
      </c>
      <c r="AL3679" s="50" t="s">
        <v>169</v>
      </c>
      <c r="AM3679" s="18"/>
      <c r="AN3679" s="18"/>
      <c r="AO3679" s="18"/>
      <c r="AP3679" s="18"/>
      <c r="AQ3679" s="18"/>
    </row>
    <row r="3680" spans="1:43" ht="38.25" x14ac:dyDescent="0.2">
      <c r="A3680" s="65">
        <v>45634.988108043981</v>
      </c>
      <c r="B3680" s="18" t="s">
        <v>16809</v>
      </c>
      <c r="C3680" s="86" t="s">
        <v>19595</v>
      </c>
      <c r="D3680" s="86" t="s">
        <v>10695</v>
      </c>
      <c r="E3680" s="86" t="s">
        <v>2839</v>
      </c>
      <c r="F3680" s="86" t="s">
        <v>234</v>
      </c>
      <c r="G3680" s="86" t="s">
        <v>42</v>
      </c>
      <c r="H3680" s="48">
        <v>39713</v>
      </c>
      <c r="I3680" s="86">
        <v>89833405409</v>
      </c>
      <c r="J3680" s="47">
        <v>10</v>
      </c>
      <c r="K3680" s="49">
        <v>10</v>
      </c>
      <c r="L3680" s="86" t="s">
        <v>30</v>
      </c>
      <c r="M3680" s="86" t="s">
        <v>31</v>
      </c>
      <c r="N3680" s="86">
        <v>6922</v>
      </c>
      <c r="O3680" s="89" t="s">
        <v>10696</v>
      </c>
      <c r="P3680" s="87">
        <v>44841</v>
      </c>
      <c r="Q3680" s="86" t="s">
        <v>994</v>
      </c>
      <c r="R3680" s="50" t="s">
        <v>10697</v>
      </c>
      <c r="S3680" s="86" t="s">
        <v>82</v>
      </c>
      <c r="T3680" s="86"/>
      <c r="U3680" s="86" t="s">
        <v>35</v>
      </c>
      <c r="V3680" s="50" t="s">
        <v>646</v>
      </c>
      <c r="W3680" s="50" t="s">
        <v>1342</v>
      </c>
      <c r="X3680" s="86" t="s">
        <v>82</v>
      </c>
      <c r="Y3680" s="86"/>
      <c r="Z3680" s="86" t="s">
        <v>35</v>
      </c>
      <c r="AA3680" s="86" t="s">
        <v>646</v>
      </c>
      <c r="AB3680" s="86"/>
      <c r="AC3680" s="86"/>
      <c r="AD3680" s="86"/>
      <c r="AE3680" s="86" t="s">
        <v>36</v>
      </c>
      <c r="AF3680" s="86" t="s">
        <v>37</v>
      </c>
      <c r="AG3680" s="86"/>
      <c r="AH3680" s="86"/>
      <c r="AI3680" s="86" t="s">
        <v>84</v>
      </c>
      <c r="AJ3680" s="86" t="s">
        <v>94</v>
      </c>
      <c r="AK3680" s="86" t="str">
        <f t="shared" si="1"/>
        <v>ФГБОУ ВО "Томский государственный архитектурно-строительный университет" (ТГАСУ) г. Томск</v>
      </c>
      <c r="AL3680" s="50" t="s">
        <v>84</v>
      </c>
      <c r="AM3680" s="18"/>
      <c r="AN3680" s="18"/>
      <c r="AO3680" s="18"/>
      <c r="AP3680" s="18"/>
      <c r="AQ3680" s="18"/>
    </row>
    <row r="3681" spans="1:43" ht="12.75" x14ac:dyDescent="0.2">
      <c r="A3681" s="65">
        <v>45634.988431481484</v>
      </c>
      <c r="B3681" s="18" t="s">
        <v>16808</v>
      </c>
      <c r="C3681" s="86" t="s">
        <v>19595</v>
      </c>
      <c r="D3681" s="86" t="s">
        <v>7275</v>
      </c>
      <c r="E3681" s="86" t="s">
        <v>56</v>
      </c>
      <c r="F3681" s="86" t="s">
        <v>383</v>
      </c>
      <c r="G3681" s="86" t="s">
        <v>42</v>
      </c>
      <c r="H3681" s="60">
        <v>39848</v>
      </c>
      <c r="I3681" s="86">
        <v>89889989117</v>
      </c>
      <c r="J3681" s="47">
        <v>10</v>
      </c>
      <c r="K3681" s="49">
        <v>10</v>
      </c>
      <c r="L3681" s="86" t="s">
        <v>30</v>
      </c>
      <c r="M3681" s="86" t="s">
        <v>31</v>
      </c>
      <c r="N3681" s="86">
        <v>6023</v>
      </c>
      <c r="O3681" s="86">
        <v>199261</v>
      </c>
      <c r="P3681" s="88">
        <v>44971</v>
      </c>
      <c r="Q3681" s="86" t="s">
        <v>124</v>
      </c>
      <c r="R3681" s="50" t="s">
        <v>7276</v>
      </c>
      <c r="S3681" s="86" t="s">
        <v>60</v>
      </c>
      <c r="T3681" s="86"/>
      <c r="U3681" s="86" t="s">
        <v>35</v>
      </c>
      <c r="V3681" s="50" t="s">
        <v>7139</v>
      </c>
      <c r="W3681" s="50"/>
      <c r="X3681" s="86"/>
      <c r="Y3681" s="86"/>
      <c r="Z3681" s="86"/>
      <c r="AA3681" s="86"/>
      <c r="AB3681" s="86"/>
      <c r="AC3681" s="86"/>
      <c r="AD3681" s="86"/>
      <c r="AE3681" s="86" t="s">
        <v>66</v>
      </c>
      <c r="AF3681" s="86" t="s">
        <v>73</v>
      </c>
      <c r="AG3681" s="86"/>
      <c r="AH3681" s="86" t="s">
        <v>724</v>
      </c>
      <c r="AI3681" s="86"/>
      <c r="AJ3681" s="86" t="s">
        <v>39</v>
      </c>
      <c r="AK3681" s="86" t="str">
        <f t="shared" si="1"/>
        <v>МБУ ДО ДХШ г. Волгодонск</v>
      </c>
      <c r="AL3681" s="50" t="s">
        <v>724</v>
      </c>
      <c r="AM3681" s="18"/>
      <c r="AN3681" s="18"/>
      <c r="AO3681" s="18"/>
      <c r="AP3681" s="18"/>
      <c r="AQ3681" s="18"/>
    </row>
    <row r="3682" spans="1:43" ht="38.25" x14ac:dyDescent="0.2">
      <c r="A3682" s="65">
        <v>45634.995064375005</v>
      </c>
      <c r="B3682" s="18" t="s">
        <v>16808</v>
      </c>
      <c r="C3682" s="86" t="s">
        <v>19595</v>
      </c>
      <c r="D3682" s="86" t="s">
        <v>5354</v>
      </c>
      <c r="E3682" s="86" t="s">
        <v>190</v>
      </c>
      <c r="F3682" s="86" t="s">
        <v>205</v>
      </c>
      <c r="G3682" s="86" t="s">
        <v>42</v>
      </c>
      <c r="H3682" s="60">
        <v>39645</v>
      </c>
      <c r="I3682" s="86">
        <v>89094025056</v>
      </c>
      <c r="J3682" s="47">
        <v>10</v>
      </c>
      <c r="K3682" s="49">
        <v>10</v>
      </c>
      <c r="L3682" s="86" t="s">
        <v>30</v>
      </c>
      <c r="M3682" s="86" t="s">
        <v>31</v>
      </c>
      <c r="N3682" s="86">
        <v>6022</v>
      </c>
      <c r="O3682" s="86">
        <v>942849</v>
      </c>
      <c r="P3682" s="88">
        <v>44768</v>
      </c>
      <c r="Q3682" s="86" t="s">
        <v>174</v>
      </c>
      <c r="R3682" s="50" t="s">
        <v>5355</v>
      </c>
      <c r="S3682" s="86" t="s">
        <v>60</v>
      </c>
      <c r="T3682" s="86"/>
      <c r="U3682" s="86" t="s">
        <v>35</v>
      </c>
      <c r="V3682" s="50" t="s">
        <v>136</v>
      </c>
      <c r="W3682" s="50" t="s">
        <v>107</v>
      </c>
      <c r="X3682" s="86" t="s">
        <v>60</v>
      </c>
      <c r="Y3682" s="86"/>
      <c r="Z3682" s="86" t="s">
        <v>35</v>
      </c>
      <c r="AA3682" s="86" t="s">
        <v>150</v>
      </c>
      <c r="AB3682" s="86" t="s">
        <v>5356</v>
      </c>
      <c r="AC3682" s="86"/>
      <c r="AD3682" s="86"/>
      <c r="AE3682" s="86" t="s">
        <v>66</v>
      </c>
      <c r="AF3682" s="86" t="s">
        <v>67</v>
      </c>
      <c r="AG3682" s="86" t="s">
        <v>68</v>
      </c>
      <c r="AH3682" s="86"/>
      <c r="AI3682" s="86"/>
      <c r="AJ3682" s="86" t="s">
        <v>46</v>
      </c>
      <c r="AK3682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682" s="50" t="s">
        <v>68</v>
      </c>
      <c r="AM3682" s="18"/>
      <c r="AN3682" s="18"/>
      <c r="AO3682" s="18"/>
      <c r="AP3682" s="18"/>
      <c r="AQ3682" s="18"/>
    </row>
    <row r="3683" spans="1:43" ht="38.25" x14ac:dyDescent="0.2">
      <c r="A3683" s="76">
        <v>45634</v>
      </c>
      <c r="B3683" s="57" t="s">
        <v>16819</v>
      </c>
      <c r="C3683" s="86" t="s">
        <v>19595</v>
      </c>
      <c r="D3683" s="86" t="s">
        <v>2060</v>
      </c>
      <c r="E3683" s="86" t="s">
        <v>193</v>
      </c>
      <c r="F3683" s="86" t="s">
        <v>335</v>
      </c>
      <c r="G3683" s="86" t="s">
        <v>42</v>
      </c>
      <c r="H3683" s="48">
        <v>39714</v>
      </c>
      <c r="I3683" s="86">
        <v>9018666991</v>
      </c>
      <c r="J3683" s="47">
        <v>10</v>
      </c>
      <c r="K3683" s="49">
        <v>10</v>
      </c>
      <c r="L3683" s="86" t="s">
        <v>30</v>
      </c>
      <c r="M3683" s="86" t="s">
        <v>31</v>
      </c>
      <c r="N3683" s="86">
        <v>9422</v>
      </c>
      <c r="O3683" s="89" t="s">
        <v>11112</v>
      </c>
      <c r="P3683" s="87">
        <v>44839</v>
      </c>
      <c r="Q3683" s="86" t="s">
        <v>11113</v>
      </c>
      <c r="R3683" s="50" t="s">
        <v>11114</v>
      </c>
      <c r="S3683" s="86" t="s">
        <v>2021</v>
      </c>
      <c r="T3683" s="94"/>
      <c r="U3683" s="86" t="s">
        <v>35</v>
      </c>
      <c r="V3683" s="50" t="s">
        <v>2225</v>
      </c>
      <c r="W3683" s="50"/>
      <c r="X3683" s="86"/>
      <c r="Y3683" s="94"/>
      <c r="Z3683" s="86"/>
      <c r="AA3683" s="86"/>
      <c r="AB3683" s="86" t="s">
        <v>11115</v>
      </c>
      <c r="AC3683" s="86"/>
      <c r="AD3683" s="86"/>
      <c r="AE3683" s="86" t="s">
        <v>66</v>
      </c>
      <c r="AF3683" s="86" t="s">
        <v>37</v>
      </c>
      <c r="AG3683" s="86"/>
      <c r="AH3683" s="86"/>
      <c r="AI3683" s="86" t="s">
        <v>1659</v>
      </c>
      <c r="AJ3683" s="86" t="s">
        <v>46</v>
      </c>
      <c r="AK3683" s="86" t="str">
        <f t="shared" si="1"/>
        <v>ФГБОУ ВО «Казанский национальный исследовательский технологический университет», г. Казань</v>
      </c>
      <c r="AL3683" s="50" t="s">
        <v>1659</v>
      </c>
      <c r="AM3683" s="18"/>
      <c r="AN3683" s="18"/>
      <c r="AO3683" s="18"/>
      <c r="AP3683" s="18"/>
      <c r="AQ3683" s="18"/>
    </row>
    <row r="3684" spans="1:43" ht="25.5" x14ac:dyDescent="0.2">
      <c r="A3684" s="76">
        <v>45634</v>
      </c>
      <c r="B3684" s="57" t="s">
        <v>16819</v>
      </c>
      <c r="C3684" s="86" t="s">
        <v>19595</v>
      </c>
      <c r="D3684" s="86" t="s">
        <v>2821</v>
      </c>
      <c r="E3684" s="86" t="s">
        <v>597</v>
      </c>
      <c r="F3684" s="86" t="s">
        <v>395</v>
      </c>
      <c r="G3684" s="86" t="s">
        <v>42</v>
      </c>
      <c r="H3684" s="48">
        <v>39715</v>
      </c>
      <c r="I3684" s="86">
        <v>89172900145</v>
      </c>
      <c r="J3684" s="47">
        <v>10</v>
      </c>
      <c r="K3684" s="49">
        <v>10</v>
      </c>
      <c r="L3684" s="86" t="s">
        <v>30</v>
      </c>
      <c r="M3684" s="86" t="s">
        <v>31</v>
      </c>
      <c r="N3684" s="86">
        <v>9222</v>
      </c>
      <c r="O3684" s="86">
        <v>212225</v>
      </c>
      <c r="P3684" s="87">
        <v>44835</v>
      </c>
      <c r="Q3684" s="86" t="s">
        <v>2024</v>
      </c>
      <c r="R3684" s="50" t="s">
        <v>16264</v>
      </c>
      <c r="S3684" s="86" t="s">
        <v>558</v>
      </c>
      <c r="T3684" s="94"/>
      <c r="U3684" s="86" t="s">
        <v>35</v>
      </c>
      <c r="V3684" s="50" t="s">
        <v>9803</v>
      </c>
      <c r="W3684" s="50" t="s">
        <v>5084</v>
      </c>
      <c r="X3684" s="86" t="s">
        <v>558</v>
      </c>
      <c r="Y3684" s="94"/>
      <c r="Z3684" s="86"/>
      <c r="AA3684" s="86" t="s">
        <v>9803</v>
      </c>
      <c r="AB3684" s="86" t="s">
        <v>16265</v>
      </c>
      <c r="AC3684" s="94"/>
      <c r="AD3684" s="94"/>
      <c r="AE3684" s="86" t="s">
        <v>36</v>
      </c>
      <c r="AF3684" s="86" t="s">
        <v>37</v>
      </c>
      <c r="AG3684" s="86"/>
      <c r="AH3684" s="86"/>
      <c r="AI3684" s="86" t="s">
        <v>1501</v>
      </c>
      <c r="AJ3684" s="86" t="s">
        <v>39</v>
      </c>
      <c r="AK3684" s="86" t="str">
        <f t="shared" si="1"/>
        <v>МАУ ДО "ДХШ №2" г. Набережные Челны</v>
      </c>
      <c r="AL3684" s="50" t="s">
        <v>1501</v>
      </c>
      <c r="AM3684" s="18"/>
      <c r="AN3684" s="18"/>
      <c r="AO3684" s="18"/>
      <c r="AP3684" s="18"/>
      <c r="AQ3684" s="18"/>
    </row>
    <row r="3685" spans="1:43" ht="25.5" x14ac:dyDescent="0.2">
      <c r="A3685" s="76">
        <v>45634</v>
      </c>
      <c r="B3685" s="57" t="s">
        <v>16819</v>
      </c>
      <c r="C3685" s="86" t="s">
        <v>19595</v>
      </c>
      <c r="D3685" s="86" t="s">
        <v>5131</v>
      </c>
      <c r="E3685" s="86" t="s">
        <v>4477</v>
      </c>
      <c r="F3685" s="86" t="s">
        <v>353</v>
      </c>
      <c r="G3685" s="86" t="s">
        <v>42</v>
      </c>
      <c r="H3685" s="60">
        <v>39542</v>
      </c>
      <c r="I3685" s="86">
        <v>9508412900</v>
      </c>
      <c r="J3685" s="47">
        <v>10</v>
      </c>
      <c r="K3685" s="49">
        <v>10</v>
      </c>
      <c r="L3685" s="86" t="s">
        <v>30</v>
      </c>
      <c r="M3685" s="86" t="s">
        <v>31</v>
      </c>
      <c r="N3685" s="86">
        <v>6021</v>
      </c>
      <c r="O3685" s="86">
        <v>705131</v>
      </c>
      <c r="P3685" s="88">
        <v>44658</v>
      </c>
      <c r="Q3685" s="86" t="s">
        <v>174</v>
      </c>
      <c r="R3685" s="50" t="s">
        <v>5132</v>
      </c>
      <c r="S3685" s="86" t="s">
        <v>60</v>
      </c>
      <c r="T3685" s="94"/>
      <c r="U3685" s="86" t="s">
        <v>35</v>
      </c>
      <c r="V3685" s="50" t="s">
        <v>5133</v>
      </c>
      <c r="W3685" s="50" t="s">
        <v>5134</v>
      </c>
      <c r="X3685" s="86" t="s">
        <v>60</v>
      </c>
      <c r="Y3685" s="94"/>
      <c r="Z3685" s="86" t="s">
        <v>35</v>
      </c>
      <c r="AA3685" s="86" t="s">
        <v>5135</v>
      </c>
      <c r="AB3685" s="86" t="s">
        <v>5136</v>
      </c>
      <c r="AC3685" s="86"/>
      <c r="AD3685" s="86"/>
      <c r="AE3685" s="86" t="s">
        <v>66</v>
      </c>
      <c r="AF3685" s="86" t="s">
        <v>73</v>
      </c>
      <c r="AG3685" s="86"/>
      <c r="AH3685" s="86" t="s">
        <v>3509</v>
      </c>
      <c r="AI3685" s="86"/>
      <c r="AJ3685" s="86" t="s">
        <v>138</v>
      </c>
      <c r="AK3685" s="86" t="str">
        <f t="shared" si="1"/>
        <v>ДАХШ РЦАХДП ААИ ЮФУ, отделение г. Зернограда</v>
      </c>
      <c r="AL3685" s="50" t="s">
        <v>3509</v>
      </c>
      <c r="AM3685" s="18"/>
      <c r="AN3685" s="18"/>
      <c r="AO3685" s="18"/>
      <c r="AP3685" s="18"/>
      <c r="AQ3685" s="18"/>
    </row>
    <row r="3686" spans="1:43" ht="12.75" x14ac:dyDescent="0.2">
      <c r="A3686" s="76">
        <v>45634</v>
      </c>
      <c r="B3686" s="57" t="s">
        <v>16819</v>
      </c>
      <c r="C3686" s="86" t="s">
        <v>19595</v>
      </c>
      <c r="D3686" s="86" t="s">
        <v>4408</v>
      </c>
      <c r="E3686" s="86" t="s">
        <v>193</v>
      </c>
      <c r="F3686" s="86" t="s">
        <v>57</v>
      </c>
      <c r="G3686" s="86" t="s">
        <v>42</v>
      </c>
      <c r="H3686" s="60">
        <v>39825</v>
      </c>
      <c r="I3686" s="86" t="s">
        <v>4409</v>
      </c>
      <c r="J3686" s="47">
        <v>10</v>
      </c>
      <c r="K3686" s="49">
        <v>10</v>
      </c>
      <c r="L3686" s="86" t="s">
        <v>30</v>
      </c>
      <c r="M3686" s="86" t="s">
        <v>31</v>
      </c>
      <c r="N3686" s="86">
        <v>722</v>
      </c>
      <c r="O3686" s="86">
        <v>993229</v>
      </c>
      <c r="P3686" s="88">
        <v>44944</v>
      </c>
      <c r="Q3686" s="86" t="s">
        <v>741</v>
      </c>
      <c r="R3686" s="50" t="s">
        <v>4267</v>
      </c>
      <c r="S3686" s="86" t="s">
        <v>164</v>
      </c>
      <c r="T3686" s="94"/>
      <c r="U3686" s="86" t="s">
        <v>35</v>
      </c>
      <c r="V3686" s="50" t="s">
        <v>1203</v>
      </c>
      <c r="W3686" s="50" t="s">
        <v>511</v>
      </c>
      <c r="X3686" s="86" t="s">
        <v>164</v>
      </c>
      <c r="Y3686" s="94"/>
      <c r="Z3686" s="86" t="s">
        <v>35</v>
      </c>
      <c r="AA3686" s="86" t="s">
        <v>1203</v>
      </c>
      <c r="AB3686" s="86" t="s">
        <v>4078</v>
      </c>
      <c r="AC3686" s="86"/>
      <c r="AD3686" s="86"/>
      <c r="AE3686" s="86" t="s">
        <v>4027</v>
      </c>
      <c r="AF3686" s="86" t="s">
        <v>37</v>
      </c>
      <c r="AG3686" s="86"/>
      <c r="AH3686" s="86"/>
      <c r="AI3686" s="86" t="s">
        <v>1814</v>
      </c>
      <c r="AJ3686" s="86"/>
      <c r="AK3686" s="86" t="str">
        <f t="shared" si="1"/>
        <v>МБУДО ДХШ г. Пятигорск</v>
      </c>
      <c r="AL3686" s="50" t="s">
        <v>1814</v>
      </c>
      <c r="AM3686" s="18"/>
      <c r="AN3686" s="18"/>
      <c r="AO3686" s="18"/>
      <c r="AP3686" s="18"/>
      <c r="AQ3686" s="18"/>
    </row>
    <row r="3687" spans="1:43" ht="12.75" x14ac:dyDescent="0.2">
      <c r="A3687" s="76">
        <v>45634</v>
      </c>
      <c r="B3687" s="57" t="s">
        <v>16819</v>
      </c>
      <c r="C3687" s="86" t="s">
        <v>19595</v>
      </c>
      <c r="D3687" s="86" t="s">
        <v>2309</v>
      </c>
      <c r="E3687" s="86" t="s">
        <v>127</v>
      </c>
      <c r="F3687" s="86" t="s">
        <v>395</v>
      </c>
      <c r="G3687" s="86" t="s">
        <v>42</v>
      </c>
      <c r="H3687" s="48">
        <v>39602</v>
      </c>
      <c r="I3687" s="86">
        <v>89086523922</v>
      </c>
      <c r="J3687" s="47">
        <v>10</v>
      </c>
      <c r="K3687" s="49">
        <v>10</v>
      </c>
      <c r="L3687" s="86" t="s">
        <v>30</v>
      </c>
      <c r="M3687" s="86" t="s">
        <v>31</v>
      </c>
      <c r="N3687" s="86">
        <v>2522</v>
      </c>
      <c r="O3687" s="86">
        <v>36077</v>
      </c>
      <c r="P3687" s="87">
        <v>44696</v>
      </c>
      <c r="Q3687" s="86" t="s">
        <v>15565</v>
      </c>
      <c r="R3687" s="50" t="s">
        <v>2548</v>
      </c>
      <c r="S3687" s="86" t="s">
        <v>2552</v>
      </c>
      <c r="T3687" s="94"/>
      <c r="U3687" s="86" t="s">
        <v>35</v>
      </c>
      <c r="V3687" s="50" t="s">
        <v>15566</v>
      </c>
      <c r="W3687" s="50" t="s">
        <v>15558</v>
      </c>
      <c r="X3687" s="86" t="s">
        <v>2552</v>
      </c>
      <c r="Y3687" s="94"/>
      <c r="Z3687" s="86" t="s">
        <v>35</v>
      </c>
      <c r="AA3687" s="86" t="s">
        <v>4952</v>
      </c>
      <c r="AB3687" s="298" t="s">
        <v>15567</v>
      </c>
      <c r="AC3687" s="299"/>
      <c r="AD3687" s="86" t="s">
        <v>15568</v>
      </c>
      <c r="AE3687" s="86" t="s">
        <v>15573</v>
      </c>
      <c r="AF3687" s="86" t="s">
        <v>37</v>
      </c>
      <c r="AG3687" s="86"/>
      <c r="AH3687" s="86"/>
      <c r="AI3687" s="86" t="s">
        <v>2554</v>
      </c>
      <c r="AJ3687" s="86" t="s">
        <v>46</v>
      </c>
      <c r="AK3687" s="86" t="str">
        <f t="shared" si="1"/>
        <v>МБУ ДО "ДШИ №1" г. Ангарска</v>
      </c>
      <c r="AL3687" s="50" t="s">
        <v>2554</v>
      </c>
      <c r="AM3687" s="18"/>
      <c r="AN3687" s="18"/>
      <c r="AO3687" s="18"/>
      <c r="AP3687" s="18"/>
      <c r="AQ3687" s="18"/>
    </row>
    <row r="3688" spans="1:43" ht="25.5" x14ac:dyDescent="0.2">
      <c r="A3688" s="76">
        <v>45634</v>
      </c>
      <c r="B3688" s="57" t="s">
        <v>16819</v>
      </c>
      <c r="C3688" s="86" t="s">
        <v>19595</v>
      </c>
      <c r="D3688" s="86" t="s">
        <v>5863</v>
      </c>
      <c r="E3688" s="86" t="s">
        <v>2327</v>
      </c>
      <c r="F3688" s="86" t="s">
        <v>383</v>
      </c>
      <c r="G3688" s="86" t="s">
        <v>42</v>
      </c>
      <c r="H3688" s="60">
        <v>39729</v>
      </c>
      <c r="I3688" s="86">
        <v>89286022520</v>
      </c>
      <c r="J3688" s="47">
        <v>10</v>
      </c>
      <c r="K3688" s="49">
        <v>10</v>
      </c>
      <c r="L3688" s="86" t="s">
        <v>30</v>
      </c>
      <c r="M3688" s="86" t="s">
        <v>50</v>
      </c>
      <c r="N3688" s="86" t="s">
        <v>1120</v>
      </c>
      <c r="O3688" s="86">
        <v>645876</v>
      </c>
      <c r="P3688" s="88">
        <v>39736</v>
      </c>
      <c r="Q3688" s="86" t="s">
        <v>2668</v>
      </c>
      <c r="R3688" s="50" t="s">
        <v>2722</v>
      </c>
      <c r="S3688" s="86" t="s">
        <v>60</v>
      </c>
      <c r="T3688" s="94" t="s">
        <v>2664</v>
      </c>
      <c r="U3688" s="86" t="s">
        <v>157</v>
      </c>
      <c r="V3688" s="50" t="s">
        <v>2529</v>
      </c>
      <c r="W3688" s="50"/>
      <c r="X3688" s="86"/>
      <c r="Y3688" s="94"/>
      <c r="Z3688" s="86"/>
      <c r="AA3688" s="86"/>
      <c r="AB3688" s="86"/>
      <c r="AC3688" s="86"/>
      <c r="AD3688" s="86"/>
      <c r="AE3688" s="86" t="s">
        <v>66</v>
      </c>
      <c r="AF3688" s="86" t="s">
        <v>73</v>
      </c>
      <c r="AG3688" s="86"/>
      <c r="AH3688" s="86" t="s">
        <v>2511</v>
      </c>
      <c r="AI3688" s="86"/>
      <c r="AJ3688" s="86" t="s">
        <v>46</v>
      </c>
      <c r="AK3688" s="86" t="str">
        <f t="shared" si="1"/>
        <v>МБОУ ДО Егорлыкский Центр внешкольной работы, пос. Егорлыкский</v>
      </c>
      <c r="AL3688" s="50" t="s">
        <v>2511</v>
      </c>
      <c r="AM3688" s="18"/>
      <c r="AN3688" s="18"/>
      <c r="AO3688" s="18"/>
      <c r="AP3688" s="18"/>
      <c r="AQ3688" s="18"/>
    </row>
    <row r="3689" spans="1:43" ht="25.5" x14ac:dyDescent="0.2">
      <c r="A3689" s="76">
        <v>45634</v>
      </c>
      <c r="B3689" s="57" t="s">
        <v>16819</v>
      </c>
      <c r="C3689" s="86" t="s">
        <v>19595</v>
      </c>
      <c r="D3689" s="86" t="s">
        <v>7054</v>
      </c>
      <c r="E3689" s="86" t="s">
        <v>134</v>
      </c>
      <c r="F3689" s="86" t="s">
        <v>76</v>
      </c>
      <c r="G3689" s="86" t="s">
        <v>42</v>
      </c>
      <c r="H3689" s="60">
        <v>39671</v>
      </c>
      <c r="I3689" s="86">
        <v>89383046629</v>
      </c>
      <c r="J3689" s="47">
        <v>10</v>
      </c>
      <c r="K3689" s="49">
        <v>10</v>
      </c>
      <c r="L3689" s="86" t="s">
        <v>30</v>
      </c>
      <c r="M3689" s="86" t="s">
        <v>31</v>
      </c>
      <c r="N3689" s="86">
        <v>722</v>
      </c>
      <c r="O3689" s="86">
        <v>932452</v>
      </c>
      <c r="P3689" s="88">
        <v>44792</v>
      </c>
      <c r="Q3689" s="86" t="s">
        <v>347</v>
      </c>
      <c r="R3689" s="50" t="s">
        <v>4910</v>
      </c>
      <c r="S3689" s="86" t="s">
        <v>164</v>
      </c>
      <c r="T3689" s="94"/>
      <c r="U3689" s="86" t="s">
        <v>35</v>
      </c>
      <c r="V3689" s="50" t="s">
        <v>7055</v>
      </c>
      <c r="W3689" s="50" t="s">
        <v>7056</v>
      </c>
      <c r="X3689" s="86" t="s">
        <v>164</v>
      </c>
      <c r="Y3689" s="94"/>
      <c r="Z3689" s="86" t="s">
        <v>35</v>
      </c>
      <c r="AA3689" s="86" t="s">
        <v>7055</v>
      </c>
      <c r="AB3689" s="86" t="s">
        <v>7057</v>
      </c>
      <c r="AC3689" s="86" t="s">
        <v>7057</v>
      </c>
      <c r="AD3689" s="86" t="s">
        <v>7057</v>
      </c>
      <c r="AE3689" s="86" t="s">
        <v>66</v>
      </c>
      <c r="AF3689" s="86" t="s">
        <v>37</v>
      </c>
      <c r="AG3689" s="86"/>
      <c r="AH3689" s="86"/>
      <c r="AI3689" s="86" t="s">
        <v>169</v>
      </c>
      <c r="AJ3689" s="86" t="s">
        <v>39</v>
      </c>
      <c r="AK3689" s="86" t="str">
        <f t="shared" si="1"/>
        <v>МБУ ДО "Детская художественная школа" г. Ставрополь</v>
      </c>
      <c r="AL3689" s="50" t="s">
        <v>169</v>
      </c>
      <c r="AM3689" s="18"/>
      <c r="AN3689" s="18"/>
      <c r="AO3689" s="18"/>
      <c r="AP3689" s="18"/>
      <c r="AQ3689" s="18"/>
    </row>
    <row r="3690" spans="1:43" ht="25.5" x14ac:dyDescent="0.2">
      <c r="A3690" s="76">
        <v>45634</v>
      </c>
      <c r="B3690" s="57" t="s">
        <v>16819</v>
      </c>
      <c r="C3690" s="86" t="s">
        <v>19595</v>
      </c>
      <c r="D3690" s="86" t="s">
        <v>1425</v>
      </c>
      <c r="E3690" s="86" t="s">
        <v>248</v>
      </c>
      <c r="F3690" s="86" t="s">
        <v>76</v>
      </c>
      <c r="G3690" s="86" t="s">
        <v>42</v>
      </c>
      <c r="H3690" s="48">
        <v>39855</v>
      </c>
      <c r="I3690" s="86">
        <v>89095497656</v>
      </c>
      <c r="J3690" s="47">
        <v>10</v>
      </c>
      <c r="K3690" s="49">
        <v>10</v>
      </c>
      <c r="L3690" s="86" t="s">
        <v>30</v>
      </c>
      <c r="M3690" s="86" t="s">
        <v>31</v>
      </c>
      <c r="N3690" s="86">
        <v>6023</v>
      </c>
      <c r="O3690" s="86">
        <v>216797</v>
      </c>
      <c r="P3690" s="87">
        <v>44975</v>
      </c>
      <c r="Q3690" s="86" t="s">
        <v>5158</v>
      </c>
      <c r="R3690" s="50" t="s">
        <v>183</v>
      </c>
      <c r="S3690" s="86" t="s">
        <v>60</v>
      </c>
      <c r="T3690" s="94"/>
      <c r="U3690" s="86" t="s">
        <v>35</v>
      </c>
      <c r="V3690" s="50" t="s">
        <v>150</v>
      </c>
      <c r="W3690" s="50"/>
      <c r="X3690" s="86"/>
      <c r="Y3690" s="94"/>
      <c r="Z3690" s="86"/>
      <c r="AA3690" s="86" t="s">
        <v>150</v>
      </c>
      <c r="AB3690" s="86"/>
      <c r="AC3690" s="94"/>
      <c r="AD3690" s="86"/>
      <c r="AE3690" s="86" t="s">
        <v>36</v>
      </c>
      <c r="AF3690" s="86" t="s">
        <v>67</v>
      </c>
      <c r="AG3690" s="90" t="s">
        <v>181</v>
      </c>
      <c r="AH3690" s="86"/>
      <c r="AI3690" s="86"/>
      <c r="AJ3690" s="86" t="s">
        <v>46</v>
      </c>
      <c r="AK3690" s="86" t="str">
        <f t="shared" si="1"/>
        <v>МБОУ «Гимназия № 35»</v>
      </c>
      <c r="AL3690" s="50" t="s">
        <v>181</v>
      </c>
      <c r="AM3690" s="18"/>
      <c r="AN3690" s="18"/>
      <c r="AO3690" s="18"/>
      <c r="AP3690" s="18"/>
      <c r="AQ3690" s="18"/>
    </row>
    <row r="3691" spans="1:43" ht="51" x14ac:dyDescent="0.2">
      <c r="A3691" s="76">
        <v>45634</v>
      </c>
      <c r="B3691" s="57" t="s">
        <v>16819</v>
      </c>
      <c r="C3691" s="86" t="s">
        <v>19595</v>
      </c>
      <c r="D3691" s="86" t="s">
        <v>679</v>
      </c>
      <c r="E3691" s="86" t="s">
        <v>680</v>
      </c>
      <c r="F3691" s="86" t="s">
        <v>76</v>
      </c>
      <c r="G3691" s="86" t="s">
        <v>42</v>
      </c>
      <c r="H3691" s="60">
        <v>39589</v>
      </c>
      <c r="I3691" s="86">
        <v>89308038002</v>
      </c>
      <c r="J3691" s="47">
        <v>10</v>
      </c>
      <c r="K3691" s="49">
        <v>10</v>
      </c>
      <c r="L3691" s="86" t="s">
        <v>30</v>
      </c>
      <c r="M3691" s="86" t="s">
        <v>31</v>
      </c>
      <c r="N3691" s="86">
        <v>2222</v>
      </c>
      <c r="O3691" s="86">
        <v>440880</v>
      </c>
      <c r="P3691" s="88">
        <v>44741</v>
      </c>
      <c r="Q3691" s="86" t="s">
        <v>681</v>
      </c>
      <c r="R3691" s="50" t="s">
        <v>682</v>
      </c>
      <c r="S3691" s="86" t="s">
        <v>683</v>
      </c>
      <c r="T3691" s="94"/>
      <c r="U3691" s="86" t="s">
        <v>35</v>
      </c>
      <c r="V3691" s="50" t="s">
        <v>684</v>
      </c>
      <c r="W3691" s="50" t="s">
        <v>685</v>
      </c>
      <c r="X3691" s="86" t="s">
        <v>683</v>
      </c>
      <c r="Y3691" s="94"/>
      <c r="Z3691" s="86" t="s">
        <v>35</v>
      </c>
      <c r="AA3691" s="86" t="s">
        <v>684</v>
      </c>
      <c r="AB3691" s="86" t="s">
        <v>686</v>
      </c>
      <c r="AC3691" s="86"/>
      <c r="AD3691" s="86"/>
      <c r="AE3691" s="86" t="s">
        <v>36</v>
      </c>
      <c r="AF3691" s="86" t="s">
        <v>37</v>
      </c>
      <c r="AG3691" s="86"/>
      <c r="AH3691" s="86"/>
      <c r="AI3691" s="86" t="s">
        <v>687</v>
      </c>
      <c r="AJ3691" s="86" t="s">
        <v>39</v>
      </c>
      <c r="AK3691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3691" s="50" t="s">
        <v>687</v>
      </c>
      <c r="AM3691" s="18"/>
      <c r="AN3691" s="18"/>
      <c r="AO3691" s="18"/>
      <c r="AP3691" s="18"/>
      <c r="AQ3691" s="18"/>
    </row>
    <row r="3692" spans="1:43" ht="38.25" x14ac:dyDescent="0.2">
      <c r="A3692" s="76">
        <v>45634</v>
      </c>
      <c r="B3692" s="57" t="s">
        <v>16819</v>
      </c>
      <c r="C3692" s="86" t="s">
        <v>19595</v>
      </c>
      <c r="D3692" s="86" t="s">
        <v>3187</v>
      </c>
      <c r="E3692" s="86" t="s">
        <v>1680</v>
      </c>
      <c r="F3692" s="86" t="s">
        <v>390</v>
      </c>
      <c r="G3692" s="86" t="s">
        <v>42</v>
      </c>
      <c r="H3692" s="48">
        <v>39715</v>
      </c>
      <c r="I3692" s="86">
        <v>89187836438</v>
      </c>
      <c r="J3692" s="47">
        <v>10</v>
      </c>
      <c r="K3692" s="49">
        <v>10</v>
      </c>
      <c r="L3692" s="86" t="s">
        <v>30</v>
      </c>
      <c r="M3692" s="86" t="s">
        <v>31</v>
      </c>
      <c r="N3692" s="86">
        <v>722</v>
      </c>
      <c r="O3692" s="86">
        <v>945635</v>
      </c>
      <c r="P3692" s="87">
        <v>44841</v>
      </c>
      <c r="Q3692" s="86" t="s">
        <v>347</v>
      </c>
      <c r="R3692" s="50" t="s">
        <v>4155</v>
      </c>
      <c r="S3692" s="86" t="s">
        <v>164</v>
      </c>
      <c r="T3692" s="94"/>
      <c r="U3692" s="86" t="s">
        <v>35</v>
      </c>
      <c r="V3692" s="50" t="s">
        <v>1762</v>
      </c>
      <c r="W3692" s="50"/>
      <c r="X3692" s="86"/>
      <c r="Y3692" s="94"/>
      <c r="Z3692" s="86"/>
      <c r="AA3692" s="86"/>
      <c r="AB3692" s="86"/>
      <c r="AC3692" s="86"/>
      <c r="AD3692" s="86"/>
      <c r="AE3692" s="86" t="s">
        <v>36</v>
      </c>
      <c r="AF3692" s="86" t="s">
        <v>37</v>
      </c>
      <c r="AG3692" s="86"/>
      <c r="AH3692" s="86"/>
      <c r="AI3692" s="86" t="s">
        <v>862</v>
      </c>
      <c r="AJ3692" s="86" t="s">
        <v>138</v>
      </c>
      <c r="AK3692" s="86" t="str">
        <f t="shared" si="1"/>
        <v>ФГБОУ ВО "Пятигорский государственный университет" (ПГУ) г. Пятигорск</v>
      </c>
      <c r="AL3692" s="50" t="s">
        <v>862</v>
      </c>
      <c r="AM3692" s="18"/>
      <c r="AN3692" s="18"/>
      <c r="AO3692" s="18"/>
      <c r="AP3692" s="18"/>
      <c r="AQ3692" s="18"/>
    </row>
    <row r="3693" spans="1:43" ht="63.75" x14ac:dyDescent="0.2">
      <c r="A3693" s="76">
        <v>45634</v>
      </c>
      <c r="B3693" s="57" t="s">
        <v>16819</v>
      </c>
      <c r="C3693" s="86" t="s">
        <v>19595</v>
      </c>
      <c r="D3693" s="86" t="s">
        <v>1270</v>
      </c>
      <c r="E3693" s="86" t="s">
        <v>928</v>
      </c>
      <c r="F3693" s="86" t="s">
        <v>914</v>
      </c>
      <c r="G3693" s="86" t="s">
        <v>42</v>
      </c>
      <c r="H3693" s="48">
        <v>39656</v>
      </c>
      <c r="I3693" s="86">
        <v>89087640643</v>
      </c>
      <c r="J3693" s="47">
        <v>10</v>
      </c>
      <c r="K3693" s="49">
        <v>10</v>
      </c>
      <c r="L3693" s="86" t="s">
        <v>30</v>
      </c>
      <c r="M3693" s="86" t="s">
        <v>31</v>
      </c>
      <c r="N3693" s="86">
        <v>2222</v>
      </c>
      <c r="O3693" s="86">
        <v>444591</v>
      </c>
      <c r="P3693" s="87">
        <v>44778</v>
      </c>
      <c r="Q3693" s="86" t="s">
        <v>681</v>
      </c>
      <c r="R3693" s="50" t="s">
        <v>15217</v>
      </c>
      <c r="S3693" s="86" t="s">
        <v>683</v>
      </c>
      <c r="T3693" s="94"/>
      <c r="U3693" s="86" t="s">
        <v>35</v>
      </c>
      <c r="V3693" s="50" t="s">
        <v>823</v>
      </c>
      <c r="W3693" s="50" t="s">
        <v>15218</v>
      </c>
      <c r="X3693" s="86" t="s">
        <v>683</v>
      </c>
      <c r="Y3693" s="94"/>
      <c r="Z3693" s="86" t="s">
        <v>35</v>
      </c>
      <c r="AA3693" s="86" t="s">
        <v>684</v>
      </c>
      <c r="AB3693" s="86" t="s">
        <v>15219</v>
      </c>
      <c r="AC3693" s="86"/>
      <c r="AD3693" s="86"/>
      <c r="AE3693" s="86" t="s">
        <v>36</v>
      </c>
      <c r="AF3693" s="86" t="s">
        <v>37</v>
      </c>
      <c r="AG3693" s="86"/>
      <c r="AH3693" s="86"/>
      <c r="AI3693" s="86" t="s">
        <v>687</v>
      </c>
      <c r="AJ3693" s="86" t="s">
        <v>46</v>
      </c>
      <c r="AK3693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3693" s="50" t="s">
        <v>687</v>
      </c>
      <c r="AM3693" s="18"/>
      <c r="AN3693" s="18"/>
      <c r="AO3693" s="18"/>
      <c r="AP3693" s="18"/>
      <c r="AQ3693" s="18"/>
    </row>
    <row r="3694" spans="1:43" ht="38.25" x14ac:dyDescent="0.2">
      <c r="A3694" s="76">
        <v>45634</v>
      </c>
      <c r="B3694" s="57" t="s">
        <v>16819</v>
      </c>
      <c r="C3694" s="86" t="s">
        <v>19595</v>
      </c>
      <c r="D3694" s="86" t="s">
        <v>15234</v>
      </c>
      <c r="E3694" s="86" t="s">
        <v>193</v>
      </c>
      <c r="F3694" s="86" t="s">
        <v>160</v>
      </c>
      <c r="G3694" s="86" t="s">
        <v>42</v>
      </c>
      <c r="H3694" s="48">
        <v>39738</v>
      </c>
      <c r="I3694" s="86">
        <v>89515326177</v>
      </c>
      <c r="J3694" s="47">
        <v>10</v>
      </c>
      <c r="K3694" s="49">
        <v>10</v>
      </c>
      <c r="L3694" s="86" t="s">
        <v>30</v>
      </c>
      <c r="M3694" s="86" t="s">
        <v>31</v>
      </c>
      <c r="N3694" s="86">
        <v>6023</v>
      </c>
      <c r="O3694" s="89" t="s">
        <v>15235</v>
      </c>
      <c r="P3694" s="87">
        <v>44862</v>
      </c>
      <c r="Q3694" s="86" t="s">
        <v>58</v>
      </c>
      <c r="R3694" s="50" t="s">
        <v>15183</v>
      </c>
      <c r="S3694" s="86" t="s">
        <v>60</v>
      </c>
      <c r="T3694" s="94"/>
      <c r="U3694" s="86" t="s">
        <v>157</v>
      </c>
      <c r="V3694" s="50" t="s">
        <v>15184</v>
      </c>
      <c r="W3694" s="50"/>
      <c r="X3694" s="86"/>
      <c r="Y3694" s="94"/>
      <c r="Z3694" s="86"/>
      <c r="AA3694" s="86"/>
      <c r="AB3694" s="86" t="s">
        <v>15228</v>
      </c>
      <c r="AC3694" s="86"/>
      <c r="AD3694" s="86"/>
      <c r="AE3694" s="86" t="s">
        <v>66</v>
      </c>
      <c r="AF3694" s="86" t="s">
        <v>73</v>
      </c>
      <c r="AG3694" s="86"/>
      <c r="AH3694" s="86" t="s">
        <v>12049</v>
      </c>
      <c r="AI3694" s="86"/>
      <c r="AJ3694" s="86" t="s">
        <v>94</v>
      </c>
      <c r="AK3694" s="86" t="str">
        <f t="shared" si="1"/>
        <v>МБОУ ДО «Центр внешкольной работы» с. Покровское Неклиновский район</v>
      </c>
      <c r="AL3694" s="50" t="s">
        <v>12049</v>
      </c>
      <c r="AM3694" s="18"/>
      <c r="AN3694" s="18"/>
      <c r="AO3694" s="18"/>
      <c r="AP3694" s="18"/>
      <c r="AQ3694" s="18"/>
    </row>
    <row r="3695" spans="1:43" ht="38.25" x14ac:dyDescent="0.2">
      <c r="A3695" s="76">
        <v>45634</v>
      </c>
      <c r="B3695" s="57" t="s">
        <v>16819</v>
      </c>
      <c r="C3695" s="86" t="s">
        <v>19595</v>
      </c>
      <c r="D3695" s="86" t="s">
        <v>18690</v>
      </c>
      <c r="E3695" s="86" t="s">
        <v>1423</v>
      </c>
      <c r="F3695" s="86" t="s">
        <v>462</v>
      </c>
      <c r="G3695" s="86" t="s">
        <v>29</v>
      </c>
      <c r="H3695" s="48">
        <v>39502</v>
      </c>
      <c r="I3695" s="86">
        <v>89179595788</v>
      </c>
      <c r="J3695" s="47">
        <v>10</v>
      </c>
      <c r="K3695" s="49">
        <v>10</v>
      </c>
      <c r="L3695" s="86" t="s">
        <v>30</v>
      </c>
      <c r="M3695" s="86" t="s">
        <v>31</v>
      </c>
      <c r="N3695" s="86">
        <v>3622</v>
      </c>
      <c r="O3695" s="86">
        <v>140825</v>
      </c>
      <c r="P3695" s="87">
        <v>44784</v>
      </c>
      <c r="Q3695" s="86" t="s">
        <v>18385</v>
      </c>
      <c r="R3695" s="50" t="s">
        <v>2291</v>
      </c>
      <c r="S3695" s="86" t="s">
        <v>676</v>
      </c>
      <c r="T3695" s="94"/>
      <c r="U3695" s="86" t="s">
        <v>35</v>
      </c>
      <c r="V3695" s="50" t="s">
        <v>864</v>
      </c>
      <c r="W3695" s="50" t="s">
        <v>18691</v>
      </c>
      <c r="X3695" s="86" t="s">
        <v>2068</v>
      </c>
      <c r="Y3695" s="94"/>
      <c r="Z3695" s="86" t="s">
        <v>35</v>
      </c>
      <c r="AA3695" s="86" t="s">
        <v>18692</v>
      </c>
      <c r="AB3695" s="86" t="s">
        <v>18693</v>
      </c>
      <c r="AC3695" s="86"/>
      <c r="AD3695" s="86"/>
      <c r="AE3695" s="86" t="s">
        <v>36</v>
      </c>
      <c r="AF3695" s="86" t="s">
        <v>37</v>
      </c>
      <c r="AG3695" s="86"/>
      <c r="AH3695" s="86"/>
      <c r="AI3695" s="86" t="s">
        <v>1268</v>
      </c>
      <c r="AJ3695" s="86" t="s">
        <v>39</v>
      </c>
      <c r="AK3695" s="86" t="str">
        <f t="shared" si="1"/>
        <v>МБОУ Лицей №124 г.о. Самара</v>
      </c>
      <c r="AL3695" s="50" t="s">
        <v>1268</v>
      </c>
      <c r="AM3695" s="18"/>
      <c r="AN3695" s="18"/>
      <c r="AO3695" s="18"/>
      <c r="AP3695" s="18"/>
      <c r="AQ3695" s="18"/>
    </row>
    <row r="3696" spans="1:43" ht="38.25" x14ac:dyDescent="0.2">
      <c r="A3696" s="76">
        <v>45634</v>
      </c>
      <c r="B3696" s="57" t="s">
        <v>16819</v>
      </c>
      <c r="C3696" s="86" t="s">
        <v>19595</v>
      </c>
      <c r="D3696" s="86" t="s">
        <v>18690</v>
      </c>
      <c r="E3696" s="86" t="s">
        <v>434</v>
      </c>
      <c r="F3696" s="86" t="s">
        <v>462</v>
      </c>
      <c r="G3696" s="86" t="s">
        <v>29</v>
      </c>
      <c r="H3696" s="48">
        <v>39502</v>
      </c>
      <c r="I3696" s="86">
        <v>89179595788</v>
      </c>
      <c r="J3696" s="47">
        <v>10</v>
      </c>
      <c r="K3696" s="49">
        <v>10</v>
      </c>
      <c r="L3696" s="86" t="s">
        <v>30</v>
      </c>
      <c r="M3696" s="86" t="s">
        <v>31</v>
      </c>
      <c r="N3696" s="86">
        <v>3622</v>
      </c>
      <c r="O3696" s="86">
        <v>140823</v>
      </c>
      <c r="P3696" s="87">
        <v>44784</v>
      </c>
      <c r="Q3696" s="86" t="s">
        <v>18385</v>
      </c>
      <c r="R3696" s="50" t="s">
        <v>2291</v>
      </c>
      <c r="S3696" s="86" t="s">
        <v>676</v>
      </c>
      <c r="T3696" s="94"/>
      <c r="U3696" s="86" t="s">
        <v>35</v>
      </c>
      <c r="V3696" s="50" t="s">
        <v>864</v>
      </c>
      <c r="W3696" s="50" t="s">
        <v>12190</v>
      </c>
      <c r="X3696" s="86" t="s">
        <v>2068</v>
      </c>
      <c r="Y3696" s="94"/>
      <c r="Z3696" s="86" t="s">
        <v>35</v>
      </c>
      <c r="AA3696" s="86" t="s">
        <v>7679</v>
      </c>
      <c r="AB3696" s="86" t="s">
        <v>18694</v>
      </c>
      <c r="AC3696" s="86"/>
      <c r="AD3696" s="86"/>
      <c r="AE3696" s="86" t="s">
        <v>36</v>
      </c>
      <c r="AF3696" s="86" t="s">
        <v>37</v>
      </c>
      <c r="AG3696" s="86"/>
      <c r="AH3696" s="86"/>
      <c r="AI3696" s="86" t="s">
        <v>1268</v>
      </c>
      <c r="AJ3696" s="86" t="s">
        <v>39</v>
      </c>
      <c r="AK3696" s="86" t="str">
        <f t="shared" si="1"/>
        <v>МБОУ Лицей №124 г.о. Самара</v>
      </c>
      <c r="AL3696" s="50" t="s">
        <v>1268</v>
      </c>
      <c r="AM3696" s="18"/>
      <c r="AN3696" s="18"/>
      <c r="AO3696" s="18"/>
      <c r="AP3696" s="18"/>
      <c r="AQ3696" s="18"/>
    </row>
    <row r="3697" spans="1:43" ht="63.75" x14ac:dyDescent="0.2">
      <c r="A3697" s="71">
        <v>45635</v>
      </c>
      <c r="B3697" s="72" t="s">
        <v>12679</v>
      </c>
      <c r="C3697" s="86" t="s">
        <v>19595</v>
      </c>
      <c r="D3697" s="86" t="s">
        <v>6876</v>
      </c>
      <c r="E3697" s="86" t="s">
        <v>632</v>
      </c>
      <c r="F3697" s="86" t="s">
        <v>951</v>
      </c>
      <c r="G3697" s="86" t="s">
        <v>42</v>
      </c>
      <c r="H3697" s="60">
        <v>39405</v>
      </c>
      <c r="I3697" s="86">
        <v>89172370902</v>
      </c>
      <c r="J3697" s="47">
        <v>10</v>
      </c>
      <c r="K3697" s="49">
        <v>10</v>
      </c>
      <c r="L3697" s="86" t="s">
        <v>30</v>
      </c>
      <c r="M3697" s="86" t="s">
        <v>31</v>
      </c>
      <c r="N3697" s="86">
        <v>9222</v>
      </c>
      <c r="O3697" s="89" t="s">
        <v>6877</v>
      </c>
      <c r="P3697" s="88">
        <v>44539</v>
      </c>
      <c r="Q3697" s="86" t="s">
        <v>1497</v>
      </c>
      <c r="R3697" s="50" t="s">
        <v>6878</v>
      </c>
      <c r="S3697" s="86" t="s">
        <v>558</v>
      </c>
      <c r="T3697" s="86"/>
      <c r="U3697" s="86" t="s">
        <v>35</v>
      </c>
      <c r="V3697" s="50" t="s">
        <v>1499</v>
      </c>
      <c r="W3697" s="50" t="s">
        <v>6879</v>
      </c>
      <c r="X3697" s="86" t="s">
        <v>558</v>
      </c>
      <c r="Y3697" s="86"/>
      <c r="Z3697" s="86" t="s">
        <v>35</v>
      </c>
      <c r="AA3697" s="86" t="s">
        <v>1499</v>
      </c>
      <c r="AB3697" s="86" t="s">
        <v>6880</v>
      </c>
      <c r="AC3697" s="86" t="s">
        <v>6881</v>
      </c>
      <c r="AD3697" s="94"/>
      <c r="AE3697" s="86" t="s">
        <v>36</v>
      </c>
      <c r="AF3697" s="86" t="s">
        <v>37</v>
      </c>
      <c r="AG3697" s="86"/>
      <c r="AH3697" s="86"/>
      <c r="AI3697" s="86" t="s">
        <v>1501</v>
      </c>
      <c r="AJ3697" s="86" t="s">
        <v>46</v>
      </c>
      <c r="AK3697" s="86" t="str">
        <f t="shared" si="1"/>
        <v>МАУ ДО "ДХШ №2" г. Набережные Челны</v>
      </c>
      <c r="AL3697" s="50" t="s">
        <v>1501</v>
      </c>
      <c r="AM3697" s="18"/>
      <c r="AN3697" s="18"/>
      <c r="AO3697" s="18"/>
      <c r="AP3697" s="18"/>
      <c r="AQ3697" s="18"/>
    </row>
    <row r="3698" spans="1:43" ht="12.75" x14ac:dyDescent="0.2">
      <c r="A3698" s="71">
        <v>45635</v>
      </c>
      <c r="B3698" s="72" t="s">
        <v>12679</v>
      </c>
      <c r="C3698" s="86" t="s">
        <v>19595</v>
      </c>
      <c r="D3698" s="86" t="s">
        <v>18401</v>
      </c>
      <c r="E3698" s="86" t="s">
        <v>597</v>
      </c>
      <c r="F3698" s="86" t="s">
        <v>951</v>
      </c>
      <c r="G3698" s="86" t="s">
        <v>18003</v>
      </c>
      <c r="H3698" s="48">
        <v>39712</v>
      </c>
      <c r="I3698" s="86" t="s">
        <v>18402</v>
      </c>
      <c r="J3698" s="47">
        <v>10</v>
      </c>
      <c r="K3698" s="49">
        <v>10</v>
      </c>
      <c r="L3698" s="86" t="s">
        <v>18238</v>
      </c>
      <c r="M3698" s="86" t="s">
        <v>14316</v>
      </c>
      <c r="N3698" s="86">
        <v>3622</v>
      </c>
      <c r="O3698" s="86">
        <v>182446</v>
      </c>
      <c r="P3698" s="87">
        <v>44833</v>
      </c>
      <c r="Q3698" s="86" t="s">
        <v>6311</v>
      </c>
      <c r="R3698" s="50" t="s">
        <v>18324</v>
      </c>
      <c r="S3698" s="86" t="s">
        <v>2068</v>
      </c>
      <c r="T3698" s="86"/>
      <c r="U3698" s="86" t="s">
        <v>35</v>
      </c>
      <c r="V3698" s="50" t="s">
        <v>7679</v>
      </c>
      <c r="W3698" s="50"/>
      <c r="X3698" s="86"/>
      <c r="Y3698" s="86"/>
      <c r="Z3698" s="86"/>
      <c r="AA3698" s="86"/>
      <c r="AB3698" s="86" t="s">
        <v>18325</v>
      </c>
      <c r="AC3698" s="94" t="s">
        <v>18376</v>
      </c>
      <c r="AD3698" s="94"/>
      <c r="AE3698" s="86" t="s">
        <v>18138</v>
      </c>
      <c r="AF3698" s="86" t="s">
        <v>37</v>
      </c>
      <c r="AG3698" s="86"/>
      <c r="AH3698" s="86"/>
      <c r="AI3698" s="86" t="s">
        <v>1268</v>
      </c>
      <c r="AJ3698" s="86" t="s">
        <v>46</v>
      </c>
      <c r="AK3698" s="86" t="str">
        <f t="shared" si="1"/>
        <v>МБОУ Лицей №124 г.о. Самара</v>
      </c>
      <c r="AL3698" s="50" t="s">
        <v>1268</v>
      </c>
      <c r="AM3698" s="18"/>
      <c r="AN3698" s="18"/>
      <c r="AO3698" s="18"/>
      <c r="AP3698" s="18"/>
      <c r="AQ3698" s="18"/>
    </row>
    <row r="3699" spans="1:43" ht="38.25" x14ac:dyDescent="0.2">
      <c r="A3699" s="71">
        <v>45635</v>
      </c>
      <c r="B3699" s="72" t="s">
        <v>12679</v>
      </c>
      <c r="C3699" s="86" t="s">
        <v>19595</v>
      </c>
      <c r="D3699" s="86" t="s">
        <v>2144</v>
      </c>
      <c r="E3699" s="86" t="s">
        <v>218</v>
      </c>
      <c r="F3699" s="86" t="s">
        <v>97</v>
      </c>
      <c r="G3699" s="86" t="s">
        <v>42</v>
      </c>
      <c r="H3699" s="60">
        <v>39471</v>
      </c>
      <c r="I3699" s="86">
        <v>89614589510</v>
      </c>
      <c r="J3699" s="47">
        <v>10</v>
      </c>
      <c r="K3699" s="49">
        <v>10</v>
      </c>
      <c r="L3699" s="86" t="s">
        <v>30</v>
      </c>
      <c r="M3699" s="86" t="s">
        <v>31</v>
      </c>
      <c r="N3699" s="89" t="s">
        <v>346</v>
      </c>
      <c r="O3699" s="86">
        <v>864966</v>
      </c>
      <c r="P3699" s="88">
        <v>44602</v>
      </c>
      <c r="Q3699" s="86" t="s">
        <v>347</v>
      </c>
      <c r="R3699" s="50" t="s">
        <v>2145</v>
      </c>
      <c r="S3699" s="86" t="s">
        <v>164</v>
      </c>
      <c r="T3699" s="86" t="s">
        <v>95</v>
      </c>
      <c r="U3699" s="86" t="s">
        <v>35</v>
      </c>
      <c r="V3699" s="50" t="s">
        <v>357</v>
      </c>
      <c r="W3699" s="50" t="s">
        <v>2146</v>
      </c>
      <c r="X3699" s="86" t="s">
        <v>164</v>
      </c>
      <c r="Y3699" s="86" t="s">
        <v>95</v>
      </c>
      <c r="Z3699" s="86" t="s">
        <v>35</v>
      </c>
      <c r="AA3699" s="86" t="s">
        <v>357</v>
      </c>
      <c r="AB3699" s="86" t="s">
        <v>2147</v>
      </c>
      <c r="AC3699" s="86" t="s">
        <v>2148</v>
      </c>
      <c r="AD3699" s="86" t="s">
        <v>2147</v>
      </c>
      <c r="AE3699" s="86" t="s">
        <v>66</v>
      </c>
      <c r="AF3699" s="86" t="s">
        <v>37</v>
      </c>
      <c r="AG3699" s="86"/>
      <c r="AH3699" s="86"/>
      <c r="AI3699" s="86" t="s">
        <v>169</v>
      </c>
      <c r="AJ3699" s="86" t="s">
        <v>46</v>
      </c>
      <c r="AK3699" s="86" t="str">
        <f t="shared" si="1"/>
        <v>МБУ ДО "Детская художественная школа" г. Ставрополь</v>
      </c>
      <c r="AL3699" s="50" t="s">
        <v>169</v>
      </c>
      <c r="AM3699" s="18"/>
      <c r="AN3699" s="18"/>
      <c r="AO3699" s="18"/>
      <c r="AP3699" s="18"/>
      <c r="AQ3699" s="18"/>
    </row>
    <row r="3700" spans="1:43" ht="38.25" x14ac:dyDescent="0.2">
      <c r="A3700" s="71">
        <v>45635</v>
      </c>
      <c r="B3700" s="72" t="s">
        <v>12679</v>
      </c>
      <c r="C3700" s="86" t="s">
        <v>19595</v>
      </c>
      <c r="D3700" s="86" t="s">
        <v>10936</v>
      </c>
      <c r="E3700" s="86" t="s">
        <v>248</v>
      </c>
      <c r="F3700" s="86" t="s">
        <v>326</v>
      </c>
      <c r="G3700" s="86" t="s">
        <v>42</v>
      </c>
      <c r="H3700" s="48">
        <v>39665</v>
      </c>
      <c r="I3700" s="86">
        <v>89831518951</v>
      </c>
      <c r="J3700" s="47">
        <v>10</v>
      </c>
      <c r="K3700" s="49">
        <v>10</v>
      </c>
      <c r="L3700" s="86" t="s">
        <v>30</v>
      </c>
      <c r="M3700" s="86" t="s">
        <v>31</v>
      </c>
      <c r="N3700" s="86">
        <v>22</v>
      </c>
      <c r="O3700" s="86">
        <v>894343</v>
      </c>
      <c r="P3700" s="87">
        <v>44897</v>
      </c>
      <c r="Q3700" s="86" t="s">
        <v>1872</v>
      </c>
      <c r="R3700" s="50" t="s">
        <v>10937</v>
      </c>
      <c r="S3700" s="86" t="s">
        <v>1476</v>
      </c>
      <c r="T3700" s="86" t="s">
        <v>64</v>
      </c>
      <c r="U3700" s="86" t="s">
        <v>35</v>
      </c>
      <c r="V3700" s="50" t="s">
        <v>2852</v>
      </c>
      <c r="W3700" s="50" t="s">
        <v>10938</v>
      </c>
      <c r="X3700" s="86" t="s">
        <v>1476</v>
      </c>
      <c r="Y3700" s="86" t="s">
        <v>64</v>
      </c>
      <c r="Z3700" s="86" t="s">
        <v>35</v>
      </c>
      <c r="AA3700" s="86" t="s">
        <v>2852</v>
      </c>
      <c r="AB3700" s="86" t="s">
        <v>10939</v>
      </c>
      <c r="AC3700" s="94"/>
      <c r="AD3700" s="94"/>
      <c r="AE3700" s="86" t="s">
        <v>36</v>
      </c>
      <c r="AF3700" s="90" t="s">
        <v>67</v>
      </c>
      <c r="AG3700" s="90" t="s">
        <v>68</v>
      </c>
      <c r="AH3700" s="86"/>
      <c r="AI3700" s="86"/>
      <c r="AJ3700" s="86" t="s">
        <v>46</v>
      </c>
      <c r="AK370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700" s="50" t="s">
        <v>84</v>
      </c>
      <c r="AM3700" s="18"/>
      <c r="AN3700" s="18"/>
      <c r="AO3700" s="18"/>
      <c r="AP3700" s="18"/>
      <c r="AQ3700" s="18"/>
    </row>
    <row r="3701" spans="1:43" ht="38.25" x14ac:dyDescent="0.2">
      <c r="A3701" s="71">
        <v>45635</v>
      </c>
      <c r="B3701" s="72" t="s">
        <v>12679</v>
      </c>
      <c r="C3701" s="86" t="s">
        <v>19595</v>
      </c>
      <c r="D3701" s="86" t="s">
        <v>10936</v>
      </c>
      <c r="E3701" s="86" t="s">
        <v>193</v>
      </c>
      <c r="F3701" s="86" t="s">
        <v>326</v>
      </c>
      <c r="G3701" s="86" t="s">
        <v>42</v>
      </c>
      <c r="H3701" s="48">
        <v>39757</v>
      </c>
      <c r="I3701" s="86">
        <v>89831518911</v>
      </c>
      <c r="J3701" s="47">
        <v>10</v>
      </c>
      <c r="K3701" s="49">
        <v>10</v>
      </c>
      <c r="L3701" s="86" t="s">
        <v>30</v>
      </c>
      <c r="M3701" s="86" t="s">
        <v>31</v>
      </c>
      <c r="N3701" s="89" t="s">
        <v>2851</v>
      </c>
      <c r="O3701" s="86">
        <v>894342</v>
      </c>
      <c r="P3701" s="87">
        <v>44897</v>
      </c>
      <c r="Q3701" s="86" t="s">
        <v>1872</v>
      </c>
      <c r="R3701" s="50" t="s">
        <v>10941</v>
      </c>
      <c r="S3701" s="86" t="s">
        <v>1476</v>
      </c>
      <c r="T3701" s="86" t="s">
        <v>64</v>
      </c>
      <c r="U3701" s="86" t="s">
        <v>35</v>
      </c>
      <c r="V3701" s="50" t="s">
        <v>10942</v>
      </c>
      <c r="W3701" s="50" t="s">
        <v>10938</v>
      </c>
      <c r="X3701" s="86" t="s">
        <v>1476</v>
      </c>
      <c r="Y3701" s="86" t="s">
        <v>64</v>
      </c>
      <c r="Z3701" s="86" t="s">
        <v>35</v>
      </c>
      <c r="AA3701" s="86" t="s">
        <v>10942</v>
      </c>
      <c r="AB3701" s="86" t="s">
        <v>10943</v>
      </c>
      <c r="AC3701" s="94"/>
      <c r="AD3701" s="94"/>
      <c r="AE3701" s="86" t="s">
        <v>36</v>
      </c>
      <c r="AF3701" s="86" t="s">
        <v>67</v>
      </c>
      <c r="AG3701" s="86" t="s">
        <v>68</v>
      </c>
      <c r="AH3701" s="86"/>
      <c r="AI3701" s="86"/>
      <c r="AJ3701" s="86" t="s">
        <v>46</v>
      </c>
      <c r="AK370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701" s="50" t="s">
        <v>84</v>
      </c>
      <c r="AM3701" s="18"/>
      <c r="AN3701" s="18"/>
      <c r="AO3701" s="18"/>
      <c r="AP3701" s="18"/>
      <c r="AQ3701" s="18"/>
    </row>
    <row r="3702" spans="1:43" ht="25.5" x14ac:dyDescent="0.2">
      <c r="A3702" s="77">
        <v>45635</v>
      </c>
      <c r="B3702" s="78" t="s">
        <v>16847</v>
      </c>
      <c r="C3702" s="86" t="s">
        <v>19595</v>
      </c>
      <c r="D3702" s="86" t="s">
        <v>1535</v>
      </c>
      <c r="E3702" s="86" t="s">
        <v>218</v>
      </c>
      <c r="F3702" s="86" t="s">
        <v>914</v>
      </c>
      <c r="G3702" s="86" t="s">
        <v>42</v>
      </c>
      <c r="H3702" s="48">
        <v>39825</v>
      </c>
      <c r="I3702" s="86">
        <v>89093118756</v>
      </c>
      <c r="J3702" s="47">
        <v>10</v>
      </c>
      <c r="K3702" s="49">
        <v>10</v>
      </c>
      <c r="L3702" s="86" t="s">
        <v>30</v>
      </c>
      <c r="M3702" s="86" t="s">
        <v>31</v>
      </c>
      <c r="N3702" s="86">
        <v>6023</v>
      </c>
      <c r="O3702" s="86">
        <v>214448</v>
      </c>
      <c r="P3702" s="87">
        <v>44953</v>
      </c>
      <c r="Q3702" s="86" t="s">
        <v>5158</v>
      </c>
      <c r="R3702" s="50" t="s">
        <v>183</v>
      </c>
      <c r="S3702" s="86" t="s">
        <v>60</v>
      </c>
      <c r="T3702" s="86"/>
      <c r="U3702" s="86" t="s">
        <v>35</v>
      </c>
      <c r="V3702" s="50" t="s">
        <v>150</v>
      </c>
      <c r="W3702" s="50"/>
      <c r="X3702" s="86"/>
      <c r="Y3702" s="86"/>
      <c r="Z3702" s="86"/>
      <c r="AA3702" s="86" t="s">
        <v>150</v>
      </c>
      <c r="AB3702" s="86"/>
      <c r="AC3702" s="86"/>
      <c r="AD3702" s="86"/>
      <c r="AE3702" s="86" t="s">
        <v>36</v>
      </c>
      <c r="AF3702" s="86" t="s">
        <v>67</v>
      </c>
      <c r="AG3702" s="90" t="s">
        <v>181</v>
      </c>
      <c r="AH3702" s="86"/>
      <c r="AI3702" s="86"/>
      <c r="AJ3702" s="86" t="s">
        <v>46</v>
      </c>
      <c r="AK3702" s="86" t="str">
        <f t="shared" si="1"/>
        <v>МБОУ «Гимназия № 35»</v>
      </c>
      <c r="AL3702" s="50" t="s">
        <v>181</v>
      </c>
      <c r="AM3702" s="18"/>
      <c r="AN3702" s="18"/>
      <c r="AO3702" s="18"/>
      <c r="AP3702" s="18"/>
      <c r="AQ3702" s="18"/>
    </row>
    <row r="3703" spans="1:43" ht="51" x14ac:dyDescent="0.2">
      <c r="A3703" s="77">
        <v>45635</v>
      </c>
      <c r="B3703" s="78" t="s">
        <v>16847</v>
      </c>
      <c r="C3703" s="86" t="s">
        <v>19595</v>
      </c>
      <c r="D3703" s="86" t="s">
        <v>19108</v>
      </c>
      <c r="E3703" s="86" t="s">
        <v>2135</v>
      </c>
      <c r="F3703" s="86" t="s">
        <v>185</v>
      </c>
      <c r="G3703" s="86" t="s">
        <v>42</v>
      </c>
      <c r="H3703" s="48">
        <v>39687</v>
      </c>
      <c r="I3703" s="86">
        <v>89101266623</v>
      </c>
      <c r="J3703" s="47">
        <v>10</v>
      </c>
      <c r="K3703" s="49">
        <v>10</v>
      </c>
      <c r="L3703" s="86" t="s">
        <v>30</v>
      </c>
      <c r="M3703" s="86" t="s">
        <v>31</v>
      </c>
      <c r="N3703" s="86">
        <v>2222</v>
      </c>
      <c r="O3703" s="86">
        <v>481736</v>
      </c>
      <c r="P3703" s="87">
        <v>44828</v>
      </c>
      <c r="Q3703" s="86" t="s">
        <v>711</v>
      </c>
      <c r="R3703" s="50" t="s">
        <v>19109</v>
      </c>
      <c r="S3703" s="86" t="s">
        <v>683</v>
      </c>
      <c r="T3703" s="86" t="s">
        <v>1690</v>
      </c>
      <c r="U3703" s="86" t="s">
        <v>35</v>
      </c>
      <c r="V3703" s="50" t="s">
        <v>7694</v>
      </c>
      <c r="W3703" s="50" t="s">
        <v>17937</v>
      </c>
      <c r="X3703" s="86" t="s">
        <v>683</v>
      </c>
      <c r="Y3703" s="86" t="s">
        <v>4425</v>
      </c>
      <c r="Z3703" s="86" t="s">
        <v>35</v>
      </c>
      <c r="AA3703" s="86" t="s">
        <v>7694</v>
      </c>
      <c r="AB3703" s="86" t="s">
        <v>19110</v>
      </c>
      <c r="AC3703" s="86"/>
      <c r="AD3703" s="86"/>
      <c r="AE3703" s="86" t="s">
        <v>36</v>
      </c>
      <c r="AF3703" s="86" t="s">
        <v>37</v>
      </c>
      <c r="AG3703" s="86"/>
      <c r="AH3703" s="86"/>
      <c r="AI3703" s="86" t="s">
        <v>687</v>
      </c>
      <c r="AJ3703" s="86" t="s">
        <v>94</v>
      </c>
      <c r="AK3703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3703" s="50" t="s">
        <v>687</v>
      </c>
      <c r="AM3703" s="18"/>
      <c r="AN3703" s="18"/>
      <c r="AO3703" s="18"/>
      <c r="AP3703" s="18"/>
      <c r="AQ3703" s="18"/>
    </row>
    <row r="3704" spans="1:43" ht="12.75" x14ac:dyDescent="0.2">
      <c r="A3704" s="77">
        <v>45635</v>
      </c>
      <c r="B3704" s="78" t="s">
        <v>16847</v>
      </c>
      <c r="C3704" s="86" t="s">
        <v>19595</v>
      </c>
      <c r="D3704" s="86" t="s">
        <v>18405</v>
      </c>
      <c r="E3704" s="86" t="s">
        <v>15060</v>
      </c>
      <c r="F3704" s="86" t="s">
        <v>800</v>
      </c>
      <c r="G3704" s="86" t="s">
        <v>18003</v>
      </c>
      <c r="H3704" s="48">
        <v>39738</v>
      </c>
      <c r="I3704" s="86" t="s">
        <v>18406</v>
      </c>
      <c r="J3704" s="47">
        <v>10</v>
      </c>
      <c r="K3704" s="49">
        <v>10</v>
      </c>
      <c r="L3704" s="86" t="s">
        <v>18238</v>
      </c>
      <c r="M3704" s="86" t="s">
        <v>14316</v>
      </c>
      <c r="N3704" s="86">
        <v>3624</v>
      </c>
      <c r="O3704" s="86">
        <v>416219</v>
      </c>
      <c r="P3704" s="87">
        <v>45378</v>
      </c>
      <c r="Q3704" s="86" t="s">
        <v>6311</v>
      </c>
      <c r="R3704" s="50" t="s">
        <v>18324</v>
      </c>
      <c r="S3704" s="86" t="s">
        <v>2068</v>
      </c>
      <c r="T3704" s="86"/>
      <c r="U3704" s="86" t="s">
        <v>35</v>
      </c>
      <c r="V3704" s="50" t="s">
        <v>7679</v>
      </c>
      <c r="W3704" s="50"/>
      <c r="X3704" s="86"/>
      <c r="Y3704" s="86"/>
      <c r="Z3704" s="86"/>
      <c r="AA3704" s="86"/>
      <c r="AB3704" s="86" t="s">
        <v>18325</v>
      </c>
      <c r="AC3704" s="86" t="s">
        <v>18376</v>
      </c>
      <c r="AD3704" s="86"/>
      <c r="AE3704" s="86" t="s">
        <v>18138</v>
      </c>
      <c r="AF3704" s="86" t="s">
        <v>37</v>
      </c>
      <c r="AG3704" s="86"/>
      <c r="AH3704" s="86"/>
      <c r="AI3704" s="86" t="s">
        <v>1268</v>
      </c>
      <c r="AJ3704" s="86" t="s">
        <v>46</v>
      </c>
      <c r="AK3704" s="86" t="str">
        <f t="shared" si="1"/>
        <v>МБОУ Лицей №124 г.о. Самара</v>
      </c>
      <c r="AL3704" s="50" t="s">
        <v>1268</v>
      </c>
      <c r="AM3704" s="18"/>
      <c r="AN3704" s="18"/>
      <c r="AO3704" s="18"/>
      <c r="AP3704" s="18"/>
      <c r="AQ3704" s="18"/>
    </row>
    <row r="3705" spans="1:43" ht="38.25" x14ac:dyDescent="0.2">
      <c r="A3705" s="77">
        <v>45635</v>
      </c>
      <c r="B3705" s="78" t="s">
        <v>16847</v>
      </c>
      <c r="C3705" s="86" t="s">
        <v>19595</v>
      </c>
      <c r="D3705" s="86" t="s">
        <v>8515</v>
      </c>
      <c r="E3705" s="86" t="s">
        <v>597</v>
      </c>
      <c r="F3705" s="86" t="s">
        <v>1218</v>
      </c>
      <c r="G3705" s="86" t="s">
        <v>42</v>
      </c>
      <c r="H3705" s="48">
        <v>39731</v>
      </c>
      <c r="I3705" s="86">
        <v>9081926592</v>
      </c>
      <c r="J3705" s="47">
        <v>10</v>
      </c>
      <c r="K3705" s="49">
        <v>10</v>
      </c>
      <c r="L3705" s="86" t="s">
        <v>30</v>
      </c>
      <c r="M3705" s="86" t="s">
        <v>31</v>
      </c>
      <c r="N3705" s="86">
        <v>6023</v>
      </c>
      <c r="O3705" s="89" t="s">
        <v>17628</v>
      </c>
      <c r="P3705" s="87">
        <v>44870</v>
      </c>
      <c r="Q3705" s="86" t="s">
        <v>2848</v>
      </c>
      <c r="R3705" s="50" t="s">
        <v>755</v>
      </c>
      <c r="S3705" s="86" t="s">
        <v>60</v>
      </c>
      <c r="T3705" s="86"/>
      <c r="U3705" s="86" t="s">
        <v>35</v>
      </c>
      <c r="V3705" s="50" t="s">
        <v>136</v>
      </c>
      <c r="W3705" s="50"/>
      <c r="X3705" s="86"/>
      <c r="Y3705" s="86"/>
      <c r="Z3705" s="86"/>
      <c r="AA3705" s="86"/>
      <c r="AB3705" s="86"/>
      <c r="AC3705" s="86"/>
      <c r="AD3705" s="86"/>
      <c r="AE3705" s="86" t="s">
        <v>66</v>
      </c>
      <c r="AF3705" s="86" t="s">
        <v>67</v>
      </c>
      <c r="AG3705" s="86" t="s">
        <v>68</v>
      </c>
      <c r="AH3705" s="86"/>
      <c r="AI3705" s="86"/>
      <c r="AJ3705" s="86" t="s">
        <v>39</v>
      </c>
      <c r="AK370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705" s="50" t="s">
        <v>68</v>
      </c>
      <c r="AM3705" s="18"/>
      <c r="AN3705" s="18"/>
      <c r="AO3705" s="18"/>
      <c r="AP3705" s="18"/>
      <c r="AQ3705" s="18"/>
    </row>
    <row r="3706" spans="1:43" ht="12.75" x14ac:dyDescent="0.2">
      <c r="A3706" s="77">
        <v>45635</v>
      </c>
      <c r="B3706" s="78" t="s">
        <v>16847</v>
      </c>
      <c r="C3706" s="86" t="s">
        <v>19595</v>
      </c>
      <c r="D3706" s="86" t="s">
        <v>6467</v>
      </c>
      <c r="E3706" s="86" t="s">
        <v>3804</v>
      </c>
      <c r="F3706" s="86" t="s">
        <v>5327</v>
      </c>
      <c r="G3706" s="86" t="s">
        <v>42</v>
      </c>
      <c r="H3706" s="60">
        <v>39420</v>
      </c>
      <c r="I3706" s="86">
        <v>89881627135</v>
      </c>
      <c r="J3706" s="47">
        <v>10</v>
      </c>
      <c r="K3706" s="49">
        <v>10</v>
      </c>
      <c r="L3706" s="86" t="s">
        <v>30</v>
      </c>
      <c r="M3706" s="86" t="s">
        <v>31</v>
      </c>
      <c r="N3706" s="86">
        <v>322</v>
      </c>
      <c r="O3706" s="86">
        <v>128274</v>
      </c>
      <c r="P3706" s="88">
        <v>44632</v>
      </c>
      <c r="Q3706" s="86" t="s">
        <v>271</v>
      </c>
      <c r="R3706" s="50" t="s">
        <v>3773</v>
      </c>
      <c r="S3706" s="86" t="s">
        <v>98</v>
      </c>
      <c r="T3706" s="86"/>
      <c r="U3706" s="86" t="s">
        <v>35</v>
      </c>
      <c r="V3706" s="50" t="s">
        <v>2678</v>
      </c>
      <c r="W3706" s="50"/>
      <c r="X3706" s="86"/>
      <c r="Y3706" s="86"/>
      <c r="Z3706" s="86"/>
      <c r="AA3706" s="86"/>
      <c r="AB3706" s="86" t="s">
        <v>3764</v>
      </c>
      <c r="AC3706" s="86"/>
      <c r="AD3706" s="86"/>
      <c r="AE3706" s="86" t="s">
        <v>66</v>
      </c>
      <c r="AF3706" s="86" t="s">
        <v>37</v>
      </c>
      <c r="AG3706" s="86"/>
      <c r="AH3706" s="86"/>
      <c r="AI3706" s="86" t="s">
        <v>3576</v>
      </c>
      <c r="AJ3706" s="86" t="s">
        <v>46</v>
      </c>
      <c r="AK3706" s="86" t="str">
        <f t="shared" si="1"/>
        <v>МБУ ДО ДХШ № 3 г.-курорт Сочи</v>
      </c>
      <c r="AL3706" s="50" t="s">
        <v>3576</v>
      </c>
      <c r="AM3706" s="18"/>
      <c r="AN3706" s="18"/>
      <c r="AO3706" s="18"/>
      <c r="AP3706" s="18"/>
      <c r="AQ3706" s="18"/>
    </row>
    <row r="3707" spans="1:43" ht="51" x14ac:dyDescent="0.2">
      <c r="A3707" s="77">
        <v>45635</v>
      </c>
      <c r="B3707" s="78" t="s">
        <v>16847</v>
      </c>
      <c r="C3707" s="86" t="s">
        <v>19595</v>
      </c>
      <c r="D3707" s="86" t="s">
        <v>7470</v>
      </c>
      <c r="E3707" s="86" t="s">
        <v>5616</v>
      </c>
      <c r="F3707" s="86" t="s">
        <v>114</v>
      </c>
      <c r="G3707" s="86" t="s">
        <v>42</v>
      </c>
      <c r="H3707" s="48">
        <v>39694</v>
      </c>
      <c r="I3707" s="86">
        <v>89888667244</v>
      </c>
      <c r="J3707" s="47">
        <v>10</v>
      </c>
      <c r="K3707" s="49">
        <v>10</v>
      </c>
      <c r="L3707" s="86" t="s">
        <v>30</v>
      </c>
      <c r="M3707" s="86" t="s">
        <v>31</v>
      </c>
      <c r="N3707" s="89" t="s">
        <v>354</v>
      </c>
      <c r="O3707" s="86">
        <v>942342</v>
      </c>
      <c r="P3707" s="87">
        <v>44821</v>
      </c>
      <c r="Q3707" s="86" t="s">
        <v>741</v>
      </c>
      <c r="R3707" s="50" t="s">
        <v>33</v>
      </c>
      <c r="S3707" s="86" t="s">
        <v>164</v>
      </c>
      <c r="T3707" s="86"/>
      <c r="U3707" s="86" t="s">
        <v>35</v>
      </c>
      <c r="V3707" s="50" t="s">
        <v>424</v>
      </c>
      <c r="W3707" s="50" t="s">
        <v>16730</v>
      </c>
      <c r="X3707" s="86" t="s">
        <v>164</v>
      </c>
      <c r="Y3707" s="86"/>
      <c r="Z3707" s="86" t="s">
        <v>35</v>
      </c>
      <c r="AA3707" s="86" t="s">
        <v>424</v>
      </c>
      <c r="AB3707" s="86" t="s">
        <v>16731</v>
      </c>
      <c r="AC3707" s="86"/>
      <c r="AD3707" s="86"/>
      <c r="AE3707" s="86" t="s">
        <v>36</v>
      </c>
      <c r="AF3707" s="86" t="s">
        <v>37</v>
      </c>
      <c r="AG3707" s="86"/>
      <c r="AH3707" s="86"/>
      <c r="AI3707" s="86" t="s">
        <v>463</v>
      </c>
      <c r="AJ3707" s="86" t="s">
        <v>39</v>
      </c>
      <c r="AK3707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3707" s="50" t="s">
        <v>463</v>
      </c>
      <c r="AM3707" s="18"/>
      <c r="AN3707" s="18"/>
      <c r="AO3707" s="18"/>
      <c r="AP3707" s="18"/>
      <c r="AQ3707" s="18"/>
    </row>
    <row r="3708" spans="1:43" ht="25.5" x14ac:dyDescent="0.2">
      <c r="A3708" s="77">
        <v>45635</v>
      </c>
      <c r="B3708" s="78" t="s">
        <v>16847</v>
      </c>
      <c r="C3708" s="86" t="s">
        <v>19595</v>
      </c>
      <c r="D3708" s="86" t="s">
        <v>14831</v>
      </c>
      <c r="E3708" s="86" t="s">
        <v>513</v>
      </c>
      <c r="F3708" s="86" t="s">
        <v>6140</v>
      </c>
      <c r="G3708" s="86" t="s">
        <v>42</v>
      </c>
      <c r="H3708" s="48">
        <v>39594</v>
      </c>
      <c r="I3708" s="86">
        <v>89051437772</v>
      </c>
      <c r="J3708" s="47">
        <v>10</v>
      </c>
      <c r="K3708" s="49">
        <v>10</v>
      </c>
      <c r="L3708" s="86" t="s">
        <v>30</v>
      </c>
      <c r="M3708" s="86" t="s">
        <v>31</v>
      </c>
      <c r="N3708" s="86">
        <v>1722</v>
      </c>
      <c r="O3708" s="86">
        <v>871172</v>
      </c>
      <c r="P3708" s="87">
        <v>44735</v>
      </c>
      <c r="Q3708" s="86" t="s">
        <v>6693</v>
      </c>
      <c r="R3708" s="50" t="s">
        <v>7511</v>
      </c>
      <c r="S3708" s="86" t="s">
        <v>34</v>
      </c>
      <c r="T3708" s="86"/>
      <c r="U3708" s="86" t="s">
        <v>35</v>
      </c>
      <c r="V3708" s="50" t="s">
        <v>7512</v>
      </c>
      <c r="W3708" s="50" t="s">
        <v>8532</v>
      </c>
      <c r="X3708" s="86" t="s">
        <v>34</v>
      </c>
      <c r="Y3708" s="86"/>
      <c r="Z3708" s="86" t="s">
        <v>35</v>
      </c>
      <c r="AA3708" s="86" t="s">
        <v>7512</v>
      </c>
      <c r="AB3708" s="86" t="s">
        <v>9057</v>
      </c>
      <c r="AC3708" s="86"/>
      <c r="AD3708" s="86"/>
      <c r="AE3708" s="86" t="s">
        <v>66</v>
      </c>
      <c r="AF3708" s="86" t="s">
        <v>37</v>
      </c>
      <c r="AG3708" s="86"/>
      <c r="AH3708" s="86"/>
      <c r="AI3708" s="86" t="s">
        <v>1987</v>
      </c>
      <c r="AJ3708" s="86" t="s">
        <v>39</v>
      </c>
      <c r="AK3708" s="86" t="str">
        <f t="shared" si="1"/>
        <v>АНО ДО "Арт-школа "Рисуем" г. Покров</v>
      </c>
      <c r="AL3708" s="50" t="s">
        <v>1987</v>
      </c>
      <c r="AM3708" s="18"/>
      <c r="AN3708" s="18"/>
      <c r="AO3708" s="18"/>
      <c r="AP3708" s="18"/>
      <c r="AQ3708" s="18"/>
    </row>
    <row r="3709" spans="1:43" ht="25.5" x14ac:dyDescent="0.2">
      <c r="A3709" s="77">
        <v>45635</v>
      </c>
      <c r="B3709" s="78" t="s">
        <v>16847</v>
      </c>
      <c r="C3709" s="86" t="s">
        <v>19595</v>
      </c>
      <c r="D3709" s="86" t="s">
        <v>16999</v>
      </c>
      <c r="E3709" s="86" t="s">
        <v>10439</v>
      </c>
      <c r="F3709" s="86" t="s">
        <v>8639</v>
      </c>
      <c r="G3709" s="86" t="s">
        <v>17003</v>
      </c>
      <c r="H3709" s="48">
        <v>39795</v>
      </c>
      <c r="I3709" s="86">
        <v>89280838277</v>
      </c>
      <c r="J3709" s="47">
        <v>10</v>
      </c>
      <c r="K3709" s="49">
        <v>10</v>
      </c>
      <c r="L3709" s="86" t="s">
        <v>30</v>
      </c>
      <c r="M3709" s="86" t="s">
        <v>31</v>
      </c>
      <c r="N3709" s="86">
        <v>8323</v>
      </c>
      <c r="O3709" s="86">
        <v>552792</v>
      </c>
      <c r="P3709" s="87">
        <v>45042</v>
      </c>
      <c r="Q3709" s="86" t="s">
        <v>17063</v>
      </c>
      <c r="R3709" s="50" t="s">
        <v>16942</v>
      </c>
      <c r="S3709" s="298" t="s">
        <v>2833</v>
      </c>
      <c r="T3709" s="299"/>
      <c r="U3709" s="86" t="s">
        <v>35</v>
      </c>
      <c r="V3709" s="50" t="s">
        <v>5767</v>
      </c>
      <c r="W3709" s="50"/>
      <c r="X3709" s="86"/>
      <c r="Y3709" s="86"/>
      <c r="Z3709" s="86"/>
      <c r="AA3709" s="86"/>
      <c r="AB3709" s="86"/>
      <c r="AC3709" s="86"/>
      <c r="AD3709" s="86"/>
      <c r="AE3709" s="86" t="s">
        <v>16831</v>
      </c>
      <c r="AF3709" s="86" t="s">
        <v>37</v>
      </c>
      <c r="AG3709" s="86"/>
      <c r="AH3709" s="86"/>
      <c r="AI3709" s="86" t="s">
        <v>2836</v>
      </c>
      <c r="AJ3709" s="86" t="s">
        <v>46</v>
      </c>
      <c r="AK3709" s="86" t="str">
        <f t="shared" si="1"/>
        <v>МКОУ Гимназия №29, КБР, г. Нальчик</v>
      </c>
      <c r="AL3709" s="50" t="s">
        <v>2836</v>
      </c>
      <c r="AM3709" s="18"/>
      <c r="AN3709" s="18"/>
      <c r="AO3709" s="18"/>
      <c r="AP3709" s="18"/>
      <c r="AQ3709" s="18"/>
    </row>
    <row r="3710" spans="1:43" ht="12.75" x14ac:dyDescent="0.2">
      <c r="A3710" s="77">
        <v>45635</v>
      </c>
      <c r="B3710" s="78" t="s">
        <v>16847</v>
      </c>
      <c r="C3710" s="86" t="s">
        <v>19595</v>
      </c>
      <c r="D3710" s="86" t="s">
        <v>6473</v>
      </c>
      <c r="E3710" s="86" t="s">
        <v>6474</v>
      </c>
      <c r="F3710" s="86" t="s">
        <v>6233</v>
      </c>
      <c r="G3710" s="86" t="s">
        <v>42</v>
      </c>
      <c r="H3710" s="60">
        <v>39737</v>
      </c>
      <c r="I3710" s="86">
        <v>89384443287</v>
      </c>
      <c r="J3710" s="47">
        <v>10</v>
      </c>
      <c r="K3710" s="49">
        <v>10</v>
      </c>
      <c r="L3710" s="86" t="s">
        <v>30</v>
      </c>
      <c r="M3710" s="86" t="s">
        <v>50</v>
      </c>
      <c r="N3710" s="86" t="s">
        <v>941</v>
      </c>
      <c r="O3710" s="86">
        <v>507367</v>
      </c>
      <c r="P3710" s="88">
        <v>39826</v>
      </c>
      <c r="Q3710" s="86" t="s">
        <v>6475</v>
      </c>
      <c r="R3710" s="50" t="s">
        <v>6412</v>
      </c>
      <c r="S3710" s="86" t="s">
        <v>98</v>
      </c>
      <c r="T3710" s="86"/>
      <c r="U3710" s="86" t="s">
        <v>35</v>
      </c>
      <c r="V3710" s="50" t="s">
        <v>2678</v>
      </c>
      <c r="W3710" s="50"/>
      <c r="X3710" s="86"/>
      <c r="Y3710" s="86"/>
      <c r="Z3710" s="86"/>
      <c r="AA3710" s="86"/>
      <c r="AB3710" s="86" t="s">
        <v>3801</v>
      </c>
      <c r="AC3710" s="86"/>
      <c r="AD3710" s="86"/>
      <c r="AE3710" s="86" t="s">
        <v>66</v>
      </c>
      <c r="AF3710" s="86" t="s">
        <v>37</v>
      </c>
      <c r="AG3710" s="86"/>
      <c r="AH3710" s="86"/>
      <c r="AI3710" s="86" t="s">
        <v>3576</v>
      </c>
      <c r="AJ3710" s="86" t="s">
        <v>46</v>
      </c>
      <c r="AK3710" s="86" t="str">
        <f t="shared" si="1"/>
        <v>МБУ ДО ДХШ № 3 г.-курорт Сочи</v>
      </c>
      <c r="AL3710" s="50" t="s">
        <v>3576</v>
      </c>
      <c r="AM3710" s="18"/>
      <c r="AN3710" s="18"/>
      <c r="AO3710" s="18"/>
      <c r="AP3710" s="18"/>
      <c r="AQ3710" s="18"/>
    </row>
    <row r="3711" spans="1:43" ht="25.5" x14ac:dyDescent="0.2">
      <c r="A3711" s="77">
        <v>45635</v>
      </c>
      <c r="B3711" s="78" t="s">
        <v>16847</v>
      </c>
      <c r="C3711" s="86" t="s">
        <v>19595</v>
      </c>
      <c r="D3711" s="86" t="s">
        <v>9014</v>
      </c>
      <c r="E3711" s="86" t="s">
        <v>193</v>
      </c>
      <c r="F3711" s="86" t="s">
        <v>70</v>
      </c>
      <c r="G3711" s="86" t="s">
        <v>42</v>
      </c>
      <c r="H3711" s="60">
        <v>39808</v>
      </c>
      <c r="I3711" s="86">
        <v>89198842918</v>
      </c>
      <c r="J3711" s="47">
        <v>10</v>
      </c>
      <c r="K3711" s="49">
        <v>10</v>
      </c>
      <c r="L3711" s="86" t="s">
        <v>30</v>
      </c>
      <c r="M3711" s="86" t="s">
        <v>31</v>
      </c>
      <c r="N3711" s="86">
        <v>6023</v>
      </c>
      <c r="O3711" s="86">
        <v>189277</v>
      </c>
      <c r="P3711" s="87">
        <v>44939</v>
      </c>
      <c r="Q3711" s="86" t="s">
        <v>9015</v>
      </c>
      <c r="R3711" s="50" t="s">
        <v>9010</v>
      </c>
      <c r="S3711" s="86" t="s">
        <v>60</v>
      </c>
      <c r="T3711" s="86"/>
      <c r="U3711" s="86" t="s">
        <v>157</v>
      </c>
      <c r="V3711" s="50" t="s">
        <v>9011</v>
      </c>
      <c r="W3711" s="50"/>
      <c r="X3711" s="86"/>
      <c r="Y3711" s="86"/>
      <c r="Z3711" s="86"/>
      <c r="AA3711" s="86"/>
      <c r="AB3711" s="86" t="s">
        <v>9013</v>
      </c>
      <c r="AC3711" s="86"/>
      <c r="AD3711" s="86"/>
      <c r="AE3711" s="86" t="s">
        <v>66</v>
      </c>
      <c r="AF3711" s="86" t="s">
        <v>73</v>
      </c>
      <c r="AG3711" s="86"/>
      <c r="AH3711" s="86" t="s">
        <v>2573</v>
      </c>
      <c r="AI3711" s="86"/>
      <c r="AJ3711" s="86" t="s">
        <v>39</v>
      </c>
      <c r="AK3711" s="86" t="str">
        <f t="shared" si="1"/>
        <v>МБОУ Багаевская СОШ № 2 ст. Багаевская, Багаевского р-на</v>
      </c>
      <c r="AL3711" s="50" t="s">
        <v>2573</v>
      </c>
      <c r="AM3711" s="18"/>
      <c r="AN3711" s="18"/>
      <c r="AO3711" s="18"/>
      <c r="AP3711" s="18"/>
      <c r="AQ3711" s="18"/>
    </row>
    <row r="3712" spans="1:43" ht="12.75" x14ac:dyDescent="0.2">
      <c r="A3712" s="77">
        <v>45635</v>
      </c>
      <c r="B3712" s="78" t="s">
        <v>16847</v>
      </c>
      <c r="C3712" s="86" t="s">
        <v>19595</v>
      </c>
      <c r="D3712" s="86" t="s">
        <v>7227</v>
      </c>
      <c r="E3712" s="86" t="s">
        <v>3799</v>
      </c>
      <c r="F3712" s="86" t="s">
        <v>5327</v>
      </c>
      <c r="G3712" s="86" t="s">
        <v>42</v>
      </c>
      <c r="H3712" s="60">
        <v>39573</v>
      </c>
      <c r="I3712" s="86">
        <v>89151165287</v>
      </c>
      <c r="J3712" s="47">
        <v>10</v>
      </c>
      <c r="K3712" s="49">
        <v>10</v>
      </c>
      <c r="L3712" s="86" t="s">
        <v>30</v>
      </c>
      <c r="M3712" s="86" t="s">
        <v>31</v>
      </c>
      <c r="N3712" s="89" t="s">
        <v>306</v>
      </c>
      <c r="O3712" s="86">
        <v>244001</v>
      </c>
      <c r="P3712" s="88">
        <v>44792</v>
      </c>
      <c r="Q3712" s="86" t="s">
        <v>271</v>
      </c>
      <c r="R3712" s="50" t="s">
        <v>3773</v>
      </c>
      <c r="S3712" s="86" t="s">
        <v>98</v>
      </c>
      <c r="T3712" s="94"/>
      <c r="U3712" s="86" t="s">
        <v>35</v>
      </c>
      <c r="V3712" s="50" t="s">
        <v>2678</v>
      </c>
      <c r="W3712" s="50"/>
      <c r="X3712" s="86"/>
      <c r="Y3712" s="94"/>
      <c r="Z3712" s="86"/>
      <c r="AA3712" s="86"/>
      <c r="AB3712" s="86" t="s">
        <v>7220</v>
      </c>
      <c r="AC3712" s="86"/>
      <c r="AD3712" s="86"/>
      <c r="AE3712" s="86" t="s">
        <v>66</v>
      </c>
      <c r="AF3712" s="86" t="s">
        <v>37</v>
      </c>
      <c r="AG3712" s="86"/>
      <c r="AH3712" s="86"/>
      <c r="AI3712" s="86" t="s">
        <v>3576</v>
      </c>
      <c r="AJ3712" s="86" t="s">
        <v>46</v>
      </c>
      <c r="AK3712" s="86" t="str">
        <f t="shared" si="1"/>
        <v>МБУ ДО ДХШ № 3 г.-курорт Сочи</v>
      </c>
      <c r="AL3712" s="50" t="s">
        <v>3576</v>
      </c>
      <c r="AM3712" s="18"/>
      <c r="AN3712" s="18"/>
      <c r="AO3712" s="18"/>
      <c r="AP3712" s="18"/>
      <c r="AQ3712" s="18"/>
    </row>
    <row r="3713" spans="1:43" ht="25.5" x14ac:dyDescent="0.2">
      <c r="A3713" s="77">
        <v>45635</v>
      </c>
      <c r="B3713" s="78" t="s">
        <v>16847</v>
      </c>
      <c r="C3713" s="86" t="s">
        <v>19595</v>
      </c>
      <c r="D3713" s="86" t="s">
        <v>1240</v>
      </c>
      <c r="E3713" s="86" t="s">
        <v>1106</v>
      </c>
      <c r="F3713" s="86" t="s">
        <v>70</v>
      </c>
      <c r="G3713" s="86" t="s">
        <v>42</v>
      </c>
      <c r="H3713" s="60">
        <v>39670</v>
      </c>
      <c r="I3713" s="86">
        <v>89286022520</v>
      </c>
      <c r="J3713" s="47">
        <v>10</v>
      </c>
      <c r="K3713" s="49">
        <v>10</v>
      </c>
      <c r="L3713" s="86" t="s">
        <v>30</v>
      </c>
      <c r="M3713" s="86" t="s">
        <v>31</v>
      </c>
      <c r="N3713" s="86">
        <v>6021</v>
      </c>
      <c r="O3713" s="86">
        <v>823331</v>
      </c>
      <c r="P3713" s="87">
        <v>44791</v>
      </c>
      <c r="Q3713" s="86" t="s">
        <v>8705</v>
      </c>
      <c r="R3713" s="50" t="s">
        <v>7621</v>
      </c>
      <c r="S3713" s="86" t="s">
        <v>60</v>
      </c>
      <c r="T3713" s="86" t="s">
        <v>2664</v>
      </c>
      <c r="U3713" s="86" t="s">
        <v>157</v>
      </c>
      <c r="V3713" s="50" t="s">
        <v>2529</v>
      </c>
      <c r="W3713" s="50"/>
      <c r="X3713" s="86"/>
      <c r="Y3713" s="86"/>
      <c r="Z3713" s="86"/>
      <c r="AA3713" s="86"/>
      <c r="AB3713" s="86"/>
      <c r="AC3713" s="94"/>
      <c r="AD3713" s="94"/>
      <c r="AE3713" s="86" t="s">
        <v>36</v>
      </c>
      <c r="AF3713" s="86" t="s">
        <v>73</v>
      </c>
      <c r="AG3713" s="86"/>
      <c r="AH3713" s="86" t="s">
        <v>2511</v>
      </c>
      <c r="AI3713" s="86"/>
      <c r="AJ3713" s="86" t="s">
        <v>46</v>
      </c>
      <c r="AK3713" s="86" t="str">
        <f t="shared" si="1"/>
        <v>МБОУ ДО Егорлыкский Центр внешкольной работы, пос. Егорлыкский</v>
      </c>
      <c r="AL3713" s="50" t="s">
        <v>2511</v>
      </c>
      <c r="AM3713" s="18"/>
      <c r="AN3713" s="18"/>
      <c r="AO3713" s="18"/>
      <c r="AP3713" s="18"/>
      <c r="AQ3713" s="18"/>
    </row>
    <row r="3714" spans="1:43" ht="25.5" x14ac:dyDescent="0.2">
      <c r="A3714" s="77">
        <v>45635</v>
      </c>
      <c r="B3714" s="78" t="s">
        <v>16847</v>
      </c>
      <c r="C3714" s="86" t="s">
        <v>19595</v>
      </c>
      <c r="D3714" s="86" t="s">
        <v>7905</v>
      </c>
      <c r="E3714" s="86" t="s">
        <v>928</v>
      </c>
      <c r="F3714" s="86" t="s">
        <v>16496</v>
      </c>
      <c r="G3714" s="86" t="s">
        <v>42</v>
      </c>
      <c r="H3714" s="48">
        <v>39829</v>
      </c>
      <c r="I3714" s="86">
        <v>9281747633</v>
      </c>
      <c r="J3714" s="47">
        <v>10</v>
      </c>
      <c r="K3714" s="49">
        <v>10</v>
      </c>
      <c r="L3714" s="86" t="s">
        <v>30</v>
      </c>
      <c r="M3714" s="86" t="s">
        <v>31</v>
      </c>
      <c r="N3714" s="86">
        <v>6023</v>
      </c>
      <c r="O3714" s="86">
        <v>251234</v>
      </c>
      <c r="P3714" s="87">
        <v>44990</v>
      </c>
      <c r="Q3714" s="86" t="s">
        <v>9005</v>
      </c>
      <c r="R3714" s="50" t="s">
        <v>1692</v>
      </c>
      <c r="S3714" s="86" t="s">
        <v>60</v>
      </c>
      <c r="T3714" s="86" t="s">
        <v>187</v>
      </c>
      <c r="U3714" s="86" t="s">
        <v>35</v>
      </c>
      <c r="V3714" s="50" t="s">
        <v>2662</v>
      </c>
      <c r="W3714" s="50" t="s">
        <v>16485</v>
      </c>
      <c r="X3714" s="86" t="s">
        <v>60</v>
      </c>
      <c r="Y3714" s="86" t="s">
        <v>187</v>
      </c>
      <c r="Z3714" s="86" t="s">
        <v>35</v>
      </c>
      <c r="AA3714" s="86" t="s">
        <v>2662</v>
      </c>
      <c r="AB3714" s="86" t="s">
        <v>16497</v>
      </c>
      <c r="AC3714" s="86" t="s">
        <v>16498</v>
      </c>
      <c r="AD3714" s="86"/>
      <c r="AE3714" s="86" t="s">
        <v>36</v>
      </c>
      <c r="AF3714" s="86" t="s">
        <v>73</v>
      </c>
      <c r="AG3714" s="86"/>
      <c r="AH3714" s="86" t="s">
        <v>3844</v>
      </c>
      <c r="AI3714" s="86"/>
      <c r="AJ3714" s="86" t="s">
        <v>39</v>
      </c>
      <c r="AK3714" s="86" t="str">
        <f t="shared" si="1"/>
        <v>МБУ ДО ДХШ им. И.И. Крылова г. Азова</v>
      </c>
      <c r="AL3714" s="50" t="s">
        <v>3844</v>
      </c>
      <c r="AM3714" s="18"/>
      <c r="AN3714" s="18"/>
      <c r="AO3714" s="18"/>
      <c r="AP3714" s="18"/>
      <c r="AQ3714" s="18"/>
    </row>
    <row r="3715" spans="1:43" ht="51" x14ac:dyDescent="0.2">
      <c r="A3715" s="77">
        <v>45635</v>
      </c>
      <c r="B3715" s="78" t="s">
        <v>16847</v>
      </c>
      <c r="C3715" s="86" t="s">
        <v>19595</v>
      </c>
      <c r="D3715" s="86" t="s">
        <v>8837</v>
      </c>
      <c r="E3715" s="86" t="s">
        <v>248</v>
      </c>
      <c r="F3715" s="86" t="s">
        <v>951</v>
      </c>
      <c r="G3715" s="86" t="s">
        <v>42</v>
      </c>
      <c r="H3715" s="60">
        <v>39639</v>
      </c>
      <c r="I3715" s="86" t="s">
        <v>8838</v>
      </c>
      <c r="J3715" s="47">
        <v>10</v>
      </c>
      <c r="K3715" s="49">
        <v>10</v>
      </c>
      <c r="L3715" s="86" t="s">
        <v>30</v>
      </c>
      <c r="M3715" s="86" t="s">
        <v>31</v>
      </c>
      <c r="N3715" s="89" t="s">
        <v>8839</v>
      </c>
      <c r="O3715" s="86">
        <v>572004</v>
      </c>
      <c r="P3715" s="87">
        <v>44814</v>
      </c>
      <c r="Q3715" s="86" t="s">
        <v>8840</v>
      </c>
      <c r="R3715" s="50" t="s">
        <v>8841</v>
      </c>
      <c r="S3715" s="86" t="s">
        <v>8842</v>
      </c>
      <c r="T3715" s="86"/>
      <c r="U3715" s="86" t="s">
        <v>35</v>
      </c>
      <c r="V3715" s="50" t="s">
        <v>8843</v>
      </c>
      <c r="W3715" s="50"/>
      <c r="X3715" s="86"/>
      <c r="Y3715" s="86"/>
      <c r="Z3715" s="86"/>
      <c r="AA3715" s="86"/>
      <c r="AB3715" s="86"/>
      <c r="AC3715" s="86"/>
      <c r="AD3715" s="86"/>
      <c r="AE3715" s="86" t="s">
        <v>36</v>
      </c>
      <c r="AF3715" s="86" t="s">
        <v>37</v>
      </c>
      <c r="AG3715" s="86"/>
      <c r="AH3715" s="86"/>
      <c r="AI3715" s="86" t="s">
        <v>231</v>
      </c>
      <c r="AJ3715" s="86" t="s">
        <v>46</v>
      </c>
      <c r="AK3715" s="86" t="str">
        <f t="shared" si="1"/>
        <v>Гуманитарно-педагогическая академия (филиал) ФГАОУ ВО "Крымский федеральный университет им. В.И. Вернадского" в г. Ялте</v>
      </c>
      <c r="AL3715" s="50" t="s">
        <v>231</v>
      </c>
      <c r="AM3715" s="18"/>
      <c r="AN3715" s="18"/>
      <c r="AO3715" s="18"/>
      <c r="AP3715" s="18"/>
      <c r="AQ3715" s="18"/>
    </row>
    <row r="3716" spans="1:43" ht="38.25" x14ac:dyDescent="0.2">
      <c r="A3716" s="77">
        <v>45635</v>
      </c>
      <c r="B3716" s="78" t="s">
        <v>16847</v>
      </c>
      <c r="C3716" s="86" t="s">
        <v>19595</v>
      </c>
      <c r="D3716" s="86" t="s">
        <v>9989</v>
      </c>
      <c r="E3716" s="86" t="s">
        <v>1680</v>
      </c>
      <c r="F3716" s="86" t="s">
        <v>141</v>
      </c>
      <c r="G3716" s="86" t="s">
        <v>42</v>
      </c>
      <c r="H3716" s="60">
        <v>39743</v>
      </c>
      <c r="I3716" s="86">
        <v>89507595941</v>
      </c>
      <c r="J3716" s="47">
        <v>10</v>
      </c>
      <c r="K3716" s="49">
        <v>10</v>
      </c>
      <c r="L3716" s="86" t="s">
        <v>30</v>
      </c>
      <c r="M3716" s="86" t="s">
        <v>31</v>
      </c>
      <c r="N3716" s="86">
        <v>2022</v>
      </c>
      <c r="O3716" s="86">
        <v>706061</v>
      </c>
      <c r="P3716" s="87">
        <v>44868</v>
      </c>
      <c r="Q3716" s="86" t="s">
        <v>3341</v>
      </c>
      <c r="R3716" s="50" t="s">
        <v>6037</v>
      </c>
      <c r="S3716" s="86" t="s">
        <v>732</v>
      </c>
      <c r="T3716" s="86"/>
      <c r="U3716" s="86" t="s">
        <v>35</v>
      </c>
      <c r="V3716" s="50" t="s">
        <v>3008</v>
      </c>
      <c r="W3716" s="50" t="s">
        <v>7089</v>
      </c>
      <c r="X3716" s="86" t="s">
        <v>732</v>
      </c>
      <c r="Y3716" s="86"/>
      <c r="Z3716" s="86" t="s">
        <v>35</v>
      </c>
      <c r="AA3716" s="86" t="s">
        <v>3008</v>
      </c>
      <c r="AB3716" s="86" t="s">
        <v>9990</v>
      </c>
      <c r="AC3716" s="86" t="s">
        <v>9991</v>
      </c>
      <c r="AD3716" s="86"/>
      <c r="AE3716" s="86" t="s">
        <v>36</v>
      </c>
      <c r="AF3716" s="86" t="s">
        <v>37</v>
      </c>
      <c r="AG3716" s="86"/>
      <c r="AH3716" s="86"/>
      <c r="AI3716" s="86" t="s">
        <v>1898</v>
      </c>
      <c r="AJ3716" s="86" t="s">
        <v>46</v>
      </c>
      <c r="AK3716" s="86" t="str">
        <f t="shared" si="1"/>
        <v>ФГБОУ ВО "Воронежский государственный педагогический университет" (ВГПУ) г. Воронеж</v>
      </c>
      <c r="AL3716" s="50" t="s">
        <v>1898</v>
      </c>
      <c r="AM3716" s="18"/>
      <c r="AN3716" s="18"/>
      <c r="AO3716" s="18"/>
      <c r="AP3716" s="18"/>
      <c r="AQ3716" s="18"/>
    </row>
    <row r="3717" spans="1:43" ht="25.5" x14ac:dyDescent="0.2">
      <c r="A3717" s="77">
        <v>45635</v>
      </c>
      <c r="B3717" s="78" t="s">
        <v>16847</v>
      </c>
      <c r="C3717" s="86" t="s">
        <v>19595</v>
      </c>
      <c r="D3717" s="86" t="s">
        <v>11902</v>
      </c>
      <c r="E3717" s="86" t="s">
        <v>4210</v>
      </c>
      <c r="F3717" s="86" t="s">
        <v>905</v>
      </c>
      <c r="G3717" s="86" t="s">
        <v>42</v>
      </c>
      <c r="H3717" s="48">
        <v>39743</v>
      </c>
      <c r="I3717" s="86" t="s">
        <v>11175</v>
      </c>
      <c r="J3717" s="47">
        <v>10</v>
      </c>
      <c r="K3717" s="49">
        <v>10</v>
      </c>
      <c r="L3717" s="86" t="s">
        <v>30</v>
      </c>
      <c r="M3717" s="86" t="s">
        <v>31</v>
      </c>
      <c r="N3717" s="86">
        <v>2522</v>
      </c>
      <c r="O3717" s="89" t="s">
        <v>11903</v>
      </c>
      <c r="P3717" s="87">
        <v>44873</v>
      </c>
      <c r="Q3717" s="86" t="s">
        <v>3030</v>
      </c>
      <c r="R3717" s="50" t="s">
        <v>11904</v>
      </c>
      <c r="S3717" s="86" t="s">
        <v>2552</v>
      </c>
      <c r="T3717" s="86"/>
      <c r="U3717" s="86" t="s">
        <v>35</v>
      </c>
      <c r="V3717" s="50" t="s">
        <v>11905</v>
      </c>
      <c r="W3717" s="50" t="s">
        <v>3034</v>
      </c>
      <c r="X3717" s="86" t="s">
        <v>2552</v>
      </c>
      <c r="Y3717" s="86"/>
      <c r="Z3717" s="86" t="s">
        <v>35</v>
      </c>
      <c r="AA3717" s="86" t="s">
        <v>3033</v>
      </c>
      <c r="AB3717" s="86" t="s">
        <v>11897</v>
      </c>
      <c r="AC3717" s="86" t="s">
        <v>11898</v>
      </c>
      <c r="AD3717" s="86"/>
      <c r="AE3717" s="86" t="s">
        <v>36</v>
      </c>
      <c r="AF3717" s="86" t="s">
        <v>37</v>
      </c>
      <c r="AG3717" s="86"/>
      <c r="AH3717" s="86"/>
      <c r="AI3717" s="86" t="s">
        <v>2554</v>
      </c>
      <c r="AJ3717" s="86" t="s">
        <v>39</v>
      </c>
      <c r="AK3717" s="86" t="str">
        <f t="shared" si="1"/>
        <v>МБУ ДО "ДШИ №1" г. Ангарска</v>
      </c>
      <c r="AL3717" s="50" t="s">
        <v>2554</v>
      </c>
      <c r="AM3717" s="18"/>
      <c r="AN3717" s="18"/>
      <c r="AO3717" s="18"/>
      <c r="AP3717" s="18"/>
      <c r="AQ3717" s="18"/>
    </row>
    <row r="3718" spans="1:43" ht="25.5" x14ac:dyDescent="0.2">
      <c r="A3718" s="77">
        <v>45635</v>
      </c>
      <c r="B3718" s="78" t="s">
        <v>16847</v>
      </c>
      <c r="C3718" s="86" t="s">
        <v>19595</v>
      </c>
      <c r="D3718" s="86" t="s">
        <v>2199</v>
      </c>
      <c r="E3718" s="86" t="s">
        <v>548</v>
      </c>
      <c r="F3718" s="86" t="s">
        <v>57</v>
      </c>
      <c r="G3718" s="86" t="s">
        <v>42</v>
      </c>
      <c r="H3718" s="60">
        <v>39640</v>
      </c>
      <c r="I3718" s="86">
        <v>89518495627</v>
      </c>
      <c r="J3718" s="47">
        <v>10</v>
      </c>
      <c r="K3718" s="49">
        <v>10</v>
      </c>
      <c r="L3718" s="86" t="s">
        <v>30</v>
      </c>
      <c r="M3718" s="86" t="s">
        <v>31</v>
      </c>
      <c r="N3718" s="86">
        <v>6022</v>
      </c>
      <c r="O3718" s="86">
        <v>964004</v>
      </c>
      <c r="P3718" s="88">
        <v>44768</v>
      </c>
      <c r="Q3718" s="86" t="s">
        <v>174</v>
      </c>
      <c r="R3718" s="50" t="s">
        <v>2200</v>
      </c>
      <c r="S3718" s="86" t="s">
        <v>60</v>
      </c>
      <c r="T3718" s="86" t="s">
        <v>202</v>
      </c>
      <c r="U3718" s="86" t="s">
        <v>35</v>
      </c>
      <c r="V3718" s="50" t="s">
        <v>2201</v>
      </c>
      <c r="W3718" s="50" t="s">
        <v>2202</v>
      </c>
      <c r="X3718" s="86" t="s">
        <v>60</v>
      </c>
      <c r="Y3718" s="86" t="s">
        <v>2203</v>
      </c>
      <c r="Z3718" s="86" t="s">
        <v>35</v>
      </c>
      <c r="AA3718" s="86" t="s">
        <v>2201</v>
      </c>
      <c r="AB3718" s="86" t="s">
        <v>2204</v>
      </c>
      <c r="AC3718" s="86"/>
      <c r="AD3718" s="86"/>
      <c r="AE3718" s="86" t="s">
        <v>36</v>
      </c>
      <c r="AF3718" s="86" t="s">
        <v>73</v>
      </c>
      <c r="AG3718" s="86"/>
      <c r="AH3718" s="86" t="s">
        <v>1351</v>
      </c>
      <c r="AI3718" s="86"/>
      <c r="AJ3718" s="86" t="s">
        <v>94</v>
      </c>
      <c r="AK3718" s="86" t="str">
        <f t="shared" si="1"/>
        <v>МБУ ДО ДШИ г. Волгодонск</v>
      </c>
      <c r="AL3718" s="50" t="s">
        <v>1351</v>
      </c>
      <c r="AM3718" s="18"/>
      <c r="AN3718" s="18"/>
      <c r="AO3718" s="18"/>
      <c r="AP3718" s="18"/>
      <c r="AQ3718" s="18"/>
    </row>
    <row r="3719" spans="1:43" ht="38.25" x14ac:dyDescent="0.2">
      <c r="A3719" s="77">
        <v>45635</v>
      </c>
      <c r="B3719" s="78" t="s">
        <v>16847</v>
      </c>
      <c r="C3719" s="86" t="s">
        <v>19595</v>
      </c>
      <c r="D3719" s="86" t="s">
        <v>9130</v>
      </c>
      <c r="E3719" s="86" t="s">
        <v>9131</v>
      </c>
      <c r="F3719" s="86" t="s">
        <v>49</v>
      </c>
      <c r="G3719" s="86" t="s">
        <v>42</v>
      </c>
      <c r="H3719" s="60">
        <v>39703</v>
      </c>
      <c r="I3719" s="86">
        <v>89515242914</v>
      </c>
      <c r="J3719" s="47">
        <v>10</v>
      </c>
      <c r="K3719" s="49">
        <v>10</v>
      </c>
      <c r="L3719" s="86" t="s">
        <v>30</v>
      </c>
      <c r="M3719" s="86" t="s">
        <v>31</v>
      </c>
      <c r="N3719" s="86">
        <v>6023</v>
      </c>
      <c r="O3719" s="89" t="s">
        <v>9132</v>
      </c>
      <c r="P3719" s="87">
        <v>44833</v>
      </c>
      <c r="Q3719" s="86" t="s">
        <v>124</v>
      </c>
      <c r="R3719" s="50" t="s">
        <v>1210</v>
      </c>
      <c r="S3719" s="86" t="s">
        <v>60</v>
      </c>
      <c r="T3719" s="86" t="s">
        <v>202</v>
      </c>
      <c r="U3719" s="86" t="s">
        <v>157</v>
      </c>
      <c r="V3719" s="50" t="s">
        <v>9133</v>
      </c>
      <c r="W3719" s="50" t="s">
        <v>6924</v>
      </c>
      <c r="X3719" s="86" t="s">
        <v>60</v>
      </c>
      <c r="Y3719" s="86" t="s">
        <v>202</v>
      </c>
      <c r="Z3719" s="86" t="s">
        <v>35</v>
      </c>
      <c r="AA3719" s="86" t="s">
        <v>5133</v>
      </c>
      <c r="AB3719" s="86" t="s">
        <v>9134</v>
      </c>
      <c r="AC3719" s="86" t="s">
        <v>9134</v>
      </c>
      <c r="AD3719" s="86" t="s">
        <v>9134</v>
      </c>
      <c r="AE3719" s="86" t="s">
        <v>36</v>
      </c>
      <c r="AF3719" s="86" t="s">
        <v>73</v>
      </c>
      <c r="AG3719" s="86"/>
      <c r="AH3719" s="86" t="s">
        <v>3509</v>
      </c>
      <c r="AI3719" s="86"/>
      <c r="AJ3719" s="86" t="s">
        <v>46</v>
      </c>
      <c r="AK3719" s="86" t="str">
        <f t="shared" si="1"/>
        <v>ДАХШ РЦАХДП ААИ ЮФУ, отделение г. Зернограда</v>
      </c>
      <c r="AL3719" s="50" t="s">
        <v>3509</v>
      </c>
      <c r="AM3719" s="18"/>
      <c r="AN3719" s="18"/>
      <c r="AO3719" s="18"/>
      <c r="AP3719" s="18"/>
      <c r="AQ3719" s="18"/>
    </row>
    <row r="3720" spans="1:43" ht="25.5" x14ac:dyDescent="0.2">
      <c r="A3720" s="77">
        <v>45635</v>
      </c>
      <c r="B3720" s="78" t="s">
        <v>16847</v>
      </c>
      <c r="C3720" s="86" t="s">
        <v>19597</v>
      </c>
      <c r="D3720" s="86" t="s">
        <v>2128</v>
      </c>
      <c r="E3720" s="86" t="s">
        <v>248</v>
      </c>
      <c r="F3720" s="86" t="s">
        <v>2129</v>
      </c>
      <c r="G3720" s="86" t="s">
        <v>42</v>
      </c>
      <c r="H3720" s="60">
        <v>39608</v>
      </c>
      <c r="I3720" s="86">
        <v>89186463799</v>
      </c>
      <c r="J3720" s="47">
        <v>10</v>
      </c>
      <c r="K3720" s="49">
        <v>10</v>
      </c>
      <c r="L3720" s="86" t="s">
        <v>30</v>
      </c>
      <c r="M3720" s="86" t="s">
        <v>31</v>
      </c>
      <c r="N3720" s="89" t="s">
        <v>270</v>
      </c>
      <c r="O3720" s="86">
        <v>528712</v>
      </c>
      <c r="P3720" s="88">
        <v>45061</v>
      </c>
      <c r="Q3720" s="86" t="s">
        <v>155</v>
      </c>
      <c r="R3720" s="50" t="s">
        <v>1569</v>
      </c>
      <c r="S3720" s="86" t="s">
        <v>98</v>
      </c>
      <c r="T3720" s="86"/>
      <c r="U3720" s="86" t="s">
        <v>35</v>
      </c>
      <c r="V3720" s="50" t="s">
        <v>2130</v>
      </c>
      <c r="W3720" s="50" t="s">
        <v>2131</v>
      </c>
      <c r="X3720" s="86" t="s">
        <v>98</v>
      </c>
      <c r="Y3720" s="86"/>
      <c r="Z3720" s="86" t="s">
        <v>35</v>
      </c>
      <c r="AA3720" s="86" t="s">
        <v>2132</v>
      </c>
      <c r="AB3720" s="86" t="s">
        <v>2133</v>
      </c>
      <c r="AC3720" s="86"/>
      <c r="AD3720" s="86"/>
      <c r="AE3720" s="86" t="s">
        <v>66</v>
      </c>
      <c r="AF3720" s="86" t="s">
        <v>37</v>
      </c>
      <c r="AG3720" s="86"/>
      <c r="AH3720" s="86"/>
      <c r="AI3720" s="86" t="s">
        <v>594</v>
      </c>
      <c r="AJ3720" s="86" t="s">
        <v>46</v>
      </c>
      <c r="AK3720" s="86" t="str">
        <f t="shared" si="1"/>
        <v>МАУ ДО "ДХШ им.С.Д.Эрьзя МО г. Новороссийск"</v>
      </c>
      <c r="AL3720" s="50" t="s">
        <v>594</v>
      </c>
      <c r="AM3720" s="18"/>
      <c r="AN3720" s="18"/>
      <c r="AO3720" s="18"/>
      <c r="AP3720" s="18"/>
      <c r="AQ3720" s="18"/>
    </row>
    <row r="3721" spans="1:43" ht="12.75" x14ac:dyDescent="0.2">
      <c r="A3721" s="77">
        <v>45635</v>
      </c>
      <c r="B3721" s="78" t="s">
        <v>16847</v>
      </c>
      <c r="C3721" s="86" t="s">
        <v>19597</v>
      </c>
      <c r="D3721" s="86" t="s">
        <v>14122</v>
      </c>
      <c r="E3721" s="86" t="s">
        <v>3799</v>
      </c>
      <c r="F3721" s="86" t="s">
        <v>5312</v>
      </c>
      <c r="G3721" s="86" t="s">
        <v>42</v>
      </c>
      <c r="H3721" s="48">
        <v>39408</v>
      </c>
      <c r="I3721" s="86">
        <v>89181094340</v>
      </c>
      <c r="J3721" s="47">
        <v>10</v>
      </c>
      <c r="K3721" s="49">
        <v>10</v>
      </c>
      <c r="L3721" s="86" t="s">
        <v>30</v>
      </c>
      <c r="M3721" s="86" t="s">
        <v>50</v>
      </c>
      <c r="N3721" s="86" t="s">
        <v>6234</v>
      </c>
      <c r="O3721" s="86">
        <v>673137</v>
      </c>
      <c r="P3721" s="87">
        <v>39436</v>
      </c>
      <c r="Q3721" s="86" t="s">
        <v>14123</v>
      </c>
      <c r="R3721" s="50" t="s">
        <v>3773</v>
      </c>
      <c r="S3721" s="86" t="s">
        <v>98</v>
      </c>
      <c r="T3721" s="86"/>
      <c r="U3721" s="86" t="s">
        <v>35</v>
      </c>
      <c r="V3721" s="50" t="s">
        <v>2678</v>
      </c>
      <c r="W3721" s="50"/>
      <c r="X3721" s="86"/>
      <c r="Y3721" s="86"/>
      <c r="Z3721" s="86"/>
      <c r="AA3721" s="86"/>
      <c r="AB3721" s="86" t="s">
        <v>14124</v>
      </c>
      <c r="AC3721" s="86"/>
      <c r="AD3721" s="86"/>
      <c r="AE3721" s="86" t="s">
        <v>66</v>
      </c>
      <c r="AF3721" s="86" t="s">
        <v>37</v>
      </c>
      <c r="AG3721" s="86"/>
      <c r="AH3721" s="86"/>
      <c r="AI3721" s="86" t="s">
        <v>3576</v>
      </c>
      <c r="AJ3721" s="86" t="s">
        <v>46</v>
      </c>
      <c r="AK3721" s="86" t="str">
        <f t="shared" si="1"/>
        <v>МБУ ДО ДХШ № 3 г.-курорт Сочи</v>
      </c>
      <c r="AL3721" s="50" t="s">
        <v>3576</v>
      </c>
      <c r="AM3721" s="18"/>
      <c r="AN3721" s="18"/>
      <c r="AO3721" s="18"/>
      <c r="AP3721" s="18"/>
      <c r="AQ3721" s="18"/>
    </row>
    <row r="3722" spans="1:43" ht="38.25" x14ac:dyDescent="0.2">
      <c r="A3722" s="77">
        <v>45635</v>
      </c>
      <c r="B3722" s="78" t="s">
        <v>16847</v>
      </c>
      <c r="C3722" s="86" t="s">
        <v>19597</v>
      </c>
      <c r="D3722" s="86" t="s">
        <v>18513</v>
      </c>
      <c r="E3722" s="86" t="s">
        <v>586</v>
      </c>
      <c r="F3722" s="86" t="s">
        <v>1685</v>
      </c>
      <c r="G3722" s="86" t="s">
        <v>29</v>
      </c>
      <c r="H3722" s="48">
        <v>39409</v>
      </c>
      <c r="I3722" s="86">
        <v>89043409511</v>
      </c>
      <c r="J3722" s="47">
        <v>10</v>
      </c>
      <c r="K3722" s="49">
        <v>10</v>
      </c>
      <c r="L3722" s="86" t="s">
        <v>30</v>
      </c>
      <c r="M3722" s="86" t="s">
        <v>31</v>
      </c>
      <c r="N3722" s="86">
        <v>6021</v>
      </c>
      <c r="O3722" s="86">
        <v>638807</v>
      </c>
      <c r="P3722" s="87">
        <v>44539</v>
      </c>
      <c r="Q3722" s="86" t="s">
        <v>71</v>
      </c>
      <c r="R3722" s="50" t="s">
        <v>14848</v>
      </c>
      <c r="S3722" s="86" t="s">
        <v>60</v>
      </c>
      <c r="T3722" s="86"/>
      <c r="U3722" s="86" t="s">
        <v>35</v>
      </c>
      <c r="V3722" s="50" t="s">
        <v>145</v>
      </c>
      <c r="W3722" s="50" t="s">
        <v>63</v>
      </c>
      <c r="X3722" s="86" t="s">
        <v>60</v>
      </c>
      <c r="Y3722" s="86"/>
      <c r="Z3722" s="86" t="s">
        <v>35</v>
      </c>
      <c r="AA3722" s="86" t="s">
        <v>145</v>
      </c>
      <c r="AB3722" s="86" t="s">
        <v>18514</v>
      </c>
      <c r="AC3722" s="94" t="s">
        <v>18515</v>
      </c>
      <c r="AD3722" s="94" t="s">
        <v>18516</v>
      </c>
      <c r="AE3722" s="86" t="s">
        <v>36</v>
      </c>
      <c r="AF3722" s="86" t="s">
        <v>67</v>
      </c>
      <c r="AG3722" s="86" t="s">
        <v>68</v>
      </c>
      <c r="AH3722" s="86"/>
      <c r="AI3722" s="86"/>
      <c r="AJ3722" s="86" t="s">
        <v>138</v>
      </c>
      <c r="AK3722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722" s="50" t="s">
        <v>68</v>
      </c>
      <c r="AM3722" s="18"/>
      <c r="AN3722" s="18"/>
      <c r="AO3722" s="18"/>
      <c r="AP3722" s="18"/>
      <c r="AQ3722" s="18"/>
    </row>
    <row r="3723" spans="1:43" ht="38.25" x14ac:dyDescent="0.2">
      <c r="A3723" s="77">
        <v>45635</v>
      </c>
      <c r="B3723" s="78" t="s">
        <v>16847</v>
      </c>
      <c r="C3723" s="86" t="s">
        <v>19597</v>
      </c>
      <c r="D3723" s="86" t="s">
        <v>3667</v>
      </c>
      <c r="E3723" s="86" t="s">
        <v>1614</v>
      </c>
      <c r="F3723" s="86" t="s">
        <v>3668</v>
      </c>
      <c r="G3723" s="86" t="s">
        <v>42</v>
      </c>
      <c r="H3723" s="60">
        <v>39694</v>
      </c>
      <c r="I3723" s="86" t="s">
        <v>3669</v>
      </c>
      <c r="J3723" s="47">
        <v>10</v>
      </c>
      <c r="K3723" s="49">
        <v>10</v>
      </c>
      <c r="L3723" s="86" t="s">
        <v>30</v>
      </c>
      <c r="M3723" s="86" t="s">
        <v>31</v>
      </c>
      <c r="N3723" s="86">
        <v>8022</v>
      </c>
      <c r="O3723" s="86">
        <v>550044</v>
      </c>
      <c r="P3723" s="88">
        <v>44817</v>
      </c>
      <c r="Q3723" s="86" t="s">
        <v>3670</v>
      </c>
      <c r="R3723" s="50" t="s">
        <v>3671</v>
      </c>
      <c r="S3723" s="86" t="s">
        <v>1267</v>
      </c>
      <c r="T3723" s="86"/>
      <c r="U3723" s="86" t="s">
        <v>157</v>
      </c>
      <c r="V3723" s="50" t="s">
        <v>3672</v>
      </c>
      <c r="W3723" s="50" t="s">
        <v>3673</v>
      </c>
      <c r="X3723" s="86" t="s">
        <v>1267</v>
      </c>
      <c r="Y3723" s="86" t="s">
        <v>64</v>
      </c>
      <c r="Z3723" s="86" t="s">
        <v>157</v>
      </c>
      <c r="AA3723" s="86" t="s">
        <v>3674</v>
      </c>
      <c r="AB3723" s="86" t="s">
        <v>3675</v>
      </c>
      <c r="AC3723" s="86"/>
      <c r="AD3723" s="86"/>
      <c r="AE3723" s="86" t="s">
        <v>36</v>
      </c>
      <c r="AF3723" s="86" t="s">
        <v>37</v>
      </c>
      <c r="AG3723" s="86"/>
      <c r="AH3723" s="86"/>
      <c r="AI3723" s="86" t="s">
        <v>1659</v>
      </c>
      <c r="AJ3723" s="86" t="s">
        <v>39</v>
      </c>
      <c r="AK3723" s="86" t="str">
        <f t="shared" si="1"/>
        <v>ФГБОУ ВО «Казанский национальный исследовательский технологический университет», г. Казань</v>
      </c>
      <c r="AL3723" s="50" t="s">
        <v>1659</v>
      </c>
      <c r="AM3723" s="18"/>
      <c r="AN3723" s="18"/>
      <c r="AO3723" s="18"/>
      <c r="AP3723" s="18"/>
      <c r="AQ3723" s="18"/>
    </row>
    <row r="3724" spans="1:43" ht="38.25" x14ac:dyDescent="0.2">
      <c r="A3724" s="77">
        <v>45635</v>
      </c>
      <c r="B3724" s="78" t="s">
        <v>16847</v>
      </c>
      <c r="C3724" s="86" t="s">
        <v>19597</v>
      </c>
      <c r="D3724" s="86" t="s">
        <v>8982</v>
      </c>
      <c r="E3724" s="86" t="s">
        <v>499</v>
      </c>
      <c r="F3724" s="86" t="s">
        <v>693</v>
      </c>
      <c r="G3724" s="86" t="s">
        <v>42</v>
      </c>
      <c r="H3724" s="60">
        <v>39687</v>
      </c>
      <c r="I3724" s="86">
        <v>89188730114</v>
      </c>
      <c r="J3724" s="47">
        <v>10</v>
      </c>
      <c r="K3724" s="49">
        <v>10</v>
      </c>
      <c r="L3724" s="86" t="s">
        <v>30</v>
      </c>
      <c r="M3724" s="86" t="s">
        <v>31</v>
      </c>
      <c r="N3724" s="89" t="s">
        <v>354</v>
      </c>
      <c r="O3724" s="86">
        <v>942063</v>
      </c>
      <c r="P3724" s="87">
        <v>44817</v>
      </c>
      <c r="Q3724" s="86" t="s">
        <v>1214</v>
      </c>
      <c r="R3724" s="50" t="s">
        <v>5699</v>
      </c>
      <c r="S3724" s="86" t="s">
        <v>164</v>
      </c>
      <c r="T3724" s="86"/>
      <c r="U3724" s="86" t="s">
        <v>35</v>
      </c>
      <c r="V3724" s="50" t="s">
        <v>771</v>
      </c>
      <c r="W3724" s="50" t="s">
        <v>8983</v>
      </c>
      <c r="X3724" s="86" t="s">
        <v>164</v>
      </c>
      <c r="Y3724" s="86"/>
      <c r="Z3724" s="86" t="s">
        <v>35</v>
      </c>
      <c r="AA3724" s="86" t="s">
        <v>771</v>
      </c>
      <c r="AB3724" s="86"/>
      <c r="AC3724" s="86"/>
      <c r="AD3724" s="86"/>
      <c r="AE3724" s="86" t="s">
        <v>36</v>
      </c>
      <c r="AF3724" s="86" t="s">
        <v>37</v>
      </c>
      <c r="AG3724" s="86"/>
      <c r="AH3724" s="86"/>
      <c r="AI3724" s="86" t="s">
        <v>169</v>
      </c>
      <c r="AJ3724" s="86" t="s">
        <v>46</v>
      </c>
      <c r="AK3724" s="86" t="str">
        <f t="shared" si="1"/>
        <v>МБУ ДО "Детская художественная школа" г. Ставрополь</v>
      </c>
      <c r="AL3724" s="50" t="s">
        <v>169</v>
      </c>
      <c r="AM3724" s="18"/>
      <c r="AN3724" s="18"/>
      <c r="AO3724" s="18"/>
      <c r="AP3724" s="18"/>
      <c r="AQ3724" s="18"/>
    </row>
    <row r="3725" spans="1:43" ht="25.5" x14ac:dyDescent="0.2">
      <c r="A3725" s="77">
        <v>45635</v>
      </c>
      <c r="B3725" s="78" t="s">
        <v>16847</v>
      </c>
      <c r="C3725" s="86" t="s">
        <v>19597</v>
      </c>
      <c r="D3725" s="86" t="s">
        <v>1035</v>
      </c>
      <c r="E3725" s="86" t="s">
        <v>193</v>
      </c>
      <c r="F3725" s="86" t="s">
        <v>57</v>
      </c>
      <c r="G3725" s="86" t="s">
        <v>42</v>
      </c>
      <c r="H3725" s="48">
        <v>39800</v>
      </c>
      <c r="I3725" s="86">
        <v>89634122256</v>
      </c>
      <c r="J3725" s="47">
        <v>10</v>
      </c>
      <c r="K3725" s="49">
        <v>10</v>
      </c>
      <c r="L3725" s="86" t="s">
        <v>30</v>
      </c>
      <c r="M3725" s="86" t="s">
        <v>31</v>
      </c>
      <c r="N3725" s="86">
        <v>6023</v>
      </c>
      <c r="O3725" s="86">
        <v>177587</v>
      </c>
      <c r="P3725" s="87">
        <v>44922</v>
      </c>
      <c r="Q3725" s="86" t="s">
        <v>5158</v>
      </c>
      <c r="R3725" s="50" t="s">
        <v>183</v>
      </c>
      <c r="S3725" s="86" t="s">
        <v>60</v>
      </c>
      <c r="T3725" s="86"/>
      <c r="U3725" s="86" t="s">
        <v>35</v>
      </c>
      <c r="V3725" s="50" t="s">
        <v>150</v>
      </c>
      <c r="W3725" s="50"/>
      <c r="X3725" s="86"/>
      <c r="Y3725" s="86"/>
      <c r="Z3725" s="86"/>
      <c r="AA3725" s="86" t="s">
        <v>150</v>
      </c>
      <c r="AB3725" s="86"/>
      <c r="AC3725" s="86"/>
      <c r="AD3725" s="86"/>
      <c r="AE3725" s="86" t="s">
        <v>36</v>
      </c>
      <c r="AF3725" s="86" t="s">
        <v>67</v>
      </c>
      <c r="AG3725" s="90" t="s">
        <v>181</v>
      </c>
      <c r="AH3725" s="86"/>
      <c r="AI3725" s="86"/>
      <c r="AJ3725" s="86" t="s">
        <v>46</v>
      </c>
      <c r="AK3725" s="86" t="str">
        <f t="shared" si="1"/>
        <v>МБОУ «Гимназия № 35»</v>
      </c>
      <c r="AL3725" s="50" t="s">
        <v>181</v>
      </c>
      <c r="AM3725" s="18"/>
      <c r="AN3725" s="18"/>
      <c r="AO3725" s="18"/>
      <c r="AP3725" s="18"/>
      <c r="AQ3725" s="18"/>
    </row>
    <row r="3726" spans="1:43" ht="38.25" x14ac:dyDescent="0.2">
      <c r="A3726" s="77">
        <v>45635</v>
      </c>
      <c r="B3726" s="78" t="s">
        <v>16847</v>
      </c>
      <c r="C3726" s="86" t="s">
        <v>19597</v>
      </c>
      <c r="D3726" s="86" t="s">
        <v>15227</v>
      </c>
      <c r="E3726" s="86" t="s">
        <v>153</v>
      </c>
      <c r="F3726" s="86" t="s">
        <v>97</v>
      </c>
      <c r="G3726" s="86" t="s">
        <v>42</v>
      </c>
      <c r="H3726" s="48">
        <v>39794</v>
      </c>
      <c r="I3726" s="86">
        <v>89515326177</v>
      </c>
      <c r="J3726" s="47">
        <v>10</v>
      </c>
      <c r="K3726" s="49">
        <v>10</v>
      </c>
      <c r="L3726" s="86" t="s">
        <v>30</v>
      </c>
      <c r="M3726" s="86" t="s">
        <v>31</v>
      </c>
      <c r="N3726" s="86">
        <v>6023</v>
      </c>
      <c r="O3726" s="86">
        <v>243212</v>
      </c>
      <c r="P3726" s="87">
        <v>44975</v>
      </c>
      <c r="Q3726" s="86" t="s">
        <v>58</v>
      </c>
      <c r="R3726" s="50" t="s">
        <v>15183</v>
      </c>
      <c r="S3726" s="86" t="s">
        <v>60</v>
      </c>
      <c r="T3726" s="86"/>
      <c r="U3726" s="86" t="s">
        <v>157</v>
      </c>
      <c r="V3726" s="50" t="s">
        <v>15184</v>
      </c>
      <c r="W3726" s="50"/>
      <c r="X3726" s="86"/>
      <c r="Y3726" s="86"/>
      <c r="Z3726" s="86"/>
      <c r="AA3726" s="86"/>
      <c r="AB3726" s="86" t="s">
        <v>15228</v>
      </c>
      <c r="AC3726" s="86"/>
      <c r="AD3726" s="86"/>
      <c r="AE3726" s="86" t="s">
        <v>66</v>
      </c>
      <c r="AF3726" s="86" t="s">
        <v>73</v>
      </c>
      <c r="AG3726" s="86"/>
      <c r="AH3726" s="86" t="s">
        <v>12049</v>
      </c>
      <c r="AI3726" s="86"/>
      <c r="AJ3726" s="86" t="s">
        <v>94</v>
      </c>
      <c r="AK3726" s="86" t="str">
        <f t="shared" si="1"/>
        <v>МБОУ ДО «Центр внешкольной работы» с. Покровское Неклиновский район</v>
      </c>
      <c r="AL3726" s="50" t="s">
        <v>12049</v>
      </c>
      <c r="AM3726" s="18"/>
      <c r="AN3726" s="18"/>
      <c r="AO3726" s="18"/>
      <c r="AP3726" s="18"/>
      <c r="AQ3726" s="18"/>
    </row>
    <row r="3727" spans="1:43" ht="38.25" x14ac:dyDescent="0.2">
      <c r="A3727" s="77">
        <v>45635</v>
      </c>
      <c r="B3727" s="78" t="s">
        <v>16847</v>
      </c>
      <c r="C3727" s="86" t="s">
        <v>19597</v>
      </c>
      <c r="D3727" s="86" t="s">
        <v>8800</v>
      </c>
      <c r="E3727" s="86" t="s">
        <v>96</v>
      </c>
      <c r="F3727" s="86" t="s">
        <v>141</v>
      </c>
      <c r="G3727" s="86" t="s">
        <v>42</v>
      </c>
      <c r="H3727" s="60">
        <v>39730</v>
      </c>
      <c r="I3727" s="86">
        <v>8988892081</v>
      </c>
      <c r="J3727" s="47">
        <v>10</v>
      </c>
      <c r="K3727" s="49">
        <v>10</v>
      </c>
      <c r="L3727" s="86" t="s">
        <v>30</v>
      </c>
      <c r="M3727" s="86" t="s">
        <v>31</v>
      </c>
      <c r="N3727" s="86">
        <v>6023</v>
      </c>
      <c r="O3727" s="89" t="s">
        <v>8801</v>
      </c>
      <c r="P3727" s="87">
        <v>44853</v>
      </c>
      <c r="Q3727" s="86" t="s">
        <v>7031</v>
      </c>
      <c r="R3727" s="50" t="s">
        <v>7210</v>
      </c>
      <c r="S3727" s="86" t="s">
        <v>60</v>
      </c>
      <c r="T3727" s="86" t="s">
        <v>187</v>
      </c>
      <c r="U3727" s="86" t="s">
        <v>35</v>
      </c>
      <c r="V3727" s="50" t="s">
        <v>212</v>
      </c>
      <c r="W3727" s="50" t="s">
        <v>63</v>
      </c>
      <c r="X3727" s="86" t="s">
        <v>60</v>
      </c>
      <c r="Y3727" s="86" t="s">
        <v>187</v>
      </c>
      <c r="Z3727" s="86" t="s">
        <v>35</v>
      </c>
      <c r="AA3727" s="86" t="s">
        <v>130</v>
      </c>
      <c r="AB3727" s="86"/>
      <c r="AC3727" s="86"/>
      <c r="AD3727" s="86"/>
      <c r="AE3727" s="86" t="s">
        <v>36</v>
      </c>
      <c r="AF3727" s="86" t="s">
        <v>67</v>
      </c>
      <c r="AG3727" s="86" t="s">
        <v>68</v>
      </c>
      <c r="AH3727" s="86"/>
      <c r="AI3727" s="86"/>
      <c r="AJ3727" s="86" t="s">
        <v>46</v>
      </c>
      <c r="AK372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727" s="50" t="s">
        <v>68</v>
      </c>
      <c r="AM3727" s="18"/>
      <c r="AN3727" s="18" t="s">
        <v>16921</v>
      </c>
      <c r="AO3727" s="18"/>
      <c r="AP3727" s="18"/>
      <c r="AQ3727" s="18"/>
    </row>
    <row r="3728" spans="1:43" ht="38.25" x14ac:dyDescent="0.2">
      <c r="A3728" s="77">
        <v>45635</v>
      </c>
      <c r="B3728" s="78" t="s">
        <v>16847</v>
      </c>
      <c r="C3728" s="86" t="s">
        <v>19597</v>
      </c>
      <c r="D3728" s="86" t="s">
        <v>4092</v>
      </c>
      <c r="E3728" s="86" t="s">
        <v>148</v>
      </c>
      <c r="F3728" s="86" t="s">
        <v>9152</v>
      </c>
      <c r="G3728" s="86" t="s">
        <v>42</v>
      </c>
      <c r="H3728" s="60">
        <v>39521</v>
      </c>
      <c r="I3728" s="86">
        <v>89286002069</v>
      </c>
      <c r="J3728" s="47">
        <v>10</v>
      </c>
      <c r="K3728" s="49">
        <v>10</v>
      </c>
      <c r="L3728" s="86" t="s">
        <v>30</v>
      </c>
      <c r="M3728" s="86" t="s">
        <v>31</v>
      </c>
      <c r="N3728" s="86">
        <v>6021</v>
      </c>
      <c r="O3728" s="86">
        <v>763732</v>
      </c>
      <c r="P3728" s="87">
        <v>44659</v>
      </c>
      <c r="Q3728" s="86" t="s">
        <v>174</v>
      </c>
      <c r="R3728" s="50" t="s">
        <v>9153</v>
      </c>
      <c r="S3728" s="86" t="s">
        <v>60</v>
      </c>
      <c r="T3728" s="86"/>
      <c r="U3728" s="86" t="s">
        <v>35</v>
      </c>
      <c r="V3728" s="50" t="s">
        <v>136</v>
      </c>
      <c r="W3728" s="50" t="s">
        <v>63</v>
      </c>
      <c r="X3728" s="86" t="s">
        <v>60</v>
      </c>
      <c r="Y3728" s="86"/>
      <c r="Z3728" s="86" t="s">
        <v>35</v>
      </c>
      <c r="AA3728" s="86" t="s">
        <v>136</v>
      </c>
      <c r="AB3728" s="86" t="s">
        <v>9154</v>
      </c>
      <c r="AC3728" s="94" t="s">
        <v>9155</v>
      </c>
      <c r="AD3728" s="94" t="s">
        <v>9156</v>
      </c>
      <c r="AE3728" s="86" t="s">
        <v>36</v>
      </c>
      <c r="AF3728" s="86" t="s">
        <v>67</v>
      </c>
      <c r="AG3728" s="86" t="s">
        <v>68</v>
      </c>
      <c r="AH3728" s="86"/>
      <c r="AI3728" s="86"/>
      <c r="AJ3728" s="86" t="s">
        <v>39</v>
      </c>
      <c r="AK372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728" s="50" t="s">
        <v>68</v>
      </c>
      <c r="AM3728" s="18"/>
      <c r="AN3728" s="18"/>
      <c r="AO3728" s="18"/>
      <c r="AP3728" s="18"/>
      <c r="AQ3728" s="18"/>
    </row>
    <row r="3729" spans="1:43" ht="38.25" x14ac:dyDescent="0.2">
      <c r="A3729" s="77">
        <v>45635</v>
      </c>
      <c r="B3729" s="78" t="s">
        <v>16847</v>
      </c>
      <c r="C3729" s="86" t="s">
        <v>19597</v>
      </c>
      <c r="D3729" s="86" t="s">
        <v>5282</v>
      </c>
      <c r="E3729" s="86" t="s">
        <v>420</v>
      </c>
      <c r="F3729" s="86" t="s">
        <v>70</v>
      </c>
      <c r="G3729" s="86" t="s">
        <v>42</v>
      </c>
      <c r="H3729" s="60">
        <v>39683</v>
      </c>
      <c r="I3729" s="86">
        <v>89001239303</v>
      </c>
      <c r="J3729" s="47">
        <v>10</v>
      </c>
      <c r="K3729" s="49">
        <v>10</v>
      </c>
      <c r="L3729" s="86" t="s">
        <v>30</v>
      </c>
      <c r="M3729" s="86" t="s">
        <v>31</v>
      </c>
      <c r="N3729" s="86">
        <v>6023</v>
      </c>
      <c r="O3729" s="89" t="s">
        <v>5283</v>
      </c>
      <c r="P3729" s="88">
        <v>44831</v>
      </c>
      <c r="Q3729" s="86" t="s">
        <v>58</v>
      </c>
      <c r="R3729" s="50" t="s">
        <v>5284</v>
      </c>
      <c r="S3729" s="86" t="s">
        <v>60</v>
      </c>
      <c r="T3729" s="86" t="s">
        <v>202</v>
      </c>
      <c r="U3729" s="86" t="s">
        <v>35</v>
      </c>
      <c r="V3729" s="50" t="s">
        <v>4940</v>
      </c>
      <c r="W3729" s="50" t="s">
        <v>253</v>
      </c>
      <c r="X3729" s="86" t="s">
        <v>60</v>
      </c>
      <c r="Y3729" s="86" t="s">
        <v>202</v>
      </c>
      <c r="Z3729" s="86" t="s">
        <v>35</v>
      </c>
      <c r="AA3729" s="86" t="s">
        <v>150</v>
      </c>
      <c r="AB3729" s="86"/>
      <c r="AC3729" s="86"/>
      <c r="AD3729" s="86"/>
      <c r="AE3729" s="86" t="s">
        <v>36</v>
      </c>
      <c r="AF3729" s="86" t="s">
        <v>67</v>
      </c>
      <c r="AG3729" s="86" t="s">
        <v>68</v>
      </c>
      <c r="AH3729" s="86"/>
      <c r="AI3729" s="86"/>
      <c r="AJ3729" s="86" t="s">
        <v>46</v>
      </c>
      <c r="AK372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729" s="50" t="s">
        <v>68</v>
      </c>
      <c r="AM3729" s="18"/>
      <c r="AN3729" s="18"/>
      <c r="AO3729" s="18"/>
      <c r="AP3729" s="18"/>
      <c r="AQ3729" s="18"/>
    </row>
    <row r="3730" spans="1:43" ht="12.75" x14ac:dyDescent="0.2">
      <c r="A3730" s="77">
        <v>45635</v>
      </c>
      <c r="B3730" s="78" t="s">
        <v>16847</v>
      </c>
      <c r="C3730" s="86" t="s">
        <v>19597</v>
      </c>
      <c r="D3730" s="86" t="s">
        <v>12781</v>
      </c>
      <c r="E3730" s="86" t="s">
        <v>5537</v>
      </c>
      <c r="F3730" s="86" t="s">
        <v>12782</v>
      </c>
      <c r="G3730" s="86" t="s">
        <v>42</v>
      </c>
      <c r="H3730" s="48">
        <v>39754</v>
      </c>
      <c r="I3730" s="86">
        <v>89025639036</v>
      </c>
      <c r="J3730" s="47">
        <v>10</v>
      </c>
      <c r="K3730" s="49">
        <v>10</v>
      </c>
      <c r="L3730" s="86" t="s">
        <v>30</v>
      </c>
      <c r="M3730" s="86" t="s">
        <v>50</v>
      </c>
      <c r="N3730" s="86" t="s">
        <v>12783</v>
      </c>
      <c r="O3730" s="86">
        <v>697475</v>
      </c>
      <c r="P3730" s="87">
        <v>39785</v>
      </c>
      <c r="Q3730" s="86" t="s">
        <v>12784</v>
      </c>
      <c r="R3730" s="50" t="s">
        <v>12757</v>
      </c>
      <c r="S3730" s="86" t="s">
        <v>98</v>
      </c>
      <c r="T3730" s="94"/>
      <c r="U3730" s="86" t="s">
        <v>35</v>
      </c>
      <c r="V3730" s="50" t="s">
        <v>2678</v>
      </c>
      <c r="W3730" s="50"/>
      <c r="X3730" s="86"/>
      <c r="Y3730" s="86"/>
      <c r="Z3730" s="86"/>
      <c r="AA3730" s="86"/>
      <c r="AB3730" s="86" t="s">
        <v>6198</v>
      </c>
      <c r="AC3730" s="86"/>
      <c r="AD3730" s="86"/>
      <c r="AE3730" s="86" t="s">
        <v>66</v>
      </c>
      <c r="AF3730" s="86" t="s">
        <v>37</v>
      </c>
      <c r="AG3730" s="86"/>
      <c r="AH3730" s="86"/>
      <c r="AI3730" s="86" t="s">
        <v>3576</v>
      </c>
      <c r="AJ3730" s="86" t="s">
        <v>46</v>
      </c>
      <c r="AK3730" s="86" t="str">
        <f t="shared" si="1"/>
        <v>МБУ ДО ДХШ № 3 г.-курорт Сочи</v>
      </c>
      <c r="AL3730" s="50" t="s">
        <v>3576</v>
      </c>
      <c r="AM3730" s="18"/>
      <c r="AN3730" s="18"/>
      <c r="AO3730" s="18"/>
      <c r="AP3730" s="18"/>
      <c r="AQ3730" s="18"/>
    </row>
    <row r="3731" spans="1:43" ht="38.25" x14ac:dyDescent="0.2">
      <c r="A3731" s="77">
        <v>45635</v>
      </c>
      <c r="B3731" s="78" t="s">
        <v>16847</v>
      </c>
      <c r="C3731" s="86" t="s">
        <v>19597</v>
      </c>
      <c r="D3731" s="86" t="s">
        <v>1626</v>
      </c>
      <c r="E3731" s="86" t="s">
        <v>69</v>
      </c>
      <c r="F3731" s="86" t="s">
        <v>326</v>
      </c>
      <c r="G3731" s="86" t="s">
        <v>42</v>
      </c>
      <c r="H3731" s="60">
        <v>39837</v>
      </c>
      <c r="I3731" s="86">
        <v>89612391019</v>
      </c>
      <c r="J3731" s="47">
        <v>10</v>
      </c>
      <c r="K3731" s="49">
        <v>10</v>
      </c>
      <c r="L3731" s="86" t="s">
        <v>30</v>
      </c>
      <c r="M3731" s="86" t="s">
        <v>31</v>
      </c>
      <c r="N3731" s="89" t="s">
        <v>598</v>
      </c>
      <c r="O3731" s="86">
        <v>981920</v>
      </c>
      <c r="P3731" s="87">
        <v>44965</v>
      </c>
      <c r="Q3731" s="86" t="s">
        <v>599</v>
      </c>
      <c r="R3731" s="50" t="s">
        <v>9045</v>
      </c>
      <c r="S3731" s="86" t="s">
        <v>1531</v>
      </c>
      <c r="T3731" s="86" t="s">
        <v>5195</v>
      </c>
      <c r="U3731" s="86" t="s">
        <v>35</v>
      </c>
      <c r="V3731" s="50" t="s">
        <v>1977</v>
      </c>
      <c r="W3731" s="50" t="s">
        <v>9046</v>
      </c>
      <c r="X3731" s="86" t="s">
        <v>1531</v>
      </c>
      <c r="Y3731" s="86" t="s">
        <v>5195</v>
      </c>
      <c r="Z3731" s="86" t="s">
        <v>35</v>
      </c>
      <c r="AA3731" s="86" t="s">
        <v>9047</v>
      </c>
      <c r="AB3731" s="86" t="s">
        <v>9048</v>
      </c>
      <c r="AC3731" s="86"/>
      <c r="AD3731" s="86"/>
      <c r="AE3731" s="86" t="s">
        <v>66</v>
      </c>
      <c r="AF3731" s="86" t="s">
        <v>37</v>
      </c>
      <c r="AG3731" s="86"/>
      <c r="AH3731" s="86"/>
      <c r="AI3731" s="86" t="s">
        <v>316</v>
      </c>
      <c r="AJ3731" s="86" t="s">
        <v>39</v>
      </c>
      <c r="AK3731" s="86" t="str">
        <f t="shared" si="1"/>
        <v>ФГБОУ ВО "Алтайский государственный университет" (АлтГУ) г. Барнаул</v>
      </c>
      <c r="AL3731" s="50" t="s">
        <v>316</v>
      </c>
      <c r="AM3731" s="18"/>
      <c r="AN3731" s="18"/>
      <c r="AO3731" s="18"/>
      <c r="AP3731" s="18"/>
      <c r="AQ3731" s="18"/>
    </row>
    <row r="3732" spans="1:43" ht="38.25" x14ac:dyDescent="0.2">
      <c r="A3732" s="77">
        <v>45635</v>
      </c>
      <c r="B3732" s="78" t="s">
        <v>16847</v>
      </c>
      <c r="C3732" s="86" t="s">
        <v>19597</v>
      </c>
      <c r="D3732" s="86" t="s">
        <v>2768</v>
      </c>
      <c r="E3732" s="86" t="s">
        <v>597</v>
      </c>
      <c r="F3732" s="86" t="s">
        <v>214</v>
      </c>
      <c r="G3732" s="86" t="s">
        <v>42</v>
      </c>
      <c r="H3732" s="60">
        <v>39485</v>
      </c>
      <c r="I3732" s="86">
        <v>9885617103</v>
      </c>
      <c r="J3732" s="47">
        <v>10</v>
      </c>
      <c r="K3732" s="49">
        <v>10</v>
      </c>
      <c r="L3732" s="86" t="s">
        <v>30</v>
      </c>
      <c r="M3732" s="86" t="s">
        <v>31</v>
      </c>
      <c r="N3732" s="86">
        <v>6021</v>
      </c>
      <c r="O3732" s="86">
        <v>703297</v>
      </c>
      <c r="P3732" s="88">
        <v>44634</v>
      </c>
      <c r="Q3732" s="86" t="s">
        <v>124</v>
      </c>
      <c r="R3732" s="50" t="s">
        <v>2769</v>
      </c>
      <c r="S3732" s="86" t="s">
        <v>60</v>
      </c>
      <c r="T3732" s="94"/>
      <c r="U3732" s="86" t="s">
        <v>35</v>
      </c>
      <c r="V3732" s="50" t="s">
        <v>150</v>
      </c>
      <c r="W3732" s="50"/>
      <c r="X3732" s="86"/>
      <c r="Y3732" s="86"/>
      <c r="Z3732" s="86" t="s">
        <v>35</v>
      </c>
      <c r="AA3732" s="86" t="s">
        <v>150</v>
      </c>
      <c r="AB3732" s="86"/>
      <c r="AC3732" s="86"/>
      <c r="AD3732" s="86"/>
      <c r="AE3732" s="86" t="s">
        <v>36</v>
      </c>
      <c r="AF3732" s="86" t="s">
        <v>67</v>
      </c>
      <c r="AG3732" s="86" t="s">
        <v>68</v>
      </c>
      <c r="AH3732" s="86"/>
      <c r="AI3732" s="86"/>
      <c r="AJ3732" s="86" t="s">
        <v>94</v>
      </c>
      <c r="AK3732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732" s="50" t="s">
        <v>68</v>
      </c>
      <c r="AM3732" s="18"/>
      <c r="AN3732" s="18"/>
      <c r="AO3732" s="18"/>
      <c r="AP3732" s="18"/>
      <c r="AQ3732" s="18"/>
    </row>
    <row r="3733" spans="1:43" ht="38.25" x14ac:dyDescent="0.2">
      <c r="A3733" s="77">
        <v>45635</v>
      </c>
      <c r="B3733" s="78" t="s">
        <v>16847</v>
      </c>
      <c r="C3733" s="86" t="s">
        <v>19597</v>
      </c>
      <c r="D3733" s="86" t="s">
        <v>15762</v>
      </c>
      <c r="E3733" s="86" t="s">
        <v>597</v>
      </c>
      <c r="F3733" s="86" t="s">
        <v>57</v>
      </c>
      <c r="G3733" s="86" t="s">
        <v>42</v>
      </c>
      <c r="H3733" s="48">
        <v>40094</v>
      </c>
      <c r="I3733" s="86">
        <v>89185240307</v>
      </c>
      <c r="J3733" s="47">
        <v>10</v>
      </c>
      <c r="K3733" s="49">
        <v>10</v>
      </c>
      <c r="L3733" s="86" t="s">
        <v>30</v>
      </c>
      <c r="M3733" s="86" t="s">
        <v>50</v>
      </c>
      <c r="N3733" s="86" t="s">
        <v>15763</v>
      </c>
      <c r="O3733" s="86">
        <v>702757</v>
      </c>
      <c r="P3733" s="87">
        <v>39742</v>
      </c>
      <c r="Q3733" s="86" t="s">
        <v>13937</v>
      </c>
      <c r="R3733" s="50" t="s">
        <v>15764</v>
      </c>
      <c r="S3733" s="86" t="s">
        <v>60</v>
      </c>
      <c r="T3733" s="94"/>
      <c r="U3733" s="86" t="s">
        <v>35</v>
      </c>
      <c r="V3733" s="50" t="s">
        <v>7827</v>
      </c>
      <c r="W3733" s="50"/>
      <c r="X3733" s="86"/>
      <c r="Y3733" s="86"/>
      <c r="Z3733" s="86"/>
      <c r="AA3733" s="86"/>
      <c r="AB3733" s="86"/>
      <c r="AC3733" s="86"/>
      <c r="AD3733" s="86"/>
      <c r="AE3733" s="86" t="s">
        <v>66</v>
      </c>
      <c r="AF3733" s="86" t="s">
        <v>73</v>
      </c>
      <c r="AG3733" s="86"/>
      <c r="AH3733" s="86" t="s">
        <v>1291</v>
      </c>
      <c r="AI3733" s="86"/>
      <c r="AJ3733" s="86" t="s">
        <v>46</v>
      </c>
      <c r="AK3733" s="86" t="str">
        <f t="shared" si="1"/>
        <v>МБУ ДО г. Шахты «Детская школа искусств» структурное подразделение Центр Искусств им. В.А. Серова</v>
      </c>
      <c r="AL3733" s="50" t="s">
        <v>1291</v>
      </c>
      <c r="AM3733" s="18"/>
      <c r="AN3733" s="18"/>
      <c r="AO3733" s="18"/>
      <c r="AP3733" s="18"/>
      <c r="AQ3733" s="18"/>
    </row>
    <row r="3734" spans="1:43" ht="38.25" x14ac:dyDescent="0.2">
      <c r="A3734" s="77">
        <v>45635</v>
      </c>
      <c r="B3734" s="78" t="s">
        <v>16847</v>
      </c>
      <c r="C3734" s="86" t="s">
        <v>19597</v>
      </c>
      <c r="D3734" s="86" t="s">
        <v>10360</v>
      </c>
      <c r="E3734" s="86" t="s">
        <v>248</v>
      </c>
      <c r="F3734" s="86" t="s">
        <v>97</v>
      </c>
      <c r="G3734" s="86" t="s">
        <v>42</v>
      </c>
      <c r="H3734" s="48">
        <v>40129</v>
      </c>
      <c r="I3734" s="86">
        <v>89525657503</v>
      </c>
      <c r="J3734" s="47">
        <v>9</v>
      </c>
      <c r="K3734" s="49">
        <v>10</v>
      </c>
      <c r="L3734" s="86" t="s">
        <v>30</v>
      </c>
      <c r="M3734" s="86" t="s">
        <v>31</v>
      </c>
      <c r="N3734" s="94">
        <v>6024</v>
      </c>
      <c r="O3734" s="86">
        <v>744000</v>
      </c>
      <c r="P3734" s="87">
        <v>45275</v>
      </c>
      <c r="Q3734" s="86" t="s">
        <v>3424</v>
      </c>
      <c r="R3734" s="50" t="s">
        <v>10361</v>
      </c>
      <c r="S3734" s="86" t="s">
        <v>60</v>
      </c>
      <c r="T3734" s="86" t="s">
        <v>202</v>
      </c>
      <c r="U3734" s="86" t="s">
        <v>35</v>
      </c>
      <c r="V3734" s="50" t="s">
        <v>130</v>
      </c>
      <c r="W3734" s="50" t="s">
        <v>63</v>
      </c>
      <c r="X3734" s="86" t="s">
        <v>60</v>
      </c>
      <c r="Y3734" s="86"/>
      <c r="Z3734" s="86" t="s">
        <v>35</v>
      </c>
      <c r="AA3734" s="86" t="s">
        <v>130</v>
      </c>
      <c r="AB3734" s="86" t="s">
        <v>10362</v>
      </c>
      <c r="AC3734" s="94" t="s">
        <v>10363</v>
      </c>
      <c r="AD3734" s="86" t="s">
        <v>10364</v>
      </c>
      <c r="AE3734" s="86" t="s">
        <v>36</v>
      </c>
      <c r="AF3734" s="86" t="s">
        <v>67</v>
      </c>
      <c r="AG3734" s="86" t="s">
        <v>68</v>
      </c>
      <c r="AH3734" s="86"/>
      <c r="AI3734" s="86"/>
      <c r="AJ3734" s="86" t="s">
        <v>138</v>
      </c>
      <c r="AK373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734" s="50" t="s">
        <v>68</v>
      </c>
      <c r="AM3734" s="18"/>
      <c r="AN3734" s="18"/>
      <c r="AO3734" s="18"/>
      <c r="AP3734" s="18"/>
      <c r="AQ3734" s="18"/>
    </row>
    <row r="3735" spans="1:43" ht="51" x14ac:dyDescent="0.2">
      <c r="A3735" s="77">
        <v>45635</v>
      </c>
      <c r="B3735" s="78" t="s">
        <v>16847</v>
      </c>
      <c r="C3735" s="86" t="s">
        <v>19597</v>
      </c>
      <c r="D3735" s="86" t="s">
        <v>539</v>
      </c>
      <c r="E3735" s="86" t="s">
        <v>218</v>
      </c>
      <c r="F3735" s="86" t="s">
        <v>160</v>
      </c>
      <c r="G3735" s="86" t="s">
        <v>42</v>
      </c>
      <c r="H3735" s="60">
        <v>39688</v>
      </c>
      <c r="I3735" s="86">
        <v>89850598699</v>
      </c>
      <c r="J3735" s="47">
        <v>10</v>
      </c>
      <c r="K3735" s="49">
        <v>10</v>
      </c>
      <c r="L3735" s="86" t="s">
        <v>30</v>
      </c>
      <c r="M3735" s="86" t="s">
        <v>31</v>
      </c>
      <c r="N3735" s="86">
        <v>4622</v>
      </c>
      <c r="O3735" s="86">
        <v>840265</v>
      </c>
      <c r="P3735" s="88">
        <v>44868</v>
      </c>
      <c r="Q3735" s="86" t="s">
        <v>540</v>
      </c>
      <c r="R3735" s="50" t="s">
        <v>541</v>
      </c>
      <c r="S3735" s="86" t="s">
        <v>197</v>
      </c>
      <c r="T3735" s="94"/>
      <c r="U3735" s="86" t="s">
        <v>35</v>
      </c>
      <c r="V3735" s="50" t="s">
        <v>542</v>
      </c>
      <c r="W3735" s="50" t="s">
        <v>543</v>
      </c>
      <c r="X3735" s="86" t="s">
        <v>197</v>
      </c>
      <c r="Y3735" s="86"/>
      <c r="Z3735" s="86" t="s">
        <v>35</v>
      </c>
      <c r="AA3735" s="86" t="s">
        <v>542</v>
      </c>
      <c r="AB3735" s="86" t="s">
        <v>544</v>
      </c>
      <c r="AC3735" s="86" t="s">
        <v>544</v>
      </c>
      <c r="AD3735" s="86" t="s">
        <v>544</v>
      </c>
      <c r="AE3735" s="86" t="s">
        <v>66</v>
      </c>
      <c r="AF3735" s="86" t="s">
        <v>37</v>
      </c>
      <c r="AG3735" s="86"/>
      <c r="AH3735" s="86"/>
      <c r="AI3735" s="86" t="s">
        <v>198</v>
      </c>
      <c r="AJ3735" s="86" t="s">
        <v>39</v>
      </c>
      <c r="AK3735" s="86" t="str">
        <f t="shared" si="1"/>
        <v>МБУ ДО ТДШИ г. Серпухов Московская область</v>
      </c>
      <c r="AL3735" s="50" t="s">
        <v>198</v>
      </c>
      <c r="AM3735" s="18"/>
      <c r="AN3735" s="18"/>
      <c r="AO3735" s="18"/>
      <c r="AP3735" s="18"/>
      <c r="AQ3735" s="18"/>
    </row>
    <row r="3736" spans="1:43" ht="51" x14ac:dyDescent="0.2">
      <c r="A3736" s="77">
        <v>45635</v>
      </c>
      <c r="B3736" s="78" t="s">
        <v>16847</v>
      </c>
      <c r="C3736" s="86" t="s">
        <v>19597</v>
      </c>
      <c r="D3736" s="86" t="s">
        <v>2299</v>
      </c>
      <c r="E3736" s="86" t="s">
        <v>545</v>
      </c>
      <c r="F3736" s="86" t="s">
        <v>1218</v>
      </c>
      <c r="G3736" s="86" t="s">
        <v>42</v>
      </c>
      <c r="H3736" s="60">
        <v>39775</v>
      </c>
      <c r="I3736" s="86" t="s">
        <v>2300</v>
      </c>
      <c r="J3736" s="47">
        <v>10</v>
      </c>
      <c r="K3736" s="49">
        <v>10</v>
      </c>
      <c r="L3736" s="86" t="s">
        <v>30</v>
      </c>
      <c r="M3736" s="86" t="s">
        <v>31</v>
      </c>
      <c r="N3736" s="89" t="s">
        <v>354</v>
      </c>
      <c r="O3736" s="86">
        <v>962084</v>
      </c>
      <c r="P3736" s="88">
        <v>44909</v>
      </c>
      <c r="Q3736" s="86" t="s">
        <v>1174</v>
      </c>
      <c r="R3736" s="50" t="s">
        <v>1686</v>
      </c>
      <c r="S3736" s="86" t="s">
        <v>164</v>
      </c>
      <c r="T3736" s="86" t="s">
        <v>1562</v>
      </c>
      <c r="U3736" s="86" t="s">
        <v>35</v>
      </c>
      <c r="V3736" s="50" t="s">
        <v>357</v>
      </c>
      <c r="W3736" s="50" t="s">
        <v>2301</v>
      </c>
      <c r="X3736" s="86" t="s">
        <v>164</v>
      </c>
      <c r="Y3736" s="86" t="s">
        <v>1562</v>
      </c>
      <c r="Z3736" s="86" t="s">
        <v>35</v>
      </c>
      <c r="AA3736" s="86" t="s">
        <v>166</v>
      </c>
      <c r="AB3736" s="86" t="s">
        <v>2302</v>
      </c>
      <c r="AC3736" s="94"/>
      <c r="AD3736" s="86"/>
      <c r="AE3736" s="86" t="s">
        <v>66</v>
      </c>
      <c r="AF3736" s="86" t="s">
        <v>37</v>
      </c>
      <c r="AG3736" s="86"/>
      <c r="AH3736" s="86"/>
      <c r="AI3736" s="86" t="s">
        <v>463</v>
      </c>
      <c r="AJ3736" s="86" t="s">
        <v>39</v>
      </c>
      <c r="AK3736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3736" s="50" t="s">
        <v>463</v>
      </c>
      <c r="AM3736" s="18"/>
      <c r="AN3736" s="18"/>
      <c r="AO3736" s="18"/>
      <c r="AP3736" s="18"/>
      <c r="AQ3736" s="18"/>
    </row>
    <row r="3737" spans="1:43" ht="63.75" x14ac:dyDescent="0.2">
      <c r="A3737" s="77">
        <v>45635</v>
      </c>
      <c r="B3737" s="78" t="s">
        <v>16847</v>
      </c>
      <c r="C3737" s="86" t="s">
        <v>19597</v>
      </c>
      <c r="D3737" s="86" t="s">
        <v>8393</v>
      </c>
      <c r="E3737" s="86" t="s">
        <v>344</v>
      </c>
      <c r="F3737" s="86" t="s">
        <v>57</v>
      </c>
      <c r="G3737" s="86" t="s">
        <v>42</v>
      </c>
      <c r="H3737" s="60">
        <v>39698</v>
      </c>
      <c r="I3737" s="86">
        <v>89897572103</v>
      </c>
      <c r="J3737" s="47">
        <v>10</v>
      </c>
      <c r="K3737" s="49">
        <v>10</v>
      </c>
      <c r="L3737" s="86" t="s">
        <v>30</v>
      </c>
      <c r="M3737" s="86" t="s">
        <v>31</v>
      </c>
      <c r="N3737" s="89" t="s">
        <v>306</v>
      </c>
      <c r="O3737" s="86">
        <v>354023</v>
      </c>
      <c r="P3737" s="87">
        <v>44852</v>
      </c>
      <c r="Q3737" s="86" t="s">
        <v>271</v>
      </c>
      <c r="R3737" s="50" t="s">
        <v>8394</v>
      </c>
      <c r="S3737" s="86" t="s">
        <v>98</v>
      </c>
      <c r="T3737" s="86"/>
      <c r="U3737" s="86" t="s">
        <v>35</v>
      </c>
      <c r="V3737" s="50" t="s">
        <v>8395</v>
      </c>
      <c r="W3737" s="50" t="s">
        <v>8396</v>
      </c>
      <c r="X3737" s="86" t="s">
        <v>98</v>
      </c>
      <c r="Y3737" s="86"/>
      <c r="Z3737" s="86" t="s">
        <v>35</v>
      </c>
      <c r="AA3737" s="86" t="s">
        <v>8395</v>
      </c>
      <c r="AB3737" s="86" t="s">
        <v>8397</v>
      </c>
      <c r="AC3737" s="86" t="s">
        <v>8398</v>
      </c>
      <c r="AD3737" s="86"/>
      <c r="AE3737" s="86" t="s">
        <v>36</v>
      </c>
      <c r="AF3737" s="86" t="s">
        <v>67</v>
      </c>
      <c r="AG3737" s="86" t="s">
        <v>68</v>
      </c>
      <c r="AH3737" s="86"/>
      <c r="AI3737" s="86"/>
      <c r="AJ3737" s="86" t="s">
        <v>39</v>
      </c>
      <c r="AK373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737" s="50" t="s">
        <v>3576</v>
      </c>
      <c r="AM3737" s="18"/>
      <c r="AN3737" s="18"/>
      <c r="AO3737" s="18"/>
      <c r="AP3737" s="18"/>
      <c r="AQ3737" s="18"/>
    </row>
    <row r="3738" spans="1:43" ht="25.5" x14ac:dyDescent="0.2">
      <c r="A3738" s="77">
        <v>45635</v>
      </c>
      <c r="B3738" s="78" t="s">
        <v>16847</v>
      </c>
      <c r="C3738" s="86" t="s">
        <v>19597</v>
      </c>
      <c r="D3738" s="86" t="s">
        <v>15075</v>
      </c>
      <c r="E3738" s="86" t="s">
        <v>1031</v>
      </c>
      <c r="F3738" s="86" t="s">
        <v>15076</v>
      </c>
      <c r="G3738" s="86" t="s">
        <v>29</v>
      </c>
      <c r="H3738" s="48">
        <v>39762</v>
      </c>
      <c r="I3738" s="86">
        <v>89006789878</v>
      </c>
      <c r="J3738" s="47">
        <v>10</v>
      </c>
      <c r="K3738" s="49">
        <v>10</v>
      </c>
      <c r="L3738" s="86" t="s">
        <v>30</v>
      </c>
      <c r="M3738" s="86" t="s">
        <v>31</v>
      </c>
      <c r="N3738" s="86">
        <v>6023</v>
      </c>
      <c r="O3738" s="86">
        <v>169962</v>
      </c>
      <c r="P3738" s="87">
        <v>44881</v>
      </c>
      <c r="Q3738" s="86" t="s">
        <v>5158</v>
      </c>
      <c r="R3738" s="50" t="s">
        <v>183</v>
      </c>
      <c r="S3738" s="86" t="s">
        <v>60</v>
      </c>
      <c r="T3738" s="86"/>
      <c r="U3738" s="86" t="s">
        <v>35</v>
      </c>
      <c r="V3738" s="50" t="s">
        <v>150</v>
      </c>
      <c r="W3738" s="50"/>
      <c r="X3738" s="86"/>
      <c r="Y3738" s="86"/>
      <c r="Z3738" s="86"/>
      <c r="AA3738" s="86" t="s">
        <v>150</v>
      </c>
      <c r="AB3738" s="86"/>
      <c r="AC3738" s="86"/>
      <c r="AD3738" s="86"/>
      <c r="AE3738" s="86" t="s">
        <v>36</v>
      </c>
      <c r="AF3738" s="86" t="s">
        <v>67</v>
      </c>
      <c r="AG3738" s="90" t="s">
        <v>181</v>
      </c>
      <c r="AH3738" s="86"/>
      <c r="AI3738" s="86"/>
      <c r="AJ3738" s="86" t="s">
        <v>46</v>
      </c>
      <c r="AK3738" s="86" t="str">
        <f t="shared" si="1"/>
        <v>МБОУ «Гимназия № 35»</v>
      </c>
      <c r="AL3738" s="50" t="s">
        <v>181</v>
      </c>
      <c r="AM3738" s="18"/>
      <c r="AN3738" s="18"/>
      <c r="AO3738" s="18"/>
      <c r="AP3738" s="18"/>
      <c r="AQ3738" s="18"/>
    </row>
    <row r="3739" spans="1:43" ht="38.25" x14ac:dyDescent="0.2">
      <c r="A3739" s="77">
        <v>45635</v>
      </c>
      <c r="B3739" s="78" t="s">
        <v>16847</v>
      </c>
      <c r="C3739" s="86" t="s">
        <v>19597</v>
      </c>
      <c r="D3739" s="86" t="s">
        <v>5403</v>
      </c>
      <c r="E3739" s="86" t="s">
        <v>403</v>
      </c>
      <c r="F3739" s="86" t="s">
        <v>326</v>
      </c>
      <c r="G3739" s="86" t="s">
        <v>4004</v>
      </c>
      <c r="H3739" s="48">
        <v>39651</v>
      </c>
      <c r="I3739" s="86">
        <v>89289883239</v>
      </c>
      <c r="J3739" s="47">
        <v>10</v>
      </c>
      <c r="K3739" s="49">
        <v>10</v>
      </c>
      <c r="L3739" s="86" t="s">
        <v>30</v>
      </c>
      <c r="M3739" s="86" t="s">
        <v>14316</v>
      </c>
      <c r="N3739" s="86">
        <v>6022</v>
      </c>
      <c r="O3739" s="86">
        <v>957362</v>
      </c>
      <c r="P3739" s="87">
        <v>44768</v>
      </c>
      <c r="Q3739" s="86" t="s">
        <v>5158</v>
      </c>
      <c r="R3739" s="50" t="s">
        <v>12625</v>
      </c>
      <c r="S3739" s="86" t="s">
        <v>60</v>
      </c>
      <c r="T3739" s="86"/>
      <c r="U3739" s="86" t="s">
        <v>35</v>
      </c>
      <c r="V3739" s="50" t="s">
        <v>1990</v>
      </c>
      <c r="W3739" s="50" t="s">
        <v>18982</v>
      </c>
      <c r="X3739" s="86" t="s">
        <v>60</v>
      </c>
      <c r="Y3739" s="86"/>
      <c r="Z3739" s="86" t="s">
        <v>35</v>
      </c>
      <c r="AA3739" s="86" t="s">
        <v>1990</v>
      </c>
      <c r="AB3739" s="298" t="s">
        <v>18985</v>
      </c>
      <c r="AC3739" s="299"/>
      <c r="AD3739" s="86"/>
      <c r="AE3739" s="86" t="s">
        <v>19000</v>
      </c>
      <c r="AF3739" s="86" t="s">
        <v>73</v>
      </c>
      <c r="AG3739" s="86"/>
      <c r="AH3739" s="86" t="s">
        <v>1991</v>
      </c>
      <c r="AI3739" s="86"/>
      <c r="AJ3739" s="86" t="s">
        <v>46</v>
      </c>
      <c r="AK3739" s="86" t="str">
        <f t="shared" si="1"/>
        <v>МБУ ДО «Детская художественная школа им. Н.Н. Дубовского» г. Новочеркасска</v>
      </c>
      <c r="AL3739" s="50" t="s">
        <v>1991</v>
      </c>
      <c r="AM3739" s="18"/>
      <c r="AN3739" s="18"/>
      <c r="AO3739" s="18"/>
      <c r="AP3739" s="18"/>
      <c r="AQ3739" s="18"/>
    </row>
    <row r="3740" spans="1:43" ht="25.5" x14ac:dyDescent="0.2">
      <c r="A3740" s="79">
        <v>45635</v>
      </c>
      <c r="B3740" s="70" t="s">
        <v>16939</v>
      </c>
      <c r="C3740" s="86" t="s">
        <v>19597</v>
      </c>
      <c r="D3740" s="86" t="s">
        <v>5864</v>
      </c>
      <c r="E3740" s="86" t="s">
        <v>344</v>
      </c>
      <c r="F3740" s="86" t="s">
        <v>57</v>
      </c>
      <c r="G3740" s="86" t="s">
        <v>42</v>
      </c>
      <c r="H3740" s="60">
        <v>39603</v>
      </c>
      <c r="I3740" s="86">
        <v>89286022520</v>
      </c>
      <c r="J3740" s="47">
        <v>10</v>
      </c>
      <c r="K3740" s="49">
        <v>10</v>
      </c>
      <c r="L3740" s="86" t="s">
        <v>30</v>
      </c>
      <c r="M3740" s="86" t="s">
        <v>50</v>
      </c>
      <c r="N3740" s="86" t="s">
        <v>1120</v>
      </c>
      <c r="O3740" s="86">
        <v>645635</v>
      </c>
      <c r="P3740" s="88">
        <v>39631</v>
      </c>
      <c r="Q3740" s="86" t="s">
        <v>2668</v>
      </c>
      <c r="R3740" s="50" t="s">
        <v>2722</v>
      </c>
      <c r="S3740" s="86" t="s">
        <v>60</v>
      </c>
      <c r="T3740" s="94" t="s">
        <v>2664</v>
      </c>
      <c r="U3740" s="86" t="s">
        <v>157</v>
      </c>
      <c r="V3740" s="50" t="s">
        <v>2529</v>
      </c>
      <c r="W3740" s="50"/>
      <c r="X3740" s="86"/>
      <c r="Y3740" s="86"/>
      <c r="Z3740" s="86"/>
      <c r="AA3740" s="86"/>
      <c r="AB3740" s="86"/>
      <c r="AC3740" s="86"/>
      <c r="AD3740" s="86"/>
      <c r="AE3740" s="86" t="s">
        <v>66</v>
      </c>
      <c r="AF3740" s="86" t="s">
        <v>73</v>
      </c>
      <c r="AG3740" s="86"/>
      <c r="AH3740" s="86" t="s">
        <v>2511</v>
      </c>
      <c r="AI3740" s="86"/>
      <c r="AJ3740" s="86" t="s">
        <v>46</v>
      </c>
      <c r="AK3740" s="86" t="str">
        <f t="shared" si="1"/>
        <v>МБОУ ДО Егорлыкский Центр внешкольной работы, пос. Егорлыкский</v>
      </c>
      <c r="AL3740" s="50" t="s">
        <v>2511</v>
      </c>
      <c r="AM3740" s="18"/>
      <c r="AN3740" s="18"/>
      <c r="AO3740" s="18"/>
      <c r="AP3740" s="18"/>
      <c r="AQ3740" s="18"/>
    </row>
    <row r="3741" spans="1:43" ht="38.25" x14ac:dyDescent="0.2">
      <c r="A3741" s="79">
        <v>45635</v>
      </c>
      <c r="B3741" s="70" t="s">
        <v>16939</v>
      </c>
      <c r="C3741" s="86" t="s">
        <v>19597</v>
      </c>
      <c r="D3741" s="86" t="s">
        <v>17279</v>
      </c>
      <c r="E3741" s="86" t="s">
        <v>75</v>
      </c>
      <c r="F3741" s="86" t="s">
        <v>194</v>
      </c>
      <c r="G3741" s="86" t="s">
        <v>42</v>
      </c>
      <c r="H3741" s="48">
        <v>39735</v>
      </c>
      <c r="I3741" s="86">
        <v>9094155707</v>
      </c>
      <c r="J3741" s="47">
        <v>10</v>
      </c>
      <c r="K3741" s="49">
        <v>10</v>
      </c>
      <c r="L3741" s="86" t="s">
        <v>30</v>
      </c>
      <c r="M3741" s="86" t="s">
        <v>31</v>
      </c>
      <c r="N3741" s="86">
        <v>6023</v>
      </c>
      <c r="O3741" s="86">
        <v>112918</v>
      </c>
      <c r="P3741" s="87">
        <v>44876</v>
      </c>
      <c r="Q3741" s="86" t="s">
        <v>174</v>
      </c>
      <c r="R3741" s="50" t="s">
        <v>17280</v>
      </c>
      <c r="S3741" s="86" t="s">
        <v>60</v>
      </c>
      <c r="T3741" s="94"/>
      <c r="U3741" s="86" t="s">
        <v>35</v>
      </c>
      <c r="V3741" s="50" t="s">
        <v>762</v>
      </c>
      <c r="W3741" s="50"/>
      <c r="X3741" s="86"/>
      <c r="Y3741" s="86"/>
      <c r="Z3741" s="86"/>
      <c r="AA3741" s="86"/>
      <c r="AB3741" s="86"/>
      <c r="AC3741" s="94"/>
      <c r="AD3741" s="86"/>
      <c r="AE3741" s="86" t="s">
        <v>66</v>
      </c>
      <c r="AF3741" s="86" t="s">
        <v>73</v>
      </c>
      <c r="AG3741" s="86"/>
      <c r="AH3741" s="86" t="s">
        <v>763</v>
      </c>
      <c r="AI3741" s="86"/>
      <c r="AJ3741" s="86" t="s">
        <v>94</v>
      </c>
      <c r="AK3741" s="86" t="str">
        <f t="shared" si="1"/>
        <v>ФГАОУ ВО ЮФУ ИРТСУ кафедра Инженерной графики и компьютерного дизайна, г. Таганрог</v>
      </c>
      <c r="AL3741" s="50" t="s">
        <v>763</v>
      </c>
      <c r="AM3741" s="18"/>
      <c r="AN3741" s="18"/>
      <c r="AO3741" s="18"/>
      <c r="AP3741" s="18"/>
      <c r="AQ3741" s="18"/>
    </row>
    <row r="3742" spans="1:43" ht="12.75" x14ac:dyDescent="0.2">
      <c r="A3742" s="79">
        <v>45635</v>
      </c>
      <c r="B3742" s="70" t="s">
        <v>16939</v>
      </c>
      <c r="C3742" s="86" t="s">
        <v>19597</v>
      </c>
      <c r="D3742" s="86" t="s">
        <v>15591</v>
      </c>
      <c r="E3742" s="86" t="s">
        <v>248</v>
      </c>
      <c r="F3742" s="86" t="s">
        <v>326</v>
      </c>
      <c r="G3742" s="86" t="s">
        <v>4004</v>
      </c>
      <c r="H3742" s="48">
        <v>39519</v>
      </c>
      <c r="I3742" s="86">
        <v>89148789159</v>
      </c>
      <c r="J3742" s="47">
        <v>10</v>
      </c>
      <c r="K3742" s="49">
        <v>10</v>
      </c>
      <c r="L3742" s="86" t="s">
        <v>30</v>
      </c>
      <c r="M3742" s="86" t="s">
        <v>31</v>
      </c>
      <c r="N3742" s="86">
        <v>2522</v>
      </c>
      <c r="O3742" s="86">
        <v>34047</v>
      </c>
      <c r="P3742" s="87">
        <v>44663</v>
      </c>
      <c r="Q3742" s="86" t="s">
        <v>15602</v>
      </c>
      <c r="R3742" s="50" t="s">
        <v>1250</v>
      </c>
      <c r="S3742" s="86" t="s">
        <v>2552</v>
      </c>
      <c r="T3742" s="94"/>
      <c r="U3742" s="86" t="s">
        <v>35</v>
      </c>
      <c r="V3742" s="50" t="s">
        <v>4952</v>
      </c>
      <c r="W3742" s="50" t="s">
        <v>15608</v>
      </c>
      <c r="X3742" s="86" t="s">
        <v>2552</v>
      </c>
      <c r="Y3742" s="86"/>
      <c r="Z3742" s="86" t="s">
        <v>35</v>
      </c>
      <c r="AA3742" s="86" t="s">
        <v>4952</v>
      </c>
      <c r="AB3742" s="86" t="s">
        <v>15616</v>
      </c>
      <c r="AC3742" s="298" t="s">
        <v>15617</v>
      </c>
      <c r="AD3742" s="300"/>
      <c r="AE3742" s="299"/>
      <c r="AF3742" s="86" t="s">
        <v>37</v>
      </c>
      <c r="AG3742" s="86"/>
      <c r="AH3742" s="86"/>
      <c r="AI3742" s="86" t="s">
        <v>2554</v>
      </c>
      <c r="AJ3742" s="86" t="s">
        <v>46</v>
      </c>
      <c r="AK3742" s="86" t="str">
        <f t="shared" si="1"/>
        <v>МБУ ДО "ДШИ №1" г. Ангарска</v>
      </c>
      <c r="AL3742" s="50" t="s">
        <v>2554</v>
      </c>
      <c r="AM3742" s="18"/>
      <c r="AN3742" s="18"/>
      <c r="AO3742" s="18"/>
      <c r="AP3742" s="18"/>
      <c r="AQ3742" s="18"/>
    </row>
    <row r="3743" spans="1:43" ht="25.5" x14ac:dyDescent="0.2">
      <c r="A3743" s="79">
        <v>45635</v>
      </c>
      <c r="B3743" s="70" t="s">
        <v>16939</v>
      </c>
      <c r="C3743" s="86" t="s">
        <v>19597</v>
      </c>
      <c r="D3743" s="86" t="s">
        <v>1845</v>
      </c>
      <c r="E3743" s="86" t="s">
        <v>69</v>
      </c>
      <c r="F3743" s="86" t="s">
        <v>2129</v>
      </c>
      <c r="G3743" s="86" t="s">
        <v>42</v>
      </c>
      <c r="H3743" s="48">
        <v>39693</v>
      </c>
      <c r="I3743" s="86" t="s">
        <v>11046</v>
      </c>
      <c r="J3743" s="47">
        <v>10</v>
      </c>
      <c r="K3743" s="49">
        <v>10</v>
      </c>
      <c r="L3743" s="86" t="s">
        <v>30</v>
      </c>
      <c r="M3743" s="86" t="s">
        <v>31</v>
      </c>
      <c r="N3743" s="86">
        <v>6022</v>
      </c>
      <c r="O3743" s="86">
        <v>953532</v>
      </c>
      <c r="P3743" s="87">
        <v>44815</v>
      </c>
      <c r="Q3743" s="86" t="s">
        <v>124</v>
      </c>
      <c r="R3743" s="50" t="s">
        <v>11034</v>
      </c>
      <c r="S3743" s="86" t="s">
        <v>60</v>
      </c>
      <c r="T3743" s="94"/>
      <c r="U3743" s="86" t="s">
        <v>35</v>
      </c>
      <c r="V3743" s="50" t="s">
        <v>910</v>
      </c>
      <c r="W3743" s="50" t="s">
        <v>107</v>
      </c>
      <c r="X3743" s="86" t="s">
        <v>60</v>
      </c>
      <c r="Y3743" s="86"/>
      <c r="Z3743" s="86" t="s">
        <v>35</v>
      </c>
      <c r="AA3743" s="86" t="s">
        <v>150</v>
      </c>
      <c r="AB3743" s="86" t="s">
        <v>11047</v>
      </c>
      <c r="AC3743" s="86"/>
      <c r="AD3743" s="86"/>
      <c r="AE3743" s="86" t="s">
        <v>36</v>
      </c>
      <c r="AF3743" s="86" t="s">
        <v>67</v>
      </c>
      <c r="AG3743" s="86" t="s">
        <v>110</v>
      </c>
      <c r="AH3743" s="86"/>
      <c r="AI3743" s="86"/>
      <c r="AJ3743" s="86" t="s">
        <v>94</v>
      </c>
      <c r="AK3743" s="86" t="str">
        <f t="shared" si="1"/>
        <v>МБОУ г. Ростова-на-Дону «Лицей многопрофильный № 69»</v>
      </c>
      <c r="AL3743" s="50" t="s">
        <v>110</v>
      </c>
      <c r="AM3743" s="18"/>
      <c r="AN3743" s="18"/>
      <c r="AO3743" s="18"/>
      <c r="AP3743" s="18"/>
      <c r="AQ3743" s="18"/>
    </row>
    <row r="3744" spans="1:43" ht="38.25" x14ac:dyDescent="0.2">
      <c r="A3744" s="79">
        <v>45635</v>
      </c>
      <c r="B3744" s="70" t="s">
        <v>16939</v>
      </c>
      <c r="C3744" s="86" t="s">
        <v>19597</v>
      </c>
      <c r="D3744" s="86" t="s">
        <v>18826</v>
      </c>
      <c r="E3744" s="86" t="s">
        <v>1213</v>
      </c>
      <c r="F3744" s="86" t="s">
        <v>464</v>
      </c>
      <c r="G3744" s="86" t="s">
        <v>42</v>
      </c>
      <c r="H3744" s="48">
        <v>39484</v>
      </c>
      <c r="I3744" s="86">
        <v>89297182391</v>
      </c>
      <c r="J3744" s="47">
        <v>10</v>
      </c>
      <c r="K3744" s="49">
        <v>10</v>
      </c>
      <c r="L3744" s="86" t="s">
        <v>30</v>
      </c>
      <c r="M3744" s="86" t="s">
        <v>31</v>
      </c>
      <c r="N3744" s="86">
        <v>3622</v>
      </c>
      <c r="O3744" s="89" t="s">
        <v>18827</v>
      </c>
      <c r="P3744" s="87">
        <v>44611</v>
      </c>
      <c r="Q3744" s="86" t="s">
        <v>2067</v>
      </c>
      <c r="R3744" s="50" t="s">
        <v>9708</v>
      </c>
      <c r="S3744" s="86" t="s">
        <v>2068</v>
      </c>
      <c r="T3744" s="94" t="s">
        <v>18828</v>
      </c>
      <c r="U3744" s="86" t="s">
        <v>35</v>
      </c>
      <c r="V3744" s="50" t="s">
        <v>6273</v>
      </c>
      <c r="W3744" s="50" t="s">
        <v>18829</v>
      </c>
      <c r="X3744" s="86" t="s">
        <v>2068</v>
      </c>
      <c r="Y3744" s="86" t="s">
        <v>18828</v>
      </c>
      <c r="Z3744" s="86" t="s">
        <v>35</v>
      </c>
      <c r="AA3744" s="86" t="s">
        <v>6273</v>
      </c>
      <c r="AB3744" s="86" t="s">
        <v>18830</v>
      </c>
      <c r="AC3744" s="86" t="s">
        <v>18830</v>
      </c>
      <c r="AD3744" s="86" t="s">
        <v>18830</v>
      </c>
      <c r="AE3744" s="86" t="s">
        <v>66</v>
      </c>
      <c r="AF3744" s="86" t="s">
        <v>37</v>
      </c>
      <c r="AG3744" s="86"/>
      <c r="AH3744" s="86"/>
      <c r="AI3744" s="86" t="s">
        <v>1268</v>
      </c>
      <c r="AJ3744" s="86" t="s">
        <v>39</v>
      </c>
      <c r="AK3744" s="86" t="str">
        <f t="shared" si="1"/>
        <v>МБОУ Лицей №124 г.о. Самара</v>
      </c>
      <c r="AL3744" s="50" t="s">
        <v>1268</v>
      </c>
      <c r="AM3744" s="18"/>
      <c r="AN3744" s="18"/>
      <c r="AO3744" s="18"/>
      <c r="AP3744" s="18"/>
      <c r="AQ3744" s="18"/>
    </row>
    <row r="3745" spans="1:43" ht="38.25" x14ac:dyDescent="0.2">
      <c r="A3745" s="79">
        <v>45635</v>
      </c>
      <c r="B3745" s="70" t="s">
        <v>16939</v>
      </c>
      <c r="C3745" s="86" t="s">
        <v>19597</v>
      </c>
      <c r="D3745" s="86" t="s">
        <v>10396</v>
      </c>
      <c r="E3745" s="86" t="s">
        <v>1004</v>
      </c>
      <c r="F3745" s="86" t="s">
        <v>633</v>
      </c>
      <c r="G3745" s="86" t="s">
        <v>42</v>
      </c>
      <c r="H3745" s="48">
        <v>39634</v>
      </c>
      <c r="I3745" s="86">
        <v>9281545205</v>
      </c>
      <c r="J3745" s="47">
        <v>10</v>
      </c>
      <c r="K3745" s="49">
        <v>10</v>
      </c>
      <c r="L3745" s="86" t="s">
        <v>30</v>
      </c>
      <c r="M3745" s="86" t="s">
        <v>31</v>
      </c>
      <c r="N3745" s="86">
        <v>6022</v>
      </c>
      <c r="O3745" s="86">
        <v>861939</v>
      </c>
      <c r="P3745" s="87">
        <v>44758</v>
      </c>
      <c r="Q3745" s="86" t="s">
        <v>71</v>
      </c>
      <c r="R3745" s="50" t="s">
        <v>7210</v>
      </c>
      <c r="S3745" s="86" t="s">
        <v>60</v>
      </c>
      <c r="T3745" s="94" t="s">
        <v>187</v>
      </c>
      <c r="U3745" s="86" t="s">
        <v>35</v>
      </c>
      <c r="V3745" s="50" t="s">
        <v>145</v>
      </c>
      <c r="W3745" s="50" t="s">
        <v>63</v>
      </c>
      <c r="X3745" s="86" t="s">
        <v>60</v>
      </c>
      <c r="Y3745" s="86" t="s">
        <v>187</v>
      </c>
      <c r="Z3745" s="86" t="s">
        <v>35</v>
      </c>
      <c r="AA3745" s="86" t="s">
        <v>910</v>
      </c>
      <c r="AB3745" s="86"/>
      <c r="AC3745" s="86"/>
      <c r="AD3745" s="86"/>
      <c r="AE3745" s="86" t="s">
        <v>36</v>
      </c>
      <c r="AF3745" s="86" t="s">
        <v>67</v>
      </c>
      <c r="AG3745" s="86" t="s">
        <v>68</v>
      </c>
      <c r="AH3745" s="86"/>
      <c r="AI3745" s="86"/>
      <c r="AJ3745" s="86" t="s">
        <v>39</v>
      </c>
      <c r="AK374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745" s="50" t="s">
        <v>68</v>
      </c>
      <c r="AM3745" s="18"/>
      <c r="AN3745" s="18"/>
      <c r="AO3745" s="18"/>
      <c r="AP3745" s="18"/>
      <c r="AQ3745" s="18"/>
    </row>
    <row r="3746" spans="1:43" ht="25.5" x14ac:dyDescent="0.2">
      <c r="A3746" s="79">
        <v>45635</v>
      </c>
      <c r="B3746" s="70" t="s">
        <v>16939</v>
      </c>
      <c r="C3746" s="86" t="s">
        <v>19597</v>
      </c>
      <c r="D3746" s="86" t="s">
        <v>9875</v>
      </c>
      <c r="E3746" s="86" t="s">
        <v>680</v>
      </c>
      <c r="F3746" s="86" t="s">
        <v>16513</v>
      </c>
      <c r="G3746" s="86" t="s">
        <v>42</v>
      </c>
      <c r="H3746" s="48">
        <v>39503</v>
      </c>
      <c r="I3746" s="86">
        <v>89198842918</v>
      </c>
      <c r="J3746" s="47">
        <v>10</v>
      </c>
      <c r="K3746" s="49">
        <v>10</v>
      </c>
      <c r="L3746" s="86" t="s">
        <v>30</v>
      </c>
      <c r="M3746" s="86" t="s">
        <v>31</v>
      </c>
      <c r="N3746" s="86">
        <v>6021</v>
      </c>
      <c r="O3746" s="86">
        <v>174646</v>
      </c>
      <c r="P3746" s="87">
        <v>44708</v>
      </c>
      <c r="Q3746" s="86" t="s">
        <v>16514</v>
      </c>
      <c r="R3746" s="50" t="s">
        <v>9010</v>
      </c>
      <c r="S3746" s="86" t="s">
        <v>60</v>
      </c>
      <c r="T3746" s="94"/>
      <c r="U3746" s="86" t="s">
        <v>157</v>
      </c>
      <c r="V3746" s="50" t="s">
        <v>9011</v>
      </c>
      <c r="W3746" s="50"/>
      <c r="X3746" s="86"/>
      <c r="Y3746" s="86"/>
      <c r="Z3746" s="86"/>
      <c r="AA3746" s="86"/>
      <c r="AB3746" s="86" t="s">
        <v>9012</v>
      </c>
      <c r="AC3746" s="86"/>
      <c r="AD3746" s="86"/>
      <c r="AE3746" s="86" t="s">
        <v>36</v>
      </c>
      <c r="AF3746" s="86" t="s">
        <v>73</v>
      </c>
      <c r="AG3746" s="86"/>
      <c r="AH3746" s="86" t="s">
        <v>2573</v>
      </c>
      <c r="AI3746" s="86"/>
      <c r="AJ3746" s="86" t="s">
        <v>39</v>
      </c>
      <c r="AK3746" s="86" t="str">
        <f t="shared" si="1"/>
        <v>МБОУ Багаевская СОШ № 2 ст. Багаевская, Багаевского р-на</v>
      </c>
      <c r="AL3746" s="50" t="s">
        <v>2573</v>
      </c>
      <c r="AM3746" s="18"/>
      <c r="AN3746" s="18"/>
      <c r="AO3746" s="18"/>
      <c r="AP3746" s="18"/>
      <c r="AQ3746" s="18"/>
    </row>
    <row r="3747" spans="1:43" ht="38.25" x14ac:dyDescent="0.2">
      <c r="A3747" s="79">
        <v>45635</v>
      </c>
      <c r="B3747" s="70" t="s">
        <v>16939</v>
      </c>
      <c r="C3747" s="86" t="s">
        <v>19597</v>
      </c>
      <c r="D3747" s="86" t="s">
        <v>7433</v>
      </c>
      <c r="E3747" s="86" t="s">
        <v>75</v>
      </c>
      <c r="F3747" s="86" t="s">
        <v>1330</v>
      </c>
      <c r="G3747" s="86" t="s">
        <v>42</v>
      </c>
      <c r="H3747" s="52">
        <v>39567</v>
      </c>
      <c r="I3747" s="86">
        <v>9612738384</v>
      </c>
      <c r="J3747" s="47">
        <v>10</v>
      </c>
      <c r="K3747" s="49">
        <v>10</v>
      </c>
      <c r="L3747" s="86" t="s">
        <v>30</v>
      </c>
      <c r="M3747" s="86" t="s">
        <v>31</v>
      </c>
      <c r="N3747" s="86">
        <v>6021</v>
      </c>
      <c r="O3747" s="86">
        <v>775646</v>
      </c>
      <c r="P3747" s="88">
        <v>44748</v>
      </c>
      <c r="Q3747" s="86" t="s">
        <v>71</v>
      </c>
      <c r="R3747" s="50" t="s">
        <v>7434</v>
      </c>
      <c r="S3747" s="86" t="s">
        <v>60</v>
      </c>
      <c r="T3747" s="94"/>
      <c r="U3747" s="86" t="s">
        <v>35</v>
      </c>
      <c r="V3747" s="50" t="s">
        <v>6648</v>
      </c>
      <c r="W3747" s="50" t="s">
        <v>6705</v>
      </c>
      <c r="X3747" s="86" t="s">
        <v>60</v>
      </c>
      <c r="Y3747" s="86"/>
      <c r="Z3747" s="86" t="s">
        <v>35</v>
      </c>
      <c r="AA3747" s="86" t="s">
        <v>6648</v>
      </c>
      <c r="AB3747" s="86" t="s">
        <v>7435</v>
      </c>
      <c r="AC3747" s="86"/>
      <c r="AD3747" s="94"/>
      <c r="AE3747" s="86" t="s">
        <v>66</v>
      </c>
      <c r="AF3747" s="86" t="s">
        <v>73</v>
      </c>
      <c r="AG3747" s="86"/>
      <c r="AH3747" s="86" t="s">
        <v>6649</v>
      </c>
      <c r="AI3747" s="86"/>
      <c r="AJ3747" s="86" t="s">
        <v>39</v>
      </c>
      <c r="AK3747" s="86" t="str">
        <f t="shared" si="1"/>
        <v>МАУ ДО «Таганрогская детская художественная школа имени С.И. Блонской» г. Таганрог</v>
      </c>
      <c r="AL3747" s="50" t="s">
        <v>6649</v>
      </c>
      <c r="AM3747" s="18"/>
      <c r="AN3747" s="18"/>
      <c r="AO3747" s="18"/>
      <c r="AP3747" s="18"/>
      <c r="AQ3747" s="18"/>
    </row>
    <row r="3748" spans="1:43" ht="38.25" x14ac:dyDescent="0.2">
      <c r="A3748" s="79">
        <v>45635</v>
      </c>
      <c r="B3748" s="70" t="s">
        <v>16939</v>
      </c>
      <c r="C3748" s="86" t="s">
        <v>19597</v>
      </c>
      <c r="D3748" s="86" t="s">
        <v>3802</v>
      </c>
      <c r="E3748" s="86" t="s">
        <v>3804</v>
      </c>
      <c r="F3748" s="86" t="s">
        <v>3784</v>
      </c>
      <c r="G3748" s="86" t="s">
        <v>42</v>
      </c>
      <c r="H3748" s="60">
        <v>39553</v>
      </c>
      <c r="I3748" s="86">
        <v>89884105126</v>
      </c>
      <c r="J3748" s="47">
        <v>10</v>
      </c>
      <c r="K3748" s="49">
        <v>10</v>
      </c>
      <c r="L3748" s="86" t="s">
        <v>30</v>
      </c>
      <c r="M3748" s="86" t="s">
        <v>50</v>
      </c>
      <c r="N3748" s="86" t="s">
        <v>3803</v>
      </c>
      <c r="O3748" s="86">
        <v>535892</v>
      </c>
      <c r="P3748" s="88">
        <v>42486</v>
      </c>
      <c r="Q3748" s="86" t="s">
        <v>3761</v>
      </c>
      <c r="R3748" s="50" t="s">
        <v>3773</v>
      </c>
      <c r="S3748" s="86" t="s">
        <v>98</v>
      </c>
      <c r="T3748" s="94"/>
      <c r="U3748" s="86" t="s">
        <v>35</v>
      </c>
      <c r="V3748" s="50" t="s">
        <v>2678</v>
      </c>
      <c r="W3748" s="50" t="s">
        <v>3763</v>
      </c>
      <c r="X3748" s="86"/>
      <c r="Y3748" s="86"/>
      <c r="Z3748" s="86"/>
      <c r="AA3748" s="86"/>
      <c r="AB3748" s="86" t="s">
        <v>3764</v>
      </c>
      <c r="AC3748" s="86"/>
      <c r="AD3748" s="86"/>
      <c r="AE3748" s="86" t="s">
        <v>66</v>
      </c>
      <c r="AF3748" s="86" t="s">
        <v>37</v>
      </c>
      <c r="AG3748" s="86"/>
      <c r="AH3748" s="86"/>
      <c r="AI3748" s="86" t="s">
        <v>3576</v>
      </c>
      <c r="AJ3748" s="86" t="s">
        <v>46</v>
      </c>
      <c r="AK3748" s="86" t="str">
        <f t="shared" si="1"/>
        <v>МБУ ДО ДХШ № 3 г.-курорт Сочи</v>
      </c>
      <c r="AL3748" s="50" t="s">
        <v>3576</v>
      </c>
      <c r="AM3748" s="18"/>
      <c r="AN3748" s="18"/>
      <c r="AO3748" s="18"/>
      <c r="AP3748" s="18"/>
      <c r="AQ3748" s="18"/>
    </row>
    <row r="3749" spans="1:43" ht="25.5" x14ac:dyDescent="0.2">
      <c r="A3749" s="79">
        <v>45635</v>
      </c>
      <c r="B3749" s="70" t="s">
        <v>16939</v>
      </c>
      <c r="C3749" s="86" t="s">
        <v>19597</v>
      </c>
      <c r="D3749" s="86" t="s">
        <v>426</v>
      </c>
      <c r="E3749" s="86" t="s">
        <v>218</v>
      </c>
      <c r="F3749" s="86" t="s">
        <v>57</v>
      </c>
      <c r="G3749" s="86" t="s">
        <v>42</v>
      </c>
      <c r="H3749" s="60">
        <v>39480</v>
      </c>
      <c r="I3749" s="86">
        <v>89064665690</v>
      </c>
      <c r="J3749" s="47">
        <v>10</v>
      </c>
      <c r="K3749" s="49">
        <v>10</v>
      </c>
      <c r="L3749" s="86" t="s">
        <v>30</v>
      </c>
      <c r="M3749" s="86" t="s">
        <v>31</v>
      </c>
      <c r="N3749" s="89" t="s">
        <v>346</v>
      </c>
      <c r="O3749" s="86">
        <v>853043</v>
      </c>
      <c r="P3749" s="88">
        <v>44611</v>
      </c>
      <c r="Q3749" s="86" t="s">
        <v>347</v>
      </c>
      <c r="R3749" s="50" t="s">
        <v>427</v>
      </c>
      <c r="S3749" s="86" t="s">
        <v>164</v>
      </c>
      <c r="T3749" s="94"/>
      <c r="U3749" s="86" t="s">
        <v>35</v>
      </c>
      <c r="V3749" s="50" t="s">
        <v>428</v>
      </c>
      <c r="W3749" s="50" t="s">
        <v>429</v>
      </c>
      <c r="X3749" s="86" t="s">
        <v>164</v>
      </c>
      <c r="Y3749" s="86"/>
      <c r="Z3749" s="86" t="s">
        <v>35</v>
      </c>
      <c r="AA3749" s="86" t="s">
        <v>430</v>
      </c>
      <c r="AB3749" s="86" t="s">
        <v>431</v>
      </c>
      <c r="AC3749" s="86"/>
      <c r="AD3749" s="86"/>
      <c r="AE3749" s="86" t="s">
        <v>66</v>
      </c>
      <c r="AF3749" s="86" t="s">
        <v>37</v>
      </c>
      <c r="AG3749" s="86"/>
      <c r="AH3749" s="86"/>
      <c r="AI3749" s="86" t="s">
        <v>169</v>
      </c>
      <c r="AJ3749" s="86" t="s">
        <v>39</v>
      </c>
      <c r="AK3749" s="86" t="str">
        <f t="shared" si="1"/>
        <v>МБУ ДО "Детская художественная школа" г. Ставрополь</v>
      </c>
      <c r="AL3749" s="50" t="s">
        <v>169</v>
      </c>
      <c r="AM3749" s="18"/>
      <c r="AN3749" s="18"/>
      <c r="AO3749" s="18"/>
      <c r="AP3749" s="18"/>
      <c r="AQ3749" s="18"/>
    </row>
    <row r="3750" spans="1:43" ht="38.25" x14ac:dyDescent="0.2">
      <c r="A3750" s="79">
        <v>45635</v>
      </c>
      <c r="B3750" s="70" t="s">
        <v>16939</v>
      </c>
      <c r="C3750" s="86" t="s">
        <v>19597</v>
      </c>
      <c r="D3750" s="86" t="s">
        <v>10933</v>
      </c>
      <c r="E3750" s="86" t="s">
        <v>127</v>
      </c>
      <c r="F3750" s="86" t="s">
        <v>395</v>
      </c>
      <c r="G3750" s="86" t="s">
        <v>4004</v>
      </c>
      <c r="H3750" s="48">
        <v>39570</v>
      </c>
      <c r="I3750" s="86">
        <v>89775389272</v>
      </c>
      <c r="J3750" s="47">
        <v>10</v>
      </c>
      <c r="K3750" s="49">
        <v>10</v>
      </c>
      <c r="L3750" s="86" t="s">
        <v>30</v>
      </c>
      <c r="M3750" s="86" t="s">
        <v>14316</v>
      </c>
      <c r="N3750" s="86">
        <v>4622</v>
      </c>
      <c r="O3750" s="86">
        <v>607147</v>
      </c>
      <c r="P3750" s="87">
        <v>44719</v>
      </c>
      <c r="Q3750" s="86" t="s">
        <v>16915</v>
      </c>
      <c r="R3750" s="50" t="s">
        <v>1210</v>
      </c>
      <c r="S3750" s="86" t="s">
        <v>197</v>
      </c>
      <c r="T3750" s="94"/>
      <c r="U3750" s="86" t="s">
        <v>35</v>
      </c>
      <c r="V3750" s="50" t="s">
        <v>9089</v>
      </c>
      <c r="W3750" s="50" t="s">
        <v>16850</v>
      </c>
      <c r="X3750" s="86" t="s">
        <v>197</v>
      </c>
      <c r="Y3750" s="86"/>
      <c r="Z3750" s="86" t="s">
        <v>35</v>
      </c>
      <c r="AA3750" s="86" t="s">
        <v>16851</v>
      </c>
      <c r="AB3750" s="86" t="s">
        <v>16852</v>
      </c>
      <c r="AC3750" s="86"/>
      <c r="AD3750" s="86"/>
      <c r="AE3750" s="86" t="s">
        <v>16903</v>
      </c>
      <c r="AF3750" s="86" t="s">
        <v>37</v>
      </c>
      <c r="AG3750" s="86"/>
      <c r="AH3750" s="86"/>
      <c r="AI3750" s="86" t="s">
        <v>865</v>
      </c>
      <c r="AJ3750" s="86" t="s">
        <v>46</v>
      </c>
      <c r="AK3750" s="86" t="str">
        <f t="shared" si="1"/>
        <v>МАУДО «Центр художественного мастерства» г.о. Королёв Московской области</v>
      </c>
      <c r="AL3750" s="50" t="s">
        <v>865</v>
      </c>
      <c r="AM3750" s="18"/>
      <c r="AN3750" s="18"/>
      <c r="AO3750" s="18"/>
      <c r="AP3750" s="18"/>
      <c r="AQ3750" s="18"/>
    </row>
    <row r="3751" spans="1:43" ht="51" x14ac:dyDescent="0.2">
      <c r="A3751" s="79">
        <v>45635</v>
      </c>
      <c r="B3751" s="70" t="s">
        <v>16939</v>
      </c>
      <c r="C3751" s="86" t="s">
        <v>19597</v>
      </c>
      <c r="D3751" s="86" t="s">
        <v>4487</v>
      </c>
      <c r="E3751" s="86" t="s">
        <v>1213</v>
      </c>
      <c r="F3751" s="86" t="s">
        <v>128</v>
      </c>
      <c r="G3751" s="86" t="s">
        <v>42</v>
      </c>
      <c r="H3751" s="48">
        <v>39622</v>
      </c>
      <c r="I3751" s="86">
        <v>89200657885</v>
      </c>
      <c r="J3751" s="47">
        <v>10</v>
      </c>
      <c r="K3751" s="49">
        <v>10</v>
      </c>
      <c r="L3751" s="86" t="s">
        <v>30</v>
      </c>
      <c r="M3751" s="86" t="s">
        <v>31</v>
      </c>
      <c r="N3751" s="86">
        <v>2222</v>
      </c>
      <c r="O3751" s="86">
        <v>447412</v>
      </c>
      <c r="P3751" s="87">
        <v>44742</v>
      </c>
      <c r="Q3751" s="86" t="s">
        <v>1689</v>
      </c>
      <c r="R3751" s="50" t="s">
        <v>15502</v>
      </c>
      <c r="S3751" s="86" t="s">
        <v>683</v>
      </c>
      <c r="T3751" s="94"/>
      <c r="U3751" s="86" t="s">
        <v>35</v>
      </c>
      <c r="V3751" s="50" t="s">
        <v>823</v>
      </c>
      <c r="W3751" s="50"/>
      <c r="X3751" s="86"/>
      <c r="Y3751" s="86"/>
      <c r="Z3751" s="86"/>
      <c r="AA3751" s="86"/>
      <c r="AB3751" s="86" t="s">
        <v>15503</v>
      </c>
      <c r="AC3751" s="86"/>
      <c r="AD3751" s="86"/>
      <c r="AE3751" s="86" t="s">
        <v>36</v>
      </c>
      <c r="AF3751" s="86" t="s">
        <v>37</v>
      </c>
      <c r="AG3751" s="86"/>
      <c r="AH3751" s="86"/>
      <c r="AI3751" s="86" t="s">
        <v>687</v>
      </c>
      <c r="AJ3751" s="86" t="s">
        <v>46</v>
      </c>
      <c r="AK3751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3751" s="50" t="s">
        <v>687</v>
      </c>
      <c r="AM3751" s="18"/>
      <c r="AN3751" s="18"/>
      <c r="AO3751" s="18"/>
      <c r="AP3751" s="18"/>
      <c r="AQ3751" s="18"/>
    </row>
    <row r="3752" spans="1:43" ht="25.5" x14ac:dyDescent="0.2">
      <c r="A3752" s="79">
        <v>45635</v>
      </c>
      <c r="B3752" s="70" t="s">
        <v>16939</v>
      </c>
      <c r="C3752" s="86" t="s">
        <v>19597</v>
      </c>
      <c r="D3752" s="86" t="s">
        <v>17286</v>
      </c>
      <c r="E3752" s="86" t="s">
        <v>586</v>
      </c>
      <c r="F3752" s="86" t="s">
        <v>580</v>
      </c>
      <c r="G3752" s="86" t="s">
        <v>29</v>
      </c>
      <c r="H3752" s="48">
        <v>39722</v>
      </c>
      <c r="I3752" s="86">
        <v>89127789939</v>
      </c>
      <c r="J3752" s="47">
        <v>10</v>
      </c>
      <c r="K3752" s="49">
        <v>10</v>
      </c>
      <c r="L3752" s="86" t="s">
        <v>30</v>
      </c>
      <c r="M3752" s="86" t="s">
        <v>31</v>
      </c>
      <c r="N3752" s="86">
        <v>7522</v>
      </c>
      <c r="O3752" s="86">
        <v>942124</v>
      </c>
      <c r="P3752" s="87">
        <v>44846</v>
      </c>
      <c r="Q3752" s="86" t="s">
        <v>3064</v>
      </c>
      <c r="R3752" s="50" t="s">
        <v>17287</v>
      </c>
      <c r="S3752" s="86" t="s">
        <v>2138</v>
      </c>
      <c r="T3752" s="94"/>
      <c r="U3752" s="86" t="s">
        <v>35</v>
      </c>
      <c r="V3752" s="50" t="s">
        <v>4927</v>
      </c>
      <c r="W3752" s="50" t="s">
        <v>3712</v>
      </c>
      <c r="X3752" s="86" t="s">
        <v>2138</v>
      </c>
      <c r="Y3752" s="86"/>
      <c r="Z3752" s="86" t="s">
        <v>35</v>
      </c>
      <c r="AA3752" s="86" t="s">
        <v>4927</v>
      </c>
      <c r="AB3752" s="86" t="s">
        <v>17288</v>
      </c>
      <c r="AC3752" s="86"/>
      <c r="AD3752" s="86"/>
      <c r="AE3752" s="86" t="s">
        <v>36</v>
      </c>
      <c r="AF3752" s="86" t="s">
        <v>37</v>
      </c>
      <c r="AG3752" s="86"/>
      <c r="AH3752" s="86"/>
      <c r="AI3752" s="86" t="s">
        <v>1502</v>
      </c>
      <c r="AJ3752" s="86" t="s">
        <v>94</v>
      </c>
      <c r="AK3752" s="86" t="str">
        <f t="shared" si="1"/>
        <v>МАУДО «ДХШИ им. Н.А. Аристова» г. Челябинска</v>
      </c>
      <c r="AL3752" s="50" t="s">
        <v>1502</v>
      </c>
      <c r="AM3752" s="18"/>
      <c r="AN3752" s="18"/>
      <c r="AO3752" s="18"/>
      <c r="AP3752" s="18"/>
      <c r="AQ3752" s="18"/>
    </row>
    <row r="3753" spans="1:43" ht="25.5" x14ac:dyDescent="0.2">
      <c r="A3753" s="79">
        <v>45635</v>
      </c>
      <c r="B3753" s="70" t="s">
        <v>16939</v>
      </c>
      <c r="C3753" s="86" t="s">
        <v>19597</v>
      </c>
      <c r="D3753" s="86" t="s">
        <v>9186</v>
      </c>
      <c r="E3753" s="86" t="s">
        <v>69</v>
      </c>
      <c r="F3753" s="86" t="s">
        <v>114</v>
      </c>
      <c r="G3753" s="86" t="s">
        <v>42</v>
      </c>
      <c r="H3753" s="52">
        <v>39731</v>
      </c>
      <c r="I3753" s="86">
        <v>89614621703</v>
      </c>
      <c r="J3753" s="47">
        <v>10</v>
      </c>
      <c r="K3753" s="49">
        <v>10</v>
      </c>
      <c r="L3753" s="86" t="s">
        <v>30</v>
      </c>
      <c r="M3753" s="86" t="s">
        <v>31</v>
      </c>
      <c r="N3753" s="89" t="s">
        <v>354</v>
      </c>
      <c r="O3753" s="86">
        <v>960567</v>
      </c>
      <c r="P3753" s="87">
        <v>44877</v>
      </c>
      <c r="Q3753" s="86" t="s">
        <v>9187</v>
      </c>
      <c r="R3753" s="50" t="s">
        <v>801</v>
      </c>
      <c r="S3753" s="86" t="s">
        <v>164</v>
      </c>
      <c r="T3753" s="94"/>
      <c r="U3753" s="86" t="s">
        <v>35</v>
      </c>
      <c r="V3753" s="50" t="s">
        <v>166</v>
      </c>
      <c r="W3753" s="50" t="s">
        <v>511</v>
      </c>
      <c r="X3753" s="86" t="s">
        <v>164</v>
      </c>
      <c r="Y3753" s="86"/>
      <c r="Z3753" s="86" t="s">
        <v>35</v>
      </c>
      <c r="AA3753" s="86" t="s">
        <v>166</v>
      </c>
      <c r="AB3753" s="86" t="s">
        <v>6253</v>
      </c>
      <c r="AC3753" s="86"/>
      <c r="AD3753" s="86"/>
      <c r="AE3753" s="86" t="s">
        <v>66</v>
      </c>
      <c r="AF3753" s="86" t="s">
        <v>37</v>
      </c>
      <c r="AG3753" s="86"/>
      <c r="AH3753" s="86"/>
      <c r="AI3753" s="86" t="s">
        <v>169</v>
      </c>
      <c r="AJ3753" s="86" t="s">
        <v>46</v>
      </c>
      <c r="AK3753" s="86" t="str">
        <f t="shared" si="1"/>
        <v>МБУ ДО "Детская художественная школа" г. Ставрополь</v>
      </c>
      <c r="AL3753" s="50" t="s">
        <v>169</v>
      </c>
      <c r="AM3753" s="18"/>
      <c r="AN3753" s="18"/>
      <c r="AO3753" s="18"/>
      <c r="AP3753" s="18"/>
      <c r="AQ3753" s="18"/>
    </row>
    <row r="3754" spans="1:43" ht="25.5" x14ac:dyDescent="0.2">
      <c r="A3754" s="79">
        <v>45635</v>
      </c>
      <c r="B3754" s="70" t="s">
        <v>16939</v>
      </c>
      <c r="C3754" s="86" t="s">
        <v>19597</v>
      </c>
      <c r="D3754" s="86" t="s">
        <v>15077</v>
      </c>
      <c r="E3754" s="86" t="s">
        <v>91</v>
      </c>
      <c r="F3754" s="86" t="s">
        <v>326</v>
      </c>
      <c r="G3754" s="86" t="s">
        <v>42</v>
      </c>
      <c r="H3754" s="53">
        <v>40108</v>
      </c>
      <c r="I3754" s="86">
        <v>89617612316</v>
      </c>
      <c r="J3754" s="47">
        <v>10</v>
      </c>
      <c r="K3754" s="49">
        <v>10</v>
      </c>
      <c r="L3754" s="86" t="s">
        <v>30</v>
      </c>
      <c r="M3754" s="86" t="s">
        <v>31</v>
      </c>
      <c r="N3754" s="86">
        <v>6023</v>
      </c>
      <c r="O3754" s="86">
        <v>148014</v>
      </c>
      <c r="P3754" s="87">
        <v>44875</v>
      </c>
      <c r="Q3754" s="86" t="s">
        <v>5158</v>
      </c>
      <c r="R3754" s="50" t="s">
        <v>183</v>
      </c>
      <c r="S3754" s="86" t="s">
        <v>60</v>
      </c>
      <c r="T3754" s="94"/>
      <c r="U3754" s="86" t="s">
        <v>35</v>
      </c>
      <c r="V3754" s="50" t="s">
        <v>150</v>
      </c>
      <c r="W3754" s="50"/>
      <c r="X3754" s="86"/>
      <c r="Y3754" s="86"/>
      <c r="Z3754" s="86"/>
      <c r="AA3754" s="86" t="s">
        <v>150</v>
      </c>
      <c r="AB3754" s="86"/>
      <c r="AC3754" s="86"/>
      <c r="AD3754" s="86"/>
      <c r="AE3754" s="86" t="s">
        <v>36</v>
      </c>
      <c r="AF3754" s="86" t="s">
        <v>67</v>
      </c>
      <c r="AG3754" s="90" t="s">
        <v>181</v>
      </c>
      <c r="AH3754" s="86"/>
      <c r="AI3754" s="86"/>
      <c r="AJ3754" s="86" t="s">
        <v>46</v>
      </c>
      <c r="AK3754" s="86" t="str">
        <f t="shared" si="1"/>
        <v>МБОУ «Гимназия № 35»</v>
      </c>
      <c r="AL3754" s="50" t="s">
        <v>181</v>
      </c>
      <c r="AM3754" s="18"/>
      <c r="AN3754" s="18"/>
      <c r="AO3754" s="18"/>
      <c r="AP3754" s="18"/>
      <c r="AQ3754" s="18"/>
    </row>
    <row r="3755" spans="1:43" ht="25.5" x14ac:dyDescent="0.2">
      <c r="A3755" s="79">
        <v>45635</v>
      </c>
      <c r="B3755" s="70" t="s">
        <v>16939</v>
      </c>
      <c r="C3755" s="86" t="s">
        <v>19597</v>
      </c>
      <c r="D3755" s="86" t="s">
        <v>14322</v>
      </c>
      <c r="E3755" s="86" t="s">
        <v>808</v>
      </c>
      <c r="F3755" s="86" t="s">
        <v>4169</v>
      </c>
      <c r="G3755" s="86" t="s">
        <v>29</v>
      </c>
      <c r="H3755" s="53">
        <v>39638</v>
      </c>
      <c r="I3755" s="86">
        <v>89534568767</v>
      </c>
      <c r="J3755" s="47">
        <v>10</v>
      </c>
      <c r="K3755" s="49">
        <v>10</v>
      </c>
      <c r="L3755" s="86" t="s">
        <v>30</v>
      </c>
      <c r="M3755" s="86" t="s">
        <v>31</v>
      </c>
      <c r="N3755" s="86">
        <v>6022</v>
      </c>
      <c r="O3755" s="86">
        <v>942823</v>
      </c>
      <c r="P3755" s="87">
        <v>44767</v>
      </c>
      <c r="Q3755" s="86" t="s">
        <v>5158</v>
      </c>
      <c r="R3755" s="50" t="s">
        <v>183</v>
      </c>
      <c r="S3755" s="86" t="s">
        <v>60</v>
      </c>
      <c r="T3755" s="94"/>
      <c r="U3755" s="86" t="s">
        <v>35</v>
      </c>
      <c r="V3755" s="50" t="s">
        <v>150</v>
      </c>
      <c r="W3755" s="50"/>
      <c r="X3755" s="86"/>
      <c r="Y3755" s="86"/>
      <c r="Z3755" s="86"/>
      <c r="AA3755" s="86" t="s">
        <v>150</v>
      </c>
      <c r="AB3755" s="86"/>
      <c r="AC3755" s="86"/>
      <c r="AD3755" s="86"/>
      <c r="AE3755" s="86" t="s">
        <v>36</v>
      </c>
      <c r="AF3755" s="86" t="s">
        <v>67</v>
      </c>
      <c r="AG3755" s="90" t="s">
        <v>181</v>
      </c>
      <c r="AH3755" s="86"/>
      <c r="AI3755" s="86"/>
      <c r="AJ3755" s="86" t="s">
        <v>46</v>
      </c>
      <c r="AK3755" s="86" t="str">
        <f t="shared" si="1"/>
        <v>МБОУ «Гимназия № 35»</v>
      </c>
      <c r="AL3755" s="50" t="s">
        <v>181</v>
      </c>
      <c r="AM3755" s="18"/>
      <c r="AN3755" s="18"/>
      <c r="AO3755" s="18"/>
      <c r="AP3755" s="18"/>
      <c r="AQ3755" s="18"/>
    </row>
    <row r="3756" spans="1:43" ht="51" x14ac:dyDescent="0.2">
      <c r="A3756" s="79">
        <v>45635</v>
      </c>
      <c r="B3756" s="70" t="s">
        <v>16939</v>
      </c>
      <c r="C3756" s="86" t="s">
        <v>19597</v>
      </c>
      <c r="D3756" s="86" t="s">
        <v>4126</v>
      </c>
      <c r="E3756" s="86" t="s">
        <v>218</v>
      </c>
      <c r="F3756" s="86" t="s">
        <v>445</v>
      </c>
      <c r="G3756" s="86" t="s">
        <v>42</v>
      </c>
      <c r="H3756" s="53">
        <v>39432</v>
      </c>
      <c r="I3756" s="86">
        <v>89990781505</v>
      </c>
      <c r="J3756" s="47">
        <v>10</v>
      </c>
      <c r="K3756" s="49">
        <v>10</v>
      </c>
      <c r="L3756" s="86" t="s">
        <v>30</v>
      </c>
      <c r="M3756" s="86" t="s">
        <v>31</v>
      </c>
      <c r="N3756" s="86">
        <v>2221</v>
      </c>
      <c r="O3756" s="86">
        <v>388373</v>
      </c>
      <c r="P3756" s="87">
        <v>44602</v>
      </c>
      <c r="Q3756" s="86" t="s">
        <v>1689</v>
      </c>
      <c r="R3756" s="50" t="s">
        <v>14745</v>
      </c>
      <c r="S3756" s="86" t="s">
        <v>683</v>
      </c>
      <c r="T3756" s="94" t="s">
        <v>95</v>
      </c>
      <c r="U3756" s="86" t="s">
        <v>35</v>
      </c>
      <c r="V3756" s="50" t="s">
        <v>14746</v>
      </c>
      <c r="W3756" s="50" t="s">
        <v>167</v>
      </c>
      <c r="X3756" s="86" t="s">
        <v>683</v>
      </c>
      <c r="Y3756" s="86" t="s">
        <v>64</v>
      </c>
      <c r="Z3756" s="86" t="s">
        <v>35</v>
      </c>
      <c r="AA3756" s="86" t="s">
        <v>5664</v>
      </c>
      <c r="AB3756" s="86" t="s">
        <v>14747</v>
      </c>
      <c r="AC3756" s="86"/>
      <c r="AD3756" s="86"/>
      <c r="AE3756" s="86" t="s">
        <v>36</v>
      </c>
      <c r="AF3756" s="86" t="s">
        <v>37</v>
      </c>
      <c r="AG3756" s="86"/>
      <c r="AH3756" s="86"/>
      <c r="AI3756" s="86" t="s">
        <v>687</v>
      </c>
      <c r="AJ3756" s="86" t="s">
        <v>39</v>
      </c>
      <c r="AK3756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3756" s="50" t="s">
        <v>687</v>
      </c>
      <c r="AM3756" s="18"/>
      <c r="AN3756" s="18"/>
      <c r="AO3756" s="18"/>
      <c r="AP3756" s="18"/>
      <c r="AQ3756" s="18"/>
    </row>
    <row r="3757" spans="1:43" ht="51" x14ac:dyDescent="0.2">
      <c r="A3757" s="79">
        <v>45635</v>
      </c>
      <c r="B3757" s="70" t="s">
        <v>16939</v>
      </c>
      <c r="C3757" s="86" t="s">
        <v>19597</v>
      </c>
      <c r="D3757" s="86" t="s">
        <v>17240</v>
      </c>
      <c r="E3757" s="86" t="s">
        <v>248</v>
      </c>
      <c r="F3757" s="86" t="s">
        <v>70</v>
      </c>
      <c r="G3757" s="86" t="s">
        <v>42</v>
      </c>
      <c r="H3757" s="53">
        <v>39661</v>
      </c>
      <c r="I3757" s="86">
        <v>89081604001</v>
      </c>
      <c r="J3757" s="47">
        <v>10</v>
      </c>
      <c r="K3757" s="49">
        <v>10</v>
      </c>
      <c r="L3757" s="86" t="s">
        <v>30</v>
      </c>
      <c r="M3757" s="86" t="s">
        <v>31</v>
      </c>
      <c r="N3757" s="86">
        <v>2222</v>
      </c>
      <c r="O3757" s="86">
        <v>441994</v>
      </c>
      <c r="P3757" s="87">
        <v>44782</v>
      </c>
      <c r="Q3757" s="86" t="s">
        <v>681</v>
      </c>
      <c r="R3757" s="50" t="s">
        <v>13871</v>
      </c>
      <c r="S3757" s="86" t="s">
        <v>683</v>
      </c>
      <c r="T3757" s="94" t="s">
        <v>1690</v>
      </c>
      <c r="U3757" s="86" t="s">
        <v>35</v>
      </c>
      <c r="V3757" s="50" t="s">
        <v>823</v>
      </c>
      <c r="W3757" s="50" t="s">
        <v>5262</v>
      </c>
      <c r="X3757" s="86" t="s">
        <v>683</v>
      </c>
      <c r="Y3757" s="86" t="s">
        <v>4425</v>
      </c>
      <c r="Z3757" s="86" t="s">
        <v>35</v>
      </c>
      <c r="AA3757" s="86" t="s">
        <v>823</v>
      </c>
      <c r="AB3757" s="86"/>
      <c r="AC3757" s="94"/>
      <c r="AD3757" s="94"/>
      <c r="AE3757" s="86" t="s">
        <v>36</v>
      </c>
      <c r="AF3757" s="86" t="s">
        <v>37</v>
      </c>
      <c r="AG3757" s="86"/>
      <c r="AH3757" s="86"/>
      <c r="AI3757" s="86" t="s">
        <v>687</v>
      </c>
      <c r="AJ3757" s="86" t="s">
        <v>46</v>
      </c>
      <c r="AK3757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3757" s="50" t="s">
        <v>687</v>
      </c>
      <c r="AM3757" s="18"/>
      <c r="AN3757" s="18"/>
      <c r="AO3757" s="18"/>
      <c r="AP3757" s="18"/>
      <c r="AQ3757" s="18"/>
    </row>
    <row r="3758" spans="1:43" ht="12.75" x14ac:dyDescent="0.2">
      <c r="A3758" s="79">
        <v>45635</v>
      </c>
      <c r="B3758" s="70" t="s">
        <v>16939</v>
      </c>
      <c r="C3758" s="86" t="s">
        <v>19597</v>
      </c>
      <c r="D3758" s="86" t="s">
        <v>4395</v>
      </c>
      <c r="E3758" s="86" t="s">
        <v>403</v>
      </c>
      <c r="F3758" s="86" t="s">
        <v>4391</v>
      </c>
      <c r="G3758" s="86" t="s">
        <v>4004</v>
      </c>
      <c r="H3758" s="52">
        <v>39426</v>
      </c>
      <c r="I3758" s="86" t="s">
        <v>4396</v>
      </c>
      <c r="J3758" s="47">
        <v>10</v>
      </c>
      <c r="K3758" s="49">
        <v>10</v>
      </c>
      <c r="L3758" s="86" t="s">
        <v>30</v>
      </c>
      <c r="M3758" s="86" t="s">
        <v>31</v>
      </c>
      <c r="N3758" s="86">
        <v>9322</v>
      </c>
      <c r="O3758" s="86">
        <v>941888</v>
      </c>
      <c r="P3758" s="88">
        <v>44630</v>
      </c>
      <c r="Q3758" s="86" t="s">
        <v>4397</v>
      </c>
      <c r="R3758" s="50" t="s">
        <v>4398</v>
      </c>
      <c r="S3758" s="86" t="s">
        <v>164</v>
      </c>
      <c r="T3758" s="94"/>
      <c r="U3758" s="86" t="s">
        <v>35</v>
      </c>
      <c r="V3758" s="50" t="s">
        <v>1203</v>
      </c>
      <c r="W3758" s="50" t="s">
        <v>511</v>
      </c>
      <c r="X3758" s="86" t="s">
        <v>164</v>
      </c>
      <c r="Y3758" s="86"/>
      <c r="Z3758" s="86" t="s">
        <v>35</v>
      </c>
      <c r="AA3758" s="86" t="s">
        <v>1203</v>
      </c>
      <c r="AB3758" s="86" t="s">
        <v>4063</v>
      </c>
      <c r="AC3758" s="86"/>
      <c r="AD3758" s="86"/>
      <c r="AE3758" s="86" t="s">
        <v>4027</v>
      </c>
      <c r="AF3758" s="86" t="s">
        <v>37</v>
      </c>
      <c r="AG3758" s="86"/>
      <c r="AH3758" s="86"/>
      <c r="AI3758" s="86" t="s">
        <v>1814</v>
      </c>
      <c r="AJ3758" s="86"/>
      <c r="AK3758" s="86" t="str">
        <f t="shared" si="1"/>
        <v>МБУДО ДХШ г. Пятигорск</v>
      </c>
      <c r="AL3758" s="50" t="s">
        <v>1814</v>
      </c>
      <c r="AM3758" s="18"/>
      <c r="AN3758" s="18"/>
      <c r="AO3758" s="18"/>
      <c r="AP3758" s="18"/>
      <c r="AQ3758" s="18"/>
    </row>
    <row r="3759" spans="1:43" ht="25.5" x14ac:dyDescent="0.2">
      <c r="A3759" s="79">
        <v>45635</v>
      </c>
      <c r="B3759" s="70" t="s">
        <v>16939</v>
      </c>
      <c r="C3759" s="86" t="s">
        <v>19597</v>
      </c>
      <c r="D3759" s="86" t="s">
        <v>16410</v>
      </c>
      <c r="E3759" s="86" t="s">
        <v>153</v>
      </c>
      <c r="F3759" s="86" t="s">
        <v>6107</v>
      </c>
      <c r="G3759" s="86" t="s">
        <v>42</v>
      </c>
      <c r="H3759" s="48">
        <v>39472</v>
      </c>
      <c r="I3759" s="86">
        <v>89867159490</v>
      </c>
      <c r="J3759" s="47">
        <v>10</v>
      </c>
      <c r="K3759" s="49">
        <v>10</v>
      </c>
      <c r="L3759" s="86" t="s">
        <v>30</v>
      </c>
      <c r="M3759" s="86" t="s">
        <v>31</v>
      </c>
      <c r="N3759" s="86">
        <v>9222</v>
      </c>
      <c r="O3759" s="89" t="s">
        <v>16411</v>
      </c>
      <c r="P3759" s="87">
        <v>44669</v>
      </c>
      <c r="Q3759" s="86" t="s">
        <v>557</v>
      </c>
      <c r="R3759" s="50" t="s">
        <v>3320</v>
      </c>
      <c r="S3759" s="86" t="s">
        <v>558</v>
      </c>
      <c r="T3759" s="94"/>
      <c r="U3759" s="86" t="s">
        <v>35</v>
      </c>
      <c r="V3759" s="50" t="s">
        <v>1499</v>
      </c>
      <c r="W3759" s="50" t="s">
        <v>16412</v>
      </c>
      <c r="X3759" s="86" t="s">
        <v>558</v>
      </c>
      <c r="Y3759" s="86"/>
      <c r="Z3759" s="86" t="s">
        <v>35</v>
      </c>
      <c r="AA3759" s="86" t="s">
        <v>1499</v>
      </c>
      <c r="AB3759" s="86"/>
      <c r="AC3759" s="86"/>
      <c r="AD3759" s="86"/>
      <c r="AE3759" s="86" t="s">
        <v>36</v>
      </c>
      <c r="AF3759" s="86" t="s">
        <v>37</v>
      </c>
      <c r="AG3759" s="86"/>
      <c r="AH3759" s="86"/>
      <c r="AI3759" s="86" t="s">
        <v>1501</v>
      </c>
      <c r="AJ3759" s="86" t="s">
        <v>39</v>
      </c>
      <c r="AK3759" s="86" t="str">
        <f t="shared" si="1"/>
        <v>МАУ ДО "ДХШ №2" г. Набережные Челны</v>
      </c>
      <c r="AL3759" s="50" t="s">
        <v>1501</v>
      </c>
      <c r="AM3759" s="18"/>
      <c r="AN3759" s="18"/>
      <c r="AO3759" s="18"/>
      <c r="AP3759" s="18"/>
      <c r="AQ3759" s="18"/>
    </row>
    <row r="3760" spans="1:43" ht="25.5" x14ac:dyDescent="0.2">
      <c r="A3760" s="79">
        <v>45635</v>
      </c>
      <c r="B3760" s="70" t="s">
        <v>16939</v>
      </c>
      <c r="C3760" s="86" t="s">
        <v>19597</v>
      </c>
      <c r="D3760" s="86" t="s">
        <v>698</v>
      </c>
      <c r="E3760" s="86" t="s">
        <v>513</v>
      </c>
      <c r="F3760" s="86" t="s">
        <v>951</v>
      </c>
      <c r="G3760" s="86" t="s">
        <v>42</v>
      </c>
      <c r="H3760" s="53">
        <v>39645</v>
      </c>
      <c r="I3760" s="86">
        <v>89044476545</v>
      </c>
      <c r="J3760" s="47">
        <v>10</v>
      </c>
      <c r="K3760" s="49">
        <v>10</v>
      </c>
      <c r="L3760" s="86" t="s">
        <v>30</v>
      </c>
      <c r="M3760" s="86" t="s">
        <v>31</v>
      </c>
      <c r="N3760" s="86">
        <v>6022</v>
      </c>
      <c r="O3760" s="86">
        <v>998241</v>
      </c>
      <c r="P3760" s="87">
        <v>44811</v>
      </c>
      <c r="Q3760" s="86" t="s">
        <v>5158</v>
      </c>
      <c r="R3760" s="50" t="s">
        <v>183</v>
      </c>
      <c r="S3760" s="86" t="s">
        <v>60</v>
      </c>
      <c r="T3760" s="94"/>
      <c r="U3760" s="86" t="s">
        <v>35</v>
      </c>
      <c r="V3760" s="50" t="s">
        <v>150</v>
      </c>
      <c r="W3760" s="50"/>
      <c r="X3760" s="86"/>
      <c r="Y3760" s="86"/>
      <c r="Z3760" s="86"/>
      <c r="AA3760" s="86" t="s">
        <v>150</v>
      </c>
      <c r="AB3760" s="86"/>
      <c r="AC3760" s="94"/>
      <c r="AD3760" s="86"/>
      <c r="AE3760" s="86" t="s">
        <v>36</v>
      </c>
      <c r="AF3760" s="86" t="s">
        <v>67</v>
      </c>
      <c r="AG3760" s="90" t="s">
        <v>181</v>
      </c>
      <c r="AH3760" s="86"/>
      <c r="AI3760" s="86"/>
      <c r="AJ3760" s="86" t="s">
        <v>46</v>
      </c>
      <c r="AK3760" s="86" t="str">
        <f t="shared" si="1"/>
        <v>МБОУ «Гимназия № 35»</v>
      </c>
      <c r="AL3760" s="50" t="s">
        <v>181</v>
      </c>
      <c r="AM3760" s="18"/>
      <c r="AN3760" s="18"/>
      <c r="AO3760" s="18"/>
      <c r="AP3760" s="18"/>
      <c r="AQ3760" s="18"/>
    </row>
    <row r="3761" spans="1:43" ht="38.25" x14ac:dyDescent="0.2">
      <c r="A3761" s="79">
        <v>45635</v>
      </c>
      <c r="B3761" s="70" t="s">
        <v>16939</v>
      </c>
      <c r="C3761" s="86" t="s">
        <v>19597</v>
      </c>
      <c r="D3761" s="86" t="s">
        <v>8544</v>
      </c>
      <c r="E3761" s="86" t="s">
        <v>699</v>
      </c>
      <c r="F3761" s="86" t="s">
        <v>141</v>
      </c>
      <c r="G3761" s="86" t="s">
        <v>42</v>
      </c>
      <c r="H3761" s="52">
        <v>39731</v>
      </c>
      <c r="I3761" s="86" t="s">
        <v>8545</v>
      </c>
      <c r="J3761" s="47">
        <v>10</v>
      </c>
      <c r="K3761" s="49">
        <v>10</v>
      </c>
      <c r="L3761" s="86" t="s">
        <v>30</v>
      </c>
      <c r="M3761" s="86" t="s">
        <v>31</v>
      </c>
      <c r="N3761" s="86">
        <v>6023</v>
      </c>
      <c r="O3761" s="86">
        <v>169528</v>
      </c>
      <c r="P3761" s="87">
        <v>44901</v>
      </c>
      <c r="Q3761" s="86" t="s">
        <v>174</v>
      </c>
      <c r="R3761" s="50" t="s">
        <v>8546</v>
      </c>
      <c r="S3761" s="86" t="s">
        <v>60</v>
      </c>
      <c r="T3761" s="94"/>
      <c r="U3761" s="86" t="s">
        <v>35</v>
      </c>
      <c r="V3761" s="50" t="s">
        <v>6648</v>
      </c>
      <c r="W3761" s="50" t="s">
        <v>8547</v>
      </c>
      <c r="X3761" s="86" t="s">
        <v>60</v>
      </c>
      <c r="Y3761" s="86"/>
      <c r="Z3761" s="86" t="s">
        <v>35</v>
      </c>
      <c r="AA3761" s="86" t="s">
        <v>6648</v>
      </c>
      <c r="AB3761" s="86" t="s">
        <v>8548</v>
      </c>
      <c r="AC3761" s="86"/>
      <c r="AD3761" s="86"/>
      <c r="AE3761" s="86" t="s">
        <v>36</v>
      </c>
      <c r="AF3761" s="86" t="s">
        <v>73</v>
      </c>
      <c r="AG3761" s="86"/>
      <c r="AH3761" s="86" t="s">
        <v>6649</v>
      </c>
      <c r="AI3761" s="86"/>
      <c r="AJ3761" s="86" t="s">
        <v>46</v>
      </c>
      <c r="AK3761" s="86" t="str">
        <f t="shared" si="1"/>
        <v>МАУ ДО «Таганрогская детская художественная школа имени С.И. Блонской» г. Таганрог</v>
      </c>
      <c r="AL3761" s="50" t="s">
        <v>6649</v>
      </c>
      <c r="AM3761" s="18"/>
      <c r="AN3761" s="18"/>
      <c r="AO3761" s="18"/>
      <c r="AP3761" s="18"/>
      <c r="AQ3761" s="18"/>
    </row>
    <row r="3762" spans="1:43" ht="51" x14ac:dyDescent="0.2">
      <c r="A3762" s="79">
        <v>45635</v>
      </c>
      <c r="B3762" s="70" t="s">
        <v>16939</v>
      </c>
      <c r="C3762" s="86" t="s">
        <v>19597</v>
      </c>
      <c r="D3762" s="86" t="s">
        <v>2986</v>
      </c>
      <c r="E3762" s="86" t="s">
        <v>56</v>
      </c>
      <c r="F3762" s="86" t="s">
        <v>70</v>
      </c>
      <c r="G3762" s="86" t="s">
        <v>42</v>
      </c>
      <c r="H3762" s="53">
        <v>39846</v>
      </c>
      <c r="I3762" s="86" t="s">
        <v>13898</v>
      </c>
      <c r="J3762" s="47">
        <v>10</v>
      </c>
      <c r="K3762" s="49">
        <v>10</v>
      </c>
      <c r="L3762" s="86" t="s">
        <v>30</v>
      </c>
      <c r="M3762" s="86" t="s">
        <v>31</v>
      </c>
      <c r="N3762" s="86">
        <v>2222</v>
      </c>
      <c r="O3762" s="86">
        <v>525821</v>
      </c>
      <c r="P3762" s="87">
        <v>44975</v>
      </c>
      <c r="Q3762" s="86" t="s">
        <v>1689</v>
      </c>
      <c r="R3762" s="50" t="s">
        <v>13899</v>
      </c>
      <c r="S3762" s="86" t="s">
        <v>683</v>
      </c>
      <c r="T3762" s="94"/>
      <c r="U3762" s="86" t="s">
        <v>35</v>
      </c>
      <c r="V3762" s="50" t="s">
        <v>823</v>
      </c>
      <c r="W3762" s="50" t="s">
        <v>5262</v>
      </c>
      <c r="X3762" s="86" t="s">
        <v>683</v>
      </c>
      <c r="Y3762" s="86"/>
      <c r="Z3762" s="86" t="s">
        <v>35</v>
      </c>
      <c r="AA3762" s="86" t="s">
        <v>823</v>
      </c>
      <c r="AB3762" s="86"/>
      <c r="AC3762" s="86"/>
      <c r="AD3762" s="86"/>
      <c r="AE3762" s="86" t="s">
        <v>36</v>
      </c>
      <c r="AF3762" s="86" t="s">
        <v>37</v>
      </c>
      <c r="AG3762" s="86"/>
      <c r="AH3762" s="86"/>
      <c r="AI3762" s="86" t="s">
        <v>687</v>
      </c>
      <c r="AJ3762" s="86" t="s">
        <v>46</v>
      </c>
      <c r="AK3762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3762" s="50" t="s">
        <v>687</v>
      </c>
      <c r="AM3762" s="18"/>
      <c r="AN3762" s="18"/>
      <c r="AO3762" s="18"/>
      <c r="AP3762" s="18"/>
      <c r="AQ3762" s="18"/>
    </row>
    <row r="3763" spans="1:43" ht="12.75" x14ac:dyDescent="0.2">
      <c r="A3763" s="79">
        <v>45635</v>
      </c>
      <c r="B3763" s="70" t="s">
        <v>16939</v>
      </c>
      <c r="C3763" s="86" t="s">
        <v>19597</v>
      </c>
      <c r="D3763" s="86" t="s">
        <v>18379</v>
      </c>
      <c r="E3763" s="86" t="s">
        <v>410</v>
      </c>
      <c r="F3763" s="86" t="s">
        <v>335</v>
      </c>
      <c r="G3763" s="86" t="s">
        <v>18003</v>
      </c>
      <c r="H3763" s="53">
        <v>39658</v>
      </c>
      <c r="I3763" s="86">
        <v>89277466483</v>
      </c>
      <c r="J3763" s="47">
        <v>10</v>
      </c>
      <c r="K3763" s="49">
        <v>10</v>
      </c>
      <c r="L3763" s="86" t="s">
        <v>18238</v>
      </c>
      <c r="M3763" s="86" t="s">
        <v>14316</v>
      </c>
      <c r="N3763" s="86">
        <v>3622</v>
      </c>
      <c r="O3763" s="86">
        <v>141430</v>
      </c>
      <c r="P3763" s="87">
        <v>44798</v>
      </c>
      <c r="Q3763" s="86" t="s">
        <v>6311</v>
      </c>
      <c r="R3763" s="50" t="s">
        <v>18324</v>
      </c>
      <c r="S3763" s="86" t="s">
        <v>2068</v>
      </c>
      <c r="T3763" s="94"/>
      <c r="U3763" s="86" t="s">
        <v>35</v>
      </c>
      <c r="V3763" s="50" t="s">
        <v>7679</v>
      </c>
      <c r="W3763" s="50"/>
      <c r="X3763" s="86"/>
      <c r="Y3763" s="86"/>
      <c r="Z3763" s="86"/>
      <c r="AA3763" s="86"/>
      <c r="AB3763" s="86" t="s">
        <v>18325</v>
      </c>
      <c r="AC3763" s="86" t="s">
        <v>18376</v>
      </c>
      <c r="AD3763" s="86"/>
      <c r="AE3763" s="86" t="s">
        <v>18138</v>
      </c>
      <c r="AF3763" s="86" t="s">
        <v>37</v>
      </c>
      <c r="AG3763" s="86"/>
      <c r="AH3763" s="86"/>
      <c r="AI3763" s="86" t="s">
        <v>1268</v>
      </c>
      <c r="AJ3763" s="86" t="s">
        <v>46</v>
      </c>
      <c r="AK3763" s="86" t="str">
        <f t="shared" si="1"/>
        <v>МБОУ Лицей №124 г.о. Самара</v>
      </c>
      <c r="AL3763" s="50" t="s">
        <v>1268</v>
      </c>
      <c r="AM3763" s="18"/>
      <c r="AN3763" s="18"/>
      <c r="AO3763" s="18"/>
      <c r="AP3763" s="18"/>
      <c r="AQ3763" s="18"/>
    </row>
    <row r="3764" spans="1:43" ht="38.25" x14ac:dyDescent="0.2">
      <c r="A3764" s="79">
        <v>45635</v>
      </c>
      <c r="B3764" s="70" t="s">
        <v>16939</v>
      </c>
      <c r="C3764" s="86" t="s">
        <v>19597</v>
      </c>
      <c r="D3764" s="86" t="s">
        <v>19074</v>
      </c>
      <c r="E3764" s="86" t="s">
        <v>91</v>
      </c>
      <c r="F3764" s="86" t="s">
        <v>49</v>
      </c>
      <c r="G3764" s="86" t="s">
        <v>4004</v>
      </c>
      <c r="H3764" s="53">
        <v>40022</v>
      </c>
      <c r="I3764" s="86">
        <v>89897254839</v>
      </c>
      <c r="J3764" s="47">
        <v>10</v>
      </c>
      <c r="K3764" s="49">
        <v>10</v>
      </c>
      <c r="L3764" s="86" t="s">
        <v>30</v>
      </c>
      <c r="M3764" s="86" t="s">
        <v>14316</v>
      </c>
      <c r="N3764" s="86">
        <v>6023</v>
      </c>
      <c r="O3764" s="86">
        <v>188322</v>
      </c>
      <c r="P3764" s="87">
        <v>44970</v>
      </c>
      <c r="Q3764" s="86" t="s">
        <v>5158</v>
      </c>
      <c r="R3764" s="50" t="s">
        <v>7774</v>
      </c>
      <c r="S3764" s="86" t="s">
        <v>60</v>
      </c>
      <c r="T3764" s="86"/>
      <c r="U3764" s="86" t="s">
        <v>35</v>
      </c>
      <c r="V3764" s="50" t="s">
        <v>1990</v>
      </c>
      <c r="W3764" s="50" t="s">
        <v>18982</v>
      </c>
      <c r="X3764" s="86" t="s">
        <v>60</v>
      </c>
      <c r="Y3764" s="86"/>
      <c r="Z3764" s="86" t="s">
        <v>35</v>
      </c>
      <c r="AA3764" s="86" t="s">
        <v>1990</v>
      </c>
      <c r="AB3764" s="298" t="s">
        <v>19066</v>
      </c>
      <c r="AC3764" s="299"/>
      <c r="AD3764" s="86"/>
      <c r="AE3764" s="86" t="s">
        <v>19075</v>
      </c>
      <c r="AF3764" s="86" t="s">
        <v>73</v>
      </c>
      <c r="AG3764" s="86"/>
      <c r="AH3764" s="86" t="s">
        <v>1991</v>
      </c>
      <c r="AI3764" s="86"/>
      <c r="AJ3764" s="86" t="s">
        <v>46</v>
      </c>
      <c r="AK3764" s="86" t="str">
        <f t="shared" si="1"/>
        <v>МБУ ДО «Детская художественная школа им. Н.Н. Дубовского» г. Новочеркасска</v>
      </c>
      <c r="AL3764" s="50" t="s">
        <v>1991</v>
      </c>
      <c r="AM3764" s="18"/>
      <c r="AN3764" s="18"/>
      <c r="AO3764" s="18"/>
      <c r="AP3764" s="18"/>
      <c r="AQ3764" s="18"/>
    </row>
    <row r="3765" spans="1:43" ht="38.25" x14ac:dyDescent="0.2">
      <c r="A3765" s="79">
        <v>45635</v>
      </c>
      <c r="B3765" s="70" t="s">
        <v>16939</v>
      </c>
      <c r="C3765" s="86" t="s">
        <v>19597</v>
      </c>
      <c r="D3765" s="86" t="s">
        <v>18910</v>
      </c>
      <c r="E3765" s="86" t="s">
        <v>96</v>
      </c>
      <c r="F3765" s="86" t="s">
        <v>57</v>
      </c>
      <c r="G3765" s="86" t="s">
        <v>42</v>
      </c>
      <c r="H3765" s="53">
        <v>39404</v>
      </c>
      <c r="I3765" s="86">
        <v>89158840824</v>
      </c>
      <c r="J3765" s="47">
        <v>10</v>
      </c>
      <c r="K3765" s="49">
        <v>10</v>
      </c>
      <c r="L3765" s="86" t="s">
        <v>30</v>
      </c>
      <c r="M3765" s="86" t="s">
        <v>31</v>
      </c>
      <c r="N3765" s="86">
        <v>6821</v>
      </c>
      <c r="O3765" s="86">
        <v>189514</v>
      </c>
      <c r="P3765" s="87">
        <v>44545</v>
      </c>
      <c r="Q3765" s="86" t="s">
        <v>2517</v>
      </c>
      <c r="R3765" s="50" t="s">
        <v>18911</v>
      </c>
      <c r="S3765" s="86" t="s">
        <v>473</v>
      </c>
      <c r="T3765" s="86"/>
      <c r="U3765" s="86" t="s">
        <v>35</v>
      </c>
      <c r="V3765" s="50" t="s">
        <v>2888</v>
      </c>
      <c r="W3765" s="50" t="s">
        <v>2519</v>
      </c>
      <c r="X3765" s="86" t="s">
        <v>473</v>
      </c>
      <c r="Y3765" s="86"/>
      <c r="Z3765" s="86" t="s">
        <v>35</v>
      </c>
      <c r="AA3765" s="86" t="s">
        <v>2888</v>
      </c>
      <c r="AB3765" s="86" t="s">
        <v>18912</v>
      </c>
      <c r="AC3765" s="86"/>
      <c r="AD3765" s="86"/>
      <c r="AE3765" s="86" t="s">
        <v>66</v>
      </c>
      <c r="AF3765" s="86" t="s">
        <v>37</v>
      </c>
      <c r="AG3765" s="86"/>
      <c r="AH3765" s="86"/>
      <c r="AI3765" s="86" t="s">
        <v>491</v>
      </c>
      <c r="AJ3765" s="86" t="s">
        <v>46</v>
      </c>
      <c r="AK3765" s="86" t="str">
        <f t="shared" si="1"/>
        <v>МБОУ ДО «ДХШ № 2 ПДИ имени В.Д. Поленова» г. Тамбов</v>
      </c>
      <c r="AL3765" s="50" t="s">
        <v>491</v>
      </c>
      <c r="AM3765" s="18"/>
      <c r="AN3765" s="18"/>
      <c r="AO3765" s="18"/>
      <c r="AP3765" s="18"/>
      <c r="AQ3765" s="18"/>
    </row>
    <row r="3766" spans="1:43" ht="38.25" x14ac:dyDescent="0.2">
      <c r="A3766" s="79">
        <v>45635</v>
      </c>
      <c r="B3766" s="70" t="s">
        <v>16939</v>
      </c>
      <c r="C3766" s="86" t="s">
        <v>19597</v>
      </c>
      <c r="D3766" s="86" t="s">
        <v>13036</v>
      </c>
      <c r="E3766" s="86" t="s">
        <v>56</v>
      </c>
      <c r="F3766" s="86" t="s">
        <v>369</v>
      </c>
      <c r="G3766" s="86" t="s">
        <v>42</v>
      </c>
      <c r="H3766" s="48">
        <v>39841</v>
      </c>
      <c r="I3766" s="86">
        <v>89043451696</v>
      </c>
      <c r="J3766" s="47">
        <v>10</v>
      </c>
      <c r="K3766" s="49">
        <v>10</v>
      </c>
      <c r="L3766" s="86" t="s">
        <v>30</v>
      </c>
      <c r="M3766" s="86" t="s">
        <v>31</v>
      </c>
      <c r="N3766" s="86">
        <v>6023</v>
      </c>
      <c r="O3766" s="86">
        <v>234767</v>
      </c>
      <c r="P3766" s="87">
        <v>44999</v>
      </c>
      <c r="Q3766" s="86" t="s">
        <v>71</v>
      </c>
      <c r="R3766" s="50" t="s">
        <v>13037</v>
      </c>
      <c r="S3766" s="86" t="s">
        <v>60</v>
      </c>
      <c r="T3766" s="86"/>
      <c r="U3766" s="86" t="s">
        <v>35</v>
      </c>
      <c r="V3766" s="50" t="s">
        <v>188</v>
      </c>
      <c r="W3766" s="50" t="s">
        <v>63</v>
      </c>
      <c r="X3766" s="86" t="s">
        <v>60</v>
      </c>
      <c r="Y3766" s="86"/>
      <c r="Z3766" s="86" t="s">
        <v>35</v>
      </c>
      <c r="AA3766" s="86"/>
      <c r="AB3766" s="86" t="s">
        <v>13038</v>
      </c>
      <c r="AC3766" s="86"/>
      <c r="AD3766" s="86"/>
      <c r="AE3766" s="86" t="s">
        <v>36</v>
      </c>
      <c r="AF3766" s="86" t="s">
        <v>67</v>
      </c>
      <c r="AG3766" s="86" t="s">
        <v>68</v>
      </c>
      <c r="AH3766" s="86"/>
      <c r="AI3766" s="86"/>
      <c r="AJ3766" s="86" t="s">
        <v>46</v>
      </c>
      <c r="AK376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766" s="50" t="s">
        <v>68</v>
      </c>
      <c r="AM3766" s="18"/>
      <c r="AN3766" s="18"/>
      <c r="AO3766" s="18"/>
      <c r="AP3766" s="18"/>
      <c r="AQ3766" s="18"/>
    </row>
    <row r="3767" spans="1:43" ht="38.25" x14ac:dyDescent="0.2">
      <c r="A3767" s="79">
        <v>45635</v>
      </c>
      <c r="B3767" s="70" t="s">
        <v>16939</v>
      </c>
      <c r="C3767" s="86" t="s">
        <v>19597</v>
      </c>
      <c r="D3767" s="86" t="s">
        <v>8535</v>
      </c>
      <c r="E3767" s="86" t="s">
        <v>804</v>
      </c>
      <c r="F3767" s="86" t="s">
        <v>520</v>
      </c>
      <c r="G3767" s="86" t="s">
        <v>42</v>
      </c>
      <c r="H3767" s="60">
        <v>39710</v>
      </c>
      <c r="I3767" s="86">
        <v>89381340645</v>
      </c>
      <c r="J3767" s="47">
        <v>10</v>
      </c>
      <c r="K3767" s="49">
        <v>10</v>
      </c>
      <c r="L3767" s="86" t="s">
        <v>30</v>
      </c>
      <c r="M3767" s="86" t="s">
        <v>31</v>
      </c>
      <c r="N3767" s="86">
        <v>6023</v>
      </c>
      <c r="O3767" s="89" t="s">
        <v>8536</v>
      </c>
      <c r="P3767" s="87">
        <v>44874</v>
      </c>
      <c r="Q3767" s="86" t="s">
        <v>124</v>
      </c>
      <c r="R3767" s="50" t="s">
        <v>8177</v>
      </c>
      <c r="S3767" s="86" t="s">
        <v>60</v>
      </c>
      <c r="T3767" s="86" t="s">
        <v>8537</v>
      </c>
      <c r="U3767" s="86" t="s">
        <v>35</v>
      </c>
      <c r="V3767" s="50" t="s">
        <v>551</v>
      </c>
      <c r="W3767" s="50" t="s">
        <v>8538</v>
      </c>
      <c r="X3767" s="86" t="s">
        <v>60</v>
      </c>
      <c r="Y3767" s="86" t="s">
        <v>8537</v>
      </c>
      <c r="Z3767" s="86" t="s">
        <v>35</v>
      </c>
      <c r="AA3767" s="86" t="s">
        <v>551</v>
      </c>
      <c r="AB3767" s="86" t="s">
        <v>92</v>
      </c>
      <c r="AC3767" s="86" t="s">
        <v>92</v>
      </c>
      <c r="AD3767" s="86" t="s">
        <v>92</v>
      </c>
      <c r="AE3767" s="86" t="s">
        <v>66</v>
      </c>
      <c r="AF3767" s="86" t="s">
        <v>67</v>
      </c>
      <c r="AG3767" s="86" t="s">
        <v>68</v>
      </c>
      <c r="AH3767" s="86"/>
      <c r="AI3767" s="86"/>
      <c r="AJ3767" s="86" t="s">
        <v>138</v>
      </c>
      <c r="AK376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767" s="50" t="s">
        <v>68</v>
      </c>
      <c r="AM3767" s="18"/>
      <c r="AN3767" s="18"/>
      <c r="AO3767" s="18"/>
      <c r="AP3767" s="18"/>
      <c r="AQ3767" s="18"/>
    </row>
    <row r="3768" spans="1:43" ht="38.25" x14ac:dyDescent="0.2">
      <c r="A3768" s="79">
        <v>45635</v>
      </c>
      <c r="B3768" s="70" t="s">
        <v>16939</v>
      </c>
      <c r="C3768" s="86" t="s">
        <v>19597</v>
      </c>
      <c r="D3768" s="86" t="s">
        <v>5225</v>
      </c>
      <c r="E3768" s="86" t="s">
        <v>190</v>
      </c>
      <c r="F3768" s="86" t="s">
        <v>1336</v>
      </c>
      <c r="G3768" s="86" t="s">
        <v>42</v>
      </c>
      <c r="H3768" s="60">
        <v>39595</v>
      </c>
      <c r="I3768" s="86">
        <v>89381603035</v>
      </c>
      <c r="J3768" s="47">
        <v>10</v>
      </c>
      <c r="K3768" s="49">
        <v>10</v>
      </c>
      <c r="L3768" s="86" t="s">
        <v>30</v>
      </c>
      <c r="M3768" s="86" t="s">
        <v>31</v>
      </c>
      <c r="N3768" s="86">
        <v>6022</v>
      </c>
      <c r="O3768" s="86">
        <v>955060</v>
      </c>
      <c r="P3768" s="88">
        <v>44774</v>
      </c>
      <c r="Q3768" s="86" t="s">
        <v>174</v>
      </c>
      <c r="R3768" s="50" t="s">
        <v>5226</v>
      </c>
      <c r="S3768" s="86" t="s">
        <v>60</v>
      </c>
      <c r="T3768" s="94"/>
      <c r="U3768" s="86" t="s">
        <v>35</v>
      </c>
      <c r="V3768" s="50" t="s">
        <v>145</v>
      </c>
      <c r="W3768" s="50" t="s">
        <v>63</v>
      </c>
      <c r="X3768" s="86"/>
      <c r="Y3768" s="86"/>
      <c r="Z3768" s="86"/>
      <c r="AA3768" s="86"/>
      <c r="AB3768" s="86"/>
      <c r="AC3768" s="86"/>
      <c r="AD3768" s="86"/>
      <c r="AE3768" s="86" t="s">
        <v>36</v>
      </c>
      <c r="AF3768" s="86" t="s">
        <v>67</v>
      </c>
      <c r="AG3768" s="86" t="s">
        <v>68</v>
      </c>
      <c r="AH3768" s="86"/>
      <c r="AI3768" s="86"/>
      <c r="AJ3768" s="86" t="s">
        <v>138</v>
      </c>
      <c r="AK376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768" s="50" t="s">
        <v>68</v>
      </c>
      <c r="AM3768" s="18"/>
      <c r="AN3768" s="18"/>
      <c r="AO3768" s="18"/>
      <c r="AP3768" s="18"/>
      <c r="AQ3768" s="18"/>
    </row>
    <row r="3769" spans="1:43" ht="12.75" x14ac:dyDescent="0.2">
      <c r="A3769" s="79">
        <v>45635</v>
      </c>
      <c r="B3769" s="70" t="s">
        <v>16939</v>
      </c>
      <c r="C3769" s="86" t="s">
        <v>19597</v>
      </c>
      <c r="D3769" s="86" t="s">
        <v>5518</v>
      </c>
      <c r="E3769" s="86" t="s">
        <v>344</v>
      </c>
      <c r="F3769" s="86" t="s">
        <v>1529</v>
      </c>
      <c r="G3769" s="86" t="s">
        <v>42</v>
      </c>
      <c r="H3769" s="60">
        <v>39809</v>
      </c>
      <c r="I3769" s="86" t="s">
        <v>5519</v>
      </c>
      <c r="J3769" s="47">
        <v>10</v>
      </c>
      <c r="K3769" s="49">
        <v>10</v>
      </c>
      <c r="L3769" s="86" t="s">
        <v>30</v>
      </c>
      <c r="M3769" s="86" t="s">
        <v>31</v>
      </c>
      <c r="N3769" s="86">
        <v>6023</v>
      </c>
      <c r="O3769" s="86">
        <v>234969</v>
      </c>
      <c r="P3769" s="88">
        <v>45002</v>
      </c>
      <c r="Q3769" s="86" t="s">
        <v>124</v>
      </c>
      <c r="R3769" s="50" t="s">
        <v>5520</v>
      </c>
      <c r="S3769" s="86" t="s">
        <v>60</v>
      </c>
      <c r="T3769" s="94"/>
      <c r="U3769" s="86" t="s">
        <v>35</v>
      </c>
      <c r="V3769" s="50" t="s">
        <v>145</v>
      </c>
      <c r="W3769" s="50" t="s">
        <v>107</v>
      </c>
      <c r="X3769" s="86" t="s">
        <v>60</v>
      </c>
      <c r="Y3769" s="86"/>
      <c r="Z3769" s="86" t="s">
        <v>35</v>
      </c>
      <c r="AA3769" s="86" t="s">
        <v>145</v>
      </c>
      <c r="AB3769" s="86" t="s">
        <v>5521</v>
      </c>
      <c r="AC3769" s="86"/>
      <c r="AD3769" s="86"/>
      <c r="AE3769" s="86" t="s">
        <v>66</v>
      </c>
      <c r="AF3769" s="86" t="s">
        <v>67</v>
      </c>
      <c r="AG3769" s="86" t="s">
        <v>237</v>
      </c>
      <c r="AH3769" s="86"/>
      <c r="AI3769" s="86"/>
      <c r="AJ3769" s="86" t="s">
        <v>46</v>
      </c>
      <c r="AK3769" s="86" t="str">
        <f t="shared" si="1"/>
        <v>МБОУ «Школа № 21»</v>
      </c>
      <c r="AL3769" s="50" t="s">
        <v>237</v>
      </c>
      <c r="AM3769" s="18"/>
      <c r="AN3769" s="18"/>
      <c r="AO3769" s="18"/>
      <c r="AP3769" s="18"/>
      <c r="AQ3769" s="18"/>
    </row>
    <row r="3770" spans="1:43" ht="12.75" x14ac:dyDescent="0.2">
      <c r="A3770" s="79">
        <v>45635</v>
      </c>
      <c r="B3770" s="70" t="s">
        <v>16939</v>
      </c>
      <c r="C3770" s="86" t="s">
        <v>19597</v>
      </c>
      <c r="D3770" s="86" t="s">
        <v>4399</v>
      </c>
      <c r="E3770" s="86" t="s">
        <v>4400</v>
      </c>
      <c r="F3770" s="86" t="s">
        <v>4401</v>
      </c>
      <c r="G3770" s="86" t="s">
        <v>42</v>
      </c>
      <c r="H3770" s="60">
        <v>39555</v>
      </c>
      <c r="I3770" s="86" t="s">
        <v>4402</v>
      </c>
      <c r="J3770" s="47">
        <v>10</v>
      </c>
      <c r="K3770" s="49">
        <v>10</v>
      </c>
      <c r="L3770" s="86" t="s">
        <v>30</v>
      </c>
      <c r="M3770" s="86" t="s">
        <v>31</v>
      </c>
      <c r="N3770" s="86">
        <v>722</v>
      </c>
      <c r="O3770" s="86">
        <v>894296</v>
      </c>
      <c r="P3770" s="88">
        <v>44708</v>
      </c>
      <c r="Q3770" s="86" t="s">
        <v>4225</v>
      </c>
      <c r="R3770" s="50" t="s">
        <v>4156</v>
      </c>
      <c r="S3770" s="86" t="s">
        <v>164</v>
      </c>
      <c r="T3770" s="94"/>
      <c r="U3770" s="86" t="s">
        <v>35</v>
      </c>
      <c r="V3770" s="50" t="s">
        <v>1203</v>
      </c>
      <c r="W3770" s="50" t="s">
        <v>511</v>
      </c>
      <c r="X3770" s="86" t="s">
        <v>164</v>
      </c>
      <c r="Y3770" s="86"/>
      <c r="Z3770" s="86" t="s">
        <v>35</v>
      </c>
      <c r="AA3770" s="86" t="s">
        <v>1203</v>
      </c>
      <c r="AB3770" s="86" t="s">
        <v>4063</v>
      </c>
      <c r="AC3770" s="86"/>
      <c r="AD3770" s="86"/>
      <c r="AE3770" s="86" t="s">
        <v>4027</v>
      </c>
      <c r="AF3770" s="86" t="s">
        <v>37</v>
      </c>
      <c r="AG3770" s="86"/>
      <c r="AH3770" s="86"/>
      <c r="AI3770" s="86" t="s">
        <v>1814</v>
      </c>
      <c r="AJ3770" s="86"/>
      <c r="AK3770" s="86" t="str">
        <f t="shared" si="1"/>
        <v>МБУДО ДХШ г. Пятигорск</v>
      </c>
      <c r="AL3770" s="50" t="s">
        <v>1814</v>
      </c>
      <c r="AM3770" s="18"/>
      <c r="AN3770" s="18"/>
      <c r="AO3770" s="18"/>
      <c r="AP3770" s="18"/>
      <c r="AQ3770" s="18"/>
    </row>
    <row r="3771" spans="1:43" ht="12.75" x14ac:dyDescent="0.2">
      <c r="A3771" s="79">
        <v>45635</v>
      </c>
      <c r="B3771" s="70" t="s">
        <v>16939</v>
      </c>
      <c r="C3771" s="86" t="s">
        <v>19597</v>
      </c>
      <c r="D3771" s="86" t="s">
        <v>9852</v>
      </c>
      <c r="E3771" s="86" t="s">
        <v>904</v>
      </c>
      <c r="F3771" s="86" t="s">
        <v>57</v>
      </c>
      <c r="G3771" s="86" t="s">
        <v>18003</v>
      </c>
      <c r="H3771" s="48">
        <v>39728</v>
      </c>
      <c r="I3771" s="86" t="s">
        <v>18381</v>
      </c>
      <c r="J3771" s="47">
        <v>10</v>
      </c>
      <c r="K3771" s="49">
        <v>10</v>
      </c>
      <c r="L3771" s="86" t="s">
        <v>18238</v>
      </c>
      <c r="M3771" s="86" t="s">
        <v>14316</v>
      </c>
      <c r="N3771" s="86">
        <v>3622</v>
      </c>
      <c r="O3771" s="86">
        <v>191918</v>
      </c>
      <c r="P3771" s="87">
        <v>44853</v>
      </c>
      <c r="Q3771" s="86" t="s">
        <v>6311</v>
      </c>
      <c r="R3771" s="50" t="s">
        <v>18324</v>
      </c>
      <c r="S3771" s="86" t="s">
        <v>2068</v>
      </c>
      <c r="T3771" s="94"/>
      <c r="U3771" s="86" t="s">
        <v>35</v>
      </c>
      <c r="V3771" s="50" t="s">
        <v>7679</v>
      </c>
      <c r="W3771" s="50"/>
      <c r="X3771" s="86"/>
      <c r="Y3771" s="86"/>
      <c r="Z3771" s="86"/>
      <c r="AA3771" s="86"/>
      <c r="AB3771" s="86" t="s">
        <v>18325</v>
      </c>
      <c r="AC3771" s="86" t="s">
        <v>18376</v>
      </c>
      <c r="AD3771" s="86"/>
      <c r="AE3771" s="86" t="s">
        <v>18138</v>
      </c>
      <c r="AF3771" s="86" t="s">
        <v>37</v>
      </c>
      <c r="AG3771" s="86"/>
      <c r="AH3771" s="86"/>
      <c r="AI3771" s="86" t="s">
        <v>1268</v>
      </c>
      <c r="AJ3771" s="86" t="s">
        <v>46</v>
      </c>
      <c r="AK3771" s="86" t="str">
        <f t="shared" si="1"/>
        <v>МБОУ Лицей №124 г.о. Самара</v>
      </c>
      <c r="AL3771" s="50" t="s">
        <v>1268</v>
      </c>
      <c r="AM3771" s="18"/>
      <c r="AN3771" s="18"/>
      <c r="AO3771" s="18"/>
      <c r="AP3771" s="18"/>
      <c r="AQ3771" s="18"/>
    </row>
    <row r="3772" spans="1:43" ht="51" x14ac:dyDescent="0.2">
      <c r="A3772" s="79">
        <v>45635</v>
      </c>
      <c r="B3772" s="70" t="s">
        <v>16939</v>
      </c>
      <c r="C3772" s="86" t="s">
        <v>19597</v>
      </c>
      <c r="D3772" s="86" t="s">
        <v>8241</v>
      </c>
      <c r="E3772" s="86" t="s">
        <v>1700</v>
      </c>
      <c r="F3772" s="86" t="s">
        <v>633</v>
      </c>
      <c r="G3772" s="86" t="s">
        <v>42</v>
      </c>
      <c r="H3772" s="48">
        <v>39741</v>
      </c>
      <c r="I3772" s="86">
        <v>89020947291</v>
      </c>
      <c r="J3772" s="47">
        <v>10</v>
      </c>
      <c r="K3772" s="49">
        <v>10</v>
      </c>
      <c r="L3772" s="86" t="s">
        <v>30</v>
      </c>
      <c r="M3772" s="86" t="s">
        <v>31</v>
      </c>
      <c r="N3772" s="86">
        <v>1822</v>
      </c>
      <c r="O3772" s="86">
        <v>934533</v>
      </c>
      <c r="P3772" s="87">
        <v>44868</v>
      </c>
      <c r="Q3772" s="86" t="s">
        <v>773</v>
      </c>
      <c r="R3772" s="50" t="s">
        <v>16500</v>
      </c>
      <c r="S3772" s="86" t="s">
        <v>78</v>
      </c>
      <c r="T3772" s="94"/>
      <c r="U3772" s="86" t="s">
        <v>35</v>
      </c>
      <c r="V3772" s="50" t="s">
        <v>5295</v>
      </c>
      <c r="W3772" s="50"/>
      <c r="X3772" s="86"/>
      <c r="Y3772" s="86"/>
      <c r="Z3772" s="86"/>
      <c r="AA3772" s="86"/>
      <c r="AB3772" s="86"/>
      <c r="AC3772" s="86"/>
      <c r="AD3772" s="86"/>
      <c r="AE3772" s="86" t="s">
        <v>66</v>
      </c>
      <c r="AF3772" s="86" t="s">
        <v>37</v>
      </c>
      <c r="AG3772" s="86"/>
      <c r="AH3772" s="86"/>
      <c r="AI3772" s="86" t="s">
        <v>45</v>
      </c>
      <c r="AJ3772" s="86" t="s">
        <v>94</v>
      </c>
      <c r="AK3772" s="86" t="str">
        <f t="shared" si="1"/>
        <v>ФГБОУ ВО "Волгоградский государственный социально-педагогический университет" (ВГСПУ), г. Волгоград</v>
      </c>
      <c r="AL3772" s="50" t="s">
        <v>45</v>
      </c>
      <c r="AM3772" s="18"/>
      <c r="AN3772" s="18"/>
      <c r="AO3772" s="18"/>
      <c r="AP3772" s="18"/>
      <c r="AQ3772" s="18"/>
    </row>
    <row r="3773" spans="1:43" ht="38.25" x14ac:dyDescent="0.2">
      <c r="A3773" s="79">
        <v>45635</v>
      </c>
      <c r="B3773" s="70" t="s">
        <v>16939</v>
      </c>
      <c r="C3773" s="86" t="s">
        <v>19597</v>
      </c>
      <c r="D3773" s="86" t="s">
        <v>14147</v>
      </c>
      <c r="E3773" s="86" t="s">
        <v>1213</v>
      </c>
      <c r="F3773" s="86" t="s">
        <v>194</v>
      </c>
      <c r="G3773" s="86" t="s">
        <v>42</v>
      </c>
      <c r="H3773" s="48">
        <v>39750</v>
      </c>
      <c r="I3773" s="86">
        <v>89609704881</v>
      </c>
      <c r="J3773" s="47">
        <v>10</v>
      </c>
      <c r="K3773" s="49">
        <v>10</v>
      </c>
      <c r="L3773" s="86" t="s">
        <v>30</v>
      </c>
      <c r="M3773" s="86" t="s">
        <v>31</v>
      </c>
      <c r="N3773" s="86">
        <v>6922</v>
      </c>
      <c r="O3773" s="89" t="s">
        <v>15748</v>
      </c>
      <c r="P3773" s="87">
        <v>44866</v>
      </c>
      <c r="Q3773" s="86" t="s">
        <v>643</v>
      </c>
      <c r="R3773" s="50" t="s">
        <v>9778</v>
      </c>
      <c r="S3773" s="86" t="s">
        <v>82</v>
      </c>
      <c r="T3773" s="94" t="s">
        <v>15749</v>
      </c>
      <c r="U3773" s="86" t="s">
        <v>35</v>
      </c>
      <c r="V3773" s="50" t="s">
        <v>1463</v>
      </c>
      <c r="W3773" s="50" t="s">
        <v>8106</v>
      </c>
      <c r="X3773" s="86" t="s">
        <v>82</v>
      </c>
      <c r="Y3773" s="86" t="s">
        <v>645</v>
      </c>
      <c r="Z3773" s="86" t="s">
        <v>35</v>
      </c>
      <c r="AA3773" s="86" t="s">
        <v>8068</v>
      </c>
      <c r="AB3773" s="86" t="s">
        <v>15750</v>
      </c>
      <c r="AC3773" s="86"/>
      <c r="AD3773" s="86"/>
      <c r="AE3773" s="86" t="s">
        <v>66</v>
      </c>
      <c r="AF3773" s="86" t="s">
        <v>37</v>
      </c>
      <c r="AG3773" s="86"/>
      <c r="AH3773" s="86"/>
      <c r="AI3773" s="86" t="s">
        <v>84</v>
      </c>
      <c r="AJ3773" s="86" t="s">
        <v>39</v>
      </c>
      <c r="AK3773" s="86" t="str">
        <f t="shared" si="1"/>
        <v>ФГБОУ ВО "Томский государственный архитектурно-строительный университет" (ТГАСУ) г. Томск</v>
      </c>
      <c r="AL3773" s="50" t="s">
        <v>84</v>
      </c>
      <c r="AM3773" s="18"/>
      <c r="AN3773" s="18"/>
      <c r="AO3773" s="18"/>
      <c r="AP3773" s="18"/>
      <c r="AQ3773" s="18"/>
    </row>
    <row r="3774" spans="1:43" ht="38.25" x14ac:dyDescent="0.2">
      <c r="A3774" s="79">
        <v>45635</v>
      </c>
      <c r="B3774" s="70" t="s">
        <v>16939</v>
      </c>
      <c r="C3774" s="86" t="s">
        <v>19597</v>
      </c>
      <c r="D3774" s="86" t="s">
        <v>10368</v>
      </c>
      <c r="E3774" s="86" t="s">
        <v>1971</v>
      </c>
      <c r="F3774" s="86" t="s">
        <v>607</v>
      </c>
      <c r="G3774" s="86" t="s">
        <v>29</v>
      </c>
      <c r="H3774" s="48">
        <v>39463</v>
      </c>
      <c r="I3774" s="86">
        <v>9138494490</v>
      </c>
      <c r="J3774" s="47">
        <v>10</v>
      </c>
      <c r="K3774" s="49">
        <v>10</v>
      </c>
      <c r="L3774" s="86" t="s">
        <v>30</v>
      </c>
      <c r="M3774" s="86" t="s">
        <v>31</v>
      </c>
      <c r="N3774" s="86">
        <v>6921</v>
      </c>
      <c r="O3774" s="86">
        <v>996494</v>
      </c>
      <c r="P3774" s="87">
        <v>44589</v>
      </c>
      <c r="Q3774" s="86" t="s">
        <v>81</v>
      </c>
      <c r="R3774" s="50" t="s">
        <v>10369</v>
      </c>
      <c r="S3774" s="86" t="s">
        <v>82</v>
      </c>
      <c r="T3774" s="94"/>
      <c r="U3774" s="86" t="s">
        <v>35</v>
      </c>
      <c r="V3774" s="50" t="s">
        <v>1199</v>
      </c>
      <c r="W3774" s="50" t="s">
        <v>668</v>
      </c>
      <c r="X3774" s="86" t="s">
        <v>82</v>
      </c>
      <c r="Y3774" s="86"/>
      <c r="Z3774" s="86" t="s">
        <v>35</v>
      </c>
      <c r="AA3774" s="86" t="s">
        <v>1199</v>
      </c>
      <c r="AB3774" s="86"/>
      <c r="AC3774" s="86"/>
      <c r="AD3774" s="86"/>
      <c r="AE3774" s="86" t="s">
        <v>36</v>
      </c>
      <c r="AF3774" s="86" t="s">
        <v>37</v>
      </c>
      <c r="AG3774" s="86"/>
      <c r="AH3774" s="86"/>
      <c r="AI3774" s="86" t="s">
        <v>84</v>
      </c>
      <c r="AJ3774" s="86" t="s">
        <v>46</v>
      </c>
      <c r="AK3774" s="86" t="str">
        <f t="shared" si="1"/>
        <v>ФГБОУ ВО "Томский государственный архитектурно-строительный университет" (ТГАСУ) г. Томск</v>
      </c>
      <c r="AL3774" s="50" t="s">
        <v>84</v>
      </c>
      <c r="AM3774" s="18"/>
      <c r="AN3774" s="18"/>
      <c r="AO3774" s="18"/>
      <c r="AP3774" s="18"/>
      <c r="AQ3774" s="18"/>
    </row>
    <row r="3775" spans="1:43" ht="25.5" x14ac:dyDescent="0.2">
      <c r="A3775" s="79">
        <v>45635</v>
      </c>
      <c r="B3775" s="70" t="s">
        <v>16939</v>
      </c>
      <c r="C3775" s="86" t="s">
        <v>19597</v>
      </c>
      <c r="D3775" s="86" t="s">
        <v>11509</v>
      </c>
      <c r="E3775" s="86" t="s">
        <v>548</v>
      </c>
      <c r="F3775" s="86" t="s">
        <v>661</v>
      </c>
      <c r="G3775" s="86" t="s">
        <v>42</v>
      </c>
      <c r="H3775" s="48">
        <v>40059</v>
      </c>
      <c r="I3775" s="86" t="s">
        <v>11510</v>
      </c>
      <c r="J3775" s="47">
        <v>9</v>
      </c>
      <c r="K3775" s="49">
        <v>10</v>
      </c>
      <c r="L3775" s="86" t="s">
        <v>30</v>
      </c>
      <c r="M3775" s="86" t="s">
        <v>31</v>
      </c>
      <c r="N3775" s="86">
        <v>6024</v>
      </c>
      <c r="O3775" s="86">
        <v>704585</v>
      </c>
      <c r="P3775" s="87">
        <v>45216</v>
      </c>
      <c r="Q3775" s="86" t="s">
        <v>11511</v>
      </c>
      <c r="R3775" s="50" t="s">
        <v>221</v>
      </c>
      <c r="S3775" s="86" t="s">
        <v>60</v>
      </c>
      <c r="T3775" s="94"/>
      <c r="U3775" s="86" t="s">
        <v>35</v>
      </c>
      <c r="V3775" s="50" t="s">
        <v>136</v>
      </c>
      <c r="W3775" s="50" t="s">
        <v>63</v>
      </c>
      <c r="X3775" s="86" t="s">
        <v>60</v>
      </c>
      <c r="Y3775" s="86"/>
      <c r="Z3775" s="86" t="s">
        <v>35</v>
      </c>
      <c r="AA3775" s="86" t="s">
        <v>136</v>
      </c>
      <c r="AB3775" s="86" t="s">
        <v>11512</v>
      </c>
      <c r="AC3775" s="86" t="s">
        <v>11513</v>
      </c>
      <c r="AD3775" s="86" t="s">
        <v>11514</v>
      </c>
      <c r="AE3775" s="86" t="s">
        <v>66</v>
      </c>
      <c r="AF3775" s="86" t="s">
        <v>67</v>
      </c>
      <c r="AG3775" s="86" t="s">
        <v>110</v>
      </c>
      <c r="AH3775" s="86"/>
      <c r="AI3775" s="86"/>
      <c r="AJ3775" s="86" t="s">
        <v>39</v>
      </c>
      <c r="AK3775" s="86" t="str">
        <f t="shared" si="1"/>
        <v>МБОУ г. Ростова-на-Дону «Лицей многопрофильный № 69»</v>
      </c>
      <c r="AL3775" s="50" t="s">
        <v>110</v>
      </c>
      <c r="AM3775" s="18"/>
      <c r="AN3775" s="18"/>
      <c r="AO3775" s="18"/>
      <c r="AP3775" s="18"/>
      <c r="AQ3775" s="18"/>
    </row>
    <row r="3776" spans="1:43" ht="25.5" x14ac:dyDescent="0.2">
      <c r="A3776" s="79">
        <v>45635</v>
      </c>
      <c r="B3776" s="70" t="s">
        <v>16939</v>
      </c>
      <c r="C3776" s="86" t="s">
        <v>19597</v>
      </c>
      <c r="D3776" s="86" t="s">
        <v>14180</v>
      </c>
      <c r="E3776" s="86" t="s">
        <v>75</v>
      </c>
      <c r="F3776" s="86" t="s">
        <v>914</v>
      </c>
      <c r="G3776" s="86" t="s">
        <v>42</v>
      </c>
      <c r="H3776" s="48">
        <v>39693</v>
      </c>
      <c r="I3776" s="86">
        <v>9531050589</v>
      </c>
      <c r="J3776" s="47">
        <v>10</v>
      </c>
      <c r="K3776" s="49">
        <v>10</v>
      </c>
      <c r="L3776" s="86" t="s">
        <v>30</v>
      </c>
      <c r="M3776" s="86" t="s">
        <v>31</v>
      </c>
      <c r="N3776" s="89" t="s">
        <v>306</v>
      </c>
      <c r="O3776" s="86">
        <v>285613</v>
      </c>
      <c r="P3776" s="87">
        <v>44828</v>
      </c>
      <c r="Q3776" s="86" t="s">
        <v>14181</v>
      </c>
      <c r="R3776" s="50" t="s">
        <v>14182</v>
      </c>
      <c r="S3776" s="86" t="s">
        <v>98</v>
      </c>
      <c r="T3776" s="94"/>
      <c r="U3776" s="86" t="s">
        <v>35</v>
      </c>
      <c r="V3776" s="50" t="s">
        <v>691</v>
      </c>
      <c r="W3776" s="50" t="s">
        <v>733</v>
      </c>
      <c r="X3776" s="86" t="s">
        <v>98</v>
      </c>
      <c r="Y3776" s="86"/>
      <c r="Z3776" s="86" t="s">
        <v>35</v>
      </c>
      <c r="AA3776" s="86" t="s">
        <v>691</v>
      </c>
      <c r="AB3776" s="86" t="s">
        <v>14183</v>
      </c>
      <c r="AC3776" s="86"/>
      <c r="AD3776" s="86"/>
      <c r="AE3776" s="86" t="s">
        <v>66</v>
      </c>
      <c r="AF3776" s="86" t="s">
        <v>37</v>
      </c>
      <c r="AG3776" s="86"/>
      <c r="AH3776" s="86"/>
      <c r="AI3776" s="86" t="s">
        <v>692</v>
      </c>
      <c r="AJ3776" s="86" t="s">
        <v>39</v>
      </c>
      <c r="AK3776" s="86" t="str">
        <f t="shared" si="1"/>
        <v>МБУ ДО ДШИ г. Армавир</v>
      </c>
      <c r="AL3776" s="50" t="s">
        <v>692</v>
      </c>
      <c r="AM3776" s="18"/>
      <c r="AN3776" s="18"/>
      <c r="AO3776" s="18"/>
      <c r="AP3776" s="18"/>
      <c r="AQ3776" s="18"/>
    </row>
    <row r="3777" spans="1:43" ht="25.5" x14ac:dyDescent="0.2">
      <c r="A3777" s="79">
        <v>45635</v>
      </c>
      <c r="B3777" s="70" t="s">
        <v>16939</v>
      </c>
      <c r="C3777" s="86" t="s">
        <v>19597</v>
      </c>
      <c r="D3777" s="86" t="s">
        <v>1635</v>
      </c>
      <c r="E3777" s="86" t="s">
        <v>1636</v>
      </c>
      <c r="F3777" s="86" t="s">
        <v>1992</v>
      </c>
      <c r="G3777" s="86" t="s">
        <v>29</v>
      </c>
      <c r="H3777" s="60">
        <v>39792</v>
      </c>
      <c r="I3777" s="86">
        <v>89531237050</v>
      </c>
      <c r="J3777" s="47">
        <v>10</v>
      </c>
      <c r="K3777" s="49">
        <v>10</v>
      </c>
      <c r="L3777" s="86" t="s">
        <v>30</v>
      </c>
      <c r="M3777" s="86" t="s">
        <v>31</v>
      </c>
      <c r="N3777" s="86">
        <v>6822</v>
      </c>
      <c r="O3777" s="86">
        <v>234459</v>
      </c>
      <c r="P3777" s="88">
        <v>44910</v>
      </c>
      <c r="Q3777" s="86" t="s">
        <v>1637</v>
      </c>
      <c r="R3777" s="50" t="s">
        <v>1638</v>
      </c>
      <c r="S3777" s="86" t="s">
        <v>473</v>
      </c>
      <c r="T3777" s="94"/>
      <c r="U3777" s="86" t="s">
        <v>35</v>
      </c>
      <c r="V3777" s="50" t="s">
        <v>1639</v>
      </c>
      <c r="W3777" s="50" t="s">
        <v>1993</v>
      </c>
      <c r="X3777" s="86" t="s">
        <v>473</v>
      </c>
      <c r="Y3777" s="86"/>
      <c r="Z3777" s="86" t="s">
        <v>35</v>
      </c>
      <c r="AA3777" s="86" t="s">
        <v>1639</v>
      </c>
      <c r="AB3777" s="86" t="s">
        <v>1640</v>
      </c>
      <c r="AC3777" s="86" t="s">
        <v>1994</v>
      </c>
      <c r="AD3777" s="86" t="s">
        <v>1995</v>
      </c>
      <c r="AE3777" s="86" t="s">
        <v>36</v>
      </c>
      <c r="AF3777" s="86" t="s">
        <v>37</v>
      </c>
      <c r="AG3777" s="86"/>
      <c r="AH3777" s="86"/>
      <c r="AI3777" s="86" t="s">
        <v>491</v>
      </c>
      <c r="AJ3777" s="86" t="s">
        <v>46</v>
      </c>
      <c r="AK3777" s="86" t="str">
        <f t="shared" si="1"/>
        <v>МБОУ ДО «ДХШ № 2 ПДИ имени В.Д. Поленова» г. Тамбов</v>
      </c>
      <c r="AL3777" s="50" t="s">
        <v>491</v>
      </c>
      <c r="AM3777" s="18"/>
      <c r="AN3777" s="18"/>
      <c r="AO3777" s="18"/>
      <c r="AP3777" s="18"/>
      <c r="AQ3777" s="18"/>
    </row>
    <row r="3778" spans="1:43" ht="38.25" x14ac:dyDescent="0.2">
      <c r="A3778" s="79">
        <v>45635</v>
      </c>
      <c r="B3778" s="70" t="s">
        <v>16939</v>
      </c>
      <c r="C3778" s="86" t="s">
        <v>19597</v>
      </c>
      <c r="D3778" s="86" t="s">
        <v>1223</v>
      </c>
      <c r="E3778" s="86" t="s">
        <v>804</v>
      </c>
      <c r="F3778" s="86" t="s">
        <v>1224</v>
      </c>
      <c r="G3778" s="86" t="s">
        <v>42</v>
      </c>
      <c r="H3778" s="60">
        <v>39485</v>
      </c>
      <c r="I3778" s="86" t="s">
        <v>1225</v>
      </c>
      <c r="J3778" s="47">
        <v>10</v>
      </c>
      <c r="K3778" s="49">
        <v>10</v>
      </c>
      <c r="L3778" s="86" t="s">
        <v>30</v>
      </c>
      <c r="M3778" s="86" t="s">
        <v>31</v>
      </c>
      <c r="N3778" s="89" t="s">
        <v>306</v>
      </c>
      <c r="O3778" s="86">
        <v>120962</v>
      </c>
      <c r="P3778" s="88">
        <v>44610</v>
      </c>
      <c r="Q3778" s="86" t="s">
        <v>271</v>
      </c>
      <c r="R3778" s="50" t="s">
        <v>1210</v>
      </c>
      <c r="S3778" s="86" t="s">
        <v>98</v>
      </c>
      <c r="T3778" s="94" t="s">
        <v>1226</v>
      </c>
      <c r="U3778" s="86" t="s">
        <v>35</v>
      </c>
      <c r="V3778" s="50" t="s">
        <v>1227</v>
      </c>
      <c r="W3778" s="50" t="s">
        <v>1228</v>
      </c>
      <c r="X3778" s="86" t="s">
        <v>98</v>
      </c>
      <c r="Y3778" s="86" t="s">
        <v>1226</v>
      </c>
      <c r="Z3778" s="86" t="s">
        <v>35</v>
      </c>
      <c r="AA3778" s="86" t="s">
        <v>1229</v>
      </c>
      <c r="AB3778" s="86" t="s">
        <v>1230</v>
      </c>
      <c r="AC3778" s="86"/>
      <c r="AD3778" s="86"/>
      <c r="AE3778" s="86" t="s">
        <v>66</v>
      </c>
      <c r="AF3778" s="86" t="s">
        <v>37</v>
      </c>
      <c r="AG3778" s="86"/>
      <c r="AH3778" s="86"/>
      <c r="AI3778" s="86" t="s">
        <v>303</v>
      </c>
      <c r="AJ3778" s="86" t="s">
        <v>94</v>
      </c>
      <c r="AK3778" s="86" t="str">
        <f t="shared" si="1"/>
        <v>МБОУ Гимназия «Эврика» г. Анапа</v>
      </c>
      <c r="AL3778" s="50" t="s">
        <v>303</v>
      </c>
      <c r="AM3778" s="18"/>
      <c r="AN3778" s="18"/>
      <c r="AO3778" s="18"/>
      <c r="AP3778" s="18"/>
      <c r="AQ3778" s="18"/>
    </row>
    <row r="3779" spans="1:43" ht="38.25" x14ac:dyDescent="0.2">
      <c r="A3779" s="79">
        <v>45635</v>
      </c>
      <c r="B3779" s="70" t="s">
        <v>16939</v>
      </c>
      <c r="C3779" s="86" t="s">
        <v>19597</v>
      </c>
      <c r="D3779" s="86" t="s">
        <v>13548</v>
      </c>
      <c r="E3779" s="86" t="s">
        <v>85</v>
      </c>
      <c r="F3779" s="86" t="s">
        <v>3498</v>
      </c>
      <c r="G3779" s="86" t="s">
        <v>29</v>
      </c>
      <c r="H3779" s="48">
        <v>39521</v>
      </c>
      <c r="I3779" s="86">
        <v>89191733225</v>
      </c>
      <c r="J3779" s="47">
        <v>10</v>
      </c>
      <c r="K3779" s="49">
        <v>10</v>
      </c>
      <c r="L3779" s="86" t="s">
        <v>30</v>
      </c>
      <c r="M3779" s="86" t="s">
        <v>31</v>
      </c>
      <c r="N3779" s="86">
        <v>2022</v>
      </c>
      <c r="O3779" s="86">
        <v>632575</v>
      </c>
      <c r="P3779" s="87">
        <v>44648</v>
      </c>
      <c r="Q3779" s="86" t="s">
        <v>3341</v>
      </c>
      <c r="R3779" s="50" t="s">
        <v>13549</v>
      </c>
      <c r="S3779" s="86" t="s">
        <v>732</v>
      </c>
      <c r="T3779" s="94"/>
      <c r="U3779" s="86" t="s">
        <v>35</v>
      </c>
      <c r="V3779" s="50" t="s">
        <v>1656</v>
      </c>
      <c r="W3779" s="50" t="s">
        <v>13550</v>
      </c>
      <c r="X3779" s="86" t="s">
        <v>732</v>
      </c>
      <c r="Y3779" s="94"/>
      <c r="Z3779" s="86" t="s">
        <v>35</v>
      </c>
      <c r="AA3779" s="86" t="s">
        <v>1656</v>
      </c>
      <c r="AB3779" s="86" t="s">
        <v>13551</v>
      </c>
      <c r="AC3779" s="86" t="s">
        <v>13552</v>
      </c>
      <c r="AD3779" s="86" t="s">
        <v>13553</v>
      </c>
      <c r="AE3779" s="86" t="s">
        <v>36</v>
      </c>
      <c r="AF3779" s="86" t="s">
        <v>37</v>
      </c>
      <c r="AG3779" s="86"/>
      <c r="AH3779" s="86"/>
      <c r="AI3779" s="86" t="s">
        <v>489</v>
      </c>
      <c r="AJ3779" s="86" t="s">
        <v>39</v>
      </c>
      <c r="AK3779" s="86" t="str">
        <f t="shared" si="1"/>
        <v>ФГБОУ ВО «Воронежский государственный технический университет» (ВГТУ) г. Воронеж</v>
      </c>
      <c r="AL3779" s="50" t="s">
        <v>489</v>
      </c>
      <c r="AM3779" s="18"/>
      <c r="AN3779" s="18"/>
      <c r="AO3779" s="18"/>
      <c r="AP3779" s="18"/>
      <c r="AQ3779" s="18"/>
    </row>
    <row r="3780" spans="1:43" ht="38.25" x14ac:dyDescent="0.2">
      <c r="A3780" s="79">
        <v>45635</v>
      </c>
      <c r="B3780" s="70" t="s">
        <v>16939</v>
      </c>
      <c r="C3780" s="86" t="s">
        <v>19597</v>
      </c>
      <c r="D3780" s="86" t="s">
        <v>17942</v>
      </c>
      <c r="E3780" s="86" t="s">
        <v>1423</v>
      </c>
      <c r="F3780" s="86" t="s">
        <v>8125</v>
      </c>
      <c r="G3780" s="86" t="s">
        <v>29</v>
      </c>
      <c r="H3780" s="48">
        <v>39599</v>
      </c>
      <c r="I3780" s="86">
        <v>79304008830</v>
      </c>
      <c r="J3780" s="47">
        <v>10</v>
      </c>
      <c r="K3780" s="49">
        <v>10</v>
      </c>
      <c r="L3780" s="86" t="s">
        <v>30</v>
      </c>
      <c r="M3780" s="86" t="s">
        <v>31</v>
      </c>
      <c r="N3780" s="86">
        <v>2022</v>
      </c>
      <c r="O3780" s="86">
        <v>658381</v>
      </c>
      <c r="P3780" s="87">
        <v>44749</v>
      </c>
      <c r="Q3780" s="86" t="s">
        <v>3341</v>
      </c>
      <c r="R3780" s="50" t="s">
        <v>7268</v>
      </c>
      <c r="S3780" s="86" t="s">
        <v>732</v>
      </c>
      <c r="T3780" s="94"/>
      <c r="U3780" s="86" t="s">
        <v>35</v>
      </c>
      <c r="V3780" s="50" t="s">
        <v>1656</v>
      </c>
      <c r="W3780" s="50" t="s">
        <v>14916</v>
      </c>
      <c r="X3780" s="86" t="s">
        <v>732</v>
      </c>
      <c r="Y3780" s="94"/>
      <c r="Z3780" s="86" t="s">
        <v>35</v>
      </c>
      <c r="AA3780" s="86" t="s">
        <v>1656</v>
      </c>
      <c r="AB3780" s="86" t="s">
        <v>17943</v>
      </c>
      <c r="AC3780" s="86"/>
      <c r="AD3780" s="86"/>
      <c r="AE3780" s="86" t="s">
        <v>36</v>
      </c>
      <c r="AF3780" s="86" t="s">
        <v>37</v>
      </c>
      <c r="AG3780" s="86"/>
      <c r="AH3780" s="86"/>
      <c r="AI3780" s="86" t="s">
        <v>489</v>
      </c>
      <c r="AJ3780" s="86" t="s">
        <v>94</v>
      </c>
      <c r="AK3780" s="86" t="str">
        <f t="shared" si="1"/>
        <v>ФГБОУ ВО «Воронежский государственный технический университет» (ВГТУ) г. Воронеж</v>
      </c>
      <c r="AL3780" s="50" t="s">
        <v>489</v>
      </c>
      <c r="AM3780" s="18"/>
      <c r="AN3780" s="18"/>
      <c r="AO3780" s="18"/>
      <c r="AP3780" s="18"/>
      <c r="AQ3780" s="18"/>
    </row>
    <row r="3781" spans="1:43" ht="12.75" x14ac:dyDescent="0.2">
      <c r="A3781" s="79">
        <v>45635</v>
      </c>
      <c r="B3781" s="70" t="s">
        <v>16939</v>
      </c>
      <c r="C3781" s="86" t="s">
        <v>19597</v>
      </c>
      <c r="D3781" s="86" t="s">
        <v>18382</v>
      </c>
      <c r="E3781" s="86" t="s">
        <v>4963</v>
      </c>
      <c r="F3781" s="86" t="s">
        <v>9426</v>
      </c>
      <c r="G3781" s="86" t="s">
        <v>18003</v>
      </c>
      <c r="H3781" s="48">
        <v>39685</v>
      </c>
      <c r="I3781" s="86" t="s">
        <v>18383</v>
      </c>
      <c r="J3781" s="47">
        <v>10</v>
      </c>
      <c r="K3781" s="49">
        <v>10</v>
      </c>
      <c r="L3781" s="86" t="s">
        <v>18238</v>
      </c>
      <c r="M3781" s="86" t="s">
        <v>14316</v>
      </c>
      <c r="N3781" s="86">
        <v>3622</v>
      </c>
      <c r="O3781" s="86">
        <v>192554</v>
      </c>
      <c r="P3781" s="87">
        <v>44881</v>
      </c>
      <c r="Q3781" s="86" t="s">
        <v>6311</v>
      </c>
      <c r="R3781" s="50" t="s">
        <v>18324</v>
      </c>
      <c r="S3781" s="86" t="s">
        <v>2068</v>
      </c>
      <c r="T3781" s="94"/>
      <c r="U3781" s="86" t="s">
        <v>35</v>
      </c>
      <c r="V3781" s="50" t="s">
        <v>7679</v>
      </c>
      <c r="W3781" s="50"/>
      <c r="X3781" s="86"/>
      <c r="Y3781" s="86"/>
      <c r="Z3781" s="86"/>
      <c r="AA3781" s="86"/>
      <c r="AB3781" s="86" t="s">
        <v>18325</v>
      </c>
      <c r="AC3781" s="86" t="s">
        <v>18376</v>
      </c>
      <c r="AD3781" s="86"/>
      <c r="AE3781" s="86" t="s">
        <v>18138</v>
      </c>
      <c r="AF3781" s="86" t="s">
        <v>37</v>
      </c>
      <c r="AG3781" s="86"/>
      <c r="AH3781" s="86"/>
      <c r="AI3781" s="86" t="s">
        <v>1268</v>
      </c>
      <c r="AJ3781" s="86" t="s">
        <v>46</v>
      </c>
      <c r="AK3781" s="86" t="str">
        <f t="shared" si="1"/>
        <v>МБОУ Лицей №124 г.о. Самара</v>
      </c>
      <c r="AL3781" s="50" t="s">
        <v>1268</v>
      </c>
      <c r="AM3781" s="18"/>
      <c r="AN3781" s="18"/>
      <c r="AO3781" s="18"/>
      <c r="AP3781" s="18"/>
      <c r="AQ3781" s="18"/>
    </row>
    <row r="3782" spans="1:43" ht="38.25" x14ac:dyDescent="0.2">
      <c r="A3782" s="79">
        <v>45635</v>
      </c>
      <c r="B3782" s="70" t="s">
        <v>16939</v>
      </c>
      <c r="C3782" s="86" t="s">
        <v>19597</v>
      </c>
      <c r="D3782" s="86" t="s">
        <v>361</v>
      </c>
      <c r="E3782" s="86" t="s">
        <v>75</v>
      </c>
      <c r="F3782" s="86" t="s">
        <v>160</v>
      </c>
      <c r="G3782" s="86" t="s">
        <v>4004</v>
      </c>
      <c r="H3782" s="48">
        <v>39822</v>
      </c>
      <c r="I3782" s="86">
        <v>79653443043</v>
      </c>
      <c r="J3782" s="47">
        <v>10</v>
      </c>
      <c r="K3782" s="49">
        <v>10</v>
      </c>
      <c r="L3782" s="86" t="s">
        <v>30</v>
      </c>
      <c r="M3782" s="86" t="s">
        <v>14316</v>
      </c>
      <c r="N3782" s="86">
        <v>4624</v>
      </c>
      <c r="O3782" s="86">
        <v>593022</v>
      </c>
      <c r="P3782" s="87">
        <v>45447</v>
      </c>
      <c r="Q3782" s="86" t="s">
        <v>16916</v>
      </c>
      <c r="R3782" s="50" t="s">
        <v>16930</v>
      </c>
      <c r="S3782" s="86" t="s">
        <v>197</v>
      </c>
      <c r="T3782" s="94"/>
      <c r="U3782" s="86" t="s">
        <v>35</v>
      </c>
      <c r="V3782" s="50" t="s">
        <v>9089</v>
      </c>
      <c r="W3782" s="50" t="s">
        <v>16850</v>
      </c>
      <c r="X3782" s="86" t="s">
        <v>197</v>
      </c>
      <c r="Y3782" s="86"/>
      <c r="Z3782" s="86" t="s">
        <v>35</v>
      </c>
      <c r="AA3782" s="86" t="s">
        <v>16851</v>
      </c>
      <c r="AB3782" s="86" t="s">
        <v>16902</v>
      </c>
      <c r="AC3782" s="86"/>
      <c r="AD3782" s="86"/>
      <c r="AE3782" s="86" t="s">
        <v>16853</v>
      </c>
      <c r="AF3782" s="86" t="s">
        <v>37</v>
      </c>
      <c r="AG3782" s="86"/>
      <c r="AH3782" s="86"/>
      <c r="AI3782" s="86" t="s">
        <v>865</v>
      </c>
      <c r="AJ3782" s="86" t="s">
        <v>46</v>
      </c>
      <c r="AK3782" s="86" t="str">
        <f t="shared" si="1"/>
        <v>МАУДО «Центр художественного мастерства» г.о. Королёв Московской области</v>
      </c>
      <c r="AL3782" s="50" t="s">
        <v>865</v>
      </c>
      <c r="AM3782" s="18"/>
      <c r="AN3782" s="18"/>
      <c r="AO3782" s="18"/>
      <c r="AP3782" s="18"/>
      <c r="AQ3782" s="18"/>
    </row>
    <row r="3783" spans="1:43" ht="25.5" x14ac:dyDescent="0.2">
      <c r="A3783" s="79">
        <v>45635</v>
      </c>
      <c r="B3783" s="70" t="s">
        <v>16939</v>
      </c>
      <c r="C3783" s="86" t="s">
        <v>19597</v>
      </c>
      <c r="D3783" s="86" t="s">
        <v>351</v>
      </c>
      <c r="E3783" s="86" t="s">
        <v>352</v>
      </c>
      <c r="F3783" s="86" t="s">
        <v>353</v>
      </c>
      <c r="G3783" s="86" t="s">
        <v>42</v>
      </c>
      <c r="H3783" s="60">
        <v>39570</v>
      </c>
      <c r="I3783" s="86">
        <v>89188867636</v>
      </c>
      <c r="J3783" s="47">
        <v>10</v>
      </c>
      <c r="K3783" s="49">
        <v>10</v>
      </c>
      <c r="L3783" s="86" t="s">
        <v>30</v>
      </c>
      <c r="M3783" s="86" t="s">
        <v>31</v>
      </c>
      <c r="N3783" s="89" t="s">
        <v>354</v>
      </c>
      <c r="O3783" s="86">
        <v>889398</v>
      </c>
      <c r="P3783" s="88">
        <v>44699</v>
      </c>
      <c r="Q3783" s="86" t="s">
        <v>355</v>
      </c>
      <c r="R3783" s="50" t="s">
        <v>356</v>
      </c>
      <c r="S3783" s="86" t="s">
        <v>164</v>
      </c>
      <c r="T3783" s="94"/>
      <c r="U3783" s="86" t="s">
        <v>35</v>
      </c>
      <c r="V3783" s="50" t="s">
        <v>357</v>
      </c>
      <c r="W3783" s="50" t="s">
        <v>358</v>
      </c>
      <c r="X3783" s="86" t="s">
        <v>164</v>
      </c>
      <c r="Y3783" s="86"/>
      <c r="Z3783" s="86" t="s">
        <v>35</v>
      </c>
      <c r="AA3783" s="86" t="s">
        <v>357</v>
      </c>
      <c r="AB3783" s="86" t="s">
        <v>359</v>
      </c>
      <c r="AC3783" s="86" t="s">
        <v>360</v>
      </c>
      <c r="AD3783" s="94"/>
      <c r="AE3783" s="86" t="s">
        <v>66</v>
      </c>
      <c r="AF3783" s="86" t="s">
        <v>37</v>
      </c>
      <c r="AG3783" s="86"/>
      <c r="AH3783" s="86"/>
      <c r="AI3783" s="86" t="s">
        <v>169</v>
      </c>
      <c r="AJ3783" s="86" t="s">
        <v>46</v>
      </c>
      <c r="AK3783" s="86" t="str">
        <f t="shared" si="1"/>
        <v>МБУ ДО "Детская художественная школа" г. Ставрополь</v>
      </c>
      <c r="AL3783" s="50" t="s">
        <v>169</v>
      </c>
      <c r="AM3783" s="18"/>
      <c r="AN3783" s="18"/>
      <c r="AO3783" s="18"/>
      <c r="AP3783" s="18"/>
      <c r="AQ3783" s="18"/>
    </row>
    <row r="3784" spans="1:43" ht="38.25" x14ac:dyDescent="0.2">
      <c r="A3784" s="79">
        <v>45635</v>
      </c>
      <c r="B3784" s="70" t="s">
        <v>16939</v>
      </c>
      <c r="C3784" s="86" t="s">
        <v>19597</v>
      </c>
      <c r="D3784" s="86" t="s">
        <v>16515</v>
      </c>
      <c r="E3784" s="86" t="s">
        <v>1717</v>
      </c>
      <c r="F3784" s="86" t="s">
        <v>1447</v>
      </c>
      <c r="G3784" s="86" t="s">
        <v>42</v>
      </c>
      <c r="H3784" s="48">
        <v>39725</v>
      </c>
      <c r="I3784" s="86" t="s">
        <v>16516</v>
      </c>
      <c r="J3784" s="47">
        <v>10</v>
      </c>
      <c r="K3784" s="49">
        <v>10</v>
      </c>
      <c r="L3784" s="86" t="s">
        <v>30</v>
      </c>
      <c r="M3784" s="86" t="s">
        <v>31</v>
      </c>
      <c r="N3784" s="86">
        <v>6023</v>
      </c>
      <c r="O3784" s="89" t="s">
        <v>16517</v>
      </c>
      <c r="P3784" s="87">
        <v>44848</v>
      </c>
      <c r="Q3784" s="86" t="s">
        <v>58</v>
      </c>
      <c r="R3784" s="50" t="s">
        <v>10996</v>
      </c>
      <c r="S3784" s="86" t="s">
        <v>60</v>
      </c>
      <c r="T3784" s="94"/>
      <c r="U3784" s="86" t="s">
        <v>35</v>
      </c>
      <c r="V3784" s="50" t="s">
        <v>9376</v>
      </c>
      <c r="W3784" s="50" t="s">
        <v>16230</v>
      </c>
      <c r="X3784" s="86" t="s">
        <v>60</v>
      </c>
      <c r="Y3784" s="86"/>
      <c r="Z3784" s="86" t="s">
        <v>35</v>
      </c>
      <c r="AA3784" s="86" t="s">
        <v>9376</v>
      </c>
      <c r="AB3784" s="86"/>
      <c r="AC3784" s="86"/>
      <c r="AD3784" s="86"/>
      <c r="AE3784" s="86" t="s">
        <v>66</v>
      </c>
      <c r="AF3784" s="86" t="s">
        <v>73</v>
      </c>
      <c r="AG3784" s="86"/>
      <c r="AH3784" s="86" t="s">
        <v>1291</v>
      </c>
      <c r="AI3784" s="86"/>
      <c r="AJ3784" s="86" t="s">
        <v>94</v>
      </c>
      <c r="AK3784" s="86" t="str">
        <f t="shared" si="1"/>
        <v>МБУ ДО г. Шахты «Детская школа искусств» структурное подразделение Центр Искусств им. В.А. Серова</v>
      </c>
      <c r="AL3784" s="50" t="s">
        <v>1291</v>
      </c>
      <c r="AM3784" s="18"/>
      <c r="AN3784" s="18"/>
      <c r="AO3784" s="18"/>
      <c r="AP3784" s="18"/>
      <c r="AQ3784" s="18"/>
    </row>
    <row r="3785" spans="1:43" ht="38.25" x14ac:dyDescent="0.2">
      <c r="A3785" s="79">
        <v>45635</v>
      </c>
      <c r="B3785" s="70" t="s">
        <v>16939</v>
      </c>
      <c r="C3785" s="86" t="s">
        <v>19597</v>
      </c>
      <c r="D3785" s="86" t="s">
        <v>16550</v>
      </c>
      <c r="E3785" s="86" t="s">
        <v>56</v>
      </c>
      <c r="F3785" s="86" t="s">
        <v>128</v>
      </c>
      <c r="G3785" s="86" t="s">
        <v>42</v>
      </c>
      <c r="H3785" s="48">
        <v>39642</v>
      </c>
      <c r="I3785" s="86">
        <v>89528802913</v>
      </c>
      <c r="J3785" s="47">
        <v>10</v>
      </c>
      <c r="K3785" s="49">
        <v>10</v>
      </c>
      <c r="L3785" s="86" t="s">
        <v>30</v>
      </c>
      <c r="M3785" s="86" t="s">
        <v>31</v>
      </c>
      <c r="N3785" s="86">
        <v>6922</v>
      </c>
      <c r="O3785" s="89" t="s">
        <v>16551</v>
      </c>
      <c r="P3785" s="87">
        <v>44771</v>
      </c>
      <c r="Q3785" s="86" t="s">
        <v>1156</v>
      </c>
      <c r="R3785" s="50" t="s">
        <v>2913</v>
      </c>
      <c r="S3785" s="86" t="s">
        <v>82</v>
      </c>
      <c r="T3785" s="94"/>
      <c r="U3785" s="86" t="s">
        <v>35</v>
      </c>
      <c r="V3785" s="50" t="s">
        <v>646</v>
      </c>
      <c r="W3785" s="50" t="s">
        <v>2058</v>
      </c>
      <c r="X3785" s="86" t="s">
        <v>82</v>
      </c>
      <c r="Y3785" s="86"/>
      <c r="Z3785" s="86" t="s">
        <v>35</v>
      </c>
      <c r="AA3785" s="86" t="s">
        <v>646</v>
      </c>
      <c r="AB3785" s="86" t="s">
        <v>16552</v>
      </c>
      <c r="AC3785" s="86"/>
      <c r="AD3785" s="86"/>
      <c r="AE3785" s="86" t="s">
        <v>36</v>
      </c>
      <c r="AF3785" s="86" t="s">
        <v>37</v>
      </c>
      <c r="AG3785" s="86"/>
      <c r="AH3785" s="86"/>
      <c r="AI3785" s="86" t="s">
        <v>84</v>
      </c>
      <c r="AJ3785" s="86" t="s">
        <v>46</v>
      </c>
      <c r="AK3785" s="86" t="str">
        <f t="shared" si="1"/>
        <v>ФГБОУ ВО "Томский государственный архитектурно-строительный университет" (ТГАСУ) г. Томск</v>
      </c>
      <c r="AL3785" s="50" t="s">
        <v>84</v>
      </c>
      <c r="AM3785" s="18"/>
      <c r="AN3785" s="18"/>
      <c r="AO3785" s="18"/>
      <c r="AP3785" s="18"/>
      <c r="AQ3785" s="18"/>
    </row>
    <row r="3786" spans="1:43" ht="38.25" x14ac:dyDescent="0.2">
      <c r="A3786" s="79">
        <v>45635</v>
      </c>
      <c r="B3786" s="70" t="s">
        <v>16939</v>
      </c>
      <c r="C3786" s="86" t="s">
        <v>19597</v>
      </c>
      <c r="D3786" s="86" t="s">
        <v>5050</v>
      </c>
      <c r="E3786" s="86" t="s">
        <v>1680</v>
      </c>
      <c r="F3786" s="86" t="s">
        <v>345</v>
      </c>
      <c r="G3786" s="86" t="s">
        <v>42</v>
      </c>
      <c r="H3786" s="60">
        <v>39875</v>
      </c>
      <c r="I3786" s="86">
        <v>89508605292</v>
      </c>
      <c r="J3786" s="47">
        <v>10</v>
      </c>
      <c r="K3786" s="49">
        <v>10</v>
      </c>
      <c r="L3786" s="86" t="s">
        <v>30</v>
      </c>
      <c r="M3786" s="86" t="s">
        <v>31</v>
      </c>
      <c r="N3786" s="86">
        <v>6023</v>
      </c>
      <c r="O3786" s="86">
        <v>219275</v>
      </c>
      <c r="P3786" s="88">
        <v>44998</v>
      </c>
      <c r="Q3786" s="86" t="s">
        <v>58</v>
      </c>
      <c r="R3786" s="50" t="s">
        <v>5051</v>
      </c>
      <c r="S3786" s="86" t="s">
        <v>60</v>
      </c>
      <c r="T3786" s="94"/>
      <c r="U3786" s="86" t="s">
        <v>35</v>
      </c>
      <c r="V3786" s="50" t="s">
        <v>1941</v>
      </c>
      <c r="W3786" s="50" t="s">
        <v>1943</v>
      </c>
      <c r="X3786" s="86" t="s">
        <v>60</v>
      </c>
      <c r="Y3786" s="86"/>
      <c r="Z3786" s="86" t="s">
        <v>35</v>
      </c>
      <c r="AA3786" s="86" t="s">
        <v>1941</v>
      </c>
      <c r="AB3786" s="86" t="s">
        <v>5052</v>
      </c>
      <c r="AC3786" s="86"/>
      <c r="AD3786" s="86"/>
      <c r="AE3786" s="86" t="s">
        <v>66</v>
      </c>
      <c r="AF3786" s="86" t="s">
        <v>73</v>
      </c>
      <c r="AG3786" s="86"/>
      <c r="AH3786" s="86" t="s">
        <v>1943</v>
      </c>
      <c r="AI3786" s="86"/>
      <c r="AJ3786" s="86" t="s">
        <v>94</v>
      </c>
      <c r="AK3786" s="86" t="str">
        <f t="shared" si="1"/>
        <v>ДАХШ РЦАХДП ААИ ЮФУ, отделение г. Аксай</v>
      </c>
      <c r="AL3786" s="50" t="s">
        <v>1943</v>
      </c>
      <c r="AM3786" s="18"/>
      <c r="AN3786" s="18"/>
      <c r="AO3786" s="18"/>
      <c r="AP3786" s="18"/>
      <c r="AQ3786" s="18"/>
    </row>
    <row r="3787" spans="1:43" ht="38.25" x14ac:dyDescent="0.2">
      <c r="A3787" s="79">
        <v>45635</v>
      </c>
      <c r="B3787" s="70" t="s">
        <v>16939</v>
      </c>
      <c r="C3787" s="86" t="s">
        <v>19597</v>
      </c>
      <c r="D3787" s="86" t="s">
        <v>803</v>
      </c>
      <c r="E3787" s="86" t="s">
        <v>804</v>
      </c>
      <c r="F3787" s="86" t="s">
        <v>70</v>
      </c>
      <c r="G3787" s="86" t="s">
        <v>42</v>
      </c>
      <c r="H3787" s="60">
        <v>39614</v>
      </c>
      <c r="I3787" s="86" t="s">
        <v>805</v>
      </c>
      <c r="J3787" s="47">
        <v>10</v>
      </c>
      <c r="K3787" s="49">
        <v>10</v>
      </c>
      <c r="L3787" s="86" t="s">
        <v>30</v>
      </c>
      <c r="M3787" s="86" t="s">
        <v>31</v>
      </c>
      <c r="N3787" s="89" t="s">
        <v>354</v>
      </c>
      <c r="O3787" s="86">
        <v>912602</v>
      </c>
      <c r="P3787" s="88">
        <v>44743</v>
      </c>
      <c r="Q3787" s="86" t="s">
        <v>347</v>
      </c>
      <c r="R3787" s="50" t="s">
        <v>806</v>
      </c>
      <c r="S3787" s="86" t="s">
        <v>164</v>
      </c>
      <c r="T3787" s="94"/>
      <c r="U3787" s="86" t="s">
        <v>35</v>
      </c>
      <c r="V3787" s="50" t="s">
        <v>771</v>
      </c>
      <c r="W3787" s="50" t="s">
        <v>807</v>
      </c>
      <c r="X3787" s="86" t="s">
        <v>164</v>
      </c>
      <c r="Y3787" s="86"/>
      <c r="Z3787" s="86" t="s">
        <v>35</v>
      </c>
      <c r="AA3787" s="86" t="s">
        <v>771</v>
      </c>
      <c r="AB3787" s="86"/>
      <c r="AC3787" s="94"/>
      <c r="AD3787" s="94"/>
      <c r="AE3787" s="86" t="s">
        <v>36</v>
      </c>
      <c r="AF3787" s="86" t="s">
        <v>37</v>
      </c>
      <c r="AG3787" s="86"/>
      <c r="AH3787" s="86"/>
      <c r="AI3787" s="86" t="s">
        <v>169</v>
      </c>
      <c r="AJ3787" s="86" t="s">
        <v>46</v>
      </c>
      <c r="AK3787" s="86" t="str">
        <f t="shared" si="1"/>
        <v>МБУ ДО "Детская художественная школа" г. Ставрополь</v>
      </c>
      <c r="AL3787" s="50" t="s">
        <v>169</v>
      </c>
      <c r="AM3787" s="18"/>
      <c r="AN3787" s="18"/>
      <c r="AO3787" s="18"/>
      <c r="AP3787" s="18"/>
      <c r="AQ3787" s="18"/>
    </row>
    <row r="3788" spans="1:43" ht="25.5" x14ac:dyDescent="0.2">
      <c r="A3788" s="79">
        <v>45635</v>
      </c>
      <c r="B3788" s="70" t="s">
        <v>16939</v>
      </c>
      <c r="C3788" s="86" t="s">
        <v>19597</v>
      </c>
      <c r="D3788" s="86" t="s">
        <v>16395</v>
      </c>
      <c r="E3788" s="86" t="s">
        <v>597</v>
      </c>
      <c r="F3788" s="86" t="s">
        <v>390</v>
      </c>
      <c r="G3788" s="86" t="s">
        <v>42</v>
      </c>
      <c r="H3788" s="48">
        <v>40896</v>
      </c>
      <c r="I3788" s="86">
        <v>89289082868</v>
      </c>
      <c r="J3788" s="47">
        <v>10</v>
      </c>
      <c r="K3788" s="49">
        <v>10</v>
      </c>
      <c r="L3788" s="86" t="s">
        <v>30</v>
      </c>
      <c r="M3788" s="86" t="s">
        <v>50</v>
      </c>
      <c r="N3788" s="86" t="s">
        <v>751</v>
      </c>
      <c r="O3788" s="86">
        <v>564590</v>
      </c>
      <c r="P3788" s="87">
        <v>40898</v>
      </c>
      <c r="Q3788" s="86" t="s">
        <v>16394</v>
      </c>
      <c r="R3788" s="50" t="s">
        <v>15408</v>
      </c>
      <c r="S3788" s="86" t="s">
        <v>60</v>
      </c>
      <c r="T3788" s="94"/>
      <c r="U3788" s="86" t="s">
        <v>157</v>
      </c>
      <c r="V3788" s="50" t="s">
        <v>16369</v>
      </c>
      <c r="W3788" s="50"/>
      <c r="X3788" s="86"/>
      <c r="Y3788" s="86"/>
      <c r="Z3788" s="86"/>
      <c r="AA3788" s="86"/>
      <c r="AB3788" s="86" t="s">
        <v>16370</v>
      </c>
      <c r="AC3788" s="86"/>
      <c r="AD3788" s="86"/>
      <c r="AE3788" s="86" t="s">
        <v>36</v>
      </c>
      <c r="AF3788" s="86" t="s">
        <v>73</v>
      </c>
      <c r="AG3788" s="86"/>
      <c r="AH3788" s="86" t="s">
        <v>5043</v>
      </c>
      <c r="AI3788" s="86"/>
      <c r="AJ3788" s="86" t="s">
        <v>39</v>
      </c>
      <c r="AK3788" s="86" t="str">
        <f t="shared" si="1"/>
        <v>МБОУ Веселовская СОШ № 1 пос. Весёлый, Весёловский район</v>
      </c>
      <c r="AL3788" s="50" t="s">
        <v>5043</v>
      </c>
      <c r="AM3788" s="18"/>
      <c r="AN3788" s="18"/>
      <c r="AO3788" s="18"/>
      <c r="AP3788" s="18"/>
      <c r="AQ3788" s="18"/>
    </row>
    <row r="3789" spans="1:43" ht="38.25" x14ac:dyDescent="0.2">
      <c r="A3789" s="79">
        <v>45635</v>
      </c>
      <c r="B3789" s="70" t="s">
        <v>16939</v>
      </c>
      <c r="C3789" s="86" t="s">
        <v>19597</v>
      </c>
      <c r="D3789" s="86" t="s">
        <v>1921</v>
      </c>
      <c r="E3789" s="86" t="s">
        <v>1086</v>
      </c>
      <c r="F3789" s="86" t="s">
        <v>1330</v>
      </c>
      <c r="G3789" s="86" t="s">
        <v>42</v>
      </c>
      <c r="H3789" s="60">
        <v>39559</v>
      </c>
      <c r="I3789" s="86">
        <v>89381664787</v>
      </c>
      <c r="J3789" s="47">
        <v>10</v>
      </c>
      <c r="K3789" s="49">
        <v>10</v>
      </c>
      <c r="L3789" s="86" t="s">
        <v>30</v>
      </c>
      <c r="M3789" s="86" t="s">
        <v>31</v>
      </c>
      <c r="N3789" s="86">
        <v>6021</v>
      </c>
      <c r="O3789" s="86">
        <v>824511</v>
      </c>
      <c r="P3789" s="88">
        <v>44692</v>
      </c>
      <c r="Q3789" s="86" t="s">
        <v>3794</v>
      </c>
      <c r="R3789" s="50" t="s">
        <v>3795</v>
      </c>
      <c r="S3789" s="86" t="s">
        <v>60</v>
      </c>
      <c r="T3789" s="94" t="s">
        <v>187</v>
      </c>
      <c r="U3789" s="86" t="s">
        <v>35</v>
      </c>
      <c r="V3789" s="50" t="s">
        <v>3796</v>
      </c>
      <c r="W3789" s="50" t="s">
        <v>63</v>
      </c>
      <c r="X3789" s="86" t="s">
        <v>60</v>
      </c>
      <c r="Y3789" s="86" t="s">
        <v>187</v>
      </c>
      <c r="Z3789" s="86" t="s">
        <v>35</v>
      </c>
      <c r="AA3789" s="86" t="s">
        <v>3796</v>
      </c>
      <c r="AB3789" s="86" t="s">
        <v>3797</v>
      </c>
      <c r="AC3789" s="86"/>
      <c r="AD3789" s="86"/>
      <c r="AE3789" s="86" t="s">
        <v>36</v>
      </c>
      <c r="AF3789" s="86" t="s">
        <v>67</v>
      </c>
      <c r="AG3789" s="86" t="s">
        <v>68</v>
      </c>
      <c r="AH3789" s="86"/>
      <c r="AI3789" s="86"/>
      <c r="AJ3789" s="86" t="s">
        <v>94</v>
      </c>
      <c r="AK378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789" s="50" t="s">
        <v>68</v>
      </c>
      <c r="AM3789" s="18"/>
      <c r="AN3789" s="18"/>
      <c r="AO3789" s="18"/>
      <c r="AP3789" s="18"/>
      <c r="AQ3789" s="18"/>
    </row>
    <row r="3790" spans="1:43" ht="38.25" x14ac:dyDescent="0.2">
      <c r="A3790" s="79">
        <v>45635</v>
      </c>
      <c r="B3790" s="70" t="s">
        <v>16939</v>
      </c>
      <c r="C3790" s="86" t="s">
        <v>19597</v>
      </c>
      <c r="D3790" s="86" t="s">
        <v>18663</v>
      </c>
      <c r="E3790" s="86" t="s">
        <v>374</v>
      </c>
      <c r="F3790" s="86" t="s">
        <v>114</v>
      </c>
      <c r="G3790" s="86" t="s">
        <v>42</v>
      </c>
      <c r="H3790" s="48">
        <v>39802</v>
      </c>
      <c r="I3790" s="86">
        <v>9608499111</v>
      </c>
      <c r="J3790" s="47">
        <v>10</v>
      </c>
      <c r="K3790" s="49">
        <v>10</v>
      </c>
      <c r="L3790" s="86" t="s">
        <v>30</v>
      </c>
      <c r="M3790" s="86" t="s">
        <v>31</v>
      </c>
      <c r="N3790" s="86">
        <v>3622</v>
      </c>
      <c r="O3790" s="86">
        <v>240121</v>
      </c>
      <c r="P3790" s="87">
        <v>44987</v>
      </c>
      <c r="Q3790" s="86" t="s">
        <v>7677</v>
      </c>
      <c r="R3790" s="50" t="s">
        <v>18664</v>
      </c>
      <c r="S3790" s="86" t="s">
        <v>2068</v>
      </c>
      <c r="T3790" s="94" t="s">
        <v>2631</v>
      </c>
      <c r="U3790" s="86" t="s">
        <v>35</v>
      </c>
      <c r="V3790" s="50" t="s">
        <v>6273</v>
      </c>
      <c r="W3790" s="50" t="s">
        <v>18665</v>
      </c>
      <c r="X3790" s="86" t="s">
        <v>2068</v>
      </c>
      <c r="Y3790" s="86" t="s">
        <v>18635</v>
      </c>
      <c r="Z3790" s="86" t="s">
        <v>35</v>
      </c>
      <c r="AA3790" s="86" t="s">
        <v>2069</v>
      </c>
      <c r="AB3790" s="86" t="s">
        <v>18666</v>
      </c>
      <c r="AC3790" s="86"/>
      <c r="AD3790" s="86"/>
      <c r="AE3790" s="86" t="s">
        <v>36</v>
      </c>
      <c r="AF3790" s="86" t="s">
        <v>37</v>
      </c>
      <c r="AG3790" s="86"/>
      <c r="AH3790" s="86"/>
      <c r="AI3790" s="86" t="s">
        <v>1268</v>
      </c>
      <c r="AJ3790" s="86" t="s">
        <v>94</v>
      </c>
      <c r="AK3790" s="86" t="str">
        <f t="shared" si="1"/>
        <v>МБОУ Лицей №124 г.о. Самара</v>
      </c>
      <c r="AL3790" s="50" t="s">
        <v>1268</v>
      </c>
      <c r="AM3790" s="18"/>
      <c r="AN3790" s="18"/>
      <c r="AO3790" s="18"/>
      <c r="AP3790" s="18"/>
      <c r="AQ3790" s="18"/>
    </row>
    <row r="3791" spans="1:43" ht="25.5" x14ac:dyDescent="0.2">
      <c r="A3791" s="79">
        <v>45635</v>
      </c>
      <c r="B3791" s="70" t="s">
        <v>16939</v>
      </c>
      <c r="C3791" s="86" t="s">
        <v>19597</v>
      </c>
      <c r="D3791" s="86" t="s">
        <v>4908</v>
      </c>
      <c r="E3791" s="86" t="s">
        <v>248</v>
      </c>
      <c r="F3791" s="86" t="s">
        <v>70</v>
      </c>
      <c r="G3791" s="86" t="s">
        <v>42</v>
      </c>
      <c r="H3791" s="48">
        <v>39810</v>
      </c>
      <c r="I3791" s="86">
        <v>89289082868</v>
      </c>
      <c r="J3791" s="47">
        <v>10</v>
      </c>
      <c r="K3791" s="49">
        <v>10</v>
      </c>
      <c r="L3791" s="86" t="s">
        <v>30</v>
      </c>
      <c r="M3791" s="86" t="s">
        <v>31</v>
      </c>
      <c r="N3791" s="86">
        <v>6021</v>
      </c>
      <c r="O3791" s="86">
        <v>701089</v>
      </c>
      <c r="P3791" s="87">
        <v>44649</v>
      </c>
      <c r="Q3791" s="86" t="s">
        <v>16367</v>
      </c>
      <c r="R3791" s="50" t="s">
        <v>16368</v>
      </c>
      <c r="S3791" s="86" t="s">
        <v>60</v>
      </c>
      <c r="T3791" s="94"/>
      <c r="U3791" s="86" t="s">
        <v>157</v>
      </c>
      <c r="V3791" s="50" t="s">
        <v>16369</v>
      </c>
      <c r="W3791" s="50"/>
      <c r="X3791" s="86"/>
      <c r="Y3791" s="86"/>
      <c r="Z3791" s="86"/>
      <c r="AA3791" s="86"/>
      <c r="AB3791" s="86" t="s">
        <v>16370</v>
      </c>
      <c r="AC3791" s="86"/>
      <c r="AD3791" s="86"/>
      <c r="AE3791" s="86" t="s">
        <v>36</v>
      </c>
      <c r="AF3791" s="86" t="s">
        <v>73</v>
      </c>
      <c r="AG3791" s="86"/>
      <c r="AH3791" s="86" t="s">
        <v>5043</v>
      </c>
      <c r="AI3791" s="86"/>
      <c r="AJ3791" s="86" t="s">
        <v>39</v>
      </c>
      <c r="AK3791" s="86" t="str">
        <f t="shared" si="1"/>
        <v>МБОУ Веселовская СОШ № 1 пос. Весёлый, Весёловский район</v>
      </c>
      <c r="AL3791" s="50" t="s">
        <v>5043</v>
      </c>
      <c r="AM3791" s="18"/>
      <c r="AN3791" s="18"/>
      <c r="AO3791" s="18"/>
      <c r="AP3791" s="18"/>
      <c r="AQ3791" s="18"/>
    </row>
    <row r="3792" spans="1:43" ht="25.5" x14ac:dyDescent="0.2">
      <c r="A3792" s="79">
        <v>45635</v>
      </c>
      <c r="B3792" s="70" t="s">
        <v>16939</v>
      </c>
      <c r="C3792" s="86" t="s">
        <v>19597</v>
      </c>
      <c r="D3792" s="86" t="s">
        <v>3497</v>
      </c>
      <c r="E3792" s="86" t="s">
        <v>1423</v>
      </c>
      <c r="F3792" s="86" t="s">
        <v>3498</v>
      </c>
      <c r="G3792" s="86" t="s">
        <v>29</v>
      </c>
      <c r="H3792" s="60">
        <v>39726</v>
      </c>
      <c r="I3792" s="86">
        <v>89888611605</v>
      </c>
      <c r="J3792" s="47">
        <v>10</v>
      </c>
      <c r="K3792" s="49">
        <v>10</v>
      </c>
      <c r="L3792" s="86" t="s">
        <v>30</v>
      </c>
      <c r="M3792" s="86" t="s">
        <v>31</v>
      </c>
      <c r="N3792" s="89" t="s">
        <v>354</v>
      </c>
      <c r="O3792" s="86">
        <v>957119</v>
      </c>
      <c r="P3792" s="88">
        <v>44867</v>
      </c>
      <c r="Q3792" s="86" t="s">
        <v>347</v>
      </c>
      <c r="R3792" s="50" t="s">
        <v>3499</v>
      </c>
      <c r="S3792" s="86" t="s">
        <v>164</v>
      </c>
      <c r="T3792" s="94"/>
      <c r="U3792" s="86" t="s">
        <v>35</v>
      </c>
      <c r="V3792" s="50" t="s">
        <v>166</v>
      </c>
      <c r="W3792" s="50" t="s">
        <v>523</v>
      </c>
      <c r="X3792" s="86" t="s">
        <v>164</v>
      </c>
      <c r="Y3792" s="86"/>
      <c r="Z3792" s="86" t="s">
        <v>35</v>
      </c>
      <c r="AA3792" s="86" t="s">
        <v>695</v>
      </c>
      <c r="AB3792" s="86" t="s">
        <v>3500</v>
      </c>
      <c r="AC3792" s="86"/>
      <c r="AD3792" s="86"/>
      <c r="AE3792" s="86" t="s">
        <v>36</v>
      </c>
      <c r="AF3792" s="86" t="s">
        <v>37</v>
      </c>
      <c r="AG3792" s="86"/>
      <c r="AH3792" s="86"/>
      <c r="AI3792" s="86" t="s">
        <v>169</v>
      </c>
      <c r="AJ3792" s="86" t="s">
        <v>46</v>
      </c>
      <c r="AK3792" s="86" t="str">
        <f t="shared" si="1"/>
        <v>МБУ ДО "Детская художественная школа" г. Ставрополь</v>
      </c>
      <c r="AL3792" s="50" t="s">
        <v>169</v>
      </c>
      <c r="AM3792" s="18"/>
      <c r="AN3792" s="18"/>
      <c r="AO3792" s="18"/>
      <c r="AP3792" s="18"/>
      <c r="AQ3792" s="18"/>
    </row>
    <row r="3793" spans="1:43" ht="38.25" x14ac:dyDescent="0.2">
      <c r="A3793" s="79">
        <v>45635</v>
      </c>
      <c r="B3793" s="70" t="s">
        <v>16939</v>
      </c>
      <c r="C3793" s="86" t="s">
        <v>19597</v>
      </c>
      <c r="D3793" s="86" t="s">
        <v>6987</v>
      </c>
      <c r="E3793" s="86" t="s">
        <v>289</v>
      </c>
      <c r="F3793" s="86" t="s">
        <v>1243</v>
      </c>
      <c r="G3793" s="86" t="s">
        <v>42</v>
      </c>
      <c r="H3793" s="60">
        <v>39514</v>
      </c>
      <c r="I3793" s="86">
        <v>79094075201</v>
      </c>
      <c r="J3793" s="47">
        <v>10</v>
      </c>
      <c r="K3793" s="49">
        <v>10</v>
      </c>
      <c r="L3793" s="86" t="s">
        <v>30</v>
      </c>
      <c r="M3793" s="86" t="s">
        <v>31</v>
      </c>
      <c r="N3793" s="86">
        <v>6021</v>
      </c>
      <c r="O3793" s="86">
        <v>817922</v>
      </c>
      <c r="P3793" s="88">
        <v>44671</v>
      </c>
      <c r="Q3793" s="86" t="s">
        <v>174</v>
      </c>
      <c r="R3793" s="50" t="s">
        <v>6988</v>
      </c>
      <c r="S3793" s="86" t="s">
        <v>60</v>
      </c>
      <c r="T3793" s="94" t="s">
        <v>187</v>
      </c>
      <c r="U3793" s="86" t="s">
        <v>35</v>
      </c>
      <c r="V3793" s="50" t="s">
        <v>4832</v>
      </c>
      <c r="W3793" s="50" t="s">
        <v>6989</v>
      </c>
      <c r="X3793" s="86" t="s">
        <v>60</v>
      </c>
      <c r="Y3793" s="86" t="s">
        <v>187</v>
      </c>
      <c r="Z3793" s="86" t="s">
        <v>35</v>
      </c>
      <c r="AA3793" s="86" t="s">
        <v>4832</v>
      </c>
      <c r="AB3793" s="86"/>
      <c r="AC3793" s="86"/>
      <c r="AD3793" s="86"/>
      <c r="AE3793" s="86" t="s">
        <v>66</v>
      </c>
      <c r="AF3793" s="86" t="s">
        <v>73</v>
      </c>
      <c r="AG3793" s="86"/>
      <c r="AH3793" s="86" t="s">
        <v>6649</v>
      </c>
      <c r="AI3793" s="86"/>
      <c r="AJ3793" s="86" t="s">
        <v>39</v>
      </c>
      <c r="AK3793" s="86" t="str">
        <f t="shared" si="1"/>
        <v>МАУ ДО «Таганрогская детская художественная школа имени С.И. Блонской» г. Таганрог</v>
      </c>
      <c r="AL3793" s="50" t="s">
        <v>6649</v>
      </c>
      <c r="AM3793" s="18"/>
      <c r="AN3793" s="18"/>
      <c r="AO3793" s="18"/>
      <c r="AP3793" s="18"/>
      <c r="AQ3793" s="18"/>
    </row>
    <row r="3794" spans="1:43" ht="12.75" x14ac:dyDescent="0.2">
      <c r="A3794" s="79">
        <v>45635</v>
      </c>
      <c r="B3794" s="70" t="s">
        <v>16939</v>
      </c>
      <c r="C3794" s="86" t="s">
        <v>19597</v>
      </c>
      <c r="D3794" s="86" t="s">
        <v>17938</v>
      </c>
      <c r="E3794" s="86" t="s">
        <v>1636</v>
      </c>
      <c r="F3794" s="86" t="s">
        <v>16491</v>
      </c>
      <c r="G3794" s="86" t="s">
        <v>29</v>
      </c>
      <c r="H3794" s="48">
        <v>39612</v>
      </c>
      <c r="I3794" s="86">
        <v>89654976006</v>
      </c>
      <c r="J3794" s="47">
        <v>10</v>
      </c>
      <c r="K3794" s="49">
        <v>10</v>
      </c>
      <c r="L3794" s="86" t="s">
        <v>30</v>
      </c>
      <c r="M3794" s="86" t="s">
        <v>31</v>
      </c>
      <c r="N3794" s="86">
        <v>8322</v>
      </c>
      <c r="O3794" s="86">
        <v>518500</v>
      </c>
      <c r="P3794" s="87">
        <v>44727</v>
      </c>
      <c r="Q3794" s="86" t="s">
        <v>17939</v>
      </c>
      <c r="R3794" s="50" t="s">
        <v>17940</v>
      </c>
      <c r="S3794" s="86" t="s">
        <v>2833</v>
      </c>
      <c r="T3794" s="94"/>
      <c r="U3794" s="86" t="s">
        <v>35</v>
      </c>
      <c r="V3794" s="50" t="s">
        <v>2835</v>
      </c>
      <c r="W3794" s="50"/>
      <c r="X3794" s="86"/>
      <c r="Y3794" s="86"/>
      <c r="Z3794" s="86"/>
      <c r="AA3794" s="86"/>
      <c r="AB3794" s="86"/>
      <c r="AC3794" s="86"/>
      <c r="AD3794" s="86"/>
      <c r="AE3794" s="86" t="s">
        <v>36</v>
      </c>
      <c r="AF3794" s="86" t="s">
        <v>37</v>
      </c>
      <c r="AG3794" s="86"/>
      <c r="AH3794" s="86"/>
      <c r="AI3794" s="86" t="s">
        <v>2836</v>
      </c>
      <c r="AJ3794" s="86" t="s">
        <v>138</v>
      </c>
      <c r="AK3794" s="86" t="str">
        <f t="shared" si="1"/>
        <v>МКОУ Гимназия №29, КБР, г. Нальчик</v>
      </c>
      <c r="AL3794" s="50" t="s">
        <v>2836</v>
      </c>
      <c r="AM3794" s="18"/>
      <c r="AN3794" s="18"/>
      <c r="AO3794" s="18"/>
      <c r="AP3794" s="18"/>
      <c r="AQ3794" s="18"/>
    </row>
    <row r="3795" spans="1:43" ht="38.25" x14ac:dyDescent="0.2">
      <c r="A3795" s="79">
        <v>45635</v>
      </c>
      <c r="B3795" s="70" t="s">
        <v>16939</v>
      </c>
      <c r="C3795" s="86" t="s">
        <v>19597</v>
      </c>
      <c r="D3795" s="86" t="s">
        <v>1307</v>
      </c>
      <c r="E3795" s="86" t="s">
        <v>7257</v>
      </c>
      <c r="F3795" s="86" t="s">
        <v>86</v>
      </c>
      <c r="G3795" s="86" t="s">
        <v>29</v>
      </c>
      <c r="H3795" s="48">
        <v>39706</v>
      </c>
      <c r="I3795" s="86" t="s">
        <v>12947</v>
      </c>
      <c r="J3795" s="47">
        <v>10</v>
      </c>
      <c r="K3795" s="49">
        <v>10</v>
      </c>
      <c r="L3795" s="86" t="s">
        <v>30</v>
      </c>
      <c r="M3795" s="86" t="s">
        <v>31</v>
      </c>
      <c r="N3795" s="86">
        <v>6023</v>
      </c>
      <c r="O3795" s="89" t="s">
        <v>12948</v>
      </c>
      <c r="P3795" s="87">
        <v>44855</v>
      </c>
      <c r="Q3795" s="86" t="s">
        <v>124</v>
      </c>
      <c r="R3795" s="50" t="s">
        <v>12949</v>
      </c>
      <c r="S3795" s="86" t="s">
        <v>60</v>
      </c>
      <c r="T3795" s="94"/>
      <c r="U3795" s="86" t="s">
        <v>35</v>
      </c>
      <c r="V3795" s="50" t="s">
        <v>72</v>
      </c>
      <c r="W3795" s="50" t="s">
        <v>63</v>
      </c>
      <c r="X3795" s="86" t="s">
        <v>60</v>
      </c>
      <c r="Y3795" s="86"/>
      <c r="Z3795" s="86" t="s">
        <v>35</v>
      </c>
      <c r="AA3795" s="86" t="s">
        <v>150</v>
      </c>
      <c r="AB3795" s="86"/>
      <c r="AC3795" s="86"/>
      <c r="AD3795" s="86"/>
      <c r="AE3795" s="86" t="s">
        <v>66</v>
      </c>
      <c r="AF3795" s="86" t="s">
        <v>67</v>
      </c>
      <c r="AG3795" s="86" t="s">
        <v>68</v>
      </c>
      <c r="AH3795" s="86"/>
      <c r="AI3795" s="86"/>
      <c r="AJ3795" s="86" t="s">
        <v>138</v>
      </c>
      <c r="AK379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795" s="50" t="s">
        <v>68</v>
      </c>
      <c r="AM3795" s="18"/>
      <c r="AN3795" s="18"/>
      <c r="AO3795" s="18"/>
      <c r="AP3795" s="18"/>
      <c r="AQ3795" s="18"/>
    </row>
    <row r="3796" spans="1:43" ht="38.25" x14ac:dyDescent="0.2">
      <c r="A3796" s="79">
        <v>45635</v>
      </c>
      <c r="B3796" s="70" t="s">
        <v>16939</v>
      </c>
      <c r="C3796" s="86" t="s">
        <v>19597</v>
      </c>
      <c r="D3796" s="86" t="s">
        <v>2575</v>
      </c>
      <c r="E3796" s="86" t="s">
        <v>69</v>
      </c>
      <c r="F3796" s="86" t="s">
        <v>49</v>
      </c>
      <c r="G3796" s="86" t="s">
        <v>42</v>
      </c>
      <c r="H3796" s="60">
        <v>39827</v>
      </c>
      <c r="I3796" s="86">
        <v>89211000320</v>
      </c>
      <c r="J3796" s="47">
        <v>10</v>
      </c>
      <c r="K3796" s="49">
        <v>10</v>
      </c>
      <c r="L3796" s="86" t="s">
        <v>30</v>
      </c>
      <c r="M3796" s="86" t="s">
        <v>31</v>
      </c>
      <c r="N3796" s="86">
        <v>2722</v>
      </c>
      <c r="O3796" s="86">
        <v>984836</v>
      </c>
      <c r="P3796" s="88">
        <v>44957</v>
      </c>
      <c r="Q3796" s="86" t="s">
        <v>2576</v>
      </c>
      <c r="R3796" s="50" t="s">
        <v>2577</v>
      </c>
      <c r="S3796" s="86" t="s">
        <v>118</v>
      </c>
      <c r="T3796" s="94"/>
      <c r="U3796" s="86" t="s">
        <v>35</v>
      </c>
      <c r="V3796" s="50" t="s">
        <v>2578</v>
      </c>
      <c r="W3796" s="50" t="s">
        <v>2579</v>
      </c>
      <c r="X3796" s="86" t="s">
        <v>118</v>
      </c>
      <c r="Y3796" s="86"/>
      <c r="Z3796" s="86" t="s">
        <v>35</v>
      </c>
      <c r="AA3796" s="86" t="s">
        <v>119</v>
      </c>
      <c r="AB3796" s="86" t="s">
        <v>2580</v>
      </c>
      <c r="AC3796" s="86"/>
      <c r="AD3796" s="86"/>
      <c r="AE3796" s="86" t="s">
        <v>66</v>
      </c>
      <c r="AF3796" s="86" t="s">
        <v>67</v>
      </c>
      <c r="AG3796" s="86" t="s">
        <v>68</v>
      </c>
      <c r="AH3796" s="86"/>
      <c r="AI3796" s="86"/>
      <c r="AJ3796" s="86" t="s">
        <v>39</v>
      </c>
      <c r="AK379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796" s="50" t="s">
        <v>122</v>
      </c>
      <c r="AM3796" s="18"/>
      <c r="AN3796" s="18"/>
      <c r="AO3796" s="18"/>
      <c r="AP3796" s="18"/>
      <c r="AQ3796" s="18"/>
    </row>
    <row r="3797" spans="1:43" ht="12.75" x14ac:dyDescent="0.2">
      <c r="A3797" s="79">
        <v>45635</v>
      </c>
      <c r="B3797" s="70" t="s">
        <v>16939</v>
      </c>
      <c r="C3797" s="86" t="s">
        <v>19597</v>
      </c>
      <c r="D3797" s="86" t="s">
        <v>217</v>
      </c>
      <c r="E3797" s="86" t="s">
        <v>3053</v>
      </c>
      <c r="F3797" s="86" t="s">
        <v>57</v>
      </c>
      <c r="G3797" s="86" t="s">
        <v>18003</v>
      </c>
      <c r="H3797" s="48">
        <v>39658</v>
      </c>
      <c r="I3797" s="86" t="s">
        <v>18386</v>
      </c>
      <c r="J3797" s="47">
        <v>10</v>
      </c>
      <c r="K3797" s="49">
        <v>10</v>
      </c>
      <c r="L3797" s="86" t="s">
        <v>18238</v>
      </c>
      <c r="M3797" s="86" t="s">
        <v>14316</v>
      </c>
      <c r="N3797" s="86">
        <v>3622</v>
      </c>
      <c r="O3797" s="86">
        <v>141618</v>
      </c>
      <c r="P3797" s="87">
        <v>44804</v>
      </c>
      <c r="Q3797" s="86" t="s">
        <v>6311</v>
      </c>
      <c r="R3797" s="50" t="s">
        <v>18324</v>
      </c>
      <c r="S3797" s="86" t="s">
        <v>2068</v>
      </c>
      <c r="T3797" s="94"/>
      <c r="U3797" s="86" t="s">
        <v>35</v>
      </c>
      <c r="V3797" s="50" t="s">
        <v>7679</v>
      </c>
      <c r="W3797" s="50"/>
      <c r="X3797" s="86"/>
      <c r="Y3797" s="86"/>
      <c r="Z3797" s="86"/>
      <c r="AA3797" s="86"/>
      <c r="AB3797" s="86" t="s">
        <v>18325</v>
      </c>
      <c r="AC3797" s="86" t="s">
        <v>18376</v>
      </c>
      <c r="AD3797" s="86"/>
      <c r="AE3797" s="86" t="s">
        <v>18138</v>
      </c>
      <c r="AF3797" s="86" t="s">
        <v>37</v>
      </c>
      <c r="AG3797" s="86"/>
      <c r="AH3797" s="86"/>
      <c r="AI3797" s="86" t="s">
        <v>1268</v>
      </c>
      <c r="AJ3797" s="86" t="s">
        <v>46</v>
      </c>
      <c r="AK3797" s="86" t="str">
        <f t="shared" si="1"/>
        <v>МБОУ Лицей №124 г.о. Самара</v>
      </c>
      <c r="AL3797" s="50" t="s">
        <v>1268</v>
      </c>
      <c r="AM3797" s="18"/>
      <c r="AN3797" s="18"/>
      <c r="AO3797" s="18"/>
      <c r="AP3797" s="18"/>
      <c r="AQ3797" s="18"/>
    </row>
    <row r="3798" spans="1:43" ht="38.25" x14ac:dyDescent="0.2">
      <c r="A3798" s="79">
        <v>45635</v>
      </c>
      <c r="B3798" s="70" t="s">
        <v>16939</v>
      </c>
      <c r="C3798" s="86" t="s">
        <v>19597</v>
      </c>
      <c r="D3798" s="86" t="s">
        <v>1232</v>
      </c>
      <c r="E3798" s="86" t="s">
        <v>716</v>
      </c>
      <c r="F3798" s="86" t="s">
        <v>700</v>
      </c>
      <c r="G3798" s="86" t="s">
        <v>42</v>
      </c>
      <c r="H3798" s="60">
        <v>39904</v>
      </c>
      <c r="I3798" s="86">
        <v>89181964380</v>
      </c>
      <c r="J3798" s="47">
        <v>10</v>
      </c>
      <c r="K3798" s="49">
        <v>10</v>
      </c>
      <c r="L3798" s="86" t="s">
        <v>30</v>
      </c>
      <c r="M3798" s="86" t="s">
        <v>31</v>
      </c>
      <c r="N3798" s="86">
        <v>323</v>
      </c>
      <c r="O3798" s="86">
        <v>503456</v>
      </c>
      <c r="P3798" s="87">
        <v>45036</v>
      </c>
      <c r="Q3798" s="86" t="s">
        <v>155</v>
      </c>
      <c r="R3798" s="50" t="s">
        <v>9650</v>
      </c>
      <c r="S3798" s="86" t="s">
        <v>98</v>
      </c>
      <c r="T3798" s="94"/>
      <c r="U3798" s="86" t="s">
        <v>35</v>
      </c>
      <c r="V3798" s="50" t="s">
        <v>9651</v>
      </c>
      <c r="W3798" s="50" t="s">
        <v>9652</v>
      </c>
      <c r="X3798" s="86"/>
      <c r="Y3798" s="86"/>
      <c r="Z3798" s="86" t="s">
        <v>35</v>
      </c>
      <c r="AA3798" s="86" t="s">
        <v>8463</v>
      </c>
      <c r="AB3798" s="86" t="s">
        <v>9653</v>
      </c>
      <c r="AC3798" s="86"/>
      <c r="AD3798" s="86"/>
      <c r="AE3798" s="86" t="s">
        <v>66</v>
      </c>
      <c r="AF3798" s="86" t="s">
        <v>67</v>
      </c>
      <c r="AG3798" s="86" t="s">
        <v>68</v>
      </c>
      <c r="AH3798" s="86"/>
      <c r="AI3798" s="86"/>
      <c r="AJ3798" s="86" t="s">
        <v>39</v>
      </c>
      <c r="AK379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798" s="50" t="s">
        <v>68</v>
      </c>
      <c r="AM3798" s="18"/>
      <c r="AN3798" s="18"/>
      <c r="AO3798" s="18"/>
      <c r="AP3798" s="18"/>
      <c r="AQ3798" s="18"/>
    </row>
    <row r="3799" spans="1:43" ht="38.25" x14ac:dyDescent="0.2">
      <c r="A3799" s="79">
        <v>45635</v>
      </c>
      <c r="B3799" s="70" t="s">
        <v>16939</v>
      </c>
      <c r="C3799" s="86" t="s">
        <v>19597</v>
      </c>
      <c r="D3799" s="86" t="s">
        <v>14501</v>
      </c>
      <c r="E3799" s="86" t="s">
        <v>2491</v>
      </c>
      <c r="F3799" s="86" t="s">
        <v>1330</v>
      </c>
      <c r="G3799" s="86" t="s">
        <v>42</v>
      </c>
      <c r="H3799" s="48">
        <v>39729</v>
      </c>
      <c r="I3799" s="86">
        <v>89889468566</v>
      </c>
      <c r="J3799" s="47">
        <v>10</v>
      </c>
      <c r="K3799" s="49">
        <v>10</v>
      </c>
      <c r="L3799" s="86" t="s">
        <v>30</v>
      </c>
      <c r="M3799" s="86" t="s">
        <v>31</v>
      </c>
      <c r="N3799" s="86">
        <v>6023</v>
      </c>
      <c r="O3799" s="86">
        <v>150374</v>
      </c>
      <c r="P3799" s="87">
        <v>44896</v>
      </c>
      <c r="Q3799" s="86" t="s">
        <v>174</v>
      </c>
      <c r="R3799" s="50" t="s">
        <v>14502</v>
      </c>
      <c r="S3799" s="86" t="s">
        <v>60</v>
      </c>
      <c r="T3799" s="94"/>
      <c r="U3799" s="86" t="s">
        <v>35</v>
      </c>
      <c r="V3799" s="50" t="s">
        <v>145</v>
      </c>
      <c r="W3799" s="50" t="s">
        <v>14503</v>
      </c>
      <c r="X3799" s="86" t="s">
        <v>60</v>
      </c>
      <c r="Y3799" s="86"/>
      <c r="Z3799" s="86" t="s">
        <v>35</v>
      </c>
      <c r="AA3799" s="86" t="s">
        <v>150</v>
      </c>
      <c r="AB3799" s="86" t="s">
        <v>14504</v>
      </c>
      <c r="AC3799" s="86"/>
      <c r="AD3799" s="86"/>
      <c r="AE3799" s="86" t="s">
        <v>36</v>
      </c>
      <c r="AF3799" s="86" t="s">
        <v>67</v>
      </c>
      <c r="AG3799" s="86" t="s">
        <v>68</v>
      </c>
      <c r="AH3799" s="86"/>
      <c r="AI3799" s="86"/>
      <c r="AJ3799" s="86" t="s">
        <v>46</v>
      </c>
      <c r="AK379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799" s="50" t="s">
        <v>68</v>
      </c>
      <c r="AM3799" s="18"/>
      <c r="AN3799" s="18"/>
      <c r="AO3799" s="18"/>
      <c r="AP3799" s="18"/>
      <c r="AQ3799" s="18"/>
    </row>
    <row r="3800" spans="1:43" ht="12.75" x14ac:dyDescent="0.2">
      <c r="A3800" s="79">
        <v>45635</v>
      </c>
      <c r="B3800" s="70" t="s">
        <v>16939</v>
      </c>
      <c r="C3800" s="86" t="s">
        <v>19597</v>
      </c>
      <c r="D3800" s="86" t="s">
        <v>4460</v>
      </c>
      <c r="E3800" s="86" t="s">
        <v>4461</v>
      </c>
      <c r="F3800" s="86" t="s">
        <v>279</v>
      </c>
      <c r="G3800" s="86" t="s">
        <v>29</v>
      </c>
      <c r="H3800" s="60">
        <v>39769</v>
      </c>
      <c r="I3800" s="86">
        <v>89885012742</v>
      </c>
      <c r="J3800" s="47">
        <v>10</v>
      </c>
      <c r="K3800" s="49">
        <v>10</v>
      </c>
      <c r="L3800" s="86" t="s">
        <v>30</v>
      </c>
      <c r="M3800" s="86" t="s">
        <v>31</v>
      </c>
      <c r="N3800" s="89" t="s">
        <v>306</v>
      </c>
      <c r="O3800" s="86">
        <v>392716</v>
      </c>
      <c r="P3800" s="88">
        <v>44904</v>
      </c>
      <c r="Q3800" s="86" t="s">
        <v>155</v>
      </c>
      <c r="R3800" s="50" t="s">
        <v>4462</v>
      </c>
      <c r="S3800" s="86" t="s">
        <v>98</v>
      </c>
      <c r="T3800" s="94" t="s">
        <v>589</v>
      </c>
      <c r="U3800" s="86" t="s">
        <v>35</v>
      </c>
      <c r="V3800" s="50" t="s">
        <v>2678</v>
      </c>
      <c r="W3800" s="50" t="s">
        <v>4463</v>
      </c>
      <c r="X3800" s="86" t="s">
        <v>98</v>
      </c>
      <c r="Y3800" s="86" t="s">
        <v>589</v>
      </c>
      <c r="Z3800" s="86" t="s">
        <v>35</v>
      </c>
      <c r="AA3800" s="86" t="s">
        <v>2678</v>
      </c>
      <c r="AB3800" s="86"/>
      <c r="AC3800" s="86"/>
      <c r="AD3800" s="86"/>
      <c r="AE3800" s="86" t="s">
        <v>36</v>
      </c>
      <c r="AF3800" s="86" t="s">
        <v>37</v>
      </c>
      <c r="AG3800" s="86"/>
      <c r="AH3800" s="86"/>
      <c r="AI3800" s="86" t="s">
        <v>3576</v>
      </c>
      <c r="AJ3800" s="86" t="s">
        <v>46</v>
      </c>
      <c r="AK3800" s="86" t="str">
        <f t="shared" si="1"/>
        <v>МБУ ДО ДХШ № 3 г.-курорт Сочи</v>
      </c>
      <c r="AL3800" s="50" t="s">
        <v>3576</v>
      </c>
      <c r="AM3800" s="18"/>
      <c r="AN3800" s="18"/>
      <c r="AO3800" s="18"/>
      <c r="AP3800" s="18"/>
      <c r="AQ3800" s="18"/>
    </row>
    <row r="3801" spans="1:43" ht="38.25" x14ac:dyDescent="0.2">
      <c r="A3801" s="79">
        <v>45635</v>
      </c>
      <c r="B3801" s="70" t="s">
        <v>16939</v>
      </c>
      <c r="C3801" s="86" t="s">
        <v>19597</v>
      </c>
      <c r="D3801" s="86" t="s">
        <v>2187</v>
      </c>
      <c r="E3801" s="86" t="s">
        <v>182</v>
      </c>
      <c r="F3801" s="86" t="s">
        <v>70</v>
      </c>
      <c r="G3801" s="86" t="s">
        <v>42</v>
      </c>
      <c r="H3801" s="48">
        <v>39711</v>
      </c>
      <c r="I3801" s="86">
        <v>89185471670</v>
      </c>
      <c r="J3801" s="47">
        <v>10</v>
      </c>
      <c r="K3801" s="49">
        <v>10</v>
      </c>
      <c r="L3801" s="86" t="s">
        <v>30</v>
      </c>
      <c r="M3801" s="86" t="s">
        <v>31</v>
      </c>
      <c r="N3801" s="86">
        <v>6023</v>
      </c>
      <c r="O3801" s="89" t="s">
        <v>12442</v>
      </c>
      <c r="P3801" s="87">
        <v>44833</v>
      </c>
      <c r="Q3801" s="86" t="s">
        <v>174</v>
      </c>
      <c r="R3801" s="50" t="s">
        <v>1210</v>
      </c>
      <c r="S3801" s="86" t="s">
        <v>60</v>
      </c>
      <c r="T3801" s="94" t="s">
        <v>202</v>
      </c>
      <c r="U3801" s="86" t="s">
        <v>35</v>
      </c>
      <c r="V3801" s="50" t="s">
        <v>2214</v>
      </c>
      <c r="W3801" s="50" t="s">
        <v>12443</v>
      </c>
      <c r="X3801" s="86" t="s">
        <v>60</v>
      </c>
      <c r="Y3801" s="86" t="s">
        <v>202</v>
      </c>
      <c r="Z3801" s="86" t="s">
        <v>35</v>
      </c>
      <c r="AA3801" s="86" t="s">
        <v>2214</v>
      </c>
      <c r="AB3801" s="86"/>
      <c r="AC3801" s="86"/>
      <c r="AD3801" s="86"/>
      <c r="AE3801" s="86" t="s">
        <v>36</v>
      </c>
      <c r="AF3801" s="86" t="s">
        <v>67</v>
      </c>
      <c r="AG3801" s="86" t="s">
        <v>68</v>
      </c>
      <c r="AH3801" s="86"/>
      <c r="AI3801" s="86"/>
      <c r="AJ3801" s="86" t="s">
        <v>39</v>
      </c>
      <c r="AK380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801" s="50" t="s">
        <v>68</v>
      </c>
      <c r="AM3801" s="18"/>
      <c r="AN3801" s="18"/>
      <c r="AO3801" s="18"/>
      <c r="AP3801" s="18"/>
      <c r="AQ3801" s="18"/>
    </row>
    <row r="3802" spans="1:43" ht="25.5" x14ac:dyDescent="0.2">
      <c r="A3802" s="79">
        <v>45635</v>
      </c>
      <c r="B3802" s="70" t="s">
        <v>16939</v>
      </c>
      <c r="C3802" s="86" t="s">
        <v>19597</v>
      </c>
      <c r="D3802" s="86" t="s">
        <v>2555</v>
      </c>
      <c r="E3802" s="86" t="s">
        <v>182</v>
      </c>
      <c r="F3802" s="86" t="s">
        <v>70</v>
      </c>
      <c r="G3802" s="86" t="s">
        <v>42</v>
      </c>
      <c r="H3802" s="48">
        <v>39557</v>
      </c>
      <c r="I3802" s="87">
        <v>89805530223</v>
      </c>
      <c r="J3802" s="47">
        <v>10</v>
      </c>
      <c r="K3802" s="49">
        <v>10</v>
      </c>
      <c r="L3802" s="86"/>
      <c r="M3802" s="86" t="s">
        <v>31</v>
      </c>
      <c r="N3802" s="86">
        <v>6022</v>
      </c>
      <c r="O3802" s="86">
        <v>950458</v>
      </c>
      <c r="P3802" s="87">
        <v>44753</v>
      </c>
      <c r="Q3802" s="86" t="s">
        <v>5158</v>
      </c>
      <c r="R3802" s="50" t="s">
        <v>183</v>
      </c>
      <c r="S3802" s="86" t="s">
        <v>60</v>
      </c>
      <c r="T3802" s="94"/>
      <c r="U3802" s="86" t="s">
        <v>35</v>
      </c>
      <c r="V3802" s="50" t="s">
        <v>150</v>
      </c>
      <c r="W3802" s="50"/>
      <c r="X3802" s="86"/>
      <c r="Y3802" s="86"/>
      <c r="Z3802" s="86"/>
      <c r="AA3802" s="86"/>
      <c r="AB3802" s="86"/>
      <c r="AC3802" s="86"/>
      <c r="AD3802" s="86"/>
      <c r="AE3802" s="86" t="s">
        <v>36</v>
      </c>
      <c r="AF3802" s="86" t="s">
        <v>67</v>
      </c>
      <c r="AG3802" s="90" t="s">
        <v>181</v>
      </c>
      <c r="AH3802" s="86"/>
      <c r="AI3802" s="86"/>
      <c r="AJ3802" s="86" t="s">
        <v>46</v>
      </c>
      <c r="AK3802" s="86" t="str">
        <f t="shared" si="1"/>
        <v>МБОУ «Гимназия № 35»</v>
      </c>
      <c r="AL3802" s="50" t="s">
        <v>181</v>
      </c>
      <c r="AM3802" s="18"/>
      <c r="AN3802" s="18"/>
      <c r="AO3802" s="18"/>
      <c r="AP3802" s="18"/>
      <c r="AQ3802" s="18"/>
    </row>
    <row r="3803" spans="1:43" ht="38.25" x14ac:dyDescent="0.2">
      <c r="A3803" s="79">
        <v>45635</v>
      </c>
      <c r="B3803" s="70" t="s">
        <v>16939</v>
      </c>
      <c r="C3803" s="86" t="s">
        <v>19597</v>
      </c>
      <c r="D3803" s="86" t="s">
        <v>2303</v>
      </c>
      <c r="E3803" s="86" t="s">
        <v>127</v>
      </c>
      <c r="F3803" s="86" t="s">
        <v>905</v>
      </c>
      <c r="G3803" s="86" t="s">
        <v>42</v>
      </c>
      <c r="H3803" s="60">
        <v>39823</v>
      </c>
      <c r="I3803" s="86">
        <v>89600117484</v>
      </c>
      <c r="J3803" s="47">
        <v>10</v>
      </c>
      <c r="K3803" s="49">
        <v>10</v>
      </c>
      <c r="L3803" s="86" t="s">
        <v>30</v>
      </c>
      <c r="M3803" s="86" t="s">
        <v>31</v>
      </c>
      <c r="N3803" s="86">
        <v>6023</v>
      </c>
      <c r="O3803" s="86">
        <v>199057</v>
      </c>
      <c r="P3803" s="88">
        <v>44965</v>
      </c>
      <c r="Q3803" s="86" t="s">
        <v>2304</v>
      </c>
      <c r="R3803" s="50" t="s">
        <v>2305</v>
      </c>
      <c r="S3803" s="86" t="s">
        <v>60</v>
      </c>
      <c r="T3803" s="94" t="s">
        <v>64</v>
      </c>
      <c r="U3803" s="86" t="s">
        <v>35</v>
      </c>
      <c r="V3803" s="50" t="s">
        <v>2280</v>
      </c>
      <c r="W3803" s="50" t="s">
        <v>167</v>
      </c>
      <c r="X3803" s="86" t="s">
        <v>60</v>
      </c>
      <c r="Y3803" s="86" t="s">
        <v>64</v>
      </c>
      <c r="Z3803" s="86" t="s">
        <v>35</v>
      </c>
      <c r="AA3803" s="86" t="s">
        <v>2280</v>
      </c>
      <c r="AB3803" s="86" t="s">
        <v>2306</v>
      </c>
      <c r="AC3803" s="86"/>
      <c r="AD3803" s="86"/>
      <c r="AE3803" s="86" t="s">
        <v>66</v>
      </c>
      <c r="AF3803" s="86" t="s">
        <v>73</v>
      </c>
      <c r="AG3803" s="86"/>
      <c r="AH3803" s="86" t="s">
        <v>724</v>
      </c>
      <c r="AI3803" s="86"/>
      <c r="AJ3803" s="86" t="s">
        <v>46</v>
      </c>
      <c r="AK3803" s="86" t="str">
        <f t="shared" si="1"/>
        <v>МБУ ДО ДХШ г. Волгодонск</v>
      </c>
      <c r="AL3803" s="50" t="s">
        <v>724</v>
      </c>
      <c r="AM3803" s="18"/>
      <c r="AN3803" s="18"/>
      <c r="AO3803" s="18"/>
      <c r="AP3803" s="18"/>
      <c r="AQ3803" s="18"/>
    </row>
    <row r="3804" spans="1:43" ht="25.5" x14ac:dyDescent="0.2">
      <c r="A3804" s="79">
        <v>45635</v>
      </c>
      <c r="B3804" s="70" t="s">
        <v>16939</v>
      </c>
      <c r="C3804" s="86" t="s">
        <v>19597</v>
      </c>
      <c r="D3804" s="86" t="s">
        <v>2822</v>
      </c>
      <c r="E3804" s="86" t="s">
        <v>56</v>
      </c>
      <c r="F3804" s="86" t="s">
        <v>706</v>
      </c>
      <c r="G3804" s="86" t="s">
        <v>42</v>
      </c>
      <c r="H3804" s="60">
        <v>39511</v>
      </c>
      <c r="I3804" s="86">
        <v>89130548888</v>
      </c>
      <c r="J3804" s="47">
        <v>10</v>
      </c>
      <c r="K3804" s="49">
        <v>10</v>
      </c>
      <c r="L3804" s="86" t="s">
        <v>30</v>
      </c>
      <c r="M3804" s="86" t="s">
        <v>31</v>
      </c>
      <c r="N3804" s="89" t="s">
        <v>306</v>
      </c>
      <c r="O3804" s="89" t="s">
        <v>9384</v>
      </c>
      <c r="P3804" s="87">
        <v>44652</v>
      </c>
      <c r="Q3804" s="86" t="s">
        <v>456</v>
      </c>
      <c r="R3804" s="50" t="s">
        <v>5310</v>
      </c>
      <c r="S3804" s="86" t="s">
        <v>98</v>
      </c>
      <c r="T3804" s="94"/>
      <c r="U3804" s="86" t="s">
        <v>35</v>
      </c>
      <c r="V3804" s="50" t="s">
        <v>2678</v>
      </c>
      <c r="W3804" s="50" t="s">
        <v>7303</v>
      </c>
      <c r="X3804" s="86" t="s">
        <v>98</v>
      </c>
      <c r="Y3804" s="94"/>
      <c r="Z3804" s="86" t="s">
        <v>35</v>
      </c>
      <c r="AA3804" s="86" t="s">
        <v>2678</v>
      </c>
      <c r="AB3804" s="86" t="s">
        <v>9362</v>
      </c>
      <c r="AC3804" s="94"/>
      <c r="AD3804" s="86"/>
      <c r="AE3804" s="86" t="s">
        <v>36</v>
      </c>
      <c r="AF3804" s="86" t="s">
        <v>37</v>
      </c>
      <c r="AG3804" s="86"/>
      <c r="AH3804" s="86"/>
      <c r="AI3804" s="86" t="s">
        <v>3576</v>
      </c>
      <c r="AJ3804" s="86" t="s">
        <v>39</v>
      </c>
      <c r="AK3804" s="86" t="str">
        <f t="shared" si="1"/>
        <v>МБУ ДО ДХШ № 3 г.-курорт Сочи</v>
      </c>
      <c r="AL3804" s="50" t="s">
        <v>3576</v>
      </c>
      <c r="AM3804" s="18"/>
      <c r="AN3804" s="18"/>
      <c r="AO3804" s="18"/>
      <c r="AP3804" s="18"/>
      <c r="AQ3804" s="18"/>
    </row>
    <row r="3805" spans="1:43" ht="38.25" x14ac:dyDescent="0.2">
      <c r="A3805" s="79">
        <v>45635</v>
      </c>
      <c r="B3805" s="70" t="s">
        <v>16939</v>
      </c>
      <c r="C3805" s="86" t="s">
        <v>19597</v>
      </c>
      <c r="D3805" s="86" t="s">
        <v>10446</v>
      </c>
      <c r="E3805" s="86" t="s">
        <v>1038</v>
      </c>
      <c r="F3805" s="86" t="s">
        <v>1063</v>
      </c>
      <c r="G3805" s="86" t="s">
        <v>29</v>
      </c>
      <c r="H3805" s="48">
        <v>39749</v>
      </c>
      <c r="I3805" s="86">
        <v>89381712008</v>
      </c>
      <c r="J3805" s="47">
        <v>10</v>
      </c>
      <c r="K3805" s="49">
        <v>10</v>
      </c>
      <c r="L3805" s="86" t="s">
        <v>30</v>
      </c>
      <c r="M3805" s="86" t="s">
        <v>31</v>
      </c>
      <c r="N3805" s="86">
        <v>6023</v>
      </c>
      <c r="O3805" s="86">
        <v>149224</v>
      </c>
      <c r="P3805" s="87">
        <v>44872</v>
      </c>
      <c r="Q3805" s="86" t="s">
        <v>124</v>
      </c>
      <c r="R3805" s="50" t="s">
        <v>10447</v>
      </c>
      <c r="S3805" s="86" t="s">
        <v>60</v>
      </c>
      <c r="T3805" s="94"/>
      <c r="U3805" s="86" t="s">
        <v>35</v>
      </c>
      <c r="V3805" s="50" t="s">
        <v>150</v>
      </c>
      <c r="W3805" s="50" t="s">
        <v>63</v>
      </c>
      <c r="X3805" s="86" t="s">
        <v>60</v>
      </c>
      <c r="Y3805" s="86"/>
      <c r="Z3805" s="86" t="s">
        <v>35</v>
      </c>
      <c r="AA3805" s="86" t="s">
        <v>150</v>
      </c>
      <c r="AB3805" s="86" t="s">
        <v>10448</v>
      </c>
      <c r="AC3805" s="86" t="s">
        <v>10449</v>
      </c>
      <c r="AD3805" s="86" t="s">
        <v>10450</v>
      </c>
      <c r="AE3805" s="86" t="s">
        <v>36</v>
      </c>
      <c r="AF3805" s="86" t="s">
        <v>67</v>
      </c>
      <c r="AG3805" s="86" t="s">
        <v>68</v>
      </c>
      <c r="AH3805" s="86"/>
      <c r="AI3805" s="86"/>
      <c r="AJ3805" s="86" t="s">
        <v>138</v>
      </c>
      <c r="AK380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805" s="50" t="s">
        <v>68</v>
      </c>
      <c r="AM3805" s="18"/>
      <c r="AN3805" s="18"/>
      <c r="AO3805" s="18"/>
      <c r="AP3805" s="18"/>
      <c r="AQ3805" s="18"/>
    </row>
    <row r="3806" spans="1:43" ht="12.75" x14ac:dyDescent="0.2">
      <c r="A3806" s="79">
        <v>45635</v>
      </c>
      <c r="B3806" s="70" t="s">
        <v>16939</v>
      </c>
      <c r="C3806" s="86" t="s">
        <v>19597</v>
      </c>
      <c r="D3806" s="86" t="s">
        <v>7696</v>
      </c>
      <c r="E3806" s="86" t="s">
        <v>7697</v>
      </c>
      <c r="F3806" s="86" t="s">
        <v>1449</v>
      </c>
      <c r="G3806" s="86" t="s">
        <v>29</v>
      </c>
      <c r="H3806" s="60">
        <v>39455</v>
      </c>
      <c r="I3806" s="86">
        <v>89370612330</v>
      </c>
      <c r="J3806" s="47">
        <v>10</v>
      </c>
      <c r="K3806" s="49">
        <v>10</v>
      </c>
      <c r="L3806" s="86" t="s">
        <v>30</v>
      </c>
      <c r="M3806" s="86" t="s">
        <v>31</v>
      </c>
      <c r="N3806" s="86">
        <v>3622</v>
      </c>
      <c r="O3806" s="89" t="s">
        <v>7698</v>
      </c>
      <c r="P3806" s="88">
        <v>44594</v>
      </c>
      <c r="Q3806" s="86" t="s">
        <v>2067</v>
      </c>
      <c r="R3806" s="50" t="s">
        <v>7699</v>
      </c>
      <c r="S3806" s="86" t="s">
        <v>2068</v>
      </c>
      <c r="T3806" s="94"/>
      <c r="U3806" s="86" t="s">
        <v>35</v>
      </c>
      <c r="V3806" s="50" t="s">
        <v>6632</v>
      </c>
      <c r="W3806" s="50"/>
      <c r="X3806" s="86"/>
      <c r="Y3806" s="86"/>
      <c r="Z3806" s="86"/>
      <c r="AA3806" s="86"/>
      <c r="AB3806" s="86" t="s">
        <v>7700</v>
      </c>
      <c r="AC3806" s="86" t="s">
        <v>7701</v>
      </c>
      <c r="AD3806" s="86"/>
      <c r="AE3806" s="86" t="s">
        <v>66</v>
      </c>
      <c r="AF3806" s="86" t="s">
        <v>37</v>
      </c>
      <c r="AG3806" s="86"/>
      <c r="AH3806" s="86"/>
      <c r="AI3806" s="86" t="s">
        <v>1268</v>
      </c>
      <c r="AJ3806" s="86" t="s">
        <v>46</v>
      </c>
      <c r="AK3806" s="86" t="str">
        <f t="shared" si="1"/>
        <v>МБОУ Лицей №124 г.о. Самара</v>
      </c>
      <c r="AL3806" s="50" t="s">
        <v>1268</v>
      </c>
      <c r="AM3806" s="18"/>
      <c r="AN3806" s="18"/>
      <c r="AO3806" s="18"/>
      <c r="AP3806" s="18"/>
      <c r="AQ3806" s="18"/>
    </row>
    <row r="3807" spans="1:43" ht="38.25" x14ac:dyDescent="0.2">
      <c r="A3807" s="79">
        <v>45635</v>
      </c>
      <c r="B3807" s="70" t="s">
        <v>16939</v>
      </c>
      <c r="C3807" s="86" t="s">
        <v>19597</v>
      </c>
      <c r="D3807" s="86" t="s">
        <v>2053</v>
      </c>
      <c r="E3807" s="86" t="s">
        <v>950</v>
      </c>
      <c r="F3807" s="86" t="s">
        <v>57</v>
      </c>
      <c r="G3807" s="86" t="s">
        <v>42</v>
      </c>
      <c r="H3807" s="60">
        <v>39487</v>
      </c>
      <c r="I3807" s="86">
        <v>89189935389</v>
      </c>
      <c r="J3807" s="47">
        <v>10</v>
      </c>
      <c r="K3807" s="49">
        <v>10</v>
      </c>
      <c r="L3807" s="86" t="s">
        <v>30</v>
      </c>
      <c r="M3807" s="86" t="s">
        <v>31</v>
      </c>
      <c r="N3807" s="89" t="s">
        <v>306</v>
      </c>
      <c r="O3807" s="86">
        <v>210188</v>
      </c>
      <c r="P3807" s="88">
        <v>44706</v>
      </c>
      <c r="Q3807" s="86" t="s">
        <v>534</v>
      </c>
      <c r="R3807" s="50" t="s">
        <v>2054</v>
      </c>
      <c r="S3807" s="86" t="s">
        <v>98</v>
      </c>
      <c r="T3807" s="94" t="s">
        <v>536</v>
      </c>
      <c r="U3807" s="86" t="s">
        <v>35</v>
      </c>
      <c r="V3807" s="50" t="s">
        <v>1314</v>
      </c>
      <c r="W3807" s="50" t="s">
        <v>2055</v>
      </c>
      <c r="X3807" s="86" t="s">
        <v>98</v>
      </c>
      <c r="Y3807" s="86" t="s">
        <v>536</v>
      </c>
      <c r="Z3807" s="86" t="s">
        <v>35</v>
      </c>
      <c r="AA3807" s="86" t="s">
        <v>1314</v>
      </c>
      <c r="AB3807" s="86" t="s">
        <v>2056</v>
      </c>
      <c r="AC3807" s="86" t="s">
        <v>2056</v>
      </c>
      <c r="AD3807" s="86" t="s">
        <v>2056</v>
      </c>
      <c r="AE3807" s="86" t="s">
        <v>36</v>
      </c>
      <c r="AF3807" s="86" t="s">
        <v>67</v>
      </c>
      <c r="AG3807" s="86" t="s">
        <v>68</v>
      </c>
      <c r="AH3807" s="86"/>
      <c r="AI3807" s="86"/>
      <c r="AJ3807" s="86" t="s">
        <v>39</v>
      </c>
      <c r="AK380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807" s="50" t="s">
        <v>68</v>
      </c>
      <c r="AM3807" s="18"/>
      <c r="AN3807" s="18"/>
      <c r="AO3807" s="18"/>
      <c r="AP3807" s="18"/>
      <c r="AQ3807" s="18"/>
    </row>
    <row r="3808" spans="1:43" ht="38.25" x14ac:dyDescent="0.2">
      <c r="A3808" s="79">
        <v>45635</v>
      </c>
      <c r="B3808" s="70" t="s">
        <v>16939</v>
      </c>
      <c r="C3808" s="86" t="s">
        <v>19597</v>
      </c>
      <c r="D3808" s="86" t="s">
        <v>669</v>
      </c>
      <c r="E3808" s="86" t="s">
        <v>248</v>
      </c>
      <c r="F3808" s="86" t="s">
        <v>383</v>
      </c>
      <c r="G3808" s="86" t="s">
        <v>42</v>
      </c>
      <c r="H3808" s="60">
        <v>39514</v>
      </c>
      <c r="I3808" s="86">
        <v>89149370371</v>
      </c>
      <c r="J3808" s="47">
        <v>10</v>
      </c>
      <c r="K3808" s="49">
        <v>10</v>
      </c>
      <c r="L3808" s="86" t="s">
        <v>30</v>
      </c>
      <c r="M3808" s="86" t="s">
        <v>31</v>
      </c>
      <c r="N3808" s="86">
        <v>2522</v>
      </c>
      <c r="O3808" s="89" t="s">
        <v>6731</v>
      </c>
      <c r="P3808" s="88">
        <v>44669</v>
      </c>
      <c r="Q3808" s="86" t="s">
        <v>3030</v>
      </c>
      <c r="R3808" s="50" t="s">
        <v>6732</v>
      </c>
      <c r="S3808" s="86" t="s">
        <v>2552</v>
      </c>
      <c r="T3808" s="94"/>
      <c r="U3808" s="86" t="s">
        <v>35</v>
      </c>
      <c r="V3808" s="50" t="s">
        <v>3033</v>
      </c>
      <c r="W3808" s="50" t="s">
        <v>3791</v>
      </c>
      <c r="X3808" s="86" t="s">
        <v>2552</v>
      </c>
      <c r="Y3808" s="86"/>
      <c r="Z3808" s="86" t="s">
        <v>35</v>
      </c>
      <c r="AA3808" s="86" t="s">
        <v>3033</v>
      </c>
      <c r="AB3808" s="86" t="s">
        <v>6733</v>
      </c>
      <c r="AC3808" s="86"/>
      <c r="AD3808" s="94"/>
      <c r="AE3808" s="86" t="s">
        <v>66</v>
      </c>
      <c r="AF3808" s="86" t="s">
        <v>37</v>
      </c>
      <c r="AG3808" s="86"/>
      <c r="AH3808" s="86"/>
      <c r="AI3808" s="86" t="s">
        <v>2554</v>
      </c>
      <c r="AJ3808" s="86" t="s">
        <v>39</v>
      </c>
      <c r="AK3808" s="86" t="str">
        <f t="shared" si="1"/>
        <v>МБУ ДО "ДШИ №1" г. Ангарска</v>
      </c>
      <c r="AL3808" s="50" t="s">
        <v>2554</v>
      </c>
      <c r="AM3808" s="18"/>
      <c r="AN3808" s="18"/>
      <c r="AO3808" s="18"/>
      <c r="AP3808" s="18"/>
      <c r="AQ3808" s="18"/>
    </row>
    <row r="3809" spans="1:43" ht="76.5" x14ac:dyDescent="0.2">
      <c r="A3809" s="79">
        <v>45635</v>
      </c>
      <c r="B3809" s="70" t="s">
        <v>16939</v>
      </c>
      <c r="C3809" s="86" t="s">
        <v>19597</v>
      </c>
      <c r="D3809" s="86" t="s">
        <v>12883</v>
      </c>
      <c r="E3809" s="86" t="s">
        <v>248</v>
      </c>
      <c r="F3809" s="86" t="s">
        <v>70</v>
      </c>
      <c r="G3809" s="86" t="s">
        <v>42</v>
      </c>
      <c r="H3809" s="48">
        <v>39460</v>
      </c>
      <c r="I3809" s="86">
        <v>89806788714</v>
      </c>
      <c r="J3809" s="47">
        <v>10</v>
      </c>
      <c r="K3809" s="49">
        <v>10</v>
      </c>
      <c r="L3809" s="86" t="s">
        <v>30</v>
      </c>
      <c r="M3809" s="86" t="s">
        <v>31</v>
      </c>
      <c r="N3809" s="86">
        <v>6821</v>
      </c>
      <c r="O3809" s="86">
        <v>190251</v>
      </c>
      <c r="P3809" s="87">
        <v>44585</v>
      </c>
      <c r="Q3809" s="86" t="s">
        <v>1637</v>
      </c>
      <c r="R3809" s="50" t="s">
        <v>12884</v>
      </c>
      <c r="S3809" s="86" t="s">
        <v>473</v>
      </c>
      <c r="T3809" s="94"/>
      <c r="U3809" s="86" t="s">
        <v>35</v>
      </c>
      <c r="V3809" s="50" t="s">
        <v>5267</v>
      </c>
      <c r="W3809" s="50" t="s">
        <v>9948</v>
      </c>
      <c r="X3809" s="86" t="s">
        <v>473</v>
      </c>
      <c r="Y3809" s="86"/>
      <c r="Z3809" s="86" t="s">
        <v>35</v>
      </c>
      <c r="AA3809" s="86" t="s">
        <v>5267</v>
      </c>
      <c r="AB3809" s="86" t="s">
        <v>12885</v>
      </c>
      <c r="AC3809" s="86"/>
      <c r="AD3809" s="86"/>
      <c r="AE3809" s="86" t="s">
        <v>36</v>
      </c>
      <c r="AF3809" s="86" t="s">
        <v>37</v>
      </c>
      <c r="AG3809" s="86"/>
      <c r="AH3809" s="86"/>
      <c r="AI3809" s="86" t="s">
        <v>491</v>
      </c>
      <c r="AJ3809" s="86" t="s">
        <v>39</v>
      </c>
      <c r="AK3809" s="86" t="str">
        <f t="shared" si="1"/>
        <v>МБОУ ДО «ДХШ № 2 ПДИ имени В.Д. Поленова» г. Тамбов</v>
      </c>
      <c r="AL3809" s="50" t="s">
        <v>491</v>
      </c>
      <c r="AM3809" s="18"/>
      <c r="AN3809" s="18"/>
      <c r="AO3809" s="18"/>
      <c r="AP3809" s="18"/>
      <c r="AQ3809" s="18"/>
    </row>
    <row r="3810" spans="1:43" ht="51" x14ac:dyDescent="0.2">
      <c r="A3810" s="79">
        <v>45635</v>
      </c>
      <c r="B3810" s="70" t="s">
        <v>16939</v>
      </c>
      <c r="C3810" s="86" t="s">
        <v>19597</v>
      </c>
      <c r="D3810" s="86" t="s">
        <v>5463</v>
      </c>
      <c r="E3810" s="86" t="s">
        <v>950</v>
      </c>
      <c r="F3810" s="86" t="s">
        <v>160</v>
      </c>
      <c r="G3810" s="86" t="s">
        <v>42</v>
      </c>
      <c r="H3810" s="60">
        <v>39631</v>
      </c>
      <c r="I3810" s="86">
        <v>89120249255</v>
      </c>
      <c r="J3810" s="47">
        <v>10</v>
      </c>
      <c r="K3810" s="49">
        <v>10</v>
      </c>
      <c r="L3810" s="86" t="s">
        <v>30</v>
      </c>
      <c r="M3810" s="86" t="s">
        <v>31</v>
      </c>
      <c r="N3810" s="86">
        <v>9422</v>
      </c>
      <c r="O3810" s="89" t="s">
        <v>5464</v>
      </c>
      <c r="P3810" s="88">
        <v>44748</v>
      </c>
      <c r="Q3810" s="86" t="s">
        <v>2019</v>
      </c>
      <c r="R3810" s="50" t="s">
        <v>5465</v>
      </c>
      <c r="S3810" s="86" t="s">
        <v>2021</v>
      </c>
      <c r="T3810" s="94"/>
      <c r="U3810" s="86" t="s">
        <v>35</v>
      </c>
      <c r="V3810" s="50" t="s">
        <v>5466</v>
      </c>
      <c r="W3810" s="50" t="s">
        <v>5467</v>
      </c>
      <c r="X3810" s="86" t="s">
        <v>2021</v>
      </c>
      <c r="Y3810" s="86"/>
      <c r="Z3810" s="86" t="s">
        <v>35</v>
      </c>
      <c r="AA3810" s="86" t="s">
        <v>5468</v>
      </c>
      <c r="AB3810" s="86" t="s">
        <v>5469</v>
      </c>
      <c r="AC3810" s="94"/>
      <c r="AD3810" s="86"/>
      <c r="AE3810" s="86" t="s">
        <v>36</v>
      </c>
      <c r="AF3810" s="86" t="s">
        <v>37</v>
      </c>
      <c r="AG3810" s="86"/>
      <c r="AH3810" s="86"/>
      <c r="AI3810" s="86" t="s">
        <v>687</v>
      </c>
      <c r="AJ3810" s="86" t="s">
        <v>46</v>
      </c>
      <c r="AK3810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3810" s="50" t="s">
        <v>687</v>
      </c>
      <c r="AM3810" s="18"/>
      <c r="AN3810" s="18"/>
      <c r="AO3810" s="18"/>
      <c r="AP3810" s="18"/>
      <c r="AQ3810" s="18"/>
    </row>
    <row r="3811" spans="1:43" ht="51" x14ac:dyDescent="0.2">
      <c r="A3811" s="79">
        <v>45635</v>
      </c>
      <c r="B3811" s="70" t="s">
        <v>16939</v>
      </c>
      <c r="C3811" s="86" t="s">
        <v>19597</v>
      </c>
      <c r="D3811" s="86" t="s">
        <v>979</v>
      </c>
      <c r="E3811" s="86" t="s">
        <v>305</v>
      </c>
      <c r="F3811" s="86" t="s">
        <v>9790</v>
      </c>
      <c r="G3811" s="86"/>
      <c r="H3811" s="48">
        <v>39437</v>
      </c>
      <c r="I3811" s="86"/>
      <c r="J3811" s="47">
        <v>10</v>
      </c>
      <c r="K3811" s="49">
        <v>10</v>
      </c>
      <c r="L3811" s="86"/>
      <c r="M3811" s="86"/>
      <c r="N3811" s="86"/>
      <c r="O3811" s="86"/>
      <c r="P3811" s="87"/>
      <c r="Q3811" s="86"/>
      <c r="R3811" s="50" t="s">
        <v>19575</v>
      </c>
      <c r="S3811" s="86" t="s">
        <v>683</v>
      </c>
      <c r="T3811" s="94"/>
      <c r="U3811" s="86" t="s">
        <v>35</v>
      </c>
      <c r="V3811" s="50" t="s">
        <v>823</v>
      </c>
      <c r="W3811" s="50"/>
      <c r="X3811" s="86"/>
      <c r="Y3811" s="86"/>
      <c r="Z3811" s="86"/>
      <c r="AA3811" s="86"/>
      <c r="AB3811" s="86"/>
      <c r="AC3811" s="86"/>
      <c r="AD3811" s="86"/>
      <c r="AE3811" s="86" t="s">
        <v>36</v>
      </c>
      <c r="AF3811" s="86" t="s">
        <v>37</v>
      </c>
      <c r="AG3811" s="86"/>
      <c r="AH3811" s="86"/>
      <c r="AI3811" s="86" t="s">
        <v>687</v>
      </c>
      <c r="AJ3811" s="86"/>
      <c r="AK3811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3811" s="50" t="s">
        <v>687</v>
      </c>
      <c r="AM3811" s="18"/>
      <c r="AN3811" s="18"/>
      <c r="AO3811" s="18"/>
      <c r="AP3811" s="18"/>
      <c r="AQ3811" s="18"/>
    </row>
    <row r="3812" spans="1:43" ht="51" x14ac:dyDescent="0.2">
      <c r="A3812" s="79">
        <v>45635</v>
      </c>
      <c r="B3812" s="70" t="s">
        <v>16939</v>
      </c>
      <c r="C3812" s="86" t="s">
        <v>19597</v>
      </c>
      <c r="D3812" s="86" t="s">
        <v>16456</v>
      </c>
      <c r="E3812" s="86" t="s">
        <v>950</v>
      </c>
      <c r="F3812" s="86" t="s">
        <v>914</v>
      </c>
      <c r="G3812" s="86" t="s">
        <v>42</v>
      </c>
      <c r="H3812" s="48">
        <v>39534</v>
      </c>
      <c r="I3812" s="86">
        <v>89200078724</v>
      </c>
      <c r="J3812" s="47">
        <v>10</v>
      </c>
      <c r="K3812" s="49">
        <v>10</v>
      </c>
      <c r="L3812" s="86" t="s">
        <v>30</v>
      </c>
      <c r="M3812" s="86" t="s">
        <v>31</v>
      </c>
      <c r="N3812" s="86">
        <v>2221</v>
      </c>
      <c r="O3812" s="86">
        <v>401449</v>
      </c>
      <c r="P3812" s="87">
        <v>44660</v>
      </c>
      <c r="Q3812" s="86" t="s">
        <v>681</v>
      </c>
      <c r="R3812" s="50" t="s">
        <v>16457</v>
      </c>
      <c r="S3812" s="86" t="s">
        <v>683</v>
      </c>
      <c r="T3812" s="94"/>
      <c r="U3812" s="86" t="s">
        <v>35</v>
      </c>
      <c r="V3812" s="50" t="s">
        <v>823</v>
      </c>
      <c r="W3812" s="50" t="s">
        <v>5262</v>
      </c>
      <c r="X3812" s="86" t="s">
        <v>683</v>
      </c>
      <c r="Y3812" s="86"/>
      <c r="Z3812" s="86" t="s">
        <v>35</v>
      </c>
      <c r="AA3812" s="86" t="s">
        <v>823</v>
      </c>
      <c r="AB3812" s="86"/>
      <c r="AC3812" s="86"/>
      <c r="AD3812" s="86"/>
      <c r="AE3812" s="86" t="s">
        <v>36</v>
      </c>
      <c r="AF3812" s="86" t="s">
        <v>37</v>
      </c>
      <c r="AG3812" s="86"/>
      <c r="AH3812" s="86"/>
      <c r="AI3812" s="86" t="s">
        <v>687</v>
      </c>
      <c r="AJ3812" s="86" t="s">
        <v>94</v>
      </c>
      <c r="AK3812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3812" s="50" t="s">
        <v>687</v>
      </c>
      <c r="AM3812" s="18"/>
      <c r="AN3812" s="18"/>
      <c r="AO3812" s="18"/>
      <c r="AP3812" s="18"/>
      <c r="AQ3812" s="18"/>
    </row>
    <row r="3813" spans="1:43" ht="38.25" x14ac:dyDescent="0.2">
      <c r="A3813" s="79">
        <v>45635</v>
      </c>
      <c r="B3813" s="70" t="s">
        <v>16939</v>
      </c>
      <c r="C3813" s="86" t="s">
        <v>19597</v>
      </c>
      <c r="D3813" s="86" t="s">
        <v>10077</v>
      </c>
      <c r="E3813" s="86" t="s">
        <v>532</v>
      </c>
      <c r="F3813" s="86" t="s">
        <v>3111</v>
      </c>
      <c r="G3813" s="86" t="s">
        <v>42</v>
      </c>
      <c r="H3813" s="60">
        <v>39700</v>
      </c>
      <c r="I3813" s="86" t="s">
        <v>10078</v>
      </c>
      <c r="J3813" s="47">
        <v>10</v>
      </c>
      <c r="K3813" s="49">
        <v>10</v>
      </c>
      <c r="L3813" s="86" t="s">
        <v>30</v>
      </c>
      <c r="M3813" s="86" t="s">
        <v>31</v>
      </c>
      <c r="N3813" s="86">
        <v>6922</v>
      </c>
      <c r="O3813" s="89" t="s">
        <v>10079</v>
      </c>
      <c r="P3813" s="87">
        <v>44838</v>
      </c>
      <c r="Q3813" s="86" t="s">
        <v>994</v>
      </c>
      <c r="R3813" s="50" t="s">
        <v>1462</v>
      </c>
      <c r="S3813" s="86" t="s">
        <v>82</v>
      </c>
      <c r="T3813" s="94"/>
      <c r="U3813" s="86" t="s">
        <v>35</v>
      </c>
      <c r="V3813" s="50" t="s">
        <v>83</v>
      </c>
      <c r="W3813" s="50" t="s">
        <v>6844</v>
      </c>
      <c r="X3813" s="86" t="s">
        <v>82</v>
      </c>
      <c r="Y3813" s="86"/>
      <c r="Z3813" s="86" t="s">
        <v>35</v>
      </c>
      <c r="AA3813" s="86" t="s">
        <v>1463</v>
      </c>
      <c r="AB3813" s="86" t="s">
        <v>10080</v>
      </c>
      <c r="AC3813" s="86" t="s">
        <v>10081</v>
      </c>
      <c r="AD3813" s="86"/>
      <c r="AE3813" s="86" t="s">
        <v>36</v>
      </c>
      <c r="AF3813" s="86" t="s">
        <v>37</v>
      </c>
      <c r="AG3813" s="86"/>
      <c r="AH3813" s="86"/>
      <c r="AI3813" s="86" t="s">
        <v>84</v>
      </c>
      <c r="AJ3813" s="86" t="s">
        <v>39</v>
      </c>
      <c r="AK3813" s="86" t="str">
        <f t="shared" si="1"/>
        <v>ФГБОУ ВО "Томский государственный архитектурно-строительный университет" (ТГАСУ) г. Томск</v>
      </c>
      <c r="AL3813" s="50" t="s">
        <v>84</v>
      </c>
      <c r="AM3813" s="18"/>
      <c r="AN3813" s="18"/>
      <c r="AO3813" s="18"/>
      <c r="AP3813" s="18"/>
      <c r="AQ3813" s="18"/>
    </row>
    <row r="3814" spans="1:43" ht="51" x14ac:dyDescent="0.2">
      <c r="A3814" s="79">
        <v>45635</v>
      </c>
      <c r="B3814" s="70" t="s">
        <v>16939</v>
      </c>
      <c r="C3814" s="86" t="s">
        <v>19597</v>
      </c>
      <c r="D3814" s="86" t="s">
        <v>14349</v>
      </c>
      <c r="E3814" s="86" t="s">
        <v>403</v>
      </c>
      <c r="F3814" s="86" t="s">
        <v>886</v>
      </c>
      <c r="G3814" s="86" t="s">
        <v>42</v>
      </c>
      <c r="H3814" s="48">
        <v>39883</v>
      </c>
      <c r="I3814" s="86">
        <v>9181530609</v>
      </c>
      <c r="J3814" s="47">
        <v>10</v>
      </c>
      <c r="K3814" s="49">
        <v>10</v>
      </c>
      <c r="L3814" s="86" t="s">
        <v>30</v>
      </c>
      <c r="M3814" s="86" t="s">
        <v>31</v>
      </c>
      <c r="N3814" s="89" t="s">
        <v>270</v>
      </c>
      <c r="O3814" s="86">
        <v>495452</v>
      </c>
      <c r="P3814" s="87">
        <v>45003</v>
      </c>
      <c r="Q3814" s="86" t="s">
        <v>271</v>
      </c>
      <c r="R3814" s="50" t="s">
        <v>14350</v>
      </c>
      <c r="S3814" s="86" t="s">
        <v>98</v>
      </c>
      <c r="T3814" s="94" t="s">
        <v>14351</v>
      </c>
      <c r="U3814" s="86" t="s">
        <v>157</v>
      </c>
      <c r="V3814" s="50" t="s">
        <v>14352</v>
      </c>
      <c r="W3814" s="50" t="s">
        <v>14353</v>
      </c>
      <c r="X3814" s="86" t="s">
        <v>98</v>
      </c>
      <c r="Y3814" s="86" t="s">
        <v>14354</v>
      </c>
      <c r="Z3814" s="86" t="s">
        <v>35</v>
      </c>
      <c r="AA3814" s="86" t="s">
        <v>14171</v>
      </c>
      <c r="AB3814" s="86" t="s">
        <v>14355</v>
      </c>
      <c r="AC3814" s="86" t="s">
        <v>14355</v>
      </c>
      <c r="AD3814" s="86" t="s">
        <v>14355</v>
      </c>
      <c r="AE3814" s="86" t="s">
        <v>36</v>
      </c>
      <c r="AF3814" s="86" t="s">
        <v>37</v>
      </c>
      <c r="AG3814" s="86"/>
      <c r="AH3814" s="86"/>
      <c r="AI3814" s="86" t="s">
        <v>4556</v>
      </c>
      <c r="AJ3814" s="86" t="s">
        <v>46</v>
      </c>
      <c r="AK3814" s="86" t="str">
        <f t="shared" si="1"/>
        <v>МБУ ДО ДХШ г. Курганинска м. о. Курганинский район</v>
      </c>
      <c r="AL3814" s="50" t="s">
        <v>4556</v>
      </c>
      <c r="AM3814" s="18"/>
      <c r="AN3814" s="18"/>
      <c r="AO3814" s="18"/>
      <c r="AP3814" s="18"/>
      <c r="AQ3814" s="18"/>
    </row>
    <row r="3815" spans="1:43" ht="38.25" x14ac:dyDescent="0.2">
      <c r="A3815" s="79">
        <v>45635</v>
      </c>
      <c r="B3815" s="70" t="s">
        <v>16939</v>
      </c>
      <c r="C3815" s="86" t="s">
        <v>19597</v>
      </c>
      <c r="D3815" s="86" t="s">
        <v>4429</v>
      </c>
      <c r="E3815" s="86" t="s">
        <v>1043</v>
      </c>
      <c r="F3815" s="86" t="s">
        <v>214</v>
      </c>
      <c r="G3815" s="86" t="s">
        <v>42</v>
      </c>
      <c r="H3815" s="60">
        <v>39648</v>
      </c>
      <c r="I3815" s="86">
        <v>89886201372</v>
      </c>
      <c r="J3815" s="47">
        <v>10</v>
      </c>
      <c r="K3815" s="49">
        <v>10</v>
      </c>
      <c r="L3815" s="86" t="s">
        <v>30</v>
      </c>
      <c r="M3815" s="86" t="s">
        <v>31</v>
      </c>
      <c r="N3815" s="89" t="s">
        <v>306</v>
      </c>
      <c r="O3815" s="86">
        <v>221496</v>
      </c>
      <c r="P3815" s="88">
        <v>44775</v>
      </c>
      <c r="Q3815" s="86" t="s">
        <v>271</v>
      </c>
      <c r="R3815" s="50" t="s">
        <v>5447</v>
      </c>
      <c r="S3815" s="86" t="s">
        <v>98</v>
      </c>
      <c r="T3815" s="94" t="s">
        <v>589</v>
      </c>
      <c r="U3815" s="86" t="s">
        <v>35</v>
      </c>
      <c r="V3815" s="50" t="s">
        <v>592</v>
      </c>
      <c r="W3815" s="50" t="s">
        <v>5448</v>
      </c>
      <c r="X3815" s="86" t="s">
        <v>98</v>
      </c>
      <c r="Y3815" s="86" t="s">
        <v>589</v>
      </c>
      <c r="Z3815" s="86" t="s">
        <v>35</v>
      </c>
      <c r="AA3815" s="86" t="s">
        <v>592</v>
      </c>
      <c r="AB3815" s="86" t="s">
        <v>3184</v>
      </c>
      <c r="AC3815" s="86" t="s">
        <v>5449</v>
      </c>
      <c r="AD3815" s="86" t="s">
        <v>5450</v>
      </c>
      <c r="AE3815" s="86" t="s">
        <v>36</v>
      </c>
      <c r="AF3815" s="86" t="s">
        <v>37</v>
      </c>
      <c r="AG3815" s="86"/>
      <c r="AH3815" s="86"/>
      <c r="AI3815" s="86" t="s">
        <v>594</v>
      </c>
      <c r="AJ3815" s="86" t="s">
        <v>46</v>
      </c>
      <c r="AK3815" s="86" t="str">
        <f t="shared" si="1"/>
        <v>МАУ ДО "ДХШ им.С.Д.Эрьзя МО г. Новороссийск"</v>
      </c>
      <c r="AL3815" s="50" t="s">
        <v>594</v>
      </c>
      <c r="AM3815" s="18"/>
      <c r="AN3815" s="18"/>
      <c r="AO3815" s="18"/>
      <c r="AP3815" s="18"/>
      <c r="AQ3815" s="18"/>
    </row>
    <row r="3816" spans="1:43" ht="25.5" x14ac:dyDescent="0.2">
      <c r="A3816" s="79">
        <v>45635</v>
      </c>
      <c r="B3816" s="70" t="s">
        <v>16939</v>
      </c>
      <c r="C3816" s="86" t="s">
        <v>19597</v>
      </c>
      <c r="D3816" s="86" t="s">
        <v>10026</v>
      </c>
      <c r="E3816" s="86" t="s">
        <v>362</v>
      </c>
      <c r="F3816" s="86" t="s">
        <v>891</v>
      </c>
      <c r="G3816" s="86" t="s">
        <v>42</v>
      </c>
      <c r="H3816" s="48">
        <v>39724</v>
      </c>
      <c r="I3816" s="86">
        <v>89194220649</v>
      </c>
      <c r="J3816" s="47">
        <v>10</v>
      </c>
      <c r="K3816" s="49">
        <v>10</v>
      </c>
      <c r="L3816" s="86" t="s">
        <v>30</v>
      </c>
      <c r="M3816" s="86" t="s">
        <v>31</v>
      </c>
      <c r="N3816" s="86">
        <v>9022</v>
      </c>
      <c r="O3816" s="86">
        <v>418424</v>
      </c>
      <c r="P3816" s="87">
        <v>44888</v>
      </c>
      <c r="Q3816" s="86" t="s">
        <v>11337</v>
      </c>
      <c r="R3816" s="50" t="s">
        <v>11338</v>
      </c>
      <c r="S3816" s="86" t="s">
        <v>11339</v>
      </c>
      <c r="T3816" s="94"/>
      <c r="U3816" s="86" t="s">
        <v>35</v>
      </c>
      <c r="V3816" s="50" t="s">
        <v>11340</v>
      </c>
      <c r="W3816" s="50"/>
      <c r="X3816" s="86"/>
      <c r="Y3816" s="86"/>
      <c r="Z3816" s="86"/>
      <c r="AA3816" s="86"/>
      <c r="AB3816" s="86" t="s">
        <v>11341</v>
      </c>
      <c r="AC3816" s="86"/>
      <c r="AD3816" s="86"/>
      <c r="AE3816" s="86" t="s">
        <v>66</v>
      </c>
      <c r="AF3816" s="86" t="s">
        <v>67</v>
      </c>
      <c r="AG3816" s="86" t="s">
        <v>137</v>
      </c>
      <c r="AH3816" s="86"/>
      <c r="AI3816" s="86"/>
      <c r="AJ3816" s="86" t="s">
        <v>94</v>
      </c>
      <c r="AK3816" s="86" t="str">
        <f t="shared" si="1"/>
        <v>ФГБОУ ВО "Донской государственный технический университет"</v>
      </c>
      <c r="AL3816" s="50" t="s">
        <v>137</v>
      </c>
      <c r="AM3816" s="18"/>
      <c r="AN3816" s="18"/>
      <c r="AO3816" s="18"/>
      <c r="AP3816" s="18"/>
      <c r="AQ3816" s="18"/>
    </row>
    <row r="3817" spans="1:43" ht="38.25" x14ac:dyDescent="0.2">
      <c r="A3817" s="79">
        <v>45635</v>
      </c>
      <c r="B3817" s="70" t="s">
        <v>16939</v>
      </c>
      <c r="C3817" s="86" t="s">
        <v>19597</v>
      </c>
      <c r="D3817" s="86" t="s">
        <v>5201</v>
      </c>
      <c r="E3817" s="86" t="s">
        <v>334</v>
      </c>
      <c r="F3817" s="86" t="s">
        <v>114</v>
      </c>
      <c r="G3817" s="86" t="s">
        <v>42</v>
      </c>
      <c r="H3817" s="60">
        <v>39986</v>
      </c>
      <c r="I3817" s="86" t="s">
        <v>5202</v>
      </c>
      <c r="J3817" s="47">
        <v>9</v>
      </c>
      <c r="K3817" s="49">
        <v>10</v>
      </c>
      <c r="L3817" s="86" t="s">
        <v>30</v>
      </c>
      <c r="M3817" s="86" t="s">
        <v>31</v>
      </c>
      <c r="N3817" s="86">
        <v>6024038930</v>
      </c>
      <c r="O3817" s="86" t="s">
        <v>5203</v>
      </c>
      <c r="P3817" s="88">
        <v>45149</v>
      </c>
      <c r="Q3817" s="86" t="s">
        <v>58</v>
      </c>
      <c r="R3817" s="50" t="s">
        <v>4120</v>
      </c>
      <c r="S3817" s="86" t="s">
        <v>60</v>
      </c>
      <c r="T3817" s="94"/>
      <c r="U3817" s="86" t="s">
        <v>35</v>
      </c>
      <c r="V3817" s="50" t="s">
        <v>150</v>
      </c>
      <c r="W3817" s="50" t="s">
        <v>63</v>
      </c>
      <c r="X3817" s="86" t="s">
        <v>60</v>
      </c>
      <c r="Y3817" s="86"/>
      <c r="Z3817" s="86" t="s">
        <v>35</v>
      </c>
      <c r="AA3817" s="86" t="s">
        <v>145</v>
      </c>
      <c r="AB3817" s="86" t="s">
        <v>5204</v>
      </c>
      <c r="AC3817" s="86" t="s">
        <v>5205</v>
      </c>
      <c r="AD3817" s="86" t="s">
        <v>5206</v>
      </c>
      <c r="AE3817" s="86" t="s">
        <v>36</v>
      </c>
      <c r="AF3817" s="86" t="s">
        <v>67</v>
      </c>
      <c r="AG3817" s="86" t="s">
        <v>68</v>
      </c>
      <c r="AH3817" s="86"/>
      <c r="AI3817" s="86"/>
      <c r="AJ3817" s="86" t="s">
        <v>46</v>
      </c>
      <c r="AK381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817" s="50" t="s">
        <v>68</v>
      </c>
      <c r="AM3817" s="18"/>
      <c r="AN3817" s="18"/>
      <c r="AO3817" s="18"/>
      <c r="AP3817" s="18"/>
      <c r="AQ3817" s="18"/>
    </row>
    <row r="3818" spans="1:43" ht="25.5" x14ac:dyDescent="0.2">
      <c r="A3818" s="79">
        <v>45635</v>
      </c>
      <c r="B3818" s="70" t="s">
        <v>16939</v>
      </c>
      <c r="C3818" s="86" t="s">
        <v>19597</v>
      </c>
      <c r="D3818" s="86" t="s">
        <v>9867</v>
      </c>
      <c r="E3818" s="86" t="s">
        <v>134</v>
      </c>
      <c r="F3818" s="86" t="s">
        <v>70</v>
      </c>
      <c r="G3818" s="86" t="s">
        <v>42</v>
      </c>
      <c r="H3818" s="60">
        <v>39603</v>
      </c>
      <c r="I3818" s="86">
        <v>9644944732</v>
      </c>
      <c r="J3818" s="47">
        <v>10</v>
      </c>
      <c r="K3818" s="49">
        <v>10</v>
      </c>
      <c r="L3818" s="86" t="s">
        <v>30</v>
      </c>
      <c r="M3818" s="86" t="s">
        <v>31</v>
      </c>
      <c r="N3818" s="89" t="s">
        <v>306</v>
      </c>
      <c r="O3818" s="86">
        <v>256320</v>
      </c>
      <c r="P3818" s="87">
        <v>44741</v>
      </c>
      <c r="Q3818" s="86" t="s">
        <v>155</v>
      </c>
      <c r="R3818" s="50" t="s">
        <v>1313</v>
      </c>
      <c r="S3818" s="86" t="s">
        <v>98</v>
      </c>
      <c r="T3818" s="94"/>
      <c r="U3818" s="86" t="s">
        <v>35</v>
      </c>
      <c r="V3818" s="50" t="s">
        <v>592</v>
      </c>
      <c r="W3818" s="50" t="s">
        <v>9868</v>
      </c>
      <c r="X3818" s="86" t="s">
        <v>98</v>
      </c>
      <c r="Y3818" s="86"/>
      <c r="Z3818" s="86" t="s">
        <v>35</v>
      </c>
      <c r="AA3818" s="86" t="s">
        <v>592</v>
      </c>
      <c r="AB3818" s="86" t="s">
        <v>9869</v>
      </c>
      <c r="AC3818" s="86"/>
      <c r="AD3818" s="86"/>
      <c r="AE3818" s="86" t="s">
        <v>36</v>
      </c>
      <c r="AF3818" s="86" t="s">
        <v>37</v>
      </c>
      <c r="AG3818" s="86"/>
      <c r="AH3818" s="86"/>
      <c r="AI3818" s="86" t="s">
        <v>594</v>
      </c>
      <c r="AJ3818" s="86" t="s">
        <v>94</v>
      </c>
      <c r="AK3818" s="86" t="str">
        <f t="shared" si="1"/>
        <v>МАУ ДО "ДХШ им.С.Д.Эрьзя МО г. Новороссийск"</v>
      </c>
      <c r="AL3818" s="50" t="s">
        <v>594</v>
      </c>
      <c r="AM3818" s="18"/>
      <c r="AN3818" s="18"/>
      <c r="AO3818" s="18"/>
      <c r="AP3818" s="18"/>
      <c r="AQ3818" s="18"/>
    </row>
    <row r="3819" spans="1:43" ht="12.75" x14ac:dyDescent="0.2">
      <c r="A3819" s="79">
        <v>45635</v>
      </c>
      <c r="B3819" s="70" t="s">
        <v>16939</v>
      </c>
      <c r="C3819" s="86" t="s">
        <v>19597</v>
      </c>
      <c r="D3819" s="86" t="s">
        <v>13879</v>
      </c>
      <c r="E3819" s="86" t="s">
        <v>96</v>
      </c>
      <c r="F3819" s="86" t="s">
        <v>1998</v>
      </c>
      <c r="G3819" s="86" t="s">
        <v>42</v>
      </c>
      <c r="H3819" s="48">
        <v>39660</v>
      </c>
      <c r="I3819" s="86">
        <v>89898558550</v>
      </c>
      <c r="J3819" s="47">
        <v>10</v>
      </c>
      <c r="K3819" s="49">
        <v>10</v>
      </c>
      <c r="L3819" s="86" t="s">
        <v>30</v>
      </c>
      <c r="M3819" s="86" t="s">
        <v>31</v>
      </c>
      <c r="N3819" s="89" t="s">
        <v>306</v>
      </c>
      <c r="O3819" s="86">
        <v>284288</v>
      </c>
      <c r="P3819" s="87">
        <v>44782</v>
      </c>
      <c r="Q3819" s="86" t="s">
        <v>155</v>
      </c>
      <c r="R3819" s="50" t="s">
        <v>4816</v>
      </c>
      <c r="S3819" s="86" t="s">
        <v>98</v>
      </c>
      <c r="T3819" s="94"/>
      <c r="U3819" s="86" t="s">
        <v>35</v>
      </c>
      <c r="V3819" s="50" t="s">
        <v>691</v>
      </c>
      <c r="W3819" s="50" t="s">
        <v>5444</v>
      </c>
      <c r="X3819" s="86" t="s">
        <v>98</v>
      </c>
      <c r="Y3819" s="86"/>
      <c r="Z3819" s="86" t="s">
        <v>35</v>
      </c>
      <c r="AA3819" s="86" t="s">
        <v>691</v>
      </c>
      <c r="AB3819" s="86" t="s">
        <v>13880</v>
      </c>
      <c r="AC3819" s="86"/>
      <c r="AD3819" s="86"/>
      <c r="AE3819" s="86" t="s">
        <v>36</v>
      </c>
      <c r="AF3819" s="86" t="s">
        <v>37</v>
      </c>
      <c r="AG3819" s="86"/>
      <c r="AH3819" s="86"/>
      <c r="AI3819" s="86" t="s">
        <v>692</v>
      </c>
      <c r="AJ3819" s="86" t="s">
        <v>94</v>
      </c>
      <c r="AK3819" s="86" t="str">
        <f t="shared" si="1"/>
        <v>МБУ ДО ДШИ г. Армавир</v>
      </c>
      <c r="AL3819" s="50" t="s">
        <v>692</v>
      </c>
      <c r="AM3819" s="18"/>
      <c r="AN3819" s="18"/>
      <c r="AO3819" s="18"/>
      <c r="AP3819" s="18"/>
      <c r="AQ3819" s="18"/>
    </row>
    <row r="3820" spans="1:43" ht="51" x14ac:dyDescent="0.2">
      <c r="A3820" s="79">
        <v>45635</v>
      </c>
      <c r="B3820" s="70" t="s">
        <v>16939</v>
      </c>
      <c r="C3820" s="86" t="s">
        <v>19597</v>
      </c>
      <c r="D3820" s="86" t="s">
        <v>3063</v>
      </c>
      <c r="E3820" s="86" t="s">
        <v>190</v>
      </c>
      <c r="F3820" s="86" t="s">
        <v>194</v>
      </c>
      <c r="G3820" s="86" t="s">
        <v>42</v>
      </c>
      <c r="H3820" s="60">
        <v>39604</v>
      </c>
      <c r="I3820" s="86">
        <v>79525248338</v>
      </c>
      <c r="J3820" s="47">
        <v>10</v>
      </c>
      <c r="K3820" s="49">
        <v>10</v>
      </c>
      <c r="L3820" s="86" t="s">
        <v>30</v>
      </c>
      <c r="M3820" s="86" t="s">
        <v>31</v>
      </c>
      <c r="N3820" s="86">
        <v>7521</v>
      </c>
      <c r="O3820" s="86">
        <v>814278</v>
      </c>
      <c r="P3820" s="88">
        <v>44727</v>
      </c>
      <c r="Q3820" s="86" t="s">
        <v>3064</v>
      </c>
      <c r="R3820" s="50" t="s">
        <v>3065</v>
      </c>
      <c r="S3820" s="86" t="s">
        <v>78</v>
      </c>
      <c r="T3820" s="94" t="s">
        <v>3066</v>
      </c>
      <c r="U3820" s="86" t="s">
        <v>35</v>
      </c>
      <c r="V3820" s="50" t="s">
        <v>3067</v>
      </c>
      <c r="W3820" s="50" t="s">
        <v>3068</v>
      </c>
      <c r="X3820" s="86" t="s">
        <v>78</v>
      </c>
      <c r="Y3820" s="86" t="s">
        <v>3069</v>
      </c>
      <c r="Z3820" s="86" t="s">
        <v>35</v>
      </c>
      <c r="AA3820" s="86" t="s">
        <v>3067</v>
      </c>
      <c r="AB3820" s="86" t="s">
        <v>3070</v>
      </c>
      <c r="AC3820" s="86" t="s">
        <v>3071</v>
      </c>
      <c r="AD3820" s="86" t="s">
        <v>3072</v>
      </c>
      <c r="AE3820" s="86" t="s">
        <v>66</v>
      </c>
      <c r="AF3820" s="86" t="s">
        <v>37</v>
      </c>
      <c r="AG3820" s="86"/>
      <c r="AH3820" s="86"/>
      <c r="AI3820" s="86" t="s">
        <v>3073</v>
      </c>
      <c r="AJ3820" s="86" t="s">
        <v>94</v>
      </c>
      <c r="AK3820" s="86" t="str">
        <f t="shared" si="1"/>
        <v>Региональный центр выявления и поддержки одаренных детей в Волгоградской области ГБ ДОУ Волгоградской области «Зеленая волна»</v>
      </c>
      <c r="AL3820" s="50" t="s">
        <v>3073</v>
      </c>
      <c r="AM3820" s="18"/>
      <c r="AN3820" s="18"/>
      <c r="AO3820" s="18"/>
      <c r="AP3820" s="18"/>
      <c r="AQ3820" s="18"/>
    </row>
    <row r="3821" spans="1:43" ht="12.75" x14ac:dyDescent="0.2">
      <c r="A3821" s="79">
        <v>45635</v>
      </c>
      <c r="B3821" s="70" t="s">
        <v>16939</v>
      </c>
      <c r="C3821" s="86" t="s">
        <v>19597</v>
      </c>
      <c r="D3821" s="86" t="s">
        <v>13150</v>
      </c>
      <c r="E3821" s="86" t="s">
        <v>218</v>
      </c>
      <c r="F3821" s="86" t="s">
        <v>114</v>
      </c>
      <c r="G3821" s="86" t="s">
        <v>18003</v>
      </c>
      <c r="H3821" s="48">
        <v>39548</v>
      </c>
      <c r="I3821" s="86" t="s">
        <v>18390</v>
      </c>
      <c r="J3821" s="47">
        <v>10</v>
      </c>
      <c r="K3821" s="49">
        <v>10</v>
      </c>
      <c r="L3821" s="86" t="s">
        <v>18238</v>
      </c>
      <c r="M3821" s="86" t="s">
        <v>14316</v>
      </c>
      <c r="N3821" s="86">
        <v>3622</v>
      </c>
      <c r="O3821" s="86">
        <v>116158</v>
      </c>
      <c r="P3821" s="87">
        <v>44672</v>
      </c>
      <c r="Q3821" s="86" t="s">
        <v>6311</v>
      </c>
      <c r="R3821" s="50" t="s">
        <v>18324</v>
      </c>
      <c r="S3821" s="86" t="s">
        <v>2068</v>
      </c>
      <c r="T3821" s="94"/>
      <c r="U3821" s="86" t="s">
        <v>35</v>
      </c>
      <c r="V3821" s="50" t="s">
        <v>7679</v>
      </c>
      <c r="W3821" s="50"/>
      <c r="X3821" s="86"/>
      <c r="Y3821" s="86"/>
      <c r="Z3821" s="86"/>
      <c r="AA3821" s="86"/>
      <c r="AB3821" s="86" t="s">
        <v>18325</v>
      </c>
      <c r="AC3821" s="86" t="s">
        <v>18376</v>
      </c>
      <c r="AD3821" s="86"/>
      <c r="AE3821" s="86" t="s">
        <v>18138</v>
      </c>
      <c r="AF3821" s="86" t="s">
        <v>37</v>
      </c>
      <c r="AG3821" s="86"/>
      <c r="AH3821" s="86"/>
      <c r="AI3821" s="86" t="s">
        <v>1268</v>
      </c>
      <c r="AJ3821" s="86" t="s">
        <v>46</v>
      </c>
      <c r="AK3821" s="86" t="str">
        <f t="shared" si="1"/>
        <v>МБОУ Лицей №124 г.о. Самара</v>
      </c>
      <c r="AL3821" s="50" t="s">
        <v>1268</v>
      </c>
      <c r="AM3821" s="18"/>
      <c r="AN3821" s="18"/>
      <c r="AO3821" s="18"/>
      <c r="AP3821" s="18"/>
      <c r="AQ3821" s="18"/>
    </row>
    <row r="3822" spans="1:43" ht="25.5" x14ac:dyDescent="0.2">
      <c r="A3822" s="79">
        <v>45635</v>
      </c>
      <c r="B3822" s="70" t="s">
        <v>16939</v>
      </c>
      <c r="C3822" s="86" t="s">
        <v>19597</v>
      </c>
      <c r="D3822" s="86" t="s">
        <v>6631</v>
      </c>
      <c r="E3822" s="86" t="s">
        <v>950</v>
      </c>
      <c r="F3822" s="86" t="s">
        <v>214</v>
      </c>
      <c r="G3822" s="86" t="s">
        <v>42</v>
      </c>
      <c r="H3822" s="48">
        <v>39592</v>
      </c>
      <c r="I3822" s="86">
        <v>89624413214</v>
      </c>
      <c r="J3822" s="47">
        <v>10</v>
      </c>
      <c r="K3822" s="49">
        <v>10</v>
      </c>
      <c r="L3822" s="86" t="s">
        <v>30</v>
      </c>
      <c r="M3822" s="86" t="s">
        <v>31</v>
      </c>
      <c r="N3822" s="89" t="s">
        <v>354</v>
      </c>
      <c r="O3822" s="86">
        <v>941088</v>
      </c>
      <c r="P3822" s="87">
        <v>44793</v>
      </c>
      <c r="Q3822" s="86" t="s">
        <v>741</v>
      </c>
      <c r="R3822" s="50" t="s">
        <v>1319</v>
      </c>
      <c r="S3822" s="86" t="s">
        <v>164</v>
      </c>
      <c r="T3822" s="94"/>
      <c r="U3822" s="86" t="s">
        <v>35</v>
      </c>
      <c r="V3822" s="50" t="s">
        <v>424</v>
      </c>
      <c r="W3822" s="50" t="s">
        <v>511</v>
      </c>
      <c r="X3822" s="86" t="s">
        <v>164</v>
      </c>
      <c r="Y3822" s="86"/>
      <c r="Z3822" s="86" t="s">
        <v>35</v>
      </c>
      <c r="AA3822" s="86" t="s">
        <v>424</v>
      </c>
      <c r="AB3822" s="86" t="s">
        <v>13164</v>
      </c>
      <c r="AC3822" s="86" t="s">
        <v>13165</v>
      </c>
      <c r="AD3822" s="86"/>
      <c r="AE3822" s="86" t="s">
        <v>36</v>
      </c>
      <c r="AF3822" s="86" t="s">
        <v>37</v>
      </c>
      <c r="AG3822" s="86"/>
      <c r="AH3822" s="86"/>
      <c r="AI3822" s="86" t="s">
        <v>169</v>
      </c>
      <c r="AJ3822" s="86" t="s">
        <v>39</v>
      </c>
      <c r="AK3822" s="86" t="str">
        <f t="shared" si="1"/>
        <v>МБУ ДО "Детская художественная школа" г. Ставрополь</v>
      </c>
      <c r="AL3822" s="50" t="s">
        <v>169</v>
      </c>
      <c r="AM3822" s="18"/>
      <c r="AN3822" s="18"/>
      <c r="AO3822" s="18"/>
      <c r="AP3822" s="18"/>
      <c r="AQ3822" s="18"/>
    </row>
    <row r="3823" spans="1:43" ht="38.25" x14ac:dyDescent="0.2">
      <c r="A3823" s="79">
        <v>45635</v>
      </c>
      <c r="B3823" s="70" t="s">
        <v>16939</v>
      </c>
      <c r="C3823" s="86" t="s">
        <v>19597</v>
      </c>
      <c r="D3823" s="86" t="s">
        <v>7214</v>
      </c>
      <c r="E3823" s="86" t="s">
        <v>289</v>
      </c>
      <c r="F3823" s="86" t="s">
        <v>500</v>
      </c>
      <c r="G3823" s="86" t="s">
        <v>42</v>
      </c>
      <c r="H3823" s="60">
        <v>39540</v>
      </c>
      <c r="I3823" s="86">
        <v>89234145506</v>
      </c>
      <c r="J3823" s="47">
        <v>10</v>
      </c>
      <c r="K3823" s="49">
        <v>10</v>
      </c>
      <c r="L3823" s="86" t="s">
        <v>30</v>
      </c>
      <c r="M3823" s="86" t="s">
        <v>31</v>
      </c>
      <c r="N3823" s="86">
        <v>6933</v>
      </c>
      <c r="O3823" s="89" t="s">
        <v>7215</v>
      </c>
      <c r="P3823" s="88">
        <v>44687</v>
      </c>
      <c r="Q3823" s="86" t="s">
        <v>447</v>
      </c>
      <c r="R3823" s="50" t="s">
        <v>1819</v>
      </c>
      <c r="S3823" s="86" t="s">
        <v>82</v>
      </c>
      <c r="T3823" s="94"/>
      <c r="U3823" s="86" t="s">
        <v>35</v>
      </c>
      <c r="V3823" s="50" t="s">
        <v>646</v>
      </c>
      <c r="W3823" s="50" t="s">
        <v>7181</v>
      </c>
      <c r="X3823" s="86" t="s">
        <v>82</v>
      </c>
      <c r="Y3823" s="86"/>
      <c r="Z3823" s="86" t="s">
        <v>35</v>
      </c>
      <c r="AA3823" s="86" t="s">
        <v>646</v>
      </c>
      <c r="AB3823" s="86" t="s">
        <v>7182</v>
      </c>
      <c r="AC3823" s="86" t="s">
        <v>7182</v>
      </c>
      <c r="AD3823" s="86" t="s">
        <v>7182</v>
      </c>
      <c r="AE3823" s="86" t="s">
        <v>36</v>
      </c>
      <c r="AF3823" s="86" t="s">
        <v>37</v>
      </c>
      <c r="AG3823" s="86"/>
      <c r="AH3823" s="86"/>
      <c r="AI3823" s="86" t="s">
        <v>84</v>
      </c>
      <c r="AJ3823" s="86" t="s">
        <v>94</v>
      </c>
      <c r="AK3823" s="86" t="str">
        <f t="shared" si="1"/>
        <v>ФГБОУ ВО "Томский государственный архитектурно-строительный университет" (ТГАСУ) г. Томск</v>
      </c>
      <c r="AL3823" s="50" t="s">
        <v>84</v>
      </c>
      <c r="AM3823" s="18"/>
      <c r="AN3823" s="18"/>
      <c r="AO3823" s="18"/>
      <c r="AP3823" s="18"/>
      <c r="AQ3823" s="18"/>
    </row>
    <row r="3824" spans="1:43" ht="51" x14ac:dyDescent="0.2">
      <c r="A3824" s="79">
        <v>45635</v>
      </c>
      <c r="B3824" s="70" t="s">
        <v>16939</v>
      </c>
      <c r="C3824" s="86" t="s">
        <v>19597</v>
      </c>
      <c r="D3824" s="86" t="s">
        <v>956</v>
      </c>
      <c r="E3824" s="86" t="s">
        <v>193</v>
      </c>
      <c r="F3824" s="86" t="s">
        <v>70</v>
      </c>
      <c r="G3824" s="86"/>
      <c r="H3824" s="48">
        <v>39534</v>
      </c>
      <c r="I3824" s="86"/>
      <c r="J3824" s="47">
        <v>10</v>
      </c>
      <c r="K3824" s="49">
        <v>10</v>
      </c>
      <c r="L3824" s="86"/>
      <c r="M3824" s="86"/>
      <c r="N3824" s="86"/>
      <c r="O3824" s="86"/>
      <c r="P3824" s="87"/>
      <c r="Q3824" s="86"/>
      <c r="R3824" s="50" t="s">
        <v>19576</v>
      </c>
      <c r="S3824" s="86" t="s">
        <v>683</v>
      </c>
      <c r="T3824" s="94"/>
      <c r="U3824" s="86" t="s">
        <v>35</v>
      </c>
      <c r="V3824" s="50" t="s">
        <v>823</v>
      </c>
      <c r="W3824" s="50"/>
      <c r="X3824" s="86"/>
      <c r="Y3824" s="86"/>
      <c r="Z3824" s="86"/>
      <c r="AA3824" s="86"/>
      <c r="AB3824" s="86"/>
      <c r="AC3824" s="86"/>
      <c r="AD3824" s="86"/>
      <c r="AE3824" s="86" t="s">
        <v>36</v>
      </c>
      <c r="AF3824" s="86" t="s">
        <v>37</v>
      </c>
      <c r="AG3824" s="86"/>
      <c r="AH3824" s="86"/>
      <c r="AI3824" s="86" t="s">
        <v>687</v>
      </c>
      <c r="AJ3824" s="86"/>
      <c r="AK3824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3824" s="50" t="s">
        <v>687</v>
      </c>
      <c r="AM3824" s="18"/>
      <c r="AN3824" s="18"/>
      <c r="AO3824" s="18"/>
      <c r="AP3824" s="18"/>
      <c r="AQ3824" s="18"/>
    </row>
    <row r="3825" spans="1:43" ht="38.25" x14ac:dyDescent="0.2">
      <c r="A3825" s="79">
        <v>45635</v>
      </c>
      <c r="B3825" s="70" t="s">
        <v>16939</v>
      </c>
      <c r="C3825" s="86" t="s">
        <v>19597</v>
      </c>
      <c r="D3825" s="86" t="s">
        <v>4624</v>
      </c>
      <c r="E3825" s="86" t="s">
        <v>127</v>
      </c>
      <c r="F3825" s="86" t="s">
        <v>114</v>
      </c>
      <c r="G3825" s="86" t="s">
        <v>42</v>
      </c>
      <c r="H3825" s="60">
        <v>39691</v>
      </c>
      <c r="I3825" s="86" t="s">
        <v>9672</v>
      </c>
      <c r="J3825" s="47">
        <v>10</v>
      </c>
      <c r="K3825" s="49">
        <v>10</v>
      </c>
      <c r="L3825" s="86" t="s">
        <v>30</v>
      </c>
      <c r="M3825" s="86" t="s">
        <v>31</v>
      </c>
      <c r="N3825" s="86">
        <v>1822</v>
      </c>
      <c r="O3825" s="86">
        <v>899744</v>
      </c>
      <c r="P3825" s="87">
        <v>44819</v>
      </c>
      <c r="Q3825" s="86" t="s">
        <v>2384</v>
      </c>
      <c r="R3825" s="50" t="s">
        <v>9673</v>
      </c>
      <c r="S3825" s="86" t="s">
        <v>78</v>
      </c>
      <c r="T3825" s="94" t="s">
        <v>2082</v>
      </c>
      <c r="U3825" s="86" t="s">
        <v>35</v>
      </c>
      <c r="V3825" s="50" t="s">
        <v>890</v>
      </c>
      <c r="W3825" s="50" t="s">
        <v>9674</v>
      </c>
      <c r="X3825" s="86" t="s">
        <v>78</v>
      </c>
      <c r="Y3825" s="86" t="s">
        <v>2082</v>
      </c>
      <c r="Z3825" s="86" t="s">
        <v>35</v>
      </c>
      <c r="AA3825" s="86" t="s">
        <v>890</v>
      </c>
      <c r="AB3825" s="86" t="s">
        <v>9675</v>
      </c>
      <c r="AC3825" s="86" t="s">
        <v>9676</v>
      </c>
      <c r="AD3825" s="86" t="s">
        <v>9677</v>
      </c>
      <c r="AE3825" s="86" t="s">
        <v>36</v>
      </c>
      <c r="AF3825" s="86" t="s">
        <v>37</v>
      </c>
      <c r="AG3825" s="86"/>
      <c r="AH3825" s="86"/>
      <c r="AI3825" s="86" t="s">
        <v>386</v>
      </c>
      <c r="AJ3825" s="86" t="s">
        <v>46</v>
      </c>
      <c r="AK3825" s="86" t="str">
        <f t="shared" si="1"/>
        <v>АНО ДО "Художественная школа "РИТМ" г. Волжский Волгоградской области</v>
      </c>
      <c r="AL3825" s="50" t="s">
        <v>386</v>
      </c>
      <c r="AM3825" s="18"/>
      <c r="AN3825" s="18"/>
      <c r="AO3825" s="18"/>
      <c r="AP3825" s="18"/>
      <c r="AQ3825" s="18"/>
    </row>
    <row r="3826" spans="1:43" ht="25.5" x14ac:dyDescent="0.2">
      <c r="A3826" s="79">
        <v>45635</v>
      </c>
      <c r="B3826" s="70" t="s">
        <v>16939</v>
      </c>
      <c r="C3826" s="86" t="s">
        <v>19597</v>
      </c>
      <c r="D3826" s="86" t="s">
        <v>12497</v>
      </c>
      <c r="E3826" s="86" t="s">
        <v>69</v>
      </c>
      <c r="F3826" s="86" t="s">
        <v>661</v>
      </c>
      <c r="G3826" s="86" t="s">
        <v>42</v>
      </c>
      <c r="H3826" s="48">
        <v>39783</v>
      </c>
      <c r="I3826" s="86">
        <v>89051437772</v>
      </c>
      <c r="J3826" s="47">
        <v>10</v>
      </c>
      <c r="K3826" s="49">
        <v>10</v>
      </c>
      <c r="L3826" s="86" t="s">
        <v>30</v>
      </c>
      <c r="M3826" s="86" t="s">
        <v>31</v>
      </c>
      <c r="N3826" s="86">
        <v>1722</v>
      </c>
      <c r="O3826" s="86">
        <v>909352</v>
      </c>
      <c r="P3826" s="87">
        <v>44922</v>
      </c>
      <c r="Q3826" s="86" t="s">
        <v>12462</v>
      </c>
      <c r="R3826" s="50" t="s">
        <v>7511</v>
      </c>
      <c r="S3826" s="86" t="s">
        <v>34</v>
      </c>
      <c r="T3826" s="94"/>
      <c r="U3826" s="86" t="s">
        <v>35</v>
      </c>
      <c r="V3826" s="50" t="s">
        <v>7512</v>
      </c>
      <c r="W3826" s="50" t="s">
        <v>8532</v>
      </c>
      <c r="X3826" s="86" t="s">
        <v>34</v>
      </c>
      <c r="Y3826" s="86"/>
      <c r="Z3826" s="86" t="s">
        <v>35</v>
      </c>
      <c r="AA3826" s="86" t="s">
        <v>7512</v>
      </c>
      <c r="AB3826" s="86" t="s">
        <v>8533</v>
      </c>
      <c r="AC3826" s="86"/>
      <c r="AD3826" s="86"/>
      <c r="AE3826" s="86" t="s">
        <v>36</v>
      </c>
      <c r="AF3826" s="86" t="s">
        <v>37</v>
      </c>
      <c r="AG3826" s="86"/>
      <c r="AH3826" s="86"/>
      <c r="AI3826" s="86" t="s">
        <v>1987</v>
      </c>
      <c r="AJ3826" s="86" t="s">
        <v>39</v>
      </c>
      <c r="AK3826" s="86" t="str">
        <f t="shared" si="1"/>
        <v>АНО ДО "Арт-школа "Рисуем" г. Покров</v>
      </c>
      <c r="AL3826" s="50" t="s">
        <v>1987</v>
      </c>
      <c r="AM3826" s="18"/>
      <c r="AN3826" s="18"/>
      <c r="AO3826" s="18"/>
      <c r="AP3826" s="18"/>
      <c r="AQ3826" s="18"/>
    </row>
    <row r="3827" spans="1:43" ht="25.5" x14ac:dyDescent="0.2">
      <c r="A3827" s="79">
        <v>45635</v>
      </c>
      <c r="B3827" s="70" t="s">
        <v>16939</v>
      </c>
      <c r="C3827" s="86" t="s">
        <v>19597</v>
      </c>
      <c r="D3827" s="86" t="s">
        <v>11033</v>
      </c>
      <c r="E3827" s="86" t="s">
        <v>532</v>
      </c>
      <c r="F3827" s="86" t="s">
        <v>205</v>
      </c>
      <c r="G3827" s="86" t="s">
        <v>42</v>
      </c>
      <c r="H3827" s="48">
        <v>39614</v>
      </c>
      <c r="I3827" s="86">
        <v>89001321322</v>
      </c>
      <c r="J3827" s="47">
        <v>10</v>
      </c>
      <c r="K3827" s="49">
        <v>10</v>
      </c>
      <c r="L3827" s="86" t="s">
        <v>30</v>
      </c>
      <c r="M3827" s="86" t="s">
        <v>31</v>
      </c>
      <c r="N3827" s="86">
        <v>6021</v>
      </c>
      <c r="O3827" s="86">
        <v>826687</v>
      </c>
      <c r="P3827" s="87">
        <v>44734</v>
      </c>
      <c r="Q3827" s="86" t="s">
        <v>124</v>
      </c>
      <c r="R3827" s="50" t="s">
        <v>11034</v>
      </c>
      <c r="S3827" s="86" t="s">
        <v>60</v>
      </c>
      <c r="T3827" s="94"/>
      <c r="U3827" s="86" t="s">
        <v>35</v>
      </c>
      <c r="V3827" s="50" t="s">
        <v>150</v>
      </c>
      <c r="W3827" s="50" t="s">
        <v>107</v>
      </c>
      <c r="X3827" s="86" t="s">
        <v>60</v>
      </c>
      <c r="Y3827" s="86"/>
      <c r="Z3827" s="86" t="s">
        <v>35</v>
      </c>
      <c r="AA3827" s="86" t="s">
        <v>150</v>
      </c>
      <c r="AB3827" s="86" t="s">
        <v>11035</v>
      </c>
      <c r="AC3827" s="86"/>
      <c r="AD3827" s="86"/>
      <c r="AE3827" s="86" t="s">
        <v>36</v>
      </c>
      <c r="AF3827" s="86" t="s">
        <v>67</v>
      </c>
      <c r="AG3827" s="86" t="s">
        <v>110</v>
      </c>
      <c r="AH3827" s="86"/>
      <c r="AI3827" s="86"/>
      <c r="AJ3827" s="86" t="s">
        <v>94</v>
      </c>
      <c r="AK3827" s="86" t="str">
        <f t="shared" si="1"/>
        <v>МБОУ г. Ростова-на-Дону «Лицей многопрофильный № 69»</v>
      </c>
      <c r="AL3827" s="50" t="s">
        <v>110</v>
      </c>
      <c r="AM3827" s="18"/>
      <c r="AN3827" s="18"/>
      <c r="AO3827" s="18"/>
      <c r="AP3827" s="18"/>
      <c r="AQ3827" s="18"/>
    </row>
    <row r="3828" spans="1:43" ht="38.25" x14ac:dyDescent="0.2">
      <c r="A3828" s="79">
        <v>45635</v>
      </c>
      <c r="B3828" s="70" t="s">
        <v>16939</v>
      </c>
      <c r="C3828" s="86" t="s">
        <v>19597</v>
      </c>
      <c r="D3828" s="86" t="s">
        <v>11686</v>
      </c>
      <c r="E3828" s="86" t="s">
        <v>2051</v>
      </c>
      <c r="F3828" s="86" t="s">
        <v>57</v>
      </c>
      <c r="G3828" s="86" t="s">
        <v>42</v>
      </c>
      <c r="H3828" s="48">
        <v>39399</v>
      </c>
      <c r="I3828" s="86" t="s">
        <v>11687</v>
      </c>
      <c r="J3828" s="47">
        <v>10</v>
      </c>
      <c r="K3828" s="49">
        <v>10</v>
      </c>
      <c r="L3828" s="86" t="s">
        <v>30</v>
      </c>
      <c r="M3828" s="86" t="s">
        <v>31</v>
      </c>
      <c r="N3828" s="86">
        <v>7521</v>
      </c>
      <c r="O3828" s="86">
        <v>755127</v>
      </c>
      <c r="P3828" s="87">
        <v>44526</v>
      </c>
      <c r="Q3828" s="86" t="s">
        <v>3064</v>
      </c>
      <c r="R3828" s="50" t="s">
        <v>11688</v>
      </c>
      <c r="S3828" s="86" t="s">
        <v>2138</v>
      </c>
      <c r="T3828" s="94" t="s">
        <v>177</v>
      </c>
      <c r="U3828" s="86" t="s">
        <v>35</v>
      </c>
      <c r="V3828" s="50" t="s">
        <v>3354</v>
      </c>
      <c r="W3828" s="50" t="s">
        <v>11689</v>
      </c>
      <c r="X3828" s="86" t="s">
        <v>2138</v>
      </c>
      <c r="Y3828" s="86"/>
      <c r="Z3828" s="86" t="s">
        <v>35</v>
      </c>
      <c r="AA3828" s="86" t="s">
        <v>3354</v>
      </c>
      <c r="AB3828" s="86" t="s">
        <v>11690</v>
      </c>
      <c r="AC3828" s="86" t="s">
        <v>11690</v>
      </c>
      <c r="AD3828" s="86" t="s">
        <v>11690</v>
      </c>
      <c r="AE3828" s="86" t="s">
        <v>36</v>
      </c>
      <c r="AF3828" s="86" t="s">
        <v>37</v>
      </c>
      <c r="AG3828" s="86"/>
      <c r="AH3828" s="86"/>
      <c r="AI3828" s="86" t="s">
        <v>1502</v>
      </c>
      <c r="AJ3828" s="86" t="s">
        <v>39</v>
      </c>
      <c r="AK3828" s="86" t="str">
        <f t="shared" si="1"/>
        <v>МАУДО «ДХШИ им. Н.А. Аристова» г. Челябинска</v>
      </c>
      <c r="AL3828" s="50" t="s">
        <v>1502</v>
      </c>
      <c r="AM3828" s="18"/>
      <c r="AN3828" s="18"/>
      <c r="AO3828" s="18"/>
      <c r="AP3828" s="18"/>
      <c r="AQ3828" s="18"/>
    </row>
    <row r="3829" spans="1:43" ht="38.25" x14ac:dyDescent="0.2">
      <c r="A3829" s="79">
        <v>45635</v>
      </c>
      <c r="B3829" s="70" t="s">
        <v>16939</v>
      </c>
      <c r="C3829" s="86" t="s">
        <v>19597</v>
      </c>
      <c r="D3829" s="86" t="s">
        <v>1980</v>
      </c>
      <c r="E3829" s="86" t="s">
        <v>597</v>
      </c>
      <c r="F3829" s="86" t="s">
        <v>390</v>
      </c>
      <c r="G3829" s="86" t="s">
        <v>42</v>
      </c>
      <c r="H3829" s="60">
        <v>39829</v>
      </c>
      <c r="I3829" s="86">
        <v>89615906906</v>
      </c>
      <c r="J3829" s="47">
        <v>10</v>
      </c>
      <c r="K3829" s="49">
        <v>10</v>
      </c>
      <c r="L3829" s="86" t="s">
        <v>30</v>
      </c>
      <c r="M3829" s="86" t="s">
        <v>31</v>
      </c>
      <c r="N3829" s="89" t="s">
        <v>306</v>
      </c>
      <c r="O3829" s="86">
        <v>452731</v>
      </c>
      <c r="P3829" s="88">
        <v>44978</v>
      </c>
      <c r="Q3829" s="86" t="s">
        <v>155</v>
      </c>
      <c r="R3829" s="50" t="s">
        <v>1981</v>
      </c>
      <c r="S3829" s="86" t="s">
        <v>98</v>
      </c>
      <c r="T3829" s="94"/>
      <c r="U3829" s="86" t="s">
        <v>157</v>
      </c>
      <c r="V3829" s="50" t="s">
        <v>1982</v>
      </c>
      <c r="W3829" s="50" t="s">
        <v>1983</v>
      </c>
      <c r="X3829" s="86" t="s">
        <v>98</v>
      </c>
      <c r="Y3829" s="86"/>
      <c r="Z3829" s="86" t="s">
        <v>157</v>
      </c>
      <c r="AA3829" s="86" t="s">
        <v>1982</v>
      </c>
      <c r="AB3829" s="86" t="s">
        <v>1984</v>
      </c>
      <c r="AC3829" s="86"/>
      <c r="AD3829" s="86"/>
      <c r="AE3829" s="86" t="s">
        <v>36</v>
      </c>
      <c r="AF3829" s="86" t="s">
        <v>67</v>
      </c>
      <c r="AG3829" s="86" t="s">
        <v>68</v>
      </c>
      <c r="AH3829" s="86"/>
      <c r="AI3829" s="86"/>
      <c r="AJ3829" s="86" t="s">
        <v>39</v>
      </c>
      <c r="AK382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829" s="50" t="s">
        <v>68</v>
      </c>
      <c r="AM3829" s="18"/>
      <c r="AN3829" s="18"/>
      <c r="AO3829" s="18"/>
      <c r="AP3829" s="18"/>
      <c r="AQ3829" s="18"/>
    </row>
    <row r="3830" spans="1:43" ht="38.25" x14ac:dyDescent="0.2">
      <c r="A3830" s="79">
        <v>45635</v>
      </c>
      <c r="B3830" s="70" t="s">
        <v>16939</v>
      </c>
      <c r="C3830" s="86" t="s">
        <v>19597</v>
      </c>
      <c r="D3830" s="86" t="s">
        <v>15540</v>
      </c>
      <c r="E3830" s="86" t="s">
        <v>75</v>
      </c>
      <c r="F3830" s="86" t="s">
        <v>1111</v>
      </c>
      <c r="G3830" s="86" t="s">
        <v>42</v>
      </c>
      <c r="H3830" s="48">
        <v>40207</v>
      </c>
      <c r="I3830" s="86">
        <v>9094400478</v>
      </c>
      <c r="J3830" s="47">
        <v>9</v>
      </c>
      <c r="K3830" s="49">
        <v>10</v>
      </c>
      <c r="L3830" s="86" t="s">
        <v>30</v>
      </c>
      <c r="M3830" s="86" t="s">
        <v>31</v>
      </c>
      <c r="N3830" s="86">
        <v>6024</v>
      </c>
      <c r="O3830" s="86">
        <v>750961</v>
      </c>
      <c r="P3830" s="87">
        <v>45358</v>
      </c>
      <c r="Q3830" s="86" t="s">
        <v>174</v>
      </c>
      <c r="R3830" s="50" t="s">
        <v>286</v>
      </c>
      <c r="S3830" s="86" t="s">
        <v>60</v>
      </c>
      <c r="T3830" s="94"/>
      <c r="U3830" s="86" t="s">
        <v>35</v>
      </c>
      <c r="V3830" s="50" t="s">
        <v>9312</v>
      </c>
      <c r="W3830" s="50" t="s">
        <v>63</v>
      </c>
      <c r="X3830" s="86" t="s">
        <v>60</v>
      </c>
      <c r="Y3830" s="86"/>
      <c r="Z3830" s="86" t="s">
        <v>35</v>
      </c>
      <c r="AA3830" s="86" t="s">
        <v>9312</v>
      </c>
      <c r="AB3830" s="86"/>
      <c r="AC3830" s="86"/>
      <c r="AD3830" s="94"/>
      <c r="AE3830" s="86" t="s">
        <v>66</v>
      </c>
      <c r="AF3830" s="86" t="s">
        <v>67</v>
      </c>
      <c r="AG3830" s="86" t="s">
        <v>68</v>
      </c>
      <c r="AH3830" s="86"/>
      <c r="AI3830" s="86"/>
      <c r="AJ3830" s="86" t="s">
        <v>138</v>
      </c>
      <c r="AK383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830" s="50" t="s">
        <v>68</v>
      </c>
      <c r="AM3830" s="18"/>
      <c r="AN3830" s="18"/>
      <c r="AO3830" s="18"/>
      <c r="AP3830" s="18"/>
      <c r="AQ3830" s="18"/>
    </row>
    <row r="3831" spans="1:43" ht="38.25" x14ac:dyDescent="0.2">
      <c r="A3831" s="65">
        <v>45635.082224189813</v>
      </c>
      <c r="B3831" s="18" t="s">
        <v>17118</v>
      </c>
      <c r="C3831" s="86" t="s">
        <v>19597</v>
      </c>
      <c r="D3831" s="86" t="s">
        <v>6836</v>
      </c>
      <c r="E3831" s="86" t="s">
        <v>699</v>
      </c>
      <c r="F3831" s="86" t="s">
        <v>114</v>
      </c>
      <c r="G3831" s="86" t="s">
        <v>42</v>
      </c>
      <c r="H3831" s="60">
        <v>39525</v>
      </c>
      <c r="I3831" s="86">
        <v>89081927390</v>
      </c>
      <c r="J3831" s="47">
        <v>10</v>
      </c>
      <c r="K3831" s="49">
        <v>10</v>
      </c>
      <c r="L3831" s="86" t="s">
        <v>30</v>
      </c>
      <c r="M3831" s="86" t="s">
        <v>31</v>
      </c>
      <c r="N3831" s="86">
        <v>6021</v>
      </c>
      <c r="O3831" s="86">
        <v>752705</v>
      </c>
      <c r="P3831" s="87">
        <v>44658</v>
      </c>
      <c r="Q3831" s="86" t="s">
        <v>174</v>
      </c>
      <c r="R3831" s="50" t="s">
        <v>2902</v>
      </c>
      <c r="S3831" s="86" t="s">
        <v>60</v>
      </c>
      <c r="T3831" s="86"/>
      <c r="U3831" s="86" t="s">
        <v>35</v>
      </c>
      <c r="V3831" s="50" t="s">
        <v>8788</v>
      </c>
      <c r="W3831" s="50" t="s">
        <v>8694</v>
      </c>
      <c r="X3831" s="86" t="s">
        <v>60</v>
      </c>
      <c r="Y3831" s="86"/>
      <c r="Z3831" s="86" t="s">
        <v>35</v>
      </c>
      <c r="AA3831" s="86" t="s">
        <v>8695</v>
      </c>
      <c r="AB3831" s="86" t="s">
        <v>8789</v>
      </c>
      <c r="AC3831" s="94"/>
      <c r="AD3831" s="94"/>
      <c r="AE3831" s="86" t="s">
        <v>36</v>
      </c>
      <c r="AF3831" s="86" t="s">
        <v>73</v>
      </c>
      <c r="AG3831" s="86"/>
      <c r="AH3831" s="86" t="s">
        <v>2326</v>
      </c>
      <c r="AI3831" s="86"/>
      <c r="AJ3831" s="86" t="s">
        <v>39</v>
      </c>
      <c r="AK3831" s="86" t="str">
        <f t="shared" si="1"/>
        <v>МБОУ ДО «Детская школа искусств им. Я. Д. Минченкова» города Каменск-Шахтинский</v>
      </c>
      <c r="AL3831" s="50" t="s">
        <v>2326</v>
      </c>
      <c r="AM3831" s="18"/>
      <c r="AN3831" s="18"/>
      <c r="AO3831" s="18"/>
      <c r="AP3831" s="18"/>
      <c r="AQ3831" s="18"/>
    </row>
    <row r="3832" spans="1:43" ht="38.25" x14ac:dyDescent="0.2">
      <c r="A3832" s="65">
        <v>45635.310763877314</v>
      </c>
      <c r="B3832" s="18" t="s">
        <v>17126</v>
      </c>
      <c r="C3832" s="86" t="s">
        <v>19597</v>
      </c>
      <c r="D3832" s="86" t="s">
        <v>5208</v>
      </c>
      <c r="E3832" s="86" t="s">
        <v>193</v>
      </c>
      <c r="F3832" s="86" t="s">
        <v>57</v>
      </c>
      <c r="G3832" s="86" t="s">
        <v>42</v>
      </c>
      <c r="H3832" s="60">
        <v>39638</v>
      </c>
      <c r="I3832" s="86">
        <v>89286077754</v>
      </c>
      <c r="J3832" s="47">
        <v>10</v>
      </c>
      <c r="K3832" s="49">
        <v>10</v>
      </c>
      <c r="L3832" s="86" t="s">
        <v>30</v>
      </c>
      <c r="M3832" s="86" t="s">
        <v>31</v>
      </c>
      <c r="N3832" s="86">
        <v>6022</v>
      </c>
      <c r="O3832" s="86">
        <v>960989</v>
      </c>
      <c r="P3832" s="88">
        <v>44756</v>
      </c>
      <c r="Q3832" s="86" t="s">
        <v>124</v>
      </c>
      <c r="R3832" s="50" t="s">
        <v>5209</v>
      </c>
      <c r="S3832" s="86" t="s">
        <v>60</v>
      </c>
      <c r="T3832" s="86" t="s">
        <v>1103</v>
      </c>
      <c r="U3832" s="86" t="s">
        <v>35</v>
      </c>
      <c r="V3832" s="50" t="s">
        <v>65</v>
      </c>
      <c r="W3832" s="50" t="s">
        <v>63</v>
      </c>
      <c r="X3832" s="86" t="s">
        <v>60</v>
      </c>
      <c r="Y3832" s="86" t="s">
        <v>65</v>
      </c>
      <c r="Z3832" s="86" t="s">
        <v>35</v>
      </c>
      <c r="AA3832" s="86" t="s">
        <v>65</v>
      </c>
      <c r="AB3832" s="86" t="s">
        <v>5210</v>
      </c>
      <c r="AC3832" s="86" t="s">
        <v>5211</v>
      </c>
      <c r="AD3832" s="86" t="s">
        <v>5212</v>
      </c>
      <c r="AE3832" s="86" t="s">
        <v>66</v>
      </c>
      <c r="AF3832" s="86" t="s">
        <v>67</v>
      </c>
      <c r="AG3832" s="86" t="s">
        <v>68</v>
      </c>
      <c r="AH3832" s="86"/>
      <c r="AI3832" s="86"/>
      <c r="AJ3832" s="86" t="s">
        <v>46</v>
      </c>
      <c r="AK3832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832" s="50" t="s">
        <v>68</v>
      </c>
      <c r="AM3832" s="18"/>
      <c r="AN3832" s="18"/>
      <c r="AO3832" s="18"/>
      <c r="AP3832" s="18"/>
      <c r="AQ3832" s="18"/>
    </row>
    <row r="3833" spans="1:43" ht="25.5" x14ac:dyDescent="0.2">
      <c r="A3833" s="65">
        <v>45635.376725462964</v>
      </c>
      <c r="B3833" s="18" t="s">
        <v>13987</v>
      </c>
      <c r="C3833" s="86" t="s">
        <v>19597</v>
      </c>
      <c r="D3833" s="86" t="s">
        <v>409</v>
      </c>
      <c r="E3833" s="86" t="s">
        <v>410</v>
      </c>
      <c r="F3833" s="86" t="s">
        <v>411</v>
      </c>
      <c r="G3833" s="86" t="s">
        <v>42</v>
      </c>
      <c r="H3833" s="60">
        <v>39469</v>
      </c>
      <c r="I3833" s="86">
        <v>89807121292</v>
      </c>
      <c r="J3833" s="47">
        <v>10</v>
      </c>
      <c r="K3833" s="49">
        <v>10</v>
      </c>
      <c r="L3833" s="86" t="s">
        <v>30</v>
      </c>
      <c r="M3833" s="86" t="s">
        <v>31</v>
      </c>
      <c r="N3833" s="86">
        <v>2921</v>
      </c>
      <c r="O3833" s="89" t="s">
        <v>412</v>
      </c>
      <c r="P3833" s="88">
        <v>44649</v>
      </c>
      <c r="Q3833" s="86" t="s">
        <v>413</v>
      </c>
      <c r="R3833" s="50" t="s">
        <v>414</v>
      </c>
      <c r="S3833" s="86" t="s">
        <v>415</v>
      </c>
      <c r="T3833" s="86" t="s">
        <v>416</v>
      </c>
      <c r="U3833" s="86" t="s">
        <v>35</v>
      </c>
      <c r="V3833" s="50" t="s">
        <v>417</v>
      </c>
      <c r="W3833" s="50"/>
      <c r="X3833" s="86"/>
      <c r="Y3833" s="86"/>
      <c r="Z3833" s="86"/>
      <c r="AA3833" s="86"/>
      <c r="AB3833" s="86"/>
      <c r="AC3833" s="86"/>
      <c r="AD3833" s="86"/>
      <c r="AE3833" s="86" t="s">
        <v>36</v>
      </c>
      <c r="AF3833" s="86" t="s">
        <v>37</v>
      </c>
      <c r="AG3833" s="86"/>
      <c r="AH3833" s="86"/>
      <c r="AI3833" s="86" t="s">
        <v>198</v>
      </c>
      <c r="AJ3833" s="86" t="s">
        <v>94</v>
      </c>
      <c r="AK3833" s="86" t="str">
        <f t="shared" si="1"/>
        <v>МБУ ДО ТДШИ г. Серпухов Московская область</v>
      </c>
      <c r="AL3833" s="50" t="s">
        <v>198</v>
      </c>
      <c r="AM3833" s="18"/>
      <c r="AN3833" s="18"/>
      <c r="AO3833" s="18"/>
      <c r="AP3833" s="18"/>
      <c r="AQ3833" s="18"/>
    </row>
    <row r="3834" spans="1:43" ht="38.25" x14ac:dyDescent="0.2">
      <c r="A3834" s="65">
        <v>45635.392615324075</v>
      </c>
      <c r="B3834" s="18" t="s">
        <v>17137</v>
      </c>
      <c r="C3834" s="86" t="s">
        <v>19597</v>
      </c>
      <c r="D3834" s="86" t="s">
        <v>2520</v>
      </c>
      <c r="E3834" s="86" t="s">
        <v>75</v>
      </c>
      <c r="F3834" s="86" t="s">
        <v>369</v>
      </c>
      <c r="G3834" s="86" t="s">
        <v>42</v>
      </c>
      <c r="H3834" s="48">
        <v>39746</v>
      </c>
      <c r="I3834" s="86">
        <v>89525648220</v>
      </c>
      <c r="J3834" s="47">
        <v>10</v>
      </c>
      <c r="K3834" s="49">
        <v>10</v>
      </c>
      <c r="L3834" s="86" t="s">
        <v>30</v>
      </c>
      <c r="M3834" s="86" t="s">
        <v>31</v>
      </c>
      <c r="N3834" s="86">
        <v>6023</v>
      </c>
      <c r="O3834" s="86">
        <v>158288</v>
      </c>
      <c r="P3834" s="87">
        <v>45283</v>
      </c>
      <c r="Q3834" s="86" t="s">
        <v>124</v>
      </c>
      <c r="R3834" s="50" t="s">
        <v>13044</v>
      </c>
      <c r="S3834" s="86" t="s">
        <v>60</v>
      </c>
      <c r="T3834" s="86"/>
      <c r="U3834" s="86" t="s">
        <v>35</v>
      </c>
      <c r="V3834" s="50" t="s">
        <v>13045</v>
      </c>
      <c r="W3834" s="50"/>
      <c r="X3834" s="86"/>
      <c r="Y3834" s="86"/>
      <c r="Z3834" s="86"/>
      <c r="AA3834" s="86"/>
      <c r="AB3834" s="86"/>
      <c r="AC3834" s="86"/>
      <c r="AD3834" s="86"/>
      <c r="AE3834" s="86" t="s">
        <v>66</v>
      </c>
      <c r="AF3834" s="86" t="s">
        <v>67</v>
      </c>
      <c r="AG3834" s="86" t="s">
        <v>68</v>
      </c>
      <c r="AH3834" s="86"/>
      <c r="AI3834" s="86"/>
      <c r="AJ3834" s="86" t="s">
        <v>46</v>
      </c>
      <c r="AK383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834" s="50" t="s">
        <v>68</v>
      </c>
      <c r="AM3834" s="18"/>
      <c r="AN3834" s="18"/>
      <c r="AO3834" s="18"/>
      <c r="AP3834" s="18"/>
      <c r="AQ3834" s="18"/>
    </row>
    <row r="3835" spans="1:43" ht="25.5" x14ac:dyDescent="0.2">
      <c r="A3835" s="65">
        <v>45635.409286631941</v>
      </c>
      <c r="B3835" s="18" t="s">
        <v>17143</v>
      </c>
      <c r="C3835" s="86" t="s">
        <v>19597</v>
      </c>
      <c r="D3835" s="86" t="s">
        <v>6266</v>
      </c>
      <c r="E3835" s="86" t="s">
        <v>6267</v>
      </c>
      <c r="F3835" s="86" t="s">
        <v>6268</v>
      </c>
      <c r="G3835" s="86" t="s">
        <v>42</v>
      </c>
      <c r="H3835" s="60">
        <v>39741</v>
      </c>
      <c r="I3835" s="86">
        <v>89283681996</v>
      </c>
      <c r="J3835" s="47">
        <v>10</v>
      </c>
      <c r="K3835" s="49">
        <v>10</v>
      </c>
      <c r="L3835" s="86" t="s">
        <v>30</v>
      </c>
      <c r="M3835" s="86" t="s">
        <v>31</v>
      </c>
      <c r="N3835" s="89" t="s">
        <v>354</v>
      </c>
      <c r="O3835" s="86">
        <v>957233</v>
      </c>
      <c r="P3835" s="88" t="s">
        <v>6269</v>
      </c>
      <c r="Q3835" s="86" t="s">
        <v>347</v>
      </c>
      <c r="R3835" s="50" t="s">
        <v>33</v>
      </c>
      <c r="S3835" s="86" t="s">
        <v>164</v>
      </c>
      <c r="T3835" s="86" t="s">
        <v>165</v>
      </c>
      <c r="U3835" s="86" t="s">
        <v>35</v>
      </c>
      <c r="V3835" s="50" t="s">
        <v>6270</v>
      </c>
      <c r="W3835" s="50" t="s">
        <v>5593</v>
      </c>
      <c r="X3835" s="86" t="s">
        <v>164</v>
      </c>
      <c r="Y3835" s="86" t="s">
        <v>165</v>
      </c>
      <c r="Z3835" s="86" t="s">
        <v>35</v>
      </c>
      <c r="AA3835" s="86" t="s">
        <v>6270</v>
      </c>
      <c r="AB3835" s="86" t="s">
        <v>6271</v>
      </c>
      <c r="AC3835" s="86"/>
      <c r="AD3835" s="86"/>
      <c r="AE3835" s="86" t="s">
        <v>66</v>
      </c>
      <c r="AF3835" s="86" t="s">
        <v>37</v>
      </c>
      <c r="AG3835" s="86"/>
      <c r="AH3835" s="86"/>
      <c r="AI3835" s="86" t="s">
        <v>169</v>
      </c>
      <c r="AJ3835" s="86" t="s">
        <v>46</v>
      </c>
      <c r="AK3835" s="86" t="str">
        <f t="shared" si="1"/>
        <v>МБУ ДО "Детская художественная школа" г. Ставрополь</v>
      </c>
      <c r="AL3835" s="50" t="s">
        <v>169</v>
      </c>
      <c r="AM3835" s="18"/>
      <c r="AN3835" s="18"/>
      <c r="AO3835" s="18"/>
      <c r="AP3835" s="18"/>
      <c r="AQ3835" s="18"/>
    </row>
    <row r="3836" spans="1:43" ht="38.25" x14ac:dyDescent="0.2">
      <c r="A3836" s="65">
        <v>45635.417054548612</v>
      </c>
      <c r="B3836" s="18" t="s">
        <v>16808</v>
      </c>
      <c r="C3836" s="86" t="s">
        <v>19597</v>
      </c>
      <c r="D3836" s="86" t="s">
        <v>2405</v>
      </c>
      <c r="E3836" s="86" t="s">
        <v>2051</v>
      </c>
      <c r="F3836" s="86" t="s">
        <v>1068</v>
      </c>
      <c r="G3836" s="86" t="s">
        <v>42</v>
      </c>
      <c r="H3836" s="60">
        <v>39630</v>
      </c>
      <c r="I3836" s="86" t="s">
        <v>2406</v>
      </c>
      <c r="J3836" s="47">
        <v>10</v>
      </c>
      <c r="K3836" s="49">
        <v>10</v>
      </c>
      <c r="L3836" s="86" t="s">
        <v>30</v>
      </c>
      <c r="M3836" s="86" t="s">
        <v>31</v>
      </c>
      <c r="N3836" s="86">
        <v>6022</v>
      </c>
      <c r="O3836" s="86">
        <v>954627</v>
      </c>
      <c r="P3836" s="88">
        <v>44846</v>
      </c>
      <c r="Q3836" s="86" t="s">
        <v>124</v>
      </c>
      <c r="R3836" s="50" t="s">
        <v>2407</v>
      </c>
      <c r="S3836" s="86" t="s">
        <v>60</v>
      </c>
      <c r="T3836" s="86" t="s">
        <v>202</v>
      </c>
      <c r="U3836" s="86" t="s">
        <v>35</v>
      </c>
      <c r="V3836" s="50" t="s">
        <v>150</v>
      </c>
      <c r="W3836" s="50" t="s">
        <v>63</v>
      </c>
      <c r="X3836" s="86"/>
      <c r="Y3836" s="86"/>
      <c r="Z3836" s="86"/>
      <c r="AA3836" s="86"/>
      <c r="AB3836" s="86"/>
      <c r="AC3836" s="86"/>
      <c r="AD3836" s="86"/>
      <c r="AE3836" s="86" t="s">
        <v>66</v>
      </c>
      <c r="AF3836" s="86" t="s">
        <v>67</v>
      </c>
      <c r="AG3836" s="86" t="s">
        <v>68</v>
      </c>
      <c r="AH3836" s="86"/>
      <c r="AI3836" s="86"/>
      <c r="AJ3836" s="86" t="s">
        <v>94</v>
      </c>
      <c r="AK383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836" s="50" t="s">
        <v>68</v>
      </c>
      <c r="AM3836" s="18"/>
      <c r="AN3836" s="18"/>
      <c r="AO3836" s="18"/>
      <c r="AP3836" s="18"/>
      <c r="AQ3836" s="18"/>
    </row>
    <row r="3837" spans="1:43" ht="38.25" x14ac:dyDescent="0.2">
      <c r="A3837" s="65">
        <v>45635.433418472225</v>
      </c>
      <c r="B3837" s="18" t="s">
        <v>17149</v>
      </c>
      <c r="C3837" s="86" t="s">
        <v>19597</v>
      </c>
      <c r="D3837" s="86" t="s">
        <v>2405</v>
      </c>
      <c r="E3837" s="86" t="s">
        <v>362</v>
      </c>
      <c r="F3837" s="86" t="s">
        <v>97</v>
      </c>
      <c r="G3837" s="86" t="s">
        <v>42</v>
      </c>
      <c r="H3837" s="60">
        <v>39705</v>
      </c>
      <c r="I3837" s="86">
        <v>89234428505</v>
      </c>
      <c r="J3837" s="47">
        <v>10</v>
      </c>
      <c r="K3837" s="49">
        <v>10</v>
      </c>
      <c r="L3837" s="86" t="s">
        <v>30</v>
      </c>
      <c r="M3837" s="86" t="s">
        <v>31</v>
      </c>
      <c r="N3837" s="86">
        <v>6922</v>
      </c>
      <c r="O3837" s="89" t="s">
        <v>4662</v>
      </c>
      <c r="P3837" s="88">
        <v>44832</v>
      </c>
      <c r="Q3837" s="86" t="s">
        <v>994</v>
      </c>
      <c r="R3837" s="50" t="s">
        <v>4663</v>
      </c>
      <c r="S3837" s="86" t="s">
        <v>82</v>
      </c>
      <c r="T3837" s="86"/>
      <c r="U3837" s="86" t="s">
        <v>35</v>
      </c>
      <c r="V3837" s="50" t="s">
        <v>4664</v>
      </c>
      <c r="W3837" s="50"/>
      <c r="X3837" s="86"/>
      <c r="Y3837" s="86"/>
      <c r="Z3837" s="86"/>
      <c r="AA3837" s="86"/>
      <c r="AB3837" s="86" t="s">
        <v>4665</v>
      </c>
      <c r="AC3837" s="86" t="s">
        <v>4666</v>
      </c>
      <c r="AD3837" s="86" t="s">
        <v>4667</v>
      </c>
      <c r="AE3837" s="86" t="s">
        <v>66</v>
      </c>
      <c r="AF3837" s="86" t="s">
        <v>37</v>
      </c>
      <c r="AG3837" s="86"/>
      <c r="AH3837" s="86"/>
      <c r="AI3837" s="86" t="s">
        <v>84</v>
      </c>
      <c r="AJ3837" s="86" t="s">
        <v>39</v>
      </c>
      <c r="AK3837" s="86" t="str">
        <f t="shared" si="1"/>
        <v>ФГБОУ ВО "Томский государственный архитектурно-строительный университет" (ТГАСУ) г. Томск</v>
      </c>
      <c r="AL3837" s="50" t="s">
        <v>84</v>
      </c>
      <c r="AM3837" s="18"/>
      <c r="AN3837" s="18"/>
      <c r="AO3837" s="18"/>
      <c r="AP3837" s="18"/>
      <c r="AQ3837" s="18"/>
    </row>
    <row r="3838" spans="1:43" ht="12.75" x14ac:dyDescent="0.2">
      <c r="A3838" s="65">
        <v>45635.456907951389</v>
      </c>
      <c r="B3838" s="18" t="s">
        <v>17156</v>
      </c>
      <c r="C3838" s="86" t="s">
        <v>19597</v>
      </c>
      <c r="D3838" s="86" t="s">
        <v>993</v>
      </c>
      <c r="E3838" s="86" t="s">
        <v>3804</v>
      </c>
      <c r="F3838" s="86" t="s">
        <v>3784</v>
      </c>
      <c r="G3838" s="86" t="s">
        <v>42</v>
      </c>
      <c r="H3838" s="60">
        <v>39468</v>
      </c>
      <c r="I3838" s="86">
        <v>89884005354</v>
      </c>
      <c r="J3838" s="47">
        <v>10</v>
      </c>
      <c r="K3838" s="49">
        <v>10</v>
      </c>
      <c r="L3838" s="86" t="s">
        <v>30</v>
      </c>
      <c r="M3838" s="86" t="s">
        <v>50</v>
      </c>
      <c r="N3838" s="86" t="s">
        <v>932</v>
      </c>
      <c r="O3838" s="86">
        <v>534533</v>
      </c>
      <c r="P3838" s="88">
        <v>39476</v>
      </c>
      <c r="Q3838" s="86" t="s">
        <v>6420</v>
      </c>
      <c r="R3838" s="50" t="s">
        <v>6418</v>
      </c>
      <c r="S3838" s="86" t="s">
        <v>98</v>
      </c>
      <c r="T3838" s="86"/>
      <c r="U3838" s="86" t="s">
        <v>35</v>
      </c>
      <c r="V3838" s="50" t="s">
        <v>2678</v>
      </c>
      <c r="W3838" s="50"/>
      <c r="X3838" s="86"/>
      <c r="Y3838" s="86"/>
      <c r="Z3838" s="86"/>
      <c r="AA3838" s="86"/>
      <c r="AB3838" s="86" t="s">
        <v>3801</v>
      </c>
      <c r="AC3838" s="86"/>
      <c r="AD3838" s="86"/>
      <c r="AE3838" s="86" t="s">
        <v>66</v>
      </c>
      <c r="AF3838" s="86" t="s">
        <v>37</v>
      </c>
      <c r="AG3838" s="86"/>
      <c r="AH3838" s="86"/>
      <c r="AI3838" s="86" t="s">
        <v>3576</v>
      </c>
      <c r="AJ3838" s="86" t="s">
        <v>46</v>
      </c>
      <c r="AK3838" s="86" t="str">
        <f t="shared" si="1"/>
        <v>МБУ ДО ДХШ № 3 г.-курорт Сочи</v>
      </c>
      <c r="AL3838" s="50" t="s">
        <v>3576</v>
      </c>
      <c r="AM3838" s="18"/>
      <c r="AN3838" s="18"/>
      <c r="AO3838" s="18"/>
      <c r="AP3838" s="18"/>
      <c r="AQ3838" s="18"/>
    </row>
    <row r="3839" spans="1:43" ht="12.75" x14ac:dyDescent="0.2">
      <c r="A3839" s="65">
        <v>45635.471336574075</v>
      </c>
      <c r="B3839" s="18" t="s">
        <v>13891</v>
      </c>
      <c r="C3839" s="86" t="s">
        <v>19597</v>
      </c>
      <c r="D3839" s="86" t="s">
        <v>993</v>
      </c>
      <c r="E3839" s="86" t="s">
        <v>248</v>
      </c>
      <c r="F3839" s="86" t="s">
        <v>326</v>
      </c>
      <c r="G3839" s="86" t="s">
        <v>18003</v>
      </c>
      <c r="H3839" s="48">
        <v>39473</v>
      </c>
      <c r="I3839" s="86" t="s">
        <v>18394</v>
      </c>
      <c r="J3839" s="47">
        <v>10</v>
      </c>
      <c r="K3839" s="49">
        <v>10</v>
      </c>
      <c r="L3839" s="86" t="s">
        <v>18238</v>
      </c>
      <c r="M3839" s="86" t="s">
        <v>14316</v>
      </c>
      <c r="N3839" s="86">
        <v>3622</v>
      </c>
      <c r="O3839" s="86">
        <v>117579</v>
      </c>
      <c r="P3839" s="87">
        <v>44715</v>
      </c>
      <c r="Q3839" s="86" t="s">
        <v>6311</v>
      </c>
      <c r="R3839" s="50" t="s">
        <v>18324</v>
      </c>
      <c r="S3839" s="86" t="s">
        <v>2068</v>
      </c>
      <c r="T3839" s="86"/>
      <c r="U3839" s="86" t="s">
        <v>35</v>
      </c>
      <c r="V3839" s="50" t="s">
        <v>7679</v>
      </c>
      <c r="W3839" s="50"/>
      <c r="X3839" s="86"/>
      <c r="Y3839" s="86"/>
      <c r="Z3839" s="86"/>
      <c r="AA3839" s="86"/>
      <c r="AB3839" s="86" t="s">
        <v>18325</v>
      </c>
      <c r="AC3839" s="86" t="s">
        <v>18326</v>
      </c>
      <c r="AD3839" s="86"/>
      <c r="AE3839" s="86" t="s">
        <v>18138</v>
      </c>
      <c r="AF3839" s="86" t="s">
        <v>37</v>
      </c>
      <c r="AG3839" s="86"/>
      <c r="AH3839" s="86"/>
      <c r="AI3839" s="86" t="s">
        <v>1268</v>
      </c>
      <c r="AJ3839" s="86" t="s">
        <v>46</v>
      </c>
      <c r="AK3839" s="86" t="str">
        <f t="shared" si="1"/>
        <v>МБОУ Лицей №124 г.о. Самара</v>
      </c>
      <c r="AL3839" s="50" t="s">
        <v>1268</v>
      </c>
      <c r="AM3839" s="18"/>
      <c r="AN3839" s="18"/>
      <c r="AO3839" s="18"/>
      <c r="AP3839" s="18"/>
      <c r="AQ3839" s="18"/>
    </row>
    <row r="3840" spans="1:43" ht="38.25" x14ac:dyDescent="0.2">
      <c r="A3840" s="65">
        <v>45635.480966724535</v>
      </c>
      <c r="B3840" s="18" t="s">
        <v>13891</v>
      </c>
      <c r="C3840" s="86" t="s">
        <v>19597</v>
      </c>
      <c r="D3840" s="86" t="s">
        <v>3324</v>
      </c>
      <c r="E3840" s="86" t="s">
        <v>1054</v>
      </c>
      <c r="F3840" s="86" t="s">
        <v>445</v>
      </c>
      <c r="G3840" s="86" t="s">
        <v>42</v>
      </c>
      <c r="H3840" s="60">
        <v>39696</v>
      </c>
      <c r="I3840" s="86">
        <v>9135151677</v>
      </c>
      <c r="J3840" s="47">
        <v>10</v>
      </c>
      <c r="K3840" s="49">
        <v>10</v>
      </c>
      <c r="L3840" s="86" t="s">
        <v>30</v>
      </c>
      <c r="M3840" s="86" t="s">
        <v>31</v>
      </c>
      <c r="N3840" s="89" t="s">
        <v>2851</v>
      </c>
      <c r="O3840" s="86">
        <v>873781</v>
      </c>
      <c r="P3840" s="88">
        <v>44875</v>
      </c>
      <c r="Q3840" s="86" t="s">
        <v>1474</v>
      </c>
      <c r="R3840" s="50" t="s">
        <v>3325</v>
      </c>
      <c r="S3840" s="86" t="s">
        <v>1476</v>
      </c>
      <c r="T3840" s="86" t="s">
        <v>1477</v>
      </c>
      <c r="U3840" s="86" t="s">
        <v>35</v>
      </c>
      <c r="V3840" s="50" t="s">
        <v>1873</v>
      </c>
      <c r="W3840" s="50" t="s">
        <v>3326</v>
      </c>
      <c r="X3840" s="86" t="s">
        <v>1476</v>
      </c>
      <c r="Y3840" s="86" t="s">
        <v>1477</v>
      </c>
      <c r="Z3840" s="86" t="s">
        <v>35</v>
      </c>
      <c r="AA3840" s="86" t="s">
        <v>1873</v>
      </c>
      <c r="AB3840" s="86" t="s">
        <v>3327</v>
      </c>
      <c r="AC3840" s="86" t="s">
        <v>3328</v>
      </c>
      <c r="AD3840" s="86" t="s">
        <v>3329</v>
      </c>
      <c r="AE3840" s="86" t="s">
        <v>36</v>
      </c>
      <c r="AF3840" s="86" t="s">
        <v>37</v>
      </c>
      <c r="AG3840" s="86"/>
      <c r="AH3840" s="86"/>
      <c r="AI3840" s="86" t="s">
        <v>84</v>
      </c>
      <c r="AJ3840" s="86" t="s">
        <v>46</v>
      </c>
      <c r="AK3840" s="86" t="str">
        <f t="shared" si="1"/>
        <v>ФГБОУ ВО "Томский государственный архитектурно-строительный университет" (ТГАСУ) г. Томск</v>
      </c>
      <c r="AL3840" s="50" t="s">
        <v>84</v>
      </c>
      <c r="AM3840" s="18"/>
      <c r="AN3840" s="18"/>
      <c r="AO3840" s="18"/>
      <c r="AP3840" s="18"/>
      <c r="AQ3840" s="18"/>
    </row>
    <row r="3841" spans="1:43" ht="25.5" x14ac:dyDescent="0.2">
      <c r="A3841" s="65">
        <v>45635.49305193287</v>
      </c>
      <c r="B3841" s="18" t="s">
        <v>13891</v>
      </c>
      <c r="C3841" s="86" t="s">
        <v>19597</v>
      </c>
      <c r="D3841" s="86" t="s">
        <v>12561</v>
      </c>
      <c r="E3841" s="86" t="s">
        <v>248</v>
      </c>
      <c r="F3841" s="86" t="s">
        <v>335</v>
      </c>
      <c r="G3841" s="86" t="s">
        <v>42</v>
      </c>
      <c r="H3841" s="48">
        <v>39779</v>
      </c>
      <c r="I3841" s="86" t="s">
        <v>12552</v>
      </c>
      <c r="J3841" s="47">
        <v>10</v>
      </c>
      <c r="K3841" s="49">
        <v>10</v>
      </c>
      <c r="L3841" s="86" t="s">
        <v>30</v>
      </c>
      <c r="M3841" s="86" t="s">
        <v>31</v>
      </c>
      <c r="N3841" s="86">
        <v>2522</v>
      </c>
      <c r="O3841" s="89" t="s">
        <v>12562</v>
      </c>
      <c r="P3841" s="87">
        <v>44897</v>
      </c>
      <c r="Q3841" s="86" t="s">
        <v>3030</v>
      </c>
      <c r="R3841" s="50" t="s">
        <v>12563</v>
      </c>
      <c r="S3841" s="86" t="s">
        <v>2552</v>
      </c>
      <c r="T3841" s="86"/>
      <c r="U3841" s="86" t="s">
        <v>35</v>
      </c>
      <c r="V3841" s="50" t="s">
        <v>3033</v>
      </c>
      <c r="W3841" s="50" t="s">
        <v>3034</v>
      </c>
      <c r="X3841" s="86" t="s">
        <v>2552</v>
      </c>
      <c r="Y3841" s="86"/>
      <c r="Z3841" s="86" t="s">
        <v>35</v>
      </c>
      <c r="AA3841" s="86" t="s">
        <v>3033</v>
      </c>
      <c r="AB3841" s="86" t="s">
        <v>12554</v>
      </c>
      <c r="AC3841" s="86" t="s">
        <v>12555</v>
      </c>
      <c r="AD3841" s="86"/>
      <c r="AE3841" s="86" t="s">
        <v>66</v>
      </c>
      <c r="AF3841" s="86" t="s">
        <v>37</v>
      </c>
      <c r="AG3841" s="86"/>
      <c r="AH3841" s="86"/>
      <c r="AI3841" s="86" t="s">
        <v>2554</v>
      </c>
      <c r="AJ3841" s="86" t="s">
        <v>39</v>
      </c>
      <c r="AK3841" s="86" t="str">
        <f t="shared" si="1"/>
        <v>МБУ ДО "ДШИ №1" г. Ангарска</v>
      </c>
      <c r="AL3841" s="50" t="s">
        <v>2554</v>
      </c>
      <c r="AM3841" s="18"/>
      <c r="AN3841" s="18"/>
      <c r="AO3841" s="18"/>
      <c r="AP3841" s="18"/>
      <c r="AQ3841" s="18"/>
    </row>
    <row r="3842" spans="1:43" ht="38.25" x14ac:dyDescent="0.2">
      <c r="A3842" s="65">
        <v>45635.499517152777</v>
      </c>
      <c r="B3842" s="18" t="s">
        <v>17167</v>
      </c>
      <c r="C3842" s="86" t="s">
        <v>19597</v>
      </c>
      <c r="D3842" s="86" t="s">
        <v>7184</v>
      </c>
      <c r="E3842" s="86" t="s">
        <v>1213</v>
      </c>
      <c r="F3842" s="86" t="s">
        <v>973</v>
      </c>
      <c r="G3842" s="86" t="s">
        <v>42</v>
      </c>
      <c r="H3842" s="60">
        <v>39526</v>
      </c>
      <c r="I3842" s="86" t="s">
        <v>7185</v>
      </c>
      <c r="J3842" s="47">
        <v>10</v>
      </c>
      <c r="K3842" s="49">
        <v>10</v>
      </c>
      <c r="L3842" s="86" t="s">
        <v>30</v>
      </c>
      <c r="M3842" s="86" t="s">
        <v>31</v>
      </c>
      <c r="N3842" s="86">
        <v>6922</v>
      </c>
      <c r="O3842" s="89" t="s">
        <v>7186</v>
      </c>
      <c r="P3842" s="88">
        <v>44653</v>
      </c>
      <c r="Q3842" s="86" t="s">
        <v>447</v>
      </c>
      <c r="R3842" s="50" t="s">
        <v>7187</v>
      </c>
      <c r="S3842" s="86" t="s">
        <v>82</v>
      </c>
      <c r="T3842" s="86"/>
      <c r="U3842" s="86" t="s">
        <v>157</v>
      </c>
      <c r="V3842" s="50" t="s">
        <v>7188</v>
      </c>
      <c r="W3842" s="50" t="s">
        <v>2058</v>
      </c>
      <c r="X3842" s="86" t="s">
        <v>82</v>
      </c>
      <c r="Y3842" s="86"/>
      <c r="Z3842" s="86" t="s">
        <v>35</v>
      </c>
      <c r="AA3842" s="86" t="s">
        <v>1158</v>
      </c>
      <c r="AB3842" s="86" t="s">
        <v>7189</v>
      </c>
      <c r="AC3842" s="86"/>
      <c r="AD3842" s="86"/>
      <c r="AE3842" s="86" t="s">
        <v>36</v>
      </c>
      <c r="AF3842" s="86" t="s">
        <v>37</v>
      </c>
      <c r="AG3842" s="86"/>
      <c r="AH3842" s="86"/>
      <c r="AI3842" s="86" t="s">
        <v>84</v>
      </c>
      <c r="AJ3842" s="86" t="s">
        <v>94</v>
      </c>
      <c r="AK3842" s="86" t="str">
        <f t="shared" si="1"/>
        <v>ФГБОУ ВО "Томский государственный архитектурно-строительный университет" (ТГАСУ) г. Томск</v>
      </c>
      <c r="AL3842" s="50" t="s">
        <v>84</v>
      </c>
      <c r="AM3842" s="18"/>
      <c r="AN3842" s="18"/>
      <c r="AO3842" s="18"/>
      <c r="AP3842" s="18"/>
      <c r="AQ3842" s="18"/>
    </row>
    <row r="3843" spans="1:43" ht="12.75" x14ac:dyDescent="0.2">
      <c r="A3843" s="65">
        <v>45635.503928634258</v>
      </c>
      <c r="B3843" s="18" t="s">
        <v>13891</v>
      </c>
      <c r="C3843" s="86" t="s">
        <v>19597</v>
      </c>
      <c r="D3843" s="86" t="s">
        <v>2828</v>
      </c>
      <c r="E3843" s="86" t="s">
        <v>2829</v>
      </c>
      <c r="F3843" s="86" t="s">
        <v>2830</v>
      </c>
      <c r="G3843" s="86" t="s">
        <v>42</v>
      </c>
      <c r="H3843" s="60">
        <v>39571</v>
      </c>
      <c r="I3843" s="86">
        <v>89287005149</v>
      </c>
      <c r="J3843" s="47">
        <v>10</v>
      </c>
      <c r="K3843" s="49">
        <v>10</v>
      </c>
      <c r="L3843" s="86" t="s">
        <v>30</v>
      </c>
      <c r="M3843" s="86" t="s">
        <v>31</v>
      </c>
      <c r="N3843" s="86">
        <v>8322</v>
      </c>
      <c r="O3843" s="86">
        <v>519009</v>
      </c>
      <c r="P3843" s="88">
        <v>44743</v>
      </c>
      <c r="Q3843" s="86" t="s">
        <v>2831</v>
      </c>
      <c r="R3843" s="50" t="s">
        <v>2832</v>
      </c>
      <c r="S3843" s="86" t="s">
        <v>2833</v>
      </c>
      <c r="T3843" s="86" t="s">
        <v>2834</v>
      </c>
      <c r="U3843" s="86" t="s">
        <v>35</v>
      </c>
      <c r="V3843" s="50" t="s">
        <v>2835</v>
      </c>
      <c r="W3843" s="50"/>
      <c r="X3843" s="86"/>
      <c r="Y3843" s="86"/>
      <c r="Z3843" s="86"/>
      <c r="AA3843" s="86"/>
      <c r="AB3843" s="86"/>
      <c r="AC3843" s="86"/>
      <c r="AD3843" s="86"/>
      <c r="AE3843" s="86" t="s">
        <v>36</v>
      </c>
      <c r="AF3843" s="86" t="s">
        <v>37</v>
      </c>
      <c r="AG3843" s="86"/>
      <c r="AH3843" s="86"/>
      <c r="AI3843" s="86" t="s">
        <v>2836</v>
      </c>
      <c r="AJ3843" s="86" t="s">
        <v>46</v>
      </c>
      <c r="AK3843" s="86" t="str">
        <f t="shared" si="1"/>
        <v>МКОУ Гимназия №29, КБР, г. Нальчик</v>
      </c>
      <c r="AL3843" s="50" t="s">
        <v>2836</v>
      </c>
      <c r="AM3843" s="18"/>
      <c r="AN3843" s="18"/>
      <c r="AO3843" s="18"/>
      <c r="AP3843" s="18"/>
      <c r="AQ3843" s="18"/>
    </row>
    <row r="3844" spans="1:43" ht="38.25" x14ac:dyDescent="0.2">
      <c r="A3844" s="65">
        <v>45635.514305763892</v>
      </c>
      <c r="B3844" s="18" t="s">
        <v>17175</v>
      </c>
      <c r="C3844" s="86" t="s">
        <v>19597</v>
      </c>
      <c r="D3844" s="86" t="s">
        <v>15759</v>
      </c>
      <c r="E3844" s="86" t="s">
        <v>69</v>
      </c>
      <c r="F3844" s="86" t="s">
        <v>211</v>
      </c>
      <c r="G3844" s="86" t="s">
        <v>42</v>
      </c>
      <c r="H3844" s="48">
        <v>39848</v>
      </c>
      <c r="I3844" s="86">
        <v>89064269170</v>
      </c>
      <c r="J3844" s="47">
        <v>10</v>
      </c>
      <c r="K3844" s="49">
        <v>10</v>
      </c>
      <c r="L3844" s="86" t="s">
        <v>30</v>
      </c>
      <c r="M3844" s="86" t="s">
        <v>31</v>
      </c>
      <c r="N3844" s="86">
        <v>6023</v>
      </c>
      <c r="O3844" s="86">
        <v>209527</v>
      </c>
      <c r="P3844" s="87">
        <v>44992</v>
      </c>
      <c r="Q3844" s="86" t="s">
        <v>124</v>
      </c>
      <c r="R3844" s="50" t="s">
        <v>15760</v>
      </c>
      <c r="S3844" s="86" t="s">
        <v>60</v>
      </c>
      <c r="T3844" s="86"/>
      <c r="U3844" s="86" t="s">
        <v>35</v>
      </c>
      <c r="V3844" s="50" t="s">
        <v>150</v>
      </c>
      <c r="W3844" s="50" t="s">
        <v>107</v>
      </c>
      <c r="X3844" s="86" t="s">
        <v>60</v>
      </c>
      <c r="Y3844" s="86"/>
      <c r="Z3844" s="86" t="s">
        <v>35</v>
      </c>
      <c r="AA3844" s="86" t="s">
        <v>150</v>
      </c>
      <c r="AB3844" s="86" t="s">
        <v>15761</v>
      </c>
      <c r="AC3844" s="86"/>
      <c r="AD3844" s="86"/>
      <c r="AE3844" s="86" t="s">
        <v>36</v>
      </c>
      <c r="AF3844" s="86" t="s">
        <v>67</v>
      </c>
      <c r="AG3844" s="86" t="s">
        <v>68</v>
      </c>
      <c r="AH3844" s="86"/>
      <c r="AI3844" s="86"/>
      <c r="AJ3844" s="86" t="s">
        <v>94</v>
      </c>
      <c r="AK384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844" s="50" t="s">
        <v>68</v>
      </c>
      <c r="AM3844" s="18"/>
      <c r="AN3844" s="18"/>
      <c r="AO3844" s="18"/>
      <c r="AP3844" s="18"/>
      <c r="AQ3844" s="18"/>
    </row>
    <row r="3845" spans="1:43" ht="38.25" x14ac:dyDescent="0.2">
      <c r="A3845" s="65">
        <v>45635.543108842598</v>
      </c>
      <c r="B3845" s="18" t="s">
        <v>17183</v>
      </c>
      <c r="C3845" s="86" t="s">
        <v>19597</v>
      </c>
      <c r="D3845" s="86" t="s">
        <v>12481</v>
      </c>
      <c r="E3845" s="86" t="s">
        <v>218</v>
      </c>
      <c r="F3845" s="86" t="s">
        <v>914</v>
      </c>
      <c r="G3845" s="86" t="s">
        <v>42</v>
      </c>
      <c r="H3845" s="48">
        <v>39627</v>
      </c>
      <c r="I3845" s="86">
        <v>9614174017</v>
      </c>
      <c r="J3845" s="47">
        <v>10</v>
      </c>
      <c r="K3845" s="49">
        <v>10</v>
      </c>
      <c r="L3845" s="86" t="s">
        <v>30</v>
      </c>
      <c r="M3845" s="86" t="s">
        <v>31</v>
      </c>
      <c r="N3845" s="86">
        <v>6022</v>
      </c>
      <c r="O3845" s="86">
        <v>851235</v>
      </c>
      <c r="P3845" s="87">
        <v>44755</v>
      </c>
      <c r="Q3845" s="86" t="s">
        <v>124</v>
      </c>
      <c r="R3845" s="50" t="s">
        <v>12482</v>
      </c>
      <c r="S3845" s="86" t="s">
        <v>60</v>
      </c>
      <c r="T3845" s="86" t="s">
        <v>1675</v>
      </c>
      <c r="U3845" s="86" t="s">
        <v>35</v>
      </c>
      <c r="V3845" s="50" t="s">
        <v>130</v>
      </c>
      <c r="W3845" s="50" t="s">
        <v>63</v>
      </c>
      <c r="X3845" s="86" t="s">
        <v>60</v>
      </c>
      <c r="Y3845" s="86"/>
      <c r="Z3845" s="86" t="s">
        <v>35</v>
      </c>
      <c r="AA3845" s="86" t="s">
        <v>106</v>
      </c>
      <c r="AB3845" s="86" t="s">
        <v>10871</v>
      </c>
      <c r="AC3845" s="86" t="s">
        <v>12483</v>
      </c>
      <c r="AD3845" s="86" t="s">
        <v>12484</v>
      </c>
      <c r="AE3845" s="86" t="s">
        <v>36</v>
      </c>
      <c r="AF3845" s="86" t="s">
        <v>67</v>
      </c>
      <c r="AG3845" s="86" t="s">
        <v>68</v>
      </c>
      <c r="AH3845" s="86"/>
      <c r="AI3845" s="86"/>
      <c r="AJ3845" s="86" t="s">
        <v>94</v>
      </c>
      <c r="AK384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845" s="50" t="s">
        <v>68</v>
      </c>
      <c r="AM3845" s="18"/>
      <c r="AN3845" s="18"/>
      <c r="AO3845" s="18"/>
      <c r="AP3845" s="18"/>
      <c r="AQ3845" s="18"/>
    </row>
    <row r="3846" spans="1:43" ht="25.5" x14ac:dyDescent="0.2">
      <c r="A3846" s="65">
        <v>45635.547017349541</v>
      </c>
      <c r="B3846" s="18" t="s">
        <v>17192</v>
      </c>
      <c r="C3846" s="86" t="s">
        <v>19597</v>
      </c>
      <c r="D3846" s="86" t="s">
        <v>2797</v>
      </c>
      <c r="E3846" s="86" t="s">
        <v>305</v>
      </c>
      <c r="F3846" s="86" t="s">
        <v>114</v>
      </c>
      <c r="G3846" s="86" t="s">
        <v>42</v>
      </c>
      <c r="H3846" s="60">
        <v>39674</v>
      </c>
      <c r="I3846" s="86" t="s">
        <v>2798</v>
      </c>
      <c r="J3846" s="47">
        <v>10</v>
      </c>
      <c r="K3846" s="49">
        <v>10</v>
      </c>
      <c r="L3846" s="86" t="s">
        <v>30</v>
      </c>
      <c r="M3846" s="86" t="s">
        <v>31</v>
      </c>
      <c r="N3846" s="86">
        <v>6822</v>
      </c>
      <c r="O3846" s="86">
        <v>204717</v>
      </c>
      <c r="P3846" s="88">
        <v>44791</v>
      </c>
      <c r="Q3846" s="86" t="s">
        <v>2799</v>
      </c>
      <c r="R3846" s="50" t="s">
        <v>2605</v>
      </c>
      <c r="S3846" s="86" t="s">
        <v>473</v>
      </c>
      <c r="T3846" s="86"/>
      <c r="U3846" s="86" t="s">
        <v>35</v>
      </c>
      <c r="V3846" s="50" t="s">
        <v>2642</v>
      </c>
      <c r="W3846" s="50" t="s">
        <v>2647</v>
      </c>
      <c r="X3846" s="86" t="s">
        <v>473</v>
      </c>
      <c r="Y3846" s="86"/>
      <c r="Z3846" s="86" t="s">
        <v>35</v>
      </c>
      <c r="AA3846" s="86" t="s">
        <v>2642</v>
      </c>
      <c r="AB3846" s="86" t="s">
        <v>2608</v>
      </c>
      <c r="AC3846" s="86" t="s">
        <v>2800</v>
      </c>
      <c r="AD3846" s="86" t="s">
        <v>2608</v>
      </c>
      <c r="AE3846" s="86" t="s">
        <v>66</v>
      </c>
      <c r="AF3846" s="86" t="s">
        <v>37</v>
      </c>
      <c r="AG3846" s="86"/>
      <c r="AH3846" s="86"/>
      <c r="AI3846" s="86" t="s">
        <v>491</v>
      </c>
      <c r="AJ3846" s="86" t="s">
        <v>39</v>
      </c>
      <c r="AK3846" s="86" t="str">
        <f t="shared" si="1"/>
        <v>МБОУ ДО «ДХШ № 2 ПДИ имени В.Д. Поленова» г. Тамбов</v>
      </c>
      <c r="AL3846" s="50" t="s">
        <v>491</v>
      </c>
      <c r="AM3846" s="18"/>
      <c r="AN3846" s="18"/>
      <c r="AO3846" s="18"/>
      <c r="AP3846" s="18"/>
      <c r="AQ3846" s="18"/>
    </row>
    <row r="3847" spans="1:43" ht="38.25" x14ac:dyDescent="0.2">
      <c r="A3847" s="65">
        <v>45635.577529722221</v>
      </c>
      <c r="B3847" s="18" t="s">
        <v>17196</v>
      </c>
      <c r="C3847" s="86" t="s">
        <v>19597</v>
      </c>
      <c r="D3847" s="86" t="s">
        <v>4531</v>
      </c>
      <c r="E3847" s="86" t="s">
        <v>3428</v>
      </c>
      <c r="F3847" s="86" t="s">
        <v>580</v>
      </c>
      <c r="G3847" s="86" t="s">
        <v>29</v>
      </c>
      <c r="H3847" s="60">
        <v>39854</v>
      </c>
      <c r="I3847" s="86">
        <v>89198817360</v>
      </c>
      <c r="J3847" s="47">
        <v>10</v>
      </c>
      <c r="K3847" s="49">
        <v>10</v>
      </c>
      <c r="L3847" s="86" t="s">
        <v>30</v>
      </c>
      <c r="M3847" s="86" t="s">
        <v>31</v>
      </c>
      <c r="N3847" s="86">
        <v>6023</v>
      </c>
      <c r="O3847" s="86">
        <v>278770</v>
      </c>
      <c r="P3847" s="88">
        <v>45034</v>
      </c>
      <c r="Q3847" s="86" t="s">
        <v>124</v>
      </c>
      <c r="R3847" s="50" t="s">
        <v>4532</v>
      </c>
      <c r="S3847" s="86" t="s">
        <v>60</v>
      </c>
      <c r="T3847" s="86"/>
      <c r="U3847" s="86" t="s">
        <v>35</v>
      </c>
      <c r="V3847" s="50" t="s">
        <v>150</v>
      </c>
      <c r="W3847" s="50" t="s">
        <v>107</v>
      </c>
      <c r="X3847" s="86" t="s">
        <v>60</v>
      </c>
      <c r="Y3847" s="86"/>
      <c r="Z3847" s="86" t="s">
        <v>35</v>
      </c>
      <c r="AA3847" s="86" t="s">
        <v>150</v>
      </c>
      <c r="AB3847" s="86" t="s">
        <v>4533</v>
      </c>
      <c r="AC3847" s="94"/>
      <c r="AD3847" s="94"/>
      <c r="AE3847" s="86" t="s">
        <v>36</v>
      </c>
      <c r="AF3847" s="86" t="s">
        <v>67</v>
      </c>
      <c r="AG3847" s="86" t="s">
        <v>68</v>
      </c>
      <c r="AH3847" s="86"/>
      <c r="AI3847" s="86"/>
      <c r="AJ3847" s="86" t="s">
        <v>94</v>
      </c>
      <c r="AK384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847" s="50" t="s">
        <v>68</v>
      </c>
      <c r="AM3847" s="18"/>
      <c r="AN3847" s="18"/>
      <c r="AO3847" s="18"/>
      <c r="AP3847" s="18"/>
      <c r="AQ3847" s="18"/>
    </row>
    <row r="3848" spans="1:43" ht="25.5" x14ac:dyDescent="0.2">
      <c r="A3848" s="65">
        <v>45635.578842708332</v>
      </c>
      <c r="B3848" s="18" t="s">
        <v>14508</v>
      </c>
      <c r="C3848" s="86" t="s">
        <v>19597</v>
      </c>
      <c r="D3848" s="86" t="s">
        <v>3331</v>
      </c>
      <c r="E3848" s="86" t="s">
        <v>1700</v>
      </c>
      <c r="F3848" s="86" t="s">
        <v>951</v>
      </c>
      <c r="G3848" s="86" t="s">
        <v>42</v>
      </c>
      <c r="H3848" s="60">
        <v>39576</v>
      </c>
      <c r="I3848" s="86">
        <v>89001233044</v>
      </c>
      <c r="J3848" s="47">
        <v>10</v>
      </c>
      <c r="K3848" s="49">
        <v>10</v>
      </c>
      <c r="L3848" s="86" t="s">
        <v>30</v>
      </c>
      <c r="M3848" s="86" t="s">
        <v>31</v>
      </c>
      <c r="N3848" s="86">
        <v>6021</v>
      </c>
      <c r="O3848" s="86">
        <v>820107</v>
      </c>
      <c r="P3848" s="88">
        <v>44711</v>
      </c>
      <c r="Q3848" s="86" t="s">
        <v>124</v>
      </c>
      <c r="R3848" s="50" t="s">
        <v>3332</v>
      </c>
      <c r="S3848" s="86" t="s">
        <v>60</v>
      </c>
      <c r="T3848" s="86"/>
      <c r="U3848" s="86" t="s">
        <v>35</v>
      </c>
      <c r="V3848" s="50" t="s">
        <v>150</v>
      </c>
      <c r="W3848" s="50"/>
      <c r="X3848" s="86"/>
      <c r="Y3848" s="86"/>
      <c r="Z3848" s="86"/>
      <c r="AA3848" s="86"/>
      <c r="AB3848" s="86"/>
      <c r="AC3848" s="86"/>
      <c r="AD3848" s="86"/>
      <c r="AE3848" s="86" t="s">
        <v>36</v>
      </c>
      <c r="AF3848" s="86" t="s">
        <v>67</v>
      </c>
      <c r="AG3848" s="86" t="s">
        <v>137</v>
      </c>
      <c r="AH3848" s="86"/>
      <c r="AI3848" s="86"/>
      <c r="AJ3848" s="86" t="s">
        <v>39</v>
      </c>
      <c r="AK3848" s="86" t="str">
        <f t="shared" si="1"/>
        <v>ФГБОУ ВО "Донской государственный технический университет"</v>
      </c>
      <c r="AL3848" s="50" t="s">
        <v>137</v>
      </c>
      <c r="AM3848" s="18"/>
      <c r="AN3848" s="18"/>
      <c r="AO3848" s="18"/>
      <c r="AP3848" s="18"/>
      <c r="AQ3848" s="18"/>
    </row>
    <row r="3849" spans="1:43" ht="38.25" x14ac:dyDescent="0.2">
      <c r="A3849" s="65">
        <v>45635.579713009254</v>
      </c>
      <c r="B3849" s="18" t="s">
        <v>17202</v>
      </c>
      <c r="C3849" s="86" t="s">
        <v>19597</v>
      </c>
      <c r="D3849" s="86" t="s">
        <v>7894</v>
      </c>
      <c r="E3849" s="86" t="s">
        <v>218</v>
      </c>
      <c r="F3849" s="86" t="s">
        <v>200</v>
      </c>
      <c r="G3849" s="86" t="s">
        <v>42</v>
      </c>
      <c r="H3849" s="60">
        <v>39422</v>
      </c>
      <c r="I3849" s="86" t="s">
        <v>7895</v>
      </c>
      <c r="J3849" s="47">
        <v>10</v>
      </c>
      <c r="K3849" s="49">
        <v>10</v>
      </c>
      <c r="L3849" s="86" t="s">
        <v>30</v>
      </c>
      <c r="M3849" s="86" t="s">
        <v>31</v>
      </c>
      <c r="N3849" s="86">
        <v>6021</v>
      </c>
      <c r="O3849" s="86">
        <v>714663</v>
      </c>
      <c r="P3849" s="87">
        <v>44567</v>
      </c>
      <c r="Q3849" s="86" t="s">
        <v>58</v>
      </c>
      <c r="R3849" s="50" t="s">
        <v>7896</v>
      </c>
      <c r="S3849" s="86" t="s">
        <v>60</v>
      </c>
      <c r="T3849" s="86"/>
      <c r="U3849" s="86" t="s">
        <v>35</v>
      </c>
      <c r="V3849" s="50" t="s">
        <v>106</v>
      </c>
      <c r="W3849" s="50" t="s">
        <v>63</v>
      </c>
      <c r="X3849" s="86" t="s">
        <v>60</v>
      </c>
      <c r="Y3849" s="86"/>
      <c r="Z3849" s="86" t="s">
        <v>35</v>
      </c>
      <c r="AA3849" s="86" t="s">
        <v>106</v>
      </c>
      <c r="AB3849" s="86" t="s">
        <v>7897</v>
      </c>
      <c r="AC3849" s="86" t="s">
        <v>7898</v>
      </c>
      <c r="AD3849" s="86"/>
      <c r="AE3849" s="86" t="s">
        <v>36</v>
      </c>
      <c r="AF3849" s="86" t="s">
        <v>67</v>
      </c>
      <c r="AG3849" s="86" t="s">
        <v>68</v>
      </c>
      <c r="AH3849" s="86"/>
      <c r="AI3849" s="86"/>
      <c r="AJ3849" s="86" t="s">
        <v>39</v>
      </c>
      <c r="AK384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849" s="50" t="s">
        <v>68</v>
      </c>
      <c r="AM3849" s="18"/>
      <c r="AN3849" s="18"/>
      <c r="AO3849" s="18"/>
      <c r="AP3849" s="18"/>
      <c r="AQ3849" s="18"/>
    </row>
    <row r="3850" spans="1:43" ht="12.75" x14ac:dyDescent="0.2">
      <c r="A3850" s="65">
        <v>45635.586706666669</v>
      </c>
      <c r="B3850" s="18" t="s">
        <v>14508</v>
      </c>
      <c r="C3850" s="86" t="s">
        <v>19597</v>
      </c>
      <c r="D3850" s="86" t="s">
        <v>2018</v>
      </c>
      <c r="E3850" s="86" t="s">
        <v>5373</v>
      </c>
      <c r="F3850" s="86" t="s">
        <v>1447</v>
      </c>
      <c r="G3850" s="86" t="s">
        <v>42</v>
      </c>
      <c r="H3850" s="60">
        <v>39536</v>
      </c>
      <c r="I3850" s="86">
        <v>89384725435</v>
      </c>
      <c r="J3850" s="47">
        <v>10</v>
      </c>
      <c r="K3850" s="49">
        <v>10</v>
      </c>
      <c r="L3850" s="86" t="s">
        <v>30</v>
      </c>
      <c r="M3850" s="86" t="s">
        <v>31</v>
      </c>
      <c r="N3850" s="89" t="s">
        <v>306</v>
      </c>
      <c r="O3850" s="86">
        <v>174596</v>
      </c>
      <c r="P3850" s="88">
        <v>44677</v>
      </c>
      <c r="Q3850" s="86" t="s">
        <v>271</v>
      </c>
      <c r="R3850" s="50" t="s">
        <v>3773</v>
      </c>
      <c r="S3850" s="86" t="s">
        <v>98</v>
      </c>
      <c r="T3850" s="86"/>
      <c r="U3850" s="86" t="s">
        <v>35</v>
      </c>
      <c r="V3850" s="50" t="s">
        <v>2678</v>
      </c>
      <c r="W3850" s="50"/>
      <c r="X3850" s="86"/>
      <c r="Y3850" s="86"/>
      <c r="Z3850" s="86"/>
      <c r="AA3850" s="86"/>
      <c r="AB3850" s="86" t="s">
        <v>7220</v>
      </c>
      <c r="AC3850" s="86"/>
      <c r="AD3850" s="86"/>
      <c r="AE3850" s="86" t="s">
        <v>66</v>
      </c>
      <c r="AF3850" s="86" t="s">
        <v>37</v>
      </c>
      <c r="AG3850" s="86"/>
      <c r="AH3850" s="86"/>
      <c r="AI3850" s="86" t="s">
        <v>3576</v>
      </c>
      <c r="AJ3850" s="86" t="s">
        <v>46</v>
      </c>
      <c r="AK3850" s="86" t="str">
        <f t="shared" si="1"/>
        <v>МБУ ДО ДХШ № 3 г.-курорт Сочи</v>
      </c>
      <c r="AL3850" s="50" t="s">
        <v>3576</v>
      </c>
      <c r="AM3850" s="18"/>
      <c r="AN3850" s="18"/>
      <c r="AO3850" s="18"/>
      <c r="AP3850" s="18"/>
      <c r="AQ3850" s="18"/>
    </row>
    <row r="3851" spans="1:43" ht="25.5" x14ac:dyDescent="0.2">
      <c r="A3851" s="65">
        <v>45635.589331863426</v>
      </c>
      <c r="B3851" s="18" t="s">
        <v>14508</v>
      </c>
      <c r="C3851" s="86" t="s">
        <v>19597</v>
      </c>
      <c r="D3851" s="86" t="s">
        <v>5067</v>
      </c>
      <c r="E3851" s="86" t="s">
        <v>828</v>
      </c>
      <c r="F3851" s="86" t="s">
        <v>1005</v>
      </c>
      <c r="G3851" s="86" t="s">
        <v>42</v>
      </c>
      <c r="H3851" s="60">
        <v>39591</v>
      </c>
      <c r="I3851" s="86">
        <v>89185803735</v>
      </c>
      <c r="J3851" s="47">
        <v>10</v>
      </c>
      <c r="K3851" s="49">
        <v>10</v>
      </c>
      <c r="L3851" s="86" t="s">
        <v>30</v>
      </c>
      <c r="M3851" s="86" t="s">
        <v>31</v>
      </c>
      <c r="N3851" s="86">
        <v>6021</v>
      </c>
      <c r="O3851" s="86">
        <v>773080</v>
      </c>
      <c r="P3851" s="88">
        <v>44719</v>
      </c>
      <c r="Q3851" s="86" t="s">
        <v>58</v>
      </c>
      <c r="R3851" s="50" t="s">
        <v>5068</v>
      </c>
      <c r="S3851" s="86" t="s">
        <v>60</v>
      </c>
      <c r="T3851" s="86"/>
      <c r="U3851" s="86" t="s">
        <v>35</v>
      </c>
      <c r="V3851" s="50" t="s">
        <v>145</v>
      </c>
      <c r="W3851" s="50" t="s">
        <v>5069</v>
      </c>
      <c r="X3851" s="86" t="s">
        <v>60</v>
      </c>
      <c r="Y3851" s="86"/>
      <c r="Z3851" s="86" t="s">
        <v>35</v>
      </c>
      <c r="AA3851" s="86" t="s">
        <v>150</v>
      </c>
      <c r="AB3851" s="86"/>
      <c r="AC3851" s="86"/>
      <c r="AD3851" s="86"/>
      <c r="AE3851" s="86" t="s">
        <v>36</v>
      </c>
      <c r="AF3851" s="86" t="s">
        <v>67</v>
      </c>
      <c r="AG3851" s="86" t="s">
        <v>137</v>
      </c>
      <c r="AH3851" s="86"/>
      <c r="AI3851" s="86"/>
      <c r="AJ3851" s="86" t="s">
        <v>94</v>
      </c>
      <c r="AK3851" s="86" t="str">
        <f t="shared" si="1"/>
        <v>ФГБОУ ВО "Донской государственный технический университет"</v>
      </c>
      <c r="AL3851" s="50" t="s">
        <v>137</v>
      </c>
      <c r="AM3851" s="18"/>
      <c r="AN3851" s="18"/>
      <c r="AO3851" s="18"/>
      <c r="AP3851" s="18"/>
      <c r="AQ3851" s="18"/>
    </row>
    <row r="3852" spans="1:43" ht="12.75" x14ac:dyDescent="0.2">
      <c r="A3852" s="65">
        <v>45635.593030694443</v>
      </c>
      <c r="B3852" s="18" t="s">
        <v>14508</v>
      </c>
      <c r="C3852" s="86" t="s">
        <v>19597</v>
      </c>
      <c r="D3852" s="86" t="s">
        <v>7639</v>
      </c>
      <c r="E3852" s="86" t="s">
        <v>1064</v>
      </c>
      <c r="F3852" s="86" t="s">
        <v>57</v>
      </c>
      <c r="G3852" s="86" t="s">
        <v>42</v>
      </c>
      <c r="H3852" s="60">
        <v>39560</v>
      </c>
      <c r="I3852" s="86">
        <v>89882541070</v>
      </c>
      <c r="J3852" s="47">
        <v>10</v>
      </c>
      <c r="K3852" s="49">
        <v>10</v>
      </c>
      <c r="L3852" s="86" t="s">
        <v>30</v>
      </c>
      <c r="M3852" s="86" t="s">
        <v>31</v>
      </c>
      <c r="N3852" s="86">
        <v>6021</v>
      </c>
      <c r="O3852" s="86">
        <v>817132</v>
      </c>
      <c r="P3852" s="88">
        <v>44692</v>
      </c>
      <c r="Q3852" s="86" t="s">
        <v>58</v>
      </c>
      <c r="R3852" s="50" t="s">
        <v>1786</v>
      </c>
      <c r="S3852" s="86" t="s">
        <v>60</v>
      </c>
      <c r="T3852" s="86"/>
      <c r="U3852" s="86" t="s">
        <v>35</v>
      </c>
      <c r="V3852" s="50" t="s">
        <v>72</v>
      </c>
      <c r="W3852" s="50"/>
      <c r="X3852" s="86"/>
      <c r="Y3852" s="86"/>
      <c r="Z3852" s="86"/>
      <c r="AA3852" s="86"/>
      <c r="AB3852" s="86"/>
      <c r="AC3852" s="94"/>
      <c r="AD3852" s="94"/>
      <c r="AE3852" s="86" t="s">
        <v>66</v>
      </c>
      <c r="AF3852" s="86" t="s">
        <v>73</v>
      </c>
      <c r="AG3852" s="86"/>
      <c r="AH3852" s="86" t="s">
        <v>3863</v>
      </c>
      <c r="AI3852" s="86"/>
      <c r="AJ3852" s="86" t="s">
        <v>39</v>
      </c>
      <c r="AK3852" s="86" t="str">
        <f t="shared" si="1"/>
        <v>МБУ ДО ДДТ г. Батайска</v>
      </c>
      <c r="AL3852" s="50" t="s">
        <v>3863</v>
      </c>
      <c r="AM3852" s="18"/>
      <c r="AN3852" s="18"/>
      <c r="AO3852" s="18"/>
      <c r="AP3852" s="18"/>
      <c r="AQ3852" s="18"/>
    </row>
    <row r="3853" spans="1:43" ht="76.5" x14ac:dyDescent="0.2">
      <c r="A3853" s="65">
        <v>45635.604576377315</v>
      </c>
      <c r="B3853" s="18" t="s">
        <v>17219</v>
      </c>
      <c r="C3853" s="86" t="s">
        <v>19597</v>
      </c>
      <c r="D3853" s="86" t="s">
        <v>5075</v>
      </c>
      <c r="E3853" s="86" t="s">
        <v>113</v>
      </c>
      <c r="F3853" s="86" t="s">
        <v>1005</v>
      </c>
      <c r="G3853" s="86" t="s">
        <v>42</v>
      </c>
      <c r="H3853" s="60">
        <v>39562</v>
      </c>
      <c r="I3853" s="86">
        <v>9897161050</v>
      </c>
      <c r="J3853" s="47">
        <v>10</v>
      </c>
      <c r="K3853" s="49">
        <v>10</v>
      </c>
      <c r="L3853" s="86" t="s">
        <v>30</v>
      </c>
      <c r="M3853" s="86" t="s">
        <v>31</v>
      </c>
      <c r="N3853" s="86">
        <v>6021</v>
      </c>
      <c r="O3853" s="86">
        <v>762377</v>
      </c>
      <c r="P3853" s="88">
        <v>44680</v>
      </c>
      <c r="Q3853" s="86" t="s">
        <v>71</v>
      </c>
      <c r="R3853" s="50" t="s">
        <v>5076</v>
      </c>
      <c r="S3853" s="86" t="s">
        <v>60</v>
      </c>
      <c r="T3853" s="86"/>
      <c r="U3853" s="86" t="s">
        <v>35</v>
      </c>
      <c r="V3853" s="50" t="s">
        <v>5077</v>
      </c>
      <c r="W3853" s="50" t="s">
        <v>5078</v>
      </c>
      <c r="X3853" s="86" t="s">
        <v>60</v>
      </c>
      <c r="Y3853" s="86"/>
      <c r="Z3853" s="86" t="s">
        <v>35</v>
      </c>
      <c r="AA3853" s="86" t="s">
        <v>5077</v>
      </c>
      <c r="AB3853" s="86" t="s">
        <v>5079</v>
      </c>
      <c r="AC3853" s="86"/>
      <c r="AD3853" s="86"/>
      <c r="AE3853" s="86" t="s">
        <v>66</v>
      </c>
      <c r="AF3853" s="86" t="s">
        <v>73</v>
      </c>
      <c r="AG3853" s="86"/>
      <c r="AH3853" s="86" t="s">
        <v>1291</v>
      </c>
      <c r="AI3853" s="86"/>
      <c r="AJ3853" s="86" t="s">
        <v>94</v>
      </c>
      <c r="AK3853" s="86" t="str">
        <f t="shared" si="1"/>
        <v>МБУ ДО г. Шахты «Детская школа искусств» структурное подразделение Центр Искусств им. В.А. Серова</v>
      </c>
      <c r="AL3853" s="50" t="s">
        <v>1291</v>
      </c>
      <c r="AM3853" s="18"/>
      <c r="AN3853" s="18"/>
      <c r="AO3853" s="18"/>
      <c r="AP3853" s="18"/>
      <c r="AQ3853" s="18"/>
    </row>
    <row r="3854" spans="1:43" ht="38.25" x14ac:dyDescent="0.2">
      <c r="A3854" s="65">
        <v>45635.609654988424</v>
      </c>
      <c r="B3854" s="18" t="s">
        <v>17224</v>
      </c>
      <c r="C3854" s="86" t="s">
        <v>19597</v>
      </c>
      <c r="D3854" s="86" t="s">
        <v>16086</v>
      </c>
      <c r="E3854" s="86" t="s">
        <v>710</v>
      </c>
      <c r="F3854" s="86" t="s">
        <v>205</v>
      </c>
      <c r="G3854" s="86" t="s">
        <v>42</v>
      </c>
      <c r="H3854" s="48">
        <v>39639</v>
      </c>
      <c r="I3854" s="86">
        <v>89131078800</v>
      </c>
      <c r="J3854" s="47">
        <v>10</v>
      </c>
      <c r="K3854" s="49">
        <v>10</v>
      </c>
      <c r="L3854" s="86" t="s">
        <v>30</v>
      </c>
      <c r="M3854" s="86" t="s">
        <v>31</v>
      </c>
      <c r="N3854" s="86">
        <v>6922</v>
      </c>
      <c r="O3854" s="89" t="s">
        <v>16087</v>
      </c>
      <c r="P3854" s="87">
        <v>44769</v>
      </c>
      <c r="Q3854" s="86" t="s">
        <v>994</v>
      </c>
      <c r="R3854" s="50" t="s">
        <v>16088</v>
      </c>
      <c r="S3854" s="86" t="s">
        <v>82</v>
      </c>
      <c r="T3854" s="86"/>
      <c r="U3854" s="86" t="s">
        <v>35</v>
      </c>
      <c r="V3854" s="50" t="s">
        <v>1944</v>
      </c>
      <c r="W3854" s="50" t="s">
        <v>2058</v>
      </c>
      <c r="X3854" s="86" t="s">
        <v>82</v>
      </c>
      <c r="Y3854" s="86"/>
      <c r="Z3854" s="86" t="s">
        <v>35</v>
      </c>
      <c r="AA3854" s="86" t="s">
        <v>11167</v>
      </c>
      <c r="AB3854" s="86" t="s">
        <v>9613</v>
      </c>
      <c r="AC3854" s="86"/>
      <c r="AD3854" s="86"/>
      <c r="AE3854" s="86" t="s">
        <v>36</v>
      </c>
      <c r="AF3854" s="86" t="s">
        <v>37</v>
      </c>
      <c r="AG3854" s="86"/>
      <c r="AH3854" s="86"/>
      <c r="AI3854" s="86" t="s">
        <v>84</v>
      </c>
      <c r="AJ3854" s="86" t="s">
        <v>94</v>
      </c>
      <c r="AK3854" s="86" t="str">
        <f t="shared" si="1"/>
        <v>ФГБОУ ВО "Томский государственный архитектурно-строительный университет" (ТГАСУ) г. Томск</v>
      </c>
      <c r="AL3854" s="50" t="s">
        <v>84</v>
      </c>
      <c r="AM3854" s="18"/>
      <c r="AN3854" s="18"/>
      <c r="AO3854" s="18"/>
      <c r="AP3854" s="18"/>
      <c r="AQ3854" s="18"/>
    </row>
    <row r="3855" spans="1:43" ht="38.25" x14ac:dyDescent="0.2">
      <c r="A3855" s="65">
        <v>45635.653724999996</v>
      </c>
      <c r="B3855" s="18" t="s">
        <v>17228</v>
      </c>
      <c r="C3855" s="86" t="s">
        <v>19597</v>
      </c>
      <c r="D3855" s="86" t="s">
        <v>19251</v>
      </c>
      <c r="E3855" s="86" t="s">
        <v>218</v>
      </c>
      <c r="F3855" s="86" t="s">
        <v>234</v>
      </c>
      <c r="G3855" s="86" t="s">
        <v>42</v>
      </c>
      <c r="H3855" s="48">
        <v>39510</v>
      </c>
      <c r="I3855" s="86" t="s">
        <v>19252</v>
      </c>
      <c r="J3855" s="47">
        <v>10</v>
      </c>
      <c r="K3855" s="49">
        <v>10</v>
      </c>
      <c r="L3855" s="86" t="s">
        <v>30</v>
      </c>
      <c r="M3855" s="86" t="s">
        <v>31</v>
      </c>
      <c r="N3855" s="86">
        <v>2421</v>
      </c>
      <c r="O3855" s="86" t="s">
        <v>19253</v>
      </c>
      <c r="P3855" s="87">
        <v>44631</v>
      </c>
      <c r="Q3855" s="86" t="s">
        <v>5314</v>
      </c>
      <c r="R3855" s="50" t="s">
        <v>19254</v>
      </c>
      <c r="S3855" s="298" t="s">
        <v>4627</v>
      </c>
      <c r="T3855" s="299"/>
      <c r="U3855" s="86" t="s">
        <v>35</v>
      </c>
      <c r="V3855" s="50" t="s">
        <v>19255</v>
      </c>
      <c r="W3855" s="50"/>
      <c r="X3855" s="86"/>
      <c r="Y3855" s="86"/>
      <c r="Z3855" s="86"/>
      <c r="AA3855" s="86"/>
      <c r="AB3855" s="86"/>
      <c r="AC3855" s="86"/>
      <c r="AD3855" s="86"/>
      <c r="AE3855" s="86" t="s">
        <v>36</v>
      </c>
      <c r="AF3855" s="86" t="s">
        <v>37</v>
      </c>
      <c r="AG3855" s="86"/>
      <c r="AH3855" s="86"/>
      <c r="AI3855" s="86" t="s">
        <v>4630</v>
      </c>
      <c r="AJ3855" s="86" t="s">
        <v>46</v>
      </c>
      <c r="AK3855" s="86" t="str">
        <f t="shared" si="1"/>
        <v>ФГБОУ ВО «Ивановский государственный политехнический университет» (ИВГПУ) г. Иваново</v>
      </c>
      <c r="AL3855" s="50" t="s">
        <v>4630</v>
      </c>
      <c r="AM3855" s="18"/>
      <c r="AN3855" s="18"/>
      <c r="AO3855" s="18"/>
      <c r="AP3855" s="18"/>
      <c r="AQ3855" s="18"/>
    </row>
    <row r="3856" spans="1:43" ht="25.5" x14ac:dyDescent="0.2">
      <c r="A3856" s="65">
        <v>45635.670954953704</v>
      </c>
      <c r="B3856" s="18" t="s">
        <v>17231</v>
      </c>
      <c r="C3856" s="86" t="s">
        <v>19597</v>
      </c>
      <c r="D3856" s="86" t="s">
        <v>6389</v>
      </c>
      <c r="E3856" s="86" t="s">
        <v>362</v>
      </c>
      <c r="F3856" s="86" t="s">
        <v>258</v>
      </c>
      <c r="G3856" s="86" t="s">
        <v>42</v>
      </c>
      <c r="H3856" s="60">
        <v>39769</v>
      </c>
      <c r="I3856" s="86">
        <v>9885185313</v>
      </c>
      <c r="J3856" s="47">
        <v>10</v>
      </c>
      <c r="K3856" s="49">
        <v>10</v>
      </c>
      <c r="L3856" s="86" t="s">
        <v>30</v>
      </c>
      <c r="M3856" s="86" t="s">
        <v>31</v>
      </c>
      <c r="N3856" s="86">
        <v>6023</v>
      </c>
      <c r="O3856" s="86">
        <v>139769</v>
      </c>
      <c r="P3856" s="88">
        <v>44894</v>
      </c>
      <c r="Q3856" s="86" t="s">
        <v>124</v>
      </c>
      <c r="R3856" s="50" t="s">
        <v>1786</v>
      </c>
      <c r="S3856" s="86" t="s">
        <v>60</v>
      </c>
      <c r="T3856" s="86"/>
      <c r="U3856" s="86" t="s">
        <v>157</v>
      </c>
      <c r="V3856" s="50" t="s">
        <v>6390</v>
      </c>
      <c r="W3856" s="50" t="s">
        <v>3476</v>
      </c>
      <c r="X3856" s="86" t="s">
        <v>60</v>
      </c>
      <c r="Y3856" s="86"/>
      <c r="Z3856" s="86" t="s">
        <v>35</v>
      </c>
      <c r="AA3856" s="86" t="s">
        <v>6390</v>
      </c>
      <c r="AB3856" s="86" t="s">
        <v>6391</v>
      </c>
      <c r="AC3856" s="86"/>
      <c r="AD3856" s="86"/>
      <c r="AE3856" s="86" t="s">
        <v>36</v>
      </c>
      <c r="AF3856" s="86" t="s">
        <v>73</v>
      </c>
      <c r="AG3856" s="86"/>
      <c r="AH3856" s="86" t="s">
        <v>1509</v>
      </c>
      <c r="AI3856" s="86"/>
      <c r="AJ3856" s="86" t="s">
        <v>39</v>
      </c>
      <c r="AK3856" s="86" t="str">
        <f t="shared" si="1"/>
        <v>МБОУ СОШ № 4 г. Белая Калитва</v>
      </c>
      <c r="AL3856" s="50" t="s">
        <v>1509</v>
      </c>
      <c r="AM3856" s="18"/>
      <c r="AN3856" s="18"/>
      <c r="AO3856" s="18"/>
      <c r="AP3856" s="18"/>
      <c r="AQ3856" s="18"/>
    </row>
    <row r="3857" spans="1:43" ht="25.5" x14ac:dyDescent="0.2">
      <c r="A3857" s="65">
        <v>45635.710433506945</v>
      </c>
      <c r="B3857" s="18" t="s">
        <v>10064</v>
      </c>
      <c r="C3857" s="86" t="s">
        <v>19597</v>
      </c>
      <c r="D3857" s="86" t="s">
        <v>14825</v>
      </c>
      <c r="E3857" s="86" t="s">
        <v>218</v>
      </c>
      <c r="F3857" s="86" t="s">
        <v>128</v>
      </c>
      <c r="G3857" s="86" t="s">
        <v>42</v>
      </c>
      <c r="H3857" s="48">
        <v>39571</v>
      </c>
      <c r="I3857" s="86">
        <v>89051437772</v>
      </c>
      <c r="J3857" s="47">
        <v>10</v>
      </c>
      <c r="K3857" s="49">
        <v>10</v>
      </c>
      <c r="L3857" s="86" t="s">
        <v>30</v>
      </c>
      <c r="M3857" s="86" t="s">
        <v>31</v>
      </c>
      <c r="N3857" s="86">
        <v>1722</v>
      </c>
      <c r="O3857" s="86">
        <v>871202</v>
      </c>
      <c r="P3857" s="87">
        <v>44740</v>
      </c>
      <c r="Q3857" s="86" t="s">
        <v>12462</v>
      </c>
      <c r="R3857" s="50" t="s">
        <v>7511</v>
      </c>
      <c r="S3857" s="86" t="s">
        <v>34</v>
      </c>
      <c r="T3857" s="86"/>
      <c r="U3857" s="86" t="s">
        <v>35</v>
      </c>
      <c r="V3857" s="50" t="s">
        <v>7512</v>
      </c>
      <c r="W3857" s="50" t="s">
        <v>8532</v>
      </c>
      <c r="X3857" s="86" t="s">
        <v>34</v>
      </c>
      <c r="Y3857" s="86"/>
      <c r="Z3857" s="86" t="s">
        <v>35</v>
      </c>
      <c r="AA3857" s="86" t="s">
        <v>7512</v>
      </c>
      <c r="AB3857" s="86" t="s">
        <v>8533</v>
      </c>
      <c r="AC3857" s="86"/>
      <c r="AD3857" s="86"/>
      <c r="AE3857" s="86" t="s">
        <v>66</v>
      </c>
      <c r="AF3857" s="86" t="s">
        <v>37</v>
      </c>
      <c r="AG3857" s="86"/>
      <c r="AH3857" s="86"/>
      <c r="AI3857" s="86" t="s">
        <v>1987</v>
      </c>
      <c r="AJ3857" s="86" t="s">
        <v>39</v>
      </c>
      <c r="AK3857" s="86" t="str">
        <f t="shared" si="1"/>
        <v>АНО ДО "Арт-школа "Рисуем" г. Покров</v>
      </c>
      <c r="AL3857" s="50" t="s">
        <v>1987</v>
      </c>
      <c r="AM3857" s="18"/>
      <c r="AN3857" s="18"/>
      <c r="AO3857" s="18"/>
      <c r="AP3857" s="18"/>
      <c r="AQ3857" s="18"/>
    </row>
    <row r="3858" spans="1:43" ht="51" x14ac:dyDescent="0.2">
      <c r="A3858" s="65">
        <v>45635.723156446758</v>
      </c>
      <c r="B3858" s="18" t="s">
        <v>17239</v>
      </c>
      <c r="C3858" s="86" t="s">
        <v>19597</v>
      </c>
      <c r="D3858" s="86" t="s">
        <v>8521</v>
      </c>
      <c r="E3858" s="86" t="s">
        <v>193</v>
      </c>
      <c r="F3858" s="86" t="s">
        <v>114</v>
      </c>
      <c r="G3858" s="86" t="s">
        <v>42</v>
      </c>
      <c r="H3858" s="60">
        <v>39596</v>
      </c>
      <c r="I3858" s="86" t="s">
        <v>10103</v>
      </c>
      <c r="J3858" s="47">
        <v>10</v>
      </c>
      <c r="K3858" s="49">
        <v>10</v>
      </c>
      <c r="L3858" s="86" t="s">
        <v>30</v>
      </c>
      <c r="M3858" s="86" t="s">
        <v>31</v>
      </c>
      <c r="N3858" s="86">
        <v>3922</v>
      </c>
      <c r="O3858" s="86">
        <v>681788</v>
      </c>
      <c r="P3858" s="87">
        <v>44729</v>
      </c>
      <c r="Q3858" s="86" t="s">
        <v>224</v>
      </c>
      <c r="R3858" s="50" t="s">
        <v>10104</v>
      </c>
      <c r="S3858" s="86" t="s">
        <v>226</v>
      </c>
      <c r="T3858" s="86"/>
      <c r="U3858" s="86" t="s">
        <v>35</v>
      </c>
      <c r="V3858" s="50" t="s">
        <v>10105</v>
      </c>
      <c r="W3858" s="50"/>
      <c r="X3858" s="86"/>
      <c r="Y3858" s="86"/>
      <c r="Z3858" s="86"/>
      <c r="AA3858" s="86"/>
      <c r="AB3858" s="86"/>
      <c r="AC3858" s="86"/>
      <c r="AD3858" s="86"/>
      <c r="AE3858" s="86" t="s">
        <v>36</v>
      </c>
      <c r="AF3858" s="86" t="s">
        <v>37</v>
      </c>
      <c r="AG3858" s="86"/>
      <c r="AH3858" s="86"/>
      <c r="AI3858" s="86" t="s">
        <v>231</v>
      </c>
      <c r="AJ3858" s="86" t="s">
        <v>39</v>
      </c>
      <c r="AK3858" s="86" t="str">
        <f t="shared" si="1"/>
        <v>Гуманитарно-педагогическая академия (филиал) ФГАОУ ВО "Крымский федеральный университет им. В.И. Вернадского" в г. Ялте</v>
      </c>
      <c r="AL3858" s="50" t="s">
        <v>231</v>
      </c>
      <c r="AM3858" s="18"/>
      <c r="AN3858" s="18"/>
      <c r="AO3858" s="18"/>
      <c r="AP3858" s="18"/>
      <c r="AQ3858" s="18"/>
    </row>
    <row r="3859" spans="1:43" ht="38.25" x14ac:dyDescent="0.2">
      <c r="A3859" s="65">
        <v>45635.730536898147</v>
      </c>
      <c r="B3859" s="18" t="s">
        <v>10064</v>
      </c>
      <c r="C3859" s="86" t="s">
        <v>19597</v>
      </c>
      <c r="D3859" s="86" t="s">
        <v>5081</v>
      </c>
      <c r="E3859" s="86" t="s">
        <v>1106</v>
      </c>
      <c r="F3859" s="86" t="s">
        <v>76</v>
      </c>
      <c r="G3859" s="86" t="s">
        <v>42</v>
      </c>
      <c r="H3859" s="48">
        <v>39689</v>
      </c>
      <c r="I3859" s="86" t="s">
        <v>19261</v>
      </c>
      <c r="J3859" s="47">
        <v>10</v>
      </c>
      <c r="K3859" s="49">
        <v>10</v>
      </c>
      <c r="L3859" s="86" t="s">
        <v>30</v>
      </c>
      <c r="M3859" s="86" t="s">
        <v>31</v>
      </c>
      <c r="N3859" s="86">
        <v>2422</v>
      </c>
      <c r="O3859" s="86" t="s">
        <v>19262</v>
      </c>
      <c r="P3859" s="87">
        <v>44807</v>
      </c>
      <c r="Q3859" s="86" t="s">
        <v>5314</v>
      </c>
      <c r="R3859" s="50" t="s">
        <v>19263</v>
      </c>
      <c r="S3859" s="298" t="s">
        <v>4627</v>
      </c>
      <c r="T3859" s="299"/>
      <c r="U3859" s="86" t="s">
        <v>35</v>
      </c>
      <c r="V3859" s="50" t="s">
        <v>19260</v>
      </c>
      <c r="W3859" s="50"/>
      <c r="X3859" s="86"/>
      <c r="Y3859" s="86"/>
      <c r="Z3859" s="86"/>
      <c r="AA3859" s="86"/>
      <c r="AB3859" s="86"/>
      <c r="AC3859" s="86"/>
      <c r="AD3859" s="86"/>
      <c r="AE3859" s="86" t="s">
        <v>36</v>
      </c>
      <c r="AF3859" s="86" t="s">
        <v>37</v>
      </c>
      <c r="AG3859" s="86"/>
      <c r="AH3859" s="86"/>
      <c r="AI3859" s="86" t="s">
        <v>4630</v>
      </c>
      <c r="AJ3859" s="86" t="s">
        <v>46</v>
      </c>
      <c r="AK3859" s="86" t="str">
        <f t="shared" si="1"/>
        <v>ФГБОУ ВО «Ивановский государственный политехнический университет» (ИВГПУ) г. Иваново</v>
      </c>
      <c r="AL3859" s="50" t="s">
        <v>4630</v>
      </c>
      <c r="AM3859" s="18"/>
      <c r="AN3859" s="18"/>
      <c r="AO3859" s="18"/>
      <c r="AP3859" s="18"/>
      <c r="AQ3859" s="18"/>
    </row>
    <row r="3860" spans="1:43" ht="38.25" x14ac:dyDescent="0.2">
      <c r="A3860" s="65">
        <v>45635.750404745369</v>
      </c>
      <c r="B3860" s="18" t="s">
        <v>17244</v>
      </c>
      <c r="C3860" s="86" t="s">
        <v>19597</v>
      </c>
      <c r="D3860" s="86" t="s">
        <v>571</v>
      </c>
      <c r="E3860" s="86" t="s">
        <v>410</v>
      </c>
      <c r="F3860" s="86" t="s">
        <v>49</v>
      </c>
      <c r="G3860" s="86" t="s">
        <v>42</v>
      </c>
      <c r="H3860" s="60">
        <v>39734</v>
      </c>
      <c r="I3860" s="86">
        <v>89930897057</v>
      </c>
      <c r="J3860" s="47">
        <v>10</v>
      </c>
      <c r="K3860" s="49">
        <v>10</v>
      </c>
      <c r="L3860" s="86" t="s">
        <v>30</v>
      </c>
      <c r="M3860" s="86" t="s">
        <v>31</v>
      </c>
      <c r="N3860" s="86">
        <v>6023</v>
      </c>
      <c r="O3860" s="89" t="s">
        <v>8029</v>
      </c>
      <c r="P3860" s="87">
        <v>44860</v>
      </c>
      <c r="Q3860" s="86" t="s">
        <v>124</v>
      </c>
      <c r="R3860" s="50" t="s">
        <v>8030</v>
      </c>
      <c r="S3860" s="86" t="s">
        <v>60</v>
      </c>
      <c r="T3860" s="86" t="s">
        <v>1574</v>
      </c>
      <c r="U3860" s="86" t="s">
        <v>35</v>
      </c>
      <c r="V3860" s="50" t="s">
        <v>106</v>
      </c>
      <c r="W3860" s="50" t="s">
        <v>63</v>
      </c>
      <c r="X3860" s="86" t="s">
        <v>60</v>
      </c>
      <c r="Y3860" s="86"/>
      <c r="Z3860" s="86" t="s">
        <v>35</v>
      </c>
      <c r="AA3860" s="86" t="s">
        <v>106</v>
      </c>
      <c r="AB3860" s="86"/>
      <c r="AC3860" s="86"/>
      <c r="AD3860" s="86"/>
      <c r="AE3860" s="86" t="s">
        <v>36</v>
      </c>
      <c r="AF3860" s="86" t="s">
        <v>67</v>
      </c>
      <c r="AG3860" s="86" t="s">
        <v>68</v>
      </c>
      <c r="AH3860" s="86"/>
      <c r="AI3860" s="86"/>
      <c r="AJ3860" s="86" t="s">
        <v>94</v>
      </c>
      <c r="AK386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860" s="50" t="s">
        <v>68</v>
      </c>
      <c r="AM3860" s="18"/>
      <c r="AN3860" s="18"/>
      <c r="AO3860" s="18"/>
      <c r="AP3860" s="18"/>
      <c r="AQ3860" s="18"/>
    </row>
    <row r="3861" spans="1:43" ht="38.25" x14ac:dyDescent="0.2">
      <c r="A3861" s="65">
        <v>45635.764717893515</v>
      </c>
      <c r="B3861" s="18" t="s">
        <v>17245</v>
      </c>
      <c r="C3861" s="86" t="s">
        <v>19597</v>
      </c>
      <c r="D3861" s="86" t="s">
        <v>1437</v>
      </c>
      <c r="E3861" s="86" t="s">
        <v>182</v>
      </c>
      <c r="F3861" s="86" t="s">
        <v>70</v>
      </c>
      <c r="G3861" s="86" t="s">
        <v>42</v>
      </c>
      <c r="H3861" s="60">
        <v>39460</v>
      </c>
      <c r="I3861" s="86">
        <v>89525663120</v>
      </c>
      <c r="J3861" s="47">
        <v>10</v>
      </c>
      <c r="K3861" s="49">
        <v>10</v>
      </c>
      <c r="L3861" s="86" t="s">
        <v>30</v>
      </c>
      <c r="M3861" s="86" t="s">
        <v>31</v>
      </c>
      <c r="N3861" s="86">
        <v>6021</v>
      </c>
      <c r="O3861" s="86">
        <v>745282</v>
      </c>
      <c r="P3861" s="88">
        <v>44629</v>
      </c>
      <c r="Q3861" s="86" t="s">
        <v>124</v>
      </c>
      <c r="R3861" s="50" t="s">
        <v>1859</v>
      </c>
      <c r="S3861" s="86" t="s">
        <v>60</v>
      </c>
      <c r="T3861" s="94"/>
      <c r="U3861" s="86" t="s">
        <v>35</v>
      </c>
      <c r="V3861" s="50" t="s">
        <v>65</v>
      </c>
      <c r="W3861" s="50" t="s">
        <v>7378</v>
      </c>
      <c r="X3861" s="86" t="s">
        <v>60</v>
      </c>
      <c r="Y3861" s="86"/>
      <c r="Z3861" s="86" t="s">
        <v>35</v>
      </c>
      <c r="AA3861" s="86" t="s">
        <v>65</v>
      </c>
      <c r="AB3861" s="86" t="s">
        <v>7379</v>
      </c>
      <c r="AC3861" s="86" t="s">
        <v>7380</v>
      </c>
      <c r="AD3861" s="86" t="s">
        <v>7380</v>
      </c>
      <c r="AE3861" s="86" t="s">
        <v>36</v>
      </c>
      <c r="AF3861" s="86" t="s">
        <v>67</v>
      </c>
      <c r="AG3861" s="86" t="s">
        <v>68</v>
      </c>
      <c r="AH3861" s="86"/>
      <c r="AI3861" s="86"/>
      <c r="AJ3861" s="86" t="s">
        <v>94</v>
      </c>
      <c r="AK386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861" s="50" t="s">
        <v>68</v>
      </c>
      <c r="AM3861" s="18"/>
      <c r="AN3861" s="18"/>
      <c r="AO3861" s="18"/>
      <c r="AP3861" s="18"/>
      <c r="AQ3861" s="18"/>
    </row>
    <row r="3862" spans="1:43" ht="38.25" x14ac:dyDescent="0.2">
      <c r="A3862" s="65">
        <v>45635.781700324078</v>
      </c>
      <c r="B3862" s="18" t="s">
        <v>17252</v>
      </c>
      <c r="C3862" s="86" t="s">
        <v>19597</v>
      </c>
      <c r="D3862" s="86" t="s">
        <v>5010</v>
      </c>
      <c r="E3862" s="86" t="s">
        <v>69</v>
      </c>
      <c r="F3862" s="86" t="s">
        <v>1447</v>
      </c>
      <c r="G3862" s="86" t="s">
        <v>42</v>
      </c>
      <c r="H3862" s="60">
        <v>39543</v>
      </c>
      <c r="I3862" s="86">
        <v>89185080233</v>
      </c>
      <c r="J3862" s="47">
        <v>10</v>
      </c>
      <c r="K3862" s="49">
        <v>10</v>
      </c>
      <c r="L3862" s="86" t="s">
        <v>30</v>
      </c>
      <c r="M3862" s="86" t="s">
        <v>31</v>
      </c>
      <c r="N3862" s="86">
        <v>6021</v>
      </c>
      <c r="O3862" s="86">
        <v>829052</v>
      </c>
      <c r="P3862" s="88">
        <v>44694</v>
      </c>
      <c r="Q3862" s="86" t="s">
        <v>174</v>
      </c>
      <c r="R3862" s="50" t="s">
        <v>5011</v>
      </c>
      <c r="S3862" s="86" t="s">
        <v>60</v>
      </c>
      <c r="T3862" s="86"/>
      <c r="U3862" s="86" t="s">
        <v>35</v>
      </c>
      <c r="V3862" s="50" t="s">
        <v>150</v>
      </c>
      <c r="W3862" s="50" t="s">
        <v>63</v>
      </c>
      <c r="X3862" s="86" t="s">
        <v>60</v>
      </c>
      <c r="Y3862" s="86"/>
      <c r="Z3862" s="86" t="s">
        <v>35</v>
      </c>
      <c r="AA3862" s="86" t="s">
        <v>145</v>
      </c>
      <c r="AB3862" s="86"/>
      <c r="AC3862" s="86"/>
      <c r="AD3862" s="86"/>
      <c r="AE3862" s="86" t="s">
        <v>66</v>
      </c>
      <c r="AF3862" s="86" t="s">
        <v>67</v>
      </c>
      <c r="AG3862" s="86" t="s">
        <v>68</v>
      </c>
      <c r="AH3862" s="86"/>
      <c r="AI3862" s="86"/>
      <c r="AJ3862" s="86" t="s">
        <v>39</v>
      </c>
      <c r="AK3862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862" s="50" t="s">
        <v>68</v>
      </c>
      <c r="AM3862" s="18"/>
      <c r="AN3862" s="18"/>
      <c r="AO3862" s="18"/>
      <c r="AP3862" s="18"/>
      <c r="AQ3862" s="18"/>
    </row>
    <row r="3863" spans="1:43" ht="38.25" x14ac:dyDescent="0.2">
      <c r="A3863" s="65">
        <v>45635.782416782407</v>
      </c>
      <c r="B3863" s="18" t="s">
        <v>17258</v>
      </c>
      <c r="C3863" s="86" t="s">
        <v>19597</v>
      </c>
      <c r="D3863" s="86" t="s">
        <v>10546</v>
      </c>
      <c r="E3863" s="86" t="s">
        <v>344</v>
      </c>
      <c r="F3863" s="86" t="s">
        <v>1998</v>
      </c>
      <c r="G3863" s="86" t="s">
        <v>42</v>
      </c>
      <c r="H3863" s="48">
        <v>39671</v>
      </c>
      <c r="I3863" s="86">
        <v>89678309298</v>
      </c>
      <c r="J3863" s="47">
        <v>10</v>
      </c>
      <c r="K3863" s="49">
        <v>10</v>
      </c>
      <c r="L3863" s="86" t="s">
        <v>30</v>
      </c>
      <c r="M3863" s="86" t="s">
        <v>31</v>
      </c>
      <c r="N3863" s="89" t="s">
        <v>354</v>
      </c>
      <c r="O3863" s="86">
        <v>924132</v>
      </c>
      <c r="P3863" s="87">
        <v>44799</v>
      </c>
      <c r="Q3863" s="86" t="s">
        <v>347</v>
      </c>
      <c r="R3863" s="50" t="s">
        <v>825</v>
      </c>
      <c r="S3863" s="86" t="s">
        <v>164</v>
      </c>
      <c r="T3863" s="86"/>
      <c r="U3863" s="86" t="s">
        <v>35</v>
      </c>
      <c r="V3863" s="50" t="s">
        <v>357</v>
      </c>
      <c r="W3863" s="50" t="s">
        <v>167</v>
      </c>
      <c r="X3863" s="86" t="s">
        <v>164</v>
      </c>
      <c r="Y3863" s="86"/>
      <c r="Z3863" s="86" t="s">
        <v>35</v>
      </c>
      <c r="AA3863" s="86" t="s">
        <v>357</v>
      </c>
      <c r="AB3863" s="86" t="s">
        <v>10547</v>
      </c>
      <c r="AC3863" s="86"/>
      <c r="AD3863" s="86"/>
      <c r="AE3863" s="86" t="s">
        <v>36</v>
      </c>
      <c r="AF3863" s="86" t="s">
        <v>37</v>
      </c>
      <c r="AG3863" s="86"/>
      <c r="AH3863" s="86"/>
      <c r="AI3863" s="86" t="s">
        <v>169</v>
      </c>
      <c r="AJ3863" s="86" t="s">
        <v>39</v>
      </c>
      <c r="AK3863" s="86" t="str">
        <f t="shared" si="1"/>
        <v>МБУ ДО "Детская художественная школа" г. Ставрополь</v>
      </c>
      <c r="AL3863" s="50" t="s">
        <v>169</v>
      </c>
      <c r="AM3863" s="18"/>
      <c r="AN3863" s="18"/>
      <c r="AO3863" s="18"/>
      <c r="AP3863" s="18"/>
      <c r="AQ3863" s="18"/>
    </row>
    <row r="3864" spans="1:43" ht="38.25" x14ac:dyDescent="0.2">
      <c r="A3864" s="65">
        <v>45635.783328564816</v>
      </c>
      <c r="B3864" s="18" t="s">
        <v>17264</v>
      </c>
      <c r="C3864" s="86" t="s">
        <v>19597</v>
      </c>
      <c r="D3864" s="86" t="s">
        <v>14858</v>
      </c>
      <c r="E3864" s="86" t="s">
        <v>14859</v>
      </c>
      <c r="F3864" s="86" t="s">
        <v>14860</v>
      </c>
      <c r="G3864" s="86" t="s">
        <v>42</v>
      </c>
      <c r="H3864" s="48">
        <v>39719</v>
      </c>
      <c r="I3864" s="86">
        <v>89612767701</v>
      </c>
      <c r="J3864" s="47">
        <v>10</v>
      </c>
      <c r="K3864" s="49">
        <v>10</v>
      </c>
      <c r="L3864" s="86" t="s">
        <v>30</v>
      </c>
      <c r="M3864" s="86" t="s">
        <v>31</v>
      </c>
      <c r="N3864" s="86">
        <v>6023</v>
      </c>
      <c r="O3864" s="89" t="s">
        <v>14861</v>
      </c>
      <c r="P3864" s="87">
        <v>44848</v>
      </c>
      <c r="Q3864" s="86" t="s">
        <v>14862</v>
      </c>
      <c r="R3864" s="50" t="s">
        <v>14863</v>
      </c>
      <c r="S3864" s="86" t="s">
        <v>60</v>
      </c>
      <c r="T3864" s="94"/>
      <c r="U3864" s="86" t="s">
        <v>35</v>
      </c>
      <c r="V3864" s="50" t="s">
        <v>14864</v>
      </c>
      <c r="W3864" s="50" t="s">
        <v>63</v>
      </c>
      <c r="X3864" s="86" t="s">
        <v>60</v>
      </c>
      <c r="Y3864" s="86"/>
      <c r="Z3864" s="86" t="s">
        <v>35</v>
      </c>
      <c r="AA3864" s="86" t="s">
        <v>10873</v>
      </c>
      <c r="AB3864" s="86" t="s">
        <v>14865</v>
      </c>
      <c r="AC3864" s="86"/>
      <c r="AD3864" s="94"/>
      <c r="AE3864" s="86" t="s">
        <v>36</v>
      </c>
      <c r="AF3864" s="86" t="s">
        <v>67</v>
      </c>
      <c r="AG3864" s="86" t="s">
        <v>68</v>
      </c>
      <c r="AH3864" s="86"/>
      <c r="AI3864" s="86"/>
      <c r="AJ3864" s="86" t="s">
        <v>46</v>
      </c>
      <c r="AK386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864" s="50" t="s">
        <v>68</v>
      </c>
      <c r="AM3864" s="18"/>
      <c r="AN3864" s="18"/>
      <c r="AO3864" s="18"/>
      <c r="AP3864" s="18"/>
      <c r="AQ3864" s="18"/>
    </row>
    <row r="3865" spans="1:43" ht="25.5" x14ac:dyDescent="0.2">
      <c r="A3865" s="65">
        <v>45635.825642777781</v>
      </c>
      <c r="B3865" s="18" t="s">
        <v>17268</v>
      </c>
      <c r="C3865" s="86" t="s">
        <v>19597</v>
      </c>
      <c r="D3865" s="86" t="s">
        <v>3502</v>
      </c>
      <c r="E3865" s="86" t="s">
        <v>3503</v>
      </c>
      <c r="F3865" s="86" t="s">
        <v>633</v>
      </c>
      <c r="G3865" s="86" t="s">
        <v>42</v>
      </c>
      <c r="H3865" s="60">
        <v>39799</v>
      </c>
      <c r="I3865" s="86" t="s">
        <v>3504</v>
      </c>
      <c r="J3865" s="47">
        <v>10</v>
      </c>
      <c r="K3865" s="49">
        <v>10</v>
      </c>
      <c r="L3865" s="86" t="s">
        <v>30</v>
      </c>
      <c r="M3865" s="86" t="s">
        <v>31</v>
      </c>
      <c r="N3865" s="86">
        <v>6023</v>
      </c>
      <c r="O3865" s="86">
        <v>89037</v>
      </c>
      <c r="P3865" s="88">
        <v>44915</v>
      </c>
      <c r="Q3865" s="86" t="s">
        <v>174</v>
      </c>
      <c r="R3865" s="50" t="s">
        <v>3505</v>
      </c>
      <c r="S3865" s="86" t="s">
        <v>60</v>
      </c>
      <c r="T3865" s="86" t="s">
        <v>187</v>
      </c>
      <c r="U3865" s="86" t="s">
        <v>35</v>
      </c>
      <c r="V3865" s="50" t="s">
        <v>3506</v>
      </c>
      <c r="W3865" s="50" t="s">
        <v>3507</v>
      </c>
      <c r="X3865" s="86" t="s">
        <v>60</v>
      </c>
      <c r="Y3865" s="86" t="s">
        <v>187</v>
      </c>
      <c r="Z3865" s="86" t="s">
        <v>35</v>
      </c>
      <c r="AA3865" s="86" t="s">
        <v>3506</v>
      </c>
      <c r="AB3865" s="86" t="s">
        <v>3508</v>
      </c>
      <c r="AC3865" s="86"/>
      <c r="AD3865" s="86"/>
      <c r="AE3865" s="86" t="s">
        <v>66</v>
      </c>
      <c r="AF3865" s="86" t="s">
        <v>73</v>
      </c>
      <c r="AG3865" s="86"/>
      <c r="AH3865" s="86" t="s">
        <v>3509</v>
      </c>
      <c r="AI3865" s="86"/>
      <c r="AJ3865" s="86" t="s">
        <v>46</v>
      </c>
      <c r="AK3865" s="86" t="str">
        <f t="shared" si="1"/>
        <v>ДАХШ РЦАХДП ААИ ЮФУ, отделение г. Зернограда</v>
      </c>
      <c r="AL3865" s="50" t="s">
        <v>3509</v>
      </c>
      <c r="AM3865" s="18"/>
      <c r="AN3865" s="18"/>
      <c r="AO3865" s="18"/>
      <c r="AP3865" s="18"/>
      <c r="AQ3865" s="18"/>
    </row>
    <row r="3866" spans="1:43" ht="38.25" x14ac:dyDescent="0.2">
      <c r="A3866" s="65">
        <v>45635.828294236111</v>
      </c>
      <c r="B3866" s="18" t="s">
        <v>17274</v>
      </c>
      <c r="C3866" s="86" t="s">
        <v>19597</v>
      </c>
      <c r="D3866" s="86" t="s">
        <v>5173</v>
      </c>
      <c r="E3866" s="86" t="s">
        <v>193</v>
      </c>
      <c r="F3866" s="86" t="s">
        <v>1218</v>
      </c>
      <c r="G3866" s="86" t="s">
        <v>42</v>
      </c>
      <c r="H3866" s="60">
        <v>39798</v>
      </c>
      <c r="I3866" s="86">
        <v>89885682040</v>
      </c>
      <c r="J3866" s="47">
        <v>10</v>
      </c>
      <c r="K3866" s="49">
        <v>10</v>
      </c>
      <c r="L3866" s="86" t="s">
        <v>30</v>
      </c>
      <c r="M3866" s="86" t="s">
        <v>31</v>
      </c>
      <c r="N3866" s="86">
        <v>6023</v>
      </c>
      <c r="O3866" s="86">
        <v>161394</v>
      </c>
      <c r="P3866" s="88">
        <v>44923</v>
      </c>
      <c r="Q3866" s="86" t="s">
        <v>58</v>
      </c>
      <c r="R3866" s="50" t="s">
        <v>5174</v>
      </c>
      <c r="S3866" s="86" t="s">
        <v>60</v>
      </c>
      <c r="T3866" s="86"/>
      <c r="U3866" s="86" t="s">
        <v>35</v>
      </c>
      <c r="V3866" s="50" t="s">
        <v>150</v>
      </c>
      <c r="W3866" s="50"/>
      <c r="X3866" s="86"/>
      <c r="Y3866" s="86"/>
      <c r="Z3866" s="86"/>
      <c r="AA3866" s="86"/>
      <c r="AB3866" s="86" t="s">
        <v>5175</v>
      </c>
      <c r="AC3866" s="86"/>
      <c r="AD3866" s="86"/>
      <c r="AE3866" s="86" t="s">
        <v>66</v>
      </c>
      <c r="AF3866" s="86" t="s">
        <v>67</v>
      </c>
      <c r="AG3866" s="86" t="s">
        <v>68</v>
      </c>
      <c r="AH3866" s="86"/>
      <c r="AI3866" s="86"/>
      <c r="AJ3866" s="86" t="s">
        <v>46</v>
      </c>
      <c r="AK386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866" s="50" t="s">
        <v>68</v>
      </c>
      <c r="AM3866" s="18"/>
      <c r="AN3866" s="18"/>
      <c r="AO3866" s="18"/>
      <c r="AP3866" s="18"/>
      <c r="AQ3866" s="18"/>
    </row>
    <row r="3867" spans="1:43" ht="51" x14ac:dyDescent="0.2">
      <c r="A3867" s="65">
        <v>45635.832058460648</v>
      </c>
      <c r="B3867" s="18" t="s">
        <v>17278</v>
      </c>
      <c r="C3867" s="86" t="s">
        <v>19597</v>
      </c>
      <c r="D3867" s="86" t="s">
        <v>10408</v>
      </c>
      <c r="E3867" s="86" t="s">
        <v>75</v>
      </c>
      <c r="F3867" s="86" t="s">
        <v>9790</v>
      </c>
      <c r="G3867" s="86" t="s">
        <v>42</v>
      </c>
      <c r="H3867" s="48">
        <v>39659</v>
      </c>
      <c r="I3867" s="86">
        <v>9967235789</v>
      </c>
      <c r="J3867" s="47">
        <v>10</v>
      </c>
      <c r="K3867" s="49">
        <v>10</v>
      </c>
      <c r="L3867" s="86" t="s">
        <v>30</v>
      </c>
      <c r="M3867" s="86" t="s">
        <v>31</v>
      </c>
      <c r="N3867" s="86">
        <v>3622</v>
      </c>
      <c r="O3867" s="86">
        <v>153754</v>
      </c>
      <c r="P3867" s="87">
        <v>44779</v>
      </c>
      <c r="Q3867" s="86" t="s">
        <v>6311</v>
      </c>
      <c r="R3867" s="50" t="s">
        <v>12249</v>
      </c>
      <c r="S3867" s="86" t="s">
        <v>2068</v>
      </c>
      <c r="T3867" s="86" t="s">
        <v>64</v>
      </c>
      <c r="U3867" s="86" t="s">
        <v>35</v>
      </c>
      <c r="V3867" s="50" t="s">
        <v>6273</v>
      </c>
      <c r="W3867" s="50" t="s">
        <v>12250</v>
      </c>
      <c r="X3867" s="86" t="s">
        <v>2068</v>
      </c>
      <c r="Y3867" s="86" t="s">
        <v>95</v>
      </c>
      <c r="Z3867" s="86" t="s">
        <v>35</v>
      </c>
      <c r="AA3867" s="86" t="s">
        <v>12251</v>
      </c>
      <c r="AB3867" s="86" t="s">
        <v>12252</v>
      </c>
      <c r="AC3867" s="94"/>
      <c r="AD3867" s="86"/>
      <c r="AE3867" s="86" t="s">
        <v>36</v>
      </c>
      <c r="AF3867" s="86" t="s">
        <v>37</v>
      </c>
      <c r="AG3867" s="86"/>
      <c r="AH3867" s="86"/>
      <c r="AI3867" s="86" t="s">
        <v>1268</v>
      </c>
      <c r="AJ3867" s="86" t="s">
        <v>94</v>
      </c>
      <c r="AK3867" s="86" t="str">
        <f t="shared" si="1"/>
        <v>МБОУ Лицей №124 г.о. Самара</v>
      </c>
      <c r="AL3867" s="50" t="s">
        <v>1268</v>
      </c>
      <c r="AM3867" s="18"/>
      <c r="AN3867" s="18"/>
      <c r="AO3867" s="18"/>
      <c r="AP3867" s="18"/>
      <c r="AQ3867" s="18"/>
    </row>
    <row r="3868" spans="1:43" ht="25.5" x14ac:dyDescent="0.2">
      <c r="A3868" s="65">
        <v>45635.837972048612</v>
      </c>
      <c r="B3868" s="18" t="s">
        <v>17281</v>
      </c>
      <c r="C3868" s="86" t="s">
        <v>19597</v>
      </c>
      <c r="D3868" s="86" t="s">
        <v>3091</v>
      </c>
      <c r="E3868" s="86" t="s">
        <v>828</v>
      </c>
      <c r="F3868" s="86" t="s">
        <v>914</v>
      </c>
      <c r="G3868" s="86" t="s">
        <v>42</v>
      </c>
      <c r="H3868" s="60">
        <v>39495</v>
      </c>
      <c r="I3868" s="86">
        <v>89184980203</v>
      </c>
      <c r="J3868" s="47">
        <v>10</v>
      </c>
      <c r="K3868" s="49">
        <v>10</v>
      </c>
      <c r="L3868" s="86" t="s">
        <v>30</v>
      </c>
      <c r="M3868" s="86" t="s">
        <v>31</v>
      </c>
      <c r="N3868" s="89" t="s">
        <v>306</v>
      </c>
      <c r="O3868" s="86">
        <v>139017</v>
      </c>
      <c r="P3868" s="88">
        <v>44637</v>
      </c>
      <c r="Q3868" s="86" t="s">
        <v>155</v>
      </c>
      <c r="R3868" s="50" t="s">
        <v>3092</v>
      </c>
      <c r="S3868" s="86" t="s">
        <v>98</v>
      </c>
      <c r="T3868" s="86"/>
      <c r="U3868" s="86" t="s">
        <v>35</v>
      </c>
      <c r="V3868" s="50" t="s">
        <v>592</v>
      </c>
      <c r="W3868" s="50" t="s">
        <v>3093</v>
      </c>
      <c r="X3868" s="86" t="s">
        <v>98</v>
      </c>
      <c r="Y3868" s="86"/>
      <c r="Z3868" s="86" t="s">
        <v>35</v>
      </c>
      <c r="AA3868" s="86" t="s">
        <v>2132</v>
      </c>
      <c r="AB3868" s="86" t="s">
        <v>3094</v>
      </c>
      <c r="AC3868" s="86" t="s">
        <v>3095</v>
      </c>
      <c r="AD3868" s="86"/>
      <c r="AE3868" s="86" t="s">
        <v>36</v>
      </c>
      <c r="AF3868" s="86" t="s">
        <v>37</v>
      </c>
      <c r="AG3868" s="86"/>
      <c r="AH3868" s="86"/>
      <c r="AI3868" s="86" t="s">
        <v>594</v>
      </c>
      <c r="AJ3868" s="86" t="s">
        <v>39</v>
      </c>
      <c r="AK3868" s="86" t="str">
        <f t="shared" si="1"/>
        <v>МАУ ДО "ДХШ им.С.Д.Эрьзя МО г. Новороссийск"</v>
      </c>
      <c r="AL3868" s="50" t="s">
        <v>594</v>
      </c>
      <c r="AM3868" s="18"/>
      <c r="AN3868" s="18"/>
      <c r="AO3868" s="18"/>
      <c r="AP3868" s="18"/>
      <c r="AQ3868" s="18"/>
    </row>
    <row r="3869" spans="1:43" ht="51" x14ac:dyDescent="0.2">
      <c r="A3869" s="65">
        <v>45635.838092997685</v>
      </c>
      <c r="B3869" s="18" t="s">
        <v>17285</v>
      </c>
      <c r="C3869" s="86" t="s">
        <v>19597</v>
      </c>
      <c r="D3869" s="86" t="s">
        <v>14518</v>
      </c>
      <c r="E3869" s="86" t="s">
        <v>420</v>
      </c>
      <c r="F3869" s="86" t="s">
        <v>326</v>
      </c>
      <c r="G3869" s="86" t="s">
        <v>42</v>
      </c>
      <c r="H3869" s="48">
        <v>39352</v>
      </c>
      <c r="I3869" s="86">
        <v>89302909696</v>
      </c>
      <c r="J3869" s="47">
        <v>10</v>
      </c>
      <c r="K3869" s="49">
        <v>10</v>
      </c>
      <c r="L3869" s="86" t="s">
        <v>30</v>
      </c>
      <c r="M3869" s="86" t="s">
        <v>31</v>
      </c>
      <c r="N3869" s="86">
        <v>2221</v>
      </c>
      <c r="O3869" s="86">
        <v>343780</v>
      </c>
      <c r="P3869" s="87">
        <v>44489</v>
      </c>
      <c r="Q3869" s="86" t="s">
        <v>2275</v>
      </c>
      <c r="R3869" s="50" t="s">
        <v>16751</v>
      </c>
      <c r="S3869" s="86" t="s">
        <v>683</v>
      </c>
      <c r="T3869" s="86" t="s">
        <v>16752</v>
      </c>
      <c r="U3869" s="86" t="s">
        <v>35</v>
      </c>
      <c r="V3869" s="50" t="s">
        <v>823</v>
      </c>
      <c r="W3869" s="50" t="s">
        <v>16753</v>
      </c>
      <c r="X3869" s="86" t="s">
        <v>683</v>
      </c>
      <c r="Y3869" s="86" t="s">
        <v>16754</v>
      </c>
      <c r="Z3869" s="86" t="s">
        <v>35</v>
      </c>
      <c r="AA3869" s="86" t="s">
        <v>823</v>
      </c>
      <c r="AB3869" s="86" t="s">
        <v>16755</v>
      </c>
      <c r="AC3869" s="86" t="s">
        <v>2230</v>
      </c>
      <c r="AD3869" s="86" t="s">
        <v>2230</v>
      </c>
      <c r="AE3869" s="86" t="s">
        <v>36</v>
      </c>
      <c r="AF3869" s="86" t="s">
        <v>37</v>
      </c>
      <c r="AG3869" s="86"/>
      <c r="AH3869" s="86"/>
      <c r="AI3869" s="86" t="s">
        <v>687</v>
      </c>
      <c r="AJ3869" s="86" t="s">
        <v>46</v>
      </c>
      <c r="AK3869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3869" s="50" t="s">
        <v>687</v>
      </c>
      <c r="AM3869" s="18"/>
      <c r="AN3869" s="18"/>
      <c r="AO3869" s="18"/>
      <c r="AP3869" s="18"/>
      <c r="AQ3869" s="18"/>
    </row>
    <row r="3870" spans="1:43" ht="51" x14ac:dyDescent="0.2">
      <c r="A3870" s="65">
        <v>45635.83901693287</v>
      </c>
      <c r="B3870" s="18" t="s">
        <v>17289</v>
      </c>
      <c r="C3870" s="86" t="s">
        <v>19597</v>
      </c>
      <c r="D3870" s="86" t="s">
        <v>13874</v>
      </c>
      <c r="E3870" s="86" t="s">
        <v>69</v>
      </c>
      <c r="F3870" s="86" t="s">
        <v>335</v>
      </c>
      <c r="G3870" s="86" t="s">
        <v>42</v>
      </c>
      <c r="H3870" s="48">
        <v>39532</v>
      </c>
      <c r="I3870" s="86">
        <v>89696561180</v>
      </c>
      <c r="J3870" s="47">
        <v>10</v>
      </c>
      <c r="K3870" s="49">
        <v>10</v>
      </c>
      <c r="L3870" s="86" t="s">
        <v>30</v>
      </c>
      <c r="M3870" s="86" t="s">
        <v>31</v>
      </c>
      <c r="N3870" s="86">
        <v>1821</v>
      </c>
      <c r="O3870" s="86">
        <v>848233</v>
      </c>
      <c r="P3870" s="87">
        <v>44658</v>
      </c>
      <c r="Q3870" s="86" t="s">
        <v>77</v>
      </c>
      <c r="R3870" s="50" t="s">
        <v>13875</v>
      </c>
      <c r="S3870" s="86" t="s">
        <v>78</v>
      </c>
      <c r="T3870" s="86"/>
      <c r="U3870" s="86" t="s">
        <v>35</v>
      </c>
      <c r="V3870" s="50" t="s">
        <v>5295</v>
      </c>
      <c r="W3870" s="50"/>
      <c r="X3870" s="86"/>
      <c r="Y3870" s="86"/>
      <c r="Z3870" s="86"/>
      <c r="AA3870" s="86"/>
      <c r="AB3870" s="86"/>
      <c r="AC3870" s="86"/>
      <c r="AD3870" s="86"/>
      <c r="AE3870" s="86" t="s">
        <v>36</v>
      </c>
      <c r="AF3870" s="86" t="s">
        <v>37</v>
      </c>
      <c r="AG3870" s="86"/>
      <c r="AH3870" s="86"/>
      <c r="AI3870" s="86" t="s">
        <v>45</v>
      </c>
      <c r="AJ3870" s="86" t="s">
        <v>46</v>
      </c>
      <c r="AK3870" s="86" t="str">
        <f t="shared" si="1"/>
        <v>ФГБОУ ВО "Волгоградский государственный социально-педагогический университет" (ВГСПУ), г. Волгоград</v>
      </c>
      <c r="AL3870" s="50" t="s">
        <v>45</v>
      </c>
      <c r="AM3870" s="18"/>
      <c r="AN3870" s="18"/>
      <c r="AO3870" s="18"/>
      <c r="AP3870" s="18"/>
      <c r="AQ3870" s="18"/>
    </row>
    <row r="3871" spans="1:43" ht="25.5" x14ac:dyDescent="0.2">
      <c r="A3871" s="65">
        <v>45635.851294525462</v>
      </c>
      <c r="B3871" s="18" t="s">
        <v>17293</v>
      </c>
      <c r="C3871" s="86" t="s">
        <v>19597</v>
      </c>
      <c r="D3871" s="86" t="s">
        <v>10809</v>
      </c>
      <c r="E3871" s="86" t="s">
        <v>69</v>
      </c>
      <c r="F3871" s="86" t="s">
        <v>369</v>
      </c>
      <c r="G3871" s="86" t="s">
        <v>42</v>
      </c>
      <c r="H3871" s="48">
        <v>39619</v>
      </c>
      <c r="I3871" s="86" t="s">
        <v>10810</v>
      </c>
      <c r="J3871" s="47">
        <v>10</v>
      </c>
      <c r="K3871" s="49">
        <v>10</v>
      </c>
      <c r="L3871" s="86" t="s">
        <v>30</v>
      </c>
      <c r="M3871" s="86" t="s">
        <v>31</v>
      </c>
      <c r="N3871" s="86">
        <v>6022</v>
      </c>
      <c r="O3871" s="86">
        <v>942077</v>
      </c>
      <c r="P3871" s="87">
        <v>44741</v>
      </c>
      <c r="Q3871" s="86" t="s">
        <v>124</v>
      </c>
      <c r="R3871" s="50" t="s">
        <v>4873</v>
      </c>
      <c r="S3871" s="86" t="s">
        <v>60</v>
      </c>
      <c r="T3871" s="86"/>
      <c r="U3871" s="86" t="s">
        <v>35</v>
      </c>
      <c r="V3871" s="50" t="s">
        <v>4874</v>
      </c>
      <c r="W3871" s="50" t="s">
        <v>63</v>
      </c>
      <c r="X3871" s="86" t="s">
        <v>60</v>
      </c>
      <c r="Y3871" s="86"/>
      <c r="Z3871" s="86" t="s">
        <v>35</v>
      </c>
      <c r="AA3871" s="86" t="s">
        <v>150</v>
      </c>
      <c r="AB3871" s="86" t="s">
        <v>10811</v>
      </c>
      <c r="AC3871" s="86"/>
      <c r="AD3871" s="86"/>
      <c r="AE3871" s="86" t="s">
        <v>36</v>
      </c>
      <c r="AF3871" s="86" t="s">
        <v>67</v>
      </c>
      <c r="AG3871" s="86" t="s">
        <v>68</v>
      </c>
      <c r="AH3871" s="86"/>
      <c r="AI3871" s="86"/>
      <c r="AJ3871" s="86" t="s">
        <v>138</v>
      </c>
      <c r="AK387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871" s="50" t="s">
        <v>3863</v>
      </c>
      <c r="AM3871" s="18"/>
      <c r="AN3871" s="18"/>
      <c r="AO3871" s="18"/>
      <c r="AP3871" s="18"/>
      <c r="AQ3871" s="18"/>
    </row>
    <row r="3872" spans="1:43" ht="38.25" x14ac:dyDescent="0.2">
      <c r="A3872" s="65">
        <v>45635.859794004631</v>
      </c>
      <c r="B3872" s="18" t="s">
        <v>17301</v>
      </c>
      <c r="C3872" s="86" t="s">
        <v>19597</v>
      </c>
      <c r="D3872" s="86" t="s">
        <v>888</v>
      </c>
      <c r="E3872" s="86" t="s">
        <v>248</v>
      </c>
      <c r="F3872" s="86" t="s">
        <v>383</v>
      </c>
      <c r="G3872" s="86" t="s">
        <v>42</v>
      </c>
      <c r="H3872" s="60">
        <v>39610</v>
      </c>
      <c r="I3872" s="86">
        <v>9603733328</v>
      </c>
      <c r="J3872" s="47">
        <v>10</v>
      </c>
      <c r="K3872" s="49">
        <v>10</v>
      </c>
      <c r="L3872" s="86" t="s">
        <v>30</v>
      </c>
      <c r="M3872" s="86" t="s">
        <v>31</v>
      </c>
      <c r="N3872" s="86">
        <v>7922</v>
      </c>
      <c r="O3872" s="86">
        <v>849105</v>
      </c>
      <c r="P3872" s="88">
        <v>44733</v>
      </c>
      <c r="Q3872" s="86" t="s">
        <v>5632</v>
      </c>
      <c r="R3872" s="50" t="s">
        <v>5633</v>
      </c>
      <c r="S3872" s="86" t="s">
        <v>251</v>
      </c>
      <c r="T3872" s="86"/>
      <c r="U3872" s="86" t="s">
        <v>35</v>
      </c>
      <c r="V3872" s="50" t="s">
        <v>252</v>
      </c>
      <c r="W3872" s="50"/>
      <c r="X3872" s="86"/>
      <c r="Y3872" s="86"/>
      <c r="Z3872" s="86"/>
      <c r="AA3872" s="86"/>
      <c r="AB3872" s="86"/>
      <c r="AC3872" s="86"/>
      <c r="AD3872" s="86"/>
      <c r="AE3872" s="86" t="s">
        <v>66</v>
      </c>
      <c r="AF3872" s="86" t="s">
        <v>67</v>
      </c>
      <c r="AG3872" s="86" t="s">
        <v>68</v>
      </c>
      <c r="AH3872" s="86"/>
      <c r="AI3872" s="86"/>
      <c r="AJ3872" s="86" t="s">
        <v>39</v>
      </c>
      <c r="AK3872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872" s="50" t="s">
        <v>68</v>
      </c>
      <c r="AM3872" s="18"/>
      <c r="AN3872" s="18"/>
      <c r="AO3872" s="18"/>
      <c r="AP3872" s="18"/>
      <c r="AQ3872" s="18"/>
    </row>
    <row r="3873" spans="1:43" ht="12.75" x14ac:dyDescent="0.2">
      <c r="A3873" s="65">
        <v>45635.874931886574</v>
      </c>
      <c r="B3873" s="18" t="s">
        <v>17304</v>
      </c>
      <c r="C3873" s="86" t="s">
        <v>19597</v>
      </c>
      <c r="D3873" s="86" t="s">
        <v>18397</v>
      </c>
      <c r="E3873" s="86" t="s">
        <v>597</v>
      </c>
      <c r="F3873" s="86" t="s">
        <v>363</v>
      </c>
      <c r="G3873" s="86" t="s">
        <v>18003</v>
      </c>
      <c r="H3873" s="48">
        <v>39330</v>
      </c>
      <c r="I3873" s="86" t="s">
        <v>18398</v>
      </c>
      <c r="J3873" s="47">
        <v>10</v>
      </c>
      <c r="K3873" s="49">
        <v>10</v>
      </c>
      <c r="L3873" s="86" t="s">
        <v>18238</v>
      </c>
      <c r="M3873" s="86" t="s">
        <v>14316</v>
      </c>
      <c r="N3873" s="86">
        <v>3622</v>
      </c>
      <c r="O3873" s="86">
        <v>44966</v>
      </c>
      <c r="P3873" s="87">
        <v>44544</v>
      </c>
      <c r="Q3873" s="86" t="s">
        <v>6311</v>
      </c>
      <c r="R3873" s="50" t="s">
        <v>18324</v>
      </c>
      <c r="S3873" s="86" t="s">
        <v>2068</v>
      </c>
      <c r="T3873" s="86"/>
      <c r="U3873" s="86" t="s">
        <v>35</v>
      </c>
      <c r="V3873" s="50" t="s">
        <v>7679</v>
      </c>
      <c r="W3873" s="50"/>
      <c r="X3873" s="86"/>
      <c r="Y3873" s="86"/>
      <c r="Z3873" s="86"/>
      <c r="AA3873" s="86"/>
      <c r="AB3873" s="86" t="s">
        <v>18325</v>
      </c>
      <c r="AC3873" s="86" t="s">
        <v>18376</v>
      </c>
      <c r="AD3873" s="86"/>
      <c r="AE3873" s="86" t="s">
        <v>18138</v>
      </c>
      <c r="AF3873" s="86" t="s">
        <v>37</v>
      </c>
      <c r="AG3873" s="86"/>
      <c r="AH3873" s="86"/>
      <c r="AI3873" s="86" t="s">
        <v>1268</v>
      </c>
      <c r="AJ3873" s="86" t="s">
        <v>46</v>
      </c>
      <c r="AK3873" s="86" t="str">
        <f t="shared" si="1"/>
        <v>МБОУ Лицей №124 г.о. Самара</v>
      </c>
      <c r="AL3873" s="50" t="s">
        <v>1268</v>
      </c>
      <c r="AM3873" s="18"/>
      <c r="AN3873" s="18"/>
      <c r="AO3873" s="18"/>
      <c r="AP3873" s="18"/>
      <c r="AQ3873" s="18"/>
    </row>
    <row r="3874" spans="1:43" ht="38.25" x14ac:dyDescent="0.2">
      <c r="A3874" s="65">
        <v>45635.884614085648</v>
      </c>
      <c r="B3874" s="18" t="s">
        <v>17311</v>
      </c>
      <c r="C3874" s="86" t="s">
        <v>19597</v>
      </c>
      <c r="D3874" s="86" t="s">
        <v>3715</v>
      </c>
      <c r="E3874" s="86" t="s">
        <v>352</v>
      </c>
      <c r="F3874" s="86" t="s">
        <v>234</v>
      </c>
      <c r="G3874" s="86" t="s">
        <v>42</v>
      </c>
      <c r="H3874" s="60">
        <v>39456</v>
      </c>
      <c r="I3874" s="86">
        <v>89885656233</v>
      </c>
      <c r="J3874" s="47">
        <v>10</v>
      </c>
      <c r="K3874" s="49">
        <v>10</v>
      </c>
      <c r="L3874" s="86" t="s">
        <v>30</v>
      </c>
      <c r="M3874" s="86" t="s">
        <v>31</v>
      </c>
      <c r="N3874" s="86">
        <v>6021</v>
      </c>
      <c r="O3874" s="86">
        <v>744376</v>
      </c>
      <c r="P3874" s="88">
        <v>44595</v>
      </c>
      <c r="Q3874" s="86" t="s">
        <v>124</v>
      </c>
      <c r="R3874" s="50" t="s">
        <v>3716</v>
      </c>
      <c r="S3874" s="86" t="s">
        <v>60</v>
      </c>
      <c r="T3874" s="86"/>
      <c r="U3874" s="86" t="s">
        <v>35</v>
      </c>
      <c r="V3874" s="50" t="s">
        <v>150</v>
      </c>
      <c r="W3874" s="50" t="s">
        <v>63</v>
      </c>
      <c r="X3874" s="86" t="s">
        <v>60</v>
      </c>
      <c r="Y3874" s="86"/>
      <c r="Z3874" s="86" t="s">
        <v>35</v>
      </c>
      <c r="AA3874" s="86" t="s">
        <v>150</v>
      </c>
      <c r="AB3874" s="86"/>
      <c r="AC3874" s="86"/>
      <c r="AD3874" s="86"/>
      <c r="AE3874" s="86" t="s">
        <v>36</v>
      </c>
      <c r="AF3874" s="86" t="s">
        <v>67</v>
      </c>
      <c r="AG3874" s="86" t="s">
        <v>68</v>
      </c>
      <c r="AH3874" s="86"/>
      <c r="AI3874" s="86"/>
      <c r="AJ3874" s="86" t="s">
        <v>94</v>
      </c>
      <c r="AK387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874" s="50" t="s">
        <v>68</v>
      </c>
      <c r="AM3874" s="18"/>
      <c r="AN3874" s="18"/>
      <c r="AO3874" s="18"/>
      <c r="AP3874" s="18"/>
      <c r="AQ3874" s="18"/>
    </row>
    <row r="3875" spans="1:43" ht="38.25" x14ac:dyDescent="0.2">
      <c r="A3875" s="65">
        <v>45635.891161180552</v>
      </c>
      <c r="B3875" s="18" t="s">
        <v>17314</v>
      </c>
      <c r="C3875" s="86" t="s">
        <v>19597</v>
      </c>
      <c r="D3875" s="86" t="s">
        <v>2559</v>
      </c>
      <c r="E3875" s="86" t="s">
        <v>218</v>
      </c>
      <c r="F3875" s="86" t="s">
        <v>76</v>
      </c>
      <c r="G3875" s="86" t="s">
        <v>42</v>
      </c>
      <c r="H3875" s="60">
        <v>39696</v>
      </c>
      <c r="I3875" s="86">
        <v>89381610786</v>
      </c>
      <c r="J3875" s="47">
        <v>10</v>
      </c>
      <c r="K3875" s="49">
        <v>10</v>
      </c>
      <c r="L3875" s="86" t="s">
        <v>30</v>
      </c>
      <c r="M3875" s="86" t="s">
        <v>31</v>
      </c>
      <c r="N3875" s="86">
        <v>6023</v>
      </c>
      <c r="O3875" s="89" t="s">
        <v>2560</v>
      </c>
      <c r="P3875" s="88">
        <v>44819</v>
      </c>
      <c r="Q3875" s="86" t="s">
        <v>2296</v>
      </c>
      <c r="R3875" s="50" t="s">
        <v>2561</v>
      </c>
      <c r="S3875" s="86" t="s">
        <v>60</v>
      </c>
      <c r="T3875" s="86" t="s">
        <v>64</v>
      </c>
      <c r="U3875" s="86" t="s">
        <v>35</v>
      </c>
      <c r="V3875" s="50" t="s">
        <v>2280</v>
      </c>
      <c r="W3875" s="50" t="s">
        <v>2562</v>
      </c>
      <c r="X3875" s="86" t="s">
        <v>60</v>
      </c>
      <c r="Y3875" s="86" t="s">
        <v>64</v>
      </c>
      <c r="Z3875" s="86" t="s">
        <v>35</v>
      </c>
      <c r="AA3875" s="86" t="s">
        <v>2280</v>
      </c>
      <c r="AB3875" s="86" t="s">
        <v>2288</v>
      </c>
      <c r="AC3875" s="86"/>
      <c r="AD3875" s="86"/>
      <c r="AE3875" s="86" t="s">
        <v>66</v>
      </c>
      <c r="AF3875" s="86" t="s">
        <v>73</v>
      </c>
      <c r="AG3875" s="86"/>
      <c r="AH3875" s="86" t="s">
        <v>724</v>
      </c>
      <c r="AI3875" s="86"/>
      <c r="AJ3875" s="86" t="s">
        <v>46</v>
      </c>
      <c r="AK3875" s="86" t="str">
        <f t="shared" si="1"/>
        <v>МБУ ДО ДХШ г. Волгодонск</v>
      </c>
      <c r="AL3875" s="50" t="s">
        <v>724</v>
      </c>
      <c r="AM3875" s="18"/>
      <c r="AN3875" s="18"/>
      <c r="AO3875" s="18"/>
      <c r="AP3875" s="18"/>
      <c r="AQ3875" s="18"/>
    </row>
    <row r="3876" spans="1:43" ht="12.75" x14ac:dyDescent="0.2">
      <c r="A3876" s="65">
        <v>45635.909402349542</v>
      </c>
      <c r="B3876" s="18" t="s">
        <v>17317</v>
      </c>
      <c r="C3876" s="86" t="s">
        <v>19597</v>
      </c>
      <c r="D3876" s="86" t="s">
        <v>15163</v>
      </c>
      <c r="E3876" s="86" t="s">
        <v>56</v>
      </c>
      <c r="F3876" s="86" t="s">
        <v>57</v>
      </c>
      <c r="G3876" s="86" t="s">
        <v>42</v>
      </c>
      <c r="H3876" s="48">
        <v>39488</v>
      </c>
      <c r="I3876" s="86">
        <v>89281066966</v>
      </c>
      <c r="J3876" s="47">
        <v>10</v>
      </c>
      <c r="K3876" s="49">
        <v>10</v>
      </c>
      <c r="L3876" s="86" t="s">
        <v>30</v>
      </c>
      <c r="M3876" s="86" t="s">
        <v>31</v>
      </c>
      <c r="N3876" s="86">
        <v>6021</v>
      </c>
      <c r="O3876" s="86">
        <v>743435</v>
      </c>
      <c r="P3876" s="87">
        <v>44610</v>
      </c>
      <c r="Q3876" s="86" t="s">
        <v>124</v>
      </c>
      <c r="R3876" s="50" t="s">
        <v>7347</v>
      </c>
      <c r="S3876" s="86" t="s">
        <v>60</v>
      </c>
      <c r="T3876" s="86"/>
      <c r="U3876" s="86" t="s">
        <v>35</v>
      </c>
      <c r="V3876" s="50" t="s">
        <v>3027</v>
      </c>
      <c r="W3876" s="50" t="s">
        <v>3476</v>
      </c>
      <c r="X3876" s="86" t="s">
        <v>60</v>
      </c>
      <c r="Y3876" s="86"/>
      <c r="Z3876" s="86" t="s">
        <v>35</v>
      </c>
      <c r="AA3876" s="86" t="s">
        <v>3027</v>
      </c>
      <c r="AB3876" s="86" t="s">
        <v>15164</v>
      </c>
      <c r="AC3876" s="86"/>
      <c r="AD3876" s="86"/>
      <c r="AE3876" s="86" t="s">
        <v>66</v>
      </c>
      <c r="AF3876" s="86" t="s">
        <v>73</v>
      </c>
      <c r="AG3876" s="86"/>
      <c r="AH3876" s="86" t="s">
        <v>1351</v>
      </c>
      <c r="AI3876" s="86"/>
      <c r="AJ3876" s="86" t="s">
        <v>39</v>
      </c>
      <c r="AK3876" s="86" t="str">
        <f t="shared" si="1"/>
        <v>МБУ ДО ДШИ г. Волгодонск</v>
      </c>
      <c r="AL3876" s="50" t="s">
        <v>1351</v>
      </c>
      <c r="AM3876" s="18"/>
      <c r="AN3876" s="18"/>
      <c r="AO3876" s="18"/>
      <c r="AP3876" s="18"/>
      <c r="AQ3876" s="18"/>
    </row>
    <row r="3877" spans="1:43" ht="25.5" x14ac:dyDescent="0.2">
      <c r="A3877" s="65">
        <v>45635.912334293986</v>
      </c>
      <c r="B3877" s="18" t="s">
        <v>17323</v>
      </c>
      <c r="C3877" s="86" t="s">
        <v>19597</v>
      </c>
      <c r="D3877" s="86" t="s">
        <v>1803</v>
      </c>
      <c r="E3877" s="86" t="s">
        <v>1004</v>
      </c>
      <c r="F3877" s="86" t="s">
        <v>700</v>
      </c>
      <c r="G3877" s="86" t="s">
        <v>42</v>
      </c>
      <c r="H3877" s="60">
        <v>39449</v>
      </c>
      <c r="I3877" s="86">
        <v>89624276142</v>
      </c>
      <c r="J3877" s="47">
        <v>10</v>
      </c>
      <c r="K3877" s="49">
        <v>10</v>
      </c>
      <c r="L3877" s="86" t="s">
        <v>30</v>
      </c>
      <c r="M3877" s="86" t="s">
        <v>31</v>
      </c>
      <c r="N3877" s="89" t="s">
        <v>346</v>
      </c>
      <c r="O3877" s="86">
        <v>851849</v>
      </c>
      <c r="P3877" s="88">
        <v>39465</v>
      </c>
      <c r="Q3877" s="86" t="s">
        <v>1214</v>
      </c>
      <c r="R3877" s="50" t="s">
        <v>1804</v>
      </c>
      <c r="S3877" s="86" t="s">
        <v>164</v>
      </c>
      <c r="T3877" s="86" t="s">
        <v>502</v>
      </c>
      <c r="U3877" s="86" t="s">
        <v>35</v>
      </c>
      <c r="V3877" s="50" t="s">
        <v>771</v>
      </c>
      <c r="W3877" s="50" t="s">
        <v>1805</v>
      </c>
      <c r="X3877" s="86" t="s">
        <v>164</v>
      </c>
      <c r="Y3877" s="86" t="s">
        <v>502</v>
      </c>
      <c r="Z3877" s="86" t="s">
        <v>35</v>
      </c>
      <c r="AA3877" s="86" t="s">
        <v>771</v>
      </c>
      <c r="AB3877" s="86" t="s">
        <v>1806</v>
      </c>
      <c r="AC3877" s="86" t="s">
        <v>1807</v>
      </c>
      <c r="AD3877" s="86"/>
      <c r="AE3877" s="86" t="s">
        <v>66</v>
      </c>
      <c r="AF3877" s="86" t="s">
        <v>37</v>
      </c>
      <c r="AG3877" s="86"/>
      <c r="AH3877" s="86"/>
      <c r="AI3877" s="86" t="s">
        <v>169</v>
      </c>
      <c r="AJ3877" s="86" t="s">
        <v>39</v>
      </c>
      <c r="AK3877" s="86" t="str">
        <f t="shared" si="1"/>
        <v>МБУ ДО "Детская художественная школа" г. Ставрополь</v>
      </c>
      <c r="AL3877" s="50" t="s">
        <v>169</v>
      </c>
      <c r="AM3877" s="18"/>
      <c r="AN3877" s="18"/>
      <c r="AO3877" s="18"/>
      <c r="AP3877" s="18"/>
      <c r="AQ3877" s="18"/>
    </row>
    <row r="3878" spans="1:43" ht="38.25" x14ac:dyDescent="0.2">
      <c r="A3878" s="65">
        <v>45635.919321354166</v>
      </c>
      <c r="B3878" s="18" t="s">
        <v>15822</v>
      </c>
      <c r="C3878" s="86" t="s">
        <v>19597</v>
      </c>
      <c r="D3878" s="86" t="s">
        <v>12291</v>
      </c>
      <c r="E3878" s="86" t="s">
        <v>96</v>
      </c>
      <c r="F3878" s="86" t="s">
        <v>49</v>
      </c>
      <c r="G3878" s="86" t="s">
        <v>42</v>
      </c>
      <c r="H3878" s="48">
        <v>39837</v>
      </c>
      <c r="I3878" s="86">
        <v>9515055658</v>
      </c>
      <c r="J3878" s="47">
        <v>10</v>
      </c>
      <c r="K3878" s="49">
        <v>10</v>
      </c>
      <c r="L3878" s="86" t="s">
        <v>30</v>
      </c>
      <c r="M3878" s="86" t="s">
        <v>31</v>
      </c>
      <c r="N3878" s="86">
        <v>6023</v>
      </c>
      <c r="O3878" s="86">
        <v>216530</v>
      </c>
      <c r="P3878" s="87">
        <v>44965</v>
      </c>
      <c r="Q3878" s="86" t="s">
        <v>58</v>
      </c>
      <c r="R3878" s="50" t="s">
        <v>9210</v>
      </c>
      <c r="S3878" s="86" t="s">
        <v>60</v>
      </c>
      <c r="T3878" s="86"/>
      <c r="U3878" s="86" t="s">
        <v>35</v>
      </c>
      <c r="V3878" s="50" t="s">
        <v>150</v>
      </c>
      <c r="W3878" s="50" t="s">
        <v>63</v>
      </c>
      <c r="X3878" s="86" t="s">
        <v>60</v>
      </c>
      <c r="Y3878" s="86"/>
      <c r="Z3878" s="86" t="s">
        <v>35</v>
      </c>
      <c r="AA3878" s="86" t="s">
        <v>150</v>
      </c>
      <c r="AB3878" s="86" t="s">
        <v>12292</v>
      </c>
      <c r="AC3878" s="86"/>
      <c r="AD3878" s="86"/>
      <c r="AE3878" s="86" t="s">
        <v>66</v>
      </c>
      <c r="AF3878" s="86" t="s">
        <v>67</v>
      </c>
      <c r="AG3878" s="86" t="s">
        <v>68</v>
      </c>
      <c r="AH3878" s="86"/>
      <c r="AI3878" s="86"/>
      <c r="AJ3878" s="86" t="s">
        <v>94</v>
      </c>
      <c r="AK387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878" s="50" t="s">
        <v>68</v>
      </c>
      <c r="AM3878" s="18"/>
      <c r="AN3878" s="18"/>
      <c r="AO3878" s="18"/>
      <c r="AP3878" s="18"/>
      <c r="AQ3878" s="18"/>
    </row>
    <row r="3879" spans="1:43" ht="38.25" x14ac:dyDescent="0.2">
      <c r="A3879" s="65">
        <v>45635.926909456015</v>
      </c>
      <c r="B3879" s="18" t="s">
        <v>15822</v>
      </c>
      <c r="C3879" s="86" t="s">
        <v>19597</v>
      </c>
      <c r="D3879" s="86" t="s">
        <v>6517</v>
      </c>
      <c r="E3879" s="86" t="s">
        <v>182</v>
      </c>
      <c r="F3879" s="86" t="s">
        <v>57</v>
      </c>
      <c r="G3879" s="86" t="s">
        <v>42</v>
      </c>
      <c r="H3879" s="48">
        <v>39490</v>
      </c>
      <c r="I3879" s="86" t="s">
        <v>12486</v>
      </c>
      <c r="J3879" s="47">
        <v>10</v>
      </c>
      <c r="K3879" s="49">
        <v>10</v>
      </c>
      <c r="L3879" s="86" t="s">
        <v>30</v>
      </c>
      <c r="M3879" s="86" t="s">
        <v>31</v>
      </c>
      <c r="N3879" s="86">
        <v>4721</v>
      </c>
      <c r="O3879" s="86">
        <v>755804</v>
      </c>
      <c r="P3879" s="87">
        <v>44625</v>
      </c>
      <c r="Q3879" s="86" t="s">
        <v>12487</v>
      </c>
      <c r="R3879" s="50" t="s">
        <v>11792</v>
      </c>
      <c r="S3879" s="86" t="s">
        <v>9644</v>
      </c>
      <c r="T3879" s="86"/>
      <c r="U3879" s="86" t="s">
        <v>35</v>
      </c>
      <c r="V3879" s="50" t="s">
        <v>11793</v>
      </c>
      <c r="W3879" s="50" t="s">
        <v>12488</v>
      </c>
      <c r="X3879" s="86" t="s">
        <v>9644</v>
      </c>
      <c r="Y3879" s="86"/>
      <c r="Z3879" s="86" t="s">
        <v>35</v>
      </c>
      <c r="AA3879" s="86" t="s">
        <v>11793</v>
      </c>
      <c r="AB3879" s="86" t="s">
        <v>12489</v>
      </c>
      <c r="AC3879" s="86" t="s">
        <v>12489</v>
      </c>
      <c r="AD3879" s="86" t="s">
        <v>12489</v>
      </c>
      <c r="AE3879" s="86" t="s">
        <v>36</v>
      </c>
      <c r="AF3879" s="86" t="s">
        <v>37</v>
      </c>
      <c r="AG3879" s="86"/>
      <c r="AH3879" s="86"/>
      <c r="AI3879" s="86" t="s">
        <v>9648</v>
      </c>
      <c r="AJ3879" s="86" t="s">
        <v>94</v>
      </c>
      <c r="AK3879" s="86" t="str">
        <f t="shared" si="1"/>
        <v>МБУ ДО Детская художественная школа г. Североморск</v>
      </c>
      <c r="AL3879" s="50" t="s">
        <v>9648</v>
      </c>
      <c r="AM3879" s="18"/>
      <c r="AN3879" s="18"/>
      <c r="AO3879" s="18"/>
      <c r="AP3879" s="18"/>
      <c r="AQ3879" s="18"/>
    </row>
    <row r="3880" spans="1:43" ht="38.25" x14ac:dyDescent="0.2">
      <c r="A3880" s="65">
        <v>45635.931737418985</v>
      </c>
      <c r="B3880" s="18" t="s">
        <v>17333</v>
      </c>
      <c r="C3880" s="86" t="s">
        <v>19597</v>
      </c>
      <c r="D3880" s="86" t="s">
        <v>8908</v>
      </c>
      <c r="E3880" s="86" t="s">
        <v>680</v>
      </c>
      <c r="F3880" s="86" t="s">
        <v>464</v>
      </c>
      <c r="G3880" s="86" t="s">
        <v>42</v>
      </c>
      <c r="H3880" s="48">
        <v>39854</v>
      </c>
      <c r="I3880" s="86">
        <v>89198773799</v>
      </c>
      <c r="J3880" s="47">
        <v>10</v>
      </c>
      <c r="K3880" s="49">
        <v>10</v>
      </c>
      <c r="L3880" s="86" t="s">
        <v>30</v>
      </c>
      <c r="M3880" s="86" t="s">
        <v>31</v>
      </c>
      <c r="N3880" s="86">
        <v>6023</v>
      </c>
      <c r="O3880" s="86">
        <v>246403</v>
      </c>
      <c r="P3880" s="87">
        <v>44984</v>
      </c>
      <c r="Q3880" s="86" t="s">
        <v>3861</v>
      </c>
      <c r="R3880" s="50" t="s">
        <v>10741</v>
      </c>
      <c r="S3880" s="86" t="s">
        <v>60</v>
      </c>
      <c r="T3880" s="94"/>
      <c r="U3880" s="86" t="s">
        <v>35</v>
      </c>
      <c r="V3880" s="50" t="s">
        <v>62</v>
      </c>
      <c r="W3880" s="50" t="s">
        <v>63</v>
      </c>
      <c r="X3880" s="86" t="s">
        <v>60</v>
      </c>
      <c r="Y3880" s="86"/>
      <c r="Z3880" s="86" t="s">
        <v>35</v>
      </c>
      <c r="AA3880" s="86" t="s">
        <v>150</v>
      </c>
      <c r="AB3880" s="86" t="s">
        <v>10742</v>
      </c>
      <c r="AC3880" s="86" t="s">
        <v>10743</v>
      </c>
      <c r="AD3880" s="86" t="s">
        <v>10744</v>
      </c>
      <c r="AE3880" s="86" t="s">
        <v>36</v>
      </c>
      <c r="AF3880" s="86" t="s">
        <v>67</v>
      </c>
      <c r="AG3880" s="86" t="s">
        <v>68</v>
      </c>
      <c r="AH3880" s="86"/>
      <c r="AI3880" s="86"/>
      <c r="AJ3880" s="86" t="s">
        <v>138</v>
      </c>
      <c r="AK388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880" s="50" t="s">
        <v>68</v>
      </c>
      <c r="AM3880" s="18"/>
      <c r="AN3880" s="18"/>
      <c r="AO3880" s="18"/>
      <c r="AP3880" s="18"/>
      <c r="AQ3880" s="18"/>
    </row>
    <row r="3881" spans="1:43" ht="38.25" x14ac:dyDescent="0.2">
      <c r="A3881" s="65">
        <v>45635.933111423612</v>
      </c>
      <c r="B3881" s="18" t="s">
        <v>17334</v>
      </c>
      <c r="C3881" s="86" t="s">
        <v>19597</v>
      </c>
      <c r="D3881" s="86" t="s">
        <v>6625</v>
      </c>
      <c r="E3881" s="86" t="s">
        <v>699</v>
      </c>
      <c r="F3881" s="86" t="s">
        <v>2042</v>
      </c>
      <c r="G3881" s="86" t="s">
        <v>42</v>
      </c>
      <c r="H3881" s="60">
        <v>39605</v>
      </c>
      <c r="I3881" s="86">
        <v>89065972689</v>
      </c>
      <c r="J3881" s="47">
        <v>10</v>
      </c>
      <c r="K3881" s="49">
        <v>10</v>
      </c>
      <c r="L3881" s="86" t="s">
        <v>30</v>
      </c>
      <c r="M3881" s="86" t="s">
        <v>31</v>
      </c>
      <c r="N3881" s="86">
        <v>206007</v>
      </c>
      <c r="O3881" s="86">
        <v>6822</v>
      </c>
      <c r="P3881" s="88">
        <v>44728</v>
      </c>
      <c r="Q3881" s="86" t="s">
        <v>471</v>
      </c>
      <c r="R3881" s="50" t="s">
        <v>6626</v>
      </c>
      <c r="S3881" s="86" t="s">
        <v>473</v>
      </c>
      <c r="T3881" s="86" t="s">
        <v>6627</v>
      </c>
      <c r="U3881" s="86" t="s">
        <v>35</v>
      </c>
      <c r="V3881" s="50" t="s">
        <v>6628</v>
      </c>
      <c r="W3881" s="50" t="s">
        <v>6629</v>
      </c>
      <c r="X3881" s="86" t="s">
        <v>473</v>
      </c>
      <c r="Y3881" s="86" t="s">
        <v>6627</v>
      </c>
      <c r="Z3881" s="86" t="s">
        <v>35</v>
      </c>
      <c r="AA3881" s="86" t="s">
        <v>6628</v>
      </c>
      <c r="AB3881" s="86" t="s">
        <v>6630</v>
      </c>
      <c r="AC3881" s="86"/>
      <c r="AD3881" s="86"/>
      <c r="AE3881" s="86" t="s">
        <v>36</v>
      </c>
      <c r="AF3881" s="86" t="s">
        <v>37</v>
      </c>
      <c r="AG3881" s="86"/>
      <c r="AH3881" s="86"/>
      <c r="AI3881" s="86" t="s">
        <v>491</v>
      </c>
      <c r="AJ3881" s="86" t="s">
        <v>94</v>
      </c>
      <c r="AK3881" s="86" t="str">
        <f t="shared" si="1"/>
        <v>МБОУ ДО «ДХШ № 2 ПДИ имени В.Д. Поленова» г. Тамбов</v>
      </c>
      <c r="AL3881" s="50" t="s">
        <v>491</v>
      </c>
      <c r="AM3881" s="18"/>
      <c r="AN3881" s="18"/>
      <c r="AO3881" s="18"/>
      <c r="AP3881" s="18"/>
      <c r="AQ3881" s="18"/>
    </row>
    <row r="3882" spans="1:43" ht="38.25" x14ac:dyDescent="0.2">
      <c r="A3882" s="65">
        <v>45635.933678692134</v>
      </c>
      <c r="B3882" s="18" t="s">
        <v>17338</v>
      </c>
      <c r="C3882" s="86" t="s">
        <v>19597</v>
      </c>
      <c r="D3882" s="86" t="s">
        <v>13000</v>
      </c>
      <c r="E3882" s="86" t="s">
        <v>10494</v>
      </c>
      <c r="F3882" s="86" t="s">
        <v>700</v>
      </c>
      <c r="G3882" s="86" t="s">
        <v>42</v>
      </c>
      <c r="H3882" s="48">
        <v>39927</v>
      </c>
      <c r="I3882" s="86">
        <v>89085195722</v>
      </c>
      <c r="J3882" s="47">
        <v>10</v>
      </c>
      <c r="K3882" s="49">
        <v>10</v>
      </c>
      <c r="L3882" s="86" t="s">
        <v>30</v>
      </c>
      <c r="M3882" s="86" t="s">
        <v>31</v>
      </c>
      <c r="N3882" s="86">
        <v>6023</v>
      </c>
      <c r="O3882" s="86">
        <v>274765</v>
      </c>
      <c r="P3882" s="87">
        <v>45063</v>
      </c>
      <c r="Q3882" s="86" t="s">
        <v>71</v>
      </c>
      <c r="R3882" s="50" t="s">
        <v>13001</v>
      </c>
      <c r="S3882" s="86" t="s">
        <v>60</v>
      </c>
      <c r="T3882" s="86"/>
      <c r="U3882" s="86" t="s">
        <v>35</v>
      </c>
      <c r="V3882" s="50" t="s">
        <v>150</v>
      </c>
      <c r="W3882" s="50" t="s">
        <v>107</v>
      </c>
      <c r="X3882" s="86" t="s">
        <v>60</v>
      </c>
      <c r="Y3882" s="86"/>
      <c r="Z3882" s="86" t="s">
        <v>35</v>
      </c>
      <c r="AA3882" s="86" t="s">
        <v>150</v>
      </c>
      <c r="AB3882" s="86" t="s">
        <v>13002</v>
      </c>
      <c r="AC3882" s="86"/>
      <c r="AD3882" s="86"/>
      <c r="AE3882" s="86" t="s">
        <v>36</v>
      </c>
      <c r="AF3882" s="86" t="s">
        <v>67</v>
      </c>
      <c r="AG3882" s="86" t="s">
        <v>68</v>
      </c>
      <c r="AH3882" s="86"/>
      <c r="AI3882" s="86"/>
      <c r="AJ3882" s="86" t="s">
        <v>46</v>
      </c>
      <c r="AK3882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882" s="50" t="s">
        <v>68</v>
      </c>
      <c r="AM3882" s="18"/>
      <c r="AN3882" s="18"/>
      <c r="AO3882" s="18"/>
      <c r="AP3882" s="18"/>
      <c r="AQ3882" s="18"/>
    </row>
    <row r="3883" spans="1:43" ht="25.5" x14ac:dyDescent="0.2">
      <c r="A3883" s="65">
        <v>45635.937367858802</v>
      </c>
      <c r="B3883" s="18" t="s">
        <v>17343</v>
      </c>
      <c r="C3883" s="86" t="s">
        <v>19597</v>
      </c>
      <c r="D3883" s="86" t="s">
        <v>17511</v>
      </c>
      <c r="E3883" s="86" t="s">
        <v>1198</v>
      </c>
      <c r="F3883" s="86" t="s">
        <v>914</v>
      </c>
      <c r="G3883" s="86" t="s">
        <v>42</v>
      </c>
      <c r="H3883" s="48">
        <v>39708</v>
      </c>
      <c r="I3883" s="86">
        <v>89625779078</v>
      </c>
      <c r="J3883" s="47">
        <v>10</v>
      </c>
      <c r="K3883" s="49">
        <v>10</v>
      </c>
      <c r="L3883" s="86" t="s">
        <v>30</v>
      </c>
      <c r="M3883" s="86" t="s">
        <v>31</v>
      </c>
      <c r="N3883" s="86">
        <v>9222</v>
      </c>
      <c r="O3883" s="86">
        <v>163287</v>
      </c>
      <c r="P3883" s="87">
        <v>44853</v>
      </c>
      <c r="Q3883" s="86" t="s">
        <v>557</v>
      </c>
      <c r="R3883" s="50" t="s">
        <v>535</v>
      </c>
      <c r="S3883" s="86" t="s">
        <v>558</v>
      </c>
      <c r="T3883" s="86"/>
      <c r="U3883" s="86" t="s">
        <v>35</v>
      </c>
      <c r="V3883" s="50" t="s">
        <v>9715</v>
      </c>
      <c r="W3883" s="50"/>
      <c r="X3883" s="86"/>
      <c r="Y3883" s="86"/>
      <c r="Z3883" s="86"/>
      <c r="AA3883" s="86"/>
      <c r="AB3883" s="86" t="s">
        <v>17512</v>
      </c>
      <c r="AC3883" s="86"/>
      <c r="AD3883" s="86"/>
      <c r="AE3883" s="86" t="s">
        <v>36</v>
      </c>
      <c r="AF3883" s="86" t="s">
        <v>37</v>
      </c>
      <c r="AG3883" s="86"/>
      <c r="AH3883" s="86"/>
      <c r="AI3883" s="86" t="s">
        <v>1501</v>
      </c>
      <c r="AJ3883" s="86" t="s">
        <v>46</v>
      </c>
      <c r="AK3883" s="86" t="str">
        <f t="shared" si="1"/>
        <v>МАУ ДО "ДХШ №2" г. Набережные Челны</v>
      </c>
      <c r="AL3883" s="50" t="s">
        <v>1501</v>
      </c>
      <c r="AM3883" s="18"/>
      <c r="AN3883" s="18"/>
      <c r="AO3883" s="18"/>
      <c r="AP3883" s="18"/>
      <c r="AQ3883" s="18"/>
    </row>
    <row r="3884" spans="1:43" ht="38.25" x14ac:dyDescent="0.2">
      <c r="A3884" s="65">
        <v>45635.942076493055</v>
      </c>
      <c r="B3884" s="18" t="s">
        <v>17352</v>
      </c>
      <c r="C3884" s="86" t="s">
        <v>19597</v>
      </c>
      <c r="D3884" s="86" t="s">
        <v>4188</v>
      </c>
      <c r="E3884" s="86" t="s">
        <v>334</v>
      </c>
      <c r="F3884" s="86" t="s">
        <v>214</v>
      </c>
      <c r="G3884" s="86" t="s">
        <v>42</v>
      </c>
      <c r="H3884" s="60">
        <v>39568</v>
      </c>
      <c r="I3884" s="86" t="s">
        <v>5233</v>
      </c>
      <c r="J3884" s="47">
        <v>10</v>
      </c>
      <c r="K3884" s="49">
        <v>10</v>
      </c>
      <c r="L3884" s="86" t="s">
        <v>30</v>
      </c>
      <c r="M3884" s="86" t="s">
        <v>31</v>
      </c>
      <c r="N3884" s="86">
        <v>6021</v>
      </c>
      <c r="O3884" s="86">
        <v>829997</v>
      </c>
      <c r="P3884" s="88">
        <v>44734</v>
      </c>
      <c r="Q3884" s="86" t="s">
        <v>124</v>
      </c>
      <c r="R3884" s="50" t="s">
        <v>5209</v>
      </c>
      <c r="S3884" s="86" t="s">
        <v>60</v>
      </c>
      <c r="T3884" s="86" t="s">
        <v>64</v>
      </c>
      <c r="U3884" s="86" t="s">
        <v>35</v>
      </c>
      <c r="V3884" s="50" t="s">
        <v>106</v>
      </c>
      <c r="W3884" s="50" t="s">
        <v>63</v>
      </c>
      <c r="X3884" s="86" t="s">
        <v>60</v>
      </c>
      <c r="Y3884" s="86" t="s">
        <v>64</v>
      </c>
      <c r="Z3884" s="86" t="s">
        <v>35</v>
      </c>
      <c r="AA3884" s="86" t="s">
        <v>106</v>
      </c>
      <c r="AB3884" s="86"/>
      <c r="AC3884" s="86"/>
      <c r="AD3884" s="86"/>
      <c r="AE3884" s="86" t="s">
        <v>36</v>
      </c>
      <c r="AF3884" s="86" t="s">
        <v>67</v>
      </c>
      <c r="AG3884" s="86" t="s">
        <v>68</v>
      </c>
      <c r="AH3884" s="86"/>
      <c r="AI3884" s="86"/>
      <c r="AJ3884" s="86" t="s">
        <v>39</v>
      </c>
      <c r="AK388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884" s="50" t="s">
        <v>68</v>
      </c>
      <c r="AM3884" s="18"/>
      <c r="AN3884" s="18"/>
      <c r="AO3884" s="18"/>
      <c r="AP3884" s="18"/>
      <c r="AQ3884" s="18"/>
    </row>
    <row r="3885" spans="1:43" ht="38.25" x14ac:dyDescent="0.2">
      <c r="A3885" s="65">
        <v>45635.961049328704</v>
      </c>
      <c r="B3885" s="18" t="s">
        <v>17356</v>
      </c>
      <c r="C3885" s="86" t="s">
        <v>19597</v>
      </c>
      <c r="D3885" s="86" t="s">
        <v>18934</v>
      </c>
      <c r="E3885" s="86" t="s">
        <v>716</v>
      </c>
      <c r="F3885" s="86" t="s">
        <v>18935</v>
      </c>
      <c r="G3885" s="86" t="s">
        <v>42</v>
      </c>
      <c r="H3885" s="48">
        <v>39516</v>
      </c>
      <c r="I3885" s="86">
        <v>88622522810</v>
      </c>
      <c r="J3885" s="47">
        <v>10</v>
      </c>
      <c r="K3885" s="49">
        <v>10</v>
      </c>
      <c r="L3885" s="86" t="s">
        <v>30</v>
      </c>
      <c r="M3885" s="86" t="s">
        <v>31</v>
      </c>
      <c r="N3885" s="89" t="s">
        <v>306</v>
      </c>
      <c r="O3885" s="86">
        <v>181166</v>
      </c>
      <c r="P3885" s="87">
        <v>44655</v>
      </c>
      <c r="Q3885" s="86" t="s">
        <v>271</v>
      </c>
      <c r="R3885" s="50" t="s">
        <v>18918</v>
      </c>
      <c r="S3885" s="86" t="s">
        <v>98</v>
      </c>
      <c r="T3885" s="94"/>
      <c r="U3885" s="86" t="s">
        <v>35</v>
      </c>
      <c r="V3885" s="50" t="s">
        <v>18919</v>
      </c>
      <c r="W3885" s="50" t="s">
        <v>18925</v>
      </c>
      <c r="X3885" s="86" t="s">
        <v>98</v>
      </c>
      <c r="Y3885" s="86"/>
      <c r="Z3885" s="86" t="s">
        <v>35</v>
      </c>
      <c r="AA3885" s="86" t="s">
        <v>18919</v>
      </c>
      <c r="AB3885" s="86" t="s">
        <v>18933</v>
      </c>
      <c r="AC3885" s="94"/>
      <c r="AD3885" s="86"/>
      <c r="AE3885" s="86" t="s">
        <v>36</v>
      </c>
      <c r="AF3885" s="86" t="s">
        <v>37</v>
      </c>
      <c r="AG3885" s="86"/>
      <c r="AH3885" s="86"/>
      <c r="AI3885" s="86" t="s">
        <v>3576</v>
      </c>
      <c r="AJ3885" s="86" t="s">
        <v>39</v>
      </c>
      <c r="AK3885" s="86" t="str">
        <f t="shared" si="1"/>
        <v>МБУ ДО ДХШ № 3 г.-курорт Сочи</v>
      </c>
      <c r="AL3885" s="50" t="s">
        <v>3576</v>
      </c>
      <c r="AM3885" s="18"/>
      <c r="AN3885" s="18"/>
      <c r="AO3885" s="18"/>
      <c r="AP3885" s="18"/>
      <c r="AQ3885" s="18"/>
    </row>
    <row r="3886" spans="1:43" ht="25.5" x14ac:dyDescent="0.2">
      <c r="A3886" s="65">
        <v>45635.967398807872</v>
      </c>
      <c r="B3886" s="18" t="s">
        <v>17360</v>
      </c>
      <c r="C3886" s="86" t="s">
        <v>19597</v>
      </c>
      <c r="D3886" s="86" t="s">
        <v>11912</v>
      </c>
      <c r="E3886" s="86" t="s">
        <v>127</v>
      </c>
      <c r="F3886" s="86" t="s">
        <v>914</v>
      </c>
      <c r="G3886" s="86" t="s">
        <v>42</v>
      </c>
      <c r="H3886" s="48">
        <v>39677</v>
      </c>
      <c r="I3886" s="86">
        <v>89883189211</v>
      </c>
      <c r="J3886" s="47">
        <v>10</v>
      </c>
      <c r="K3886" s="49">
        <v>10</v>
      </c>
      <c r="L3886" s="86" t="s">
        <v>30</v>
      </c>
      <c r="M3886" s="86" t="s">
        <v>31</v>
      </c>
      <c r="N3886" s="89" t="s">
        <v>306</v>
      </c>
      <c r="O3886" s="86">
        <v>280882</v>
      </c>
      <c r="P3886" s="87">
        <v>44809</v>
      </c>
      <c r="Q3886" s="86" t="s">
        <v>155</v>
      </c>
      <c r="R3886" s="50" t="s">
        <v>10628</v>
      </c>
      <c r="S3886" s="86" t="s">
        <v>98</v>
      </c>
      <c r="T3886" s="86"/>
      <c r="U3886" s="86" t="s">
        <v>35</v>
      </c>
      <c r="V3886" s="50" t="s">
        <v>10629</v>
      </c>
      <c r="W3886" s="50"/>
      <c r="X3886" s="86"/>
      <c r="Y3886" s="86"/>
      <c r="Z3886" s="86"/>
      <c r="AA3886" s="86"/>
      <c r="AB3886" s="86" t="s">
        <v>10642</v>
      </c>
      <c r="AC3886" s="86"/>
      <c r="AD3886" s="86"/>
      <c r="AE3886" s="86" t="s">
        <v>36</v>
      </c>
      <c r="AF3886" s="86" t="s">
        <v>37</v>
      </c>
      <c r="AG3886" s="86"/>
      <c r="AH3886" s="86"/>
      <c r="AI3886" s="86" t="s">
        <v>594</v>
      </c>
      <c r="AJ3886" s="86" t="s">
        <v>39</v>
      </c>
      <c r="AK3886" s="86" t="str">
        <f t="shared" si="1"/>
        <v>МАУ ДО "ДХШ им.С.Д.Эрьзя МО г. Новороссийск"</v>
      </c>
      <c r="AL3886" s="50" t="s">
        <v>594</v>
      </c>
      <c r="AM3886" s="18"/>
      <c r="AN3886" s="18"/>
      <c r="AO3886" s="18"/>
      <c r="AP3886" s="18"/>
      <c r="AQ3886" s="18"/>
    </row>
    <row r="3887" spans="1:43" ht="38.25" x14ac:dyDescent="0.2">
      <c r="A3887" s="65">
        <v>45636.294666226851</v>
      </c>
      <c r="B3887" s="18" t="s">
        <v>17366</v>
      </c>
      <c r="C3887" s="86" t="s">
        <v>19597</v>
      </c>
      <c r="D3887" s="86" t="s">
        <v>1172</v>
      </c>
      <c r="E3887" s="86" t="s">
        <v>699</v>
      </c>
      <c r="F3887" s="86" t="s">
        <v>1173</v>
      </c>
      <c r="G3887" s="86" t="s">
        <v>42</v>
      </c>
      <c r="H3887" s="60">
        <v>39574</v>
      </c>
      <c r="I3887" s="86">
        <v>89187549131</v>
      </c>
      <c r="J3887" s="47">
        <v>10</v>
      </c>
      <c r="K3887" s="49">
        <v>10</v>
      </c>
      <c r="L3887" s="86" t="s">
        <v>30</v>
      </c>
      <c r="M3887" s="86" t="s">
        <v>31</v>
      </c>
      <c r="N3887" s="89" t="s">
        <v>354</v>
      </c>
      <c r="O3887" s="86">
        <v>905685</v>
      </c>
      <c r="P3887" s="88">
        <v>44742</v>
      </c>
      <c r="Q3887" s="86" t="s">
        <v>1174</v>
      </c>
      <c r="R3887" s="50" t="s">
        <v>1175</v>
      </c>
      <c r="S3887" s="86" t="s">
        <v>164</v>
      </c>
      <c r="T3887" s="86"/>
      <c r="U3887" s="86" t="s">
        <v>35</v>
      </c>
      <c r="V3887" s="50" t="s">
        <v>357</v>
      </c>
      <c r="W3887" s="50" t="s">
        <v>1164</v>
      </c>
      <c r="X3887" s="86" t="s">
        <v>164</v>
      </c>
      <c r="Y3887" s="86"/>
      <c r="Z3887" s="86" t="s">
        <v>35</v>
      </c>
      <c r="AA3887" s="86" t="s">
        <v>784</v>
      </c>
      <c r="AB3887" s="86" t="s">
        <v>1176</v>
      </c>
      <c r="AC3887" s="86" t="s">
        <v>1177</v>
      </c>
      <c r="AD3887" s="86"/>
      <c r="AE3887" s="86" t="s">
        <v>66</v>
      </c>
      <c r="AF3887" s="86" t="s">
        <v>37</v>
      </c>
      <c r="AG3887" s="86"/>
      <c r="AH3887" s="86"/>
      <c r="AI3887" s="86" t="s">
        <v>169</v>
      </c>
      <c r="AJ3887" s="86" t="s">
        <v>46</v>
      </c>
      <c r="AK3887" s="86" t="str">
        <f t="shared" si="1"/>
        <v>МБУ ДО "Детская художественная школа" г. Ставрополь</v>
      </c>
      <c r="AL3887" s="50" t="s">
        <v>169</v>
      </c>
      <c r="AM3887" s="18"/>
      <c r="AN3887" s="18"/>
      <c r="AO3887" s="18"/>
      <c r="AP3887" s="18"/>
      <c r="AQ3887" s="18"/>
    </row>
    <row r="3888" spans="1:43" ht="63.75" x14ac:dyDescent="0.2">
      <c r="A3888" s="65">
        <v>45636.306945763892</v>
      </c>
      <c r="B3888" s="18" t="s">
        <v>17374</v>
      </c>
      <c r="C3888" s="86" t="s">
        <v>19597</v>
      </c>
      <c r="D3888" s="86" t="s">
        <v>14398</v>
      </c>
      <c r="E3888" s="86" t="s">
        <v>14399</v>
      </c>
      <c r="F3888" s="86" t="s">
        <v>141</v>
      </c>
      <c r="G3888" s="86" t="s">
        <v>42</v>
      </c>
      <c r="H3888" s="48">
        <v>39898</v>
      </c>
      <c r="I3888" s="86" t="s">
        <v>14400</v>
      </c>
      <c r="J3888" s="47">
        <v>10</v>
      </c>
      <c r="K3888" s="49">
        <v>10</v>
      </c>
      <c r="L3888" s="86" t="s">
        <v>30</v>
      </c>
      <c r="M3888" s="86" t="s">
        <v>31</v>
      </c>
      <c r="N3888" s="89" t="s">
        <v>270</v>
      </c>
      <c r="O3888" s="86">
        <v>495737</v>
      </c>
      <c r="P3888" s="87">
        <v>45029</v>
      </c>
      <c r="Q3888" s="86" t="s">
        <v>155</v>
      </c>
      <c r="R3888" s="50" t="s">
        <v>14401</v>
      </c>
      <c r="S3888" s="86" t="s">
        <v>98</v>
      </c>
      <c r="T3888" s="86" t="s">
        <v>12785</v>
      </c>
      <c r="U3888" s="86" t="s">
        <v>157</v>
      </c>
      <c r="V3888" s="50" t="s">
        <v>14402</v>
      </c>
      <c r="W3888" s="50" t="s">
        <v>14403</v>
      </c>
      <c r="X3888" s="86" t="s">
        <v>98</v>
      </c>
      <c r="Y3888" s="86" t="s">
        <v>14404</v>
      </c>
      <c r="Z3888" s="86" t="s">
        <v>35</v>
      </c>
      <c r="AA3888" s="86" t="s">
        <v>14170</v>
      </c>
      <c r="AB3888" s="86" t="s">
        <v>14405</v>
      </c>
      <c r="AC3888" s="86" t="s">
        <v>14405</v>
      </c>
      <c r="AD3888" s="86" t="s">
        <v>14405</v>
      </c>
      <c r="AE3888" s="86" t="s">
        <v>36</v>
      </c>
      <c r="AF3888" s="86" t="s">
        <v>37</v>
      </c>
      <c r="AG3888" s="86"/>
      <c r="AH3888" s="86"/>
      <c r="AI3888" s="86" t="s">
        <v>4556</v>
      </c>
      <c r="AJ3888" s="86" t="s">
        <v>46</v>
      </c>
      <c r="AK3888" s="86" t="str">
        <f t="shared" si="1"/>
        <v>МБУ ДО ДХШ г. Курганинска м. о. Курганинский район</v>
      </c>
      <c r="AL3888" s="50" t="s">
        <v>4556</v>
      </c>
      <c r="AM3888" s="18"/>
      <c r="AN3888" s="18"/>
      <c r="AO3888" s="18"/>
      <c r="AP3888" s="18"/>
      <c r="AQ3888" s="18"/>
    </row>
    <row r="3889" spans="1:43" ht="51" x14ac:dyDescent="0.2">
      <c r="A3889" s="65">
        <v>45636.325521909719</v>
      </c>
      <c r="B3889" s="18" t="s">
        <v>17379</v>
      </c>
      <c r="C3889" s="86" t="s">
        <v>19597</v>
      </c>
      <c r="D3889" s="86" t="s">
        <v>4768</v>
      </c>
      <c r="E3889" s="86" t="s">
        <v>856</v>
      </c>
      <c r="F3889" s="86" t="s">
        <v>1254</v>
      </c>
      <c r="G3889" s="86" t="s">
        <v>29</v>
      </c>
      <c r="H3889" s="60">
        <v>39832</v>
      </c>
      <c r="I3889" s="86">
        <v>89236283228</v>
      </c>
      <c r="J3889" s="47">
        <v>9</v>
      </c>
      <c r="K3889" s="49">
        <v>10</v>
      </c>
      <c r="L3889" s="86" t="s">
        <v>30</v>
      </c>
      <c r="M3889" s="86" t="s">
        <v>31</v>
      </c>
      <c r="N3889" s="86">
        <v>3222</v>
      </c>
      <c r="O3889" s="86">
        <v>491102</v>
      </c>
      <c r="P3889" s="88">
        <v>44958</v>
      </c>
      <c r="Q3889" s="86" t="s">
        <v>1202</v>
      </c>
      <c r="R3889" s="50" t="s">
        <v>3185</v>
      </c>
      <c r="S3889" s="86" t="s">
        <v>88</v>
      </c>
      <c r="T3889" s="86" t="s">
        <v>89</v>
      </c>
      <c r="U3889" s="86" t="s">
        <v>35</v>
      </c>
      <c r="V3889" s="50" t="s">
        <v>670</v>
      </c>
      <c r="W3889" s="50" t="s">
        <v>4769</v>
      </c>
      <c r="X3889" s="86" t="s">
        <v>88</v>
      </c>
      <c r="Y3889" s="86" t="s">
        <v>89</v>
      </c>
      <c r="Z3889" s="86" t="s">
        <v>35</v>
      </c>
      <c r="AA3889" s="86" t="s">
        <v>670</v>
      </c>
      <c r="AB3889" s="86" t="s">
        <v>4770</v>
      </c>
      <c r="AC3889" s="94"/>
      <c r="AD3889" s="86"/>
      <c r="AE3889" s="86" t="s">
        <v>36</v>
      </c>
      <c r="AF3889" s="86" t="s">
        <v>37</v>
      </c>
      <c r="AG3889" s="86"/>
      <c r="AH3889" s="86"/>
      <c r="AI3889" s="86" t="s">
        <v>84</v>
      </c>
      <c r="AJ3889" s="86" t="s">
        <v>138</v>
      </c>
      <c r="AK3889" s="86" t="str">
        <f t="shared" si="1"/>
        <v>ФГБОУ ВО "Томский государственный архитектурно-строительный университет" (ТГАСУ) г. Томск</v>
      </c>
      <c r="AL3889" s="50" t="s">
        <v>84</v>
      </c>
      <c r="AM3889" s="18"/>
      <c r="AN3889" s="18"/>
      <c r="AO3889" s="18"/>
      <c r="AP3889" s="18"/>
      <c r="AQ3889" s="18"/>
    </row>
    <row r="3890" spans="1:43" ht="12.75" x14ac:dyDescent="0.2">
      <c r="A3890" s="65">
        <v>45636.34932981481</v>
      </c>
      <c r="B3890" s="18" t="s">
        <v>17383</v>
      </c>
      <c r="C3890" s="86" t="s">
        <v>19597</v>
      </c>
      <c r="D3890" s="86" t="s">
        <v>18403</v>
      </c>
      <c r="E3890" s="86" t="s">
        <v>950</v>
      </c>
      <c r="F3890" s="86" t="s">
        <v>335</v>
      </c>
      <c r="G3890" s="86" t="s">
        <v>18003</v>
      </c>
      <c r="H3890" s="48">
        <v>39682</v>
      </c>
      <c r="I3890" s="86" t="s">
        <v>18378</v>
      </c>
      <c r="J3890" s="47">
        <v>10</v>
      </c>
      <c r="K3890" s="49">
        <v>10</v>
      </c>
      <c r="L3890" s="86" t="s">
        <v>18238</v>
      </c>
      <c r="M3890" s="86" t="s">
        <v>14316</v>
      </c>
      <c r="N3890" s="86">
        <v>3622</v>
      </c>
      <c r="O3890" s="86">
        <v>181771</v>
      </c>
      <c r="P3890" s="87">
        <v>44819</v>
      </c>
      <c r="Q3890" s="86" t="s">
        <v>6311</v>
      </c>
      <c r="R3890" s="50" t="s">
        <v>18324</v>
      </c>
      <c r="S3890" s="86" t="s">
        <v>2068</v>
      </c>
      <c r="T3890" s="86"/>
      <c r="U3890" s="86" t="s">
        <v>35</v>
      </c>
      <c r="V3890" s="50" t="s">
        <v>7679</v>
      </c>
      <c r="W3890" s="50"/>
      <c r="X3890" s="86"/>
      <c r="Y3890" s="86"/>
      <c r="Z3890" s="86"/>
      <c r="AA3890" s="86"/>
      <c r="AB3890" s="86" t="s">
        <v>18325</v>
      </c>
      <c r="AC3890" s="86" t="s">
        <v>18376</v>
      </c>
      <c r="AD3890" s="86"/>
      <c r="AE3890" s="86" t="s">
        <v>18138</v>
      </c>
      <c r="AF3890" s="86" t="s">
        <v>37</v>
      </c>
      <c r="AG3890" s="86"/>
      <c r="AH3890" s="86"/>
      <c r="AI3890" s="86" t="s">
        <v>1268</v>
      </c>
      <c r="AJ3890" s="86" t="s">
        <v>46</v>
      </c>
      <c r="AK3890" s="86" t="str">
        <f t="shared" si="1"/>
        <v>МБОУ Лицей №124 г.о. Самара</v>
      </c>
      <c r="AL3890" s="50" t="s">
        <v>1268</v>
      </c>
      <c r="AM3890" s="18"/>
      <c r="AN3890" s="18"/>
      <c r="AO3890" s="18"/>
      <c r="AP3890" s="18"/>
      <c r="AQ3890" s="18"/>
    </row>
    <row r="3891" spans="1:43" ht="25.5" x14ac:dyDescent="0.2">
      <c r="A3891" s="65">
        <v>45636.349895347223</v>
      </c>
      <c r="B3891" s="18" t="s">
        <v>17386</v>
      </c>
      <c r="C3891" s="86" t="s">
        <v>19597</v>
      </c>
      <c r="D3891" s="86" t="s">
        <v>13277</v>
      </c>
      <c r="E3891" s="86" t="s">
        <v>597</v>
      </c>
      <c r="F3891" s="86" t="s">
        <v>383</v>
      </c>
      <c r="G3891" s="86" t="s">
        <v>42</v>
      </c>
      <c r="H3891" s="48">
        <v>39582</v>
      </c>
      <c r="I3891" s="86">
        <v>89527413256</v>
      </c>
      <c r="J3891" s="47">
        <v>10</v>
      </c>
      <c r="K3891" s="49">
        <v>10</v>
      </c>
      <c r="L3891" s="86" t="s">
        <v>30</v>
      </c>
      <c r="M3891" s="86" t="s">
        <v>50</v>
      </c>
      <c r="N3891" s="86" t="s">
        <v>235</v>
      </c>
      <c r="O3891" s="86">
        <v>657370</v>
      </c>
      <c r="P3891" s="87">
        <v>41380</v>
      </c>
      <c r="Q3891" s="86" t="s">
        <v>13249</v>
      </c>
      <c r="R3891" s="50" t="s">
        <v>7593</v>
      </c>
      <c r="S3891" s="86" t="s">
        <v>60</v>
      </c>
      <c r="T3891" s="86"/>
      <c r="U3891" s="86" t="s">
        <v>35</v>
      </c>
      <c r="V3891" s="50" t="s">
        <v>62</v>
      </c>
      <c r="W3891" s="50"/>
      <c r="X3891" s="86"/>
      <c r="Y3891" s="86"/>
      <c r="Z3891" s="86"/>
      <c r="AA3891" s="86"/>
      <c r="AB3891" s="86"/>
      <c r="AC3891" s="86"/>
      <c r="AD3891" s="86"/>
      <c r="AE3891" s="86" t="s">
        <v>66</v>
      </c>
      <c r="AF3891" s="86" t="s">
        <v>73</v>
      </c>
      <c r="AG3891" s="86"/>
      <c r="AH3891" s="86" t="s">
        <v>3509</v>
      </c>
      <c r="AI3891" s="86"/>
      <c r="AJ3891" s="86" t="s">
        <v>39</v>
      </c>
      <c r="AK3891" s="86" t="str">
        <f t="shared" si="1"/>
        <v>ДАХШ РЦАХДП ААИ ЮФУ, отделение г. Зернограда</v>
      </c>
      <c r="AL3891" s="50" t="s">
        <v>3509</v>
      </c>
      <c r="AM3891" s="18"/>
      <c r="AN3891" s="18"/>
      <c r="AO3891" s="18"/>
      <c r="AP3891" s="18"/>
      <c r="AQ3891" s="18"/>
    </row>
    <row r="3892" spans="1:43" ht="25.5" x14ac:dyDescent="0.2">
      <c r="A3892" s="65">
        <v>45636.350528981478</v>
      </c>
      <c r="B3892" s="18" t="s">
        <v>17390</v>
      </c>
      <c r="C3892" s="86" t="s">
        <v>19597</v>
      </c>
      <c r="D3892" s="90" t="s">
        <v>10035</v>
      </c>
      <c r="E3892" s="90" t="s">
        <v>1084</v>
      </c>
      <c r="F3892" s="90" t="s">
        <v>114</v>
      </c>
      <c r="G3892" s="90" t="s">
        <v>4004</v>
      </c>
      <c r="H3892" s="103">
        <v>39507</v>
      </c>
      <c r="I3892" s="90">
        <v>89642977834</v>
      </c>
      <c r="J3892" s="91">
        <v>10</v>
      </c>
      <c r="K3892" s="92">
        <v>10</v>
      </c>
      <c r="L3892" s="86" t="s">
        <v>30</v>
      </c>
      <c r="M3892" s="90" t="s">
        <v>31</v>
      </c>
      <c r="N3892" s="90">
        <v>1122</v>
      </c>
      <c r="O3892" s="90">
        <v>420704</v>
      </c>
      <c r="P3892" s="95">
        <v>44705</v>
      </c>
      <c r="Q3892" s="90" t="s">
        <v>9994</v>
      </c>
      <c r="R3892" s="93" t="s">
        <v>10025</v>
      </c>
      <c r="S3892" s="90" t="s">
        <v>1650</v>
      </c>
      <c r="T3892" s="90"/>
      <c r="U3892" s="90" t="s">
        <v>35</v>
      </c>
      <c r="V3892" s="93" t="s">
        <v>9996</v>
      </c>
      <c r="W3892" s="93" t="s">
        <v>9997</v>
      </c>
      <c r="X3892" s="90" t="s">
        <v>1650</v>
      </c>
      <c r="Y3892" s="90"/>
      <c r="Z3892" s="90" t="s">
        <v>35</v>
      </c>
      <c r="AA3892" s="90" t="s">
        <v>9996</v>
      </c>
      <c r="AB3892" s="90" t="s">
        <v>10001</v>
      </c>
      <c r="AC3892" s="90" t="s">
        <v>10002</v>
      </c>
      <c r="AD3892" s="90" t="s">
        <v>10001</v>
      </c>
      <c r="AE3892" s="90" t="s">
        <v>36</v>
      </c>
      <c r="AF3892" s="86" t="s">
        <v>37</v>
      </c>
      <c r="AG3892" s="86"/>
      <c r="AH3892" s="86"/>
      <c r="AI3892" s="90" t="s">
        <v>10000</v>
      </c>
      <c r="AJ3892" s="86" t="s">
        <v>46</v>
      </c>
      <c r="AK3892" s="86" t="str">
        <f t="shared" si="1"/>
        <v>МБУ ДО ДХШ №3 г. Вельск</v>
      </c>
      <c r="AL3892" s="50" t="s">
        <v>10000</v>
      </c>
      <c r="AM3892" s="18"/>
      <c r="AN3892" s="18"/>
      <c r="AO3892" s="18"/>
      <c r="AP3892" s="18"/>
      <c r="AQ3892" s="18"/>
    </row>
    <row r="3893" spans="1:43" ht="38.25" x14ac:dyDescent="0.2">
      <c r="A3893" s="65">
        <v>45636.357232037037</v>
      </c>
      <c r="B3893" s="18" t="s">
        <v>17393</v>
      </c>
      <c r="C3893" s="86" t="s">
        <v>19597</v>
      </c>
      <c r="D3893" s="86" t="s">
        <v>15355</v>
      </c>
      <c r="E3893" s="86" t="s">
        <v>1680</v>
      </c>
      <c r="F3893" s="86" t="s">
        <v>1529</v>
      </c>
      <c r="G3893" s="86" t="s">
        <v>42</v>
      </c>
      <c r="H3893" s="48">
        <v>39451</v>
      </c>
      <c r="I3893" s="86">
        <v>89226933040</v>
      </c>
      <c r="J3893" s="47">
        <v>10</v>
      </c>
      <c r="K3893" s="49">
        <v>10</v>
      </c>
      <c r="L3893" s="86" t="s">
        <v>30</v>
      </c>
      <c r="M3893" s="86" t="s">
        <v>31</v>
      </c>
      <c r="N3893" s="86">
        <v>9421</v>
      </c>
      <c r="O3893" s="86">
        <v>960702</v>
      </c>
      <c r="P3893" s="87">
        <v>44579</v>
      </c>
      <c r="Q3893" s="86" t="s">
        <v>15356</v>
      </c>
      <c r="R3893" s="50" t="s">
        <v>15357</v>
      </c>
      <c r="S3893" s="86" t="s">
        <v>2021</v>
      </c>
      <c r="T3893" s="86"/>
      <c r="U3893" s="86" t="s">
        <v>35</v>
      </c>
      <c r="V3893" s="50" t="s">
        <v>15358</v>
      </c>
      <c r="W3893" s="50" t="s">
        <v>15359</v>
      </c>
      <c r="X3893" s="86" t="s">
        <v>2021</v>
      </c>
      <c r="Y3893" s="86"/>
      <c r="Z3893" s="86" t="s">
        <v>35</v>
      </c>
      <c r="AA3893" s="86" t="s">
        <v>15358</v>
      </c>
      <c r="AB3893" s="86"/>
      <c r="AC3893" s="86"/>
      <c r="AD3893" s="86"/>
      <c r="AE3893" s="86" t="s">
        <v>36</v>
      </c>
      <c r="AF3893" s="86" t="s">
        <v>37</v>
      </c>
      <c r="AG3893" s="86"/>
      <c r="AH3893" s="86"/>
      <c r="AI3893" s="86" t="s">
        <v>1659</v>
      </c>
      <c r="AJ3893" s="86" t="s">
        <v>39</v>
      </c>
      <c r="AK3893" s="86" t="str">
        <f t="shared" si="1"/>
        <v>ФГБОУ ВО «Казанский национальный исследовательский технологический университет», г. Казань</v>
      </c>
      <c r="AL3893" s="50" t="s">
        <v>1659</v>
      </c>
      <c r="AM3893" s="18"/>
      <c r="AN3893" s="18"/>
      <c r="AO3893" s="18"/>
      <c r="AP3893" s="18"/>
      <c r="AQ3893" s="18"/>
    </row>
    <row r="3894" spans="1:43" ht="38.25" x14ac:dyDescent="0.2">
      <c r="A3894" s="65">
        <v>45636.364778935182</v>
      </c>
      <c r="B3894" s="18" t="s">
        <v>12664</v>
      </c>
      <c r="C3894" s="86" t="s">
        <v>19597</v>
      </c>
      <c r="D3894" s="86" t="s">
        <v>2685</v>
      </c>
      <c r="E3894" s="86" t="s">
        <v>2686</v>
      </c>
      <c r="F3894" s="86" t="s">
        <v>353</v>
      </c>
      <c r="G3894" s="86" t="s">
        <v>42</v>
      </c>
      <c r="H3894" s="60">
        <v>40017</v>
      </c>
      <c r="I3894" s="86">
        <v>89198993162</v>
      </c>
      <c r="J3894" s="47">
        <v>10</v>
      </c>
      <c r="K3894" s="49">
        <v>10</v>
      </c>
      <c r="L3894" s="86" t="s">
        <v>30</v>
      </c>
      <c r="M3894" s="86" t="s">
        <v>31</v>
      </c>
      <c r="N3894" s="86">
        <v>6024</v>
      </c>
      <c r="O3894" s="89" t="s">
        <v>2687</v>
      </c>
      <c r="P3894" s="88">
        <v>45139</v>
      </c>
      <c r="Q3894" s="86" t="s">
        <v>124</v>
      </c>
      <c r="R3894" s="50" t="s">
        <v>2688</v>
      </c>
      <c r="S3894" s="86" t="s">
        <v>60</v>
      </c>
      <c r="T3894" s="86"/>
      <c r="U3894" s="86" t="s">
        <v>35</v>
      </c>
      <c r="V3894" s="50" t="s">
        <v>748</v>
      </c>
      <c r="W3894" s="50" t="s">
        <v>63</v>
      </c>
      <c r="X3894" s="86" t="s">
        <v>60</v>
      </c>
      <c r="Y3894" s="86"/>
      <c r="Z3894" s="86" t="s">
        <v>35</v>
      </c>
      <c r="AA3894" s="86" t="s">
        <v>748</v>
      </c>
      <c r="AB3894" s="86"/>
      <c r="AC3894" s="86"/>
      <c r="AD3894" s="86"/>
      <c r="AE3894" s="86" t="s">
        <v>36</v>
      </c>
      <c r="AF3894" s="86" t="s">
        <v>67</v>
      </c>
      <c r="AG3894" s="86" t="s">
        <v>68</v>
      </c>
      <c r="AH3894" s="86"/>
      <c r="AI3894" s="86"/>
      <c r="AJ3894" s="86" t="s">
        <v>39</v>
      </c>
      <c r="AK389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894" s="50" t="s">
        <v>68</v>
      </c>
      <c r="AM3894" s="18"/>
      <c r="AN3894" s="18"/>
      <c r="AO3894" s="18"/>
      <c r="AP3894" s="18"/>
      <c r="AQ3894" s="18"/>
    </row>
    <row r="3895" spans="1:43" ht="38.25" x14ac:dyDescent="0.2">
      <c r="A3895" s="65">
        <v>45636.376227546294</v>
      </c>
      <c r="B3895" s="18" t="s">
        <v>17400</v>
      </c>
      <c r="C3895" s="86" t="s">
        <v>19597</v>
      </c>
      <c r="D3895" s="86" t="s">
        <v>15820</v>
      </c>
      <c r="E3895" s="86" t="s">
        <v>597</v>
      </c>
      <c r="F3895" s="86" t="s">
        <v>114</v>
      </c>
      <c r="G3895" s="86" t="s">
        <v>42</v>
      </c>
      <c r="H3895" s="48">
        <v>39714</v>
      </c>
      <c r="I3895" s="86">
        <v>89034422449</v>
      </c>
      <c r="J3895" s="47">
        <v>10</v>
      </c>
      <c r="K3895" s="49">
        <v>10</v>
      </c>
      <c r="L3895" s="86" t="s">
        <v>30</v>
      </c>
      <c r="M3895" s="86" t="s">
        <v>31</v>
      </c>
      <c r="N3895" s="89" t="s">
        <v>354</v>
      </c>
      <c r="O3895" s="86">
        <v>920031</v>
      </c>
      <c r="P3895" s="87">
        <v>44847</v>
      </c>
      <c r="Q3895" s="86" t="s">
        <v>1174</v>
      </c>
      <c r="R3895" s="50" t="s">
        <v>4120</v>
      </c>
      <c r="S3895" s="86" t="s">
        <v>164</v>
      </c>
      <c r="T3895" s="86"/>
      <c r="U3895" s="86" t="s">
        <v>35</v>
      </c>
      <c r="V3895" s="50" t="s">
        <v>15821</v>
      </c>
      <c r="W3895" s="50"/>
      <c r="X3895" s="86"/>
      <c r="Y3895" s="86"/>
      <c r="Z3895" s="86"/>
      <c r="AA3895" s="86"/>
      <c r="AB3895" s="86"/>
      <c r="AC3895" s="86"/>
      <c r="AD3895" s="86"/>
      <c r="AE3895" s="86" t="s">
        <v>36</v>
      </c>
      <c r="AF3895" s="86" t="s">
        <v>37</v>
      </c>
      <c r="AG3895" s="86"/>
      <c r="AH3895" s="86"/>
      <c r="AI3895" s="86" t="s">
        <v>862</v>
      </c>
      <c r="AJ3895" s="86" t="s">
        <v>138</v>
      </c>
      <c r="AK3895" s="86" t="str">
        <f t="shared" si="1"/>
        <v>ФГБОУ ВО "Пятигорский государственный университет" (ПГУ) г. Пятигорск</v>
      </c>
      <c r="AL3895" s="50" t="s">
        <v>862</v>
      </c>
      <c r="AM3895" s="18"/>
      <c r="AN3895" s="18"/>
      <c r="AO3895" s="18"/>
      <c r="AP3895" s="18"/>
      <c r="AQ3895" s="18"/>
    </row>
    <row r="3896" spans="1:43" ht="12.75" x14ac:dyDescent="0.2">
      <c r="A3896" s="65">
        <v>45636.383168645829</v>
      </c>
      <c r="B3896" s="18" t="s">
        <v>17402</v>
      </c>
      <c r="C3896" s="86" t="s">
        <v>19597</v>
      </c>
      <c r="D3896" s="86" t="s">
        <v>18366</v>
      </c>
      <c r="E3896" s="86" t="s">
        <v>586</v>
      </c>
      <c r="F3896" s="86" t="s">
        <v>28</v>
      </c>
      <c r="G3896" s="86" t="s">
        <v>17998</v>
      </c>
      <c r="H3896" s="48">
        <v>39591</v>
      </c>
      <c r="I3896" s="86" t="s">
        <v>18404</v>
      </c>
      <c r="J3896" s="47">
        <v>10</v>
      </c>
      <c r="K3896" s="49">
        <v>10</v>
      </c>
      <c r="L3896" s="86" t="s">
        <v>18238</v>
      </c>
      <c r="M3896" s="86" t="s">
        <v>14316</v>
      </c>
      <c r="N3896" s="86">
        <v>3622</v>
      </c>
      <c r="O3896" s="86">
        <v>117748</v>
      </c>
      <c r="P3896" s="87">
        <v>44720</v>
      </c>
      <c r="Q3896" s="86" t="s">
        <v>6311</v>
      </c>
      <c r="R3896" s="50" t="s">
        <v>18324</v>
      </c>
      <c r="S3896" s="86" t="s">
        <v>2068</v>
      </c>
      <c r="T3896" s="94"/>
      <c r="U3896" s="86" t="s">
        <v>35</v>
      </c>
      <c r="V3896" s="50" t="s">
        <v>7679</v>
      </c>
      <c r="W3896" s="50"/>
      <c r="X3896" s="86"/>
      <c r="Y3896" s="86"/>
      <c r="Z3896" s="86"/>
      <c r="AA3896" s="86"/>
      <c r="AB3896" s="86" t="s">
        <v>18325</v>
      </c>
      <c r="AC3896" s="86" t="s">
        <v>18376</v>
      </c>
      <c r="AD3896" s="86"/>
      <c r="AE3896" s="86" t="s">
        <v>18138</v>
      </c>
      <c r="AF3896" s="86" t="s">
        <v>37</v>
      </c>
      <c r="AG3896" s="86"/>
      <c r="AH3896" s="86"/>
      <c r="AI3896" s="86" t="s">
        <v>1268</v>
      </c>
      <c r="AJ3896" s="86" t="s">
        <v>46</v>
      </c>
      <c r="AK3896" s="86" t="str">
        <f t="shared" si="1"/>
        <v>МБОУ Лицей №124 г.о. Самара</v>
      </c>
      <c r="AL3896" s="50" t="s">
        <v>1268</v>
      </c>
      <c r="AM3896" s="18"/>
      <c r="AN3896" s="18"/>
      <c r="AO3896" s="18"/>
      <c r="AP3896" s="18"/>
      <c r="AQ3896" s="18"/>
    </row>
    <row r="3897" spans="1:43" ht="25.5" x14ac:dyDescent="0.2">
      <c r="A3897" s="65">
        <v>45636.389095972219</v>
      </c>
      <c r="B3897" s="18" t="s">
        <v>17400</v>
      </c>
      <c r="C3897" s="86" t="s">
        <v>19597</v>
      </c>
      <c r="D3897" s="86" t="s">
        <v>17117</v>
      </c>
      <c r="E3897" s="86" t="s">
        <v>17045</v>
      </c>
      <c r="F3897" s="86" t="s">
        <v>5511</v>
      </c>
      <c r="G3897" s="86" t="s">
        <v>17003</v>
      </c>
      <c r="H3897" s="48">
        <v>39584</v>
      </c>
      <c r="I3897" s="86">
        <v>89280838277</v>
      </c>
      <c r="J3897" s="47">
        <v>10</v>
      </c>
      <c r="K3897" s="49">
        <v>10</v>
      </c>
      <c r="L3897" s="86" t="s">
        <v>30</v>
      </c>
      <c r="M3897" s="86" t="s">
        <v>31</v>
      </c>
      <c r="N3897" s="86">
        <v>8322</v>
      </c>
      <c r="O3897" s="86">
        <v>517923</v>
      </c>
      <c r="P3897" s="87">
        <v>44708</v>
      </c>
      <c r="Q3897" s="86" t="s">
        <v>17063</v>
      </c>
      <c r="R3897" s="50" t="s">
        <v>16942</v>
      </c>
      <c r="S3897" s="298" t="s">
        <v>2833</v>
      </c>
      <c r="T3897" s="299"/>
      <c r="U3897" s="86" t="s">
        <v>35</v>
      </c>
      <c r="V3897" s="50" t="s">
        <v>5767</v>
      </c>
      <c r="W3897" s="50"/>
      <c r="X3897" s="86"/>
      <c r="Y3897" s="86"/>
      <c r="Z3897" s="86"/>
      <c r="AA3897" s="86"/>
      <c r="AB3897" s="86"/>
      <c r="AC3897" s="86"/>
      <c r="AD3897" s="86"/>
      <c r="AE3897" s="86" t="s">
        <v>36</v>
      </c>
      <c r="AF3897" s="86" t="s">
        <v>37</v>
      </c>
      <c r="AG3897" s="86"/>
      <c r="AH3897" s="86"/>
      <c r="AI3897" s="86" t="s">
        <v>2836</v>
      </c>
      <c r="AJ3897" s="86" t="s">
        <v>46</v>
      </c>
      <c r="AK3897" s="86" t="str">
        <f t="shared" si="1"/>
        <v>МКОУ Гимназия №29, КБР, г. Нальчик</v>
      </c>
      <c r="AL3897" s="50" t="s">
        <v>2836</v>
      </c>
      <c r="AM3897" s="18"/>
      <c r="AN3897" s="18"/>
      <c r="AO3897" s="18"/>
      <c r="AP3897" s="18"/>
      <c r="AQ3897" s="18"/>
    </row>
    <row r="3898" spans="1:43" ht="38.25" x14ac:dyDescent="0.2">
      <c r="A3898" s="65">
        <v>45636.413312175922</v>
      </c>
      <c r="B3898" s="18" t="s">
        <v>17405</v>
      </c>
      <c r="C3898" s="86" t="s">
        <v>19597</v>
      </c>
      <c r="D3898" s="86" t="s">
        <v>5059</v>
      </c>
      <c r="E3898" s="86" t="s">
        <v>716</v>
      </c>
      <c r="F3898" s="86" t="s">
        <v>141</v>
      </c>
      <c r="G3898" s="86" t="s">
        <v>42</v>
      </c>
      <c r="H3898" s="60">
        <v>39839</v>
      </c>
      <c r="I3898" s="86" t="s">
        <v>5060</v>
      </c>
      <c r="J3898" s="47">
        <v>10</v>
      </c>
      <c r="K3898" s="49">
        <v>10</v>
      </c>
      <c r="L3898" s="86" t="s">
        <v>30</v>
      </c>
      <c r="M3898" s="86" t="s">
        <v>31</v>
      </c>
      <c r="N3898" s="86">
        <v>6023</v>
      </c>
      <c r="O3898" s="86">
        <v>236165</v>
      </c>
      <c r="P3898" s="88">
        <v>44964</v>
      </c>
      <c r="Q3898" s="86" t="s">
        <v>71</v>
      </c>
      <c r="R3898" s="50" t="s">
        <v>5061</v>
      </c>
      <c r="S3898" s="86" t="s">
        <v>60</v>
      </c>
      <c r="T3898" s="86"/>
      <c r="U3898" s="86" t="s">
        <v>35</v>
      </c>
      <c r="V3898" s="50" t="s">
        <v>72</v>
      </c>
      <c r="W3898" s="50" t="s">
        <v>63</v>
      </c>
      <c r="X3898" s="86" t="s">
        <v>60</v>
      </c>
      <c r="Y3898" s="86"/>
      <c r="Z3898" s="86" t="s">
        <v>35</v>
      </c>
      <c r="AA3898" s="86" t="s">
        <v>145</v>
      </c>
      <c r="AB3898" s="86" t="s">
        <v>5062</v>
      </c>
      <c r="AC3898" s="86"/>
      <c r="AD3898" s="86"/>
      <c r="AE3898" s="86" t="s">
        <v>66</v>
      </c>
      <c r="AF3898" s="86" t="s">
        <v>67</v>
      </c>
      <c r="AG3898" s="86" t="s">
        <v>68</v>
      </c>
      <c r="AH3898" s="86"/>
      <c r="AI3898" s="86"/>
      <c r="AJ3898" s="86" t="s">
        <v>46</v>
      </c>
      <c r="AK389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898" s="50" t="s">
        <v>68</v>
      </c>
      <c r="AM3898" s="18"/>
      <c r="AN3898" s="18"/>
      <c r="AO3898" s="18"/>
      <c r="AP3898" s="18"/>
      <c r="AQ3898" s="18"/>
    </row>
    <row r="3899" spans="1:43" ht="51" x14ac:dyDescent="0.2">
      <c r="A3899" s="65">
        <v>45636.420478854168</v>
      </c>
      <c r="B3899" s="18" t="s">
        <v>17409</v>
      </c>
      <c r="C3899" s="86" t="s">
        <v>19597</v>
      </c>
      <c r="D3899" s="86" t="s">
        <v>14749</v>
      </c>
      <c r="E3899" s="86" t="s">
        <v>91</v>
      </c>
      <c r="F3899" s="86" t="s">
        <v>633</v>
      </c>
      <c r="G3899" s="86" t="s">
        <v>42</v>
      </c>
      <c r="H3899" s="48">
        <v>39489</v>
      </c>
      <c r="I3899" s="86">
        <v>9601700101</v>
      </c>
      <c r="J3899" s="47">
        <v>10</v>
      </c>
      <c r="K3899" s="49">
        <v>10</v>
      </c>
      <c r="L3899" s="86" t="s">
        <v>30</v>
      </c>
      <c r="M3899" s="86" t="s">
        <v>31</v>
      </c>
      <c r="N3899" s="86">
        <v>2221</v>
      </c>
      <c r="O3899" s="86">
        <v>408230</v>
      </c>
      <c r="P3899" s="87">
        <v>44629</v>
      </c>
      <c r="Q3899" s="86" t="s">
        <v>14750</v>
      </c>
      <c r="R3899" s="50" t="s">
        <v>14751</v>
      </c>
      <c r="S3899" s="86" t="s">
        <v>683</v>
      </c>
      <c r="T3899" s="86" t="s">
        <v>95</v>
      </c>
      <c r="U3899" s="86" t="s">
        <v>35</v>
      </c>
      <c r="V3899" s="50" t="s">
        <v>14746</v>
      </c>
      <c r="W3899" s="50" t="s">
        <v>14752</v>
      </c>
      <c r="X3899" s="86" t="s">
        <v>683</v>
      </c>
      <c r="Y3899" s="86" t="s">
        <v>95</v>
      </c>
      <c r="Z3899" s="86" t="s">
        <v>35</v>
      </c>
      <c r="AA3899" s="86" t="s">
        <v>14746</v>
      </c>
      <c r="AB3899" s="86" t="s">
        <v>14753</v>
      </c>
      <c r="AC3899" s="86"/>
      <c r="AD3899" s="86"/>
      <c r="AE3899" s="86" t="s">
        <v>36</v>
      </c>
      <c r="AF3899" s="86" t="s">
        <v>37</v>
      </c>
      <c r="AG3899" s="86"/>
      <c r="AH3899" s="86"/>
      <c r="AI3899" s="86" t="s">
        <v>687</v>
      </c>
      <c r="AJ3899" s="86" t="s">
        <v>39</v>
      </c>
      <c r="AK3899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3899" s="50" t="s">
        <v>687</v>
      </c>
      <c r="AM3899" s="18"/>
      <c r="AN3899" s="18"/>
      <c r="AO3899" s="18"/>
      <c r="AP3899" s="18"/>
      <c r="AQ3899" s="18"/>
    </row>
    <row r="3900" spans="1:43" ht="38.25" x14ac:dyDescent="0.2">
      <c r="A3900" s="65">
        <v>45636.432280416666</v>
      </c>
      <c r="B3900" s="18" t="s">
        <v>17415</v>
      </c>
      <c r="C3900" s="86" t="s">
        <v>19597</v>
      </c>
      <c r="D3900" s="86" t="s">
        <v>5005</v>
      </c>
      <c r="E3900" s="86" t="s">
        <v>7373</v>
      </c>
      <c r="F3900" s="86" t="s">
        <v>500</v>
      </c>
      <c r="G3900" s="86" t="s">
        <v>42</v>
      </c>
      <c r="H3900" s="60">
        <v>39743</v>
      </c>
      <c r="I3900" s="86">
        <v>89624255533</v>
      </c>
      <c r="J3900" s="47">
        <v>10</v>
      </c>
      <c r="K3900" s="49">
        <v>10</v>
      </c>
      <c r="L3900" s="86" t="s">
        <v>30</v>
      </c>
      <c r="M3900" s="86" t="s">
        <v>31</v>
      </c>
      <c r="N3900" s="89" t="s">
        <v>354</v>
      </c>
      <c r="O3900" s="86">
        <v>960777</v>
      </c>
      <c r="P3900" s="87">
        <v>44882</v>
      </c>
      <c r="Q3900" s="86" t="s">
        <v>741</v>
      </c>
      <c r="R3900" s="50" t="s">
        <v>9741</v>
      </c>
      <c r="S3900" s="86" t="s">
        <v>164</v>
      </c>
      <c r="T3900" s="86"/>
      <c r="U3900" s="86" t="s">
        <v>35</v>
      </c>
      <c r="V3900" s="50" t="s">
        <v>166</v>
      </c>
      <c r="W3900" s="50" t="s">
        <v>169</v>
      </c>
      <c r="X3900" s="86" t="s">
        <v>164</v>
      </c>
      <c r="Y3900" s="86"/>
      <c r="Z3900" s="86" t="s">
        <v>35</v>
      </c>
      <c r="AA3900" s="86" t="s">
        <v>357</v>
      </c>
      <c r="AB3900" s="86" t="s">
        <v>9742</v>
      </c>
      <c r="AC3900" s="86"/>
      <c r="AD3900" s="86"/>
      <c r="AE3900" s="86" t="s">
        <v>66</v>
      </c>
      <c r="AF3900" s="86" t="s">
        <v>37</v>
      </c>
      <c r="AG3900" s="86"/>
      <c r="AH3900" s="86"/>
      <c r="AI3900" s="86" t="s">
        <v>169</v>
      </c>
      <c r="AJ3900" s="86" t="s">
        <v>46</v>
      </c>
      <c r="AK3900" s="86" t="str">
        <f t="shared" si="1"/>
        <v>МБУ ДО "Детская художественная школа" г. Ставрополь</v>
      </c>
      <c r="AL3900" s="50" t="s">
        <v>169</v>
      </c>
      <c r="AM3900" s="18"/>
      <c r="AN3900" s="18"/>
      <c r="AO3900" s="18"/>
      <c r="AP3900" s="18"/>
      <c r="AQ3900" s="18"/>
    </row>
    <row r="3901" spans="1:43" ht="38.25" x14ac:dyDescent="0.2">
      <c r="A3901" s="65">
        <v>45636.446239166668</v>
      </c>
      <c r="B3901" s="18" t="s">
        <v>17423</v>
      </c>
      <c r="C3901" s="86" t="s">
        <v>19597</v>
      </c>
      <c r="D3901" s="86" t="s">
        <v>199</v>
      </c>
      <c r="E3901" s="86" t="s">
        <v>2051</v>
      </c>
      <c r="F3901" s="86" t="s">
        <v>76</v>
      </c>
      <c r="G3901" s="86" t="s">
        <v>42</v>
      </c>
      <c r="H3901" s="60">
        <v>39513</v>
      </c>
      <c r="I3901" s="86">
        <v>89287660014</v>
      </c>
      <c r="J3901" s="47">
        <v>10</v>
      </c>
      <c r="K3901" s="49">
        <v>10</v>
      </c>
      <c r="L3901" s="86" t="s">
        <v>30</v>
      </c>
      <c r="M3901" s="86" t="s">
        <v>31</v>
      </c>
      <c r="N3901" s="86">
        <v>6021</v>
      </c>
      <c r="O3901" s="86">
        <v>717597</v>
      </c>
      <c r="P3901" s="88">
        <v>44656</v>
      </c>
      <c r="Q3901" s="86" t="s">
        <v>124</v>
      </c>
      <c r="R3901" s="50" t="s">
        <v>5622</v>
      </c>
      <c r="S3901" s="86" t="s">
        <v>60</v>
      </c>
      <c r="T3901" s="86"/>
      <c r="U3901" s="86" t="s">
        <v>35</v>
      </c>
      <c r="V3901" s="50" t="s">
        <v>150</v>
      </c>
      <c r="W3901" s="50" t="s">
        <v>63</v>
      </c>
      <c r="X3901" s="86" t="s">
        <v>60</v>
      </c>
      <c r="Y3901" s="86"/>
      <c r="Z3901" s="86" t="s">
        <v>35</v>
      </c>
      <c r="AA3901" s="86" t="s">
        <v>150</v>
      </c>
      <c r="AB3901" s="86" t="s">
        <v>5623</v>
      </c>
      <c r="AC3901" s="86" t="s">
        <v>5624</v>
      </c>
      <c r="AD3901" s="86" t="s">
        <v>5625</v>
      </c>
      <c r="AE3901" s="86" t="s">
        <v>66</v>
      </c>
      <c r="AF3901" s="86" t="s">
        <v>67</v>
      </c>
      <c r="AG3901" s="86" t="s">
        <v>68</v>
      </c>
      <c r="AH3901" s="86"/>
      <c r="AI3901" s="86"/>
      <c r="AJ3901" s="86" t="s">
        <v>39</v>
      </c>
      <c r="AK390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901" s="50" t="s">
        <v>68</v>
      </c>
      <c r="AM3901" s="18"/>
      <c r="AN3901" s="18"/>
      <c r="AO3901" s="18"/>
      <c r="AP3901" s="18"/>
      <c r="AQ3901" s="18"/>
    </row>
    <row r="3902" spans="1:43" ht="38.25" x14ac:dyDescent="0.2">
      <c r="A3902" s="65">
        <v>45636.449835752312</v>
      </c>
      <c r="B3902" s="18" t="s">
        <v>17426</v>
      </c>
      <c r="C3902" s="86" t="s">
        <v>19597</v>
      </c>
      <c r="D3902" s="86" t="s">
        <v>1129</v>
      </c>
      <c r="E3902" s="86" t="s">
        <v>56</v>
      </c>
      <c r="F3902" s="86" t="s">
        <v>114</v>
      </c>
      <c r="G3902" s="86" t="s">
        <v>42</v>
      </c>
      <c r="H3902" s="60">
        <v>39556</v>
      </c>
      <c r="I3902" s="86">
        <v>9381502008</v>
      </c>
      <c r="J3902" s="47">
        <v>10</v>
      </c>
      <c r="K3902" s="49">
        <v>10</v>
      </c>
      <c r="L3902" s="86" t="s">
        <v>30</v>
      </c>
      <c r="M3902" s="86" t="s">
        <v>31</v>
      </c>
      <c r="N3902" s="86">
        <v>6021</v>
      </c>
      <c r="O3902" s="86">
        <v>829205</v>
      </c>
      <c r="P3902" s="88">
        <v>44699</v>
      </c>
      <c r="Q3902" s="86" t="s">
        <v>124</v>
      </c>
      <c r="R3902" s="50" t="s">
        <v>1130</v>
      </c>
      <c r="S3902" s="86" t="s">
        <v>60</v>
      </c>
      <c r="T3902" s="86"/>
      <c r="U3902" s="86" t="s">
        <v>35</v>
      </c>
      <c r="V3902" s="50" t="s">
        <v>136</v>
      </c>
      <c r="W3902" s="50" t="s">
        <v>63</v>
      </c>
      <c r="X3902" s="86" t="s">
        <v>60</v>
      </c>
      <c r="Y3902" s="86"/>
      <c r="Z3902" s="86" t="s">
        <v>35</v>
      </c>
      <c r="AA3902" s="86" t="s">
        <v>150</v>
      </c>
      <c r="AB3902" s="86"/>
      <c r="AC3902" s="86"/>
      <c r="AD3902" s="86"/>
      <c r="AE3902" s="86" t="s">
        <v>36</v>
      </c>
      <c r="AF3902" s="86" t="s">
        <v>67</v>
      </c>
      <c r="AG3902" s="86" t="s">
        <v>68</v>
      </c>
      <c r="AH3902" s="86"/>
      <c r="AI3902" s="86"/>
      <c r="AJ3902" s="86" t="s">
        <v>46</v>
      </c>
      <c r="AK3902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902" s="50" t="s">
        <v>68</v>
      </c>
      <c r="AM3902" s="18"/>
      <c r="AN3902" s="18"/>
      <c r="AO3902" s="18"/>
      <c r="AP3902" s="18"/>
      <c r="AQ3902" s="18"/>
    </row>
    <row r="3903" spans="1:43" ht="38.25" x14ac:dyDescent="0.2">
      <c r="A3903" s="65">
        <v>45636.454836030098</v>
      </c>
      <c r="B3903" s="18" t="s">
        <v>17430</v>
      </c>
      <c r="C3903" s="86" t="s">
        <v>19597</v>
      </c>
      <c r="D3903" s="86" t="s">
        <v>467</v>
      </c>
      <c r="E3903" s="86" t="s">
        <v>468</v>
      </c>
      <c r="F3903" s="86" t="s">
        <v>383</v>
      </c>
      <c r="G3903" s="86" t="s">
        <v>42</v>
      </c>
      <c r="H3903" s="60">
        <v>39682</v>
      </c>
      <c r="I3903" s="86">
        <v>9281010677</v>
      </c>
      <c r="J3903" s="47">
        <v>10</v>
      </c>
      <c r="K3903" s="49">
        <v>10</v>
      </c>
      <c r="L3903" s="86" t="s">
        <v>30</v>
      </c>
      <c r="M3903" s="86" t="s">
        <v>31</v>
      </c>
      <c r="N3903" s="86">
        <v>6022</v>
      </c>
      <c r="O3903" s="86">
        <v>999511</v>
      </c>
      <c r="P3903" s="88">
        <v>44802</v>
      </c>
      <c r="Q3903" s="86" t="s">
        <v>124</v>
      </c>
      <c r="R3903" s="50" t="s">
        <v>469</v>
      </c>
      <c r="S3903" s="86" t="s">
        <v>60</v>
      </c>
      <c r="T3903" s="86" t="s">
        <v>202</v>
      </c>
      <c r="U3903" s="86" t="s">
        <v>35</v>
      </c>
      <c r="V3903" s="50" t="s">
        <v>150</v>
      </c>
      <c r="W3903" s="50" t="s">
        <v>63</v>
      </c>
      <c r="X3903" s="86" t="s">
        <v>60</v>
      </c>
      <c r="Y3903" s="86"/>
      <c r="Z3903" s="86" t="s">
        <v>35</v>
      </c>
      <c r="AA3903" s="86" t="s">
        <v>150</v>
      </c>
      <c r="AB3903" s="86"/>
      <c r="AC3903" s="86"/>
      <c r="AD3903" s="86"/>
      <c r="AE3903" s="86" t="s">
        <v>36</v>
      </c>
      <c r="AF3903" s="86" t="s">
        <v>67</v>
      </c>
      <c r="AG3903" s="86" t="s">
        <v>68</v>
      </c>
      <c r="AH3903" s="86"/>
      <c r="AI3903" s="86"/>
      <c r="AJ3903" s="86" t="s">
        <v>46</v>
      </c>
      <c r="AK390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903" s="50" t="s">
        <v>68</v>
      </c>
      <c r="AM3903" s="18"/>
      <c r="AN3903" s="18"/>
      <c r="AO3903" s="18"/>
      <c r="AP3903" s="18"/>
      <c r="AQ3903" s="18"/>
    </row>
    <row r="3904" spans="1:43" ht="12.75" x14ac:dyDescent="0.2">
      <c r="A3904" s="65">
        <v>45636.47308196759</v>
      </c>
      <c r="B3904" s="18" t="s">
        <v>17436</v>
      </c>
      <c r="C3904" s="86" t="s">
        <v>19597</v>
      </c>
      <c r="D3904" s="86" t="s">
        <v>7226</v>
      </c>
      <c r="E3904" s="86" t="s">
        <v>3769</v>
      </c>
      <c r="F3904" s="86" t="s">
        <v>5319</v>
      </c>
      <c r="G3904" s="86" t="s">
        <v>42</v>
      </c>
      <c r="H3904" s="60">
        <v>39527</v>
      </c>
      <c r="I3904" s="86">
        <v>89284513519</v>
      </c>
      <c r="J3904" s="47">
        <v>10</v>
      </c>
      <c r="K3904" s="49">
        <v>10</v>
      </c>
      <c r="L3904" s="86" t="s">
        <v>30</v>
      </c>
      <c r="M3904" s="86" t="s">
        <v>31</v>
      </c>
      <c r="N3904" s="89" t="s">
        <v>306</v>
      </c>
      <c r="O3904" s="86">
        <v>90229</v>
      </c>
      <c r="P3904" s="88">
        <v>44652</v>
      </c>
      <c r="Q3904" s="86" t="s">
        <v>271</v>
      </c>
      <c r="R3904" s="50" t="s">
        <v>3773</v>
      </c>
      <c r="S3904" s="86" t="s">
        <v>98</v>
      </c>
      <c r="T3904" s="86"/>
      <c r="U3904" s="86" t="s">
        <v>35</v>
      </c>
      <c r="V3904" s="50" t="s">
        <v>2678</v>
      </c>
      <c r="W3904" s="50"/>
      <c r="X3904" s="86"/>
      <c r="Y3904" s="86"/>
      <c r="Z3904" s="86"/>
      <c r="AA3904" s="86"/>
      <c r="AB3904" s="86" t="s">
        <v>7220</v>
      </c>
      <c r="AC3904" s="86"/>
      <c r="AD3904" s="86"/>
      <c r="AE3904" s="86" t="s">
        <v>66</v>
      </c>
      <c r="AF3904" s="86" t="s">
        <v>37</v>
      </c>
      <c r="AG3904" s="86"/>
      <c r="AH3904" s="86"/>
      <c r="AI3904" s="86" t="s">
        <v>3576</v>
      </c>
      <c r="AJ3904" s="86" t="s">
        <v>46</v>
      </c>
      <c r="AK3904" s="86" t="str">
        <f t="shared" si="1"/>
        <v>МБУ ДО ДХШ № 3 г.-курорт Сочи</v>
      </c>
      <c r="AL3904" s="50" t="s">
        <v>3576</v>
      </c>
      <c r="AM3904" s="18"/>
      <c r="AN3904" s="18"/>
      <c r="AO3904" s="18"/>
      <c r="AP3904" s="18"/>
      <c r="AQ3904" s="18"/>
    </row>
    <row r="3905" spans="1:43" ht="25.5" x14ac:dyDescent="0.2">
      <c r="A3905" s="65">
        <v>45636.480016354166</v>
      </c>
      <c r="B3905" s="18" t="s">
        <v>17439</v>
      </c>
      <c r="C3905" s="86" t="s">
        <v>19597</v>
      </c>
      <c r="D3905" s="86" t="s">
        <v>12192</v>
      </c>
      <c r="E3905" s="86" t="s">
        <v>334</v>
      </c>
      <c r="F3905" s="86" t="s">
        <v>205</v>
      </c>
      <c r="G3905" s="86" t="s">
        <v>42</v>
      </c>
      <c r="H3905" s="48">
        <v>39681</v>
      </c>
      <c r="I3905" s="86">
        <v>9899896087</v>
      </c>
      <c r="J3905" s="47">
        <v>10</v>
      </c>
      <c r="K3905" s="49">
        <v>10</v>
      </c>
      <c r="L3905" s="86" t="s">
        <v>30</v>
      </c>
      <c r="M3905" s="86" t="s">
        <v>31</v>
      </c>
      <c r="N3905" s="89" t="s">
        <v>354</v>
      </c>
      <c r="O3905" s="86">
        <v>924279</v>
      </c>
      <c r="P3905" s="87">
        <v>44810</v>
      </c>
      <c r="Q3905" s="86" t="s">
        <v>12193</v>
      </c>
      <c r="R3905" s="50" t="s">
        <v>3185</v>
      </c>
      <c r="S3905" s="86" t="s">
        <v>164</v>
      </c>
      <c r="T3905" s="86" t="s">
        <v>165</v>
      </c>
      <c r="U3905" s="86" t="s">
        <v>35</v>
      </c>
      <c r="V3905" s="50" t="s">
        <v>377</v>
      </c>
      <c r="W3905" s="50" t="s">
        <v>340</v>
      </c>
      <c r="X3905" s="86" t="s">
        <v>164</v>
      </c>
      <c r="Y3905" s="86" t="s">
        <v>1196</v>
      </c>
      <c r="Z3905" s="86" t="s">
        <v>35</v>
      </c>
      <c r="AA3905" s="86" t="s">
        <v>166</v>
      </c>
      <c r="AB3905" s="86" t="s">
        <v>12194</v>
      </c>
      <c r="AC3905" s="86" t="s">
        <v>12194</v>
      </c>
      <c r="AD3905" s="86" t="s">
        <v>12194</v>
      </c>
      <c r="AE3905" s="86" t="s">
        <v>36</v>
      </c>
      <c r="AF3905" s="86" t="s">
        <v>37</v>
      </c>
      <c r="AG3905" s="86"/>
      <c r="AH3905" s="86"/>
      <c r="AI3905" s="86" t="s">
        <v>169</v>
      </c>
      <c r="AJ3905" s="86" t="s">
        <v>94</v>
      </c>
      <c r="AK3905" s="86" t="str">
        <f t="shared" si="1"/>
        <v>МБУ ДО "Детская художественная школа" г. Ставрополь</v>
      </c>
      <c r="AL3905" s="50" t="s">
        <v>169</v>
      </c>
      <c r="AM3905" s="18"/>
      <c r="AN3905" s="18"/>
      <c r="AO3905" s="18"/>
      <c r="AP3905" s="18"/>
      <c r="AQ3905" s="18"/>
    </row>
    <row r="3906" spans="1:43" ht="25.5" x14ac:dyDescent="0.2">
      <c r="A3906" s="65">
        <v>45636.494074027782</v>
      </c>
      <c r="B3906" s="18" t="s">
        <v>17442</v>
      </c>
      <c r="C3906" s="86" t="s">
        <v>19597</v>
      </c>
      <c r="D3906" s="86" t="s">
        <v>17093</v>
      </c>
      <c r="E3906" s="86" t="s">
        <v>79</v>
      </c>
      <c r="F3906" s="86" t="s">
        <v>973</v>
      </c>
      <c r="G3906" s="86" t="s">
        <v>17003</v>
      </c>
      <c r="H3906" s="48">
        <v>39526</v>
      </c>
      <c r="I3906" s="86">
        <v>89280838277</v>
      </c>
      <c r="J3906" s="47">
        <v>10</v>
      </c>
      <c r="K3906" s="49">
        <v>10</v>
      </c>
      <c r="L3906" s="86" t="s">
        <v>30</v>
      </c>
      <c r="M3906" s="86" t="s">
        <v>31</v>
      </c>
      <c r="N3906" s="86">
        <v>8321</v>
      </c>
      <c r="O3906" s="86">
        <v>510484</v>
      </c>
      <c r="P3906" s="87">
        <v>44645</v>
      </c>
      <c r="Q3906" s="86" t="s">
        <v>17063</v>
      </c>
      <c r="R3906" s="50" t="s">
        <v>16942</v>
      </c>
      <c r="S3906" s="298" t="s">
        <v>2833</v>
      </c>
      <c r="T3906" s="299"/>
      <c r="U3906" s="86" t="s">
        <v>35</v>
      </c>
      <c r="V3906" s="50" t="s">
        <v>5767</v>
      </c>
      <c r="W3906" s="50"/>
      <c r="X3906" s="86"/>
      <c r="Y3906" s="86"/>
      <c r="Z3906" s="86"/>
      <c r="AA3906" s="86"/>
      <c r="AB3906" s="86"/>
      <c r="AC3906" s="86"/>
      <c r="AD3906" s="86"/>
      <c r="AE3906" s="86" t="s">
        <v>36</v>
      </c>
      <c r="AF3906" s="86" t="s">
        <v>37</v>
      </c>
      <c r="AG3906" s="86"/>
      <c r="AH3906" s="86"/>
      <c r="AI3906" s="86" t="s">
        <v>2836</v>
      </c>
      <c r="AJ3906" s="86" t="s">
        <v>46</v>
      </c>
      <c r="AK3906" s="86" t="str">
        <f t="shared" si="1"/>
        <v>МКОУ Гимназия №29, КБР, г. Нальчик</v>
      </c>
      <c r="AL3906" s="50" t="s">
        <v>2836</v>
      </c>
      <c r="AM3906" s="18"/>
      <c r="AN3906" s="18"/>
      <c r="AO3906" s="18"/>
      <c r="AP3906" s="18"/>
      <c r="AQ3906" s="18"/>
    </row>
    <row r="3907" spans="1:43" ht="25.5" x14ac:dyDescent="0.2">
      <c r="A3907" s="65">
        <v>45636.520942824078</v>
      </c>
      <c r="B3907" s="18" t="s">
        <v>17449</v>
      </c>
      <c r="C3907" s="86" t="s">
        <v>19597</v>
      </c>
      <c r="D3907" s="86" t="s">
        <v>7592</v>
      </c>
      <c r="E3907" s="86" t="s">
        <v>248</v>
      </c>
      <c r="F3907" s="86" t="s">
        <v>128</v>
      </c>
      <c r="G3907" s="86" t="s">
        <v>42</v>
      </c>
      <c r="H3907" s="60">
        <v>39450</v>
      </c>
      <c r="I3907" s="86">
        <v>89508646197</v>
      </c>
      <c r="J3907" s="47">
        <v>10</v>
      </c>
      <c r="K3907" s="49">
        <v>10</v>
      </c>
      <c r="L3907" s="86" t="s">
        <v>30</v>
      </c>
      <c r="M3907" s="86" t="s">
        <v>50</v>
      </c>
      <c r="N3907" s="86" t="s">
        <v>1120</v>
      </c>
      <c r="O3907" s="86">
        <v>736155</v>
      </c>
      <c r="P3907" s="88">
        <v>39473</v>
      </c>
      <c r="Q3907" s="86" t="s">
        <v>7591</v>
      </c>
      <c r="R3907" s="50" t="s">
        <v>7593</v>
      </c>
      <c r="S3907" s="86" t="s">
        <v>60</v>
      </c>
      <c r="T3907" s="86"/>
      <c r="U3907" s="86" t="s">
        <v>35</v>
      </c>
      <c r="V3907" s="50" t="s">
        <v>3664</v>
      </c>
      <c r="W3907" s="50"/>
      <c r="X3907" s="86"/>
      <c r="Y3907" s="86"/>
      <c r="Z3907" s="86"/>
      <c r="AA3907" s="86"/>
      <c r="AB3907" s="86"/>
      <c r="AC3907" s="86"/>
      <c r="AD3907" s="86"/>
      <c r="AE3907" s="86" t="s">
        <v>66</v>
      </c>
      <c r="AF3907" s="86" t="s">
        <v>73</v>
      </c>
      <c r="AG3907" s="86"/>
      <c r="AH3907" s="86" t="s">
        <v>3509</v>
      </c>
      <c r="AI3907" s="86"/>
      <c r="AJ3907" s="86" t="s">
        <v>39</v>
      </c>
      <c r="AK3907" s="86" t="str">
        <f t="shared" si="1"/>
        <v>ДАХШ РЦАХДП ААИ ЮФУ, отделение г. Зернограда</v>
      </c>
      <c r="AL3907" s="50" t="s">
        <v>3509</v>
      </c>
      <c r="AM3907" s="18"/>
      <c r="AN3907" s="18"/>
      <c r="AO3907" s="18"/>
      <c r="AP3907" s="18"/>
      <c r="AQ3907" s="18"/>
    </row>
    <row r="3908" spans="1:43" ht="25.5" x14ac:dyDescent="0.2">
      <c r="A3908" s="65">
        <v>45636.526139039357</v>
      </c>
      <c r="B3908" s="18" t="s">
        <v>17453</v>
      </c>
      <c r="C3908" s="86" t="s">
        <v>19597</v>
      </c>
      <c r="D3908" s="86" t="s">
        <v>6568</v>
      </c>
      <c r="E3908" s="86" t="s">
        <v>334</v>
      </c>
      <c r="F3908" s="86" t="s">
        <v>6569</v>
      </c>
      <c r="G3908" s="86" t="s">
        <v>42</v>
      </c>
      <c r="H3908" s="52">
        <v>39602</v>
      </c>
      <c r="I3908" s="86">
        <v>89286250089</v>
      </c>
      <c r="J3908" s="47">
        <v>10</v>
      </c>
      <c r="K3908" s="49">
        <v>10</v>
      </c>
      <c r="L3908" s="86" t="s">
        <v>30</v>
      </c>
      <c r="M3908" s="86" t="s">
        <v>31</v>
      </c>
      <c r="N3908" s="86">
        <v>6022</v>
      </c>
      <c r="O3908" s="86">
        <v>960585</v>
      </c>
      <c r="P3908" s="88">
        <v>44744</v>
      </c>
      <c r="Q3908" s="86" t="s">
        <v>71</v>
      </c>
      <c r="R3908" s="50" t="s">
        <v>6570</v>
      </c>
      <c r="S3908" s="86" t="s">
        <v>60</v>
      </c>
      <c r="T3908" s="86"/>
      <c r="U3908" s="86" t="s">
        <v>35</v>
      </c>
      <c r="V3908" s="50" t="s">
        <v>136</v>
      </c>
      <c r="W3908" s="50" t="s">
        <v>107</v>
      </c>
      <c r="X3908" s="86" t="s">
        <v>60</v>
      </c>
      <c r="Y3908" s="86"/>
      <c r="Z3908" s="86" t="s">
        <v>35</v>
      </c>
      <c r="AA3908" s="86" t="s">
        <v>136</v>
      </c>
      <c r="AB3908" s="86" t="s">
        <v>6571</v>
      </c>
      <c r="AC3908" s="86"/>
      <c r="AD3908" s="86"/>
      <c r="AE3908" s="86" t="s">
        <v>66</v>
      </c>
      <c r="AF3908" s="86" t="s">
        <v>67</v>
      </c>
      <c r="AG3908" s="86" t="s">
        <v>2894</v>
      </c>
      <c r="AH3908" s="86"/>
      <c r="AI3908" s="86"/>
      <c r="AJ3908" s="86" t="s">
        <v>39</v>
      </c>
      <c r="AK3908" s="86" t="str">
        <f t="shared" si="1"/>
        <v>Академия психологии и педагогики ЮФУ</v>
      </c>
      <c r="AL3908" s="50" t="s">
        <v>2894</v>
      </c>
      <c r="AM3908" s="18"/>
      <c r="AN3908" s="18"/>
      <c r="AO3908" s="18"/>
      <c r="AP3908" s="18"/>
      <c r="AQ3908" s="18"/>
    </row>
    <row r="3909" spans="1:43" ht="38.25" x14ac:dyDescent="0.2">
      <c r="A3909" s="65">
        <v>45636.534167743055</v>
      </c>
      <c r="B3909" s="18" t="s">
        <v>17456</v>
      </c>
      <c r="C3909" s="86" t="s">
        <v>19597</v>
      </c>
      <c r="D3909" s="86" t="s">
        <v>5162</v>
      </c>
      <c r="E3909" s="86" t="s">
        <v>5163</v>
      </c>
      <c r="F3909" s="86" t="s">
        <v>258</v>
      </c>
      <c r="G3909" s="86" t="s">
        <v>42</v>
      </c>
      <c r="H3909" s="60">
        <v>39458</v>
      </c>
      <c r="I3909" s="86">
        <v>89889976704</v>
      </c>
      <c r="J3909" s="47">
        <v>10</v>
      </c>
      <c r="K3909" s="49">
        <v>10</v>
      </c>
      <c r="L3909" s="86" t="s">
        <v>30</v>
      </c>
      <c r="M3909" s="86" t="s">
        <v>31</v>
      </c>
      <c r="N3909" s="86">
        <v>6021</v>
      </c>
      <c r="O3909" s="86">
        <v>708289</v>
      </c>
      <c r="P3909" s="88">
        <v>44609</v>
      </c>
      <c r="Q3909" s="86" t="s">
        <v>5158</v>
      </c>
      <c r="R3909" s="50" t="s">
        <v>1210</v>
      </c>
      <c r="S3909" s="86" t="s">
        <v>60</v>
      </c>
      <c r="T3909" s="94"/>
      <c r="U3909" s="86" t="s">
        <v>35</v>
      </c>
      <c r="V3909" s="50" t="s">
        <v>5160</v>
      </c>
      <c r="W3909" s="50" t="s">
        <v>5159</v>
      </c>
      <c r="X3909" s="86" t="s">
        <v>60</v>
      </c>
      <c r="Y3909" s="86"/>
      <c r="Z3909" s="86" t="s">
        <v>35</v>
      </c>
      <c r="AA3909" s="86" t="s">
        <v>5160</v>
      </c>
      <c r="AB3909" s="86" t="s">
        <v>5161</v>
      </c>
      <c r="AC3909" s="86"/>
      <c r="AD3909" s="86"/>
      <c r="AE3909" s="86" t="s">
        <v>66</v>
      </c>
      <c r="AF3909" s="86" t="s">
        <v>73</v>
      </c>
      <c r="AG3909" s="86"/>
      <c r="AH3909" s="86" t="s">
        <v>2326</v>
      </c>
      <c r="AI3909" s="86"/>
      <c r="AJ3909" s="86" t="s">
        <v>39</v>
      </c>
      <c r="AK3909" s="86" t="str">
        <f t="shared" si="1"/>
        <v>МБОУ ДО «Детская школа искусств им. Я. Д. Минченкова» города Каменск-Шахтинский</v>
      </c>
      <c r="AL3909" s="50" t="s">
        <v>2326</v>
      </c>
      <c r="AM3909" s="18"/>
      <c r="AN3909" s="18"/>
      <c r="AO3909" s="18"/>
      <c r="AP3909" s="18"/>
      <c r="AQ3909" s="18"/>
    </row>
    <row r="3910" spans="1:43" ht="38.25" x14ac:dyDescent="0.2">
      <c r="A3910" s="75">
        <v>45645</v>
      </c>
      <c r="B3910" s="18" t="s">
        <v>15796</v>
      </c>
      <c r="C3910" s="86" t="s">
        <v>19597</v>
      </c>
      <c r="D3910" s="86" t="s">
        <v>8073</v>
      </c>
      <c r="E3910" s="86" t="s">
        <v>374</v>
      </c>
      <c r="F3910" s="86" t="s">
        <v>633</v>
      </c>
      <c r="G3910" s="86" t="s">
        <v>42</v>
      </c>
      <c r="H3910" s="60">
        <v>39685</v>
      </c>
      <c r="I3910" s="86">
        <v>89612824317</v>
      </c>
      <c r="J3910" s="47">
        <v>10</v>
      </c>
      <c r="K3910" s="49">
        <v>10</v>
      </c>
      <c r="L3910" s="86" t="s">
        <v>30</v>
      </c>
      <c r="M3910" s="86" t="s">
        <v>31</v>
      </c>
      <c r="N3910" s="86">
        <v>6022</v>
      </c>
      <c r="O3910" s="86">
        <v>996284</v>
      </c>
      <c r="P3910" s="87">
        <v>44807</v>
      </c>
      <c r="Q3910" s="86" t="s">
        <v>124</v>
      </c>
      <c r="R3910" s="50" t="s">
        <v>8074</v>
      </c>
      <c r="S3910" s="86" t="s">
        <v>60</v>
      </c>
      <c r="T3910" s="86"/>
      <c r="U3910" s="86" t="s">
        <v>157</v>
      </c>
      <c r="V3910" s="50" t="s">
        <v>8075</v>
      </c>
      <c r="W3910" s="50" t="s">
        <v>6981</v>
      </c>
      <c r="X3910" s="86" t="s">
        <v>60</v>
      </c>
      <c r="Y3910" s="86"/>
      <c r="Z3910" s="86" t="s">
        <v>35</v>
      </c>
      <c r="AA3910" s="86" t="s">
        <v>4539</v>
      </c>
      <c r="AB3910" s="86" t="s">
        <v>8076</v>
      </c>
      <c r="AC3910" s="86"/>
      <c r="AD3910" s="86"/>
      <c r="AE3910" s="86" t="s">
        <v>36</v>
      </c>
      <c r="AF3910" s="86" t="s">
        <v>73</v>
      </c>
      <c r="AG3910" s="86"/>
      <c r="AH3910" s="86" t="s">
        <v>1509</v>
      </c>
      <c r="AI3910" s="86"/>
      <c r="AJ3910" s="86" t="s">
        <v>46</v>
      </c>
      <c r="AK3910" s="86" t="str">
        <f t="shared" si="1"/>
        <v>МБОУ СОШ № 4 г. Белая Калитва</v>
      </c>
      <c r="AL3910" s="50" t="s">
        <v>1509</v>
      </c>
      <c r="AM3910" s="18"/>
      <c r="AN3910" s="18"/>
      <c r="AO3910" s="18"/>
      <c r="AP3910" s="18"/>
      <c r="AQ3910" s="18"/>
    </row>
    <row r="3911" spans="1:43" ht="38.25" x14ac:dyDescent="0.2">
      <c r="A3911" s="65">
        <v>45636.551412199071</v>
      </c>
      <c r="B3911" s="18" t="s">
        <v>17461</v>
      </c>
      <c r="C3911" s="86" t="s">
        <v>19597</v>
      </c>
      <c r="D3911" s="86" t="s">
        <v>3448</v>
      </c>
      <c r="E3911" s="86" t="s">
        <v>368</v>
      </c>
      <c r="F3911" s="86" t="s">
        <v>70</v>
      </c>
      <c r="G3911" s="86" t="s">
        <v>42</v>
      </c>
      <c r="H3911" s="60">
        <v>39684</v>
      </c>
      <c r="I3911" s="86">
        <v>9614061763</v>
      </c>
      <c r="J3911" s="47">
        <v>10</v>
      </c>
      <c r="K3911" s="49">
        <v>10</v>
      </c>
      <c r="L3911" s="86" t="s">
        <v>30</v>
      </c>
      <c r="M3911" s="86" t="s">
        <v>31</v>
      </c>
      <c r="N3911" s="86">
        <v>6022</v>
      </c>
      <c r="O3911" s="86">
        <v>993097</v>
      </c>
      <c r="P3911" s="88">
        <v>44812</v>
      </c>
      <c r="Q3911" s="86" t="s">
        <v>124</v>
      </c>
      <c r="R3911" s="50" t="s">
        <v>3449</v>
      </c>
      <c r="S3911" s="86" t="s">
        <v>60</v>
      </c>
      <c r="T3911" s="86"/>
      <c r="U3911" s="86" t="s">
        <v>35</v>
      </c>
      <c r="V3911" s="50" t="s">
        <v>150</v>
      </c>
      <c r="W3911" s="50" t="s">
        <v>63</v>
      </c>
      <c r="X3911" s="86" t="s">
        <v>60</v>
      </c>
      <c r="Y3911" s="86"/>
      <c r="Z3911" s="86" t="s">
        <v>35</v>
      </c>
      <c r="AA3911" s="86" t="s">
        <v>150</v>
      </c>
      <c r="AB3911" s="86" t="s">
        <v>3450</v>
      </c>
      <c r="AC3911" s="86" t="s">
        <v>3451</v>
      </c>
      <c r="AD3911" s="86" t="s">
        <v>3452</v>
      </c>
      <c r="AE3911" s="86" t="s">
        <v>36</v>
      </c>
      <c r="AF3911" s="86" t="s">
        <v>67</v>
      </c>
      <c r="AG3911" s="86" t="s">
        <v>68</v>
      </c>
      <c r="AH3911" s="86"/>
      <c r="AI3911" s="86"/>
      <c r="AJ3911" s="86" t="s">
        <v>138</v>
      </c>
      <c r="AK391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911" s="50" t="s">
        <v>68</v>
      </c>
      <c r="AM3911" s="18"/>
      <c r="AN3911" s="18"/>
      <c r="AO3911" s="18"/>
      <c r="AP3911" s="18"/>
      <c r="AQ3911" s="18"/>
    </row>
    <row r="3912" spans="1:43" ht="38.25" x14ac:dyDescent="0.2">
      <c r="A3912" s="65">
        <v>45636.556148206015</v>
      </c>
      <c r="B3912" s="18" t="s">
        <v>17467</v>
      </c>
      <c r="C3912" s="86" t="s">
        <v>19597</v>
      </c>
      <c r="D3912" s="86" t="s">
        <v>9701</v>
      </c>
      <c r="E3912" s="86" t="s">
        <v>69</v>
      </c>
      <c r="F3912" s="86" t="s">
        <v>1218</v>
      </c>
      <c r="G3912" s="86" t="s">
        <v>42</v>
      </c>
      <c r="H3912" s="60">
        <v>39690</v>
      </c>
      <c r="I3912" s="86" t="s">
        <v>9702</v>
      </c>
      <c r="J3912" s="47">
        <v>10</v>
      </c>
      <c r="K3912" s="49">
        <v>10</v>
      </c>
      <c r="L3912" s="86" t="s">
        <v>30</v>
      </c>
      <c r="M3912" s="86" t="s">
        <v>31</v>
      </c>
      <c r="N3912" s="86">
        <v>6922</v>
      </c>
      <c r="O3912" s="89" t="s">
        <v>9703</v>
      </c>
      <c r="P3912" s="87">
        <v>44807</v>
      </c>
      <c r="Q3912" s="86" t="s">
        <v>994</v>
      </c>
      <c r="R3912" s="50" t="s">
        <v>9704</v>
      </c>
      <c r="S3912" s="86" t="s">
        <v>82</v>
      </c>
      <c r="T3912" s="86"/>
      <c r="U3912" s="86" t="s">
        <v>35</v>
      </c>
      <c r="V3912" s="50" t="s">
        <v>646</v>
      </c>
      <c r="W3912" s="50" t="s">
        <v>9705</v>
      </c>
      <c r="X3912" s="86" t="s">
        <v>82</v>
      </c>
      <c r="Y3912" s="86"/>
      <c r="Z3912" s="86" t="s">
        <v>35</v>
      </c>
      <c r="AA3912" s="86" t="s">
        <v>646</v>
      </c>
      <c r="AB3912" s="86" t="s">
        <v>9706</v>
      </c>
      <c r="AC3912" s="86"/>
      <c r="AD3912" s="86"/>
      <c r="AE3912" s="86" t="s">
        <v>36</v>
      </c>
      <c r="AF3912" s="86" t="s">
        <v>37</v>
      </c>
      <c r="AG3912" s="86"/>
      <c r="AH3912" s="86"/>
      <c r="AI3912" s="86" t="s">
        <v>84</v>
      </c>
      <c r="AJ3912" s="86" t="s">
        <v>94</v>
      </c>
      <c r="AK3912" s="86" t="str">
        <f t="shared" si="1"/>
        <v>ФГБОУ ВО "Томский государственный архитектурно-строительный университет" (ТГАСУ) г. Томск</v>
      </c>
      <c r="AL3912" s="50" t="s">
        <v>84</v>
      </c>
      <c r="AM3912" s="18"/>
      <c r="AN3912" s="18"/>
      <c r="AO3912" s="18"/>
      <c r="AP3912" s="18"/>
      <c r="AQ3912" s="18"/>
    </row>
    <row r="3913" spans="1:43" ht="25.5" x14ac:dyDescent="0.2">
      <c r="A3913" s="65">
        <v>45636.559322083333</v>
      </c>
      <c r="B3913" s="18" t="s">
        <v>17472</v>
      </c>
      <c r="C3913" s="86" t="s">
        <v>19597</v>
      </c>
      <c r="D3913" s="90" t="s">
        <v>10039</v>
      </c>
      <c r="E3913" s="90" t="s">
        <v>56</v>
      </c>
      <c r="F3913" s="90" t="s">
        <v>390</v>
      </c>
      <c r="G3913" s="90" t="s">
        <v>4004</v>
      </c>
      <c r="H3913" s="103">
        <v>39700</v>
      </c>
      <c r="I3913" s="90">
        <v>89217201902</v>
      </c>
      <c r="J3913" s="91">
        <v>10</v>
      </c>
      <c r="K3913" s="92">
        <v>10</v>
      </c>
      <c r="L3913" s="86" t="s">
        <v>30</v>
      </c>
      <c r="M3913" s="90" t="s">
        <v>31</v>
      </c>
      <c r="N3913" s="90">
        <v>1122</v>
      </c>
      <c r="O3913" s="90">
        <v>445455</v>
      </c>
      <c r="P3913" s="95">
        <v>44846</v>
      </c>
      <c r="Q3913" s="90" t="s">
        <v>9994</v>
      </c>
      <c r="R3913" s="93" t="s">
        <v>10016</v>
      </c>
      <c r="S3913" s="90" t="s">
        <v>1650</v>
      </c>
      <c r="T3913" s="90"/>
      <c r="U3913" s="90" t="s">
        <v>157</v>
      </c>
      <c r="V3913" s="93" t="s">
        <v>10017</v>
      </c>
      <c r="W3913" s="93" t="s">
        <v>9997</v>
      </c>
      <c r="X3913" s="90" t="s">
        <v>1650</v>
      </c>
      <c r="Y3913" s="90"/>
      <c r="Z3913" s="90" t="s">
        <v>35</v>
      </c>
      <c r="AA3913" s="90" t="s">
        <v>9996</v>
      </c>
      <c r="AB3913" s="90" t="s">
        <v>10001</v>
      </c>
      <c r="AC3913" s="90" t="s">
        <v>10002</v>
      </c>
      <c r="AD3913" s="90" t="s">
        <v>10001</v>
      </c>
      <c r="AE3913" s="90" t="s">
        <v>36</v>
      </c>
      <c r="AF3913" s="86" t="s">
        <v>37</v>
      </c>
      <c r="AG3913" s="86"/>
      <c r="AH3913" s="86"/>
      <c r="AI3913" s="90" t="s">
        <v>10000</v>
      </c>
      <c r="AJ3913" s="86" t="s">
        <v>46</v>
      </c>
      <c r="AK3913" s="86" t="str">
        <f t="shared" si="1"/>
        <v>МБУ ДО ДХШ №3 г. Вельск</v>
      </c>
      <c r="AL3913" s="50" t="s">
        <v>10000</v>
      </c>
      <c r="AM3913" s="18"/>
      <c r="AN3913" s="18"/>
      <c r="AO3913" s="18"/>
      <c r="AP3913" s="18"/>
      <c r="AQ3913" s="18"/>
    </row>
    <row r="3914" spans="1:43" ht="38.25" x14ac:dyDescent="0.2">
      <c r="A3914" s="65">
        <v>45636.562376678237</v>
      </c>
      <c r="B3914" s="18" t="s">
        <v>17467</v>
      </c>
      <c r="C3914" s="86" t="s">
        <v>19597</v>
      </c>
      <c r="D3914" s="86" t="s">
        <v>5177</v>
      </c>
      <c r="E3914" s="86" t="s">
        <v>96</v>
      </c>
      <c r="F3914" s="86" t="s">
        <v>76</v>
      </c>
      <c r="G3914" s="86" t="s">
        <v>42</v>
      </c>
      <c r="H3914" s="60">
        <v>39859</v>
      </c>
      <c r="I3914" s="86">
        <v>89614222002</v>
      </c>
      <c r="J3914" s="47">
        <v>9</v>
      </c>
      <c r="K3914" s="49">
        <v>10</v>
      </c>
      <c r="L3914" s="86" t="s">
        <v>30</v>
      </c>
      <c r="M3914" s="86" t="s">
        <v>31</v>
      </c>
      <c r="N3914" s="86">
        <v>6023</v>
      </c>
      <c r="O3914" s="86">
        <v>274425</v>
      </c>
      <c r="P3914" s="88">
        <v>45051</v>
      </c>
      <c r="Q3914" s="86" t="s">
        <v>58</v>
      </c>
      <c r="R3914" s="50" t="s">
        <v>5178</v>
      </c>
      <c r="S3914" s="86" t="s">
        <v>60</v>
      </c>
      <c r="T3914" s="86"/>
      <c r="U3914" s="86" t="s">
        <v>35</v>
      </c>
      <c r="V3914" s="50" t="s">
        <v>130</v>
      </c>
      <c r="W3914" s="50" t="s">
        <v>63</v>
      </c>
      <c r="X3914" s="86" t="s">
        <v>60</v>
      </c>
      <c r="Y3914" s="86"/>
      <c r="Z3914" s="86" t="s">
        <v>35</v>
      </c>
      <c r="AA3914" s="86" t="s">
        <v>1746</v>
      </c>
      <c r="AB3914" s="86" t="s">
        <v>5179</v>
      </c>
      <c r="AC3914" s="86" t="s">
        <v>5180</v>
      </c>
      <c r="AD3914" s="86" t="s">
        <v>5181</v>
      </c>
      <c r="AE3914" s="86" t="s">
        <v>66</v>
      </c>
      <c r="AF3914" s="86" t="s">
        <v>67</v>
      </c>
      <c r="AG3914" s="86" t="s">
        <v>68</v>
      </c>
      <c r="AH3914" s="86"/>
      <c r="AI3914" s="86"/>
      <c r="AJ3914" s="86" t="s">
        <v>39</v>
      </c>
      <c r="AK391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914" s="50" t="s">
        <v>68</v>
      </c>
      <c r="AM3914" s="18"/>
      <c r="AN3914" s="18"/>
      <c r="AO3914" s="18"/>
      <c r="AP3914" s="18"/>
      <c r="AQ3914" s="18"/>
    </row>
    <row r="3915" spans="1:43" ht="51" x14ac:dyDescent="0.2">
      <c r="A3915" s="65">
        <v>45636.565717453705</v>
      </c>
      <c r="B3915" s="18" t="s">
        <v>17478</v>
      </c>
      <c r="C3915" s="86" t="s">
        <v>19597</v>
      </c>
      <c r="D3915" s="86" t="s">
        <v>4980</v>
      </c>
      <c r="E3915" s="86" t="s">
        <v>75</v>
      </c>
      <c r="F3915" s="86" t="s">
        <v>335</v>
      </c>
      <c r="G3915" s="86" t="s">
        <v>42</v>
      </c>
      <c r="H3915" s="60">
        <v>39572</v>
      </c>
      <c r="I3915" s="86">
        <v>89059083923</v>
      </c>
      <c r="J3915" s="47">
        <v>10</v>
      </c>
      <c r="K3915" s="49">
        <v>10</v>
      </c>
      <c r="L3915" s="86" t="s">
        <v>30</v>
      </c>
      <c r="M3915" s="86" t="s">
        <v>31</v>
      </c>
      <c r="N3915" s="86">
        <v>3222</v>
      </c>
      <c r="O3915" s="86">
        <v>394653</v>
      </c>
      <c r="P3915" s="88">
        <v>44694</v>
      </c>
      <c r="Q3915" s="86" t="s">
        <v>1202</v>
      </c>
      <c r="R3915" s="50" t="s">
        <v>4981</v>
      </c>
      <c r="S3915" s="86" t="s">
        <v>88</v>
      </c>
      <c r="T3915" s="86"/>
      <c r="U3915" s="86" t="s">
        <v>35</v>
      </c>
      <c r="V3915" s="50" t="s">
        <v>670</v>
      </c>
      <c r="W3915" s="50" t="s">
        <v>671</v>
      </c>
      <c r="X3915" s="86" t="s">
        <v>88</v>
      </c>
      <c r="Y3915" s="86"/>
      <c r="Z3915" s="86" t="s">
        <v>35</v>
      </c>
      <c r="AA3915" s="86" t="s">
        <v>670</v>
      </c>
      <c r="AB3915" s="86" t="s">
        <v>4982</v>
      </c>
      <c r="AC3915" s="86"/>
      <c r="AD3915" s="86"/>
      <c r="AE3915" s="86" t="s">
        <v>36</v>
      </c>
      <c r="AF3915" s="86" t="s">
        <v>37</v>
      </c>
      <c r="AG3915" s="86"/>
      <c r="AH3915" s="86"/>
      <c r="AI3915" s="86" t="s">
        <v>84</v>
      </c>
      <c r="AJ3915" s="86" t="s">
        <v>39</v>
      </c>
      <c r="AK3915" s="86" t="str">
        <f t="shared" si="1"/>
        <v>ФГБОУ ВО "Томский государственный архитектурно-строительный университет" (ТГАСУ) г. Томск</v>
      </c>
      <c r="AL3915" s="50" t="s">
        <v>84</v>
      </c>
      <c r="AM3915" s="18"/>
      <c r="AN3915" s="18"/>
      <c r="AO3915" s="18"/>
      <c r="AP3915" s="18"/>
      <c r="AQ3915" s="18"/>
    </row>
    <row r="3916" spans="1:43" ht="38.25" x14ac:dyDescent="0.2">
      <c r="A3916" s="65">
        <v>45636.585515266204</v>
      </c>
      <c r="B3916" s="18" t="s">
        <v>10064</v>
      </c>
      <c r="C3916" s="86" t="s">
        <v>19598</v>
      </c>
      <c r="D3916" s="86" t="s">
        <v>10607</v>
      </c>
      <c r="E3916" s="86" t="s">
        <v>10608</v>
      </c>
      <c r="F3916" s="86" t="s">
        <v>3498</v>
      </c>
      <c r="G3916" s="86" t="s">
        <v>29</v>
      </c>
      <c r="H3916" s="48">
        <v>39676</v>
      </c>
      <c r="I3916" s="86">
        <v>89131010054</v>
      </c>
      <c r="J3916" s="47">
        <v>10</v>
      </c>
      <c r="K3916" s="49">
        <v>10</v>
      </c>
      <c r="L3916" s="86" t="s">
        <v>30</v>
      </c>
      <c r="M3916" s="86" t="s">
        <v>31</v>
      </c>
      <c r="N3916" s="86">
        <v>6922</v>
      </c>
      <c r="O3916" s="89" t="s">
        <v>10609</v>
      </c>
      <c r="P3916" s="87">
        <v>44799</v>
      </c>
      <c r="Q3916" s="86" t="s">
        <v>447</v>
      </c>
      <c r="R3916" s="50" t="s">
        <v>10610</v>
      </c>
      <c r="S3916" s="86" t="s">
        <v>82</v>
      </c>
      <c r="T3916" s="86"/>
      <c r="U3916" s="86" t="s">
        <v>35</v>
      </c>
      <c r="V3916" s="50" t="s">
        <v>1661</v>
      </c>
      <c r="W3916" s="50" t="s">
        <v>2058</v>
      </c>
      <c r="X3916" s="86" t="s">
        <v>82</v>
      </c>
      <c r="Y3916" s="86"/>
      <c r="Z3916" s="86" t="s">
        <v>35</v>
      </c>
      <c r="AA3916" s="86" t="s">
        <v>1661</v>
      </c>
      <c r="AB3916" s="86" t="s">
        <v>10611</v>
      </c>
      <c r="AC3916" s="86"/>
      <c r="AD3916" s="86"/>
      <c r="AE3916" s="86" t="s">
        <v>36</v>
      </c>
      <c r="AF3916" s="86" t="s">
        <v>37</v>
      </c>
      <c r="AG3916" s="86"/>
      <c r="AH3916" s="86"/>
      <c r="AI3916" s="86" t="s">
        <v>84</v>
      </c>
      <c r="AJ3916" s="86" t="s">
        <v>94</v>
      </c>
      <c r="AK3916" s="86" t="str">
        <f t="shared" si="1"/>
        <v>ФГБОУ ВО "Томский государственный архитектурно-строительный университет" (ТГАСУ) г. Томск</v>
      </c>
      <c r="AL3916" s="50" t="s">
        <v>84</v>
      </c>
      <c r="AM3916" s="18"/>
      <c r="AN3916" s="18"/>
      <c r="AO3916" s="18"/>
      <c r="AP3916" s="18"/>
      <c r="AQ3916" s="18"/>
    </row>
    <row r="3917" spans="1:43" ht="12.75" x14ac:dyDescent="0.2">
      <c r="A3917" s="65">
        <v>45636.604136284717</v>
      </c>
      <c r="B3917" s="18" t="s">
        <v>17481</v>
      </c>
      <c r="C3917" s="86" t="s">
        <v>19598</v>
      </c>
      <c r="D3917" s="86" t="s">
        <v>9993</v>
      </c>
      <c r="E3917" s="86" t="s">
        <v>248</v>
      </c>
      <c r="F3917" s="86" t="s">
        <v>114</v>
      </c>
      <c r="G3917" s="86" t="s">
        <v>18003</v>
      </c>
      <c r="H3917" s="48">
        <v>39618</v>
      </c>
      <c r="I3917" s="86" t="s">
        <v>18375</v>
      </c>
      <c r="J3917" s="47">
        <v>10</v>
      </c>
      <c r="K3917" s="49">
        <v>10</v>
      </c>
      <c r="L3917" s="86" t="s">
        <v>18238</v>
      </c>
      <c r="M3917" s="86" t="s">
        <v>14316</v>
      </c>
      <c r="N3917" s="86">
        <v>3622</v>
      </c>
      <c r="O3917" s="86">
        <v>118473</v>
      </c>
      <c r="P3917" s="87">
        <v>44734</v>
      </c>
      <c r="Q3917" s="86" t="s">
        <v>6311</v>
      </c>
      <c r="R3917" s="50" t="s">
        <v>18324</v>
      </c>
      <c r="S3917" s="86" t="s">
        <v>2068</v>
      </c>
      <c r="T3917" s="86"/>
      <c r="U3917" s="86" t="s">
        <v>35</v>
      </c>
      <c r="V3917" s="50" t="s">
        <v>7679</v>
      </c>
      <c r="W3917" s="50"/>
      <c r="X3917" s="86"/>
      <c r="Y3917" s="86"/>
      <c r="Z3917" s="86"/>
      <c r="AA3917" s="86"/>
      <c r="AB3917" s="86" t="s">
        <v>18332</v>
      </c>
      <c r="AC3917" s="86" t="s">
        <v>18376</v>
      </c>
      <c r="AD3917" s="86"/>
      <c r="AE3917" s="86" t="s">
        <v>18138</v>
      </c>
      <c r="AF3917" s="86" t="s">
        <v>37</v>
      </c>
      <c r="AG3917" s="86"/>
      <c r="AH3917" s="86"/>
      <c r="AI3917" s="86" t="s">
        <v>1268</v>
      </c>
      <c r="AJ3917" s="86" t="s">
        <v>46</v>
      </c>
      <c r="AK3917" s="86" t="str">
        <f t="shared" si="1"/>
        <v>МБОУ Лицей №124 г.о. Самара</v>
      </c>
      <c r="AL3917" s="50" t="s">
        <v>1268</v>
      </c>
      <c r="AM3917" s="18"/>
      <c r="AN3917" s="18"/>
      <c r="AO3917" s="18"/>
      <c r="AP3917" s="18"/>
      <c r="AQ3917" s="18"/>
    </row>
    <row r="3918" spans="1:43" ht="38.25" x14ac:dyDescent="0.2">
      <c r="A3918" s="65">
        <v>45636.604197245368</v>
      </c>
      <c r="B3918" s="18" t="s">
        <v>10064</v>
      </c>
      <c r="C3918" s="86" t="s">
        <v>19598</v>
      </c>
      <c r="D3918" s="86" t="s">
        <v>15305</v>
      </c>
      <c r="E3918" s="86" t="s">
        <v>15306</v>
      </c>
      <c r="F3918" s="86" t="s">
        <v>15307</v>
      </c>
      <c r="G3918" s="86" t="s">
        <v>29</v>
      </c>
      <c r="H3918" s="48">
        <v>39614</v>
      </c>
      <c r="I3918" s="86">
        <v>9283554370</v>
      </c>
      <c r="J3918" s="47">
        <v>10</v>
      </c>
      <c r="K3918" s="49">
        <v>10</v>
      </c>
      <c r="L3918" s="86" t="s">
        <v>30</v>
      </c>
      <c r="M3918" s="86" t="s">
        <v>31</v>
      </c>
      <c r="N3918" s="89" t="s">
        <v>346</v>
      </c>
      <c r="O3918" s="86">
        <v>870041</v>
      </c>
      <c r="P3918" s="87">
        <v>44737</v>
      </c>
      <c r="Q3918" s="86" t="s">
        <v>741</v>
      </c>
      <c r="R3918" s="50" t="s">
        <v>4155</v>
      </c>
      <c r="S3918" s="86" t="s">
        <v>164</v>
      </c>
      <c r="T3918" s="94"/>
      <c r="U3918" s="86" t="s">
        <v>35</v>
      </c>
      <c r="V3918" s="50" t="s">
        <v>1871</v>
      </c>
      <c r="W3918" s="50"/>
      <c r="X3918" s="86"/>
      <c r="Y3918" s="94"/>
      <c r="Z3918" s="86"/>
      <c r="AA3918" s="86"/>
      <c r="AB3918" s="86"/>
      <c r="AC3918" s="86"/>
      <c r="AD3918" s="86"/>
      <c r="AE3918" s="86" t="s">
        <v>36</v>
      </c>
      <c r="AF3918" s="86" t="s">
        <v>37</v>
      </c>
      <c r="AG3918" s="86"/>
      <c r="AH3918" s="86"/>
      <c r="AI3918" s="86" t="s">
        <v>862</v>
      </c>
      <c r="AJ3918" s="86" t="s">
        <v>39</v>
      </c>
      <c r="AK3918" s="86" t="str">
        <f t="shared" si="1"/>
        <v>ФГБОУ ВО "Пятигорский государственный университет" (ПГУ) г. Пятигорск</v>
      </c>
      <c r="AL3918" s="50" t="s">
        <v>862</v>
      </c>
      <c r="AM3918" s="18"/>
      <c r="AN3918" s="18"/>
      <c r="AO3918" s="18"/>
      <c r="AP3918" s="18"/>
      <c r="AQ3918" s="18"/>
    </row>
    <row r="3919" spans="1:43" ht="38.25" x14ac:dyDescent="0.2">
      <c r="A3919" s="65">
        <v>45636.630522430554</v>
      </c>
      <c r="B3919" s="18" t="s">
        <v>17492</v>
      </c>
      <c r="C3919" s="86" t="s">
        <v>19598</v>
      </c>
      <c r="D3919" s="86" t="s">
        <v>3396</v>
      </c>
      <c r="E3919" s="86" t="s">
        <v>5829</v>
      </c>
      <c r="F3919" s="86" t="s">
        <v>3690</v>
      </c>
      <c r="G3919" s="86" t="s">
        <v>29</v>
      </c>
      <c r="H3919" s="60">
        <v>39522</v>
      </c>
      <c r="I3919" s="86" t="s">
        <v>5789</v>
      </c>
      <c r="J3919" s="47">
        <v>10</v>
      </c>
      <c r="K3919" s="49">
        <v>10</v>
      </c>
      <c r="L3919" s="86" t="s">
        <v>30</v>
      </c>
      <c r="M3919" s="86" t="s">
        <v>31</v>
      </c>
      <c r="N3919" s="86">
        <v>6021</v>
      </c>
      <c r="O3919" s="86">
        <v>790082</v>
      </c>
      <c r="P3919" s="88">
        <v>44721</v>
      </c>
      <c r="Q3919" s="86" t="s">
        <v>5158</v>
      </c>
      <c r="R3919" s="50" t="s">
        <v>1359</v>
      </c>
      <c r="S3919" s="86" t="s">
        <v>60</v>
      </c>
      <c r="T3919" s="86"/>
      <c r="U3919" s="86" t="s">
        <v>35</v>
      </c>
      <c r="V3919" s="50" t="s">
        <v>5160</v>
      </c>
      <c r="W3919" s="50" t="s">
        <v>5791</v>
      </c>
      <c r="X3919" s="86" t="s">
        <v>60</v>
      </c>
      <c r="Y3919" s="86"/>
      <c r="Z3919" s="86" t="s">
        <v>35</v>
      </c>
      <c r="AA3919" s="86" t="s">
        <v>5792</v>
      </c>
      <c r="AB3919" s="86" t="s">
        <v>5830</v>
      </c>
      <c r="AC3919" s="86" t="s">
        <v>5171</v>
      </c>
      <c r="AD3919" s="86"/>
      <c r="AE3919" s="86" t="s">
        <v>5831</v>
      </c>
      <c r="AF3919" s="86" t="s">
        <v>73</v>
      </c>
      <c r="AG3919" s="86"/>
      <c r="AH3919" s="86" t="s">
        <v>2326</v>
      </c>
      <c r="AI3919" s="86"/>
      <c r="AJ3919" s="86" t="s">
        <v>46</v>
      </c>
      <c r="AK3919" s="86" t="str">
        <f t="shared" si="1"/>
        <v>МБОУ ДО «Детская школа искусств им. Я. Д. Минченкова» города Каменск-Шахтинский</v>
      </c>
      <c r="AL3919" s="50" t="s">
        <v>2326</v>
      </c>
      <c r="AM3919" s="18"/>
      <c r="AN3919" s="18"/>
      <c r="AO3919" s="18"/>
      <c r="AP3919" s="18"/>
      <c r="AQ3919" s="18"/>
    </row>
    <row r="3920" spans="1:43" ht="38.25" x14ac:dyDescent="0.2">
      <c r="A3920" s="65">
        <v>45636.630964421296</v>
      </c>
      <c r="B3920" s="18" t="s">
        <v>17497</v>
      </c>
      <c r="C3920" s="86" t="s">
        <v>19598</v>
      </c>
      <c r="D3920" s="86" t="s">
        <v>6718</v>
      </c>
      <c r="E3920" s="86" t="s">
        <v>17912</v>
      </c>
      <c r="F3920" s="86" t="s">
        <v>6719</v>
      </c>
      <c r="G3920" s="86" t="s">
        <v>29</v>
      </c>
      <c r="H3920" s="48">
        <v>41070</v>
      </c>
      <c r="I3920" s="86" t="s">
        <v>17913</v>
      </c>
      <c r="J3920" s="47">
        <v>6</v>
      </c>
      <c r="K3920" s="49">
        <v>10</v>
      </c>
      <c r="L3920" s="86" t="s">
        <v>30</v>
      </c>
      <c r="M3920" s="86" t="s">
        <v>50</v>
      </c>
      <c r="N3920" s="86" t="s">
        <v>751</v>
      </c>
      <c r="O3920" s="86">
        <v>625036</v>
      </c>
      <c r="P3920" s="87">
        <v>41080</v>
      </c>
      <c r="Q3920" s="86" t="s">
        <v>6720</v>
      </c>
      <c r="R3920" s="50" t="s">
        <v>17914</v>
      </c>
      <c r="S3920" s="86" t="s">
        <v>60</v>
      </c>
      <c r="T3920" s="86" t="s">
        <v>95</v>
      </c>
      <c r="U3920" s="86" t="s">
        <v>35</v>
      </c>
      <c r="V3920" s="50" t="s">
        <v>17915</v>
      </c>
      <c r="W3920" s="50" t="s">
        <v>107</v>
      </c>
      <c r="X3920" s="86" t="s">
        <v>60</v>
      </c>
      <c r="Y3920" s="86" t="s">
        <v>95</v>
      </c>
      <c r="Z3920" s="86" t="s">
        <v>35</v>
      </c>
      <c r="AA3920" s="86" t="s">
        <v>106</v>
      </c>
      <c r="AB3920" s="86" t="s">
        <v>6721</v>
      </c>
      <c r="AC3920" s="86" t="s">
        <v>6721</v>
      </c>
      <c r="AD3920" s="86" t="s">
        <v>6721</v>
      </c>
      <c r="AE3920" s="86" t="s">
        <v>36</v>
      </c>
      <c r="AF3920" s="86" t="s">
        <v>67</v>
      </c>
      <c r="AG3920" s="86" t="s">
        <v>68</v>
      </c>
      <c r="AH3920" s="86"/>
      <c r="AI3920" s="86"/>
      <c r="AJ3920" s="86" t="s">
        <v>39</v>
      </c>
      <c r="AK392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920" s="50" t="s">
        <v>68</v>
      </c>
      <c r="AM3920" s="18"/>
      <c r="AN3920" s="18"/>
      <c r="AO3920" s="18"/>
      <c r="AP3920" s="18"/>
      <c r="AQ3920" s="18"/>
    </row>
    <row r="3921" spans="1:43" ht="25.5" x14ac:dyDescent="0.2">
      <c r="A3921" s="65">
        <v>45636.631276203705</v>
      </c>
      <c r="B3921" s="18" t="s">
        <v>17501</v>
      </c>
      <c r="C3921" s="86" t="s">
        <v>19598</v>
      </c>
      <c r="D3921" s="86" t="s">
        <v>16356</v>
      </c>
      <c r="E3921" s="86" t="s">
        <v>420</v>
      </c>
      <c r="F3921" s="86" t="s">
        <v>70</v>
      </c>
      <c r="G3921" s="86" t="s">
        <v>42</v>
      </c>
      <c r="H3921" s="48">
        <v>39695</v>
      </c>
      <c r="I3921" s="86">
        <v>89043465778</v>
      </c>
      <c r="J3921" s="47">
        <v>10</v>
      </c>
      <c r="K3921" s="49">
        <v>10</v>
      </c>
      <c r="L3921" s="86" t="s">
        <v>30</v>
      </c>
      <c r="M3921" s="86" t="s">
        <v>50</v>
      </c>
      <c r="N3921" s="86" t="s">
        <v>1120</v>
      </c>
      <c r="O3921" s="86">
        <v>744028</v>
      </c>
      <c r="P3921" s="87">
        <v>39705</v>
      </c>
      <c r="Q3921" s="86" t="s">
        <v>13249</v>
      </c>
      <c r="R3921" s="50" t="s">
        <v>6531</v>
      </c>
      <c r="S3921" s="86" t="s">
        <v>60</v>
      </c>
      <c r="T3921" s="86"/>
      <c r="U3921" s="86" t="s">
        <v>35</v>
      </c>
      <c r="V3921" s="50" t="s">
        <v>62</v>
      </c>
      <c r="W3921" s="50"/>
      <c r="X3921" s="86"/>
      <c r="Y3921" s="86"/>
      <c r="Z3921" s="86"/>
      <c r="AA3921" s="86"/>
      <c r="AB3921" s="86"/>
      <c r="AC3921" s="86"/>
      <c r="AD3921" s="86"/>
      <c r="AE3921" s="86" t="s">
        <v>66</v>
      </c>
      <c r="AF3921" s="86" t="s">
        <v>73</v>
      </c>
      <c r="AG3921" s="86"/>
      <c r="AH3921" s="86" t="s">
        <v>3509</v>
      </c>
      <c r="AI3921" s="86"/>
      <c r="AJ3921" s="86" t="s">
        <v>39</v>
      </c>
      <c r="AK3921" s="86" t="str">
        <f t="shared" si="1"/>
        <v>ДАХШ РЦАХДП ААИ ЮФУ, отделение г. Зернограда</v>
      </c>
      <c r="AL3921" s="50" t="s">
        <v>3509</v>
      </c>
      <c r="AM3921" s="18"/>
      <c r="AN3921" s="18"/>
      <c r="AO3921" s="18"/>
      <c r="AP3921" s="18"/>
      <c r="AQ3921" s="18"/>
    </row>
    <row r="3922" spans="1:43" ht="25.5" x14ac:dyDescent="0.2">
      <c r="A3922" s="65">
        <v>45636.650155509255</v>
      </c>
      <c r="B3922" s="18" t="s">
        <v>12664</v>
      </c>
      <c r="C3922" s="86" t="s">
        <v>19598</v>
      </c>
      <c r="D3922" s="86" t="s">
        <v>1664</v>
      </c>
      <c r="E3922" s="86" t="s">
        <v>1665</v>
      </c>
      <c r="F3922" s="86" t="s">
        <v>1666</v>
      </c>
      <c r="G3922" s="86" t="s">
        <v>42</v>
      </c>
      <c r="H3922" s="60">
        <v>39723</v>
      </c>
      <c r="I3922" s="86">
        <v>89184895422</v>
      </c>
      <c r="J3922" s="47">
        <v>10</v>
      </c>
      <c r="K3922" s="49">
        <v>10</v>
      </c>
      <c r="L3922" s="86" t="s">
        <v>30</v>
      </c>
      <c r="M3922" s="86" t="s">
        <v>31</v>
      </c>
      <c r="N3922" s="89" t="s">
        <v>306</v>
      </c>
      <c r="O3922" s="86">
        <v>311072</v>
      </c>
      <c r="P3922" s="88">
        <v>44853</v>
      </c>
      <c r="Q3922" s="86" t="s">
        <v>155</v>
      </c>
      <c r="R3922" s="50" t="s">
        <v>1667</v>
      </c>
      <c r="S3922" s="86" t="s">
        <v>197</v>
      </c>
      <c r="T3922" s="86"/>
      <c r="U3922" s="86" t="s">
        <v>35</v>
      </c>
      <c r="V3922" s="50" t="s">
        <v>1668</v>
      </c>
      <c r="W3922" s="50" t="s">
        <v>1669</v>
      </c>
      <c r="X3922" s="86" t="s">
        <v>98</v>
      </c>
      <c r="Y3922" s="86"/>
      <c r="Z3922" s="86" t="s">
        <v>35</v>
      </c>
      <c r="AA3922" s="86" t="s">
        <v>658</v>
      </c>
      <c r="AB3922" s="86" t="s">
        <v>1670</v>
      </c>
      <c r="AC3922" s="86"/>
      <c r="AD3922" s="86"/>
      <c r="AE3922" s="86" t="s">
        <v>36</v>
      </c>
      <c r="AF3922" s="86" t="s">
        <v>37</v>
      </c>
      <c r="AG3922" s="86"/>
      <c r="AH3922" s="86"/>
      <c r="AI3922" s="86" t="s">
        <v>594</v>
      </c>
      <c r="AJ3922" s="86" t="s">
        <v>94</v>
      </c>
      <c r="AK3922" s="86" t="str">
        <f t="shared" si="1"/>
        <v>МАУ ДО "ДХШ им.С.Д.Эрьзя МО г. Новороссийск"</v>
      </c>
      <c r="AL3922" s="50" t="s">
        <v>594</v>
      </c>
      <c r="AM3922" s="18"/>
      <c r="AN3922" s="18"/>
      <c r="AO3922" s="18"/>
      <c r="AP3922" s="18"/>
      <c r="AQ3922" s="18"/>
    </row>
    <row r="3923" spans="1:43" ht="51" x14ac:dyDescent="0.2">
      <c r="A3923" s="65">
        <v>45636.656833067129</v>
      </c>
      <c r="B3923" s="18" t="s">
        <v>17506</v>
      </c>
      <c r="C3923" s="86" t="s">
        <v>19598</v>
      </c>
      <c r="D3923" s="86" t="s">
        <v>967</v>
      </c>
      <c r="E3923" s="86" t="s">
        <v>75</v>
      </c>
      <c r="F3923" s="86" t="s">
        <v>395</v>
      </c>
      <c r="G3923" s="86" t="s">
        <v>42</v>
      </c>
      <c r="H3923" s="60">
        <v>39528</v>
      </c>
      <c r="I3923" s="86">
        <v>89806719809</v>
      </c>
      <c r="J3923" s="47">
        <v>10</v>
      </c>
      <c r="K3923" s="49">
        <v>10</v>
      </c>
      <c r="L3923" s="86" t="s">
        <v>30</v>
      </c>
      <c r="M3923" s="86" t="s">
        <v>31</v>
      </c>
      <c r="N3923" s="86">
        <v>6821</v>
      </c>
      <c r="O3923" s="86">
        <v>193739</v>
      </c>
      <c r="P3923" s="88">
        <v>44650</v>
      </c>
      <c r="Q3923" s="86" t="s">
        <v>471</v>
      </c>
      <c r="R3923" s="50" t="s">
        <v>2605</v>
      </c>
      <c r="S3923" s="86" t="s">
        <v>473</v>
      </c>
      <c r="T3923" s="86"/>
      <c r="U3923" s="86" t="s">
        <v>35</v>
      </c>
      <c r="V3923" s="50" t="s">
        <v>1639</v>
      </c>
      <c r="W3923" s="50" t="s">
        <v>5342</v>
      </c>
      <c r="X3923" s="86" t="s">
        <v>473</v>
      </c>
      <c r="Y3923" s="86"/>
      <c r="Z3923" s="86" t="s">
        <v>35</v>
      </c>
      <c r="AA3923" s="86" t="s">
        <v>2642</v>
      </c>
      <c r="AB3923" s="86" t="s">
        <v>5343</v>
      </c>
      <c r="AC3923" s="86" t="s">
        <v>5343</v>
      </c>
      <c r="AD3923" s="86" t="s">
        <v>5343</v>
      </c>
      <c r="AE3923" s="86" t="s">
        <v>66</v>
      </c>
      <c r="AF3923" s="86" t="s">
        <v>37</v>
      </c>
      <c r="AG3923" s="86"/>
      <c r="AH3923" s="86"/>
      <c r="AI3923" s="86" t="s">
        <v>491</v>
      </c>
      <c r="AJ3923" s="86" t="s">
        <v>39</v>
      </c>
      <c r="AK3923" s="86" t="str">
        <f t="shared" si="1"/>
        <v>МБОУ ДО «ДХШ № 2 ПДИ имени В.Д. Поленова» г. Тамбов</v>
      </c>
      <c r="AL3923" s="50" t="s">
        <v>491</v>
      </c>
      <c r="AM3923" s="18"/>
      <c r="AN3923" s="18"/>
      <c r="AO3923" s="18"/>
      <c r="AP3923" s="18"/>
      <c r="AQ3923" s="18"/>
    </row>
    <row r="3924" spans="1:43" ht="51" x14ac:dyDescent="0.2">
      <c r="A3924" s="65">
        <v>45636.663616701393</v>
      </c>
      <c r="B3924" s="18" t="s">
        <v>17510</v>
      </c>
      <c r="C3924" s="86" t="s">
        <v>19598</v>
      </c>
      <c r="D3924" s="86" t="s">
        <v>15109</v>
      </c>
      <c r="E3924" s="86" t="s">
        <v>548</v>
      </c>
      <c r="F3924" s="86" t="s">
        <v>369</v>
      </c>
      <c r="G3924" s="86" t="s">
        <v>42</v>
      </c>
      <c r="H3924" s="48">
        <v>39453</v>
      </c>
      <c r="I3924" s="86">
        <v>89022764762</v>
      </c>
      <c r="J3924" s="47">
        <v>10</v>
      </c>
      <c r="K3924" s="49">
        <v>10</v>
      </c>
      <c r="L3924" s="86" t="s">
        <v>30</v>
      </c>
      <c r="M3924" s="86" t="s">
        <v>31</v>
      </c>
      <c r="N3924" s="86">
        <v>6521</v>
      </c>
      <c r="O3924" s="86">
        <v>369519</v>
      </c>
      <c r="P3924" s="87">
        <v>44579</v>
      </c>
      <c r="Q3924" s="86" t="s">
        <v>15110</v>
      </c>
      <c r="R3924" s="50" t="s">
        <v>15111</v>
      </c>
      <c r="S3924" s="86" t="s">
        <v>164</v>
      </c>
      <c r="T3924" s="86"/>
      <c r="U3924" s="86" t="s">
        <v>157</v>
      </c>
      <c r="V3924" s="50" t="s">
        <v>15112</v>
      </c>
      <c r="W3924" s="50"/>
      <c r="X3924" s="86"/>
      <c r="Y3924" s="86"/>
      <c r="Z3924" s="86"/>
      <c r="AA3924" s="86"/>
      <c r="AB3924" s="86"/>
      <c r="AC3924" s="86"/>
      <c r="AD3924" s="86"/>
      <c r="AE3924" s="86" t="s">
        <v>36</v>
      </c>
      <c r="AF3924" s="86" t="s">
        <v>37</v>
      </c>
      <c r="AG3924" s="86"/>
      <c r="AH3924" s="86"/>
      <c r="AI3924" s="86" t="s">
        <v>463</v>
      </c>
      <c r="AJ3924" s="86" t="s">
        <v>46</v>
      </c>
      <c r="AK3924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3924" s="50" t="s">
        <v>463</v>
      </c>
      <c r="AM3924" s="18"/>
      <c r="AN3924" s="18"/>
      <c r="AO3924" s="18"/>
      <c r="AP3924" s="18"/>
      <c r="AQ3924" s="18"/>
    </row>
    <row r="3925" spans="1:43" ht="38.25" x14ac:dyDescent="0.2">
      <c r="A3925" s="65">
        <v>45636.665909166666</v>
      </c>
      <c r="B3925" s="18" t="s">
        <v>17513</v>
      </c>
      <c r="C3925" s="86" t="s">
        <v>19598</v>
      </c>
      <c r="D3925" s="86" t="s">
        <v>7900</v>
      </c>
      <c r="E3925" s="86" t="s">
        <v>374</v>
      </c>
      <c r="F3925" s="86" t="s">
        <v>395</v>
      </c>
      <c r="G3925" s="86" t="s">
        <v>42</v>
      </c>
      <c r="H3925" s="60">
        <v>39643</v>
      </c>
      <c r="I3925" s="86">
        <v>89515288051</v>
      </c>
      <c r="J3925" s="47">
        <v>10</v>
      </c>
      <c r="K3925" s="49">
        <v>10</v>
      </c>
      <c r="L3925" s="86" t="s">
        <v>30</v>
      </c>
      <c r="M3925" s="86" t="s">
        <v>31</v>
      </c>
      <c r="N3925" s="86">
        <v>6022</v>
      </c>
      <c r="O3925" s="86">
        <v>964434</v>
      </c>
      <c r="P3925" s="87">
        <v>44776</v>
      </c>
      <c r="Q3925" s="86" t="s">
        <v>58</v>
      </c>
      <c r="R3925" s="50" t="s">
        <v>1493</v>
      </c>
      <c r="S3925" s="86" t="s">
        <v>98</v>
      </c>
      <c r="T3925" s="86"/>
      <c r="U3925" s="86" t="s">
        <v>35</v>
      </c>
      <c r="V3925" s="50" t="s">
        <v>7901</v>
      </c>
      <c r="W3925" s="50"/>
      <c r="X3925" s="86"/>
      <c r="Y3925" s="86"/>
      <c r="Z3925" s="86"/>
      <c r="AA3925" s="86"/>
      <c r="AB3925" s="86"/>
      <c r="AC3925" s="94"/>
      <c r="AD3925" s="94"/>
      <c r="AE3925" s="86" t="s">
        <v>36</v>
      </c>
      <c r="AF3925" s="86" t="s">
        <v>67</v>
      </c>
      <c r="AG3925" s="86" t="s">
        <v>68</v>
      </c>
      <c r="AH3925" s="86"/>
      <c r="AI3925" s="86"/>
      <c r="AJ3925" s="86" t="s">
        <v>94</v>
      </c>
      <c r="AK392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925" s="50" t="s">
        <v>68</v>
      </c>
      <c r="AM3925" s="18"/>
      <c r="AN3925" s="18"/>
      <c r="AO3925" s="18"/>
      <c r="AP3925" s="18"/>
      <c r="AQ3925" s="18"/>
    </row>
    <row r="3926" spans="1:43" ht="38.25" x14ac:dyDescent="0.2">
      <c r="A3926" s="65">
        <v>45636.72588539352</v>
      </c>
      <c r="B3926" s="18" t="s">
        <v>10064</v>
      </c>
      <c r="C3926" s="86" t="s">
        <v>19598</v>
      </c>
      <c r="D3926" s="86" t="s">
        <v>9118</v>
      </c>
      <c r="E3926" s="86" t="s">
        <v>91</v>
      </c>
      <c r="F3926" s="86" t="s">
        <v>9119</v>
      </c>
      <c r="G3926" s="86" t="s">
        <v>42</v>
      </c>
      <c r="H3926" s="60">
        <v>39514</v>
      </c>
      <c r="I3926" s="86">
        <v>89871883420</v>
      </c>
      <c r="J3926" s="47">
        <v>10</v>
      </c>
      <c r="K3926" s="49">
        <v>10</v>
      </c>
      <c r="L3926" s="86" t="s">
        <v>30</v>
      </c>
      <c r="M3926" s="86" t="s">
        <v>31</v>
      </c>
      <c r="N3926" s="86">
        <v>9222</v>
      </c>
      <c r="O3926" s="89" t="s">
        <v>9120</v>
      </c>
      <c r="P3926" s="87">
        <v>44648</v>
      </c>
      <c r="Q3926" s="86" t="s">
        <v>2024</v>
      </c>
      <c r="R3926" s="50" t="s">
        <v>9121</v>
      </c>
      <c r="S3926" s="86" t="s">
        <v>558</v>
      </c>
      <c r="T3926" s="86"/>
      <c r="U3926" s="86" t="s">
        <v>35</v>
      </c>
      <c r="V3926" s="50" t="s">
        <v>6184</v>
      </c>
      <c r="W3926" s="50" t="s">
        <v>9122</v>
      </c>
      <c r="X3926" s="86" t="s">
        <v>558</v>
      </c>
      <c r="Y3926" s="86"/>
      <c r="Z3926" s="86" t="s">
        <v>35</v>
      </c>
      <c r="AA3926" s="86" t="s">
        <v>6184</v>
      </c>
      <c r="AB3926" s="86"/>
      <c r="AC3926" s="86"/>
      <c r="AD3926" s="86"/>
      <c r="AE3926" s="86" t="s">
        <v>36</v>
      </c>
      <c r="AF3926" s="86" t="s">
        <v>37</v>
      </c>
      <c r="AG3926" s="86"/>
      <c r="AH3926" s="86"/>
      <c r="AI3926" s="86" t="s">
        <v>1501</v>
      </c>
      <c r="AJ3926" s="86" t="s">
        <v>39</v>
      </c>
      <c r="AK3926" s="86" t="str">
        <f t="shared" si="1"/>
        <v>МАУ ДО "ДХШ №2" г. Набережные Челны</v>
      </c>
      <c r="AL3926" s="50" t="s">
        <v>1501</v>
      </c>
      <c r="AM3926" s="18"/>
      <c r="AN3926" s="18"/>
      <c r="AO3926" s="18"/>
      <c r="AP3926" s="18"/>
      <c r="AQ3926" s="18"/>
    </row>
    <row r="3927" spans="1:43" ht="38.25" x14ac:dyDescent="0.2">
      <c r="A3927" s="65">
        <v>45636.768953726852</v>
      </c>
      <c r="B3927" s="18" t="s">
        <v>17522</v>
      </c>
      <c r="C3927" s="86" t="s">
        <v>19598</v>
      </c>
      <c r="D3927" s="86" t="s">
        <v>7797</v>
      </c>
      <c r="E3927" s="86" t="s">
        <v>1737</v>
      </c>
      <c r="F3927" s="86" t="s">
        <v>214</v>
      </c>
      <c r="G3927" s="86" t="s">
        <v>42</v>
      </c>
      <c r="H3927" s="60">
        <v>39708</v>
      </c>
      <c r="I3927" s="86">
        <v>89094329661</v>
      </c>
      <c r="J3927" s="47">
        <v>10</v>
      </c>
      <c r="K3927" s="49">
        <v>10</v>
      </c>
      <c r="L3927" s="86" t="s">
        <v>30</v>
      </c>
      <c r="M3927" s="86" t="s">
        <v>31</v>
      </c>
      <c r="N3927" s="86">
        <v>6023</v>
      </c>
      <c r="O3927" s="89" t="s">
        <v>7798</v>
      </c>
      <c r="P3927" s="88">
        <v>44833</v>
      </c>
      <c r="Q3927" s="86" t="s">
        <v>6461</v>
      </c>
      <c r="R3927" s="50" t="s">
        <v>3716</v>
      </c>
      <c r="S3927" s="86" t="s">
        <v>60</v>
      </c>
      <c r="T3927" s="86"/>
      <c r="U3927" s="86" t="s">
        <v>35</v>
      </c>
      <c r="V3927" s="50" t="s">
        <v>150</v>
      </c>
      <c r="W3927" s="50" t="s">
        <v>63</v>
      </c>
      <c r="X3927" s="86" t="s">
        <v>60</v>
      </c>
      <c r="Y3927" s="86"/>
      <c r="Z3927" s="86" t="s">
        <v>35</v>
      </c>
      <c r="AA3927" s="86" t="s">
        <v>150</v>
      </c>
      <c r="AB3927" s="86"/>
      <c r="AC3927" s="86"/>
      <c r="AD3927" s="86"/>
      <c r="AE3927" s="86" t="s">
        <v>36</v>
      </c>
      <c r="AF3927" s="86" t="s">
        <v>67</v>
      </c>
      <c r="AG3927" s="86" t="s">
        <v>68</v>
      </c>
      <c r="AH3927" s="86"/>
      <c r="AI3927" s="86"/>
      <c r="AJ3927" s="86" t="s">
        <v>39</v>
      </c>
      <c r="AK392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927" s="50" t="s">
        <v>68</v>
      </c>
      <c r="AM3927" s="18"/>
      <c r="AN3927" s="18"/>
      <c r="AO3927" s="18"/>
      <c r="AP3927" s="18"/>
      <c r="AQ3927" s="18"/>
    </row>
    <row r="3928" spans="1:43" ht="38.25" x14ac:dyDescent="0.2">
      <c r="A3928" s="65">
        <v>45636.787655902779</v>
      </c>
      <c r="B3928" s="18" t="s">
        <v>17525</v>
      </c>
      <c r="C3928" s="86" t="s">
        <v>19598</v>
      </c>
      <c r="D3928" s="86" t="s">
        <v>17655</v>
      </c>
      <c r="E3928" s="86" t="s">
        <v>1231</v>
      </c>
      <c r="F3928" s="86" t="s">
        <v>14366</v>
      </c>
      <c r="G3928" s="86" t="s">
        <v>42</v>
      </c>
      <c r="H3928" s="48">
        <v>39775</v>
      </c>
      <c r="I3928" s="86">
        <v>89912098171</v>
      </c>
      <c r="J3928" s="47">
        <v>10</v>
      </c>
      <c r="K3928" s="49">
        <v>10</v>
      </c>
      <c r="L3928" s="86" t="s">
        <v>30</v>
      </c>
      <c r="M3928" s="86" t="s">
        <v>31</v>
      </c>
      <c r="N3928" s="86">
        <v>6023</v>
      </c>
      <c r="O3928" s="86">
        <v>171826</v>
      </c>
      <c r="P3928" s="87">
        <v>44960</v>
      </c>
      <c r="Q3928" s="86" t="s">
        <v>17656</v>
      </c>
      <c r="R3928" s="50" t="s">
        <v>17657</v>
      </c>
      <c r="S3928" s="86" t="s">
        <v>60</v>
      </c>
      <c r="T3928" s="86" t="s">
        <v>17658</v>
      </c>
      <c r="U3928" s="86" t="s">
        <v>35</v>
      </c>
      <c r="V3928" s="50" t="s">
        <v>106</v>
      </c>
      <c r="W3928" s="50" t="s">
        <v>107</v>
      </c>
      <c r="X3928" s="86" t="s">
        <v>60</v>
      </c>
      <c r="Y3928" s="86"/>
      <c r="Z3928" s="86" t="s">
        <v>35</v>
      </c>
      <c r="AA3928" s="86" t="s">
        <v>106</v>
      </c>
      <c r="AB3928" s="86" t="s">
        <v>17659</v>
      </c>
      <c r="AC3928" s="94" t="s">
        <v>17659</v>
      </c>
      <c r="AD3928" s="86" t="s">
        <v>17659</v>
      </c>
      <c r="AE3928" s="86" t="s">
        <v>66</v>
      </c>
      <c r="AF3928" s="86" t="s">
        <v>67</v>
      </c>
      <c r="AG3928" s="86" t="s">
        <v>68</v>
      </c>
      <c r="AH3928" s="86"/>
      <c r="AI3928" s="86"/>
      <c r="AJ3928" s="86" t="s">
        <v>39</v>
      </c>
      <c r="AK392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928" s="50" t="s">
        <v>68</v>
      </c>
      <c r="AM3928" s="18"/>
      <c r="AN3928" s="18"/>
      <c r="AO3928" s="18"/>
      <c r="AP3928" s="18"/>
      <c r="AQ3928" s="18"/>
    </row>
    <row r="3929" spans="1:43" ht="25.5" x14ac:dyDescent="0.2">
      <c r="A3929" s="65">
        <v>45636.791379120375</v>
      </c>
      <c r="B3929" s="18" t="s">
        <v>17532</v>
      </c>
      <c r="C3929" s="86" t="s">
        <v>19598</v>
      </c>
      <c r="D3929" s="86" t="s">
        <v>3173</v>
      </c>
      <c r="E3929" s="86" t="s">
        <v>218</v>
      </c>
      <c r="F3929" s="86" t="s">
        <v>390</v>
      </c>
      <c r="G3929" s="86" t="s">
        <v>42</v>
      </c>
      <c r="H3929" s="60">
        <v>39741</v>
      </c>
      <c r="I3929" s="86">
        <v>89645718946</v>
      </c>
      <c r="J3929" s="47">
        <v>10</v>
      </c>
      <c r="K3929" s="49">
        <v>10</v>
      </c>
      <c r="L3929" s="86" t="s">
        <v>30</v>
      </c>
      <c r="M3929" s="86" t="s">
        <v>31</v>
      </c>
      <c r="N3929" s="86">
        <v>4622</v>
      </c>
      <c r="O3929" s="86">
        <v>840317</v>
      </c>
      <c r="P3929" s="88">
        <v>44875</v>
      </c>
      <c r="Q3929" s="86" t="s">
        <v>609</v>
      </c>
      <c r="R3929" s="50" t="s">
        <v>1148</v>
      </c>
      <c r="S3929" s="86" t="s">
        <v>197</v>
      </c>
      <c r="T3929" s="86"/>
      <c r="U3929" s="86" t="s">
        <v>35</v>
      </c>
      <c r="V3929" s="50" t="s">
        <v>542</v>
      </c>
      <c r="W3929" s="50" t="s">
        <v>3174</v>
      </c>
      <c r="X3929" s="86" t="s">
        <v>197</v>
      </c>
      <c r="Y3929" s="86"/>
      <c r="Z3929" s="86" t="s">
        <v>35</v>
      </c>
      <c r="AA3929" s="86" t="s">
        <v>542</v>
      </c>
      <c r="AB3929" s="86" t="s">
        <v>3175</v>
      </c>
      <c r="AC3929" s="86" t="s">
        <v>3175</v>
      </c>
      <c r="AD3929" s="86" t="s">
        <v>3175</v>
      </c>
      <c r="AE3929" s="86" t="s">
        <v>66</v>
      </c>
      <c r="AF3929" s="86" t="s">
        <v>37</v>
      </c>
      <c r="AG3929" s="86"/>
      <c r="AH3929" s="86"/>
      <c r="AI3929" s="86" t="s">
        <v>198</v>
      </c>
      <c r="AJ3929" s="86" t="s">
        <v>39</v>
      </c>
      <c r="AK3929" s="86" t="str">
        <f t="shared" si="1"/>
        <v>МБУ ДО ТДШИ г. Серпухов Московская область</v>
      </c>
      <c r="AL3929" s="50" t="s">
        <v>198</v>
      </c>
      <c r="AM3929" s="18"/>
      <c r="AN3929" s="18"/>
      <c r="AO3929" s="18"/>
      <c r="AP3929" s="18"/>
      <c r="AQ3929" s="18"/>
    </row>
    <row r="3930" spans="1:43" ht="25.5" x14ac:dyDescent="0.2">
      <c r="A3930" s="65">
        <v>45636.796271087966</v>
      </c>
      <c r="B3930" s="18" t="s">
        <v>17537</v>
      </c>
      <c r="C3930" s="86" t="s">
        <v>19598</v>
      </c>
      <c r="D3930" s="86" t="s">
        <v>3173</v>
      </c>
      <c r="E3930" s="86" t="s">
        <v>420</v>
      </c>
      <c r="F3930" s="86" t="s">
        <v>160</v>
      </c>
      <c r="G3930" s="86" t="s">
        <v>42</v>
      </c>
      <c r="H3930" s="48">
        <v>39688</v>
      </c>
      <c r="I3930" s="86">
        <v>89198842918</v>
      </c>
      <c r="J3930" s="47">
        <v>10</v>
      </c>
      <c r="K3930" s="49">
        <v>10</v>
      </c>
      <c r="L3930" s="86" t="s">
        <v>30</v>
      </c>
      <c r="M3930" s="86" t="s">
        <v>31</v>
      </c>
      <c r="N3930" s="86">
        <v>6022</v>
      </c>
      <c r="O3930" s="86">
        <v>944676</v>
      </c>
      <c r="P3930" s="87">
        <v>44811</v>
      </c>
      <c r="Q3930" s="86" t="s">
        <v>16518</v>
      </c>
      <c r="R3930" s="50" t="s">
        <v>9010</v>
      </c>
      <c r="S3930" s="86" t="s">
        <v>60</v>
      </c>
      <c r="T3930" s="86" t="s">
        <v>9011</v>
      </c>
      <c r="U3930" s="86" t="s">
        <v>157</v>
      </c>
      <c r="V3930" s="50" t="s">
        <v>9011</v>
      </c>
      <c r="W3930" s="50"/>
      <c r="X3930" s="86"/>
      <c r="Y3930" s="86"/>
      <c r="Z3930" s="86"/>
      <c r="AA3930" s="86"/>
      <c r="AB3930" s="86"/>
      <c r="AC3930" s="86"/>
      <c r="AD3930" s="86" t="s">
        <v>9012</v>
      </c>
      <c r="AE3930" s="86" t="s">
        <v>36</v>
      </c>
      <c r="AF3930" s="86" t="s">
        <v>73</v>
      </c>
      <c r="AG3930" s="86"/>
      <c r="AH3930" s="86" t="s">
        <v>2573</v>
      </c>
      <c r="AI3930" s="86"/>
      <c r="AJ3930" s="86" t="s">
        <v>39</v>
      </c>
      <c r="AK3930" s="86" t="str">
        <f t="shared" si="1"/>
        <v>МБОУ Багаевская СОШ № 2 ст. Багаевская, Багаевского р-на</v>
      </c>
      <c r="AL3930" s="50" t="s">
        <v>2573</v>
      </c>
      <c r="AM3930" s="18"/>
      <c r="AN3930" s="18"/>
      <c r="AO3930" s="18"/>
      <c r="AP3930" s="18"/>
      <c r="AQ3930" s="18"/>
    </row>
    <row r="3931" spans="1:43" ht="51" x14ac:dyDescent="0.2">
      <c r="A3931" s="65">
        <v>45636.799364421298</v>
      </c>
      <c r="B3931" s="18" t="s">
        <v>17542</v>
      </c>
      <c r="C3931" s="86" t="s">
        <v>19598</v>
      </c>
      <c r="D3931" s="86" t="s">
        <v>9655</v>
      </c>
      <c r="E3931" s="86" t="s">
        <v>928</v>
      </c>
      <c r="F3931" s="86" t="s">
        <v>185</v>
      </c>
      <c r="G3931" s="86" t="s">
        <v>42</v>
      </c>
      <c r="H3931" s="60">
        <v>39415</v>
      </c>
      <c r="I3931" s="86">
        <v>9181966408</v>
      </c>
      <c r="J3931" s="47">
        <v>10</v>
      </c>
      <c r="K3931" s="49">
        <v>10</v>
      </c>
      <c r="L3931" s="86" t="s">
        <v>30</v>
      </c>
      <c r="M3931" s="86" t="s">
        <v>31</v>
      </c>
      <c r="N3931" s="86">
        <v>322</v>
      </c>
      <c r="O3931" s="89" t="s">
        <v>9656</v>
      </c>
      <c r="P3931" s="87">
        <v>44539</v>
      </c>
      <c r="Q3931" s="86" t="s">
        <v>155</v>
      </c>
      <c r="R3931" s="50" t="s">
        <v>7653</v>
      </c>
      <c r="S3931" s="86" t="s">
        <v>98</v>
      </c>
      <c r="T3931" s="86"/>
      <c r="U3931" s="86" t="s">
        <v>35</v>
      </c>
      <c r="V3931" s="50" t="s">
        <v>1514</v>
      </c>
      <c r="W3931" s="50" t="s">
        <v>9657</v>
      </c>
      <c r="X3931" s="86" t="s">
        <v>98</v>
      </c>
      <c r="Y3931" s="86"/>
      <c r="Z3931" s="86" t="s">
        <v>35</v>
      </c>
      <c r="AA3931" s="86" t="s">
        <v>308</v>
      </c>
      <c r="AB3931" s="86" t="s">
        <v>9658</v>
      </c>
      <c r="AC3931" s="86"/>
      <c r="AD3931" s="86"/>
      <c r="AE3931" s="86" t="s">
        <v>36</v>
      </c>
      <c r="AF3931" s="86" t="s">
        <v>67</v>
      </c>
      <c r="AG3931" s="86" t="s">
        <v>68</v>
      </c>
      <c r="AH3931" s="86"/>
      <c r="AI3931" s="86"/>
      <c r="AJ3931" s="86" t="s">
        <v>39</v>
      </c>
      <c r="AK393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931" s="50" t="s">
        <v>68</v>
      </c>
      <c r="AM3931" s="18"/>
      <c r="AN3931" s="18"/>
      <c r="AO3931" s="18"/>
      <c r="AP3931" s="18"/>
      <c r="AQ3931" s="18"/>
    </row>
    <row r="3932" spans="1:43" ht="25.5" x14ac:dyDescent="0.2">
      <c r="A3932" s="65">
        <v>45636.803348819449</v>
      </c>
      <c r="B3932" s="18" t="s">
        <v>17547</v>
      </c>
      <c r="C3932" s="86" t="s">
        <v>19598</v>
      </c>
      <c r="D3932" s="86" t="s">
        <v>13278</v>
      </c>
      <c r="E3932" s="86" t="s">
        <v>12584</v>
      </c>
      <c r="F3932" s="86" t="s">
        <v>279</v>
      </c>
      <c r="G3932" s="86" t="s">
        <v>29</v>
      </c>
      <c r="H3932" s="48">
        <v>39187</v>
      </c>
      <c r="I3932" s="86">
        <v>89043468959</v>
      </c>
      <c r="J3932" s="47">
        <v>10</v>
      </c>
      <c r="K3932" s="49">
        <v>10</v>
      </c>
      <c r="L3932" s="86" t="s">
        <v>30</v>
      </c>
      <c r="M3932" s="86" t="s">
        <v>50</v>
      </c>
      <c r="N3932" s="86" t="s">
        <v>1120</v>
      </c>
      <c r="O3932" s="86">
        <v>845664</v>
      </c>
      <c r="P3932" s="87">
        <v>40282</v>
      </c>
      <c r="Q3932" s="86" t="s">
        <v>13249</v>
      </c>
      <c r="R3932" s="50" t="s">
        <v>3938</v>
      </c>
      <c r="S3932" s="86" t="s">
        <v>60</v>
      </c>
      <c r="T3932" s="86"/>
      <c r="U3932" s="86" t="s">
        <v>35</v>
      </c>
      <c r="V3932" s="50" t="s">
        <v>62</v>
      </c>
      <c r="W3932" s="50"/>
      <c r="X3932" s="86"/>
      <c r="Y3932" s="86"/>
      <c r="Z3932" s="86"/>
      <c r="AA3932" s="86"/>
      <c r="AB3932" s="86"/>
      <c r="AC3932" s="86"/>
      <c r="AD3932" s="86"/>
      <c r="AE3932" s="86" t="s">
        <v>66</v>
      </c>
      <c r="AF3932" s="86" t="s">
        <v>73</v>
      </c>
      <c r="AG3932" s="86"/>
      <c r="AH3932" s="86" t="s">
        <v>3509</v>
      </c>
      <c r="AI3932" s="86"/>
      <c r="AJ3932" s="86" t="s">
        <v>39</v>
      </c>
      <c r="AK3932" s="86" t="str">
        <f t="shared" si="1"/>
        <v>ДАХШ РЦАХДП ААИ ЮФУ, отделение г. Зернограда</v>
      </c>
      <c r="AL3932" s="50" t="s">
        <v>3509</v>
      </c>
      <c r="AM3932" s="18"/>
      <c r="AN3932" s="18"/>
      <c r="AO3932" s="18"/>
      <c r="AP3932" s="18"/>
      <c r="AQ3932" s="18"/>
    </row>
    <row r="3933" spans="1:43" ht="25.5" x14ac:dyDescent="0.2">
      <c r="A3933" s="65">
        <v>45636.811535520828</v>
      </c>
      <c r="B3933" s="18" t="s">
        <v>17554</v>
      </c>
      <c r="C3933" s="86" t="s">
        <v>19598</v>
      </c>
      <c r="D3933" s="86" t="s">
        <v>12887</v>
      </c>
      <c r="E3933" s="86" t="s">
        <v>478</v>
      </c>
      <c r="F3933" s="86" t="s">
        <v>10569</v>
      </c>
      <c r="G3933" s="86" t="s">
        <v>29</v>
      </c>
      <c r="H3933" s="48">
        <v>39587</v>
      </c>
      <c r="I3933" s="86" t="s">
        <v>12888</v>
      </c>
      <c r="J3933" s="47">
        <v>10</v>
      </c>
      <c r="K3933" s="49">
        <v>10</v>
      </c>
      <c r="L3933" s="86" t="s">
        <v>30</v>
      </c>
      <c r="M3933" s="86" t="s">
        <v>31</v>
      </c>
      <c r="N3933" s="89" t="s">
        <v>354</v>
      </c>
      <c r="O3933" s="86">
        <v>905118</v>
      </c>
      <c r="P3933" s="87">
        <v>44727</v>
      </c>
      <c r="Q3933" s="86" t="s">
        <v>10466</v>
      </c>
      <c r="R3933" s="50" t="s">
        <v>519</v>
      </c>
      <c r="S3933" s="86" t="s">
        <v>164</v>
      </c>
      <c r="T3933" s="86" t="s">
        <v>165</v>
      </c>
      <c r="U3933" s="86" t="s">
        <v>35</v>
      </c>
      <c r="V3933" s="50" t="s">
        <v>424</v>
      </c>
      <c r="W3933" s="50" t="s">
        <v>8562</v>
      </c>
      <c r="X3933" s="86" t="s">
        <v>164</v>
      </c>
      <c r="Y3933" s="86" t="s">
        <v>165</v>
      </c>
      <c r="Z3933" s="86" t="s">
        <v>35</v>
      </c>
      <c r="AA3933" s="86" t="s">
        <v>166</v>
      </c>
      <c r="AB3933" s="86"/>
      <c r="AC3933" s="86"/>
      <c r="AD3933" s="86"/>
      <c r="AE3933" s="86" t="s">
        <v>66</v>
      </c>
      <c r="AF3933" s="86" t="s">
        <v>37</v>
      </c>
      <c r="AG3933" s="86"/>
      <c r="AH3933" s="86"/>
      <c r="AI3933" s="86" t="s">
        <v>169</v>
      </c>
      <c r="AJ3933" s="86" t="s">
        <v>94</v>
      </c>
      <c r="AK3933" s="86" t="str">
        <f t="shared" si="1"/>
        <v>МБУ ДО "Детская художественная школа" г. Ставрополь</v>
      </c>
      <c r="AL3933" s="50" t="s">
        <v>169</v>
      </c>
      <c r="AM3933" s="18"/>
      <c r="AN3933" s="18"/>
      <c r="AO3933" s="18"/>
      <c r="AP3933" s="18"/>
      <c r="AQ3933" s="18"/>
    </row>
    <row r="3934" spans="1:43" ht="76.5" x14ac:dyDescent="0.2">
      <c r="A3934" s="65">
        <v>45636.817549212967</v>
      </c>
      <c r="B3934" s="18" t="s">
        <v>17558</v>
      </c>
      <c r="C3934" s="86" t="s">
        <v>19598</v>
      </c>
      <c r="D3934" s="86" t="s">
        <v>11840</v>
      </c>
      <c r="E3934" s="86" t="s">
        <v>91</v>
      </c>
      <c r="F3934" s="86" t="s">
        <v>1330</v>
      </c>
      <c r="G3934" s="86" t="s">
        <v>42</v>
      </c>
      <c r="H3934" s="48">
        <v>39591</v>
      </c>
      <c r="I3934" s="86">
        <v>89608482867</v>
      </c>
      <c r="J3934" s="47">
        <v>10</v>
      </c>
      <c r="K3934" s="49">
        <v>10</v>
      </c>
      <c r="L3934" s="86" t="s">
        <v>30</v>
      </c>
      <c r="M3934" s="86" t="s">
        <v>31</v>
      </c>
      <c r="N3934" s="86">
        <v>3622</v>
      </c>
      <c r="O3934" s="86">
        <v>131275</v>
      </c>
      <c r="P3934" s="87">
        <v>44715</v>
      </c>
      <c r="Q3934" s="86" t="s">
        <v>7677</v>
      </c>
      <c r="R3934" s="50" t="s">
        <v>11841</v>
      </c>
      <c r="S3934" s="86" t="s">
        <v>2068</v>
      </c>
      <c r="T3934" s="86" t="s">
        <v>95</v>
      </c>
      <c r="U3934" s="86" t="s">
        <v>35</v>
      </c>
      <c r="V3934" s="50" t="s">
        <v>2632</v>
      </c>
      <c r="W3934" s="50" t="s">
        <v>11842</v>
      </c>
      <c r="X3934" s="86" t="s">
        <v>2068</v>
      </c>
      <c r="Y3934" s="86" t="s">
        <v>95</v>
      </c>
      <c r="Z3934" s="86" t="s">
        <v>35</v>
      </c>
      <c r="AA3934" s="86" t="s">
        <v>2632</v>
      </c>
      <c r="AB3934" s="86" t="s">
        <v>11843</v>
      </c>
      <c r="AC3934" s="86"/>
      <c r="AD3934" s="86"/>
      <c r="AE3934" s="86" t="s">
        <v>36</v>
      </c>
      <c r="AF3934" s="86" t="s">
        <v>37</v>
      </c>
      <c r="AG3934" s="86"/>
      <c r="AH3934" s="86"/>
      <c r="AI3934" s="86" t="s">
        <v>1268</v>
      </c>
      <c r="AJ3934" s="86" t="s">
        <v>46</v>
      </c>
      <c r="AK3934" s="86" t="str">
        <f t="shared" si="1"/>
        <v>МБОУ Лицей №124 г.о. Самара</v>
      </c>
      <c r="AL3934" s="50" t="s">
        <v>1268</v>
      </c>
      <c r="AM3934" s="18"/>
      <c r="AN3934" s="18"/>
      <c r="AO3934" s="18"/>
      <c r="AP3934" s="18"/>
      <c r="AQ3934" s="18"/>
    </row>
    <row r="3935" spans="1:43" ht="38.25" x14ac:dyDescent="0.2">
      <c r="A3935" s="65">
        <v>45636.819664606483</v>
      </c>
      <c r="B3935" s="18" t="s">
        <v>17563</v>
      </c>
      <c r="C3935" s="86" t="s">
        <v>19598</v>
      </c>
      <c r="D3935" s="86" t="s">
        <v>10396</v>
      </c>
      <c r="E3935" s="86" t="s">
        <v>928</v>
      </c>
      <c r="F3935" s="86" t="s">
        <v>141</v>
      </c>
      <c r="G3935" s="86" t="s">
        <v>42</v>
      </c>
      <c r="H3935" s="48">
        <v>39552</v>
      </c>
      <c r="I3935" s="86">
        <v>89138407682</v>
      </c>
      <c r="J3935" s="47">
        <v>10</v>
      </c>
      <c r="K3935" s="49">
        <v>10</v>
      </c>
      <c r="L3935" s="86" t="s">
        <v>30</v>
      </c>
      <c r="M3935" s="86" t="s">
        <v>31</v>
      </c>
      <c r="N3935" s="86">
        <v>6922</v>
      </c>
      <c r="O3935" s="89" t="s">
        <v>10397</v>
      </c>
      <c r="P3935" s="87">
        <v>44673</v>
      </c>
      <c r="Q3935" s="86" t="s">
        <v>447</v>
      </c>
      <c r="R3935" s="50" t="s">
        <v>10398</v>
      </c>
      <c r="S3935" s="86" t="s">
        <v>82</v>
      </c>
      <c r="T3935" s="86" t="s">
        <v>645</v>
      </c>
      <c r="U3935" s="86" t="s">
        <v>35</v>
      </c>
      <c r="V3935" s="50" t="s">
        <v>83</v>
      </c>
      <c r="W3935" s="50" t="s">
        <v>10399</v>
      </c>
      <c r="X3935" s="86" t="s">
        <v>82</v>
      </c>
      <c r="Y3935" s="86" t="s">
        <v>645</v>
      </c>
      <c r="Z3935" s="86" t="s">
        <v>35</v>
      </c>
      <c r="AA3935" s="86" t="s">
        <v>646</v>
      </c>
      <c r="AB3935" s="86"/>
      <c r="AC3935" s="86"/>
      <c r="AD3935" s="86"/>
      <c r="AE3935" s="86" t="s">
        <v>36</v>
      </c>
      <c r="AF3935" s="86" t="s">
        <v>37</v>
      </c>
      <c r="AG3935" s="86"/>
      <c r="AH3935" s="86"/>
      <c r="AI3935" s="86" t="s">
        <v>84</v>
      </c>
      <c r="AJ3935" s="86" t="s">
        <v>138</v>
      </c>
      <c r="AK3935" s="86" t="str">
        <f t="shared" si="1"/>
        <v>ФГБОУ ВО "Томский государственный архитектурно-строительный университет" (ТГАСУ) г. Томск</v>
      </c>
      <c r="AL3935" s="50" t="s">
        <v>84</v>
      </c>
      <c r="AM3935" s="18"/>
      <c r="AN3935" s="18"/>
      <c r="AO3935" s="18"/>
      <c r="AP3935" s="18"/>
      <c r="AQ3935" s="18"/>
    </row>
    <row r="3936" spans="1:43" ht="38.25" x14ac:dyDescent="0.2">
      <c r="A3936" s="65">
        <v>45636.823148090276</v>
      </c>
      <c r="B3936" s="18" t="s">
        <v>17567</v>
      </c>
      <c r="C3936" s="86" t="s">
        <v>19598</v>
      </c>
      <c r="D3936" s="86" t="s">
        <v>4244</v>
      </c>
      <c r="E3936" s="86" t="s">
        <v>597</v>
      </c>
      <c r="F3936" s="86" t="s">
        <v>395</v>
      </c>
      <c r="G3936" s="86" t="s">
        <v>42</v>
      </c>
      <c r="H3936" s="60">
        <v>39644</v>
      </c>
      <c r="I3936" s="86">
        <v>89017186585</v>
      </c>
      <c r="J3936" s="47">
        <v>10</v>
      </c>
      <c r="K3936" s="49">
        <v>10</v>
      </c>
      <c r="L3936" s="86" t="s">
        <v>30</v>
      </c>
      <c r="M3936" s="86" t="s">
        <v>31</v>
      </c>
      <c r="N3936" s="86">
        <v>4622</v>
      </c>
      <c r="O3936" s="86">
        <v>709001</v>
      </c>
      <c r="P3936" s="88">
        <v>44771</v>
      </c>
      <c r="Q3936" s="86" t="s">
        <v>609</v>
      </c>
      <c r="R3936" s="50" t="s">
        <v>4596</v>
      </c>
      <c r="S3936" s="86" t="s">
        <v>197</v>
      </c>
      <c r="T3936" s="86" t="s">
        <v>3660</v>
      </c>
      <c r="U3936" s="86" t="s">
        <v>157</v>
      </c>
      <c r="V3936" s="50" t="s">
        <v>4597</v>
      </c>
      <c r="W3936" s="50" t="s">
        <v>4598</v>
      </c>
      <c r="X3936" s="86" t="s">
        <v>197</v>
      </c>
      <c r="Y3936" s="86" t="s">
        <v>3660</v>
      </c>
      <c r="Z3936" s="86" t="s">
        <v>157</v>
      </c>
      <c r="AA3936" s="86" t="s">
        <v>4599</v>
      </c>
      <c r="AB3936" s="86" t="s">
        <v>4600</v>
      </c>
      <c r="AC3936" s="86"/>
      <c r="AD3936" s="86"/>
      <c r="AE3936" s="86" t="s">
        <v>66</v>
      </c>
      <c r="AF3936" s="86" t="s">
        <v>37</v>
      </c>
      <c r="AG3936" s="86"/>
      <c r="AH3936" s="86"/>
      <c r="AI3936" s="86" t="s">
        <v>198</v>
      </c>
      <c r="AJ3936" s="86" t="s">
        <v>94</v>
      </c>
      <c r="AK3936" s="86" t="str">
        <f t="shared" si="1"/>
        <v>МБУ ДО ТДШИ г. Серпухов Московская область</v>
      </c>
      <c r="AL3936" s="50" t="s">
        <v>198</v>
      </c>
      <c r="AM3936" s="18"/>
      <c r="AN3936" s="18"/>
      <c r="AO3936" s="18"/>
      <c r="AP3936" s="18"/>
      <c r="AQ3936" s="18"/>
    </row>
    <row r="3937" spans="1:43" ht="38.25" x14ac:dyDescent="0.2">
      <c r="A3937" s="65">
        <v>45636.824127592598</v>
      </c>
      <c r="B3937" s="18" t="s">
        <v>17573</v>
      </c>
      <c r="C3937" s="86" t="s">
        <v>19598</v>
      </c>
      <c r="D3937" s="86" t="s">
        <v>11416</v>
      </c>
      <c r="E3937" s="86" t="s">
        <v>96</v>
      </c>
      <c r="F3937" s="86" t="s">
        <v>914</v>
      </c>
      <c r="G3937" s="86" t="s">
        <v>42</v>
      </c>
      <c r="H3937" s="48">
        <v>39911</v>
      </c>
      <c r="I3937" s="86">
        <v>89185945504</v>
      </c>
      <c r="J3937" s="47">
        <v>10</v>
      </c>
      <c r="K3937" s="49">
        <v>10</v>
      </c>
      <c r="L3937" s="86" t="s">
        <v>30</v>
      </c>
      <c r="M3937" s="86" t="s">
        <v>31</v>
      </c>
      <c r="N3937" s="86">
        <v>6023</v>
      </c>
      <c r="O3937" s="86">
        <v>282326</v>
      </c>
      <c r="P3937" s="87">
        <v>45048</v>
      </c>
      <c r="Q3937" s="86" t="s">
        <v>174</v>
      </c>
      <c r="R3937" s="50" t="s">
        <v>3325</v>
      </c>
      <c r="S3937" s="86" t="s">
        <v>60</v>
      </c>
      <c r="T3937" s="86"/>
      <c r="U3937" s="86" t="s">
        <v>35</v>
      </c>
      <c r="V3937" s="50" t="s">
        <v>4940</v>
      </c>
      <c r="W3937" s="50" t="s">
        <v>11417</v>
      </c>
      <c r="X3937" s="86" t="s">
        <v>60</v>
      </c>
      <c r="Y3937" s="86"/>
      <c r="Z3937" s="86" t="s">
        <v>35</v>
      </c>
      <c r="AA3937" s="86" t="s">
        <v>4832</v>
      </c>
      <c r="AB3937" s="86" t="s">
        <v>11418</v>
      </c>
      <c r="AC3937" s="86"/>
      <c r="AD3937" s="86"/>
      <c r="AE3937" s="86" t="s">
        <v>66</v>
      </c>
      <c r="AF3937" s="86" t="s">
        <v>73</v>
      </c>
      <c r="AG3937" s="86"/>
      <c r="AH3937" s="86" t="s">
        <v>6649</v>
      </c>
      <c r="AI3937" s="86"/>
      <c r="AJ3937" s="86" t="s">
        <v>39</v>
      </c>
      <c r="AK3937" s="86" t="str">
        <f t="shared" si="1"/>
        <v>МАУ ДО «Таганрогская детская художественная школа имени С.И. Блонской» г. Таганрог</v>
      </c>
      <c r="AL3937" s="50" t="s">
        <v>6649</v>
      </c>
      <c r="AM3937" s="18"/>
      <c r="AN3937" s="18"/>
      <c r="AO3937" s="18"/>
      <c r="AP3937" s="18"/>
      <c r="AQ3937" s="18"/>
    </row>
    <row r="3938" spans="1:43" ht="25.5" x14ac:dyDescent="0.2">
      <c r="A3938" s="65">
        <v>45636.825310555556</v>
      </c>
      <c r="B3938" s="18" t="s">
        <v>17575</v>
      </c>
      <c r="C3938" s="86" t="s">
        <v>19598</v>
      </c>
      <c r="D3938" s="86" t="s">
        <v>9041</v>
      </c>
      <c r="E3938" s="86" t="s">
        <v>1038</v>
      </c>
      <c r="F3938" s="86" t="s">
        <v>4162</v>
      </c>
      <c r="G3938" s="86" t="s">
        <v>29</v>
      </c>
      <c r="H3938" s="60">
        <v>39598</v>
      </c>
      <c r="I3938" s="86">
        <v>89185250455</v>
      </c>
      <c r="J3938" s="47">
        <v>10</v>
      </c>
      <c r="K3938" s="49">
        <v>10</v>
      </c>
      <c r="L3938" s="86" t="s">
        <v>30</v>
      </c>
      <c r="M3938" s="86" t="s">
        <v>31</v>
      </c>
      <c r="N3938" s="86">
        <v>6022</v>
      </c>
      <c r="O3938" s="86">
        <v>942545</v>
      </c>
      <c r="P3938" s="87">
        <v>44757</v>
      </c>
      <c r="Q3938" s="86" t="s">
        <v>58</v>
      </c>
      <c r="R3938" s="50" t="s">
        <v>9042</v>
      </c>
      <c r="S3938" s="86" t="s">
        <v>60</v>
      </c>
      <c r="T3938" s="86"/>
      <c r="U3938" s="86" t="s">
        <v>35</v>
      </c>
      <c r="V3938" s="50" t="s">
        <v>9043</v>
      </c>
      <c r="W3938" s="50" t="s">
        <v>2271</v>
      </c>
      <c r="X3938" s="86" t="s">
        <v>60</v>
      </c>
      <c r="Y3938" s="86"/>
      <c r="Z3938" s="86" t="s">
        <v>35</v>
      </c>
      <c r="AA3938" s="86" t="s">
        <v>7438</v>
      </c>
      <c r="AB3938" s="86"/>
      <c r="AC3938" s="86"/>
      <c r="AD3938" s="86"/>
      <c r="AE3938" s="86" t="s">
        <v>36</v>
      </c>
      <c r="AF3938" s="86" t="s">
        <v>67</v>
      </c>
      <c r="AG3938" s="86" t="s">
        <v>137</v>
      </c>
      <c r="AH3938" s="86"/>
      <c r="AI3938" s="86"/>
      <c r="AJ3938" s="86" t="s">
        <v>138</v>
      </c>
      <c r="AK3938" s="86" t="str">
        <f t="shared" si="1"/>
        <v>ФГБОУ ВО "Донской государственный технический университет"</v>
      </c>
      <c r="AL3938" s="50" t="s">
        <v>137</v>
      </c>
      <c r="AM3938" s="18"/>
      <c r="AN3938" s="18"/>
      <c r="AO3938" s="18"/>
      <c r="AP3938" s="18"/>
      <c r="AQ3938" s="18"/>
    </row>
    <row r="3939" spans="1:43" ht="12.75" x14ac:dyDescent="0.2">
      <c r="A3939" s="65">
        <v>45636.826246446755</v>
      </c>
      <c r="B3939" s="18" t="s">
        <v>10196</v>
      </c>
      <c r="C3939" s="86" t="s">
        <v>19598</v>
      </c>
      <c r="D3939" s="86" t="s">
        <v>5952</v>
      </c>
      <c r="E3939" s="86" t="s">
        <v>799</v>
      </c>
      <c r="F3939" s="86" t="s">
        <v>500</v>
      </c>
      <c r="G3939" s="86" t="s">
        <v>42</v>
      </c>
      <c r="H3939" s="60">
        <v>39624</v>
      </c>
      <c r="I3939" s="86">
        <v>89508528843</v>
      </c>
      <c r="J3939" s="47">
        <v>10</v>
      </c>
      <c r="K3939" s="49">
        <v>10</v>
      </c>
      <c r="L3939" s="86" t="s">
        <v>30</v>
      </c>
      <c r="M3939" s="86" t="s">
        <v>31</v>
      </c>
      <c r="N3939" s="86">
        <v>6022</v>
      </c>
      <c r="O3939" s="86">
        <v>961341</v>
      </c>
      <c r="P3939" s="88">
        <v>44762</v>
      </c>
      <c r="Q3939" s="86" t="s">
        <v>124</v>
      </c>
      <c r="R3939" s="50" t="s">
        <v>5953</v>
      </c>
      <c r="S3939" s="86" t="s">
        <v>60</v>
      </c>
      <c r="T3939" s="86" t="s">
        <v>5954</v>
      </c>
      <c r="U3939" s="86" t="s">
        <v>35</v>
      </c>
      <c r="V3939" s="50" t="s">
        <v>5955</v>
      </c>
      <c r="W3939" s="50" t="s">
        <v>107</v>
      </c>
      <c r="X3939" s="86" t="s">
        <v>60</v>
      </c>
      <c r="Y3939" s="86" t="s">
        <v>5956</v>
      </c>
      <c r="Z3939" s="86" t="s">
        <v>35</v>
      </c>
      <c r="AA3939" s="86" t="s">
        <v>5957</v>
      </c>
      <c r="AB3939" s="86" t="s">
        <v>5958</v>
      </c>
      <c r="AC3939" s="86"/>
      <c r="AD3939" s="86"/>
      <c r="AE3939" s="86" t="s">
        <v>66</v>
      </c>
      <c r="AF3939" s="86" t="s">
        <v>67</v>
      </c>
      <c r="AG3939" s="86" t="s">
        <v>237</v>
      </c>
      <c r="AH3939" s="86"/>
      <c r="AI3939" s="86"/>
      <c r="AJ3939" s="86" t="s">
        <v>39</v>
      </c>
      <c r="AK3939" s="86" t="str">
        <f t="shared" si="1"/>
        <v>МБОУ «Школа № 21»</v>
      </c>
      <c r="AL3939" s="50" t="s">
        <v>237</v>
      </c>
      <c r="AM3939" s="18"/>
      <c r="AN3939" s="18"/>
      <c r="AO3939" s="18"/>
      <c r="AP3939" s="18"/>
      <c r="AQ3939" s="18"/>
    </row>
    <row r="3940" spans="1:43" ht="38.25" x14ac:dyDescent="0.2">
      <c r="A3940" s="65">
        <v>45636.83195550926</v>
      </c>
      <c r="B3940" s="18" t="s">
        <v>17582</v>
      </c>
      <c r="C3940" s="86" t="s">
        <v>19598</v>
      </c>
      <c r="D3940" s="86" t="s">
        <v>16253</v>
      </c>
      <c r="E3940" s="86" t="s">
        <v>2321</v>
      </c>
      <c r="F3940" s="86" t="s">
        <v>2911</v>
      </c>
      <c r="G3940" s="86" t="s">
        <v>42</v>
      </c>
      <c r="H3940" s="48">
        <v>39813</v>
      </c>
      <c r="I3940" s="86">
        <v>89961218439</v>
      </c>
      <c r="J3940" s="47">
        <v>10</v>
      </c>
      <c r="K3940" s="49">
        <v>10</v>
      </c>
      <c r="L3940" s="86" t="s">
        <v>30</v>
      </c>
      <c r="M3940" s="86" t="s">
        <v>31</v>
      </c>
      <c r="N3940" s="86">
        <v>9223</v>
      </c>
      <c r="O3940" s="86">
        <v>282454</v>
      </c>
      <c r="P3940" s="87">
        <v>45021</v>
      </c>
      <c r="Q3940" s="86" t="s">
        <v>557</v>
      </c>
      <c r="R3940" s="50" t="s">
        <v>16254</v>
      </c>
      <c r="S3940" s="86" t="s">
        <v>558</v>
      </c>
      <c r="T3940" s="86" t="s">
        <v>6045</v>
      </c>
      <c r="U3940" s="86" t="s">
        <v>35</v>
      </c>
      <c r="V3940" s="50" t="s">
        <v>1499</v>
      </c>
      <c r="W3940" s="50" t="s">
        <v>16255</v>
      </c>
      <c r="X3940" s="86" t="s">
        <v>558</v>
      </c>
      <c r="Y3940" s="86" t="s">
        <v>6045</v>
      </c>
      <c r="Z3940" s="86" t="s">
        <v>35</v>
      </c>
      <c r="AA3940" s="86" t="s">
        <v>1499</v>
      </c>
      <c r="AB3940" s="86" t="s">
        <v>16256</v>
      </c>
      <c r="AC3940" s="86" t="s">
        <v>16257</v>
      </c>
      <c r="AD3940" s="86"/>
      <c r="AE3940" s="86" t="s">
        <v>36</v>
      </c>
      <c r="AF3940" s="86" t="s">
        <v>37</v>
      </c>
      <c r="AG3940" s="86"/>
      <c r="AH3940" s="86"/>
      <c r="AI3940" s="86" t="s">
        <v>1501</v>
      </c>
      <c r="AJ3940" s="86" t="s">
        <v>39</v>
      </c>
      <c r="AK3940" s="86" t="str">
        <f t="shared" si="1"/>
        <v>МАУ ДО "ДХШ №2" г. Набережные Челны</v>
      </c>
      <c r="AL3940" s="50" t="s">
        <v>1501</v>
      </c>
      <c r="AM3940" s="18"/>
      <c r="AN3940" s="18"/>
      <c r="AO3940" s="18"/>
      <c r="AP3940" s="18"/>
      <c r="AQ3940" s="18"/>
    </row>
    <row r="3941" spans="1:43" ht="12.75" x14ac:dyDescent="0.2">
      <c r="A3941" s="65">
        <v>45636.842322893513</v>
      </c>
      <c r="B3941" s="18" t="s">
        <v>17589</v>
      </c>
      <c r="C3941" s="86" t="s">
        <v>19598</v>
      </c>
      <c r="D3941" s="86" t="s">
        <v>11603</v>
      </c>
      <c r="E3941" s="86" t="s">
        <v>91</v>
      </c>
      <c r="F3941" s="86" t="s">
        <v>70</v>
      </c>
      <c r="G3941" s="86" t="s">
        <v>42</v>
      </c>
      <c r="H3941" s="48">
        <v>39477</v>
      </c>
      <c r="I3941" s="86">
        <v>89281264116</v>
      </c>
      <c r="J3941" s="47">
        <v>10</v>
      </c>
      <c r="K3941" s="49">
        <v>10</v>
      </c>
      <c r="L3941" s="86" t="s">
        <v>30</v>
      </c>
      <c r="M3941" s="86" t="s">
        <v>50</v>
      </c>
      <c r="N3941" s="86" t="s">
        <v>1133</v>
      </c>
      <c r="O3941" s="86" t="s">
        <v>11604</v>
      </c>
      <c r="P3941" s="87">
        <v>39484</v>
      </c>
      <c r="Q3941" s="86" t="s">
        <v>11605</v>
      </c>
      <c r="R3941" s="50" t="s">
        <v>7789</v>
      </c>
      <c r="S3941" s="86" t="s">
        <v>60</v>
      </c>
      <c r="T3941" s="86" t="s">
        <v>2201</v>
      </c>
      <c r="U3941" s="86" t="s">
        <v>35</v>
      </c>
      <c r="V3941" s="50" t="s">
        <v>2280</v>
      </c>
      <c r="W3941" s="50"/>
      <c r="X3941" s="86"/>
      <c r="Y3941" s="86"/>
      <c r="Z3941" s="86"/>
      <c r="AA3941" s="86"/>
      <c r="AB3941" s="86"/>
      <c r="AC3941" s="86"/>
      <c r="AD3941" s="86"/>
      <c r="AE3941" s="86" t="s">
        <v>66</v>
      </c>
      <c r="AF3941" s="86" t="s">
        <v>73</v>
      </c>
      <c r="AG3941" s="86"/>
      <c r="AH3941" s="86" t="s">
        <v>724</v>
      </c>
      <c r="AI3941" s="86"/>
      <c r="AJ3941" s="86" t="s">
        <v>39</v>
      </c>
      <c r="AK3941" s="86" t="str">
        <f t="shared" si="1"/>
        <v>МБУ ДО ДХШ г. Волгодонск</v>
      </c>
      <c r="AL3941" s="50" t="s">
        <v>724</v>
      </c>
      <c r="AM3941" s="18"/>
      <c r="AN3941" s="18"/>
      <c r="AO3941" s="18"/>
      <c r="AP3941" s="18"/>
      <c r="AQ3941" s="18"/>
    </row>
    <row r="3942" spans="1:43" ht="38.25" x14ac:dyDescent="0.2">
      <c r="A3942" s="65">
        <v>45636.872254108792</v>
      </c>
      <c r="B3942" s="18" t="s">
        <v>17596</v>
      </c>
      <c r="C3942" s="86" t="s">
        <v>19598</v>
      </c>
      <c r="D3942" s="86" t="s">
        <v>3817</v>
      </c>
      <c r="E3942" s="86" t="s">
        <v>56</v>
      </c>
      <c r="F3942" s="86" t="s">
        <v>326</v>
      </c>
      <c r="G3942" s="86" t="s">
        <v>42</v>
      </c>
      <c r="H3942" s="60">
        <v>39620</v>
      </c>
      <c r="I3942" s="86">
        <v>89393112784</v>
      </c>
      <c r="J3942" s="47">
        <v>10</v>
      </c>
      <c r="K3942" s="49">
        <v>10</v>
      </c>
      <c r="L3942" s="86" t="s">
        <v>30</v>
      </c>
      <c r="M3942" s="86" t="s">
        <v>31</v>
      </c>
      <c r="N3942" s="86">
        <v>9222</v>
      </c>
      <c r="O3942" s="86">
        <v>128567</v>
      </c>
      <c r="P3942" s="88">
        <v>44767</v>
      </c>
      <c r="Q3942" s="86" t="s">
        <v>557</v>
      </c>
      <c r="R3942" s="50" t="s">
        <v>3818</v>
      </c>
      <c r="S3942" s="86" t="s">
        <v>558</v>
      </c>
      <c r="T3942" s="86" t="s">
        <v>3819</v>
      </c>
      <c r="U3942" s="86" t="s">
        <v>35</v>
      </c>
      <c r="V3942" s="50" t="s">
        <v>3819</v>
      </c>
      <c r="W3942" s="50" t="s">
        <v>3820</v>
      </c>
      <c r="X3942" s="86" t="s">
        <v>558</v>
      </c>
      <c r="Y3942" s="86" t="s">
        <v>3819</v>
      </c>
      <c r="Z3942" s="86" t="s">
        <v>35</v>
      </c>
      <c r="AA3942" s="86" t="s">
        <v>3819</v>
      </c>
      <c r="AB3942" s="86" t="s">
        <v>3821</v>
      </c>
      <c r="AC3942" s="86" t="s">
        <v>3821</v>
      </c>
      <c r="AD3942" s="86" t="s">
        <v>3821</v>
      </c>
      <c r="AE3942" s="86" t="s">
        <v>36</v>
      </c>
      <c r="AF3942" s="86" t="s">
        <v>37</v>
      </c>
      <c r="AG3942" s="86"/>
      <c r="AH3942" s="86"/>
      <c r="AI3942" s="86" t="s">
        <v>1501</v>
      </c>
      <c r="AJ3942" s="86" t="s">
        <v>39</v>
      </c>
      <c r="AK3942" s="86" t="str">
        <f t="shared" si="1"/>
        <v>МАУ ДО "ДХШ №2" г. Набережные Челны</v>
      </c>
      <c r="AL3942" s="50" t="s">
        <v>1501</v>
      </c>
      <c r="AM3942" s="18"/>
      <c r="AN3942" s="18"/>
      <c r="AO3942" s="18"/>
      <c r="AP3942" s="18"/>
      <c r="AQ3942" s="18"/>
    </row>
    <row r="3943" spans="1:43" ht="51" x14ac:dyDescent="0.2">
      <c r="A3943" s="65">
        <v>45636.889160960651</v>
      </c>
      <c r="B3943" s="18" t="s">
        <v>6335</v>
      </c>
      <c r="C3943" s="86" t="s">
        <v>19598</v>
      </c>
      <c r="D3943" s="86" t="s">
        <v>13711</v>
      </c>
      <c r="E3943" s="86" t="s">
        <v>334</v>
      </c>
      <c r="F3943" s="86" t="s">
        <v>914</v>
      </c>
      <c r="G3943" s="86" t="s">
        <v>42</v>
      </c>
      <c r="H3943" s="48">
        <v>39759</v>
      </c>
      <c r="I3943" s="86" t="s">
        <v>13712</v>
      </c>
      <c r="J3943" s="47">
        <v>10</v>
      </c>
      <c r="K3943" s="49">
        <v>10</v>
      </c>
      <c r="L3943" s="86" t="s">
        <v>30</v>
      </c>
      <c r="M3943" s="86" t="s">
        <v>31</v>
      </c>
      <c r="N3943" s="86">
        <v>7022</v>
      </c>
      <c r="O3943" s="86">
        <v>148605</v>
      </c>
      <c r="P3943" s="87">
        <v>44895</v>
      </c>
      <c r="Q3943" s="86" t="s">
        <v>13713</v>
      </c>
      <c r="R3943" s="50" t="s">
        <v>13714</v>
      </c>
      <c r="S3943" s="86" t="s">
        <v>2961</v>
      </c>
      <c r="T3943" s="86"/>
      <c r="U3943" s="86" t="s">
        <v>35</v>
      </c>
      <c r="V3943" s="50" t="s">
        <v>13715</v>
      </c>
      <c r="W3943" s="50" t="s">
        <v>13716</v>
      </c>
      <c r="X3943" s="86" t="s">
        <v>2961</v>
      </c>
      <c r="Y3943" s="86"/>
      <c r="Z3943" s="86" t="s">
        <v>35</v>
      </c>
      <c r="AA3943" s="86" t="s">
        <v>13717</v>
      </c>
      <c r="AB3943" s="86"/>
      <c r="AC3943" s="86"/>
      <c r="AD3943" s="86"/>
      <c r="AE3943" s="86" t="s">
        <v>36</v>
      </c>
      <c r="AF3943" s="86" t="s">
        <v>67</v>
      </c>
      <c r="AG3943" s="86" t="s">
        <v>68</v>
      </c>
      <c r="AH3943" s="86"/>
      <c r="AI3943" s="86"/>
      <c r="AJ3943" s="86" t="s">
        <v>46</v>
      </c>
      <c r="AK394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943" s="50" t="s">
        <v>198</v>
      </c>
      <c r="AM3943" s="18"/>
      <c r="AN3943" s="18"/>
      <c r="AO3943" s="18"/>
      <c r="AP3943" s="18"/>
      <c r="AQ3943" s="18"/>
    </row>
    <row r="3944" spans="1:43" ht="51" x14ac:dyDescent="0.2">
      <c r="A3944" s="65">
        <v>45636.923254074078</v>
      </c>
      <c r="B3944" s="18" t="s">
        <v>17601</v>
      </c>
      <c r="C3944" s="86" t="s">
        <v>19598</v>
      </c>
      <c r="D3944" s="86" t="s">
        <v>1044</v>
      </c>
      <c r="E3944" s="86" t="s">
        <v>513</v>
      </c>
      <c r="F3944" s="86" t="s">
        <v>114</v>
      </c>
      <c r="G3944" s="86" t="s">
        <v>42</v>
      </c>
      <c r="H3944" s="60">
        <v>39282</v>
      </c>
      <c r="I3944" s="86">
        <v>89528479715</v>
      </c>
      <c r="J3944" s="47">
        <v>10</v>
      </c>
      <c r="K3944" s="49">
        <v>10</v>
      </c>
      <c r="L3944" s="86" t="s">
        <v>30</v>
      </c>
      <c r="M3944" s="86" t="s">
        <v>31</v>
      </c>
      <c r="N3944" s="89" t="s">
        <v>533</v>
      </c>
      <c r="O3944" s="86">
        <v>970444</v>
      </c>
      <c r="P3944" s="88">
        <v>44406</v>
      </c>
      <c r="Q3944" s="86" t="s">
        <v>271</v>
      </c>
      <c r="R3944" s="50" t="s">
        <v>922</v>
      </c>
      <c r="S3944" s="86" t="s">
        <v>98</v>
      </c>
      <c r="T3944" s="86"/>
      <c r="U3944" s="86" t="s">
        <v>157</v>
      </c>
      <c r="V3944" s="50" t="s">
        <v>878</v>
      </c>
      <c r="W3944" s="50" t="s">
        <v>879</v>
      </c>
      <c r="X3944" s="86" t="s">
        <v>98</v>
      </c>
      <c r="Y3944" s="86"/>
      <c r="Z3944" s="86" t="s">
        <v>157</v>
      </c>
      <c r="AA3944" s="86" t="s">
        <v>878</v>
      </c>
      <c r="AB3944" s="86" t="s">
        <v>1037</v>
      </c>
      <c r="AC3944" s="86" t="s">
        <v>1037</v>
      </c>
      <c r="AD3944" s="86" t="s">
        <v>1037</v>
      </c>
      <c r="AE3944" s="86" t="s">
        <v>66</v>
      </c>
      <c r="AF3944" s="86" t="s">
        <v>37</v>
      </c>
      <c r="AG3944" s="86"/>
      <c r="AH3944" s="86"/>
      <c r="AI3944" s="86" t="s">
        <v>100</v>
      </c>
      <c r="AJ3944" s="86" t="s">
        <v>46</v>
      </c>
      <c r="AK3944" s="86" t="str">
        <f t="shared" si="1"/>
        <v>ДШИ №2 МО г. Краснодар, город Краснодар, Прикубанский внутригородской округ, станица Елизаветинская</v>
      </c>
      <c r="AL3944" s="50" t="s">
        <v>100</v>
      </c>
      <c r="AM3944" s="18"/>
      <c r="AN3944" s="18"/>
      <c r="AO3944" s="18"/>
      <c r="AP3944" s="18"/>
      <c r="AQ3944" s="18"/>
    </row>
    <row r="3945" spans="1:43" ht="51" x14ac:dyDescent="0.2">
      <c r="A3945" s="65">
        <v>45636.962995752314</v>
      </c>
      <c r="B3945" s="18" t="s">
        <v>17603</v>
      </c>
      <c r="C3945" s="86" t="s">
        <v>19598</v>
      </c>
      <c r="D3945" s="86" t="s">
        <v>4336</v>
      </c>
      <c r="E3945" s="86" t="s">
        <v>11739</v>
      </c>
      <c r="F3945" s="86" t="s">
        <v>114</v>
      </c>
      <c r="G3945" s="86" t="s">
        <v>42</v>
      </c>
      <c r="H3945" s="48">
        <v>39472</v>
      </c>
      <c r="I3945" s="86">
        <v>89183092417</v>
      </c>
      <c r="J3945" s="47">
        <v>10</v>
      </c>
      <c r="K3945" s="49">
        <v>10</v>
      </c>
      <c r="L3945" s="86" t="s">
        <v>30</v>
      </c>
      <c r="M3945" s="86" t="s">
        <v>31</v>
      </c>
      <c r="N3945" s="89" t="s">
        <v>306</v>
      </c>
      <c r="O3945" s="86">
        <v>127210</v>
      </c>
      <c r="P3945" s="87">
        <v>44600</v>
      </c>
      <c r="Q3945" s="86" t="s">
        <v>271</v>
      </c>
      <c r="R3945" s="50" t="s">
        <v>11342</v>
      </c>
      <c r="S3945" s="86" t="s">
        <v>98</v>
      </c>
      <c r="T3945" s="86"/>
      <c r="U3945" s="86" t="s">
        <v>157</v>
      </c>
      <c r="V3945" s="50" t="s">
        <v>11323</v>
      </c>
      <c r="W3945" s="50" t="s">
        <v>11324</v>
      </c>
      <c r="X3945" s="86" t="s">
        <v>98</v>
      </c>
      <c r="Y3945" s="86"/>
      <c r="Z3945" s="86" t="s">
        <v>157</v>
      </c>
      <c r="AA3945" s="86" t="s">
        <v>11323</v>
      </c>
      <c r="AB3945" s="86" t="s">
        <v>11325</v>
      </c>
      <c r="AC3945" s="86" t="s">
        <v>11327</v>
      </c>
      <c r="AD3945" s="86"/>
      <c r="AE3945" s="86" t="s">
        <v>66</v>
      </c>
      <c r="AF3945" s="86" t="s">
        <v>37</v>
      </c>
      <c r="AG3945" s="86"/>
      <c r="AH3945" s="86"/>
      <c r="AI3945" s="86" t="s">
        <v>3576</v>
      </c>
      <c r="AJ3945" s="86" t="s">
        <v>39</v>
      </c>
      <c r="AK3945" s="86" t="str">
        <f t="shared" si="1"/>
        <v>МБУ ДО ДХШ № 3 г.-курорт Сочи</v>
      </c>
      <c r="AL3945" s="50" t="s">
        <v>3576</v>
      </c>
      <c r="AM3945" s="18"/>
      <c r="AN3945" s="18"/>
      <c r="AO3945" s="18"/>
      <c r="AP3945" s="18"/>
      <c r="AQ3945" s="18"/>
    </row>
    <row r="3946" spans="1:43" ht="38.25" x14ac:dyDescent="0.2">
      <c r="A3946" s="65">
        <v>45636.971553449075</v>
      </c>
      <c r="B3946" s="18" t="s">
        <v>17608</v>
      </c>
      <c r="C3946" s="86" t="s">
        <v>19598</v>
      </c>
      <c r="D3946" s="86" t="s">
        <v>17507</v>
      </c>
      <c r="E3946" s="86" t="s">
        <v>334</v>
      </c>
      <c r="F3946" s="86" t="s">
        <v>160</v>
      </c>
      <c r="G3946" s="86" t="s">
        <v>42</v>
      </c>
      <c r="H3946" s="48">
        <v>39717</v>
      </c>
      <c r="I3946" s="86">
        <v>89518409810</v>
      </c>
      <c r="J3946" s="47">
        <v>10</v>
      </c>
      <c r="K3946" s="49">
        <v>10</v>
      </c>
      <c r="L3946" s="86" t="s">
        <v>30</v>
      </c>
      <c r="M3946" s="86" t="s">
        <v>31</v>
      </c>
      <c r="N3946" s="86">
        <v>6023</v>
      </c>
      <c r="O3946" s="86">
        <v>150414</v>
      </c>
      <c r="P3946" s="87">
        <v>44897</v>
      </c>
      <c r="Q3946" s="86" t="s">
        <v>124</v>
      </c>
      <c r="R3946" s="50" t="s">
        <v>12084</v>
      </c>
      <c r="S3946" s="86" t="s">
        <v>60</v>
      </c>
      <c r="T3946" s="86" t="s">
        <v>8197</v>
      </c>
      <c r="U3946" s="86" t="s">
        <v>35</v>
      </c>
      <c r="V3946" s="50" t="s">
        <v>65</v>
      </c>
      <c r="W3946" s="50" t="s">
        <v>63</v>
      </c>
      <c r="X3946" s="86" t="s">
        <v>60</v>
      </c>
      <c r="Y3946" s="86" t="s">
        <v>8197</v>
      </c>
      <c r="Z3946" s="86" t="s">
        <v>35</v>
      </c>
      <c r="AA3946" s="86" t="s">
        <v>65</v>
      </c>
      <c r="AB3946" s="86" t="s">
        <v>17508</v>
      </c>
      <c r="AC3946" s="86" t="s">
        <v>17509</v>
      </c>
      <c r="AD3946" s="86"/>
      <c r="AE3946" s="86" t="s">
        <v>36</v>
      </c>
      <c r="AF3946" s="86" t="s">
        <v>67</v>
      </c>
      <c r="AG3946" s="86" t="s">
        <v>68</v>
      </c>
      <c r="AH3946" s="86"/>
      <c r="AI3946" s="86"/>
      <c r="AJ3946" s="86" t="s">
        <v>39</v>
      </c>
      <c r="AK394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946" s="50" t="s">
        <v>68</v>
      </c>
      <c r="AM3946" s="18"/>
      <c r="AN3946" s="18"/>
      <c r="AO3946" s="18"/>
      <c r="AP3946" s="18"/>
      <c r="AQ3946" s="18"/>
    </row>
    <row r="3947" spans="1:43" ht="38.25" x14ac:dyDescent="0.2">
      <c r="A3947" s="65">
        <v>45636.974683333334</v>
      </c>
      <c r="B3947" s="18" t="s">
        <v>17614</v>
      </c>
      <c r="C3947" s="86" t="s">
        <v>19598</v>
      </c>
      <c r="D3947" s="86" t="s">
        <v>19208</v>
      </c>
      <c r="E3947" s="86" t="s">
        <v>1700</v>
      </c>
      <c r="F3947" s="86" t="s">
        <v>185</v>
      </c>
      <c r="G3947" s="86" t="s">
        <v>42</v>
      </c>
      <c r="H3947" s="48">
        <v>39557</v>
      </c>
      <c r="I3947" s="86">
        <v>9171500937</v>
      </c>
      <c r="J3947" s="47">
        <v>10</v>
      </c>
      <c r="K3947" s="49">
        <v>10</v>
      </c>
      <c r="L3947" s="86" t="s">
        <v>30</v>
      </c>
      <c r="M3947" s="86" t="s">
        <v>31</v>
      </c>
      <c r="N3947" s="86">
        <v>3622</v>
      </c>
      <c r="O3947" s="86">
        <v>125683</v>
      </c>
      <c r="P3947" s="87">
        <v>44728</v>
      </c>
      <c r="Q3947" s="86" t="s">
        <v>6311</v>
      </c>
      <c r="R3947" s="50" t="s">
        <v>19209</v>
      </c>
      <c r="S3947" s="86" t="s">
        <v>2068</v>
      </c>
      <c r="T3947" s="86" t="s">
        <v>19210</v>
      </c>
      <c r="U3947" s="86" t="s">
        <v>35</v>
      </c>
      <c r="V3947" s="50" t="s">
        <v>19210</v>
      </c>
      <c r="W3947" s="50"/>
      <c r="X3947" s="86"/>
      <c r="Y3947" s="86"/>
      <c r="Z3947" s="86"/>
      <c r="AA3947" s="86"/>
      <c r="AB3947" s="86" t="s">
        <v>19211</v>
      </c>
      <c r="AC3947" s="86"/>
      <c r="AD3947" s="86"/>
      <c r="AE3947" s="86" t="s">
        <v>66</v>
      </c>
      <c r="AF3947" s="86" t="s">
        <v>37</v>
      </c>
      <c r="AG3947" s="86"/>
      <c r="AH3947" s="86"/>
      <c r="AI3947" s="86" t="s">
        <v>1268</v>
      </c>
      <c r="AJ3947" s="86"/>
      <c r="AK3947" s="86" t="str">
        <f t="shared" si="1"/>
        <v>МБОУ Лицей №124 г.о. Самара</v>
      </c>
      <c r="AL3947" s="50" t="s">
        <v>1268</v>
      </c>
      <c r="AM3947" s="18"/>
      <c r="AN3947" s="18"/>
      <c r="AO3947" s="18"/>
      <c r="AP3947" s="18"/>
      <c r="AQ3947" s="18"/>
    </row>
    <row r="3948" spans="1:43" ht="12.75" x14ac:dyDescent="0.2">
      <c r="A3948" s="65">
        <v>45636.986637013892</v>
      </c>
      <c r="B3948" s="18" t="s">
        <v>17619</v>
      </c>
      <c r="C3948" s="86" t="s">
        <v>19598</v>
      </c>
      <c r="D3948" s="86" t="s">
        <v>9174</v>
      </c>
      <c r="E3948" s="86" t="s">
        <v>27</v>
      </c>
      <c r="F3948" s="86" t="s">
        <v>479</v>
      </c>
      <c r="G3948" s="86" t="s">
        <v>29</v>
      </c>
      <c r="H3948" s="60">
        <v>39468</v>
      </c>
      <c r="I3948" s="86">
        <v>89185948857</v>
      </c>
      <c r="J3948" s="47">
        <v>10</v>
      </c>
      <c r="K3948" s="49">
        <v>10</v>
      </c>
      <c r="L3948" s="86" t="s">
        <v>30</v>
      </c>
      <c r="M3948" s="86" t="s">
        <v>31</v>
      </c>
      <c r="N3948" s="86">
        <v>6021</v>
      </c>
      <c r="O3948" s="86">
        <v>743141</v>
      </c>
      <c r="P3948" s="87">
        <v>44596</v>
      </c>
      <c r="Q3948" s="86" t="s">
        <v>58</v>
      </c>
      <c r="R3948" s="50" t="s">
        <v>7710</v>
      </c>
      <c r="S3948" s="86" t="s">
        <v>60</v>
      </c>
      <c r="T3948" s="86"/>
      <c r="U3948" s="86" t="s">
        <v>35</v>
      </c>
      <c r="V3948" s="50" t="s">
        <v>3027</v>
      </c>
      <c r="W3948" s="50" t="s">
        <v>3476</v>
      </c>
      <c r="X3948" s="86" t="s">
        <v>60</v>
      </c>
      <c r="Y3948" s="86"/>
      <c r="Z3948" s="86" t="s">
        <v>35</v>
      </c>
      <c r="AA3948" s="86" t="s">
        <v>3027</v>
      </c>
      <c r="AB3948" s="86"/>
      <c r="AC3948" s="86"/>
      <c r="AD3948" s="86"/>
      <c r="AE3948" s="86" t="s">
        <v>66</v>
      </c>
      <c r="AF3948" s="86" t="s">
        <v>73</v>
      </c>
      <c r="AG3948" s="86"/>
      <c r="AH3948" s="86" t="s">
        <v>1351</v>
      </c>
      <c r="AI3948" s="86"/>
      <c r="AJ3948" s="86" t="s">
        <v>39</v>
      </c>
      <c r="AK3948" s="86" t="str">
        <f t="shared" si="1"/>
        <v>МБУ ДО ДШИ г. Волгодонск</v>
      </c>
      <c r="AL3948" s="50" t="s">
        <v>1351</v>
      </c>
      <c r="AM3948" s="18"/>
      <c r="AN3948" s="18"/>
      <c r="AO3948" s="18"/>
      <c r="AP3948" s="18"/>
      <c r="AQ3948" s="18"/>
    </row>
    <row r="3949" spans="1:43" ht="51" x14ac:dyDescent="0.2">
      <c r="A3949" s="65">
        <v>45637.010560740746</v>
      </c>
      <c r="B3949" s="18" t="s">
        <v>17623</v>
      </c>
      <c r="C3949" s="86" t="s">
        <v>19598</v>
      </c>
      <c r="D3949" s="86" t="s">
        <v>15102</v>
      </c>
      <c r="E3949" s="86" t="s">
        <v>69</v>
      </c>
      <c r="F3949" s="86" t="s">
        <v>234</v>
      </c>
      <c r="G3949" s="86" t="s">
        <v>42</v>
      </c>
      <c r="H3949" s="48">
        <v>39689</v>
      </c>
      <c r="I3949" s="86">
        <v>89051437772</v>
      </c>
      <c r="J3949" s="47">
        <v>10</v>
      </c>
      <c r="K3949" s="49">
        <v>10</v>
      </c>
      <c r="L3949" s="86" t="s">
        <v>30</v>
      </c>
      <c r="M3949" s="86" t="s">
        <v>31</v>
      </c>
      <c r="N3949" s="86">
        <v>1722</v>
      </c>
      <c r="O3949" s="86">
        <v>871513</v>
      </c>
      <c r="P3949" s="87">
        <v>44805</v>
      </c>
      <c r="Q3949" s="86" t="s">
        <v>6693</v>
      </c>
      <c r="R3949" s="50" t="s">
        <v>15103</v>
      </c>
      <c r="S3949" s="86" t="s">
        <v>34</v>
      </c>
      <c r="T3949" s="94"/>
      <c r="U3949" s="86" t="s">
        <v>35</v>
      </c>
      <c r="V3949" s="50" t="s">
        <v>15104</v>
      </c>
      <c r="W3949" s="50" t="s">
        <v>8532</v>
      </c>
      <c r="X3949" s="86" t="s">
        <v>34</v>
      </c>
      <c r="Y3949" s="94"/>
      <c r="Z3949" s="86" t="s">
        <v>35</v>
      </c>
      <c r="AA3949" s="86" t="s">
        <v>7512</v>
      </c>
      <c r="AB3949" s="86" t="s">
        <v>9057</v>
      </c>
      <c r="AC3949" s="86"/>
      <c r="AD3949" s="86"/>
      <c r="AE3949" s="86" t="s">
        <v>66</v>
      </c>
      <c r="AF3949" s="86" t="s">
        <v>37</v>
      </c>
      <c r="AG3949" s="86"/>
      <c r="AH3949" s="86"/>
      <c r="AI3949" s="86" t="s">
        <v>1987</v>
      </c>
      <c r="AJ3949" s="86" t="s">
        <v>39</v>
      </c>
      <c r="AK3949" s="86" t="str">
        <f t="shared" si="1"/>
        <v>АНО ДО "Арт-школа "Рисуем" г. Покров</v>
      </c>
      <c r="AL3949" s="50" t="s">
        <v>1987</v>
      </c>
      <c r="AM3949" s="18"/>
      <c r="AN3949" s="18"/>
      <c r="AO3949" s="18"/>
      <c r="AP3949" s="18"/>
      <c r="AQ3949" s="18"/>
    </row>
    <row r="3950" spans="1:43" ht="25.5" x14ac:dyDescent="0.2">
      <c r="A3950" s="65">
        <v>45637.046766493055</v>
      </c>
      <c r="B3950" s="18" t="s">
        <v>17627</v>
      </c>
      <c r="C3950" s="86" t="s">
        <v>19598</v>
      </c>
      <c r="D3950" s="86" t="s">
        <v>15079</v>
      </c>
      <c r="E3950" s="86" t="s">
        <v>1078</v>
      </c>
      <c r="F3950" s="86" t="s">
        <v>837</v>
      </c>
      <c r="G3950" s="86" t="s">
        <v>29</v>
      </c>
      <c r="H3950" s="48">
        <v>39752</v>
      </c>
      <c r="I3950" s="86">
        <v>89187890121</v>
      </c>
      <c r="J3950" s="47">
        <v>10</v>
      </c>
      <c r="K3950" s="49">
        <v>10</v>
      </c>
      <c r="L3950" s="86" t="s">
        <v>30</v>
      </c>
      <c r="M3950" s="86" t="s">
        <v>31</v>
      </c>
      <c r="N3950" s="86">
        <v>6023</v>
      </c>
      <c r="O3950" s="86">
        <v>113873</v>
      </c>
      <c r="P3950" s="87">
        <v>44874</v>
      </c>
      <c r="Q3950" s="86" t="s">
        <v>5158</v>
      </c>
      <c r="R3950" s="50" t="s">
        <v>183</v>
      </c>
      <c r="S3950" s="86" t="s">
        <v>60</v>
      </c>
      <c r="T3950" s="86"/>
      <c r="U3950" s="86" t="s">
        <v>35</v>
      </c>
      <c r="V3950" s="50" t="s">
        <v>150</v>
      </c>
      <c r="W3950" s="50"/>
      <c r="X3950" s="86"/>
      <c r="Y3950" s="86"/>
      <c r="Z3950" s="86"/>
      <c r="AA3950" s="86" t="s">
        <v>150</v>
      </c>
      <c r="AB3950" s="86"/>
      <c r="AC3950" s="86"/>
      <c r="AD3950" s="86"/>
      <c r="AE3950" s="86" t="s">
        <v>36</v>
      </c>
      <c r="AF3950" s="86" t="s">
        <v>67</v>
      </c>
      <c r="AG3950" s="90" t="s">
        <v>181</v>
      </c>
      <c r="AH3950" s="86"/>
      <c r="AI3950" s="86"/>
      <c r="AJ3950" s="86" t="s">
        <v>46</v>
      </c>
      <c r="AK3950" s="86" t="str">
        <f t="shared" si="1"/>
        <v>МБОУ «Гимназия № 35»</v>
      </c>
      <c r="AL3950" s="50" t="s">
        <v>181</v>
      </c>
      <c r="AM3950" s="18"/>
      <c r="AN3950" s="18"/>
      <c r="AO3950" s="18"/>
      <c r="AP3950" s="18"/>
      <c r="AQ3950" s="18"/>
    </row>
    <row r="3951" spans="1:43" ht="38.25" x14ac:dyDescent="0.2">
      <c r="A3951" s="65">
        <v>45637.353129305557</v>
      </c>
      <c r="B3951" s="18" t="s">
        <v>17629</v>
      </c>
      <c r="C3951" s="86" t="s">
        <v>19598</v>
      </c>
      <c r="D3951" s="86" t="s">
        <v>13115</v>
      </c>
      <c r="E3951" s="86" t="s">
        <v>5565</v>
      </c>
      <c r="F3951" s="86" t="s">
        <v>7676</v>
      </c>
      <c r="G3951" s="86" t="s">
        <v>29</v>
      </c>
      <c r="H3951" s="48">
        <v>39366</v>
      </c>
      <c r="I3951" s="86">
        <v>79094142917</v>
      </c>
      <c r="J3951" s="47">
        <v>10</v>
      </c>
      <c r="K3951" s="49">
        <v>10</v>
      </c>
      <c r="L3951" s="86" t="s">
        <v>30</v>
      </c>
      <c r="M3951" s="86" t="s">
        <v>31</v>
      </c>
      <c r="N3951" s="86">
        <v>6021</v>
      </c>
      <c r="O3951" s="86">
        <v>573384</v>
      </c>
      <c r="P3951" s="87">
        <v>44517</v>
      </c>
      <c r="Q3951" s="86" t="s">
        <v>71</v>
      </c>
      <c r="R3951" s="50" t="s">
        <v>13116</v>
      </c>
      <c r="S3951" s="86" t="s">
        <v>60</v>
      </c>
      <c r="T3951" s="86"/>
      <c r="U3951" s="86" t="s">
        <v>35</v>
      </c>
      <c r="V3951" s="50" t="s">
        <v>188</v>
      </c>
      <c r="W3951" s="50" t="s">
        <v>63</v>
      </c>
      <c r="X3951" s="86"/>
      <c r="Y3951" s="86"/>
      <c r="Z3951" s="86"/>
      <c r="AA3951" s="86"/>
      <c r="AB3951" s="86"/>
      <c r="AC3951" s="94"/>
      <c r="AD3951" s="86"/>
      <c r="AE3951" s="86" t="s">
        <v>36</v>
      </c>
      <c r="AF3951" s="86" t="s">
        <v>67</v>
      </c>
      <c r="AG3951" s="86" t="s">
        <v>68</v>
      </c>
      <c r="AH3951" s="86"/>
      <c r="AI3951" s="86"/>
      <c r="AJ3951" s="86" t="s">
        <v>46</v>
      </c>
      <c r="AK395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951" s="50" t="s">
        <v>68</v>
      </c>
      <c r="AM3951" s="18"/>
      <c r="AN3951" s="18"/>
      <c r="AO3951" s="18"/>
      <c r="AP3951" s="18"/>
      <c r="AQ3951" s="18"/>
    </row>
    <row r="3952" spans="1:43" ht="51" x14ac:dyDescent="0.2">
      <c r="A3952" s="65">
        <v>45637.434735821764</v>
      </c>
      <c r="B3952" s="18" t="s">
        <v>17633</v>
      </c>
      <c r="C3952" s="86" t="s">
        <v>19598</v>
      </c>
      <c r="D3952" s="86" t="s">
        <v>17391</v>
      </c>
      <c r="E3952" s="86" t="s">
        <v>75</v>
      </c>
      <c r="F3952" s="86" t="s">
        <v>49</v>
      </c>
      <c r="G3952" s="86" t="s">
        <v>42</v>
      </c>
      <c r="H3952" s="48">
        <v>39601</v>
      </c>
      <c r="I3952" s="86">
        <v>9197429063</v>
      </c>
      <c r="J3952" s="47">
        <v>10</v>
      </c>
      <c r="K3952" s="49">
        <v>10</v>
      </c>
      <c r="L3952" s="86" t="s">
        <v>30</v>
      </c>
      <c r="M3952" s="86" t="s">
        <v>31</v>
      </c>
      <c r="N3952" s="89" t="s">
        <v>354</v>
      </c>
      <c r="O3952" s="86">
        <v>905241</v>
      </c>
      <c r="P3952" s="87">
        <v>44729</v>
      </c>
      <c r="Q3952" s="86" t="s">
        <v>741</v>
      </c>
      <c r="R3952" s="50" t="s">
        <v>1686</v>
      </c>
      <c r="S3952" s="86" t="s">
        <v>164</v>
      </c>
      <c r="T3952" s="86"/>
      <c r="U3952" s="86" t="s">
        <v>35</v>
      </c>
      <c r="V3952" s="50" t="s">
        <v>166</v>
      </c>
      <c r="W3952" s="50" t="s">
        <v>16730</v>
      </c>
      <c r="X3952" s="86" t="s">
        <v>164</v>
      </c>
      <c r="Y3952" s="86"/>
      <c r="Z3952" s="86" t="s">
        <v>35</v>
      </c>
      <c r="AA3952" s="86" t="s">
        <v>166</v>
      </c>
      <c r="AB3952" s="86" t="s">
        <v>17392</v>
      </c>
      <c r="AC3952" s="86"/>
      <c r="AD3952" s="86"/>
      <c r="AE3952" s="86" t="s">
        <v>66</v>
      </c>
      <c r="AF3952" s="86" t="s">
        <v>37</v>
      </c>
      <c r="AG3952" s="86"/>
      <c r="AH3952" s="86"/>
      <c r="AI3952" s="86" t="s">
        <v>463</v>
      </c>
      <c r="AJ3952" s="86" t="s">
        <v>39</v>
      </c>
      <c r="AK3952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3952" s="50" t="s">
        <v>463</v>
      </c>
      <c r="AM3952" s="18"/>
      <c r="AN3952" s="18"/>
      <c r="AO3952" s="18"/>
      <c r="AP3952" s="18"/>
      <c r="AQ3952" s="18"/>
    </row>
    <row r="3953" spans="1:43" ht="38.25" x14ac:dyDescent="0.2">
      <c r="A3953" s="65">
        <v>45637.441946250001</v>
      </c>
      <c r="B3953" s="18" t="s">
        <v>17639</v>
      </c>
      <c r="C3953" s="86" t="s">
        <v>19598</v>
      </c>
      <c r="D3953" s="86" t="s">
        <v>9618</v>
      </c>
      <c r="E3953" s="86" t="s">
        <v>190</v>
      </c>
      <c r="F3953" s="86" t="s">
        <v>2274</v>
      </c>
      <c r="G3953" s="86" t="s">
        <v>42</v>
      </c>
      <c r="H3953" s="60">
        <v>39709</v>
      </c>
      <c r="I3953" s="86">
        <v>9064784057</v>
      </c>
      <c r="J3953" s="47">
        <v>10</v>
      </c>
      <c r="K3953" s="49">
        <v>10</v>
      </c>
      <c r="L3953" s="86" t="s">
        <v>30</v>
      </c>
      <c r="M3953" s="86" t="s">
        <v>31</v>
      </c>
      <c r="N3953" s="89" t="s">
        <v>354</v>
      </c>
      <c r="O3953" s="86">
        <v>924831</v>
      </c>
      <c r="P3953" s="87">
        <v>44840</v>
      </c>
      <c r="Q3953" s="86" t="s">
        <v>347</v>
      </c>
      <c r="R3953" s="50" t="s">
        <v>1804</v>
      </c>
      <c r="S3953" s="86" t="s">
        <v>164</v>
      </c>
      <c r="T3953" s="86"/>
      <c r="U3953" s="86" t="s">
        <v>35</v>
      </c>
      <c r="V3953" s="50" t="s">
        <v>430</v>
      </c>
      <c r="W3953" s="50" t="s">
        <v>167</v>
      </c>
      <c r="X3953" s="86" t="s">
        <v>164</v>
      </c>
      <c r="Y3953" s="86"/>
      <c r="Z3953" s="86" t="s">
        <v>35</v>
      </c>
      <c r="AA3953" s="86" t="s">
        <v>430</v>
      </c>
      <c r="AB3953" s="86"/>
      <c r="AC3953" s="86"/>
      <c r="AD3953" s="86"/>
      <c r="AE3953" s="86" t="s">
        <v>36</v>
      </c>
      <c r="AF3953" s="86" t="s">
        <v>37</v>
      </c>
      <c r="AG3953" s="86"/>
      <c r="AH3953" s="86"/>
      <c r="AI3953" s="86" t="s">
        <v>169</v>
      </c>
      <c r="AJ3953" s="86" t="s">
        <v>46</v>
      </c>
      <c r="AK3953" s="86" t="str">
        <f t="shared" si="1"/>
        <v>МБУ ДО "Детская художественная школа" г. Ставрополь</v>
      </c>
      <c r="AL3953" s="50" t="s">
        <v>169</v>
      </c>
      <c r="AM3953" s="18"/>
      <c r="AN3953" s="18"/>
      <c r="AO3953" s="18"/>
      <c r="AP3953" s="18"/>
      <c r="AQ3953" s="18"/>
    </row>
    <row r="3954" spans="1:43" ht="25.5" x14ac:dyDescent="0.2">
      <c r="A3954" s="65">
        <v>45637.444716481477</v>
      </c>
      <c r="B3954" s="18" t="s">
        <v>17648</v>
      </c>
      <c r="C3954" s="86" t="s">
        <v>19598</v>
      </c>
      <c r="D3954" s="86" t="s">
        <v>17085</v>
      </c>
      <c r="E3954" s="86" t="s">
        <v>16951</v>
      </c>
      <c r="F3954" s="86" t="s">
        <v>17086</v>
      </c>
      <c r="G3954" s="86" t="s">
        <v>17003</v>
      </c>
      <c r="H3954" s="48">
        <v>39533</v>
      </c>
      <c r="I3954" s="86">
        <v>89280838277</v>
      </c>
      <c r="J3954" s="47">
        <v>10</v>
      </c>
      <c r="K3954" s="49">
        <v>10</v>
      </c>
      <c r="L3954" s="86" t="s">
        <v>30</v>
      </c>
      <c r="M3954" s="86" t="s">
        <v>31</v>
      </c>
      <c r="N3954" s="86">
        <v>8322</v>
      </c>
      <c r="O3954" s="86">
        <v>510843</v>
      </c>
      <c r="P3954" s="87">
        <v>44658</v>
      </c>
      <c r="Q3954" s="86" t="s">
        <v>17063</v>
      </c>
      <c r="R3954" s="50" t="s">
        <v>16942</v>
      </c>
      <c r="S3954" s="298" t="s">
        <v>2833</v>
      </c>
      <c r="T3954" s="299"/>
      <c r="U3954" s="86" t="s">
        <v>35</v>
      </c>
      <c r="V3954" s="50" t="s">
        <v>5767</v>
      </c>
      <c r="W3954" s="50"/>
      <c r="X3954" s="86"/>
      <c r="Y3954" s="86"/>
      <c r="Z3954" s="86"/>
      <c r="AA3954" s="86"/>
      <c r="AB3954" s="86"/>
      <c r="AC3954" s="86"/>
      <c r="AD3954" s="86"/>
      <c r="AE3954" s="86" t="s">
        <v>16831</v>
      </c>
      <c r="AF3954" s="86" t="s">
        <v>37</v>
      </c>
      <c r="AG3954" s="86"/>
      <c r="AH3954" s="86"/>
      <c r="AI3954" s="86" t="s">
        <v>2836</v>
      </c>
      <c r="AJ3954" s="86" t="s">
        <v>46</v>
      </c>
      <c r="AK3954" s="86" t="str">
        <f t="shared" si="1"/>
        <v>МКОУ Гимназия №29, КБР, г. Нальчик</v>
      </c>
      <c r="AL3954" s="50" t="s">
        <v>2836</v>
      </c>
      <c r="AM3954" s="18"/>
      <c r="AN3954" s="18"/>
      <c r="AO3954" s="18"/>
      <c r="AP3954" s="18"/>
      <c r="AQ3954" s="18"/>
    </row>
    <row r="3955" spans="1:43" ht="25.5" x14ac:dyDescent="0.2">
      <c r="A3955" s="65">
        <v>45637.446364467593</v>
      </c>
      <c r="B3955" s="18" t="s">
        <v>17651</v>
      </c>
      <c r="C3955" s="86" t="s">
        <v>19598</v>
      </c>
      <c r="D3955" s="86" t="s">
        <v>13103</v>
      </c>
      <c r="E3955" s="86" t="s">
        <v>13104</v>
      </c>
      <c r="F3955" s="86" t="s">
        <v>914</v>
      </c>
      <c r="G3955" s="86" t="s">
        <v>42</v>
      </c>
      <c r="H3955" s="48">
        <v>39639</v>
      </c>
      <c r="I3955" s="86">
        <v>89190126553</v>
      </c>
      <c r="J3955" s="47">
        <v>10</v>
      </c>
      <c r="K3955" s="49">
        <v>10</v>
      </c>
      <c r="L3955" s="86" t="s">
        <v>30</v>
      </c>
      <c r="M3955" s="86" t="s">
        <v>31</v>
      </c>
      <c r="N3955" s="86">
        <v>1722</v>
      </c>
      <c r="O3955" s="86">
        <v>875275</v>
      </c>
      <c r="P3955" s="87">
        <v>44753</v>
      </c>
      <c r="Q3955" s="86" t="s">
        <v>32</v>
      </c>
      <c r="R3955" s="50" t="s">
        <v>13105</v>
      </c>
      <c r="S3955" s="86" t="s">
        <v>34</v>
      </c>
      <c r="T3955" s="86"/>
      <c r="U3955" s="86" t="s">
        <v>35</v>
      </c>
      <c r="V3955" s="50" t="s">
        <v>6944</v>
      </c>
      <c r="W3955" s="50" t="s">
        <v>13097</v>
      </c>
      <c r="X3955" s="86" t="s">
        <v>34</v>
      </c>
      <c r="Y3955" s="86"/>
      <c r="Z3955" s="86" t="s">
        <v>35</v>
      </c>
      <c r="AA3955" s="86" t="s">
        <v>6944</v>
      </c>
      <c r="AB3955" s="86" t="s">
        <v>13106</v>
      </c>
      <c r="AC3955" s="94"/>
      <c r="AD3955" s="86"/>
      <c r="AE3955" s="86" t="s">
        <v>66</v>
      </c>
      <c r="AF3955" s="86" t="s">
        <v>37</v>
      </c>
      <c r="AG3955" s="86"/>
      <c r="AH3955" s="86"/>
      <c r="AI3955" s="86" t="s">
        <v>1987</v>
      </c>
      <c r="AJ3955" s="86" t="s">
        <v>94</v>
      </c>
      <c r="AK3955" s="86" t="str">
        <f t="shared" si="1"/>
        <v>АНО ДО "Арт-школа "Рисуем" г. Покров</v>
      </c>
      <c r="AL3955" s="50" t="s">
        <v>1987</v>
      </c>
      <c r="AM3955" s="18"/>
      <c r="AN3955" s="18"/>
      <c r="AO3955" s="18"/>
      <c r="AP3955" s="18"/>
      <c r="AQ3955" s="18"/>
    </row>
    <row r="3956" spans="1:43" ht="38.25" x14ac:dyDescent="0.2">
      <c r="A3956" s="65">
        <v>45637.450366712961</v>
      </c>
      <c r="B3956" s="18" t="s">
        <v>17654</v>
      </c>
      <c r="C3956" s="86" t="s">
        <v>19598</v>
      </c>
      <c r="D3956" s="86" t="s">
        <v>3110</v>
      </c>
      <c r="E3956" s="86" t="s">
        <v>499</v>
      </c>
      <c r="F3956" s="86" t="s">
        <v>3111</v>
      </c>
      <c r="G3956" s="86" t="s">
        <v>42</v>
      </c>
      <c r="H3956" s="60">
        <v>39659</v>
      </c>
      <c r="I3956" s="86">
        <v>89156742676</v>
      </c>
      <c r="J3956" s="47">
        <v>10</v>
      </c>
      <c r="K3956" s="49">
        <v>10</v>
      </c>
      <c r="L3956" s="86" t="s">
        <v>30</v>
      </c>
      <c r="M3956" s="86" t="s">
        <v>31</v>
      </c>
      <c r="N3956" s="86">
        <v>6822</v>
      </c>
      <c r="O3956" s="86">
        <v>204555</v>
      </c>
      <c r="P3956" s="88">
        <v>44778</v>
      </c>
      <c r="Q3956" s="86" t="s">
        <v>471</v>
      </c>
      <c r="R3956" s="50" t="s">
        <v>3112</v>
      </c>
      <c r="S3956" s="86" t="s">
        <v>473</v>
      </c>
      <c r="T3956" s="86"/>
      <c r="U3956" s="86" t="s">
        <v>35</v>
      </c>
      <c r="V3956" s="50" t="s">
        <v>1639</v>
      </c>
      <c r="W3956" s="50"/>
      <c r="X3956" s="86"/>
      <c r="Y3956" s="86"/>
      <c r="Z3956" s="86"/>
      <c r="AA3956" s="86"/>
      <c r="AB3956" s="86" t="s">
        <v>2608</v>
      </c>
      <c r="AC3956" s="86" t="s">
        <v>2608</v>
      </c>
      <c r="AD3956" s="86" t="s">
        <v>2608</v>
      </c>
      <c r="AE3956" s="86" t="s">
        <v>36</v>
      </c>
      <c r="AF3956" s="86" t="s">
        <v>37</v>
      </c>
      <c r="AG3956" s="86"/>
      <c r="AH3956" s="86"/>
      <c r="AI3956" s="86" t="s">
        <v>489</v>
      </c>
      <c r="AJ3956" s="86" t="s">
        <v>39</v>
      </c>
      <c r="AK3956" s="86" t="str">
        <f t="shared" si="1"/>
        <v>ФГБОУ ВО «Воронежский государственный технический университет» (ВГТУ) г. Воронеж</v>
      </c>
      <c r="AL3956" s="50" t="s">
        <v>489</v>
      </c>
      <c r="AM3956" s="18"/>
      <c r="AN3956" s="18"/>
      <c r="AO3956" s="18"/>
      <c r="AP3956" s="18"/>
      <c r="AQ3956" s="18"/>
    </row>
    <row r="3957" spans="1:43" ht="38.25" x14ac:dyDescent="0.2">
      <c r="A3957" s="65">
        <v>45637.452321550925</v>
      </c>
      <c r="B3957" s="18" t="s">
        <v>17660</v>
      </c>
      <c r="C3957" s="86" t="s">
        <v>19598</v>
      </c>
      <c r="D3957" s="86" t="s">
        <v>4987</v>
      </c>
      <c r="E3957" s="86" t="s">
        <v>344</v>
      </c>
      <c r="F3957" s="86" t="s">
        <v>1173</v>
      </c>
      <c r="G3957" s="86" t="s">
        <v>42</v>
      </c>
      <c r="H3957" s="48">
        <v>39765</v>
      </c>
      <c r="I3957" s="86">
        <v>89069228377</v>
      </c>
      <c r="J3957" s="47">
        <v>9</v>
      </c>
      <c r="K3957" s="49">
        <v>10</v>
      </c>
      <c r="L3957" s="86" t="s">
        <v>30</v>
      </c>
      <c r="M3957" s="86" t="s">
        <v>31</v>
      </c>
      <c r="N3957" s="86">
        <v>3222</v>
      </c>
      <c r="O3957" s="86">
        <v>471095</v>
      </c>
      <c r="P3957" s="87">
        <v>44907</v>
      </c>
      <c r="Q3957" s="86" t="s">
        <v>15644</v>
      </c>
      <c r="R3957" s="50" t="s">
        <v>15645</v>
      </c>
      <c r="S3957" s="86" t="s">
        <v>88</v>
      </c>
      <c r="T3957" s="86"/>
      <c r="U3957" s="86" t="s">
        <v>35</v>
      </c>
      <c r="V3957" s="50" t="s">
        <v>2333</v>
      </c>
      <c r="W3957" s="50" t="s">
        <v>15646</v>
      </c>
      <c r="X3957" s="86" t="s">
        <v>88</v>
      </c>
      <c r="Y3957" s="86"/>
      <c r="Z3957" s="86" t="s">
        <v>35</v>
      </c>
      <c r="AA3957" s="86" t="s">
        <v>2333</v>
      </c>
      <c r="AB3957" s="86"/>
      <c r="AC3957" s="86"/>
      <c r="AD3957" s="86"/>
      <c r="AE3957" s="86" t="s">
        <v>36</v>
      </c>
      <c r="AF3957" s="86" t="s">
        <v>37</v>
      </c>
      <c r="AG3957" s="86"/>
      <c r="AH3957" s="86"/>
      <c r="AI3957" s="86" t="s">
        <v>84</v>
      </c>
      <c r="AJ3957" s="86" t="s">
        <v>46</v>
      </c>
      <c r="AK3957" s="86" t="str">
        <f t="shared" si="1"/>
        <v>ФГБОУ ВО "Томский государственный архитектурно-строительный университет" (ТГАСУ) г. Томск</v>
      </c>
      <c r="AL3957" s="50" t="s">
        <v>84</v>
      </c>
      <c r="AM3957" s="18"/>
      <c r="AN3957" s="18"/>
      <c r="AO3957" s="18"/>
      <c r="AP3957" s="18"/>
      <c r="AQ3957" s="18"/>
    </row>
    <row r="3958" spans="1:43" ht="38.25" x14ac:dyDescent="0.2">
      <c r="A3958" s="65">
        <v>45637.458248564813</v>
      </c>
      <c r="B3958" s="18" t="s">
        <v>10196</v>
      </c>
      <c r="C3958" s="86" t="s">
        <v>19598</v>
      </c>
      <c r="D3958" s="86" t="s">
        <v>15361</v>
      </c>
      <c r="E3958" s="86" t="s">
        <v>1213</v>
      </c>
      <c r="F3958" s="86" t="s">
        <v>390</v>
      </c>
      <c r="G3958" s="86" t="s">
        <v>42</v>
      </c>
      <c r="H3958" s="48">
        <v>39717</v>
      </c>
      <c r="I3958" s="86">
        <v>89128528231</v>
      </c>
      <c r="J3958" s="47">
        <v>10</v>
      </c>
      <c r="K3958" s="49">
        <v>10</v>
      </c>
      <c r="L3958" s="86" t="s">
        <v>30</v>
      </c>
      <c r="M3958" s="86" t="s">
        <v>31</v>
      </c>
      <c r="N3958" s="86">
        <v>9422</v>
      </c>
      <c r="O3958" s="89" t="s">
        <v>15362</v>
      </c>
      <c r="P3958" s="87">
        <v>44847</v>
      </c>
      <c r="Q3958" s="86" t="s">
        <v>2019</v>
      </c>
      <c r="R3958" s="50" t="s">
        <v>11210</v>
      </c>
      <c r="S3958" s="86" t="s">
        <v>2021</v>
      </c>
      <c r="T3958" s="86" t="s">
        <v>15363</v>
      </c>
      <c r="U3958" s="86" t="s">
        <v>35</v>
      </c>
      <c r="V3958" s="50" t="s">
        <v>15364</v>
      </c>
      <c r="W3958" s="50" t="s">
        <v>15359</v>
      </c>
      <c r="X3958" s="86" t="s">
        <v>2021</v>
      </c>
      <c r="Y3958" s="86"/>
      <c r="Z3958" s="86"/>
      <c r="AA3958" s="86"/>
      <c r="AB3958" s="86"/>
      <c r="AC3958" s="86"/>
      <c r="AD3958" s="86"/>
      <c r="AE3958" s="86" t="s">
        <v>36</v>
      </c>
      <c r="AF3958" s="86" t="s">
        <v>37</v>
      </c>
      <c r="AG3958" s="86"/>
      <c r="AH3958" s="86"/>
      <c r="AI3958" s="86" t="s">
        <v>1659</v>
      </c>
      <c r="AJ3958" s="86" t="s">
        <v>39</v>
      </c>
      <c r="AK3958" s="86" t="str">
        <f t="shared" si="1"/>
        <v>ФГБОУ ВО «Казанский национальный исследовательский технологический университет», г. Казань</v>
      </c>
      <c r="AL3958" s="50" t="s">
        <v>1659</v>
      </c>
      <c r="AM3958" s="18"/>
      <c r="AN3958" s="18"/>
      <c r="AO3958" s="18"/>
      <c r="AP3958" s="18"/>
      <c r="AQ3958" s="18"/>
    </row>
    <row r="3959" spans="1:43" ht="76.5" x14ac:dyDescent="0.2">
      <c r="A3959" s="65">
        <v>45637.461535555558</v>
      </c>
      <c r="B3959" s="18" t="s">
        <v>17666</v>
      </c>
      <c r="C3959" s="86" t="s">
        <v>19598</v>
      </c>
      <c r="D3959" s="86" t="s">
        <v>1848</v>
      </c>
      <c r="E3959" s="86" t="s">
        <v>1849</v>
      </c>
      <c r="F3959" s="86" t="s">
        <v>76</v>
      </c>
      <c r="G3959" s="86" t="s">
        <v>42</v>
      </c>
      <c r="H3959" s="60">
        <v>39691</v>
      </c>
      <c r="I3959" s="86">
        <v>89097604179</v>
      </c>
      <c r="J3959" s="47">
        <v>10</v>
      </c>
      <c r="K3959" s="49">
        <v>10</v>
      </c>
      <c r="L3959" s="86" t="s">
        <v>30</v>
      </c>
      <c r="M3959" s="86" t="s">
        <v>31</v>
      </c>
      <c r="N3959" s="89" t="s">
        <v>354</v>
      </c>
      <c r="O3959" s="86">
        <v>969782</v>
      </c>
      <c r="P3959" s="88">
        <v>44943</v>
      </c>
      <c r="Q3959" s="86" t="s">
        <v>347</v>
      </c>
      <c r="R3959" s="50" t="s">
        <v>1148</v>
      </c>
      <c r="S3959" s="86" t="s">
        <v>164</v>
      </c>
      <c r="T3959" s="86" t="s">
        <v>1850</v>
      </c>
      <c r="U3959" s="86" t="s">
        <v>157</v>
      </c>
      <c r="V3959" s="50" t="s">
        <v>1851</v>
      </c>
      <c r="W3959" s="50" t="s">
        <v>1852</v>
      </c>
      <c r="X3959" s="86" t="s">
        <v>164</v>
      </c>
      <c r="Y3959" s="86" t="s">
        <v>1850</v>
      </c>
      <c r="Z3959" s="86" t="s">
        <v>157</v>
      </c>
      <c r="AA3959" s="86" t="s">
        <v>1853</v>
      </c>
      <c r="AB3959" s="86" t="s">
        <v>1854</v>
      </c>
      <c r="AC3959" s="86" t="s">
        <v>1855</v>
      </c>
      <c r="AD3959" s="86"/>
      <c r="AE3959" s="86" t="s">
        <v>36</v>
      </c>
      <c r="AF3959" s="86" t="s">
        <v>37</v>
      </c>
      <c r="AG3959" s="86"/>
      <c r="AH3959" s="86"/>
      <c r="AI3959" s="86" t="s">
        <v>862</v>
      </c>
      <c r="AJ3959" s="86" t="s">
        <v>94</v>
      </c>
      <c r="AK3959" s="86" t="str">
        <f t="shared" si="1"/>
        <v>ФГБОУ ВО "Пятигорский государственный университет" (ПГУ) г. Пятигорск</v>
      </c>
      <c r="AL3959" s="50" t="s">
        <v>862</v>
      </c>
      <c r="AM3959" s="18"/>
      <c r="AN3959" s="18"/>
      <c r="AO3959" s="18"/>
      <c r="AP3959" s="18"/>
      <c r="AQ3959" s="18"/>
    </row>
    <row r="3960" spans="1:43" ht="51" x14ac:dyDescent="0.2">
      <c r="A3960" s="65">
        <v>45637.462710115738</v>
      </c>
      <c r="B3960" s="18" t="s">
        <v>10196</v>
      </c>
      <c r="C3960" s="86" t="s">
        <v>19598</v>
      </c>
      <c r="D3960" s="86" t="s">
        <v>1848</v>
      </c>
      <c r="E3960" s="86" t="s">
        <v>513</v>
      </c>
      <c r="F3960" s="86" t="s">
        <v>76</v>
      </c>
      <c r="G3960" s="86" t="s">
        <v>42</v>
      </c>
      <c r="H3960" s="48">
        <v>39834</v>
      </c>
      <c r="I3960" s="86" t="s">
        <v>15892</v>
      </c>
      <c r="J3960" s="47">
        <v>10</v>
      </c>
      <c r="K3960" s="49">
        <v>10</v>
      </c>
      <c r="L3960" s="86" t="s">
        <v>30</v>
      </c>
      <c r="M3960" s="86" t="s">
        <v>31</v>
      </c>
      <c r="N3960" s="86">
        <v>2222</v>
      </c>
      <c r="O3960" s="86">
        <v>543970</v>
      </c>
      <c r="P3960" s="87">
        <v>44974</v>
      </c>
      <c r="Q3960" s="86" t="s">
        <v>1689</v>
      </c>
      <c r="R3960" s="50" t="s">
        <v>15893</v>
      </c>
      <c r="S3960" s="86" t="s">
        <v>683</v>
      </c>
      <c r="T3960" s="86" t="s">
        <v>1690</v>
      </c>
      <c r="U3960" s="86" t="s">
        <v>35</v>
      </c>
      <c r="V3960" s="50" t="s">
        <v>823</v>
      </c>
      <c r="W3960" s="50" t="s">
        <v>5262</v>
      </c>
      <c r="X3960" s="86" t="s">
        <v>683</v>
      </c>
      <c r="Y3960" s="86" t="s">
        <v>1690</v>
      </c>
      <c r="Z3960" s="86" t="s">
        <v>35</v>
      </c>
      <c r="AA3960" s="86" t="s">
        <v>684</v>
      </c>
      <c r="AB3960" s="86" t="s">
        <v>15894</v>
      </c>
      <c r="AC3960" s="86"/>
      <c r="AD3960" s="86"/>
      <c r="AE3960" s="86" t="s">
        <v>36</v>
      </c>
      <c r="AF3960" s="86" t="s">
        <v>37</v>
      </c>
      <c r="AG3960" s="86"/>
      <c r="AH3960" s="86"/>
      <c r="AI3960" s="86" t="s">
        <v>687</v>
      </c>
      <c r="AJ3960" s="86" t="s">
        <v>46</v>
      </c>
      <c r="AK3960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3960" s="50" t="s">
        <v>687</v>
      </c>
      <c r="AM3960" s="18"/>
      <c r="AN3960" s="18"/>
      <c r="AO3960" s="18"/>
      <c r="AP3960" s="18"/>
      <c r="AQ3960" s="18"/>
    </row>
    <row r="3961" spans="1:43" ht="51" x14ac:dyDescent="0.2">
      <c r="A3961" s="65">
        <v>45637.467074548607</v>
      </c>
      <c r="B3961" s="18" t="s">
        <v>17672</v>
      </c>
      <c r="C3961" s="86" t="s">
        <v>19598</v>
      </c>
      <c r="D3961" s="86" t="s">
        <v>8241</v>
      </c>
      <c r="E3961" s="86" t="s">
        <v>597</v>
      </c>
      <c r="F3961" s="86" t="s">
        <v>9790</v>
      </c>
      <c r="G3961" s="86" t="s">
        <v>42</v>
      </c>
      <c r="H3961" s="48">
        <v>39622</v>
      </c>
      <c r="I3961" s="86">
        <v>89131168770</v>
      </c>
      <c r="J3961" s="47">
        <v>10</v>
      </c>
      <c r="K3961" s="49">
        <v>10</v>
      </c>
      <c r="L3961" s="86" t="s">
        <v>30</v>
      </c>
      <c r="M3961" s="86" t="s">
        <v>31</v>
      </c>
      <c r="N3961" s="86">
        <v>6922</v>
      </c>
      <c r="O3961" s="89" t="s">
        <v>10324</v>
      </c>
      <c r="P3961" s="87">
        <v>44736</v>
      </c>
      <c r="Q3961" s="86" t="s">
        <v>1156</v>
      </c>
      <c r="R3961" s="50" t="s">
        <v>10325</v>
      </c>
      <c r="S3961" s="86" t="s">
        <v>82</v>
      </c>
      <c r="T3961" s="86"/>
      <c r="U3961" s="86" t="s">
        <v>157</v>
      </c>
      <c r="V3961" s="50" t="s">
        <v>10326</v>
      </c>
      <c r="W3961" s="50" t="s">
        <v>10327</v>
      </c>
      <c r="X3961" s="86" t="s">
        <v>82</v>
      </c>
      <c r="Y3961" s="86"/>
      <c r="Z3961" s="86" t="s">
        <v>35</v>
      </c>
      <c r="AA3961" s="86" t="s">
        <v>1158</v>
      </c>
      <c r="AB3961" s="86" t="s">
        <v>10328</v>
      </c>
      <c r="AC3961" s="86"/>
      <c r="AD3961" s="86"/>
      <c r="AE3961" s="86" t="s">
        <v>66</v>
      </c>
      <c r="AF3961" s="86" t="s">
        <v>37</v>
      </c>
      <c r="AG3961" s="86"/>
      <c r="AH3961" s="86"/>
      <c r="AI3961" s="86" t="s">
        <v>84</v>
      </c>
      <c r="AJ3961" s="86" t="s">
        <v>39</v>
      </c>
      <c r="AK3961" s="86" t="str">
        <f t="shared" si="1"/>
        <v>ФГБОУ ВО "Томский государственный архитектурно-строительный университет" (ТГАСУ) г. Томск</v>
      </c>
      <c r="AL3961" s="50" t="s">
        <v>84</v>
      </c>
      <c r="AM3961" s="18"/>
      <c r="AN3961" s="18"/>
      <c r="AO3961" s="18"/>
      <c r="AP3961" s="18"/>
      <c r="AQ3961" s="18"/>
    </row>
    <row r="3962" spans="1:43" ht="38.25" x14ac:dyDescent="0.2">
      <c r="A3962" s="65">
        <v>45637.476071064812</v>
      </c>
      <c r="B3962" s="18" t="s">
        <v>10064</v>
      </c>
      <c r="C3962" s="86" t="s">
        <v>19598</v>
      </c>
      <c r="D3962" s="86" t="s">
        <v>8241</v>
      </c>
      <c r="E3962" s="86" t="s">
        <v>91</v>
      </c>
      <c r="F3962" s="86" t="s">
        <v>70</v>
      </c>
      <c r="G3962" s="86" t="s">
        <v>42</v>
      </c>
      <c r="H3962" s="48">
        <v>39742</v>
      </c>
      <c r="I3962" s="86" t="s">
        <v>10902</v>
      </c>
      <c r="J3962" s="47">
        <v>10</v>
      </c>
      <c r="K3962" s="49">
        <v>10</v>
      </c>
      <c r="L3962" s="86" t="s">
        <v>30</v>
      </c>
      <c r="M3962" s="86" t="s">
        <v>31</v>
      </c>
      <c r="N3962" s="86">
        <v>6023</v>
      </c>
      <c r="O3962" s="86">
        <v>149860</v>
      </c>
      <c r="P3962" s="87">
        <v>44887</v>
      </c>
      <c r="Q3962" s="86" t="s">
        <v>58</v>
      </c>
      <c r="R3962" s="50" t="s">
        <v>10903</v>
      </c>
      <c r="S3962" s="86" t="s">
        <v>60</v>
      </c>
      <c r="T3962" s="86"/>
      <c r="U3962" s="86" t="s">
        <v>35</v>
      </c>
      <c r="V3962" s="50" t="s">
        <v>150</v>
      </c>
      <c r="W3962" s="50" t="s">
        <v>10419</v>
      </c>
      <c r="X3962" s="86" t="s">
        <v>60</v>
      </c>
      <c r="Y3962" s="86"/>
      <c r="Z3962" s="86" t="s">
        <v>35</v>
      </c>
      <c r="AA3962" s="86" t="s">
        <v>150</v>
      </c>
      <c r="AB3962" s="86" t="s">
        <v>10904</v>
      </c>
      <c r="AC3962" s="86" t="s">
        <v>10905</v>
      </c>
      <c r="AD3962" s="86" t="s">
        <v>10906</v>
      </c>
      <c r="AE3962" s="86" t="s">
        <v>36</v>
      </c>
      <c r="AF3962" s="86" t="s">
        <v>67</v>
      </c>
      <c r="AG3962" s="86" t="s">
        <v>68</v>
      </c>
      <c r="AH3962" s="86"/>
      <c r="AI3962" s="86"/>
      <c r="AJ3962" s="86" t="s">
        <v>39</v>
      </c>
      <c r="AK3962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962" s="50" t="s">
        <v>68</v>
      </c>
      <c r="AM3962" s="18"/>
      <c r="AN3962" s="18"/>
      <c r="AO3962" s="18"/>
      <c r="AP3962" s="18"/>
      <c r="AQ3962" s="18"/>
    </row>
    <row r="3963" spans="1:43" ht="38.25" x14ac:dyDescent="0.2">
      <c r="A3963" s="65">
        <v>45637.487186331018</v>
      </c>
      <c r="B3963" s="18" t="s">
        <v>17681</v>
      </c>
      <c r="C3963" s="86" t="s">
        <v>19598</v>
      </c>
      <c r="D3963" s="86" t="s">
        <v>15715</v>
      </c>
      <c r="E3963" s="86" t="s">
        <v>75</v>
      </c>
      <c r="F3963" s="86" t="s">
        <v>114</v>
      </c>
      <c r="G3963" s="86" t="s">
        <v>42</v>
      </c>
      <c r="H3963" s="48">
        <v>39675</v>
      </c>
      <c r="I3963" s="86">
        <v>89042529952</v>
      </c>
      <c r="J3963" s="47">
        <v>10</v>
      </c>
      <c r="K3963" s="49">
        <v>10</v>
      </c>
      <c r="L3963" s="86" t="s">
        <v>30</v>
      </c>
      <c r="M3963" s="86" t="s">
        <v>31</v>
      </c>
      <c r="N3963" s="86">
        <v>1722</v>
      </c>
      <c r="O3963" s="86">
        <v>881314</v>
      </c>
      <c r="P3963" s="87">
        <v>44804</v>
      </c>
      <c r="Q3963" s="86" t="s">
        <v>6693</v>
      </c>
      <c r="R3963" s="50" t="s">
        <v>15716</v>
      </c>
      <c r="S3963" s="86" t="s">
        <v>34</v>
      </c>
      <c r="T3963" s="86"/>
      <c r="U3963" s="86" t="s">
        <v>35</v>
      </c>
      <c r="V3963" s="50" t="s">
        <v>15717</v>
      </c>
      <c r="W3963" s="50" t="s">
        <v>15718</v>
      </c>
      <c r="X3963" s="86" t="s">
        <v>9274</v>
      </c>
      <c r="Y3963" s="86"/>
      <c r="Z3963" s="86" t="s">
        <v>35</v>
      </c>
      <c r="AA3963" s="86" t="s">
        <v>15719</v>
      </c>
      <c r="AB3963" s="86"/>
      <c r="AC3963" s="86"/>
      <c r="AD3963" s="86"/>
      <c r="AE3963" s="86" t="s">
        <v>36</v>
      </c>
      <c r="AF3963" s="86" t="s">
        <v>37</v>
      </c>
      <c r="AG3963" s="86"/>
      <c r="AH3963" s="86"/>
      <c r="AI3963" s="86" t="s">
        <v>4630</v>
      </c>
      <c r="AJ3963" s="86" t="s">
        <v>94</v>
      </c>
      <c r="AK3963" s="86" t="str">
        <f t="shared" si="1"/>
        <v>ФГБОУ ВО «Ивановский государственный политехнический университет» (ИВГПУ) г. Иваново</v>
      </c>
      <c r="AL3963" s="50" t="s">
        <v>4630</v>
      </c>
      <c r="AM3963" s="18"/>
      <c r="AN3963" s="18"/>
      <c r="AO3963" s="18"/>
      <c r="AP3963" s="18"/>
      <c r="AQ3963" s="18"/>
    </row>
    <row r="3964" spans="1:43" ht="51" x14ac:dyDescent="0.2">
      <c r="A3964" s="65">
        <v>45637.49363646991</v>
      </c>
      <c r="B3964" s="18" t="s">
        <v>17685</v>
      </c>
      <c r="C3964" s="86" t="s">
        <v>19598</v>
      </c>
      <c r="D3964" s="86" t="s">
        <v>13815</v>
      </c>
      <c r="E3964" s="86" t="s">
        <v>374</v>
      </c>
      <c r="F3964" s="86" t="s">
        <v>914</v>
      </c>
      <c r="G3964" s="86" t="s">
        <v>42</v>
      </c>
      <c r="H3964" s="48">
        <v>39722</v>
      </c>
      <c r="I3964" s="86">
        <v>88314144754</v>
      </c>
      <c r="J3964" s="47">
        <v>10</v>
      </c>
      <c r="K3964" s="49">
        <v>10</v>
      </c>
      <c r="L3964" s="86" t="s">
        <v>30</v>
      </c>
      <c r="M3964" s="86" t="s">
        <v>31</v>
      </c>
      <c r="N3964" s="86">
        <v>2222</v>
      </c>
      <c r="O3964" s="86">
        <v>482251</v>
      </c>
      <c r="P3964" s="87">
        <v>44853</v>
      </c>
      <c r="Q3964" s="86" t="s">
        <v>681</v>
      </c>
      <c r="R3964" s="50" t="s">
        <v>2207</v>
      </c>
      <c r="S3964" s="86" t="s">
        <v>683</v>
      </c>
      <c r="T3964" s="86"/>
      <c r="U3964" s="86" t="s">
        <v>35</v>
      </c>
      <c r="V3964" s="50" t="s">
        <v>823</v>
      </c>
      <c r="W3964" s="50" t="s">
        <v>13781</v>
      </c>
      <c r="X3964" s="86" t="s">
        <v>683</v>
      </c>
      <c r="Y3964" s="86"/>
      <c r="Z3964" s="86" t="s">
        <v>35</v>
      </c>
      <c r="AA3964" s="86" t="s">
        <v>823</v>
      </c>
      <c r="AB3964" s="86" t="s">
        <v>13767</v>
      </c>
      <c r="AC3964" s="86"/>
      <c r="AD3964" s="86"/>
      <c r="AE3964" s="86" t="s">
        <v>66</v>
      </c>
      <c r="AF3964" s="86" t="s">
        <v>37</v>
      </c>
      <c r="AG3964" s="86"/>
      <c r="AH3964" s="86"/>
      <c r="AI3964" s="86" t="s">
        <v>687</v>
      </c>
      <c r="AJ3964" s="86" t="s">
        <v>46</v>
      </c>
      <c r="AK3964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3964" s="50" t="s">
        <v>687</v>
      </c>
      <c r="AM3964" s="18"/>
      <c r="AN3964" s="18"/>
      <c r="AO3964" s="18"/>
      <c r="AP3964" s="18"/>
      <c r="AQ3964" s="18"/>
    </row>
    <row r="3965" spans="1:43" ht="25.5" x14ac:dyDescent="0.2">
      <c r="A3965" s="65">
        <v>45637.505992152779</v>
      </c>
      <c r="B3965" s="18" t="s">
        <v>17687</v>
      </c>
      <c r="C3965" s="86" t="s">
        <v>19598</v>
      </c>
      <c r="D3965" s="86" t="s">
        <v>10300</v>
      </c>
      <c r="E3965" s="86" t="s">
        <v>56</v>
      </c>
      <c r="F3965" s="86" t="s">
        <v>70</v>
      </c>
      <c r="G3965" s="86" t="s">
        <v>42</v>
      </c>
      <c r="H3965" s="48">
        <v>39477</v>
      </c>
      <c r="I3965" s="86">
        <v>89286223313</v>
      </c>
      <c r="J3965" s="47">
        <v>10</v>
      </c>
      <c r="K3965" s="49">
        <v>10</v>
      </c>
      <c r="L3965" s="86" t="s">
        <v>30</v>
      </c>
      <c r="M3965" s="86" t="s">
        <v>31</v>
      </c>
      <c r="N3965" s="86">
        <v>6021</v>
      </c>
      <c r="O3965" s="86">
        <v>754209</v>
      </c>
      <c r="P3965" s="87">
        <v>44645</v>
      </c>
      <c r="Q3965" s="86" t="s">
        <v>124</v>
      </c>
      <c r="R3965" s="50" t="s">
        <v>9210</v>
      </c>
      <c r="S3965" s="86" t="s">
        <v>60</v>
      </c>
      <c r="T3965" s="86" t="s">
        <v>754</v>
      </c>
      <c r="U3965" s="86" t="s">
        <v>35</v>
      </c>
      <c r="V3965" s="50" t="s">
        <v>150</v>
      </c>
      <c r="W3965" s="50"/>
      <c r="X3965" s="86"/>
      <c r="Y3965" s="86"/>
      <c r="Z3965" s="86"/>
      <c r="AA3965" s="86"/>
      <c r="AB3965" s="86"/>
      <c r="AC3965" s="86"/>
      <c r="AD3965" s="86"/>
      <c r="AE3965" s="86" t="s">
        <v>66</v>
      </c>
      <c r="AF3965" s="86" t="s">
        <v>67</v>
      </c>
      <c r="AG3965" s="86" t="s">
        <v>137</v>
      </c>
      <c r="AH3965" s="86"/>
      <c r="AI3965" s="86"/>
      <c r="AJ3965" s="86" t="s">
        <v>39</v>
      </c>
      <c r="AK3965" s="86" t="str">
        <f t="shared" si="1"/>
        <v>ФГБОУ ВО "Донской государственный технический университет"</v>
      </c>
      <c r="AL3965" s="50" t="s">
        <v>137</v>
      </c>
      <c r="AM3965" s="18"/>
      <c r="AN3965" s="18"/>
      <c r="AO3965" s="18"/>
      <c r="AP3965" s="18"/>
      <c r="AQ3965" s="18"/>
    </row>
    <row r="3966" spans="1:43" ht="89.25" x14ac:dyDescent="0.2">
      <c r="A3966" s="65">
        <v>45637.506327974537</v>
      </c>
      <c r="B3966" s="18" t="s">
        <v>17692</v>
      </c>
      <c r="C3966" s="86" t="s">
        <v>19598</v>
      </c>
      <c r="D3966" s="86" t="s">
        <v>2915</v>
      </c>
      <c r="E3966" s="86" t="s">
        <v>75</v>
      </c>
      <c r="F3966" s="86" t="s">
        <v>258</v>
      </c>
      <c r="G3966" s="86" t="s">
        <v>42</v>
      </c>
      <c r="H3966" s="60">
        <v>39750</v>
      </c>
      <c r="I3966" s="86" t="s">
        <v>2916</v>
      </c>
      <c r="J3966" s="47">
        <v>10</v>
      </c>
      <c r="K3966" s="49">
        <v>10</v>
      </c>
      <c r="L3966" s="86" t="s">
        <v>30</v>
      </c>
      <c r="M3966" s="86" t="s">
        <v>31</v>
      </c>
      <c r="N3966" s="89" t="s">
        <v>306</v>
      </c>
      <c r="O3966" s="86">
        <v>366479</v>
      </c>
      <c r="P3966" s="88">
        <v>44876</v>
      </c>
      <c r="Q3966" s="86" t="s">
        <v>155</v>
      </c>
      <c r="R3966" s="50" t="s">
        <v>1812</v>
      </c>
      <c r="S3966" s="86" t="s">
        <v>1476</v>
      </c>
      <c r="T3966" s="86" t="s">
        <v>2917</v>
      </c>
      <c r="U3966" s="86" t="s">
        <v>35</v>
      </c>
      <c r="V3966" s="50" t="s">
        <v>2918</v>
      </c>
      <c r="W3966" s="50" t="s">
        <v>2919</v>
      </c>
      <c r="X3966" s="86" t="s">
        <v>98</v>
      </c>
      <c r="Y3966" s="86" t="s">
        <v>2920</v>
      </c>
      <c r="Z3966" s="86" t="s">
        <v>35</v>
      </c>
      <c r="AA3966" s="86" t="s">
        <v>2918</v>
      </c>
      <c r="AB3966" s="86" t="s">
        <v>2921</v>
      </c>
      <c r="AC3966" s="86"/>
      <c r="AD3966" s="86"/>
      <c r="AE3966" s="86" t="s">
        <v>66</v>
      </c>
      <c r="AF3966" s="86" t="s">
        <v>37</v>
      </c>
      <c r="AG3966" s="86"/>
      <c r="AH3966" s="86"/>
      <c r="AI3966" s="86" t="s">
        <v>594</v>
      </c>
      <c r="AJ3966" s="86" t="s">
        <v>138</v>
      </c>
      <c r="AK3966" s="86" t="str">
        <f t="shared" si="1"/>
        <v>МАУ ДО "ДХШ им.С.Д.Эрьзя МО г. Новороссийск"</v>
      </c>
      <c r="AL3966" s="50" t="s">
        <v>594</v>
      </c>
      <c r="AM3966" s="18"/>
      <c r="AN3966" s="18"/>
      <c r="AO3966" s="18"/>
      <c r="AP3966" s="18"/>
      <c r="AQ3966" s="18"/>
    </row>
    <row r="3967" spans="1:43" ht="25.5" x14ac:dyDescent="0.2">
      <c r="A3967" s="65">
        <v>45637.52277019676</v>
      </c>
      <c r="B3967" s="18" t="s">
        <v>17696</v>
      </c>
      <c r="C3967" s="86" t="s">
        <v>19598</v>
      </c>
      <c r="D3967" s="86" t="s">
        <v>1372</v>
      </c>
      <c r="E3967" s="86" t="s">
        <v>1329</v>
      </c>
      <c r="F3967" s="86" t="s">
        <v>383</v>
      </c>
      <c r="G3967" s="86" t="s">
        <v>42</v>
      </c>
      <c r="H3967" s="60">
        <v>39540</v>
      </c>
      <c r="I3967" s="86">
        <v>89882586762</v>
      </c>
      <c r="J3967" s="47">
        <v>10</v>
      </c>
      <c r="K3967" s="49">
        <v>10</v>
      </c>
      <c r="L3967" s="86" t="s">
        <v>30</v>
      </c>
      <c r="M3967" s="86" t="s">
        <v>31</v>
      </c>
      <c r="N3967" s="86">
        <v>6022</v>
      </c>
      <c r="O3967" s="86">
        <v>849697</v>
      </c>
      <c r="P3967" s="88">
        <v>44707</v>
      </c>
      <c r="Q3967" s="86" t="s">
        <v>58</v>
      </c>
      <c r="R3967" s="50" t="s">
        <v>3004</v>
      </c>
      <c r="S3967" s="86" t="s">
        <v>60</v>
      </c>
      <c r="T3967" s="86"/>
      <c r="U3967" s="86" t="s">
        <v>35</v>
      </c>
      <c r="V3967" s="50" t="s">
        <v>150</v>
      </c>
      <c r="W3967" s="50" t="s">
        <v>3005</v>
      </c>
      <c r="X3967" s="86" t="s">
        <v>60</v>
      </c>
      <c r="Y3967" s="86"/>
      <c r="Z3967" s="86" t="s">
        <v>35</v>
      </c>
      <c r="AA3967" s="86" t="s">
        <v>150</v>
      </c>
      <c r="AB3967" s="86"/>
      <c r="AC3967" s="86"/>
      <c r="AD3967" s="86"/>
      <c r="AE3967" s="86" t="s">
        <v>36</v>
      </c>
      <c r="AF3967" s="86" t="s">
        <v>67</v>
      </c>
      <c r="AG3967" s="86" t="s">
        <v>137</v>
      </c>
      <c r="AH3967" s="86"/>
      <c r="AI3967" s="86"/>
      <c r="AJ3967" s="86" t="s">
        <v>46</v>
      </c>
      <c r="AK3967" s="86" t="str">
        <f t="shared" si="1"/>
        <v>ФГБОУ ВО "Донской государственный технический университет"</v>
      </c>
      <c r="AL3967" s="50" t="s">
        <v>137</v>
      </c>
      <c r="AM3967" s="18"/>
      <c r="AN3967" s="18"/>
      <c r="AO3967" s="18"/>
      <c r="AP3967" s="18"/>
      <c r="AQ3967" s="18"/>
    </row>
    <row r="3968" spans="1:43" ht="38.25" x14ac:dyDescent="0.2">
      <c r="A3968" s="65">
        <v>45637.5305878125</v>
      </c>
      <c r="B3968" s="18" t="s">
        <v>17701</v>
      </c>
      <c r="C3968" s="86" t="s">
        <v>19598</v>
      </c>
      <c r="D3968" s="86" t="s">
        <v>15521</v>
      </c>
      <c r="E3968" s="86" t="s">
        <v>15522</v>
      </c>
      <c r="F3968" s="86" t="s">
        <v>15508</v>
      </c>
      <c r="G3968" s="86" t="s">
        <v>42</v>
      </c>
      <c r="H3968" s="48">
        <v>39562</v>
      </c>
      <c r="I3968" s="86">
        <v>89196472307</v>
      </c>
      <c r="J3968" s="47">
        <v>10</v>
      </c>
      <c r="K3968" s="49">
        <v>10</v>
      </c>
      <c r="L3968" s="86" t="s">
        <v>30</v>
      </c>
      <c r="M3968" s="86" t="s">
        <v>31</v>
      </c>
      <c r="N3968" s="86">
        <v>9222</v>
      </c>
      <c r="O3968" s="86">
        <v>126816</v>
      </c>
      <c r="P3968" s="87">
        <v>44693</v>
      </c>
      <c r="Q3968" s="86" t="s">
        <v>1497</v>
      </c>
      <c r="R3968" s="50" t="s">
        <v>13731</v>
      </c>
      <c r="S3968" s="86" t="s">
        <v>558</v>
      </c>
      <c r="T3968" s="86"/>
      <c r="U3968" s="86" t="s">
        <v>35</v>
      </c>
      <c r="V3968" s="50" t="s">
        <v>3819</v>
      </c>
      <c r="W3968" s="50" t="s">
        <v>10886</v>
      </c>
      <c r="X3968" s="86" t="s">
        <v>558</v>
      </c>
      <c r="Y3968" s="86"/>
      <c r="Z3968" s="86" t="s">
        <v>35</v>
      </c>
      <c r="AA3968" s="86" t="s">
        <v>3819</v>
      </c>
      <c r="AB3968" s="86"/>
      <c r="AC3968" s="86"/>
      <c r="AD3968" s="86"/>
      <c r="AE3968" s="86" t="s">
        <v>36</v>
      </c>
      <c r="AF3968" s="86" t="s">
        <v>37</v>
      </c>
      <c r="AG3968" s="86"/>
      <c r="AH3968" s="86"/>
      <c r="AI3968" s="86" t="s">
        <v>1501</v>
      </c>
      <c r="AJ3968" s="86" t="s">
        <v>39</v>
      </c>
      <c r="AK3968" s="86" t="str">
        <f t="shared" si="1"/>
        <v>МАУ ДО "ДХШ №2" г. Набережные Челны</v>
      </c>
      <c r="AL3968" s="50" t="s">
        <v>1501</v>
      </c>
      <c r="AM3968" s="18"/>
      <c r="AN3968" s="18"/>
      <c r="AO3968" s="18"/>
      <c r="AP3968" s="18"/>
      <c r="AQ3968" s="18"/>
    </row>
    <row r="3969" spans="1:43" ht="51" x14ac:dyDescent="0.2">
      <c r="A3969" s="65">
        <v>45637.59384637732</v>
      </c>
      <c r="B3969" s="18" t="s">
        <v>17249</v>
      </c>
      <c r="C3969" s="86" t="s">
        <v>19598</v>
      </c>
      <c r="D3969" s="86" t="s">
        <v>7416</v>
      </c>
      <c r="E3969" s="86" t="s">
        <v>127</v>
      </c>
      <c r="F3969" s="86" t="s">
        <v>49</v>
      </c>
      <c r="G3969" s="86" t="s">
        <v>42</v>
      </c>
      <c r="H3969" s="60">
        <v>39529</v>
      </c>
      <c r="I3969" s="86">
        <v>89187648629</v>
      </c>
      <c r="J3969" s="47">
        <v>10</v>
      </c>
      <c r="K3969" s="49">
        <v>10</v>
      </c>
      <c r="L3969" s="86" t="s">
        <v>30</v>
      </c>
      <c r="M3969" s="86" t="s">
        <v>31</v>
      </c>
      <c r="N3969" s="89" t="s">
        <v>7417</v>
      </c>
      <c r="O3969" s="86">
        <v>878169</v>
      </c>
      <c r="P3969" s="88">
        <v>44659</v>
      </c>
      <c r="Q3969" s="86" t="s">
        <v>741</v>
      </c>
      <c r="R3969" s="50" t="s">
        <v>7418</v>
      </c>
      <c r="S3969" s="86" t="s">
        <v>164</v>
      </c>
      <c r="T3969" s="86" t="s">
        <v>64</v>
      </c>
      <c r="U3969" s="86" t="s">
        <v>35</v>
      </c>
      <c r="V3969" s="50" t="s">
        <v>166</v>
      </c>
      <c r="W3969" s="50" t="s">
        <v>7419</v>
      </c>
      <c r="X3969" s="86" t="s">
        <v>164</v>
      </c>
      <c r="Y3969" s="86" t="s">
        <v>64</v>
      </c>
      <c r="Z3969" s="86" t="s">
        <v>35</v>
      </c>
      <c r="AA3969" s="86" t="s">
        <v>166</v>
      </c>
      <c r="AB3969" s="86" t="s">
        <v>7420</v>
      </c>
      <c r="AC3969" s="86"/>
      <c r="AD3969" s="86"/>
      <c r="AE3969" s="86" t="s">
        <v>66</v>
      </c>
      <c r="AF3969" s="86" t="s">
        <v>37</v>
      </c>
      <c r="AG3969" s="86"/>
      <c r="AH3969" s="86"/>
      <c r="AI3969" s="86" t="s">
        <v>463</v>
      </c>
      <c r="AJ3969" s="86" t="s">
        <v>94</v>
      </c>
      <c r="AK3969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3969" s="50" t="s">
        <v>463</v>
      </c>
      <c r="AM3969" s="18"/>
      <c r="AN3969" s="18"/>
      <c r="AO3969" s="18"/>
      <c r="AP3969" s="18"/>
      <c r="AQ3969" s="18"/>
    </row>
    <row r="3970" spans="1:43" ht="12.75" x14ac:dyDescent="0.2">
      <c r="A3970" s="65">
        <v>45637.602673229165</v>
      </c>
      <c r="B3970" s="18" t="s">
        <v>17712</v>
      </c>
      <c r="C3970" s="86" t="s">
        <v>19598</v>
      </c>
      <c r="D3970" s="86" t="s">
        <v>18384</v>
      </c>
      <c r="E3970" s="86" t="s">
        <v>91</v>
      </c>
      <c r="F3970" s="86" t="s">
        <v>76</v>
      </c>
      <c r="G3970" s="86" t="s">
        <v>18003</v>
      </c>
      <c r="H3970" s="48">
        <v>39393</v>
      </c>
      <c r="I3970" s="86" t="s">
        <v>18378</v>
      </c>
      <c r="J3970" s="47">
        <v>10</v>
      </c>
      <c r="K3970" s="49">
        <v>10</v>
      </c>
      <c r="L3970" s="86" t="s">
        <v>18238</v>
      </c>
      <c r="M3970" s="86" t="s">
        <v>14316</v>
      </c>
      <c r="N3970" s="86">
        <v>3622</v>
      </c>
      <c r="O3970" s="86">
        <v>37311</v>
      </c>
      <c r="P3970" s="87">
        <v>44524</v>
      </c>
      <c r="Q3970" s="86" t="s">
        <v>6311</v>
      </c>
      <c r="R3970" s="50" t="s">
        <v>18324</v>
      </c>
      <c r="S3970" s="86" t="s">
        <v>2068</v>
      </c>
      <c r="T3970" s="86"/>
      <c r="U3970" s="86" t="s">
        <v>35</v>
      </c>
      <c r="V3970" s="50" t="s">
        <v>7679</v>
      </c>
      <c r="W3970" s="50"/>
      <c r="X3970" s="86"/>
      <c r="Y3970" s="86"/>
      <c r="Z3970" s="86"/>
      <c r="AA3970" s="86"/>
      <c r="AB3970" s="86" t="s">
        <v>18325</v>
      </c>
      <c r="AC3970" s="86" t="s">
        <v>18376</v>
      </c>
      <c r="AD3970" s="86"/>
      <c r="AE3970" s="86" t="s">
        <v>18138</v>
      </c>
      <c r="AF3970" s="86" t="s">
        <v>37</v>
      </c>
      <c r="AG3970" s="86"/>
      <c r="AH3970" s="86"/>
      <c r="AI3970" s="86" t="s">
        <v>1268</v>
      </c>
      <c r="AJ3970" s="86" t="s">
        <v>46</v>
      </c>
      <c r="AK3970" s="86" t="str">
        <f t="shared" si="1"/>
        <v>МБОУ Лицей №124 г.о. Самара</v>
      </c>
      <c r="AL3970" s="50" t="s">
        <v>1268</v>
      </c>
      <c r="AM3970" s="18"/>
      <c r="AN3970" s="18"/>
      <c r="AO3970" s="18"/>
      <c r="AP3970" s="18"/>
      <c r="AQ3970" s="18"/>
    </row>
    <row r="3971" spans="1:43" ht="25.5" x14ac:dyDescent="0.2">
      <c r="A3971" s="65">
        <v>45637.633544027776</v>
      </c>
      <c r="B3971" s="18" t="s">
        <v>17715</v>
      </c>
      <c r="C3971" s="86" t="s">
        <v>19598</v>
      </c>
      <c r="D3971" s="86" t="s">
        <v>17090</v>
      </c>
      <c r="E3971" s="86" t="s">
        <v>17091</v>
      </c>
      <c r="F3971" s="86" t="s">
        <v>17092</v>
      </c>
      <c r="G3971" s="86" t="s">
        <v>16997</v>
      </c>
      <c r="H3971" s="48">
        <v>39482</v>
      </c>
      <c r="I3971" s="86">
        <v>89280838277</v>
      </c>
      <c r="J3971" s="47">
        <v>10</v>
      </c>
      <c r="K3971" s="49">
        <v>10</v>
      </c>
      <c r="L3971" s="86" t="s">
        <v>30</v>
      </c>
      <c r="M3971" s="86" t="s">
        <v>31</v>
      </c>
      <c r="N3971" s="86">
        <v>8321</v>
      </c>
      <c r="O3971" s="86">
        <v>502852</v>
      </c>
      <c r="P3971" s="87">
        <v>44600</v>
      </c>
      <c r="Q3971" s="86" t="s">
        <v>17063</v>
      </c>
      <c r="R3971" s="50" t="s">
        <v>16942</v>
      </c>
      <c r="S3971" s="298" t="s">
        <v>2833</v>
      </c>
      <c r="T3971" s="299"/>
      <c r="U3971" s="86" t="s">
        <v>35</v>
      </c>
      <c r="V3971" s="50" t="s">
        <v>5767</v>
      </c>
      <c r="W3971" s="50"/>
      <c r="X3971" s="86"/>
      <c r="Y3971" s="86"/>
      <c r="Z3971" s="86"/>
      <c r="AA3971" s="86"/>
      <c r="AB3971" s="86"/>
      <c r="AC3971" s="86"/>
      <c r="AD3971" s="86"/>
      <c r="AE3971" s="86" t="s">
        <v>16831</v>
      </c>
      <c r="AF3971" s="86" t="s">
        <v>37</v>
      </c>
      <c r="AG3971" s="86"/>
      <c r="AH3971" s="86"/>
      <c r="AI3971" s="86" t="s">
        <v>2836</v>
      </c>
      <c r="AJ3971" s="86" t="s">
        <v>46</v>
      </c>
      <c r="AK3971" s="86" t="str">
        <f t="shared" si="1"/>
        <v>МКОУ Гимназия №29, КБР, г. Нальчик</v>
      </c>
      <c r="AL3971" s="50" t="s">
        <v>2836</v>
      </c>
      <c r="AM3971" s="18"/>
      <c r="AN3971" s="18"/>
      <c r="AO3971" s="18"/>
      <c r="AP3971" s="18"/>
      <c r="AQ3971" s="18"/>
    </row>
    <row r="3972" spans="1:43" ht="38.25" x14ac:dyDescent="0.2">
      <c r="A3972" s="65">
        <v>45637.694770381946</v>
      </c>
      <c r="B3972" s="18" t="s">
        <v>17720</v>
      </c>
      <c r="C3972" s="86" t="s">
        <v>19598</v>
      </c>
      <c r="D3972" s="86" t="s">
        <v>9219</v>
      </c>
      <c r="E3972" s="86" t="s">
        <v>96</v>
      </c>
      <c r="F3972" s="86" t="s">
        <v>114</v>
      </c>
      <c r="G3972" s="86" t="s">
        <v>42</v>
      </c>
      <c r="H3972" s="48">
        <v>39590</v>
      </c>
      <c r="I3972" s="86">
        <v>89521772340</v>
      </c>
      <c r="J3972" s="47">
        <v>10</v>
      </c>
      <c r="K3972" s="49">
        <v>10</v>
      </c>
      <c r="L3972" s="86" t="s">
        <v>30</v>
      </c>
      <c r="M3972" s="86" t="s">
        <v>31</v>
      </c>
      <c r="N3972" s="86">
        <v>6922</v>
      </c>
      <c r="O3972" s="89" t="s">
        <v>11992</v>
      </c>
      <c r="P3972" s="87">
        <v>44715</v>
      </c>
      <c r="Q3972" s="86" t="s">
        <v>994</v>
      </c>
      <c r="R3972" s="50" t="s">
        <v>3695</v>
      </c>
      <c r="S3972" s="86" t="s">
        <v>82</v>
      </c>
      <c r="T3972" s="86"/>
      <c r="U3972" s="86" t="s">
        <v>35</v>
      </c>
      <c r="V3972" s="50" t="s">
        <v>1463</v>
      </c>
      <c r="W3972" s="50" t="s">
        <v>2411</v>
      </c>
      <c r="X3972" s="86" t="s">
        <v>82</v>
      </c>
      <c r="Y3972" s="86"/>
      <c r="Z3972" s="86" t="s">
        <v>35</v>
      </c>
      <c r="AA3972" s="86" t="s">
        <v>1463</v>
      </c>
      <c r="AB3972" s="86"/>
      <c r="AC3972" s="86"/>
      <c r="AD3972" s="86"/>
      <c r="AE3972" s="86" t="s">
        <v>36</v>
      </c>
      <c r="AF3972" s="86" t="s">
        <v>37</v>
      </c>
      <c r="AG3972" s="86"/>
      <c r="AH3972" s="86"/>
      <c r="AI3972" s="86" t="s">
        <v>84</v>
      </c>
      <c r="AJ3972" s="86" t="s">
        <v>46</v>
      </c>
      <c r="AK3972" s="86" t="str">
        <f t="shared" si="1"/>
        <v>ФГБОУ ВО "Томский государственный архитектурно-строительный университет" (ТГАСУ) г. Томск</v>
      </c>
      <c r="AL3972" s="50" t="s">
        <v>84</v>
      </c>
      <c r="AM3972" s="18"/>
      <c r="AN3972" s="18"/>
      <c r="AO3972" s="18"/>
      <c r="AP3972" s="18"/>
      <c r="AQ3972" s="18"/>
    </row>
    <row r="3973" spans="1:43" ht="25.5" x14ac:dyDescent="0.2">
      <c r="A3973" s="65">
        <v>45637.697098506949</v>
      </c>
      <c r="B3973" s="18" t="s">
        <v>17726</v>
      </c>
      <c r="C3973" s="86" t="s">
        <v>19598</v>
      </c>
      <c r="D3973" s="86" t="s">
        <v>16955</v>
      </c>
      <c r="E3973" s="86" t="s">
        <v>17045</v>
      </c>
      <c r="F3973" s="86" t="s">
        <v>2093</v>
      </c>
      <c r="G3973" s="86" t="s">
        <v>17003</v>
      </c>
      <c r="H3973" s="48">
        <v>39690</v>
      </c>
      <c r="I3973" s="86">
        <v>89280838277</v>
      </c>
      <c r="J3973" s="47">
        <v>10</v>
      </c>
      <c r="K3973" s="49">
        <v>10</v>
      </c>
      <c r="L3973" s="86" t="s">
        <v>30</v>
      </c>
      <c r="M3973" s="86" t="s">
        <v>31</v>
      </c>
      <c r="N3973" s="86">
        <v>8322</v>
      </c>
      <c r="O3973" s="86">
        <v>525348</v>
      </c>
      <c r="P3973" s="87">
        <v>44817</v>
      </c>
      <c r="Q3973" s="86" t="s">
        <v>17063</v>
      </c>
      <c r="R3973" s="50" t="s">
        <v>16942</v>
      </c>
      <c r="S3973" s="298" t="s">
        <v>2833</v>
      </c>
      <c r="T3973" s="299"/>
      <c r="U3973" s="86" t="s">
        <v>35</v>
      </c>
      <c r="V3973" s="50" t="s">
        <v>5767</v>
      </c>
      <c r="W3973" s="50"/>
      <c r="X3973" s="86"/>
      <c r="Y3973" s="86"/>
      <c r="Z3973" s="86"/>
      <c r="AA3973" s="86"/>
      <c r="AB3973" s="86"/>
      <c r="AC3973" s="86"/>
      <c r="AD3973" s="86"/>
      <c r="AE3973" s="86" t="s">
        <v>16831</v>
      </c>
      <c r="AF3973" s="86" t="s">
        <v>37</v>
      </c>
      <c r="AG3973" s="86"/>
      <c r="AH3973" s="86"/>
      <c r="AI3973" s="86" t="s">
        <v>2836</v>
      </c>
      <c r="AJ3973" s="86" t="s">
        <v>46</v>
      </c>
      <c r="AK3973" s="86" t="str">
        <f t="shared" si="1"/>
        <v>МКОУ Гимназия №29, КБР, г. Нальчик</v>
      </c>
      <c r="AL3973" s="50" t="s">
        <v>2836</v>
      </c>
      <c r="AM3973" s="18"/>
      <c r="AN3973" s="18"/>
      <c r="AO3973" s="18"/>
      <c r="AP3973" s="18"/>
      <c r="AQ3973" s="18"/>
    </row>
    <row r="3974" spans="1:43" ht="38.25" x14ac:dyDescent="0.2">
      <c r="A3974" s="65">
        <v>45637.697678275465</v>
      </c>
      <c r="B3974" s="18" t="s">
        <v>17731</v>
      </c>
      <c r="C3974" s="86" t="s">
        <v>19598</v>
      </c>
      <c r="D3974" s="86" t="s">
        <v>10572</v>
      </c>
      <c r="E3974" s="86" t="s">
        <v>10573</v>
      </c>
      <c r="F3974" s="86" t="s">
        <v>185</v>
      </c>
      <c r="G3974" s="86" t="s">
        <v>42</v>
      </c>
      <c r="H3974" s="48">
        <v>39523</v>
      </c>
      <c r="I3974" s="86">
        <v>89370903414</v>
      </c>
      <c r="J3974" s="47">
        <v>10</v>
      </c>
      <c r="K3974" s="49">
        <v>10</v>
      </c>
      <c r="L3974" s="86" t="s">
        <v>30</v>
      </c>
      <c r="M3974" s="86" t="s">
        <v>31</v>
      </c>
      <c r="N3974" s="86">
        <v>1822</v>
      </c>
      <c r="O3974" s="86">
        <v>874802</v>
      </c>
      <c r="P3974" s="87">
        <v>44678</v>
      </c>
      <c r="Q3974" s="86" t="s">
        <v>2384</v>
      </c>
      <c r="R3974" s="50" t="s">
        <v>10574</v>
      </c>
      <c r="S3974" s="86" t="s">
        <v>78</v>
      </c>
      <c r="T3974" s="86"/>
      <c r="U3974" s="86" t="s">
        <v>35</v>
      </c>
      <c r="V3974" s="50" t="s">
        <v>2660</v>
      </c>
      <c r="W3974" s="50" t="s">
        <v>10575</v>
      </c>
      <c r="X3974" s="86" t="s">
        <v>78</v>
      </c>
      <c r="Y3974" s="86"/>
      <c r="Z3974" s="86" t="s">
        <v>35</v>
      </c>
      <c r="AA3974" s="86" t="s">
        <v>2660</v>
      </c>
      <c r="AB3974" s="86" t="s">
        <v>10576</v>
      </c>
      <c r="AC3974" s="86"/>
      <c r="AD3974" s="86"/>
      <c r="AE3974" s="86" t="s">
        <v>66</v>
      </c>
      <c r="AF3974" s="86" t="s">
        <v>37</v>
      </c>
      <c r="AG3974" s="86"/>
      <c r="AH3974" s="86"/>
      <c r="AI3974" s="86" t="s">
        <v>386</v>
      </c>
      <c r="AJ3974" s="86" t="s">
        <v>46</v>
      </c>
      <c r="AK3974" s="86" t="str">
        <f t="shared" si="1"/>
        <v>АНО ДО "Художественная школа "РИТМ" г. Волжский Волгоградской области</v>
      </c>
      <c r="AL3974" s="50" t="s">
        <v>386</v>
      </c>
      <c r="AM3974" s="18"/>
      <c r="AN3974" s="18"/>
      <c r="AO3974" s="18"/>
      <c r="AP3974" s="18"/>
      <c r="AQ3974" s="18"/>
    </row>
    <row r="3975" spans="1:43" ht="51" x14ac:dyDescent="0.2">
      <c r="A3975" s="65">
        <v>45637.748909629634</v>
      </c>
      <c r="B3975" s="18" t="s">
        <v>17737</v>
      </c>
      <c r="C3975" s="86" t="s">
        <v>19598</v>
      </c>
      <c r="D3975" s="86" t="s">
        <v>7146</v>
      </c>
      <c r="E3975" s="86" t="s">
        <v>172</v>
      </c>
      <c r="F3975" s="86" t="s">
        <v>279</v>
      </c>
      <c r="G3975" s="86" t="s">
        <v>29</v>
      </c>
      <c r="H3975" s="48">
        <v>39437</v>
      </c>
      <c r="I3975" s="86">
        <v>9800257093</v>
      </c>
      <c r="J3975" s="47">
        <v>10</v>
      </c>
      <c r="K3975" s="49">
        <v>10</v>
      </c>
      <c r="L3975" s="86" t="s">
        <v>30</v>
      </c>
      <c r="M3975" s="86" t="s">
        <v>31</v>
      </c>
      <c r="N3975" s="86">
        <v>2221</v>
      </c>
      <c r="O3975" s="86">
        <v>375351</v>
      </c>
      <c r="P3975" s="87">
        <v>44559</v>
      </c>
      <c r="Q3975" s="86" t="s">
        <v>681</v>
      </c>
      <c r="R3975" s="50" t="s">
        <v>14900</v>
      </c>
      <c r="S3975" s="86" t="s">
        <v>683</v>
      </c>
      <c r="T3975" s="86"/>
      <c r="U3975" s="86" t="s">
        <v>35</v>
      </c>
      <c r="V3975" s="50" t="s">
        <v>14901</v>
      </c>
      <c r="W3975" s="50" t="s">
        <v>14902</v>
      </c>
      <c r="X3975" s="86" t="s">
        <v>683</v>
      </c>
      <c r="Y3975" s="86"/>
      <c r="Z3975" s="86" t="s">
        <v>35</v>
      </c>
      <c r="AA3975" s="86" t="s">
        <v>14903</v>
      </c>
      <c r="AB3975" s="86" t="s">
        <v>14904</v>
      </c>
      <c r="AC3975" s="86"/>
      <c r="AD3975" s="86"/>
      <c r="AE3975" s="86" t="s">
        <v>36</v>
      </c>
      <c r="AF3975" s="86" t="s">
        <v>37</v>
      </c>
      <c r="AG3975" s="86"/>
      <c r="AH3975" s="86"/>
      <c r="AI3975" s="86" t="s">
        <v>687</v>
      </c>
      <c r="AJ3975" s="86" t="s">
        <v>94</v>
      </c>
      <c r="AK3975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3975" s="50" t="s">
        <v>687</v>
      </c>
      <c r="AM3975" s="18"/>
      <c r="AN3975" s="18"/>
      <c r="AO3975" s="18"/>
      <c r="AP3975" s="18"/>
      <c r="AQ3975" s="18"/>
    </row>
    <row r="3976" spans="1:43" ht="25.5" x14ac:dyDescent="0.2">
      <c r="A3976" s="65">
        <v>45637.75962744213</v>
      </c>
      <c r="B3976" s="18" t="s">
        <v>17744</v>
      </c>
      <c r="C3976" s="86" t="s">
        <v>19598</v>
      </c>
      <c r="D3976" s="86" t="s">
        <v>11766</v>
      </c>
      <c r="E3976" s="86" t="s">
        <v>305</v>
      </c>
      <c r="F3976" s="86" t="s">
        <v>57</v>
      </c>
      <c r="G3976" s="86" t="s">
        <v>42</v>
      </c>
      <c r="H3976" s="48">
        <v>39559</v>
      </c>
      <c r="I3976" s="86" t="s">
        <v>11703</v>
      </c>
      <c r="J3976" s="47">
        <v>10</v>
      </c>
      <c r="K3976" s="49">
        <v>10</v>
      </c>
      <c r="L3976" s="86" t="s">
        <v>30</v>
      </c>
      <c r="M3976" s="86" t="s">
        <v>31</v>
      </c>
      <c r="N3976" s="89" t="s">
        <v>306</v>
      </c>
      <c r="O3976" s="86">
        <v>173566</v>
      </c>
      <c r="P3976" s="87">
        <v>44707</v>
      </c>
      <c r="Q3976" s="86" t="s">
        <v>271</v>
      </c>
      <c r="R3976" s="50" t="s">
        <v>11704</v>
      </c>
      <c r="S3976" s="86" t="s">
        <v>98</v>
      </c>
      <c r="T3976" s="86"/>
      <c r="U3976" s="86" t="s">
        <v>35</v>
      </c>
      <c r="V3976" s="50" t="s">
        <v>2678</v>
      </c>
      <c r="W3976" s="50" t="s">
        <v>11705</v>
      </c>
      <c r="X3976" s="86" t="s">
        <v>98</v>
      </c>
      <c r="Y3976" s="86"/>
      <c r="Z3976" s="86" t="s">
        <v>35</v>
      </c>
      <c r="AA3976" s="86" t="s">
        <v>2678</v>
      </c>
      <c r="AB3976" s="86" t="s">
        <v>11761</v>
      </c>
      <c r="AC3976" s="94" t="s">
        <v>11761</v>
      </c>
      <c r="AD3976" s="94" t="s">
        <v>11761</v>
      </c>
      <c r="AE3976" s="86" t="s">
        <v>66</v>
      </c>
      <c r="AF3976" s="86" t="s">
        <v>37</v>
      </c>
      <c r="AG3976" s="86"/>
      <c r="AH3976" s="86"/>
      <c r="AI3976" s="86" t="s">
        <v>3576</v>
      </c>
      <c r="AJ3976" s="86" t="s">
        <v>39</v>
      </c>
      <c r="AK3976" s="86" t="str">
        <f t="shared" si="1"/>
        <v>МБУ ДО ДХШ № 3 г.-курорт Сочи</v>
      </c>
      <c r="AL3976" s="50" t="s">
        <v>3576</v>
      </c>
      <c r="AM3976" s="18"/>
      <c r="AN3976" s="18"/>
      <c r="AO3976" s="18"/>
      <c r="AP3976" s="18"/>
      <c r="AQ3976" s="18"/>
    </row>
    <row r="3977" spans="1:43" ht="25.5" x14ac:dyDescent="0.2">
      <c r="A3977" s="65">
        <v>45637.770362766205</v>
      </c>
      <c r="B3977" s="18" t="s">
        <v>17748</v>
      </c>
      <c r="C3977" s="86" t="s">
        <v>19598</v>
      </c>
      <c r="D3977" s="86" t="s">
        <v>15080</v>
      </c>
      <c r="E3977" s="86" t="s">
        <v>3388</v>
      </c>
      <c r="F3977" s="86" t="s">
        <v>837</v>
      </c>
      <c r="G3977" s="86" t="s">
        <v>29</v>
      </c>
      <c r="H3977" s="48">
        <v>39432</v>
      </c>
      <c r="I3977" s="86">
        <v>89006574323</v>
      </c>
      <c r="J3977" s="47">
        <v>10</v>
      </c>
      <c r="K3977" s="49">
        <v>10</v>
      </c>
      <c r="L3977" s="86" t="s">
        <v>30</v>
      </c>
      <c r="M3977" s="86" t="s">
        <v>31</v>
      </c>
      <c r="N3977" s="99">
        <v>45459</v>
      </c>
      <c r="O3977" s="86">
        <v>702717</v>
      </c>
      <c r="P3977" s="87">
        <v>44573</v>
      </c>
      <c r="Q3977" s="86" t="s">
        <v>5158</v>
      </c>
      <c r="R3977" s="50" t="s">
        <v>183</v>
      </c>
      <c r="S3977" s="86" t="s">
        <v>60</v>
      </c>
      <c r="T3977" s="86"/>
      <c r="U3977" s="86" t="s">
        <v>35</v>
      </c>
      <c r="V3977" s="50" t="s">
        <v>150</v>
      </c>
      <c r="W3977" s="50"/>
      <c r="X3977" s="86"/>
      <c r="Y3977" s="86"/>
      <c r="Z3977" s="86"/>
      <c r="AA3977" s="86" t="s">
        <v>150</v>
      </c>
      <c r="AB3977" s="86"/>
      <c r="AC3977" s="86"/>
      <c r="AD3977" s="86"/>
      <c r="AE3977" s="86" t="s">
        <v>36</v>
      </c>
      <c r="AF3977" s="86" t="s">
        <v>67</v>
      </c>
      <c r="AG3977" s="90" t="s">
        <v>181</v>
      </c>
      <c r="AH3977" s="86"/>
      <c r="AI3977" s="86"/>
      <c r="AJ3977" s="86" t="s">
        <v>46</v>
      </c>
      <c r="AK3977" s="86" t="str">
        <f t="shared" si="1"/>
        <v>МБОУ «Гимназия № 35»</v>
      </c>
      <c r="AL3977" s="50" t="s">
        <v>181</v>
      </c>
      <c r="AM3977" s="18"/>
      <c r="AN3977" s="18"/>
      <c r="AO3977" s="18"/>
      <c r="AP3977" s="18"/>
      <c r="AQ3977" s="18"/>
    </row>
    <row r="3978" spans="1:43" ht="38.25" x14ac:dyDescent="0.2">
      <c r="A3978" s="65">
        <v>45637.775679560189</v>
      </c>
      <c r="B3978" s="18" t="s">
        <v>17755</v>
      </c>
      <c r="C3978" s="86" t="s">
        <v>19598</v>
      </c>
      <c r="D3978" s="86" t="s">
        <v>1921</v>
      </c>
      <c r="E3978" s="86" t="s">
        <v>248</v>
      </c>
      <c r="F3978" s="86" t="s">
        <v>160</v>
      </c>
      <c r="G3978" s="86" t="s">
        <v>42</v>
      </c>
      <c r="H3978" s="48">
        <v>39717</v>
      </c>
      <c r="I3978" s="86">
        <v>89286259272</v>
      </c>
      <c r="J3978" s="47">
        <v>10</v>
      </c>
      <c r="K3978" s="49">
        <v>10</v>
      </c>
      <c r="L3978" s="86" t="s">
        <v>30</v>
      </c>
      <c r="M3978" s="86" t="s">
        <v>31</v>
      </c>
      <c r="N3978" s="86">
        <v>6023</v>
      </c>
      <c r="O3978" s="89" t="s">
        <v>12916</v>
      </c>
      <c r="P3978" s="87">
        <v>44847</v>
      </c>
      <c r="Q3978" s="86" t="s">
        <v>58</v>
      </c>
      <c r="R3978" s="50" t="s">
        <v>12917</v>
      </c>
      <c r="S3978" s="86" t="s">
        <v>60</v>
      </c>
      <c r="T3978" s="94" t="s">
        <v>754</v>
      </c>
      <c r="U3978" s="86" t="s">
        <v>35</v>
      </c>
      <c r="V3978" s="50" t="s">
        <v>150</v>
      </c>
      <c r="W3978" s="50" t="s">
        <v>63</v>
      </c>
      <c r="X3978" s="86" t="s">
        <v>60</v>
      </c>
      <c r="Y3978" s="86" t="s">
        <v>754</v>
      </c>
      <c r="Z3978" s="86" t="s">
        <v>35</v>
      </c>
      <c r="AA3978" s="86" t="s">
        <v>150</v>
      </c>
      <c r="AB3978" s="86" t="s">
        <v>12918</v>
      </c>
      <c r="AC3978" s="86" t="s">
        <v>12919</v>
      </c>
      <c r="AD3978" s="94" t="s">
        <v>12920</v>
      </c>
      <c r="AE3978" s="86" t="s">
        <v>36</v>
      </c>
      <c r="AF3978" s="86" t="s">
        <v>67</v>
      </c>
      <c r="AG3978" s="86" t="s">
        <v>68</v>
      </c>
      <c r="AH3978" s="86"/>
      <c r="AI3978" s="86"/>
      <c r="AJ3978" s="86" t="s">
        <v>46</v>
      </c>
      <c r="AK397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978" s="50" t="s">
        <v>68</v>
      </c>
      <c r="AM3978" s="18"/>
      <c r="AN3978" s="18"/>
      <c r="AO3978" s="18"/>
      <c r="AP3978" s="18"/>
      <c r="AQ3978" s="18"/>
    </row>
    <row r="3979" spans="1:43" ht="12.75" x14ac:dyDescent="0.2">
      <c r="A3979" s="65">
        <v>45637.78431693287</v>
      </c>
      <c r="B3979" s="18" t="s">
        <v>17762</v>
      </c>
      <c r="C3979" s="86" t="s">
        <v>19598</v>
      </c>
      <c r="D3979" s="86" t="s">
        <v>9809</v>
      </c>
      <c r="E3979" s="86" t="s">
        <v>6602</v>
      </c>
      <c r="F3979" s="86" t="s">
        <v>326</v>
      </c>
      <c r="G3979" s="86" t="s">
        <v>42</v>
      </c>
      <c r="H3979" s="60">
        <v>39679</v>
      </c>
      <c r="I3979" s="86">
        <v>89148804949</v>
      </c>
      <c r="J3979" s="47">
        <v>10</v>
      </c>
      <c r="K3979" s="49">
        <v>10</v>
      </c>
      <c r="L3979" s="86" t="s">
        <v>30</v>
      </c>
      <c r="M3979" s="86" t="s">
        <v>31</v>
      </c>
      <c r="N3979" s="86">
        <v>2522</v>
      </c>
      <c r="O3979" s="89" t="s">
        <v>9810</v>
      </c>
      <c r="P3979" s="87">
        <v>44795</v>
      </c>
      <c r="Q3979" s="86" t="s">
        <v>3030</v>
      </c>
      <c r="R3979" s="50" t="s">
        <v>2605</v>
      </c>
      <c r="S3979" s="86" t="s">
        <v>2552</v>
      </c>
      <c r="T3979" s="86" t="s">
        <v>3032</v>
      </c>
      <c r="U3979" s="86" t="s">
        <v>35</v>
      </c>
      <c r="V3979" s="50" t="s">
        <v>4952</v>
      </c>
      <c r="W3979" s="50" t="s">
        <v>9811</v>
      </c>
      <c r="X3979" s="86" t="s">
        <v>2552</v>
      </c>
      <c r="Y3979" s="86" t="s">
        <v>3032</v>
      </c>
      <c r="Z3979" s="86" t="s">
        <v>35</v>
      </c>
      <c r="AA3979" s="86" t="s">
        <v>4952</v>
      </c>
      <c r="AB3979" s="86" t="s">
        <v>9812</v>
      </c>
      <c r="AC3979" s="86" t="s">
        <v>9813</v>
      </c>
      <c r="AD3979" s="86" t="s">
        <v>9814</v>
      </c>
      <c r="AE3979" s="86" t="s">
        <v>36</v>
      </c>
      <c r="AF3979" s="86" t="s">
        <v>37</v>
      </c>
      <c r="AG3979" s="86"/>
      <c r="AH3979" s="86"/>
      <c r="AI3979" s="86" t="s">
        <v>2554</v>
      </c>
      <c r="AJ3979" s="86" t="s">
        <v>39</v>
      </c>
      <c r="AK3979" s="86" t="str">
        <f t="shared" si="1"/>
        <v>МБУ ДО "ДШИ №1" г. Ангарска</v>
      </c>
      <c r="AL3979" s="50" t="s">
        <v>2554</v>
      </c>
      <c r="AM3979" s="18"/>
      <c r="AN3979" s="18"/>
      <c r="AO3979" s="18"/>
      <c r="AP3979" s="18"/>
      <c r="AQ3979" s="18"/>
    </row>
    <row r="3980" spans="1:43" ht="25.5" x14ac:dyDescent="0.2">
      <c r="A3980" s="65">
        <v>45637.793989560188</v>
      </c>
      <c r="B3980" s="18" t="s">
        <v>17766</v>
      </c>
      <c r="C3980" s="86" t="s">
        <v>19598</v>
      </c>
      <c r="D3980" s="86" t="s">
        <v>18625</v>
      </c>
      <c r="E3980" s="86" t="s">
        <v>289</v>
      </c>
      <c r="F3980" s="86" t="s">
        <v>6001</v>
      </c>
      <c r="G3980" s="86" t="s">
        <v>42</v>
      </c>
      <c r="H3980" s="48">
        <v>39374</v>
      </c>
      <c r="I3980" s="86">
        <v>89639197116</v>
      </c>
      <c r="J3980" s="47">
        <v>10</v>
      </c>
      <c r="K3980" s="49">
        <v>10</v>
      </c>
      <c r="L3980" s="86" t="s">
        <v>30</v>
      </c>
      <c r="M3980" s="86" t="s">
        <v>31</v>
      </c>
      <c r="N3980" s="86">
        <v>3622</v>
      </c>
      <c r="O3980" s="89" t="s">
        <v>18626</v>
      </c>
      <c r="P3980" s="87">
        <v>44499</v>
      </c>
      <c r="Q3980" s="86" t="s">
        <v>9756</v>
      </c>
      <c r="R3980" s="50" t="s">
        <v>10718</v>
      </c>
      <c r="S3980" s="86" t="s">
        <v>2068</v>
      </c>
      <c r="T3980" s="86"/>
      <c r="U3980" s="86" t="s">
        <v>35</v>
      </c>
      <c r="V3980" s="50" t="s">
        <v>18627</v>
      </c>
      <c r="W3980" s="50" t="s">
        <v>18628</v>
      </c>
      <c r="X3980" s="86" t="s">
        <v>2068</v>
      </c>
      <c r="Y3980" s="86"/>
      <c r="Z3980" s="86" t="s">
        <v>35</v>
      </c>
      <c r="AA3980" s="86" t="s">
        <v>18629</v>
      </c>
      <c r="AB3980" s="86"/>
      <c r="AC3980" s="86"/>
      <c r="AD3980" s="86"/>
      <c r="AE3980" s="86" t="s">
        <v>66</v>
      </c>
      <c r="AF3980" s="86" t="s">
        <v>37</v>
      </c>
      <c r="AG3980" s="86"/>
      <c r="AH3980" s="86"/>
      <c r="AI3980" s="86" t="s">
        <v>1268</v>
      </c>
      <c r="AJ3980" s="86" t="s">
        <v>39</v>
      </c>
      <c r="AK3980" s="86" t="str">
        <f t="shared" si="1"/>
        <v>МБОУ Лицей №124 г.о. Самара</v>
      </c>
      <c r="AL3980" s="50" t="s">
        <v>1268</v>
      </c>
      <c r="AM3980" s="18"/>
      <c r="AN3980" s="18"/>
      <c r="AO3980" s="18"/>
      <c r="AP3980" s="18"/>
      <c r="AQ3980" s="18"/>
    </row>
    <row r="3981" spans="1:43" ht="51" x14ac:dyDescent="0.2">
      <c r="A3981" s="65">
        <v>45637.820830416662</v>
      </c>
      <c r="B3981" s="18" t="s">
        <v>17772</v>
      </c>
      <c r="C3981" s="86" t="s">
        <v>19598</v>
      </c>
      <c r="D3981" s="86" t="s">
        <v>7097</v>
      </c>
      <c r="E3981" s="86" t="s">
        <v>278</v>
      </c>
      <c r="F3981" s="86" t="s">
        <v>580</v>
      </c>
      <c r="G3981" s="86" t="s">
        <v>29</v>
      </c>
      <c r="H3981" s="60">
        <v>39828</v>
      </c>
      <c r="I3981" s="86" t="s">
        <v>7098</v>
      </c>
      <c r="J3981" s="47">
        <v>10</v>
      </c>
      <c r="K3981" s="49">
        <v>10</v>
      </c>
      <c r="L3981" s="86" t="s">
        <v>30</v>
      </c>
      <c r="M3981" s="86" t="s">
        <v>31</v>
      </c>
      <c r="N3981" s="86">
        <v>2222</v>
      </c>
      <c r="O3981" s="86">
        <v>463459</v>
      </c>
      <c r="P3981" s="88">
        <v>44953</v>
      </c>
      <c r="Q3981" s="86" t="s">
        <v>7099</v>
      </c>
      <c r="R3981" s="50" t="s">
        <v>7100</v>
      </c>
      <c r="S3981" s="86" t="s">
        <v>683</v>
      </c>
      <c r="T3981" s="86"/>
      <c r="U3981" s="86" t="s">
        <v>157</v>
      </c>
      <c r="V3981" s="50" t="s">
        <v>7101</v>
      </c>
      <c r="W3981" s="50" t="s">
        <v>5262</v>
      </c>
      <c r="X3981" s="86" t="s">
        <v>683</v>
      </c>
      <c r="Y3981" s="86"/>
      <c r="Z3981" s="86" t="s">
        <v>35</v>
      </c>
      <c r="AA3981" s="86" t="s">
        <v>823</v>
      </c>
      <c r="AB3981" s="86" t="s">
        <v>7102</v>
      </c>
      <c r="AC3981" s="86" t="s">
        <v>7103</v>
      </c>
      <c r="AD3981" s="86"/>
      <c r="AE3981" s="86" t="s">
        <v>36</v>
      </c>
      <c r="AF3981" s="86" t="s">
        <v>37</v>
      </c>
      <c r="AG3981" s="86"/>
      <c r="AH3981" s="86"/>
      <c r="AI3981" s="86" t="s">
        <v>687</v>
      </c>
      <c r="AJ3981" s="86" t="s">
        <v>94</v>
      </c>
      <c r="AK3981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3981" s="50" t="s">
        <v>687</v>
      </c>
      <c r="AM3981" s="18"/>
      <c r="AN3981" s="18"/>
      <c r="AO3981" s="18"/>
      <c r="AP3981" s="18"/>
      <c r="AQ3981" s="18"/>
    </row>
    <row r="3982" spans="1:43" ht="51" x14ac:dyDescent="0.2">
      <c r="A3982" s="65">
        <v>45637.834813969908</v>
      </c>
      <c r="B3982" s="18" t="s">
        <v>17774</v>
      </c>
      <c r="C3982" s="86" t="s">
        <v>19598</v>
      </c>
      <c r="D3982" s="86" t="s">
        <v>8214</v>
      </c>
      <c r="E3982" s="86" t="s">
        <v>134</v>
      </c>
      <c r="F3982" s="86" t="s">
        <v>706</v>
      </c>
      <c r="G3982" s="86" t="s">
        <v>42</v>
      </c>
      <c r="H3982" s="60">
        <v>39530</v>
      </c>
      <c r="I3982" s="86">
        <v>89201118318</v>
      </c>
      <c r="J3982" s="47">
        <v>10</v>
      </c>
      <c r="K3982" s="49">
        <v>10</v>
      </c>
      <c r="L3982" s="86" t="s">
        <v>30</v>
      </c>
      <c r="M3982" s="86" t="s">
        <v>31</v>
      </c>
      <c r="N3982" s="86">
        <v>2222</v>
      </c>
      <c r="O3982" s="86">
        <v>428885</v>
      </c>
      <c r="P3982" s="87">
        <v>44674</v>
      </c>
      <c r="Q3982" s="86" t="s">
        <v>681</v>
      </c>
      <c r="R3982" s="50" t="s">
        <v>8759</v>
      </c>
      <c r="S3982" s="86" t="s">
        <v>683</v>
      </c>
      <c r="T3982" s="86"/>
      <c r="U3982" s="86" t="s">
        <v>35</v>
      </c>
      <c r="V3982" s="50" t="s">
        <v>823</v>
      </c>
      <c r="W3982" s="50" t="s">
        <v>5262</v>
      </c>
      <c r="X3982" s="86" t="s">
        <v>683</v>
      </c>
      <c r="Y3982" s="86"/>
      <c r="Z3982" s="86" t="s">
        <v>35</v>
      </c>
      <c r="AA3982" s="86" t="s">
        <v>823</v>
      </c>
      <c r="AB3982" s="86" t="s">
        <v>8760</v>
      </c>
      <c r="AC3982" s="86"/>
      <c r="AD3982" s="86"/>
      <c r="AE3982" s="86" t="s">
        <v>36</v>
      </c>
      <c r="AF3982" s="86" t="s">
        <v>37</v>
      </c>
      <c r="AG3982" s="86"/>
      <c r="AH3982" s="86"/>
      <c r="AI3982" s="86" t="s">
        <v>687</v>
      </c>
      <c r="AJ3982" s="86" t="s">
        <v>94</v>
      </c>
      <c r="AK3982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3982" s="50" t="s">
        <v>687</v>
      </c>
      <c r="AM3982" s="18"/>
      <c r="AN3982" s="18"/>
      <c r="AO3982" s="18"/>
      <c r="AP3982" s="18"/>
      <c r="AQ3982" s="18"/>
    </row>
    <row r="3983" spans="1:43" ht="38.25" x14ac:dyDescent="0.2">
      <c r="A3983" s="65">
        <v>45637.843513819447</v>
      </c>
      <c r="B3983" s="18" t="s">
        <v>17782</v>
      </c>
      <c r="C3983" s="86" t="s">
        <v>19598</v>
      </c>
      <c r="D3983" s="86" t="s">
        <v>9449</v>
      </c>
      <c r="E3983" s="86" t="s">
        <v>739</v>
      </c>
      <c r="F3983" s="86" t="s">
        <v>326</v>
      </c>
      <c r="G3983" s="86" t="s">
        <v>42</v>
      </c>
      <c r="H3983" s="60">
        <v>39813</v>
      </c>
      <c r="I3983" s="86">
        <v>9281251617</v>
      </c>
      <c r="J3983" s="47">
        <v>10</v>
      </c>
      <c r="K3983" s="49">
        <v>10</v>
      </c>
      <c r="L3983" s="86" t="s">
        <v>30</v>
      </c>
      <c r="M3983" s="86" t="s">
        <v>31</v>
      </c>
      <c r="N3983" s="86">
        <v>6023</v>
      </c>
      <c r="O3983" s="86">
        <v>198787</v>
      </c>
      <c r="P3983" s="87">
        <v>44957</v>
      </c>
      <c r="Q3983" s="86" t="s">
        <v>124</v>
      </c>
      <c r="R3983" s="50" t="s">
        <v>721</v>
      </c>
      <c r="S3983" s="86" t="s">
        <v>60</v>
      </c>
      <c r="T3983" s="86"/>
      <c r="U3983" s="86" t="s">
        <v>35</v>
      </c>
      <c r="V3983" s="50" t="s">
        <v>2280</v>
      </c>
      <c r="W3983" s="50" t="s">
        <v>8053</v>
      </c>
      <c r="X3983" s="86" t="s">
        <v>60</v>
      </c>
      <c r="Y3983" s="86"/>
      <c r="Z3983" s="86" t="s">
        <v>35</v>
      </c>
      <c r="AA3983" s="86" t="s">
        <v>2280</v>
      </c>
      <c r="AB3983" s="86" t="s">
        <v>5534</v>
      </c>
      <c r="AC3983" s="86"/>
      <c r="AD3983" s="86" t="s">
        <v>2280</v>
      </c>
      <c r="AE3983" s="86" t="s">
        <v>66</v>
      </c>
      <c r="AF3983" s="86" t="s">
        <v>73</v>
      </c>
      <c r="AG3983" s="86"/>
      <c r="AH3983" s="86" t="s">
        <v>724</v>
      </c>
      <c r="AI3983" s="86"/>
      <c r="AJ3983" s="86" t="s">
        <v>39</v>
      </c>
      <c r="AK3983" s="86" t="str">
        <f t="shared" si="1"/>
        <v>МБУ ДО ДХШ г. Волгодонск</v>
      </c>
      <c r="AL3983" s="50" t="s">
        <v>724</v>
      </c>
      <c r="AM3983" s="18"/>
      <c r="AN3983" s="18"/>
      <c r="AO3983" s="18"/>
      <c r="AP3983" s="18"/>
      <c r="AQ3983" s="18"/>
    </row>
    <row r="3984" spans="1:43" ht="38.25" x14ac:dyDescent="0.2">
      <c r="A3984" s="65">
        <v>45637.845176863426</v>
      </c>
      <c r="B3984" s="18" t="s">
        <v>17785</v>
      </c>
      <c r="C3984" s="86" t="s">
        <v>19598</v>
      </c>
      <c r="D3984" s="86" t="s">
        <v>16931</v>
      </c>
      <c r="E3984" s="86" t="s">
        <v>1165</v>
      </c>
      <c r="F3984" s="86" t="s">
        <v>1254</v>
      </c>
      <c r="G3984" s="86" t="s">
        <v>4242</v>
      </c>
      <c r="H3984" s="48">
        <v>39606</v>
      </c>
      <c r="I3984" s="86">
        <v>89203472475</v>
      </c>
      <c r="J3984" s="47">
        <v>10</v>
      </c>
      <c r="K3984" s="49">
        <v>10</v>
      </c>
      <c r="L3984" s="86" t="s">
        <v>30</v>
      </c>
      <c r="M3984" s="86" t="s">
        <v>14316</v>
      </c>
      <c r="N3984" s="86">
        <v>4622</v>
      </c>
      <c r="O3984" s="86">
        <v>702360</v>
      </c>
      <c r="P3984" s="87">
        <v>44748</v>
      </c>
      <c r="Q3984" s="86" t="s">
        <v>609</v>
      </c>
      <c r="R3984" s="50" t="s">
        <v>16932</v>
      </c>
      <c r="S3984" s="86" t="s">
        <v>197</v>
      </c>
      <c r="T3984" s="94"/>
      <c r="U3984" s="86" t="s">
        <v>35</v>
      </c>
      <c r="V3984" s="50" t="s">
        <v>9089</v>
      </c>
      <c r="W3984" s="50" t="s">
        <v>16850</v>
      </c>
      <c r="X3984" s="86" t="s">
        <v>197</v>
      </c>
      <c r="Y3984" s="86"/>
      <c r="Z3984" s="86" t="s">
        <v>35</v>
      </c>
      <c r="AA3984" s="86" t="s">
        <v>16851</v>
      </c>
      <c r="AB3984" s="86" t="s">
        <v>16852</v>
      </c>
      <c r="AC3984" s="86"/>
      <c r="AD3984" s="86"/>
      <c r="AE3984" s="86" t="s">
        <v>16853</v>
      </c>
      <c r="AF3984" s="86" t="s">
        <v>37</v>
      </c>
      <c r="AG3984" s="86"/>
      <c r="AH3984" s="86"/>
      <c r="AI3984" s="86" t="s">
        <v>865</v>
      </c>
      <c r="AJ3984" s="86" t="s">
        <v>46</v>
      </c>
      <c r="AK3984" s="86" t="str">
        <f t="shared" si="1"/>
        <v>МАУДО «Центр художественного мастерства» г.о. Королёв Московской области</v>
      </c>
      <c r="AL3984" s="50" t="s">
        <v>865</v>
      </c>
      <c r="AM3984" s="18"/>
      <c r="AN3984" s="18"/>
      <c r="AO3984" s="18"/>
      <c r="AP3984" s="18"/>
      <c r="AQ3984" s="18"/>
    </row>
    <row r="3985" spans="1:43" ht="38.25" x14ac:dyDescent="0.2">
      <c r="A3985" s="65">
        <v>45637.860486689809</v>
      </c>
      <c r="B3985" s="18" t="s">
        <v>17789</v>
      </c>
      <c r="C3985" s="86" t="s">
        <v>19598</v>
      </c>
      <c r="D3985" s="86" t="s">
        <v>6744</v>
      </c>
      <c r="E3985" s="86" t="s">
        <v>548</v>
      </c>
      <c r="F3985" s="86" t="s">
        <v>700</v>
      </c>
      <c r="G3985" s="86" t="s">
        <v>42</v>
      </c>
      <c r="H3985" s="60">
        <v>39722</v>
      </c>
      <c r="I3985" s="86">
        <v>89149356807</v>
      </c>
      <c r="J3985" s="47">
        <v>10</v>
      </c>
      <c r="K3985" s="49">
        <v>10</v>
      </c>
      <c r="L3985" s="86" t="s">
        <v>30</v>
      </c>
      <c r="M3985" s="86" t="s">
        <v>31</v>
      </c>
      <c r="N3985" s="86">
        <v>2522</v>
      </c>
      <c r="O3985" s="89" t="s">
        <v>6745</v>
      </c>
      <c r="P3985" s="88">
        <v>44852</v>
      </c>
      <c r="Q3985" s="86" t="s">
        <v>2551</v>
      </c>
      <c r="R3985" s="50" t="s">
        <v>6675</v>
      </c>
      <c r="S3985" s="86" t="s">
        <v>2552</v>
      </c>
      <c r="T3985" s="86"/>
      <c r="U3985" s="86" t="s">
        <v>35</v>
      </c>
      <c r="V3985" s="50" t="s">
        <v>3822</v>
      </c>
      <c r="W3985" s="50" t="s">
        <v>3791</v>
      </c>
      <c r="X3985" s="86" t="s">
        <v>2552</v>
      </c>
      <c r="Y3985" s="86"/>
      <c r="Z3985" s="86" t="s">
        <v>35</v>
      </c>
      <c r="AA3985" s="86" t="s">
        <v>3822</v>
      </c>
      <c r="AB3985" s="86" t="s">
        <v>6677</v>
      </c>
      <c r="AC3985" s="86"/>
      <c r="AD3985" s="86"/>
      <c r="AE3985" s="86" t="s">
        <v>66</v>
      </c>
      <c r="AF3985" s="86" t="s">
        <v>37</v>
      </c>
      <c r="AG3985" s="86"/>
      <c r="AH3985" s="86"/>
      <c r="AI3985" s="86" t="s">
        <v>2554</v>
      </c>
      <c r="AJ3985" s="86" t="s">
        <v>39</v>
      </c>
      <c r="AK3985" s="86" t="str">
        <f t="shared" si="1"/>
        <v>МБУ ДО "ДШИ №1" г. Ангарска</v>
      </c>
      <c r="AL3985" s="50" t="s">
        <v>2554</v>
      </c>
      <c r="AM3985" s="18"/>
      <c r="AN3985" s="18"/>
      <c r="AO3985" s="18"/>
      <c r="AP3985" s="18"/>
      <c r="AQ3985" s="18"/>
    </row>
    <row r="3986" spans="1:43" ht="25.5" x14ac:dyDescent="0.2">
      <c r="A3986" s="65">
        <v>45637.861914224537</v>
      </c>
      <c r="B3986" s="18" t="s">
        <v>17795</v>
      </c>
      <c r="C3986" s="86" t="s">
        <v>19598</v>
      </c>
      <c r="D3986" s="90" t="s">
        <v>10022</v>
      </c>
      <c r="E3986" s="90" t="s">
        <v>248</v>
      </c>
      <c r="F3986" s="90" t="s">
        <v>951</v>
      </c>
      <c r="G3986" s="90" t="s">
        <v>10023</v>
      </c>
      <c r="H3986" s="103">
        <v>39560</v>
      </c>
      <c r="I3986" s="90" t="s">
        <v>10024</v>
      </c>
      <c r="J3986" s="91">
        <v>10</v>
      </c>
      <c r="K3986" s="92">
        <v>10</v>
      </c>
      <c r="L3986" s="86" t="s">
        <v>30</v>
      </c>
      <c r="M3986" s="90" t="s">
        <v>31</v>
      </c>
      <c r="N3986" s="90">
        <v>1122</v>
      </c>
      <c r="O3986" s="90">
        <v>420750</v>
      </c>
      <c r="P3986" s="95">
        <v>44709</v>
      </c>
      <c r="Q3986" s="90" t="s">
        <v>9994</v>
      </c>
      <c r="R3986" s="93" t="s">
        <v>10025</v>
      </c>
      <c r="S3986" s="90" t="s">
        <v>1650</v>
      </c>
      <c r="T3986" s="96"/>
      <c r="U3986" s="90" t="s">
        <v>35</v>
      </c>
      <c r="V3986" s="93" t="s">
        <v>9996</v>
      </c>
      <c r="W3986" s="93" t="s">
        <v>9997</v>
      </c>
      <c r="X3986" s="90" t="s">
        <v>1650</v>
      </c>
      <c r="Y3986" s="90"/>
      <c r="Z3986" s="90" t="s">
        <v>35</v>
      </c>
      <c r="AA3986" s="90" t="s">
        <v>9996</v>
      </c>
      <c r="AB3986" s="90" t="s">
        <v>10001</v>
      </c>
      <c r="AC3986" s="90" t="s">
        <v>10002</v>
      </c>
      <c r="AD3986" s="90" t="s">
        <v>10001</v>
      </c>
      <c r="AE3986" s="90" t="s">
        <v>36</v>
      </c>
      <c r="AF3986" s="86" t="s">
        <v>37</v>
      </c>
      <c r="AG3986" s="86"/>
      <c r="AH3986" s="86"/>
      <c r="AI3986" s="90" t="s">
        <v>10000</v>
      </c>
      <c r="AJ3986" s="86" t="s">
        <v>46</v>
      </c>
      <c r="AK3986" s="86" t="str">
        <f t="shared" si="1"/>
        <v>МБУ ДО ДХШ №3 г. Вельск</v>
      </c>
      <c r="AL3986" s="50" t="s">
        <v>10000</v>
      </c>
      <c r="AM3986" s="18"/>
      <c r="AN3986" s="18"/>
      <c r="AO3986" s="18"/>
      <c r="AP3986" s="18"/>
      <c r="AQ3986" s="18"/>
    </row>
    <row r="3987" spans="1:43" ht="25.5" x14ac:dyDescent="0.2">
      <c r="A3987" s="65">
        <v>45637.866140347222</v>
      </c>
      <c r="B3987" s="18" t="s">
        <v>17797</v>
      </c>
      <c r="C3987" s="86" t="s">
        <v>19598</v>
      </c>
      <c r="D3987" s="86" t="s">
        <v>15081</v>
      </c>
      <c r="E3987" s="86" t="s">
        <v>193</v>
      </c>
      <c r="F3987" s="86" t="s">
        <v>76</v>
      </c>
      <c r="G3987" s="86" t="s">
        <v>42</v>
      </c>
      <c r="H3987" s="48">
        <v>39472</v>
      </c>
      <c r="I3987" s="86">
        <v>89313324231</v>
      </c>
      <c r="J3987" s="47">
        <v>10</v>
      </c>
      <c r="K3987" s="49">
        <v>10</v>
      </c>
      <c r="L3987" s="86" t="s">
        <v>30</v>
      </c>
      <c r="M3987" s="86" t="s">
        <v>31</v>
      </c>
      <c r="N3987" s="86">
        <v>6021</v>
      </c>
      <c r="O3987" s="86">
        <v>749812</v>
      </c>
      <c r="P3987" s="87">
        <v>44623</v>
      </c>
      <c r="Q3987" s="86" t="s">
        <v>5158</v>
      </c>
      <c r="R3987" s="50" t="s">
        <v>183</v>
      </c>
      <c r="S3987" s="86" t="s">
        <v>60</v>
      </c>
      <c r="T3987" s="86"/>
      <c r="U3987" s="86" t="s">
        <v>35</v>
      </c>
      <c r="V3987" s="50" t="s">
        <v>150</v>
      </c>
      <c r="W3987" s="50"/>
      <c r="X3987" s="86"/>
      <c r="Y3987" s="86"/>
      <c r="Z3987" s="86"/>
      <c r="AA3987" s="86" t="s">
        <v>150</v>
      </c>
      <c r="AB3987" s="86"/>
      <c r="AC3987" s="86"/>
      <c r="AD3987" s="86"/>
      <c r="AE3987" s="86" t="s">
        <v>36</v>
      </c>
      <c r="AF3987" s="86" t="s">
        <v>67</v>
      </c>
      <c r="AG3987" s="90" t="s">
        <v>181</v>
      </c>
      <c r="AH3987" s="86"/>
      <c r="AI3987" s="86"/>
      <c r="AJ3987" s="86" t="s">
        <v>46</v>
      </c>
      <c r="AK3987" s="86" t="str">
        <f t="shared" si="1"/>
        <v>МБОУ «Гимназия № 35»</v>
      </c>
      <c r="AL3987" s="50" t="s">
        <v>181</v>
      </c>
      <c r="AM3987" s="18"/>
      <c r="AN3987" s="18"/>
      <c r="AO3987" s="18"/>
      <c r="AP3987" s="18"/>
      <c r="AQ3987" s="18"/>
    </row>
    <row r="3988" spans="1:43" ht="25.5" x14ac:dyDescent="0.2">
      <c r="A3988" s="65">
        <v>45637.875063611107</v>
      </c>
      <c r="B3988" s="18" t="s">
        <v>17798</v>
      </c>
      <c r="C3988" s="86" t="s">
        <v>19598</v>
      </c>
      <c r="D3988" s="86" t="s">
        <v>10764</v>
      </c>
      <c r="E3988" s="86" t="s">
        <v>843</v>
      </c>
      <c r="F3988" s="86" t="s">
        <v>76</v>
      </c>
      <c r="G3988" s="86" t="s">
        <v>42</v>
      </c>
      <c r="H3988" s="48">
        <v>39465</v>
      </c>
      <c r="I3988" s="86">
        <v>89097659003</v>
      </c>
      <c r="J3988" s="47">
        <v>10</v>
      </c>
      <c r="K3988" s="49">
        <v>10</v>
      </c>
      <c r="L3988" s="86" t="s">
        <v>30</v>
      </c>
      <c r="M3988" s="86" t="s">
        <v>31</v>
      </c>
      <c r="N3988" s="89" t="s">
        <v>346</v>
      </c>
      <c r="O3988" s="86">
        <v>848125</v>
      </c>
      <c r="P3988" s="87">
        <v>44588</v>
      </c>
      <c r="Q3988" s="86" t="s">
        <v>347</v>
      </c>
      <c r="R3988" s="50" t="s">
        <v>427</v>
      </c>
      <c r="S3988" s="86" t="s">
        <v>164</v>
      </c>
      <c r="T3988" s="86" t="s">
        <v>165</v>
      </c>
      <c r="U3988" s="86" t="s">
        <v>35</v>
      </c>
      <c r="V3988" s="50" t="s">
        <v>357</v>
      </c>
      <c r="W3988" s="50" t="s">
        <v>340</v>
      </c>
      <c r="X3988" s="86" t="s">
        <v>164</v>
      </c>
      <c r="Y3988" s="86" t="s">
        <v>165</v>
      </c>
      <c r="Z3988" s="86" t="s">
        <v>35</v>
      </c>
      <c r="AA3988" s="86" t="s">
        <v>357</v>
      </c>
      <c r="AB3988" s="86" t="s">
        <v>10765</v>
      </c>
      <c r="AC3988" s="86" t="s">
        <v>10766</v>
      </c>
      <c r="AD3988" s="86"/>
      <c r="AE3988" s="86" t="s">
        <v>36</v>
      </c>
      <c r="AF3988" s="86" t="s">
        <v>37</v>
      </c>
      <c r="AG3988" s="86"/>
      <c r="AH3988" s="86"/>
      <c r="AI3988" s="86" t="s">
        <v>169</v>
      </c>
      <c r="AJ3988" s="86" t="s">
        <v>46</v>
      </c>
      <c r="AK3988" s="86" t="str">
        <f t="shared" si="1"/>
        <v>МБУ ДО "Детская художественная школа" г. Ставрополь</v>
      </c>
      <c r="AL3988" s="50" t="s">
        <v>169</v>
      </c>
      <c r="AM3988" s="18"/>
      <c r="AN3988" s="18"/>
      <c r="AO3988" s="18"/>
      <c r="AP3988" s="18"/>
      <c r="AQ3988" s="18"/>
    </row>
    <row r="3989" spans="1:43" ht="12.75" x14ac:dyDescent="0.2">
      <c r="A3989" s="65">
        <v>45637.875281030094</v>
      </c>
      <c r="B3989" s="18" t="s">
        <v>17802</v>
      </c>
      <c r="C3989" s="86" t="s">
        <v>19598</v>
      </c>
      <c r="D3989" s="86" t="s">
        <v>18387</v>
      </c>
      <c r="E3989" s="86" t="s">
        <v>134</v>
      </c>
      <c r="F3989" s="86" t="s">
        <v>57</v>
      </c>
      <c r="G3989" s="86" t="s">
        <v>18003</v>
      </c>
      <c r="H3989" s="48">
        <v>39757</v>
      </c>
      <c r="I3989" s="86" t="s">
        <v>18388</v>
      </c>
      <c r="J3989" s="47">
        <v>10</v>
      </c>
      <c r="K3989" s="49">
        <v>10</v>
      </c>
      <c r="L3989" s="86" t="s">
        <v>18238</v>
      </c>
      <c r="M3989" s="86" t="s">
        <v>14316</v>
      </c>
      <c r="N3989" s="86">
        <v>3622</v>
      </c>
      <c r="O3989" s="86">
        <v>192775</v>
      </c>
      <c r="P3989" s="87">
        <v>44888</v>
      </c>
      <c r="Q3989" s="86" t="s">
        <v>6311</v>
      </c>
      <c r="R3989" s="50" t="s">
        <v>18324</v>
      </c>
      <c r="S3989" s="86" t="s">
        <v>2068</v>
      </c>
      <c r="T3989" s="86"/>
      <c r="U3989" s="86" t="s">
        <v>35</v>
      </c>
      <c r="V3989" s="50" t="s">
        <v>7679</v>
      </c>
      <c r="W3989" s="50"/>
      <c r="X3989" s="86"/>
      <c r="Y3989" s="86"/>
      <c r="Z3989" s="86"/>
      <c r="AA3989" s="86"/>
      <c r="AB3989" s="86" t="s">
        <v>18325</v>
      </c>
      <c r="AC3989" s="86" t="s">
        <v>18376</v>
      </c>
      <c r="AD3989" s="86"/>
      <c r="AE3989" s="86" t="s">
        <v>18138</v>
      </c>
      <c r="AF3989" s="86" t="s">
        <v>37</v>
      </c>
      <c r="AG3989" s="86"/>
      <c r="AH3989" s="86"/>
      <c r="AI3989" s="86" t="s">
        <v>1268</v>
      </c>
      <c r="AJ3989" s="86" t="s">
        <v>46</v>
      </c>
      <c r="AK3989" s="86" t="str">
        <f t="shared" si="1"/>
        <v>МБОУ Лицей №124 г.о. Самара</v>
      </c>
      <c r="AL3989" s="50" t="s">
        <v>1268</v>
      </c>
      <c r="AM3989" s="18"/>
      <c r="AN3989" s="18"/>
      <c r="AO3989" s="18"/>
      <c r="AP3989" s="18"/>
      <c r="AQ3989" s="18"/>
    </row>
    <row r="3990" spans="1:43" ht="63.75" x14ac:dyDescent="0.2">
      <c r="A3990" s="65">
        <v>45637.876503854168</v>
      </c>
      <c r="B3990" s="18" t="s">
        <v>17806</v>
      </c>
      <c r="C3990" s="86" t="s">
        <v>19598</v>
      </c>
      <c r="D3990" s="86" t="s">
        <v>8251</v>
      </c>
      <c r="E3990" s="86" t="s">
        <v>69</v>
      </c>
      <c r="F3990" s="86" t="s">
        <v>76</v>
      </c>
      <c r="G3990" s="86" t="s">
        <v>42</v>
      </c>
      <c r="H3990" s="48">
        <v>39760</v>
      </c>
      <c r="I3990" s="86">
        <v>9888933019</v>
      </c>
      <c r="J3990" s="47">
        <v>10</v>
      </c>
      <c r="K3990" s="49">
        <v>10</v>
      </c>
      <c r="L3990" s="86" t="s">
        <v>30</v>
      </c>
      <c r="M3990" s="86" t="s">
        <v>31</v>
      </c>
      <c r="N3990" s="86">
        <v>6023</v>
      </c>
      <c r="O3990" s="86">
        <v>180670</v>
      </c>
      <c r="P3990" s="87">
        <v>44903</v>
      </c>
      <c r="Q3990" s="86" t="s">
        <v>124</v>
      </c>
      <c r="R3990" s="50" t="s">
        <v>10330</v>
      </c>
      <c r="S3990" s="86" t="s">
        <v>60</v>
      </c>
      <c r="T3990" s="86" t="s">
        <v>10331</v>
      </c>
      <c r="U3990" s="86" t="s">
        <v>35</v>
      </c>
      <c r="V3990" s="50" t="s">
        <v>5726</v>
      </c>
      <c r="W3990" s="50" t="s">
        <v>10332</v>
      </c>
      <c r="X3990" s="86" t="s">
        <v>60</v>
      </c>
      <c r="Y3990" s="86" t="s">
        <v>10333</v>
      </c>
      <c r="Z3990" s="86" t="s">
        <v>35</v>
      </c>
      <c r="AA3990" s="86" t="s">
        <v>5726</v>
      </c>
      <c r="AB3990" s="86" t="s">
        <v>10334</v>
      </c>
      <c r="AC3990" s="94"/>
      <c r="AD3990" s="86"/>
      <c r="AE3990" s="86" t="s">
        <v>36</v>
      </c>
      <c r="AF3990" s="86" t="s">
        <v>73</v>
      </c>
      <c r="AG3990" s="86"/>
      <c r="AH3990" s="86" t="s">
        <v>6649</v>
      </c>
      <c r="AI3990" s="86"/>
      <c r="AJ3990" s="86" t="s">
        <v>39</v>
      </c>
      <c r="AK3990" s="86" t="str">
        <f t="shared" si="1"/>
        <v>МАУ ДО «Таганрогская детская художественная школа имени С.И. Блонской» г. Таганрог</v>
      </c>
      <c r="AL3990" s="50" t="s">
        <v>6649</v>
      </c>
      <c r="AM3990" s="18"/>
      <c r="AN3990" s="18"/>
      <c r="AO3990" s="18"/>
      <c r="AP3990" s="18"/>
      <c r="AQ3990" s="18"/>
    </row>
    <row r="3991" spans="1:43" ht="25.5" x14ac:dyDescent="0.2">
      <c r="A3991" s="65">
        <v>45637.882228761577</v>
      </c>
      <c r="B3991" s="18" t="s">
        <v>17811</v>
      </c>
      <c r="C3991" s="86" t="s">
        <v>19598</v>
      </c>
      <c r="D3991" s="86" t="s">
        <v>8698</v>
      </c>
      <c r="E3991" s="86" t="s">
        <v>248</v>
      </c>
      <c r="F3991" s="86" t="s">
        <v>70</v>
      </c>
      <c r="G3991" s="86" t="s">
        <v>42</v>
      </c>
      <c r="H3991" s="60">
        <v>39587</v>
      </c>
      <c r="I3991" s="86">
        <v>9054186610</v>
      </c>
      <c r="J3991" s="47">
        <v>10</v>
      </c>
      <c r="K3991" s="49">
        <v>10</v>
      </c>
      <c r="L3991" s="86" t="s">
        <v>30</v>
      </c>
      <c r="M3991" s="86" t="s">
        <v>31</v>
      </c>
      <c r="N3991" s="89" t="s">
        <v>354</v>
      </c>
      <c r="O3991" s="86">
        <v>879252</v>
      </c>
      <c r="P3991" s="87">
        <v>44727</v>
      </c>
      <c r="Q3991" s="86" t="s">
        <v>347</v>
      </c>
      <c r="R3991" s="50" t="s">
        <v>5943</v>
      </c>
      <c r="S3991" s="86" t="s">
        <v>164</v>
      </c>
      <c r="T3991" s="86"/>
      <c r="U3991" s="86" t="s">
        <v>35</v>
      </c>
      <c r="V3991" s="50" t="s">
        <v>504</v>
      </c>
      <c r="W3991" s="50" t="s">
        <v>511</v>
      </c>
      <c r="X3991" s="86" t="s">
        <v>164</v>
      </c>
      <c r="Y3991" s="86"/>
      <c r="Z3991" s="86" t="s">
        <v>35</v>
      </c>
      <c r="AA3991" s="86" t="s">
        <v>504</v>
      </c>
      <c r="AB3991" s="86"/>
      <c r="AC3991" s="86" t="s">
        <v>6253</v>
      </c>
      <c r="AD3991" s="86" t="s">
        <v>6253</v>
      </c>
      <c r="AE3991" s="86" t="s">
        <v>36</v>
      </c>
      <c r="AF3991" s="86" t="s">
        <v>37</v>
      </c>
      <c r="AG3991" s="86"/>
      <c r="AH3991" s="86"/>
      <c r="AI3991" s="86" t="s">
        <v>169</v>
      </c>
      <c r="AJ3991" s="86" t="s">
        <v>94</v>
      </c>
      <c r="AK3991" s="86" t="str">
        <f t="shared" si="1"/>
        <v>МБУ ДО "Детская художественная школа" г. Ставрополь</v>
      </c>
      <c r="AL3991" s="50" t="s">
        <v>169</v>
      </c>
      <c r="AM3991" s="18"/>
      <c r="AN3991" s="18"/>
      <c r="AO3991" s="18"/>
      <c r="AP3991" s="18"/>
      <c r="AQ3991" s="18"/>
    </row>
    <row r="3992" spans="1:43" ht="25.5" x14ac:dyDescent="0.2">
      <c r="A3992" s="65">
        <v>45637.93119314815</v>
      </c>
      <c r="B3992" s="18" t="s">
        <v>17818</v>
      </c>
      <c r="C3992" s="86" t="s">
        <v>19598</v>
      </c>
      <c r="D3992" s="86" t="s">
        <v>669</v>
      </c>
      <c r="E3992" s="86" t="s">
        <v>597</v>
      </c>
      <c r="F3992" s="86" t="s">
        <v>369</v>
      </c>
      <c r="G3992" s="86" t="s">
        <v>42</v>
      </c>
      <c r="H3992" s="60" t="s">
        <v>9232</v>
      </c>
      <c r="I3992" s="86">
        <v>89094261777</v>
      </c>
      <c r="J3992" s="47">
        <v>10</v>
      </c>
      <c r="K3992" s="49">
        <v>10</v>
      </c>
      <c r="L3992" s="86" t="s">
        <v>30</v>
      </c>
      <c r="M3992" s="86" t="s">
        <v>31</v>
      </c>
      <c r="N3992" s="86">
        <v>6023</v>
      </c>
      <c r="O3992" s="86">
        <v>6023029833</v>
      </c>
      <c r="P3992" s="87">
        <v>44818</v>
      </c>
      <c r="Q3992" s="86" t="s">
        <v>124</v>
      </c>
      <c r="R3992" s="50" t="s">
        <v>9233</v>
      </c>
      <c r="S3992" s="86" t="s">
        <v>60</v>
      </c>
      <c r="T3992" s="86"/>
      <c r="U3992" s="86" t="s">
        <v>35</v>
      </c>
      <c r="V3992" s="50" t="s">
        <v>136</v>
      </c>
      <c r="W3992" s="50" t="s">
        <v>9234</v>
      </c>
      <c r="X3992" s="86" t="s">
        <v>60</v>
      </c>
      <c r="Y3992" s="86"/>
      <c r="Z3992" s="86" t="s">
        <v>35</v>
      </c>
      <c r="AA3992" s="86" t="s">
        <v>136</v>
      </c>
      <c r="AB3992" s="86"/>
      <c r="AC3992" s="86"/>
      <c r="AD3992" s="86"/>
      <c r="AE3992" s="86" t="s">
        <v>36</v>
      </c>
      <c r="AF3992" s="86" t="s">
        <v>67</v>
      </c>
      <c r="AG3992" s="86" t="s">
        <v>137</v>
      </c>
      <c r="AH3992" s="86"/>
      <c r="AI3992" s="86"/>
      <c r="AJ3992" s="86" t="s">
        <v>94</v>
      </c>
      <c r="AK3992" s="86" t="str">
        <f t="shared" si="1"/>
        <v>ФГБОУ ВО "Донской государственный технический университет"</v>
      </c>
      <c r="AL3992" s="50" t="s">
        <v>137</v>
      </c>
      <c r="AM3992" s="18"/>
      <c r="AN3992" s="18"/>
      <c r="AO3992" s="18"/>
      <c r="AP3992" s="18"/>
      <c r="AQ3992" s="18"/>
    </row>
    <row r="3993" spans="1:43" ht="38.25" x14ac:dyDescent="0.2">
      <c r="A3993" s="65">
        <v>45637.935410694445</v>
      </c>
      <c r="B3993" s="18" t="s">
        <v>17824</v>
      </c>
      <c r="C3993" s="86" t="s">
        <v>19598</v>
      </c>
      <c r="D3993" s="86" t="s">
        <v>3531</v>
      </c>
      <c r="E3993" s="86" t="s">
        <v>113</v>
      </c>
      <c r="F3993" s="86" t="s">
        <v>2042</v>
      </c>
      <c r="G3993" s="86" t="s">
        <v>42</v>
      </c>
      <c r="H3993" s="60">
        <v>39728</v>
      </c>
      <c r="I3993" s="86">
        <v>89234044228</v>
      </c>
      <c r="J3993" s="47">
        <v>10</v>
      </c>
      <c r="K3993" s="49">
        <v>10</v>
      </c>
      <c r="L3993" s="86" t="s">
        <v>30</v>
      </c>
      <c r="M3993" s="86" t="s">
        <v>31</v>
      </c>
      <c r="N3993" s="86">
        <v>6922</v>
      </c>
      <c r="O3993" s="89" t="s">
        <v>7012</v>
      </c>
      <c r="P3993" s="88">
        <v>44845</v>
      </c>
      <c r="Q3993" s="86" t="s">
        <v>643</v>
      </c>
      <c r="R3993" s="50" t="s">
        <v>7013</v>
      </c>
      <c r="S3993" s="86" t="s">
        <v>82</v>
      </c>
      <c r="T3993" s="86"/>
      <c r="U3993" s="86" t="s">
        <v>35</v>
      </c>
      <c r="V3993" s="50" t="s">
        <v>646</v>
      </c>
      <c r="W3993" s="50" t="s">
        <v>7014</v>
      </c>
      <c r="X3993" s="86" t="s">
        <v>82</v>
      </c>
      <c r="Y3993" s="86"/>
      <c r="Z3993" s="86" t="s">
        <v>35</v>
      </c>
      <c r="AA3993" s="86" t="s">
        <v>646</v>
      </c>
      <c r="AB3993" s="86"/>
      <c r="AC3993" s="86"/>
      <c r="AD3993" s="86"/>
      <c r="AE3993" s="86" t="s">
        <v>36</v>
      </c>
      <c r="AF3993" s="86" t="s">
        <v>37</v>
      </c>
      <c r="AG3993" s="86"/>
      <c r="AH3993" s="86"/>
      <c r="AI3993" s="86" t="s">
        <v>84</v>
      </c>
      <c r="AJ3993" s="86" t="s">
        <v>94</v>
      </c>
      <c r="AK3993" s="86" t="str">
        <f t="shared" si="1"/>
        <v>ФГБОУ ВО "Томский государственный архитектурно-строительный университет" (ТГАСУ) г. Томск</v>
      </c>
      <c r="AL3993" s="50" t="s">
        <v>84</v>
      </c>
      <c r="AM3993" s="18"/>
      <c r="AN3993" s="18"/>
      <c r="AO3993" s="18"/>
      <c r="AP3993" s="18"/>
      <c r="AQ3993" s="18"/>
    </row>
    <row r="3994" spans="1:43" ht="38.25" x14ac:dyDescent="0.2">
      <c r="A3994" s="65">
        <v>45638.004648402777</v>
      </c>
      <c r="B3994" s="18" t="s">
        <v>17829</v>
      </c>
      <c r="C3994" s="86" t="s">
        <v>19598</v>
      </c>
      <c r="D3994" s="86" t="s">
        <v>8453</v>
      </c>
      <c r="E3994" s="86" t="s">
        <v>218</v>
      </c>
      <c r="F3994" s="86" t="s">
        <v>70</v>
      </c>
      <c r="G3994" s="86" t="s">
        <v>42</v>
      </c>
      <c r="H3994" s="48">
        <v>39724</v>
      </c>
      <c r="I3994" s="86" t="s">
        <v>13926</v>
      </c>
      <c r="J3994" s="47">
        <v>10</v>
      </c>
      <c r="K3994" s="49">
        <v>10</v>
      </c>
      <c r="L3994" s="86" t="s">
        <v>30</v>
      </c>
      <c r="M3994" s="86" t="s">
        <v>31</v>
      </c>
      <c r="N3994" s="86">
        <v>6023</v>
      </c>
      <c r="O3994" s="89" t="s">
        <v>13927</v>
      </c>
      <c r="P3994" s="87">
        <v>44849</v>
      </c>
      <c r="Q3994" s="86" t="s">
        <v>58</v>
      </c>
      <c r="R3994" s="50" t="s">
        <v>13660</v>
      </c>
      <c r="S3994" s="86" t="s">
        <v>60</v>
      </c>
      <c r="T3994" s="86" t="s">
        <v>64</v>
      </c>
      <c r="U3994" s="86" t="s">
        <v>35</v>
      </c>
      <c r="V3994" s="50" t="s">
        <v>106</v>
      </c>
      <c r="W3994" s="50" t="s">
        <v>107</v>
      </c>
      <c r="X3994" s="86" t="s">
        <v>60</v>
      </c>
      <c r="Y3994" s="86" t="s">
        <v>64</v>
      </c>
      <c r="Z3994" s="86" t="s">
        <v>35</v>
      </c>
      <c r="AA3994" s="86" t="s">
        <v>106</v>
      </c>
      <c r="AB3994" s="86" t="s">
        <v>13928</v>
      </c>
      <c r="AC3994" s="86"/>
      <c r="AD3994" s="86"/>
      <c r="AE3994" s="86" t="s">
        <v>66</v>
      </c>
      <c r="AF3994" s="86" t="s">
        <v>67</v>
      </c>
      <c r="AG3994" s="86" t="s">
        <v>68</v>
      </c>
      <c r="AH3994" s="86"/>
      <c r="AI3994" s="86"/>
      <c r="AJ3994" s="86" t="s">
        <v>94</v>
      </c>
      <c r="AK399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3994" s="50" t="s">
        <v>68</v>
      </c>
      <c r="AM3994" s="18"/>
      <c r="AN3994" s="18"/>
      <c r="AO3994" s="18"/>
      <c r="AP3994" s="18"/>
      <c r="AQ3994" s="18"/>
    </row>
    <row r="3995" spans="1:43" ht="25.5" x14ac:dyDescent="0.2">
      <c r="A3995" s="65">
        <v>45638.011226655093</v>
      </c>
      <c r="B3995" s="18" t="s">
        <v>17833</v>
      </c>
      <c r="C3995" s="86" t="s">
        <v>19598</v>
      </c>
      <c r="D3995" s="86" t="s">
        <v>8183</v>
      </c>
      <c r="E3995" s="86" t="s">
        <v>548</v>
      </c>
      <c r="F3995" s="86" t="s">
        <v>141</v>
      </c>
      <c r="G3995" s="86" t="s">
        <v>42</v>
      </c>
      <c r="H3995" s="60">
        <v>39657</v>
      </c>
      <c r="I3995" s="86">
        <v>89180514374</v>
      </c>
      <c r="J3995" s="47">
        <v>10</v>
      </c>
      <c r="K3995" s="49">
        <v>10</v>
      </c>
      <c r="L3995" s="86" t="s">
        <v>30</v>
      </c>
      <c r="M3995" s="86" t="s">
        <v>31</v>
      </c>
      <c r="N3995" s="89" t="s">
        <v>306</v>
      </c>
      <c r="O3995" s="86">
        <v>257064</v>
      </c>
      <c r="P3995" s="87">
        <v>44788</v>
      </c>
      <c r="Q3995" s="86" t="s">
        <v>534</v>
      </c>
      <c r="R3995" s="50" t="s">
        <v>8184</v>
      </c>
      <c r="S3995" s="86" t="s">
        <v>98</v>
      </c>
      <c r="T3995" s="86"/>
      <c r="U3995" s="86" t="s">
        <v>35</v>
      </c>
      <c r="V3995" s="50" t="s">
        <v>1314</v>
      </c>
      <c r="W3995" s="50" t="s">
        <v>8185</v>
      </c>
      <c r="X3995" s="86" t="s">
        <v>98</v>
      </c>
      <c r="Y3995" s="86"/>
      <c r="Z3995" s="86" t="s">
        <v>35</v>
      </c>
      <c r="AA3995" s="86" t="s">
        <v>1314</v>
      </c>
      <c r="AB3995" s="86" t="s">
        <v>8186</v>
      </c>
      <c r="AC3995" s="86"/>
      <c r="AD3995" s="86"/>
      <c r="AE3995" s="86" t="s">
        <v>66</v>
      </c>
      <c r="AF3995" s="86" t="s">
        <v>37</v>
      </c>
      <c r="AG3995" s="86"/>
      <c r="AH3995" s="86"/>
      <c r="AI3995" s="86" t="s">
        <v>594</v>
      </c>
      <c r="AJ3995" s="86" t="s">
        <v>39</v>
      </c>
      <c r="AK3995" s="86" t="str">
        <f t="shared" si="1"/>
        <v>МАУ ДО "ДХШ им.С.Д.Эрьзя МО г. Новороссийск"</v>
      </c>
      <c r="AL3995" s="50" t="s">
        <v>594</v>
      </c>
      <c r="AM3995" s="18"/>
      <c r="AN3995" s="18"/>
      <c r="AO3995" s="18"/>
      <c r="AP3995" s="18"/>
      <c r="AQ3995" s="18"/>
    </row>
    <row r="3996" spans="1:43" ht="25.5" x14ac:dyDescent="0.2">
      <c r="A3996" s="65">
        <v>45638.020000717588</v>
      </c>
      <c r="B3996" s="18" t="s">
        <v>17838</v>
      </c>
      <c r="C3996" s="86" t="s">
        <v>19598</v>
      </c>
      <c r="D3996" s="86" t="s">
        <v>17083</v>
      </c>
      <c r="E3996" s="86" t="s">
        <v>17084</v>
      </c>
      <c r="F3996" s="86" t="s">
        <v>6698</v>
      </c>
      <c r="G3996" s="86" t="s">
        <v>17003</v>
      </c>
      <c r="H3996" s="48">
        <v>39820</v>
      </c>
      <c r="I3996" s="86">
        <v>89280838277</v>
      </c>
      <c r="J3996" s="47">
        <v>10</v>
      </c>
      <c r="K3996" s="49">
        <v>10</v>
      </c>
      <c r="L3996" s="86" t="s">
        <v>30</v>
      </c>
      <c r="M3996" s="86" t="s">
        <v>31</v>
      </c>
      <c r="N3996" s="86">
        <v>8322</v>
      </c>
      <c r="O3996" s="86">
        <v>543786</v>
      </c>
      <c r="P3996" s="87">
        <v>44947</v>
      </c>
      <c r="Q3996" s="86" t="s">
        <v>17063</v>
      </c>
      <c r="R3996" s="50" t="s">
        <v>16942</v>
      </c>
      <c r="S3996" s="298" t="s">
        <v>2833</v>
      </c>
      <c r="T3996" s="299"/>
      <c r="U3996" s="86" t="s">
        <v>35</v>
      </c>
      <c r="V3996" s="50" t="s">
        <v>5767</v>
      </c>
      <c r="W3996" s="50"/>
      <c r="X3996" s="86"/>
      <c r="Y3996" s="86"/>
      <c r="Z3996" s="86"/>
      <c r="AA3996" s="86"/>
      <c r="AB3996" s="86"/>
      <c r="AC3996" s="86"/>
      <c r="AD3996" s="86"/>
      <c r="AE3996" s="86" t="s">
        <v>16831</v>
      </c>
      <c r="AF3996" s="86" t="s">
        <v>37</v>
      </c>
      <c r="AG3996" s="86"/>
      <c r="AH3996" s="86"/>
      <c r="AI3996" s="86" t="s">
        <v>2836</v>
      </c>
      <c r="AJ3996" s="86" t="s">
        <v>46</v>
      </c>
      <c r="AK3996" s="86" t="str">
        <f t="shared" si="1"/>
        <v>МКОУ Гимназия №29, КБР, г. Нальчик</v>
      </c>
      <c r="AL3996" s="50" t="s">
        <v>2836</v>
      </c>
      <c r="AM3996" s="18"/>
      <c r="AN3996" s="18"/>
      <c r="AO3996" s="18"/>
      <c r="AP3996" s="18"/>
      <c r="AQ3996" s="18"/>
    </row>
    <row r="3997" spans="1:43" ht="38.25" x14ac:dyDescent="0.2">
      <c r="A3997" s="65">
        <v>45638.06339358796</v>
      </c>
      <c r="B3997" s="18" t="s">
        <v>17848</v>
      </c>
      <c r="C3997" s="86" t="s">
        <v>19598</v>
      </c>
      <c r="D3997" s="86" t="s">
        <v>19060</v>
      </c>
      <c r="E3997" s="86" t="s">
        <v>403</v>
      </c>
      <c r="F3997" s="86" t="s">
        <v>390</v>
      </c>
      <c r="G3997" s="86" t="s">
        <v>4004</v>
      </c>
      <c r="H3997" s="48">
        <v>39844</v>
      </c>
      <c r="I3997" s="86">
        <v>89044411701</v>
      </c>
      <c r="J3997" s="47">
        <v>10</v>
      </c>
      <c r="K3997" s="49">
        <v>10</v>
      </c>
      <c r="L3997" s="86" t="s">
        <v>30</v>
      </c>
      <c r="M3997" s="86" t="s">
        <v>14316</v>
      </c>
      <c r="N3997" s="86">
        <v>6023</v>
      </c>
      <c r="O3997" s="86">
        <v>189012</v>
      </c>
      <c r="P3997" s="87">
        <v>45000</v>
      </c>
      <c r="Q3997" s="86" t="s">
        <v>5158</v>
      </c>
      <c r="R3997" s="50" t="s">
        <v>19011</v>
      </c>
      <c r="S3997" s="86" t="s">
        <v>60</v>
      </c>
      <c r="T3997" s="86"/>
      <c r="U3997" s="86" t="s">
        <v>35</v>
      </c>
      <c r="V3997" s="50" t="s">
        <v>1990</v>
      </c>
      <c r="W3997" s="50" t="s">
        <v>18982</v>
      </c>
      <c r="X3997" s="86" t="s">
        <v>60</v>
      </c>
      <c r="Y3997" s="86"/>
      <c r="Z3997" s="86" t="s">
        <v>35</v>
      </c>
      <c r="AA3997" s="86" t="s">
        <v>1990</v>
      </c>
      <c r="AB3997" s="298" t="s">
        <v>19059</v>
      </c>
      <c r="AC3997" s="299"/>
      <c r="AD3997" s="86"/>
      <c r="AE3997" s="86" t="s">
        <v>19047</v>
      </c>
      <c r="AF3997" s="86" t="s">
        <v>73</v>
      </c>
      <c r="AG3997" s="86"/>
      <c r="AH3997" s="86" t="s">
        <v>1991</v>
      </c>
      <c r="AI3997" s="86"/>
      <c r="AJ3997" s="86" t="s">
        <v>46</v>
      </c>
      <c r="AK3997" s="86" t="str">
        <f t="shared" si="1"/>
        <v>МБУ ДО «Детская художественная школа им. Н.Н. Дубовского» г. Новочеркасска</v>
      </c>
      <c r="AL3997" s="50" t="s">
        <v>1991</v>
      </c>
      <c r="AM3997" s="18"/>
      <c r="AN3997" s="18"/>
      <c r="AO3997" s="18"/>
      <c r="AP3997" s="18"/>
      <c r="AQ3997" s="18"/>
    </row>
    <row r="3998" spans="1:43" ht="12.75" x14ac:dyDescent="0.2">
      <c r="A3998" s="65">
        <v>45638.249149039351</v>
      </c>
      <c r="B3998" s="18" t="s">
        <v>17854</v>
      </c>
      <c r="C3998" s="86" t="s">
        <v>19598</v>
      </c>
      <c r="D3998" s="86" t="s">
        <v>4403</v>
      </c>
      <c r="E3998" s="86" t="s">
        <v>334</v>
      </c>
      <c r="F3998" s="86" t="s">
        <v>936</v>
      </c>
      <c r="G3998" s="86" t="s">
        <v>42</v>
      </c>
      <c r="H3998" s="60">
        <v>39802</v>
      </c>
      <c r="I3998" s="86" t="s">
        <v>4404</v>
      </c>
      <c r="J3998" s="47">
        <v>10</v>
      </c>
      <c r="K3998" s="49">
        <v>10</v>
      </c>
      <c r="L3998" s="86" t="s">
        <v>30</v>
      </c>
      <c r="M3998" s="86" t="s">
        <v>31</v>
      </c>
      <c r="N3998" s="86">
        <v>723</v>
      </c>
      <c r="O3998" s="86">
        <v>993292</v>
      </c>
      <c r="P3998" s="88">
        <v>44946</v>
      </c>
      <c r="Q3998" s="86" t="s">
        <v>741</v>
      </c>
      <c r="R3998" s="50" t="s">
        <v>3979</v>
      </c>
      <c r="S3998" s="86" t="s">
        <v>164</v>
      </c>
      <c r="T3998" s="86"/>
      <c r="U3998" s="86" t="s">
        <v>35</v>
      </c>
      <c r="V3998" s="50" t="s">
        <v>1203</v>
      </c>
      <c r="W3998" s="50" t="s">
        <v>511</v>
      </c>
      <c r="X3998" s="86" t="s">
        <v>164</v>
      </c>
      <c r="Y3998" s="86"/>
      <c r="Z3998" s="86" t="s">
        <v>35</v>
      </c>
      <c r="AA3998" s="86" t="s">
        <v>1203</v>
      </c>
      <c r="AB3998" s="86" t="s">
        <v>4078</v>
      </c>
      <c r="AC3998" s="86"/>
      <c r="AD3998" s="86"/>
      <c r="AE3998" s="86" t="s">
        <v>4027</v>
      </c>
      <c r="AF3998" s="86" t="s">
        <v>37</v>
      </c>
      <c r="AG3998" s="86"/>
      <c r="AH3998" s="86"/>
      <c r="AI3998" s="86" t="s">
        <v>1814</v>
      </c>
      <c r="AJ3998" s="86"/>
      <c r="AK3998" s="86" t="str">
        <f t="shared" si="1"/>
        <v>МБУДО ДХШ г. Пятигорск</v>
      </c>
      <c r="AL3998" s="50" t="s">
        <v>1814</v>
      </c>
      <c r="AM3998" s="18"/>
      <c r="AN3998" s="18"/>
      <c r="AO3998" s="18"/>
      <c r="AP3998" s="18"/>
      <c r="AQ3998" s="18"/>
    </row>
    <row r="3999" spans="1:43" ht="51" x14ac:dyDescent="0.2">
      <c r="A3999" s="65">
        <v>45638.348007881941</v>
      </c>
      <c r="B3999" s="18" t="s">
        <v>17859</v>
      </c>
      <c r="C3999" s="86" t="s">
        <v>19598</v>
      </c>
      <c r="D3999" s="86" t="s">
        <v>5034</v>
      </c>
      <c r="E3999" s="86" t="s">
        <v>69</v>
      </c>
      <c r="F3999" s="86" t="s">
        <v>383</v>
      </c>
      <c r="G3999" s="86" t="s">
        <v>42</v>
      </c>
      <c r="H3999" s="60">
        <v>39513</v>
      </c>
      <c r="I3999" s="86">
        <v>89047536999</v>
      </c>
      <c r="J3999" s="47">
        <v>10</v>
      </c>
      <c r="K3999" s="49">
        <v>10</v>
      </c>
      <c r="L3999" s="86" t="s">
        <v>30</v>
      </c>
      <c r="M3999" s="86" t="s">
        <v>31</v>
      </c>
      <c r="N3999" s="86">
        <v>1821</v>
      </c>
      <c r="O3999" s="86">
        <v>861142</v>
      </c>
      <c r="P3999" s="88">
        <v>44651</v>
      </c>
      <c r="Q3999" s="86" t="s">
        <v>5035</v>
      </c>
      <c r="R3999" s="50" t="s">
        <v>2110</v>
      </c>
      <c r="S3999" s="86" t="s">
        <v>78</v>
      </c>
      <c r="T3999" s="86"/>
      <c r="U3999" s="86" t="s">
        <v>157</v>
      </c>
      <c r="V3999" s="50" t="s">
        <v>5036</v>
      </c>
      <c r="W3999" s="50" t="s">
        <v>5037</v>
      </c>
      <c r="X3999" s="86" t="s">
        <v>78</v>
      </c>
      <c r="Y3999" s="86"/>
      <c r="Z3999" s="86" t="s">
        <v>157</v>
      </c>
      <c r="AA3999" s="86" t="s">
        <v>5036</v>
      </c>
      <c r="AB3999" s="86" t="s">
        <v>5038</v>
      </c>
      <c r="AC3999" s="86"/>
      <c r="AD3999" s="86"/>
      <c r="AE3999" s="86" t="s">
        <v>66</v>
      </c>
      <c r="AF3999" s="86" t="s">
        <v>37</v>
      </c>
      <c r="AG3999" s="86"/>
      <c r="AH3999" s="86"/>
      <c r="AI3999" s="86" t="s">
        <v>45</v>
      </c>
      <c r="AJ3999" s="86" t="s">
        <v>46</v>
      </c>
      <c r="AK3999" s="86" t="str">
        <f t="shared" si="1"/>
        <v>ФГБОУ ВО "Волгоградский государственный социально-педагогический университет" (ВГСПУ), г. Волгоград</v>
      </c>
      <c r="AL3999" s="50" t="s">
        <v>45</v>
      </c>
      <c r="AM3999" s="18"/>
      <c r="AN3999" s="18"/>
      <c r="AO3999" s="18"/>
      <c r="AP3999" s="18"/>
      <c r="AQ3999" s="18"/>
    </row>
    <row r="4000" spans="1:43" ht="51" x14ac:dyDescent="0.2">
      <c r="A4000" s="65">
        <v>45638.358290312499</v>
      </c>
      <c r="B4000" s="18" t="s">
        <v>17864</v>
      </c>
      <c r="C4000" s="86" t="s">
        <v>19598</v>
      </c>
      <c r="D4000" s="86" t="s">
        <v>13888</v>
      </c>
      <c r="E4000" s="86" t="s">
        <v>1050</v>
      </c>
      <c r="F4000" s="86" t="s">
        <v>3029</v>
      </c>
      <c r="G4000" s="86" t="s">
        <v>42</v>
      </c>
      <c r="H4000" s="48">
        <v>39781</v>
      </c>
      <c r="I4000" s="86">
        <v>9200212675</v>
      </c>
      <c r="J4000" s="47">
        <v>10</v>
      </c>
      <c r="K4000" s="49">
        <v>10</v>
      </c>
      <c r="L4000" s="86" t="s">
        <v>30</v>
      </c>
      <c r="M4000" s="86" t="s">
        <v>31</v>
      </c>
      <c r="N4000" s="86">
        <v>2222</v>
      </c>
      <c r="O4000" s="86">
        <v>527418</v>
      </c>
      <c r="P4000" s="87">
        <v>44946</v>
      </c>
      <c r="Q4000" s="86" t="s">
        <v>681</v>
      </c>
      <c r="R4000" s="50" t="s">
        <v>13889</v>
      </c>
      <c r="S4000" s="86" t="s">
        <v>683</v>
      </c>
      <c r="T4000" s="86"/>
      <c r="U4000" s="86" t="s">
        <v>35</v>
      </c>
      <c r="V4000" s="50" t="s">
        <v>823</v>
      </c>
      <c r="W4000" s="50" t="s">
        <v>5262</v>
      </c>
      <c r="X4000" s="86" t="s">
        <v>683</v>
      </c>
      <c r="Y4000" s="86"/>
      <c r="Z4000" s="86" t="s">
        <v>35</v>
      </c>
      <c r="AA4000" s="86" t="s">
        <v>823</v>
      </c>
      <c r="AB4000" s="86"/>
      <c r="AC4000" s="86"/>
      <c r="AD4000" s="86"/>
      <c r="AE4000" s="86" t="s">
        <v>36</v>
      </c>
      <c r="AF4000" s="86" t="s">
        <v>37</v>
      </c>
      <c r="AG4000" s="86"/>
      <c r="AH4000" s="86"/>
      <c r="AI4000" s="86" t="s">
        <v>687</v>
      </c>
      <c r="AJ4000" s="86" t="s">
        <v>46</v>
      </c>
      <c r="AK4000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000" s="50" t="s">
        <v>687</v>
      </c>
      <c r="AM4000" s="18"/>
      <c r="AN4000" s="18"/>
      <c r="AO4000" s="18"/>
      <c r="AP4000" s="18"/>
      <c r="AQ4000" s="18"/>
    </row>
    <row r="4001" spans="1:43" ht="38.25" x14ac:dyDescent="0.2">
      <c r="A4001" s="65">
        <v>45638.361474398145</v>
      </c>
      <c r="B4001" s="18" t="s">
        <v>17866</v>
      </c>
      <c r="C4001" s="86" t="s">
        <v>19598</v>
      </c>
      <c r="D4001" s="86" t="s">
        <v>8793</v>
      </c>
      <c r="E4001" s="86" t="s">
        <v>352</v>
      </c>
      <c r="F4001" s="86" t="s">
        <v>693</v>
      </c>
      <c r="G4001" s="86" t="s">
        <v>42</v>
      </c>
      <c r="H4001" s="60">
        <v>39836</v>
      </c>
      <c r="I4001" s="86">
        <v>89528847890</v>
      </c>
      <c r="J4001" s="47">
        <v>10</v>
      </c>
      <c r="K4001" s="49">
        <v>10</v>
      </c>
      <c r="L4001" s="86" t="s">
        <v>30</v>
      </c>
      <c r="M4001" s="86" t="s">
        <v>31</v>
      </c>
      <c r="N4001" s="86">
        <v>6923</v>
      </c>
      <c r="O4001" s="89" t="s">
        <v>8794</v>
      </c>
      <c r="P4001" s="87">
        <v>45110</v>
      </c>
      <c r="Q4001" s="86" t="s">
        <v>994</v>
      </c>
      <c r="R4001" s="50" t="s">
        <v>8795</v>
      </c>
      <c r="S4001" s="86" t="s">
        <v>82</v>
      </c>
      <c r="T4001" s="86"/>
      <c r="U4001" s="86" t="s">
        <v>35</v>
      </c>
      <c r="V4001" s="50" t="s">
        <v>8796</v>
      </c>
      <c r="W4001" s="50" t="s">
        <v>8797</v>
      </c>
      <c r="X4001" s="86" t="s">
        <v>82</v>
      </c>
      <c r="Y4001" s="86"/>
      <c r="Z4001" s="86" t="s">
        <v>35</v>
      </c>
      <c r="AA4001" s="86" t="s">
        <v>8796</v>
      </c>
      <c r="AB4001" s="86" t="s">
        <v>8798</v>
      </c>
      <c r="AC4001" s="86"/>
      <c r="AD4001" s="86"/>
      <c r="AE4001" s="86" t="s">
        <v>36</v>
      </c>
      <c r="AF4001" s="86" t="s">
        <v>37</v>
      </c>
      <c r="AG4001" s="86"/>
      <c r="AH4001" s="86"/>
      <c r="AI4001" s="86" t="s">
        <v>84</v>
      </c>
      <c r="AJ4001" s="86" t="s">
        <v>46</v>
      </c>
      <c r="AK4001" s="86" t="str">
        <f t="shared" si="1"/>
        <v>ФГБОУ ВО "Томский государственный архитектурно-строительный университет" (ТГАСУ) г. Томск</v>
      </c>
      <c r="AL4001" s="50" t="s">
        <v>84</v>
      </c>
      <c r="AM4001" s="18"/>
      <c r="AN4001" s="18"/>
      <c r="AO4001" s="18"/>
      <c r="AP4001" s="18"/>
      <c r="AQ4001" s="18"/>
    </row>
    <row r="4002" spans="1:43" ht="25.5" x14ac:dyDescent="0.2">
      <c r="A4002" s="65">
        <v>45638.372020833332</v>
      </c>
      <c r="B4002" s="18" t="s">
        <v>17870</v>
      </c>
      <c r="C4002" s="86" t="s">
        <v>19598</v>
      </c>
      <c r="D4002" s="86" t="s">
        <v>2957</v>
      </c>
      <c r="E4002" s="86" t="s">
        <v>1213</v>
      </c>
      <c r="F4002" s="86" t="s">
        <v>633</v>
      </c>
      <c r="G4002" s="86" t="s">
        <v>42</v>
      </c>
      <c r="H4002" s="60">
        <v>39568</v>
      </c>
      <c r="I4002" s="86">
        <v>89188724487</v>
      </c>
      <c r="J4002" s="47">
        <v>10</v>
      </c>
      <c r="K4002" s="49">
        <v>10</v>
      </c>
      <c r="L4002" s="86" t="s">
        <v>30</v>
      </c>
      <c r="M4002" s="86" t="s">
        <v>31</v>
      </c>
      <c r="N4002" s="86">
        <v>722</v>
      </c>
      <c r="O4002" s="86">
        <v>878854</v>
      </c>
      <c r="P4002" s="88">
        <v>44705</v>
      </c>
      <c r="Q4002" s="86" t="s">
        <v>1174</v>
      </c>
      <c r="R4002" s="50" t="s">
        <v>5943</v>
      </c>
      <c r="S4002" s="86" t="s">
        <v>164</v>
      </c>
      <c r="T4002" s="86"/>
      <c r="U4002" s="86" t="s">
        <v>35</v>
      </c>
      <c r="V4002" s="50" t="s">
        <v>357</v>
      </c>
      <c r="W4002" s="50" t="s">
        <v>503</v>
      </c>
      <c r="X4002" s="86" t="s">
        <v>164</v>
      </c>
      <c r="Y4002" s="86"/>
      <c r="Z4002" s="86" t="s">
        <v>35</v>
      </c>
      <c r="AA4002" s="86" t="s">
        <v>357</v>
      </c>
      <c r="AB4002" s="86" t="s">
        <v>2764</v>
      </c>
      <c r="AC4002" s="86"/>
      <c r="AD4002" s="86"/>
      <c r="AE4002" s="86" t="s">
        <v>66</v>
      </c>
      <c r="AF4002" s="86" t="s">
        <v>37</v>
      </c>
      <c r="AG4002" s="86"/>
      <c r="AH4002" s="86"/>
      <c r="AI4002" s="86" t="s">
        <v>169</v>
      </c>
      <c r="AJ4002" s="86" t="s">
        <v>39</v>
      </c>
      <c r="AK4002" s="86" t="str">
        <f t="shared" si="1"/>
        <v>МБУ ДО "Детская художественная школа" г. Ставрополь</v>
      </c>
      <c r="AL4002" s="50" t="s">
        <v>169</v>
      </c>
      <c r="AM4002" s="18"/>
      <c r="AN4002" s="18"/>
      <c r="AO4002" s="18"/>
      <c r="AP4002" s="18"/>
      <c r="AQ4002" s="18"/>
    </row>
    <row r="4003" spans="1:43" ht="38.25" x14ac:dyDescent="0.2">
      <c r="A4003" s="65">
        <v>45638.379729780092</v>
      </c>
      <c r="B4003" s="18" t="s">
        <v>17872</v>
      </c>
      <c r="C4003" s="86" t="s">
        <v>19598</v>
      </c>
      <c r="D4003" s="86" t="s">
        <v>3210</v>
      </c>
      <c r="E4003" s="86" t="s">
        <v>362</v>
      </c>
      <c r="F4003" s="86" t="s">
        <v>49</v>
      </c>
      <c r="G4003" s="86" t="s">
        <v>42</v>
      </c>
      <c r="H4003" s="60">
        <v>39645</v>
      </c>
      <c r="I4003" s="86">
        <v>89054580176</v>
      </c>
      <c r="J4003" s="47">
        <v>10</v>
      </c>
      <c r="K4003" s="49">
        <v>10</v>
      </c>
      <c r="L4003" s="86" t="s">
        <v>30</v>
      </c>
      <c r="M4003" s="86" t="s">
        <v>31</v>
      </c>
      <c r="N4003" s="86">
        <v>6022</v>
      </c>
      <c r="O4003" s="86">
        <v>952309</v>
      </c>
      <c r="P4003" s="88">
        <v>44774</v>
      </c>
      <c r="Q4003" s="86" t="s">
        <v>58</v>
      </c>
      <c r="R4003" s="50" t="s">
        <v>3211</v>
      </c>
      <c r="S4003" s="86" t="s">
        <v>60</v>
      </c>
      <c r="T4003" s="86" t="s">
        <v>202</v>
      </c>
      <c r="U4003" s="86" t="s">
        <v>35</v>
      </c>
      <c r="V4003" s="50" t="s">
        <v>150</v>
      </c>
      <c r="W4003" s="50" t="s">
        <v>63</v>
      </c>
      <c r="X4003" s="86" t="s">
        <v>60</v>
      </c>
      <c r="Y4003" s="86" t="s">
        <v>187</v>
      </c>
      <c r="Z4003" s="86" t="s">
        <v>35</v>
      </c>
      <c r="AA4003" s="86" t="s">
        <v>150</v>
      </c>
      <c r="AB4003" s="86"/>
      <c r="AC4003" s="86" t="s">
        <v>3212</v>
      </c>
      <c r="AD4003" s="86"/>
      <c r="AE4003" s="86" t="s">
        <v>66</v>
      </c>
      <c r="AF4003" s="86" t="s">
        <v>67</v>
      </c>
      <c r="AG4003" s="86" t="s">
        <v>68</v>
      </c>
      <c r="AH4003" s="86"/>
      <c r="AI4003" s="86"/>
      <c r="AJ4003" s="86" t="s">
        <v>94</v>
      </c>
      <c r="AK400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003" s="50" t="s">
        <v>68</v>
      </c>
      <c r="AM4003" s="18"/>
      <c r="AN4003" s="18"/>
      <c r="AO4003" s="18"/>
      <c r="AP4003" s="18"/>
      <c r="AQ4003" s="18"/>
    </row>
    <row r="4004" spans="1:43" ht="38.25" x14ac:dyDescent="0.2">
      <c r="A4004" s="65">
        <v>45638.466004131944</v>
      </c>
      <c r="B4004" s="18" t="s">
        <v>17878</v>
      </c>
      <c r="C4004" s="86" t="s">
        <v>19598</v>
      </c>
      <c r="D4004" s="86" t="s">
        <v>16523</v>
      </c>
      <c r="E4004" s="86" t="s">
        <v>218</v>
      </c>
      <c r="F4004" s="86" t="s">
        <v>70</v>
      </c>
      <c r="G4004" s="86" t="s">
        <v>42</v>
      </c>
      <c r="H4004" s="48">
        <v>39512</v>
      </c>
      <c r="I4004" s="86" t="s">
        <v>16516</v>
      </c>
      <c r="J4004" s="47">
        <v>10</v>
      </c>
      <c r="K4004" s="49">
        <v>10</v>
      </c>
      <c r="L4004" s="86" t="s">
        <v>30</v>
      </c>
      <c r="M4004" s="86" t="s">
        <v>31</v>
      </c>
      <c r="N4004" s="86">
        <v>6023</v>
      </c>
      <c r="O4004" s="89" t="s">
        <v>16517</v>
      </c>
      <c r="P4004" s="87">
        <v>44848</v>
      </c>
      <c r="Q4004" s="86" t="s">
        <v>10466</v>
      </c>
      <c r="R4004" s="50" t="s">
        <v>1053</v>
      </c>
      <c r="S4004" s="86" t="s">
        <v>60</v>
      </c>
      <c r="T4004" s="86"/>
      <c r="U4004" s="86" t="s">
        <v>35</v>
      </c>
      <c r="V4004" s="50" t="s">
        <v>16520</v>
      </c>
      <c r="W4004" s="50"/>
      <c r="X4004" s="86"/>
      <c r="Y4004" s="86"/>
      <c r="Z4004" s="86"/>
      <c r="AA4004" s="86"/>
      <c r="AB4004" s="86"/>
      <c r="AC4004" s="86"/>
      <c r="AD4004" s="86"/>
      <c r="AE4004" s="86" t="s">
        <v>36</v>
      </c>
      <c r="AF4004" s="86" t="s">
        <v>73</v>
      </c>
      <c r="AG4004" s="86"/>
      <c r="AH4004" s="86" t="s">
        <v>1291</v>
      </c>
      <c r="AI4004" s="86"/>
      <c r="AJ4004" s="86" t="s">
        <v>94</v>
      </c>
      <c r="AK4004" s="86" t="str">
        <f t="shared" si="1"/>
        <v>МБУ ДО г. Шахты «Детская школа искусств» структурное подразделение Центр Искусств им. В.А. Серова</v>
      </c>
      <c r="AL4004" s="50" t="s">
        <v>1291</v>
      </c>
      <c r="AM4004" s="18"/>
      <c r="AN4004" s="18"/>
      <c r="AO4004" s="18"/>
      <c r="AP4004" s="18"/>
      <c r="AQ4004" s="18"/>
    </row>
    <row r="4005" spans="1:43" ht="38.25" x14ac:dyDescent="0.2">
      <c r="A4005" s="65">
        <v>45638.477521527777</v>
      </c>
      <c r="B4005" s="18" t="s">
        <v>17883</v>
      </c>
      <c r="C4005" s="86" t="s">
        <v>19598</v>
      </c>
      <c r="D4005" s="86" t="s">
        <v>8077</v>
      </c>
      <c r="E4005" s="86" t="s">
        <v>5886</v>
      </c>
      <c r="F4005" s="86" t="s">
        <v>279</v>
      </c>
      <c r="G4005" s="86" t="s">
        <v>29</v>
      </c>
      <c r="H4005" s="60">
        <v>39534</v>
      </c>
      <c r="I4005" s="86">
        <v>89381335232</v>
      </c>
      <c r="J4005" s="47">
        <v>10</v>
      </c>
      <c r="K4005" s="49">
        <v>10</v>
      </c>
      <c r="L4005" s="86" t="s">
        <v>30</v>
      </c>
      <c r="M4005" s="86" t="s">
        <v>31</v>
      </c>
      <c r="N4005" s="86">
        <v>6021</v>
      </c>
      <c r="O4005" s="86">
        <v>775521</v>
      </c>
      <c r="P4005" s="87">
        <v>44658</v>
      </c>
      <c r="Q4005" s="86" t="s">
        <v>124</v>
      </c>
      <c r="R4005" s="50" t="s">
        <v>8078</v>
      </c>
      <c r="S4005" s="86" t="s">
        <v>60</v>
      </c>
      <c r="T4005" s="86"/>
      <c r="U4005" s="86" t="s">
        <v>35</v>
      </c>
      <c r="V4005" s="50" t="s">
        <v>2280</v>
      </c>
      <c r="W4005" s="50" t="s">
        <v>8053</v>
      </c>
      <c r="X4005" s="86" t="s">
        <v>60</v>
      </c>
      <c r="Y4005" s="86"/>
      <c r="Z4005" s="86" t="s">
        <v>35</v>
      </c>
      <c r="AA4005" s="86" t="s">
        <v>2280</v>
      </c>
      <c r="AB4005" s="86" t="s">
        <v>5534</v>
      </c>
      <c r="AC4005" s="86"/>
      <c r="AD4005" s="86"/>
      <c r="AE4005" s="86" t="s">
        <v>66</v>
      </c>
      <c r="AF4005" s="86" t="s">
        <v>73</v>
      </c>
      <c r="AG4005" s="86"/>
      <c r="AH4005" s="86" t="s">
        <v>724</v>
      </c>
      <c r="AI4005" s="86"/>
      <c r="AJ4005" s="86" t="s">
        <v>39</v>
      </c>
      <c r="AK4005" s="86" t="str">
        <f t="shared" si="1"/>
        <v>МБУ ДО ДХШ г. Волгодонск</v>
      </c>
      <c r="AL4005" s="50" t="s">
        <v>724</v>
      </c>
      <c r="AM4005" s="18"/>
      <c r="AN4005" s="18"/>
      <c r="AO4005" s="18"/>
      <c r="AP4005" s="18"/>
      <c r="AQ4005" s="18"/>
    </row>
    <row r="4006" spans="1:43" ht="63.75" x14ac:dyDescent="0.2">
      <c r="A4006" s="65">
        <v>45638.508746331019</v>
      </c>
      <c r="B4006" s="18" t="s">
        <v>17877</v>
      </c>
      <c r="C4006" s="86" t="s">
        <v>19598</v>
      </c>
      <c r="D4006" s="86" t="s">
        <v>1695</v>
      </c>
      <c r="E4006" s="86" t="s">
        <v>597</v>
      </c>
      <c r="F4006" s="86" t="s">
        <v>114</v>
      </c>
      <c r="G4006" s="86" t="s">
        <v>42</v>
      </c>
      <c r="H4006" s="60">
        <v>39466</v>
      </c>
      <c r="I4006" s="86">
        <v>89887520430</v>
      </c>
      <c r="J4006" s="47">
        <v>10</v>
      </c>
      <c r="K4006" s="49">
        <v>10</v>
      </c>
      <c r="L4006" s="86" t="s">
        <v>30</v>
      </c>
      <c r="M4006" s="86" t="s">
        <v>31</v>
      </c>
      <c r="N4006" s="89" t="s">
        <v>346</v>
      </c>
      <c r="O4006" s="86">
        <v>877312</v>
      </c>
      <c r="P4006" s="88">
        <v>44607</v>
      </c>
      <c r="Q4006" s="86" t="s">
        <v>1214</v>
      </c>
      <c r="R4006" s="50" t="s">
        <v>1696</v>
      </c>
      <c r="S4006" s="86" t="s">
        <v>164</v>
      </c>
      <c r="T4006" s="86" t="s">
        <v>165</v>
      </c>
      <c r="U4006" s="86" t="s">
        <v>35</v>
      </c>
      <c r="V4006" s="50" t="s">
        <v>166</v>
      </c>
      <c r="W4006" s="50" t="s">
        <v>1617</v>
      </c>
      <c r="X4006" s="86" t="s">
        <v>164</v>
      </c>
      <c r="Y4006" s="86" t="s">
        <v>165</v>
      </c>
      <c r="Z4006" s="86" t="s">
        <v>35</v>
      </c>
      <c r="AA4006" s="86" t="s">
        <v>166</v>
      </c>
      <c r="AB4006" s="86" t="s">
        <v>1697</v>
      </c>
      <c r="AC4006" s="86"/>
      <c r="AD4006" s="86"/>
      <c r="AE4006" s="86" t="s">
        <v>66</v>
      </c>
      <c r="AF4006" s="86" t="s">
        <v>37</v>
      </c>
      <c r="AG4006" s="86"/>
      <c r="AH4006" s="86"/>
      <c r="AI4006" s="86" t="s">
        <v>169</v>
      </c>
      <c r="AJ4006" s="86" t="s">
        <v>94</v>
      </c>
      <c r="AK4006" s="86" t="str">
        <f t="shared" si="1"/>
        <v>МБУ ДО "Детская художественная школа" г. Ставрополь</v>
      </c>
      <c r="AL4006" s="50" t="s">
        <v>169</v>
      </c>
      <c r="AM4006" s="18"/>
      <c r="AN4006" s="18"/>
      <c r="AO4006" s="18"/>
      <c r="AP4006" s="18"/>
      <c r="AQ4006" s="18"/>
    </row>
    <row r="4007" spans="1:43" ht="38.25" x14ac:dyDescent="0.2">
      <c r="A4007" s="65">
        <v>45638.522447465279</v>
      </c>
      <c r="B4007" s="18" t="s">
        <v>17877</v>
      </c>
      <c r="C4007" s="86" t="s">
        <v>19598</v>
      </c>
      <c r="D4007" s="86" t="s">
        <v>11165</v>
      </c>
      <c r="E4007" s="86" t="s">
        <v>1680</v>
      </c>
      <c r="F4007" s="86" t="s">
        <v>3111</v>
      </c>
      <c r="G4007" s="86" t="s">
        <v>42</v>
      </c>
      <c r="H4007" s="48">
        <v>39591</v>
      </c>
      <c r="I4007" s="86">
        <v>89138441525</v>
      </c>
      <c r="J4007" s="47">
        <v>10</v>
      </c>
      <c r="K4007" s="49">
        <v>10</v>
      </c>
      <c r="L4007" s="86" t="s">
        <v>30</v>
      </c>
      <c r="M4007" s="86" t="s">
        <v>31</v>
      </c>
      <c r="N4007" s="86">
        <v>6922</v>
      </c>
      <c r="O4007" s="89" t="s">
        <v>11166</v>
      </c>
      <c r="P4007" s="87">
        <v>44785</v>
      </c>
      <c r="Q4007" s="86" t="s">
        <v>447</v>
      </c>
      <c r="R4007" s="50" t="s">
        <v>1878</v>
      </c>
      <c r="S4007" s="86" t="s">
        <v>82</v>
      </c>
      <c r="T4007" s="86"/>
      <c r="U4007" s="86" t="s">
        <v>35</v>
      </c>
      <c r="V4007" s="50" t="s">
        <v>11167</v>
      </c>
      <c r="W4007" s="50" t="s">
        <v>1481</v>
      </c>
      <c r="X4007" s="86" t="s">
        <v>82</v>
      </c>
      <c r="Y4007" s="86"/>
      <c r="Z4007" s="86" t="s">
        <v>35</v>
      </c>
      <c r="AA4007" s="86" t="s">
        <v>449</v>
      </c>
      <c r="AB4007" s="86" t="s">
        <v>11168</v>
      </c>
      <c r="AC4007" s="86"/>
      <c r="AD4007" s="86"/>
      <c r="AE4007" s="86" t="s">
        <v>36</v>
      </c>
      <c r="AF4007" s="86" t="s">
        <v>37</v>
      </c>
      <c r="AG4007" s="86"/>
      <c r="AH4007" s="86"/>
      <c r="AI4007" s="86" t="s">
        <v>84</v>
      </c>
      <c r="AJ4007" s="86" t="s">
        <v>46</v>
      </c>
      <c r="AK4007" s="86" t="str">
        <f t="shared" si="1"/>
        <v>ФГБОУ ВО "Томский государственный архитектурно-строительный университет" (ТГАСУ) г. Томск</v>
      </c>
      <c r="AL4007" s="50" t="s">
        <v>84</v>
      </c>
      <c r="AM4007" s="18"/>
      <c r="AN4007" s="18"/>
      <c r="AO4007" s="18"/>
      <c r="AP4007" s="18"/>
      <c r="AQ4007" s="18"/>
    </row>
    <row r="4008" spans="1:43" ht="51" x14ac:dyDescent="0.2">
      <c r="A4008" s="65">
        <v>45638.533770428243</v>
      </c>
      <c r="B4008" s="18" t="s">
        <v>17896</v>
      </c>
      <c r="C4008" s="86" t="s">
        <v>19598</v>
      </c>
      <c r="D4008" s="86" t="s">
        <v>17220</v>
      </c>
      <c r="E4008" s="86" t="s">
        <v>17221</v>
      </c>
      <c r="F4008" s="86" t="s">
        <v>12231</v>
      </c>
      <c r="G4008" s="86" t="s">
        <v>29</v>
      </c>
      <c r="H4008" s="48">
        <v>39434</v>
      </c>
      <c r="I4008" s="86">
        <v>89696262929</v>
      </c>
      <c r="J4008" s="47">
        <v>10</v>
      </c>
      <c r="K4008" s="49">
        <v>10</v>
      </c>
      <c r="L4008" s="86" t="s">
        <v>30</v>
      </c>
      <c r="M4008" s="86" t="s">
        <v>31</v>
      </c>
      <c r="N4008" s="86">
        <v>2221</v>
      </c>
      <c r="O4008" s="86">
        <v>402071</v>
      </c>
      <c r="P4008" s="87">
        <v>44622</v>
      </c>
      <c r="Q4008" s="86" t="s">
        <v>681</v>
      </c>
      <c r="R4008" s="50" t="s">
        <v>17222</v>
      </c>
      <c r="S4008" s="86" t="s">
        <v>683</v>
      </c>
      <c r="T4008" s="86"/>
      <c r="U4008" s="86" t="s">
        <v>35</v>
      </c>
      <c r="V4008" s="50" t="s">
        <v>823</v>
      </c>
      <c r="W4008" s="50" t="s">
        <v>5262</v>
      </c>
      <c r="X4008" s="86" t="s">
        <v>683</v>
      </c>
      <c r="Y4008" s="86"/>
      <c r="Z4008" s="86" t="s">
        <v>35</v>
      </c>
      <c r="AA4008" s="86" t="s">
        <v>823</v>
      </c>
      <c r="AB4008" s="86" t="s">
        <v>17223</v>
      </c>
      <c r="AC4008" s="86"/>
      <c r="AD4008" s="86"/>
      <c r="AE4008" s="86" t="s">
        <v>36</v>
      </c>
      <c r="AF4008" s="86" t="s">
        <v>37</v>
      </c>
      <c r="AG4008" s="86"/>
      <c r="AH4008" s="86"/>
      <c r="AI4008" s="86" t="s">
        <v>687</v>
      </c>
      <c r="AJ4008" s="86" t="s">
        <v>46</v>
      </c>
      <c r="AK4008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008" s="50" t="s">
        <v>687</v>
      </c>
      <c r="AM4008" s="18"/>
      <c r="AN4008" s="18"/>
      <c r="AO4008" s="18"/>
      <c r="AP4008" s="18"/>
      <c r="AQ4008" s="18"/>
    </row>
    <row r="4009" spans="1:43" ht="38.25" x14ac:dyDescent="0.2">
      <c r="A4009" s="65">
        <v>45638.533913819439</v>
      </c>
      <c r="B4009" s="18" t="s">
        <v>17892</v>
      </c>
      <c r="C4009" s="86" t="s">
        <v>19598</v>
      </c>
      <c r="D4009" s="86" t="s">
        <v>7214</v>
      </c>
      <c r="E4009" s="86" t="s">
        <v>532</v>
      </c>
      <c r="F4009" s="86" t="s">
        <v>70</v>
      </c>
      <c r="G4009" s="86" t="s">
        <v>42</v>
      </c>
      <c r="H4009" s="48">
        <v>39672</v>
      </c>
      <c r="I4009" s="86">
        <v>89585450145</v>
      </c>
      <c r="J4009" s="47">
        <v>10</v>
      </c>
      <c r="K4009" s="49">
        <v>10</v>
      </c>
      <c r="L4009" s="86" t="s">
        <v>30</v>
      </c>
      <c r="M4009" s="86" t="s">
        <v>31</v>
      </c>
      <c r="N4009" s="86">
        <v>6022986655</v>
      </c>
      <c r="O4009" s="86" t="s">
        <v>17959</v>
      </c>
      <c r="P4009" s="87">
        <v>44792</v>
      </c>
      <c r="Q4009" s="86" t="s">
        <v>124</v>
      </c>
      <c r="R4009" s="50" t="s">
        <v>8282</v>
      </c>
      <c r="S4009" s="86" t="s">
        <v>60</v>
      </c>
      <c r="T4009" s="86" t="s">
        <v>17960</v>
      </c>
      <c r="U4009" s="86" t="s">
        <v>35</v>
      </c>
      <c r="V4009" s="50" t="s">
        <v>136</v>
      </c>
      <c r="W4009" s="50" t="s">
        <v>63</v>
      </c>
      <c r="X4009" s="86" t="s">
        <v>60</v>
      </c>
      <c r="Y4009" s="86"/>
      <c r="Z4009" s="86" t="s">
        <v>35</v>
      </c>
      <c r="AA4009" s="86" t="s">
        <v>150</v>
      </c>
      <c r="AB4009" s="86"/>
      <c r="AC4009" s="86"/>
      <c r="AD4009" s="86"/>
      <c r="AE4009" s="86" t="s">
        <v>36</v>
      </c>
      <c r="AF4009" s="86" t="s">
        <v>67</v>
      </c>
      <c r="AG4009" s="86" t="s">
        <v>68</v>
      </c>
      <c r="AH4009" s="86"/>
      <c r="AI4009" s="86"/>
      <c r="AJ4009" s="86" t="s">
        <v>94</v>
      </c>
      <c r="AK400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009" s="50" t="s">
        <v>68</v>
      </c>
      <c r="AM4009" s="18"/>
      <c r="AN4009" s="18"/>
      <c r="AO4009" s="18"/>
      <c r="AP4009" s="18"/>
      <c r="AQ4009" s="18"/>
    </row>
    <row r="4010" spans="1:43" ht="38.25" x14ac:dyDescent="0.2">
      <c r="A4010" s="65">
        <v>45638.534267372685</v>
      </c>
      <c r="B4010" s="18" t="s">
        <v>17899</v>
      </c>
      <c r="C4010" s="86" t="s">
        <v>19598</v>
      </c>
      <c r="D4010" s="86" t="s">
        <v>147</v>
      </c>
      <c r="E4010" s="86" t="s">
        <v>305</v>
      </c>
      <c r="F4010" s="86" t="s">
        <v>57</v>
      </c>
      <c r="G4010" s="86" t="s">
        <v>42</v>
      </c>
      <c r="H4010" s="60">
        <v>39598</v>
      </c>
      <c r="I4010" s="86">
        <v>89066575357</v>
      </c>
      <c r="J4010" s="47">
        <v>10</v>
      </c>
      <c r="K4010" s="49">
        <v>10</v>
      </c>
      <c r="L4010" s="86" t="s">
        <v>30</v>
      </c>
      <c r="M4010" s="86" t="s">
        <v>31</v>
      </c>
      <c r="N4010" s="86">
        <v>6821</v>
      </c>
      <c r="O4010" s="86">
        <v>197867</v>
      </c>
      <c r="P4010" s="88">
        <v>39570</v>
      </c>
      <c r="Q4010" s="86" t="s">
        <v>1637</v>
      </c>
      <c r="R4010" s="50" t="s">
        <v>2619</v>
      </c>
      <c r="S4010" s="86" t="s">
        <v>473</v>
      </c>
      <c r="T4010" s="86"/>
      <c r="U4010" s="86" t="s">
        <v>157</v>
      </c>
      <c r="V4010" s="50" t="s">
        <v>2620</v>
      </c>
      <c r="W4010" s="50" t="s">
        <v>2621</v>
      </c>
      <c r="X4010" s="86" t="s">
        <v>473</v>
      </c>
      <c r="Y4010" s="86"/>
      <c r="Z4010" s="86" t="s">
        <v>35</v>
      </c>
      <c r="AA4010" s="86" t="s">
        <v>2622</v>
      </c>
      <c r="AB4010" s="86" t="s">
        <v>2623</v>
      </c>
      <c r="AC4010" s="86" t="s">
        <v>2623</v>
      </c>
      <c r="AD4010" s="86" t="s">
        <v>2623</v>
      </c>
      <c r="AE4010" s="86" t="s">
        <v>36</v>
      </c>
      <c r="AF4010" s="86" t="s">
        <v>37</v>
      </c>
      <c r="AG4010" s="86"/>
      <c r="AH4010" s="86"/>
      <c r="AI4010" s="86" t="s">
        <v>489</v>
      </c>
      <c r="AJ4010" s="86" t="s">
        <v>39</v>
      </c>
      <c r="AK4010" s="86" t="str">
        <f t="shared" si="1"/>
        <v>ФГБОУ ВО «Воронежский государственный технический университет» (ВГТУ) г. Воронеж</v>
      </c>
      <c r="AL4010" s="50" t="s">
        <v>489</v>
      </c>
      <c r="AM4010" s="18"/>
      <c r="AN4010" s="18"/>
      <c r="AO4010" s="18"/>
      <c r="AP4010" s="18"/>
      <c r="AQ4010" s="18"/>
    </row>
    <row r="4011" spans="1:43" ht="25.5" x14ac:dyDescent="0.2">
      <c r="A4011" s="65">
        <v>45638.538541273148</v>
      </c>
      <c r="B4011" s="18" t="s">
        <v>17892</v>
      </c>
      <c r="C4011" s="86" t="s">
        <v>19598</v>
      </c>
      <c r="D4011" s="86" t="s">
        <v>147</v>
      </c>
      <c r="E4011" s="86" t="s">
        <v>1213</v>
      </c>
      <c r="F4011" s="86" t="s">
        <v>114</v>
      </c>
      <c r="G4011" s="86" t="s">
        <v>42</v>
      </c>
      <c r="H4011" s="60">
        <v>39523</v>
      </c>
      <c r="I4011" s="86">
        <v>89624391906</v>
      </c>
      <c r="J4011" s="47">
        <v>10</v>
      </c>
      <c r="K4011" s="49">
        <v>10</v>
      </c>
      <c r="L4011" s="86" t="s">
        <v>30</v>
      </c>
      <c r="M4011" s="86" t="s">
        <v>31</v>
      </c>
      <c r="N4011" s="89" t="s">
        <v>354</v>
      </c>
      <c r="O4011" s="86">
        <v>886276</v>
      </c>
      <c r="P4011" s="87">
        <v>44663</v>
      </c>
      <c r="Q4011" s="86" t="s">
        <v>347</v>
      </c>
      <c r="R4011" s="50" t="s">
        <v>9371</v>
      </c>
      <c r="S4011" s="86" t="s">
        <v>164</v>
      </c>
      <c r="T4011" s="86"/>
      <c r="U4011" s="86" t="s">
        <v>35</v>
      </c>
      <c r="V4011" s="50" t="s">
        <v>6302</v>
      </c>
      <c r="W4011" s="50" t="s">
        <v>6246</v>
      </c>
      <c r="X4011" s="86" t="s">
        <v>164</v>
      </c>
      <c r="Y4011" s="86"/>
      <c r="Z4011" s="86" t="s">
        <v>35</v>
      </c>
      <c r="AA4011" s="86" t="s">
        <v>6302</v>
      </c>
      <c r="AB4011" s="86" t="s">
        <v>9830</v>
      </c>
      <c r="AC4011" s="86"/>
      <c r="AD4011" s="86"/>
      <c r="AE4011" s="86" t="s">
        <v>36</v>
      </c>
      <c r="AF4011" s="86" t="s">
        <v>37</v>
      </c>
      <c r="AG4011" s="86"/>
      <c r="AH4011" s="86"/>
      <c r="AI4011" s="86" t="s">
        <v>169</v>
      </c>
      <c r="AJ4011" s="86" t="s">
        <v>39</v>
      </c>
      <c r="AK4011" s="86" t="str">
        <f t="shared" si="1"/>
        <v>МБУ ДО "Детская художественная школа" г. Ставрополь</v>
      </c>
      <c r="AL4011" s="50" t="s">
        <v>169</v>
      </c>
      <c r="AM4011" s="18"/>
      <c r="AN4011" s="18"/>
      <c r="AO4011" s="18"/>
      <c r="AP4011" s="18"/>
      <c r="AQ4011" s="18"/>
    </row>
    <row r="4012" spans="1:43" ht="38.25" x14ac:dyDescent="0.2">
      <c r="A4012" s="65">
        <v>45638.544694143522</v>
      </c>
      <c r="B4012" s="18" t="s">
        <v>17906</v>
      </c>
      <c r="C4012" s="86" t="s">
        <v>19598</v>
      </c>
      <c r="D4012" s="86" t="s">
        <v>10899</v>
      </c>
      <c r="E4012" s="86" t="s">
        <v>305</v>
      </c>
      <c r="F4012" s="86" t="s">
        <v>800</v>
      </c>
      <c r="G4012" s="86" t="s">
        <v>42</v>
      </c>
      <c r="H4012" s="48">
        <v>39787</v>
      </c>
      <c r="I4012" s="86">
        <v>89185160036</v>
      </c>
      <c r="J4012" s="47">
        <v>10</v>
      </c>
      <c r="K4012" s="49">
        <v>10</v>
      </c>
      <c r="L4012" s="86" t="s">
        <v>30</v>
      </c>
      <c r="M4012" s="86" t="s">
        <v>31</v>
      </c>
      <c r="N4012" s="86">
        <v>6023</v>
      </c>
      <c r="O4012" s="86">
        <v>167021</v>
      </c>
      <c r="P4012" s="87">
        <v>44929</v>
      </c>
      <c r="Q4012" s="86" t="s">
        <v>124</v>
      </c>
      <c r="R4012" s="50" t="s">
        <v>2213</v>
      </c>
      <c r="S4012" s="86" t="s">
        <v>60</v>
      </c>
      <c r="T4012" s="86"/>
      <c r="U4012" s="86" t="s">
        <v>35</v>
      </c>
      <c r="V4012" s="50" t="s">
        <v>10900</v>
      </c>
      <c r="W4012" s="50" t="s">
        <v>63</v>
      </c>
      <c r="X4012" s="86" t="s">
        <v>60</v>
      </c>
      <c r="Y4012" s="86"/>
      <c r="Z4012" s="86" t="s">
        <v>35</v>
      </c>
      <c r="AA4012" s="86" t="s">
        <v>150</v>
      </c>
      <c r="AB4012" s="86"/>
      <c r="AC4012" s="86"/>
      <c r="AD4012" s="86"/>
      <c r="AE4012" s="86" t="s">
        <v>36</v>
      </c>
      <c r="AF4012" s="86" t="s">
        <v>67</v>
      </c>
      <c r="AG4012" s="86" t="s">
        <v>68</v>
      </c>
      <c r="AH4012" s="86"/>
      <c r="AI4012" s="86"/>
      <c r="AJ4012" s="86" t="s">
        <v>46</v>
      </c>
      <c r="AK4012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012" s="50" t="s">
        <v>68</v>
      </c>
      <c r="AM4012" s="18"/>
      <c r="AN4012" s="18"/>
      <c r="AO4012" s="18"/>
      <c r="AP4012" s="18"/>
      <c r="AQ4012" s="18"/>
    </row>
    <row r="4013" spans="1:43" ht="51" x14ac:dyDescent="0.2">
      <c r="A4013" s="65">
        <v>45638.547334999996</v>
      </c>
      <c r="B4013" s="18" t="s">
        <v>6717</v>
      </c>
      <c r="C4013" s="86" t="s">
        <v>19598</v>
      </c>
      <c r="D4013" s="86" t="s">
        <v>14866</v>
      </c>
      <c r="E4013" s="86" t="s">
        <v>716</v>
      </c>
      <c r="F4013" s="86" t="s">
        <v>70</v>
      </c>
      <c r="G4013" s="86" t="s">
        <v>42</v>
      </c>
      <c r="H4013" s="48">
        <v>39679</v>
      </c>
      <c r="I4013" s="86">
        <v>89182997558</v>
      </c>
      <c r="J4013" s="47">
        <v>10</v>
      </c>
      <c r="K4013" s="49">
        <v>10</v>
      </c>
      <c r="L4013" s="86" t="s">
        <v>30</v>
      </c>
      <c r="M4013" s="86" t="s">
        <v>31</v>
      </c>
      <c r="N4013" s="89" t="s">
        <v>306</v>
      </c>
      <c r="O4013" s="86">
        <v>330189</v>
      </c>
      <c r="P4013" s="87">
        <v>44820</v>
      </c>
      <c r="Q4013" s="86" t="s">
        <v>271</v>
      </c>
      <c r="R4013" s="50" t="s">
        <v>1053</v>
      </c>
      <c r="S4013" s="86" t="s">
        <v>98</v>
      </c>
      <c r="T4013" s="86"/>
      <c r="U4013" s="86" t="s">
        <v>157</v>
      </c>
      <c r="V4013" s="50" t="s">
        <v>3442</v>
      </c>
      <c r="W4013" s="50" t="s">
        <v>3443</v>
      </c>
      <c r="X4013" s="86" t="s">
        <v>98</v>
      </c>
      <c r="Y4013" s="86"/>
      <c r="Z4013" s="86" t="s">
        <v>157</v>
      </c>
      <c r="AA4013" s="86" t="s">
        <v>14867</v>
      </c>
      <c r="AB4013" s="86" t="s">
        <v>14868</v>
      </c>
      <c r="AC4013" s="86"/>
      <c r="AD4013" s="86"/>
      <c r="AE4013" s="86" t="s">
        <v>36</v>
      </c>
      <c r="AF4013" s="86" t="s">
        <v>67</v>
      </c>
      <c r="AG4013" s="86" t="s">
        <v>68</v>
      </c>
      <c r="AH4013" s="86"/>
      <c r="AI4013" s="86"/>
      <c r="AJ4013" s="86" t="s">
        <v>39</v>
      </c>
      <c r="AK401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013" s="50" t="s">
        <v>68</v>
      </c>
      <c r="AM4013" s="18"/>
      <c r="AN4013" s="18"/>
      <c r="AO4013" s="18"/>
      <c r="AP4013" s="18"/>
      <c r="AQ4013" s="18"/>
    </row>
    <row r="4014" spans="1:43" ht="25.5" x14ac:dyDescent="0.2">
      <c r="A4014" s="65">
        <v>45638.558965960648</v>
      </c>
      <c r="B4014" s="18" t="s">
        <v>17916</v>
      </c>
      <c r="C4014" s="86" t="s">
        <v>19598</v>
      </c>
      <c r="D4014" s="86" t="s">
        <v>16521</v>
      </c>
      <c r="E4014" s="86" t="s">
        <v>16522</v>
      </c>
      <c r="F4014" s="86" t="s">
        <v>973</v>
      </c>
      <c r="G4014" s="86" t="s">
        <v>42</v>
      </c>
      <c r="H4014" s="48">
        <v>39632</v>
      </c>
      <c r="I4014" s="86">
        <v>89198842918</v>
      </c>
      <c r="J4014" s="47">
        <v>10</v>
      </c>
      <c r="K4014" s="49">
        <v>10</v>
      </c>
      <c r="L4014" s="86" t="s">
        <v>30</v>
      </c>
      <c r="M4014" s="86" t="s">
        <v>31</v>
      </c>
      <c r="N4014" s="86">
        <v>6022</v>
      </c>
      <c r="O4014" s="86">
        <v>944404</v>
      </c>
      <c r="P4014" s="87">
        <v>44758</v>
      </c>
      <c r="Q4014" s="86" t="s">
        <v>16518</v>
      </c>
      <c r="R4014" s="50" t="s">
        <v>9010</v>
      </c>
      <c r="S4014" s="86" t="s">
        <v>60</v>
      </c>
      <c r="T4014" s="86"/>
      <c r="U4014" s="86" t="s">
        <v>157</v>
      </c>
      <c r="V4014" s="50" t="s">
        <v>9011</v>
      </c>
      <c r="W4014" s="50"/>
      <c r="X4014" s="86"/>
      <c r="Y4014" s="86"/>
      <c r="Z4014" s="86"/>
      <c r="AA4014" s="86"/>
      <c r="AB4014" s="86"/>
      <c r="AC4014" s="86"/>
      <c r="AD4014" s="86" t="s">
        <v>9012</v>
      </c>
      <c r="AE4014" s="86" t="s">
        <v>36</v>
      </c>
      <c r="AF4014" s="86" t="s">
        <v>73</v>
      </c>
      <c r="AG4014" s="86"/>
      <c r="AH4014" s="86" t="s">
        <v>2573</v>
      </c>
      <c r="AI4014" s="86"/>
      <c r="AJ4014" s="86" t="s">
        <v>39</v>
      </c>
      <c r="AK4014" s="86" t="str">
        <f t="shared" si="1"/>
        <v>МБОУ Багаевская СОШ № 2 ст. Багаевская, Багаевского р-на</v>
      </c>
      <c r="AL4014" s="50" t="s">
        <v>2573</v>
      </c>
      <c r="AM4014" s="18"/>
      <c r="AN4014" s="18"/>
      <c r="AO4014" s="18"/>
      <c r="AP4014" s="18"/>
      <c r="AQ4014" s="18"/>
    </row>
    <row r="4015" spans="1:43" ht="38.25" x14ac:dyDescent="0.2">
      <c r="A4015" s="65">
        <v>45638.559973784722</v>
      </c>
      <c r="B4015" s="18" t="s">
        <v>17892</v>
      </c>
      <c r="C4015" s="86" t="s">
        <v>19598</v>
      </c>
      <c r="D4015" s="86" t="s">
        <v>16933</v>
      </c>
      <c r="E4015" s="86" t="s">
        <v>91</v>
      </c>
      <c r="F4015" s="86" t="s">
        <v>76</v>
      </c>
      <c r="G4015" s="86" t="s">
        <v>4004</v>
      </c>
      <c r="H4015" s="48">
        <v>39708</v>
      </c>
      <c r="I4015" s="86">
        <v>79775709594</v>
      </c>
      <c r="J4015" s="47">
        <v>10</v>
      </c>
      <c r="K4015" s="49">
        <v>10</v>
      </c>
      <c r="L4015" s="86" t="s">
        <v>30</v>
      </c>
      <c r="M4015" s="86" t="s">
        <v>14316</v>
      </c>
      <c r="N4015" s="86">
        <v>4622</v>
      </c>
      <c r="O4015" s="86">
        <v>810471</v>
      </c>
      <c r="P4015" s="87">
        <v>44832</v>
      </c>
      <c r="Q4015" s="86" t="s">
        <v>609</v>
      </c>
      <c r="R4015" s="50" t="s">
        <v>1210</v>
      </c>
      <c r="S4015" s="86" t="s">
        <v>197</v>
      </c>
      <c r="T4015" s="86"/>
      <c r="U4015" s="86" t="s">
        <v>35</v>
      </c>
      <c r="V4015" s="50" t="s">
        <v>9089</v>
      </c>
      <c r="W4015" s="50" t="s">
        <v>16850</v>
      </c>
      <c r="X4015" s="86" t="s">
        <v>197</v>
      </c>
      <c r="Y4015" s="86"/>
      <c r="Z4015" s="86" t="s">
        <v>35</v>
      </c>
      <c r="AA4015" s="86" t="s">
        <v>16851</v>
      </c>
      <c r="AB4015" s="86" t="s">
        <v>16852</v>
      </c>
      <c r="AC4015" s="86"/>
      <c r="AD4015" s="86"/>
      <c r="AE4015" s="86" t="s">
        <v>16903</v>
      </c>
      <c r="AF4015" s="86" t="s">
        <v>37</v>
      </c>
      <c r="AG4015" s="86"/>
      <c r="AH4015" s="86"/>
      <c r="AI4015" s="86" t="s">
        <v>865</v>
      </c>
      <c r="AJ4015" s="86" t="s">
        <v>46</v>
      </c>
      <c r="AK4015" s="86" t="str">
        <f t="shared" si="1"/>
        <v>МАУДО «Центр художественного мастерства» г.о. Королёв Московской области</v>
      </c>
      <c r="AL4015" s="50" t="s">
        <v>865</v>
      </c>
      <c r="AM4015" s="18"/>
      <c r="AN4015" s="18"/>
      <c r="AO4015" s="18"/>
      <c r="AP4015" s="18"/>
      <c r="AQ4015" s="18"/>
    </row>
    <row r="4016" spans="1:43" ht="38.25" x14ac:dyDescent="0.2">
      <c r="A4016" s="65">
        <v>45638.564269120368</v>
      </c>
      <c r="B4016" s="18" t="s">
        <v>17892</v>
      </c>
      <c r="C4016" s="86" t="s">
        <v>19598</v>
      </c>
      <c r="D4016" s="86" t="s">
        <v>14379</v>
      </c>
      <c r="E4016" s="86" t="s">
        <v>218</v>
      </c>
      <c r="F4016" s="86" t="s">
        <v>76</v>
      </c>
      <c r="G4016" s="86" t="s">
        <v>42</v>
      </c>
      <c r="H4016" s="48">
        <v>39697</v>
      </c>
      <c r="I4016" s="86" t="s">
        <v>14208</v>
      </c>
      <c r="J4016" s="47">
        <v>10</v>
      </c>
      <c r="K4016" s="49">
        <v>10</v>
      </c>
      <c r="L4016" s="86" t="s">
        <v>30</v>
      </c>
      <c r="M4016" s="86" t="s">
        <v>31</v>
      </c>
      <c r="N4016" s="86">
        <v>6023</v>
      </c>
      <c r="O4016" s="89" t="s">
        <v>14380</v>
      </c>
      <c r="P4016" s="87">
        <v>44835</v>
      </c>
      <c r="Q4016" s="86" t="s">
        <v>124</v>
      </c>
      <c r="R4016" s="50" t="s">
        <v>14209</v>
      </c>
      <c r="S4016" s="86" t="s">
        <v>60</v>
      </c>
      <c r="T4016" s="86"/>
      <c r="U4016" s="86" t="s">
        <v>157</v>
      </c>
      <c r="V4016" s="50" t="s">
        <v>14210</v>
      </c>
      <c r="W4016" s="50"/>
      <c r="X4016" s="86"/>
      <c r="Y4016" s="86"/>
      <c r="Z4016" s="86"/>
      <c r="AA4016" s="86"/>
      <c r="AB4016" s="86"/>
      <c r="AC4016" s="86"/>
      <c r="AD4016" s="86"/>
      <c r="AE4016" s="86" t="s">
        <v>36</v>
      </c>
      <c r="AF4016" s="86" t="s">
        <v>73</v>
      </c>
      <c r="AG4016" s="86"/>
      <c r="AH4016" s="86" t="s">
        <v>12049</v>
      </c>
      <c r="AI4016" s="86"/>
      <c r="AJ4016" s="86" t="s">
        <v>46</v>
      </c>
      <c r="AK4016" s="86" t="str">
        <f t="shared" si="1"/>
        <v>МБОУ ДО «Центр внешкольной работы» с. Покровское Неклиновский район</v>
      </c>
      <c r="AL4016" s="50" t="s">
        <v>12049</v>
      </c>
      <c r="AM4016" s="18"/>
      <c r="AN4016" s="18"/>
      <c r="AO4016" s="18"/>
      <c r="AP4016" s="18"/>
      <c r="AQ4016" s="18"/>
    </row>
    <row r="4017" spans="1:43" ht="12.75" x14ac:dyDescent="0.2">
      <c r="A4017" s="65">
        <v>45638.56458820602</v>
      </c>
      <c r="B4017" s="18" t="s">
        <v>17927</v>
      </c>
      <c r="C4017" s="86" t="s">
        <v>19598</v>
      </c>
      <c r="D4017" s="86" t="s">
        <v>18391</v>
      </c>
      <c r="E4017" s="86" t="s">
        <v>18392</v>
      </c>
      <c r="F4017" s="86" t="s">
        <v>335</v>
      </c>
      <c r="G4017" s="86" t="s">
        <v>18003</v>
      </c>
      <c r="H4017" s="48">
        <v>39634</v>
      </c>
      <c r="I4017" s="86" t="s">
        <v>18393</v>
      </c>
      <c r="J4017" s="47">
        <v>10</v>
      </c>
      <c r="K4017" s="49">
        <v>10</v>
      </c>
      <c r="L4017" s="86" t="s">
        <v>18238</v>
      </c>
      <c r="M4017" s="86" t="s">
        <v>14316</v>
      </c>
      <c r="N4017" s="86">
        <v>3622</v>
      </c>
      <c r="O4017" s="86">
        <v>140822</v>
      </c>
      <c r="P4017" s="87">
        <v>44784</v>
      </c>
      <c r="Q4017" s="86" t="s">
        <v>6311</v>
      </c>
      <c r="R4017" s="50" t="s">
        <v>18324</v>
      </c>
      <c r="S4017" s="86" t="s">
        <v>2068</v>
      </c>
      <c r="T4017" s="86"/>
      <c r="U4017" s="86" t="s">
        <v>35</v>
      </c>
      <c r="V4017" s="50" t="s">
        <v>7679</v>
      </c>
      <c r="W4017" s="50"/>
      <c r="X4017" s="86"/>
      <c r="Y4017" s="86"/>
      <c r="Z4017" s="86"/>
      <c r="AA4017" s="86"/>
      <c r="AB4017" s="86" t="s">
        <v>18325</v>
      </c>
      <c r="AC4017" s="86" t="s">
        <v>18376</v>
      </c>
      <c r="AD4017" s="86"/>
      <c r="AE4017" s="86" t="s">
        <v>18138</v>
      </c>
      <c r="AF4017" s="86" t="s">
        <v>37</v>
      </c>
      <c r="AG4017" s="86"/>
      <c r="AH4017" s="86"/>
      <c r="AI4017" s="86" t="s">
        <v>1268</v>
      </c>
      <c r="AJ4017" s="86" t="s">
        <v>46</v>
      </c>
      <c r="AK4017" s="86" t="str">
        <f t="shared" si="1"/>
        <v>МБОУ Лицей №124 г.о. Самара</v>
      </c>
      <c r="AL4017" s="50" t="s">
        <v>1268</v>
      </c>
      <c r="AM4017" s="18"/>
      <c r="AN4017" s="18"/>
      <c r="AO4017" s="18"/>
      <c r="AP4017" s="18"/>
      <c r="AQ4017" s="18"/>
    </row>
    <row r="4018" spans="1:43" ht="63.75" x14ac:dyDescent="0.2">
      <c r="A4018" s="65">
        <v>45638.57199488426</v>
      </c>
      <c r="B4018" s="18" t="s">
        <v>17930</v>
      </c>
      <c r="C4018" s="86" t="s">
        <v>19598</v>
      </c>
      <c r="D4018" s="86" t="s">
        <v>9407</v>
      </c>
      <c r="E4018" s="86" t="s">
        <v>699</v>
      </c>
      <c r="F4018" s="86" t="s">
        <v>2274</v>
      </c>
      <c r="G4018" s="86" t="s">
        <v>42</v>
      </c>
      <c r="H4018" s="60">
        <v>39700</v>
      </c>
      <c r="I4018" s="86" t="s">
        <v>9408</v>
      </c>
      <c r="J4018" s="47">
        <v>10</v>
      </c>
      <c r="K4018" s="49">
        <v>10</v>
      </c>
      <c r="L4018" s="86" t="s">
        <v>30</v>
      </c>
      <c r="M4018" s="86" t="s">
        <v>31</v>
      </c>
      <c r="N4018" s="86">
        <v>6822</v>
      </c>
      <c r="O4018" s="86">
        <v>220797</v>
      </c>
      <c r="P4018" s="87">
        <v>44844</v>
      </c>
      <c r="Q4018" s="86" t="s">
        <v>1637</v>
      </c>
      <c r="R4018" s="50" t="s">
        <v>9409</v>
      </c>
      <c r="S4018" s="86" t="s">
        <v>473</v>
      </c>
      <c r="T4018" s="86"/>
      <c r="U4018" s="86" t="s">
        <v>35</v>
      </c>
      <c r="V4018" s="50" t="s">
        <v>5267</v>
      </c>
      <c r="W4018" s="50" t="s">
        <v>9410</v>
      </c>
      <c r="X4018" s="86"/>
      <c r="Y4018" s="86"/>
      <c r="Z4018" s="86" t="s">
        <v>35</v>
      </c>
      <c r="AA4018" s="86" t="s">
        <v>5267</v>
      </c>
      <c r="AB4018" s="86" t="s">
        <v>9411</v>
      </c>
      <c r="AC4018" s="86"/>
      <c r="AD4018" s="86"/>
      <c r="AE4018" s="86" t="s">
        <v>36</v>
      </c>
      <c r="AF4018" s="86" t="s">
        <v>37</v>
      </c>
      <c r="AG4018" s="86"/>
      <c r="AH4018" s="86"/>
      <c r="AI4018" s="86" t="s">
        <v>491</v>
      </c>
      <c r="AJ4018" s="86" t="s">
        <v>94</v>
      </c>
      <c r="AK4018" s="86" t="str">
        <f t="shared" si="1"/>
        <v>МБОУ ДО «ДХШ № 2 ПДИ имени В.Д. Поленова» г. Тамбов</v>
      </c>
      <c r="AL4018" s="50" t="s">
        <v>491</v>
      </c>
      <c r="AM4018" s="18"/>
      <c r="AN4018" s="18"/>
      <c r="AO4018" s="18"/>
      <c r="AP4018" s="18"/>
      <c r="AQ4018" s="18"/>
    </row>
    <row r="4019" spans="1:43" ht="38.25" x14ac:dyDescent="0.2">
      <c r="A4019" s="65">
        <v>45638.585487951394</v>
      </c>
      <c r="B4019" s="18" t="s">
        <v>17933</v>
      </c>
      <c r="C4019" s="86" t="s">
        <v>19598</v>
      </c>
      <c r="D4019" s="86" t="s">
        <v>8803</v>
      </c>
      <c r="E4019" s="86" t="s">
        <v>947</v>
      </c>
      <c r="F4019" s="86" t="s">
        <v>76</v>
      </c>
      <c r="G4019" s="86" t="s">
        <v>42</v>
      </c>
      <c r="H4019" s="60">
        <v>39741</v>
      </c>
      <c r="I4019" s="86">
        <v>89500998836</v>
      </c>
      <c r="J4019" s="47">
        <v>10</v>
      </c>
      <c r="K4019" s="49">
        <v>10</v>
      </c>
      <c r="L4019" s="86" t="s">
        <v>30</v>
      </c>
      <c r="M4019" s="86" t="s">
        <v>31</v>
      </c>
      <c r="N4019" s="86">
        <v>2522</v>
      </c>
      <c r="O4019" s="89" t="s">
        <v>8804</v>
      </c>
      <c r="P4019" s="87">
        <v>44862</v>
      </c>
      <c r="Q4019" s="86" t="s">
        <v>2551</v>
      </c>
      <c r="R4019" s="50" t="s">
        <v>8805</v>
      </c>
      <c r="S4019" s="86" t="s">
        <v>2552</v>
      </c>
      <c r="T4019" s="86"/>
      <c r="U4019" s="86" t="s">
        <v>35</v>
      </c>
      <c r="V4019" s="50" t="s">
        <v>3822</v>
      </c>
      <c r="W4019" s="50" t="s">
        <v>8806</v>
      </c>
      <c r="X4019" s="86" t="s">
        <v>2552</v>
      </c>
      <c r="Y4019" s="86"/>
      <c r="Z4019" s="86" t="s">
        <v>35</v>
      </c>
      <c r="AA4019" s="86" t="s">
        <v>3822</v>
      </c>
      <c r="AB4019" s="86" t="s">
        <v>8807</v>
      </c>
      <c r="AC4019" s="94"/>
      <c r="AD4019" s="94"/>
      <c r="AE4019" s="86" t="s">
        <v>66</v>
      </c>
      <c r="AF4019" s="86" t="s">
        <v>37</v>
      </c>
      <c r="AG4019" s="86"/>
      <c r="AH4019" s="86"/>
      <c r="AI4019" s="86" t="s">
        <v>2554</v>
      </c>
      <c r="AJ4019" s="86" t="s">
        <v>39</v>
      </c>
      <c r="AK4019" s="86" t="str">
        <f t="shared" si="1"/>
        <v>МБУ ДО "ДШИ №1" г. Ангарска</v>
      </c>
      <c r="AL4019" s="50" t="s">
        <v>2554</v>
      </c>
      <c r="AM4019" s="18"/>
      <c r="AN4019" s="18"/>
      <c r="AO4019" s="18"/>
      <c r="AP4019" s="18"/>
      <c r="AQ4019" s="18"/>
    </row>
    <row r="4020" spans="1:43" ht="51" x14ac:dyDescent="0.2">
      <c r="A4020" s="65">
        <v>45638.653110509258</v>
      </c>
      <c r="B4020" s="18" t="s">
        <v>16939</v>
      </c>
      <c r="C4020" s="86" t="s">
        <v>19598</v>
      </c>
      <c r="D4020" s="86" t="s">
        <v>3445</v>
      </c>
      <c r="E4020" s="86" t="s">
        <v>134</v>
      </c>
      <c r="F4020" s="86" t="s">
        <v>3446</v>
      </c>
      <c r="G4020" s="86" t="s">
        <v>42</v>
      </c>
      <c r="H4020" s="60">
        <v>39689</v>
      </c>
      <c r="I4020" s="86">
        <v>89182997558</v>
      </c>
      <c r="J4020" s="47">
        <v>10</v>
      </c>
      <c r="K4020" s="49">
        <v>10</v>
      </c>
      <c r="L4020" s="86" t="s">
        <v>30</v>
      </c>
      <c r="M4020" s="86" t="s">
        <v>31</v>
      </c>
      <c r="N4020" s="89" t="s">
        <v>306</v>
      </c>
      <c r="O4020" s="86">
        <v>206731</v>
      </c>
      <c r="P4020" s="88">
        <v>44806</v>
      </c>
      <c r="Q4020" s="86" t="s">
        <v>271</v>
      </c>
      <c r="R4020" s="50" t="s">
        <v>1053</v>
      </c>
      <c r="S4020" s="86" t="s">
        <v>98</v>
      </c>
      <c r="T4020" s="86"/>
      <c r="U4020" s="86" t="s">
        <v>157</v>
      </c>
      <c r="V4020" s="50" t="s">
        <v>3442</v>
      </c>
      <c r="W4020" s="50" t="s">
        <v>3443</v>
      </c>
      <c r="X4020" s="86" t="s">
        <v>98</v>
      </c>
      <c r="Y4020" s="86"/>
      <c r="Z4020" s="86" t="s">
        <v>157</v>
      </c>
      <c r="AA4020" s="86" t="s">
        <v>3442</v>
      </c>
      <c r="AB4020" s="86" t="s">
        <v>3444</v>
      </c>
      <c r="AC4020" s="86"/>
      <c r="AD4020" s="86"/>
      <c r="AE4020" s="86" t="s">
        <v>66</v>
      </c>
      <c r="AF4020" s="86" t="s">
        <v>37</v>
      </c>
      <c r="AG4020" s="86"/>
      <c r="AH4020" s="86"/>
      <c r="AI4020" s="86" t="s">
        <v>692</v>
      </c>
      <c r="AJ4020" s="86" t="s">
        <v>39</v>
      </c>
      <c r="AK4020" s="86" t="str">
        <f t="shared" si="1"/>
        <v>МБУ ДО ДШИ г. Армавир</v>
      </c>
      <c r="AL4020" s="50" t="s">
        <v>692</v>
      </c>
      <c r="AM4020" s="18"/>
      <c r="AN4020" s="18"/>
      <c r="AO4020" s="18"/>
      <c r="AP4020" s="18"/>
      <c r="AQ4020" s="18"/>
    </row>
    <row r="4021" spans="1:43" ht="25.5" x14ac:dyDescent="0.2">
      <c r="A4021" s="65">
        <v>45638.68017673611</v>
      </c>
      <c r="B4021" s="18" t="s">
        <v>17941</v>
      </c>
      <c r="C4021" s="86" t="s">
        <v>19598</v>
      </c>
      <c r="D4021" s="86" t="s">
        <v>12412</v>
      </c>
      <c r="E4021" s="86" t="s">
        <v>1154</v>
      </c>
      <c r="F4021" s="86" t="s">
        <v>2448</v>
      </c>
      <c r="G4021" s="86" t="s">
        <v>42</v>
      </c>
      <c r="H4021" s="48">
        <v>39729</v>
      </c>
      <c r="I4021" s="86">
        <v>89371686026</v>
      </c>
      <c r="J4021" s="47">
        <v>10</v>
      </c>
      <c r="K4021" s="49">
        <v>10</v>
      </c>
      <c r="L4021" s="86" t="s">
        <v>30</v>
      </c>
      <c r="M4021" s="86" t="s">
        <v>31</v>
      </c>
      <c r="N4021" s="86">
        <v>8022</v>
      </c>
      <c r="O4021" s="86">
        <v>526453</v>
      </c>
      <c r="P4021" s="87">
        <v>44860</v>
      </c>
      <c r="Q4021" s="86" t="s">
        <v>1266</v>
      </c>
      <c r="R4021" s="50" t="s">
        <v>12413</v>
      </c>
      <c r="S4021" s="86" t="s">
        <v>1267</v>
      </c>
      <c r="T4021" s="86"/>
      <c r="U4021" s="86" t="s">
        <v>35</v>
      </c>
      <c r="V4021" s="50" t="s">
        <v>12414</v>
      </c>
      <c r="W4021" s="50" t="s">
        <v>12415</v>
      </c>
      <c r="X4021" s="86" t="s">
        <v>1267</v>
      </c>
      <c r="Y4021" s="86"/>
      <c r="Z4021" s="86" t="s">
        <v>35</v>
      </c>
      <c r="AA4021" s="86" t="s">
        <v>12414</v>
      </c>
      <c r="AB4021" s="86" t="s">
        <v>12416</v>
      </c>
      <c r="AC4021" s="86"/>
      <c r="AD4021" s="86"/>
      <c r="AE4021" s="86" t="s">
        <v>36</v>
      </c>
      <c r="AF4021" s="86" t="s">
        <v>37</v>
      </c>
      <c r="AG4021" s="86"/>
      <c r="AH4021" s="86"/>
      <c r="AI4021" s="86" t="s">
        <v>1501</v>
      </c>
      <c r="AJ4021" s="86" t="s">
        <v>46</v>
      </c>
      <c r="AK4021" s="86" t="str">
        <f t="shared" si="1"/>
        <v>МАУ ДО "ДХШ №2" г. Набережные Челны</v>
      </c>
      <c r="AL4021" s="50" t="s">
        <v>1501</v>
      </c>
      <c r="AM4021" s="18"/>
      <c r="AN4021" s="18"/>
      <c r="AO4021" s="18"/>
      <c r="AP4021" s="18"/>
      <c r="AQ4021" s="18"/>
    </row>
    <row r="4022" spans="1:43" ht="25.5" x14ac:dyDescent="0.2">
      <c r="A4022" s="65">
        <v>45638.686020474532</v>
      </c>
      <c r="B4022" s="18" t="s">
        <v>17944</v>
      </c>
      <c r="C4022" s="86" t="s">
        <v>19598</v>
      </c>
      <c r="D4022" s="86" t="s">
        <v>12412</v>
      </c>
      <c r="E4022" s="86" t="s">
        <v>19195</v>
      </c>
      <c r="F4022" s="86" t="s">
        <v>2448</v>
      </c>
      <c r="G4022" s="86" t="s">
        <v>42</v>
      </c>
      <c r="H4022" s="48">
        <v>39729</v>
      </c>
      <c r="I4022" s="86">
        <v>89872441611</v>
      </c>
      <c r="J4022" s="47">
        <v>10</v>
      </c>
      <c r="K4022" s="49">
        <v>10</v>
      </c>
      <c r="L4022" s="86" t="s">
        <v>30</v>
      </c>
      <c r="M4022" s="86" t="s">
        <v>31</v>
      </c>
      <c r="N4022" s="86">
        <v>8022</v>
      </c>
      <c r="O4022" s="86">
        <v>526452</v>
      </c>
      <c r="P4022" s="87">
        <v>44860</v>
      </c>
      <c r="Q4022" s="86" t="s">
        <v>19196</v>
      </c>
      <c r="R4022" s="50" t="s">
        <v>19197</v>
      </c>
      <c r="S4022" s="86" t="s">
        <v>1267</v>
      </c>
      <c r="T4022" s="86" t="s">
        <v>694</v>
      </c>
      <c r="U4022" s="86" t="s">
        <v>35</v>
      </c>
      <c r="V4022" s="50" t="s">
        <v>2591</v>
      </c>
      <c r="W4022" s="50" t="s">
        <v>19198</v>
      </c>
      <c r="X4022" s="86" t="s">
        <v>1267</v>
      </c>
      <c r="Y4022" s="86" t="s">
        <v>694</v>
      </c>
      <c r="Z4022" s="86" t="s">
        <v>35</v>
      </c>
      <c r="AA4022" s="86" t="s">
        <v>2591</v>
      </c>
      <c r="AB4022" s="86" t="s">
        <v>19199</v>
      </c>
      <c r="AC4022" s="86"/>
      <c r="AD4022" s="86"/>
      <c r="AE4022" s="86" t="s">
        <v>36</v>
      </c>
      <c r="AF4022" s="86" t="s">
        <v>37</v>
      </c>
      <c r="AG4022" s="86"/>
      <c r="AH4022" s="86"/>
      <c r="AI4022" s="86" t="s">
        <v>1501</v>
      </c>
      <c r="AJ4022" s="86" t="s">
        <v>46</v>
      </c>
      <c r="AK4022" s="86" t="str">
        <f t="shared" si="1"/>
        <v>МАУ ДО "ДХШ №2" г. Набережные Челны</v>
      </c>
      <c r="AL4022" s="50" t="s">
        <v>1501</v>
      </c>
      <c r="AM4022" s="18"/>
      <c r="AN4022" s="18"/>
      <c r="AO4022" s="18"/>
      <c r="AP4022" s="18"/>
      <c r="AQ4022" s="18"/>
    </row>
    <row r="4023" spans="1:43" ht="38.25" x14ac:dyDescent="0.2">
      <c r="A4023" s="65">
        <v>45638.689098240742</v>
      </c>
      <c r="B4023" s="18" t="s">
        <v>17949</v>
      </c>
      <c r="C4023" s="86" t="s">
        <v>19598</v>
      </c>
      <c r="D4023" s="86" t="s">
        <v>16525</v>
      </c>
      <c r="E4023" s="86" t="s">
        <v>2532</v>
      </c>
      <c r="F4023" s="86" t="s">
        <v>279</v>
      </c>
      <c r="G4023" s="86" t="s">
        <v>29</v>
      </c>
      <c r="H4023" s="48">
        <v>39619</v>
      </c>
      <c r="I4023" s="86" t="s">
        <v>16516</v>
      </c>
      <c r="J4023" s="47">
        <v>10</v>
      </c>
      <c r="K4023" s="49">
        <v>10</v>
      </c>
      <c r="L4023" s="86" t="s">
        <v>30</v>
      </c>
      <c r="M4023" s="86" t="s">
        <v>31</v>
      </c>
      <c r="N4023" s="86">
        <v>6023</v>
      </c>
      <c r="O4023" s="89" t="s">
        <v>16517</v>
      </c>
      <c r="P4023" s="87">
        <v>44848</v>
      </c>
      <c r="Q4023" s="86" t="s">
        <v>16526</v>
      </c>
      <c r="R4023" s="50" t="s">
        <v>1053</v>
      </c>
      <c r="S4023" s="86" t="s">
        <v>60</v>
      </c>
      <c r="T4023" s="86"/>
      <c r="U4023" s="86" t="s">
        <v>35</v>
      </c>
      <c r="V4023" s="50" t="s">
        <v>16520</v>
      </c>
      <c r="W4023" s="50"/>
      <c r="X4023" s="86"/>
      <c r="Y4023" s="86"/>
      <c r="Z4023" s="86"/>
      <c r="AA4023" s="86"/>
      <c r="AB4023" s="86"/>
      <c r="AC4023" s="86"/>
      <c r="AD4023" s="86"/>
      <c r="AE4023" s="86" t="s">
        <v>36</v>
      </c>
      <c r="AF4023" s="86" t="s">
        <v>73</v>
      </c>
      <c r="AG4023" s="86"/>
      <c r="AH4023" s="86" t="s">
        <v>1291</v>
      </c>
      <c r="AI4023" s="86"/>
      <c r="AJ4023" s="86" t="s">
        <v>138</v>
      </c>
      <c r="AK4023" s="86" t="str">
        <f t="shared" si="1"/>
        <v>МБУ ДО г. Шахты «Детская школа искусств» структурное подразделение Центр Искусств им. В.А. Серова</v>
      </c>
      <c r="AL4023" s="50" t="s">
        <v>1291</v>
      </c>
      <c r="AM4023" s="18"/>
      <c r="AN4023" s="18"/>
      <c r="AO4023" s="18"/>
      <c r="AP4023" s="18"/>
      <c r="AQ4023" s="18"/>
    </row>
    <row r="4024" spans="1:43" ht="25.5" x14ac:dyDescent="0.2">
      <c r="A4024" s="65">
        <v>45638.71599167824</v>
      </c>
      <c r="B4024" s="18" t="s">
        <v>17952</v>
      </c>
      <c r="C4024" s="86" t="s">
        <v>19598</v>
      </c>
      <c r="D4024" s="86" t="s">
        <v>17081</v>
      </c>
      <c r="E4024" s="86" t="s">
        <v>739</v>
      </c>
      <c r="F4024" s="86" t="s">
        <v>17082</v>
      </c>
      <c r="G4024" s="86" t="s">
        <v>17003</v>
      </c>
      <c r="H4024" s="48">
        <v>39789</v>
      </c>
      <c r="I4024" s="86">
        <v>89280838277</v>
      </c>
      <c r="J4024" s="47">
        <v>10</v>
      </c>
      <c r="K4024" s="49">
        <v>10</v>
      </c>
      <c r="L4024" s="86" t="s">
        <v>30</v>
      </c>
      <c r="M4024" s="86" t="s">
        <v>31</v>
      </c>
      <c r="N4024" s="86">
        <v>8322</v>
      </c>
      <c r="O4024" s="86">
        <v>540171</v>
      </c>
      <c r="P4024" s="87">
        <v>44919</v>
      </c>
      <c r="Q4024" s="86" t="s">
        <v>17063</v>
      </c>
      <c r="R4024" s="50" t="s">
        <v>16942</v>
      </c>
      <c r="S4024" s="298" t="s">
        <v>2833</v>
      </c>
      <c r="T4024" s="299"/>
      <c r="U4024" s="86" t="s">
        <v>35</v>
      </c>
      <c r="V4024" s="50" t="s">
        <v>5767</v>
      </c>
      <c r="W4024" s="50"/>
      <c r="X4024" s="86"/>
      <c r="Y4024" s="86"/>
      <c r="Z4024" s="86"/>
      <c r="AA4024" s="86"/>
      <c r="AB4024" s="86"/>
      <c r="AC4024" s="86"/>
      <c r="AD4024" s="86"/>
      <c r="AE4024" s="86" t="s">
        <v>16831</v>
      </c>
      <c r="AF4024" s="86" t="s">
        <v>37</v>
      </c>
      <c r="AG4024" s="86"/>
      <c r="AH4024" s="86"/>
      <c r="AI4024" s="86" t="s">
        <v>2836</v>
      </c>
      <c r="AJ4024" s="86" t="s">
        <v>46</v>
      </c>
      <c r="AK4024" s="86" t="str">
        <f t="shared" si="1"/>
        <v>МКОУ Гимназия №29, КБР, г. Нальчик</v>
      </c>
      <c r="AL4024" s="50" t="s">
        <v>2836</v>
      </c>
      <c r="AM4024" s="18"/>
      <c r="AN4024" s="18"/>
      <c r="AO4024" s="18"/>
      <c r="AP4024" s="18"/>
      <c r="AQ4024" s="18"/>
    </row>
    <row r="4025" spans="1:43" ht="38.25" x14ac:dyDescent="0.2">
      <c r="A4025" s="65">
        <v>45638.821568946762</v>
      </c>
      <c r="B4025" s="18" t="s">
        <v>17958</v>
      </c>
      <c r="C4025" s="86" t="s">
        <v>19598</v>
      </c>
      <c r="D4025" s="86" t="s">
        <v>14616</v>
      </c>
      <c r="E4025" s="86" t="s">
        <v>344</v>
      </c>
      <c r="F4025" s="86" t="s">
        <v>70</v>
      </c>
      <c r="G4025" s="86" t="s">
        <v>42</v>
      </c>
      <c r="H4025" s="48">
        <v>39423</v>
      </c>
      <c r="I4025" s="86">
        <v>89895066544</v>
      </c>
      <c r="J4025" s="47">
        <v>10</v>
      </c>
      <c r="K4025" s="49">
        <v>10</v>
      </c>
      <c r="L4025" s="86" t="s">
        <v>30</v>
      </c>
      <c r="M4025" s="86" t="s">
        <v>31</v>
      </c>
      <c r="N4025" s="86">
        <v>6021</v>
      </c>
      <c r="O4025" s="86">
        <v>705572</v>
      </c>
      <c r="P4025" s="87">
        <v>44554</v>
      </c>
      <c r="Q4025" s="86" t="s">
        <v>14617</v>
      </c>
      <c r="R4025" s="50" t="s">
        <v>14618</v>
      </c>
      <c r="S4025" s="86" t="s">
        <v>60</v>
      </c>
      <c r="T4025" s="94"/>
      <c r="U4025" s="86" t="s">
        <v>35</v>
      </c>
      <c r="V4025" s="50" t="s">
        <v>150</v>
      </c>
      <c r="W4025" s="50" t="s">
        <v>63</v>
      </c>
      <c r="X4025" s="86" t="s">
        <v>60</v>
      </c>
      <c r="Y4025" s="86"/>
      <c r="Z4025" s="86" t="s">
        <v>35</v>
      </c>
      <c r="AA4025" s="86" t="s">
        <v>150</v>
      </c>
      <c r="AB4025" s="86" t="s">
        <v>14619</v>
      </c>
      <c r="AC4025" s="86"/>
      <c r="AD4025" s="86"/>
      <c r="AE4025" s="86" t="s">
        <v>36</v>
      </c>
      <c r="AF4025" s="86" t="s">
        <v>67</v>
      </c>
      <c r="AG4025" s="86" t="s">
        <v>68</v>
      </c>
      <c r="AH4025" s="86"/>
      <c r="AI4025" s="86"/>
      <c r="AJ4025" s="86" t="s">
        <v>39</v>
      </c>
      <c r="AK402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025" s="50" t="s">
        <v>68</v>
      </c>
      <c r="AM4025" s="18"/>
      <c r="AN4025" s="18"/>
      <c r="AO4025" s="18"/>
      <c r="AP4025" s="18"/>
      <c r="AQ4025" s="18"/>
    </row>
    <row r="4026" spans="1:43" ht="38.25" x14ac:dyDescent="0.2">
      <c r="A4026" s="65">
        <v>45638.823313761575</v>
      </c>
      <c r="B4026" s="18" t="s">
        <v>17961</v>
      </c>
      <c r="C4026" s="86" t="s">
        <v>19598</v>
      </c>
      <c r="D4026" s="86" t="s">
        <v>15518</v>
      </c>
      <c r="E4026" s="86" t="s">
        <v>928</v>
      </c>
      <c r="F4026" s="86" t="s">
        <v>6604</v>
      </c>
      <c r="G4026" s="86" t="s">
        <v>42</v>
      </c>
      <c r="H4026" s="48">
        <v>39772</v>
      </c>
      <c r="I4026" s="86">
        <v>89281847623</v>
      </c>
      <c r="J4026" s="47">
        <v>10</v>
      </c>
      <c r="K4026" s="49">
        <v>10</v>
      </c>
      <c r="L4026" s="86" t="s">
        <v>30</v>
      </c>
      <c r="M4026" s="86" t="s">
        <v>31</v>
      </c>
      <c r="N4026" s="86">
        <v>6023</v>
      </c>
      <c r="O4026" s="89" t="s">
        <v>15519</v>
      </c>
      <c r="P4026" s="87">
        <v>44908</v>
      </c>
      <c r="Q4026" s="86" t="s">
        <v>174</v>
      </c>
      <c r="R4026" s="50" t="s">
        <v>7904</v>
      </c>
      <c r="S4026" s="86" t="s">
        <v>60</v>
      </c>
      <c r="T4026" s="86"/>
      <c r="U4026" s="86" t="s">
        <v>35</v>
      </c>
      <c r="V4026" s="50" t="s">
        <v>145</v>
      </c>
      <c r="W4026" s="50"/>
      <c r="X4026" s="86"/>
      <c r="Y4026" s="86"/>
      <c r="Z4026" s="86"/>
      <c r="AA4026" s="86"/>
      <c r="AB4026" s="86"/>
      <c r="AC4026" s="86"/>
      <c r="AD4026" s="86"/>
      <c r="AE4026" s="86" t="s">
        <v>36</v>
      </c>
      <c r="AF4026" s="86" t="s">
        <v>67</v>
      </c>
      <c r="AG4026" s="86" t="s">
        <v>68</v>
      </c>
      <c r="AH4026" s="86"/>
      <c r="AI4026" s="86"/>
      <c r="AJ4026" s="86" t="s">
        <v>94</v>
      </c>
      <c r="AK402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026" s="50" t="s">
        <v>68</v>
      </c>
      <c r="AM4026" s="18"/>
      <c r="AN4026" s="18"/>
      <c r="AO4026" s="18"/>
      <c r="AP4026" s="18"/>
      <c r="AQ4026" s="18"/>
    </row>
    <row r="4027" spans="1:43" ht="38.25" x14ac:dyDescent="0.2">
      <c r="A4027" s="65">
        <v>45638.833992685184</v>
      </c>
      <c r="B4027" s="18" t="s">
        <v>17966</v>
      </c>
      <c r="C4027" s="86" t="s">
        <v>19598</v>
      </c>
      <c r="D4027" s="86" t="s">
        <v>10406</v>
      </c>
      <c r="E4027" s="86" t="s">
        <v>6837</v>
      </c>
      <c r="F4027" s="86" t="s">
        <v>353</v>
      </c>
      <c r="G4027" s="86" t="s">
        <v>42</v>
      </c>
      <c r="H4027" s="48">
        <v>39679</v>
      </c>
      <c r="I4027" s="86">
        <v>89138020992</v>
      </c>
      <c r="J4027" s="47">
        <v>10</v>
      </c>
      <c r="K4027" s="49">
        <v>10</v>
      </c>
      <c r="L4027" s="86" t="s">
        <v>30</v>
      </c>
      <c r="M4027" s="86" t="s">
        <v>31</v>
      </c>
      <c r="N4027" s="86">
        <v>6922</v>
      </c>
      <c r="O4027" s="89" t="s">
        <v>12636</v>
      </c>
      <c r="P4027" s="87">
        <v>44806</v>
      </c>
      <c r="Q4027" s="86" t="s">
        <v>643</v>
      </c>
      <c r="R4027" s="50" t="s">
        <v>12637</v>
      </c>
      <c r="S4027" s="86" t="s">
        <v>82</v>
      </c>
      <c r="T4027" s="86"/>
      <c r="U4027" s="86" t="s">
        <v>157</v>
      </c>
      <c r="V4027" s="50" t="s">
        <v>12638</v>
      </c>
      <c r="W4027" s="50" t="s">
        <v>12639</v>
      </c>
      <c r="X4027" s="86" t="s">
        <v>82</v>
      </c>
      <c r="Y4027" s="86"/>
      <c r="Z4027" s="86" t="s">
        <v>35</v>
      </c>
      <c r="AA4027" s="86" t="s">
        <v>646</v>
      </c>
      <c r="AB4027" s="86" t="s">
        <v>9458</v>
      </c>
      <c r="AC4027" s="86"/>
      <c r="AD4027" s="86"/>
      <c r="AE4027" s="86" t="s">
        <v>66</v>
      </c>
      <c r="AF4027" s="86" t="s">
        <v>37</v>
      </c>
      <c r="AG4027" s="86"/>
      <c r="AH4027" s="86"/>
      <c r="AI4027" s="86" t="s">
        <v>84</v>
      </c>
      <c r="AJ4027" s="86" t="s">
        <v>94</v>
      </c>
      <c r="AK4027" s="86" t="str">
        <f t="shared" si="1"/>
        <v>ФГБОУ ВО "Томский государственный архитектурно-строительный университет" (ТГАСУ) г. Томск</v>
      </c>
      <c r="AL4027" s="50" t="s">
        <v>84</v>
      </c>
      <c r="AM4027" s="18"/>
      <c r="AN4027" s="18"/>
      <c r="AO4027" s="18"/>
      <c r="AP4027" s="18"/>
      <c r="AQ4027" s="18"/>
    </row>
    <row r="4028" spans="1:43" ht="38.25" x14ac:dyDescent="0.2">
      <c r="A4028" s="65">
        <v>45638.885172372684</v>
      </c>
      <c r="B4028" s="18" t="s">
        <v>17969</v>
      </c>
      <c r="C4028" s="86" t="s">
        <v>19598</v>
      </c>
      <c r="D4028" s="86" t="s">
        <v>12476</v>
      </c>
      <c r="E4028" s="86" t="s">
        <v>4065</v>
      </c>
      <c r="F4028" s="86" t="s">
        <v>279</v>
      </c>
      <c r="G4028" s="86" t="s">
        <v>29</v>
      </c>
      <c r="H4028" s="48">
        <v>39508</v>
      </c>
      <c r="I4028" s="86">
        <v>89515254099</v>
      </c>
      <c r="J4028" s="47">
        <v>10</v>
      </c>
      <c r="K4028" s="49">
        <v>10</v>
      </c>
      <c r="L4028" s="86" t="s">
        <v>30</v>
      </c>
      <c r="M4028" s="86" t="s">
        <v>31</v>
      </c>
      <c r="N4028" s="86">
        <v>6021</v>
      </c>
      <c r="O4028" s="86">
        <v>723684</v>
      </c>
      <c r="P4028" s="87">
        <v>44645</v>
      </c>
      <c r="Q4028" s="86" t="s">
        <v>124</v>
      </c>
      <c r="R4028" s="50" t="s">
        <v>12477</v>
      </c>
      <c r="S4028" s="86" t="s">
        <v>60</v>
      </c>
      <c r="T4028" s="86"/>
      <c r="U4028" s="86" t="s">
        <v>35</v>
      </c>
      <c r="V4028" s="50" t="s">
        <v>207</v>
      </c>
      <c r="W4028" s="50" t="s">
        <v>63</v>
      </c>
      <c r="X4028" s="86" t="s">
        <v>60</v>
      </c>
      <c r="Y4028" s="86"/>
      <c r="Z4028" s="86" t="s">
        <v>35</v>
      </c>
      <c r="AA4028" s="86" t="s">
        <v>150</v>
      </c>
      <c r="AB4028" s="86"/>
      <c r="AC4028" s="86"/>
      <c r="AD4028" s="86"/>
      <c r="AE4028" s="86" t="s">
        <v>66</v>
      </c>
      <c r="AF4028" s="86" t="s">
        <v>67</v>
      </c>
      <c r="AG4028" s="86" t="s">
        <v>68</v>
      </c>
      <c r="AH4028" s="86"/>
      <c r="AI4028" s="86"/>
      <c r="AJ4028" s="86" t="s">
        <v>94</v>
      </c>
      <c r="AK402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028" s="50" t="s">
        <v>68</v>
      </c>
      <c r="AM4028" s="18"/>
      <c r="AN4028" s="18"/>
      <c r="AO4028" s="18"/>
      <c r="AP4028" s="18"/>
      <c r="AQ4028" s="18"/>
    </row>
    <row r="4029" spans="1:43" ht="25.5" x14ac:dyDescent="0.2">
      <c r="A4029" s="65">
        <v>45638.908618275462</v>
      </c>
      <c r="B4029" s="18" t="s">
        <v>17974</v>
      </c>
      <c r="C4029" s="86" t="s">
        <v>19598</v>
      </c>
      <c r="D4029" s="86" t="s">
        <v>993</v>
      </c>
      <c r="E4029" s="86" t="s">
        <v>804</v>
      </c>
      <c r="F4029" s="86" t="s">
        <v>363</v>
      </c>
      <c r="G4029" s="86" t="s">
        <v>42</v>
      </c>
      <c r="H4029" s="48">
        <v>39805</v>
      </c>
      <c r="I4029" s="86">
        <v>89096787654</v>
      </c>
      <c r="J4029" s="47">
        <v>10</v>
      </c>
      <c r="K4029" s="49">
        <v>10</v>
      </c>
      <c r="L4029" s="86" t="s">
        <v>30</v>
      </c>
      <c r="M4029" s="86" t="s">
        <v>31</v>
      </c>
      <c r="N4029" s="86">
        <v>6023</v>
      </c>
      <c r="O4029" s="86">
        <v>224913</v>
      </c>
      <c r="P4029" s="87">
        <v>44959</v>
      </c>
      <c r="Q4029" s="86" t="s">
        <v>5158</v>
      </c>
      <c r="R4029" s="50" t="s">
        <v>183</v>
      </c>
      <c r="S4029" s="86" t="s">
        <v>60</v>
      </c>
      <c r="T4029" s="86"/>
      <c r="U4029" s="86" t="s">
        <v>35</v>
      </c>
      <c r="V4029" s="50" t="s">
        <v>150</v>
      </c>
      <c r="W4029" s="50"/>
      <c r="X4029" s="86"/>
      <c r="Y4029" s="86"/>
      <c r="Z4029" s="86"/>
      <c r="AA4029" s="86" t="s">
        <v>150</v>
      </c>
      <c r="AB4029" s="86"/>
      <c r="AC4029" s="86"/>
      <c r="AD4029" s="86"/>
      <c r="AE4029" s="86" t="s">
        <v>36</v>
      </c>
      <c r="AF4029" s="86" t="s">
        <v>67</v>
      </c>
      <c r="AG4029" s="90" t="s">
        <v>181</v>
      </c>
      <c r="AH4029" s="86"/>
      <c r="AI4029" s="86"/>
      <c r="AJ4029" s="86" t="s">
        <v>46</v>
      </c>
      <c r="AK4029" s="86" t="str">
        <f t="shared" si="1"/>
        <v>МБОУ «Гимназия № 35»</v>
      </c>
      <c r="AL4029" s="50" t="s">
        <v>181</v>
      </c>
      <c r="AM4029" s="18"/>
      <c r="AN4029" s="18"/>
      <c r="AO4029" s="18"/>
      <c r="AP4029" s="18"/>
      <c r="AQ4029" s="18"/>
    </row>
    <row r="4030" spans="1:43" ht="25.5" x14ac:dyDescent="0.2">
      <c r="A4030" s="65">
        <v>45638.910008958337</v>
      </c>
      <c r="B4030" s="18" t="s">
        <v>17976</v>
      </c>
      <c r="C4030" s="86" t="s">
        <v>19598</v>
      </c>
      <c r="D4030" s="86" t="s">
        <v>15083</v>
      </c>
      <c r="E4030" s="86" t="s">
        <v>27</v>
      </c>
      <c r="F4030" s="86" t="s">
        <v>86</v>
      </c>
      <c r="G4030" s="86" t="s">
        <v>29</v>
      </c>
      <c r="H4030" s="48">
        <v>39721</v>
      </c>
      <c r="I4030" s="86">
        <v>89386755167</v>
      </c>
      <c r="J4030" s="47">
        <v>10</v>
      </c>
      <c r="K4030" s="49">
        <v>10</v>
      </c>
      <c r="L4030" s="86" t="s">
        <v>30</v>
      </c>
      <c r="M4030" s="86" t="s">
        <v>31</v>
      </c>
      <c r="N4030" s="86">
        <v>6022</v>
      </c>
      <c r="O4030" s="86">
        <v>943725</v>
      </c>
      <c r="P4030" s="87">
        <v>44805</v>
      </c>
      <c r="Q4030" s="86" t="s">
        <v>5158</v>
      </c>
      <c r="R4030" s="50" t="s">
        <v>183</v>
      </c>
      <c r="S4030" s="86" t="s">
        <v>60</v>
      </c>
      <c r="T4030" s="86"/>
      <c r="U4030" s="86" t="s">
        <v>35</v>
      </c>
      <c r="V4030" s="50" t="s">
        <v>150</v>
      </c>
      <c r="W4030" s="50"/>
      <c r="X4030" s="86"/>
      <c r="Y4030" s="86"/>
      <c r="Z4030" s="86"/>
      <c r="AA4030" s="86" t="s">
        <v>150</v>
      </c>
      <c r="AB4030" s="86"/>
      <c r="AC4030" s="86"/>
      <c r="AD4030" s="86"/>
      <c r="AE4030" s="86" t="s">
        <v>36</v>
      </c>
      <c r="AF4030" s="86" t="s">
        <v>67</v>
      </c>
      <c r="AG4030" s="90" t="s">
        <v>181</v>
      </c>
      <c r="AH4030" s="86"/>
      <c r="AI4030" s="86"/>
      <c r="AJ4030" s="86" t="s">
        <v>46</v>
      </c>
      <c r="AK4030" s="86" t="str">
        <f t="shared" si="1"/>
        <v>МБОУ «Гимназия № 35»</v>
      </c>
      <c r="AL4030" s="50" t="s">
        <v>181</v>
      </c>
      <c r="AM4030" s="18"/>
      <c r="AN4030" s="18"/>
      <c r="AO4030" s="18"/>
      <c r="AP4030" s="18"/>
      <c r="AQ4030" s="18"/>
    </row>
    <row r="4031" spans="1:43" ht="38.25" x14ac:dyDescent="0.2">
      <c r="A4031" s="65">
        <v>45638.911927187495</v>
      </c>
      <c r="B4031" s="18" t="s">
        <v>17981</v>
      </c>
      <c r="C4031" s="86" t="s">
        <v>19598</v>
      </c>
      <c r="D4031" s="86" t="s">
        <v>12978</v>
      </c>
      <c r="E4031" s="86" t="s">
        <v>362</v>
      </c>
      <c r="F4031" s="86" t="s">
        <v>114</v>
      </c>
      <c r="G4031" s="86" t="s">
        <v>42</v>
      </c>
      <c r="H4031" s="48">
        <v>39651</v>
      </c>
      <c r="I4031" s="86">
        <v>89897074737</v>
      </c>
      <c r="J4031" s="47">
        <v>10</v>
      </c>
      <c r="K4031" s="49">
        <v>10</v>
      </c>
      <c r="L4031" s="86" t="s">
        <v>30</v>
      </c>
      <c r="M4031" s="86" t="s">
        <v>31</v>
      </c>
      <c r="N4031" s="86">
        <v>6022</v>
      </c>
      <c r="O4031" s="86">
        <v>946585</v>
      </c>
      <c r="P4031" s="87">
        <v>44791</v>
      </c>
      <c r="Q4031" s="86" t="s">
        <v>124</v>
      </c>
      <c r="R4031" s="50" t="s">
        <v>12979</v>
      </c>
      <c r="S4031" s="86" t="s">
        <v>60</v>
      </c>
      <c r="T4031" s="86" t="s">
        <v>5954</v>
      </c>
      <c r="U4031" s="86" t="s">
        <v>35</v>
      </c>
      <c r="V4031" s="50" t="s">
        <v>12980</v>
      </c>
      <c r="W4031" s="50" t="s">
        <v>107</v>
      </c>
      <c r="X4031" s="86" t="s">
        <v>60</v>
      </c>
      <c r="Y4031" s="86" t="s">
        <v>1867</v>
      </c>
      <c r="Z4031" s="86" t="s">
        <v>35</v>
      </c>
      <c r="AA4031" s="86" t="s">
        <v>150</v>
      </c>
      <c r="AB4031" s="86" t="s">
        <v>12981</v>
      </c>
      <c r="AC4031" s="86" t="s">
        <v>12981</v>
      </c>
      <c r="AD4031" s="86" t="s">
        <v>12982</v>
      </c>
      <c r="AE4031" s="86" t="s">
        <v>66</v>
      </c>
      <c r="AF4031" s="86" t="s">
        <v>67</v>
      </c>
      <c r="AG4031" s="86" t="s">
        <v>68</v>
      </c>
      <c r="AH4031" s="86"/>
      <c r="AI4031" s="86"/>
      <c r="AJ4031" s="86" t="s">
        <v>94</v>
      </c>
      <c r="AK403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031" s="50" t="s">
        <v>68</v>
      </c>
      <c r="AM4031" s="18"/>
      <c r="AN4031" s="18"/>
      <c r="AO4031" s="18"/>
      <c r="AP4031" s="18"/>
      <c r="AQ4031" s="18"/>
    </row>
    <row r="4032" spans="1:43" ht="38.25" x14ac:dyDescent="0.2">
      <c r="A4032" s="65">
        <v>45638.933503749999</v>
      </c>
      <c r="B4032" s="18" t="s">
        <v>17985</v>
      </c>
      <c r="C4032" s="86" t="s">
        <v>19598</v>
      </c>
      <c r="D4032" s="86" t="s">
        <v>4028</v>
      </c>
      <c r="E4032" s="86" t="s">
        <v>248</v>
      </c>
      <c r="F4032" s="86" t="s">
        <v>706</v>
      </c>
      <c r="G4032" s="86" t="s">
        <v>42</v>
      </c>
      <c r="H4032" s="48">
        <v>39842</v>
      </c>
      <c r="I4032" s="86">
        <v>9287679394</v>
      </c>
      <c r="J4032" s="47">
        <v>10</v>
      </c>
      <c r="K4032" s="49">
        <v>10</v>
      </c>
      <c r="L4032" s="86" t="s">
        <v>30</v>
      </c>
      <c r="M4032" s="86" t="s">
        <v>31</v>
      </c>
      <c r="N4032" s="86">
        <v>6023</v>
      </c>
      <c r="O4032" s="86">
        <v>219106</v>
      </c>
      <c r="P4032" s="87">
        <v>44988</v>
      </c>
      <c r="Q4032" s="86" t="s">
        <v>174</v>
      </c>
      <c r="R4032" s="50" t="s">
        <v>3185</v>
      </c>
      <c r="S4032" s="86" t="s">
        <v>60</v>
      </c>
      <c r="T4032" s="86"/>
      <c r="U4032" s="86" t="s">
        <v>35</v>
      </c>
      <c r="V4032" s="50" t="s">
        <v>207</v>
      </c>
      <c r="W4032" s="50" t="s">
        <v>1943</v>
      </c>
      <c r="X4032" s="86" t="s">
        <v>60</v>
      </c>
      <c r="Y4032" s="86"/>
      <c r="Z4032" s="86" t="s">
        <v>35</v>
      </c>
      <c r="AA4032" s="86" t="s">
        <v>207</v>
      </c>
      <c r="AB4032" s="86" t="s">
        <v>16065</v>
      </c>
      <c r="AC4032" s="86"/>
      <c r="AD4032" s="86"/>
      <c r="AE4032" s="86" t="s">
        <v>36</v>
      </c>
      <c r="AF4032" s="86" t="s">
        <v>73</v>
      </c>
      <c r="AG4032" s="86"/>
      <c r="AH4032" s="86" t="s">
        <v>1943</v>
      </c>
      <c r="AI4032" s="86"/>
      <c r="AJ4032" s="86" t="s">
        <v>39</v>
      </c>
      <c r="AK4032" s="86" t="str">
        <f t="shared" si="1"/>
        <v>ДАХШ РЦАХДП ААИ ЮФУ, отделение г. Аксай</v>
      </c>
      <c r="AL4032" s="50" t="s">
        <v>1943</v>
      </c>
      <c r="AM4032" s="18"/>
      <c r="AN4032" s="18"/>
      <c r="AO4032" s="18"/>
      <c r="AP4032" s="18"/>
      <c r="AQ4032" s="18"/>
    </row>
    <row r="4033" spans="1:43" ht="51" x14ac:dyDescent="0.2">
      <c r="A4033" s="65">
        <v>45638.941571412041</v>
      </c>
      <c r="B4033" s="18" t="s">
        <v>17991</v>
      </c>
      <c r="C4033" s="86" t="s">
        <v>19598</v>
      </c>
      <c r="D4033" s="86" t="s">
        <v>12223</v>
      </c>
      <c r="E4033" s="86" t="s">
        <v>7257</v>
      </c>
      <c r="F4033" s="86" t="s">
        <v>1079</v>
      </c>
      <c r="G4033" s="86" t="s">
        <v>29</v>
      </c>
      <c r="H4033" s="48">
        <v>39712</v>
      </c>
      <c r="I4033" s="86">
        <v>89889702545</v>
      </c>
      <c r="J4033" s="47">
        <v>10</v>
      </c>
      <c r="K4033" s="49">
        <v>10</v>
      </c>
      <c r="L4033" s="86" t="s">
        <v>30</v>
      </c>
      <c r="M4033" s="86" t="s">
        <v>31</v>
      </c>
      <c r="N4033" s="86">
        <v>1822</v>
      </c>
      <c r="O4033" s="86">
        <v>924001</v>
      </c>
      <c r="P4033" s="87">
        <v>44831</v>
      </c>
      <c r="Q4033" s="86" t="s">
        <v>77</v>
      </c>
      <c r="R4033" s="50" t="s">
        <v>12224</v>
      </c>
      <c r="S4033" s="86" t="s">
        <v>78</v>
      </c>
      <c r="T4033" s="86"/>
      <c r="U4033" s="86" t="s">
        <v>35</v>
      </c>
      <c r="V4033" s="50" t="s">
        <v>5295</v>
      </c>
      <c r="W4033" s="50" t="s">
        <v>12225</v>
      </c>
      <c r="X4033" s="86" t="s">
        <v>78</v>
      </c>
      <c r="Y4033" s="86"/>
      <c r="Z4033" s="86" t="s">
        <v>35</v>
      </c>
      <c r="AA4033" s="86" t="s">
        <v>5295</v>
      </c>
      <c r="AB4033" s="86" t="s">
        <v>12226</v>
      </c>
      <c r="AC4033" s="86"/>
      <c r="AD4033" s="86"/>
      <c r="AE4033" s="86" t="s">
        <v>66</v>
      </c>
      <c r="AF4033" s="86" t="s">
        <v>37</v>
      </c>
      <c r="AG4033" s="86"/>
      <c r="AH4033" s="86"/>
      <c r="AI4033" s="86" t="s">
        <v>3073</v>
      </c>
      <c r="AJ4033" s="86" t="s">
        <v>39</v>
      </c>
      <c r="AK4033" s="86" t="str">
        <f t="shared" si="1"/>
        <v>Региональный центр выявления и поддержки одаренных детей в Волгоградской области ГБ ДОУ Волгоградской области «Зеленая волна»</v>
      </c>
      <c r="AL4033" s="50" t="s">
        <v>3073</v>
      </c>
      <c r="AM4033" s="18"/>
      <c r="AN4033" s="18"/>
      <c r="AO4033" s="18"/>
      <c r="AP4033" s="18"/>
      <c r="AQ4033" s="18"/>
    </row>
    <row r="4034" spans="1:43" ht="25.5" x14ac:dyDescent="0.2">
      <c r="A4034" s="71">
        <v>45639</v>
      </c>
      <c r="B4034" s="80" t="s">
        <v>17997</v>
      </c>
      <c r="C4034" s="86" t="s">
        <v>19598</v>
      </c>
      <c r="D4034" s="86" t="s">
        <v>5530</v>
      </c>
      <c r="E4034" s="86" t="s">
        <v>374</v>
      </c>
      <c r="F4034" s="86" t="s">
        <v>661</v>
      </c>
      <c r="G4034" s="86" t="s">
        <v>42</v>
      </c>
      <c r="H4034" s="48">
        <v>39792</v>
      </c>
      <c r="I4034" s="86">
        <v>89289082868</v>
      </c>
      <c r="J4034" s="47">
        <v>10</v>
      </c>
      <c r="K4034" s="49">
        <v>10</v>
      </c>
      <c r="L4034" s="86" t="s">
        <v>30</v>
      </c>
      <c r="M4034" s="86" t="s">
        <v>31</v>
      </c>
      <c r="N4034" s="86">
        <v>6023</v>
      </c>
      <c r="O4034" s="86">
        <v>152498</v>
      </c>
      <c r="P4034" s="87">
        <v>44576</v>
      </c>
      <c r="Q4034" s="86" t="s">
        <v>16382</v>
      </c>
      <c r="R4034" s="50" t="s">
        <v>16383</v>
      </c>
      <c r="S4034" s="86" t="s">
        <v>60</v>
      </c>
      <c r="T4034" s="86"/>
      <c r="U4034" s="86" t="s">
        <v>157</v>
      </c>
      <c r="V4034" s="50" t="s">
        <v>16384</v>
      </c>
      <c r="W4034" s="50"/>
      <c r="X4034" s="86"/>
      <c r="Y4034" s="86"/>
      <c r="Z4034" s="86"/>
      <c r="AA4034" s="86"/>
      <c r="AB4034" s="86" t="s">
        <v>16370</v>
      </c>
      <c r="AC4034" s="94"/>
      <c r="AD4034" s="94"/>
      <c r="AE4034" s="86" t="s">
        <v>36</v>
      </c>
      <c r="AF4034" s="86" t="s">
        <v>73</v>
      </c>
      <c r="AG4034" s="86"/>
      <c r="AH4034" s="86" t="s">
        <v>5043</v>
      </c>
      <c r="AI4034" s="86"/>
      <c r="AJ4034" s="86" t="s">
        <v>39</v>
      </c>
      <c r="AK4034" s="86" t="str">
        <f t="shared" si="1"/>
        <v>МБОУ Веселовская СОШ № 1 пос. Весёлый, Весёловский район</v>
      </c>
      <c r="AL4034" s="50" t="s">
        <v>5043</v>
      </c>
      <c r="AM4034" s="18"/>
      <c r="AN4034" s="18"/>
      <c r="AO4034" s="18"/>
      <c r="AP4034" s="18"/>
      <c r="AQ4034" s="18"/>
    </row>
    <row r="4035" spans="1:43" ht="12.75" x14ac:dyDescent="0.2">
      <c r="A4035" s="71">
        <v>45639</v>
      </c>
      <c r="B4035" s="80" t="s">
        <v>17997</v>
      </c>
      <c r="C4035" s="86" t="s">
        <v>19598</v>
      </c>
      <c r="D4035" s="86" t="s">
        <v>18395</v>
      </c>
      <c r="E4035" s="86" t="s">
        <v>248</v>
      </c>
      <c r="F4035" s="86" t="s">
        <v>234</v>
      </c>
      <c r="G4035" s="86" t="s">
        <v>18003</v>
      </c>
      <c r="H4035" s="48">
        <v>39604</v>
      </c>
      <c r="I4035" s="86" t="s">
        <v>18396</v>
      </c>
      <c r="J4035" s="47">
        <v>10</v>
      </c>
      <c r="K4035" s="49">
        <v>10</v>
      </c>
      <c r="L4035" s="86" t="s">
        <v>18238</v>
      </c>
      <c r="M4035" s="86" t="s">
        <v>14316</v>
      </c>
      <c r="N4035" s="86">
        <v>3622</v>
      </c>
      <c r="O4035" s="86">
        <v>118486</v>
      </c>
      <c r="P4035" s="87">
        <v>44735</v>
      </c>
      <c r="Q4035" s="86" t="s">
        <v>6311</v>
      </c>
      <c r="R4035" s="50" t="s">
        <v>18324</v>
      </c>
      <c r="S4035" s="86" t="s">
        <v>2068</v>
      </c>
      <c r="T4035" s="86"/>
      <c r="U4035" s="86" t="s">
        <v>35</v>
      </c>
      <c r="V4035" s="50" t="s">
        <v>7679</v>
      </c>
      <c r="W4035" s="50"/>
      <c r="X4035" s="86"/>
      <c r="Y4035" s="86"/>
      <c r="Z4035" s="86"/>
      <c r="AA4035" s="86"/>
      <c r="AB4035" s="86" t="s">
        <v>18325</v>
      </c>
      <c r="AC4035" s="94" t="s">
        <v>18376</v>
      </c>
      <c r="AD4035" s="94"/>
      <c r="AE4035" s="86" t="s">
        <v>18138</v>
      </c>
      <c r="AF4035" s="86" t="s">
        <v>37</v>
      </c>
      <c r="AG4035" s="86"/>
      <c r="AH4035" s="86"/>
      <c r="AI4035" s="86" t="s">
        <v>1268</v>
      </c>
      <c r="AJ4035" s="86" t="s">
        <v>46</v>
      </c>
      <c r="AK4035" s="86" t="str">
        <f t="shared" si="1"/>
        <v>МБОУ Лицей №124 г.о. Самара</v>
      </c>
      <c r="AL4035" s="50" t="s">
        <v>1268</v>
      </c>
      <c r="AM4035" s="18"/>
      <c r="AN4035" s="18"/>
      <c r="AO4035" s="18"/>
      <c r="AP4035" s="18"/>
      <c r="AQ4035" s="18"/>
    </row>
    <row r="4036" spans="1:43" ht="38.25" x14ac:dyDescent="0.2">
      <c r="A4036" s="71">
        <v>45639</v>
      </c>
      <c r="B4036" s="80" t="s">
        <v>17997</v>
      </c>
      <c r="C4036" s="86" t="s">
        <v>19598</v>
      </c>
      <c r="D4036" s="86" t="s">
        <v>18518</v>
      </c>
      <c r="E4036" s="86" t="s">
        <v>928</v>
      </c>
      <c r="F4036" s="86" t="s">
        <v>76</v>
      </c>
      <c r="G4036" s="86" t="s">
        <v>42</v>
      </c>
      <c r="H4036" s="48">
        <v>39472</v>
      </c>
      <c r="I4036" s="86">
        <v>89094085689</v>
      </c>
      <c r="J4036" s="47">
        <v>10</v>
      </c>
      <c r="K4036" s="49">
        <v>10</v>
      </c>
      <c r="L4036" s="86" t="s">
        <v>30</v>
      </c>
      <c r="M4036" s="86" t="s">
        <v>31</v>
      </c>
      <c r="N4036" s="86">
        <v>6021</v>
      </c>
      <c r="O4036" s="86">
        <v>716418</v>
      </c>
      <c r="P4036" s="87">
        <v>44618</v>
      </c>
      <c r="Q4036" s="86" t="s">
        <v>174</v>
      </c>
      <c r="R4036" s="50" t="s">
        <v>18519</v>
      </c>
      <c r="S4036" s="86" t="s">
        <v>60</v>
      </c>
      <c r="T4036" s="86" t="s">
        <v>6992</v>
      </c>
      <c r="U4036" s="86" t="s">
        <v>35</v>
      </c>
      <c r="V4036" s="50" t="s">
        <v>18520</v>
      </c>
      <c r="W4036" s="50" t="s">
        <v>63</v>
      </c>
      <c r="X4036" s="86" t="s">
        <v>60</v>
      </c>
      <c r="Y4036" s="86" t="s">
        <v>6992</v>
      </c>
      <c r="Z4036" s="86" t="s">
        <v>35</v>
      </c>
      <c r="AA4036" s="86" t="s">
        <v>188</v>
      </c>
      <c r="AB4036" s="86" t="s">
        <v>18521</v>
      </c>
      <c r="AC4036" s="94" t="s">
        <v>18522</v>
      </c>
      <c r="AD4036" s="94" t="s">
        <v>16449</v>
      </c>
      <c r="AE4036" s="86" t="s">
        <v>36</v>
      </c>
      <c r="AF4036" s="86" t="s">
        <v>67</v>
      </c>
      <c r="AG4036" s="86" t="s">
        <v>68</v>
      </c>
      <c r="AH4036" s="86"/>
      <c r="AI4036" s="86"/>
      <c r="AJ4036" s="86" t="s">
        <v>94</v>
      </c>
      <c r="AK403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036" s="50" t="s">
        <v>68</v>
      </c>
      <c r="AM4036" s="18"/>
      <c r="AN4036" s="18"/>
      <c r="AO4036" s="18"/>
      <c r="AP4036" s="18"/>
      <c r="AQ4036" s="18"/>
    </row>
    <row r="4037" spans="1:43" ht="25.5" x14ac:dyDescent="0.2">
      <c r="A4037" s="71">
        <v>45639</v>
      </c>
      <c r="B4037" s="80" t="s">
        <v>17997</v>
      </c>
      <c r="C4037" s="86" t="s">
        <v>19598</v>
      </c>
      <c r="D4037" s="86" t="s">
        <v>7216</v>
      </c>
      <c r="E4037" s="86" t="s">
        <v>278</v>
      </c>
      <c r="F4037" s="86" t="s">
        <v>216</v>
      </c>
      <c r="G4037" s="86" t="s">
        <v>29</v>
      </c>
      <c r="H4037" s="48">
        <v>39738</v>
      </c>
      <c r="I4037" s="86">
        <v>89388967890</v>
      </c>
      <c r="J4037" s="47">
        <v>10</v>
      </c>
      <c r="K4037" s="49">
        <v>10</v>
      </c>
      <c r="L4037" s="86" t="s">
        <v>30</v>
      </c>
      <c r="M4037" s="86" t="s">
        <v>31</v>
      </c>
      <c r="N4037" s="86">
        <v>6023</v>
      </c>
      <c r="O4037" s="86">
        <v>113698</v>
      </c>
      <c r="P4037" s="87">
        <v>39738</v>
      </c>
      <c r="Q4037" s="86" t="s">
        <v>5158</v>
      </c>
      <c r="R4037" s="50" t="s">
        <v>183</v>
      </c>
      <c r="S4037" s="86" t="s">
        <v>60</v>
      </c>
      <c r="T4037" s="86"/>
      <c r="U4037" s="86" t="s">
        <v>35</v>
      </c>
      <c r="V4037" s="50" t="s">
        <v>150</v>
      </c>
      <c r="W4037" s="50"/>
      <c r="X4037" s="86"/>
      <c r="Y4037" s="86"/>
      <c r="Z4037" s="86"/>
      <c r="AA4037" s="86" t="s">
        <v>150</v>
      </c>
      <c r="AB4037" s="86"/>
      <c r="AC4037" s="94"/>
      <c r="AD4037" s="94"/>
      <c r="AE4037" s="86" t="s">
        <v>36</v>
      </c>
      <c r="AF4037" s="86" t="s">
        <v>67</v>
      </c>
      <c r="AG4037" s="90" t="s">
        <v>181</v>
      </c>
      <c r="AH4037" s="86"/>
      <c r="AI4037" s="86"/>
      <c r="AJ4037" s="86" t="s">
        <v>46</v>
      </c>
      <c r="AK4037" s="86" t="str">
        <f t="shared" si="1"/>
        <v>МБОУ «Гимназия № 35»</v>
      </c>
      <c r="AL4037" s="50" t="s">
        <v>181</v>
      </c>
      <c r="AM4037" s="18"/>
      <c r="AN4037" s="18"/>
      <c r="AO4037" s="18"/>
      <c r="AP4037" s="18"/>
      <c r="AQ4037" s="18"/>
    </row>
    <row r="4038" spans="1:43" ht="38.25" x14ac:dyDescent="0.2">
      <c r="A4038" s="71">
        <v>45639</v>
      </c>
      <c r="B4038" s="80" t="s">
        <v>17997</v>
      </c>
      <c r="C4038" s="86" t="s">
        <v>19598</v>
      </c>
      <c r="D4038" s="86" t="s">
        <v>7216</v>
      </c>
      <c r="E4038" s="86" t="s">
        <v>9370</v>
      </c>
      <c r="F4038" s="86" t="s">
        <v>766</v>
      </c>
      <c r="G4038" s="86" t="s">
        <v>29</v>
      </c>
      <c r="H4038" s="48">
        <v>39679</v>
      </c>
      <c r="I4038" s="86">
        <v>89961273063</v>
      </c>
      <c r="J4038" s="47">
        <v>10</v>
      </c>
      <c r="K4038" s="49">
        <v>10</v>
      </c>
      <c r="L4038" s="86" t="s">
        <v>30</v>
      </c>
      <c r="M4038" s="86" t="s">
        <v>31</v>
      </c>
      <c r="N4038" s="86">
        <v>6023</v>
      </c>
      <c r="O4038" s="89" t="s">
        <v>18562</v>
      </c>
      <c r="P4038" s="87">
        <v>44831</v>
      </c>
      <c r="Q4038" s="86" t="s">
        <v>124</v>
      </c>
      <c r="R4038" s="50" t="s">
        <v>18563</v>
      </c>
      <c r="S4038" s="86" t="s">
        <v>60</v>
      </c>
      <c r="T4038" s="86" t="s">
        <v>18564</v>
      </c>
      <c r="U4038" s="86" t="s">
        <v>35</v>
      </c>
      <c r="V4038" s="50" t="s">
        <v>145</v>
      </c>
      <c r="W4038" s="50" t="s">
        <v>63</v>
      </c>
      <c r="X4038" s="86"/>
      <c r="Y4038" s="86"/>
      <c r="Z4038" s="86"/>
      <c r="AA4038" s="86"/>
      <c r="AB4038" s="86"/>
      <c r="AC4038" s="94"/>
      <c r="AD4038" s="94"/>
      <c r="AE4038" s="86" t="s">
        <v>36</v>
      </c>
      <c r="AF4038" s="86" t="s">
        <v>67</v>
      </c>
      <c r="AG4038" s="86" t="s">
        <v>68</v>
      </c>
      <c r="AH4038" s="86"/>
      <c r="AI4038" s="86"/>
      <c r="AJ4038" s="86" t="s">
        <v>138</v>
      </c>
      <c r="AK403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038" s="50" t="s">
        <v>68</v>
      </c>
      <c r="AM4038" s="18"/>
      <c r="AN4038" s="18"/>
      <c r="AO4038" s="18"/>
      <c r="AP4038" s="18"/>
      <c r="AQ4038" s="18"/>
    </row>
    <row r="4039" spans="1:43" ht="51" x14ac:dyDescent="0.2">
      <c r="A4039" s="71">
        <v>45639</v>
      </c>
      <c r="B4039" s="80" t="s">
        <v>17997</v>
      </c>
      <c r="C4039" s="86" t="s">
        <v>19598</v>
      </c>
      <c r="D4039" s="86" t="s">
        <v>17246</v>
      </c>
      <c r="E4039" s="86" t="s">
        <v>248</v>
      </c>
      <c r="F4039" s="86" t="s">
        <v>395</v>
      </c>
      <c r="G4039" s="86" t="s">
        <v>42</v>
      </c>
      <c r="H4039" s="48">
        <v>39743</v>
      </c>
      <c r="I4039" s="86">
        <v>9604448054</v>
      </c>
      <c r="J4039" s="47">
        <v>10</v>
      </c>
      <c r="K4039" s="49">
        <v>10</v>
      </c>
      <c r="L4039" s="86" t="s">
        <v>30</v>
      </c>
      <c r="M4039" s="86" t="s">
        <v>31</v>
      </c>
      <c r="N4039" s="86">
        <v>6023</v>
      </c>
      <c r="O4039" s="89" t="s">
        <v>17247</v>
      </c>
      <c r="P4039" s="87">
        <v>44874</v>
      </c>
      <c r="Q4039" s="86" t="s">
        <v>58</v>
      </c>
      <c r="R4039" s="50" t="s">
        <v>17248</v>
      </c>
      <c r="S4039" s="86" t="s">
        <v>60</v>
      </c>
      <c r="T4039" s="94"/>
      <c r="U4039" s="86" t="s">
        <v>35</v>
      </c>
      <c r="V4039" s="50" t="s">
        <v>150</v>
      </c>
      <c r="W4039" s="50" t="s">
        <v>63</v>
      </c>
      <c r="X4039" s="86" t="s">
        <v>60</v>
      </c>
      <c r="Y4039" s="86"/>
      <c r="Z4039" s="86" t="s">
        <v>35</v>
      </c>
      <c r="AA4039" s="86" t="s">
        <v>150</v>
      </c>
      <c r="AB4039" s="86"/>
      <c r="AC4039" s="94"/>
      <c r="AD4039" s="94"/>
      <c r="AE4039" s="86" t="s">
        <v>36</v>
      </c>
      <c r="AF4039" s="86" t="s">
        <v>67</v>
      </c>
      <c r="AG4039" s="86" t="s">
        <v>68</v>
      </c>
      <c r="AH4039" s="86"/>
      <c r="AI4039" s="86"/>
      <c r="AJ4039" s="86" t="s">
        <v>39</v>
      </c>
      <c r="AK403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039" s="50" t="s">
        <v>68</v>
      </c>
      <c r="AM4039" s="18"/>
      <c r="AN4039" s="18"/>
      <c r="AO4039" s="18"/>
      <c r="AP4039" s="18"/>
      <c r="AQ4039" s="18"/>
    </row>
    <row r="4040" spans="1:43" ht="25.5" x14ac:dyDescent="0.2">
      <c r="A4040" s="71">
        <v>45639</v>
      </c>
      <c r="B4040" s="80" t="s">
        <v>17997</v>
      </c>
      <c r="C4040" s="86" t="s">
        <v>19598</v>
      </c>
      <c r="D4040" s="86" t="s">
        <v>12463</v>
      </c>
      <c r="E4040" s="86" t="s">
        <v>362</v>
      </c>
      <c r="F4040" s="86" t="s">
        <v>76</v>
      </c>
      <c r="G4040" s="86" t="s">
        <v>42</v>
      </c>
      <c r="H4040" s="48">
        <v>39599</v>
      </c>
      <c r="I4040" s="86">
        <v>89051437772</v>
      </c>
      <c r="J4040" s="47">
        <v>10</v>
      </c>
      <c r="K4040" s="49">
        <v>10</v>
      </c>
      <c r="L4040" s="86" t="s">
        <v>30</v>
      </c>
      <c r="M4040" s="86" t="s">
        <v>31</v>
      </c>
      <c r="N4040" s="86">
        <v>1722</v>
      </c>
      <c r="O4040" s="86">
        <v>871202</v>
      </c>
      <c r="P4040" s="87">
        <v>44740</v>
      </c>
      <c r="Q4040" s="86" t="s">
        <v>12462</v>
      </c>
      <c r="R4040" s="50" t="s">
        <v>7511</v>
      </c>
      <c r="S4040" s="86" t="s">
        <v>34</v>
      </c>
      <c r="T4040" s="94"/>
      <c r="U4040" s="86" t="s">
        <v>35</v>
      </c>
      <c r="V4040" s="50" t="s">
        <v>7512</v>
      </c>
      <c r="W4040" s="50" t="s">
        <v>12464</v>
      </c>
      <c r="X4040" s="86" t="s">
        <v>34</v>
      </c>
      <c r="Y4040" s="86"/>
      <c r="Z4040" s="86" t="s">
        <v>35</v>
      </c>
      <c r="AA4040" s="86" t="s">
        <v>7512</v>
      </c>
      <c r="AB4040" s="86" t="s">
        <v>8533</v>
      </c>
      <c r="AC4040" s="94"/>
      <c r="AD4040" s="94"/>
      <c r="AE4040" s="86" t="s">
        <v>66</v>
      </c>
      <c r="AF4040" s="86" t="s">
        <v>37</v>
      </c>
      <c r="AG4040" s="86"/>
      <c r="AH4040" s="86"/>
      <c r="AI4040" s="86" t="s">
        <v>1987</v>
      </c>
      <c r="AJ4040" s="86" t="s">
        <v>39</v>
      </c>
      <c r="AK4040" s="86" t="str">
        <f t="shared" si="1"/>
        <v>АНО ДО "Арт-школа "Рисуем" г. Покров</v>
      </c>
      <c r="AL4040" s="50" t="s">
        <v>1987</v>
      </c>
      <c r="AM4040" s="18"/>
      <c r="AN4040" s="18"/>
      <c r="AO4040" s="18"/>
      <c r="AP4040" s="18"/>
      <c r="AQ4040" s="18"/>
    </row>
    <row r="4041" spans="1:43" ht="25.5" x14ac:dyDescent="0.2">
      <c r="A4041" s="71">
        <v>45639</v>
      </c>
      <c r="B4041" s="80" t="s">
        <v>17997</v>
      </c>
      <c r="C4041" s="86" t="s">
        <v>19598</v>
      </c>
      <c r="D4041" s="86" t="s">
        <v>10463</v>
      </c>
      <c r="E4041" s="86" t="s">
        <v>3991</v>
      </c>
      <c r="F4041" s="86" t="s">
        <v>173</v>
      </c>
      <c r="G4041" s="86" t="s">
        <v>29</v>
      </c>
      <c r="H4041" s="48">
        <v>39749</v>
      </c>
      <c r="I4041" s="86" t="s">
        <v>10464</v>
      </c>
      <c r="J4041" s="47">
        <v>10</v>
      </c>
      <c r="K4041" s="49">
        <v>10</v>
      </c>
      <c r="L4041" s="86" t="s">
        <v>30</v>
      </c>
      <c r="M4041" s="86" t="s">
        <v>31</v>
      </c>
      <c r="N4041" s="89" t="s">
        <v>354</v>
      </c>
      <c r="O4041" s="86">
        <v>960277</v>
      </c>
      <c r="P4041" s="87">
        <v>44873</v>
      </c>
      <c r="Q4041" s="86" t="s">
        <v>741</v>
      </c>
      <c r="R4041" s="50" t="s">
        <v>427</v>
      </c>
      <c r="S4041" s="86" t="s">
        <v>164</v>
      </c>
      <c r="T4041" s="86" t="s">
        <v>165</v>
      </c>
      <c r="U4041" s="86" t="s">
        <v>35</v>
      </c>
      <c r="V4041" s="50" t="s">
        <v>377</v>
      </c>
      <c r="W4041" s="50" t="s">
        <v>511</v>
      </c>
      <c r="X4041" s="86" t="s">
        <v>164</v>
      </c>
      <c r="Y4041" s="86" t="s">
        <v>165</v>
      </c>
      <c r="Z4041" s="86" t="s">
        <v>35</v>
      </c>
      <c r="AA4041" s="86" t="s">
        <v>166</v>
      </c>
      <c r="AB4041" s="86" t="s">
        <v>10465</v>
      </c>
      <c r="AC4041" s="94" t="s">
        <v>10465</v>
      </c>
      <c r="AD4041" s="94" t="s">
        <v>10465</v>
      </c>
      <c r="AE4041" s="86" t="s">
        <v>36</v>
      </c>
      <c r="AF4041" s="86" t="s">
        <v>37</v>
      </c>
      <c r="AG4041" s="86"/>
      <c r="AH4041" s="86"/>
      <c r="AI4041" s="86" t="s">
        <v>169</v>
      </c>
      <c r="AJ4041" s="86" t="s">
        <v>138</v>
      </c>
      <c r="AK4041" s="86" t="str">
        <f t="shared" si="1"/>
        <v>МБУ ДО "Детская художественная школа" г. Ставрополь</v>
      </c>
      <c r="AL4041" s="50" t="s">
        <v>169</v>
      </c>
      <c r="AM4041" s="18"/>
      <c r="AN4041" s="18"/>
      <c r="AO4041" s="18"/>
      <c r="AP4041" s="18"/>
      <c r="AQ4041" s="18"/>
    </row>
    <row r="4042" spans="1:43" ht="25.5" x14ac:dyDescent="0.2">
      <c r="A4042" s="71">
        <v>45639</v>
      </c>
      <c r="B4042" s="80" t="s">
        <v>17997</v>
      </c>
      <c r="C4042" s="86" t="s">
        <v>19598</v>
      </c>
      <c r="D4042" s="86" t="s">
        <v>15028</v>
      </c>
      <c r="E4042" s="86" t="s">
        <v>586</v>
      </c>
      <c r="F4042" s="86" t="s">
        <v>279</v>
      </c>
      <c r="G4042" s="86" t="s">
        <v>29</v>
      </c>
      <c r="H4042" s="48">
        <v>39687</v>
      </c>
      <c r="I4042" s="86">
        <v>89234321654</v>
      </c>
      <c r="J4042" s="47">
        <v>10</v>
      </c>
      <c r="K4042" s="49">
        <v>10</v>
      </c>
      <c r="L4042" s="86" t="s">
        <v>30</v>
      </c>
      <c r="M4042" s="86" t="s">
        <v>31</v>
      </c>
      <c r="N4042" s="86">
        <v>6023</v>
      </c>
      <c r="O4042" s="86">
        <v>29665</v>
      </c>
      <c r="P4042" s="87">
        <v>44810</v>
      </c>
      <c r="Q4042" s="86" t="s">
        <v>5158</v>
      </c>
      <c r="R4042" s="50" t="s">
        <v>183</v>
      </c>
      <c r="S4042" s="86" t="s">
        <v>60</v>
      </c>
      <c r="T4042" s="94"/>
      <c r="U4042" s="86" t="s">
        <v>35</v>
      </c>
      <c r="V4042" s="50" t="s">
        <v>150</v>
      </c>
      <c r="W4042" s="50"/>
      <c r="X4042" s="86"/>
      <c r="Y4042" s="86"/>
      <c r="Z4042" s="86"/>
      <c r="AA4042" s="86" t="s">
        <v>150</v>
      </c>
      <c r="AB4042" s="86"/>
      <c r="AC4042" s="94"/>
      <c r="AD4042" s="94"/>
      <c r="AE4042" s="86" t="s">
        <v>36</v>
      </c>
      <c r="AF4042" s="86" t="s">
        <v>67</v>
      </c>
      <c r="AG4042" s="90" t="s">
        <v>181</v>
      </c>
      <c r="AH4042" s="86"/>
      <c r="AI4042" s="86"/>
      <c r="AJ4042" s="86" t="s">
        <v>46</v>
      </c>
      <c r="AK4042" s="86" t="str">
        <f t="shared" si="1"/>
        <v>МБОУ «Гимназия № 35»</v>
      </c>
      <c r="AL4042" s="50" t="s">
        <v>181</v>
      </c>
      <c r="AM4042" s="18"/>
      <c r="AN4042" s="18"/>
      <c r="AO4042" s="18"/>
      <c r="AP4042" s="18"/>
      <c r="AQ4042" s="18"/>
    </row>
    <row r="4043" spans="1:43" ht="38.25" x14ac:dyDescent="0.2">
      <c r="A4043" s="71">
        <v>45639</v>
      </c>
      <c r="B4043" s="80" t="s">
        <v>17997</v>
      </c>
      <c r="C4043" s="86" t="s">
        <v>19598</v>
      </c>
      <c r="D4043" s="86" t="s">
        <v>7173</v>
      </c>
      <c r="E4043" s="86" t="s">
        <v>950</v>
      </c>
      <c r="F4043" s="86" t="s">
        <v>369</v>
      </c>
      <c r="G4043" s="86" t="s">
        <v>42</v>
      </c>
      <c r="H4043" s="60">
        <v>39557</v>
      </c>
      <c r="I4043" s="86">
        <v>89248298047</v>
      </c>
      <c r="J4043" s="47">
        <v>10</v>
      </c>
      <c r="K4043" s="49">
        <v>10</v>
      </c>
      <c r="L4043" s="86" t="s">
        <v>30</v>
      </c>
      <c r="M4043" s="86" t="s">
        <v>31</v>
      </c>
      <c r="N4043" s="86">
        <v>2522</v>
      </c>
      <c r="O4043" s="89" t="s">
        <v>7174</v>
      </c>
      <c r="P4043" s="88">
        <v>44720</v>
      </c>
      <c r="Q4043" s="86" t="s">
        <v>2551</v>
      </c>
      <c r="R4043" s="50" t="s">
        <v>7175</v>
      </c>
      <c r="S4043" s="86" t="s">
        <v>2552</v>
      </c>
      <c r="T4043" s="86"/>
      <c r="U4043" s="86" t="s">
        <v>157</v>
      </c>
      <c r="V4043" s="50" t="s">
        <v>7176</v>
      </c>
      <c r="W4043" s="50" t="s">
        <v>3791</v>
      </c>
      <c r="X4043" s="86" t="s">
        <v>2552</v>
      </c>
      <c r="Y4043" s="86"/>
      <c r="Z4043" s="86" t="s">
        <v>35</v>
      </c>
      <c r="AA4043" s="86" t="s">
        <v>3822</v>
      </c>
      <c r="AB4043" s="86" t="s">
        <v>7177</v>
      </c>
      <c r="AC4043" s="94"/>
      <c r="AD4043" s="94"/>
      <c r="AE4043" s="86" t="s">
        <v>66</v>
      </c>
      <c r="AF4043" s="86" t="s">
        <v>37</v>
      </c>
      <c r="AG4043" s="86"/>
      <c r="AH4043" s="86"/>
      <c r="AI4043" s="86" t="s">
        <v>2554</v>
      </c>
      <c r="AJ4043" s="86" t="s">
        <v>39</v>
      </c>
      <c r="AK4043" s="86" t="str">
        <f t="shared" si="1"/>
        <v>МБУ ДО "ДШИ №1" г. Ангарска</v>
      </c>
      <c r="AL4043" s="50" t="s">
        <v>2554</v>
      </c>
      <c r="AM4043" s="18"/>
      <c r="AN4043" s="18"/>
      <c r="AO4043" s="18"/>
      <c r="AP4043" s="18"/>
      <c r="AQ4043" s="18"/>
    </row>
    <row r="4044" spans="1:43" ht="25.5" x14ac:dyDescent="0.2">
      <c r="A4044" s="71">
        <v>45639</v>
      </c>
      <c r="B4044" s="80" t="s">
        <v>17997</v>
      </c>
      <c r="C4044" s="86" t="s">
        <v>19598</v>
      </c>
      <c r="D4044" s="86" t="s">
        <v>5714</v>
      </c>
      <c r="E4044" s="86" t="s">
        <v>153</v>
      </c>
      <c r="F4044" s="86" t="s">
        <v>76</v>
      </c>
      <c r="G4044" s="86" t="s">
        <v>42</v>
      </c>
      <c r="H4044" s="48">
        <v>39685</v>
      </c>
      <c r="I4044" s="86">
        <v>89051225877</v>
      </c>
      <c r="J4044" s="47">
        <v>10</v>
      </c>
      <c r="K4044" s="49">
        <v>10</v>
      </c>
      <c r="L4044" s="86" t="s">
        <v>30</v>
      </c>
      <c r="M4044" s="86" t="s">
        <v>31</v>
      </c>
      <c r="N4044" s="86">
        <v>6822</v>
      </c>
      <c r="O4044" s="86">
        <v>222818</v>
      </c>
      <c r="P4044" s="87">
        <v>44827</v>
      </c>
      <c r="Q4044" s="86" t="s">
        <v>471</v>
      </c>
      <c r="R4044" s="50" t="s">
        <v>9916</v>
      </c>
      <c r="S4044" s="86" t="s">
        <v>473</v>
      </c>
      <c r="T4044" s="86"/>
      <c r="U4044" s="86" t="s">
        <v>35</v>
      </c>
      <c r="V4044" s="50" t="s">
        <v>2642</v>
      </c>
      <c r="W4044" s="50" t="s">
        <v>17996</v>
      </c>
      <c r="X4044" s="86" t="s">
        <v>473</v>
      </c>
      <c r="Y4044" s="86"/>
      <c r="Z4044" s="86" t="s">
        <v>35</v>
      </c>
      <c r="AA4044" s="86" t="s">
        <v>2642</v>
      </c>
      <c r="AB4044" s="86" t="s">
        <v>18595</v>
      </c>
      <c r="AC4044" s="94"/>
      <c r="AD4044" s="94"/>
      <c r="AE4044" s="86" t="s">
        <v>66</v>
      </c>
      <c r="AF4044" s="86" t="s">
        <v>37</v>
      </c>
      <c r="AG4044" s="86"/>
      <c r="AH4044" s="86"/>
      <c r="AI4044" s="86" t="s">
        <v>491</v>
      </c>
      <c r="AJ4044" s="86" t="s">
        <v>39</v>
      </c>
      <c r="AK4044" s="86" t="str">
        <f t="shared" si="1"/>
        <v>МБОУ ДО «ДХШ № 2 ПДИ имени В.Д. Поленова» г. Тамбов</v>
      </c>
      <c r="AL4044" s="50" t="s">
        <v>491</v>
      </c>
      <c r="AM4044" s="18"/>
      <c r="AN4044" s="18"/>
      <c r="AO4044" s="18"/>
      <c r="AP4044" s="18"/>
      <c r="AQ4044" s="18"/>
    </row>
    <row r="4045" spans="1:43" ht="38.25" x14ac:dyDescent="0.2">
      <c r="A4045" s="71">
        <v>45639</v>
      </c>
      <c r="B4045" s="80" t="s">
        <v>17997</v>
      </c>
      <c r="C4045" s="86" t="s">
        <v>19598</v>
      </c>
      <c r="D4045" s="86" t="s">
        <v>1986</v>
      </c>
      <c r="E4045" s="86" t="s">
        <v>190</v>
      </c>
      <c r="F4045" s="86" t="s">
        <v>345</v>
      </c>
      <c r="G4045" s="86" t="s">
        <v>42</v>
      </c>
      <c r="H4045" s="48">
        <v>39682</v>
      </c>
      <c r="I4045" s="86">
        <v>89281383310</v>
      </c>
      <c r="J4045" s="47">
        <v>10</v>
      </c>
      <c r="K4045" s="49">
        <v>10</v>
      </c>
      <c r="L4045" s="86" t="s">
        <v>30</v>
      </c>
      <c r="M4045" s="86" t="s">
        <v>31</v>
      </c>
      <c r="N4045" s="86">
        <v>6022</v>
      </c>
      <c r="O4045" s="86">
        <v>6022991646</v>
      </c>
      <c r="P4045" s="87">
        <v>44804</v>
      </c>
      <c r="Q4045" s="86" t="s">
        <v>71</v>
      </c>
      <c r="R4045" s="50" t="s">
        <v>10455</v>
      </c>
      <c r="S4045" s="86" t="s">
        <v>60</v>
      </c>
      <c r="T4045" s="86" t="s">
        <v>10456</v>
      </c>
      <c r="U4045" s="86" t="s">
        <v>35</v>
      </c>
      <c r="V4045" s="50" t="s">
        <v>10457</v>
      </c>
      <c r="W4045" s="50" t="s">
        <v>63</v>
      </c>
      <c r="X4045" s="86" t="s">
        <v>60</v>
      </c>
      <c r="Y4045" s="86" t="s">
        <v>10458</v>
      </c>
      <c r="Z4045" s="86" t="s">
        <v>35</v>
      </c>
      <c r="AA4045" s="86" t="s">
        <v>4422</v>
      </c>
      <c r="AB4045" s="86"/>
      <c r="AC4045" s="94"/>
      <c r="AD4045" s="94"/>
      <c r="AE4045" s="86" t="s">
        <v>66</v>
      </c>
      <c r="AF4045" s="86" t="s">
        <v>67</v>
      </c>
      <c r="AG4045" s="86" t="s">
        <v>68</v>
      </c>
      <c r="AH4045" s="86"/>
      <c r="AI4045" s="86"/>
      <c r="AJ4045" s="86" t="s">
        <v>138</v>
      </c>
      <c r="AK404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045" s="50" t="s">
        <v>68</v>
      </c>
      <c r="AM4045" s="18"/>
      <c r="AN4045" s="18"/>
      <c r="AO4045" s="18"/>
      <c r="AP4045" s="18"/>
      <c r="AQ4045" s="18"/>
    </row>
    <row r="4046" spans="1:43" ht="51" x14ac:dyDescent="0.2">
      <c r="A4046" s="71">
        <v>45639</v>
      </c>
      <c r="B4046" s="80" t="s">
        <v>17997</v>
      </c>
      <c r="C4046" s="86" t="s">
        <v>19598</v>
      </c>
      <c r="D4046" s="86" t="s">
        <v>5965</v>
      </c>
      <c r="E4046" s="86" t="s">
        <v>69</v>
      </c>
      <c r="F4046" s="86" t="s">
        <v>194</v>
      </c>
      <c r="G4046" s="86" t="s">
        <v>42</v>
      </c>
      <c r="H4046" s="60">
        <v>39702</v>
      </c>
      <c r="I4046" s="86">
        <v>89188647969</v>
      </c>
      <c r="J4046" s="47">
        <v>10</v>
      </c>
      <c r="K4046" s="49">
        <v>10</v>
      </c>
      <c r="L4046" s="86" t="s">
        <v>30</v>
      </c>
      <c r="M4046" s="86" t="s">
        <v>31</v>
      </c>
      <c r="N4046" s="89" t="s">
        <v>354</v>
      </c>
      <c r="O4046" s="86">
        <v>960017</v>
      </c>
      <c r="P4046" s="88">
        <v>44866</v>
      </c>
      <c r="Q4046" s="86" t="s">
        <v>741</v>
      </c>
      <c r="R4046" s="50" t="s">
        <v>5966</v>
      </c>
      <c r="S4046" s="86" t="s">
        <v>164</v>
      </c>
      <c r="T4046" s="86"/>
      <c r="U4046" s="86" t="s">
        <v>35</v>
      </c>
      <c r="V4046" s="50" t="s">
        <v>357</v>
      </c>
      <c r="W4046" s="50" t="s">
        <v>5967</v>
      </c>
      <c r="X4046" s="86" t="s">
        <v>164</v>
      </c>
      <c r="Y4046" s="86"/>
      <c r="Z4046" s="86" t="s">
        <v>35</v>
      </c>
      <c r="AA4046" s="86" t="s">
        <v>166</v>
      </c>
      <c r="AB4046" s="86" t="s">
        <v>5968</v>
      </c>
      <c r="AC4046" s="94"/>
      <c r="AD4046" s="94"/>
      <c r="AE4046" s="86" t="s">
        <v>36</v>
      </c>
      <c r="AF4046" s="86" t="s">
        <v>37</v>
      </c>
      <c r="AG4046" s="86"/>
      <c r="AH4046" s="86"/>
      <c r="AI4046" s="86" t="s">
        <v>463</v>
      </c>
      <c r="AJ4046" s="86" t="s">
        <v>39</v>
      </c>
      <c r="AK4046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4046" s="50" t="s">
        <v>463</v>
      </c>
      <c r="AM4046" s="18"/>
      <c r="AN4046" s="18"/>
      <c r="AO4046" s="18"/>
      <c r="AP4046" s="18"/>
      <c r="AQ4046" s="18"/>
    </row>
    <row r="4047" spans="1:43" ht="51" x14ac:dyDescent="0.2">
      <c r="A4047" s="71">
        <v>45639</v>
      </c>
      <c r="B4047" s="80" t="s">
        <v>17997</v>
      </c>
      <c r="C4047" s="86" t="s">
        <v>19598</v>
      </c>
      <c r="D4047" s="86" t="s">
        <v>11777</v>
      </c>
      <c r="E4047" s="86" t="s">
        <v>2151</v>
      </c>
      <c r="F4047" s="86" t="s">
        <v>57</v>
      </c>
      <c r="G4047" s="86"/>
      <c r="H4047" s="48">
        <v>39778</v>
      </c>
      <c r="I4047" s="86"/>
      <c r="J4047" s="47">
        <v>10</v>
      </c>
      <c r="K4047" s="49">
        <v>10</v>
      </c>
      <c r="L4047" s="86"/>
      <c r="M4047" s="86"/>
      <c r="N4047" s="86"/>
      <c r="O4047" s="86"/>
      <c r="P4047" s="87"/>
      <c r="Q4047" s="86"/>
      <c r="R4047" s="50" t="s">
        <v>19577</v>
      </c>
      <c r="S4047" s="86" t="s">
        <v>683</v>
      </c>
      <c r="T4047" s="86"/>
      <c r="U4047" s="86" t="s">
        <v>35</v>
      </c>
      <c r="V4047" s="50" t="s">
        <v>823</v>
      </c>
      <c r="W4047" s="50"/>
      <c r="X4047" s="86"/>
      <c r="Y4047" s="86"/>
      <c r="Z4047" s="86"/>
      <c r="AA4047" s="86"/>
      <c r="AB4047" s="86"/>
      <c r="AC4047" s="94"/>
      <c r="AD4047" s="94"/>
      <c r="AE4047" s="86" t="s">
        <v>36</v>
      </c>
      <c r="AF4047" s="86" t="s">
        <v>37</v>
      </c>
      <c r="AG4047" s="86"/>
      <c r="AH4047" s="86"/>
      <c r="AI4047" s="86" t="s">
        <v>687</v>
      </c>
      <c r="AJ4047" s="86"/>
      <c r="AK4047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047" s="50" t="s">
        <v>687</v>
      </c>
      <c r="AM4047" s="18"/>
      <c r="AN4047" s="18"/>
      <c r="AO4047" s="18"/>
      <c r="AP4047" s="18"/>
      <c r="AQ4047" s="18"/>
    </row>
    <row r="4048" spans="1:43" ht="25.5" x14ac:dyDescent="0.2">
      <c r="A4048" s="71">
        <v>45639</v>
      </c>
      <c r="B4048" s="80" t="s">
        <v>17997</v>
      </c>
      <c r="C4048" s="86" t="s">
        <v>19598</v>
      </c>
      <c r="D4048" s="86" t="s">
        <v>2564</v>
      </c>
      <c r="E4048" s="86" t="s">
        <v>1064</v>
      </c>
      <c r="F4048" s="86" t="s">
        <v>951</v>
      </c>
      <c r="G4048" s="86" t="s">
        <v>42</v>
      </c>
      <c r="H4048" s="48">
        <v>39437</v>
      </c>
      <c r="I4048" s="86">
        <v>89524567891</v>
      </c>
      <c r="J4048" s="47">
        <v>10</v>
      </c>
      <c r="K4048" s="49">
        <v>10</v>
      </c>
      <c r="L4048" s="86" t="s">
        <v>30</v>
      </c>
      <c r="M4048" s="86" t="s">
        <v>31</v>
      </c>
      <c r="N4048" s="86">
        <v>6021</v>
      </c>
      <c r="O4048" s="86">
        <v>701371</v>
      </c>
      <c r="P4048" s="87">
        <v>44585</v>
      </c>
      <c r="Q4048" s="86" t="s">
        <v>5158</v>
      </c>
      <c r="R4048" s="50" t="s">
        <v>183</v>
      </c>
      <c r="S4048" s="86" t="s">
        <v>60</v>
      </c>
      <c r="T4048" s="86"/>
      <c r="U4048" s="86" t="s">
        <v>35</v>
      </c>
      <c r="V4048" s="50" t="s">
        <v>150</v>
      </c>
      <c r="W4048" s="50"/>
      <c r="X4048" s="86"/>
      <c r="Y4048" s="86"/>
      <c r="Z4048" s="86"/>
      <c r="AA4048" s="86" t="s">
        <v>150</v>
      </c>
      <c r="AB4048" s="86"/>
      <c r="AC4048" s="94"/>
      <c r="AD4048" s="94"/>
      <c r="AE4048" s="86" t="s">
        <v>36</v>
      </c>
      <c r="AF4048" s="86" t="s">
        <v>67</v>
      </c>
      <c r="AG4048" s="90" t="s">
        <v>181</v>
      </c>
      <c r="AH4048" s="86"/>
      <c r="AI4048" s="86"/>
      <c r="AJ4048" s="86" t="s">
        <v>46</v>
      </c>
      <c r="AK4048" s="86" t="str">
        <f t="shared" si="1"/>
        <v>МБОУ «Гимназия № 35»</v>
      </c>
      <c r="AL4048" s="50" t="s">
        <v>181</v>
      </c>
      <c r="AM4048" s="18"/>
      <c r="AN4048" s="18"/>
      <c r="AO4048" s="18"/>
      <c r="AP4048" s="18"/>
      <c r="AQ4048" s="18"/>
    </row>
    <row r="4049" spans="1:43" ht="51" x14ac:dyDescent="0.2">
      <c r="A4049" s="71">
        <v>45639</v>
      </c>
      <c r="B4049" s="80" t="s">
        <v>17997</v>
      </c>
      <c r="C4049" s="86" t="s">
        <v>19598</v>
      </c>
      <c r="D4049" s="86" t="s">
        <v>8400</v>
      </c>
      <c r="E4049" s="86" t="s">
        <v>8401</v>
      </c>
      <c r="F4049" s="86" t="s">
        <v>8402</v>
      </c>
      <c r="G4049" s="86" t="s">
        <v>42</v>
      </c>
      <c r="H4049" s="60">
        <v>39929</v>
      </c>
      <c r="I4049" s="86" t="s">
        <v>8403</v>
      </c>
      <c r="J4049" s="47">
        <v>10</v>
      </c>
      <c r="K4049" s="49">
        <v>10</v>
      </c>
      <c r="L4049" s="86" t="s">
        <v>30</v>
      </c>
      <c r="M4049" s="86" t="s">
        <v>31</v>
      </c>
      <c r="N4049" s="86">
        <v>3923</v>
      </c>
      <c r="O4049" s="89" t="s">
        <v>8404</v>
      </c>
      <c r="P4049" s="87">
        <v>45100</v>
      </c>
      <c r="Q4049" s="86" t="s">
        <v>7334</v>
      </c>
      <c r="R4049" s="50" t="s">
        <v>8405</v>
      </c>
      <c r="S4049" s="86" t="s">
        <v>226</v>
      </c>
      <c r="T4049" s="86" t="s">
        <v>8406</v>
      </c>
      <c r="U4049" s="86" t="s">
        <v>157</v>
      </c>
      <c r="V4049" s="50" t="s">
        <v>8407</v>
      </c>
      <c r="W4049" s="50" t="s">
        <v>8408</v>
      </c>
      <c r="X4049" s="86" t="s">
        <v>226</v>
      </c>
      <c r="Y4049" s="86" t="s">
        <v>8406</v>
      </c>
      <c r="Z4049" s="86" t="s">
        <v>35</v>
      </c>
      <c r="AA4049" s="86" t="s">
        <v>3378</v>
      </c>
      <c r="AB4049" s="86" t="s">
        <v>8409</v>
      </c>
      <c r="AC4049" s="94" t="s">
        <v>8410</v>
      </c>
      <c r="AD4049" s="94" t="s">
        <v>8411</v>
      </c>
      <c r="AE4049" s="86" t="s">
        <v>36</v>
      </c>
      <c r="AF4049" s="86" t="s">
        <v>37</v>
      </c>
      <c r="AG4049" s="86"/>
      <c r="AH4049" s="86"/>
      <c r="AI4049" s="86" t="s">
        <v>231</v>
      </c>
      <c r="AJ4049" s="86" t="s">
        <v>39</v>
      </c>
      <c r="AK4049" s="86" t="str">
        <f t="shared" si="1"/>
        <v>Гуманитарно-педагогическая академия (филиал) ФГАОУ ВО "Крымский федеральный университет им. В.И. Вернадского" в г. Ялте</v>
      </c>
      <c r="AL4049" s="50" t="s">
        <v>231</v>
      </c>
      <c r="AM4049" s="18"/>
      <c r="AN4049" s="18"/>
      <c r="AO4049" s="18"/>
      <c r="AP4049" s="18"/>
      <c r="AQ4049" s="18"/>
    </row>
    <row r="4050" spans="1:43" ht="25.5" x14ac:dyDescent="0.2">
      <c r="A4050" s="71">
        <v>45639</v>
      </c>
      <c r="B4050" s="80" t="s">
        <v>17997</v>
      </c>
      <c r="C4050" s="86" t="s">
        <v>19598</v>
      </c>
      <c r="D4050" s="86" t="s">
        <v>15085</v>
      </c>
      <c r="E4050" s="86" t="s">
        <v>15086</v>
      </c>
      <c r="F4050" s="86" t="s">
        <v>15087</v>
      </c>
      <c r="G4050" s="86" t="s">
        <v>29</v>
      </c>
      <c r="H4050" s="48">
        <v>39688</v>
      </c>
      <c r="I4050" s="86">
        <v>89285679154</v>
      </c>
      <c r="J4050" s="47">
        <v>10</v>
      </c>
      <c r="K4050" s="49">
        <v>10</v>
      </c>
      <c r="L4050" s="86" t="s">
        <v>30</v>
      </c>
      <c r="M4050" s="86" t="s">
        <v>31</v>
      </c>
      <c r="N4050" s="86">
        <v>6022</v>
      </c>
      <c r="O4050" s="86">
        <v>988917</v>
      </c>
      <c r="P4050" s="87">
        <v>44849</v>
      </c>
      <c r="Q4050" s="86" t="s">
        <v>5158</v>
      </c>
      <c r="R4050" s="50" t="s">
        <v>183</v>
      </c>
      <c r="S4050" s="86" t="s">
        <v>60</v>
      </c>
      <c r="T4050" s="86"/>
      <c r="U4050" s="86" t="s">
        <v>35</v>
      </c>
      <c r="V4050" s="50" t="s">
        <v>150</v>
      </c>
      <c r="W4050" s="50"/>
      <c r="X4050" s="86"/>
      <c r="Y4050" s="86"/>
      <c r="Z4050" s="86"/>
      <c r="AA4050" s="86" t="s">
        <v>150</v>
      </c>
      <c r="AB4050" s="86"/>
      <c r="AC4050" s="94"/>
      <c r="AD4050" s="94"/>
      <c r="AE4050" s="86" t="s">
        <v>36</v>
      </c>
      <c r="AF4050" s="86" t="s">
        <v>67</v>
      </c>
      <c r="AG4050" s="90" t="s">
        <v>181</v>
      </c>
      <c r="AH4050" s="86"/>
      <c r="AI4050" s="86"/>
      <c r="AJ4050" s="86" t="s">
        <v>46</v>
      </c>
      <c r="AK4050" s="86" t="str">
        <f t="shared" si="1"/>
        <v>МБОУ «Гимназия № 35»</v>
      </c>
      <c r="AL4050" s="50" t="s">
        <v>181</v>
      </c>
      <c r="AM4050" s="18"/>
      <c r="AN4050" s="18"/>
      <c r="AO4050" s="18"/>
      <c r="AP4050" s="18"/>
      <c r="AQ4050" s="18"/>
    </row>
    <row r="4051" spans="1:43" ht="25.5" x14ac:dyDescent="0.2">
      <c r="A4051" s="71">
        <v>45639</v>
      </c>
      <c r="B4051" s="80" t="s">
        <v>17997</v>
      </c>
      <c r="C4051" s="86" t="s">
        <v>19598</v>
      </c>
      <c r="D4051" s="86" t="s">
        <v>14518</v>
      </c>
      <c r="E4051" s="86" t="s">
        <v>362</v>
      </c>
      <c r="F4051" s="86" t="s">
        <v>1218</v>
      </c>
      <c r="G4051" s="86" t="s">
        <v>42</v>
      </c>
      <c r="H4051" s="48">
        <v>39790</v>
      </c>
      <c r="I4051" s="86">
        <v>89384022144</v>
      </c>
      <c r="J4051" s="47">
        <v>10</v>
      </c>
      <c r="K4051" s="49">
        <v>10</v>
      </c>
      <c r="L4051" s="86" t="s">
        <v>30</v>
      </c>
      <c r="M4051" s="86" t="s">
        <v>31</v>
      </c>
      <c r="N4051" s="89" t="s">
        <v>306</v>
      </c>
      <c r="O4051" s="86">
        <v>129000</v>
      </c>
      <c r="P4051" s="87">
        <v>44608</v>
      </c>
      <c r="Q4051" s="86" t="s">
        <v>271</v>
      </c>
      <c r="R4051" s="50" t="s">
        <v>13954</v>
      </c>
      <c r="S4051" s="86" t="s">
        <v>98</v>
      </c>
      <c r="T4051" s="86" t="s">
        <v>64</v>
      </c>
      <c r="U4051" s="86" t="s">
        <v>35</v>
      </c>
      <c r="V4051" s="50" t="s">
        <v>10629</v>
      </c>
      <c r="W4051" s="50" t="s">
        <v>14519</v>
      </c>
      <c r="X4051" s="86" t="s">
        <v>98</v>
      </c>
      <c r="Y4051" s="86" t="s">
        <v>64</v>
      </c>
      <c r="Z4051" s="86" t="s">
        <v>35</v>
      </c>
      <c r="AA4051" s="86" t="s">
        <v>10629</v>
      </c>
      <c r="AB4051" s="86" t="s">
        <v>14520</v>
      </c>
      <c r="AC4051" s="94" t="s">
        <v>14521</v>
      </c>
      <c r="AD4051" s="94"/>
      <c r="AE4051" s="86" t="s">
        <v>36</v>
      </c>
      <c r="AF4051" s="86" t="s">
        <v>37</v>
      </c>
      <c r="AG4051" s="86"/>
      <c r="AH4051" s="86"/>
      <c r="AI4051" s="86" t="s">
        <v>594</v>
      </c>
      <c r="AJ4051" s="86" t="s">
        <v>138</v>
      </c>
      <c r="AK4051" s="86" t="str">
        <f t="shared" si="1"/>
        <v>МАУ ДО "ДХШ им.С.Д.Эрьзя МО г. Новороссийск"</v>
      </c>
      <c r="AL4051" s="50" t="s">
        <v>594</v>
      </c>
      <c r="AM4051" s="18"/>
      <c r="AN4051" s="18"/>
      <c r="AO4051" s="18"/>
      <c r="AP4051" s="18"/>
      <c r="AQ4051" s="18"/>
    </row>
    <row r="4052" spans="1:43" ht="51" x14ac:dyDescent="0.2">
      <c r="A4052" s="71">
        <v>45639</v>
      </c>
      <c r="B4052" s="80" t="s">
        <v>17997</v>
      </c>
      <c r="C4052" s="86" t="s">
        <v>19598</v>
      </c>
      <c r="D4052" s="86" t="s">
        <v>6547</v>
      </c>
      <c r="E4052" s="86" t="s">
        <v>153</v>
      </c>
      <c r="F4052" s="86" t="s">
        <v>345</v>
      </c>
      <c r="G4052" s="86" t="s">
        <v>42</v>
      </c>
      <c r="H4052" s="60">
        <v>39757</v>
      </c>
      <c r="I4052" s="86">
        <v>89047569303</v>
      </c>
      <c r="J4052" s="47">
        <v>10</v>
      </c>
      <c r="K4052" s="49">
        <v>10</v>
      </c>
      <c r="L4052" s="86" t="s">
        <v>30</v>
      </c>
      <c r="M4052" s="86" t="s">
        <v>31</v>
      </c>
      <c r="N4052" s="86">
        <v>1822</v>
      </c>
      <c r="O4052" s="86">
        <v>929610</v>
      </c>
      <c r="P4052" s="88">
        <v>44881</v>
      </c>
      <c r="Q4052" s="86" t="s">
        <v>773</v>
      </c>
      <c r="R4052" s="50" t="s">
        <v>6548</v>
      </c>
      <c r="S4052" s="86" t="s">
        <v>78</v>
      </c>
      <c r="T4052" s="86"/>
      <c r="U4052" s="86" t="s">
        <v>35</v>
      </c>
      <c r="V4052" s="50" t="s">
        <v>2840</v>
      </c>
      <c r="W4052" s="50" t="s">
        <v>5743</v>
      </c>
      <c r="X4052" s="86" t="s">
        <v>78</v>
      </c>
      <c r="Y4052" s="86"/>
      <c r="Z4052" s="86" t="s">
        <v>35</v>
      </c>
      <c r="AA4052" s="86" t="s">
        <v>2840</v>
      </c>
      <c r="AB4052" s="86" t="s">
        <v>6549</v>
      </c>
      <c r="AC4052" s="94"/>
      <c r="AD4052" s="94"/>
      <c r="AE4052" s="86" t="s">
        <v>66</v>
      </c>
      <c r="AF4052" s="86" t="s">
        <v>37</v>
      </c>
      <c r="AG4052" s="86"/>
      <c r="AH4052" s="86"/>
      <c r="AI4052" s="86" t="s">
        <v>45</v>
      </c>
      <c r="AJ4052" s="86" t="s">
        <v>39</v>
      </c>
      <c r="AK4052" s="86" t="str">
        <f t="shared" si="1"/>
        <v>ФГБОУ ВО "Волгоградский государственный социально-педагогический университет" (ВГСПУ), г. Волгоград</v>
      </c>
      <c r="AL4052" s="50" t="s">
        <v>45</v>
      </c>
      <c r="AM4052" s="18"/>
      <c r="AN4052" s="18"/>
      <c r="AO4052" s="18"/>
      <c r="AP4052" s="18"/>
      <c r="AQ4052" s="18"/>
    </row>
    <row r="4053" spans="1:43" ht="38.25" x14ac:dyDescent="0.2">
      <c r="A4053" s="71">
        <v>45639</v>
      </c>
      <c r="B4053" s="80" t="s">
        <v>17997</v>
      </c>
      <c r="C4053" s="86" t="s">
        <v>19598</v>
      </c>
      <c r="D4053" s="86" t="s">
        <v>19079</v>
      </c>
      <c r="E4053" s="86" t="s">
        <v>193</v>
      </c>
      <c r="F4053" s="86" t="s">
        <v>936</v>
      </c>
      <c r="G4053" s="86" t="s">
        <v>4004</v>
      </c>
      <c r="H4053" s="48">
        <v>39752</v>
      </c>
      <c r="I4053" s="86">
        <v>89885470727</v>
      </c>
      <c r="J4053" s="47">
        <v>10</v>
      </c>
      <c r="K4053" s="49">
        <v>10</v>
      </c>
      <c r="L4053" s="86"/>
      <c r="M4053" s="86" t="s">
        <v>14316</v>
      </c>
      <c r="N4053" s="86">
        <v>6023</v>
      </c>
      <c r="O4053" s="86">
        <v>78263</v>
      </c>
      <c r="P4053" s="87">
        <v>44869</v>
      </c>
      <c r="Q4053" s="86" t="s">
        <v>5158</v>
      </c>
      <c r="R4053" s="50" t="s">
        <v>19080</v>
      </c>
      <c r="S4053" s="86" t="s">
        <v>60</v>
      </c>
      <c r="T4053" s="86"/>
      <c r="U4053" s="86" t="s">
        <v>35</v>
      </c>
      <c r="V4053" s="50" t="s">
        <v>1990</v>
      </c>
      <c r="W4053" s="50" t="s">
        <v>19081</v>
      </c>
      <c r="X4053" s="86" t="s">
        <v>60</v>
      </c>
      <c r="Y4053" s="86"/>
      <c r="Z4053" s="86" t="s">
        <v>35</v>
      </c>
      <c r="AA4053" s="86" t="s">
        <v>1990</v>
      </c>
      <c r="AB4053" s="298" t="s">
        <v>19082</v>
      </c>
      <c r="AC4053" s="299"/>
      <c r="AD4053" s="94"/>
      <c r="AE4053" s="86" t="s">
        <v>19083</v>
      </c>
      <c r="AF4053" s="86" t="s">
        <v>73</v>
      </c>
      <c r="AG4053" s="86"/>
      <c r="AH4053" s="86" t="s">
        <v>1991</v>
      </c>
      <c r="AI4053" s="86"/>
      <c r="AJ4053" s="86" t="s">
        <v>46</v>
      </c>
      <c r="AK4053" s="86" t="str">
        <f t="shared" si="1"/>
        <v>МБУ ДО «Детская художественная школа им. Н.Н. Дубовского» г. Новочеркасска</v>
      </c>
      <c r="AL4053" s="50" t="s">
        <v>1991</v>
      </c>
      <c r="AM4053" s="18"/>
      <c r="AN4053" s="18"/>
      <c r="AO4053" s="18"/>
      <c r="AP4053" s="18"/>
      <c r="AQ4053" s="18"/>
    </row>
    <row r="4054" spans="1:43" ht="38.25" x14ac:dyDescent="0.2">
      <c r="A4054" s="71">
        <v>45639</v>
      </c>
      <c r="B4054" s="80" t="s">
        <v>17997</v>
      </c>
      <c r="C4054" s="86" t="s">
        <v>19598</v>
      </c>
      <c r="D4054" s="86" t="s">
        <v>6939</v>
      </c>
      <c r="E4054" s="86" t="s">
        <v>5886</v>
      </c>
      <c r="F4054" s="86" t="s">
        <v>216</v>
      </c>
      <c r="G4054" s="86" t="s">
        <v>29</v>
      </c>
      <c r="H4054" s="60">
        <v>39468</v>
      </c>
      <c r="I4054" s="86">
        <v>89624437567</v>
      </c>
      <c r="J4054" s="47">
        <v>10</v>
      </c>
      <c r="K4054" s="49">
        <v>10</v>
      </c>
      <c r="L4054" s="86" t="s">
        <v>30</v>
      </c>
      <c r="M4054" s="86" t="s">
        <v>31</v>
      </c>
      <c r="N4054" s="89" t="s">
        <v>346</v>
      </c>
      <c r="O4054" s="86">
        <v>877500</v>
      </c>
      <c r="P4054" s="88">
        <v>44616</v>
      </c>
      <c r="Q4054" s="86" t="s">
        <v>741</v>
      </c>
      <c r="R4054" s="50" t="s">
        <v>5723</v>
      </c>
      <c r="S4054" s="86" t="s">
        <v>164</v>
      </c>
      <c r="T4054" s="86"/>
      <c r="U4054" s="86" t="s">
        <v>35</v>
      </c>
      <c r="V4054" s="50" t="s">
        <v>166</v>
      </c>
      <c r="W4054" s="50" t="s">
        <v>2125</v>
      </c>
      <c r="X4054" s="86" t="s">
        <v>164</v>
      </c>
      <c r="Y4054" s="86"/>
      <c r="Z4054" s="86" t="s">
        <v>35</v>
      </c>
      <c r="AA4054" s="86" t="s">
        <v>377</v>
      </c>
      <c r="AB4054" s="86" t="s">
        <v>6940</v>
      </c>
      <c r="AC4054" s="94" t="s">
        <v>6940</v>
      </c>
      <c r="AD4054" s="94" t="s">
        <v>6940</v>
      </c>
      <c r="AE4054" s="86" t="s">
        <v>66</v>
      </c>
      <c r="AF4054" s="86" t="s">
        <v>37</v>
      </c>
      <c r="AG4054" s="86"/>
      <c r="AH4054" s="86"/>
      <c r="AI4054" s="86" t="s">
        <v>169</v>
      </c>
      <c r="AJ4054" s="86" t="s">
        <v>46</v>
      </c>
      <c r="AK4054" s="86" t="str">
        <f t="shared" si="1"/>
        <v>МБУ ДО "Детская художественная школа" г. Ставрополь</v>
      </c>
      <c r="AL4054" s="50" t="s">
        <v>169</v>
      </c>
      <c r="AM4054" s="18"/>
      <c r="AN4054" s="18"/>
      <c r="AO4054" s="18"/>
      <c r="AP4054" s="18"/>
      <c r="AQ4054" s="18"/>
    </row>
    <row r="4055" spans="1:43" ht="12.75" x14ac:dyDescent="0.2">
      <c r="A4055" s="71">
        <v>45639</v>
      </c>
      <c r="B4055" s="80" t="s">
        <v>17997</v>
      </c>
      <c r="C4055" s="86" t="s">
        <v>19598</v>
      </c>
      <c r="D4055" s="86" t="s">
        <v>18399</v>
      </c>
      <c r="E4055" s="86" t="s">
        <v>632</v>
      </c>
      <c r="F4055" s="86" t="s">
        <v>76</v>
      </c>
      <c r="G4055" s="86" t="s">
        <v>18003</v>
      </c>
      <c r="H4055" s="48">
        <v>39544</v>
      </c>
      <c r="I4055" s="86" t="s">
        <v>18400</v>
      </c>
      <c r="J4055" s="47">
        <v>10</v>
      </c>
      <c r="K4055" s="49">
        <v>10</v>
      </c>
      <c r="L4055" s="86" t="s">
        <v>18238</v>
      </c>
      <c r="M4055" s="86" t="s">
        <v>14316</v>
      </c>
      <c r="N4055" s="86">
        <v>3622</v>
      </c>
      <c r="O4055" s="86">
        <v>118257</v>
      </c>
      <c r="P4055" s="87">
        <v>44729</v>
      </c>
      <c r="Q4055" s="86" t="s">
        <v>6311</v>
      </c>
      <c r="R4055" s="50" t="s">
        <v>18324</v>
      </c>
      <c r="S4055" s="86" t="s">
        <v>2068</v>
      </c>
      <c r="T4055" s="86"/>
      <c r="U4055" s="86" t="s">
        <v>35</v>
      </c>
      <c r="V4055" s="50" t="s">
        <v>7679</v>
      </c>
      <c r="W4055" s="50"/>
      <c r="X4055" s="86"/>
      <c r="Y4055" s="86"/>
      <c r="Z4055" s="86"/>
      <c r="AA4055" s="86"/>
      <c r="AB4055" s="86" t="s">
        <v>18332</v>
      </c>
      <c r="AC4055" s="94" t="s">
        <v>18376</v>
      </c>
      <c r="AD4055" s="94"/>
      <c r="AE4055" s="86" t="s">
        <v>18138</v>
      </c>
      <c r="AF4055" s="86" t="s">
        <v>37</v>
      </c>
      <c r="AG4055" s="86"/>
      <c r="AH4055" s="86"/>
      <c r="AI4055" s="86" t="s">
        <v>1268</v>
      </c>
      <c r="AJ4055" s="86" t="s">
        <v>46</v>
      </c>
      <c r="AK4055" s="86" t="str">
        <f t="shared" si="1"/>
        <v>МБОУ Лицей №124 г.о. Самара</v>
      </c>
      <c r="AL4055" s="50" t="s">
        <v>1268</v>
      </c>
      <c r="AM4055" s="18"/>
      <c r="AN4055" s="18"/>
      <c r="AO4055" s="18"/>
      <c r="AP4055" s="18"/>
      <c r="AQ4055" s="18"/>
    </row>
    <row r="4056" spans="1:43" ht="38.25" x14ac:dyDescent="0.2">
      <c r="A4056" s="71">
        <v>45639</v>
      </c>
      <c r="B4056" s="80" t="s">
        <v>17997</v>
      </c>
      <c r="C4056" s="86" t="s">
        <v>19598</v>
      </c>
      <c r="D4056" s="86" t="s">
        <v>1883</v>
      </c>
      <c r="E4056" s="86" t="s">
        <v>134</v>
      </c>
      <c r="F4056" s="86" t="s">
        <v>390</v>
      </c>
      <c r="G4056" s="86" t="s">
        <v>42</v>
      </c>
      <c r="H4056" s="60">
        <v>39752</v>
      </c>
      <c r="I4056" s="86" t="s">
        <v>1884</v>
      </c>
      <c r="J4056" s="47">
        <v>10</v>
      </c>
      <c r="K4056" s="49">
        <v>10</v>
      </c>
      <c r="L4056" s="86" t="s">
        <v>30</v>
      </c>
      <c r="M4056" s="86" t="s">
        <v>31</v>
      </c>
      <c r="N4056" s="86">
        <v>6023</v>
      </c>
      <c r="O4056" s="89" t="s">
        <v>1885</v>
      </c>
      <c r="P4056" s="88">
        <v>44887</v>
      </c>
      <c r="Q4056" s="86" t="s">
        <v>58</v>
      </c>
      <c r="R4056" s="50" t="s">
        <v>1886</v>
      </c>
      <c r="S4056" s="86" t="s">
        <v>60</v>
      </c>
      <c r="T4056" s="86"/>
      <c r="U4056" s="86" t="s">
        <v>35</v>
      </c>
      <c r="V4056" s="50" t="s">
        <v>1887</v>
      </c>
      <c r="W4056" s="50" t="s">
        <v>1888</v>
      </c>
      <c r="X4056" s="86" t="s">
        <v>60</v>
      </c>
      <c r="Y4056" s="86"/>
      <c r="Z4056" s="86" t="s">
        <v>35</v>
      </c>
      <c r="AA4056" s="86" t="s">
        <v>1889</v>
      </c>
      <c r="AB4056" s="86" t="s">
        <v>1890</v>
      </c>
      <c r="AC4056" s="94"/>
      <c r="AD4056" s="94"/>
      <c r="AE4056" s="86" t="s">
        <v>66</v>
      </c>
      <c r="AF4056" s="86" t="s">
        <v>67</v>
      </c>
      <c r="AG4056" s="86" t="s">
        <v>68</v>
      </c>
      <c r="AH4056" s="86"/>
      <c r="AI4056" s="86"/>
      <c r="AJ4056" s="86" t="s">
        <v>46</v>
      </c>
      <c r="AK405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056" s="50" t="s">
        <v>68</v>
      </c>
      <c r="AM4056" s="18"/>
      <c r="AN4056" s="18"/>
      <c r="AO4056" s="18"/>
      <c r="AP4056" s="18"/>
      <c r="AQ4056" s="18"/>
    </row>
    <row r="4057" spans="1:43" ht="25.5" x14ac:dyDescent="0.2">
      <c r="A4057" s="71">
        <v>45639</v>
      </c>
      <c r="B4057" s="80" t="s">
        <v>17997</v>
      </c>
      <c r="C4057" s="86" t="s">
        <v>19598</v>
      </c>
      <c r="D4057" s="86" t="s">
        <v>4410</v>
      </c>
      <c r="E4057" s="86" t="s">
        <v>545</v>
      </c>
      <c r="F4057" s="86" t="s">
        <v>258</v>
      </c>
      <c r="G4057" s="86" t="s">
        <v>42</v>
      </c>
      <c r="H4057" s="60">
        <v>39838</v>
      </c>
      <c r="I4057" s="86" t="s">
        <v>4411</v>
      </c>
      <c r="J4057" s="47">
        <v>10</v>
      </c>
      <c r="K4057" s="49">
        <v>10</v>
      </c>
      <c r="L4057" s="86" t="s">
        <v>30</v>
      </c>
      <c r="M4057" s="86" t="s">
        <v>31</v>
      </c>
      <c r="N4057" s="86">
        <v>722</v>
      </c>
      <c r="O4057" s="86">
        <v>993724</v>
      </c>
      <c r="P4057" s="88">
        <v>44960</v>
      </c>
      <c r="Q4057" s="86" t="s">
        <v>741</v>
      </c>
      <c r="R4057" s="50" t="s">
        <v>4412</v>
      </c>
      <c r="S4057" s="86" t="s">
        <v>164</v>
      </c>
      <c r="T4057" s="86"/>
      <c r="U4057" s="86" t="s">
        <v>35</v>
      </c>
      <c r="V4057" s="50" t="s">
        <v>1203</v>
      </c>
      <c r="W4057" s="50" t="s">
        <v>511</v>
      </c>
      <c r="X4057" s="86" t="s">
        <v>164</v>
      </c>
      <c r="Y4057" s="86"/>
      <c r="Z4057" s="86" t="s">
        <v>35</v>
      </c>
      <c r="AA4057" s="86" t="s">
        <v>1203</v>
      </c>
      <c r="AB4057" s="86" t="s">
        <v>4237</v>
      </c>
      <c r="AC4057" s="94"/>
      <c r="AD4057" s="94"/>
      <c r="AE4057" s="86" t="s">
        <v>36</v>
      </c>
      <c r="AF4057" s="86" t="s">
        <v>37</v>
      </c>
      <c r="AG4057" s="86"/>
      <c r="AH4057" s="86"/>
      <c r="AI4057" s="86" t="s">
        <v>1814</v>
      </c>
      <c r="AJ4057" s="86"/>
      <c r="AK4057" s="86" t="str">
        <f t="shared" si="1"/>
        <v>МБУДО ДХШ г. Пятигорск</v>
      </c>
      <c r="AL4057" s="50" t="s">
        <v>1814</v>
      </c>
      <c r="AM4057" s="18"/>
      <c r="AN4057" s="18"/>
      <c r="AO4057" s="18"/>
      <c r="AP4057" s="18"/>
      <c r="AQ4057" s="18"/>
    </row>
    <row r="4058" spans="1:43" ht="25.5" x14ac:dyDescent="0.2">
      <c r="A4058" s="71">
        <v>45639</v>
      </c>
      <c r="B4058" s="80" t="s">
        <v>17997</v>
      </c>
      <c r="C4058" s="86" t="s">
        <v>19598</v>
      </c>
      <c r="D4058" s="86" t="s">
        <v>15084</v>
      </c>
      <c r="E4058" s="86" t="s">
        <v>606</v>
      </c>
      <c r="F4058" s="86" t="s">
        <v>279</v>
      </c>
      <c r="G4058" s="86" t="s">
        <v>29</v>
      </c>
      <c r="H4058" s="48">
        <v>39688</v>
      </c>
      <c r="I4058" s="86">
        <v>89006887965</v>
      </c>
      <c r="J4058" s="47">
        <v>10</v>
      </c>
      <c r="K4058" s="49">
        <v>10</v>
      </c>
      <c r="L4058" s="86" t="s">
        <v>30</v>
      </c>
      <c r="M4058" s="86" t="s">
        <v>31</v>
      </c>
      <c r="N4058" s="86">
        <v>6023</v>
      </c>
      <c r="O4058" s="86">
        <v>25195</v>
      </c>
      <c r="P4058" s="87">
        <v>44811</v>
      </c>
      <c r="Q4058" s="86" t="s">
        <v>5158</v>
      </c>
      <c r="R4058" s="50" t="s">
        <v>183</v>
      </c>
      <c r="S4058" s="86" t="s">
        <v>60</v>
      </c>
      <c r="T4058" s="86"/>
      <c r="U4058" s="86" t="s">
        <v>35</v>
      </c>
      <c r="V4058" s="50" t="s">
        <v>150</v>
      </c>
      <c r="W4058" s="50"/>
      <c r="X4058" s="86"/>
      <c r="Y4058" s="86"/>
      <c r="Z4058" s="86"/>
      <c r="AA4058" s="86" t="s">
        <v>150</v>
      </c>
      <c r="AB4058" s="86"/>
      <c r="AC4058" s="94"/>
      <c r="AD4058" s="94"/>
      <c r="AE4058" s="86" t="s">
        <v>36</v>
      </c>
      <c r="AF4058" s="86" t="s">
        <v>67</v>
      </c>
      <c r="AG4058" s="90" t="s">
        <v>181</v>
      </c>
      <c r="AH4058" s="86"/>
      <c r="AI4058" s="86"/>
      <c r="AJ4058" s="86" t="s">
        <v>46</v>
      </c>
      <c r="AK4058" s="86" t="str">
        <f t="shared" si="1"/>
        <v>МБОУ «Гимназия № 35»</v>
      </c>
      <c r="AL4058" s="50" t="s">
        <v>181</v>
      </c>
      <c r="AM4058" s="18"/>
      <c r="AN4058" s="18"/>
      <c r="AO4058" s="18"/>
      <c r="AP4058" s="18"/>
      <c r="AQ4058" s="18"/>
    </row>
    <row r="4059" spans="1:43" ht="25.5" x14ac:dyDescent="0.2">
      <c r="A4059" s="71">
        <v>45639</v>
      </c>
      <c r="B4059" s="80" t="s">
        <v>17997</v>
      </c>
      <c r="C4059" s="86" t="s">
        <v>19598</v>
      </c>
      <c r="D4059" s="86" t="s">
        <v>17079</v>
      </c>
      <c r="E4059" s="86" t="s">
        <v>1423</v>
      </c>
      <c r="F4059" s="86" t="s">
        <v>580</v>
      </c>
      <c r="G4059" s="86" t="s">
        <v>16997</v>
      </c>
      <c r="H4059" s="48">
        <v>39709</v>
      </c>
      <c r="I4059" s="86">
        <v>89280838277</v>
      </c>
      <c r="J4059" s="47">
        <v>10</v>
      </c>
      <c r="K4059" s="49">
        <v>10</v>
      </c>
      <c r="L4059" s="86" t="s">
        <v>30</v>
      </c>
      <c r="M4059" s="86" t="s">
        <v>31</v>
      </c>
      <c r="N4059" s="86">
        <v>8322</v>
      </c>
      <c r="O4059" s="86">
        <v>531663</v>
      </c>
      <c r="P4059" s="87">
        <v>44834</v>
      </c>
      <c r="Q4059" s="86" t="s">
        <v>17063</v>
      </c>
      <c r="R4059" s="50" t="s">
        <v>16942</v>
      </c>
      <c r="S4059" s="298" t="s">
        <v>2833</v>
      </c>
      <c r="T4059" s="299"/>
      <c r="U4059" s="86" t="s">
        <v>35</v>
      </c>
      <c r="V4059" s="50" t="s">
        <v>5767</v>
      </c>
      <c r="W4059" s="50"/>
      <c r="X4059" s="86"/>
      <c r="Y4059" s="86"/>
      <c r="Z4059" s="86"/>
      <c r="AA4059" s="86"/>
      <c r="AB4059" s="86"/>
      <c r="AC4059" s="94"/>
      <c r="AD4059" s="94"/>
      <c r="AE4059" s="86" t="s">
        <v>36</v>
      </c>
      <c r="AF4059" s="86" t="s">
        <v>37</v>
      </c>
      <c r="AG4059" s="86"/>
      <c r="AH4059" s="86"/>
      <c r="AI4059" s="86" t="s">
        <v>2836</v>
      </c>
      <c r="AJ4059" s="86" t="s">
        <v>46</v>
      </c>
      <c r="AK4059" s="86" t="str">
        <f t="shared" si="1"/>
        <v>МКОУ Гимназия №29, КБР, г. Нальчик</v>
      </c>
      <c r="AL4059" s="50" t="s">
        <v>2836</v>
      </c>
      <c r="AM4059" s="18"/>
      <c r="AN4059" s="18"/>
      <c r="AO4059" s="18"/>
      <c r="AP4059" s="18"/>
      <c r="AQ4059" s="18"/>
    </row>
    <row r="4060" spans="1:43" ht="38.25" x14ac:dyDescent="0.2">
      <c r="A4060" s="71">
        <v>45639</v>
      </c>
      <c r="B4060" s="80" t="s">
        <v>17997</v>
      </c>
      <c r="C4060" s="86" t="s">
        <v>19598</v>
      </c>
      <c r="D4060" s="86" t="s">
        <v>10469</v>
      </c>
      <c r="E4060" s="86" t="s">
        <v>305</v>
      </c>
      <c r="F4060" s="86" t="s">
        <v>211</v>
      </c>
      <c r="G4060" s="86" t="s">
        <v>42</v>
      </c>
      <c r="H4060" s="48">
        <v>39654</v>
      </c>
      <c r="I4060" s="86">
        <v>9204339487</v>
      </c>
      <c r="J4060" s="47">
        <v>10</v>
      </c>
      <c r="K4060" s="49">
        <v>10</v>
      </c>
      <c r="L4060" s="86" t="s">
        <v>30</v>
      </c>
      <c r="M4060" s="86" t="s">
        <v>31</v>
      </c>
      <c r="N4060" s="86">
        <v>2022</v>
      </c>
      <c r="O4060" s="86">
        <v>675299</v>
      </c>
      <c r="P4060" s="87">
        <v>44775</v>
      </c>
      <c r="Q4060" s="86" t="s">
        <v>3691</v>
      </c>
      <c r="R4060" s="50" t="s">
        <v>4790</v>
      </c>
      <c r="S4060" s="86" t="s">
        <v>732</v>
      </c>
      <c r="T4060" s="86" t="s">
        <v>9090</v>
      </c>
      <c r="U4060" s="86" t="s">
        <v>157</v>
      </c>
      <c r="V4060" s="50" t="s">
        <v>10470</v>
      </c>
      <c r="W4060" s="50"/>
      <c r="X4060" s="86"/>
      <c r="Y4060" s="86"/>
      <c r="Z4060" s="86"/>
      <c r="AA4060" s="86"/>
      <c r="AB4060" s="86"/>
      <c r="AC4060" s="94"/>
      <c r="AD4060" s="94"/>
      <c r="AE4060" s="86" t="s">
        <v>36</v>
      </c>
      <c r="AF4060" s="86" t="s">
        <v>37</v>
      </c>
      <c r="AG4060" s="86"/>
      <c r="AH4060" s="86"/>
      <c r="AI4060" s="86" t="s">
        <v>489</v>
      </c>
      <c r="AJ4060" s="86" t="s">
        <v>46</v>
      </c>
      <c r="AK4060" s="86" t="str">
        <f t="shared" si="1"/>
        <v>ФГБОУ ВО «Воронежский государственный технический университет» (ВГТУ) г. Воронеж</v>
      </c>
      <c r="AL4060" s="50" t="s">
        <v>489</v>
      </c>
      <c r="AM4060" s="18"/>
      <c r="AN4060" s="18"/>
      <c r="AO4060" s="18"/>
      <c r="AP4060" s="18"/>
      <c r="AQ4060" s="18"/>
    </row>
    <row r="4061" spans="1:43" ht="25.5" x14ac:dyDescent="0.2">
      <c r="A4061" s="71">
        <v>45639</v>
      </c>
      <c r="B4061" s="80" t="s">
        <v>17997</v>
      </c>
      <c r="C4061" s="86" t="s">
        <v>19598</v>
      </c>
      <c r="D4061" s="86" t="s">
        <v>10372</v>
      </c>
      <c r="E4061" s="86" t="s">
        <v>10373</v>
      </c>
      <c r="F4061" s="86" t="s">
        <v>10374</v>
      </c>
      <c r="G4061" s="86" t="s">
        <v>42</v>
      </c>
      <c r="H4061" s="48">
        <v>39812</v>
      </c>
      <c r="I4061" s="86">
        <v>89180038650</v>
      </c>
      <c r="J4061" s="47">
        <v>10</v>
      </c>
      <c r="K4061" s="49">
        <v>10</v>
      </c>
      <c r="L4061" s="86" t="s">
        <v>30</v>
      </c>
      <c r="M4061" s="86" t="s">
        <v>31</v>
      </c>
      <c r="N4061" s="89" t="s">
        <v>306</v>
      </c>
      <c r="O4061" s="86">
        <v>430787</v>
      </c>
      <c r="P4061" s="87">
        <v>44952</v>
      </c>
      <c r="Q4061" s="86" t="s">
        <v>456</v>
      </c>
      <c r="R4061" s="50" t="s">
        <v>7579</v>
      </c>
      <c r="S4061" s="86" t="s">
        <v>98</v>
      </c>
      <c r="T4061" s="94"/>
      <c r="U4061" s="86" t="s">
        <v>35</v>
      </c>
      <c r="V4061" s="50" t="s">
        <v>2678</v>
      </c>
      <c r="W4061" s="50" t="s">
        <v>7303</v>
      </c>
      <c r="X4061" s="86" t="s">
        <v>98</v>
      </c>
      <c r="Y4061" s="86"/>
      <c r="Z4061" s="86" t="s">
        <v>35</v>
      </c>
      <c r="AA4061" s="86" t="s">
        <v>2678</v>
      </c>
      <c r="AB4061" s="86" t="s">
        <v>10371</v>
      </c>
      <c r="AC4061" s="94"/>
      <c r="AD4061" s="94"/>
      <c r="AE4061" s="86" t="s">
        <v>36</v>
      </c>
      <c r="AF4061" s="86" t="s">
        <v>37</v>
      </c>
      <c r="AG4061" s="86"/>
      <c r="AH4061" s="86"/>
      <c r="AI4061" s="86" t="s">
        <v>3576</v>
      </c>
      <c r="AJ4061" s="86" t="s">
        <v>39</v>
      </c>
      <c r="AK4061" s="86" t="str">
        <f t="shared" si="1"/>
        <v>МБУ ДО ДХШ № 3 г.-курорт Сочи</v>
      </c>
      <c r="AL4061" s="50" t="s">
        <v>3576</v>
      </c>
      <c r="AM4061" s="18"/>
      <c r="AN4061" s="18"/>
      <c r="AO4061" s="18"/>
      <c r="AP4061" s="18"/>
      <c r="AQ4061" s="18"/>
    </row>
    <row r="4062" spans="1:43" ht="25.5" x14ac:dyDescent="0.2">
      <c r="A4062" s="71">
        <v>45639</v>
      </c>
      <c r="B4062" s="80" t="s">
        <v>17997</v>
      </c>
      <c r="C4062" s="86" t="s">
        <v>19598</v>
      </c>
      <c r="D4062" s="86" t="s">
        <v>10919</v>
      </c>
      <c r="E4062" s="86" t="s">
        <v>10920</v>
      </c>
      <c r="F4062" s="86" t="s">
        <v>2613</v>
      </c>
      <c r="G4062" s="86" t="s">
        <v>42</v>
      </c>
      <c r="H4062" s="48">
        <v>39581</v>
      </c>
      <c r="I4062" s="86">
        <v>89186727585</v>
      </c>
      <c r="J4062" s="47">
        <v>10</v>
      </c>
      <c r="K4062" s="49">
        <v>10</v>
      </c>
      <c r="L4062" s="86" t="s">
        <v>30</v>
      </c>
      <c r="M4062" s="86" t="s">
        <v>31</v>
      </c>
      <c r="N4062" s="89" t="s">
        <v>306</v>
      </c>
      <c r="O4062" s="86">
        <v>210084</v>
      </c>
      <c r="P4062" s="87">
        <v>44700</v>
      </c>
      <c r="Q4062" s="86" t="s">
        <v>456</v>
      </c>
      <c r="R4062" s="50" t="s">
        <v>9692</v>
      </c>
      <c r="S4062" s="86" t="s">
        <v>98</v>
      </c>
      <c r="T4062" s="86"/>
      <c r="U4062" s="86" t="s">
        <v>35</v>
      </c>
      <c r="V4062" s="50" t="s">
        <v>382</v>
      </c>
      <c r="W4062" s="50" t="s">
        <v>10921</v>
      </c>
      <c r="X4062" s="86" t="s">
        <v>98</v>
      </c>
      <c r="Y4062" s="86"/>
      <c r="Z4062" s="86" t="s">
        <v>35</v>
      </c>
      <c r="AA4062" s="86" t="s">
        <v>382</v>
      </c>
      <c r="AB4062" s="86" t="s">
        <v>10922</v>
      </c>
      <c r="AC4062" s="94"/>
      <c r="AD4062" s="94"/>
      <c r="AE4062" s="86" t="s">
        <v>36</v>
      </c>
      <c r="AF4062" s="86" t="s">
        <v>37</v>
      </c>
      <c r="AG4062" s="86"/>
      <c r="AH4062" s="86"/>
      <c r="AI4062" s="86" t="s">
        <v>594</v>
      </c>
      <c r="AJ4062" s="86" t="s">
        <v>46</v>
      </c>
      <c r="AK4062" s="86" t="str">
        <f t="shared" si="1"/>
        <v>МАУ ДО "ДХШ им.С.Д.Эрьзя МО г. Новороссийск"</v>
      </c>
      <c r="AL4062" s="50" t="s">
        <v>594</v>
      </c>
      <c r="AM4062" s="18"/>
      <c r="AN4062" s="18"/>
      <c r="AO4062" s="18"/>
      <c r="AP4062" s="18"/>
      <c r="AQ4062" s="18"/>
    </row>
    <row r="4063" spans="1:43" ht="38.25" x14ac:dyDescent="0.2">
      <c r="A4063" s="71">
        <v>45639</v>
      </c>
      <c r="B4063" s="80" t="s">
        <v>17997</v>
      </c>
      <c r="C4063" s="86" t="s">
        <v>19598</v>
      </c>
      <c r="D4063" s="86" t="s">
        <v>8100</v>
      </c>
      <c r="E4063" s="86" t="s">
        <v>597</v>
      </c>
      <c r="F4063" s="86" t="s">
        <v>326</v>
      </c>
      <c r="G4063" s="86" t="s">
        <v>42</v>
      </c>
      <c r="H4063" s="60">
        <v>39463</v>
      </c>
      <c r="I4063" s="86">
        <v>89282212647</v>
      </c>
      <c r="J4063" s="47">
        <v>10</v>
      </c>
      <c r="K4063" s="49">
        <v>10</v>
      </c>
      <c r="L4063" s="86" t="s">
        <v>30</v>
      </c>
      <c r="M4063" s="86" t="s">
        <v>31</v>
      </c>
      <c r="N4063" s="89" t="s">
        <v>533</v>
      </c>
      <c r="O4063" s="86">
        <v>978573</v>
      </c>
      <c r="P4063" s="87">
        <v>44593</v>
      </c>
      <c r="Q4063" s="86" t="s">
        <v>155</v>
      </c>
      <c r="R4063" s="50" t="s">
        <v>535</v>
      </c>
      <c r="S4063" s="86" t="s">
        <v>98</v>
      </c>
      <c r="T4063" s="86"/>
      <c r="U4063" s="86" t="s">
        <v>157</v>
      </c>
      <c r="V4063" s="50" t="s">
        <v>8101</v>
      </c>
      <c r="W4063" s="50" t="s">
        <v>63</v>
      </c>
      <c r="X4063" s="86" t="s">
        <v>60</v>
      </c>
      <c r="Y4063" s="86"/>
      <c r="Z4063" s="86" t="s">
        <v>35</v>
      </c>
      <c r="AA4063" s="86" t="s">
        <v>150</v>
      </c>
      <c r="AB4063" s="86" t="s">
        <v>8102</v>
      </c>
      <c r="AC4063" s="94" t="s">
        <v>8103</v>
      </c>
      <c r="AD4063" s="94"/>
      <c r="AE4063" s="86" t="s">
        <v>36</v>
      </c>
      <c r="AF4063" s="86" t="s">
        <v>67</v>
      </c>
      <c r="AG4063" s="86" t="s">
        <v>68</v>
      </c>
      <c r="AH4063" s="86"/>
      <c r="AI4063" s="86"/>
      <c r="AJ4063" s="86" t="s">
        <v>46</v>
      </c>
      <c r="AK406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063" s="50" t="s">
        <v>68</v>
      </c>
      <c r="AM4063" s="18"/>
      <c r="AN4063" s="18"/>
      <c r="AO4063" s="18"/>
      <c r="AP4063" s="18"/>
      <c r="AQ4063" s="18"/>
    </row>
    <row r="4064" spans="1:43" ht="12.75" x14ac:dyDescent="0.2">
      <c r="A4064" s="71">
        <v>45639</v>
      </c>
      <c r="B4064" s="80" t="s">
        <v>17997</v>
      </c>
      <c r="C4064" s="86" t="s">
        <v>19598</v>
      </c>
      <c r="D4064" s="86" t="s">
        <v>12207</v>
      </c>
      <c r="E4064" s="86" t="s">
        <v>56</v>
      </c>
      <c r="F4064" s="86" t="s">
        <v>211</v>
      </c>
      <c r="G4064" s="86" t="s">
        <v>18003</v>
      </c>
      <c r="H4064" s="48">
        <v>39421</v>
      </c>
      <c r="I4064" s="86">
        <v>89023364144</v>
      </c>
      <c r="J4064" s="47">
        <v>10</v>
      </c>
      <c r="K4064" s="49">
        <v>10</v>
      </c>
      <c r="L4064" s="86" t="s">
        <v>18238</v>
      </c>
      <c r="M4064" s="86" t="s">
        <v>14316</v>
      </c>
      <c r="N4064" s="86">
        <v>3622</v>
      </c>
      <c r="O4064" s="86">
        <v>46023</v>
      </c>
      <c r="P4064" s="87">
        <v>44581</v>
      </c>
      <c r="Q4064" s="86" t="s">
        <v>6311</v>
      </c>
      <c r="R4064" s="50" t="s">
        <v>18324</v>
      </c>
      <c r="S4064" s="86" t="s">
        <v>2068</v>
      </c>
      <c r="T4064" s="86"/>
      <c r="U4064" s="86" t="s">
        <v>35</v>
      </c>
      <c r="V4064" s="50" t="s">
        <v>7679</v>
      </c>
      <c r="W4064" s="50"/>
      <c r="X4064" s="86"/>
      <c r="Y4064" s="86"/>
      <c r="Z4064" s="86"/>
      <c r="AA4064" s="86"/>
      <c r="AB4064" s="86" t="s">
        <v>18325</v>
      </c>
      <c r="AC4064" s="94" t="s">
        <v>18376</v>
      </c>
      <c r="AD4064" s="94"/>
      <c r="AE4064" s="86" t="s">
        <v>18138</v>
      </c>
      <c r="AF4064" s="86" t="s">
        <v>37</v>
      </c>
      <c r="AG4064" s="86"/>
      <c r="AH4064" s="86"/>
      <c r="AI4064" s="86" t="s">
        <v>1268</v>
      </c>
      <c r="AJ4064" s="86" t="s">
        <v>46</v>
      </c>
      <c r="AK4064" s="86" t="str">
        <f t="shared" si="1"/>
        <v>МБОУ Лицей №124 г.о. Самара</v>
      </c>
      <c r="AL4064" s="50" t="s">
        <v>1268</v>
      </c>
      <c r="AM4064" s="18"/>
      <c r="AN4064" s="18"/>
      <c r="AO4064" s="18"/>
      <c r="AP4064" s="18"/>
      <c r="AQ4064" s="18"/>
    </row>
    <row r="4065" spans="1:43" ht="38.25" x14ac:dyDescent="0.2">
      <c r="A4065" s="71">
        <v>45639</v>
      </c>
      <c r="B4065" s="80" t="s">
        <v>17997</v>
      </c>
      <c r="C4065" s="86" t="s">
        <v>19598</v>
      </c>
      <c r="D4065" s="86" t="s">
        <v>4302</v>
      </c>
      <c r="E4065" s="86" t="s">
        <v>1084</v>
      </c>
      <c r="F4065" s="86" t="s">
        <v>1218</v>
      </c>
      <c r="G4065" s="86" t="s">
        <v>42</v>
      </c>
      <c r="H4065" s="48">
        <v>39679</v>
      </c>
      <c r="I4065" s="86">
        <v>89604878801</v>
      </c>
      <c r="J4065" s="47">
        <v>10</v>
      </c>
      <c r="K4065" s="49">
        <v>10</v>
      </c>
      <c r="L4065" s="86" t="s">
        <v>30</v>
      </c>
      <c r="M4065" s="86" t="s">
        <v>31</v>
      </c>
      <c r="N4065" s="86">
        <v>322</v>
      </c>
      <c r="O4065" s="86">
        <v>297750</v>
      </c>
      <c r="P4065" s="87">
        <v>44797</v>
      </c>
      <c r="Q4065" s="86" t="s">
        <v>271</v>
      </c>
      <c r="R4065" s="50" t="s">
        <v>17867</v>
      </c>
      <c r="S4065" s="86" t="s">
        <v>98</v>
      </c>
      <c r="T4065" s="86"/>
      <c r="U4065" s="86" t="s">
        <v>35</v>
      </c>
      <c r="V4065" s="50" t="s">
        <v>382</v>
      </c>
      <c r="W4065" s="50" t="s">
        <v>17868</v>
      </c>
      <c r="X4065" s="86" t="s">
        <v>98</v>
      </c>
      <c r="Y4065" s="86"/>
      <c r="Z4065" s="86" t="s">
        <v>35</v>
      </c>
      <c r="AA4065" s="86" t="s">
        <v>382</v>
      </c>
      <c r="AB4065" s="86" t="s">
        <v>17869</v>
      </c>
      <c r="AC4065" s="94" t="s">
        <v>92</v>
      </c>
      <c r="AD4065" s="94" t="s">
        <v>92</v>
      </c>
      <c r="AE4065" s="86" t="s">
        <v>66</v>
      </c>
      <c r="AF4065" s="86" t="s">
        <v>37</v>
      </c>
      <c r="AG4065" s="86"/>
      <c r="AH4065" s="86"/>
      <c r="AI4065" s="86" t="s">
        <v>594</v>
      </c>
      <c r="AJ4065" s="86" t="s">
        <v>46</v>
      </c>
      <c r="AK4065" s="86" t="str">
        <f t="shared" si="1"/>
        <v>МАУ ДО "ДХШ им.С.Д.Эрьзя МО г. Новороссийск"</v>
      </c>
      <c r="AL4065" s="50" t="s">
        <v>594</v>
      </c>
      <c r="AM4065" s="18"/>
      <c r="AN4065" s="18"/>
      <c r="AO4065" s="18"/>
      <c r="AP4065" s="18"/>
      <c r="AQ4065" s="18"/>
    </row>
    <row r="4066" spans="1:43" ht="38.25" x14ac:dyDescent="0.2">
      <c r="A4066" s="71">
        <v>45639</v>
      </c>
      <c r="B4066" s="80" t="s">
        <v>17997</v>
      </c>
      <c r="C4066" s="86" t="s">
        <v>19598</v>
      </c>
      <c r="D4066" s="86" t="s">
        <v>18685</v>
      </c>
      <c r="E4066" s="86" t="s">
        <v>3431</v>
      </c>
      <c r="F4066" s="86" t="s">
        <v>580</v>
      </c>
      <c r="G4066" s="86" t="s">
        <v>29</v>
      </c>
      <c r="H4066" s="48" t="s">
        <v>18686</v>
      </c>
      <c r="I4066" s="86">
        <v>9885525905</v>
      </c>
      <c r="J4066" s="47">
        <v>10</v>
      </c>
      <c r="K4066" s="49">
        <v>10</v>
      </c>
      <c r="L4066" s="86" t="s">
        <v>30</v>
      </c>
      <c r="M4066" s="86" t="s">
        <v>31</v>
      </c>
      <c r="N4066" s="86">
        <v>6023</v>
      </c>
      <c r="O4066" s="86">
        <v>268051</v>
      </c>
      <c r="P4066" s="87" t="s">
        <v>18687</v>
      </c>
      <c r="Q4066" s="86" t="s">
        <v>71</v>
      </c>
      <c r="R4066" s="50" t="s">
        <v>18688</v>
      </c>
      <c r="S4066" s="86" t="s">
        <v>60</v>
      </c>
      <c r="T4066" s="86"/>
      <c r="U4066" s="86" t="s">
        <v>35</v>
      </c>
      <c r="V4066" s="50" t="s">
        <v>150</v>
      </c>
      <c r="W4066" s="50" t="s">
        <v>63</v>
      </c>
      <c r="X4066" s="86" t="s">
        <v>60</v>
      </c>
      <c r="Y4066" s="86"/>
      <c r="Z4066" s="86"/>
      <c r="AA4066" s="86"/>
      <c r="AB4066" s="86"/>
      <c r="AC4066" s="94"/>
      <c r="AD4066" s="94"/>
      <c r="AE4066" s="86" t="s">
        <v>36</v>
      </c>
      <c r="AF4066" s="86" t="s">
        <v>67</v>
      </c>
      <c r="AG4066" s="86" t="s">
        <v>68</v>
      </c>
      <c r="AH4066" s="86"/>
      <c r="AI4066" s="86"/>
      <c r="AJ4066" s="86" t="s">
        <v>138</v>
      </c>
      <c r="AK406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066" s="50" t="s">
        <v>68</v>
      </c>
      <c r="AM4066" s="18"/>
      <c r="AN4066" s="18"/>
      <c r="AO4066" s="18"/>
      <c r="AP4066" s="18"/>
      <c r="AQ4066" s="18"/>
    </row>
    <row r="4067" spans="1:43" ht="25.5" x14ac:dyDescent="0.2">
      <c r="A4067" s="71">
        <v>45639</v>
      </c>
      <c r="B4067" s="80" t="s">
        <v>17997</v>
      </c>
      <c r="C4067" s="86" t="s">
        <v>19598</v>
      </c>
      <c r="D4067" s="86" t="s">
        <v>8085</v>
      </c>
      <c r="E4067" s="86" t="s">
        <v>9755</v>
      </c>
      <c r="F4067" s="86" t="s">
        <v>326</v>
      </c>
      <c r="G4067" s="86" t="s">
        <v>42</v>
      </c>
      <c r="H4067" s="48">
        <v>39226</v>
      </c>
      <c r="I4067" s="86">
        <v>89002851168</v>
      </c>
      <c r="J4067" s="47">
        <v>10</v>
      </c>
      <c r="K4067" s="49">
        <v>10</v>
      </c>
      <c r="L4067" s="86" t="s">
        <v>30</v>
      </c>
      <c r="M4067" s="86" t="s">
        <v>31</v>
      </c>
      <c r="N4067" s="89" t="s">
        <v>533</v>
      </c>
      <c r="O4067" s="86">
        <v>897372</v>
      </c>
      <c r="P4067" s="87">
        <v>44364</v>
      </c>
      <c r="Q4067" s="86" t="s">
        <v>456</v>
      </c>
      <c r="R4067" s="50" t="s">
        <v>15383</v>
      </c>
      <c r="S4067" s="86" t="s">
        <v>98</v>
      </c>
      <c r="T4067" s="86"/>
      <c r="U4067" s="86" t="s">
        <v>35</v>
      </c>
      <c r="V4067" s="50" t="s">
        <v>7960</v>
      </c>
      <c r="W4067" s="50" t="s">
        <v>15384</v>
      </c>
      <c r="X4067" s="86" t="s">
        <v>98</v>
      </c>
      <c r="Y4067" s="86"/>
      <c r="Z4067" s="86" t="s">
        <v>35</v>
      </c>
      <c r="AA4067" s="86" t="s">
        <v>9678</v>
      </c>
      <c r="AB4067" s="86" t="s">
        <v>15385</v>
      </c>
      <c r="AC4067" s="94"/>
      <c r="AD4067" s="94"/>
      <c r="AE4067" s="86" t="s">
        <v>36</v>
      </c>
      <c r="AF4067" s="86" t="s">
        <v>37</v>
      </c>
      <c r="AG4067" s="86"/>
      <c r="AH4067" s="86"/>
      <c r="AI4067" s="86" t="s">
        <v>594</v>
      </c>
      <c r="AJ4067" s="86" t="s">
        <v>39</v>
      </c>
      <c r="AK4067" s="86" t="str">
        <f t="shared" si="1"/>
        <v>МАУ ДО "ДХШ им.С.Д.Эрьзя МО г. Новороссийск"</v>
      </c>
      <c r="AL4067" s="50" t="s">
        <v>594</v>
      </c>
      <c r="AM4067" s="18"/>
      <c r="AN4067" s="18"/>
      <c r="AO4067" s="18"/>
      <c r="AP4067" s="18"/>
      <c r="AQ4067" s="18"/>
    </row>
    <row r="4068" spans="1:43" ht="25.5" x14ac:dyDescent="0.2">
      <c r="A4068" s="71">
        <v>45639</v>
      </c>
      <c r="B4068" s="80" t="s">
        <v>17997</v>
      </c>
      <c r="C4068" s="86" t="s">
        <v>19598</v>
      </c>
      <c r="D4068" s="86" t="s">
        <v>11607</v>
      </c>
      <c r="E4068" s="86" t="s">
        <v>1004</v>
      </c>
      <c r="F4068" s="86" t="s">
        <v>520</v>
      </c>
      <c r="G4068" s="86" t="s">
        <v>42</v>
      </c>
      <c r="H4068" s="48">
        <v>39675</v>
      </c>
      <c r="I4068" s="86">
        <v>89525876744</v>
      </c>
      <c r="J4068" s="47">
        <v>10</v>
      </c>
      <c r="K4068" s="49">
        <v>10</v>
      </c>
      <c r="L4068" s="86" t="s">
        <v>30</v>
      </c>
      <c r="M4068" s="86" t="s">
        <v>31</v>
      </c>
      <c r="N4068" s="86">
        <v>6023</v>
      </c>
      <c r="O4068" s="89" t="s">
        <v>11608</v>
      </c>
      <c r="P4068" s="87">
        <v>44812</v>
      </c>
      <c r="Q4068" s="86" t="s">
        <v>174</v>
      </c>
      <c r="R4068" s="50" t="s">
        <v>3185</v>
      </c>
      <c r="S4068" s="86" t="s">
        <v>60</v>
      </c>
      <c r="T4068" s="86"/>
      <c r="U4068" s="86" t="s">
        <v>35</v>
      </c>
      <c r="V4068" s="50" t="s">
        <v>3358</v>
      </c>
      <c r="W4068" s="50" t="s">
        <v>11609</v>
      </c>
      <c r="X4068" s="86" t="s">
        <v>60</v>
      </c>
      <c r="Y4068" s="86"/>
      <c r="Z4068" s="86" t="s">
        <v>35</v>
      </c>
      <c r="AA4068" s="86" t="s">
        <v>188</v>
      </c>
      <c r="AB4068" s="86"/>
      <c r="AC4068" s="94"/>
      <c r="AD4068" s="94"/>
      <c r="AE4068" s="86" t="s">
        <v>36</v>
      </c>
      <c r="AF4068" s="86" t="s">
        <v>67</v>
      </c>
      <c r="AG4068" s="86" t="s">
        <v>137</v>
      </c>
      <c r="AH4068" s="86"/>
      <c r="AI4068" s="86"/>
      <c r="AJ4068" s="86" t="s">
        <v>138</v>
      </c>
      <c r="AK4068" s="86" t="str">
        <f t="shared" si="1"/>
        <v>ФГБОУ ВО "Донской государственный технический университет"</v>
      </c>
      <c r="AL4068" s="50" t="s">
        <v>137</v>
      </c>
      <c r="AM4068" s="18"/>
      <c r="AN4068" s="18"/>
      <c r="AO4068" s="18"/>
      <c r="AP4068" s="18"/>
      <c r="AQ4068" s="18"/>
    </row>
    <row r="4069" spans="1:43" ht="38.25" x14ac:dyDescent="0.2">
      <c r="A4069" s="71">
        <v>45639</v>
      </c>
      <c r="B4069" s="80" t="s">
        <v>17997</v>
      </c>
      <c r="C4069" s="86" t="s">
        <v>19598</v>
      </c>
      <c r="D4069" s="86" t="s">
        <v>9926</v>
      </c>
      <c r="E4069" s="86" t="s">
        <v>420</v>
      </c>
      <c r="F4069" s="86" t="s">
        <v>326</v>
      </c>
      <c r="G4069" s="86" t="s">
        <v>42</v>
      </c>
      <c r="H4069" s="60">
        <v>39771</v>
      </c>
      <c r="I4069" s="86">
        <v>89138892747</v>
      </c>
      <c r="J4069" s="47">
        <v>10</v>
      </c>
      <c r="K4069" s="49">
        <v>10</v>
      </c>
      <c r="L4069" s="86" t="s">
        <v>30</v>
      </c>
      <c r="M4069" s="86" t="s">
        <v>31</v>
      </c>
      <c r="N4069" s="86">
        <v>6922</v>
      </c>
      <c r="O4069" s="89" t="s">
        <v>9927</v>
      </c>
      <c r="P4069" s="87">
        <v>44889</v>
      </c>
      <c r="Q4069" s="86" t="s">
        <v>1156</v>
      </c>
      <c r="R4069" s="50" t="s">
        <v>9928</v>
      </c>
      <c r="S4069" s="86" t="s">
        <v>82</v>
      </c>
      <c r="T4069" s="86" t="s">
        <v>648</v>
      </c>
      <c r="U4069" s="86" t="s">
        <v>35</v>
      </c>
      <c r="V4069" s="50" t="s">
        <v>1158</v>
      </c>
      <c r="W4069" s="50"/>
      <c r="X4069" s="86"/>
      <c r="Y4069" s="86"/>
      <c r="Z4069" s="86"/>
      <c r="AA4069" s="86"/>
      <c r="AB4069" s="86"/>
      <c r="AC4069" s="94"/>
      <c r="AD4069" s="94"/>
      <c r="AE4069" s="86" t="s">
        <v>66</v>
      </c>
      <c r="AF4069" s="86" t="s">
        <v>37</v>
      </c>
      <c r="AG4069" s="86"/>
      <c r="AH4069" s="86"/>
      <c r="AI4069" s="86" t="s">
        <v>84</v>
      </c>
      <c r="AJ4069" s="86" t="s">
        <v>39</v>
      </c>
      <c r="AK4069" s="86" t="str">
        <f t="shared" si="1"/>
        <v>ФГБОУ ВО "Томский государственный архитектурно-строительный университет" (ТГАСУ) г. Томск</v>
      </c>
      <c r="AL4069" s="50" t="s">
        <v>84</v>
      </c>
      <c r="AM4069" s="18"/>
      <c r="AN4069" s="18"/>
      <c r="AO4069" s="18"/>
      <c r="AP4069" s="18"/>
      <c r="AQ4069" s="18"/>
    </row>
    <row r="4070" spans="1:43" ht="38.25" x14ac:dyDescent="0.2">
      <c r="A4070" s="71">
        <v>45639</v>
      </c>
      <c r="B4070" s="80" t="s">
        <v>17997</v>
      </c>
      <c r="C4070" s="86" t="s">
        <v>19598</v>
      </c>
      <c r="D4070" s="86" t="s">
        <v>373</v>
      </c>
      <c r="E4070" s="86" t="s">
        <v>182</v>
      </c>
      <c r="F4070" s="86" t="s">
        <v>326</v>
      </c>
      <c r="G4070" s="86" t="s">
        <v>4004</v>
      </c>
      <c r="H4070" s="48">
        <v>39682</v>
      </c>
      <c r="I4070" s="86">
        <v>89885470727</v>
      </c>
      <c r="J4070" s="47">
        <v>10</v>
      </c>
      <c r="K4070" s="49">
        <v>10</v>
      </c>
      <c r="L4070" s="86"/>
      <c r="M4070" s="86" t="s">
        <v>14316</v>
      </c>
      <c r="N4070" s="86">
        <v>6023</v>
      </c>
      <c r="O4070" s="86">
        <v>77993</v>
      </c>
      <c r="P4070" s="87">
        <v>44846</v>
      </c>
      <c r="Q4070" s="86" t="s">
        <v>18986</v>
      </c>
      <c r="R4070" s="50" t="s">
        <v>19084</v>
      </c>
      <c r="S4070" s="86" t="s">
        <v>60</v>
      </c>
      <c r="T4070" s="94"/>
      <c r="U4070" s="86" t="s">
        <v>35</v>
      </c>
      <c r="V4070" s="50" t="s">
        <v>1990</v>
      </c>
      <c r="W4070" s="50" t="s">
        <v>19081</v>
      </c>
      <c r="X4070" s="86" t="s">
        <v>60</v>
      </c>
      <c r="Y4070" s="86"/>
      <c r="Z4070" s="86" t="s">
        <v>35</v>
      </c>
      <c r="AA4070" s="86" t="s">
        <v>1990</v>
      </c>
      <c r="AB4070" s="298" t="s">
        <v>19082</v>
      </c>
      <c r="AC4070" s="299"/>
      <c r="AD4070" s="94"/>
      <c r="AE4070" s="86" t="s">
        <v>19083</v>
      </c>
      <c r="AF4070" s="86" t="s">
        <v>73</v>
      </c>
      <c r="AG4070" s="86"/>
      <c r="AH4070" s="86" t="s">
        <v>1991</v>
      </c>
      <c r="AI4070" s="86"/>
      <c r="AJ4070" s="86" t="s">
        <v>46</v>
      </c>
      <c r="AK4070" s="86" t="str">
        <f t="shared" si="1"/>
        <v>МБУ ДО «Детская художественная школа им. Н.Н. Дубовского» г. Новочеркасска</v>
      </c>
      <c r="AL4070" s="50" t="s">
        <v>1991</v>
      </c>
      <c r="AM4070" s="18"/>
      <c r="AN4070" s="18"/>
      <c r="AO4070" s="18"/>
      <c r="AP4070" s="18"/>
      <c r="AQ4070" s="18"/>
    </row>
    <row r="4071" spans="1:43" ht="38.25" x14ac:dyDescent="0.2">
      <c r="A4071" s="71">
        <v>45639</v>
      </c>
      <c r="B4071" s="80" t="s">
        <v>17997</v>
      </c>
      <c r="C4071" s="86" t="s">
        <v>19598</v>
      </c>
      <c r="D4071" s="86" t="s">
        <v>18984</v>
      </c>
      <c r="E4071" s="86" t="s">
        <v>680</v>
      </c>
      <c r="F4071" s="86" t="s">
        <v>706</v>
      </c>
      <c r="G4071" s="86" t="s">
        <v>4004</v>
      </c>
      <c r="H4071" s="48">
        <v>39730</v>
      </c>
      <c r="I4071" s="86">
        <v>89895363388</v>
      </c>
      <c r="J4071" s="47">
        <v>10</v>
      </c>
      <c r="K4071" s="49">
        <v>10</v>
      </c>
      <c r="L4071" s="86" t="s">
        <v>30</v>
      </c>
      <c r="M4071" s="86" t="s">
        <v>14316</v>
      </c>
      <c r="N4071" s="86">
        <v>6023</v>
      </c>
      <c r="O4071" s="86">
        <v>78851</v>
      </c>
      <c r="P4071" s="87">
        <v>44865</v>
      </c>
      <c r="Q4071" s="86" t="s">
        <v>5158</v>
      </c>
      <c r="R4071" s="50" t="s">
        <v>12630</v>
      </c>
      <c r="S4071" s="86" t="s">
        <v>60</v>
      </c>
      <c r="T4071" s="86"/>
      <c r="U4071" s="86" t="s">
        <v>35</v>
      </c>
      <c r="V4071" s="50" t="s">
        <v>1990</v>
      </c>
      <c r="W4071" s="50" t="s">
        <v>18982</v>
      </c>
      <c r="X4071" s="86" t="s">
        <v>60</v>
      </c>
      <c r="Y4071" s="86"/>
      <c r="Z4071" s="86" t="s">
        <v>35</v>
      </c>
      <c r="AA4071" s="86" t="s">
        <v>1990</v>
      </c>
      <c r="AB4071" s="298" t="s">
        <v>19059</v>
      </c>
      <c r="AC4071" s="299"/>
      <c r="AD4071" s="94"/>
      <c r="AE4071" s="86" t="s">
        <v>19047</v>
      </c>
      <c r="AF4071" s="86" t="s">
        <v>73</v>
      </c>
      <c r="AG4071" s="86"/>
      <c r="AH4071" s="86" t="s">
        <v>1991</v>
      </c>
      <c r="AI4071" s="86"/>
      <c r="AJ4071" s="86" t="s">
        <v>46</v>
      </c>
      <c r="AK4071" s="86" t="str">
        <f t="shared" si="1"/>
        <v>МБУ ДО «Детская художественная школа им. Н.Н. Дубовского» г. Новочеркасска</v>
      </c>
      <c r="AL4071" s="50" t="s">
        <v>1991</v>
      </c>
      <c r="AM4071" s="18"/>
      <c r="AN4071" s="18"/>
      <c r="AO4071" s="18"/>
      <c r="AP4071" s="18"/>
      <c r="AQ4071" s="18"/>
    </row>
    <row r="4072" spans="1:43" ht="38.25" x14ac:dyDescent="0.2">
      <c r="A4072" s="71">
        <v>45639</v>
      </c>
      <c r="B4072" s="80" t="s">
        <v>17997</v>
      </c>
      <c r="C4072" s="86" t="s">
        <v>19598</v>
      </c>
      <c r="D4072" s="86" t="s">
        <v>14386</v>
      </c>
      <c r="E4072" s="86" t="s">
        <v>6898</v>
      </c>
      <c r="F4072" s="86" t="s">
        <v>76</v>
      </c>
      <c r="G4072" s="86" t="s">
        <v>42</v>
      </c>
      <c r="H4072" s="48">
        <v>39609</v>
      </c>
      <c r="I4072" s="86" t="s">
        <v>14208</v>
      </c>
      <c r="J4072" s="47">
        <v>10</v>
      </c>
      <c r="K4072" s="49">
        <v>10</v>
      </c>
      <c r="L4072" s="86" t="s">
        <v>30</v>
      </c>
      <c r="M4072" s="86" t="s">
        <v>31</v>
      </c>
      <c r="N4072" s="86">
        <v>6022</v>
      </c>
      <c r="O4072" s="86">
        <v>854938</v>
      </c>
      <c r="P4072" s="87">
        <v>44756</v>
      </c>
      <c r="Q4072" s="86" t="s">
        <v>124</v>
      </c>
      <c r="R4072" s="50" t="s">
        <v>14209</v>
      </c>
      <c r="S4072" s="86" t="s">
        <v>60</v>
      </c>
      <c r="T4072" s="86"/>
      <c r="U4072" s="86" t="s">
        <v>157</v>
      </c>
      <c r="V4072" s="50" t="s">
        <v>14210</v>
      </c>
      <c r="W4072" s="50"/>
      <c r="X4072" s="86"/>
      <c r="Y4072" s="86"/>
      <c r="Z4072" s="86"/>
      <c r="AA4072" s="86"/>
      <c r="AB4072" s="86"/>
      <c r="AC4072" s="94"/>
      <c r="AD4072" s="94"/>
      <c r="AE4072" s="86" t="s">
        <v>36</v>
      </c>
      <c r="AF4072" s="86" t="s">
        <v>73</v>
      </c>
      <c r="AG4072" s="86"/>
      <c r="AH4072" s="86" t="s">
        <v>12049</v>
      </c>
      <c r="AI4072" s="86"/>
      <c r="AJ4072" s="86" t="s">
        <v>46</v>
      </c>
      <c r="AK4072" s="86" t="str">
        <f t="shared" si="1"/>
        <v>МБОУ ДО «Центр внешкольной работы» с. Покровское Неклиновский район</v>
      </c>
      <c r="AL4072" s="50" t="s">
        <v>12049</v>
      </c>
      <c r="AM4072" s="18"/>
      <c r="AN4072" s="18"/>
      <c r="AO4072" s="18"/>
      <c r="AP4072" s="18"/>
      <c r="AQ4072" s="18"/>
    </row>
    <row r="4073" spans="1:43" ht="25.5" x14ac:dyDescent="0.2">
      <c r="A4073" s="71">
        <v>45639</v>
      </c>
      <c r="B4073" s="80" t="s">
        <v>17997</v>
      </c>
      <c r="C4073" s="86" t="s">
        <v>19598</v>
      </c>
      <c r="D4073" s="86" t="s">
        <v>4714</v>
      </c>
      <c r="E4073" s="86" t="s">
        <v>96</v>
      </c>
      <c r="F4073" s="86" t="s">
        <v>2093</v>
      </c>
      <c r="G4073" s="86" t="s">
        <v>42</v>
      </c>
      <c r="H4073" s="48">
        <v>39737</v>
      </c>
      <c r="I4073" s="86" t="s">
        <v>12390</v>
      </c>
      <c r="J4073" s="47">
        <v>10</v>
      </c>
      <c r="K4073" s="49">
        <v>10</v>
      </c>
      <c r="L4073" s="86" t="s">
        <v>30</v>
      </c>
      <c r="M4073" s="86" t="s">
        <v>12391</v>
      </c>
      <c r="N4073" s="86" t="s">
        <v>4549</v>
      </c>
      <c r="O4073" s="86">
        <v>3501050</v>
      </c>
      <c r="P4073" s="87">
        <v>44404</v>
      </c>
      <c r="Q4073" s="86" t="s">
        <v>12392</v>
      </c>
      <c r="R4073" s="50" t="s">
        <v>1210</v>
      </c>
      <c r="S4073" s="86" t="s">
        <v>164</v>
      </c>
      <c r="T4073" s="86"/>
      <c r="U4073" s="86" t="s">
        <v>35</v>
      </c>
      <c r="V4073" s="50" t="s">
        <v>339</v>
      </c>
      <c r="W4073" s="50" t="s">
        <v>12393</v>
      </c>
      <c r="X4073" s="86" t="s">
        <v>164</v>
      </c>
      <c r="Y4073" s="86"/>
      <c r="Z4073" s="86" t="s">
        <v>35</v>
      </c>
      <c r="AA4073" s="86" t="s">
        <v>339</v>
      </c>
      <c r="AB4073" s="86" t="s">
        <v>12394</v>
      </c>
      <c r="AC4073" s="94"/>
      <c r="AD4073" s="94"/>
      <c r="AE4073" s="86" t="s">
        <v>36</v>
      </c>
      <c r="AF4073" s="86" t="s">
        <v>37</v>
      </c>
      <c r="AG4073" s="86"/>
      <c r="AH4073" s="86"/>
      <c r="AI4073" s="86" t="s">
        <v>169</v>
      </c>
      <c r="AJ4073" s="86" t="s">
        <v>39</v>
      </c>
      <c r="AK4073" s="86" t="str">
        <f t="shared" si="1"/>
        <v>МБУ ДО "Детская художественная школа" г. Ставрополь</v>
      </c>
      <c r="AL4073" s="50" t="s">
        <v>169</v>
      </c>
      <c r="AM4073" s="18"/>
      <c r="AN4073" s="18"/>
      <c r="AO4073" s="18"/>
      <c r="AP4073" s="18"/>
      <c r="AQ4073" s="18"/>
    </row>
    <row r="4074" spans="1:43" ht="38.25" x14ac:dyDescent="0.2">
      <c r="A4074" s="71">
        <v>45639</v>
      </c>
      <c r="B4074" s="80" t="s">
        <v>17997</v>
      </c>
      <c r="C4074" s="86" t="s">
        <v>19598</v>
      </c>
      <c r="D4074" s="86" t="s">
        <v>11527</v>
      </c>
      <c r="E4074" s="86" t="s">
        <v>5835</v>
      </c>
      <c r="F4074" s="86" t="s">
        <v>4219</v>
      </c>
      <c r="G4074" s="86" t="s">
        <v>42</v>
      </c>
      <c r="H4074" s="48">
        <v>40592</v>
      </c>
      <c r="I4074" s="86">
        <v>89286128485</v>
      </c>
      <c r="J4074" s="47">
        <v>9</v>
      </c>
      <c r="K4074" s="49">
        <v>10</v>
      </c>
      <c r="L4074" s="86" t="s">
        <v>30</v>
      </c>
      <c r="M4074" s="86" t="s">
        <v>31</v>
      </c>
      <c r="N4074" s="86">
        <v>6024</v>
      </c>
      <c r="O4074" s="86">
        <v>750858</v>
      </c>
      <c r="P4074" s="87">
        <v>45353</v>
      </c>
      <c r="Q4074" s="86" t="s">
        <v>5930</v>
      </c>
      <c r="R4074" s="50" t="s">
        <v>3834</v>
      </c>
      <c r="S4074" s="86" t="s">
        <v>60</v>
      </c>
      <c r="T4074" s="86" t="s">
        <v>202</v>
      </c>
      <c r="U4074" s="86" t="s">
        <v>35</v>
      </c>
      <c r="V4074" s="50" t="s">
        <v>3358</v>
      </c>
      <c r="W4074" s="50" t="s">
        <v>63</v>
      </c>
      <c r="X4074" s="86"/>
      <c r="Y4074" s="86"/>
      <c r="Z4074" s="86"/>
      <c r="AA4074" s="86"/>
      <c r="AB4074" s="86" t="s">
        <v>11528</v>
      </c>
      <c r="AC4074" s="94" t="s">
        <v>11529</v>
      </c>
      <c r="AD4074" s="94" t="s">
        <v>11530</v>
      </c>
      <c r="AE4074" s="86" t="s">
        <v>36</v>
      </c>
      <c r="AF4074" s="86" t="s">
        <v>67</v>
      </c>
      <c r="AG4074" s="86" t="s">
        <v>68</v>
      </c>
      <c r="AH4074" s="86"/>
      <c r="AI4074" s="86"/>
      <c r="AJ4074" s="86" t="s">
        <v>39</v>
      </c>
      <c r="AK407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074" s="50" t="s">
        <v>68</v>
      </c>
      <c r="AM4074" s="18"/>
      <c r="AN4074" s="18"/>
      <c r="AO4074" s="18"/>
      <c r="AP4074" s="18"/>
      <c r="AQ4074" s="18"/>
    </row>
    <row r="4075" spans="1:43" ht="38.25" x14ac:dyDescent="0.2">
      <c r="A4075" s="71">
        <v>45639</v>
      </c>
      <c r="B4075" s="80" t="s">
        <v>17997</v>
      </c>
      <c r="C4075" s="86" t="s">
        <v>19598</v>
      </c>
      <c r="D4075" s="86" t="s">
        <v>11516</v>
      </c>
      <c r="E4075" s="86" t="s">
        <v>193</v>
      </c>
      <c r="F4075" s="86" t="s">
        <v>97</v>
      </c>
      <c r="G4075" s="86" t="s">
        <v>42</v>
      </c>
      <c r="H4075" s="48">
        <v>39643</v>
      </c>
      <c r="I4075" s="86">
        <v>9673088178</v>
      </c>
      <c r="J4075" s="47">
        <v>10</v>
      </c>
      <c r="K4075" s="49">
        <v>10</v>
      </c>
      <c r="L4075" s="86" t="s">
        <v>30</v>
      </c>
      <c r="M4075" s="86" t="s">
        <v>31</v>
      </c>
      <c r="N4075" s="89" t="s">
        <v>306</v>
      </c>
      <c r="O4075" s="86">
        <v>257734</v>
      </c>
      <c r="P4075" s="87">
        <v>44767</v>
      </c>
      <c r="Q4075" s="86" t="s">
        <v>534</v>
      </c>
      <c r="R4075" s="50" t="s">
        <v>4010</v>
      </c>
      <c r="S4075" s="86" t="s">
        <v>98</v>
      </c>
      <c r="T4075" s="86"/>
      <c r="U4075" s="86" t="s">
        <v>157</v>
      </c>
      <c r="V4075" s="50" t="s">
        <v>11517</v>
      </c>
      <c r="W4075" s="50" t="s">
        <v>11518</v>
      </c>
      <c r="X4075" s="86" t="s">
        <v>98</v>
      </c>
      <c r="Y4075" s="86"/>
      <c r="Z4075" s="86" t="s">
        <v>35</v>
      </c>
      <c r="AA4075" s="86" t="s">
        <v>5452</v>
      </c>
      <c r="AB4075" s="86" t="s">
        <v>11519</v>
      </c>
      <c r="AC4075" s="94"/>
      <c r="AD4075" s="94"/>
      <c r="AE4075" s="86" t="s">
        <v>66</v>
      </c>
      <c r="AF4075" s="86" t="s">
        <v>37</v>
      </c>
      <c r="AG4075" s="86"/>
      <c r="AH4075" s="86"/>
      <c r="AI4075" s="86" t="s">
        <v>594</v>
      </c>
      <c r="AJ4075" s="86" t="s">
        <v>39</v>
      </c>
      <c r="AK4075" s="86" t="str">
        <f t="shared" si="1"/>
        <v>МАУ ДО "ДХШ им.С.Д.Эрьзя МО г. Новороссийск"</v>
      </c>
      <c r="AL4075" s="50" t="s">
        <v>594</v>
      </c>
      <c r="AM4075" s="18"/>
      <c r="AN4075" s="18"/>
      <c r="AO4075" s="18"/>
      <c r="AP4075" s="18"/>
      <c r="AQ4075" s="18"/>
    </row>
    <row r="4076" spans="1:43" ht="38.25" x14ac:dyDescent="0.2">
      <c r="A4076" s="71">
        <v>45639</v>
      </c>
      <c r="B4076" s="80" t="s">
        <v>17997</v>
      </c>
      <c r="C4076" s="86" t="s">
        <v>19598</v>
      </c>
      <c r="D4076" s="86" t="s">
        <v>4049</v>
      </c>
      <c r="E4076" s="86" t="s">
        <v>56</v>
      </c>
      <c r="F4076" s="86" t="s">
        <v>97</v>
      </c>
      <c r="G4076" s="86" t="s">
        <v>42</v>
      </c>
      <c r="H4076" s="60">
        <v>39596</v>
      </c>
      <c r="I4076" s="86">
        <v>89281251617</v>
      </c>
      <c r="J4076" s="47">
        <v>10</v>
      </c>
      <c r="K4076" s="49">
        <v>10</v>
      </c>
      <c r="L4076" s="86" t="s">
        <v>30</v>
      </c>
      <c r="M4076" s="86" t="s">
        <v>31</v>
      </c>
      <c r="N4076" s="86" t="s">
        <v>7620</v>
      </c>
      <c r="O4076" s="86">
        <v>6021828716</v>
      </c>
      <c r="P4076" s="87">
        <v>39573</v>
      </c>
      <c r="Q4076" s="86" t="s">
        <v>124</v>
      </c>
      <c r="R4076" s="50" t="s">
        <v>1180</v>
      </c>
      <c r="S4076" s="86" t="s">
        <v>60</v>
      </c>
      <c r="T4076" s="86"/>
      <c r="U4076" s="86" t="s">
        <v>35</v>
      </c>
      <c r="V4076" s="50" t="s">
        <v>2280</v>
      </c>
      <c r="W4076" s="50" t="s">
        <v>8053</v>
      </c>
      <c r="X4076" s="86" t="s">
        <v>60</v>
      </c>
      <c r="Y4076" s="86"/>
      <c r="Z4076" s="86" t="s">
        <v>35</v>
      </c>
      <c r="AA4076" s="86" t="s">
        <v>2280</v>
      </c>
      <c r="AB4076" s="86" t="s">
        <v>5534</v>
      </c>
      <c r="AC4076" s="94"/>
      <c r="AD4076" s="94"/>
      <c r="AE4076" s="86" t="s">
        <v>66</v>
      </c>
      <c r="AF4076" s="86" t="s">
        <v>73</v>
      </c>
      <c r="AG4076" s="86"/>
      <c r="AH4076" s="86" t="s">
        <v>724</v>
      </c>
      <c r="AI4076" s="86"/>
      <c r="AJ4076" s="86" t="s">
        <v>39</v>
      </c>
      <c r="AK4076" s="86" t="str">
        <f t="shared" si="1"/>
        <v>МБУ ДО ДХШ г. Волгодонск</v>
      </c>
      <c r="AL4076" s="50" t="s">
        <v>724</v>
      </c>
      <c r="AM4076" s="18"/>
      <c r="AN4076" s="18"/>
      <c r="AO4076" s="18"/>
      <c r="AP4076" s="18"/>
      <c r="AQ4076" s="18"/>
    </row>
    <row r="4077" spans="1:43" ht="38.25" x14ac:dyDescent="0.2">
      <c r="A4077" s="71">
        <v>45639</v>
      </c>
      <c r="B4077" s="80" t="s">
        <v>17997</v>
      </c>
      <c r="C4077" s="86" t="s">
        <v>19598</v>
      </c>
      <c r="D4077" s="86" t="s">
        <v>14338</v>
      </c>
      <c r="E4077" s="86" t="s">
        <v>344</v>
      </c>
      <c r="F4077" s="86" t="s">
        <v>205</v>
      </c>
      <c r="G4077" s="86" t="s">
        <v>42</v>
      </c>
      <c r="H4077" s="48">
        <v>39729</v>
      </c>
      <c r="I4077" s="86">
        <v>89281788084</v>
      </c>
      <c r="J4077" s="47">
        <v>10</v>
      </c>
      <c r="K4077" s="49">
        <v>10</v>
      </c>
      <c r="L4077" s="86" t="s">
        <v>30</v>
      </c>
      <c r="M4077" s="86" t="s">
        <v>31</v>
      </c>
      <c r="N4077" s="86">
        <v>6023</v>
      </c>
      <c r="O4077" s="86">
        <v>178242</v>
      </c>
      <c r="P4077" s="87">
        <v>44904</v>
      </c>
      <c r="Q4077" s="86" t="s">
        <v>174</v>
      </c>
      <c r="R4077" s="50" t="s">
        <v>1282</v>
      </c>
      <c r="S4077" s="86" t="s">
        <v>60</v>
      </c>
      <c r="T4077" s="86"/>
      <c r="U4077" s="86" t="s">
        <v>35</v>
      </c>
      <c r="V4077" s="50" t="s">
        <v>5077</v>
      </c>
      <c r="W4077" s="50" t="s">
        <v>63</v>
      </c>
      <c r="X4077" s="86" t="s">
        <v>60</v>
      </c>
      <c r="Y4077" s="86"/>
      <c r="Z4077" s="86" t="s">
        <v>35</v>
      </c>
      <c r="AA4077" s="86" t="s">
        <v>5077</v>
      </c>
      <c r="AB4077" s="86" t="s">
        <v>14339</v>
      </c>
      <c r="AC4077" s="94" t="s">
        <v>14340</v>
      </c>
      <c r="AD4077" s="94" t="s">
        <v>14341</v>
      </c>
      <c r="AE4077" s="86" t="s">
        <v>36</v>
      </c>
      <c r="AF4077" s="86" t="s">
        <v>67</v>
      </c>
      <c r="AG4077" s="86" t="s">
        <v>68</v>
      </c>
      <c r="AH4077" s="86"/>
      <c r="AI4077" s="86"/>
      <c r="AJ4077" s="86" t="s">
        <v>138</v>
      </c>
      <c r="AK407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077" s="50" t="s">
        <v>68</v>
      </c>
      <c r="AM4077" s="18"/>
      <c r="AN4077" s="18"/>
      <c r="AO4077" s="18"/>
      <c r="AP4077" s="18"/>
      <c r="AQ4077" s="18"/>
    </row>
    <row r="4078" spans="1:43" ht="38.25" x14ac:dyDescent="0.2">
      <c r="A4078" s="71">
        <v>45639</v>
      </c>
      <c r="B4078" s="80" t="s">
        <v>17997</v>
      </c>
      <c r="C4078" s="86" t="s">
        <v>19598</v>
      </c>
      <c r="D4078" s="86" t="s">
        <v>5610</v>
      </c>
      <c r="E4078" s="86" t="s">
        <v>91</v>
      </c>
      <c r="F4078" s="86" t="s">
        <v>234</v>
      </c>
      <c r="G4078" s="86" t="s">
        <v>42</v>
      </c>
      <c r="H4078" s="60">
        <v>39569</v>
      </c>
      <c r="I4078" s="86" t="s">
        <v>5789</v>
      </c>
      <c r="J4078" s="47">
        <v>10</v>
      </c>
      <c r="K4078" s="49">
        <v>10</v>
      </c>
      <c r="L4078" s="86" t="s">
        <v>30</v>
      </c>
      <c r="M4078" s="86" t="s">
        <v>31</v>
      </c>
      <c r="N4078" s="86">
        <v>6021</v>
      </c>
      <c r="O4078" s="86">
        <v>789892</v>
      </c>
      <c r="P4078" s="88">
        <v>44702</v>
      </c>
      <c r="Q4078" s="86" t="s">
        <v>5158</v>
      </c>
      <c r="R4078" s="50" t="s">
        <v>1210</v>
      </c>
      <c r="S4078" s="86" t="s">
        <v>60</v>
      </c>
      <c r="T4078" s="86"/>
      <c r="U4078" s="86" t="s">
        <v>35</v>
      </c>
      <c r="V4078" s="50" t="s">
        <v>5160</v>
      </c>
      <c r="W4078" s="50" t="s">
        <v>5159</v>
      </c>
      <c r="X4078" s="86" t="s">
        <v>60</v>
      </c>
      <c r="Y4078" s="86"/>
      <c r="Z4078" s="86" t="s">
        <v>35</v>
      </c>
      <c r="AA4078" s="86" t="s">
        <v>5160</v>
      </c>
      <c r="AB4078" s="86" t="s">
        <v>5842</v>
      </c>
      <c r="AC4078" s="94"/>
      <c r="AD4078" s="94"/>
      <c r="AE4078" s="86" t="s">
        <v>5801</v>
      </c>
      <c r="AF4078" s="86" t="s">
        <v>73</v>
      </c>
      <c r="AG4078" s="86"/>
      <c r="AH4078" s="86" t="s">
        <v>2326</v>
      </c>
      <c r="AI4078" s="86"/>
      <c r="AJ4078" s="86" t="s">
        <v>46</v>
      </c>
      <c r="AK4078" s="86" t="str">
        <f t="shared" si="1"/>
        <v>МБОУ ДО «Детская школа искусств им. Я. Д. Минченкова» города Каменск-Шахтинский</v>
      </c>
      <c r="AL4078" s="50" t="s">
        <v>2326</v>
      </c>
      <c r="AM4078" s="18"/>
      <c r="AN4078" s="18"/>
      <c r="AO4078" s="18"/>
      <c r="AP4078" s="18"/>
      <c r="AQ4078" s="18"/>
    </row>
    <row r="4079" spans="1:43" ht="38.25" x14ac:dyDescent="0.2">
      <c r="A4079" s="71">
        <v>45639</v>
      </c>
      <c r="B4079" s="80" t="s">
        <v>17997</v>
      </c>
      <c r="C4079" s="86" t="s">
        <v>19598</v>
      </c>
      <c r="D4079" s="86" t="s">
        <v>3874</v>
      </c>
      <c r="E4079" s="86" t="s">
        <v>48</v>
      </c>
      <c r="F4079" s="86" t="s">
        <v>70</v>
      </c>
      <c r="G4079" s="86" t="s">
        <v>42</v>
      </c>
      <c r="H4079" s="48">
        <v>39583</v>
      </c>
      <c r="I4079" s="86">
        <v>89286146189</v>
      </c>
      <c r="J4079" s="47">
        <v>10</v>
      </c>
      <c r="K4079" s="49">
        <v>10</v>
      </c>
      <c r="L4079" s="86" t="s">
        <v>30</v>
      </c>
      <c r="M4079" s="86" t="s">
        <v>31</v>
      </c>
      <c r="N4079" s="86">
        <v>6021</v>
      </c>
      <c r="O4079" s="86">
        <v>827804</v>
      </c>
      <c r="P4079" s="87">
        <v>44727</v>
      </c>
      <c r="Q4079" s="86" t="s">
        <v>12951</v>
      </c>
      <c r="R4079" s="50" t="s">
        <v>8925</v>
      </c>
      <c r="S4079" s="86" t="s">
        <v>60</v>
      </c>
      <c r="T4079" s="86" t="s">
        <v>13302</v>
      </c>
      <c r="U4079" s="86" t="s">
        <v>35</v>
      </c>
      <c r="V4079" s="50" t="s">
        <v>5726</v>
      </c>
      <c r="W4079" s="50" t="s">
        <v>9938</v>
      </c>
      <c r="X4079" s="86" t="s">
        <v>60</v>
      </c>
      <c r="Y4079" s="86" t="s">
        <v>13302</v>
      </c>
      <c r="Z4079" s="86" t="s">
        <v>35</v>
      </c>
      <c r="AA4079" s="86" t="s">
        <v>5726</v>
      </c>
      <c r="AB4079" s="86" t="s">
        <v>13303</v>
      </c>
      <c r="AC4079" s="94" t="s">
        <v>13303</v>
      </c>
      <c r="AD4079" s="94" t="s">
        <v>13303</v>
      </c>
      <c r="AE4079" s="86" t="s">
        <v>36</v>
      </c>
      <c r="AF4079" s="86" t="s">
        <v>73</v>
      </c>
      <c r="AG4079" s="86"/>
      <c r="AH4079" s="86" t="s">
        <v>6649</v>
      </c>
      <c r="AI4079" s="86"/>
      <c r="AJ4079" s="86" t="s">
        <v>46</v>
      </c>
      <c r="AK4079" s="86" t="str">
        <f t="shared" si="1"/>
        <v>МАУ ДО «Таганрогская детская художественная школа имени С.И. Блонской» г. Таганрог</v>
      </c>
      <c r="AL4079" s="50" t="s">
        <v>6649</v>
      </c>
      <c r="AM4079" s="18"/>
      <c r="AN4079" s="18"/>
      <c r="AO4079" s="18"/>
      <c r="AP4079" s="18"/>
      <c r="AQ4079" s="18"/>
    </row>
    <row r="4080" spans="1:43" ht="38.25" x14ac:dyDescent="0.2">
      <c r="A4080" s="71">
        <v>45639</v>
      </c>
      <c r="B4080" s="80" t="s">
        <v>17997</v>
      </c>
      <c r="C4080" s="86" t="s">
        <v>19598</v>
      </c>
      <c r="D4080" s="86" t="s">
        <v>13568</v>
      </c>
      <c r="E4080" s="86" t="s">
        <v>3720</v>
      </c>
      <c r="F4080" s="86" t="s">
        <v>837</v>
      </c>
      <c r="G4080" s="86" t="s">
        <v>29</v>
      </c>
      <c r="H4080" s="48">
        <v>39705</v>
      </c>
      <c r="I4080" s="86" t="s">
        <v>13569</v>
      </c>
      <c r="J4080" s="47">
        <v>10</v>
      </c>
      <c r="K4080" s="49">
        <v>10</v>
      </c>
      <c r="L4080" s="86" t="s">
        <v>30</v>
      </c>
      <c r="M4080" s="86" t="s">
        <v>31</v>
      </c>
      <c r="N4080" s="89" t="s">
        <v>270</v>
      </c>
      <c r="O4080" s="86">
        <v>502090</v>
      </c>
      <c r="P4080" s="87">
        <v>45022</v>
      </c>
      <c r="Q4080" s="86" t="s">
        <v>155</v>
      </c>
      <c r="R4080" s="50" t="s">
        <v>11670</v>
      </c>
      <c r="S4080" s="86" t="s">
        <v>98</v>
      </c>
      <c r="T4080" s="86"/>
      <c r="U4080" s="86" t="s">
        <v>35</v>
      </c>
      <c r="V4080" s="50" t="s">
        <v>5675</v>
      </c>
      <c r="W4080" s="50"/>
      <c r="X4080" s="86" t="s">
        <v>98</v>
      </c>
      <c r="Y4080" s="86"/>
      <c r="Z4080" s="86" t="s">
        <v>35</v>
      </c>
      <c r="AA4080" s="86" t="s">
        <v>1721</v>
      </c>
      <c r="AB4080" s="86" t="s">
        <v>13570</v>
      </c>
      <c r="AC4080" s="94"/>
      <c r="AD4080" s="94"/>
      <c r="AE4080" s="86" t="s">
        <v>66</v>
      </c>
      <c r="AF4080" s="86" t="s">
        <v>37</v>
      </c>
      <c r="AG4080" s="86"/>
      <c r="AH4080" s="86"/>
      <c r="AI4080" s="86" t="s">
        <v>303</v>
      </c>
      <c r="AJ4080" s="86" t="s">
        <v>94</v>
      </c>
      <c r="AK4080" s="86" t="str">
        <f t="shared" si="1"/>
        <v>МБОУ Гимназия «Эврика» г. Анапа</v>
      </c>
      <c r="AL4080" s="50" t="s">
        <v>303</v>
      </c>
      <c r="AM4080" s="18"/>
      <c r="AN4080" s="18"/>
      <c r="AO4080" s="18"/>
      <c r="AP4080" s="18"/>
      <c r="AQ4080" s="18"/>
    </row>
    <row r="4081" spans="1:43" ht="51" x14ac:dyDescent="0.2">
      <c r="A4081" s="71">
        <v>45639</v>
      </c>
      <c r="B4081" s="80" t="s">
        <v>17997</v>
      </c>
      <c r="C4081" s="86" t="s">
        <v>19598</v>
      </c>
      <c r="D4081" s="86" t="s">
        <v>5728</v>
      </c>
      <c r="E4081" s="86" t="s">
        <v>5729</v>
      </c>
      <c r="F4081" s="86" t="s">
        <v>5730</v>
      </c>
      <c r="G4081" s="86" t="s">
        <v>29</v>
      </c>
      <c r="H4081" s="60">
        <v>39643</v>
      </c>
      <c r="I4081" s="86" t="s">
        <v>5731</v>
      </c>
      <c r="J4081" s="47">
        <v>10</v>
      </c>
      <c r="K4081" s="49">
        <v>10</v>
      </c>
      <c r="L4081" s="86" t="s">
        <v>30</v>
      </c>
      <c r="M4081" s="86" t="s">
        <v>31</v>
      </c>
      <c r="N4081" s="86">
        <v>2222</v>
      </c>
      <c r="O4081" s="86">
        <v>441611</v>
      </c>
      <c r="P4081" s="88">
        <v>44768</v>
      </c>
      <c r="Q4081" s="86" t="s">
        <v>5732</v>
      </c>
      <c r="R4081" s="50" t="s">
        <v>5733</v>
      </c>
      <c r="S4081" s="86" t="s">
        <v>683</v>
      </c>
      <c r="T4081" s="86"/>
      <c r="U4081" s="86" t="s">
        <v>35</v>
      </c>
      <c r="V4081" s="50" t="s">
        <v>823</v>
      </c>
      <c r="W4081" s="50" t="s">
        <v>5734</v>
      </c>
      <c r="X4081" s="86" t="s">
        <v>683</v>
      </c>
      <c r="Y4081" s="86"/>
      <c r="Z4081" s="86" t="s">
        <v>35</v>
      </c>
      <c r="AA4081" s="86" t="s">
        <v>823</v>
      </c>
      <c r="AB4081" s="86" t="s">
        <v>5735</v>
      </c>
      <c r="AC4081" s="94"/>
      <c r="AD4081" s="94"/>
      <c r="AE4081" s="86" t="s">
        <v>36</v>
      </c>
      <c r="AF4081" s="86" t="s">
        <v>37</v>
      </c>
      <c r="AG4081" s="86"/>
      <c r="AH4081" s="86"/>
      <c r="AI4081" s="86" t="s">
        <v>687</v>
      </c>
      <c r="AJ4081" s="86" t="s">
        <v>39</v>
      </c>
      <c r="AK4081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081" s="50" t="s">
        <v>687</v>
      </c>
      <c r="AM4081" s="18"/>
      <c r="AN4081" s="18"/>
      <c r="AO4081" s="18"/>
      <c r="AP4081" s="18"/>
      <c r="AQ4081" s="18"/>
    </row>
    <row r="4082" spans="1:43" ht="38.25" x14ac:dyDescent="0.2">
      <c r="A4082" s="71">
        <v>45639</v>
      </c>
      <c r="B4082" s="80" t="s">
        <v>17997</v>
      </c>
      <c r="C4082" s="86" t="s">
        <v>19598</v>
      </c>
      <c r="D4082" s="86" t="s">
        <v>9401</v>
      </c>
      <c r="E4082" s="86" t="s">
        <v>9402</v>
      </c>
      <c r="F4082" s="86" t="s">
        <v>1063</v>
      </c>
      <c r="G4082" s="86" t="s">
        <v>29</v>
      </c>
      <c r="H4082" s="60">
        <v>39753</v>
      </c>
      <c r="I4082" s="86">
        <v>89614542329</v>
      </c>
      <c r="J4082" s="47">
        <v>10</v>
      </c>
      <c r="K4082" s="49">
        <v>10</v>
      </c>
      <c r="L4082" s="86" t="s">
        <v>30</v>
      </c>
      <c r="M4082" s="86" t="s">
        <v>31</v>
      </c>
      <c r="N4082" s="89" t="s">
        <v>354</v>
      </c>
      <c r="O4082" s="86">
        <v>957376</v>
      </c>
      <c r="P4082" s="87">
        <v>44881</v>
      </c>
      <c r="Q4082" s="86" t="s">
        <v>785</v>
      </c>
      <c r="R4082" s="50" t="s">
        <v>1210</v>
      </c>
      <c r="S4082" s="86" t="s">
        <v>164</v>
      </c>
      <c r="T4082" s="86" t="s">
        <v>9403</v>
      </c>
      <c r="U4082" s="86" t="s">
        <v>35</v>
      </c>
      <c r="V4082" s="50" t="s">
        <v>166</v>
      </c>
      <c r="W4082" s="50" t="s">
        <v>1797</v>
      </c>
      <c r="X4082" s="86" t="s">
        <v>164</v>
      </c>
      <c r="Y4082" s="86" t="s">
        <v>9403</v>
      </c>
      <c r="Z4082" s="86" t="s">
        <v>35</v>
      </c>
      <c r="AA4082" s="86" t="s">
        <v>9404</v>
      </c>
      <c r="AB4082" s="86" t="s">
        <v>9405</v>
      </c>
      <c r="AC4082" s="94"/>
      <c r="AD4082" s="94"/>
      <c r="AE4082" s="86" t="s">
        <v>66</v>
      </c>
      <c r="AF4082" s="86" t="s">
        <v>37</v>
      </c>
      <c r="AG4082" s="86"/>
      <c r="AH4082" s="86"/>
      <c r="AI4082" s="86" t="s">
        <v>169</v>
      </c>
      <c r="AJ4082" s="86" t="s">
        <v>39</v>
      </c>
      <c r="AK4082" s="86" t="str">
        <f t="shared" si="1"/>
        <v>МБУ ДО "Детская художественная школа" г. Ставрополь</v>
      </c>
      <c r="AL4082" s="50" t="s">
        <v>169</v>
      </c>
      <c r="AM4082" s="18"/>
      <c r="AN4082" s="18"/>
      <c r="AO4082" s="18"/>
      <c r="AP4082" s="18"/>
      <c r="AQ4082" s="18"/>
    </row>
    <row r="4083" spans="1:43" ht="38.25" x14ac:dyDescent="0.2">
      <c r="A4083" s="71">
        <v>45639</v>
      </c>
      <c r="B4083" s="80" t="s">
        <v>17997</v>
      </c>
      <c r="C4083" s="86" t="s">
        <v>19598</v>
      </c>
      <c r="D4083" s="86" t="s">
        <v>1051</v>
      </c>
      <c r="E4083" s="86" t="s">
        <v>305</v>
      </c>
      <c r="F4083" s="86" t="s">
        <v>383</v>
      </c>
      <c r="G4083" s="86" t="s">
        <v>4004</v>
      </c>
      <c r="H4083" s="48">
        <v>39616</v>
      </c>
      <c r="I4083" s="86">
        <v>89515362383</v>
      </c>
      <c r="J4083" s="47">
        <v>10</v>
      </c>
      <c r="K4083" s="49">
        <v>10</v>
      </c>
      <c r="L4083" s="86" t="s">
        <v>30</v>
      </c>
      <c r="M4083" s="86" t="s">
        <v>14316</v>
      </c>
      <c r="N4083" s="86">
        <v>6021</v>
      </c>
      <c r="O4083" s="86">
        <v>815867</v>
      </c>
      <c r="P4083" s="87">
        <v>44748</v>
      </c>
      <c r="Q4083" s="86" t="s">
        <v>5158</v>
      </c>
      <c r="R4083" s="50" t="s">
        <v>12300</v>
      </c>
      <c r="S4083" s="86" t="s">
        <v>60</v>
      </c>
      <c r="T4083" s="86"/>
      <c r="U4083" s="86" t="s">
        <v>35</v>
      </c>
      <c r="V4083" s="50" t="s">
        <v>1990</v>
      </c>
      <c r="W4083" s="50" t="s">
        <v>18982</v>
      </c>
      <c r="X4083" s="86" t="s">
        <v>60</v>
      </c>
      <c r="Y4083" s="86"/>
      <c r="Z4083" s="86" t="s">
        <v>35</v>
      </c>
      <c r="AA4083" s="86" t="s">
        <v>1990</v>
      </c>
      <c r="AB4083" s="298" t="s">
        <v>19017</v>
      </c>
      <c r="AC4083" s="299"/>
      <c r="AD4083" s="94"/>
      <c r="AE4083" s="86" t="s">
        <v>19000</v>
      </c>
      <c r="AF4083" s="86" t="s">
        <v>73</v>
      </c>
      <c r="AG4083" s="86"/>
      <c r="AH4083" s="86" t="s">
        <v>1991</v>
      </c>
      <c r="AI4083" s="86"/>
      <c r="AJ4083" s="86" t="s">
        <v>46</v>
      </c>
      <c r="AK4083" s="86" t="str">
        <f t="shared" si="1"/>
        <v>МБУ ДО «Детская художественная школа им. Н.Н. Дубовского» г. Новочеркасска</v>
      </c>
      <c r="AL4083" s="50" t="s">
        <v>1991</v>
      </c>
      <c r="AM4083" s="18"/>
      <c r="AN4083" s="18"/>
      <c r="AO4083" s="18"/>
      <c r="AP4083" s="18"/>
      <c r="AQ4083" s="18"/>
    </row>
    <row r="4084" spans="1:43" ht="25.5" x14ac:dyDescent="0.2">
      <c r="A4084" s="71">
        <v>45639</v>
      </c>
      <c r="B4084" s="80" t="s">
        <v>17997</v>
      </c>
      <c r="C4084" s="86" t="s">
        <v>19598</v>
      </c>
      <c r="D4084" s="86" t="s">
        <v>2692</v>
      </c>
      <c r="E4084" s="86" t="s">
        <v>2283</v>
      </c>
      <c r="F4084" s="86" t="s">
        <v>335</v>
      </c>
      <c r="G4084" s="86" t="s">
        <v>42</v>
      </c>
      <c r="H4084" s="60">
        <v>39602</v>
      </c>
      <c r="I4084" s="86">
        <v>89048348061</v>
      </c>
      <c r="J4084" s="47">
        <v>10</v>
      </c>
      <c r="K4084" s="49">
        <v>10</v>
      </c>
      <c r="L4084" s="86" t="s">
        <v>30</v>
      </c>
      <c r="M4084" s="86" t="s">
        <v>31</v>
      </c>
      <c r="N4084" s="86">
        <v>9422</v>
      </c>
      <c r="O4084" s="89" t="s">
        <v>2693</v>
      </c>
      <c r="P4084" s="88">
        <v>44721</v>
      </c>
      <c r="Q4084" s="86" t="s">
        <v>2224</v>
      </c>
      <c r="R4084" s="50" t="s">
        <v>2694</v>
      </c>
      <c r="S4084" s="86" t="s">
        <v>2021</v>
      </c>
      <c r="T4084" s="86" t="s">
        <v>2695</v>
      </c>
      <c r="U4084" s="86" t="s">
        <v>35</v>
      </c>
      <c r="V4084" s="50" t="s">
        <v>2225</v>
      </c>
      <c r="W4084" s="50" t="s">
        <v>2696</v>
      </c>
      <c r="X4084" s="86" t="s">
        <v>2021</v>
      </c>
      <c r="Y4084" s="86" t="s">
        <v>2225</v>
      </c>
      <c r="Z4084" s="86" t="s">
        <v>35</v>
      </c>
      <c r="AA4084" s="86" t="s">
        <v>2225</v>
      </c>
      <c r="AB4084" s="86" t="s">
        <v>2697</v>
      </c>
      <c r="AC4084" s="94" t="s">
        <v>2698</v>
      </c>
      <c r="AD4084" s="94" t="s">
        <v>2698</v>
      </c>
      <c r="AE4084" s="86" t="s">
        <v>36</v>
      </c>
      <c r="AF4084" s="86" t="s">
        <v>37</v>
      </c>
      <c r="AG4084" s="86"/>
      <c r="AH4084" s="86"/>
      <c r="AI4084" s="86" t="s">
        <v>1501</v>
      </c>
      <c r="AJ4084" s="86" t="s">
        <v>46</v>
      </c>
      <c r="AK4084" s="86" t="str">
        <f t="shared" si="1"/>
        <v>МАУ ДО "ДХШ №2" г. Набережные Челны</v>
      </c>
      <c r="AL4084" s="50" t="s">
        <v>1501</v>
      </c>
      <c r="AM4084" s="18"/>
      <c r="AN4084" s="18"/>
      <c r="AO4084" s="18"/>
      <c r="AP4084" s="18"/>
      <c r="AQ4084" s="18"/>
    </row>
    <row r="4085" spans="1:43" ht="25.5" x14ac:dyDescent="0.2">
      <c r="A4085" s="71">
        <v>45639</v>
      </c>
      <c r="B4085" s="80" t="s">
        <v>17997</v>
      </c>
      <c r="C4085" s="86" t="s">
        <v>19598</v>
      </c>
      <c r="D4085" s="86" t="s">
        <v>6583</v>
      </c>
      <c r="E4085" s="86" t="s">
        <v>193</v>
      </c>
      <c r="F4085" s="86" t="s">
        <v>70</v>
      </c>
      <c r="G4085" s="86" t="s">
        <v>42</v>
      </c>
      <c r="H4085" s="60">
        <v>39680</v>
      </c>
      <c r="I4085" s="86" t="s">
        <v>6584</v>
      </c>
      <c r="J4085" s="47">
        <v>10</v>
      </c>
      <c r="K4085" s="49">
        <v>10</v>
      </c>
      <c r="L4085" s="86" t="s">
        <v>30</v>
      </c>
      <c r="M4085" s="86" t="s">
        <v>31</v>
      </c>
      <c r="N4085" s="89" t="s">
        <v>354</v>
      </c>
      <c r="O4085" s="86">
        <v>932886</v>
      </c>
      <c r="P4085" s="88">
        <v>44818</v>
      </c>
      <c r="Q4085" s="86" t="s">
        <v>741</v>
      </c>
      <c r="R4085" s="50" t="s">
        <v>742</v>
      </c>
      <c r="S4085" s="86" t="s">
        <v>164</v>
      </c>
      <c r="T4085" s="86" t="s">
        <v>165</v>
      </c>
      <c r="U4085" s="86" t="s">
        <v>35</v>
      </c>
      <c r="V4085" s="50" t="s">
        <v>6302</v>
      </c>
      <c r="W4085" s="50" t="s">
        <v>6585</v>
      </c>
      <c r="X4085" s="86" t="s">
        <v>164</v>
      </c>
      <c r="Y4085" s="86" t="s">
        <v>165</v>
      </c>
      <c r="Z4085" s="86" t="s">
        <v>35</v>
      </c>
      <c r="AA4085" s="86" t="s">
        <v>6302</v>
      </c>
      <c r="AB4085" s="86" t="s">
        <v>6586</v>
      </c>
      <c r="AC4085" s="94" t="s">
        <v>6586</v>
      </c>
      <c r="AD4085" s="94" t="s">
        <v>6586</v>
      </c>
      <c r="AE4085" s="86" t="s">
        <v>36</v>
      </c>
      <c r="AF4085" s="86" t="s">
        <v>37</v>
      </c>
      <c r="AG4085" s="86"/>
      <c r="AH4085" s="86"/>
      <c r="AI4085" s="86" t="s">
        <v>169</v>
      </c>
      <c r="AJ4085" s="86" t="s">
        <v>39</v>
      </c>
      <c r="AK4085" s="86" t="str">
        <f t="shared" si="1"/>
        <v>МБУ ДО "Детская художественная школа" г. Ставрополь</v>
      </c>
      <c r="AL4085" s="50" t="s">
        <v>169</v>
      </c>
      <c r="AM4085" s="18"/>
      <c r="AN4085" s="18"/>
      <c r="AO4085" s="18"/>
      <c r="AP4085" s="18"/>
      <c r="AQ4085" s="18"/>
    </row>
    <row r="4086" spans="1:43" ht="38.25" x14ac:dyDescent="0.2">
      <c r="A4086" s="71">
        <v>45639</v>
      </c>
      <c r="B4086" s="80" t="s">
        <v>17997</v>
      </c>
      <c r="C4086" s="86" t="s">
        <v>19598</v>
      </c>
      <c r="D4086" s="86" t="s">
        <v>14093</v>
      </c>
      <c r="E4086" s="86" t="s">
        <v>745</v>
      </c>
      <c r="F4086" s="86" t="s">
        <v>70</v>
      </c>
      <c r="G4086" s="86" t="s">
        <v>42</v>
      </c>
      <c r="H4086" s="48">
        <v>39670</v>
      </c>
      <c r="I4086" s="86">
        <v>84752757147</v>
      </c>
      <c r="J4086" s="47">
        <v>10</v>
      </c>
      <c r="K4086" s="49">
        <v>10</v>
      </c>
      <c r="L4086" s="86" t="s">
        <v>30</v>
      </c>
      <c r="M4086" s="86" t="s">
        <v>31</v>
      </c>
      <c r="N4086" s="86">
        <v>6822</v>
      </c>
      <c r="O4086" s="86">
        <v>207750</v>
      </c>
      <c r="P4086" s="87">
        <v>44789</v>
      </c>
      <c r="Q4086" s="86" t="s">
        <v>2517</v>
      </c>
      <c r="R4086" s="50" t="s">
        <v>14094</v>
      </c>
      <c r="S4086" s="86" t="s">
        <v>473</v>
      </c>
      <c r="T4086" s="86"/>
      <c r="U4086" s="86" t="s">
        <v>35</v>
      </c>
      <c r="V4086" s="50" t="s">
        <v>475</v>
      </c>
      <c r="W4086" s="50" t="s">
        <v>10074</v>
      </c>
      <c r="X4086" s="86" t="s">
        <v>473</v>
      </c>
      <c r="Y4086" s="86"/>
      <c r="Z4086" s="86" t="s">
        <v>35</v>
      </c>
      <c r="AA4086" s="86" t="s">
        <v>475</v>
      </c>
      <c r="AB4086" s="86" t="s">
        <v>10087</v>
      </c>
      <c r="AC4086" s="94"/>
      <c r="AD4086" s="94"/>
      <c r="AE4086" s="86" t="s">
        <v>36</v>
      </c>
      <c r="AF4086" s="86" t="s">
        <v>37</v>
      </c>
      <c r="AG4086" s="86"/>
      <c r="AH4086" s="86"/>
      <c r="AI4086" s="86" t="s">
        <v>491</v>
      </c>
      <c r="AJ4086" s="86" t="s">
        <v>94</v>
      </c>
      <c r="AK4086" s="86" t="str">
        <f t="shared" si="1"/>
        <v>МБОУ ДО «ДХШ № 2 ПДИ имени В.Д. Поленова» г. Тамбов</v>
      </c>
      <c r="AL4086" s="50" t="s">
        <v>491</v>
      </c>
      <c r="AM4086" s="18"/>
      <c r="AN4086" s="18"/>
      <c r="AO4086" s="18"/>
      <c r="AP4086" s="18"/>
      <c r="AQ4086" s="18"/>
    </row>
    <row r="4087" spans="1:43" ht="51" x14ac:dyDescent="0.2">
      <c r="A4087" s="68">
        <v>45639</v>
      </c>
      <c r="B4087" s="62" t="s">
        <v>18130</v>
      </c>
      <c r="C4087" s="86" t="s">
        <v>19598</v>
      </c>
      <c r="D4087" s="86" t="s">
        <v>16415</v>
      </c>
      <c r="E4087" s="86" t="s">
        <v>1041</v>
      </c>
      <c r="F4087" s="86" t="s">
        <v>464</v>
      </c>
      <c r="G4087" s="86" t="s">
        <v>42</v>
      </c>
      <c r="H4087" s="48">
        <v>39690</v>
      </c>
      <c r="I4087" s="86">
        <v>89101074294</v>
      </c>
      <c r="J4087" s="47">
        <v>10</v>
      </c>
      <c r="K4087" s="49">
        <v>10</v>
      </c>
      <c r="L4087" s="86" t="s">
        <v>30</v>
      </c>
      <c r="M4087" s="86" t="s">
        <v>31</v>
      </c>
      <c r="N4087" s="86">
        <v>2222</v>
      </c>
      <c r="O4087" s="86">
        <v>466313</v>
      </c>
      <c r="P4087" s="87">
        <v>44813</v>
      </c>
      <c r="Q4087" s="86" t="s">
        <v>681</v>
      </c>
      <c r="R4087" s="50" t="s">
        <v>16416</v>
      </c>
      <c r="S4087" s="86" t="s">
        <v>683</v>
      </c>
      <c r="T4087" s="86"/>
      <c r="U4087" s="86" t="s">
        <v>35</v>
      </c>
      <c r="V4087" s="50" t="s">
        <v>823</v>
      </c>
      <c r="W4087" s="50" t="s">
        <v>16016</v>
      </c>
      <c r="X4087" s="86" t="s">
        <v>683</v>
      </c>
      <c r="Y4087" s="86"/>
      <c r="Z4087" s="86" t="s">
        <v>35</v>
      </c>
      <c r="AA4087" s="86" t="s">
        <v>16417</v>
      </c>
      <c r="AB4087" s="86"/>
      <c r="AC4087" s="86"/>
      <c r="AD4087" s="86"/>
      <c r="AE4087" s="86" t="s">
        <v>36</v>
      </c>
      <c r="AF4087" s="86" t="s">
        <v>37</v>
      </c>
      <c r="AG4087" s="86"/>
      <c r="AH4087" s="86"/>
      <c r="AI4087" s="86" t="s">
        <v>687</v>
      </c>
      <c r="AJ4087" s="86" t="s">
        <v>94</v>
      </c>
      <c r="AK4087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087" s="50" t="s">
        <v>687</v>
      </c>
      <c r="AM4087" s="18"/>
      <c r="AN4087" s="18"/>
      <c r="AO4087" s="18"/>
      <c r="AP4087" s="18"/>
      <c r="AQ4087" s="18"/>
    </row>
    <row r="4088" spans="1:43" ht="12.75" x14ac:dyDescent="0.2">
      <c r="A4088" s="68">
        <v>45639</v>
      </c>
      <c r="B4088" s="62" t="s">
        <v>18130</v>
      </c>
      <c r="C4088" s="86" t="s">
        <v>19598</v>
      </c>
      <c r="D4088" s="86" t="s">
        <v>13924</v>
      </c>
      <c r="E4088" s="86" t="s">
        <v>2387</v>
      </c>
      <c r="F4088" s="86" t="s">
        <v>633</v>
      </c>
      <c r="G4088" s="86" t="s">
        <v>42</v>
      </c>
      <c r="H4088" s="48">
        <v>39461</v>
      </c>
      <c r="I4088" s="86">
        <v>89002832940</v>
      </c>
      <c r="J4088" s="47">
        <v>10</v>
      </c>
      <c r="K4088" s="49">
        <v>10</v>
      </c>
      <c r="L4088" s="86" t="s">
        <v>30</v>
      </c>
      <c r="M4088" s="86" t="s">
        <v>31</v>
      </c>
      <c r="N4088" s="89" t="s">
        <v>306</v>
      </c>
      <c r="O4088" s="86">
        <v>124639</v>
      </c>
      <c r="P4088" s="87">
        <v>44630</v>
      </c>
      <c r="Q4088" s="86" t="s">
        <v>534</v>
      </c>
      <c r="R4088" s="50" t="s">
        <v>4634</v>
      </c>
      <c r="S4088" s="86" t="s">
        <v>98</v>
      </c>
      <c r="T4088" s="86"/>
      <c r="U4088" s="86" t="s">
        <v>35</v>
      </c>
      <c r="V4088" s="50" t="s">
        <v>5491</v>
      </c>
      <c r="W4088" s="50" t="s">
        <v>5444</v>
      </c>
      <c r="X4088" s="86" t="s">
        <v>98</v>
      </c>
      <c r="Y4088" s="86"/>
      <c r="Z4088" s="86" t="s">
        <v>35</v>
      </c>
      <c r="AA4088" s="86" t="s">
        <v>4818</v>
      </c>
      <c r="AB4088" s="86" t="s">
        <v>8602</v>
      </c>
      <c r="AC4088" s="86"/>
      <c r="AD4088" s="86"/>
      <c r="AE4088" s="86" t="s">
        <v>36</v>
      </c>
      <c r="AF4088" s="86" t="s">
        <v>37</v>
      </c>
      <c r="AG4088" s="86"/>
      <c r="AH4088" s="86"/>
      <c r="AI4088" s="86" t="s">
        <v>692</v>
      </c>
      <c r="AJ4088" s="86" t="s">
        <v>39</v>
      </c>
      <c r="AK4088" s="86" t="str">
        <f t="shared" si="1"/>
        <v>МБУ ДО ДШИ г. Армавир</v>
      </c>
      <c r="AL4088" s="50" t="s">
        <v>692</v>
      </c>
      <c r="AM4088" s="18"/>
      <c r="AN4088" s="18"/>
      <c r="AO4088" s="18"/>
      <c r="AP4088" s="18"/>
      <c r="AQ4088" s="18"/>
    </row>
    <row r="4089" spans="1:43" ht="12.75" x14ac:dyDescent="0.2">
      <c r="A4089" s="68">
        <v>45639</v>
      </c>
      <c r="B4089" s="62" t="s">
        <v>18130</v>
      </c>
      <c r="C4089" s="86" t="s">
        <v>19598</v>
      </c>
      <c r="D4089" s="86" t="s">
        <v>1240</v>
      </c>
      <c r="E4089" s="86" t="s">
        <v>334</v>
      </c>
      <c r="F4089" s="86" t="s">
        <v>363</v>
      </c>
      <c r="G4089" s="86" t="s">
        <v>42</v>
      </c>
      <c r="H4089" s="48">
        <v>39938</v>
      </c>
      <c r="I4089" s="86">
        <v>89889448070</v>
      </c>
      <c r="J4089" s="47">
        <v>10</v>
      </c>
      <c r="K4089" s="49">
        <v>10</v>
      </c>
      <c r="L4089" s="86" t="s">
        <v>30</v>
      </c>
      <c r="M4089" s="86" t="s">
        <v>50</v>
      </c>
      <c r="N4089" s="86" t="s">
        <v>1120</v>
      </c>
      <c r="O4089" s="86">
        <v>731068</v>
      </c>
      <c r="P4089" s="87">
        <v>39940</v>
      </c>
      <c r="Q4089" s="86" t="s">
        <v>15279</v>
      </c>
      <c r="R4089" s="50" t="s">
        <v>11968</v>
      </c>
      <c r="S4089" s="86" t="s">
        <v>60</v>
      </c>
      <c r="T4089" s="86"/>
      <c r="U4089" s="86" t="s">
        <v>35</v>
      </c>
      <c r="V4089" s="50" t="s">
        <v>72</v>
      </c>
      <c r="W4089" s="50"/>
      <c r="X4089" s="86"/>
      <c r="Y4089" s="86"/>
      <c r="Z4089" s="86"/>
      <c r="AA4089" s="86"/>
      <c r="AB4089" s="86" t="s">
        <v>15288</v>
      </c>
      <c r="AC4089" s="86"/>
      <c r="AD4089" s="86"/>
      <c r="AE4089" s="86" t="s">
        <v>66</v>
      </c>
      <c r="AF4089" s="86" t="s">
        <v>73</v>
      </c>
      <c r="AG4089" s="86"/>
      <c r="AH4089" s="86" t="s">
        <v>3863</v>
      </c>
      <c r="AI4089" s="86"/>
      <c r="AJ4089" s="86" t="s">
        <v>46</v>
      </c>
      <c r="AK4089" s="86" t="str">
        <f t="shared" si="1"/>
        <v>МБУ ДО ДДТ г. Батайска</v>
      </c>
      <c r="AL4089" s="50" t="s">
        <v>3863</v>
      </c>
      <c r="AM4089" s="18"/>
      <c r="AN4089" s="18"/>
      <c r="AO4089" s="18"/>
      <c r="AP4089" s="18"/>
      <c r="AQ4089" s="18"/>
    </row>
    <row r="4090" spans="1:43" ht="38.25" x14ac:dyDescent="0.2">
      <c r="A4090" s="68">
        <v>45639</v>
      </c>
      <c r="B4090" s="62" t="s">
        <v>18130</v>
      </c>
      <c r="C4090" s="86" t="s">
        <v>19598</v>
      </c>
      <c r="D4090" s="86" t="s">
        <v>793</v>
      </c>
      <c r="E4090" s="86" t="s">
        <v>69</v>
      </c>
      <c r="F4090" s="86" t="s">
        <v>326</v>
      </c>
      <c r="G4090" s="86" t="s">
        <v>42</v>
      </c>
      <c r="H4090" s="60">
        <v>39732</v>
      </c>
      <c r="I4090" s="86" t="s">
        <v>794</v>
      </c>
      <c r="J4090" s="47">
        <v>10</v>
      </c>
      <c r="K4090" s="49">
        <v>10</v>
      </c>
      <c r="L4090" s="86" t="s">
        <v>30</v>
      </c>
      <c r="M4090" s="86" t="s">
        <v>31</v>
      </c>
      <c r="N4090" s="86">
        <v>6023</v>
      </c>
      <c r="O4090" s="89" t="s">
        <v>795</v>
      </c>
      <c r="P4090" s="88">
        <v>44858</v>
      </c>
      <c r="Q4090" s="86" t="s">
        <v>58</v>
      </c>
      <c r="R4090" s="50" t="s">
        <v>796</v>
      </c>
      <c r="S4090" s="86" t="s">
        <v>60</v>
      </c>
      <c r="T4090" s="86"/>
      <c r="U4090" s="86" t="s">
        <v>35</v>
      </c>
      <c r="V4090" s="50" t="s">
        <v>150</v>
      </c>
      <c r="W4090" s="50" t="s">
        <v>63</v>
      </c>
      <c r="X4090" s="86"/>
      <c r="Y4090" s="86"/>
      <c r="Z4090" s="86"/>
      <c r="AA4090" s="86"/>
      <c r="AB4090" s="86" t="s">
        <v>797</v>
      </c>
      <c r="AC4090" s="86"/>
      <c r="AD4090" s="86"/>
      <c r="AE4090" s="86" t="s">
        <v>66</v>
      </c>
      <c r="AF4090" s="86" t="s">
        <v>67</v>
      </c>
      <c r="AG4090" s="86" t="s">
        <v>68</v>
      </c>
      <c r="AH4090" s="86"/>
      <c r="AI4090" s="86"/>
      <c r="AJ4090" s="86" t="s">
        <v>798</v>
      </c>
      <c r="AK409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090" s="50" t="s">
        <v>68</v>
      </c>
      <c r="AM4090" s="18"/>
      <c r="AN4090" s="18"/>
      <c r="AO4090" s="18"/>
      <c r="AP4090" s="18"/>
      <c r="AQ4090" s="18"/>
    </row>
    <row r="4091" spans="1:43" ht="25.5" x14ac:dyDescent="0.2">
      <c r="A4091" s="68">
        <v>45639</v>
      </c>
      <c r="B4091" s="62" t="s">
        <v>18130</v>
      </c>
      <c r="C4091" s="86" t="s">
        <v>19598</v>
      </c>
      <c r="D4091" s="86" t="s">
        <v>13059</v>
      </c>
      <c r="E4091" s="86" t="s">
        <v>240</v>
      </c>
      <c r="F4091" s="86" t="s">
        <v>205</v>
      </c>
      <c r="G4091" s="86" t="s">
        <v>42</v>
      </c>
      <c r="H4091" s="48">
        <v>39743</v>
      </c>
      <c r="I4091" s="86">
        <v>89094341322</v>
      </c>
      <c r="J4091" s="47">
        <v>10</v>
      </c>
      <c r="K4091" s="49">
        <v>10</v>
      </c>
      <c r="L4091" s="86" t="s">
        <v>30</v>
      </c>
      <c r="M4091" s="86" t="s">
        <v>31</v>
      </c>
      <c r="N4091" s="86">
        <v>6023</v>
      </c>
      <c r="O4091" s="89" t="s">
        <v>13060</v>
      </c>
      <c r="P4091" s="87">
        <v>44897</v>
      </c>
      <c r="Q4091" s="86" t="s">
        <v>174</v>
      </c>
      <c r="R4091" s="50" t="s">
        <v>1148</v>
      </c>
      <c r="S4091" s="86" t="s">
        <v>60</v>
      </c>
      <c r="T4091" s="86" t="s">
        <v>202</v>
      </c>
      <c r="U4091" s="86" t="s">
        <v>35</v>
      </c>
      <c r="V4091" s="50" t="s">
        <v>11940</v>
      </c>
      <c r="W4091" s="50"/>
      <c r="X4091" s="86"/>
      <c r="Y4091" s="86"/>
      <c r="Z4091" s="86"/>
      <c r="AA4091" s="86"/>
      <c r="AB4091" s="86"/>
      <c r="AC4091" s="86"/>
      <c r="AD4091" s="86"/>
      <c r="AE4091" s="86" t="s">
        <v>36</v>
      </c>
      <c r="AF4091" s="86" t="s">
        <v>67</v>
      </c>
      <c r="AG4091" s="86" t="s">
        <v>137</v>
      </c>
      <c r="AH4091" s="86"/>
      <c r="AI4091" s="86"/>
      <c r="AJ4091" s="86" t="s">
        <v>46</v>
      </c>
      <c r="AK4091" s="86" t="str">
        <f t="shared" si="1"/>
        <v>ФГБОУ ВО "Донской государственный технический университет"</v>
      </c>
      <c r="AL4091" s="50" t="s">
        <v>137</v>
      </c>
      <c r="AM4091" s="18"/>
      <c r="AN4091" s="18"/>
      <c r="AO4091" s="18"/>
      <c r="AP4091" s="18"/>
      <c r="AQ4091" s="18"/>
    </row>
    <row r="4092" spans="1:43" ht="38.25" x14ac:dyDescent="0.2">
      <c r="A4092" s="68">
        <v>45639</v>
      </c>
      <c r="B4092" s="62" t="s">
        <v>18130</v>
      </c>
      <c r="C4092" s="86" t="s">
        <v>19598</v>
      </c>
      <c r="D4092" s="86" t="s">
        <v>8321</v>
      </c>
      <c r="E4092" s="86" t="s">
        <v>153</v>
      </c>
      <c r="F4092" s="86" t="s">
        <v>57</v>
      </c>
      <c r="G4092" s="86" t="s">
        <v>42</v>
      </c>
      <c r="H4092" s="48">
        <v>39693</v>
      </c>
      <c r="I4092" s="86" t="s">
        <v>19285</v>
      </c>
      <c r="J4092" s="47">
        <v>10</v>
      </c>
      <c r="K4092" s="49">
        <v>10</v>
      </c>
      <c r="L4092" s="86" t="s">
        <v>30</v>
      </c>
      <c r="M4092" s="86" t="s">
        <v>31</v>
      </c>
      <c r="N4092" s="86">
        <v>2422</v>
      </c>
      <c r="O4092" s="86">
        <v>106668</v>
      </c>
      <c r="P4092" s="87">
        <v>44826</v>
      </c>
      <c r="Q4092" s="86" t="s">
        <v>5314</v>
      </c>
      <c r="R4092" s="50" t="s">
        <v>3827</v>
      </c>
      <c r="S4092" s="298" t="s">
        <v>4627</v>
      </c>
      <c r="T4092" s="299"/>
      <c r="U4092" s="86" t="s">
        <v>35</v>
      </c>
      <c r="V4092" s="50" t="s">
        <v>5315</v>
      </c>
      <c r="W4092" s="50"/>
      <c r="X4092" s="86"/>
      <c r="Y4092" s="86"/>
      <c r="Z4092" s="86"/>
      <c r="AA4092" s="86"/>
      <c r="AB4092" s="86"/>
      <c r="AC4092" s="86"/>
      <c r="AD4092" s="86"/>
      <c r="AE4092" s="86" t="s">
        <v>36</v>
      </c>
      <c r="AF4092" s="86" t="s">
        <v>37</v>
      </c>
      <c r="AG4092" s="86"/>
      <c r="AH4092" s="86"/>
      <c r="AI4092" s="86" t="s">
        <v>4630</v>
      </c>
      <c r="AJ4092" s="86" t="s">
        <v>46</v>
      </c>
      <c r="AK4092" s="86" t="str">
        <f t="shared" si="1"/>
        <v>ФГБОУ ВО «Ивановский государственный политехнический университет» (ИВГПУ) г. Иваново</v>
      </c>
      <c r="AL4092" s="50" t="s">
        <v>4630</v>
      </c>
      <c r="AM4092" s="18"/>
      <c r="AN4092" s="18"/>
      <c r="AO4092" s="18"/>
      <c r="AP4092" s="18"/>
      <c r="AQ4092" s="18"/>
    </row>
    <row r="4093" spans="1:43" ht="25.5" x14ac:dyDescent="0.2">
      <c r="A4093" s="68">
        <v>45639</v>
      </c>
      <c r="B4093" s="62" t="s">
        <v>18130</v>
      </c>
      <c r="C4093" s="86" t="s">
        <v>19598</v>
      </c>
      <c r="D4093" s="86" t="s">
        <v>7590</v>
      </c>
      <c r="E4093" s="86" t="s">
        <v>374</v>
      </c>
      <c r="F4093" s="86" t="s">
        <v>70</v>
      </c>
      <c r="G4093" s="86" t="s">
        <v>42</v>
      </c>
      <c r="H4093" s="60">
        <v>39661</v>
      </c>
      <c r="I4093" s="86">
        <v>89508646197</v>
      </c>
      <c r="J4093" s="47">
        <v>10</v>
      </c>
      <c r="K4093" s="49">
        <v>10</v>
      </c>
      <c r="L4093" s="86" t="s">
        <v>30</v>
      </c>
      <c r="M4093" s="86" t="s">
        <v>50</v>
      </c>
      <c r="N4093" s="86" t="s">
        <v>1120</v>
      </c>
      <c r="O4093" s="86">
        <v>658508</v>
      </c>
      <c r="P4093" s="88">
        <v>39665</v>
      </c>
      <c r="Q4093" s="86" t="s">
        <v>7591</v>
      </c>
      <c r="R4093" s="50" t="s">
        <v>59</v>
      </c>
      <c r="S4093" s="86" t="s">
        <v>60</v>
      </c>
      <c r="T4093" s="94"/>
      <c r="U4093" s="86" t="s">
        <v>35</v>
      </c>
      <c r="V4093" s="50" t="s">
        <v>3664</v>
      </c>
      <c r="W4093" s="50"/>
      <c r="X4093" s="86"/>
      <c r="Y4093" s="86"/>
      <c r="Z4093" s="86" t="s">
        <v>35</v>
      </c>
      <c r="AA4093" s="86"/>
      <c r="AB4093" s="86"/>
      <c r="AC4093" s="86"/>
      <c r="AD4093" s="86"/>
      <c r="AE4093" s="86" t="s">
        <v>66</v>
      </c>
      <c r="AF4093" s="86" t="s">
        <v>73</v>
      </c>
      <c r="AG4093" s="86"/>
      <c r="AH4093" s="86" t="s">
        <v>3509</v>
      </c>
      <c r="AI4093" s="86"/>
      <c r="AJ4093" s="86" t="s">
        <v>94</v>
      </c>
      <c r="AK4093" s="86" t="str">
        <f t="shared" si="1"/>
        <v>ДАХШ РЦАХДП ААИ ЮФУ, отделение г. Зернограда</v>
      </c>
      <c r="AL4093" s="50" t="s">
        <v>3509</v>
      </c>
      <c r="AM4093" s="18"/>
      <c r="AN4093" s="18"/>
      <c r="AO4093" s="18"/>
      <c r="AP4093" s="18"/>
      <c r="AQ4093" s="18"/>
    </row>
    <row r="4094" spans="1:43" ht="25.5" x14ac:dyDescent="0.2">
      <c r="A4094" s="68">
        <v>45639</v>
      </c>
      <c r="B4094" s="62" t="s">
        <v>18130</v>
      </c>
      <c r="C4094" s="86" t="s">
        <v>19598</v>
      </c>
      <c r="D4094" s="86" t="s">
        <v>17574</v>
      </c>
      <c r="E4094" s="86" t="s">
        <v>362</v>
      </c>
      <c r="F4094" s="86" t="s">
        <v>464</v>
      </c>
      <c r="G4094" s="86" t="s">
        <v>42</v>
      </c>
      <c r="H4094" s="48">
        <v>39515</v>
      </c>
      <c r="I4094" s="86">
        <v>9996920803</v>
      </c>
      <c r="J4094" s="47">
        <v>10</v>
      </c>
      <c r="K4094" s="49">
        <v>10</v>
      </c>
      <c r="L4094" s="86" t="s">
        <v>30</v>
      </c>
      <c r="M4094" s="86" t="s">
        <v>31</v>
      </c>
      <c r="N4094" s="86">
        <v>6021</v>
      </c>
      <c r="O4094" s="86">
        <v>746092</v>
      </c>
      <c r="P4094" s="87">
        <v>44657</v>
      </c>
      <c r="Q4094" s="86" t="s">
        <v>124</v>
      </c>
      <c r="R4094" s="50" t="s">
        <v>10188</v>
      </c>
      <c r="S4094" s="86" t="s">
        <v>60</v>
      </c>
      <c r="T4094" s="86"/>
      <c r="U4094" s="86" t="s">
        <v>35</v>
      </c>
      <c r="V4094" s="50" t="s">
        <v>150</v>
      </c>
      <c r="W4094" s="50" t="s">
        <v>107</v>
      </c>
      <c r="X4094" s="86" t="s">
        <v>60</v>
      </c>
      <c r="Y4094" s="86"/>
      <c r="Z4094" s="86"/>
      <c r="AA4094" s="86"/>
      <c r="AB4094" s="86" t="s">
        <v>12094</v>
      </c>
      <c r="AC4094" s="86"/>
      <c r="AD4094" s="86"/>
      <c r="AE4094" s="86" t="s">
        <v>36</v>
      </c>
      <c r="AF4094" s="86" t="s">
        <v>67</v>
      </c>
      <c r="AG4094" s="86" t="s">
        <v>2894</v>
      </c>
      <c r="AH4094" s="86"/>
      <c r="AI4094" s="86"/>
      <c r="AJ4094" s="86" t="s">
        <v>46</v>
      </c>
      <c r="AK4094" s="86" t="str">
        <f t="shared" si="1"/>
        <v>Академия психологии и педагогики ЮФУ</v>
      </c>
      <c r="AL4094" s="50" t="s">
        <v>2894</v>
      </c>
      <c r="AM4094" s="18"/>
      <c r="AN4094" s="18"/>
      <c r="AO4094" s="18"/>
      <c r="AP4094" s="18"/>
      <c r="AQ4094" s="18"/>
    </row>
    <row r="4095" spans="1:43" ht="38.25" x14ac:dyDescent="0.2">
      <c r="A4095" s="68">
        <v>45639</v>
      </c>
      <c r="B4095" s="62" t="s">
        <v>18130</v>
      </c>
      <c r="C4095" s="86" t="s">
        <v>19595</v>
      </c>
      <c r="D4095" s="86" t="s">
        <v>2472</v>
      </c>
      <c r="E4095" s="86" t="s">
        <v>957</v>
      </c>
      <c r="F4095" s="86" t="s">
        <v>390</v>
      </c>
      <c r="G4095" s="86" t="s">
        <v>42</v>
      </c>
      <c r="H4095" s="48">
        <v>39108</v>
      </c>
      <c r="I4095" s="86" t="s">
        <v>15195</v>
      </c>
      <c r="J4095" s="47">
        <v>11</v>
      </c>
      <c r="K4095" s="49">
        <v>11</v>
      </c>
      <c r="L4095" s="86" t="s">
        <v>30</v>
      </c>
      <c r="M4095" s="86" t="s">
        <v>31</v>
      </c>
      <c r="N4095" s="86">
        <v>2820</v>
      </c>
      <c r="O4095" s="86">
        <v>755240</v>
      </c>
      <c r="P4095" s="87">
        <v>44257</v>
      </c>
      <c r="Q4095" s="86" t="s">
        <v>15196</v>
      </c>
      <c r="R4095" s="50" t="s">
        <v>2020</v>
      </c>
      <c r="S4095" s="86" t="s">
        <v>15197</v>
      </c>
      <c r="T4095" s="86" t="s">
        <v>64</v>
      </c>
      <c r="U4095" s="86" t="s">
        <v>35</v>
      </c>
      <c r="V4095" s="50" t="s">
        <v>15198</v>
      </c>
      <c r="W4095" s="50" t="s">
        <v>15199</v>
      </c>
      <c r="X4095" s="86" t="s">
        <v>15197</v>
      </c>
      <c r="Y4095" s="86" t="s">
        <v>64</v>
      </c>
      <c r="Z4095" s="86" t="s">
        <v>35</v>
      </c>
      <c r="AA4095" s="86" t="s">
        <v>15200</v>
      </c>
      <c r="AB4095" s="86" t="s">
        <v>15201</v>
      </c>
      <c r="AC4095" s="86" t="s">
        <v>15202</v>
      </c>
      <c r="AD4095" s="86" t="s">
        <v>15202</v>
      </c>
      <c r="AE4095" s="86" t="s">
        <v>36</v>
      </c>
      <c r="AF4095" s="86" t="s">
        <v>37</v>
      </c>
      <c r="AG4095" s="86"/>
      <c r="AH4095" s="86"/>
      <c r="AI4095" s="86" t="s">
        <v>865</v>
      </c>
      <c r="AJ4095" s="86" t="s">
        <v>39</v>
      </c>
      <c r="AK4095" s="86" t="str">
        <f t="shared" si="1"/>
        <v>МАУДО «Центр художественного мастерства» г.о. Королёв Московской области</v>
      </c>
      <c r="AL4095" s="50" t="s">
        <v>865</v>
      </c>
      <c r="AM4095" s="18"/>
      <c r="AN4095" s="18"/>
      <c r="AO4095" s="18"/>
      <c r="AP4095" s="18"/>
      <c r="AQ4095" s="18"/>
    </row>
    <row r="4096" spans="1:43" ht="25.5" x14ac:dyDescent="0.2">
      <c r="A4096" s="68">
        <v>45639</v>
      </c>
      <c r="B4096" s="62" t="s">
        <v>18130</v>
      </c>
      <c r="C4096" s="86" t="s">
        <v>19595</v>
      </c>
      <c r="D4096" s="86" t="s">
        <v>12147</v>
      </c>
      <c r="E4096" s="86" t="s">
        <v>1213</v>
      </c>
      <c r="F4096" s="86" t="s">
        <v>49</v>
      </c>
      <c r="G4096" s="86" t="s">
        <v>42</v>
      </c>
      <c r="H4096" s="48">
        <v>39440</v>
      </c>
      <c r="I4096" s="86">
        <v>89286056988</v>
      </c>
      <c r="J4096" s="47">
        <v>11</v>
      </c>
      <c r="K4096" s="49">
        <v>11</v>
      </c>
      <c r="L4096" s="86" t="s">
        <v>30</v>
      </c>
      <c r="M4096" s="86" t="s">
        <v>31</v>
      </c>
      <c r="N4096" s="86">
        <v>6021</v>
      </c>
      <c r="O4096" s="86">
        <v>678412</v>
      </c>
      <c r="P4096" s="87">
        <v>44574</v>
      </c>
      <c r="Q4096" s="86" t="s">
        <v>58</v>
      </c>
      <c r="R4096" s="50" t="s">
        <v>3244</v>
      </c>
      <c r="S4096" s="86" t="s">
        <v>60</v>
      </c>
      <c r="T4096" s="94" t="s">
        <v>64</v>
      </c>
      <c r="U4096" s="86" t="s">
        <v>35</v>
      </c>
      <c r="V4096" s="50" t="s">
        <v>150</v>
      </c>
      <c r="W4096" s="50"/>
      <c r="X4096" s="86"/>
      <c r="Y4096" s="86"/>
      <c r="Z4096" s="86"/>
      <c r="AA4096" s="86"/>
      <c r="AB4096" s="86"/>
      <c r="AC4096" s="86"/>
      <c r="AD4096" s="94"/>
      <c r="AE4096" s="86" t="s">
        <v>36</v>
      </c>
      <c r="AF4096" s="86" t="s">
        <v>67</v>
      </c>
      <c r="AG4096" s="86" t="s">
        <v>137</v>
      </c>
      <c r="AH4096" s="86"/>
      <c r="AI4096" s="86"/>
      <c r="AJ4096" s="86" t="s">
        <v>94</v>
      </c>
      <c r="AK4096" s="86" t="str">
        <f t="shared" si="1"/>
        <v>ФГБОУ ВО "Донской государственный технический университет"</v>
      </c>
      <c r="AL4096" s="50" t="s">
        <v>137</v>
      </c>
      <c r="AM4096" s="18"/>
      <c r="AN4096" s="18"/>
      <c r="AO4096" s="18"/>
      <c r="AP4096" s="18"/>
      <c r="AQ4096" s="18"/>
    </row>
    <row r="4097" spans="1:43" ht="38.25" x14ac:dyDescent="0.2">
      <c r="A4097" s="68">
        <v>45639</v>
      </c>
      <c r="B4097" s="62" t="s">
        <v>18130</v>
      </c>
      <c r="C4097" s="86" t="s">
        <v>19595</v>
      </c>
      <c r="D4097" s="86" t="s">
        <v>623</v>
      </c>
      <c r="E4097" s="86" t="s">
        <v>624</v>
      </c>
      <c r="F4097" s="86" t="s">
        <v>625</v>
      </c>
      <c r="G4097" s="86" t="s">
        <v>42</v>
      </c>
      <c r="H4097" s="60">
        <v>39217</v>
      </c>
      <c r="I4097" s="86">
        <v>89180020047</v>
      </c>
      <c r="J4097" s="47">
        <v>11</v>
      </c>
      <c r="K4097" s="49">
        <v>11</v>
      </c>
      <c r="L4097" s="86" t="s">
        <v>30</v>
      </c>
      <c r="M4097" s="86" t="s">
        <v>31</v>
      </c>
      <c r="N4097" s="89" t="s">
        <v>533</v>
      </c>
      <c r="O4097" s="86">
        <v>833303</v>
      </c>
      <c r="P4097" s="88">
        <v>44349</v>
      </c>
      <c r="Q4097" s="86" t="s">
        <v>155</v>
      </c>
      <c r="R4097" s="50" t="s">
        <v>626</v>
      </c>
      <c r="S4097" s="86" t="s">
        <v>98</v>
      </c>
      <c r="T4097" s="94"/>
      <c r="U4097" s="86" t="s">
        <v>35</v>
      </c>
      <c r="V4097" s="50" t="s">
        <v>627</v>
      </c>
      <c r="W4097" s="50" t="s">
        <v>628</v>
      </c>
      <c r="X4097" s="86" t="s">
        <v>98</v>
      </c>
      <c r="Y4097" s="86"/>
      <c r="Z4097" s="86" t="s">
        <v>35</v>
      </c>
      <c r="AA4097" s="86" t="s">
        <v>627</v>
      </c>
      <c r="AB4097" s="86" t="s">
        <v>629</v>
      </c>
      <c r="AC4097" s="86"/>
      <c r="AD4097" s="94"/>
      <c r="AE4097" s="86" t="s">
        <v>66</v>
      </c>
      <c r="AF4097" s="86" t="s">
        <v>67</v>
      </c>
      <c r="AG4097" s="86" t="s">
        <v>68</v>
      </c>
      <c r="AH4097" s="86"/>
      <c r="AI4097" s="86"/>
      <c r="AJ4097" s="86" t="s">
        <v>39</v>
      </c>
      <c r="AK409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097" s="50" t="s">
        <v>68</v>
      </c>
      <c r="AM4097" s="18"/>
      <c r="AN4097" s="18"/>
      <c r="AO4097" s="18"/>
      <c r="AP4097" s="18"/>
      <c r="AQ4097" s="18"/>
    </row>
    <row r="4098" spans="1:43" ht="51" x14ac:dyDescent="0.2">
      <c r="A4098" s="68">
        <v>45639</v>
      </c>
      <c r="B4098" s="62" t="s">
        <v>18130</v>
      </c>
      <c r="C4098" s="86" t="s">
        <v>19595</v>
      </c>
      <c r="D4098" s="86" t="s">
        <v>8188</v>
      </c>
      <c r="E4098" s="86" t="s">
        <v>716</v>
      </c>
      <c r="F4098" s="86" t="s">
        <v>1330</v>
      </c>
      <c r="G4098" s="86" t="s">
        <v>42</v>
      </c>
      <c r="H4098" s="60">
        <v>39251</v>
      </c>
      <c r="I4098" s="86">
        <v>89049095513</v>
      </c>
      <c r="J4098" s="47">
        <v>11</v>
      </c>
      <c r="K4098" s="49">
        <v>11</v>
      </c>
      <c r="L4098" s="86" t="s">
        <v>30</v>
      </c>
      <c r="M4098" s="86" t="s">
        <v>31</v>
      </c>
      <c r="N4098" s="86">
        <v>2221</v>
      </c>
      <c r="O4098" s="86">
        <v>300257</v>
      </c>
      <c r="P4098" s="87">
        <v>44378</v>
      </c>
      <c r="Q4098" s="86" t="s">
        <v>8189</v>
      </c>
      <c r="R4098" s="50" t="s">
        <v>8190</v>
      </c>
      <c r="S4098" s="86" t="s">
        <v>683</v>
      </c>
      <c r="T4098" s="86"/>
      <c r="U4098" s="86" t="s">
        <v>35</v>
      </c>
      <c r="V4098" s="50" t="s">
        <v>8191</v>
      </c>
      <c r="W4098" s="50"/>
      <c r="X4098" s="86"/>
      <c r="Y4098" s="86"/>
      <c r="Z4098" s="86"/>
      <c r="AA4098" s="86"/>
      <c r="AB4098" s="86"/>
      <c r="AC4098" s="86"/>
      <c r="AD4098" s="86"/>
      <c r="AE4098" s="86" t="s">
        <v>36</v>
      </c>
      <c r="AF4098" s="86" t="s">
        <v>37</v>
      </c>
      <c r="AG4098" s="86"/>
      <c r="AH4098" s="86"/>
      <c r="AI4098" s="86" t="s">
        <v>687</v>
      </c>
      <c r="AJ4098" s="86" t="s">
        <v>94</v>
      </c>
      <c r="AK4098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098" s="50" t="s">
        <v>687</v>
      </c>
      <c r="AM4098" s="18"/>
      <c r="AN4098" s="18"/>
      <c r="AO4098" s="18"/>
      <c r="AP4098" s="18"/>
      <c r="AQ4098" s="18"/>
    </row>
    <row r="4099" spans="1:43" ht="51" x14ac:dyDescent="0.2">
      <c r="A4099" s="68">
        <v>45639</v>
      </c>
      <c r="B4099" s="62" t="s">
        <v>18130</v>
      </c>
      <c r="C4099" s="86" t="s">
        <v>19595</v>
      </c>
      <c r="D4099" s="86" t="s">
        <v>15974</v>
      </c>
      <c r="E4099" s="86" t="s">
        <v>597</v>
      </c>
      <c r="F4099" s="86" t="s">
        <v>326</v>
      </c>
      <c r="G4099" s="86" t="s">
        <v>42</v>
      </c>
      <c r="H4099" s="48">
        <v>39347</v>
      </c>
      <c r="I4099" s="86">
        <v>89507787018</v>
      </c>
      <c r="J4099" s="47">
        <v>11</v>
      </c>
      <c r="K4099" s="49">
        <v>11</v>
      </c>
      <c r="L4099" s="86" t="s">
        <v>30</v>
      </c>
      <c r="M4099" s="86" t="s">
        <v>31</v>
      </c>
      <c r="N4099" s="86">
        <v>2021</v>
      </c>
      <c r="O4099" s="86">
        <v>581015</v>
      </c>
      <c r="P4099" s="87">
        <v>44494</v>
      </c>
      <c r="Q4099" s="86" t="s">
        <v>3341</v>
      </c>
      <c r="R4099" s="50" t="s">
        <v>15975</v>
      </c>
      <c r="S4099" s="86" t="s">
        <v>732</v>
      </c>
      <c r="T4099" s="86"/>
      <c r="U4099" s="86" t="s">
        <v>35</v>
      </c>
      <c r="V4099" s="50" t="s">
        <v>15976</v>
      </c>
      <c r="W4099" s="50" t="s">
        <v>15977</v>
      </c>
      <c r="X4099" s="86" t="s">
        <v>732</v>
      </c>
      <c r="Y4099" s="86"/>
      <c r="Z4099" s="86" t="s">
        <v>35</v>
      </c>
      <c r="AA4099" s="86" t="s">
        <v>15976</v>
      </c>
      <c r="AB4099" s="86" t="s">
        <v>15978</v>
      </c>
      <c r="AC4099" s="86" t="s">
        <v>15979</v>
      </c>
      <c r="AD4099" s="86"/>
      <c r="AE4099" s="86" t="s">
        <v>36</v>
      </c>
      <c r="AF4099" s="86" t="s">
        <v>37</v>
      </c>
      <c r="AG4099" s="86"/>
      <c r="AH4099" s="86"/>
      <c r="AI4099" s="86" t="s">
        <v>489</v>
      </c>
      <c r="AJ4099" s="86" t="s">
        <v>46</v>
      </c>
      <c r="AK4099" s="86" t="str">
        <f t="shared" si="1"/>
        <v>ФГБОУ ВО «Воронежский государственный технический университет» (ВГТУ) г. Воронеж</v>
      </c>
      <c r="AL4099" s="50" t="s">
        <v>489</v>
      </c>
      <c r="AM4099" s="18"/>
      <c r="AN4099" s="18"/>
      <c r="AO4099" s="18"/>
      <c r="AP4099" s="18"/>
      <c r="AQ4099" s="18"/>
    </row>
    <row r="4100" spans="1:43" ht="25.5" x14ac:dyDescent="0.2">
      <c r="A4100" s="68">
        <v>45639</v>
      </c>
      <c r="B4100" s="62" t="s">
        <v>18130</v>
      </c>
      <c r="C4100" s="86" t="s">
        <v>19595</v>
      </c>
      <c r="D4100" s="86" t="s">
        <v>133</v>
      </c>
      <c r="E4100" s="86" t="s">
        <v>134</v>
      </c>
      <c r="F4100" s="86" t="s">
        <v>57</v>
      </c>
      <c r="G4100" s="86" t="s">
        <v>42</v>
      </c>
      <c r="H4100" s="60">
        <v>39482</v>
      </c>
      <c r="I4100" s="86">
        <v>89034011856</v>
      </c>
      <c r="J4100" s="47">
        <v>11</v>
      </c>
      <c r="K4100" s="49">
        <v>11</v>
      </c>
      <c r="L4100" s="86" t="s">
        <v>30</v>
      </c>
      <c r="M4100" s="86" t="s">
        <v>31</v>
      </c>
      <c r="N4100" s="86">
        <v>6021</v>
      </c>
      <c r="O4100" s="86">
        <v>755514</v>
      </c>
      <c r="P4100" s="88">
        <v>44618</v>
      </c>
      <c r="Q4100" s="86" t="s">
        <v>124</v>
      </c>
      <c r="R4100" s="50" t="s">
        <v>135</v>
      </c>
      <c r="S4100" s="86" t="s">
        <v>60</v>
      </c>
      <c r="T4100" s="86"/>
      <c r="U4100" s="86" t="s">
        <v>35</v>
      </c>
      <c r="V4100" s="50" t="s">
        <v>136</v>
      </c>
      <c r="W4100" s="50"/>
      <c r="X4100" s="86"/>
      <c r="Y4100" s="86"/>
      <c r="Z4100" s="86"/>
      <c r="AA4100" s="86"/>
      <c r="AB4100" s="86"/>
      <c r="AC4100" s="94"/>
      <c r="AD4100" s="94"/>
      <c r="AE4100" s="86" t="s">
        <v>36</v>
      </c>
      <c r="AF4100" s="86" t="s">
        <v>67</v>
      </c>
      <c r="AG4100" s="86" t="s">
        <v>137</v>
      </c>
      <c r="AH4100" s="86"/>
      <c r="AI4100" s="86"/>
      <c r="AJ4100" s="86" t="s">
        <v>138</v>
      </c>
      <c r="AK4100" s="86" t="str">
        <f t="shared" si="1"/>
        <v>ФГБОУ ВО "Донской государственный технический университет"</v>
      </c>
      <c r="AL4100" s="50" t="s">
        <v>137</v>
      </c>
      <c r="AM4100" s="18"/>
      <c r="AN4100" s="18"/>
      <c r="AO4100" s="18"/>
      <c r="AP4100" s="18"/>
      <c r="AQ4100" s="18"/>
    </row>
    <row r="4101" spans="1:43" ht="38.25" x14ac:dyDescent="0.2">
      <c r="A4101" s="68">
        <v>45639</v>
      </c>
      <c r="B4101" s="62" t="s">
        <v>18130</v>
      </c>
      <c r="C4101" s="86" t="s">
        <v>19595</v>
      </c>
      <c r="D4101" s="86" t="s">
        <v>10486</v>
      </c>
      <c r="E4101" s="86" t="s">
        <v>334</v>
      </c>
      <c r="F4101" s="86" t="s">
        <v>383</v>
      </c>
      <c r="G4101" s="86" t="s">
        <v>42</v>
      </c>
      <c r="H4101" s="48">
        <v>39180</v>
      </c>
      <c r="I4101" s="86" t="s">
        <v>10487</v>
      </c>
      <c r="J4101" s="47">
        <v>11</v>
      </c>
      <c r="K4101" s="49">
        <v>11</v>
      </c>
      <c r="L4101" s="86" t="s">
        <v>30</v>
      </c>
      <c r="M4101" s="86" t="s">
        <v>31</v>
      </c>
      <c r="N4101" s="86">
        <v>6021</v>
      </c>
      <c r="O4101" s="86">
        <v>336244</v>
      </c>
      <c r="P4101" s="87">
        <v>44299</v>
      </c>
      <c r="Q4101" s="86" t="s">
        <v>124</v>
      </c>
      <c r="R4101" s="50" t="s">
        <v>5902</v>
      </c>
      <c r="S4101" s="86" t="s">
        <v>60</v>
      </c>
      <c r="T4101" s="86" t="s">
        <v>7390</v>
      </c>
      <c r="U4101" s="86" t="s">
        <v>35</v>
      </c>
      <c r="V4101" s="50" t="s">
        <v>150</v>
      </c>
      <c r="W4101" s="50"/>
      <c r="X4101" s="86"/>
      <c r="Y4101" s="86"/>
      <c r="Z4101" s="86"/>
      <c r="AA4101" s="86"/>
      <c r="AB4101" s="86"/>
      <c r="AC4101" s="86"/>
      <c r="AD4101" s="86"/>
      <c r="AE4101" s="86" t="s">
        <v>36</v>
      </c>
      <c r="AF4101" s="86" t="s">
        <v>67</v>
      </c>
      <c r="AG4101" s="86" t="s">
        <v>68</v>
      </c>
      <c r="AH4101" s="86"/>
      <c r="AI4101" s="86"/>
      <c r="AJ4101" s="86" t="s">
        <v>46</v>
      </c>
      <c r="AK410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101" s="50" t="s">
        <v>68</v>
      </c>
      <c r="AM4101" s="18"/>
      <c r="AN4101" s="18"/>
      <c r="AO4101" s="18"/>
      <c r="AP4101" s="18"/>
      <c r="AQ4101" s="18"/>
    </row>
    <row r="4102" spans="1:43" ht="38.25" x14ac:dyDescent="0.2">
      <c r="A4102" s="68">
        <v>45639</v>
      </c>
      <c r="B4102" s="62" t="s">
        <v>18130</v>
      </c>
      <c r="C4102" s="86" t="s">
        <v>19595</v>
      </c>
      <c r="D4102" s="86" t="s">
        <v>18858</v>
      </c>
      <c r="E4102" s="86" t="s">
        <v>1824</v>
      </c>
      <c r="F4102" s="86" t="s">
        <v>57</v>
      </c>
      <c r="G4102" s="86" t="s">
        <v>42</v>
      </c>
      <c r="H4102" s="48">
        <v>39518</v>
      </c>
      <c r="I4102" s="86">
        <v>89289042000</v>
      </c>
      <c r="J4102" s="47">
        <v>11</v>
      </c>
      <c r="K4102" s="49">
        <v>11</v>
      </c>
      <c r="L4102" s="86" t="s">
        <v>30</v>
      </c>
      <c r="M4102" s="86" t="s">
        <v>31</v>
      </c>
      <c r="N4102" s="86">
        <v>6023</v>
      </c>
      <c r="O4102" s="86">
        <v>807057</v>
      </c>
      <c r="P4102" s="87">
        <v>45020</v>
      </c>
      <c r="Q4102" s="86" t="s">
        <v>124</v>
      </c>
      <c r="R4102" s="50" t="s">
        <v>18859</v>
      </c>
      <c r="S4102" s="86" t="s">
        <v>3148</v>
      </c>
      <c r="T4102" s="86"/>
      <c r="U4102" s="86" t="s">
        <v>35</v>
      </c>
      <c r="V4102" s="50" t="s">
        <v>18860</v>
      </c>
      <c r="W4102" s="50"/>
      <c r="X4102" s="86"/>
      <c r="Y4102" s="86"/>
      <c r="Z4102" s="86"/>
      <c r="AA4102" s="86"/>
      <c r="AB4102" s="86"/>
      <c r="AC4102" s="86"/>
      <c r="AD4102" s="86"/>
      <c r="AE4102" s="86" t="s">
        <v>36</v>
      </c>
      <c r="AF4102" s="86" t="s">
        <v>73</v>
      </c>
      <c r="AG4102" s="86"/>
      <c r="AH4102" s="86" t="s">
        <v>763</v>
      </c>
      <c r="AI4102" s="86"/>
      <c r="AJ4102" s="86"/>
      <c r="AK4102" s="86" t="str">
        <f t="shared" si="1"/>
        <v>ФГАОУ ВО ЮФУ ИРТСУ кафедра Инженерной графики и компьютерного дизайна, г. Таганрог</v>
      </c>
      <c r="AL4102" s="50" t="s">
        <v>763</v>
      </c>
      <c r="AM4102" s="18"/>
      <c r="AN4102" s="18"/>
      <c r="AO4102" s="18"/>
      <c r="AP4102" s="18"/>
      <c r="AQ4102" s="18"/>
    </row>
    <row r="4103" spans="1:43" ht="38.25" x14ac:dyDescent="0.2">
      <c r="A4103" s="68">
        <v>45639</v>
      </c>
      <c r="B4103" s="62" t="s">
        <v>18130</v>
      </c>
      <c r="C4103" s="86" t="s">
        <v>19595</v>
      </c>
      <c r="D4103" s="86" t="s">
        <v>6884</v>
      </c>
      <c r="E4103" s="86" t="s">
        <v>218</v>
      </c>
      <c r="F4103" s="86" t="s">
        <v>6272</v>
      </c>
      <c r="G4103" s="86" t="s">
        <v>42</v>
      </c>
      <c r="H4103" s="60">
        <v>39253</v>
      </c>
      <c r="I4103" s="86" t="s">
        <v>6885</v>
      </c>
      <c r="J4103" s="47">
        <v>11</v>
      </c>
      <c r="K4103" s="49">
        <v>11</v>
      </c>
      <c r="L4103" s="86" t="s">
        <v>30</v>
      </c>
      <c r="M4103" s="86" t="s">
        <v>31</v>
      </c>
      <c r="N4103" s="86">
        <v>6021</v>
      </c>
      <c r="O4103" s="86">
        <v>405458</v>
      </c>
      <c r="P4103" s="88">
        <v>44375</v>
      </c>
      <c r="Q4103" s="86" t="s">
        <v>71</v>
      </c>
      <c r="R4103" s="50" t="s">
        <v>6886</v>
      </c>
      <c r="S4103" s="86" t="s">
        <v>60</v>
      </c>
      <c r="T4103" s="86"/>
      <c r="U4103" s="86" t="s">
        <v>35</v>
      </c>
      <c r="V4103" s="50" t="s">
        <v>136</v>
      </c>
      <c r="W4103" s="50" t="s">
        <v>63</v>
      </c>
      <c r="X4103" s="86" t="s">
        <v>60</v>
      </c>
      <c r="Y4103" s="86"/>
      <c r="Z4103" s="86" t="s">
        <v>35</v>
      </c>
      <c r="AA4103" s="86" t="s">
        <v>136</v>
      </c>
      <c r="AB4103" s="86"/>
      <c r="AC4103" s="86"/>
      <c r="AD4103" s="86"/>
      <c r="AE4103" s="86" t="s">
        <v>66</v>
      </c>
      <c r="AF4103" s="86" t="s">
        <v>67</v>
      </c>
      <c r="AG4103" s="86" t="s">
        <v>68</v>
      </c>
      <c r="AH4103" s="86"/>
      <c r="AI4103" s="86"/>
      <c r="AJ4103" s="86" t="s">
        <v>46</v>
      </c>
      <c r="AK410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103" s="50" t="s">
        <v>68</v>
      </c>
      <c r="AM4103" s="18"/>
      <c r="AN4103" s="18"/>
      <c r="AO4103" s="18"/>
      <c r="AP4103" s="18"/>
      <c r="AQ4103" s="18"/>
    </row>
    <row r="4104" spans="1:43" ht="38.25" x14ac:dyDescent="0.2">
      <c r="A4104" s="68">
        <v>45639</v>
      </c>
      <c r="B4104" s="62" t="s">
        <v>18130</v>
      </c>
      <c r="C4104" s="86" t="s">
        <v>19595</v>
      </c>
      <c r="D4104" s="86" t="s">
        <v>531</v>
      </c>
      <c r="E4104" s="86" t="s">
        <v>532</v>
      </c>
      <c r="F4104" s="86" t="s">
        <v>76</v>
      </c>
      <c r="G4104" s="86" t="s">
        <v>42</v>
      </c>
      <c r="H4104" s="60">
        <v>39157</v>
      </c>
      <c r="I4104" s="86">
        <v>89883192646</v>
      </c>
      <c r="J4104" s="47">
        <v>11</v>
      </c>
      <c r="K4104" s="49">
        <v>11</v>
      </c>
      <c r="L4104" s="86" t="s">
        <v>30</v>
      </c>
      <c r="M4104" s="86" t="s">
        <v>31</v>
      </c>
      <c r="N4104" s="89" t="s">
        <v>533</v>
      </c>
      <c r="O4104" s="86">
        <v>832589</v>
      </c>
      <c r="P4104" s="88">
        <v>44287</v>
      </c>
      <c r="Q4104" s="86" t="s">
        <v>534</v>
      </c>
      <c r="R4104" s="50" t="s">
        <v>535</v>
      </c>
      <c r="S4104" s="86" t="s">
        <v>98</v>
      </c>
      <c r="T4104" s="86" t="s">
        <v>536</v>
      </c>
      <c r="U4104" s="86" t="s">
        <v>35</v>
      </c>
      <c r="V4104" s="50" t="s">
        <v>382</v>
      </c>
      <c r="W4104" s="50" t="s">
        <v>459</v>
      </c>
      <c r="X4104" s="86" t="s">
        <v>98</v>
      </c>
      <c r="Y4104" s="86" t="s">
        <v>536</v>
      </c>
      <c r="Z4104" s="86" t="s">
        <v>35</v>
      </c>
      <c r="AA4104" s="86" t="s">
        <v>382</v>
      </c>
      <c r="AB4104" s="86" t="s">
        <v>537</v>
      </c>
      <c r="AC4104" s="86" t="s">
        <v>537</v>
      </c>
      <c r="AD4104" s="86"/>
      <c r="AE4104" s="86" t="s">
        <v>66</v>
      </c>
      <c r="AF4104" s="86" t="s">
        <v>67</v>
      </c>
      <c r="AG4104" s="86" t="s">
        <v>68</v>
      </c>
      <c r="AH4104" s="86"/>
      <c r="AI4104" s="86"/>
      <c r="AJ4104" s="86" t="s">
        <v>46</v>
      </c>
      <c r="AK410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104" s="50" t="s">
        <v>68</v>
      </c>
      <c r="AM4104" s="18"/>
      <c r="AN4104" s="18"/>
      <c r="AO4104" s="18"/>
      <c r="AP4104" s="18"/>
      <c r="AQ4104" s="18"/>
    </row>
    <row r="4105" spans="1:43" ht="51" x14ac:dyDescent="0.2">
      <c r="A4105" s="68">
        <v>45639</v>
      </c>
      <c r="B4105" s="62" t="s">
        <v>18130</v>
      </c>
      <c r="C4105" s="86" t="s">
        <v>19595</v>
      </c>
      <c r="D4105" s="86" t="s">
        <v>4984</v>
      </c>
      <c r="E4105" s="86" t="s">
        <v>148</v>
      </c>
      <c r="F4105" s="86" t="s">
        <v>383</v>
      </c>
      <c r="G4105" s="86" t="s">
        <v>42</v>
      </c>
      <c r="H4105" s="60">
        <v>39274</v>
      </c>
      <c r="I4105" s="86">
        <v>89159446923</v>
      </c>
      <c r="J4105" s="47">
        <v>11</v>
      </c>
      <c r="K4105" s="49">
        <v>11</v>
      </c>
      <c r="L4105" s="86" t="s">
        <v>30</v>
      </c>
      <c r="M4105" s="86" t="s">
        <v>31</v>
      </c>
      <c r="N4105" s="86">
        <v>2221</v>
      </c>
      <c r="O4105" s="86">
        <v>313920</v>
      </c>
      <c r="P4105" s="88">
        <v>44412</v>
      </c>
      <c r="Q4105" s="86" t="s">
        <v>1689</v>
      </c>
      <c r="R4105" s="50" t="s">
        <v>4985</v>
      </c>
      <c r="S4105" s="86" t="s">
        <v>683</v>
      </c>
      <c r="T4105" s="86"/>
      <c r="U4105" s="86" t="s">
        <v>35</v>
      </c>
      <c r="V4105" s="50" t="s">
        <v>823</v>
      </c>
      <c r="W4105" s="50"/>
      <c r="X4105" s="86"/>
      <c r="Y4105" s="86"/>
      <c r="Z4105" s="86"/>
      <c r="AA4105" s="86"/>
      <c r="AB4105" s="86"/>
      <c r="AC4105" s="86"/>
      <c r="AD4105" s="86"/>
      <c r="AE4105" s="86" t="s">
        <v>66</v>
      </c>
      <c r="AF4105" s="86" t="s">
        <v>37</v>
      </c>
      <c r="AG4105" s="86"/>
      <c r="AH4105" s="86"/>
      <c r="AI4105" s="86" t="s">
        <v>687</v>
      </c>
      <c r="AJ4105" s="86" t="s">
        <v>94</v>
      </c>
      <c r="AK4105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105" s="50" t="s">
        <v>687</v>
      </c>
      <c r="AM4105" s="18"/>
      <c r="AN4105" s="18"/>
      <c r="AO4105" s="18"/>
      <c r="AP4105" s="18"/>
      <c r="AQ4105" s="18"/>
    </row>
    <row r="4106" spans="1:43" ht="51" x14ac:dyDescent="0.2">
      <c r="A4106" s="68">
        <v>45639</v>
      </c>
      <c r="B4106" s="62" t="s">
        <v>18130</v>
      </c>
      <c r="C4106" s="86" t="s">
        <v>19595</v>
      </c>
      <c r="D4106" s="86" t="s">
        <v>18767</v>
      </c>
      <c r="E4106" s="86" t="s">
        <v>3431</v>
      </c>
      <c r="F4106" s="86" t="s">
        <v>279</v>
      </c>
      <c r="G4106" s="86" t="s">
        <v>29</v>
      </c>
      <c r="H4106" s="48">
        <v>39513</v>
      </c>
      <c r="I4106" s="86">
        <v>9877545150</v>
      </c>
      <c r="J4106" s="47">
        <v>11</v>
      </c>
      <c r="K4106" s="49">
        <v>11</v>
      </c>
      <c r="L4106" s="86" t="s">
        <v>30</v>
      </c>
      <c r="M4106" s="86" t="s">
        <v>31</v>
      </c>
      <c r="N4106" s="86">
        <v>2221</v>
      </c>
      <c r="O4106" s="86">
        <v>405428</v>
      </c>
      <c r="P4106" s="87">
        <v>44649</v>
      </c>
      <c r="Q4106" s="86" t="s">
        <v>681</v>
      </c>
      <c r="R4106" s="50" t="s">
        <v>8767</v>
      </c>
      <c r="S4106" s="86" t="s">
        <v>683</v>
      </c>
      <c r="T4106" s="86"/>
      <c r="U4106" s="86" t="s">
        <v>35</v>
      </c>
      <c r="V4106" s="50" t="s">
        <v>823</v>
      </c>
      <c r="W4106" s="50" t="s">
        <v>17524</v>
      </c>
      <c r="X4106" s="86" t="s">
        <v>683</v>
      </c>
      <c r="Y4106" s="86"/>
      <c r="Z4106" s="86" t="s">
        <v>35</v>
      </c>
      <c r="AA4106" s="86" t="s">
        <v>823</v>
      </c>
      <c r="AB4106" s="86"/>
      <c r="AC4106" s="86"/>
      <c r="AD4106" s="86"/>
      <c r="AE4106" s="86" t="s">
        <v>36</v>
      </c>
      <c r="AF4106" s="86" t="s">
        <v>37</v>
      </c>
      <c r="AG4106" s="86"/>
      <c r="AH4106" s="86"/>
      <c r="AI4106" s="86" t="s">
        <v>687</v>
      </c>
      <c r="AJ4106" s="86" t="s">
        <v>94</v>
      </c>
      <c r="AK4106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106" s="50" t="s">
        <v>687</v>
      </c>
      <c r="AM4106" s="18"/>
      <c r="AN4106" s="18"/>
      <c r="AO4106" s="18"/>
      <c r="AP4106" s="18"/>
      <c r="AQ4106" s="18"/>
    </row>
    <row r="4107" spans="1:43" ht="38.25" x14ac:dyDescent="0.2">
      <c r="A4107" s="68">
        <v>45639</v>
      </c>
      <c r="B4107" s="62" t="s">
        <v>18130</v>
      </c>
      <c r="C4107" s="86" t="s">
        <v>19595</v>
      </c>
      <c r="D4107" s="86" t="s">
        <v>1003</v>
      </c>
      <c r="E4107" s="86" t="s">
        <v>1004</v>
      </c>
      <c r="F4107" s="86" t="s">
        <v>1005</v>
      </c>
      <c r="G4107" s="86" t="s">
        <v>42</v>
      </c>
      <c r="H4107" s="60">
        <v>39406</v>
      </c>
      <c r="I4107" s="86">
        <v>89183398051</v>
      </c>
      <c r="J4107" s="47">
        <v>11</v>
      </c>
      <c r="K4107" s="49">
        <v>11</v>
      </c>
      <c r="L4107" s="86" t="s">
        <v>30</v>
      </c>
      <c r="M4107" s="86" t="s">
        <v>31</v>
      </c>
      <c r="N4107" s="89" t="s">
        <v>306</v>
      </c>
      <c r="O4107" s="89" t="s">
        <v>1006</v>
      </c>
      <c r="P4107" s="88">
        <v>44197</v>
      </c>
      <c r="Q4107" s="86" t="s">
        <v>456</v>
      </c>
      <c r="R4107" s="50" t="s">
        <v>1007</v>
      </c>
      <c r="S4107" s="86" t="s">
        <v>98</v>
      </c>
      <c r="T4107" s="86" t="s">
        <v>1008</v>
      </c>
      <c r="U4107" s="86" t="s">
        <v>35</v>
      </c>
      <c r="V4107" s="50" t="s">
        <v>1009</v>
      </c>
      <c r="W4107" s="50" t="s">
        <v>1010</v>
      </c>
      <c r="X4107" s="86" t="s">
        <v>98</v>
      </c>
      <c r="Y4107" s="86" t="s">
        <v>1008</v>
      </c>
      <c r="Z4107" s="86" t="s">
        <v>35</v>
      </c>
      <c r="AA4107" s="86" t="s">
        <v>1009</v>
      </c>
      <c r="AB4107" s="86" t="s">
        <v>1011</v>
      </c>
      <c r="AC4107" s="86"/>
      <c r="AD4107" s="86"/>
      <c r="AE4107" s="86" t="s">
        <v>36</v>
      </c>
      <c r="AF4107" s="86" t="s">
        <v>37</v>
      </c>
      <c r="AG4107" s="86"/>
      <c r="AH4107" s="86"/>
      <c r="AI4107" s="86" t="s">
        <v>1012</v>
      </c>
      <c r="AJ4107" s="86" t="s">
        <v>46</v>
      </c>
      <c r="AK4107" s="86" t="str">
        <f t="shared" si="1"/>
        <v>МБУ ДО "Мостовская ДШИ" пгт. Мостовской</v>
      </c>
      <c r="AL4107" s="50" t="s">
        <v>1012</v>
      </c>
      <c r="AM4107" s="18"/>
      <c r="AN4107" s="18"/>
      <c r="AO4107" s="18"/>
      <c r="AP4107" s="18"/>
      <c r="AQ4107" s="18"/>
    </row>
    <row r="4108" spans="1:43" ht="12.75" x14ac:dyDescent="0.2">
      <c r="A4108" s="68">
        <v>45639</v>
      </c>
      <c r="B4108" s="62" t="s">
        <v>18130</v>
      </c>
      <c r="C4108" s="86" t="s">
        <v>19595</v>
      </c>
      <c r="D4108" s="86" t="s">
        <v>18411</v>
      </c>
      <c r="E4108" s="86" t="s">
        <v>1154</v>
      </c>
      <c r="F4108" s="86" t="s">
        <v>390</v>
      </c>
      <c r="G4108" s="86" t="s">
        <v>18003</v>
      </c>
      <c r="H4108" s="48">
        <v>39547</v>
      </c>
      <c r="I4108" s="86" t="s">
        <v>18412</v>
      </c>
      <c r="J4108" s="47">
        <v>11</v>
      </c>
      <c r="K4108" s="49">
        <v>11</v>
      </c>
      <c r="L4108" s="86" t="s">
        <v>18238</v>
      </c>
      <c r="M4108" s="86" t="s">
        <v>14316</v>
      </c>
      <c r="N4108" s="86">
        <v>3622</v>
      </c>
      <c r="O4108" s="86">
        <v>80667</v>
      </c>
      <c r="P4108" s="87">
        <v>44655</v>
      </c>
      <c r="Q4108" s="86" t="s">
        <v>6311</v>
      </c>
      <c r="R4108" s="50" t="s">
        <v>18324</v>
      </c>
      <c r="S4108" s="86" t="s">
        <v>2068</v>
      </c>
      <c r="T4108" s="86"/>
      <c r="U4108" s="86" t="s">
        <v>35</v>
      </c>
      <c r="V4108" s="50" t="s">
        <v>7679</v>
      </c>
      <c r="W4108" s="50"/>
      <c r="X4108" s="86"/>
      <c r="Y4108" s="86"/>
      <c r="Z4108" s="86"/>
      <c r="AA4108" s="86"/>
      <c r="AB4108" s="86" t="s">
        <v>18325</v>
      </c>
      <c r="AC4108" s="86" t="s">
        <v>18376</v>
      </c>
      <c r="AD4108" s="86"/>
      <c r="AE4108" s="86" t="s">
        <v>18138</v>
      </c>
      <c r="AF4108" s="86" t="s">
        <v>37</v>
      </c>
      <c r="AG4108" s="86"/>
      <c r="AH4108" s="86"/>
      <c r="AI4108" s="86" t="s">
        <v>1268</v>
      </c>
      <c r="AJ4108" s="86" t="s">
        <v>46</v>
      </c>
      <c r="AK4108" s="86" t="str">
        <f t="shared" si="1"/>
        <v>МБОУ Лицей №124 г.о. Самара</v>
      </c>
      <c r="AL4108" s="50" t="s">
        <v>1268</v>
      </c>
      <c r="AM4108" s="18"/>
      <c r="AN4108" s="18"/>
      <c r="AO4108" s="18"/>
      <c r="AP4108" s="18"/>
      <c r="AQ4108" s="18"/>
    </row>
    <row r="4109" spans="1:43" ht="25.5" x14ac:dyDescent="0.2">
      <c r="A4109" s="68">
        <v>45639</v>
      </c>
      <c r="B4109" s="62" t="s">
        <v>18130</v>
      </c>
      <c r="C4109" s="86" t="s">
        <v>19595</v>
      </c>
      <c r="D4109" s="86" t="s">
        <v>2377</v>
      </c>
      <c r="E4109" s="86" t="s">
        <v>2378</v>
      </c>
      <c r="F4109" s="86" t="s">
        <v>1218</v>
      </c>
      <c r="G4109" s="86" t="s">
        <v>42</v>
      </c>
      <c r="H4109" s="60">
        <v>39076</v>
      </c>
      <c r="I4109" s="86" t="s">
        <v>2379</v>
      </c>
      <c r="J4109" s="47">
        <v>11</v>
      </c>
      <c r="K4109" s="49">
        <v>11</v>
      </c>
      <c r="L4109" s="86" t="s">
        <v>30</v>
      </c>
      <c r="M4109" s="86" t="s">
        <v>31</v>
      </c>
      <c r="N4109" s="89" t="s">
        <v>1773</v>
      </c>
      <c r="O4109" s="86">
        <v>729173</v>
      </c>
      <c r="P4109" s="88">
        <v>44240</v>
      </c>
      <c r="Q4109" s="86" t="s">
        <v>741</v>
      </c>
      <c r="R4109" s="50" t="s">
        <v>2380</v>
      </c>
      <c r="S4109" s="86" t="s">
        <v>164</v>
      </c>
      <c r="T4109" s="86"/>
      <c r="U4109" s="86" t="s">
        <v>35</v>
      </c>
      <c r="V4109" s="50" t="s">
        <v>166</v>
      </c>
      <c r="W4109" s="50" t="s">
        <v>511</v>
      </c>
      <c r="X4109" s="86" t="s">
        <v>164</v>
      </c>
      <c r="Y4109" s="86"/>
      <c r="Z4109" s="86" t="s">
        <v>35</v>
      </c>
      <c r="AA4109" s="86" t="s">
        <v>166</v>
      </c>
      <c r="AB4109" s="86" t="s">
        <v>2381</v>
      </c>
      <c r="AC4109" s="86"/>
      <c r="AD4109" s="86"/>
      <c r="AE4109" s="86" t="s">
        <v>66</v>
      </c>
      <c r="AF4109" s="86" t="s">
        <v>37</v>
      </c>
      <c r="AG4109" s="86"/>
      <c r="AH4109" s="86"/>
      <c r="AI4109" s="86" t="s">
        <v>169</v>
      </c>
      <c r="AJ4109" s="86" t="s">
        <v>46</v>
      </c>
      <c r="AK4109" s="86" t="str">
        <f t="shared" si="1"/>
        <v>МБУ ДО "Детская художественная школа" г. Ставрополь</v>
      </c>
      <c r="AL4109" s="50" t="s">
        <v>169</v>
      </c>
      <c r="AM4109" s="18"/>
      <c r="AN4109" s="18"/>
      <c r="AO4109" s="18"/>
      <c r="AP4109" s="18"/>
      <c r="AQ4109" s="18"/>
    </row>
    <row r="4110" spans="1:43" ht="51" x14ac:dyDescent="0.2">
      <c r="A4110" s="68">
        <v>45639</v>
      </c>
      <c r="B4110" s="62" t="s">
        <v>18130</v>
      </c>
      <c r="C4110" s="86" t="s">
        <v>19595</v>
      </c>
      <c r="D4110" s="86" t="s">
        <v>4800</v>
      </c>
      <c r="E4110" s="86" t="s">
        <v>804</v>
      </c>
      <c r="F4110" s="86" t="s">
        <v>234</v>
      </c>
      <c r="G4110" s="86" t="s">
        <v>42</v>
      </c>
      <c r="H4110" s="60">
        <v>39334</v>
      </c>
      <c r="I4110" s="86" t="s">
        <v>4801</v>
      </c>
      <c r="J4110" s="47">
        <v>11</v>
      </c>
      <c r="K4110" s="49">
        <v>11</v>
      </c>
      <c r="L4110" s="86" t="s">
        <v>30</v>
      </c>
      <c r="M4110" s="86" t="s">
        <v>31</v>
      </c>
      <c r="N4110" s="86">
        <v>2221</v>
      </c>
      <c r="O4110" s="86">
        <v>343642</v>
      </c>
      <c r="P4110" s="88">
        <v>44484</v>
      </c>
      <c r="Q4110" s="86" t="s">
        <v>681</v>
      </c>
      <c r="R4110" s="50" t="s">
        <v>4802</v>
      </c>
      <c r="S4110" s="86" t="s">
        <v>683</v>
      </c>
      <c r="T4110" s="86"/>
      <c r="U4110" s="86" t="s">
        <v>35</v>
      </c>
      <c r="V4110" s="50" t="s">
        <v>823</v>
      </c>
      <c r="W4110" s="50"/>
      <c r="X4110" s="86"/>
      <c r="Y4110" s="86"/>
      <c r="Z4110" s="86"/>
      <c r="AA4110" s="86"/>
      <c r="AB4110" s="86"/>
      <c r="AC4110" s="86"/>
      <c r="AD4110" s="86"/>
      <c r="AE4110" s="86" t="s">
        <v>36</v>
      </c>
      <c r="AF4110" s="86" t="s">
        <v>37</v>
      </c>
      <c r="AG4110" s="86"/>
      <c r="AH4110" s="86"/>
      <c r="AI4110" s="86" t="s">
        <v>687</v>
      </c>
      <c r="AJ4110" s="86" t="s">
        <v>46</v>
      </c>
      <c r="AK4110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110" s="50" t="s">
        <v>687</v>
      </c>
      <c r="AM4110" s="18"/>
      <c r="AN4110" s="18"/>
      <c r="AO4110" s="18"/>
      <c r="AP4110" s="18"/>
      <c r="AQ4110" s="18"/>
    </row>
    <row r="4111" spans="1:43" ht="38.25" x14ac:dyDescent="0.2">
      <c r="A4111" s="68">
        <v>45639</v>
      </c>
      <c r="B4111" s="62" t="s">
        <v>18130</v>
      </c>
      <c r="C4111" s="86" t="s">
        <v>19595</v>
      </c>
      <c r="D4111" s="86" t="s">
        <v>12446</v>
      </c>
      <c r="E4111" s="86" t="s">
        <v>716</v>
      </c>
      <c r="F4111" s="86" t="s">
        <v>1330</v>
      </c>
      <c r="G4111" s="86" t="s">
        <v>42</v>
      </c>
      <c r="H4111" s="48">
        <v>39213</v>
      </c>
      <c r="I4111" s="86">
        <v>89272003861</v>
      </c>
      <c r="J4111" s="47">
        <v>11</v>
      </c>
      <c r="K4111" s="49">
        <v>11</v>
      </c>
      <c r="L4111" s="86" t="s">
        <v>30</v>
      </c>
      <c r="M4111" s="86" t="s">
        <v>31</v>
      </c>
      <c r="N4111" s="86">
        <v>3621</v>
      </c>
      <c r="O4111" s="86">
        <v>953000</v>
      </c>
      <c r="P4111" s="87">
        <v>44356</v>
      </c>
      <c r="Q4111" s="86" t="s">
        <v>12447</v>
      </c>
      <c r="R4111" s="50" t="s">
        <v>12448</v>
      </c>
      <c r="S4111" s="86" t="s">
        <v>2068</v>
      </c>
      <c r="T4111" s="86" t="s">
        <v>12449</v>
      </c>
      <c r="U4111" s="86" t="s">
        <v>35</v>
      </c>
      <c r="V4111" s="50" t="s">
        <v>12450</v>
      </c>
      <c r="W4111" s="50" t="s">
        <v>12451</v>
      </c>
      <c r="X4111" s="86" t="s">
        <v>2068</v>
      </c>
      <c r="Y4111" s="86"/>
      <c r="Z4111" s="86" t="s">
        <v>35</v>
      </c>
      <c r="AA4111" s="86" t="s">
        <v>12450</v>
      </c>
      <c r="AB4111" s="86" t="s">
        <v>12452</v>
      </c>
      <c r="AC4111" s="86" t="s">
        <v>3783</v>
      </c>
      <c r="AD4111" s="86"/>
      <c r="AE4111" s="86" t="s">
        <v>36</v>
      </c>
      <c r="AF4111" s="86" t="s">
        <v>37</v>
      </c>
      <c r="AG4111" s="86"/>
      <c r="AH4111" s="86"/>
      <c r="AI4111" s="86" t="s">
        <v>1268</v>
      </c>
      <c r="AJ4111" s="86" t="s">
        <v>46</v>
      </c>
      <c r="AK4111" s="86" t="str">
        <f t="shared" si="1"/>
        <v>МБОУ Лицей №124 г.о. Самара</v>
      </c>
      <c r="AL4111" s="50" t="s">
        <v>1268</v>
      </c>
      <c r="AM4111" s="18"/>
      <c r="AN4111" s="18"/>
      <c r="AO4111" s="18"/>
      <c r="AP4111" s="18"/>
      <c r="AQ4111" s="18"/>
    </row>
    <row r="4112" spans="1:43" ht="25.5" x14ac:dyDescent="0.2">
      <c r="A4112" s="68">
        <v>45639</v>
      </c>
      <c r="B4112" s="62" t="s">
        <v>18130</v>
      </c>
      <c r="C4112" s="86" t="s">
        <v>19595</v>
      </c>
      <c r="D4112" s="86" t="s">
        <v>7681</v>
      </c>
      <c r="E4112" s="86" t="s">
        <v>193</v>
      </c>
      <c r="F4112" s="86" t="s">
        <v>70</v>
      </c>
      <c r="G4112" s="86" t="s">
        <v>42</v>
      </c>
      <c r="H4112" s="60">
        <v>39101</v>
      </c>
      <c r="I4112" s="86">
        <v>89645727324</v>
      </c>
      <c r="J4112" s="47">
        <v>11</v>
      </c>
      <c r="K4112" s="49">
        <v>11</v>
      </c>
      <c r="L4112" s="86" t="s">
        <v>30</v>
      </c>
      <c r="M4112" s="86" t="s">
        <v>31</v>
      </c>
      <c r="N4112" s="86">
        <v>6021</v>
      </c>
      <c r="O4112" s="86">
        <v>242394</v>
      </c>
      <c r="P4112" s="88">
        <v>44224</v>
      </c>
      <c r="Q4112" s="86" t="s">
        <v>124</v>
      </c>
      <c r="R4112" s="50" t="s">
        <v>7682</v>
      </c>
      <c r="S4112" s="86" t="s">
        <v>60</v>
      </c>
      <c r="T4112" s="86"/>
      <c r="U4112" s="86" t="s">
        <v>35</v>
      </c>
      <c r="V4112" s="50" t="s">
        <v>7683</v>
      </c>
      <c r="W4112" s="50" t="s">
        <v>7684</v>
      </c>
      <c r="X4112" s="86" t="s">
        <v>60</v>
      </c>
      <c r="Y4112" s="86"/>
      <c r="Z4112" s="86" t="s">
        <v>35</v>
      </c>
      <c r="AA4112" s="86" t="s">
        <v>7683</v>
      </c>
      <c r="AB4112" s="86" t="s">
        <v>7685</v>
      </c>
      <c r="AC4112" s="86" t="s">
        <v>7686</v>
      </c>
      <c r="AD4112" s="86"/>
      <c r="AE4112" s="86" t="s">
        <v>36</v>
      </c>
      <c r="AF4112" s="86" t="s">
        <v>67</v>
      </c>
      <c r="AG4112" s="86" t="s">
        <v>137</v>
      </c>
      <c r="AH4112" s="86"/>
      <c r="AI4112" s="86"/>
      <c r="AJ4112" s="86" t="s">
        <v>46</v>
      </c>
      <c r="AK4112" s="86" t="str">
        <f t="shared" si="1"/>
        <v>ФГБОУ ВО "Донской государственный технический университет"</v>
      </c>
      <c r="AL4112" s="50" t="s">
        <v>137</v>
      </c>
      <c r="AM4112" s="18"/>
      <c r="AN4112" s="18"/>
      <c r="AO4112" s="18"/>
      <c r="AP4112" s="18"/>
      <c r="AQ4112" s="18"/>
    </row>
    <row r="4113" spans="1:43" ht="38.25" x14ac:dyDescent="0.2">
      <c r="A4113" s="68">
        <v>45639</v>
      </c>
      <c r="B4113" s="62" t="s">
        <v>18130</v>
      </c>
      <c r="C4113" s="86" t="s">
        <v>19595</v>
      </c>
      <c r="D4113" s="86" t="s">
        <v>2447</v>
      </c>
      <c r="E4113" s="86" t="s">
        <v>1614</v>
      </c>
      <c r="F4113" s="86" t="s">
        <v>2448</v>
      </c>
      <c r="G4113" s="86" t="s">
        <v>42</v>
      </c>
      <c r="H4113" s="60">
        <v>39386</v>
      </c>
      <c r="I4113" s="86">
        <v>89991645760</v>
      </c>
      <c r="J4113" s="47">
        <v>11</v>
      </c>
      <c r="K4113" s="49">
        <v>11</v>
      </c>
      <c r="L4113" s="86" t="s">
        <v>30</v>
      </c>
      <c r="M4113" s="86" t="s">
        <v>31</v>
      </c>
      <c r="N4113" s="86">
        <v>9222</v>
      </c>
      <c r="O4113" s="89" t="s">
        <v>2449</v>
      </c>
      <c r="P4113" s="88">
        <v>44519</v>
      </c>
      <c r="Q4113" s="86" t="s">
        <v>1497</v>
      </c>
      <c r="R4113" s="50" t="s">
        <v>1210</v>
      </c>
      <c r="S4113" s="86" t="s">
        <v>558</v>
      </c>
      <c r="T4113" s="86"/>
      <c r="U4113" s="86" t="s">
        <v>35</v>
      </c>
      <c r="V4113" s="50" t="s">
        <v>2450</v>
      </c>
      <c r="W4113" s="50" t="s">
        <v>2451</v>
      </c>
      <c r="X4113" s="86" t="s">
        <v>558</v>
      </c>
      <c r="Y4113" s="86"/>
      <c r="Z4113" s="86" t="s">
        <v>35</v>
      </c>
      <c r="AA4113" s="86" t="s">
        <v>2450</v>
      </c>
      <c r="AB4113" s="86" t="s">
        <v>2452</v>
      </c>
      <c r="AC4113" s="86" t="s">
        <v>2453</v>
      </c>
      <c r="AD4113" s="86"/>
      <c r="AE4113" s="86" t="s">
        <v>36</v>
      </c>
      <c r="AF4113" s="86" t="s">
        <v>37</v>
      </c>
      <c r="AG4113" s="86"/>
      <c r="AH4113" s="86"/>
      <c r="AI4113" s="86" t="s">
        <v>1659</v>
      </c>
      <c r="AJ4113" s="86" t="s">
        <v>39</v>
      </c>
      <c r="AK4113" s="86" t="str">
        <f t="shared" si="1"/>
        <v>ФГБОУ ВО «Казанский национальный исследовательский технологический университет», г. Казань</v>
      </c>
      <c r="AL4113" s="50" t="s">
        <v>1659</v>
      </c>
      <c r="AM4113" s="18"/>
      <c r="AN4113" s="18"/>
      <c r="AO4113" s="18"/>
      <c r="AP4113" s="18"/>
      <c r="AQ4113" s="18"/>
    </row>
    <row r="4114" spans="1:43" ht="25.5" x14ac:dyDescent="0.2">
      <c r="A4114" s="68">
        <v>45639</v>
      </c>
      <c r="B4114" s="62" t="s">
        <v>18130</v>
      </c>
      <c r="C4114" s="86" t="s">
        <v>19595</v>
      </c>
      <c r="D4114" s="86" t="s">
        <v>17112</v>
      </c>
      <c r="E4114" s="86" t="s">
        <v>374</v>
      </c>
      <c r="F4114" s="86" t="s">
        <v>70</v>
      </c>
      <c r="G4114" s="86" t="s">
        <v>17003</v>
      </c>
      <c r="H4114" s="48">
        <v>39304</v>
      </c>
      <c r="I4114" s="86">
        <v>89280838277</v>
      </c>
      <c r="J4114" s="47">
        <v>11</v>
      </c>
      <c r="K4114" s="49">
        <v>11</v>
      </c>
      <c r="L4114" s="86" t="s">
        <v>30</v>
      </c>
      <c r="M4114" s="86" t="s">
        <v>31</v>
      </c>
      <c r="N4114" s="86">
        <v>8321</v>
      </c>
      <c r="O4114" s="86">
        <v>489558</v>
      </c>
      <c r="P4114" s="87">
        <v>44435</v>
      </c>
      <c r="Q4114" s="86" t="s">
        <v>17063</v>
      </c>
      <c r="R4114" s="50" t="s">
        <v>16942</v>
      </c>
      <c r="S4114" s="298" t="s">
        <v>2833</v>
      </c>
      <c r="T4114" s="299"/>
      <c r="U4114" s="86" t="s">
        <v>35</v>
      </c>
      <c r="V4114" s="50" t="s">
        <v>5767</v>
      </c>
      <c r="W4114" s="50"/>
      <c r="X4114" s="86"/>
      <c r="Y4114" s="86"/>
      <c r="Z4114" s="86"/>
      <c r="AA4114" s="86"/>
      <c r="AB4114" s="86"/>
      <c r="AC4114" s="86"/>
      <c r="AD4114" s="86"/>
      <c r="AE4114" s="86" t="s">
        <v>16831</v>
      </c>
      <c r="AF4114" s="86" t="s">
        <v>37</v>
      </c>
      <c r="AG4114" s="86"/>
      <c r="AH4114" s="86"/>
      <c r="AI4114" s="86" t="s">
        <v>2836</v>
      </c>
      <c r="AJ4114" s="86" t="s">
        <v>46</v>
      </c>
      <c r="AK4114" s="86" t="str">
        <f t="shared" si="1"/>
        <v>МКОУ Гимназия №29, КБР, г. Нальчик</v>
      </c>
      <c r="AL4114" s="50" t="s">
        <v>2836</v>
      </c>
      <c r="AM4114" s="18"/>
      <c r="AN4114" s="18"/>
      <c r="AO4114" s="18"/>
      <c r="AP4114" s="18"/>
      <c r="AQ4114" s="18"/>
    </row>
    <row r="4115" spans="1:43" ht="38.25" x14ac:dyDescent="0.2">
      <c r="A4115" s="68">
        <v>45639</v>
      </c>
      <c r="B4115" s="62" t="s">
        <v>18130</v>
      </c>
      <c r="C4115" s="86" t="s">
        <v>19595</v>
      </c>
      <c r="D4115" s="86" t="s">
        <v>2858</v>
      </c>
      <c r="E4115" s="86" t="s">
        <v>699</v>
      </c>
      <c r="F4115" s="86" t="s">
        <v>1111</v>
      </c>
      <c r="G4115" s="86" t="s">
        <v>42</v>
      </c>
      <c r="H4115" s="60">
        <v>39392</v>
      </c>
      <c r="I4115" s="86">
        <v>89526037027</v>
      </c>
      <c r="J4115" s="47">
        <v>11</v>
      </c>
      <c r="K4115" s="49">
        <v>11</v>
      </c>
      <c r="L4115" s="86" t="s">
        <v>30</v>
      </c>
      <c r="M4115" s="86" t="s">
        <v>31</v>
      </c>
      <c r="N4115" s="86">
        <v>6021</v>
      </c>
      <c r="O4115" s="86">
        <v>565319</v>
      </c>
      <c r="P4115" s="88">
        <v>44510</v>
      </c>
      <c r="Q4115" s="86" t="s">
        <v>174</v>
      </c>
      <c r="R4115" s="50" t="s">
        <v>2859</v>
      </c>
      <c r="S4115" s="86" t="s">
        <v>60</v>
      </c>
      <c r="T4115" s="86"/>
      <c r="U4115" s="86" t="s">
        <v>35</v>
      </c>
      <c r="V4115" s="50" t="s">
        <v>551</v>
      </c>
      <c r="W4115" s="50" t="s">
        <v>63</v>
      </c>
      <c r="X4115" s="86" t="s">
        <v>60</v>
      </c>
      <c r="Y4115" s="86"/>
      <c r="Z4115" s="86" t="s">
        <v>35</v>
      </c>
      <c r="AA4115" s="86" t="s">
        <v>551</v>
      </c>
      <c r="AB4115" s="86" t="s">
        <v>2860</v>
      </c>
      <c r="AC4115" s="86" t="s">
        <v>2861</v>
      </c>
      <c r="AD4115" s="86" t="s">
        <v>2862</v>
      </c>
      <c r="AE4115" s="86" t="s">
        <v>66</v>
      </c>
      <c r="AF4115" s="86" t="s">
        <v>67</v>
      </c>
      <c r="AG4115" s="86" t="s">
        <v>68</v>
      </c>
      <c r="AH4115" s="86"/>
      <c r="AI4115" s="86"/>
      <c r="AJ4115" s="86" t="s">
        <v>46</v>
      </c>
      <c r="AK411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115" s="50" t="s">
        <v>68</v>
      </c>
      <c r="AM4115" s="18"/>
      <c r="AN4115" s="18"/>
      <c r="AO4115" s="18"/>
      <c r="AP4115" s="18"/>
      <c r="AQ4115" s="18"/>
    </row>
    <row r="4116" spans="1:43" ht="51" x14ac:dyDescent="0.2">
      <c r="A4116" s="68">
        <v>45639</v>
      </c>
      <c r="B4116" s="62" t="s">
        <v>18130</v>
      </c>
      <c r="C4116" s="86" t="s">
        <v>19595</v>
      </c>
      <c r="D4116" s="86" t="s">
        <v>2858</v>
      </c>
      <c r="E4116" s="86" t="s">
        <v>1717</v>
      </c>
      <c r="F4116" s="86" t="s">
        <v>633</v>
      </c>
      <c r="G4116" s="86" t="s">
        <v>42</v>
      </c>
      <c r="H4116" s="48">
        <v>39350</v>
      </c>
      <c r="I4116" s="86" t="s">
        <v>17830</v>
      </c>
      <c r="J4116" s="47">
        <v>11</v>
      </c>
      <c r="K4116" s="49">
        <v>11</v>
      </c>
      <c r="L4116" s="86" t="s">
        <v>30</v>
      </c>
      <c r="M4116" s="86" t="s">
        <v>31</v>
      </c>
      <c r="N4116" s="86">
        <v>3921</v>
      </c>
      <c r="O4116" s="86">
        <v>621381</v>
      </c>
      <c r="P4116" s="87">
        <v>44484</v>
      </c>
      <c r="Q4116" s="86" t="s">
        <v>17831</v>
      </c>
      <c r="R4116" s="50" t="s">
        <v>17832</v>
      </c>
      <c r="S4116" s="86" t="s">
        <v>226</v>
      </c>
      <c r="T4116" s="86"/>
      <c r="U4116" s="86" t="s">
        <v>35</v>
      </c>
      <c r="V4116" s="50" t="s">
        <v>4917</v>
      </c>
      <c r="W4116" s="50"/>
      <c r="X4116" s="86"/>
      <c r="Y4116" s="86"/>
      <c r="Z4116" s="86"/>
      <c r="AA4116" s="86"/>
      <c r="AB4116" s="86"/>
      <c r="AC4116" s="86"/>
      <c r="AD4116" s="86"/>
      <c r="AE4116" s="86" t="s">
        <v>36</v>
      </c>
      <c r="AF4116" s="86" t="s">
        <v>37</v>
      </c>
      <c r="AG4116" s="86"/>
      <c r="AH4116" s="86"/>
      <c r="AI4116" s="86" t="s">
        <v>231</v>
      </c>
      <c r="AJ4116" s="86" t="s">
        <v>46</v>
      </c>
      <c r="AK4116" s="86" t="str">
        <f t="shared" si="1"/>
        <v>Гуманитарно-педагогическая академия (филиал) ФГАОУ ВО "Крымский федеральный университет им. В.И. Вернадского" в г. Ялте</v>
      </c>
      <c r="AL4116" s="50" t="s">
        <v>231</v>
      </c>
      <c r="AM4116" s="18"/>
      <c r="AN4116" s="18"/>
      <c r="AO4116" s="18"/>
      <c r="AP4116" s="18"/>
      <c r="AQ4116" s="18"/>
    </row>
    <row r="4117" spans="1:43" ht="38.25" x14ac:dyDescent="0.2">
      <c r="A4117" s="68">
        <v>45639</v>
      </c>
      <c r="B4117" s="62" t="s">
        <v>18130</v>
      </c>
      <c r="C4117" s="86" t="s">
        <v>19595</v>
      </c>
      <c r="D4117" s="86" t="s">
        <v>11917</v>
      </c>
      <c r="E4117" s="86" t="s">
        <v>248</v>
      </c>
      <c r="F4117" s="86" t="s">
        <v>951</v>
      </c>
      <c r="G4117" s="86" t="s">
        <v>42</v>
      </c>
      <c r="H4117" s="48">
        <v>38053</v>
      </c>
      <c r="I4117" s="86">
        <v>8962102048</v>
      </c>
      <c r="J4117" s="47">
        <v>11</v>
      </c>
      <c r="K4117" s="49">
        <v>11</v>
      </c>
      <c r="L4117" s="86" t="s">
        <v>30</v>
      </c>
      <c r="M4117" s="86" t="s">
        <v>31</v>
      </c>
      <c r="N4117" s="89" t="s">
        <v>455</v>
      </c>
      <c r="O4117" s="86">
        <v>885601</v>
      </c>
      <c r="P4117" s="87">
        <v>45491</v>
      </c>
      <c r="Q4117" s="86" t="s">
        <v>155</v>
      </c>
      <c r="R4117" s="50" t="s">
        <v>9798</v>
      </c>
      <c r="S4117" s="86" t="s">
        <v>98</v>
      </c>
      <c r="T4117" s="86"/>
      <c r="U4117" s="86" t="s">
        <v>35</v>
      </c>
      <c r="V4117" s="50" t="s">
        <v>592</v>
      </c>
      <c r="W4117" s="50" t="s">
        <v>459</v>
      </c>
      <c r="X4117" s="86" t="s">
        <v>98</v>
      </c>
      <c r="Y4117" s="86"/>
      <c r="Z4117" s="86" t="s">
        <v>35</v>
      </c>
      <c r="AA4117" s="86" t="s">
        <v>592</v>
      </c>
      <c r="AB4117" s="86" t="s">
        <v>11918</v>
      </c>
      <c r="AC4117" s="86"/>
      <c r="AD4117" s="86"/>
      <c r="AE4117" s="86" t="s">
        <v>66</v>
      </c>
      <c r="AF4117" s="86" t="s">
        <v>67</v>
      </c>
      <c r="AG4117" s="86" t="s">
        <v>68</v>
      </c>
      <c r="AH4117" s="86"/>
      <c r="AI4117" s="86"/>
      <c r="AJ4117" s="86" t="s">
        <v>39</v>
      </c>
      <c r="AK411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117" s="50" t="s">
        <v>68</v>
      </c>
      <c r="AM4117" s="18"/>
      <c r="AN4117" s="18"/>
      <c r="AO4117" s="18"/>
      <c r="AP4117" s="18"/>
      <c r="AQ4117" s="18"/>
    </row>
    <row r="4118" spans="1:43" ht="25.5" x14ac:dyDescent="0.2">
      <c r="A4118" s="68">
        <v>45639</v>
      </c>
      <c r="B4118" s="62" t="s">
        <v>18130</v>
      </c>
      <c r="C4118" s="86" t="s">
        <v>19595</v>
      </c>
      <c r="D4118" s="86" t="s">
        <v>736</v>
      </c>
      <c r="E4118" s="86" t="s">
        <v>248</v>
      </c>
      <c r="F4118" s="86" t="s">
        <v>76</v>
      </c>
      <c r="G4118" s="86" t="s">
        <v>17003</v>
      </c>
      <c r="H4118" s="48">
        <v>39381</v>
      </c>
      <c r="I4118" s="86">
        <v>89280838277</v>
      </c>
      <c r="J4118" s="47">
        <v>11</v>
      </c>
      <c r="K4118" s="49">
        <v>11</v>
      </c>
      <c r="L4118" s="86" t="s">
        <v>30</v>
      </c>
      <c r="M4118" s="86" t="s">
        <v>31</v>
      </c>
      <c r="N4118" s="86">
        <v>8321</v>
      </c>
      <c r="O4118" s="86">
        <v>499063</v>
      </c>
      <c r="P4118" s="87">
        <v>44533</v>
      </c>
      <c r="Q4118" s="86" t="s">
        <v>17063</v>
      </c>
      <c r="R4118" s="50" t="s">
        <v>16942</v>
      </c>
      <c r="S4118" s="298" t="s">
        <v>2833</v>
      </c>
      <c r="T4118" s="299"/>
      <c r="U4118" s="86" t="s">
        <v>35</v>
      </c>
      <c r="V4118" s="50" t="s">
        <v>5767</v>
      </c>
      <c r="W4118" s="50"/>
      <c r="X4118" s="86"/>
      <c r="Y4118" s="86"/>
      <c r="Z4118" s="86"/>
      <c r="AA4118" s="86"/>
      <c r="AB4118" s="86"/>
      <c r="AC4118" s="86"/>
      <c r="AD4118" s="86"/>
      <c r="AE4118" s="86" t="s">
        <v>16831</v>
      </c>
      <c r="AF4118" s="86" t="s">
        <v>37</v>
      </c>
      <c r="AG4118" s="86"/>
      <c r="AH4118" s="86"/>
      <c r="AI4118" s="86" t="s">
        <v>2836</v>
      </c>
      <c r="AJ4118" s="86" t="s">
        <v>46</v>
      </c>
      <c r="AK4118" s="86" t="str">
        <f t="shared" si="1"/>
        <v>МКОУ Гимназия №29, КБР, г. Нальчик</v>
      </c>
      <c r="AL4118" s="50" t="s">
        <v>2836</v>
      </c>
      <c r="AM4118" s="18"/>
      <c r="AN4118" s="18"/>
      <c r="AO4118" s="18"/>
      <c r="AP4118" s="18"/>
      <c r="AQ4118" s="18"/>
    </row>
    <row r="4119" spans="1:43" ht="51" x14ac:dyDescent="0.2">
      <c r="A4119" s="68">
        <v>45639</v>
      </c>
      <c r="B4119" s="62" t="s">
        <v>18130</v>
      </c>
      <c r="C4119" s="86" t="s">
        <v>19595</v>
      </c>
      <c r="D4119" s="86" t="s">
        <v>1997</v>
      </c>
      <c r="E4119" s="86" t="s">
        <v>96</v>
      </c>
      <c r="F4119" s="86" t="s">
        <v>1998</v>
      </c>
      <c r="G4119" s="86" t="s">
        <v>42</v>
      </c>
      <c r="H4119" s="60">
        <v>39251</v>
      </c>
      <c r="I4119" s="86">
        <v>89197401116</v>
      </c>
      <c r="J4119" s="47">
        <v>11</v>
      </c>
      <c r="K4119" s="49">
        <v>11</v>
      </c>
      <c r="L4119" s="86" t="s">
        <v>30</v>
      </c>
      <c r="M4119" s="86" t="s">
        <v>31</v>
      </c>
      <c r="N4119" s="89" t="s">
        <v>346</v>
      </c>
      <c r="O4119" s="86">
        <v>762732</v>
      </c>
      <c r="P4119" s="88">
        <v>44370</v>
      </c>
      <c r="Q4119" s="86" t="s">
        <v>347</v>
      </c>
      <c r="R4119" s="50" t="s">
        <v>1999</v>
      </c>
      <c r="S4119" s="86" t="s">
        <v>164</v>
      </c>
      <c r="T4119" s="86"/>
      <c r="U4119" s="86" t="s">
        <v>35</v>
      </c>
      <c r="V4119" s="50" t="s">
        <v>2000</v>
      </c>
      <c r="W4119" s="50"/>
      <c r="X4119" s="86" t="s">
        <v>164</v>
      </c>
      <c r="Y4119" s="86"/>
      <c r="Z4119" s="86" t="s">
        <v>35</v>
      </c>
      <c r="AA4119" s="86" t="s">
        <v>2001</v>
      </c>
      <c r="AB4119" s="86"/>
      <c r="AC4119" s="86"/>
      <c r="AD4119" s="86"/>
      <c r="AE4119" s="86" t="s">
        <v>36</v>
      </c>
      <c r="AF4119" s="86" t="s">
        <v>37</v>
      </c>
      <c r="AG4119" s="86"/>
      <c r="AH4119" s="86"/>
      <c r="AI4119" s="86" t="s">
        <v>463</v>
      </c>
      <c r="AJ4119" s="86" t="s">
        <v>39</v>
      </c>
      <c r="AK4119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4119" s="50" t="s">
        <v>463</v>
      </c>
      <c r="AM4119" s="18"/>
      <c r="AN4119" s="18"/>
      <c r="AO4119" s="18"/>
      <c r="AP4119" s="18"/>
      <c r="AQ4119" s="18"/>
    </row>
    <row r="4120" spans="1:43" ht="38.25" x14ac:dyDescent="0.2">
      <c r="A4120" s="68">
        <v>45639</v>
      </c>
      <c r="B4120" s="62" t="s">
        <v>18130</v>
      </c>
      <c r="C4120" s="86" t="s">
        <v>19595</v>
      </c>
      <c r="D4120" s="86" t="s">
        <v>3409</v>
      </c>
      <c r="E4120" s="86" t="s">
        <v>799</v>
      </c>
      <c r="F4120" s="86" t="s">
        <v>369</v>
      </c>
      <c r="G4120" s="86" t="s">
        <v>42</v>
      </c>
      <c r="H4120" s="60">
        <v>39063</v>
      </c>
      <c r="I4120" s="86">
        <v>89885862859</v>
      </c>
      <c r="J4120" s="47">
        <v>11</v>
      </c>
      <c r="K4120" s="49">
        <v>11</v>
      </c>
      <c r="L4120" s="86" t="s">
        <v>30</v>
      </c>
      <c r="M4120" s="86" t="s">
        <v>31</v>
      </c>
      <c r="N4120" s="86">
        <v>6021</v>
      </c>
      <c r="O4120" s="86">
        <v>190423</v>
      </c>
      <c r="P4120" s="88">
        <v>44196</v>
      </c>
      <c r="Q4120" s="86" t="s">
        <v>71</v>
      </c>
      <c r="R4120" s="50" t="s">
        <v>3410</v>
      </c>
      <c r="S4120" s="86" t="s">
        <v>60</v>
      </c>
      <c r="T4120" s="86"/>
      <c r="U4120" s="86" t="s">
        <v>35</v>
      </c>
      <c r="V4120" s="50" t="s">
        <v>145</v>
      </c>
      <c r="W4120" s="50" t="s">
        <v>63</v>
      </c>
      <c r="X4120" s="86" t="s">
        <v>60</v>
      </c>
      <c r="Y4120" s="86"/>
      <c r="Z4120" s="86" t="s">
        <v>35</v>
      </c>
      <c r="AA4120" s="86" t="s">
        <v>551</v>
      </c>
      <c r="AB4120" s="86"/>
      <c r="AC4120" s="94"/>
      <c r="AD4120" s="86"/>
      <c r="AE4120" s="86" t="s">
        <v>66</v>
      </c>
      <c r="AF4120" s="86" t="s">
        <v>67</v>
      </c>
      <c r="AG4120" s="86" t="s">
        <v>68</v>
      </c>
      <c r="AH4120" s="86"/>
      <c r="AI4120" s="86"/>
      <c r="AJ4120" s="86" t="s">
        <v>39</v>
      </c>
      <c r="AK412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120" s="50" t="s">
        <v>68</v>
      </c>
      <c r="AM4120" s="18"/>
      <c r="AN4120" s="18"/>
      <c r="AO4120" s="18"/>
      <c r="AP4120" s="18"/>
      <c r="AQ4120" s="18"/>
    </row>
    <row r="4121" spans="1:43" ht="38.25" x14ac:dyDescent="0.2">
      <c r="A4121" s="68">
        <v>45639</v>
      </c>
      <c r="B4121" s="62" t="s">
        <v>18130</v>
      </c>
      <c r="C4121" s="86" t="s">
        <v>19595</v>
      </c>
      <c r="D4121" s="86" t="s">
        <v>3617</v>
      </c>
      <c r="E4121" s="86" t="s">
        <v>586</v>
      </c>
      <c r="F4121" s="86" t="s">
        <v>3618</v>
      </c>
      <c r="G4121" s="86" t="s">
        <v>29</v>
      </c>
      <c r="H4121" s="60">
        <v>38930</v>
      </c>
      <c r="I4121" s="86">
        <v>9897651240</v>
      </c>
      <c r="J4121" s="47">
        <v>11</v>
      </c>
      <c r="K4121" s="49">
        <v>11</v>
      </c>
      <c r="L4121" s="86" t="s">
        <v>30</v>
      </c>
      <c r="M4121" s="86" t="s">
        <v>31</v>
      </c>
      <c r="N4121" s="89" t="s">
        <v>154</v>
      </c>
      <c r="O4121" s="86">
        <v>613812</v>
      </c>
      <c r="P4121" s="88">
        <v>44056</v>
      </c>
      <c r="Q4121" s="86" t="s">
        <v>155</v>
      </c>
      <c r="R4121" s="50" t="s">
        <v>3619</v>
      </c>
      <c r="S4121" s="86" t="s">
        <v>98</v>
      </c>
      <c r="T4121" s="86" t="s">
        <v>589</v>
      </c>
      <c r="U4121" s="86" t="s">
        <v>35</v>
      </c>
      <c r="V4121" s="50" t="s">
        <v>382</v>
      </c>
      <c r="W4121" s="50" t="s">
        <v>2416</v>
      </c>
      <c r="X4121" s="86" t="s">
        <v>98</v>
      </c>
      <c r="Y4121" s="86" t="s">
        <v>589</v>
      </c>
      <c r="Z4121" s="86" t="s">
        <v>35</v>
      </c>
      <c r="AA4121" s="86" t="s">
        <v>592</v>
      </c>
      <c r="AB4121" s="86" t="s">
        <v>3620</v>
      </c>
      <c r="AC4121" s="86" t="s">
        <v>3621</v>
      </c>
      <c r="AD4121" s="86" t="s">
        <v>3621</v>
      </c>
      <c r="AE4121" s="86" t="s">
        <v>36</v>
      </c>
      <c r="AF4121" s="86" t="s">
        <v>67</v>
      </c>
      <c r="AG4121" s="86" t="s">
        <v>68</v>
      </c>
      <c r="AH4121" s="86"/>
      <c r="AI4121" s="86"/>
      <c r="AJ4121" s="86" t="s">
        <v>39</v>
      </c>
      <c r="AK412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121" s="50" t="s">
        <v>68</v>
      </c>
      <c r="AM4121" s="18"/>
      <c r="AN4121" s="18"/>
      <c r="AO4121" s="18"/>
      <c r="AP4121" s="18"/>
      <c r="AQ4121" s="18"/>
    </row>
    <row r="4122" spans="1:43" ht="38.25" x14ac:dyDescent="0.2">
      <c r="A4122" s="68">
        <v>45639</v>
      </c>
      <c r="B4122" s="62" t="s">
        <v>18130</v>
      </c>
      <c r="C4122" s="86" t="s">
        <v>19595</v>
      </c>
      <c r="D4122" s="86" t="s">
        <v>2810</v>
      </c>
      <c r="E4122" s="86" t="s">
        <v>1717</v>
      </c>
      <c r="F4122" s="86" t="s">
        <v>70</v>
      </c>
      <c r="G4122" s="86" t="s">
        <v>42</v>
      </c>
      <c r="H4122" s="60">
        <v>39064</v>
      </c>
      <c r="I4122" s="86" t="s">
        <v>2811</v>
      </c>
      <c r="J4122" s="47">
        <v>11</v>
      </c>
      <c r="K4122" s="49">
        <v>11</v>
      </c>
      <c r="L4122" s="86" t="s">
        <v>30</v>
      </c>
      <c r="M4122" s="86" t="s">
        <v>31</v>
      </c>
      <c r="N4122" s="86">
        <v>6823</v>
      </c>
      <c r="O4122" s="86">
        <v>254026</v>
      </c>
      <c r="P4122" s="88">
        <v>45174</v>
      </c>
      <c r="Q4122" s="86" t="s">
        <v>2517</v>
      </c>
      <c r="R4122" s="50" t="s">
        <v>2605</v>
      </c>
      <c r="S4122" s="86" t="s">
        <v>473</v>
      </c>
      <c r="T4122" s="86"/>
      <c r="U4122" s="86" t="s">
        <v>35</v>
      </c>
      <c r="V4122" s="50" t="s">
        <v>2642</v>
      </c>
      <c r="W4122" s="50" t="s">
        <v>2638</v>
      </c>
      <c r="X4122" s="86" t="s">
        <v>473</v>
      </c>
      <c r="Y4122" s="86"/>
      <c r="Z4122" s="86" t="s">
        <v>35</v>
      </c>
      <c r="AA4122" s="86" t="s">
        <v>2642</v>
      </c>
      <c r="AB4122" s="86" t="s">
        <v>2812</v>
      </c>
      <c r="AC4122" s="86" t="s">
        <v>2813</v>
      </c>
      <c r="AD4122" s="86" t="s">
        <v>2812</v>
      </c>
      <c r="AE4122" s="86" t="s">
        <v>66</v>
      </c>
      <c r="AF4122" s="86" t="s">
        <v>37</v>
      </c>
      <c r="AG4122" s="86"/>
      <c r="AH4122" s="86"/>
      <c r="AI4122" s="86" t="s">
        <v>489</v>
      </c>
      <c r="AJ4122" s="86" t="s">
        <v>39</v>
      </c>
      <c r="AK4122" s="86" t="str">
        <f t="shared" si="1"/>
        <v>ФГБОУ ВО «Воронежский государственный технический университет» (ВГТУ) г. Воронеж</v>
      </c>
      <c r="AL4122" s="50" t="s">
        <v>489</v>
      </c>
      <c r="AM4122" s="18"/>
      <c r="AN4122" s="18"/>
      <c r="AO4122" s="18"/>
      <c r="AP4122" s="18"/>
      <c r="AQ4122" s="18"/>
    </row>
    <row r="4123" spans="1:43" ht="63.75" x14ac:dyDescent="0.2">
      <c r="A4123" s="68">
        <v>45639</v>
      </c>
      <c r="B4123" s="62" t="s">
        <v>18130</v>
      </c>
      <c r="C4123" s="86" t="s">
        <v>19595</v>
      </c>
      <c r="D4123" s="86" t="s">
        <v>8105</v>
      </c>
      <c r="E4123" s="86" t="s">
        <v>1717</v>
      </c>
      <c r="F4123" s="86" t="s">
        <v>3545</v>
      </c>
      <c r="G4123" s="86" t="s">
        <v>42</v>
      </c>
      <c r="H4123" s="60">
        <v>39143</v>
      </c>
      <c r="I4123" s="86">
        <v>89892374377</v>
      </c>
      <c r="J4123" s="47">
        <v>11</v>
      </c>
      <c r="K4123" s="49">
        <v>11</v>
      </c>
      <c r="L4123" s="86" t="s">
        <v>30</v>
      </c>
      <c r="M4123" s="86" t="s">
        <v>31</v>
      </c>
      <c r="N4123" s="89" t="s">
        <v>154</v>
      </c>
      <c r="O4123" s="86">
        <v>792238</v>
      </c>
      <c r="P4123" s="87">
        <v>44271</v>
      </c>
      <c r="Q4123" s="86" t="s">
        <v>155</v>
      </c>
      <c r="R4123" s="50" t="s">
        <v>9510</v>
      </c>
      <c r="S4123" s="86" t="s">
        <v>98</v>
      </c>
      <c r="T4123" s="86"/>
      <c r="U4123" s="86" t="s">
        <v>35</v>
      </c>
      <c r="V4123" s="50" t="s">
        <v>9511</v>
      </c>
      <c r="W4123" s="50" t="s">
        <v>309</v>
      </c>
      <c r="X4123" s="86" t="s">
        <v>98</v>
      </c>
      <c r="Y4123" s="86"/>
      <c r="Z4123" s="86" t="s">
        <v>35</v>
      </c>
      <c r="AA4123" s="86" t="s">
        <v>9512</v>
      </c>
      <c r="AB4123" s="86" t="s">
        <v>9513</v>
      </c>
      <c r="AC4123" s="86"/>
      <c r="AD4123" s="86"/>
      <c r="AE4123" s="86" t="s">
        <v>36</v>
      </c>
      <c r="AF4123" s="86" t="s">
        <v>67</v>
      </c>
      <c r="AG4123" s="86" t="s">
        <v>68</v>
      </c>
      <c r="AH4123" s="86"/>
      <c r="AI4123" s="86"/>
      <c r="AJ4123" s="86" t="s">
        <v>138</v>
      </c>
      <c r="AK412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123" s="50" t="s">
        <v>68</v>
      </c>
      <c r="AM4123" s="18"/>
      <c r="AN4123" s="18"/>
      <c r="AO4123" s="18"/>
      <c r="AP4123" s="18"/>
      <c r="AQ4123" s="18"/>
    </row>
    <row r="4124" spans="1:43" ht="38.25" x14ac:dyDescent="0.2">
      <c r="A4124" s="68">
        <v>45639</v>
      </c>
      <c r="B4124" s="62" t="s">
        <v>18130</v>
      </c>
      <c r="C4124" s="86" t="s">
        <v>19595</v>
      </c>
      <c r="D4124" s="86" t="s">
        <v>7077</v>
      </c>
      <c r="E4124" s="86" t="s">
        <v>305</v>
      </c>
      <c r="F4124" s="86" t="s">
        <v>661</v>
      </c>
      <c r="G4124" s="86" t="s">
        <v>42</v>
      </c>
      <c r="H4124" s="60">
        <v>39369</v>
      </c>
      <c r="I4124" s="86">
        <v>89043427233</v>
      </c>
      <c r="J4124" s="47">
        <v>11</v>
      </c>
      <c r="K4124" s="49">
        <v>11</v>
      </c>
      <c r="L4124" s="86" t="s">
        <v>30</v>
      </c>
      <c r="M4124" s="86" t="s">
        <v>31</v>
      </c>
      <c r="N4124" s="86">
        <v>6021</v>
      </c>
      <c r="O4124" s="86">
        <v>598665</v>
      </c>
      <c r="P4124" s="88">
        <v>44502</v>
      </c>
      <c r="Q4124" s="86" t="s">
        <v>58</v>
      </c>
      <c r="R4124" s="50" t="s">
        <v>6256</v>
      </c>
      <c r="S4124" s="86" t="s">
        <v>60</v>
      </c>
      <c r="T4124" s="86"/>
      <c r="U4124" s="86" t="s">
        <v>35</v>
      </c>
      <c r="V4124" s="50" t="s">
        <v>4940</v>
      </c>
      <c r="W4124" s="50" t="s">
        <v>6989</v>
      </c>
      <c r="X4124" s="86" t="s">
        <v>60</v>
      </c>
      <c r="Y4124" s="86"/>
      <c r="Z4124" s="86" t="s">
        <v>35</v>
      </c>
      <c r="AA4124" s="86" t="s">
        <v>4940</v>
      </c>
      <c r="AB4124" s="86" t="s">
        <v>7078</v>
      </c>
      <c r="AC4124" s="86"/>
      <c r="AD4124" s="86"/>
      <c r="AE4124" s="86" t="s">
        <v>66</v>
      </c>
      <c r="AF4124" s="86" t="s">
        <v>73</v>
      </c>
      <c r="AG4124" s="86"/>
      <c r="AH4124" s="86" t="s">
        <v>6649</v>
      </c>
      <c r="AI4124" s="86"/>
      <c r="AJ4124" s="86" t="s">
        <v>39</v>
      </c>
      <c r="AK4124" s="86" t="str">
        <f t="shared" si="1"/>
        <v>МАУ ДО «Таганрогская детская художественная школа имени С.И. Блонской» г. Таганрог</v>
      </c>
      <c r="AL4124" s="50" t="s">
        <v>6649</v>
      </c>
      <c r="AM4124" s="18"/>
      <c r="AN4124" s="18"/>
      <c r="AO4124" s="18"/>
      <c r="AP4124" s="18"/>
      <c r="AQ4124" s="18"/>
    </row>
    <row r="4125" spans="1:43" ht="38.25" x14ac:dyDescent="0.2">
      <c r="A4125" s="68">
        <v>45639</v>
      </c>
      <c r="B4125" s="62" t="s">
        <v>18130</v>
      </c>
      <c r="C4125" s="86" t="s">
        <v>19595</v>
      </c>
      <c r="D4125" s="86" t="s">
        <v>7773</v>
      </c>
      <c r="E4125" s="86" t="s">
        <v>91</v>
      </c>
      <c r="F4125" s="86" t="s">
        <v>914</v>
      </c>
      <c r="G4125" s="86" t="s">
        <v>42</v>
      </c>
      <c r="H4125" s="60">
        <v>39381</v>
      </c>
      <c r="I4125" s="86">
        <v>9185228281</v>
      </c>
      <c r="J4125" s="47">
        <v>11</v>
      </c>
      <c r="K4125" s="49">
        <v>11</v>
      </c>
      <c r="L4125" s="86" t="s">
        <v>30</v>
      </c>
      <c r="M4125" s="86" t="s">
        <v>31</v>
      </c>
      <c r="N4125" s="86">
        <v>6021</v>
      </c>
      <c r="O4125" s="86">
        <v>667183</v>
      </c>
      <c r="P4125" s="88">
        <v>44547</v>
      </c>
      <c r="Q4125" s="86" t="s">
        <v>58</v>
      </c>
      <c r="R4125" s="50" t="s">
        <v>7774</v>
      </c>
      <c r="S4125" s="86" t="s">
        <v>60</v>
      </c>
      <c r="T4125" s="86"/>
      <c r="U4125" s="86" t="s">
        <v>35</v>
      </c>
      <c r="V4125" s="50" t="s">
        <v>7775</v>
      </c>
      <c r="W4125" s="50" t="s">
        <v>7776</v>
      </c>
      <c r="X4125" s="86" t="s">
        <v>60</v>
      </c>
      <c r="Y4125" s="86"/>
      <c r="Z4125" s="86" t="s">
        <v>35</v>
      </c>
      <c r="AA4125" s="86" t="s">
        <v>4823</v>
      </c>
      <c r="AB4125" s="86"/>
      <c r="AC4125" s="94"/>
      <c r="AD4125" s="86"/>
      <c r="AE4125" s="86" t="s">
        <v>66</v>
      </c>
      <c r="AF4125" s="86" t="s">
        <v>67</v>
      </c>
      <c r="AG4125" s="86" t="s">
        <v>68</v>
      </c>
      <c r="AH4125" s="86"/>
      <c r="AI4125" s="86"/>
      <c r="AJ4125" s="86" t="s">
        <v>39</v>
      </c>
      <c r="AK412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125" s="50" t="s">
        <v>68</v>
      </c>
      <c r="AM4125" s="18"/>
      <c r="AN4125" s="18"/>
      <c r="AO4125" s="18"/>
      <c r="AP4125" s="18"/>
      <c r="AQ4125" s="18"/>
    </row>
    <row r="4126" spans="1:43" ht="25.5" x14ac:dyDescent="0.2">
      <c r="A4126" s="68">
        <v>45639</v>
      </c>
      <c r="B4126" s="62" t="s">
        <v>18130</v>
      </c>
      <c r="C4126" s="86" t="s">
        <v>19595</v>
      </c>
      <c r="D4126" s="86" t="s">
        <v>17110</v>
      </c>
      <c r="E4126" s="86" t="s">
        <v>17072</v>
      </c>
      <c r="F4126" s="86" t="s">
        <v>17111</v>
      </c>
      <c r="G4126" s="86" t="s">
        <v>17003</v>
      </c>
      <c r="H4126" s="48">
        <v>39274</v>
      </c>
      <c r="I4126" s="86">
        <v>89280838277</v>
      </c>
      <c r="J4126" s="47">
        <v>11</v>
      </c>
      <c r="K4126" s="49">
        <v>11</v>
      </c>
      <c r="L4126" s="86" t="s">
        <v>30</v>
      </c>
      <c r="M4126" s="86" t="s">
        <v>31</v>
      </c>
      <c r="N4126" s="86">
        <v>8321</v>
      </c>
      <c r="O4126" s="86">
        <v>483940</v>
      </c>
      <c r="P4126" s="87">
        <v>44401</v>
      </c>
      <c r="Q4126" s="86" t="s">
        <v>17063</v>
      </c>
      <c r="R4126" s="50" t="s">
        <v>16942</v>
      </c>
      <c r="S4126" s="298" t="s">
        <v>2833</v>
      </c>
      <c r="T4126" s="299"/>
      <c r="U4126" s="86" t="s">
        <v>35</v>
      </c>
      <c r="V4126" s="50" t="s">
        <v>5767</v>
      </c>
      <c r="W4126" s="50"/>
      <c r="X4126" s="86"/>
      <c r="Y4126" s="86"/>
      <c r="Z4126" s="86"/>
      <c r="AA4126" s="86"/>
      <c r="AB4126" s="86"/>
      <c r="AC4126" s="94"/>
      <c r="AD4126" s="86"/>
      <c r="AE4126" s="86" t="s">
        <v>16831</v>
      </c>
      <c r="AF4126" s="86" t="s">
        <v>37</v>
      </c>
      <c r="AG4126" s="86"/>
      <c r="AH4126" s="86"/>
      <c r="AI4126" s="86" t="s">
        <v>2836</v>
      </c>
      <c r="AJ4126" s="86" t="s">
        <v>46</v>
      </c>
      <c r="AK4126" s="86" t="str">
        <f t="shared" si="1"/>
        <v>МКОУ Гимназия №29, КБР, г. Нальчик</v>
      </c>
      <c r="AL4126" s="50" t="s">
        <v>2836</v>
      </c>
      <c r="AM4126" s="18"/>
      <c r="AN4126" s="18"/>
      <c r="AO4126" s="18"/>
      <c r="AP4126" s="18"/>
      <c r="AQ4126" s="18"/>
    </row>
    <row r="4127" spans="1:43" ht="25.5" x14ac:dyDescent="0.2">
      <c r="A4127" s="68">
        <v>45639</v>
      </c>
      <c r="B4127" s="62" t="s">
        <v>18130</v>
      </c>
      <c r="C4127" s="86" t="s">
        <v>19595</v>
      </c>
      <c r="D4127" s="86" t="s">
        <v>17085</v>
      </c>
      <c r="E4127" s="86" t="s">
        <v>2392</v>
      </c>
      <c r="F4127" s="86" t="s">
        <v>4367</v>
      </c>
      <c r="G4127" s="86" t="s">
        <v>17003</v>
      </c>
      <c r="H4127" s="48">
        <v>39662</v>
      </c>
      <c r="I4127" s="86">
        <v>89280838277</v>
      </c>
      <c r="J4127" s="47">
        <v>11</v>
      </c>
      <c r="K4127" s="49">
        <v>11</v>
      </c>
      <c r="L4127" s="86" t="s">
        <v>30</v>
      </c>
      <c r="M4127" s="86" t="s">
        <v>31</v>
      </c>
      <c r="N4127" s="86">
        <v>8322</v>
      </c>
      <c r="O4127" s="86">
        <v>524277</v>
      </c>
      <c r="P4127" s="87">
        <v>44783</v>
      </c>
      <c r="Q4127" s="86" t="s">
        <v>17063</v>
      </c>
      <c r="R4127" s="50" t="s">
        <v>16942</v>
      </c>
      <c r="S4127" s="298" t="s">
        <v>2833</v>
      </c>
      <c r="T4127" s="299"/>
      <c r="U4127" s="86" t="s">
        <v>35</v>
      </c>
      <c r="V4127" s="50" t="s">
        <v>5767</v>
      </c>
      <c r="W4127" s="50"/>
      <c r="X4127" s="86"/>
      <c r="Y4127" s="86"/>
      <c r="Z4127" s="86"/>
      <c r="AA4127" s="86"/>
      <c r="AB4127" s="86"/>
      <c r="AC4127" s="86"/>
      <c r="AD4127" s="86"/>
      <c r="AE4127" s="86" t="s">
        <v>16831</v>
      </c>
      <c r="AF4127" s="86" t="s">
        <v>37</v>
      </c>
      <c r="AG4127" s="86"/>
      <c r="AH4127" s="86"/>
      <c r="AI4127" s="86" t="s">
        <v>2836</v>
      </c>
      <c r="AJ4127" s="86" t="s">
        <v>46</v>
      </c>
      <c r="AK4127" s="86" t="str">
        <f t="shared" si="1"/>
        <v>МКОУ Гимназия №29, КБР, г. Нальчик</v>
      </c>
      <c r="AL4127" s="50" t="s">
        <v>2836</v>
      </c>
      <c r="AM4127" s="18"/>
      <c r="AN4127" s="18"/>
      <c r="AO4127" s="18"/>
      <c r="AP4127" s="18"/>
      <c r="AQ4127" s="18"/>
    </row>
    <row r="4128" spans="1:43" ht="51" x14ac:dyDescent="0.2">
      <c r="A4128" s="68">
        <v>45639</v>
      </c>
      <c r="B4128" s="62" t="s">
        <v>18130</v>
      </c>
      <c r="C4128" s="86" t="s">
        <v>19595</v>
      </c>
      <c r="D4128" s="86" t="s">
        <v>15188</v>
      </c>
      <c r="E4128" s="86" t="s">
        <v>699</v>
      </c>
      <c r="F4128" s="86" t="s">
        <v>369</v>
      </c>
      <c r="G4128" s="86" t="s">
        <v>42</v>
      </c>
      <c r="H4128" s="48">
        <v>39080</v>
      </c>
      <c r="I4128" s="86">
        <v>9524412445</v>
      </c>
      <c r="J4128" s="47">
        <v>11</v>
      </c>
      <c r="K4128" s="49">
        <v>11</v>
      </c>
      <c r="L4128" s="86" t="s">
        <v>30</v>
      </c>
      <c r="M4128" s="86" t="s">
        <v>31</v>
      </c>
      <c r="N4128" s="86">
        <v>2220</v>
      </c>
      <c r="O4128" s="86">
        <v>227531</v>
      </c>
      <c r="P4128" s="87">
        <v>44223</v>
      </c>
      <c r="Q4128" s="86" t="s">
        <v>7099</v>
      </c>
      <c r="R4128" s="50" t="s">
        <v>8605</v>
      </c>
      <c r="S4128" s="86" t="s">
        <v>683</v>
      </c>
      <c r="T4128" s="86"/>
      <c r="U4128" s="86" t="s">
        <v>35</v>
      </c>
      <c r="V4128" s="50" t="s">
        <v>713</v>
      </c>
      <c r="W4128" s="50" t="s">
        <v>167</v>
      </c>
      <c r="X4128" s="86" t="s">
        <v>683</v>
      </c>
      <c r="Y4128" s="86"/>
      <c r="Z4128" s="86" t="s">
        <v>35</v>
      </c>
      <c r="AA4128" s="86" t="s">
        <v>713</v>
      </c>
      <c r="AB4128" s="86" t="s">
        <v>15189</v>
      </c>
      <c r="AC4128" s="86"/>
      <c r="AD4128" s="86"/>
      <c r="AE4128" s="86" t="s">
        <v>36</v>
      </c>
      <c r="AF4128" s="86" t="s">
        <v>37</v>
      </c>
      <c r="AG4128" s="86"/>
      <c r="AH4128" s="86"/>
      <c r="AI4128" s="86" t="s">
        <v>687</v>
      </c>
      <c r="AJ4128" s="86" t="s">
        <v>39</v>
      </c>
      <c r="AK4128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128" s="50" t="s">
        <v>687</v>
      </c>
      <c r="AM4128" s="18"/>
      <c r="AN4128" s="18"/>
      <c r="AO4128" s="18"/>
      <c r="AP4128" s="18"/>
      <c r="AQ4128" s="18"/>
    </row>
    <row r="4129" spans="1:43" ht="25.5" x14ac:dyDescent="0.2">
      <c r="A4129" s="68">
        <v>45639</v>
      </c>
      <c r="B4129" s="62" t="s">
        <v>18130</v>
      </c>
      <c r="C4129" s="86" t="s">
        <v>19595</v>
      </c>
      <c r="D4129" s="86" t="s">
        <v>17108</v>
      </c>
      <c r="E4129" s="86" t="s">
        <v>17109</v>
      </c>
      <c r="F4129" s="86" t="s">
        <v>70</v>
      </c>
      <c r="G4129" s="86" t="s">
        <v>17003</v>
      </c>
      <c r="H4129" s="48">
        <v>39319</v>
      </c>
      <c r="I4129" s="86">
        <v>89280838277</v>
      </c>
      <c r="J4129" s="47">
        <v>11</v>
      </c>
      <c r="K4129" s="49">
        <v>11</v>
      </c>
      <c r="L4129" s="86" t="s">
        <v>30</v>
      </c>
      <c r="M4129" s="86" t="s">
        <v>31</v>
      </c>
      <c r="N4129" s="86">
        <v>8321</v>
      </c>
      <c r="O4129" s="86">
        <v>502208</v>
      </c>
      <c r="P4129" s="87">
        <v>44580</v>
      </c>
      <c r="Q4129" s="86" t="s">
        <v>17063</v>
      </c>
      <c r="R4129" s="50" t="s">
        <v>16942</v>
      </c>
      <c r="S4129" s="298" t="s">
        <v>2833</v>
      </c>
      <c r="T4129" s="299"/>
      <c r="U4129" s="86" t="s">
        <v>35</v>
      </c>
      <c r="V4129" s="50" t="s">
        <v>5767</v>
      </c>
      <c r="W4129" s="50"/>
      <c r="X4129" s="86"/>
      <c r="Y4129" s="86"/>
      <c r="Z4129" s="86"/>
      <c r="AA4129" s="86"/>
      <c r="AB4129" s="86"/>
      <c r="AC4129" s="94"/>
      <c r="AD4129" s="94"/>
      <c r="AE4129" s="86" t="s">
        <v>16831</v>
      </c>
      <c r="AF4129" s="86" t="s">
        <v>37</v>
      </c>
      <c r="AG4129" s="86"/>
      <c r="AH4129" s="86"/>
      <c r="AI4129" s="86" t="s">
        <v>2836</v>
      </c>
      <c r="AJ4129" s="86" t="s">
        <v>46</v>
      </c>
      <c r="AK4129" s="86" t="str">
        <f t="shared" si="1"/>
        <v>МКОУ Гимназия №29, КБР, г. Нальчик</v>
      </c>
      <c r="AL4129" s="50" t="s">
        <v>2836</v>
      </c>
      <c r="AM4129" s="18"/>
      <c r="AN4129" s="18"/>
      <c r="AO4129" s="18"/>
      <c r="AP4129" s="18"/>
      <c r="AQ4129" s="18"/>
    </row>
    <row r="4130" spans="1:43" ht="38.25" x14ac:dyDescent="0.2">
      <c r="A4130" s="68">
        <v>45639</v>
      </c>
      <c r="B4130" s="62" t="s">
        <v>18130</v>
      </c>
      <c r="C4130" s="86" t="s">
        <v>19595</v>
      </c>
      <c r="D4130" s="86" t="s">
        <v>813</v>
      </c>
      <c r="E4130" s="86" t="s">
        <v>344</v>
      </c>
      <c r="F4130" s="86" t="s">
        <v>520</v>
      </c>
      <c r="G4130" s="86" t="s">
        <v>42</v>
      </c>
      <c r="H4130" s="60">
        <v>39130</v>
      </c>
      <c r="I4130" s="86" t="s">
        <v>814</v>
      </c>
      <c r="J4130" s="47">
        <v>11</v>
      </c>
      <c r="K4130" s="49">
        <v>11</v>
      </c>
      <c r="L4130" s="86" t="s">
        <v>30</v>
      </c>
      <c r="M4130" s="86" t="s">
        <v>31</v>
      </c>
      <c r="N4130" s="89" t="s">
        <v>154</v>
      </c>
      <c r="O4130" s="86">
        <v>776839</v>
      </c>
      <c r="P4130" s="88">
        <v>44267</v>
      </c>
      <c r="Q4130" s="86" t="s">
        <v>271</v>
      </c>
      <c r="R4130" s="50" t="s">
        <v>815</v>
      </c>
      <c r="S4130" s="86" t="s">
        <v>98</v>
      </c>
      <c r="T4130" s="94"/>
      <c r="U4130" s="86" t="s">
        <v>35</v>
      </c>
      <c r="V4130" s="50" t="s">
        <v>382</v>
      </c>
      <c r="W4130" s="50" t="s">
        <v>816</v>
      </c>
      <c r="X4130" s="86" t="s">
        <v>98</v>
      </c>
      <c r="Y4130" s="86"/>
      <c r="Z4130" s="86" t="s">
        <v>35</v>
      </c>
      <c r="AA4130" s="86" t="s">
        <v>382</v>
      </c>
      <c r="AB4130" s="86" t="s">
        <v>817</v>
      </c>
      <c r="AC4130" s="94"/>
      <c r="AD4130" s="94"/>
      <c r="AE4130" s="86" t="s">
        <v>36</v>
      </c>
      <c r="AF4130" s="86" t="s">
        <v>67</v>
      </c>
      <c r="AG4130" s="86" t="s">
        <v>68</v>
      </c>
      <c r="AH4130" s="86"/>
      <c r="AI4130" s="86"/>
      <c r="AJ4130" s="86" t="s">
        <v>39</v>
      </c>
      <c r="AK413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130" s="50" t="s">
        <v>68</v>
      </c>
      <c r="AM4130" s="18"/>
      <c r="AN4130" s="18"/>
      <c r="AO4130" s="18"/>
      <c r="AP4130" s="18"/>
      <c r="AQ4130" s="18"/>
    </row>
    <row r="4131" spans="1:43" ht="25.5" x14ac:dyDescent="0.2">
      <c r="A4131" s="68">
        <v>45639</v>
      </c>
      <c r="B4131" s="62" t="s">
        <v>18130</v>
      </c>
      <c r="C4131" s="86" t="s">
        <v>19595</v>
      </c>
      <c r="D4131" s="86" t="s">
        <v>11641</v>
      </c>
      <c r="E4131" s="86" t="s">
        <v>153</v>
      </c>
      <c r="F4131" s="86" t="s">
        <v>70</v>
      </c>
      <c r="G4131" s="86" t="s">
        <v>42</v>
      </c>
      <c r="H4131" s="48">
        <v>39116</v>
      </c>
      <c r="I4131" s="86">
        <v>89179646255</v>
      </c>
      <c r="J4131" s="47">
        <v>11</v>
      </c>
      <c r="K4131" s="49">
        <v>11</v>
      </c>
      <c r="L4131" s="86" t="s">
        <v>30</v>
      </c>
      <c r="M4131" s="86" t="s">
        <v>31</v>
      </c>
      <c r="N4131" s="86">
        <v>3620</v>
      </c>
      <c r="O4131" s="86">
        <v>919557</v>
      </c>
      <c r="P4131" s="87">
        <v>44247</v>
      </c>
      <c r="Q4131" s="86" t="s">
        <v>2067</v>
      </c>
      <c r="R4131" s="50" t="s">
        <v>11642</v>
      </c>
      <c r="S4131" s="86" t="s">
        <v>2068</v>
      </c>
      <c r="T4131" s="94"/>
      <c r="U4131" s="86" t="s">
        <v>35</v>
      </c>
      <c r="V4131" s="50" t="s">
        <v>6273</v>
      </c>
      <c r="W4131" s="50" t="s">
        <v>11643</v>
      </c>
      <c r="X4131" s="86" t="s">
        <v>2068</v>
      </c>
      <c r="Y4131" s="86"/>
      <c r="Z4131" s="86" t="s">
        <v>35</v>
      </c>
      <c r="AA4131" s="86" t="s">
        <v>6273</v>
      </c>
      <c r="AB4131" s="86" t="s">
        <v>11644</v>
      </c>
      <c r="AC4131" s="86" t="s">
        <v>11645</v>
      </c>
      <c r="AD4131" s="94"/>
      <c r="AE4131" s="86" t="s">
        <v>66</v>
      </c>
      <c r="AF4131" s="86" t="s">
        <v>37</v>
      </c>
      <c r="AG4131" s="86"/>
      <c r="AH4131" s="86"/>
      <c r="AI4131" s="86" t="s">
        <v>1268</v>
      </c>
      <c r="AJ4131" s="86" t="s">
        <v>94</v>
      </c>
      <c r="AK4131" s="86" t="str">
        <f t="shared" si="1"/>
        <v>МБОУ Лицей №124 г.о. Самара</v>
      </c>
      <c r="AL4131" s="50" t="s">
        <v>1268</v>
      </c>
      <c r="AM4131" s="18"/>
      <c r="AN4131" s="18"/>
      <c r="AO4131" s="18"/>
      <c r="AP4131" s="18"/>
      <c r="AQ4131" s="18"/>
    </row>
    <row r="4132" spans="1:43" ht="12.75" x14ac:dyDescent="0.2">
      <c r="A4132" s="68">
        <v>45639</v>
      </c>
      <c r="B4132" s="62" t="s">
        <v>18130</v>
      </c>
      <c r="C4132" s="86" t="s">
        <v>19595</v>
      </c>
      <c r="D4132" s="86" t="s">
        <v>17950</v>
      </c>
      <c r="E4132" s="86" t="s">
        <v>184</v>
      </c>
      <c r="F4132" s="86" t="s">
        <v>1529</v>
      </c>
      <c r="G4132" s="86" t="s">
        <v>42</v>
      </c>
      <c r="H4132" s="48">
        <v>39402</v>
      </c>
      <c r="I4132" s="86">
        <v>89170680444</v>
      </c>
      <c r="J4132" s="47">
        <v>11</v>
      </c>
      <c r="K4132" s="49">
        <v>11</v>
      </c>
      <c r="L4132" s="86" t="s">
        <v>30</v>
      </c>
      <c r="M4132" s="86" t="s">
        <v>31</v>
      </c>
      <c r="N4132" s="86">
        <v>8921</v>
      </c>
      <c r="O4132" s="86">
        <v>584410</v>
      </c>
      <c r="P4132" s="87">
        <v>44524</v>
      </c>
      <c r="Q4132" s="86" t="s">
        <v>12528</v>
      </c>
      <c r="R4132" s="50" t="s">
        <v>17166</v>
      </c>
      <c r="S4132" s="86" t="s">
        <v>12341</v>
      </c>
      <c r="T4132" s="94"/>
      <c r="U4132" s="86" t="s">
        <v>35</v>
      </c>
      <c r="V4132" s="50" t="s">
        <v>17951</v>
      </c>
      <c r="W4132" s="50"/>
      <c r="X4132" s="86"/>
      <c r="Y4132" s="86"/>
      <c r="Z4132" s="86"/>
      <c r="AA4132" s="86"/>
      <c r="AB4132" s="86"/>
      <c r="AC4132" s="86"/>
      <c r="AD4132" s="94"/>
      <c r="AE4132" s="86" t="s">
        <v>36</v>
      </c>
      <c r="AF4132" s="86" t="s">
        <v>37</v>
      </c>
      <c r="AG4132" s="86"/>
      <c r="AH4132" s="86"/>
      <c r="AI4132" s="86" t="s">
        <v>7522</v>
      </c>
      <c r="AJ4132" s="86" t="s">
        <v>46</v>
      </c>
      <c r="AK4132" s="86" t="str">
        <f t="shared" si="1"/>
        <v>МОУ "СОШ с УИОП № 39" г. Саранск</v>
      </c>
      <c r="AL4132" s="50" t="s">
        <v>7522</v>
      </c>
      <c r="AM4132" s="18"/>
      <c r="AN4132" s="18"/>
      <c r="AO4132" s="18"/>
      <c r="AP4132" s="18"/>
      <c r="AQ4132" s="18"/>
    </row>
    <row r="4133" spans="1:43" ht="25.5" x14ac:dyDescent="0.2">
      <c r="A4133" s="68">
        <v>45639</v>
      </c>
      <c r="B4133" s="62" t="s">
        <v>18130</v>
      </c>
      <c r="C4133" s="86" t="s">
        <v>19595</v>
      </c>
      <c r="D4133" s="86" t="s">
        <v>9737</v>
      </c>
      <c r="E4133" s="86" t="s">
        <v>248</v>
      </c>
      <c r="F4133" s="86" t="s">
        <v>160</v>
      </c>
      <c r="G4133" s="86" t="s">
        <v>42</v>
      </c>
      <c r="H4133" s="60">
        <v>39295</v>
      </c>
      <c r="I4133" s="86" t="s">
        <v>9738</v>
      </c>
      <c r="J4133" s="47">
        <v>11</v>
      </c>
      <c r="K4133" s="49">
        <v>11</v>
      </c>
      <c r="L4133" s="86" t="s">
        <v>30</v>
      </c>
      <c r="M4133" s="86" t="s">
        <v>31</v>
      </c>
      <c r="N4133" s="86">
        <v>6021</v>
      </c>
      <c r="O4133" s="86">
        <v>460498</v>
      </c>
      <c r="P4133" s="87">
        <v>44429</v>
      </c>
      <c r="Q4133" s="86" t="s">
        <v>71</v>
      </c>
      <c r="R4133" s="50" t="s">
        <v>9739</v>
      </c>
      <c r="S4133" s="86" t="s">
        <v>60</v>
      </c>
      <c r="T4133" s="94"/>
      <c r="U4133" s="86" t="s">
        <v>35</v>
      </c>
      <c r="V4133" s="50" t="s">
        <v>62</v>
      </c>
      <c r="W4133" s="50" t="s">
        <v>63</v>
      </c>
      <c r="X4133" s="86" t="s">
        <v>60</v>
      </c>
      <c r="Y4133" s="86"/>
      <c r="Z4133" s="86" t="s">
        <v>35</v>
      </c>
      <c r="AA4133" s="86" t="s">
        <v>150</v>
      </c>
      <c r="AB4133" s="86"/>
      <c r="AC4133" s="86"/>
      <c r="AD4133" s="94"/>
      <c r="AE4133" s="86" t="s">
        <v>66</v>
      </c>
      <c r="AF4133" s="86" t="s">
        <v>73</v>
      </c>
      <c r="AG4133" s="86"/>
      <c r="AH4133" s="86" t="s">
        <v>3509</v>
      </c>
      <c r="AI4133" s="86"/>
      <c r="AJ4133" s="86" t="s">
        <v>39</v>
      </c>
      <c r="AK4133" s="86" t="str">
        <f t="shared" si="1"/>
        <v>ДАХШ РЦАХДП ААИ ЮФУ, отделение г. Зернограда</v>
      </c>
      <c r="AL4133" s="50" t="s">
        <v>3509</v>
      </c>
      <c r="AM4133" s="18"/>
      <c r="AN4133" s="18"/>
      <c r="AO4133" s="18"/>
      <c r="AP4133" s="18"/>
      <c r="AQ4133" s="18"/>
    </row>
    <row r="4134" spans="1:43" ht="25.5" x14ac:dyDescent="0.2">
      <c r="A4134" s="68">
        <v>45639</v>
      </c>
      <c r="B4134" s="62" t="s">
        <v>18130</v>
      </c>
      <c r="C4134" s="86" t="s">
        <v>19595</v>
      </c>
      <c r="D4134" s="86" t="s">
        <v>15290</v>
      </c>
      <c r="E4134" s="86" t="s">
        <v>843</v>
      </c>
      <c r="F4134" s="86" t="s">
        <v>6001</v>
      </c>
      <c r="G4134" s="86" t="s">
        <v>42</v>
      </c>
      <c r="H4134" s="48">
        <v>39338</v>
      </c>
      <c r="I4134" s="86">
        <v>89869578663</v>
      </c>
      <c r="J4134" s="47">
        <v>11</v>
      </c>
      <c r="K4134" s="49">
        <v>11</v>
      </c>
      <c r="L4134" s="86" t="s">
        <v>30</v>
      </c>
      <c r="M4134" s="86" t="s">
        <v>31</v>
      </c>
      <c r="N4134" s="86">
        <v>3622</v>
      </c>
      <c r="O4134" s="89" t="s">
        <v>15291</v>
      </c>
      <c r="P4134" s="87">
        <v>44492</v>
      </c>
      <c r="Q4134" s="86" t="s">
        <v>9756</v>
      </c>
      <c r="R4134" s="50" t="s">
        <v>15292</v>
      </c>
      <c r="S4134" s="86" t="s">
        <v>2068</v>
      </c>
      <c r="T4134" s="94"/>
      <c r="U4134" s="86" t="s">
        <v>35</v>
      </c>
      <c r="V4134" s="50" t="s">
        <v>9140</v>
      </c>
      <c r="W4134" s="50" t="s">
        <v>15293</v>
      </c>
      <c r="X4134" s="86" t="s">
        <v>2068</v>
      </c>
      <c r="Y4134" s="86"/>
      <c r="Z4134" s="86" t="s">
        <v>35</v>
      </c>
      <c r="AA4134" s="86" t="s">
        <v>9140</v>
      </c>
      <c r="AB4134" s="86" t="s">
        <v>15294</v>
      </c>
      <c r="AC4134" s="86"/>
      <c r="AD4134" s="94"/>
      <c r="AE4134" s="86" t="s">
        <v>36</v>
      </c>
      <c r="AF4134" s="86" t="s">
        <v>37</v>
      </c>
      <c r="AG4134" s="86"/>
      <c r="AH4134" s="86"/>
      <c r="AI4134" s="86" t="s">
        <v>1268</v>
      </c>
      <c r="AJ4134" s="86" t="s">
        <v>39</v>
      </c>
      <c r="AK4134" s="86" t="str">
        <f t="shared" si="1"/>
        <v>МБОУ Лицей №124 г.о. Самара</v>
      </c>
      <c r="AL4134" s="50" t="s">
        <v>1268</v>
      </c>
      <c r="AM4134" s="18"/>
      <c r="AN4134" s="18"/>
      <c r="AO4134" s="18"/>
      <c r="AP4134" s="18"/>
      <c r="AQ4134" s="18"/>
    </row>
    <row r="4135" spans="1:43" ht="12.75" x14ac:dyDescent="0.2">
      <c r="A4135" s="68">
        <v>45639</v>
      </c>
      <c r="B4135" s="62" t="s">
        <v>18130</v>
      </c>
      <c r="C4135" s="86" t="s">
        <v>19595</v>
      </c>
      <c r="D4135" s="86" t="s">
        <v>2727</v>
      </c>
      <c r="E4135" s="86" t="s">
        <v>193</v>
      </c>
      <c r="F4135" s="86" t="s">
        <v>114</v>
      </c>
      <c r="G4135" s="86" t="s">
        <v>42</v>
      </c>
      <c r="H4135" s="60">
        <v>39217</v>
      </c>
      <c r="I4135" s="86">
        <v>89885719464</v>
      </c>
      <c r="J4135" s="47">
        <v>11</v>
      </c>
      <c r="K4135" s="49">
        <v>11</v>
      </c>
      <c r="L4135" s="86" t="s">
        <v>30</v>
      </c>
      <c r="M4135" s="86" t="s">
        <v>31</v>
      </c>
      <c r="N4135" s="86">
        <v>6021</v>
      </c>
      <c r="O4135" s="86">
        <v>370520</v>
      </c>
      <c r="P4135" s="88">
        <v>44348</v>
      </c>
      <c r="Q4135" s="86" t="s">
        <v>2728</v>
      </c>
      <c r="R4135" s="50" t="s">
        <v>2729</v>
      </c>
      <c r="S4135" s="86" t="s">
        <v>60</v>
      </c>
      <c r="T4135" s="94"/>
      <c r="U4135" s="86" t="s">
        <v>35</v>
      </c>
      <c r="V4135" s="50" t="s">
        <v>2201</v>
      </c>
      <c r="W4135" s="50"/>
      <c r="X4135" s="86"/>
      <c r="Y4135" s="86"/>
      <c r="Z4135" s="86"/>
      <c r="AA4135" s="86"/>
      <c r="AB4135" s="86" t="s">
        <v>2730</v>
      </c>
      <c r="AC4135" s="86"/>
      <c r="AD4135" s="94"/>
      <c r="AE4135" s="86" t="s">
        <v>36</v>
      </c>
      <c r="AF4135" s="86" t="s">
        <v>73</v>
      </c>
      <c r="AG4135" s="86"/>
      <c r="AH4135" s="86" t="s">
        <v>1351</v>
      </c>
      <c r="AI4135" s="86"/>
      <c r="AJ4135" s="86" t="s">
        <v>39</v>
      </c>
      <c r="AK4135" s="86" t="str">
        <f t="shared" si="1"/>
        <v>МБУ ДО ДШИ г. Волгодонск</v>
      </c>
      <c r="AL4135" s="50" t="s">
        <v>1351</v>
      </c>
      <c r="AM4135" s="18"/>
      <c r="AN4135" s="18"/>
      <c r="AO4135" s="18"/>
      <c r="AP4135" s="18"/>
      <c r="AQ4135" s="18"/>
    </row>
    <row r="4136" spans="1:43" ht="38.25" x14ac:dyDescent="0.2">
      <c r="A4136" s="68">
        <v>45639</v>
      </c>
      <c r="B4136" s="62" t="s">
        <v>18130</v>
      </c>
      <c r="C4136" s="86" t="s">
        <v>19595</v>
      </c>
      <c r="D4136" s="86" t="s">
        <v>2413</v>
      </c>
      <c r="E4136" s="86" t="s">
        <v>368</v>
      </c>
      <c r="F4136" s="86" t="s">
        <v>951</v>
      </c>
      <c r="G4136" s="86" t="s">
        <v>42</v>
      </c>
      <c r="H4136" s="60">
        <v>39374</v>
      </c>
      <c r="I4136" s="86">
        <v>89186650673</v>
      </c>
      <c r="J4136" s="47">
        <v>11</v>
      </c>
      <c r="K4136" s="49">
        <v>11</v>
      </c>
      <c r="L4136" s="86" t="s">
        <v>30</v>
      </c>
      <c r="M4136" s="86" t="s">
        <v>31</v>
      </c>
      <c r="N4136" s="89" t="s">
        <v>306</v>
      </c>
      <c r="O4136" s="89" t="s">
        <v>2414</v>
      </c>
      <c r="P4136" s="88">
        <v>44529</v>
      </c>
      <c r="Q4136" s="86" t="s">
        <v>155</v>
      </c>
      <c r="R4136" s="50" t="s">
        <v>2415</v>
      </c>
      <c r="S4136" s="86" t="s">
        <v>98</v>
      </c>
      <c r="T4136" s="94"/>
      <c r="U4136" s="86" t="s">
        <v>35</v>
      </c>
      <c r="V4136" s="50" t="s">
        <v>382</v>
      </c>
      <c r="W4136" s="50" t="s">
        <v>2416</v>
      </c>
      <c r="X4136" s="86" t="s">
        <v>98</v>
      </c>
      <c r="Y4136" s="86"/>
      <c r="Z4136" s="86" t="s">
        <v>35</v>
      </c>
      <c r="AA4136" s="86" t="s">
        <v>382</v>
      </c>
      <c r="AB4136" s="86" t="s">
        <v>2417</v>
      </c>
      <c r="AC4136" s="86"/>
      <c r="AD4136" s="94"/>
      <c r="AE4136" s="86" t="s">
        <v>66</v>
      </c>
      <c r="AF4136" s="86" t="s">
        <v>67</v>
      </c>
      <c r="AG4136" s="86" t="s">
        <v>68</v>
      </c>
      <c r="AH4136" s="86"/>
      <c r="AI4136" s="86"/>
      <c r="AJ4136" s="86" t="s">
        <v>39</v>
      </c>
      <c r="AK413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136" s="50" t="s">
        <v>68</v>
      </c>
      <c r="AM4136" s="18"/>
      <c r="AN4136" s="18"/>
      <c r="AO4136" s="18"/>
      <c r="AP4136" s="18"/>
      <c r="AQ4136" s="18"/>
    </row>
    <row r="4137" spans="1:43" ht="102" x14ac:dyDescent="0.2">
      <c r="A4137" s="68">
        <v>45639</v>
      </c>
      <c r="B4137" s="62" t="s">
        <v>18130</v>
      </c>
      <c r="C4137" s="86" t="s">
        <v>19595</v>
      </c>
      <c r="D4137" s="86" t="s">
        <v>2345</v>
      </c>
      <c r="E4137" s="86" t="s">
        <v>513</v>
      </c>
      <c r="F4137" s="86" t="s">
        <v>706</v>
      </c>
      <c r="G4137" s="86" t="s">
        <v>42</v>
      </c>
      <c r="H4137" s="60">
        <v>39181</v>
      </c>
      <c r="I4137" s="86" t="s">
        <v>2346</v>
      </c>
      <c r="J4137" s="47">
        <v>11</v>
      </c>
      <c r="K4137" s="49">
        <v>11</v>
      </c>
      <c r="L4137" s="86" t="s">
        <v>30</v>
      </c>
      <c r="M4137" s="86" t="s">
        <v>31</v>
      </c>
      <c r="N4137" s="86">
        <v>6021</v>
      </c>
      <c r="O4137" s="86">
        <v>343201</v>
      </c>
      <c r="P4137" s="88">
        <v>44315</v>
      </c>
      <c r="Q4137" s="86" t="s">
        <v>58</v>
      </c>
      <c r="R4137" s="50" t="s">
        <v>259</v>
      </c>
      <c r="S4137" s="86" t="s">
        <v>60</v>
      </c>
      <c r="T4137" s="94"/>
      <c r="U4137" s="86" t="s">
        <v>35</v>
      </c>
      <c r="V4137" s="50" t="s">
        <v>106</v>
      </c>
      <c r="W4137" s="50" t="s">
        <v>2347</v>
      </c>
      <c r="X4137" s="86" t="s">
        <v>60</v>
      </c>
      <c r="Y4137" s="86"/>
      <c r="Z4137" s="86" t="s">
        <v>35</v>
      </c>
      <c r="AA4137" s="86" t="s">
        <v>150</v>
      </c>
      <c r="AB4137" s="86"/>
      <c r="AC4137" s="86"/>
      <c r="AD4137" s="94"/>
      <c r="AE4137" s="86" t="s">
        <v>66</v>
      </c>
      <c r="AF4137" s="86" t="s">
        <v>67</v>
      </c>
      <c r="AG4137" s="86" t="s">
        <v>137</v>
      </c>
      <c r="AH4137" s="86"/>
      <c r="AI4137" s="86"/>
      <c r="AJ4137" s="86" t="s">
        <v>94</v>
      </c>
      <c r="AK4137" s="86" t="str">
        <f t="shared" si="1"/>
        <v>ФГБОУ ВО "Донской государственный технический университет"</v>
      </c>
      <c r="AL4137" s="50" t="s">
        <v>137</v>
      </c>
      <c r="AM4137" s="18"/>
      <c r="AN4137" s="18"/>
      <c r="AO4137" s="18"/>
      <c r="AP4137" s="18"/>
      <c r="AQ4137" s="18"/>
    </row>
    <row r="4138" spans="1:43" ht="51" x14ac:dyDescent="0.2">
      <c r="A4138" s="68">
        <v>45639</v>
      </c>
      <c r="B4138" s="62" t="s">
        <v>18130</v>
      </c>
      <c r="C4138" s="86" t="s">
        <v>19595</v>
      </c>
      <c r="D4138" s="86" t="s">
        <v>867</v>
      </c>
      <c r="E4138" s="86" t="s">
        <v>13748</v>
      </c>
      <c r="F4138" s="86" t="s">
        <v>1330</v>
      </c>
      <c r="G4138" s="86" t="s">
        <v>42</v>
      </c>
      <c r="H4138" s="48">
        <v>39417</v>
      </c>
      <c r="I4138" s="86">
        <v>89876510559</v>
      </c>
      <c r="J4138" s="47">
        <v>11</v>
      </c>
      <c r="K4138" s="49">
        <v>11</v>
      </c>
      <c r="L4138" s="86" t="s">
        <v>30</v>
      </c>
      <c r="M4138" s="86" t="s">
        <v>31</v>
      </c>
      <c r="N4138" s="86">
        <v>1821</v>
      </c>
      <c r="O4138" s="86">
        <v>833042</v>
      </c>
      <c r="P4138" s="87">
        <v>44545</v>
      </c>
      <c r="Q4138" s="86" t="s">
        <v>13749</v>
      </c>
      <c r="R4138" s="50" t="s">
        <v>5915</v>
      </c>
      <c r="S4138" s="86" t="s">
        <v>78</v>
      </c>
      <c r="T4138" s="94"/>
      <c r="U4138" s="86" t="s">
        <v>35</v>
      </c>
      <c r="V4138" s="50" t="s">
        <v>13750</v>
      </c>
      <c r="W4138" s="50" t="s">
        <v>13751</v>
      </c>
      <c r="X4138" s="86" t="s">
        <v>78</v>
      </c>
      <c r="Y4138" s="86"/>
      <c r="Z4138" s="86" t="s">
        <v>35</v>
      </c>
      <c r="AA4138" s="86" t="s">
        <v>13750</v>
      </c>
      <c r="AB4138" s="86" t="s">
        <v>13752</v>
      </c>
      <c r="AC4138" s="86"/>
      <c r="AD4138" s="94"/>
      <c r="AE4138" s="86" t="s">
        <v>66</v>
      </c>
      <c r="AF4138" s="86" t="s">
        <v>37</v>
      </c>
      <c r="AG4138" s="86"/>
      <c r="AH4138" s="86"/>
      <c r="AI4138" s="86" t="s">
        <v>45</v>
      </c>
      <c r="AJ4138" s="86" t="s">
        <v>46</v>
      </c>
      <c r="AK4138" s="86" t="str">
        <f t="shared" si="1"/>
        <v>ФГБОУ ВО "Волгоградский государственный социально-педагогический университет" (ВГСПУ), г. Волгоград</v>
      </c>
      <c r="AL4138" s="50" t="s">
        <v>45</v>
      </c>
      <c r="AM4138" s="18"/>
      <c r="AN4138" s="18"/>
      <c r="AO4138" s="18"/>
      <c r="AP4138" s="18"/>
      <c r="AQ4138" s="18"/>
    </row>
    <row r="4139" spans="1:43" ht="25.5" x14ac:dyDescent="0.2">
      <c r="A4139" s="68">
        <v>45639</v>
      </c>
      <c r="B4139" s="62" t="s">
        <v>18130</v>
      </c>
      <c r="C4139" s="86" t="s">
        <v>19595</v>
      </c>
      <c r="D4139" s="86" t="s">
        <v>3968</v>
      </c>
      <c r="E4139" s="86" t="s">
        <v>2263</v>
      </c>
      <c r="F4139" s="86" t="s">
        <v>76</v>
      </c>
      <c r="G4139" s="86" t="s">
        <v>42</v>
      </c>
      <c r="H4139" s="60">
        <v>39325</v>
      </c>
      <c r="I4139" s="86" t="s">
        <v>3969</v>
      </c>
      <c r="J4139" s="47">
        <v>11</v>
      </c>
      <c r="K4139" s="49">
        <v>11</v>
      </c>
      <c r="L4139" s="86" t="s">
        <v>30</v>
      </c>
      <c r="M4139" s="86" t="s">
        <v>31</v>
      </c>
      <c r="N4139" s="86">
        <v>6021</v>
      </c>
      <c r="O4139" s="86">
        <v>479822</v>
      </c>
      <c r="P4139" s="86">
        <v>44454</v>
      </c>
      <c r="Q4139" s="86" t="s">
        <v>58</v>
      </c>
      <c r="R4139" s="50" t="s">
        <v>3960</v>
      </c>
      <c r="S4139" s="86" t="s">
        <v>60</v>
      </c>
      <c r="T4139" s="94"/>
      <c r="U4139" s="86" t="s">
        <v>35</v>
      </c>
      <c r="V4139" s="50" t="s">
        <v>150</v>
      </c>
      <c r="W4139" s="50"/>
      <c r="X4139" s="86"/>
      <c r="Y4139" s="86"/>
      <c r="Z4139" s="86"/>
      <c r="AA4139" s="86"/>
      <c r="AB4139" s="86"/>
      <c r="AC4139" s="86"/>
      <c r="AD4139" s="94"/>
      <c r="AE4139" s="86" t="s">
        <v>36</v>
      </c>
      <c r="AF4139" s="86" t="s">
        <v>67</v>
      </c>
      <c r="AG4139" s="86" t="s">
        <v>260</v>
      </c>
      <c r="AH4139" s="86"/>
      <c r="AI4139" s="86"/>
      <c r="AJ4139" s="86" t="s">
        <v>46</v>
      </c>
      <c r="AK4139" s="86" t="str">
        <f t="shared" si="1"/>
        <v>МАОУ «Гимназия №76»</v>
      </c>
      <c r="AL4139" s="50" t="s">
        <v>260</v>
      </c>
      <c r="AM4139" s="18"/>
      <c r="AN4139" s="18"/>
      <c r="AO4139" s="18"/>
      <c r="AP4139" s="18"/>
      <c r="AQ4139" s="18"/>
    </row>
    <row r="4140" spans="1:43" ht="51" x14ac:dyDescent="0.2">
      <c r="A4140" s="68">
        <v>45639</v>
      </c>
      <c r="B4140" s="62" t="s">
        <v>18130</v>
      </c>
      <c r="C4140" s="86" t="s">
        <v>19595</v>
      </c>
      <c r="D4140" s="86" t="s">
        <v>15378</v>
      </c>
      <c r="E4140" s="86" t="s">
        <v>1717</v>
      </c>
      <c r="F4140" s="86" t="s">
        <v>1005</v>
      </c>
      <c r="G4140" s="86" t="s">
        <v>42</v>
      </c>
      <c r="H4140" s="48">
        <v>39216</v>
      </c>
      <c r="I4140" s="86">
        <v>9195430889</v>
      </c>
      <c r="J4140" s="47">
        <v>11</v>
      </c>
      <c r="K4140" s="49">
        <v>11</v>
      </c>
      <c r="L4140" s="86" t="s">
        <v>30</v>
      </c>
      <c r="M4140" s="86" t="s">
        <v>31</v>
      </c>
      <c r="N4140" s="86">
        <v>1821</v>
      </c>
      <c r="O4140" s="86">
        <v>756667</v>
      </c>
      <c r="P4140" s="87">
        <v>44344</v>
      </c>
      <c r="Q4140" s="86" t="s">
        <v>773</v>
      </c>
      <c r="R4140" s="50" t="s">
        <v>15379</v>
      </c>
      <c r="S4140" s="86" t="s">
        <v>78</v>
      </c>
      <c r="T4140" s="94"/>
      <c r="U4140" s="86" t="s">
        <v>35</v>
      </c>
      <c r="V4140" s="50" t="s">
        <v>10254</v>
      </c>
      <c r="W4140" s="50" t="s">
        <v>15380</v>
      </c>
      <c r="X4140" s="86" t="s">
        <v>78</v>
      </c>
      <c r="Y4140" s="86"/>
      <c r="Z4140" s="86" t="s">
        <v>35</v>
      </c>
      <c r="AA4140" s="86" t="s">
        <v>10254</v>
      </c>
      <c r="AB4140" s="86" t="s">
        <v>15381</v>
      </c>
      <c r="AC4140" s="86"/>
      <c r="AD4140" s="94"/>
      <c r="AE4140" s="86" t="s">
        <v>66</v>
      </c>
      <c r="AF4140" s="86" t="s">
        <v>37</v>
      </c>
      <c r="AG4140" s="86"/>
      <c r="AH4140" s="86"/>
      <c r="AI4140" s="86" t="s">
        <v>3073</v>
      </c>
      <c r="AJ4140" s="86" t="s">
        <v>39</v>
      </c>
      <c r="AK4140" s="86" t="str">
        <f t="shared" si="1"/>
        <v>Региональный центр выявления и поддержки одаренных детей в Волгоградской области ГБ ДОУ Волгоградской области «Зеленая волна»</v>
      </c>
      <c r="AL4140" s="50" t="s">
        <v>3073</v>
      </c>
      <c r="AM4140" s="18"/>
      <c r="AN4140" s="18"/>
      <c r="AO4140" s="18"/>
      <c r="AP4140" s="18"/>
      <c r="AQ4140" s="18"/>
    </row>
    <row r="4141" spans="1:43" ht="38.25" x14ac:dyDescent="0.2">
      <c r="A4141" s="68">
        <v>45639</v>
      </c>
      <c r="B4141" s="62" t="s">
        <v>18130</v>
      </c>
      <c r="C4141" s="86" t="s">
        <v>19595</v>
      </c>
      <c r="D4141" s="86" t="s">
        <v>15876</v>
      </c>
      <c r="E4141" s="86" t="s">
        <v>1106</v>
      </c>
      <c r="F4141" s="86" t="s">
        <v>706</v>
      </c>
      <c r="G4141" s="86" t="s">
        <v>42</v>
      </c>
      <c r="H4141" s="48">
        <v>39360</v>
      </c>
      <c r="I4141" s="86" t="s">
        <v>15877</v>
      </c>
      <c r="J4141" s="47">
        <v>11</v>
      </c>
      <c r="K4141" s="49">
        <v>11</v>
      </c>
      <c r="L4141" s="86" t="s">
        <v>30</v>
      </c>
      <c r="M4141" s="86" t="s">
        <v>31</v>
      </c>
      <c r="N4141" s="86">
        <v>6021</v>
      </c>
      <c r="O4141" s="86">
        <v>604406</v>
      </c>
      <c r="P4141" s="87">
        <v>44494</v>
      </c>
      <c r="Q4141" s="86" t="s">
        <v>5158</v>
      </c>
      <c r="R4141" s="50" t="s">
        <v>1028</v>
      </c>
      <c r="S4141" s="86" t="s">
        <v>60</v>
      </c>
      <c r="T4141" s="94"/>
      <c r="U4141" s="86" t="s">
        <v>35</v>
      </c>
      <c r="V4141" s="50" t="s">
        <v>7827</v>
      </c>
      <c r="W4141" s="50" t="s">
        <v>15867</v>
      </c>
      <c r="X4141" s="86" t="s">
        <v>60</v>
      </c>
      <c r="Y4141" s="86"/>
      <c r="Z4141" s="86" t="s">
        <v>35</v>
      </c>
      <c r="AA4141" s="86" t="s">
        <v>7827</v>
      </c>
      <c r="AB4141" s="86" t="s">
        <v>15878</v>
      </c>
      <c r="AC4141" s="86"/>
      <c r="AD4141" s="94"/>
      <c r="AE4141" s="86" t="s">
        <v>66</v>
      </c>
      <c r="AF4141" s="86" t="s">
        <v>73</v>
      </c>
      <c r="AG4141" s="86"/>
      <c r="AH4141" s="86" t="s">
        <v>1291</v>
      </c>
      <c r="AI4141" s="86"/>
      <c r="AJ4141" s="86" t="s">
        <v>39</v>
      </c>
      <c r="AK4141" s="86" t="str">
        <f t="shared" si="1"/>
        <v>МБУ ДО г. Шахты «Детская школа искусств» структурное подразделение Центр Искусств им. В.А. Серова</v>
      </c>
      <c r="AL4141" s="50" t="s">
        <v>1291</v>
      </c>
      <c r="AM4141" s="18"/>
      <c r="AN4141" s="18"/>
      <c r="AO4141" s="18"/>
      <c r="AP4141" s="18"/>
      <c r="AQ4141" s="18"/>
    </row>
    <row r="4142" spans="1:43" ht="51" x14ac:dyDescent="0.2">
      <c r="A4142" s="68">
        <v>45639</v>
      </c>
      <c r="B4142" s="62" t="s">
        <v>18130</v>
      </c>
      <c r="C4142" s="86" t="s">
        <v>19595</v>
      </c>
      <c r="D4142" s="86" t="s">
        <v>8116</v>
      </c>
      <c r="E4142" s="86" t="s">
        <v>950</v>
      </c>
      <c r="F4142" s="86" t="s">
        <v>57</v>
      </c>
      <c r="G4142" s="86" t="s">
        <v>42</v>
      </c>
      <c r="H4142" s="60">
        <v>39080</v>
      </c>
      <c r="I4142" s="86">
        <v>9648358055</v>
      </c>
      <c r="J4142" s="47">
        <v>11</v>
      </c>
      <c r="K4142" s="49">
        <v>11</v>
      </c>
      <c r="L4142" s="86" t="s">
        <v>30</v>
      </c>
      <c r="M4142" s="86" t="s">
        <v>31</v>
      </c>
      <c r="N4142" s="86">
        <v>2220</v>
      </c>
      <c r="O4142" s="86">
        <v>245211</v>
      </c>
      <c r="P4142" s="87">
        <v>44238</v>
      </c>
      <c r="Q4142" s="86" t="s">
        <v>681</v>
      </c>
      <c r="R4142" s="50" t="s">
        <v>8117</v>
      </c>
      <c r="S4142" s="86" t="s">
        <v>683</v>
      </c>
      <c r="T4142" s="94" t="s">
        <v>8118</v>
      </c>
      <c r="U4142" s="86" t="s">
        <v>35</v>
      </c>
      <c r="V4142" s="50" t="s">
        <v>8119</v>
      </c>
      <c r="W4142" s="50" t="s">
        <v>8120</v>
      </c>
      <c r="X4142" s="86" t="s">
        <v>683</v>
      </c>
      <c r="Y4142" s="86"/>
      <c r="Z4142" s="86" t="s">
        <v>35</v>
      </c>
      <c r="AA4142" s="86" t="s">
        <v>8121</v>
      </c>
      <c r="AB4142" s="86" t="s">
        <v>8122</v>
      </c>
      <c r="AC4142" s="86"/>
      <c r="AD4142" s="94"/>
      <c r="AE4142" s="86" t="s">
        <v>66</v>
      </c>
      <c r="AF4142" s="86" t="s">
        <v>37</v>
      </c>
      <c r="AG4142" s="86"/>
      <c r="AH4142" s="86"/>
      <c r="AI4142" s="86" t="s">
        <v>687</v>
      </c>
      <c r="AJ4142" s="86" t="s">
        <v>39</v>
      </c>
      <c r="AK4142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142" s="50" t="s">
        <v>687</v>
      </c>
      <c r="AM4142" s="18"/>
      <c r="AN4142" s="18"/>
      <c r="AO4142" s="18"/>
      <c r="AP4142" s="18"/>
      <c r="AQ4142" s="18"/>
    </row>
    <row r="4143" spans="1:43" ht="51" x14ac:dyDescent="0.2">
      <c r="A4143" s="68">
        <v>45639</v>
      </c>
      <c r="B4143" s="62" t="s">
        <v>18130</v>
      </c>
      <c r="C4143" s="86" t="s">
        <v>19595</v>
      </c>
      <c r="D4143" s="86" t="s">
        <v>14761</v>
      </c>
      <c r="E4143" s="86" t="s">
        <v>218</v>
      </c>
      <c r="F4143" s="86" t="s">
        <v>706</v>
      </c>
      <c r="G4143" s="86" t="s">
        <v>42</v>
      </c>
      <c r="H4143" s="48">
        <v>39142</v>
      </c>
      <c r="I4143" s="86">
        <v>89107902660</v>
      </c>
      <c r="J4143" s="47">
        <v>11</v>
      </c>
      <c r="K4143" s="49">
        <v>11</v>
      </c>
      <c r="L4143" s="86" t="s">
        <v>30</v>
      </c>
      <c r="M4143" s="86" t="s">
        <v>31</v>
      </c>
      <c r="N4143" s="86">
        <v>2221</v>
      </c>
      <c r="O4143" s="86">
        <v>277832</v>
      </c>
      <c r="P4143" s="87">
        <v>44292</v>
      </c>
      <c r="Q4143" s="86" t="s">
        <v>1689</v>
      </c>
      <c r="R4143" s="50" t="s">
        <v>12742</v>
      </c>
      <c r="S4143" s="86" t="s">
        <v>683</v>
      </c>
      <c r="T4143" s="94"/>
      <c r="U4143" s="86" t="s">
        <v>35</v>
      </c>
      <c r="V4143" s="50" t="s">
        <v>823</v>
      </c>
      <c r="W4143" s="50"/>
      <c r="X4143" s="86"/>
      <c r="Y4143" s="86"/>
      <c r="Z4143" s="86"/>
      <c r="AA4143" s="86"/>
      <c r="AB4143" s="86"/>
      <c r="AC4143" s="86"/>
      <c r="AD4143" s="94"/>
      <c r="AE4143" s="86" t="s">
        <v>36</v>
      </c>
      <c r="AF4143" s="86" t="s">
        <v>37</v>
      </c>
      <c r="AG4143" s="86"/>
      <c r="AH4143" s="86"/>
      <c r="AI4143" s="86" t="s">
        <v>687</v>
      </c>
      <c r="AJ4143" s="86" t="s">
        <v>39</v>
      </c>
      <c r="AK4143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143" s="50" t="s">
        <v>687</v>
      </c>
      <c r="AM4143" s="18"/>
      <c r="AN4143" s="18"/>
      <c r="AO4143" s="18"/>
      <c r="AP4143" s="18"/>
      <c r="AQ4143" s="18"/>
    </row>
    <row r="4144" spans="1:43" ht="12.75" x14ac:dyDescent="0.2">
      <c r="A4144" s="68">
        <v>45639</v>
      </c>
      <c r="B4144" s="62" t="s">
        <v>18130</v>
      </c>
      <c r="C4144" s="86" t="s">
        <v>19595</v>
      </c>
      <c r="D4144" s="86" t="s">
        <v>18420</v>
      </c>
      <c r="E4144" s="86" t="s">
        <v>90</v>
      </c>
      <c r="F4144" s="86" t="s">
        <v>18421</v>
      </c>
      <c r="G4144" s="86" t="s">
        <v>18003</v>
      </c>
      <c r="H4144" s="48">
        <v>39371</v>
      </c>
      <c r="I4144" s="86" t="s">
        <v>18422</v>
      </c>
      <c r="J4144" s="47">
        <v>11</v>
      </c>
      <c r="K4144" s="49">
        <v>11</v>
      </c>
      <c r="L4144" s="86" t="s">
        <v>18238</v>
      </c>
      <c r="M4144" s="86" t="s">
        <v>14316</v>
      </c>
      <c r="N4144" s="86">
        <v>3622</v>
      </c>
      <c r="O4144" s="86">
        <v>44286</v>
      </c>
      <c r="P4144" s="87">
        <v>44524</v>
      </c>
      <c r="Q4144" s="86" t="s">
        <v>6311</v>
      </c>
      <c r="R4144" s="50" t="s">
        <v>18324</v>
      </c>
      <c r="S4144" s="86" t="s">
        <v>2068</v>
      </c>
      <c r="T4144" s="94"/>
      <c r="U4144" s="86" t="s">
        <v>35</v>
      </c>
      <c r="V4144" s="50" t="s">
        <v>7679</v>
      </c>
      <c r="W4144" s="50"/>
      <c r="X4144" s="86"/>
      <c r="Y4144" s="86"/>
      <c r="Z4144" s="86"/>
      <c r="AA4144" s="86"/>
      <c r="AB4144" s="86" t="s">
        <v>18325</v>
      </c>
      <c r="AC4144" s="86" t="s">
        <v>18376</v>
      </c>
      <c r="AD4144" s="94"/>
      <c r="AE4144" s="86" t="s">
        <v>18138</v>
      </c>
      <c r="AF4144" s="86" t="s">
        <v>37</v>
      </c>
      <c r="AG4144" s="86"/>
      <c r="AH4144" s="86"/>
      <c r="AI4144" s="86" t="s">
        <v>1268</v>
      </c>
      <c r="AJ4144" s="86" t="s">
        <v>46</v>
      </c>
      <c r="AK4144" s="86" t="str">
        <f t="shared" si="1"/>
        <v>МБОУ Лицей №124 г.о. Самара</v>
      </c>
      <c r="AL4144" s="50" t="s">
        <v>1268</v>
      </c>
      <c r="AM4144" s="18"/>
      <c r="AN4144" s="18"/>
      <c r="AO4144" s="18"/>
      <c r="AP4144" s="18"/>
      <c r="AQ4144" s="18"/>
    </row>
    <row r="4145" spans="1:43" ht="38.25" x14ac:dyDescent="0.2">
      <c r="A4145" s="68">
        <v>45639</v>
      </c>
      <c r="B4145" s="62" t="s">
        <v>18130</v>
      </c>
      <c r="C4145" s="86" t="s">
        <v>19595</v>
      </c>
      <c r="D4145" s="86" t="s">
        <v>379</v>
      </c>
      <c r="E4145" s="86" t="s">
        <v>380</v>
      </c>
      <c r="F4145" s="86" t="s">
        <v>200</v>
      </c>
      <c r="G4145" s="86" t="s">
        <v>42</v>
      </c>
      <c r="H4145" s="60">
        <v>39493</v>
      </c>
      <c r="I4145" s="86">
        <v>89184752518</v>
      </c>
      <c r="J4145" s="47">
        <v>11</v>
      </c>
      <c r="K4145" s="49">
        <v>11</v>
      </c>
      <c r="L4145" s="86" t="s">
        <v>30</v>
      </c>
      <c r="M4145" s="86" t="s">
        <v>31</v>
      </c>
      <c r="N4145" s="89" t="s">
        <v>306</v>
      </c>
      <c r="O4145" s="86">
        <v>136556</v>
      </c>
      <c r="P4145" s="88">
        <v>44643</v>
      </c>
      <c r="Q4145" s="86" t="s">
        <v>155</v>
      </c>
      <c r="R4145" s="50" t="s">
        <v>381</v>
      </c>
      <c r="S4145" s="86" t="s">
        <v>98</v>
      </c>
      <c r="T4145" s="94"/>
      <c r="U4145" s="86" t="s">
        <v>35</v>
      </c>
      <c r="V4145" s="50" t="s">
        <v>382</v>
      </c>
      <c r="W4145" s="50"/>
      <c r="X4145" s="86"/>
      <c r="Y4145" s="86"/>
      <c r="Z4145" s="86"/>
      <c r="AA4145" s="86"/>
      <c r="AB4145" s="86"/>
      <c r="AC4145" s="86"/>
      <c r="AD4145" s="94"/>
      <c r="AE4145" s="86" t="s">
        <v>66</v>
      </c>
      <c r="AF4145" s="86" t="s">
        <v>67</v>
      </c>
      <c r="AG4145" s="86" t="s">
        <v>68</v>
      </c>
      <c r="AH4145" s="86"/>
      <c r="AI4145" s="86"/>
      <c r="AJ4145" s="86" t="s">
        <v>39</v>
      </c>
      <c r="AK414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145" s="50" t="s">
        <v>68</v>
      </c>
      <c r="AM4145" s="18"/>
      <c r="AN4145" s="18"/>
      <c r="AO4145" s="18"/>
      <c r="AP4145" s="18"/>
      <c r="AQ4145" s="18"/>
    </row>
    <row r="4146" spans="1:43" ht="25.5" x14ac:dyDescent="0.2">
      <c r="A4146" s="68">
        <v>45639</v>
      </c>
      <c r="B4146" s="62" t="s">
        <v>18130</v>
      </c>
      <c r="C4146" s="86" t="s">
        <v>19595</v>
      </c>
      <c r="D4146" s="86" t="s">
        <v>10746</v>
      </c>
      <c r="E4146" s="86" t="s">
        <v>1435</v>
      </c>
      <c r="F4146" s="86" t="s">
        <v>1079</v>
      </c>
      <c r="G4146" s="86" t="s">
        <v>29</v>
      </c>
      <c r="H4146" s="48">
        <v>39261</v>
      </c>
      <c r="I4146" s="86">
        <v>89613193288</v>
      </c>
      <c r="J4146" s="47">
        <v>11</v>
      </c>
      <c r="K4146" s="49">
        <v>11</v>
      </c>
      <c r="L4146" s="86" t="s">
        <v>30</v>
      </c>
      <c r="M4146" s="86" t="s">
        <v>31</v>
      </c>
      <c r="N4146" s="86">
        <v>6021</v>
      </c>
      <c r="O4146" s="86">
        <v>406571</v>
      </c>
      <c r="P4146" s="87">
        <v>44406</v>
      </c>
      <c r="Q4146" s="86" t="s">
        <v>174</v>
      </c>
      <c r="R4146" s="50" t="s">
        <v>2115</v>
      </c>
      <c r="S4146" s="86" t="s">
        <v>60</v>
      </c>
      <c r="T4146" s="94" t="s">
        <v>106</v>
      </c>
      <c r="U4146" s="86" t="s">
        <v>35</v>
      </c>
      <c r="V4146" s="50" t="s">
        <v>106</v>
      </c>
      <c r="W4146" s="50"/>
      <c r="X4146" s="86"/>
      <c r="Y4146" s="86"/>
      <c r="Z4146" s="86"/>
      <c r="AA4146" s="86"/>
      <c r="AB4146" s="86"/>
      <c r="AC4146" s="86"/>
      <c r="AD4146" s="94"/>
      <c r="AE4146" s="86" t="s">
        <v>66</v>
      </c>
      <c r="AF4146" s="86" t="s">
        <v>67</v>
      </c>
      <c r="AG4146" s="86" t="s">
        <v>137</v>
      </c>
      <c r="AH4146" s="86"/>
      <c r="AI4146" s="86"/>
      <c r="AJ4146" s="86" t="s">
        <v>94</v>
      </c>
      <c r="AK4146" s="86" t="str">
        <f t="shared" si="1"/>
        <v>ФГБОУ ВО "Донской государственный технический университет"</v>
      </c>
      <c r="AL4146" s="50" t="s">
        <v>137</v>
      </c>
      <c r="AM4146" s="18"/>
      <c r="AN4146" s="18"/>
      <c r="AO4146" s="18"/>
      <c r="AP4146" s="18"/>
      <c r="AQ4146" s="18"/>
    </row>
    <row r="4147" spans="1:43" ht="25.5" x14ac:dyDescent="0.2">
      <c r="A4147" s="68">
        <v>45639</v>
      </c>
      <c r="B4147" s="62" t="s">
        <v>18130</v>
      </c>
      <c r="C4147" s="86" t="s">
        <v>19595</v>
      </c>
      <c r="D4147" s="86" t="s">
        <v>11379</v>
      </c>
      <c r="E4147" s="86" t="s">
        <v>1730</v>
      </c>
      <c r="F4147" s="86" t="s">
        <v>11380</v>
      </c>
      <c r="G4147" s="86" t="s">
        <v>42</v>
      </c>
      <c r="H4147" s="48">
        <v>39373</v>
      </c>
      <c r="I4147" s="86">
        <v>89381339984</v>
      </c>
      <c r="J4147" s="47">
        <v>11</v>
      </c>
      <c r="K4147" s="49">
        <v>11</v>
      </c>
      <c r="L4147" s="86" t="s">
        <v>30</v>
      </c>
      <c r="M4147" s="86" t="s">
        <v>31</v>
      </c>
      <c r="N4147" s="86">
        <v>6021</v>
      </c>
      <c r="O4147" s="86">
        <v>635307</v>
      </c>
      <c r="P4147" s="87">
        <v>44526</v>
      </c>
      <c r="Q4147" s="86" t="s">
        <v>174</v>
      </c>
      <c r="R4147" s="50" t="s">
        <v>11286</v>
      </c>
      <c r="S4147" s="86" t="s">
        <v>60</v>
      </c>
      <c r="T4147" s="94" t="s">
        <v>11381</v>
      </c>
      <c r="U4147" s="86" t="s">
        <v>157</v>
      </c>
      <c r="V4147" s="50" t="s">
        <v>11382</v>
      </c>
      <c r="W4147" s="50" t="s">
        <v>11383</v>
      </c>
      <c r="X4147" s="86" t="s">
        <v>60</v>
      </c>
      <c r="Y4147" s="86" t="s">
        <v>1246</v>
      </c>
      <c r="Z4147" s="86" t="s">
        <v>35</v>
      </c>
      <c r="AA4147" s="86" t="s">
        <v>136</v>
      </c>
      <c r="AB4147" s="86" t="s">
        <v>11384</v>
      </c>
      <c r="AC4147" s="86" t="s">
        <v>11385</v>
      </c>
      <c r="AD4147" s="94" t="s">
        <v>11386</v>
      </c>
      <c r="AE4147" s="86" t="s">
        <v>36</v>
      </c>
      <c r="AF4147" s="86" t="s">
        <v>67</v>
      </c>
      <c r="AG4147" s="86" t="s">
        <v>137</v>
      </c>
      <c r="AH4147" s="86"/>
      <c r="AI4147" s="86"/>
      <c r="AJ4147" s="86" t="s">
        <v>94</v>
      </c>
      <c r="AK4147" s="86" t="str">
        <f t="shared" si="1"/>
        <v>ФГБОУ ВО "Донской государственный технический университет"</v>
      </c>
      <c r="AL4147" s="50" t="s">
        <v>137</v>
      </c>
      <c r="AM4147" s="18"/>
      <c r="AN4147" s="18"/>
      <c r="AO4147" s="18"/>
      <c r="AP4147" s="18"/>
      <c r="AQ4147" s="18"/>
    </row>
    <row r="4148" spans="1:43" ht="38.25" x14ac:dyDescent="0.2">
      <c r="A4148" s="68">
        <v>45639</v>
      </c>
      <c r="B4148" s="62" t="s">
        <v>18130</v>
      </c>
      <c r="C4148" s="86" t="s">
        <v>19595</v>
      </c>
      <c r="D4148" s="86" t="s">
        <v>18459</v>
      </c>
      <c r="E4148" s="86" t="s">
        <v>56</v>
      </c>
      <c r="F4148" s="86" t="s">
        <v>335</v>
      </c>
      <c r="G4148" s="86" t="s">
        <v>42</v>
      </c>
      <c r="H4148" s="48">
        <v>39205</v>
      </c>
      <c r="I4148" s="86">
        <v>89644948237</v>
      </c>
      <c r="J4148" s="47">
        <v>11</v>
      </c>
      <c r="K4148" s="49">
        <v>11</v>
      </c>
      <c r="L4148" s="86" t="s">
        <v>30</v>
      </c>
      <c r="M4148" s="86" t="s">
        <v>31</v>
      </c>
      <c r="N4148" s="86">
        <v>2421</v>
      </c>
      <c r="O4148" s="89" t="s">
        <v>18460</v>
      </c>
      <c r="P4148" s="87">
        <v>44345</v>
      </c>
      <c r="Q4148" s="86" t="s">
        <v>5314</v>
      </c>
      <c r="R4148" s="50" t="s">
        <v>18461</v>
      </c>
      <c r="S4148" s="86" t="s">
        <v>4627</v>
      </c>
      <c r="T4148" s="94"/>
      <c r="U4148" s="86" t="s">
        <v>35</v>
      </c>
      <c r="V4148" s="50" t="s">
        <v>5315</v>
      </c>
      <c r="W4148" s="50"/>
      <c r="X4148" s="86"/>
      <c r="Y4148" s="86"/>
      <c r="Z4148" s="86"/>
      <c r="AA4148" s="86"/>
      <c r="AB4148" s="86" t="s">
        <v>18462</v>
      </c>
      <c r="AC4148" s="86"/>
      <c r="AD4148" s="94"/>
      <c r="AE4148" s="86" t="s">
        <v>36</v>
      </c>
      <c r="AF4148" s="86" t="s">
        <v>37</v>
      </c>
      <c r="AG4148" s="86"/>
      <c r="AH4148" s="86"/>
      <c r="AI4148" s="86" t="s">
        <v>4630</v>
      </c>
      <c r="AJ4148" s="86" t="s">
        <v>138</v>
      </c>
      <c r="AK4148" s="86" t="str">
        <f t="shared" si="1"/>
        <v>ФГБОУ ВО «Ивановский государственный политехнический университет» (ИВГПУ) г. Иваново</v>
      </c>
      <c r="AL4148" s="50" t="s">
        <v>4630</v>
      </c>
      <c r="AM4148" s="18"/>
      <c r="AN4148" s="18"/>
      <c r="AO4148" s="18"/>
      <c r="AP4148" s="18"/>
      <c r="AQ4148" s="18"/>
    </row>
    <row r="4149" spans="1:43" ht="38.25" x14ac:dyDescent="0.2">
      <c r="A4149" s="68">
        <v>45639</v>
      </c>
      <c r="B4149" s="62" t="s">
        <v>18130</v>
      </c>
      <c r="C4149" s="86" t="s">
        <v>19595</v>
      </c>
      <c r="D4149" s="86" t="s">
        <v>2461</v>
      </c>
      <c r="E4149" s="86" t="s">
        <v>218</v>
      </c>
      <c r="F4149" s="86" t="s">
        <v>57</v>
      </c>
      <c r="G4149" s="86" t="s">
        <v>42</v>
      </c>
      <c r="H4149" s="60">
        <v>39159</v>
      </c>
      <c r="I4149" s="86">
        <v>89885223533</v>
      </c>
      <c r="J4149" s="47">
        <v>11</v>
      </c>
      <c r="K4149" s="49">
        <v>11</v>
      </c>
      <c r="L4149" s="86" t="s">
        <v>30</v>
      </c>
      <c r="M4149" s="86" t="s">
        <v>31</v>
      </c>
      <c r="N4149" s="89" t="s">
        <v>533</v>
      </c>
      <c r="O4149" s="86">
        <v>845329</v>
      </c>
      <c r="P4149" s="88">
        <v>44289</v>
      </c>
      <c r="Q4149" s="86" t="s">
        <v>271</v>
      </c>
      <c r="R4149" s="50" t="s">
        <v>2462</v>
      </c>
      <c r="S4149" s="86" t="s">
        <v>98</v>
      </c>
      <c r="T4149" s="94"/>
      <c r="U4149" s="86" t="s">
        <v>157</v>
      </c>
      <c r="V4149" s="50" t="s">
        <v>2463</v>
      </c>
      <c r="W4149" s="50" t="s">
        <v>2464</v>
      </c>
      <c r="X4149" s="86" t="s">
        <v>963</v>
      </c>
      <c r="Y4149" s="86"/>
      <c r="Z4149" s="86" t="s">
        <v>35</v>
      </c>
      <c r="AA4149" s="86" t="s">
        <v>964</v>
      </c>
      <c r="AB4149" s="86"/>
      <c r="AC4149" s="86"/>
      <c r="AD4149" s="94"/>
      <c r="AE4149" s="86" t="s">
        <v>36</v>
      </c>
      <c r="AF4149" s="86" t="s">
        <v>67</v>
      </c>
      <c r="AG4149" s="86" t="s">
        <v>68</v>
      </c>
      <c r="AH4149" s="86"/>
      <c r="AI4149" s="86"/>
      <c r="AJ4149" s="86" t="s">
        <v>39</v>
      </c>
      <c r="AK414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149" s="50" t="s">
        <v>68</v>
      </c>
      <c r="AM4149" s="18"/>
      <c r="AN4149" s="18"/>
      <c r="AO4149" s="18"/>
      <c r="AP4149" s="18"/>
      <c r="AQ4149" s="18"/>
    </row>
    <row r="4150" spans="1:43" ht="38.25" x14ac:dyDescent="0.2">
      <c r="A4150" s="68">
        <v>45639</v>
      </c>
      <c r="B4150" s="62" t="s">
        <v>18130</v>
      </c>
      <c r="C4150" s="86" t="s">
        <v>19595</v>
      </c>
      <c r="D4150" s="86" t="s">
        <v>9002</v>
      </c>
      <c r="E4150" s="86" t="s">
        <v>2289</v>
      </c>
      <c r="F4150" s="86" t="s">
        <v>185</v>
      </c>
      <c r="G4150" s="86" t="s">
        <v>42</v>
      </c>
      <c r="H4150" s="60">
        <v>39112</v>
      </c>
      <c r="I4150" s="86">
        <v>89518292730</v>
      </c>
      <c r="J4150" s="47">
        <v>11</v>
      </c>
      <c r="K4150" s="49">
        <v>11</v>
      </c>
      <c r="L4150" s="86" t="s">
        <v>30</v>
      </c>
      <c r="M4150" s="86" t="s">
        <v>31</v>
      </c>
      <c r="N4150" s="86">
        <v>6021</v>
      </c>
      <c r="O4150" s="86">
        <v>244388</v>
      </c>
      <c r="P4150" s="87">
        <v>44253</v>
      </c>
      <c r="Q4150" s="86" t="s">
        <v>124</v>
      </c>
      <c r="R4150" s="50" t="s">
        <v>9003</v>
      </c>
      <c r="S4150" s="86" t="s">
        <v>60</v>
      </c>
      <c r="T4150" s="94"/>
      <c r="U4150" s="86" t="s">
        <v>35</v>
      </c>
      <c r="V4150" s="50" t="s">
        <v>150</v>
      </c>
      <c r="W4150" s="50"/>
      <c r="X4150" s="86"/>
      <c r="Y4150" s="86"/>
      <c r="Z4150" s="86"/>
      <c r="AA4150" s="86"/>
      <c r="AB4150" s="86"/>
      <c r="AC4150" s="86"/>
      <c r="AD4150" s="94"/>
      <c r="AE4150" s="86" t="s">
        <v>66</v>
      </c>
      <c r="AF4150" s="86" t="s">
        <v>67</v>
      </c>
      <c r="AG4150" s="86" t="s">
        <v>68</v>
      </c>
      <c r="AH4150" s="86"/>
      <c r="AI4150" s="86"/>
      <c r="AJ4150" s="86" t="s">
        <v>138</v>
      </c>
      <c r="AK415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150" s="50" t="s">
        <v>68</v>
      </c>
      <c r="AM4150" s="18"/>
      <c r="AN4150" s="18"/>
      <c r="AO4150" s="18"/>
      <c r="AP4150" s="18"/>
      <c r="AQ4150" s="18"/>
    </row>
    <row r="4151" spans="1:43" ht="38.25" x14ac:dyDescent="0.2">
      <c r="A4151" s="68">
        <v>45639</v>
      </c>
      <c r="B4151" s="62" t="s">
        <v>18130</v>
      </c>
      <c r="C4151" s="86" t="s">
        <v>19595</v>
      </c>
      <c r="D4151" s="86" t="s">
        <v>1757</v>
      </c>
      <c r="E4151" s="86" t="s">
        <v>248</v>
      </c>
      <c r="F4151" s="86" t="s">
        <v>395</v>
      </c>
      <c r="G4151" s="86" t="s">
        <v>42</v>
      </c>
      <c r="H4151" s="60">
        <v>39242</v>
      </c>
      <c r="I4151" s="86" t="s">
        <v>1758</v>
      </c>
      <c r="J4151" s="47">
        <v>11</v>
      </c>
      <c r="K4151" s="49">
        <v>11</v>
      </c>
      <c r="L4151" s="86" t="s">
        <v>30</v>
      </c>
      <c r="M4151" s="86" t="s">
        <v>31</v>
      </c>
      <c r="N4151" s="89" t="s">
        <v>346</v>
      </c>
      <c r="O4151" s="86">
        <v>756748</v>
      </c>
      <c r="P4151" s="88">
        <v>44369</v>
      </c>
      <c r="Q4151" s="86" t="s">
        <v>347</v>
      </c>
      <c r="R4151" s="50" t="s">
        <v>1759</v>
      </c>
      <c r="S4151" s="86" t="s">
        <v>164</v>
      </c>
      <c r="T4151" s="94"/>
      <c r="U4151" s="86" t="s">
        <v>35</v>
      </c>
      <c r="V4151" s="50" t="s">
        <v>1760</v>
      </c>
      <c r="W4151" s="50" t="s">
        <v>1761</v>
      </c>
      <c r="X4151" s="86" t="s">
        <v>164</v>
      </c>
      <c r="Y4151" s="86"/>
      <c r="Z4151" s="86" t="s">
        <v>35</v>
      </c>
      <c r="AA4151" s="86" t="s">
        <v>1762</v>
      </c>
      <c r="AB4151" s="86" t="s">
        <v>1763</v>
      </c>
      <c r="AC4151" s="86"/>
      <c r="AD4151" s="94"/>
      <c r="AE4151" s="86" t="s">
        <v>66</v>
      </c>
      <c r="AF4151" s="86" t="s">
        <v>37</v>
      </c>
      <c r="AG4151" s="86"/>
      <c r="AH4151" s="86"/>
      <c r="AI4151" s="86" t="s">
        <v>862</v>
      </c>
      <c r="AJ4151" s="86" t="s">
        <v>138</v>
      </c>
      <c r="AK4151" s="86" t="str">
        <f t="shared" si="1"/>
        <v>ФГБОУ ВО "Пятигорский государственный университет" (ПГУ) г. Пятигорск</v>
      </c>
      <c r="AL4151" s="50" t="s">
        <v>862</v>
      </c>
      <c r="AM4151" s="18"/>
      <c r="AN4151" s="18"/>
      <c r="AO4151" s="18"/>
      <c r="AP4151" s="18"/>
      <c r="AQ4151" s="18"/>
    </row>
    <row r="4152" spans="1:43" ht="25.5" x14ac:dyDescent="0.2">
      <c r="A4152" s="68">
        <v>45639</v>
      </c>
      <c r="B4152" s="62" t="s">
        <v>18130</v>
      </c>
      <c r="C4152" s="86" t="s">
        <v>19595</v>
      </c>
      <c r="D4152" s="86" t="s">
        <v>5807</v>
      </c>
      <c r="E4152" s="86" t="s">
        <v>434</v>
      </c>
      <c r="F4152" s="86" t="s">
        <v>1063</v>
      </c>
      <c r="G4152" s="86" t="s">
        <v>29</v>
      </c>
      <c r="H4152" s="60">
        <v>39423</v>
      </c>
      <c r="I4152" s="86">
        <v>89885676633</v>
      </c>
      <c r="J4152" s="47">
        <v>11</v>
      </c>
      <c r="K4152" s="49">
        <v>11</v>
      </c>
      <c r="L4152" s="86" t="s">
        <v>30</v>
      </c>
      <c r="M4152" s="86" t="s">
        <v>31</v>
      </c>
      <c r="N4152" s="86">
        <v>6021</v>
      </c>
      <c r="O4152" s="86">
        <v>671252</v>
      </c>
      <c r="P4152" s="87">
        <v>44572</v>
      </c>
      <c r="Q4152" s="86" t="s">
        <v>174</v>
      </c>
      <c r="R4152" s="50" t="s">
        <v>8911</v>
      </c>
      <c r="S4152" s="86" t="s">
        <v>60</v>
      </c>
      <c r="T4152" s="94"/>
      <c r="U4152" s="86" t="s">
        <v>35</v>
      </c>
      <c r="V4152" s="50" t="s">
        <v>106</v>
      </c>
      <c r="W4152" s="50"/>
      <c r="X4152" s="86"/>
      <c r="Y4152" s="86"/>
      <c r="Z4152" s="86"/>
      <c r="AA4152" s="86"/>
      <c r="AB4152" s="86" t="s">
        <v>8912</v>
      </c>
      <c r="AC4152" s="86"/>
      <c r="AD4152" s="94"/>
      <c r="AE4152" s="86" t="s">
        <v>36</v>
      </c>
      <c r="AF4152" s="86" t="s">
        <v>67</v>
      </c>
      <c r="AG4152" s="86" t="s">
        <v>137</v>
      </c>
      <c r="AH4152" s="86"/>
      <c r="AI4152" s="86"/>
      <c r="AJ4152" s="86" t="s">
        <v>94</v>
      </c>
      <c r="AK4152" s="86" t="str">
        <f t="shared" si="1"/>
        <v>ФГБОУ ВО "Донской государственный технический университет"</v>
      </c>
      <c r="AL4152" s="50" t="s">
        <v>137</v>
      </c>
      <c r="AM4152" s="18"/>
      <c r="AN4152" s="18"/>
      <c r="AO4152" s="18"/>
      <c r="AP4152" s="18"/>
      <c r="AQ4152" s="18"/>
    </row>
    <row r="4153" spans="1:43" ht="38.25" x14ac:dyDescent="0.2">
      <c r="A4153" s="68">
        <v>45639</v>
      </c>
      <c r="B4153" s="62" t="s">
        <v>18130</v>
      </c>
      <c r="C4153" s="86" t="s">
        <v>19595</v>
      </c>
      <c r="D4153" s="86" t="s">
        <v>2023</v>
      </c>
      <c r="E4153" s="86" t="s">
        <v>1717</v>
      </c>
      <c r="F4153" s="86" t="s">
        <v>1330</v>
      </c>
      <c r="G4153" s="86" t="s">
        <v>42</v>
      </c>
      <c r="H4153" s="48">
        <v>39326</v>
      </c>
      <c r="I4153" s="86">
        <v>89027311100</v>
      </c>
      <c r="J4153" s="47">
        <v>11</v>
      </c>
      <c r="K4153" s="49">
        <v>11</v>
      </c>
      <c r="L4153" s="86" t="s">
        <v>30</v>
      </c>
      <c r="M4153" s="86" t="s">
        <v>31</v>
      </c>
      <c r="N4153" s="86">
        <v>6821</v>
      </c>
      <c r="O4153" s="86">
        <v>180075</v>
      </c>
      <c r="P4153" s="87">
        <v>44473</v>
      </c>
      <c r="Q4153" s="86" t="s">
        <v>471</v>
      </c>
      <c r="R4153" s="50" t="s">
        <v>6825</v>
      </c>
      <c r="S4153" s="86" t="s">
        <v>473</v>
      </c>
      <c r="T4153" s="94"/>
      <c r="U4153" s="86" t="s">
        <v>35</v>
      </c>
      <c r="V4153" s="50" t="s">
        <v>475</v>
      </c>
      <c r="W4153" s="50" t="s">
        <v>10074</v>
      </c>
      <c r="X4153" s="86" t="s">
        <v>473</v>
      </c>
      <c r="Y4153" s="86"/>
      <c r="Z4153" s="86" t="s">
        <v>35</v>
      </c>
      <c r="AA4153" s="86" t="s">
        <v>475</v>
      </c>
      <c r="AB4153" s="86" t="s">
        <v>19089</v>
      </c>
      <c r="AC4153" s="86"/>
      <c r="AD4153" s="94"/>
      <c r="AE4153" s="86" t="s">
        <v>66</v>
      </c>
      <c r="AF4153" s="86" t="s">
        <v>37</v>
      </c>
      <c r="AG4153" s="86"/>
      <c r="AH4153" s="86"/>
      <c r="AI4153" s="86" t="s">
        <v>491</v>
      </c>
      <c r="AJ4153" s="86" t="s">
        <v>46</v>
      </c>
      <c r="AK4153" s="86" t="str">
        <f t="shared" si="1"/>
        <v>МБОУ ДО «ДХШ № 2 ПДИ имени В.Д. Поленова» г. Тамбов</v>
      </c>
      <c r="AL4153" s="50" t="s">
        <v>491</v>
      </c>
      <c r="AM4153" s="18"/>
      <c r="AN4153" s="18"/>
      <c r="AO4153" s="18"/>
      <c r="AP4153" s="18"/>
      <c r="AQ4153" s="18"/>
    </row>
    <row r="4154" spans="1:43" ht="51" x14ac:dyDescent="0.2">
      <c r="A4154" s="68">
        <v>45639</v>
      </c>
      <c r="B4154" s="62" t="s">
        <v>18130</v>
      </c>
      <c r="C4154" s="86" t="s">
        <v>19595</v>
      </c>
      <c r="D4154" s="86" t="s">
        <v>15988</v>
      </c>
      <c r="E4154" s="86" t="s">
        <v>193</v>
      </c>
      <c r="F4154" s="86" t="s">
        <v>800</v>
      </c>
      <c r="G4154" s="86" t="s">
        <v>42</v>
      </c>
      <c r="H4154" s="48">
        <v>39259</v>
      </c>
      <c r="I4154" s="86">
        <v>9601844928</v>
      </c>
      <c r="J4154" s="47">
        <v>11</v>
      </c>
      <c r="K4154" s="49">
        <v>11</v>
      </c>
      <c r="L4154" s="86" t="s">
        <v>30</v>
      </c>
      <c r="M4154" s="86" t="s">
        <v>31</v>
      </c>
      <c r="N4154" s="86">
        <v>2221</v>
      </c>
      <c r="O4154" s="86">
        <v>299166</v>
      </c>
      <c r="P4154" s="87">
        <v>44399</v>
      </c>
      <c r="Q4154" s="86" t="s">
        <v>821</v>
      </c>
      <c r="R4154" s="50" t="s">
        <v>9939</v>
      </c>
      <c r="S4154" s="86" t="s">
        <v>683</v>
      </c>
      <c r="T4154" s="94"/>
      <c r="U4154" s="86" t="s">
        <v>35</v>
      </c>
      <c r="V4154" s="50" t="s">
        <v>684</v>
      </c>
      <c r="W4154" s="50" t="s">
        <v>3791</v>
      </c>
      <c r="X4154" s="86" t="s">
        <v>683</v>
      </c>
      <c r="Y4154" s="86"/>
      <c r="Z4154" s="86" t="s">
        <v>35</v>
      </c>
      <c r="AA4154" s="86" t="s">
        <v>823</v>
      </c>
      <c r="AB4154" s="86" t="s">
        <v>15989</v>
      </c>
      <c r="AC4154" s="86"/>
      <c r="AD4154" s="94"/>
      <c r="AE4154" s="86" t="s">
        <v>36</v>
      </c>
      <c r="AF4154" s="86" t="s">
        <v>37</v>
      </c>
      <c r="AG4154" s="86"/>
      <c r="AH4154" s="86"/>
      <c r="AI4154" s="86" t="s">
        <v>687</v>
      </c>
      <c r="AJ4154" s="86" t="s">
        <v>94</v>
      </c>
      <c r="AK4154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154" s="50" t="s">
        <v>687</v>
      </c>
      <c r="AM4154" s="18"/>
      <c r="AN4154" s="18"/>
      <c r="AO4154" s="18"/>
      <c r="AP4154" s="18"/>
      <c r="AQ4154" s="18"/>
    </row>
    <row r="4155" spans="1:43" ht="38.25" x14ac:dyDescent="0.2">
      <c r="A4155" s="68">
        <v>45639</v>
      </c>
      <c r="B4155" s="62" t="s">
        <v>18130</v>
      </c>
      <c r="C4155" s="86" t="s">
        <v>19595</v>
      </c>
      <c r="D4155" s="86" t="s">
        <v>5895</v>
      </c>
      <c r="E4155" s="86" t="s">
        <v>597</v>
      </c>
      <c r="F4155" s="86" t="s">
        <v>383</v>
      </c>
      <c r="G4155" s="86" t="s">
        <v>29</v>
      </c>
      <c r="H4155" s="60">
        <v>39523</v>
      </c>
      <c r="I4155" s="86">
        <v>89614815304</v>
      </c>
      <c r="J4155" s="47">
        <v>11</v>
      </c>
      <c r="K4155" s="49">
        <v>11</v>
      </c>
      <c r="L4155" s="86" t="s">
        <v>30</v>
      </c>
      <c r="M4155" s="86" t="s">
        <v>31</v>
      </c>
      <c r="N4155" s="89" t="s">
        <v>354</v>
      </c>
      <c r="O4155" s="86">
        <v>887865</v>
      </c>
      <c r="P4155" s="88">
        <v>44652</v>
      </c>
      <c r="Q4155" s="86" t="s">
        <v>1174</v>
      </c>
      <c r="R4155" s="50" t="s">
        <v>1804</v>
      </c>
      <c r="S4155" s="86" t="s">
        <v>164</v>
      </c>
      <c r="T4155" s="94"/>
      <c r="U4155" s="86" t="s">
        <v>35</v>
      </c>
      <c r="V4155" s="50" t="s">
        <v>357</v>
      </c>
      <c r="W4155" s="50" t="s">
        <v>5896</v>
      </c>
      <c r="X4155" s="86" t="s">
        <v>164</v>
      </c>
      <c r="Y4155" s="86"/>
      <c r="Z4155" s="86" t="s">
        <v>35</v>
      </c>
      <c r="AA4155" s="86" t="s">
        <v>357</v>
      </c>
      <c r="AB4155" s="86" t="s">
        <v>5897</v>
      </c>
      <c r="AC4155" s="86" t="s">
        <v>5898</v>
      </c>
      <c r="AD4155" s="94"/>
      <c r="AE4155" s="86" t="s">
        <v>66</v>
      </c>
      <c r="AF4155" s="86" t="s">
        <v>37</v>
      </c>
      <c r="AG4155" s="86"/>
      <c r="AH4155" s="86"/>
      <c r="AI4155" s="86" t="s">
        <v>169</v>
      </c>
      <c r="AJ4155" s="86" t="s">
        <v>46</v>
      </c>
      <c r="AK4155" s="86" t="str">
        <f t="shared" si="1"/>
        <v>МБУ ДО "Детская художественная школа" г. Ставрополь</v>
      </c>
      <c r="AL4155" s="50" t="s">
        <v>169</v>
      </c>
      <c r="AM4155" s="18"/>
      <c r="AN4155" s="18"/>
      <c r="AO4155" s="18"/>
      <c r="AP4155" s="18"/>
      <c r="AQ4155" s="18"/>
    </row>
    <row r="4156" spans="1:43" ht="25.5" x14ac:dyDescent="0.2">
      <c r="A4156" s="68">
        <v>45639</v>
      </c>
      <c r="B4156" s="62" t="s">
        <v>18130</v>
      </c>
      <c r="C4156" s="86" t="s">
        <v>19595</v>
      </c>
      <c r="D4156" s="86" t="s">
        <v>6383</v>
      </c>
      <c r="E4156" s="86" t="s">
        <v>4134</v>
      </c>
      <c r="F4156" s="86" t="s">
        <v>1068</v>
      </c>
      <c r="G4156" s="86" t="s">
        <v>42</v>
      </c>
      <c r="H4156" s="60">
        <v>39273</v>
      </c>
      <c r="I4156" s="86">
        <v>89889989117</v>
      </c>
      <c r="J4156" s="47">
        <v>11</v>
      </c>
      <c r="K4156" s="49">
        <v>11</v>
      </c>
      <c r="L4156" s="86" t="s">
        <v>30</v>
      </c>
      <c r="M4156" s="86" t="s">
        <v>31</v>
      </c>
      <c r="N4156" s="86">
        <v>6021</v>
      </c>
      <c r="O4156" s="86">
        <v>463309</v>
      </c>
      <c r="P4156" s="88">
        <v>37105</v>
      </c>
      <c r="Q4156" s="86" t="s">
        <v>6384</v>
      </c>
      <c r="R4156" s="50" t="s">
        <v>6385</v>
      </c>
      <c r="S4156" s="86" t="s">
        <v>60</v>
      </c>
      <c r="T4156" s="94"/>
      <c r="U4156" s="86" t="s">
        <v>35</v>
      </c>
      <c r="V4156" s="50" t="s">
        <v>2201</v>
      </c>
      <c r="W4156" s="50" t="s">
        <v>6386</v>
      </c>
      <c r="X4156" s="86" t="s">
        <v>60</v>
      </c>
      <c r="Y4156" s="86"/>
      <c r="Z4156" s="86" t="s">
        <v>35</v>
      </c>
      <c r="AA4156" s="86" t="s">
        <v>2201</v>
      </c>
      <c r="AB4156" s="86" t="s">
        <v>6387</v>
      </c>
      <c r="AC4156" s="94"/>
      <c r="AD4156" s="94"/>
      <c r="AE4156" s="86" t="s">
        <v>36</v>
      </c>
      <c r="AF4156" s="86" t="s">
        <v>73</v>
      </c>
      <c r="AG4156" s="86"/>
      <c r="AH4156" s="86" t="s">
        <v>724</v>
      </c>
      <c r="AI4156" s="86"/>
      <c r="AJ4156" s="86" t="s">
        <v>39</v>
      </c>
      <c r="AK4156" s="86" t="str">
        <f t="shared" si="1"/>
        <v>МБУ ДО ДХШ г. Волгодонск</v>
      </c>
      <c r="AL4156" s="50" t="s">
        <v>724</v>
      </c>
      <c r="AM4156" s="18"/>
      <c r="AN4156" s="18"/>
      <c r="AO4156" s="18"/>
      <c r="AP4156" s="18"/>
      <c r="AQ4156" s="18"/>
    </row>
    <row r="4157" spans="1:43" ht="25.5" x14ac:dyDescent="0.2">
      <c r="A4157" s="68">
        <v>45639</v>
      </c>
      <c r="B4157" s="62" t="s">
        <v>18130</v>
      </c>
      <c r="C4157" s="86" t="s">
        <v>19595</v>
      </c>
      <c r="D4157" s="86" t="s">
        <v>2875</v>
      </c>
      <c r="E4157" s="86" t="s">
        <v>868</v>
      </c>
      <c r="F4157" s="86" t="s">
        <v>141</v>
      </c>
      <c r="G4157" s="86" t="s">
        <v>42</v>
      </c>
      <c r="H4157" s="60">
        <v>39303</v>
      </c>
      <c r="I4157" s="86" t="s">
        <v>2876</v>
      </c>
      <c r="J4157" s="47">
        <v>11</v>
      </c>
      <c r="K4157" s="49">
        <v>11</v>
      </c>
      <c r="L4157" s="86" t="s">
        <v>30</v>
      </c>
      <c r="M4157" s="86" t="s">
        <v>31</v>
      </c>
      <c r="N4157" s="86">
        <v>6021</v>
      </c>
      <c r="O4157" s="86">
        <v>534834</v>
      </c>
      <c r="P4157" s="88">
        <v>44434</v>
      </c>
      <c r="Q4157" s="86" t="s">
        <v>2877</v>
      </c>
      <c r="R4157" s="50" t="s">
        <v>2878</v>
      </c>
      <c r="S4157" s="86" t="s">
        <v>60</v>
      </c>
      <c r="T4157" s="94" t="s">
        <v>64</v>
      </c>
      <c r="U4157" s="86" t="s">
        <v>35</v>
      </c>
      <c r="V4157" s="50" t="s">
        <v>2879</v>
      </c>
      <c r="W4157" s="50" t="s">
        <v>129</v>
      </c>
      <c r="X4157" s="86" t="s">
        <v>60</v>
      </c>
      <c r="Y4157" s="86" t="s">
        <v>64</v>
      </c>
      <c r="Z4157" s="86" t="s">
        <v>35</v>
      </c>
      <c r="AA4157" s="86" t="s">
        <v>188</v>
      </c>
      <c r="AB4157" s="86"/>
      <c r="AC4157" s="86"/>
      <c r="AD4157" s="94"/>
      <c r="AE4157" s="86" t="s">
        <v>66</v>
      </c>
      <c r="AF4157" s="86" t="s">
        <v>67</v>
      </c>
      <c r="AG4157" s="86" t="s">
        <v>181</v>
      </c>
      <c r="AH4157" s="86"/>
      <c r="AI4157" s="86"/>
      <c r="AJ4157" s="86" t="s">
        <v>138</v>
      </c>
      <c r="AK4157" s="86" t="str">
        <f t="shared" si="1"/>
        <v>МБОУ «Гимназия № 35»</v>
      </c>
      <c r="AL4157" s="50" t="s">
        <v>181</v>
      </c>
      <c r="AM4157" s="18"/>
      <c r="AN4157" s="18"/>
      <c r="AO4157" s="18"/>
      <c r="AP4157" s="18"/>
      <c r="AQ4157" s="18"/>
    </row>
    <row r="4158" spans="1:43" ht="25.5" x14ac:dyDescent="0.2">
      <c r="A4158" s="68">
        <v>45639</v>
      </c>
      <c r="B4158" s="62" t="s">
        <v>18130</v>
      </c>
      <c r="C4158" s="86" t="s">
        <v>19595</v>
      </c>
      <c r="D4158" s="86" t="s">
        <v>9089</v>
      </c>
      <c r="E4158" s="86" t="s">
        <v>586</v>
      </c>
      <c r="F4158" s="86" t="s">
        <v>1424</v>
      </c>
      <c r="G4158" s="86" t="s">
        <v>29</v>
      </c>
      <c r="H4158" s="48">
        <v>39379</v>
      </c>
      <c r="I4158" s="86">
        <v>9185107130</v>
      </c>
      <c r="J4158" s="47">
        <v>11</v>
      </c>
      <c r="K4158" s="49">
        <v>11</v>
      </c>
      <c r="L4158" s="86" t="s">
        <v>30</v>
      </c>
      <c r="M4158" s="86" t="s">
        <v>31</v>
      </c>
      <c r="N4158" s="86">
        <v>6021</v>
      </c>
      <c r="O4158" s="86">
        <v>701380</v>
      </c>
      <c r="P4158" s="87">
        <v>44858</v>
      </c>
      <c r="Q4158" s="86" t="s">
        <v>9311</v>
      </c>
      <c r="R4158" s="50" t="s">
        <v>14090</v>
      </c>
      <c r="S4158" s="86" t="s">
        <v>60</v>
      </c>
      <c r="T4158" s="94"/>
      <c r="U4158" s="86" t="s">
        <v>35</v>
      </c>
      <c r="V4158" s="50" t="s">
        <v>150</v>
      </c>
      <c r="W4158" s="50" t="s">
        <v>14091</v>
      </c>
      <c r="X4158" s="86" t="s">
        <v>60</v>
      </c>
      <c r="Y4158" s="86"/>
      <c r="Z4158" s="86" t="s">
        <v>35</v>
      </c>
      <c r="AA4158" s="86" t="s">
        <v>150</v>
      </c>
      <c r="AB4158" s="86"/>
      <c r="AC4158" s="86"/>
      <c r="AD4158" s="94"/>
      <c r="AE4158" s="86" t="s">
        <v>36</v>
      </c>
      <c r="AF4158" s="86" t="s">
        <v>67</v>
      </c>
      <c r="AG4158" s="86" t="s">
        <v>137</v>
      </c>
      <c r="AH4158" s="86"/>
      <c r="AI4158" s="86"/>
      <c r="AJ4158" s="86" t="s">
        <v>94</v>
      </c>
      <c r="AK4158" s="86" t="str">
        <f t="shared" si="1"/>
        <v>ФГБОУ ВО "Донской государственный технический университет"</v>
      </c>
      <c r="AL4158" s="50" t="s">
        <v>137</v>
      </c>
      <c r="AM4158" s="18"/>
      <c r="AN4158" s="18"/>
      <c r="AO4158" s="18"/>
      <c r="AP4158" s="18"/>
      <c r="AQ4158" s="18"/>
    </row>
    <row r="4159" spans="1:43" ht="38.25" x14ac:dyDescent="0.2">
      <c r="A4159" s="68">
        <v>45639</v>
      </c>
      <c r="B4159" s="62" t="s">
        <v>18130</v>
      </c>
      <c r="C4159" s="86" t="s">
        <v>19595</v>
      </c>
      <c r="D4159" s="86" t="s">
        <v>1354</v>
      </c>
      <c r="E4159" s="86" t="s">
        <v>91</v>
      </c>
      <c r="F4159" s="86" t="s">
        <v>57</v>
      </c>
      <c r="G4159" s="86" t="s">
        <v>42</v>
      </c>
      <c r="H4159" s="60">
        <v>39070</v>
      </c>
      <c r="I4159" s="86">
        <v>89885673336</v>
      </c>
      <c r="J4159" s="47">
        <v>11</v>
      </c>
      <c r="K4159" s="49">
        <v>11</v>
      </c>
      <c r="L4159" s="86" t="s">
        <v>30</v>
      </c>
      <c r="M4159" s="86" t="s">
        <v>31</v>
      </c>
      <c r="N4159" s="86">
        <v>6021</v>
      </c>
      <c r="O4159" s="86">
        <v>245872</v>
      </c>
      <c r="P4159" s="88">
        <v>44215</v>
      </c>
      <c r="Q4159" s="86" t="s">
        <v>58</v>
      </c>
      <c r="R4159" s="50" t="s">
        <v>286</v>
      </c>
      <c r="S4159" s="86" t="s">
        <v>60</v>
      </c>
      <c r="T4159" s="94"/>
      <c r="U4159" s="86" t="s">
        <v>35</v>
      </c>
      <c r="V4159" s="50" t="s">
        <v>150</v>
      </c>
      <c r="W4159" s="50"/>
      <c r="X4159" s="86"/>
      <c r="Y4159" s="86"/>
      <c r="Z4159" s="86"/>
      <c r="AA4159" s="86"/>
      <c r="AB4159" s="86"/>
      <c r="AC4159" s="86"/>
      <c r="AD4159" s="94"/>
      <c r="AE4159" s="86" t="s">
        <v>66</v>
      </c>
      <c r="AF4159" s="86" t="s">
        <v>67</v>
      </c>
      <c r="AG4159" s="86" t="s">
        <v>68</v>
      </c>
      <c r="AH4159" s="86"/>
      <c r="AI4159" s="86"/>
      <c r="AJ4159" s="86" t="s">
        <v>94</v>
      </c>
      <c r="AK415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159" s="50" t="s">
        <v>68</v>
      </c>
      <c r="AM4159" s="18"/>
      <c r="AN4159" s="18"/>
      <c r="AO4159" s="18"/>
      <c r="AP4159" s="18"/>
      <c r="AQ4159" s="18"/>
    </row>
    <row r="4160" spans="1:43" ht="38.25" x14ac:dyDescent="0.2">
      <c r="A4160" s="68">
        <v>45639</v>
      </c>
      <c r="B4160" s="62" t="s">
        <v>18130</v>
      </c>
      <c r="C4160" s="86" t="s">
        <v>19595</v>
      </c>
      <c r="D4160" s="86" t="s">
        <v>1772</v>
      </c>
      <c r="E4160" s="86" t="s">
        <v>75</v>
      </c>
      <c r="F4160" s="86" t="s">
        <v>661</v>
      </c>
      <c r="G4160" s="86" t="s">
        <v>42</v>
      </c>
      <c r="H4160" s="60">
        <v>39269</v>
      </c>
      <c r="I4160" s="86">
        <v>89964173521</v>
      </c>
      <c r="J4160" s="47">
        <v>11</v>
      </c>
      <c r="K4160" s="49">
        <v>11</v>
      </c>
      <c r="L4160" s="86" t="s">
        <v>30</v>
      </c>
      <c r="M4160" s="86" t="s">
        <v>31</v>
      </c>
      <c r="N4160" s="89" t="s">
        <v>1773</v>
      </c>
      <c r="O4160" s="86">
        <v>744219</v>
      </c>
      <c r="P4160" s="88">
        <v>44399</v>
      </c>
      <c r="Q4160" s="86" t="s">
        <v>1774</v>
      </c>
      <c r="R4160" s="50" t="s">
        <v>298</v>
      </c>
      <c r="S4160" s="86" t="s">
        <v>164</v>
      </c>
      <c r="T4160" s="94"/>
      <c r="U4160" s="86" t="s">
        <v>35</v>
      </c>
      <c r="V4160" s="50" t="s">
        <v>1762</v>
      </c>
      <c r="W4160" s="50" t="s">
        <v>1775</v>
      </c>
      <c r="X4160" s="86" t="s">
        <v>164</v>
      </c>
      <c r="Y4160" s="86"/>
      <c r="Z4160" s="86" t="s">
        <v>35</v>
      </c>
      <c r="AA4160" s="86" t="s">
        <v>1762</v>
      </c>
      <c r="AB4160" s="86" t="s">
        <v>1763</v>
      </c>
      <c r="AC4160" s="86"/>
      <c r="AD4160" s="94"/>
      <c r="AE4160" s="86" t="s">
        <v>66</v>
      </c>
      <c r="AF4160" s="86" t="s">
        <v>37</v>
      </c>
      <c r="AG4160" s="86"/>
      <c r="AH4160" s="86"/>
      <c r="AI4160" s="86" t="s">
        <v>862</v>
      </c>
      <c r="AJ4160" s="86" t="s">
        <v>138</v>
      </c>
      <c r="AK4160" s="86" t="str">
        <f t="shared" si="1"/>
        <v>ФГБОУ ВО "Пятигорский государственный университет" (ПГУ) г. Пятигорск</v>
      </c>
      <c r="AL4160" s="50" t="s">
        <v>862</v>
      </c>
      <c r="AM4160" s="18"/>
      <c r="AN4160" s="18"/>
      <c r="AO4160" s="18"/>
      <c r="AP4160" s="18"/>
      <c r="AQ4160" s="18"/>
    </row>
    <row r="4161" spans="1:43" ht="12.75" x14ac:dyDescent="0.2">
      <c r="A4161" s="68">
        <v>45639</v>
      </c>
      <c r="B4161" s="62" t="s">
        <v>18130</v>
      </c>
      <c r="C4161" s="86" t="s">
        <v>19595</v>
      </c>
      <c r="D4161" s="86" t="s">
        <v>9589</v>
      </c>
      <c r="E4161" s="86" t="s">
        <v>545</v>
      </c>
      <c r="F4161" s="86" t="s">
        <v>700</v>
      </c>
      <c r="G4161" s="86" t="s">
        <v>42</v>
      </c>
      <c r="H4161" s="60">
        <v>39083</v>
      </c>
      <c r="I4161" s="86">
        <v>89179557467</v>
      </c>
      <c r="J4161" s="47">
        <v>11</v>
      </c>
      <c r="K4161" s="49">
        <v>11</v>
      </c>
      <c r="L4161" s="86" t="s">
        <v>30</v>
      </c>
      <c r="M4161" s="86" t="s">
        <v>31</v>
      </c>
      <c r="N4161" s="86">
        <v>3620</v>
      </c>
      <c r="O4161" s="86">
        <v>912100</v>
      </c>
      <c r="P4161" s="87">
        <v>44212</v>
      </c>
      <c r="Q4161" s="86" t="s">
        <v>7677</v>
      </c>
      <c r="R4161" s="50" t="s">
        <v>9590</v>
      </c>
      <c r="S4161" s="86" t="s">
        <v>2068</v>
      </c>
      <c r="T4161" s="94"/>
      <c r="U4161" s="86" t="s">
        <v>35</v>
      </c>
      <c r="V4161" s="50" t="s">
        <v>2632</v>
      </c>
      <c r="W4161" s="50" t="s">
        <v>9591</v>
      </c>
      <c r="X4161" s="86" t="s">
        <v>2068</v>
      </c>
      <c r="Y4161" s="86"/>
      <c r="Z4161" s="86"/>
      <c r="AA4161" s="86"/>
      <c r="AB4161" s="86" t="s">
        <v>9592</v>
      </c>
      <c r="AC4161" s="86"/>
      <c r="AD4161" s="94"/>
      <c r="AE4161" s="86" t="s">
        <v>66</v>
      </c>
      <c r="AF4161" s="86" t="s">
        <v>37</v>
      </c>
      <c r="AG4161" s="86"/>
      <c r="AH4161" s="86"/>
      <c r="AI4161" s="86" t="s">
        <v>1268</v>
      </c>
      <c r="AJ4161" s="86" t="s">
        <v>94</v>
      </c>
      <c r="AK4161" s="86" t="str">
        <f t="shared" si="1"/>
        <v>МБОУ Лицей №124 г.о. Самара</v>
      </c>
      <c r="AL4161" s="50" t="s">
        <v>1268</v>
      </c>
      <c r="AM4161" s="18"/>
      <c r="AN4161" s="18"/>
      <c r="AO4161" s="18"/>
      <c r="AP4161" s="18"/>
      <c r="AQ4161" s="18"/>
    </row>
    <row r="4162" spans="1:43" ht="38.25" x14ac:dyDescent="0.2">
      <c r="A4162" s="68">
        <v>45639</v>
      </c>
      <c r="B4162" s="62" t="s">
        <v>18130</v>
      </c>
      <c r="C4162" s="86" t="s">
        <v>19595</v>
      </c>
      <c r="D4162" s="86" t="s">
        <v>14716</v>
      </c>
      <c r="E4162" s="86" t="s">
        <v>513</v>
      </c>
      <c r="F4162" s="86" t="s">
        <v>2042</v>
      </c>
      <c r="G4162" s="86" t="s">
        <v>42</v>
      </c>
      <c r="H4162" s="48">
        <v>39146</v>
      </c>
      <c r="I4162" s="86">
        <v>89528878180</v>
      </c>
      <c r="J4162" s="47">
        <v>11</v>
      </c>
      <c r="K4162" s="49">
        <v>11</v>
      </c>
      <c r="L4162" s="86" t="s">
        <v>30</v>
      </c>
      <c r="M4162" s="86" t="s">
        <v>31</v>
      </c>
      <c r="N4162" s="86">
        <v>6921</v>
      </c>
      <c r="O4162" s="86">
        <v>956079</v>
      </c>
      <c r="P4162" s="87">
        <v>44274</v>
      </c>
      <c r="Q4162" s="86" t="s">
        <v>643</v>
      </c>
      <c r="R4162" s="50" t="s">
        <v>7980</v>
      </c>
      <c r="S4162" s="86" t="s">
        <v>82</v>
      </c>
      <c r="T4162" s="94"/>
      <c r="U4162" s="86" t="s">
        <v>35</v>
      </c>
      <c r="V4162" s="50" t="s">
        <v>1944</v>
      </c>
      <c r="W4162" s="50" t="s">
        <v>2058</v>
      </c>
      <c r="X4162" s="86" t="s">
        <v>82</v>
      </c>
      <c r="Y4162" s="86"/>
      <c r="Z4162" s="86" t="s">
        <v>35</v>
      </c>
      <c r="AA4162" s="86" t="s">
        <v>1944</v>
      </c>
      <c r="AB4162" s="86" t="s">
        <v>14717</v>
      </c>
      <c r="AC4162" s="86"/>
      <c r="AD4162" s="94"/>
      <c r="AE4162" s="86" t="s">
        <v>66</v>
      </c>
      <c r="AF4162" s="86" t="s">
        <v>37</v>
      </c>
      <c r="AG4162" s="86"/>
      <c r="AH4162" s="86"/>
      <c r="AI4162" s="86" t="s">
        <v>84</v>
      </c>
      <c r="AJ4162" s="86" t="s">
        <v>46</v>
      </c>
      <c r="AK4162" s="86" t="str">
        <f t="shared" si="1"/>
        <v>ФГБОУ ВО "Томский государственный архитектурно-строительный университет" (ТГАСУ) г. Томск</v>
      </c>
      <c r="AL4162" s="50" t="s">
        <v>84</v>
      </c>
      <c r="AM4162" s="18"/>
      <c r="AN4162" s="18"/>
      <c r="AO4162" s="18"/>
      <c r="AP4162" s="18"/>
      <c r="AQ4162" s="18"/>
    </row>
    <row r="4163" spans="1:43" ht="38.25" x14ac:dyDescent="0.2">
      <c r="A4163" s="68">
        <v>45639</v>
      </c>
      <c r="B4163" s="62" t="s">
        <v>18130</v>
      </c>
      <c r="C4163" s="86" t="s">
        <v>19595</v>
      </c>
      <c r="D4163" s="86" t="s">
        <v>3522</v>
      </c>
      <c r="E4163" s="86" t="s">
        <v>134</v>
      </c>
      <c r="F4163" s="86" t="s">
        <v>211</v>
      </c>
      <c r="G4163" s="86" t="s">
        <v>42</v>
      </c>
      <c r="H4163" s="60">
        <v>39444</v>
      </c>
      <c r="I4163" s="86" t="s">
        <v>3523</v>
      </c>
      <c r="J4163" s="47">
        <v>11</v>
      </c>
      <c r="K4163" s="49">
        <v>11</v>
      </c>
      <c r="L4163" s="86" t="s">
        <v>30</v>
      </c>
      <c r="M4163" s="86" t="s">
        <v>31</v>
      </c>
      <c r="N4163" s="89" t="s">
        <v>346</v>
      </c>
      <c r="O4163" s="86">
        <v>852053</v>
      </c>
      <c r="P4163" s="88">
        <v>44583</v>
      </c>
      <c r="Q4163" s="86" t="s">
        <v>741</v>
      </c>
      <c r="R4163" s="50" t="s">
        <v>3524</v>
      </c>
      <c r="S4163" s="86" t="s">
        <v>164</v>
      </c>
      <c r="T4163" s="94"/>
      <c r="U4163" s="86" t="s">
        <v>35</v>
      </c>
      <c r="V4163" s="50" t="s">
        <v>166</v>
      </c>
      <c r="W4163" s="50" t="s">
        <v>3525</v>
      </c>
      <c r="X4163" s="86" t="s">
        <v>164</v>
      </c>
      <c r="Y4163" s="86"/>
      <c r="Z4163" s="86" t="s">
        <v>35</v>
      </c>
      <c r="AA4163" s="86" t="s">
        <v>166</v>
      </c>
      <c r="AB4163" s="86" t="s">
        <v>3526</v>
      </c>
      <c r="AC4163" s="86"/>
      <c r="AD4163" s="94"/>
      <c r="AE4163" s="86" t="s">
        <v>36</v>
      </c>
      <c r="AF4163" s="86" t="s">
        <v>37</v>
      </c>
      <c r="AG4163" s="86"/>
      <c r="AH4163" s="86"/>
      <c r="AI4163" s="86" t="s">
        <v>169</v>
      </c>
      <c r="AJ4163" s="86" t="s">
        <v>46</v>
      </c>
      <c r="AK4163" s="86" t="str">
        <f t="shared" si="1"/>
        <v>МБУ ДО "Детская художественная школа" г. Ставрополь</v>
      </c>
      <c r="AL4163" s="50" t="s">
        <v>169</v>
      </c>
      <c r="AM4163" s="18"/>
      <c r="AN4163" s="18"/>
      <c r="AO4163" s="18"/>
      <c r="AP4163" s="18"/>
      <c r="AQ4163" s="18"/>
    </row>
    <row r="4164" spans="1:43" ht="25.5" x14ac:dyDescent="0.2">
      <c r="A4164" s="71">
        <v>45639</v>
      </c>
      <c r="B4164" s="80" t="s">
        <v>17997</v>
      </c>
      <c r="C4164" s="86" t="s">
        <v>19595</v>
      </c>
      <c r="D4164" s="86" t="s">
        <v>4525</v>
      </c>
      <c r="E4164" s="86" t="s">
        <v>804</v>
      </c>
      <c r="F4164" s="86" t="s">
        <v>1056</v>
      </c>
      <c r="G4164" s="86" t="s">
        <v>42</v>
      </c>
      <c r="H4164" s="60">
        <v>39257</v>
      </c>
      <c r="I4164" s="86">
        <v>89881444050</v>
      </c>
      <c r="J4164" s="47">
        <v>11</v>
      </c>
      <c r="K4164" s="49">
        <v>11</v>
      </c>
      <c r="L4164" s="86" t="s">
        <v>30</v>
      </c>
      <c r="M4164" s="86" t="s">
        <v>31</v>
      </c>
      <c r="N4164" s="89" t="s">
        <v>533</v>
      </c>
      <c r="O4164" s="86">
        <v>930001</v>
      </c>
      <c r="P4164" s="88">
        <v>44398</v>
      </c>
      <c r="Q4164" s="86" t="s">
        <v>271</v>
      </c>
      <c r="R4164" s="50" t="s">
        <v>4526</v>
      </c>
      <c r="S4164" s="86" t="s">
        <v>98</v>
      </c>
      <c r="T4164" s="86"/>
      <c r="U4164" s="86" t="s">
        <v>35</v>
      </c>
      <c r="V4164" s="50" t="s">
        <v>2678</v>
      </c>
      <c r="W4164" s="50" t="s">
        <v>4527</v>
      </c>
      <c r="X4164" s="86" t="s">
        <v>98</v>
      </c>
      <c r="Y4164" s="86"/>
      <c r="Z4164" s="86" t="s">
        <v>35</v>
      </c>
      <c r="AA4164" s="86" t="s">
        <v>2678</v>
      </c>
      <c r="AB4164" s="86" t="s">
        <v>4528</v>
      </c>
      <c r="AC4164" s="86" t="s">
        <v>4529</v>
      </c>
      <c r="AD4164" s="86"/>
      <c r="AE4164" s="86" t="s">
        <v>66</v>
      </c>
      <c r="AF4164" s="86" t="s">
        <v>37</v>
      </c>
      <c r="AG4164" s="86"/>
      <c r="AH4164" s="86"/>
      <c r="AI4164" s="86" t="s">
        <v>3576</v>
      </c>
      <c r="AJ4164" s="86" t="s">
        <v>39</v>
      </c>
      <c r="AK4164" s="86" t="str">
        <f t="shared" si="1"/>
        <v>МБУ ДО ДХШ № 3 г.-курорт Сочи</v>
      </c>
      <c r="AL4164" s="50" t="s">
        <v>3576</v>
      </c>
      <c r="AM4164" s="18"/>
      <c r="AN4164" s="18"/>
      <c r="AO4164" s="18"/>
      <c r="AP4164" s="18"/>
      <c r="AQ4164" s="18"/>
    </row>
    <row r="4165" spans="1:43" ht="51" x14ac:dyDescent="0.2">
      <c r="A4165" s="71">
        <v>45639</v>
      </c>
      <c r="B4165" s="80" t="s">
        <v>17997</v>
      </c>
      <c r="C4165" s="86" t="s">
        <v>19595</v>
      </c>
      <c r="D4165" s="86" t="s">
        <v>5662</v>
      </c>
      <c r="E4165" s="86" t="s">
        <v>91</v>
      </c>
      <c r="F4165" s="86" t="s">
        <v>914</v>
      </c>
      <c r="G4165" s="86" t="s">
        <v>42</v>
      </c>
      <c r="H4165" s="60">
        <v>39210</v>
      </c>
      <c r="I4165" s="86">
        <v>89107944375</v>
      </c>
      <c r="J4165" s="47">
        <v>11</v>
      </c>
      <c r="K4165" s="49">
        <v>11</v>
      </c>
      <c r="L4165" s="86" t="s">
        <v>30</v>
      </c>
      <c r="M4165" s="86" t="s">
        <v>31</v>
      </c>
      <c r="N4165" s="86">
        <v>2221</v>
      </c>
      <c r="O4165" s="86">
        <v>289791</v>
      </c>
      <c r="P4165" s="88">
        <v>44350</v>
      </c>
      <c r="Q4165" s="86" t="s">
        <v>681</v>
      </c>
      <c r="R4165" s="50" t="s">
        <v>5663</v>
      </c>
      <c r="S4165" s="86" t="s">
        <v>683</v>
      </c>
      <c r="T4165" s="94"/>
      <c r="U4165" s="86" t="s">
        <v>35</v>
      </c>
      <c r="V4165" s="50" t="s">
        <v>5664</v>
      </c>
      <c r="W4165" s="50" t="s">
        <v>3958</v>
      </c>
      <c r="X4165" s="86" t="s">
        <v>683</v>
      </c>
      <c r="Y4165" s="86"/>
      <c r="Z4165" s="86" t="s">
        <v>35</v>
      </c>
      <c r="AA4165" s="86" t="s">
        <v>5664</v>
      </c>
      <c r="AB4165" s="86" t="s">
        <v>5665</v>
      </c>
      <c r="AC4165" s="86"/>
      <c r="AD4165" s="94"/>
      <c r="AE4165" s="86" t="s">
        <v>36</v>
      </c>
      <c r="AF4165" s="86" t="s">
        <v>37</v>
      </c>
      <c r="AG4165" s="86"/>
      <c r="AH4165" s="86"/>
      <c r="AI4165" s="86" t="s">
        <v>687</v>
      </c>
      <c r="AJ4165" s="86" t="s">
        <v>39</v>
      </c>
      <c r="AK4165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165" s="50" t="s">
        <v>687</v>
      </c>
      <c r="AM4165" s="18"/>
      <c r="AN4165" s="18"/>
      <c r="AO4165" s="18"/>
      <c r="AP4165" s="18"/>
      <c r="AQ4165" s="18"/>
    </row>
    <row r="4166" spans="1:43" ht="38.25" x14ac:dyDescent="0.2">
      <c r="A4166" s="71">
        <v>45639</v>
      </c>
      <c r="B4166" s="80" t="s">
        <v>17997</v>
      </c>
      <c r="C4166" s="86" t="s">
        <v>19595</v>
      </c>
      <c r="D4166" s="86" t="s">
        <v>7903</v>
      </c>
      <c r="E4166" s="86" t="s">
        <v>513</v>
      </c>
      <c r="F4166" s="86" t="s">
        <v>76</v>
      </c>
      <c r="G4166" s="86" t="s">
        <v>42</v>
      </c>
      <c r="H4166" s="60">
        <v>39115</v>
      </c>
      <c r="I4166" s="86">
        <v>89897027276</v>
      </c>
      <c r="J4166" s="47">
        <v>11</v>
      </c>
      <c r="K4166" s="49">
        <v>11</v>
      </c>
      <c r="L4166" s="86" t="s">
        <v>30</v>
      </c>
      <c r="M4166" s="86" t="s">
        <v>31</v>
      </c>
      <c r="N4166" s="86">
        <v>6021</v>
      </c>
      <c r="O4166" s="86">
        <v>244533</v>
      </c>
      <c r="P4166" s="87">
        <v>44267</v>
      </c>
      <c r="Q4166" s="86" t="s">
        <v>174</v>
      </c>
      <c r="R4166" s="50" t="s">
        <v>7904</v>
      </c>
      <c r="S4166" s="86" t="s">
        <v>60</v>
      </c>
      <c r="T4166" s="86"/>
      <c r="U4166" s="86" t="s">
        <v>35</v>
      </c>
      <c r="V4166" s="50" t="s">
        <v>130</v>
      </c>
      <c r="W4166" s="50"/>
      <c r="X4166" s="86"/>
      <c r="Y4166" s="86"/>
      <c r="Z4166" s="86"/>
      <c r="AA4166" s="86"/>
      <c r="AB4166" s="86"/>
      <c r="AC4166" s="86"/>
      <c r="AD4166" s="86"/>
      <c r="AE4166" s="86" t="s">
        <v>66</v>
      </c>
      <c r="AF4166" s="86" t="s">
        <v>67</v>
      </c>
      <c r="AG4166" s="86" t="s">
        <v>68</v>
      </c>
      <c r="AH4166" s="86"/>
      <c r="AI4166" s="86"/>
      <c r="AJ4166" s="86" t="s">
        <v>39</v>
      </c>
      <c r="AK416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166" s="50" t="s">
        <v>68</v>
      </c>
      <c r="AM4166" s="18"/>
      <c r="AN4166" s="18"/>
      <c r="AO4166" s="18"/>
      <c r="AP4166" s="18"/>
      <c r="AQ4166" s="18"/>
    </row>
    <row r="4167" spans="1:43" ht="63.75" x14ac:dyDescent="0.2">
      <c r="A4167" s="71">
        <v>45639</v>
      </c>
      <c r="B4167" s="80" t="s">
        <v>17997</v>
      </c>
      <c r="C4167" s="86" t="s">
        <v>19595</v>
      </c>
      <c r="D4167" s="86" t="s">
        <v>8928</v>
      </c>
      <c r="E4167" s="86" t="s">
        <v>8929</v>
      </c>
      <c r="F4167" s="86" t="s">
        <v>8930</v>
      </c>
      <c r="G4167" s="86" t="s">
        <v>29</v>
      </c>
      <c r="H4167" s="60">
        <v>39354</v>
      </c>
      <c r="I4167" s="86">
        <v>9235172195</v>
      </c>
      <c r="J4167" s="47">
        <v>11</v>
      </c>
      <c r="K4167" s="49">
        <v>11</v>
      </c>
      <c r="L4167" s="86" t="s">
        <v>30</v>
      </c>
      <c r="M4167" s="86" t="s">
        <v>31</v>
      </c>
      <c r="N4167" s="86">
        <v>3221</v>
      </c>
      <c r="O4167" s="86">
        <v>329327</v>
      </c>
      <c r="P4167" s="87">
        <v>44477</v>
      </c>
      <c r="Q4167" s="86" t="s">
        <v>3139</v>
      </c>
      <c r="R4167" s="50" t="s">
        <v>8931</v>
      </c>
      <c r="S4167" s="86" t="s">
        <v>88</v>
      </c>
      <c r="T4167" s="86" t="s">
        <v>3141</v>
      </c>
      <c r="U4167" s="86" t="s">
        <v>35</v>
      </c>
      <c r="V4167" s="50" t="s">
        <v>7274</v>
      </c>
      <c r="W4167" s="50" t="s">
        <v>8932</v>
      </c>
      <c r="X4167" s="86" t="s">
        <v>88</v>
      </c>
      <c r="Y4167" s="86" t="s">
        <v>3141</v>
      </c>
      <c r="Z4167" s="86" t="s">
        <v>35</v>
      </c>
      <c r="AA4167" s="86" t="s">
        <v>7274</v>
      </c>
      <c r="AB4167" s="86" t="s">
        <v>8933</v>
      </c>
      <c r="AC4167" s="86" t="s">
        <v>8933</v>
      </c>
      <c r="AD4167" s="86" t="s">
        <v>8933</v>
      </c>
      <c r="AE4167" s="86" t="s">
        <v>36</v>
      </c>
      <c r="AF4167" s="86" t="s">
        <v>37</v>
      </c>
      <c r="AG4167" s="86"/>
      <c r="AH4167" s="86"/>
      <c r="AI4167" s="86" t="s">
        <v>84</v>
      </c>
      <c r="AJ4167" s="86" t="s">
        <v>94</v>
      </c>
      <c r="AK4167" s="86" t="str">
        <f t="shared" si="1"/>
        <v>ФГБОУ ВО "Томский государственный архитектурно-строительный университет" (ТГАСУ) г. Томск</v>
      </c>
      <c r="AL4167" s="50" t="s">
        <v>84</v>
      </c>
      <c r="AM4167" s="18"/>
      <c r="AN4167" s="18"/>
      <c r="AO4167" s="18"/>
      <c r="AP4167" s="18"/>
      <c r="AQ4167" s="18"/>
    </row>
    <row r="4168" spans="1:43" ht="51" x14ac:dyDescent="0.2">
      <c r="A4168" s="71">
        <v>45639</v>
      </c>
      <c r="B4168" s="80" t="s">
        <v>17997</v>
      </c>
      <c r="C4168" s="86" t="s">
        <v>19595</v>
      </c>
      <c r="D4168" s="86" t="s">
        <v>6984</v>
      </c>
      <c r="E4168" s="86" t="s">
        <v>75</v>
      </c>
      <c r="F4168" s="86" t="s">
        <v>205</v>
      </c>
      <c r="G4168" s="86" t="s">
        <v>42</v>
      </c>
      <c r="H4168" s="60">
        <v>39169</v>
      </c>
      <c r="I4168" s="86">
        <v>89045080983</v>
      </c>
      <c r="J4168" s="47">
        <v>11</v>
      </c>
      <c r="K4168" s="49">
        <v>11</v>
      </c>
      <c r="L4168" s="86" t="s">
        <v>30</v>
      </c>
      <c r="M4168" s="86" t="s">
        <v>31</v>
      </c>
      <c r="N4168" s="86">
        <v>6021</v>
      </c>
      <c r="O4168" s="86">
        <v>344351</v>
      </c>
      <c r="P4168" s="88">
        <v>44299</v>
      </c>
      <c r="Q4168" s="86" t="s">
        <v>174</v>
      </c>
      <c r="R4168" s="50" t="s">
        <v>6985</v>
      </c>
      <c r="S4168" s="86" t="s">
        <v>60</v>
      </c>
      <c r="T4168" s="86"/>
      <c r="U4168" s="86" t="s">
        <v>35</v>
      </c>
      <c r="V4168" s="50" t="s">
        <v>748</v>
      </c>
      <c r="W4168" s="50"/>
      <c r="X4168" s="86"/>
      <c r="Y4168" s="86"/>
      <c r="Z4168" s="86"/>
      <c r="AA4168" s="86"/>
      <c r="AB4168" s="86"/>
      <c r="AC4168" s="86"/>
      <c r="AD4168" s="86"/>
      <c r="AE4168" s="86" t="s">
        <v>36</v>
      </c>
      <c r="AF4168" s="86" t="s">
        <v>67</v>
      </c>
      <c r="AG4168" s="86" t="s">
        <v>137</v>
      </c>
      <c r="AH4168" s="86"/>
      <c r="AI4168" s="86"/>
      <c r="AJ4168" s="86" t="s">
        <v>138</v>
      </c>
      <c r="AK4168" s="86" t="str">
        <f t="shared" si="1"/>
        <v>ФГБОУ ВО "Донской государственный технический университет"</v>
      </c>
      <c r="AL4168" s="50" t="s">
        <v>137</v>
      </c>
      <c r="AM4168" s="18"/>
      <c r="AN4168" s="18"/>
      <c r="AO4168" s="18"/>
      <c r="AP4168" s="18"/>
      <c r="AQ4168" s="18"/>
    </row>
    <row r="4169" spans="1:43" ht="25.5" x14ac:dyDescent="0.2">
      <c r="A4169" s="71">
        <v>45639</v>
      </c>
      <c r="B4169" s="80" t="s">
        <v>17997</v>
      </c>
      <c r="C4169" s="86" t="s">
        <v>19595</v>
      </c>
      <c r="D4169" s="86" t="s">
        <v>204</v>
      </c>
      <c r="E4169" s="86" t="s">
        <v>134</v>
      </c>
      <c r="F4169" s="86" t="s">
        <v>205</v>
      </c>
      <c r="G4169" s="86" t="s">
        <v>42</v>
      </c>
      <c r="H4169" s="60">
        <v>39330</v>
      </c>
      <c r="I4169" s="86">
        <v>89185424359</v>
      </c>
      <c r="J4169" s="47">
        <v>11</v>
      </c>
      <c r="K4169" s="49">
        <v>11</v>
      </c>
      <c r="L4169" s="86" t="s">
        <v>30</v>
      </c>
      <c r="M4169" s="86" t="s">
        <v>31</v>
      </c>
      <c r="N4169" s="86">
        <v>6021</v>
      </c>
      <c r="O4169" s="86">
        <v>551060</v>
      </c>
      <c r="P4169" s="88">
        <v>44468</v>
      </c>
      <c r="Q4169" s="86" t="s">
        <v>58</v>
      </c>
      <c r="R4169" s="50" t="s">
        <v>206</v>
      </c>
      <c r="S4169" s="86" t="s">
        <v>60</v>
      </c>
      <c r="T4169" s="94"/>
      <c r="U4169" s="86" t="s">
        <v>35</v>
      </c>
      <c r="V4169" s="50" t="s">
        <v>207</v>
      </c>
      <c r="W4169" s="50"/>
      <c r="X4169" s="86"/>
      <c r="Y4169" s="86"/>
      <c r="Z4169" s="86"/>
      <c r="AA4169" s="86"/>
      <c r="AB4169" s="86" t="s">
        <v>208</v>
      </c>
      <c r="AC4169" s="86" t="s">
        <v>209</v>
      </c>
      <c r="AD4169" s="86" t="s">
        <v>210</v>
      </c>
      <c r="AE4169" s="86" t="s">
        <v>66</v>
      </c>
      <c r="AF4169" s="86" t="s">
        <v>67</v>
      </c>
      <c r="AG4169" s="86" t="s">
        <v>181</v>
      </c>
      <c r="AH4169" s="86"/>
      <c r="AI4169" s="86"/>
      <c r="AJ4169" s="86" t="s">
        <v>46</v>
      </c>
      <c r="AK4169" s="86" t="str">
        <f t="shared" si="1"/>
        <v>МБОУ «Гимназия № 35»</v>
      </c>
      <c r="AL4169" s="50" t="s">
        <v>181</v>
      </c>
      <c r="AM4169" s="18"/>
      <c r="AN4169" s="18"/>
      <c r="AO4169" s="18"/>
      <c r="AP4169" s="18"/>
      <c r="AQ4169" s="18"/>
    </row>
    <row r="4170" spans="1:43" ht="12.75" x14ac:dyDescent="0.2">
      <c r="A4170" s="71">
        <v>45639</v>
      </c>
      <c r="B4170" s="80" t="s">
        <v>17997</v>
      </c>
      <c r="C4170" s="86" t="s">
        <v>19595</v>
      </c>
      <c r="D4170" s="86" t="s">
        <v>18426</v>
      </c>
      <c r="E4170" s="86" t="s">
        <v>1614</v>
      </c>
      <c r="F4170" s="86" t="s">
        <v>18427</v>
      </c>
      <c r="G4170" s="86" t="s">
        <v>18003</v>
      </c>
      <c r="H4170" s="48">
        <v>39207</v>
      </c>
      <c r="I4170" s="86" t="s">
        <v>18428</v>
      </c>
      <c r="J4170" s="47">
        <v>11</v>
      </c>
      <c r="K4170" s="49">
        <v>11</v>
      </c>
      <c r="L4170" s="86" t="s">
        <v>18238</v>
      </c>
      <c r="M4170" s="86" t="s">
        <v>14316</v>
      </c>
      <c r="N4170" s="86">
        <v>3620</v>
      </c>
      <c r="O4170" s="86">
        <v>946948</v>
      </c>
      <c r="P4170" s="87">
        <v>44337</v>
      </c>
      <c r="Q4170" s="86" t="s">
        <v>6311</v>
      </c>
      <c r="R4170" s="50" t="s">
        <v>18324</v>
      </c>
      <c r="S4170" s="86" t="s">
        <v>2068</v>
      </c>
      <c r="T4170" s="86"/>
      <c r="U4170" s="86" t="s">
        <v>35</v>
      </c>
      <c r="V4170" s="50" t="s">
        <v>7679</v>
      </c>
      <c r="W4170" s="50"/>
      <c r="X4170" s="86"/>
      <c r="Y4170" s="86"/>
      <c r="Z4170" s="86"/>
      <c r="AA4170" s="86"/>
      <c r="AB4170" s="86" t="s">
        <v>18325</v>
      </c>
      <c r="AC4170" s="86" t="s">
        <v>18376</v>
      </c>
      <c r="AD4170" s="86"/>
      <c r="AE4170" s="86" t="s">
        <v>18138</v>
      </c>
      <c r="AF4170" s="86" t="s">
        <v>37</v>
      </c>
      <c r="AG4170" s="86"/>
      <c r="AH4170" s="86"/>
      <c r="AI4170" s="86" t="s">
        <v>1268</v>
      </c>
      <c r="AJ4170" s="86" t="s">
        <v>46</v>
      </c>
      <c r="AK4170" s="86" t="str">
        <f t="shared" si="1"/>
        <v>МБОУ Лицей №124 г.о. Самара</v>
      </c>
      <c r="AL4170" s="50" t="s">
        <v>1268</v>
      </c>
      <c r="AM4170" s="18"/>
      <c r="AN4170" s="18"/>
      <c r="AO4170" s="18"/>
      <c r="AP4170" s="18"/>
      <c r="AQ4170" s="18"/>
    </row>
    <row r="4171" spans="1:43" ht="25.5" x14ac:dyDescent="0.2">
      <c r="A4171" s="71">
        <v>45639</v>
      </c>
      <c r="B4171" s="80" t="s">
        <v>17997</v>
      </c>
      <c r="C4171" s="86" t="s">
        <v>19595</v>
      </c>
      <c r="D4171" s="86" t="s">
        <v>8834</v>
      </c>
      <c r="E4171" s="86" t="s">
        <v>5470</v>
      </c>
      <c r="F4171" s="86" t="s">
        <v>194</v>
      </c>
      <c r="G4171" s="86" t="s">
        <v>42</v>
      </c>
      <c r="H4171" s="60">
        <v>39300</v>
      </c>
      <c r="I4171" s="86">
        <v>89061813778</v>
      </c>
      <c r="J4171" s="47">
        <v>11</v>
      </c>
      <c r="K4171" s="49">
        <v>11</v>
      </c>
      <c r="L4171" s="86" t="s">
        <v>30</v>
      </c>
      <c r="M4171" s="86" t="s">
        <v>31</v>
      </c>
      <c r="N4171" s="86">
        <v>6021</v>
      </c>
      <c r="O4171" s="86">
        <v>555707</v>
      </c>
      <c r="P4171" s="87">
        <v>44432</v>
      </c>
      <c r="Q4171" s="86" t="s">
        <v>124</v>
      </c>
      <c r="R4171" s="50" t="s">
        <v>392</v>
      </c>
      <c r="S4171" s="86" t="s">
        <v>60</v>
      </c>
      <c r="T4171" s="86"/>
      <c r="U4171" s="86" t="s">
        <v>157</v>
      </c>
      <c r="V4171" s="50" t="s">
        <v>8835</v>
      </c>
      <c r="W4171" s="50"/>
      <c r="X4171" s="86"/>
      <c r="Y4171" s="86"/>
      <c r="Z4171" s="86"/>
      <c r="AA4171" s="86"/>
      <c r="AB4171" s="86"/>
      <c r="AC4171" s="86"/>
      <c r="AD4171" s="86"/>
      <c r="AE4171" s="86" t="s">
        <v>66</v>
      </c>
      <c r="AF4171" s="86" t="s">
        <v>73</v>
      </c>
      <c r="AG4171" s="86"/>
      <c r="AH4171" s="86" t="s">
        <v>2573</v>
      </c>
      <c r="AI4171" s="86"/>
      <c r="AJ4171" s="86" t="s">
        <v>39</v>
      </c>
      <c r="AK4171" s="86" t="str">
        <f t="shared" si="1"/>
        <v>МБОУ Багаевская СОШ № 2 ст. Багаевская, Багаевского р-на</v>
      </c>
      <c r="AL4171" s="50" t="s">
        <v>2573</v>
      </c>
      <c r="AM4171" s="18"/>
      <c r="AN4171" s="18"/>
      <c r="AO4171" s="18"/>
      <c r="AP4171" s="18"/>
      <c r="AQ4171" s="18"/>
    </row>
    <row r="4172" spans="1:43" ht="25.5" x14ac:dyDescent="0.2">
      <c r="A4172" s="71">
        <v>45639</v>
      </c>
      <c r="B4172" s="80" t="s">
        <v>17997</v>
      </c>
      <c r="C4172" s="86" t="s">
        <v>19595</v>
      </c>
      <c r="D4172" s="86" t="s">
        <v>7966</v>
      </c>
      <c r="E4172" s="86" t="s">
        <v>7967</v>
      </c>
      <c r="F4172" s="86" t="s">
        <v>1998</v>
      </c>
      <c r="G4172" s="86" t="s">
        <v>42</v>
      </c>
      <c r="H4172" s="60">
        <v>39132</v>
      </c>
      <c r="I4172" s="86">
        <v>9614661817</v>
      </c>
      <c r="J4172" s="47">
        <v>11</v>
      </c>
      <c r="K4172" s="49">
        <v>11</v>
      </c>
      <c r="L4172" s="86" t="s">
        <v>30</v>
      </c>
      <c r="M4172" s="86" t="s">
        <v>31</v>
      </c>
      <c r="N4172" s="89" t="s">
        <v>1773</v>
      </c>
      <c r="O4172" s="86">
        <v>749201</v>
      </c>
      <c r="P4172" s="87">
        <v>44258</v>
      </c>
      <c r="Q4172" s="86" t="s">
        <v>1214</v>
      </c>
      <c r="R4172" s="50" t="s">
        <v>1210</v>
      </c>
      <c r="S4172" s="86" t="s">
        <v>164</v>
      </c>
      <c r="T4172" s="86"/>
      <c r="U4172" s="86" t="s">
        <v>35</v>
      </c>
      <c r="V4172" s="50" t="s">
        <v>357</v>
      </c>
      <c r="W4172" s="50" t="s">
        <v>7968</v>
      </c>
      <c r="X4172" s="86" t="s">
        <v>164</v>
      </c>
      <c r="Y4172" s="86"/>
      <c r="Z4172" s="86" t="s">
        <v>35</v>
      </c>
      <c r="AA4172" s="86" t="s">
        <v>357</v>
      </c>
      <c r="AB4172" s="86" t="s">
        <v>7969</v>
      </c>
      <c r="AC4172" s="86"/>
      <c r="AD4172" s="86"/>
      <c r="AE4172" s="86" t="s">
        <v>66</v>
      </c>
      <c r="AF4172" s="86" t="s">
        <v>37</v>
      </c>
      <c r="AG4172" s="86"/>
      <c r="AH4172" s="86"/>
      <c r="AI4172" s="86" t="s">
        <v>169</v>
      </c>
      <c r="AJ4172" s="86" t="s">
        <v>46</v>
      </c>
      <c r="AK4172" s="86" t="str">
        <f t="shared" si="1"/>
        <v>МБУ ДО "Детская художественная школа" г. Ставрополь</v>
      </c>
      <c r="AL4172" s="50" t="s">
        <v>169</v>
      </c>
      <c r="AM4172" s="18"/>
      <c r="AN4172" s="18"/>
      <c r="AO4172" s="18"/>
      <c r="AP4172" s="18"/>
      <c r="AQ4172" s="18"/>
    </row>
    <row r="4173" spans="1:43" ht="38.25" x14ac:dyDescent="0.2">
      <c r="A4173" s="71">
        <v>45639</v>
      </c>
      <c r="B4173" s="80" t="s">
        <v>17997</v>
      </c>
      <c r="C4173" s="86" t="s">
        <v>19595</v>
      </c>
      <c r="D4173" s="86" t="s">
        <v>8650</v>
      </c>
      <c r="E4173" s="86" t="s">
        <v>5753</v>
      </c>
      <c r="F4173" s="86" t="s">
        <v>411</v>
      </c>
      <c r="G4173" s="86" t="s">
        <v>42</v>
      </c>
      <c r="H4173" s="48">
        <v>39617</v>
      </c>
      <c r="I4173" s="86">
        <v>89234389741</v>
      </c>
      <c r="J4173" s="47">
        <v>10</v>
      </c>
      <c r="K4173" s="49">
        <v>11</v>
      </c>
      <c r="L4173" s="86" t="s">
        <v>30</v>
      </c>
      <c r="M4173" s="86" t="s">
        <v>31</v>
      </c>
      <c r="N4173" s="86">
        <v>6922</v>
      </c>
      <c r="O4173" s="89" t="s">
        <v>12846</v>
      </c>
      <c r="P4173" s="87">
        <v>44734</v>
      </c>
      <c r="Q4173" s="86" t="s">
        <v>447</v>
      </c>
      <c r="R4173" s="50" t="s">
        <v>12847</v>
      </c>
      <c r="S4173" s="86" t="s">
        <v>82</v>
      </c>
      <c r="T4173" s="86"/>
      <c r="U4173" s="86" t="s">
        <v>35</v>
      </c>
      <c r="V4173" s="50" t="s">
        <v>1662</v>
      </c>
      <c r="W4173" s="50"/>
      <c r="X4173" s="86"/>
      <c r="Y4173" s="86"/>
      <c r="Z4173" s="86"/>
      <c r="AA4173" s="86"/>
      <c r="AB4173" s="86"/>
      <c r="AC4173" s="86"/>
      <c r="AD4173" s="86"/>
      <c r="AE4173" s="86" t="s">
        <v>36</v>
      </c>
      <c r="AF4173" s="86" t="s">
        <v>37</v>
      </c>
      <c r="AG4173" s="86"/>
      <c r="AH4173" s="86"/>
      <c r="AI4173" s="86" t="s">
        <v>84</v>
      </c>
      <c r="AJ4173" s="86" t="s">
        <v>46</v>
      </c>
      <c r="AK4173" s="86" t="str">
        <f t="shared" si="1"/>
        <v>ФГБОУ ВО "Томский государственный архитектурно-строительный университет" (ТГАСУ) г. Томск</v>
      </c>
      <c r="AL4173" s="50" t="s">
        <v>84</v>
      </c>
      <c r="AM4173" s="18"/>
      <c r="AN4173" s="18"/>
      <c r="AO4173" s="18"/>
      <c r="AP4173" s="18"/>
      <c r="AQ4173" s="18"/>
    </row>
    <row r="4174" spans="1:43" ht="12.75" x14ac:dyDescent="0.2">
      <c r="A4174" s="71">
        <v>45639</v>
      </c>
      <c r="B4174" s="80" t="s">
        <v>17997</v>
      </c>
      <c r="C4174" s="86" t="s">
        <v>19595</v>
      </c>
      <c r="D4174" s="86" t="s">
        <v>239</v>
      </c>
      <c r="E4174" s="86" t="s">
        <v>248</v>
      </c>
      <c r="F4174" s="86" t="s">
        <v>326</v>
      </c>
      <c r="G4174" s="86" t="s">
        <v>18003</v>
      </c>
      <c r="H4174" s="48">
        <v>39195</v>
      </c>
      <c r="I4174" s="86">
        <v>89276003466</v>
      </c>
      <c r="J4174" s="47">
        <v>11</v>
      </c>
      <c r="K4174" s="49">
        <v>11</v>
      </c>
      <c r="L4174" s="86" t="s">
        <v>18238</v>
      </c>
      <c r="M4174" s="86" t="s">
        <v>14316</v>
      </c>
      <c r="N4174" s="86">
        <v>3620</v>
      </c>
      <c r="O4174" s="86">
        <v>946305</v>
      </c>
      <c r="P4174" s="87">
        <v>44315</v>
      </c>
      <c r="Q4174" s="86" t="s">
        <v>6311</v>
      </c>
      <c r="R4174" s="50" t="s">
        <v>18324</v>
      </c>
      <c r="S4174" s="86" t="s">
        <v>2068</v>
      </c>
      <c r="T4174" s="86"/>
      <c r="U4174" s="86" t="s">
        <v>35</v>
      </c>
      <c r="V4174" s="50" t="s">
        <v>7679</v>
      </c>
      <c r="W4174" s="50"/>
      <c r="X4174" s="86"/>
      <c r="Y4174" s="86"/>
      <c r="Z4174" s="86"/>
      <c r="AA4174" s="86"/>
      <c r="AB4174" s="86" t="s">
        <v>18325</v>
      </c>
      <c r="AC4174" s="86" t="s">
        <v>18376</v>
      </c>
      <c r="AD4174" s="86"/>
      <c r="AE4174" s="86" t="s">
        <v>18138</v>
      </c>
      <c r="AF4174" s="86" t="s">
        <v>37</v>
      </c>
      <c r="AG4174" s="86"/>
      <c r="AH4174" s="86"/>
      <c r="AI4174" s="86" t="s">
        <v>1268</v>
      </c>
      <c r="AJ4174" s="86" t="s">
        <v>46</v>
      </c>
      <c r="AK4174" s="86" t="str">
        <f t="shared" si="1"/>
        <v>МБОУ Лицей №124 г.о. Самара</v>
      </c>
      <c r="AL4174" s="50" t="s">
        <v>1268</v>
      </c>
      <c r="AM4174" s="18"/>
      <c r="AN4174" s="18"/>
      <c r="AO4174" s="18"/>
      <c r="AP4174" s="18"/>
      <c r="AQ4174" s="18"/>
    </row>
    <row r="4175" spans="1:43" ht="25.5" x14ac:dyDescent="0.2">
      <c r="A4175" s="71">
        <v>45639</v>
      </c>
      <c r="B4175" s="80" t="s">
        <v>17997</v>
      </c>
      <c r="C4175" s="86" t="s">
        <v>19595</v>
      </c>
      <c r="D4175" s="86" t="s">
        <v>1047</v>
      </c>
      <c r="E4175" s="86" t="s">
        <v>1869</v>
      </c>
      <c r="F4175" s="86" t="s">
        <v>1048</v>
      </c>
      <c r="G4175" s="86" t="s">
        <v>29</v>
      </c>
      <c r="H4175" s="48">
        <v>39321</v>
      </c>
      <c r="I4175" s="86">
        <v>89006133245</v>
      </c>
      <c r="J4175" s="47">
        <v>11</v>
      </c>
      <c r="K4175" s="49">
        <v>11</v>
      </c>
      <c r="L4175" s="86" t="s">
        <v>30</v>
      </c>
      <c r="M4175" s="86" t="s">
        <v>31</v>
      </c>
      <c r="N4175" s="86">
        <v>6021</v>
      </c>
      <c r="O4175" s="86">
        <v>576376</v>
      </c>
      <c r="P4175" s="87">
        <v>44448</v>
      </c>
      <c r="Q4175" s="86" t="s">
        <v>5158</v>
      </c>
      <c r="R4175" s="50" t="s">
        <v>183</v>
      </c>
      <c r="S4175" s="86" t="s">
        <v>60</v>
      </c>
      <c r="T4175" s="86"/>
      <c r="U4175" s="86" t="s">
        <v>35</v>
      </c>
      <c r="V4175" s="50" t="s">
        <v>150</v>
      </c>
      <c r="W4175" s="50"/>
      <c r="X4175" s="86"/>
      <c r="Y4175" s="86"/>
      <c r="Z4175" s="86"/>
      <c r="AA4175" s="86" t="s">
        <v>150</v>
      </c>
      <c r="AB4175" s="86"/>
      <c r="AC4175" s="86"/>
      <c r="AD4175" s="86"/>
      <c r="AE4175" s="86" t="s">
        <v>36</v>
      </c>
      <c r="AF4175" s="86" t="s">
        <v>67</v>
      </c>
      <c r="AG4175" s="90" t="s">
        <v>181</v>
      </c>
      <c r="AH4175" s="86"/>
      <c r="AI4175" s="86"/>
      <c r="AJ4175" s="86" t="s">
        <v>46</v>
      </c>
      <c r="AK4175" s="86" t="str">
        <f t="shared" si="1"/>
        <v>МБОУ «Гимназия № 35»</v>
      </c>
      <c r="AL4175" s="50" t="s">
        <v>181</v>
      </c>
      <c r="AM4175" s="18"/>
      <c r="AN4175" s="18"/>
      <c r="AO4175" s="18"/>
      <c r="AP4175" s="18"/>
      <c r="AQ4175" s="18"/>
    </row>
    <row r="4176" spans="1:43" ht="51" x14ac:dyDescent="0.2">
      <c r="A4176" s="71">
        <v>45639</v>
      </c>
      <c r="B4176" s="80" t="s">
        <v>17997</v>
      </c>
      <c r="C4176" s="86" t="s">
        <v>19595</v>
      </c>
      <c r="D4176" s="86" t="s">
        <v>1677</v>
      </c>
      <c r="E4176" s="86" t="s">
        <v>248</v>
      </c>
      <c r="F4176" s="86" t="s">
        <v>70</v>
      </c>
      <c r="G4176" s="86" t="s">
        <v>42</v>
      </c>
      <c r="H4176" s="60">
        <v>39337</v>
      </c>
      <c r="I4176" s="86">
        <v>89087284935</v>
      </c>
      <c r="J4176" s="47">
        <v>11</v>
      </c>
      <c r="K4176" s="49">
        <v>11</v>
      </c>
      <c r="L4176" s="86" t="s">
        <v>30</v>
      </c>
      <c r="M4176" s="86" t="s">
        <v>31</v>
      </c>
      <c r="N4176" s="86">
        <v>2221</v>
      </c>
      <c r="O4176" s="86">
        <v>331485</v>
      </c>
      <c r="P4176" s="88">
        <v>39337</v>
      </c>
      <c r="Q4176" s="86" t="s">
        <v>2206</v>
      </c>
      <c r="R4176" s="50" t="s">
        <v>2207</v>
      </c>
      <c r="S4176" s="86" t="s">
        <v>683</v>
      </c>
      <c r="T4176" s="86"/>
      <c r="U4176" s="86" t="s">
        <v>35</v>
      </c>
      <c r="V4176" s="50" t="s">
        <v>823</v>
      </c>
      <c r="W4176" s="50" t="s">
        <v>2208</v>
      </c>
      <c r="X4176" s="86" t="s">
        <v>683</v>
      </c>
      <c r="Y4176" s="86"/>
      <c r="Z4176" s="86" t="s">
        <v>35</v>
      </c>
      <c r="AA4176" s="86" t="s">
        <v>2209</v>
      </c>
      <c r="AB4176" s="86" t="s">
        <v>2210</v>
      </c>
      <c r="AC4176" s="86"/>
      <c r="AD4176" s="94"/>
      <c r="AE4176" s="86" t="s">
        <v>36</v>
      </c>
      <c r="AF4176" s="86" t="s">
        <v>37</v>
      </c>
      <c r="AG4176" s="86"/>
      <c r="AH4176" s="86"/>
      <c r="AI4176" s="86" t="s">
        <v>687</v>
      </c>
      <c r="AJ4176" s="86" t="s">
        <v>39</v>
      </c>
      <c r="AK4176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176" s="50" t="s">
        <v>687</v>
      </c>
      <c r="AM4176" s="18"/>
      <c r="AN4176" s="18"/>
      <c r="AO4176" s="18"/>
      <c r="AP4176" s="18"/>
      <c r="AQ4176" s="18"/>
    </row>
    <row r="4177" spans="1:43" ht="12.75" x14ac:dyDescent="0.2">
      <c r="A4177" s="71">
        <v>45639</v>
      </c>
      <c r="B4177" s="80" t="s">
        <v>17997</v>
      </c>
      <c r="C4177" s="86" t="s">
        <v>19595</v>
      </c>
      <c r="D4177" s="86" t="s">
        <v>5921</v>
      </c>
      <c r="E4177" s="86" t="s">
        <v>190</v>
      </c>
      <c r="F4177" s="86" t="s">
        <v>114</v>
      </c>
      <c r="G4177" s="86" t="s">
        <v>42</v>
      </c>
      <c r="H4177" s="60">
        <v>39298</v>
      </c>
      <c r="I4177" s="86">
        <v>89282455665</v>
      </c>
      <c r="J4177" s="47">
        <v>11</v>
      </c>
      <c r="K4177" s="49">
        <v>11</v>
      </c>
      <c r="L4177" s="86" t="s">
        <v>30</v>
      </c>
      <c r="M4177" s="86" t="s">
        <v>31</v>
      </c>
      <c r="N4177" s="89" t="s">
        <v>533</v>
      </c>
      <c r="O4177" s="86">
        <v>964922</v>
      </c>
      <c r="P4177" s="88">
        <v>44429</v>
      </c>
      <c r="Q4177" s="86" t="s">
        <v>271</v>
      </c>
      <c r="R4177" s="50" t="s">
        <v>5922</v>
      </c>
      <c r="S4177" s="86" t="s">
        <v>98</v>
      </c>
      <c r="T4177" s="86" t="s">
        <v>5923</v>
      </c>
      <c r="U4177" s="86" t="s">
        <v>35</v>
      </c>
      <c r="V4177" s="50" t="s">
        <v>5924</v>
      </c>
      <c r="W4177" s="50" t="s">
        <v>5925</v>
      </c>
      <c r="X4177" s="86" t="s">
        <v>98</v>
      </c>
      <c r="Y4177" s="86" t="s">
        <v>5926</v>
      </c>
      <c r="Z4177" s="86" t="s">
        <v>35</v>
      </c>
      <c r="AA4177" s="86" t="s">
        <v>5927</v>
      </c>
      <c r="AB4177" s="86"/>
      <c r="AC4177" s="86"/>
      <c r="AD4177" s="86"/>
      <c r="AE4177" s="86" t="s">
        <v>66</v>
      </c>
      <c r="AF4177" s="86" t="s">
        <v>37</v>
      </c>
      <c r="AG4177" s="86"/>
      <c r="AH4177" s="86"/>
      <c r="AI4177" s="86" t="s">
        <v>3576</v>
      </c>
      <c r="AJ4177" s="86" t="s">
        <v>94</v>
      </c>
      <c r="AK4177" s="86" t="str">
        <f t="shared" si="1"/>
        <v>МБУ ДО ДХШ № 3 г.-курорт Сочи</v>
      </c>
      <c r="AL4177" s="50" t="s">
        <v>3576</v>
      </c>
      <c r="AM4177" s="18"/>
      <c r="AN4177" s="18"/>
      <c r="AO4177" s="18"/>
      <c r="AP4177" s="18"/>
      <c r="AQ4177" s="18"/>
    </row>
    <row r="4178" spans="1:43" ht="51" x14ac:dyDescent="0.2">
      <c r="A4178" s="71">
        <v>45639</v>
      </c>
      <c r="B4178" s="80" t="s">
        <v>17997</v>
      </c>
      <c r="C4178" s="86" t="s">
        <v>19595</v>
      </c>
      <c r="D4178" s="86" t="s">
        <v>13092</v>
      </c>
      <c r="E4178" s="86" t="s">
        <v>305</v>
      </c>
      <c r="F4178" s="86" t="s">
        <v>141</v>
      </c>
      <c r="G4178" s="86" t="s">
        <v>42</v>
      </c>
      <c r="H4178" s="48">
        <v>39375</v>
      </c>
      <c r="I4178" s="86">
        <v>89877416055</v>
      </c>
      <c r="J4178" s="47">
        <v>11</v>
      </c>
      <c r="K4178" s="49">
        <v>11</v>
      </c>
      <c r="L4178" s="86" t="s">
        <v>30</v>
      </c>
      <c r="M4178" s="86" t="s">
        <v>31</v>
      </c>
      <c r="N4178" s="86">
        <v>2221</v>
      </c>
      <c r="O4178" s="86">
        <v>359141</v>
      </c>
      <c r="P4178" s="87">
        <v>44509</v>
      </c>
      <c r="Q4178" s="86" t="s">
        <v>16569</v>
      </c>
      <c r="R4178" s="50" t="s">
        <v>17555</v>
      </c>
      <c r="S4178" s="86" t="s">
        <v>683</v>
      </c>
      <c r="T4178" s="86" t="s">
        <v>4425</v>
      </c>
      <c r="U4178" s="86" t="s">
        <v>35</v>
      </c>
      <c r="V4178" s="50" t="s">
        <v>684</v>
      </c>
      <c r="W4178" s="50" t="s">
        <v>2388</v>
      </c>
      <c r="X4178" s="86" t="s">
        <v>683</v>
      </c>
      <c r="Y4178" s="86" t="s">
        <v>4425</v>
      </c>
      <c r="Z4178" s="86" t="s">
        <v>35</v>
      </c>
      <c r="AA4178" s="86" t="s">
        <v>684</v>
      </c>
      <c r="AB4178" s="86" t="s">
        <v>17556</v>
      </c>
      <c r="AC4178" s="86" t="s">
        <v>17557</v>
      </c>
      <c r="AD4178" s="86"/>
      <c r="AE4178" s="86" t="s">
        <v>36</v>
      </c>
      <c r="AF4178" s="86" t="s">
        <v>37</v>
      </c>
      <c r="AG4178" s="86"/>
      <c r="AH4178" s="86"/>
      <c r="AI4178" s="86" t="s">
        <v>687</v>
      </c>
      <c r="AJ4178" s="86" t="s">
        <v>46</v>
      </c>
      <c r="AK4178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178" s="50" t="s">
        <v>687</v>
      </c>
      <c r="AM4178" s="18"/>
      <c r="AN4178" s="18"/>
      <c r="AO4178" s="18"/>
      <c r="AP4178" s="18"/>
      <c r="AQ4178" s="18"/>
    </row>
    <row r="4179" spans="1:43" ht="38.25" x14ac:dyDescent="0.2">
      <c r="A4179" s="71">
        <v>45639</v>
      </c>
      <c r="B4179" s="80" t="s">
        <v>17997</v>
      </c>
      <c r="C4179" s="86" t="s">
        <v>19595</v>
      </c>
      <c r="D4179" s="86" t="s">
        <v>4938</v>
      </c>
      <c r="E4179" s="86" t="s">
        <v>96</v>
      </c>
      <c r="F4179" s="86" t="s">
        <v>1059</v>
      </c>
      <c r="G4179" s="86" t="s">
        <v>42</v>
      </c>
      <c r="H4179" s="60">
        <v>39475</v>
      </c>
      <c r="I4179" s="86">
        <v>89198997505</v>
      </c>
      <c r="J4179" s="47">
        <v>11</v>
      </c>
      <c r="K4179" s="49">
        <v>11</v>
      </c>
      <c r="L4179" s="86" t="s">
        <v>30</v>
      </c>
      <c r="M4179" s="86" t="s">
        <v>31</v>
      </c>
      <c r="N4179" s="86">
        <v>6021</v>
      </c>
      <c r="O4179" s="86">
        <v>721423</v>
      </c>
      <c r="P4179" s="88">
        <v>44601</v>
      </c>
      <c r="Q4179" s="86" t="s">
        <v>58</v>
      </c>
      <c r="R4179" s="50" t="s">
        <v>4939</v>
      </c>
      <c r="S4179" s="86" t="s">
        <v>60</v>
      </c>
      <c r="T4179" s="86"/>
      <c r="U4179" s="86" t="s">
        <v>35</v>
      </c>
      <c r="V4179" s="50" t="s">
        <v>4940</v>
      </c>
      <c r="W4179" s="50" t="s">
        <v>63</v>
      </c>
      <c r="X4179" s="86" t="s">
        <v>60</v>
      </c>
      <c r="Y4179" s="86"/>
      <c r="Z4179" s="86" t="s">
        <v>35</v>
      </c>
      <c r="AA4179" s="86" t="s">
        <v>150</v>
      </c>
      <c r="AB4179" s="86" t="s">
        <v>4941</v>
      </c>
      <c r="AC4179" s="86" t="s">
        <v>4942</v>
      </c>
      <c r="AD4179" s="86" t="s">
        <v>4943</v>
      </c>
      <c r="AE4179" s="86" t="s">
        <v>36</v>
      </c>
      <c r="AF4179" s="86" t="s">
        <v>67</v>
      </c>
      <c r="AG4179" s="86" t="s">
        <v>68</v>
      </c>
      <c r="AH4179" s="86"/>
      <c r="AI4179" s="86"/>
      <c r="AJ4179" s="86" t="s">
        <v>46</v>
      </c>
      <c r="AK417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179" s="50" t="s">
        <v>68</v>
      </c>
      <c r="AM4179" s="18"/>
      <c r="AN4179" s="18"/>
      <c r="AO4179" s="18"/>
      <c r="AP4179" s="18"/>
      <c r="AQ4179" s="18"/>
    </row>
    <row r="4180" spans="1:43" ht="25.5" x14ac:dyDescent="0.2">
      <c r="A4180" s="71">
        <v>45639</v>
      </c>
      <c r="B4180" s="80" t="s">
        <v>17997</v>
      </c>
      <c r="C4180" s="86" t="s">
        <v>19595</v>
      </c>
      <c r="D4180" s="86" t="s">
        <v>9306</v>
      </c>
      <c r="E4180" s="86" t="s">
        <v>334</v>
      </c>
      <c r="F4180" s="86" t="s">
        <v>76</v>
      </c>
      <c r="G4180" s="86" t="s">
        <v>42</v>
      </c>
      <c r="H4180" s="48">
        <v>39287</v>
      </c>
      <c r="I4180" s="86">
        <v>89516678976</v>
      </c>
      <c r="J4180" s="47">
        <v>11</v>
      </c>
      <c r="K4180" s="49">
        <v>11</v>
      </c>
      <c r="L4180" s="86" t="s">
        <v>30</v>
      </c>
      <c r="M4180" s="86" t="s">
        <v>31</v>
      </c>
      <c r="N4180" s="86">
        <v>6021</v>
      </c>
      <c r="O4180" s="86">
        <v>612398</v>
      </c>
      <c r="P4180" s="87">
        <v>44510</v>
      </c>
      <c r="Q4180" s="86" t="s">
        <v>5158</v>
      </c>
      <c r="R4180" s="50" t="s">
        <v>183</v>
      </c>
      <c r="S4180" s="86" t="s">
        <v>60</v>
      </c>
      <c r="T4180" s="86"/>
      <c r="U4180" s="86" t="s">
        <v>35</v>
      </c>
      <c r="V4180" s="50" t="s">
        <v>150</v>
      </c>
      <c r="W4180" s="50"/>
      <c r="X4180" s="86"/>
      <c r="Y4180" s="86"/>
      <c r="Z4180" s="86"/>
      <c r="AA4180" s="86" t="s">
        <v>150</v>
      </c>
      <c r="AB4180" s="86"/>
      <c r="AC4180" s="86"/>
      <c r="AD4180" s="86"/>
      <c r="AE4180" s="86" t="s">
        <v>36</v>
      </c>
      <c r="AF4180" s="86" t="s">
        <v>67</v>
      </c>
      <c r="AG4180" s="90" t="s">
        <v>181</v>
      </c>
      <c r="AH4180" s="86"/>
      <c r="AI4180" s="86"/>
      <c r="AJ4180" s="86" t="s">
        <v>46</v>
      </c>
      <c r="AK4180" s="86" t="str">
        <f t="shared" si="1"/>
        <v>МБОУ «Гимназия № 35»</v>
      </c>
      <c r="AL4180" s="50" t="s">
        <v>181</v>
      </c>
      <c r="AM4180" s="18"/>
      <c r="AN4180" s="18"/>
      <c r="AO4180" s="18"/>
      <c r="AP4180" s="18"/>
      <c r="AQ4180" s="18"/>
    </row>
    <row r="4181" spans="1:43" ht="38.25" x14ac:dyDescent="0.2">
      <c r="A4181" s="71">
        <v>45639</v>
      </c>
      <c r="B4181" s="80" t="s">
        <v>17997</v>
      </c>
      <c r="C4181" s="86" t="s">
        <v>19595</v>
      </c>
      <c r="D4181" s="86" t="s">
        <v>5054</v>
      </c>
      <c r="E4181" s="86" t="s">
        <v>5055</v>
      </c>
      <c r="F4181" s="86" t="s">
        <v>1837</v>
      </c>
      <c r="G4181" s="86" t="s">
        <v>29</v>
      </c>
      <c r="H4181" s="60">
        <v>39161</v>
      </c>
      <c r="I4181" s="86">
        <v>89185457300</v>
      </c>
      <c r="J4181" s="47">
        <v>11</v>
      </c>
      <c r="K4181" s="49">
        <v>11</v>
      </c>
      <c r="L4181" s="86" t="s">
        <v>30</v>
      </c>
      <c r="M4181" s="86" t="s">
        <v>31</v>
      </c>
      <c r="N4181" s="86">
        <v>6021</v>
      </c>
      <c r="O4181" s="86">
        <v>307936</v>
      </c>
      <c r="P4181" s="88">
        <v>44306</v>
      </c>
      <c r="Q4181" s="86" t="s">
        <v>124</v>
      </c>
      <c r="R4181" s="50" t="s">
        <v>5056</v>
      </c>
      <c r="S4181" s="86" t="s">
        <v>60</v>
      </c>
      <c r="T4181" s="86"/>
      <c r="U4181" s="86" t="s">
        <v>35</v>
      </c>
      <c r="V4181" s="50" t="s">
        <v>5057</v>
      </c>
      <c r="W4181" s="50"/>
      <c r="X4181" s="86"/>
      <c r="Y4181" s="86"/>
      <c r="Z4181" s="86"/>
      <c r="AA4181" s="86"/>
      <c r="AB4181" s="86"/>
      <c r="AC4181" s="94"/>
      <c r="AD4181" s="86"/>
      <c r="AE4181" s="86" t="s">
        <v>36</v>
      </c>
      <c r="AF4181" s="86" t="s">
        <v>73</v>
      </c>
      <c r="AG4181" s="86"/>
      <c r="AH4181" s="86" t="s">
        <v>1291</v>
      </c>
      <c r="AI4181" s="86"/>
      <c r="AJ4181" s="86" t="s">
        <v>94</v>
      </c>
      <c r="AK4181" s="86" t="str">
        <f t="shared" si="1"/>
        <v>МБУ ДО г. Шахты «Детская школа искусств» структурное подразделение Центр Искусств им. В.А. Серова</v>
      </c>
      <c r="AL4181" s="50" t="s">
        <v>1291</v>
      </c>
      <c r="AM4181" s="18"/>
      <c r="AN4181" s="18"/>
      <c r="AO4181" s="18"/>
      <c r="AP4181" s="18"/>
      <c r="AQ4181" s="18"/>
    </row>
    <row r="4182" spans="1:43" ht="38.25" x14ac:dyDescent="0.2">
      <c r="A4182" s="71">
        <v>45639</v>
      </c>
      <c r="B4182" s="80" t="s">
        <v>17997</v>
      </c>
      <c r="C4182" s="86" t="s">
        <v>19595</v>
      </c>
      <c r="D4182" s="86" t="s">
        <v>1795</v>
      </c>
      <c r="E4182" s="86" t="s">
        <v>1106</v>
      </c>
      <c r="F4182" s="86" t="s">
        <v>57</v>
      </c>
      <c r="G4182" s="86" t="s">
        <v>42</v>
      </c>
      <c r="H4182" s="60">
        <v>39302</v>
      </c>
      <c r="I4182" s="86">
        <v>89054979775</v>
      </c>
      <c r="J4182" s="47">
        <v>11</v>
      </c>
      <c r="K4182" s="49">
        <v>11</v>
      </c>
      <c r="L4182" s="86" t="s">
        <v>30</v>
      </c>
      <c r="M4182" s="86" t="s">
        <v>31</v>
      </c>
      <c r="N4182" s="89" t="s">
        <v>346</v>
      </c>
      <c r="O4182" s="86">
        <v>815252</v>
      </c>
      <c r="P4182" s="88">
        <v>44443</v>
      </c>
      <c r="Q4182" s="86" t="s">
        <v>1527</v>
      </c>
      <c r="R4182" s="50" t="s">
        <v>1796</v>
      </c>
      <c r="S4182" s="86" t="s">
        <v>164</v>
      </c>
      <c r="T4182" s="86"/>
      <c r="U4182" s="86" t="s">
        <v>35</v>
      </c>
      <c r="V4182" s="50" t="s">
        <v>166</v>
      </c>
      <c r="W4182" s="50" t="s">
        <v>1797</v>
      </c>
      <c r="X4182" s="86" t="s">
        <v>164</v>
      </c>
      <c r="Y4182" s="86"/>
      <c r="Z4182" s="86" t="s">
        <v>35</v>
      </c>
      <c r="AA4182" s="86" t="s">
        <v>166</v>
      </c>
      <c r="AB4182" s="86"/>
      <c r="AC4182" s="86"/>
      <c r="AD4182" s="86"/>
      <c r="AE4182" s="86" t="s">
        <v>66</v>
      </c>
      <c r="AF4182" s="86" t="s">
        <v>37</v>
      </c>
      <c r="AG4182" s="86"/>
      <c r="AH4182" s="86"/>
      <c r="AI4182" s="86" t="s">
        <v>169</v>
      </c>
      <c r="AJ4182" s="86" t="s">
        <v>39</v>
      </c>
      <c r="AK4182" s="86" t="str">
        <f t="shared" si="1"/>
        <v>МБУ ДО "Детская художественная школа" г. Ставрополь</v>
      </c>
      <c r="AL4182" s="50" t="s">
        <v>169</v>
      </c>
      <c r="AM4182" s="18"/>
      <c r="AN4182" s="18"/>
      <c r="AO4182" s="18"/>
      <c r="AP4182" s="18"/>
      <c r="AQ4182" s="18"/>
    </row>
    <row r="4183" spans="1:43" ht="51" x14ac:dyDescent="0.2">
      <c r="A4183" s="71">
        <v>45639</v>
      </c>
      <c r="B4183" s="80" t="s">
        <v>17997</v>
      </c>
      <c r="C4183" s="86" t="s">
        <v>19595</v>
      </c>
      <c r="D4183" s="86" t="s">
        <v>9915</v>
      </c>
      <c r="E4183" s="86" t="s">
        <v>182</v>
      </c>
      <c r="F4183" s="86" t="s">
        <v>258</v>
      </c>
      <c r="G4183" s="86" t="s">
        <v>42</v>
      </c>
      <c r="H4183" s="60">
        <v>39074</v>
      </c>
      <c r="I4183" s="86">
        <v>89106791565</v>
      </c>
      <c r="J4183" s="47">
        <v>11</v>
      </c>
      <c r="K4183" s="49">
        <v>11</v>
      </c>
      <c r="L4183" s="86" t="s">
        <v>30</v>
      </c>
      <c r="M4183" s="86" t="s">
        <v>31</v>
      </c>
      <c r="N4183" s="86">
        <v>1720</v>
      </c>
      <c r="O4183" s="86">
        <v>774450</v>
      </c>
      <c r="P4183" s="87">
        <v>44222</v>
      </c>
      <c r="Q4183" s="86" t="s">
        <v>32</v>
      </c>
      <c r="R4183" s="50" t="s">
        <v>9916</v>
      </c>
      <c r="S4183" s="86" t="s">
        <v>34</v>
      </c>
      <c r="T4183" s="86"/>
      <c r="U4183" s="86" t="s">
        <v>35</v>
      </c>
      <c r="V4183" s="50" t="s">
        <v>9917</v>
      </c>
      <c r="W4183" s="50"/>
      <c r="X4183" s="86"/>
      <c r="Y4183" s="86"/>
      <c r="Z4183" s="86"/>
      <c r="AA4183" s="86"/>
      <c r="AB4183" s="86" t="s">
        <v>9918</v>
      </c>
      <c r="AC4183" s="86" t="s">
        <v>9919</v>
      </c>
      <c r="AD4183" s="86"/>
      <c r="AE4183" s="86" t="s">
        <v>36</v>
      </c>
      <c r="AF4183" s="86" t="s">
        <v>37</v>
      </c>
      <c r="AG4183" s="86"/>
      <c r="AH4183" s="86"/>
      <c r="AI4183" s="86" t="s">
        <v>687</v>
      </c>
      <c r="AJ4183" s="86" t="s">
        <v>46</v>
      </c>
      <c r="AK4183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183" s="50" t="s">
        <v>687</v>
      </c>
      <c r="AM4183" s="18"/>
      <c r="AN4183" s="18"/>
      <c r="AO4183" s="18"/>
      <c r="AP4183" s="18"/>
      <c r="AQ4183" s="18"/>
    </row>
    <row r="4184" spans="1:43" ht="38.25" x14ac:dyDescent="0.2">
      <c r="A4184" s="71">
        <v>45639</v>
      </c>
      <c r="B4184" s="80" t="s">
        <v>17997</v>
      </c>
      <c r="C4184" s="86" t="s">
        <v>19595</v>
      </c>
      <c r="D4184" s="86" t="s">
        <v>10603</v>
      </c>
      <c r="E4184" s="86" t="s">
        <v>75</v>
      </c>
      <c r="F4184" s="86" t="s">
        <v>57</v>
      </c>
      <c r="G4184" s="86" t="s">
        <v>42</v>
      </c>
      <c r="H4184" s="48">
        <v>39664</v>
      </c>
      <c r="I4184" s="86">
        <v>89591698931</v>
      </c>
      <c r="J4184" s="47">
        <v>11</v>
      </c>
      <c r="K4184" s="49">
        <v>11</v>
      </c>
      <c r="L4184" s="86" t="s">
        <v>30</v>
      </c>
      <c r="M4184" s="86" t="s">
        <v>31</v>
      </c>
      <c r="N4184" s="86">
        <v>6022</v>
      </c>
      <c r="O4184" s="86">
        <v>995817</v>
      </c>
      <c r="P4184" s="87">
        <v>44841</v>
      </c>
      <c r="Q4184" s="86" t="s">
        <v>124</v>
      </c>
      <c r="R4184" s="50" t="s">
        <v>15826</v>
      </c>
      <c r="S4184" s="86" t="s">
        <v>1604</v>
      </c>
      <c r="T4184" s="94"/>
      <c r="U4184" s="86" t="s">
        <v>35</v>
      </c>
      <c r="V4184" s="50" t="s">
        <v>15827</v>
      </c>
      <c r="W4184" s="50"/>
      <c r="X4184" s="86"/>
      <c r="Y4184" s="86"/>
      <c r="Z4184" s="86"/>
      <c r="AA4184" s="86"/>
      <c r="AB4184" s="86"/>
      <c r="AC4184" s="86"/>
      <c r="AD4184" s="86"/>
      <c r="AE4184" s="86" t="s">
        <v>36</v>
      </c>
      <c r="AF4184" s="86" t="s">
        <v>73</v>
      </c>
      <c r="AG4184" s="86"/>
      <c r="AH4184" s="86" t="s">
        <v>1291</v>
      </c>
      <c r="AI4184" s="86"/>
      <c r="AJ4184" s="86" t="s">
        <v>46</v>
      </c>
      <c r="AK4184" s="86" t="str">
        <f t="shared" si="1"/>
        <v>МБУ ДО г. Шахты «Детская школа искусств» структурное подразделение Центр Искусств им. В.А. Серова</v>
      </c>
      <c r="AL4184" s="50" t="s">
        <v>1291</v>
      </c>
      <c r="AM4184" s="18"/>
      <c r="AN4184" s="18"/>
      <c r="AO4184" s="18"/>
      <c r="AP4184" s="18"/>
      <c r="AQ4184" s="18"/>
    </row>
    <row r="4185" spans="1:43" ht="25.5" x14ac:dyDescent="0.2">
      <c r="A4185" s="71">
        <v>45639</v>
      </c>
      <c r="B4185" s="80" t="s">
        <v>17997</v>
      </c>
      <c r="C4185" s="86" t="s">
        <v>19595</v>
      </c>
      <c r="D4185" s="86" t="s">
        <v>17102</v>
      </c>
      <c r="E4185" s="86" t="s">
        <v>374</v>
      </c>
      <c r="F4185" s="86" t="s">
        <v>17103</v>
      </c>
      <c r="G4185" s="86" t="s">
        <v>17003</v>
      </c>
      <c r="H4185" s="48">
        <v>39576</v>
      </c>
      <c r="I4185" s="86">
        <v>89280838277</v>
      </c>
      <c r="J4185" s="47">
        <v>11</v>
      </c>
      <c r="K4185" s="49">
        <v>11</v>
      </c>
      <c r="L4185" s="86" t="s">
        <v>30</v>
      </c>
      <c r="M4185" s="86" t="s">
        <v>31</v>
      </c>
      <c r="N4185" s="86">
        <v>8322</v>
      </c>
      <c r="O4185" s="86">
        <v>517813</v>
      </c>
      <c r="P4185" s="87">
        <v>44706</v>
      </c>
      <c r="Q4185" s="86" t="s">
        <v>17063</v>
      </c>
      <c r="R4185" s="50" t="s">
        <v>16942</v>
      </c>
      <c r="S4185" s="298" t="s">
        <v>2833</v>
      </c>
      <c r="T4185" s="299"/>
      <c r="U4185" s="86" t="s">
        <v>35</v>
      </c>
      <c r="V4185" s="50" t="s">
        <v>5767</v>
      </c>
      <c r="W4185" s="50"/>
      <c r="X4185" s="86"/>
      <c r="Y4185" s="86"/>
      <c r="Z4185" s="86"/>
      <c r="AA4185" s="86"/>
      <c r="AB4185" s="86"/>
      <c r="AC4185" s="94"/>
      <c r="AD4185" s="94"/>
      <c r="AE4185" s="86" t="s">
        <v>16831</v>
      </c>
      <c r="AF4185" s="86" t="s">
        <v>37</v>
      </c>
      <c r="AG4185" s="86"/>
      <c r="AH4185" s="86"/>
      <c r="AI4185" s="86" t="s">
        <v>2836</v>
      </c>
      <c r="AJ4185" s="86" t="s">
        <v>46</v>
      </c>
      <c r="AK4185" s="86" t="str">
        <f t="shared" si="1"/>
        <v>МКОУ Гимназия №29, КБР, г. Нальчик</v>
      </c>
      <c r="AL4185" s="50" t="s">
        <v>2836</v>
      </c>
      <c r="AM4185" s="18"/>
      <c r="AN4185" s="18"/>
      <c r="AO4185" s="18"/>
      <c r="AP4185" s="18"/>
      <c r="AQ4185" s="18"/>
    </row>
    <row r="4186" spans="1:43" ht="38.25" x14ac:dyDescent="0.2">
      <c r="A4186" s="71">
        <v>45639</v>
      </c>
      <c r="B4186" s="80" t="s">
        <v>17997</v>
      </c>
      <c r="C4186" s="86" t="s">
        <v>19595</v>
      </c>
      <c r="D4186" s="86" t="s">
        <v>9797</v>
      </c>
      <c r="E4186" s="86" t="s">
        <v>85</v>
      </c>
      <c r="F4186" s="86" t="s">
        <v>279</v>
      </c>
      <c r="G4186" s="86" t="s">
        <v>29</v>
      </c>
      <c r="H4186" s="60">
        <v>39281</v>
      </c>
      <c r="I4186" s="86">
        <v>89039538858</v>
      </c>
      <c r="J4186" s="47">
        <v>11</v>
      </c>
      <c r="K4186" s="49">
        <v>11</v>
      </c>
      <c r="L4186" s="86" t="s">
        <v>30</v>
      </c>
      <c r="M4186" s="86" t="s">
        <v>31</v>
      </c>
      <c r="N4186" s="86">
        <v>6921</v>
      </c>
      <c r="O4186" s="86">
        <v>976638</v>
      </c>
      <c r="P4186" s="87">
        <v>44411</v>
      </c>
      <c r="Q4186" s="86" t="s">
        <v>994</v>
      </c>
      <c r="R4186" s="50" t="s">
        <v>9798</v>
      </c>
      <c r="S4186" s="86" t="s">
        <v>82</v>
      </c>
      <c r="T4186" s="86"/>
      <c r="U4186" s="86" t="s">
        <v>35</v>
      </c>
      <c r="V4186" s="50" t="s">
        <v>1661</v>
      </c>
      <c r="W4186" s="50" t="s">
        <v>2058</v>
      </c>
      <c r="X4186" s="86" t="s">
        <v>82</v>
      </c>
      <c r="Y4186" s="86"/>
      <c r="Z4186" s="86" t="s">
        <v>35</v>
      </c>
      <c r="AA4186" s="86" t="s">
        <v>1661</v>
      </c>
      <c r="AB4186" s="86" t="s">
        <v>9799</v>
      </c>
      <c r="AC4186" s="86"/>
      <c r="AD4186" s="86"/>
      <c r="AE4186" s="86" t="s">
        <v>36</v>
      </c>
      <c r="AF4186" s="86" t="s">
        <v>37</v>
      </c>
      <c r="AG4186" s="86"/>
      <c r="AH4186" s="86"/>
      <c r="AI4186" s="86" t="s">
        <v>84</v>
      </c>
      <c r="AJ4186" s="86" t="s">
        <v>46</v>
      </c>
      <c r="AK4186" s="86" t="str">
        <f t="shared" si="1"/>
        <v>ФГБОУ ВО "Томский государственный архитектурно-строительный университет" (ТГАСУ) г. Томск</v>
      </c>
      <c r="AL4186" s="50" t="s">
        <v>84</v>
      </c>
      <c r="AM4186" s="18"/>
      <c r="AN4186" s="18"/>
      <c r="AO4186" s="18"/>
      <c r="AP4186" s="18"/>
      <c r="AQ4186" s="18"/>
    </row>
    <row r="4187" spans="1:43" ht="25.5" x14ac:dyDescent="0.2">
      <c r="A4187" s="71">
        <v>45639</v>
      </c>
      <c r="B4187" s="80" t="s">
        <v>17997</v>
      </c>
      <c r="C4187" s="86" t="s">
        <v>19595</v>
      </c>
      <c r="D4187" s="86" t="s">
        <v>18631</v>
      </c>
      <c r="E4187" s="86" t="s">
        <v>248</v>
      </c>
      <c r="F4187" s="86" t="s">
        <v>326</v>
      </c>
      <c r="G4187" s="86" t="s">
        <v>42</v>
      </c>
      <c r="H4187" s="48">
        <v>39233</v>
      </c>
      <c r="I4187" s="86" t="s">
        <v>18632</v>
      </c>
      <c r="J4187" s="47">
        <v>11</v>
      </c>
      <c r="K4187" s="49">
        <v>11</v>
      </c>
      <c r="L4187" s="86" t="s">
        <v>30</v>
      </c>
      <c r="M4187" s="86" t="s">
        <v>31</v>
      </c>
      <c r="N4187" s="86">
        <v>3621</v>
      </c>
      <c r="O4187" s="86">
        <v>964554</v>
      </c>
      <c r="P4187" s="87">
        <v>44356</v>
      </c>
      <c r="Q4187" s="86" t="s">
        <v>18633</v>
      </c>
      <c r="R4187" s="50" t="s">
        <v>18634</v>
      </c>
      <c r="S4187" s="86" t="s">
        <v>2068</v>
      </c>
      <c r="T4187" s="86" t="s">
        <v>18635</v>
      </c>
      <c r="U4187" s="86" t="s">
        <v>35</v>
      </c>
      <c r="V4187" s="50" t="s">
        <v>16464</v>
      </c>
      <c r="W4187" s="50" t="s">
        <v>18636</v>
      </c>
      <c r="X4187" s="86" t="s">
        <v>2068</v>
      </c>
      <c r="Y4187" s="86" t="s">
        <v>18635</v>
      </c>
      <c r="Z4187" s="86" t="s">
        <v>35</v>
      </c>
      <c r="AA4187" s="86" t="s">
        <v>16464</v>
      </c>
      <c r="AB4187" s="86" t="s">
        <v>18637</v>
      </c>
      <c r="AC4187" s="86"/>
      <c r="AD4187" s="86"/>
      <c r="AE4187" s="86" t="s">
        <v>36</v>
      </c>
      <c r="AF4187" s="86" t="s">
        <v>37</v>
      </c>
      <c r="AG4187" s="86"/>
      <c r="AH4187" s="86"/>
      <c r="AI4187" s="86" t="s">
        <v>1268</v>
      </c>
      <c r="AJ4187" s="86" t="s">
        <v>39</v>
      </c>
      <c r="AK4187" s="86" t="str">
        <f t="shared" si="1"/>
        <v>МБОУ Лицей №124 г.о. Самара</v>
      </c>
      <c r="AL4187" s="50" t="s">
        <v>1268</v>
      </c>
      <c r="AM4187" s="18"/>
      <c r="AN4187" s="18"/>
      <c r="AO4187" s="18"/>
      <c r="AP4187" s="18"/>
      <c r="AQ4187" s="18"/>
    </row>
    <row r="4188" spans="1:43" ht="38.25" x14ac:dyDescent="0.2">
      <c r="A4188" s="71">
        <v>45639</v>
      </c>
      <c r="B4188" s="80" t="s">
        <v>17997</v>
      </c>
      <c r="C4188" s="86" t="s">
        <v>19595</v>
      </c>
      <c r="D4188" s="86" t="s">
        <v>4544</v>
      </c>
      <c r="E4188" s="86" t="s">
        <v>4545</v>
      </c>
      <c r="F4188" s="86" t="s">
        <v>4546</v>
      </c>
      <c r="G4188" s="86" t="s">
        <v>42</v>
      </c>
      <c r="H4188" s="60">
        <v>39303</v>
      </c>
      <c r="I4188" s="86" t="s">
        <v>4547</v>
      </c>
      <c r="J4188" s="47">
        <v>11</v>
      </c>
      <c r="K4188" s="49">
        <v>11</v>
      </c>
      <c r="L4188" s="86" t="s">
        <v>30</v>
      </c>
      <c r="M4188" s="86" t="s">
        <v>4548</v>
      </c>
      <c r="N4188" s="86" t="s">
        <v>4549</v>
      </c>
      <c r="O4188" s="86">
        <v>6661963</v>
      </c>
      <c r="P4188" s="88">
        <v>44873</v>
      </c>
      <c r="Q4188" s="86" t="s">
        <v>4550</v>
      </c>
      <c r="R4188" s="50" t="s">
        <v>4551</v>
      </c>
      <c r="S4188" s="86" t="s">
        <v>98</v>
      </c>
      <c r="T4188" s="86" t="s">
        <v>4552</v>
      </c>
      <c r="U4188" s="86" t="s">
        <v>35</v>
      </c>
      <c r="V4188" s="50" t="s">
        <v>4553</v>
      </c>
      <c r="W4188" s="50" t="s">
        <v>4554</v>
      </c>
      <c r="X4188" s="86" t="s">
        <v>98</v>
      </c>
      <c r="Y4188" s="86" t="s">
        <v>4552</v>
      </c>
      <c r="Z4188" s="86" t="s">
        <v>35</v>
      </c>
      <c r="AA4188" s="86" t="s">
        <v>4555</v>
      </c>
      <c r="AB4188" s="86"/>
      <c r="AC4188" s="86"/>
      <c r="AD4188" s="86"/>
      <c r="AE4188" s="86" t="s">
        <v>66</v>
      </c>
      <c r="AF4188" s="86" t="s">
        <v>37</v>
      </c>
      <c r="AG4188" s="86"/>
      <c r="AH4188" s="86"/>
      <c r="AI4188" s="86" t="s">
        <v>4556</v>
      </c>
      <c r="AJ4188" s="86" t="s">
        <v>46</v>
      </c>
      <c r="AK4188" s="86" t="str">
        <f t="shared" si="1"/>
        <v>МБУ ДО ДХШ г. Курганинска м. о. Курганинский район</v>
      </c>
      <c r="AL4188" s="50" t="s">
        <v>4556</v>
      </c>
      <c r="AM4188" s="18"/>
      <c r="AN4188" s="18"/>
      <c r="AO4188" s="18"/>
      <c r="AP4188" s="18"/>
      <c r="AQ4188" s="18"/>
    </row>
    <row r="4189" spans="1:43" ht="38.25" x14ac:dyDescent="0.2">
      <c r="A4189" s="71">
        <v>45639</v>
      </c>
      <c r="B4189" s="80" t="s">
        <v>17997</v>
      </c>
      <c r="C4189" s="86" t="s">
        <v>19595</v>
      </c>
      <c r="D4189" s="86" t="s">
        <v>14288</v>
      </c>
      <c r="E4189" s="86" t="s">
        <v>819</v>
      </c>
      <c r="F4189" s="86" t="s">
        <v>14129</v>
      </c>
      <c r="G4189" s="86" t="s">
        <v>29</v>
      </c>
      <c r="H4189" s="48">
        <v>39262</v>
      </c>
      <c r="I4189" s="86">
        <v>89883216773</v>
      </c>
      <c r="J4189" s="47">
        <v>11</v>
      </c>
      <c r="K4189" s="49">
        <v>11</v>
      </c>
      <c r="L4189" s="86" t="s">
        <v>30</v>
      </c>
      <c r="M4189" s="86" t="s">
        <v>31</v>
      </c>
      <c r="N4189" s="86">
        <v>321</v>
      </c>
      <c r="O4189" s="86">
        <v>942899</v>
      </c>
      <c r="P4189" s="87">
        <v>44389</v>
      </c>
      <c r="Q4189" s="86" t="s">
        <v>14240</v>
      </c>
      <c r="R4189" s="50" t="s">
        <v>14289</v>
      </c>
      <c r="S4189" s="86" t="s">
        <v>98</v>
      </c>
      <c r="T4189" s="86" t="s">
        <v>5676</v>
      </c>
      <c r="U4189" s="86" t="s">
        <v>35</v>
      </c>
      <c r="V4189" s="50" t="s">
        <v>10629</v>
      </c>
      <c r="W4189" s="50" t="s">
        <v>167</v>
      </c>
      <c r="X4189" s="86" t="s">
        <v>98</v>
      </c>
      <c r="Y4189" s="86" t="s">
        <v>5676</v>
      </c>
      <c r="Z4189" s="86" t="s">
        <v>35</v>
      </c>
      <c r="AA4189" s="86" t="s">
        <v>14290</v>
      </c>
      <c r="AB4189" s="86" t="s">
        <v>14241</v>
      </c>
      <c r="AC4189" s="86"/>
      <c r="AD4189" s="86"/>
      <c r="AE4189" s="86" t="s">
        <v>36</v>
      </c>
      <c r="AF4189" s="86" t="s">
        <v>37</v>
      </c>
      <c r="AG4189" s="86"/>
      <c r="AH4189" s="86"/>
      <c r="AI4189" s="86" t="s">
        <v>303</v>
      </c>
      <c r="AJ4189" s="86" t="s">
        <v>94</v>
      </c>
      <c r="AK4189" s="86" t="str">
        <f t="shared" si="1"/>
        <v>МБОУ Гимназия «Эврика» г. Анапа</v>
      </c>
      <c r="AL4189" s="50" t="s">
        <v>303</v>
      </c>
      <c r="AM4189" s="18"/>
      <c r="AN4189" s="18"/>
      <c r="AO4189" s="18"/>
      <c r="AP4189" s="18"/>
      <c r="AQ4189" s="18"/>
    </row>
    <row r="4190" spans="1:43" ht="38.25" x14ac:dyDescent="0.2">
      <c r="A4190" s="71">
        <v>45639</v>
      </c>
      <c r="B4190" s="80" t="s">
        <v>17997</v>
      </c>
      <c r="C4190" s="86" t="s">
        <v>19595</v>
      </c>
      <c r="D4190" s="86" t="s">
        <v>2522</v>
      </c>
      <c r="E4190" s="86" t="s">
        <v>545</v>
      </c>
      <c r="F4190" s="86" t="s">
        <v>2129</v>
      </c>
      <c r="G4190" s="86" t="s">
        <v>42</v>
      </c>
      <c r="H4190" s="60">
        <v>39457</v>
      </c>
      <c r="I4190" s="86">
        <v>89287626038</v>
      </c>
      <c r="J4190" s="47">
        <v>11</v>
      </c>
      <c r="K4190" s="49">
        <v>11</v>
      </c>
      <c r="L4190" s="86" t="s">
        <v>30</v>
      </c>
      <c r="M4190" s="86" t="s">
        <v>31</v>
      </c>
      <c r="N4190" s="86">
        <v>6021</v>
      </c>
      <c r="O4190" s="86">
        <v>748706</v>
      </c>
      <c r="P4190" s="88">
        <v>44630</v>
      </c>
      <c r="Q4190" s="86" t="s">
        <v>58</v>
      </c>
      <c r="R4190" s="50" t="s">
        <v>2523</v>
      </c>
      <c r="S4190" s="86" t="s">
        <v>60</v>
      </c>
      <c r="T4190" s="86" t="s">
        <v>2524</v>
      </c>
      <c r="U4190" s="86" t="s">
        <v>35</v>
      </c>
      <c r="V4190" s="50" t="s">
        <v>1335</v>
      </c>
      <c r="W4190" s="50" t="s">
        <v>2525</v>
      </c>
      <c r="X4190" s="86" t="s">
        <v>60</v>
      </c>
      <c r="Y4190" s="86" t="s">
        <v>202</v>
      </c>
      <c r="Z4190" s="86" t="s">
        <v>35</v>
      </c>
      <c r="AA4190" s="86" t="s">
        <v>1335</v>
      </c>
      <c r="AB4190" s="86"/>
      <c r="AC4190" s="86"/>
      <c r="AD4190" s="86"/>
      <c r="AE4190" s="86" t="s">
        <v>36</v>
      </c>
      <c r="AF4190" s="86" t="s">
        <v>67</v>
      </c>
      <c r="AG4190" s="86" t="s">
        <v>68</v>
      </c>
      <c r="AH4190" s="86"/>
      <c r="AI4190" s="86"/>
      <c r="AJ4190" s="86" t="s">
        <v>39</v>
      </c>
      <c r="AK419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190" s="50" t="s">
        <v>1991</v>
      </c>
      <c r="AM4190" s="18"/>
      <c r="AN4190" s="18"/>
      <c r="AO4190" s="18"/>
      <c r="AP4190" s="18"/>
      <c r="AQ4190" s="18"/>
    </row>
    <row r="4191" spans="1:43" ht="38.25" x14ac:dyDescent="0.2">
      <c r="A4191" s="71">
        <v>45639</v>
      </c>
      <c r="B4191" s="80" t="s">
        <v>17997</v>
      </c>
      <c r="C4191" s="86" t="s">
        <v>19595</v>
      </c>
      <c r="D4191" s="86" t="s">
        <v>16364</v>
      </c>
      <c r="E4191" s="86" t="s">
        <v>374</v>
      </c>
      <c r="F4191" s="86" t="s">
        <v>363</v>
      </c>
      <c r="G4191" s="86" t="s">
        <v>42</v>
      </c>
      <c r="H4191" s="48">
        <v>39357</v>
      </c>
      <c r="I4191" s="86">
        <v>89092331555</v>
      </c>
      <c r="J4191" s="47">
        <v>11</v>
      </c>
      <c r="K4191" s="49">
        <v>11</v>
      </c>
      <c r="L4191" s="86" t="s">
        <v>30</v>
      </c>
      <c r="M4191" s="86" t="s">
        <v>31</v>
      </c>
      <c r="N4191" s="86">
        <v>6821</v>
      </c>
      <c r="O4191" s="86">
        <v>180300</v>
      </c>
      <c r="P4191" s="87">
        <v>44481</v>
      </c>
      <c r="Q4191" s="86" t="s">
        <v>2517</v>
      </c>
      <c r="R4191" s="50" t="s">
        <v>1912</v>
      </c>
      <c r="S4191" s="86" t="s">
        <v>473</v>
      </c>
      <c r="T4191" s="86"/>
      <c r="U4191" s="86" t="s">
        <v>35</v>
      </c>
      <c r="V4191" s="50" t="s">
        <v>475</v>
      </c>
      <c r="W4191" s="50" t="s">
        <v>2519</v>
      </c>
      <c r="X4191" s="86" t="s">
        <v>473</v>
      </c>
      <c r="Y4191" s="86"/>
      <c r="Z4191" s="86" t="s">
        <v>35</v>
      </c>
      <c r="AA4191" s="86" t="s">
        <v>475</v>
      </c>
      <c r="AB4191" s="86" t="s">
        <v>16124</v>
      </c>
      <c r="AC4191" s="86" t="s">
        <v>16239</v>
      </c>
      <c r="AD4191" s="86" t="s">
        <v>16239</v>
      </c>
      <c r="AE4191" s="86" t="s">
        <v>66</v>
      </c>
      <c r="AF4191" s="86" t="s">
        <v>37</v>
      </c>
      <c r="AG4191" s="86"/>
      <c r="AH4191" s="86"/>
      <c r="AI4191" s="86" t="s">
        <v>491</v>
      </c>
      <c r="AJ4191" s="86" t="s">
        <v>94</v>
      </c>
      <c r="AK4191" s="86" t="str">
        <f t="shared" si="1"/>
        <v>МБОУ ДО «ДХШ № 2 ПДИ имени В.Д. Поленова» г. Тамбов</v>
      </c>
      <c r="AL4191" s="50" t="s">
        <v>491</v>
      </c>
      <c r="AM4191" s="18"/>
      <c r="AN4191" s="18"/>
      <c r="AO4191" s="18"/>
      <c r="AP4191" s="18"/>
      <c r="AQ4191" s="18"/>
    </row>
    <row r="4192" spans="1:43" ht="12.75" x14ac:dyDescent="0.2">
      <c r="A4192" s="71">
        <v>45639</v>
      </c>
      <c r="B4192" s="80" t="s">
        <v>17997</v>
      </c>
      <c r="C4192" s="86" t="s">
        <v>19595</v>
      </c>
      <c r="D4192" s="86" t="s">
        <v>11899</v>
      </c>
      <c r="E4192" s="86" t="s">
        <v>680</v>
      </c>
      <c r="F4192" s="86" t="s">
        <v>326</v>
      </c>
      <c r="G4192" s="86" t="s">
        <v>42</v>
      </c>
      <c r="H4192" s="48">
        <v>39237</v>
      </c>
      <c r="I4192" s="86">
        <v>89149226841</v>
      </c>
      <c r="J4192" s="47">
        <v>11</v>
      </c>
      <c r="K4192" s="49">
        <v>11</v>
      </c>
      <c r="L4192" s="86" t="s">
        <v>30</v>
      </c>
      <c r="M4192" s="86" t="s">
        <v>31</v>
      </c>
      <c r="N4192" s="86">
        <v>2521</v>
      </c>
      <c r="O4192" s="86">
        <v>928169</v>
      </c>
      <c r="P4192" s="87">
        <v>44379</v>
      </c>
      <c r="Q4192" s="86" t="s">
        <v>15602</v>
      </c>
      <c r="R4192" s="50" t="s">
        <v>8818</v>
      </c>
      <c r="S4192" s="86" t="s">
        <v>2552</v>
      </c>
      <c r="T4192" s="86"/>
      <c r="U4192" s="86" t="s">
        <v>35</v>
      </c>
      <c r="V4192" s="50" t="s">
        <v>4952</v>
      </c>
      <c r="W4192" s="50" t="s">
        <v>15608</v>
      </c>
      <c r="X4192" s="86" t="s">
        <v>2552</v>
      </c>
      <c r="Y4192" s="86"/>
      <c r="Z4192" s="86" t="s">
        <v>35</v>
      </c>
      <c r="AA4192" s="86" t="s">
        <v>4952</v>
      </c>
      <c r="AB4192" s="86"/>
      <c r="AC4192" s="86"/>
      <c r="AD4192" s="86"/>
      <c r="AE4192" s="86" t="s">
        <v>36</v>
      </c>
      <c r="AF4192" s="86" t="s">
        <v>37</v>
      </c>
      <c r="AG4192" s="86"/>
      <c r="AH4192" s="86"/>
      <c r="AI4192" s="86" t="s">
        <v>2554</v>
      </c>
      <c r="AJ4192" s="86" t="s">
        <v>46</v>
      </c>
      <c r="AK4192" s="86" t="str">
        <f t="shared" si="1"/>
        <v>МБУ ДО "ДШИ №1" г. Ангарска</v>
      </c>
      <c r="AL4192" s="50" t="s">
        <v>2554</v>
      </c>
      <c r="AM4192" s="18"/>
      <c r="AN4192" s="18"/>
      <c r="AO4192" s="18"/>
      <c r="AP4192" s="18"/>
      <c r="AQ4192" s="18"/>
    </row>
    <row r="4193" spans="1:43" ht="38.25" x14ac:dyDescent="0.2">
      <c r="A4193" s="71">
        <v>45639</v>
      </c>
      <c r="B4193" s="80" t="s">
        <v>17997</v>
      </c>
      <c r="C4193" s="86" t="s">
        <v>19595</v>
      </c>
      <c r="D4193" s="86" t="s">
        <v>16238</v>
      </c>
      <c r="E4193" s="86" t="s">
        <v>1066</v>
      </c>
      <c r="F4193" s="86" t="s">
        <v>383</v>
      </c>
      <c r="G4193" s="86" t="s">
        <v>42</v>
      </c>
      <c r="H4193" s="48">
        <v>39495</v>
      </c>
      <c r="I4193" s="86">
        <v>89158840824</v>
      </c>
      <c r="J4193" s="47">
        <v>11</v>
      </c>
      <c r="K4193" s="49">
        <v>11</v>
      </c>
      <c r="L4193" s="86" t="s">
        <v>30</v>
      </c>
      <c r="M4193" s="86" t="s">
        <v>31</v>
      </c>
      <c r="N4193" s="86">
        <v>6821</v>
      </c>
      <c r="O4193" s="86">
        <v>191221</v>
      </c>
      <c r="P4193" s="87">
        <v>44625</v>
      </c>
      <c r="Q4193" s="86" t="s">
        <v>17888</v>
      </c>
      <c r="R4193" s="50" t="s">
        <v>1912</v>
      </c>
      <c r="S4193" s="86" t="s">
        <v>473</v>
      </c>
      <c r="T4193" s="86"/>
      <c r="U4193" s="86" t="s">
        <v>35</v>
      </c>
      <c r="V4193" s="50" t="s">
        <v>2888</v>
      </c>
      <c r="W4193" s="50" t="s">
        <v>17890</v>
      </c>
      <c r="X4193" s="86" t="s">
        <v>473</v>
      </c>
      <c r="Y4193" s="86"/>
      <c r="Z4193" s="86" t="s">
        <v>35</v>
      </c>
      <c r="AA4193" s="86" t="s">
        <v>2888</v>
      </c>
      <c r="AB4193" s="86" t="s">
        <v>17887</v>
      </c>
      <c r="AC4193" s="86" t="s">
        <v>17891</v>
      </c>
      <c r="AD4193" s="86"/>
      <c r="AE4193" s="86" t="s">
        <v>66</v>
      </c>
      <c r="AF4193" s="86" t="s">
        <v>37</v>
      </c>
      <c r="AG4193" s="86"/>
      <c r="AH4193" s="86"/>
      <c r="AI4193" s="86" t="s">
        <v>491</v>
      </c>
      <c r="AJ4193" s="86" t="s">
        <v>46</v>
      </c>
      <c r="AK4193" s="86" t="str">
        <f t="shared" si="1"/>
        <v>МБОУ ДО «ДХШ № 2 ПДИ имени В.Д. Поленова» г. Тамбов</v>
      </c>
      <c r="AL4193" s="50" t="s">
        <v>491</v>
      </c>
      <c r="AM4193" s="18"/>
      <c r="AN4193" s="18"/>
      <c r="AO4193" s="18"/>
      <c r="AP4193" s="18"/>
      <c r="AQ4193" s="18"/>
    </row>
    <row r="4194" spans="1:43" ht="38.25" x14ac:dyDescent="0.2">
      <c r="A4194" s="71">
        <v>45639</v>
      </c>
      <c r="B4194" s="80" t="s">
        <v>17997</v>
      </c>
      <c r="C4194" s="86" t="s">
        <v>19595</v>
      </c>
      <c r="D4194" s="86" t="s">
        <v>1619</v>
      </c>
      <c r="E4194" s="86" t="s">
        <v>4477</v>
      </c>
      <c r="F4194" s="86" t="s">
        <v>369</v>
      </c>
      <c r="G4194" s="86" t="s">
        <v>42</v>
      </c>
      <c r="H4194" s="60">
        <v>39225</v>
      </c>
      <c r="I4194" s="86">
        <v>89528856516</v>
      </c>
      <c r="J4194" s="47">
        <v>11</v>
      </c>
      <c r="K4194" s="49">
        <v>11</v>
      </c>
      <c r="L4194" s="86" t="s">
        <v>30</v>
      </c>
      <c r="M4194" s="86" t="s">
        <v>31</v>
      </c>
      <c r="N4194" s="86">
        <v>6921</v>
      </c>
      <c r="O4194" s="86">
        <v>972487</v>
      </c>
      <c r="P4194" s="88">
        <v>45461</v>
      </c>
      <c r="Q4194" s="86" t="s">
        <v>643</v>
      </c>
      <c r="R4194" s="50" t="s">
        <v>4478</v>
      </c>
      <c r="S4194" s="86" t="s">
        <v>82</v>
      </c>
      <c r="T4194" s="86"/>
      <c r="U4194" s="86" t="s">
        <v>35</v>
      </c>
      <c r="V4194" s="50" t="s">
        <v>449</v>
      </c>
      <c r="W4194" s="50" t="s">
        <v>4479</v>
      </c>
      <c r="X4194" s="86" t="s">
        <v>82</v>
      </c>
      <c r="Y4194" s="86"/>
      <c r="Z4194" s="86" t="s">
        <v>35</v>
      </c>
      <c r="AA4194" s="86" t="s">
        <v>646</v>
      </c>
      <c r="AB4194" s="86" t="s">
        <v>4480</v>
      </c>
      <c r="AC4194" s="86" t="s">
        <v>4481</v>
      </c>
      <c r="AD4194" s="86"/>
      <c r="AE4194" s="86" t="s">
        <v>66</v>
      </c>
      <c r="AF4194" s="86" t="s">
        <v>37</v>
      </c>
      <c r="AG4194" s="86"/>
      <c r="AH4194" s="86"/>
      <c r="AI4194" s="86" t="s">
        <v>84</v>
      </c>
      <c r="AJ4194" s="86" t="s">
        <v>46</v>
      </c>
      <c r="AK4194" s="86" t="str">
        <f t="shared" si="1"/>
        <v>ФГБОУ ВО "Томский государственный архитектурно-строительный университет" (ТГАСУ) г. Томск</v>
      </c>
      <c r="AL4194" s="50" t="s">
        <v>84</v>
      </c>
      <c r="AM4194" s="18"/>
      <c r="AN4194" s="18"/>
      <c r="AO4194" s="18"/>
      <c r="AP4194" s="18"/>
      <c r="AQ4194" s="18"/>
    </row>
    <row r="4195" spans="1:43" ht="38.25" x14ac:dyDescent="0.2">
      <c r="A4195" s="71">
        <v>45639</v>
      </c>
      <c r="B4195" s="80" t="s">
        <v>17997</v>
      </c>
      <c r="C4195" s="86" t="s">
        <v>19595</v>
      </c>
      <c r="D4195" s="86" t="s">
        <v>6363</v>
      </c>
      <c r="E4195" s="86" t="s">
        <v>248</v>
      </c>
      <c r="F4195" s="86" t="s">
        <v>390</v>
      </c>
      <c r="G4195" s="86" t="s">
        <v>42</v>
      </c>
      <c r="H4195" s="60">
        <v>39105</v>
      </c>
      <c r="I4195" s="86" t="s">
        <v>6364</v>
      </c>
      <c r="J4195" s="47">
        <v>11</v>
      </c>
      <c r="K4195" s="49">
        <v>11</v>
      </c>
      <c r="L4195" s="86" t="s">
        <v>30</v>
      </c>
      <c r="M4195" s="86" t="s">
        <v>31</v>
      </c>
      <c r="N4195" s="86">
        <v>6021</v>
      </c>
      <c r="O4195" s="86">
        <v>247885</v>
      </c>
      <c r="P4195" s="88">
        <v>44231</v>
      </c>
      <c r="Q4195" s="86" t="s">
        <v>124</v>
      </c>
      <c r="R4195" s="50" t="s">
        <v>6365</v>
      </c>
      <c r="S4195" s="86" t="s">
        <v>60</v>
      </c>
      <c r="T4195" s="86"/>
      <c r="U4195" s="86" t="s">
        <v>35</v>
      </c>
      <c r="V4195" s="50" t="s">
        <v>150</v>
      </c>
      <c r="W4195" s="50" t="s">
        <v>63</v>
      </c>
      <c r="X4195" s="86" t="s">
        <v>60</v>
      </c>
      <c r="Y4195" s="86"/>
      <c r="Z4195" s="86" t="s">
        <v>35</v>
      </c>
      <c r="AA4195" s="86" t="s">
        <v>150</v>
      </c>
      <c r="AB4195" s="86"/>
      <c r="AC4195" s="86"/>
      <c r="AD4195" s="86"/>
      <c r="AE4195" s="86" t="s">
        <v>66</v>
      </c>
      <c r="AF4195" s="86" t="s">
        <v>67</v>
      </c>
      <c r="AG4195" s="86" t="s">
        <v>68</v>
      </c>
      <c r="AH4195" s="86"/>
      <c r="AI4195" s="86"/>
      <c r="AJ4195" s="86" t="s">
        <v>39</v>
      </c>
      <c r="AK419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195" s="50" t="s">
        <v>68</v>
      </c>
      <c r="AM4195" s="18"/>
      <c r="AN4195" s="18"/>
      <c r="AO4195" s="18"/>
      <c r="AP4195" s="18"/>
      <c r="AQ4195" s="18"/>
    </row>
    <row r="4196" spans="1:43" ht="38.25" x14ac:dyDescent="0.2">
      <c r="A4196" s="71">
        <v>45639</v>
      </c>
      <c r="B4196" s="80" t="s">
        <v>17997</v>
      </c>
      <c r="C4196" s="86" t="s">
        <v>19595</v>
      </c>
      <c r="D4196" s="86" t="s">
        <v>4181</v>
      </c>
      <c r="E4196" s="86" t="s">
        <v>193</v>
      </c>
      <c r="F4196" s="86" t="s">
        <v>234</v>
      </c>
      <c r="G4196" s="86" t="s">
        <v>42</v>
      </c>
      <c r="H4196" s="48">
        <v>39270</v>
      </c>
      <c r="I4196" s="86">
        <v>89882518946</v>
      </c>
      <c r="J4196" s="47">
        <v>11</v>
      </c>
      <c r="K4196" s="49">
        <v>11</v>
      </c>
      <c r="L4196" s="86" t="s">
        <v>30</v>
      </c>
      <c r="M4196" s="86" t="s">
        <v>31</v>
      </c>
      <c r="N4196" s="86">
        <v>6021</v>
      </c>
      <c r="O4196" s="86">
        <v>382178</v>
      </c>
      <c r="P4196" s="87">
        <v>44398</v>
      </c>
      <c r="Q4196" s="86" t="s">
        <v>124</v>
      </c>
      <c r="R4196" s="50" t="s">
        <v>6703</v>
      </c>
      <c r="S4196" s="86" t="s">
        <v>60</v>
      </c>
      <c r="T4196" s="86"/>
      <c r="U4196" s="86" t="s">
        <v>35</v>
      </c>
      <c r="V4196" s="50" t="s">
        <v>7827</v>
      </c>
      <c r="W4196" s="50" t="s">
        <v>16121</v>
      </c>
      <c r="X4196" s="86" t="s">
        <v>60</v>
      </c>
      <c r="Y4196" s="86"/>
      <c r="Z4196" s="86" t="s">
        <v>35</v>
      </c>
      <c r="AA4196" s="86" t="s">
        <v>7827</v>
      </c>
      <c r="AB4196" s="86" t="s">
        <v>16122</v>
      </c>
      <c r="AC4196" s="86"/>
      <c r="AD4196" s="86"/>
      <c r="AE4196" s="86" t="s">
        <v>36</v>
      </c>
      <c r="AF4196" s="86" t="s">
        <v>67</v>
      </c>
      <c r="AG4196" s="86" t="s">
        <v>68</v>
      </c>
      <c r="AH4196" s="86"/>
      <c r="AI4196" s="86"/>
      <c r="AJ4196" s="86" t="s">
        <v>94</v>
      </c>
      <c r="AK419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196" s="50" t="s">
        <v>68</v>
      </c>
      <c r="AM4196" s="18"/>
      <c r="AN4196" s="18"/>
      <c r="AO4196" s="18"/>
      <c r="AP4196" s="18"/>
      <c r="AQ4196" s="18"/>
    </row>
    <row r="4197" spans="1:43" ht="38.25" x14ac:dyDescent="0.2">
      <c r="A4197" s="71">
        <v>45639</v>
      </c>
      <c r="B4197" s="80" t="s">
        <v>17997</v>
      </c>
      <c r="C4197" s="86" t="s">
        <v>19595</v>
      </c>
      <c r="D4197" s="86" t="s">
        <v>4181</v>
      </c>
      <c r="E4197" s="86" t="s">
        <v>75</v>
      </c>
      <c r="F4197" s="86" t="s">
        <v>234</v>
      </c>
      <c r="G4197" s="86" t="s">
        <v>42</v>
      </c>
      <c r="H4197" s="48">
        <v>39270</v>
      </c>
      <c r="I4197" s="86">
        <v>89888990233</v>
      </c>
      <c r="J4197" s="47">
        <v>11</v>
      </c>
      <c r="K4197" s="49">
        <v>11</v>
      </c>
      <c r="L4197" s="86" t="s">
        <v>30</v>
      </c>
      <c r="M4197" s="86" t="s">
        <v>31</v>
      </c>
      <c r="N4197" s="86">
        <v>6021</v>
      </c>
      <c r="O4197" s="86">
        <v>382176</v>
      </c>
      <c r="P4197" s="87">
        <v>44398</v>
      </c>
      <c r="Q4197" s="86" t="s">
        <v>124</v>
      </c>
      <c r="R4197" s="50" t="s">
        <v>801</v>
      </c>
      <c r="S4197" s="86" t="s">
        <v>60</v>
      </c>
      <c r="T4197" s="86"/>
      <c r="U4197" s="86" t="s">
        <v>35</v>
      </c>
      <c r="V4197" s="50" t="s">
        <v>5031</v>
      </c>
      <c r="W4197" s="50" t="s">
        <v>16230</v>
      </c>
      <c r="X4197" s="86" t="s">
        <v>60</v>
      </c>
      <c r="Y4197" s="86"/>
      <c r="Z4197" s="86" t="s">
        <v>35</v>
      </c>
      <c r="AA4197" s="86" t="s">
        <v>5031</v>
      </c>
      <c r="AB4197" s="86" t="s">
        <v>16230</v>
      </c>
      <c r="AC4197" s="86" t="s">
        <v>16231</v>
      </c>
      <c r="AD4197" s="86" t="s">
        <v>16232</v>
      </c>
      <c r="AE4197" s="86" t="s">
        <v>36</v>
      </c>
      <c r="AF4197" s="86" t="s">
        <v>67</v>
      </c>
      <c r="AG4197" s="86" t="s">
        <v>68</v>
      </c>
      <c r="AH4197" s="86"/>
      <c r="AI4197" s="86"/>
      <c r="AJ4197" s="86" t="s">
        <v>94</v>
      </c>
      <c r="AK419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197" s="50" t="s">
        <v>68</v>
      </c>
      <c r="AM4197" s="18"/>
      <c r="AN4197" s="18"/>
      <c r="AO4197" s="18"/>
      <c r="AP4197" s="18"/>
      <c r="AQ4197" s="18"/>
    </row>
    <row r="4198" spans="1:43" ht="38.25" x14ac:dyDescent="0.2">
      <c r="A4198" s="71">
        <v>45639</v>
      </c>
      <c r="B4198" s="80" t="s">
        <v>17997</v>
      </c>
      <c r="C4198" s="86" t="s">
        <v>19595</v>
      </c>
      <c r="D4198" s="86" t="s">
        <v>2802</v>
      </c>
      <c r="E4198" s="86" t="s">
        <v>218</v>
      </c>
      <c r="F4198" s="86" t="s">
        <v>706</v>
      </c>
      <c r="G4198" s="86" t="s">
        <v>42</v>
      </c>
      <c r="H4198" s="60">
        <v>39338</v>
      </c>
      <c r="I4198" s="86">
        <v>89807826842</v>
      </c>
      <c r="J4198" s="47">
        <v>11</v>
      </c>
      <c r="K4198" s="49">
        <v>11</v>
      </c>
      <c r="L4198" s="86" t="s">
        <v>30</v>
      </c>
      <c r="M4198" s="86" t="s">
        <v>31</v>
      </c>
      <c r="N4198" s="86">
        <v>6821</v>
      </c>
      <c r="O4198" s="86">
        <v>176688</v>
      </c>
      <c r="P4198" s="88">
        <v>44469</v>
      </c>
      <c r="Q4198" s="86" t="s">
        <v>471</v>
      </c>
      <c r="R4198" s="50" t="s">
        <v>2605</v>
      </c>
      <c r="S4198" s="86" t="s">
        <v>473</v>
      </c>
      <c r="T4198" s="86"/>
      <c r="U4198" s="86" t="s">
        <v>35</v>
      </c>
      <c r="V4198" s="50" t="s">
        <v>1639</v>
      </c>
      <c r="W4198" s="50" t="s">
        <v>2626</v>
      </c>
      <c r="X4198" s="86" t="s">
        <v>473</v>
      </c>
      <c r="Y4198" s="86"/>
      <c r="Z4198" s="86" t="s">
        <v>35</v>
      </c>
      <c r="AA4198" s="86" t="s">
        <v>1639</v>
      </c>
      <c r="AB4198" s="86" t="s">
        <v>2803</v>
      </c>
      <c r="AC4198" s="86" t="s">
        <v>2803</v>
      </c>
      <c r="AD4198" s="86" t="s">
        <v>2803</v>
      </c>
      <c r="AE4198" s="86" t="s">
        <v>66</v>
      </c>
      <c r="AF4198" s="86" t="s">
        <v>37</v>
      </c>
      <c r="AG4198" s="86"/>
      <c r="AH4198" s="86"/>
      <c r="AI4198" s="86" t="s">
        <v>489</v>
      </c>
      <c r="AJ4198" s="86" t="s">
        <v>39</v>
      </c>
      <c r="AK4198" s="86" t="str">
        <f t="shared" si="1"/>
        <v>ФГБОУ ВО «Воронежский государственный технический университет» (ВГТУ) г. Воронеж</v>
      </c>
      <c r="AL4198" s="50" t="s">
        <v>489</v>
      </c>
      <c r="AM4198" s="18"/>
      <c r="AN4198" s="18"/>
      <c r="AO4198" s="18"/>
      <c r="AP4198" s="18"/>
      <c r="AQ4198" s="18"/>
    </row>
    <row r="4199" spans="1:43" ht="38.25" x14ac:dyDescent="0.2">
      <c r="A4199" s="71">
        <v>45639</v>
      </c>
      <c r="B4199" s="80" t="s">
        <v>17997</v>
      </c>
      <c r="C4199" s="86" t="s">
        <v>19595</v>
      </c>
      <c r="D4199" s="86" t="s">
        <v>2982</v>
      </c>
      <c r="E4199" s="86" t="s">
        <v>193</v>
      </c>
      <c r="F4199" s="86" t="s">
        <v>214</v>
      </c>
      <c r="G4199" s="86" t="s">
        <v>42</v>
      </c>
      <c r="H4199" s="60">
        <v>39437</v>
      </c>
      <c r="I4199" s="86">
        <v>89281355295</v>
      </c>
      <c r="J4199" s="47">
        <v>11</v>
      </c>
      <c r="K4199" s="49">
        <v>11</v>
      </c>
      <c r="L4199" s="86" t="s">
        <v>30</v>
      </c>
      <c r="M4199" s="86" t="s">
        <v>31</v>
      </c>
      <c r="N4199" s="86">
        <v>6021</v>
      </c>
      <c r="O4199" s="86">
        <v>719863</v>
      </c>
      <c r="P4199" s="88">
        <v>44597</v>
      </c>
      <c r="Q4199" s="86" t="s">
        <v>124</v>
      </c>
      <c r="R4199" s="50" t="s">
        <v>2983</v>
      </c>
      <c r="S4199" s="86" t="s">
        <v>60</v>
      </c>
      <c r="T4199" s="86"/>
      <c r="U4199" s="86" t="s">
        <v>35</v>
      </c>
      <c r="V4199" s="50" t="s">
        <v>65</v>
      </c>
      <c r="W4199" s="50" t="s">
        <v>107</v>
      </c>
      <c r="X4199" s="86" t="s">
        <v>60</v>
      </c>
      <c r="Y4199" s="86"/>
      <c r="Z4199" s="86" t="s">
        <v>35</v>
      </c>
      <c r="AA4199" s="86" t="s">
        <v>65</v>
      </c>
      <c r="AB4199" s="86"/>
      <c r="AC4199" s="86"/>
      <c r="AD4199" s="86"/>
      <c r="AE4199" s="86" t="s">
        <v>66</v>
      </c>
      <c r="AF4199" s="86" t="s">
        <v>67</v>
      </c>
      <c r="AG4199" s="86" t="s">
        <v>68</v>
      </c>
      <c r="AH4199" s="86"/>
      <c r="AI4199" s="86"/>
      <c r="AJ4199" s="86" t="s">
        <v>138</v>
      </c>
      <c r="AK419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199" s="50" t="s">
        <v>68</v>
      </c>
      <c r="AM4199" s="18"/>
      <c r="AN4199" s="18"/>
      <c r="AO4199" s="18"/>
      <c r="AP4199" s="18"/>
      <c r="AQ4199" s="18"/>
    </row>
    <row r="4200" spans="1:43" ht="38.25" x14ac:dyDescent="0.2">
      <c r="A4200" s="71">
        <v>45639</v>
      </c>
      <c r="B4200" s="80" t="s">
        <v>17997</v>
      </c>
      <c r="C4200" s="86" t="s">
        <v>19595</v>
      </c>
      <c r="D4200" s="86" t="s">
        <v>15982</v>
      </c>
      <c r="E4200" s="86" t="s">
        <v>218</v>
      </c>
      <c r="F4200" s="86" t="s">
        <v>326</v>
      </c>
      <c r="G4200" s="86" t="s">
        <v>42</v>
      </c>
      <c r="H4200" s="48">
        <v>39367</v>
      </c>
      <c r="I4200" s="86">
        <v>89286355874</v>
      </c>
      <c r="J4200" s="47">
        <v>11</v>
      </c>
      <c r="K4200" s="49">
        <v>11</v>
      </c>
      <c r="L4200" s="86" t="s">
        <v>30</v>
      </c>
      <c r="M4200" s="86" t="s">
        <v>31</v>
      </c>
      <c r="N4200" s="89" t="s">
        <v>346</v>
      </c>
      <c r="O4200" s="86">
        <v>829011</v>
      </c>
      <c r="P4200" s="87">
        <v>44509</v>
      </c>
      <c r="Q4200" s="86" t="s">
        <v>347</v>
      </c>
      <c r="R4200" s="50" t="s">
        <v>15983</v>
      </c>
      <c r="S4200" s="86" t="s">
        <v>164</v>
      </c>
      <c r="T4200" s="86"/>
      <c r="U4200" s="86" t="s">
        <v>35</v>
      </c>
      <c r="V4200" s="50" t="s">
        <v>1203</v>
      </c>
      <c r="W4200" s="50"/>
      <c r="X4200" s="86"/>
      <c r="Y4200" s="86"/>
      <c r="Z4200" s="86"/>
      <c r="AA4200" s="86"/>
      <c r="AB4200" s="86"/>
      <c r="AC4200" s="86"/>
      <c r="AD4200" s="86"/>
      <c r="AE4200" s="86" t="s">
        <v>36</v>
      </c>
      <c r="AF4200" s="86" t="s">
        <v>37</v>
      </c>
      <c r="AG4200" s="86"/>
      <c r="AH4200" s="86"/>
      <c r="AI4200" s="86" t="s">
        <v>862</v>
      </c>
      <c r="AJ4200" s="86" t="s">
        <v>46</v>
      </c>
      <c r="AK4200" s="86" t="str">
        <f t="shared" si="1"/>
        <v>ФГБОУ ВО "Пятигорский государственный университет" (ПГУ) г. Пятигорск</v>
      </c>
      <c r="AL4200" s="50" t="s">
        <v>862</v>
      </c>
      <c r="AM4200" s="18"/>
      <c r="AN4200" s="18"/>
      <c r="AO4200" s="18"/>
      <c r="AP4200" s="18"/>
      <c r="AQ4200" s="18"/>
    </row>
    <row r="4201" spans="1:43" ht="12.75" x14ac:dyDescent="0.2">
      <c r="A4201" s="71">
        <v>45639</v>
      </c>
      <c r="B4201" s="80" t="s">
        <v>17997</v>
      </c>
      <c r="C4201" s="86" t="s">
        <v>19595</v>
      </c>
      <c r="D4201" s="86" t="s">
        <v>1916</v>
      </c>
      <c r="E4201" s="86" t="s">
        <v>305</v>
      </c>
      <c r="F4201" s="86" t="s">
        <v>234</v>
      </c>
      <c r="G4201" s="86" t="s">
        <v>42</v>
      </c>
      <c r="H4201" s="60">
        <v>39225</v>
      </c>
      <c r="I4201" s="86">
        <v>89281012262</v>
      </c>
      <c r="J4201" s="47">
        <v>11</v>
      </c>
      <c r="K4201" s="49">
        <v>11</v>
      </c>
      <c r="L4201" s="86" t="s">
        <v>30</v>
      </c>
      <c r="M4201" s="86" t="s">
        <v>31</v>
      </c>
      <c r="N4201" s="86">
        <v>6028</v>
      </c>
      <c r="O4201" s="86">
        <v>165375</v>
      </c>
      <c r="P4201" s="88">
        <v>44902</v>
      </c>
      <c r="Q4201" s="86" t="s">
        <v>58</v>
      </c>
      <c r="R4201" s="50" t="s">
        <v>175</v>
      </c>
      <c r="S4201" s="86" t="s">
        <v>60</v>
      </c>
      <c r="T4201" s="86" t="s">
        <v>64</v>
      </c>
      <c r="U4201" s="86" t="s">
        <v>35</v>
      </c>
      <c r="V4201" s="50" t="s">
        <v>150</v>
      </c>
      <c r="W4201" s="50"/>
      <c r="X4201" s="86"/>
      <c r="Y4201" s="86"/>
      <c r="Z4201" s="86"/>
      <c r="AA4201" s="86"/>
      <c r="AB4201" s="86"/>
      <c r="AC4201" s="86"/>
      <c r="AD4201" s="86"/>
      <c r="AE4201" s="86" t="s">
        <v>36</v>
      </c>
      <c r="AF4201" s="86" t="s">
        <v>67</v>
      </c>
      <c r="AG4201" s="86" t="s">
        <v>181</v>
      </c>
      <c r="AH4201" s="86"/>
      <c r="AI4201" s="86"/>
      <c r="AJ4201" s="86" t="s">
        <v>138</v>
      </c>
      <c r="AK4201" s="86" t="str">
        <f t="shared" si="1"/>
        <v>МБОУ «Гимназия № 35»</v>
      </c>
      <c r="AL4201" s="50" t="s">
        <v>181</v>
      </c>
      <c r="AM4201" s="18"/>
      <c r="AN4201" s="18"/>
      <c r="AO4201" s="18"/>
      <c r="AP4201" s="18"/>
      <c r="AQ4201" s="18"/>
    </row>
    <row r="4202" spans="1:43" ht="38.25" x14ac:dyDescent="0.2">
      <c r="A4202" s="71">
        <v>45639</v>
      </c>
      <c r="B4202" s="80" t="s">
        <v>17997</v>
      </c>
      <c r="C4202" s="86" t="s">
        <v>19595</v>
      </c>
      <c r="D4202" s="86" t="s">
        <v>6713</v>
      </c>
      <c r="E4202" s="86" t="s">
        <v>153</v>
      </c>
      <c r="F4202" s="86" t="s">
        <v>891</v>
      </c>
      <c r="G4202" s="86" t="s">
        <v>42</v>
      </c>
      <c r="H4202" s="60">
        <v>39327</v>
      </c>
      <c r="I4202" s="86" t="s">
        <v>6714</v>
      </c>
      <c r="J4202" s="47">
        <v>11</v>
      </c>
      <c r="K4202" s="49">
        <v>11</v>
      </c>
      <c r="L4202" s="86" t="s">
        <v>30</v>
      </c>
      <c r="M4202" s="86" t="s">
        <v>31</v>
      </c>
      <c r="N4202" s="86">
        <v>2021</v>
      </c>
      <c r="O4202" s="86">
        <v>587709</v>
      </c>
      <c r="P4202" s="88">
        <v>44494</v>
      </c>
      <c r="Q4202" s="86" t="s">
        <v>3691</v>
      </c>
      <c r="R4202" s="50" t="s">
        <v>6715</v>
      </c>
      <c r="S4202" s="86" t="s">
        <v>732</v>
      </c>
      <c r="T4202" s="86" t="s">
        <v>3007</v>
      </c>
      <c r="U4202" s="86" t="s">
        <v>157</v>
      </c>
      <c r="V4202" s="50" t="s">
        <v>6716</v>
      </c>
      <c r="W4202" s="50"/>
      <c r="X4202" s="86"/>
      <c r="Y4202" s="86"/>
      <c r="Z4202" s="86"/>
      <c r="AA4202" s="86"/>
      <c r="AB4202" s="86"/>
      <c r="AC4202" s="86"/>
      <c r="AD4202" s="86"/>
      <c r="AE4202" s="86" t="s">
        <v>36</v>
      </c>
      <c r="AF4202" s="86" t="s">
        <v>37</v>
      </c>
      <c r="AG4202" s="86"/>
      <c r="AH4202" s="86"/>
      <c r="AI4202" s="86" t="s">
        <v>489</v>
      </c>
      <c r="AJ4202" s="86" t="s">
        <v>46</v>
      </c>
      <c r="AK4202" s="86" t="str">
        <f t="shared" si="1"/>
        <v>ФГБОУ ВО «Воронежский государственный технический университет» (ВГТУ) г. Воронеж</v>
      </c>
      <c r="AL4202" s="50" t="s">
        <v>489</v>
      </c>
      <c r="AM4202" s="18"/>
      <c r="AN4202" s="18"/>
      <c r="AO4202" s="18"/>
      <c r="AP4202" s="18"/>
      <c r="AQ4202" s="18"/>
    </row>
    <row r="4203" spans="1:43" ht="51" x14ac:dyDescent="0.2">
      <c r="A4203" s="71">
        <v>45639</v>
      </c>
      <c r="B4203" s="80" t="s">
        <v>17997</v>
      </c>
      <c r="C4203" s="86" t="s">
        <v>19595</v>
      </c>
      <c r="D4203" s="86" t="s">
        <v>7093</v>
      </c>
      <c r="E4203" s="86" t="s">
        <v>113</v>
      </c>
      <c r="F4203" s="86" t="s">
        <v>141</v>
      </c>
      <c r="G4203" s="86" t="s">
        <v>42</v>
      </c>
      <c r="H4203" s="60">
        <v>39120</v>
      </c>
      <c r="I4203" s="86">
        <v>89040420048</v>
      </c>
      <c r="J4203" s="47">
        <v>11</v>
      </c>
      <c r="K4203" s="49">
        <v>11</v>
      </c>
      <c r="L4203" s="86" t="s">
        <v>30</v>
      </c>
      <c r="M4203" s="86" t="s">
        <v>31</v>
      </c>
      <c r="N4203" s="86">
        <v>2220</v>
      </c>
      <c r="O4203" s="86">
        <v>259162</v>
      </c>
      <c r="P4203" s="88">
        <v>44259</v>
      </c>
      <c r="Q4203" s="86" t="s">
        <v>2275</v>
      </c>
      <c r="R4203" s="50" t="s">
        <v>7094</v>
      </c>
      <c r="S4203" s="86" t="s">
        <v>683</v>
      </c>
      <c r="T4203" s="86"/>
      <c r="U4203" s="86" t="s">
        <v>35</v>
      </c>
      <c r="V4203" s="50" t="s">
        <v>5244</v>
      </c>
      <c r="W4203" s="50"/>
      <c r="X4203" s="86"/>
      <c r="Y4203" s="86"/>
      <c r="Z4203" s="86"/>
      <c r="AA4203" s="86"/>
      <c r="AB4203" s="86" t="s">
        <v>7095</v>
      </c>
      <c r="AC4203" s="94"/>
      <c r="AD4203" s="94"/>
      <c r="AE4203" s="86" t="s">
        <v>36</v>
      </c>
      <c r="AF4203" s="86" t="s">
        <v>37</v>
      </c>
      <c r="AG4203" s="86"/>
      <c r="AH4203" s="86"/>
      <c r="AI4203" s="86" t="s">
        <v>687</v>
      </c>
      <c r="AJ4203" s="86" t="s">
        <v>39</v>
      </c>
      <c r="AK4203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203" s="50" t="s">
        <v>687</v>
      </c>
      <c r="AM4203" s="18"/>
      <c r="AN4203" s="18"/>
      <c r="AO4203" s="18"/>
      <c r="AP4203" s="18"/>
      <c r="AQ4203" s="18"/>
    </row>
    <row r="4204" spans="1:43" ht="51" x14ac:dyDescent="0.2">
      <c r="A4204" s="71">
        <v>45639</v>
      </c>
      <c r="B4204" s="80" t="s">
        <v>17997</v>
      </c>
      <c r="C4204" s="86" t="s">
        <v>19595</v>
      </c>
      <c r="D4204" s="86" t="s">
        <v>2167</v>
      </c>
      <c r="E4204" s="86" t="s">
        <v>127</v>
      </c>
      <c r="F4204" s="86" t="s">
        <v>76</v>
      </c>
      <c r="G4204" s="86" t="s">
        <v>42</v>
      </c>
      <c r="H4204" s="60">
        <v>39433</v>
      </c>
      <c r="I4204" s="86">
        <v>89506141117</v>
      </c>
      <c r="J4204" s="47">
        <v>11</v>
      </c>
      <c r="K4204" s="49">
        <v>11</v>
      </c>
      <c r="L4204" s="86" t="s">
        <v>30</v>
      </c>
      <c r="M4204" s="86" t="s">
        <v>31</v>
      </c>
      <c r="N4204" s="86">
        <v>2221</v>
      </c>
      <c r="O4204" s="86">
        <v>374508</v>
      </c>
      <c r="P4204" s="88">
        <v>44580</v>
      </c>
      <c r="Q4204" s="86" t="s">
        <v>1689</v>
      </c>
      <c r="R4204" s="50" t="s">
        <v>2168</v>
      </c>
      <c r="S4204" s="86" t="s">
        <v>683</v>
      </c>
      <c r="T4204" s="94"/>
      <c r="U4204" s="86" t="s">
        <v>35</v>
      </c>
      <c r="V4204" s="50" t="s">
        <v>2169</v>
      </c>
      <c r="W4204" s="50" t="s">
        <v>63</v>
      </c>
      <c r="X4204" s="86" t="s">
        <v>683</v>
      </c>
      <c r="Y4204" s="86"/>
      <c r="Z4204" s="86" t="s">
        <v>35</v>
      </c>
      <c r="AA4204" s="86" t="s">
        <v>2170</v>
      </c>
      <c r="AB4204" s="86"/>
      <c r="AC4204" s="86"/>
      <c r="AD4204" s="86"/>
      <c r="AE4204" s="86" t="s">
        <v>36</v>
      </c>
      <c r="AF4204" s="86" t="s">
        <v>37</v>
      </c>
      <c r="AG4204" s="86"/>
      <c r="AH4204" s="86"/>
      <c r="AI4204" s="86" t="s">
        <v>687</v>
      </c>
      <c r="AJ4204" s="86" t="s">
        <v>94</v>
      </c>
      <c r="AK4204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204" s="50" t="s">
        <v>687</v>
      </c>
      <c r="AM4204" s="18"/>
      <c r="AN4204" s="18"/>
      <c r="AO4204" s="18"/>
      <c r="AP4204" s="18"/>
      <c r="AQ4204" s="18"/>
    </row>
    <row r="4205" spans="1:43" ht="38.25" x14ac:dyDescent="0.2">
      <c r="A4205" s="71">
        <v>45639</v>
      </c>
      <c r="B4205" s="80" t="s">
        <v>17997</v>
      </c>
      <c r="C4205" s="86" t="s">
        <v>19595</v>
      </c>
      <c r="D4205" s="86" t="s">
        <v>1153</v>
      </c>
      <c r="E4205" s="86" t="s">
        <v>1154</v>
      </c>
      <c r="F4205" s="86" t="s">
        <v>1155</v>
      </c>
      <c r="G4205" s="86" t="s">
        <v>42</v>
      </c>
      <c r="H4205" s="60">
        <v>39220</v>
      </c>
      <c r="I4205" s="86">
        <v>89521619196</v>
      </c>
      <c r="J4205" s="47">
        <v>11</v>
      </c>
      <c r="K4205" s="49">
        <v>11</v>
      </c>
      <c r="L4205" s="86" t="s">
        <v>30</v>
      </c>
      <c r="M4205" s="86" t="s">
        <v>31</v>
      </c>
      <c r="N4205" s="86">
        <v>6921</v>
      </c>
      <c r="O4205" s="86">
        <v>963074</v>
      </c>
      <c r="P4205" s="88">
        <v>44357</v>
      </c>
      <c r="Q4205" s="86" t="s">
        <v>1156</v>
      </c>
      <c r="R4205" s="50" t="s">
        <v>1157</v>
      </c>
      <c r="S4205" s="86" t="s">
        <v>82</v>
      </c>
      <c r="T4205" s="86"/>
      <c r="U4205" s="86" t="s">
        <v>35</v>
      </c>
      <c r="V4205" s="50" t="s">
        <v>1158</v>
      </c>
      <c r="W4205" s="50" t="s">
        <v>1159</v>
      </c>
      <c r="X4205" s="86" t="s">
        <v>82</v>
      </c>
      <c r="Y4205" s="86"/>
      <c r="Z4205" s="86" t="s">
        <v>35</v>
      </c>
      <c r="AA4205" s="86" t="s">
        <v>1158</v>
      </c>
      <c r="AB4205" s="86"/>
      <c r="AC4205" s="86"/>
      <c r="AD4205" s="86"/>
      <c r="AE4205" s="86" t="s">
        <v>66</v>
      </c>
      <c r="AF4205" s="86" t="s">
        <v>37</v>
      </c>
      <c r="AG4205" s="86"/>
      <c r="AH4205" s="86"/>
      <c r="AI4205" s="86" t="s">
        <v>84</v>
      </c>
      <c r="AJ4205" s="86" t="s">
        <v>39</v>
      </c>
      <c r="AK4205" s="86" t="str">
        <f t="shared" si="1"/>
        <v>ФГБОУ ВО "Томский государственный архитектурно-строительный университет" (ТГАСУ) г. Томск</v>
      </c>
      <c r="AL4205" s="50" t="s">
        <v>84</v>
      </c>
      <c r="AM4205" s="18"/>
      <c r="AN4205" s="18"/>
      <c r="AO4205" s="18"/>
      <c r="AP4205" s="18"/>
      <c r="AQ4205" s="18"/>
    </row>
    <row r="4206" spans="1:43" ht="25.5" x14ac:dyDescent="0.2">
      <c r="A4206" s="71">
        <v>45639</v>
      </c>
      <c r="B4206" s="80" t="s">
        <v>17997</v>
      </c>
      <c r="C4206" s="86" t="s">
        <v>19595</v>
      </c>
      <c r="D4206" s="86" t="s">
        <v>17099</v>
      </c>
      <c r="E4206" s="86" t="s">
        <v>17100</v>
      </c>
      <c r="F4206" s="86" t="s">
        <v>17101</v>
      </c>
      <c r="G4206" s="86" t="s">
        <v>17003</v>
      </c>
      <c r="H4206" s="48">
        <v>39638</v>
      </c>
      <c r="I4206" s="86">
        <v>89280838277</v>
      </c>
      <c r="J4206" s="47">
        <v>11</v>
      </c>
      <c r="K4206" s="49">
        <v>11</v>
      </c>
      <c r="L4206" s="86" t="s">
        <v>30</v>
      </c>
      <c r="M4206" s="86" t="s">
        <v>31</v>
      </c>
      <c r="N4206" s="86">
        <v>8322</v>
      </c>
      <c r="O4206" s="86">
        <v>545493</v>
      </c>
      <c r="P4206" s="87">
        <v>44972</v>
      </c>
      <c r="Q4206" s="86" t="s">
        <v>17063</v>
      </c>
      <c r="R4206" s="50" t="s">
        <v>16942</v>
      </c>
      <c r="S4206" s="298" t="s">
        <v>2833</v>
      </c>
      <c r="T4206" s="299"/>
      <c r="U4206" s="86" t="s">
        <v>35</v>
      </c>
      <c r="V4206" s="50" t="s">
        <v>5767</v>
      </c>
      <c r="W4206" s="50"/>
      <c r="X4206" s="86"/>
      <c r="Y4206" s="86"/>
      <c r="Z4206" s="86"/>
      <c r="AA4206" s="86"/>
      <c r="AB4206" s="86"/>
      <c r="AC4206" s="86"/>
      <c r="AD4206" s="86"/>
      <c r="AE4206" s="86" t="s">
        <v>16831</v>
      </c>
      <c r="AF4206" s="86" t="s">
        <v>37</v>
      </c>
      <c r="AG4206" s="86"/>
      <c r="AH4206" s="86"/>
      <c r="AI4206" s="86" t="s">
        <v>2836</v>
      </c>
      <c r="AJ4206" s="86" t="s">
        <v>46</v>
      </c>
      <c r="AK4206" s="86" t="str">
        <f t="shared" si="1"/>
        <v>МКОУ Гимназия №29, КБР, г. Нальчик</v>
      </c>
      <c r="AL4206" s="50" t="s">
        <v>2836</v>
      </c>
      <c r="AM4206" s="18"/>
      <c r="AN4206" s="18"/>
      <c r="AO4206" s="18"/>
      <c r="AP4206" s="18"/>
      <c r="AQ4206" s="18"/>
    </row>
    <row r="4207" spans="1:43" ht="38.25" x14ac:dyDescent="0.2">
      <c r="A4207" s="71">
        <v>45639</v>
      </c>
      <c r="B4207" s="80" t="s">
        <v>17997</v>
      </c>
      <c r="C4207" s="86" t="s">
        <v>19595</v>
      </c>
      <c r="D4207" s="86" t="s">
        <v>1248</v>
      </c>
      <c r="E4207" s="86" t="s">
        <v>218</v>
      </c>
      <c r="F4207" s="86" t="s">
        <v>464</v>
      </c>
      <c r="G4207" s="86" t="s">
        <v>42</v>
      </c>
      <c r="H4207" s="60">
        <v>39301</v>
      </c>
      <c r="I4207" s="86" t="s">
        <v>1249</v>
      </c>
      <c r="J4207" s="47">
        <v>11</v>
      </c>
      <c r="K4207" s="49">
        <v>11</v>
      </c>
      <c r="L4207" s="86" t="s">
        <v>30</v>
      </c>
      <c r="M4207" s="86" t="s">
        <v>31</v>
      </c>
      <c r="N4207" s="86">
        <v>6021</v>
      </c>
      <c r="O4207" s="86">
        <v>529915</v>
      </c>
      <c r="P4207" s="88">
        <v>44443</v>
      </c>
      <c r="Q4207" s="86" t="s">
        <v>124</v>
      </c>
      <c r="R4207" s="50" t="s">
        <v>1250</v>
      </c>
      <c r="S4207" s="86" t="s">
        <v>60</v>
      </c>
      <c r="T4207" s="86"/>
      <c r="U4207" s="86" t="s">
        <v>35</v>
      </c>
      <c r="V4207" s="50" t="s">
        <v>150</v>
      </c>
      <c r="W4207" s="50" t="s">
        <v>63</v>
      </c>
      <c r="X4207" s="86" t="s">
        <v>60</v>
      </c>
      <c r="Y4207" s="86"/>
      <c r="Z4207" s="86" t="s">
        <v>35</v>
      </c>
      <c r="AA4207" s="86" t="s">
        <v>150</v>
      </c>
      <c r="AB4207" s="86" t="s">
        <v>1251</v>
      </c>
      <c r="AC4207" s="86" t="s">
        <v>1252</v>
      </c>
      <c r="AD4207" s="86"/>
      <c r="AE4207" s="86" t="s">
        <v>66</v>
      </c>
      <c r="AF4207" s="86" t="s">
        <v>67</v>
      </c>
      <c r="AG4207" s="86" t="s">
        <v>68</v>
      </c>
      <c r="AH4207" s="86"/>
      <c r="AI4207" s="86"/>
      <c r="AJ4207" s="86" t="s">
        <v>39</v>
      </c>
      <c r="AK420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07" s="50" t="s">
        <v>68</v>
      </c>
      <c r="AM4207" s="18"/>
      <c r="AN4207" s="18"/>
      <c r="AO4207" s="18"/>
      <c r="AP4207" s="18"/>
      <c r="AQ4207" s="18"/>
    </row>
    <row r="4208" spans="1:43" ht="51" x14ac:dyDescent="0.2">
      <c r="A4208" s="71">
        <v>45639</v>
      </c>
      <c r="B4208" s="80" t="s">
        <v>17997</v>
      </c>
      <c r="C4208" s="86" t="s">
        <v>19595</v>
      </c>
      <c r="D4208" s="86" t="s">
        <v>2117</v>
      </c>
      <c r="E4208" s="86" t="s">
        <v>950</v>
      </c>
      <c r="F4208" s="86" t="s">
        <v>70</v>
      </c>
      <c r="G4208" s="86" t="s">
        <v>42</v>
      </c>
      <c r="H4208" s="60">
        <v>39119</v>
      </c>
      <c r="I4208" s="86">
        <v>89887050953</v>
      </c>
      <c r="J4208" s="47">
        <v>11</v>
      </c>
      <c r="K4208" s="49">
        <v>11</v>
      </c>
      <c r="L4208" s="86" t="s">
        <v>30</v>
      </c>
      <c r="M4208" s="86" t="s">
        <v>31</v>
      </c>
      <c r="N4208" s="89" t="s">
        <v>1773</v>
      </c>
      <c r="O4208" s="86">
        <v>753602</v>
      </c>
      <c r="P4208" s="88">
        <v>44253</v>
      </c>
      <c r="Q4208" s="86" t="s">
        <v>5874</v>
      </c>
      <c r="R4208" s="50" t="s">
        <v>5875</v>
      </c>
      <c r="S4208" s="86" t="s">
        <v>164</v>
      </c>
      <c r="T4208" s="86"/>
      <c r="U4208" s="86" t="s">
        <v>35</v>
      </c>
      <c r="V4208" s="50" t="s">
        <v>424</v>
      </c>
      <c r="W4208" s="50"/>
      <c r="X4208" s="86"/>
      <c r="Y4208" s="86"/>
      <c r="Z4208" s="86"/>
      <c r="AA4208" s="86"/>
      <c r="AB4208" s="86"/>
      <c r="AC4208" s="86"/>
      <c r="AD4208" s="86"/>
      <c r="AE4208" s="86" t="s">
        <v>66</v>
      </c>
      <c r="AF4208" s="86" t="s">
        <v>37</v>
      </c>
      <c r="AG4208" s="86"/>
      <c r="AH4208" s="86"/>
      <c r="AI4208" s="86" t="s">
        <v>463</v>
      </c>
      <c r="AJ4208" s="86" t="s">
        <v>46</v>
      </c>
      <c r="AK4208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4208" s="50" t="s">
        <v>463</v>
      </c>
      <c r="AM4208" s="18"/>
      <c r="AN4208" s="18"/>
      <c r="AO4208" s="18"/>
      <c r="AP4208" s="18"/>
      <c r="AQ4208" s="18"/>
    </row>
    <row r="4209" spans="1:43" ht="25.5" x14ac:dyDescent="0.2">
      <c r="A4209" s="71">
        <v>45639</v>
      </c>
      <c r="B4209" s="80" t="s">
        <v>17997</v>
      </c>
      <c r="C4209" s="86" t="s">
        <v>19595</v>
      </c>
      <c r="D4209" s="86" t="s">
        <v>17094</v>
      </c>
      <c r="E4209" s="86" t="s">
        <v>16996</v>
      </c>
      <c r="F4209" s="86" t="s">
        <v>7611</v>
      </c>
      <c r="G4209" s="86" t="s">
        <v>16997</v>
      </c>
      <c r="H4209" s="48">
        <v>39289</v>
      </c>
      <c r="I4209" s="86">
        <v>89280838277</v>
      </c>
      <c r="J4209" s="47">
        <v>11</v>
      </c>
      <c r="K4209" s="49">
        <v>11</v>
      </c>
      <c r="L4209" s="86" t="s">
        <v>30</v>
      </c>
      <c r="M4209" s="86" t="s">
        <v>31</v>
      </c>
      <c r="N4209" s="86">
        <v>8321</v>
      </c>
      <c r="O4209" s="86">
        <v>484508</v>
      </c>
      <c r="P4209" s="87">
        <v>44418</v>
      </c>
      <c r="Q4209" s="86" t="s">
        <v>17063</v>
      </c>
      <c r="R4209" s="50" t="s">
        <v>16942</v>
      </c>
      <c r="S4209" s="298" t="s">
        <v>2833</v>
      </c>
      <c r="T4209" s="299"/>
      <c r="U4209" s="86" t="s">
        <v>35</v>
      </c>
      <c r="V4209" s="50" t="s">
        <v>5767</v>
      </c>
      <c r="W4209" s="50"/>
      <c r="X4209" s="86"/>
      <c r="Y4209" s="86"/>
      <c r="Z4209" s="86"/>
      <c r="AA4209" s="86"/>
      <c r="AB4209" s="86"/>
      <c r="AC4209" s="86"/>
      <c r="AD4209" s="86"/>
      <c r="AE4209" s="86" t="s">
        <v>16831</v>
      </c>
      <c r="AF4209" s="86" t="s">
        <v>37</v>
      </c>
      <c r="AG4209" s="86"/>
      <c r="AH4209" s="86"/>
      <c r="AI4209" s="86" t="s">
        <v>2836</v>
      </c>
      <c r="AJ4209" s="86" t="s">
        <v>46</v>
      </c>
      <c r="AK4209" s="86" t="str">
        <f t="shared" si="1"/>
        <v>МКОУ Гимназия №29, КБР, г. Нальчик</v>
      </c>
      <c r="AL4209" s="50" t="s">
        <v>2836</v>
      </c>
      <c r="AM4209" s="18"/>
      <c r="AN4209" s="18"/>
      <c r="AO4209" s="18"/>
      <c r="AP4209" s="18"/>
      <c r="AQ4209" s="18"/>
    </row>
    <row r="4210" spans="1:43" ht="38.25" x14ac:dyDescent="0.2">
      <c r="A4210" s="71">
        <v>45639</v>
      </c>
      <c r="B4210" s="80" t="s">
        <v>17997</v>
      </c>
      <c r="C4210" s="86" t="s">
        <v>19595</v>
      </c>
      <c r="D4210" s="86" t="s">
        <v>6994</v>
      </c>
      <c r="E4210" s="86" t="s">
        <v>1066</v>
      </c>
      <c r="F4210" s="86" t="s">
        <v>214</v>
      </c>
      <c r="G4210" s="86" t="s">
        <v>42</v>
      </c>
      <c r="H4210" s="60">
        <v>39153</v>
      </c>
      <c r="I4210" s="86">
        <v>89186164659</v>
      </c>
      <c r="J4210" s="47">
        <v>11</v>
      </c>
      <c r="K4210" s="49">
        <v>11</v>
      </c>
      <c r="L4210" s="86" t="s">
        <v>30</v>
      </c>
      <c r="M4210" s="86" t="s">
        <v>31</v>
      </c>
      <c r="N4210" s="89" t="s">
        <v>154</v>
      </c>
      <c r="O4210" s="86">
        <v>789705</v>
      </c>
      <c r="P4210" s="88">
        <v>39153</v>
      </c>
      <c r="Q4210" s="86" t="s">
        <v>271</v>
      </c>
      <c r="R4210" s="50" t="s">
        <v>6995</v>
      </c>
      <c r="S4210" s="86" t="s">
        <v>98</v>
      </c>
      <c r="T4210" s="86"/>
      <c r="U4210" s="86" t="s">
        <v>35</v>
      </c>
      <c r="V4210" s="50" t="s">
        <v>5924</v>
      </c>
      <c r="W4210" s="50" t="s">
        <v>63</v>
      </c>
      <c r="X4210" s="86" t="s">
        <v>60</v>
      </c>
      <c r="Y4210" s="86"/>
      <c r="Z4210" s="86" t="s">
        <v>35</v>
      </c>
      <c r="AA4210" s="86" t="s">
        <v>150</v>
      </c>
      <c r="AB4210" s="86" t="s">
        <v>6996</v>
      </c>
      <c r="AC4210" s="86" t="s">
        <v>6997</v>
      </c>
      <c r="AD4210" s="86"/>
      <c r="AE4210" s="86" t="s">
        <v>66</v>
      </c>
      <c r="AF4210" s="86" t="s">
        <v>67</v>
      </c>
      <c r="AG4210" s="86" t="s">
        <v>68</v>
      </c>
      <c r="AH4210" s="86"/>
      <c r="AI4210" s="86"/>
      <c r="AJ4210" s="86" t="s">
        <v>94</v>
      </c>
      <c r="AK421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10" s="50" t="s">
        <v>68</v>
      </c>
      <c r="AM4210" s="18"/>
      <c r="AN4210" s="18"/>
      <c r="AO4210" s="18"/>
      <c r="AP4210" s="18"/>
      <c r="AQ4210" s="18"/>
    </row>
    <row r="4211" spans="1:43" ht="12.75" x14ac:dyDescent="0.2">
      <c r="A4211" s="71">
        <v>45639</v>
      </c>
      <c r="B4211" s="80" t="s">
        <v>17997</v>
      </c>
      <c r="C4211" s="86" t="s">
        <v>19595</v>
      </c>
      <c r="D4211" s="86" t="s">
        <v>9383</v>
      </c>
      <c r="E4211" s="86" t="s">
        <v>1869</v>
      </c>
      <c r="F4211" s="86" t="s">
        <v>28</v>
      </c>
      <c r="G4211" s="86" t="s">
        <v>17998</v>
      </c>
      <c r="H4211" s="48">
        <v>39441</v>
      </c>
      <c r="I4211" s="86" t="s">
        <v>18440</v>
      </c>
      <c r="J4211" s="47">
        <v>11</v>
      </c>
      <c r="K4211" s="49">
        <v>11</v>
      </c>
      <c r="L4211" s="86" t="s">
        <v>18238</v>
      </c>
      <c r="M4211" s="86" t="s">
        <v>14316</v>
      </c>
      <c r="N4211" s="86">
        <v>3622</v>
      </c>
      <c r="O4211" s="86">
        <v>77909</v>
      </c>
      <c r="P4211" s="87">
        <v>44583</v>
      </c>
      <c r="Q4211" s="86" t="s">
        <v>6311</v>
      </c>
      <c r="R4211" s="50" t="s">
        <v>18324</v>
      </c>
      <c r="S4211" s="86" t="s">
        <v>2068</v>
      </c>
      <c r="T4211" s="86"/>
      <c r="U4211" s="86" t="s">
        <v>35</v>
      </c>
      <c r="V4211" s="50" t="s">
        <v>7679</v>
      </c>
      <c r="W4211" s="50"/>
      <c r="X4211" s="86"/>
      <c r="Y4211" s="86"/>
      <c r="Z4211" s="86"/>
      <c r="AA4211" s="86"/>
      <c r="AB4211" s="86" t="s">
        <v>18325</v>
      </c>
      <c r="AC4211" s="86" t="s">
        <v>18376</v>
      </c>
      <c r="AD4211" s="86"/>
      <c r="AE4211" s="86" t="s">
        <v>18138</v>
      </c>
      <c r="AF4211" s="86" t="s">
        <v>37</v>
      </c>
      <c r="AG4211" s="86"/>
      <c r="AH4211" s="86"/>
      <c r="AI4211" s="86" t="s">
        <v>1268</v>
      </c>
      <c r="AJ4211" s="86" t="s">
        <v>46</v>
      </c>
      <c r="AK4211" s="86" t="str">
        <f t="shared" si="1"/>
        <v>МБОУ Лицей №124 г.о. Самара</v>
      </c>
      <c r="AL4211" s="50" t="s">
        <v>1268</v>
      </c>
      <c r="AM4211" s="18"/>
      <c r="AN4211" s="18"/>
      <c r="AO4211" s="18"/>
      <c r="AP4211" s="18"/>
      <c r="AQ4211" s="18"/>
    </row>
    <row r="4212" spans="1:43" ht="25.5" x14ac:dyDescent="0.2">
      <c r="A4212" s="71">
        <v>45639</v>
      </c>
      <c r="B4212" s="80" t="s">
        <v>17997</v>
      </c>
      <c r="C4212" s="86" t="s">
        <v>19595</v>
      </c>
      <c r="D4212" s="86" t="s">
        <v>5098</v>
      </c>
      <c r="E4212" s="86" t="s">
        <v>75</v>
      </c>
      <c r="F4212" s="86" t="s">
        <v>141</v>
      </c>
      <c r="G4212" s="86" t="s">
        <v>42</v>
      </c>
      <c r="H4212" s="60">
        <v>39422</v>
      </c>
      <c r="I4212" s="86">
        <v>89185291767</v>
      </c>
      <c r="J4212" s="47">
        <v>11</v>
      </c>
      <c r="K4212" s="49">
        <v>11</v>
      </c>
      <c r="L4212" s="86" t="s">
        <v>30</v>
      </c>
      <c r="M4212" s="86" t="s">
        <v>31</v>
      </c>
      <c r="N4212" s="86">
        <v>6021</v>
      </c>
      <c r="O4212" s="86">
        <v>672608</v>
      </c>
      <c r="P4212" s="88">
        <v>44559</v>
      </c>
      <c r="Q4212" s="86" t="s">
        <v>5099</v>
      </c>
      <c r="R4212" s="50" t="s">
        <v>2200</v>
      </c>
      <c r="S4212" s="86" t="s">
        <v>60</v>
      </c>
      <c r="T4212" s="86"/>
      <c r="U4212" s="86" t="s">
        <v>35</v>
      </c>
      <c r="V4212" s="50" t="s">
        <v>5100</v>
      </c>
      <c r="W4212" s="50" t="s">
        <v>5101</v>
      </c>
      <c r="X4212" s="86" t="s">
        <v>60</v>
      </c>
      <c r="Y4212" s="86"/>
      <c r="Z4212" s="86" t="s">
        <v>35</v>
      </c>
      <c r="AA4212" s="86" t="s">
        <v>3258</v>
      </c>
      <c r="AB4212" s="86" t="s">
        <v>5102</v>
      </c>
      <c r="AC4212" s="86"/>
      <c r="AD4212" s="86"/>
      <c r="AE4212" s="86" t="s">
        <v>36</v>
      </c>
      <c r="AF4212" s="86" t="s">
        <v>73</v>
      </c>
      <c r="AG4212" s="86"/>
      <c r="AH4212" s="86" t="s">
        <v>724</v>
      </c>
      <c r="AI4212" s="86"/>
      <c r="AJ4212" s="86" t="s">
        <v>39</v>
      </c>
      <c r="AK4212" s="86" t="str">
        <f t="shared" si="1"/>
        <v>МБУ ДО ДХШ г. Волгодонск</v>
      </c>
      <c r="AL4212" s="50" t="s">
        <v>724</v>
      </c>
      <c r="AM4212" s="18"/>
      <c r="AN4212" s="18"/>
      <c r="AO4212" s="18"/>
      <c r="AP4212" s="18"/>
      <c r="AQ4212" s="18"/>
    </row>
    <row r="4213" spans="1:43" ht="38.25" x14ac:dyDescent="0.2">
      <c r="A4213" s="71">
        <v>45639</v>
      </c>
      <c r="B4213" s="80" t="s">
        <v>17997</v>
      </c>
      <c r="C4213" s="86" t="s">
        <v>19595</v>
      </c>
      <c r="D4213" s="86" t="s">
        <v>6040</v>
      </c>
      <c r="E4213" s="86" t="s">
        <v>134</v>
      </c>
      <c r="F4213" s="86" t="s">
        <v>390</v>
      </c>
      <c r="G4213" s="86" t="s">
        <v>42</v>
      </c>
      <c r="H4213" s="60">
        <v>39126</v>
      </c>
      <c r="I4213" s="86">
        <v>89081336130</v>
      </c>
      <c r="J4213" s="47">
        <v>11</v>
      </c>
      <c r="K4213" s="49">
        <v>11</v>
      </c>
      <c r="L4213" s="86" t="s">
        <v>30</v>
      </c>
      <c r="M4213" s="86" t="s">
        <v>31</v>
      </c>
      <c r="N4213" s="86">
        <v>2020</v>
      </c>
      <c r="O4213" s="86">
        <v>511940</v>
      </c>
      <c r="P4213" s="88">
        <v>44272</v>
      </c>
      <c r="Q4213" s="86" t="s">
        <v>4503</v>
      </c>
      <c r="R4213" s="50" t="s">
        <v>6041</v>
      </c>
      <c r="S4213" s="86" t="s">
        <v>732</v>
      </c>
      <c r="T4213" s="86"/>
      <c r="U4213" s="86" t="s">
        <v>35</v>
      </c>
      <c r="V4213" s="50" t="s">
        <v>1656</v>
      </c>
      <c r="W4213" s="50"/>
      <c r="X4213" s="86" t="s">
        <v>732</v>
      </c>
      <c r="Y4213" s="86"/>
      <c r="Z4213" s="86" t="s">
        <v>35</v>
      </c>
      <c r="AA4213" s="86"/>
      <c r="AB4213" s="86" t="s">
        <v>6042</v>
      </c>
      <c r="AC4213" s="86"/>
      <c r="AD4213" s="86"/>
      <c r="AE4213" s="86" t="s">
        <v>66</v>
      </c>
      <c r="AF4213" s="86" t="s">
        <v>37</v>
      </c>
      <c r="AG4213" s="86"/>
      <c r="AH4213" s="86"/>
      <c r="AI4213" s="86" t="s">
        <v>489</v>
      </c>
      <c r="AJ4213" s="86" t="s">
        <v>39</v>
      </c>
      <c r="AK4213" s="86" t="str">
        <f t="shared" si="1"/>
        <v>ФГБОУ ВО «Воронежский государственный технический университет» (ВГТУ) г. Воронеж</v>
      </c>
      <c r="AL4213" s="50" t="s">
        <v>489</v>
      </c>
      <c r="AM4213" s="18"/>
      <c r="AN4213" s="18"/>
      <c r="AO4213" s="18"/>
      <c r="AP4213" s="18"/>
      <c r="AQ4213" s="18"/>
    </row>
    <row r="4214" spans="1:43" ht="12.75" x14ac:dyDescent="0.2">
      <c r="A4214" s="71">
        <v>45639</v>
      </c>
      <c r="B4214" s="80" t="s">
        <v>17997</v>
      </c>
      <c r="C4214" s="86" t="s">
        <v>19595</v>
      </c>
      <c r="D4214" s="86" t="s">
        <v>8583</v>
      </c>
      <c r="E4214" s="86" t="s">
        <v>374</v>
      </c>
      <c r="F4214" s="86" t="s">
        <v>57</v>
      </c>
      <c r="G4214" s="86" t="s">
        <v>42</v>
      </c>
      <c r="H4214" s="60">
        <v>39175</v>
      </c>
      <c r="I4214" s="86">
        <v>89185804705</v>
      </c>
      <c r="J4214" s="47">
        <v>11</v>
      </c>
      <c r="K4214" s="49">
        <v>11</v>
      </c>
      <c r="L4214" s="86" t="s">
        <v>30</v>
      </c>
      <c r="M4214" s="86" t="s">
        <v>31</v>
      </c>
      <c r="N4214" s="86">
        <v>6021</v>
      </c>
      <c r="O4214" s="86">
        <v>313383</v>
      </c>
      <c r="P4214" s="87">
        <v>44293</v>
      </c>
      <c r="Q4214" s="86" t="s">
        <v>71</v>
      </c>
      <c r="R4214" s="50" t="s">
        <v>1742</v>
      </c>
      <c r="S4214" s="86" t="s">
        <v>60</v>
      </c>
      <c r="T4214" s="86"/>
      <c r="U4214" s="86" t="s">
        <v>35</v>
      </c>
      <c r="V4214" s="50" t="s">
        <v>2201</v>
      </c>
      <c r="W4214" s="50" t="s">
        <v>511</v>
      </c>
      <c r="X4214" s="86" t="s">
        <v>60</v>
      </c>
      <c r="Y4214" s="86"/>
      <c r="Z4214" s="86" t="s">
        <v>35</v>
      </c>
      <c r="AA4214" s="86" t="s">
        <v>2201</v>
      </c>
      <c r="AB4214" s="86" t="s">
        <v>8584</v>
      </c>
      <c r="AC4214" s="86"/>
      <c r="AD4214" s="86"/>
      <c r="AE4214" s="86" t="s">
        <v>36</v>
      </c>
      <c r="AF4214" s="86" t="s">
        <v>73</v>
      </c>
      <c r="AG4214" s="86"/>
      <c r="AH4214" s="86" t="s">
        <v>724</v>
      </c>
      <c r="AI4214" s="86"/>
      <c r="AJ4214" s="86" t="s">
        <v>39</v>
      </c>
      <c r="AK4214" s="86" t="str">
        <f t="shared" si="1"/>
        <v>МБУ ДО ДХШ г. Волгодонск</v>
      </c>
      <c r="AL4214" s="50" t="s">
        <v>724</v>
      </c>
      <c r="AM4214" s="18"/>
      <c r="AN4214" s="18"/>
      <c r="AO4214" s="18"/>
      <c r="AP4214" s="18"/>
      <c r="AQ4214" s="18"/>
    </row>
    <row r="4215" spans="1:43" ht="38.25" x14ac:dyDescent="0.2">
      <c r="A4215" s="71">
        <v>45639</v>
      </c>
      <c r="B4215" s="80" t="s">
        <v>17997</v>
      </c>
      <c r="C4215" s="86" t="s">
        <v>19595</v>
      </c>
      <c r="D4215" s="86" t="s">
        <v>2482</v>
      </c>
      <c r="E4215" s="86" t="s">
        <v>69</v>
      </c>
      <c r="F4215" s="86" t="s">
        <v>70</v>
      </c>
      <c r="G4215" s="86" t="s">
        <v>42</v>
      </c>
      <c r="H4215" s="60">
        <v>39295</v>
      </c>
      <c r="I4215" s="86">
        <v>89281157036</v>
      </c>
      <c r="J4215" s="47">
        <v>11</v>
      </c>
      <c r="K4215" s="49">
        <v>11</v>
      </c>
      <c r="L4215" s="86" t="s">
        <v>30</v>
      </c>
      <c r="M4215" s="86" t="s">
        <v>31</v>
      </c>
      <c r="N4215" s="86">
        <v>6021</v>
      </c>
      <c r="O4215" s="86">
        <v>500710</v>
      </c>
      <c r="P4215" s="88">
        <v>44418</v>
      </c>
      <c r="Q4215" s="86" t="s">
        <v>174</v>
      </c>
      <c r="R4215" s="50" t="s">
        <v>2483</v>
      </c>
      <c r="S4215" s="86" t="s">
        <v>60</v>
      </c>
      <c r="T4215" s="86"/>
      <c r="U4215" s="86" t="s">
        <v>35</v>
      </c>
      <c r="V4215" s="50" t="s">
        <v>2484</v>
      </c>
      <c r="W4215" s="50"/>
      <c r="X4215" s="86" t="s">
        <v>60</v>
      </c>
      <c r="Y4215" s="86"/>
      <c r="Z4215" s="86" t="s">
        <v>35</v>
      </c>
      <c r="AA4215" s="86" t="s">
        <v>2485</v>
      </c>
      <c r="AB4215" s="86" t="s">
        <v>2486</v>
      </c>
      <c r="AC4215" s="86" t="s">
        <v>2487</v>
      </c>
      <c r="AD4215" s="86" t="s">
        <v>2488</v>
      </c>
      <c r="AE4215" s="86" t="s">
        <v>66</v>
      </c>
      <c r="AF4215" s="86" t="s">
        <v>67</v>
      </c>
      <c r="AG4215" s="86" t="s">
        <v>68</v>
      </c>
      <c r="AH4215" s="86"/>
      <c r="AI4215" s="86"/>
      <c r="AJ4215" s="86" t="s">
        <v>46</v>
      </c>
      <c r="AK421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15" s="50" t="s">
        <v>68</v>
      </c>
      <c r="AM4215" s="18"/>
      <c r="AN4215" s="18"/>
      <c r="AO4215" s="18"/>
      <c r="AP4215" s="18"/>
      <c r="AQ4215" s="18"/>
    </row>
    <row r="4216" spans="1:43" ht="51" x14ac:dyDescent="0.2">
      <c r="A4216" s="71">
        <v>45639</v>
      </c>
      <c r="B4216" s="80" t="s">
        <v>17997</v>
      </c>
      <c r="C4216" s="86" t="s">
        <v>19595</v>
      </c>
      <c r="D4216" s="86" t="s">
        <v>16450</v>
      </c>
      <c r="E4216" s="86" t="s">
        <v>218</v>
      </c>
      <c r="F4216" s="86" t="s">
        <v>114</v>
      </c>
      <c r="G4216" s="86" t="s">
        <v>42</v>
      </c>
      <c r="H4216" s="48">
        <v>39277</v>
      </c>
      <c r="I4216" s="86">
        <v>8906356835</v>
      </c>
      <c r="J4216" s="47">
        <v>11</v>
      </c>
      <c r="K4216" s="49">
        <v>11</v>
      </c>
      <c r="L4216" s="86" t="s">
        <v>30</v>
      </c>
      <c r="M4216" s="86" t="s">
        <v>31</v>
      </c>
      <c r="N4216" s="86">
        <v>2221</v>
      </c>
      <c r="O4216" s="86">
        <v>314918</v>
      </c>
      <c r="P4216" s="87">
        <v>44422</v>
      </c>
      <c r="Q4216" s="86" t="s">
        <v>681</v>
      </c>
      <c r="R4216" s="50" t="s">
        <v>18550</v>
      </c>
      <c r="S4216" s="86" t="s">
        <v>683</v>
      </c>
      <c r="T4216" s="86" t="s">
        <v>1690</v>
      </c>
      <c r="U4216" s="86" t="s">
        <v>35</v>
      </c>
      <c r="V4216" s="50" t="s">
        <v>823</v>
      </c>
      <c r="W4216" s="50"/>
      <c r="X4216" s="86"/>
      <c r="Y4216" s="86"/>
      <c r="Z4216" s="86"/>
      <c r="AA4216" s="86"/>
      <c r="AB4216" s="86"/>
      <c r="AC4216" s="86"/>
      <c r="AD4216" s="86"/>
      <c r="AE4216" s="86" t="s">
        <v>66</v>
      </c>
      <c r="AF4216" s="86" t="s">
        <v>37</v>
      </c>
      <c r="AG4216" s="86"/>
      <c r="AH4216" s="86"/>
      <c r="AI4216" s="86" t="s">
        <v>687</v>
      </c>
      <c r="AJ4216" s="86" t="s">
        <v>39</v>
      </c>
      <c r="AK4216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216" s="50" t="s">
        <v>687</v>
      </c>
      <c r="AM4216" s="18"/>
      <c r="AN4216" s="18"/>
      <c r="AO4216" s="18"/>
      <c r="AP4216" s="18"/>
      <c r="AQ4216" s="18"/>
    </row>
    <row r="4217" spans="1:43" ht="51" x14ac:dyDescent="0.2">
      <c r="A4217" s="71">
        <v>45639</v>
      </c>
      <c r="B4217" s="80" t="s">
        <v>17997</v>
      </c>
      <c r="C4217" s="86" t="s">
        <v>19595</v>
      </c>
      <c r="D4217" s="86" t="s">
        <v>9158</v>
      </c>
      <c r="E4217" s="86" t="s">
        <v>56</v>
      </c>
      <c r="F4217" s="86" t="s">
        <v>661</v>
      </c>
      <c r="G4217" s="86" t="s">
        <v>42</v>
      </c>
      <c r="H4217" s="60">
        <v>39305</v>
      </c>
      <c r="I4217" s="86">
        <v>89159365523</v>
      </c>
      <c r="J4217" s="47">
        <v>11</v>
      </c>
      <c r="K4217" s="49">
        <v>11</v>
      </c>
      <c r="L4217" s="86" t="s">
        <v>30</v>
      </c>
      <c r="M4217" s="86" t="s">
        <v>31</v>
      </c>
      <c r="N4217" s="86">
        <v>2221</v>
      </c>
      <c r="O4217" s="86">
        <v>332221</v>
      </c>
      <c r="P4217" s="87">
        <v>44443</v>
      </c>
      <c r="Q4217" s="86" t="s">
        <v>9159</v>
      </c>
      <c r="R4217" s="50" t="s">
        <v>9160</v>
      </c>
      <c r="S4217" s="86" t="s">
        <v>683</v>
      </c>
      <c r="T4217" s="86" t="s">
        <v>4425</v>
      </c>
      <c r="U4217" s="86" t="s">
        <v>35</v>
      </c>
      <c r="V4217" s="50" t="s">
        <v>823</v>
      </c>
      <c r="W4217" s="50" t="s">
        <v>5262</v>
      </c>
      <c r="X4217" s="86" t="s">
        <v>683</v>
      </c>
      <c r="Y4217" s="86" t="s">
        <v>1690</v>
      </c>
      <c r="Z4217" s="86" t="s">
        <v>35</v>
      </c>
      <c r="AA4217" s="86" t="s">
        <v>684</v>
      </c>
      <c r="AB4217" s="86" t="s">
        <v>9161</v>
      </c>
      <c r="AC4217" s="86"/>
      <c r="AD4217" s="86"/>
      <c r="AE4217" s="86" t="s">
        <v>66</v>
      </c>
      <c r="AF4217" s="86" t="s">
        <v>37</v>
      </c>
      <c r="AG4217" s="86"/>
      <c r="AH4217" s="86"/>
      <c r="AI4217" s="86" t="s">
        <v>687</v>
      </c>
      <c r="AJ4217" s="86" t="s">
        <v>46</v>
      </c>
      <c r="AK4217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217" s="50" t="s">
        <v>687</v>
      </c>
      <c r="AM4217" s="18"/>
      <c r="AN4217" s="18"/>
      <c r="AO4217" s="18"/>
      <c r="AP4217" s="18"/>
      <c r="AQ4217" s="18"/>
    </row>
    <row r="4218" spans="1:43" ht="38.25" x14ac:dyDescent="0.2">
      <c r="A4218" s="71">
        <v>45639</v>
      </c>
      <c r="B4218" s="80" t="s">
        <v>17997</v>
      </c>
      <c r="C4218" s="86" t="s">
        <v>19595</v>
      </c>
      <c r="D4218" s="86" t="s">
        <v>6444</v>
      </c>
      <c r="E4218" s="86" t="s">
        <v>680</v>
      </c>
      <c r="F4218" s="86" t="s">
        <v>128</v>
      </c>
      <c r="G4218" s="86" t="s">
        <v>42</v>
      </c>
      <c r="H4218" s="60">
        <v>39032</v>
      </c>
      <c r="I4218" s="86">
        <v>89889976704</v>
      </c>
      <c r="J4218" s="47">
        <v>11</v>
      </c>
      <c r="K4218" s="49">
        <v>11</v>
      </c>
      <c r="L4218" s="86" t="s">
        <v>30</v>
      </c>
      <c r="M4218" s="86" t="s">
        <v>31</v>
      </c>
      <c r="N4218" s="86">
        <v>6021</v>
      </c>
      <c r="O4218" s="89" t="s">
        <v>6445</v>
      </c>
      <c r="P4218" s="88">
        <v>44155</v>
      </c>
      <c r="Q4218" s="86" t="s">
        <v>5158</v>
      </c>
      <c r="R4218" s="50" t="s">
        <v>1359</v>
      </c>
      <c r="S4218" s="86" t="s">
        <v>60</v>
      </c>
      <c r="T4218" s="86"/>
      <c r="U4218" s="86" t="s">
        <v>35</v>
      </c>
      <c r="V4218" s="50" t="s">
        <v>5160</v>
      </c>
      <c r="W4218" s="50" t="s">
        <v>5159</v>
      </c>
      <c r="X4218" s="86" t="s">
        <v>60</v>
      </c>
      <c r="Y4218" s="86"/>
      <c r="Z4218" s="86" t="s">
        <v>35</v>
      </c>
      <c r="AA4218" s="86" t="s">
        <v>5160</v>
      </c>
      <c r="AB4218" s="86" t="s">
        <v>5161</v>
      </c>
      <c r="AC4218" s="86"/>
      <c r="AD4218" s="86"/>
      <c r="AE4218" s="86" t="s">
        <v>66</v>
      </c>
      <c r="AF4218" s="86" t="s">
        <v>73</v>
      </c>
      <c r="AG4218" s="86"/>
      <c r="AH4218" s="86" t="s">
        <v>2326</v>
      </c>
      <c r="AI4218" s="86"/>
      <c r="AJ4218" s="86" t="s">
        <v>39</v>
      </c>
      <c r="AK4218" s="86" t="str">
        <f t="shared" si="1"/>
        <v>МБОУ ДО «Детская школа искусств им. Я. Д. Минченкова» города Каменск-Шахтинский</v>
      </c>
      <c r="AL4218" s="50" t="s">
        <v>2326</v>
      </c>
      <c r="AM4218" s="18"/>
      <c r="AN4218" s="18"/>
      <c r="AO4218" s="18"/>
      <c r="AP4218" s="18"/>
      <c r="AQ4218" s="18"/>
    </row>
    <row r="4219" spans="1:43" ht="25.5" x14ac:dyDescent="0.2">
      <c r="A4219" s="71">
        <v>45639</v>
      </c>
      <c r="B4219" s="80" t="s">
        <v>17997</v>
      </c>
      <c r="C4219" s="86" t="s">
        <v>19595</v>
      </c>
      <c r="D4219" s="86" t="s">
        <v>17232</v>
      </c>
      <c r="E4219" s="86" t="s">
        <v>56</v>
      </c>
      <c r="F4219" s="86" t="s">
        <v>914</v>
      </c>
      <c r="G4219" s="86" t="s">
        <v>42</v>
      </c>
      <c r="H4219" s="48">
        <v>39288</v>
      </c>
      <c r="I4219" s="86">
        <v>89892456775</v>
      </c>
      <c r="J4219" s="47">
        <v>11</v>
      </c>
      <c r="K4219" s="49">
        <v>11</v>
      </c>
      <c r="L4219" s="86" t="s">
        <v>30</v>
      </c>
      <c r="M4219" s="86" t="s">
        <v>31</v>
      </c>
      <c r="N4219" s="89" t="s">
        <v>533</v>
      </c>
      <c r="O4219" s="86">
        <v>938400</v>
      </c>
      <c r="P4219" s="87">
        <v>44429</v>
      </c>
      <c r="Q4219" s="86" t="s">
        <v>271</v>
      </c>
      <c r="R4219" s="50" t="s">
        <v>14464</v>
      </c>
      <c r="S4219" s="86" t="s">
        <v>98</v>
      </c>
      <c r="T4219" s="86"/>
      <c r="U4219" s="86" t="s">
        <v>157</v>
      </c>
      <c r="V4219" s="50" t="s">
        <v>458</v>
      </c>
      <c r="W4219" s="50" t="s">
        <v>3093</v>
      </c>
      <c r="X4219" s="86" t="s">
        <v>98</v>
      </c>
      <c r="Y4219" s="86"/>
      <c r="Z4219" s="86" t="s">
        <v>35</v>
      </c>
      <c r="AA4219" s="86" t="s">
        <v>382</v>
      </c>
      <c r="AB4219" s="86" t="s">
        <v>17233</v>
      </c>
      <c r="AC4219" s="86" t="s">
        <v>17234</v>
      </c>
      <c r="AD4219" s="86" t="s">
        <v>17235</v>
      </c>
      <c r="AE4219" s="86" t="s">
        <v>36</v>
      </c>
      <c r="AF4219" s="86" t="s">
        <v>37</v>
      </c>
      <c r="AG4219" s="86"/>
      <c r="AH4219" s="86"/>
      <c r="AI4219" s="86" t="s">
        <v>594</v>
      </c>
      <c r="AJ4219" s="86" t="s">
        <v>94</v>
      </c>
      <c r="AK4219" s="86" t="str">
        <f t="shared" si="1"/>
        <v>МАУ ДО "ДХШ им.С.Д.Эрьзя МО г. Новороссийск"</v>
      </c>
      <c r="AL4219" s="50" t="s">
        <v>594</v>
      </c>
      <c r="AM4219" s="18"/>
      <c r="AN4219" s="18"/>
      <c r="AO4219" s="18"/>
      <c r="AP4219" s="18"/>
      <c r="AQ4219" s="18"/>
    </row>
    <row r="4220" spans="1:43" ht="25.5" x14ac:dyDescent="0.2">
      <c r="A4220" s="71">
        <v>45639</v>
      </c>
      <c r="B4220" s="80" t="s">
        <v>17997</v>
      </c>
      <c r="C4220" s="86" t="s">
        <v>19595</v>
      </c>
      <c r="D4220" s="86" t="s">
        <v>7959</v>
      </c>
      <c r="E4220" s="86" t="s">
        <v>190</v>
      </c>
      <c r="F4220" s="86" t="s">
        <v>633</v>
      </c>
      <c r="G4220" s="86" t="s">
        <v>42</v>
      </c>
      <c r="H4220" s="60">
        <v>39439</v>
      </c>
      <c r="I4220" s="86">
        <v>89054600768</v>
      </c>
      <c r="J4220" s="47">
        <v>11</v>
      </c>
      <c r="K4220" s="49">
        <v>11</v>
      </c>
      <c r="L4220" s="86" t="s">
        <v>30</v>
      </c>
      <c r="M4220" s="86" t="s">
        <v>31</v>
      </c>
      <c r="N4220" s="89" t="s">
        <v>346</v>
      </c>
      <c r="O4220" s="86">
        <v>852393</v>
      </c>
      <c r="P4220" s="87">
        <v>44593</v>
      </c>
      <c r="Q4220" s="86" t="s">
        <v>1214</v>
      </c>
      <c r="R4220" s="50" t="s">
        <v>2820</v>
      </c>
      <c r="S4220" s="86" t="s">
        <v>164</v>
      </c>
      <c r="T4220" s="86"/>
      <c r="U4220" s="86" t="s">
        <v>35</v>
      </c>
      <c r="V4220" s="50" t="s">
        <v>357</v>
      </c>
      <c r="W4220" s="50"/>
      <c r="X4220" s="86"/>
      <c r="Y4220" s="86"/>
      <c r="Z4220" s="86"/>
      <c r="AA4220" s="86"/>
      <c r="AB4220" s="86"/>
      <c r="AC4220" s="94"/>
      <c r="AD4220" s="94"/>
      <c r="AE4220" s="86" t="s">
        <v>66</v>
      </c>
      <c r="AF4220" s="86" t="s">
        <v>37</v>
      </c>
      <c r="AG4220" s="86"/>
      <c r="AH4220" s="86"/>
      <c r="AI4220" s="86" t="s">
        <v>169</v>
      </c>
      <c r="AJ4220" s="86" t="s">
        <v>46</v>
      </c>
      <c r="AK4220" s="86" t="str">
        <f t="shared" si="1"/>
        <v>МБУ ДО "Детская художественная школа" г. Ставрополь</v>
      </c>
      <c r="AL4220" s="50" t="s">
        <v>169</v>
      </c>
      <c r="AM4220" s="18"/>
      <c r="AN4220" s="18"/>
      <c r="AO4220" s="18"/>
      <c r="AP4220" s="18"/>
      <c r="AQ4220" s="18"/>
    </row>
    <row r="4221" spans="1:43" ht="25.5" x14ac:dyDescent="0.2">
      <c r="A4221" s="71">
        <v>45639</v>
      </c>
      <c r="B4221" s="80" t="s">
        <v>17997</v>
      </c>
      <c r="C4221" s="86" t="s">
        <v>19595</v>
      </c>
      <c r="D4221" s="86" t="s">
        <v>16571</v>
      </c>
      <c r="E4221" s="86" t="s">
        <v>16572</v>
      </c>
      <c r="F4221" s="86" t="s">
        <v>556</v>
      </c>
      <c r="G4221" s="86" t="s">
        <v>42</v>
      </c>
      <c r="H4221" s="48">
        <v>39355</v>
      </c>
      <c r="I4221" s="86">
        <v>89874175847</v>
      </c>
      <c r="J4221" s="47">
        <v>11</v>
      </c>
      <c r="K4221" s="49">
        <v>11</v>
      </c>
      <c r="L4221" s="86" t="s">
        <v>30</v>
      </c>
      <c r="M4221" s="86" t="s">
        <v>31</v>
      </c>
      <c r="N4221" s="86">
        <v>9222</v>
      </c>
      <c r="O4221" s="89" t="s">
        <v>16573</v>
      </c>
      <c r="P4221" s="87">
        <v>39355</v>
      </c>
      <c r="Q4221" s="86" t="s">
        <v>1497</v>
      </c>
      <c r="R4221" s="50" t="s">
        <v>16574</v>
      </c>
      <c r="S4221" s="86" t="s">
        <v>558</v>
      </c>
      <c r="T4221" s="86" t="s">
        <v>16575</v>
      </c>
      <c r="U4221" s="86" t="s">
        <v>35</v>
      </c>
      <c r="V4221" s="50" t="s">
        <v>4575</v>
      </c>
      <c r="W4221" s="50" t="s">
        <v>12177</v>
      </c>
      <c r="X4221" s="86" t="s">
        <v>558</v>
      </c>
      <c r="Y4221" s="86" t="s">
        <v>16575</v>
      </c>
      <c r="Z4221" s="86" t="s">
        <v>35</v>
      </c>
      <c r="AA4221" s="86" t="s">
        <v>4575</v>
      </c>
      <c r="AB4221" s="86" t="s">
        <v>16576</v>
      </c>
      <c r="AC4221" s="86"/>
      <c r="AD4221" s="86"/>
      <c r="AE4221" s="86" t="s">
        <v>36</v>
      </c>
      <c r="AF4221" s="86" t="s">
        <v>37</v>
      </c>
      <c r="AG4221" s="86"/>
      <c r="AH4221" s="86"/>
      <c r="AI4221" s="86" t="s">
        <v>1501</v>
      </c>
      <c r="AJ4221" s="86" t="s">
        <v>46</v>
      </c>
      <c r="AK4221" s="86" t="str">
        <f t="shared" si="1"/>
        <v>МАУ ДО "ДХШ №2" г. Набережные Челны</v>
      </c>
      <c r="AL4221" s="50" t="s">
        <v>1501</v>
      </c>
      <c r="AM4221" s="18"/>
      <c r="AN4221" s="18"/>
      <c r="AO4221" s="18"/>
      <c r="AP4221" s="18"/>
      <c r="AQ4221" s="18"/>
    </row>
    <row r="4222" spans="1:43" ht="25.5" x14ac:dyDescent="0.2">
      <c r="A4222" s="71">
        <v>45639</v>
      </c>
      <c r="B4222" s="80" t="s">
        <v>17997</v>
      </c>
      <c r="C4222" s="86" t="s">
        <v>19595</v>
      </c>
      <c r="D4222" s="86" t="s">
        <v>4315</v>
      </c>
      <c r="E4222" s="86" t="s">
        <v>362</v>
      </c>
      <c r="F4222" s="86" t="s">
        <v>390</v>
      </c>
      <c r="G4222" s="86" t="s">
        <v>42</v>
      </c>
      <c r="H4222" s="48">
        <v>39103</v>
      </c>
      <c r="I4222" s="86">
        <v>89283117934</v>
      </c>
      <c r="J4222" s="47">
        <v>11</v>
      </c>
      <c r="K4222" s="49">
        <v>11</v>
      </c>
      <c r="L4222" s="86" t="s">
        <v>30</v>
      </c>
      <c r="M4222" s="86" t="s">
        <v>31</v>
      </c>
      <c r="N4222" s="86">
        <v>720</v>
      </c>
      <c r="O4222" s="86">
        <v>735578</v>
      </c>
      <c r="P4222" s="87">
        <v>44230</v>
      </c>
      <c r="Q4222" s="86" t="s">
        <v>741</v>
      </c>
      <c r="R4222" s="50" t="s">
        <v>1779</v>
      </c>
      <c r="S4222" s="298" t="s">
        <v>164</v>
      </c>
      <c r="T4222" s="299"/>
      <c r="U4222" s="86" t="s">
        <v>35</v>
      </c>
      <c r="V4222" s="50" t="s">
        <v>6247</v>
      </c>
      <c r="W4222" s="50" t="s">
        <v>16821</v>
      </c>
      <c r="X4222" s="298" t="s">
        <v>164</v>
      </c>
      <c r="Y4222" s="299"/>
      <c r="Z4222" s="86" t="s">
        <v>35</v>
      </c>
      <c r="AA4222" s="86" t="s">
        <v>377</v>
      </c>
      <c r="AB4222" s="86"/>
      <c r="AC4222" s="86"/>
      <c r="AD4222" s="86"/>
      <c r="AE4222" s="86" t="s">
        <v>15586</v>
      </c>
      <c r="AF4222" s="86" t="s">
        <v>37</v>
      </c>
      <c r="AG4222" s="86"/>
      <c r="AH4222" s="86"/>
      <c r="AI4222" s="90" t="s">
        <v>169</v>
      </c>
      <c r="AJ4222" s="86" t="s">
        <v>46</v>
      </c>
      <c r="AK4222" s="86" t="str">
        <f t="shared" si="1"/>
        <v>МБУ ДО "Детская художественная школа" г. Ставрополь</v>
      </c>
      <c r="AL4222" s="50" t="s">
        <v>169</v>
      </c>
      <c r="AM4222" s="18"/>
      <c r="AN4222" s="18"/>
      <c r="AO4222" s="18"/>
      <c r="AP4222" s="18"/>
      <c r="AQ4222" s="18"/>
    </row>
    <row r="4223" spans="1:43" ht="51" x14ac:dyDescent="0.2">
      <c r="A4223" s="71">
        <v>45639</v>
      </c>
      <c r="B4223" s="80" t="s">
        <v>17997</v>
      </c>
      <c r="C4223" s="86" t="s">
        <v>19595</v>
      </c>
      <c r="D4223" s="86" t="s">
        <v>8939</v>
      </c>
      <c r="E4223" s="86" t="s">
        <v>8940</v>
      </c>
      <c r="F4223" s="86" t="s">
        <v>973</v>
      </c>
      <c r="G4223" s="86" t="s">
        <v>42</v>
      </c>
      <c r="H4223" s="60">
        <v>39347</v>
      </c>
      <c r="I4223" s="86">
        <v>89289222324</v>
      </c>
      <c r="J4223" s="47">
        <v>11</v>
      </c>
      <c r="K4223" s="49">
        <v>11</v>
      </c>
      <c r="L4223" s="86" t="s">
        <v>30</v>
      </c>
      <c r="M4223" s="86" t="s">
        <v>31</v>
      </c>
      <c r="N4223" s="86">
        <v>9121</v>
      </c>
      <c r="O4223" s="86">
        <v>829571</v>
      </c>
      <c r="P4223" s="87">
        <v>44551</v>
      </c>
      <c r="Q4223" s="86" t="s">
        <v>8941</v>
      </c>
      <c r="R4223" s="50" t="s">
        <v>8942</v>
      </c>
      <c r="S4223" s="86" t="s">
        <v>3913</v>
      </c>
      <c r="T4223" s="94"/>
      <c r="U4223" s="86" t="s">
        <v>35</v>
      </c>
      <c r="V4223" s="50" t="s">
        <v>8943</v>
      </c>
      <c r="W4223" s="50" t="s">
        <v>8944</v>
      </c>
      <c r="X4223" s="86" t="s">
        <v>3913</v>
      </c>
      <c r="Y4223" s="86"/>
      <c r="Z4223" s="86" t="s">
        <v>35</v>
      </c>
      <c r="AA4223" s="86" t="s">
        <v>8943</v>
      </c>
      <c r="AB4223" s="86" t="s">
        <v>8945</v>
      </c>
      <c r="AC4223" s="86"/>
      <c r="AD4223" s="94"/>
      <c r="AE4223" s="86" t="s">
        <v>36</v>
      </c>
      <c r="AF4223" s="86" t="s">
        <v>37</v>
      </c>
      <c r="AG4223" s="86"/>
      <c r="AH4223" s="86"/>
      <c r="AI4223" s="86" t="s">
        <v>463</v>
      </c>
      <c r="AJ4223" s="86" t="s">
        <v>94</v>
      </c>
      <c r="AK4223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4223" s="50" t="s">
        <v>463</v>
      </c>
      <c r="AM4223" s="18"/>
      <c r="AN4223" s="18"/>
      <c r="AO4223" s="18"/>
      <c r="AP4223" s="18"/>
      <c r="AQ4223" s="18"/>
    </row>
    <row r="4224" spans="1:43" ht="38.25" x14ac:dyDescent="0.2">
      <c r="A4224" s="71">
        <v>45639</v>
      </c>
      <c r="B4224" s="80" t="s">
        <v>17997</v>
      </c>
      <c r="C4224" s="86" t="s">
        <v>19595</v>
      </c>
      <c r="D4224" s="86" t="s">
        <v>19247</v>
      </c>
      <c r="E4224" s="86" t="s">
        <v>374</v>
      </c>
      <c r="F4224" s="86" t="s">
        <v>160</v>
      </c>
      <c r="G4224" s="86" t="s">
        <v>42</v>
      </c>
      <c r="H4224" s="48">
        <v>39022</v>
      </c>
      <c r="I4224" s="86" t="s">
        <v>19248</v>
      </c>
      <c r="J4224" s="47">
        <v>11</v>
      </c>
      <c r="K4224" s="49">
        <v>11</v>
      </c>
      <c r="L4224" s="86" t="s">
        <v>30</v>
      </c>
      <c r="M4224" s="86" t="s">
        <v>31</v>
      </c>
      <c r="N4224" s="86">
        <v>2420</v>
      </c>
      <c r="O4224" s="86" t="s">
        <v>19249</v>
      </c>
      <c r="P4224" s="87">
        <v>44142</v>
      </c>
      <c r="Q4224" s="86" t="s">
        <v>5314</v>
      </c>
      <c r="R4224" s="50" t="s">
        <v>19250</v>
      </c>
      <c r="S4224" s="298" t="s">
        <v>4627</v>
      </c>
      <c r="T4224" s="299"/>
      <c r="U4224" s="86" t="s">
        <v>35</v>
      </c>
      <c r="V4224" s="50" t="s">
        <v>5315</v>
      </c>
      <c r="W4224" s="50"/>
      <c r="X4224" s="86"/>
      <c r="Y4224" s="86"/>
      <c r="Z4224" s="86"/>
      <c r="AA4224" s="86"/>
      <c r="AB4224" s="86"/>
      <c r="AC4224" s="86"/>
      <c r="AD4224" s="86"/>
      <c r="AE4224" s="86" t="s">
        <v>4027</v>
      </c>
      <c r="AF4224" s="86" t="s">
        <v>37</v>
      </c>
      <c r="AG4224" s="86"/>
      <c r="AH4224" s="86"/>
      <c r="AI4224" s="86" t="s">
        <v>4630</v>
      </c>
      <c r="AJ4224" s="86" t="s">
        <v>46</v>
      </c>
      <c r="AK4224" s="86" t="str">
        <f t="shared" si="1"/>
        <v>ФГБОУ ВО «Ивановский государственный политехнический университет» (ИВГПУ) г. Иваново</v>
      </c>
      <c r="AL4224" s="50" t="s">
        <v>4630</v>
      </c>
      <c r="AM4224" s="18"/>
      <c r="AN4224" s="18"/>
      <c r="AO4224" s="18"/>
      <c r="AP4224" s="18"/>
      <c r="AQ4224" s="18"/>
    </row>
    <row r="4225" spans="1:43" ht="51" x14ac:dyDescent="0.2">
      <c r="A4225" s="71">
        <v>45639</v>
      </c>
      <c r="B4225" s="80" t="s">
        <v>17997</v>
      </c>
      <c r="C4225" s="86" t="s">
        <v>19597</v>
      </c>
      <c r="D4225" s="86" t="s">
        <v>2242</v>
      </c>
      <c r="E4225" s="86" t="s">
        <v>79</v>
      </c>
      <c r="F4225" s="86" t="s">
        <v>214</v>
      </c>
      <c r="G4225" s="86" t="s">
        <v>42</v>
      </c>
      <c r="H4225" s="60">
        <v>39383</v>
      </c>
      <c r="I4225" s="86">
        <v>9613993552</v>
      </c>
      <c r="J4225" s="47">
        <v>11</v>
      </c>
      <c r="K4225" s="49">
        <v>11</v>
      </c>
      <c r="L4225" s="86" t="s">
        <v>30</v>
      </c>
      <c r="M4225" s="86" t="s">
        <v>31</v>
      </c>
      <c r="N4225" s="86">
        <v>8521</v>
      </c>
      <c r="O4225" s="86">
        <v>594157</v>
      </c>
      <c r="P4225" s="88" t="s">
        <v>2243</v>
      </c>
      <c r="Q4225" s="86" t="s">
        <v>2244</v>
      </c>
      <c r="R4225" s="50" t="s">
        <v>1505</v>
      </c>
      <c r="S4225" s="86" t="s">
        <v>2245</v>
      </c>
      <c r="T4225" s="86"/>
      <c r="U4225" s="86" t="s">
        <v>35</v>
      </c>
      <c r="V4225" s="50" t="s">
        <v>2246</v>
      </c>
      <c r="W4225" s="50"/>
      <c r="X4225" s="86"/>
      <c r="Y4225" s="86"/>
      <c r="Z4225" s="86"/>
      <c r="AA4225" s="86"/>
      <c r="AB4225" s="86" t="s">
        <v>2247</v>
      </c>
      <c r="AC4225" s="86" t="s">
        <v>2248</v>
      </c>
      <c r="AD4225" s="86" t="s">
        <v>2249</v>
      </c>
      <c r="AE4225" s="86" t="s">
        <v>36</v>
      </c>
      <c r="AF4225" s="86" t="s">
        <v>67</v>
      </c>
      <c r="AG4225" s="86" t="s">
        <v>68</v>
      </c>
      <c r="AH4225" s="86"/>
      <c r="AI4225" s="86"/>
      <c r="AJ4225" s="86" t="s">
        <v>46</v>
      </c>
      <c r="AK422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25" s="50" t="s">
        <v>45</v>
      </c>
      <c r="AM4225" s="18"/>
      <c r="AN4225" s="18"/>
      <c r="AO4225" s="18"/>
      <c r="AP4225" s="18"/>
      <c r="AQ4225" s="18"/>
    </row>
    <row r="4226" spans="1:43" ht="38.25" x14ac:dyDescent="0.2">
      <c r="A4226" s="71">
        <v>45639</v>
      </c>
      <c r="B4226" s="80" t="s">
        <v>17997</v>
      </c>
      <c r="C4226" s="86" t="s">
        <v>19597</v>
      </c>
      <c r="D4226" s="86" t="s">
        <v>5960</v>
      </c>
      <c r="E4226" s="86" t="s">
        <v>5961</v>
      </c>
      <c r="F4226" s="86" t="s">
        <v>2944</v>
      </c>
      <c r="G4226" s="86" t="s">
        <v>42</v>
      </c>
      <c r="H4226" s="60">
        <v>39303</v>
      </c>
      <c r="I4226" s="86">
        <v>9682673292</v>
      </c>
      <c r="J4226" s="47">
        <v>11</v>
      </c>
      <c r="K4226" s="49">
        <v>11</v>
      </c>
      <c r="L4226" s="86" t="s">
        <v>30</v>
      </c>
      <c r="M4226" s="86" t="s">
        <v>31</v>
      </c>
      <c r="N4226" s="89" t="s">
        <v>346</v>
      </c>
      <c r="O4226" s="86">
        <v>809418</v>
      </c>
      <c r="P4226" s="88">
        <v>44427</v>
      </c>
      <c r="Q4226" s="86" t="s">
        <v>785</v>
      </c>
      <c r="R4226" s="50" t="s">
        <v>3520</v>
      </c>
      <c r="S4226" s="86" t="s">
        <v>164</v>
      </c>
      <c r="T4226" s="94"/>
      <c r="U4226" s="86" t="s">
        <v>35</v>
      </c>
      <c r="V4226" s="50" t="s">
        <v>1871</v>
      </c>
      <c r="W4226" s="50" t="s">
        <v>5962</v>
      </c>
      <c r="X4226" s="86" t="s">
        <v>164</v>
      </c>
      <c r="Y4226" s="86" t="s">
        <v>502</v>
      </c>
      <c r="Z4226" s="86" t="s">
        <v>35</v>
      </c>
      <c r="AA4226" s="86" t="s">
        <v>1871</v>
      </c>
      <c r="AB4226" s="86" t="s">
        <v>5963</v>
      </c>
      <c r="AC4226" s="86"/>
      <c r="AD4226" s="94"/>
      <c r="AE4226" s="86" t="s">
        <v>36</v>
      </c>
      <c r="AF4226" s="86" t="s">
        <v>37</v>
      </c>
      <c r="AG4226" s="86"/>
      <c r="AH4226" s="86"/>
      <c r="AI4226" s="86" t="s">
        <v>862</v>
      </c>
      <c r="AJ4226" s="86" t="s">
        <v>138</v>
      </c>
      <c r="AK4226" s="86" t="str">
        <f t="shared" si="1"/>
        <v>ФГБОУ ВО "Пятигорский государственный университет" (ПГУ) г. Пятигорск</v>
      </c>
      <c r="AL4226" s="50" t="s">
        <v>862</v>
      </c>
      <c r="AM4226" s="18"/>
      <c r="AN4226" s="18"/>
      <c r="AO4226" s="18"/>
      <c r="AP4226" s="18"/>
      <c r="AQ4226" s="18"/>
    </row>
    <row r="4227" spans="1:43" ht="38.25" x14ac:dyDescent="0.2">
      <c r="A4227" s="71">
        <v>45639</v>
      </c>
      <c r="B4227" s="80" t="s">
        <v>17997</v>
      </c>
      <c r="C4227" s="86" t="s">
        <v>19597</v>
      </c>
      <c r="D4227" s="86" t="s">
        <v>3081</v>
      </c>
      <c r="E4227" s="86" t="s">
        <v>957</v>
      </c>
      <c r="F4227" s="86" t="s">
        <v>114</v>
      </c>
      <c r="G4227" s="86" t="s">
        <v>42</v>
      </c>
      <c r="H4227" s="60">
        <v>39195</v>
      </c>
      <c r="I4227" s="86" t="s">
        <v>3082</v>
      </c>
      <c r="J4227" s="47">
        <v>11</v>
      </c>
      <c r="K4227" s="49">
        <v>11</v>
      </c>
      <c r="L4227" s="86" t="s">
        <v>30</v>
      </c>
      <c r="M4227" s="86" t="s">
        <v>31</v>
      </c>
      <c r="N4227" s="86">
        <v>6021</v>
      </c>
      <c r="O4227" s="86">
        <v>377807</v>
      </c>
      <c r="P4227" s="88">
        <v>44327</v>
      </c>
      <c r="Q4227" s="86" t="s">
        <v>58</v>
      </c>
      <c r="R4227" s="50" t="s">
        <v>2034</v>
      </c>
      <c r="S4227" s="86" t="s">
        <v>60</v>
      </c>
      <c r="T4227" s="86"/>
      <c r="U4227" s="86" t="s">
        <v>35</v>
      </c>
      <c r="V4227" s="50" t="s">
        <v>150</v>
      </c>
      <c r="W4227" s="50" t="s">
        <v>63</v>
      </c>
      <c r="X4227" s="86" t="s">
        <v>60</v>
      </c>
      <c r="Y4227" s="86"/>
      <c r="Z4227" s="86" t="s">
        <v>35</v>
      </c>
      <c r="AA4227" s="86" t="s">
        <v>150</v>
      </c>
      <c r="AB4227" s="86" t="s">
        <v>3083</v>
      </c>
      <c r="AC4227" s="86" t="s">
        <v>3084</v>
      </c>
      <c r="AD4227" s="86" t="s">
        <v>3085</v>
      </c>
      <c r="AE4227" s="86" t="s">
        <v>36</v>
      </c>
      <c r="AF4227" s="86" t="s">
        <v>67</v>
      </c>
      <c r="AG4227" s="86" t="s">
        <v>68</v>
      </c>
      <c r="AH4227" s="86"/>
      <c r="AI4227" s="86"/>
      <c r="AJ4227" s="86" t="s">
        <v>94</v>
      </c>
      <c r="AK422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27" s="50" t="s">
        <v>68</v>
      </c>
      <c r="AM4227" s="18"/>
      <c r="AN4227" s="18"/>
      <c r="AO4227" s="18"/>
      <c r="AP4227" s="18"/>
      <c r="AQ4227" s="18"/>
    </row>
    <row r="4228" spans="1:43" ht="12.75" x14ac:dyDescent="0.2">
      <c r="A4228" s="71">
        <v>45639</v>
      </c>
      <c r="B4228" s="80" t="s">
        <v>17997</v>
      </c>
      <c r="C4228" s="86" t="s">
        <v>19597</v>
      </c>
      <c r="D4228" s="86" t="s">
        <v>14318</v>
      </c>
      <c r="E4228" s="86" t="s">
        <v>374</v>
      </c>
      <c r="F4228" s="86" t="s">
        <v>14319</v>
      </c>
      <c r="G4228" s="86" t="s">
        <v>4004</v>
      </c>
      <c r="H4228" s="48">
        <v>39224</v>
      </c>
      <c r="I4228" s="86" t="s">
        <v>14312</v>
      </c>
      <c r="J4228" s="47">
        <v>11</v>
      </c>
      <c r="K4228" s="49">
        <v>11</v>
      </c>
      <c r="L4228" s="86" t="s">
        <v>30</v>
      </c>
      <c r="M4228" s="86" t="s">
        <v>14316</v>
      </c>
      <c r="N4228" s="86">
        <v>321</v>
      </c>
      <c r="O4228" s="86">
        <v>852203</v>
      </c>
      <c r="P4228" s="87">
        <v>44342</v>
      </c>
      <c r="Q4228" s="86" t="s">
        <v>271</v>
      </c>
      <c r="R4228" s="50" t="s">
        <v>742</v>
      </c>
      <c r="S4228" s="86" t="s">
        <v>98</v>
      </c>
      <c r="T4228" s="86"/>
      <c r="U4228" s="86" t="s">
        <v>35</v>
      </c>
      <c r="V4228" s="50" t="s">
        <v>308</v>
      </c>
      <c r="W4228" s="50" t="s">
        <v>3476</v>
      </c>
      <c r="X4228" s="86" t="s">
        <v>98</v>
      </c>
      <c r="Y4228" s="86"/>
      <c r="Z4228" s="86" t="s">
        <v>35</v>
      </c>
      <c r="AA4228" s="86"/>
      <c r="AB4228" s="86"/>
      <c r="AC4228" s="86"/>
      <c r="AD4228" s="86"/>
      <c r="AE4228" s="86" t="s">
        <v>14320</v>
      </c>
      <c r="AF4228" s="86" t="s">
        <v>37</v>
      </c>
      <c r="AG4228" s="86"/>
      <c r="AH4228" s="86"/>
      <c r="AI4228" s="86" t="s">
        <v>692</v>
      </c>
      <c r="AJ4228" s="86" t="s">
        <v>46</v>
      </c>
      <c r="AK4228" s="86" t="str">
        <f t="shared" si="1"/>
        <v>МБУ ДО ДШИ г. Армавир</v>
      </c>
      <c r="AL4228" s="50" t="s">
        <v>692</v>
      </c>
      <c r="AM4228" s="18"/>
      <c r="AN4228" s="18"/>
      <c r="AO4228" s="18"/>
      <c r="AP4228" s="18"/>
      <c r="AQ4228" s="18"/>
    </row>
    <row r="4229" spans="1:43" ht="38.25" x14ac:dyDescent="0.2">
      <c r="A4229" s="71">
        <v>45639</v>
      </c>
      <c r="B4229" s="80" t="s">
        <v>17997</v>
      </c>
      <c r="C4229" s="86" t="s">
        <v>19597</v>
      </c>
      <c r="D4229" s="86" t="s">
        <v>1568</v>
      </c>
      <c r="E4229" s="86" t="s">
        <v>134</v>
      </c>
      <c r="F4229" s="86" t="s">
        <v>335</v>
      </c>
      <c r="G4229" s="86" t="s">
        <v>42</v>
      </c>
      <c r="H4229" s="60">
        <v>39246</v>
      </c>
      <c r="I4229" s="86" t="s">
        <v>2516</v>
      </c>
      <c r="J4229" s="47">
        <v>11</v>
      </c>
      <c r="K4229" s="49">
        <v>11</v>
      </c>
      <c r="L4229" s="86" t="s">
        <v>30</v>
      </c>
      <c r="M4229" s="86" t="s">
        <v>31</v>
      </c>
      <c r="N4229" s="86">
        <v>6821</v>
      </c>
      <c r="O4229" s="86">
        <v>167458</v>
      </c>
      <c r="P4229" s="88">
        <v>44382</v>
      </c>
      <c r="Q4229" s="86" t="s">
        <v>2517</v>
      </c>
      <c r="R4229" s="50" t="s">
        <v>2518</v>
      </c>
      <c r="S4229" s="86" t="s">
        <v>473</v>
      </c>
      <c r="T4229" s="86"/>
      <c r="U4229" s="86" t="s">
        <v>35</v>
      </c>
      <c r="V4229" s="50" t="s">
        <v>475</v>
      </c>
      <c r="W4229" s="50" t="s">
        <v>2519</v>
      </c>
      <c r="X4229" s="86" t="s">
        <v>473</v>
      </c>
      <c r="Y4229" s="86"/>
      <c r="Z4229" s="86" t="s">
        <v>35</v>
      </c>
      <c r="AA4229" s="86" t="s">
        <v>475</v>
      </c>
      <c r="AB4229" s="86"/>
      <c r="AC4229" s="86"/>
      <c r="AD4229" s="86"/>
      <c r="AE4229" s="86" t="s">
        <v>66</v>
      </c>
      <c r="AF4229" s="86" t="s">
        <v>37</v>
      </c>
      <c r="AG4229" s="86"/>
      <c r="AH4229" s="86"/>
      <c r="AI4229" s="86" t="s">
        <v>491</v>
      </c>
      <c r="AJ4229" s="86" t="s">
        <v>46</v>
      </c>
      <c r="AK4229" s="86" t="str">
        <f t="shared" si="1"/>
        <v>МБОУ ДО «ДХШ № 2 ПДИ имени В.Д. Поленова» г. Тамбов</v>
      </c>
      <c r="AL4229" s="50" t="s">
        <v>491</v>
      </c>
      <c r="AM4229" s="18"/>
      <c r="AN4229" s="18"/>
      <c r="AO4229" s="18"/>
      <c r="AP4229" s="18"/>
      <c r="AQ4229" s="18"/>
    </row>
    <row r="4230" spans="1:43" ht="38.25" x14ac:dyDescent="0.2">
      <c r="A4230" s="71">
        <v>45639</v>
      </c>
      <c r="B4230" s="80" t="s">
        <v>17997</v>
      </c>
      <c r="C4230" s="86" t="s">
        <v>19597</v>
      </c>
      <c r="D4230" s="86" t="s">
        <v>1568</v>
      </c>
      <c r="E4230" s="86" t="s">
        <v>69</v>
      </c>
      <c r="F4230" s="86" t="s">
        <v>70</v>
      </c>
      <c r="G4230" s="86" t="s">
        <v>42</v>
      </c>
      <c r="H4230" s="48">
        <v>39317</v>
      </c>
      <c r="I4230" s="86">
        <v>89198738099</v>
      </c>
      <c r="J4230" s="47">
        <v>11</v>
      </c>
      <c r="K4230" s="49">
        <v>11</v>
      </c>
      <c r="L4230" s="86" t="s">
        <v>30</v>
      </c>
      <c r="M4230" s="86" t="s">
        <v>31</v>
      </c>
      <c r="N4230" s="86">
        <v>6021</v>
      </c>
      <c r="O4230" s="86">
        <v>560153</v>
      </c>
      <c r="P4230" s="87">
        <v>44448</v>
      </c>
      <c r="Q4230" s="86" t="s">
        <v>174</v>
      </c>
      <c r="R4230" s="50" t="s">
        <v>10215</v>
      </c>
      <c r="S4230" s="86" t="s">
        <v>60</v>
      </c>
      <c r="T4230" s="86"/>
      <c r="U4230" s="86" t="s">
        <v>35</v>
      </c>
      <c r="V4230" s="50" t="s">
        <v>4940</v>
      </c>
      <c r="W4230" s="50" t="s">
        <v>63</v>
      </c>
      <c r="X4230" s="86" t="s">
        <v>60</v>
      </c>
      <c r="Y4230" s="86"/>
      <c r="Z4230" s="86" t="s">
        <v>35</v>
      </c>
      <c r="AA4230" s="86" t="s">
        <v>150</v>
      </c>
      <c r="AB4230" s="86"/>
      <c r="AC4230" s="86"/>
      <c r="AD4230" s="86"/>
      <c r="AE4230" s="86" t="s">
        <v>66</v>
      </c>
      <c r="AF4230" s="86" t="s">
        <v>67</v>
      </c>
      <c r="AG4230" s="86" t="s">
        <v>68</v>
      </c>
      <c r="AH4230" s="86"/>
      <c r="AI4230" s="86"/>
      <c r="AJ4230" s="86" t="s">
        <v>94</v>
      </c>
      <c r="AK423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30" s="50" t="s">
        <v>68</v>
      </c>
      <c r="AM4230" s="18"/>
      <c r="AN4230" s="18"/>
      <c r="AO4230" s="18"/>
      <c r="AP4230" s="18"/>
      <c r="AQ4230" s="18"/>
    </row>
    <row r="4231" spans="1:43" ht="38.25" x14ac:dyDescent="0.2">
      <c r="A4231" s="71">
        <v>45639</v>
      </c>
      <c r="B4231" s="80" t="s">
        <v>17997</v>
      </c>
      <c r="C4231" s="86" t="s">
        <v>19597</v>
      </c>
      <c r="D4231" s="86" t="s">
        <v>2700</v>
      </c>
      <c r="E4231" s="86" t="s">
        <v>75</v>
      </c>
      <c r="F4231" s="86" t="s">
        <v>1330</v>
      </c>
      <c r="G4231" s="86" t="s">
        <v>42</v>
      </c>
      <c r="H4231" s="60">
        <v>39253</v>
      </c>
      <c r="I4231" s="86">
        <v>89604595838</v>
      </c>
      <c r="J4231" s="47">
        <v>11</v>
      </c>
      <c r="K4231" s="49">
        <v>11</v>
      </c>
      <c r="L4231" s="86" t="s">
        <v>30</v>
      </c>
      <c r="M4231" s="86" t="s">
        <v>31</v>
      </c>
      <c r="N4231" s="86">
        <v>6021</v>
      </c>
      <c r="O4231" s="86">
        <v>414186</v>
      </c>
      <c r="P4231" s="88">
        <v>44389</v>
      </c>
      <c r="Q4231" s="86" t="s">
        <v>2701</v>
      </c>
      <c r="R4231" s="50" t="s">
        <v>2702</v>
      </c>
      <c r="S4231" s="86" t="s">
        <v>60</v>
      </c>
      <c r="T4231" s="86"/>
      <c r="U4231" s="86" t="s">
        <v>35</v>
      </c>
      <c r="V4231" s="50" t="s">
        <v>65</v>
      </c>
      <c r="W4231" s="50" t="s">
        <v>63</v>
      </c>
      <c r="X4231" s="86" t="s">
        <v>60</v>
      </c>
      <c r="Y4231" s="86"/>
      <c r="Z4231" s="86" t="s">
        <v>35</v>
      </c>
      <c r="AA4231" s="86" t="s">
        <v>65</v>
      </c>
      <c r="AB4231" s="86" t="s">
        <v>2703</v>
      </c>
      <c r="AC4231" s="86" t="s">
        <v>2704</v>
      </c>
      <c r="AD4231" s="86" t="s">
        <v>2705</v>
      </c>
      <c r="AE4231" s="86" t="s">
        <v>36</v>
      </c>
      <c r="AF4231" s="86" t="s">
        <v>67</v>
      </c>
      <c r="AG4231" s="86" t="s">
        <v>68</v>
      </c>
      <c r="AH4231" s="86"/>
      <c r="AI4231" s="86"/>
      <c r="AJ4231" s="86" t="s">
        <v>46</v>
      </c>
      <c r="AK423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31" s="50" t="s">
        <v>68</v>
      </c>
      <c r="AM4231" s="18"/>
      <c r="AN4231" s="18"/>
      <c r="AO4231" s="18"/>
      <c r="AP4231" s="18"/>
      <c r="AQ4231" s="18"/>
    </row>
    <row r="4232" spans="1:43" ht="51" x14ac:dyDescent="0.2">
      <c r="A4232" s="71">
        <v>45639</v>
      </c>
      <c r="B4232" s="80" t="s">
        <v>17997</v>
      </c>
      <c r="C4232" s="86" t="s">
        <v>19597</v>
      </c>
      <c r="D4232" s="86" t="s">
        <v>1429</v>
      </c>
      <c r="E4232" s="86" t="s">
        <v>403</v>
      </c>
      <c r="F4232" s="86" t="s">
        <v>49</v>
      </c>
      <c r="G4232" s="86" t="s">
        <v>42</v>
      </c>
      <c r="H4232" s="60">
        <v>39359</v>
      </c>
      <c r="I4232" s="86">
        <v>9134236086</v>
      </c>
      <c r="J4232" s="47">
        <v>11</v>
      </c>
      <c r="K4232" s="49">
        <v>11</v>
      </c>
      <c r="L4232" s="86" t="s">
        <v>30</v>
      </c>
      <c r="M4232" s="86" t="s">
        <v>31</v>
      </c>
      <c r="N4232" s="86">
        <v>3221</v>
      </c>
      <c r="O4232" s="86">
        <v>330074</v>
      </c>
      <c r="P4232" s="88">
        <v>44483</v>
      </c>
      <c r="Q4232" s="86" t="s">
        <v>1911</v>
      </c>
      <c r="R4232" s="50" t="s">
        <v>6930</v>
      </c>
      <c r="S4232" s="86" t="s">
        <v>88</v>
      </c>
      <c r="T4232" s="86"/>
      <c r="U4232" s="86" t="s">
        <v>35</v>
      </c>
      <c r="V4232" s="50" t="s">
        <v>670</v>
      </c>
      <c r="W4232" s="50" t="s">
        <v>6931</v>
      </c>
      <c r="X4232" s="86" t="s">
        <v>88</v>
      </c>
      <c r="Y4232" s="86"/>
      <c r="Z4232" s="86" t="s">
        <v>35</v>
      </c>
      <c r="AA4232" s="86" t="s">
        <v>670</v>
      </c>
      <c r="AB4232" s="86" t="s">
        <v>6932</v>
      </c>
      <c r="AC4232" s="86" t="s">
        <v>6933</v>
      </c>
      <c r="AD4232" s="86" t="s">
        <v>6933</v>
      </c>
      <c r="AE4232" s="86" t="s">
        <v>66</v>
      </c>
      <c r="AF4232" s="86" t="s">
        <v>37</v>
      </c>
      <c r="AG4232" s="86"/>
      <c r="AH4232" s="86"/>
      <c r="AI4232" s="86" t="s">
        <v>84</v>
      </c>
      <c r="AJ4232" s="86" t="s">
        <v>138</v>
      </c>
      <c r="AK4232" s="86" t="str">
        <f t="shared" si="1"/>
        <v>ФГБОУ ВО "Томский государственный архитектурно-строительный университет" (ТГАСУ) г. Томск</v>
      </c>
      <c r="AL4232" s="50" t="s">
        <v>84</v>
      </c>
      <c r="AM4232" s="18"/>
      <c r="AN4232" s="18"/>
      <c r="AO4232" s="18"/>
      <c r="AP4232" s="18"/>
      <c r="AQ4232" s="18"/>
    </row>
    <row r="4233" spans="1:43" ht="38.25" x14ac:dyDescent="0.2">
      <c r="A4233" s="71">
        <v>45639</v>
      </c>
      <c r="B4233" s="80" t="s">
        <v>17997</v>
      </c>
      <c r="C4233" s="86" t="s">
        <v>19597</v>
      </c>
      <c r="D4233" s="86" t="s">
        <v>3466</v>
      </c>
      <c r="E4233" s="86" t="s">
        <v>96</v>
      </c>
      <c r="F4233" s="86" t="s">
        <v>141</v>
      </c>
      <c r="G4233" s="86" t="s">
        <v>42</v>
      </c>
      <c r="H4233" s="60">
        <v>39720</v>
      </c>
      <c r="I4233" s="86">
        <v>89034336252</v>
      </c>
      <c r="J4233" s="47">
        <v>10</v>
      </c>
      <c r="K4233" s="49">
        <v>11</v>
      </c>
      <c r="L4233" s="86" t="s">
        <v>30</v>
      </c>
      <c r="M4233" s="86" t="s">
        <v>31</v>
      </c>
      <c r="N4233" s="86">
        <v>6023</v>
      </c>
      <c r="O4233" s="89" t="s">
        <v>3467</v>
      </c>
      <c r="P4233" s="88">
        <v>44866</v>
      </c>
      <c r="Q4233" s="86" t="s">
        <v>1294</v>
      </c>
      <c r="R4233" s="50" t="s">
        <v>3468</v>
      </c>
      <c r="S4233" s="86" t="s">
        <v>60</v>
      </c>
      <c r="T4233" s="86"/>
      <c r="U4233" s="86" t="s">
        <v>35</v>
      </c>
      <c r="V4233" s="50" t="s">
        <v>3157</v>
      </c>
      <c r="W4233" s="50" t="s">
        <v>63</v>
      </c>
      <c r="X4233" s="86" t="s">
        <v>60</v>
      </c>
      <c r="Y4233" s="86" t="s">
        <v>3469</v>
      </c>
      <c r="Z4233" s="86" t="s">
        <v>35</v>
      </c>
      <c r="AA4233" s="86" t="s">
        <v>3157</v>
      </c>
      <c r="AB4233" s="86" t="s">
        <v>3470</v>
      </c>
      <c r="AC4233" s="86" t="s">
        <v>3471</v>
      </c>
      <c r="AD4233" s="86" t="s">
        <v>3472</v>
      </c>
      <c r="AE4233" s="86" t="s">
        <v>66</v>
      </c>
      <c r="AF4233" s="86" t="s">
        <v>67</v>
      </c>
      <c r="AG4233" s="86" t="s">
        <v>68</v>
      </c>
      <c r="AH4233" s="86"/>
      <c r="AI4233" s="86"/>
      <c r="AJ4233" s="86" t="s">
        <v>46</v>
      </c>
      <c r="AK423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33" s="50" t="s">
        <v>68</v>
      </c>
      <c r="AM4233" s="18"/>
      <c r="AN4233" s="18"/>
      <c r="AO4233" s="18"/>
      <c r="AP4233" s="18"/>
      <c r="AQ4233" s="18"/>
    </row>
    <row r="4234" spans="1:43" ht="51" x14ac:dyDescent="0.2">
      <c r="A4234" s="71">
        <v>45639</v>
      </c>
      <c r="B4234" s="80" t="s">
        <v>17997</v>
      </c>
      <c r="C4234" s="86" t="s">
        <v>19597</v>
      </c>
      <c r="D4234" s="86" t="s">
        <v>1706</v>
      </c>
      <c r="E4234" s="86" t="s">
        <v>75</v>
      </c>
      <c r="F4234" s="86" t="s">
        <v>655</v>
      </c>
      <c r="G4234" s="86" t="s">
        <v>42</v>
      </c>
      <c r="H4234" s="60">
        <v>39251</v>
      </c>
      <c r="I4234" s="86">
        <v>89892442090</v>
      </c>
      <c r="J4234" s="47">
        <v>11</v>
      </c>
      <c r="K4234" s="49">
        <v>11</v>
      </c>
      <c r="L4234" s="86" t="s">
        <v>30</v>
      </c>
      <c r="M4234" s="86" t="s">
        <v>31</v>
      </c>
      <c r="N4234" s="89" t="s">
        <v>533</v>
      </c>
      <c r="O4234" s="86">
        <v>942686</v>
      </c>
      <c r="P4234" s="88">
        <v>44383</v>
      </c>
      <c r="Q4234" s="86" t="s">
        <v>155</v>
      </c>
      <c r="R4234" s="50" t="s">
        <v>1707</v>
      </c>
      <c r="S4234" s="86" t="s">
        <v>98</v>
      </c>
      <c r="T4234" s="86" t="s">
        <v>1708</v>
      </c>
      <c r="U4234" s="86" t="s">
        <v>35</v>
      </c>
      <c r="V4234" s="50" t="s">
        <v>1709</v>
      </c>
      <c r="W4234" s="50" t="s">
        <v>1710</v>
      </c>
      <c r="X4234" s="86" t="s">
        <v>98</v>
      </c>
      <c r="Y4234" s="86"/>
      <c r="Z4234" s="86" t="s">
        <v>35</v>
      </c>
      <c r="AA4234" s="86" t="s">
        <v>1711</v>
      </c>
      <c r="AB4234" s="86" t="s">
        <v>1712</v>
      </c>
      <c r="AC4234" s="86" t="s">
        <v>1713</v>
      </c>
      <c r="AD4234" s="86" t="s">
        <v>1714</v>
      </c>
      <c r="AE4234" s="86" t="s">
        <v>36</v>
      </c>
      <c r="AF4234" s="86" t="s">
        <v>37</v>
      </c>
      <c r="AG4234" s="86"/>
      <c r="AH4234" s="86"/>
      <c r="AI4234" s="86" t="s">
        <v>303</v>
      </c>
      <c r="AJ4234" s="86" t="s">
        <v>94</v>
      </c>
      <c r="AK4234" s="86" t="str">
        <f t="shared" si="1"/>
        <v>МБОУ Гимназия «Эврика» г. Анапа</v>
      </c>
      <c r="AL4234" s="50" t="s">
        <v>303</v>
      </c>
      <c r="AM4234" s="18"/>
      <c r="AN4234" s="18"/>
      <c r="AO4234" s="18"/>
      <c r="AP4234" s="18"/>
      <c r="AQ4234" s="18"/>
    </row>
    <row r="4235" spans="1:43" ht="38.25" x14ac:dyDescent="0.2">
      <c r="A4235" s="71">
        <v>45639</v>
      </c>
      <c r="B4235" s="80" t="s">
        <v>17997</v>
      </c>
      <c r="C4235" s="86" t="s">
        <v>19597</v>
      </c>
      <c r="D4235" s="86" t="s">
        <v>653</v>
      </c>
      <c r="E4235" s="86" t="s">
        <v>654</v>
      </c>
      <c r="F4235" s="86" t="s">
        <v>655</v>
      </c>
      <c r="G4235" s="86" t="s">
        <v>42</v>
      </c>
      <c r="H4235" s="60">
        <v>38971</v>
      </c>
      <c r="I4235" s="86">
        <v>89186960336</v>
      </c>
      <c r="J4235" s="47">
        <v>11</v>
      </c>
      <c r="K4235" s="49">
        <v>11</v>
      </c>
      <c r="L4235" s="86" t="s">
        <v>30</v>
      </c>
      <c r="M4235" s="86" t="s">
        <v>31</v>
      </c>
      <c r="N4235" s="86">
        <v>320</v>
      </c>
      <c r="O4235" s="86">
        <v>676588</v>
      </c>
      <c r="P4235" s="88">
        <v>44118</v>
      </c>
      <c r="Q4235" s="86" t="s">
        <v>534</v>
      </c>
      <c r="R4235" s="50" t="s">
        <v>656</v>
      </c>
      <c r="S4235" s="86" t="s">
        <v>98</v>
      </c>
      <c r="T4235" s="86"/>
      <c r="U4235" s="86" t="s">
        <v>35</v>
      </c>
      <c r="V4235" s="50" t="s">
        <v>266</v>
      </c>
      <c r="W4235" s="50" t="s">
        <v>657</v>
      </c>
      <c r="X4235" s="86" t="s">
        <v>98</v>
      </c>
      <c r="Y4235" s="86"/>
      <c r="Z4235" s="86" t="s">
        <v>35</v>
      </c>
      <c r="AA4235" s="86" t="s">
        <v>658</v>
      </c>
      <c r="AB4235" s="86" t="s">
        <v>659</v>
      </c>
      <c r="AC4235" s="86"/>
      <c r="AD4235" s="86"/>
      <c r="AE4235" s="86" t="s">
        <v>36</v>
      </c>
      <c r="AF4235" s="86" t="s">
        <v>67</v>
      </c>
      <c r="AG4235" s="86" t="s">
        <v>68</v>
      </c>
      <c r="AH4235" s="86"/>
      <c r="AI4235" s="86"/>
      <c r="AJ4235" s="86" t="s">
        <v>94</v>
      </c>
      <c r="AK423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35" s="50" t="s">
        <v>68</v>
      </c>
      <c r="AM4235" s="18"/>
      <c r="AN4235" s="18"/>
      <c r="AO4235" s="18"/>
      <c r="AP4235" s="18"/>
      <c r="AQ4235" s="18"/>
    </row>
    <row r="4236" spans="1:43" ht="38.25" x14ac:dyDescent="0.2">
      <c r="A4236" s="71">
        <v>45639</v>
      </c>
      <c r="B4236" s="80" t="s">
        <v>17997</v>
      </c>
      <c r="C4236" s="86" t="s">
        <v>19597</v>
      </c>
      <c r="D4236" s="86" t="s">
        <v>653</v>
      </c>
      <c r="E4236" s="86" t="s">
        <v>1597</v>
      </c>
      <c r="F4236" s="86" t="s">
        <v>11880</v>
      </c>
      <c r="G4236" s="86" t="s">
        <v>42</v>
      </c>
      <c r="H4236" s="48">
        <v>39187</v>
      </c>
      <c r="I4236" s="86">
        <v>89885373242</v>
      </c>
      <c r="J4236" s="47">
        <v>11</v>
      </c>
      <c r="K4236" s="49">
        <v>11</v>
      </c>
      <c r="L4236" s="86" t="s">
        <v>30</v>
      </c>
      <c r="M4236" s="86" t="s">
        <v>31</v>
      </c>
      <c r="N4236" s="86">
        <v>6021</v>
      </c>
      <c r="O4236" s="86">
        <v>710398</v>
      </c>
      <c r="P4236" s="87">
        <v>44554</v>
      </c>
      <c r="Q4236" s="86" t="s">
        <v>174</v>
      </c>
      <c r="R4236" s="50" t="s">
        <v>11881</v>
      </c>
      <c r="S4236" s="86" t="s">
        <v>60</v>
      </c>
      <c r="T4236" s="86" t="s">
        <v>11882</v>
      </c>
      <c r="U4236" s="86" t="s">
        <v>35</v>
      </c>
      <c r="V4236" s="50" t="s">
        <v>11883</v>
      </c>
      <c r="W4236" s="50" t="s">
        <v>63</v>
      </c>
      <c r="X4236" s="86" t="s">
        <v>60</v>
      </c>
      <c r="Y4236" s="86" t="s">
        <v>11882</v>
      </c>
      <c r="Z4236" s="86" t="s">
        <v>35</v>
      </c>
      <c r="AA4236" s="86" t="s">
        <v>11884</v>
      </c>
      <c r="AB4236" s="86" t="s">
        <v>11885</v>
      </c>
      <c r="AC4236" s="86" t="s">
        <v>11886</v>
      </c>
      <c r="AD4236" s="86" t="s">
        <v>11887</v>
      </c>
      <c r="AE4236" s="86" t="s">
        <v>36</v>
      </c>
      <c r="AF4236" s="86" t="s">
        <v>67</v>
      </c>
      <c r="AG4236" s="86" t="s">
        <v>68</v>
      </c>
      <c r="AH4236" s="86"/>
      <c r="AI4236" s="86"/>
      <c r="AJ4236" s="86" t="s">
        <v>39</v>
      </c>
      <c r="AK423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36" s="50" t="s">
        <v>68</v>
      </c>
      <c r="AM4236" s="18"/>
      <c r="AN4236" s="18"/>
      <c r="AO4236" s="18"/>
      <c r="AP4236" s="18"/>
      <c r="AQ4236" s="18"/>
    </row>
    <row r="4237" spans="1:43" ht="38.25" x14ac:dyDescent="0.2">
      <c r="A4237" s="71">
        <v>45639</v>
      </c>
      <c r="B4237" s="80" t="s">
        <v>17997</v>
      </c>
      <c r="C4237" s="86" t="s">
        <v>19597</v>
      </c>
      <c r="D4237" s="86" t="s">
        <v>13668</v>
      </c>
      <c r="E4237" s="86" t="s">
        <v>4065</v>
      </c>
      <c r="F4237" s="86" t="s">
        <v>10569</v>
      </c>
      <c r="G4237" s="86" t="s">
        <v>29</v>
      </c>
      <c r="H4237" s="48">
        <v>39231</v>
      </c>
      <c r="I4237" s="86">
        <v>89627683938</v>
      </c>
      <c r="J4237" s="47">
        <v>11</v>
      </c>
      <c r="K4237" s="49">
        <v>11</v>
      </c>
      <c r="L4237" s="86" t="s">
        <v>30</v>
      </c>
      <c r="M4237" s="86" t="s">
        <v>31</v>
      </c>
      <c r="N4237" s="89" t="s">
        <v>533</v>
      </c>
      <c r="O4237" s="86">
        <v>852574</v>
      </c>
      <c r="P4237" s="87">
        <v>44362</v>
      </c>
      <c r="Q4237" s="86" t="s">
        <v>13669</v>
      </c>
      <c r="R4237" s="50" t="s">
        <v>13670</v>
      </c>
      <c r="S4237" s="86" t="s">
        <v>98</v>
      </c>
      <c r="T4237" s="86"/>
      <c r="U4237" s="86" t="s">
        <v>35</v>
      </c>
      <c r="V4237" s="50" t="s">
        <v>308</v>
      </c>
      <c r="W4237" s="50" t="s">
        <v>13671</v>
      </c>
      <c r="X4237" s="86" t="s">
        <v>98</v>
      </c>
      <c r="Y4237" s="86"/>
      <c r="Z4237" s="86" t="s">
        <v>35</v>
      </c>
      <c r="AA4237" s="86" t="s">
        <v>308</v>
      </c>
      <c r="AB4237" s="86" t="s">
        <v>13672</v>
      </c>
      <c r="AC4237" s="86" t="s">
        <v>13673</v>
      </c>
      <c r="AD4237" s="86" t="s">
        <v>13674</v>
      </c>
      <c r="AE4237" s="86" t="s">
        <v>36</v>
      </c>
      <c r="AF4237" s="86" t="s">
        <v>67</v>
      </c>
      <c r="AG4237" s="86" t="s">
        <v>68</v>
      </c>
      <c r="AH4237" s="86"/>
      <c r="AI4237" s="86"/>
      <c r="AJ4237" s="86" t="s">
        <v>138</v>
      </c>
      <c r="AK423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37" s="50" t="s">
        <v>68</v>
      </c>
      <c r="AM4237" s="18"/>
      <c r="AN4237" s="18"/>
      <c r="AO4237" s="18"/>
      <c r="AP4237" s="18"/>
      <c r="AQ4237" s="18"/>
    </row>
    <row r="4238" spans="1:43" ht="38.25" x14ac:dyDescent="0.2">
      <c r="A4238" s="71">
        <v>45639</v>
      </c>
      <c r="B4238" s="80" t="s">
        <v>17997</v>
      </c>
      <c r="C4238" s="86" t="s">
        <v>19597</v>
      </c>
      <c r="D4238" s="86" t="s">
        <v>12913</v>
      </c>
      <c r="E4238" s="86" t="s">
        <v>75</v>
      </c>
      <c r="F4238" s="86" t="s">
        <v>633</v>
      </c>
      <c r="G4238" s="86" t="s">
        <v>42</v>
      </c>
      <c r="H4238" s="48">
        <v>39093</v>
      </c>
      <c r="I4238" s="86">
        <v>89198732639</v>
      </c>
      <c r="J4238" s="47">
        <v>11</v>
      </c>
      <c r="K4238" s="49">
        <v>11</v>
      </c>
      <c r="L4238" s="86" t="s">
        <v>30</v>
      </c>
      <c r="M4238" s="86" t="s">
        <v>31</v>
      </c>
      <c r="N4238" s="86">
        <v>6021</v>
      </c>
      <c r="O4238" s="86">
        <v>209506</v>
      </c>
      <c r="P4238" s="87">
        <v>44217</v>
      </c>
      <c r="Q4238" s="86" t="s">
        <v>71</v>
      </c>
      <c r="R4238" s="50" t="s">
        <v>12914</v>
      </c>
      <c r="S4238" s="86" t="s">
        <v>60</v>
      </c>
      <c r="T4238" s="86" t="s">
        <v>5258</v>
      </c>
      <c r="U4238" s="86" t="s">
        <v>35</v>
      </c>
      <c r="V4238" s="50" t="s">
        <v>150</v>
      </c>
      <c r="W4238" s="50" t="s">
        <v>63</v>
      </c>
      <c r="X4238" s="86" t="s">
        <v>60</v>
      </c>
      <c r="Y4238" s="86" t="s">
        <v>5258</v>
      </c>
      <c r="Z4238" s="86" t="s">
        <v>35</v>
      </c>
      <c r="AA4238" s="86" t="s">
        <v>150</v>
      </c>
      <c r="AB4238" s="86"/>
      <c r="AC4238" s="86"/>
      <c r="AD4238" s="86"/>
      <c r="AE4238" s="86" t="s">
        <v>36</v>
      </c>
      <c r="AF4238" s="86" t="s">
        <v>67</v>
      </c>
      <c r="AG4238" s="86" t="s">
        <v>68</v>
      </c>
      <c r="AH4238" s="86"/>
      <c r="AI4238" s="86"/>
      <c r="AJ4238" s="86" t="s">
        <v>94</v>
      </c>
      <c r="AK423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38" s="50" t="s">
        <v>68</v>
      </c>
      <c r="AM4238" s="18"/>
      <c r="AN4238" s="18"/>
      <c r="AO4238" s="18"/>
      <c r="AP4238" s="18"/>
      <c r="AQ4238" s="18"/>
    </row>
    <row r="4239" spans="1:43" ht="51" x14ac:dyDescent="0.2">
      <c r="A4239" s="71">
        <v>45639</v>
      </c>
      <c r="B4239" s="80" t="s">
        <v>17997</v>
      </c>
      <c r="C4239" s="86" t="s">
        <v>19597</v>
      </c>
      <c r="D4239" s="86" t="s">
        <v>8965</v>
      </c>
      <c r="E4239" s="86" t="s">
        <v>930</v>
      </c>
      <c r="F4239" s="86" t="s">
        <v>8966</v>
      </c>
      <c r="G4239" s="86" t="s">
        <v>42</v>
      </c>
      <c r="H4239" s="60">
        <v>39344</v>
      </c>
      <c r="I4239" s="86">
        <v>89604391049</v>
      </c>
      <c r="J4239" s="47">
        <v>11</v>
      </c>
      <c r="K4239" s="49">
        <v>11</v>
      </c>
      <c r="L4239" s="86" t="s">
        <v>30</v>
      </c>
      <c r="M4239" s="86" t="s">
        <v>31</v>
      </c>
      <c r="N4239" s="86">
        <v>9121</v>
      </c>
      <c r="O4239" s="86">
        <v>826064</v>
      </c>
      <c r="P4239" s="87">
        <v>44489</v>
      </c>
      <c r="Q4239" s="86" t="s">
        <v>8941</v>
      </c>
      <c r="R4239" s="50" t="s">
        <v>8967</v>
      </c>
      <c r="S4239" s="86" t="s">
        <v>3913</v>
      </c>
      <c r="T4239" s="86"/>
      <c r="U4239" s="86" t="s">
        <v>35</v>
      </c>
      <c r="V4239" s="50" t="s">
        <v>8943</v>
      </c>
      <c r="W4239" s="50" t="s">
        <v>8949</v>
      </c>
      <c r="X4239" s="86" t="s">
        <v>3913</v>
      </c>
      <c r="Y4239" s="86"/>
      <c r="Z4239" s="86" t="s">
        <v>35</v>
      </c>
      <c r="AA4239" s="86" t="s">
        <v>8968</v>
      </c>
      <c r="AB4239" s="86" t="s">
        <v>8945</v>
      </c>
      <c r="AC4239" s="86"/>
      <c r="AD4239" s="86"/>
      <c r="AE4239" s="86" t="s">
        <v>66</v>
      </c>
      <c r="AF4239" s="86" t="s">
        <v>37</v>
      </c>
      <c r="AG4239" s="86"/>
      <c r="AH4239" s="86"/>
      <c r="AI4239" s="86" t="s">
        <v>463</v>
      </c>
      <c r="AJ4239" s="86" t="s">
        <v>39</v>
      </c>
      <c r="AK4239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4239" s="50" t="s">
        <v>463</v>
      </c>
      <c r="AM4239" s="18"/>
      <c r="AN4239" s="18"/>
      <c r="AO4239" s="18"/>
      <c r="AP4239" s="18"/>
      <c r="AQ4239" s="18"/>
    </row>
    <row r="4240" spans="1:43" ht="38.25" x14ac:dyDescent="0.2">
      <c r="A4240" s="71">
        <v>45639</v>
      </c>
      <c r="B4240" s="80" t="s">
        <v>17997</v>
      </c>
      <c r="C4240" s="86" t="s">
        <v>19597</v>
      </c>
      <c r="D4240" s="86" t="s">
        <v>2881</v>
      </c>
      <c r="E4240" s="86" t="s">
        <v>2882</v>
      </c>
      <c r="F4240" s="86" t="s">
        <v>2883</v>
      </c>
      <c r="G4240" s="86" t="s">
        <v>42</v>
      </c>
      <c r="H4240" s="60">
        <v>39448</v>
      </c>
      <c r="I4240" s="86">
        <v>89198970811</v>
      </c>
      <c r="J4240" s="47">
        <v>11</v>
      </c>
      <c r="K4240" s="49">
        <v>11</v>
      </c>
      <c r="L4240" s="86" t="s">
        <v>30</v>
      </c>
      <c r="M4240" s="86" t="s">
        <v>31</v>
      </c>
      <c r="N4240" s="86">
        <v>6023</v>
      </c>
      <c r="O4240" s="86">
        <v>146056</v>
      </c>
      <c r="P4240" s="88">
        <v>44925</v>
      </c>
      <c r="Q4240" s="86" t="s">
        <v>71</v>
      </c>
      <c r="R4240" s="50" t="s">
        <v>2884</v>
      </c>
      <c r="S4240" s="86" t="s">
        <v>60</v>
      </c>
      <c r="T4240" s="86"/>
      <c r="U4240" s="86" t="s">
        <v>35</v>
      </c>
      <c r="V4240" s="50" t="s">
        <v>145</v>
      </c>
      <c r="W4240" s="50" t="s">
        <v>63</v>
      </c>
      <c r="X4240" s="86" t="s">
        <v>60</v>
      </c>
      <c r="Y4240" s="86"/>
      <c r="Z4240" s="86" t="s">
        <v>35</v>
      </c>
      <c r="AA4240" s="86" t="s">
        <v>145</v>
      </c>
      <c r="AB4240" s="86" t="s">
        <v>2885</v>
      </c>
      <c r="AC4240" s="86" t="s">
        <v>2886</v>
      </c>
      <c r="AD4240" s="86" t="s">
        <v>2887</v>
      </c>
      <c r="AE4240" s="86" t="s">
        <v>36</v>
      </c>
      <c r="AF4240" s="86" t="s">
        <v>67</v>
      </c>
      <c r="AG4240" s="86" t="s">
        <v>68</v>
      </c>
      <c r="AH4240" s="86"/>
      <c r="AI4240" s="86"/>
      <c r="AJ4240" s="86" t="s">
        <v>46</v>
      </c>
      <c r="AK424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40" s="50" t="s">
        <v>68</v>
      </c>
      <c r="AM4240" s="18"/>
      <c r="AN4240" s="18"/>
      <c r="AO4240" s="18"/>
      <c r="AP4240" s="18"/>
      <c r="AQ4240" s="18"/>
    </row>
    <row r="4241" spans="1:43" ht="38.25" x14ac:dyDescent="0.2">
      <c r="A4241" s="71">
        <v>45639</v>
      </c>
      <c r="B4241" s="80" t="s">
        <v>17997</v>
      </c>
      <c r="C4241" s="86" t="s">
        <v>19597</v>
      </c>
      <c r="D4241" s="86" t="s">
        <v>9828</v>
      </c>
      <c r="E4241" s="86" t="s">
        <v>69</v>
      </c>
      <c r="F4241" s="86" t="s">
        <v>886</v>
      </c>
      <c r="G4241" s="86" t="s">
        <v>42</v>
      </c>
      <c r="H4241" s="60">
        <v>39316</v>
      </c>
      <c r="I4241" s="86">
        <v>9381110035</v>
      </c>
      <c r="J4241" s="47">
        <v>11</v>
      </c>
      <c r="K4241" s="49">
        <v>11</v>
      </c>
      <c r="L4241" s="86" t="s">
        <v>30</v>
      </c>
      <c r="M4241" s="86" t="s">
        <v>31</v>
      </c>
      <c r="N4241" s="86">
        <v>6021</v>
      </c>
      <c r="O4241" s="86">
        <v>529911</v>
      </c>
      <c r="P4241" s="87">
        <v>44443</v>
      </c>
      <c r="Q4241" s="86" t="s">
        <v>174</v>
      </c>
      <c r="R4241" s="50" t="s">
        <v>286</v>
      </c>
      <c r="S4241" s="86" t="s">
        <v>60</v>
      </c>
      <c r="T4241" s="86"/>
      <c r="U4241" s="86" t="s">
        <v>35</v>
      </c>
      <c r="V4241" s="50" t="s">
        <v>130</v>
      </c>
      <c r="W4241" s="50"/>
      <c r="X4241" s="86"/>
      <c r="Y4241" s="86"/>
      <c r="Z4241" s="86"/>
      <c r="AA4241" s="86"/>
      <c r="AB4241" s="86"/>
      <c r="AC4241" s="86"/>
      <c r="AD4241" s="86"/>
      <c r="AE4241" s="86" t="s">
        <v>66</v>
      </c>
      <c r="AF4241" s="86" t="s">
        <v>67</v>
      </c>
      <c r="AG4241" s="86" t="s">
        <v>68</v>
      </c>
      <c r="AH4241" s="86"/>
      <c r="AI4241" s="86"/>
      <c r="AJ4241" s="86" t="s">
        <v>46</v>
      </c>
      <c r="AK424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41" s="50" t="s">
        <v>68</v>
      </c>
      <c r="AM4241" s="18"/>
      <c r="AN4241" s="18"/>
      <c r="AO4241" s="18"/>
      <c r="AP4241" s="18"/>
      <c r="AQ4241" s="18"/>
    </row>
    <row r="4242" spans="1:43" ht="38.25" x14ac:dyDescent="0.2">
      <c r="A4242" s="65">
        <v>45639.00448293981</v>
      </c>
      <c r="B4242" s="18" t="s">
        <v>18445</v>
      </c>
      <c r="C4242" s="86" t="s">
        <v>19597</v>
      </c>
      <c r="D4242" s="86" t="s">
        <v>1784</v>
      </c>
      <c r="E4242" s="86" t="s">
        <v>597</v>
      </c>
      <c r="F4242" s="86" t="s">
        <v>1785</v>
      </c>
      <c r="G4242" s="86" t="s">
        <v>42</v>
      </c>
      <c r="H4242" s="60">
        <v>39365</v>
      </c>
      <c r="I4242" s="86">
        <v>9064700576</v>
      </c>
      <c r="J4242" s="47">
        <v>11</v>
      </c>
      <c r="K4242" s="49">
        <v>11</v>
      </c>
      <c r="L4242" s="86" t="s">
        <v>30</v>
      </c>
      <c r="M4242" s="86" t="s">
        <v>31</v>
      </c>
      <c r="N4242" s="89" t="s">
        <v>346</v>
      </c>
      <c r="O4242" s="86">
        <v>828731</v>
      </c>
      <c r="P4242" s="88">
        <v>44496</v>
      </c>
      <c r="Q4242" s="86" t="s">
        <v>347</v>
      </c>
      <c r="R4242" s="50" t="s">
        <v>1786</v>
      </c>
      <c r="S4242" s="86" t="s">
        <v>164</v>
      </c>
      <c r="T4242" s="86"/>
      <c r="U4242" s="86" t="s">
        <v>35</v>
      </c>
      <c r="V4242" s="50" t="s">
        <v>1787</v>
      </c>
      <c r="W4242" s="50" t="s">
        <v>1788</v>
      </c>
      <c r="X4242" s="86" t="s">
        <v>164</v>
      </c>
      <c r="Y4242" s="86"/>
      <c r="Z4242" s="86" t="s">
        <v>35</v>
      </c>
      <c r="AA4242" s="86" t="s">
        <v>1203</v>
      </c>
      <c r="AB4242" s="86" t="s">
        <v>1782</v>
      </c>
      <c r="AC4242" s="86"/>
      <c r="AD4242" s="86"/>
      <c r="AE4242" s="86" t="s">
        <v>66</v>
      </c>
      <c r="AF4242" s="86" t="s">
        <v>37</v>
      </c>
      <c r="AG4242" s="86"/>
      <c r="AH4242" s="86"/>
      <c r="AI4242" s="86" t="s">
        <v>862</v>
      </c>
      <c r="AJ4242" s="86" t="s">
        <v>138</v>
      </c>
      <c r="AK4242" s="86" t="str">
        <f t="shared" si="1"/>
        <v>ФГБОУ ВО "Пятигорский государственный университет" (ПГУ) г. Пятигорск</v>
      </c>
      <c r="AL4242" s="50" t="s">
        <v>862</v>
      </c>
      <c r="AM4242" s="18"/>
      <c r="AN4242" s="18"/>
      <c r="AO4242" s="18"/>
      <c r="AP4242" s="18"/>
      <c r="AQ4242" s="18"/>
    </row>
    <row r="4243" spans="1:43" ht="25.5" x14ac:dyDescent="0.2">
      <c r="A4243" s="65">
        <v>45639.012808425927</v>
      </c>
      <c r="B4243" s="18" t="s">
        <v>18449</v>
      </c>
      <c r="C4243" s="86" t="s">
        <v>19597</v>
      </c>
      <c r="D4243" s="86" t="s">
        <v>3195</v>
      </c>
      <c r="E4243" s="86" t="s">
        <v>182</v>
      </c>
      <c r="F4243" s="86" t="s">
        <v>951</v>
      </c>
      <c r="G4243" s="86" t="s">
        <v>42</v>
      </c>
      <c r="H4243" s="60">
        <v>39119</v>
      </c>
      <c r="I4243" s="86">
        <v>89094270322</v>
      </c>
      <c r="J4243" s="47">
        <v>11</v>
      </c>
      <c r="K4243" s="49">
        <v>11</v>
      </c>
      <c r="L4243" s="86" t="s">
        <v>30</v>
      </c>
      <c r="M4243" s="86" t="s">
        <v>31</v>
      </c>
      <c r="N4243" s="86">
        <v>6021</v>
      </c>
      <c r="O4243" s="86">
        <v>305122</v>
      </c>
      <c r="P4243" s="88">
        <v>44251</v>
      </c>
      <c r="Q4243" s="86" t="s">
        <v>58</v>
      </c>
      <c r="R4243" s="50" t="s">
        <v>3196</v>
      </c>
      <c r="S4243" s="86" t="s">
        <v>60</v>
      </c>
      <c r="T4243" s="86"/>
      <c r="U4243" s="86" t="s">
        <v>157</v>
      </c>
      <c r="V4243" s="50" t="s">
        <v>3197</v>
      </c>
      <c r="W4243" s="50" t="s">
        <v>3198</v>
      </c>
      <c r="X4243" s="86" t="s">
        <v>60</v>
      </c>
      <c r="Y4243" s="86"/>
      <c r="Z4243" s="86" t="s">
        <v>157</v>
      </c>
      <c r="AA4243" s="86" t="s">
        <v>3199</v>
      </c>
      <c r="AB4243" s="86" t="s">
        <v>3200</v>
      </c>
      <c r="AC4243" s="94"/>
      <c r="AD4243" s="86"/>
      <c r="AE4243" s="86" t="s">
        <v>66</v>
      </c>
      <c r="AF4243" s="86" t="s">
        <v>73</v>
      </c>
      <c r="AG4243" s="86"/>
      <c r="AH4243" s="86" t="s">
        <v>3201</v>
      </c>
      <c r="AI4243" s="86"/>
      <c r="AJ4243" s="86" t="s">
        <v>39</v>
      </c>
      <c r="AK4243" s="86" t="str">
        <f t="shared" si="1"/>
        <v>МБОУ ДО ЦДТ ст. Казанская Верхнедонской район</v>
      </c>
      <c r="AL4243" s="50" t="s">
        <v>3201</v>
      </c>
      <c r="AM4243" s="18"/>
      <c r="AN4243" s="18"/>
      <c r="AO4243" s="18"/>
      <c r="AP4243" s="18"/>
      <c r="AQ4243" s="18"/>
    </row>
    <row r="4244" spans="1:43" ht="12.75" x14ac:dyDescent="0.2">
      <c r="A4244" s="65">
        <v>45639.013248506948</v>
      </c>
      <c r="B4244" s="18" t="s">
        <v>18452</v>
      </c>
      <c r="C4244" s="86" t="s">
        <v>19597</v>
      </c>
      <c r="D4244" s="86" t="s">
        <v>6400</v>
      </c>
      <c r="E4244" s="86" t="s">
        <v>1700</v>
      </c>
      <c r="F4244" s="86" t="s">
        <v>234</v>
      </c>
      <c r="G4244" s="86" t="s">
        <v>42</v>
      </c>
      <c r="H4244" s="60">
        <v>39434</v>
      </c>
      <c r="I4244" s="86">
        <v>89889989117</v>
      </c>
      <c r="J4244" s="47">
        <v>11</v>
      </c>
      <c r="K4244" s="49">
        <v>11</v>
      </c>
      <c r="L4244" s="86" t="s">
        <v>30</v>
      </c>
      <c r="M4244" s="86" t="s">
        <v>31</v>
      </c>
      <c r="N4244" s="86">
        <v>6021</v>
      </c>
      <c r="O4244" s="86">
        <v>743081</v>
      </c>
      <c r="P4244" s="88" t="s">
        <v>6401</v>
      </c>
      <c r="Q4244" s="86" t="s">
        <v>58</v>
      </c>
      <c r="R4244" s="50" t="s">
        <v>6399</v>
      </c>
      <c r="S4244" s="86" t="s">
        <v>60</v>
      </c>
      <c r="T4244" s="94"/>
      <c r="U4244" s="86" t="s">
        <v>35</v>
      </c>
      <c r="V4244" s="50" t="s">
        <v>2201</v>
      </c>
      <c r="W4244" s="50"/>
      <c r="X4244" s="86"/>
      <c r="Y4244" s="86"/>
      <c r="Z4244" s="86"/>
      <c r="AA4244" s="86"/>
      <c r="AB4244" s="86"/>
      <c r="AC4244" s="86"/>
      <c r="AD4244" s="94"/>
      <c r="AE4244" s="86" t="s">
        <v>36</v>
      </c>
      <c r="AF4244" s="86" t="s">
        <v>73</v>
      </c>
      <c r="AG4244" s="86"/>
      <c r="AH4244" s="86" t="s">
        <v>724</v>
      </c>
      <c r="AI4244" s="86"/>
      <c r="AJ4244" s="86" t="s">
        <v>39</v>
      </c>
      <c r="AK4244" s="86" t="str">
        <f t="shared" si="1"/>
        <v>МБУ ДО ДХШ г. Волгодонск</v>
      </c>
      <c r="AL4244" s="50" t="s">
        <v>724</v>
      </c>
      <c r="AM4244" s="18"/>
      <c r="AN4244" s="18"/>
      <c r="AO4244" s="18"/>
      <c r="AP4244" s="18"/>
      <c r="AQ4244" s="18"/>
    </row>
    <row r="4245" spans="1:43" ht="12.75" x14ac:dyDescent="0.2">
      <c r="A4245" s="65">
        <v>45639.428916064819</v>
      </c>
      <c r="B4245" s="18" t="s">
        <v>18458</v>
      </c>
      <c r="C4245" s="86" t="s">
        <v>19597</v>
      </c>
      <c r="D4245" s="86" t="s">
        <v>7217</v>
      </c>
      <c r="E4245" s="86" t="s">
        <v>7218</v>
      </c>
      <c r="F4245" s="86" t="s">
        <v>7219</v>
      </c>
      <c r="G4245" s="86" t="s">
        <v>42</v>
      </c>
      <c r="H4245" s="60">
        <v>39379</v>
      </c>
      <c r="I4245" s="86">
        <v>89881446495</v>
      </c>
      <c r="J4245" s="47">
        <v>11</v>
      </c>
      <c r="K4245" s="49">
        <v>11</v>
      </c>
      <c r="L4245" s="86" t="s">
        <v>30</v>
      </c>
      <c r="M4245" s="86" t="s">
        <v>31</v>
      </c>
      <c r="N4245" s="89" t="s">
        <v>533</v>
      </c>
      <c r="O4245" s="86">
        <v>967494</v>
      </c>
      <c r="P4245" s="88">
        <v>44517</v>
      </c>
      <c r="Q4245" s="86" t="s">
        <v>155</v>
      </c>
      <c r="R4245" s="50" t="s">
        <v>3627</v>
      </c>
      <c r="S4245" s="86" t="s">
        <v>98</v>
      </c>
      <c r="T4245" s="86"/>
      <c r="U4245" s="86" t="s">
        <v>35</v>
      </c>
      <c r="V4245" s="50" t="s">
        <v>2678</v>
      </c>
      <c r="W4245" s="50"/>
      <c r="X4245" s="86"/>
      <c r="Y4245" s="86"/>
      <c r="Z4245" s="86"/>
      <c r="AA4245" s="86"/>
      <c r="AB4245" s="86" t="s">
        <v>7220</v>
      </c>
      <c r="AC4245" s="86"/>
      <c r="AD4245" s="86"/>
      <c r="AE4245" s="86" t="s">
        <v>66</v>
      </c>
      <c r="AF4245" s="86" t="s">
        <v>37</v>
      </c>
      <c r="AG4245" s="86"/>
      <c r="AH4245" s="86"/>
      <c r="AI4245" s="86" t="s">
        <v>3576</v>
      </c>
      <c r="AJ4245" s="86" t="s">
        <v>46</v>
      </c>
      <c r="AK4245" s="86" t="str">
        <f t="shared" si="1"/>
        <v>МБУ ДО ДХШ № 3 г.-курорт Сочи</v>
      </c>
      <c r="AL4245" s="50" t="s">
        <v>3576</v>
      </c>
      <c r="AM4245" s="18"/>
      <c r="AN4245" s="18"/>
      <c r="AO4245" s="18"/>
      <c r="AP4245" s="18"/>
      <c r="AQ4245" s="18"/>
    </row>
    <row r="4246" spans="1:43" ht="12.75" x14ac:dyDescent="0.2">
      <c r="A4246" s="65">
        <v>45639.477585648143</v>
      </c>
      <c r="B4246" s="18" t="s">
        <v>18463</v>
      </c>
      <c r="C4246" s="86" t="s">
        <v>19597</v>
      </c>
      <c r="D4246" s="86" t="s">
        <v>17473</v>
      </c>
      <c r="E4246" s="86" t="s">
        <v>4384</v>
      </c>
      <c r="F4246" s="86" t="s">
        <v>17474</v>
      </c>
      <c r="G4246" s="86" t="s">
        <v>42</v>
      </c>
      <c r="H4246" s="48">
        <v>39226</v>
      </c>
      <c r="I4246" s="86">
        <v>8654976006</v>
      </c>
      <c r="J4246" s="47">
        <v>11</v>
      </c>
      <c r="K4246" s="49">
        <v>11</v>
      </c>
      <c r="L4246" s="86" t="s">
        <v>30</v>
      </c>
      <c r="M4246" s="86" t="s">
        <v>31</v>
      </c>
      <c r="N4246" s="86">
        <v>8321</v>
      </c>
      <c r="O4246" s="86">
        <v>476755</v>
      </c>
      <c r="P4246" s="87">
        <v>44376</v>
      </c>
      <c r="Q4246" s="86" t="s">
        <v>4683</v>
      </c>
      <c r="R4246" s="50" t="s">
        <v>17475</v>
      </c>
      <c r="S4246" s="86" t="s">
        <v>2833</v>
      </c>
      <c r="T4246" s="86"/>
      <c r="U4246" s="86" t="s">
        <v>35</v>
      </c>
      <c r="V4246" s="50" t="s">
        <v>17476</v>
      </c>
      <c r="W4246" s="50"/>
      <c r="X4246" s="86"/>
      <c r="Y4246" s="86"/>
      <c r="Z4246" s="86"/>
      <c r="AA4246" s="86"/>
      <c r="AB4246" s="86"/>
      <c r="AC4246" s="86"/>
      <c r="AD4246" s="86"/>
      <c r="AE4246" s="86" t="s">
        <v>36</v>
      </c>
      <c r="AF4246" s="86" t="s">
        <v>37</v>
      </c>
      <c r="AG4246" s="86"/>
      <c r="AH4246" s="86"/>
      <c r="AI4246" s="86" t="s">
        <v>2836</v>
      </c>
      <c r="AJ4246" s="86" t="s">
        <v>39</v>
      </c>
      <c r="AK4246" s="86" t="str">
        <f t="shared" si="1"/>
        <v>МКОУ Гимназия №29, КБР, г. Нальчик</v>
      </c>
      <c r="AL4246" s="50" t="s">
        <v>2836</v>
      </c>
      <c r="AM4246" s="18"/>
      <c r="AN4246" s="18"/>
      <c r="AO4246" s="18"/>
      <c r="AP4246" s="18"/>
      <c r="AQ4246" s="18"/>
    </row>
    <row r="4247" spans="1:43" ht="38.25" x14ac:dyDescent="0.2">
      <c r="A4247" s="65">
        <v>45639.47788082176</v>
      </c>
      <c r="B4247" s="18" t="s">
        <v>18467</v>
      </c>
      <c r="C4247" s="86" t="s">
        <v>19597</v>
      </c>
      <c r="D4247" s="86" t="s">
        <v>3243</v>
      </c>
      <c r="E4247" s="86" t="s">
        <v>597</v>
      </c>
      <c r="F4247" s="86" t="s">
        <v>661</v>
      </c>
      <c r="G4247" s="86" t="s">
        <v>42</v>
      </c>
      <c r="H4247" s="60">
        <v>39133</v>
      </c>
      <c r="I4247" s="86">
        <v>89508430105</v>
      </c>
      <c r="J4247" s="47">
        <v>11</v>
      </c>
      <c r="K4247" s="49">
        <v>11</v>
      </c>
      <c r="L4247" s="86" t="s">
        <v>30</v>
      </c>
      <c r="M4247" s="86" t="s">
        <v>31</v>
      </c>
      <c r="N4247" s="86">
        <v>6021</v>
      </c>
      <c r="O4247" s="86">
        <v>272223</v>
      </c>
      <c r="P4247" s="88">
        <v>44278</v>
      </c>
      <c r="Q4247" s="86" t="s">
        <v>58</v>
      </c>
      <c r="R4247" s="50" t="s">
        <v>3244</v>
      </c>
      <c r="S4247" s="86" t="s">
        <v>60</v>
      </c>
      <c r="T4247" s="86"/>
      <c r="U4247" s="86" t="s">
        <v>35</v>
      </c>
      <c r="V4247" s="50" t="s">
        <v>145</v>
      </c>
      <c r="W4247" s="50" t="s">
        <v>63</v>
      </c>
      <c r="X4247" s="86" t="s">
        <v>60</v>
      </c>
      <c r="Y4247" s="86"/>
      <c r="Z4247" s="86" t="s">
        <v>35</v>
      </c>
      <c r="AA4247" s="86" t="s">
        <v>150</v>
      </c>
      <c r="AB4247" s="86"/>
      <c r="AC4247" s="86"/>
      <c r="AD4247" s="86"/>
      <c r="AE4247" s="86" t="s">
        <v>36</v>
      </c>
      <c r="AF4247" s="86" t="s">
        <v>67</v>
      </c>
      <c r="AG4247" s="86" t="s">
        <v>68</v>
      </c>
      <c r="AH4247" s="86"/>
      <c r="AI4247" s="86"/>
      <c r="AJ4247" s="86" t="s">
        <v>39</v>
      </c>
      <c r="AK424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47" s="50" t="s">
        <v>68</v>
      </c>
      <c r="AM4247" s="18"/>
      <c r="AN4247" s="18"/>
      <c r="AO4247" s="18"/>
      <c r="AP4247" s="18"/>
      <c r="AQ4247" s="18"/>
    </row>
    <row r="4248" spans="1:43" ht="51" x14ac:dyDescent="0.2">
      <c r="A4248" s="65">
        <v>45639.483090451387</v>
      </c>
      <c r="B4248" s="18" t="s">
        <v>18473</v>
      </c>
      <c r="C4248" s="86" t="s">
        <v>19597</v>
      </c>
      <c r="D4248" s="86" t="s">
        <v>9680</v>
      </c>
      <c r="E4248" s="86" t="s">
        <v>548</v>
      </c>
      <c r="F4248" s="86" t="s">
        <v>700</v>
      </c>
      <c r="G4248" s="86" t="s">
        <v>42</v>
      </c>
      <c r="H4248" s="60">
        <v>39099</v>
      </c>
      <c r="I4248" s="86">
        <v>89524702066</v>
      </c>
      <c r="J4248" s="47">
        <v>11</v>
      </c>
      <c r="K4248" s="49">
        <v>11</v>
      </c>
      <c r="L4248" s="86" t="s">
        <v>30</v>
      </c>
      <c r="M4248" s="86" t="s">
        <v>31</v>
      </c>
      <c r="N4248" s="86">
        <v>2220</v>
      </c>
      <c r="O4248" s="86">
        <v>254775</v>
      </c>
      <c r="P4248" s="87">
        <v>44257</v>
      </c>
      <c r="Q4248" s="86" t="s">
        <v>711</v>
      </c>
      <c r="R4248" s="50" t="s">
        <v>9681</v>
      </c>
      <c r="S4248" s="86" t="s">
        <v>683</v>
      </c>
      <c r="T4248" s="86"/>
      <c r="U4248" s="86" t="s">
        <v>35</v>
      </c>
      <c r="V4248" s="50" t="s">
        <v>8191</v>
      </c>
      <c r="W4248" s="50"/>
      <c r="X4248" s="86"/>
      <c r="Y4248" s="86"/>
      <c r="Z4248" s="86"/>
      <c r="AA4248" s="86"/>
      <c r="AB4248" s="86" t="s">
        <v>9682</v>
      </c>
      <c r="AC4248" s="86"/>
      <c r="AD4248" s="86"/>
      <c r="AE4248" s="86" t="s">
        <v>66</v>
      </c>
      <c r="AF4248" s="86" t="s">
        <v>37</v>
      </c>
      <c r="AG4248" s="86"/>
      <c r="AH4248" s="86"/>
      <c r="AI4248" s="86" t="s">
        <v>687</v>
      </c>
      <c r="AJ4248" s="86" t="s">
        <v>39</v>
      </c>
      <c r="AK4248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248" s="50" t="s">
        <v>687</v>
      </c>
      <c r="AM4248" s="18"/>
      <c r="AN4248" s="18"/>
      <c r="AO4248" s="18"/>
      <c r="AP4248" s="18"/>
      <c r="AQ4248" s="18"/>
    </row>
    <row r="4249" spans="1:43" ht="25.5" x14ac:dyDescent="0.2">
      <c r="A4249" s="65">
        <v>45639.489897129628</v>
      </c>
      <c r="B4249" s="18" t="s">
        <v>18481</v>
      </c>
      <c r="C4249" s="86" t="s">
        <v>19597</v>
      </c>
      <c r="D4249" s="86" t="s">
        <v>16288</v>
      </c>
      <c r="E4249" s="86" t="s">
        <v>96</v>
      </c>
      <c r="F4249" s="86" t="s">
        <v>973</v>
      </c>
      <c r="G4249" s="86" t="s">
        <v>42</v>
      </c>
      <c r="H4249" s="48">
        <v>39277</v>
      </c>
      <c r="I4249" s="86">
        <v>89284695902</v>
      </c>
      <c r="J4249" s="47">
        <v>11</v>
      </c>
      <c r="K4249" s="49">
        <v>11</v>
      </c>
      <c r="L4249" s="86" t="s">
        <v>30</v>
      </c>
      <c r="M4249" s="86" t="s">
        <v>31</v>
      </c>
      <c r="N4249" s="86">
        <v>7921</v>
      </c>
      <c r="O4249" s="86">
        <v>830622</v>
      </c>
      <c r="P4249" s="87">
        <v>44427</v>
      </c>
      <c r="Q4249" s="86" t="s">
        <v>1352</v>
      </c>
      <c r="R4249" s="50" t="s">
        <v>16289</v>
      </c>
      <c r="S4249" s="86" t="s">
        <v>251</v>
      </c>
      <c r="T4249" s="86" t="s">
        <v>16290</v>
      </c>
      <c r="U4249" s="86" t="s">
        <v>35</v>
      </c>
      <c r="V4249" s="50" t="s">
        <v>252</v>
      </c>
      <c r="W4249" s="50" t="s">
        <v>16291</v>
      </c>
      <c r="X4249" s="86" t="s">
        <v>251</v>
      </c>
      <c r="Y4249" s="86" t="s">
        <v>16292</v>
      </c>
      <c r="Z4249" s="86" t="s">
        <v>35</v>
      </c>
      <c r="AA4249" s="86" t="s">
        <v>16293</v>
      </c>
      <c r="AB4249" s="86" t="s">
        <v>16294</v>
      </c>
      <c r="AC4249" s="86" t="s">
        <v>16295</v>
      </c>
      <c r="AD4249" s="86" t="s">
        <v>16293</v>
      </c>
      <c r="AE4249" s="86" t="s">
        <v>36</v>
      </c>
      <c r="AF4249" s="86" t="s">
        <v>37</v>
      </c>
      <c r="AG4249" s="86"/>
      <c r="AH4249" s="86"/>
      <c r="AI4249" s="86" t="s">
        <v>594</v>
      </c>
      <c r="AJ4249" s="86" t="s">
        <v>46</v>
      </c>
      <c r="AK4249" s="86" t="str">
        <f t="shared" si="1"/>
        <v>МАУ ДО "ДХШ им.С.Д.Эрьзя МО г. Новороссийск"</v>
      </c>
      <c r="AL4249" s="50" t="s">
        <v>594</v>
      </c>
      <c r="AM4249" s="18"/>
      <c r="AN4249" s="18"/>
      <c r="AO4249" s="18"/>
      <c r="AP4249" s="18"/>
      <c r="AQ4249" s="18"/>
    </row>
    <row r="4250" spans="1:43" ht="38.25" x14ac:dyDescent="0.2">
      <c r="A4250" s="65">
        <v>45639.504229027778</v>
      </c>
      <c r="B4250" s="18" t="s">
        <v>18487</v>
      </c>
      <c r="C4250" s="86" t="s">
        <v>19597</v>
      </c>
      <c r="D4250" s="86" t="s">
        <v>19280</v>
      </c>
      <c r="E4250" s="86" t="s">
        <v>19281</v>
      </c>
      <c r="F4250" s="86" t="s">
        <v>580</v>
      </c>
      <c r="G4250" s="86" t="s">
        <v>29</v>
      </c>
      <c r="H4250" s="48">
        <v>39425</v>
      </c>
      <c r="I4250" s="86" t="s">
        <v>19282</v>
      </c>
      <c r="J4250" s="47">
        <v>11</v>
      </c>
      <c r="K4250" s="49">
        <v>11</v>
      </c>
      <c r="L4250" s="86" t="s">
        <v>30</v>
      </c>
      <c r="M4250" s="86" t="s">
        <v>31</v>
      </c>
      <c r="N4250" s="86">
        <v>1721</v>
      </c>
      <c r="O4250" s="86">
        <v>844404</v>
      </c>
      <c r="P4250" s="87">
        <v>44548</v>
      </c>
      <c r="Q4250" s="86" t="s">
        <v>6693</v>
      </c>
      <c r="R4250" s="50" t="s">
        <v>19283</v>
      </c>
      <c r="S4250" s="298" t="s">
        <v>34</v>
      </c>
      <c r="T4250" s="299"/>
      <c r="U4250" s="86" t="s">
        <v>35</v>
      </c>
      <c r="V4250" s="50" t="s">
        <v>19284</v>
      </c>
      <c r="W4250" s="50"/>
      <c r="X4250" s="86"/>
      <c r="Y4250" s="86"/>
      <c r="Z4250" s="86"/>
      <c r="AA4250" s="86"/>
      <c r="AB4250" s="86"/>
      <c r="AC4250" s="86"/>
      <c r="AD4250" s="86"/>
      <c r="AE4250" s="86" t="s">
        <v>36</v>
      </c>
      <c r="AF4250" s="86" t="s">
        <v>37</v>
      </c>
      <c r="AG4250" s="86"/>
      <c r="AH4250" s="86"/>
      <c r="AI4250" s="86" t="s">
        <v>4630</v>
      </c>
      <c r="AJ4250" s="86" t="s">
        <v>46</v>
      </c>
      <c r="AK4250" s="86" t="str">
        <f t="shared" si="1"/>
        <v>ФГБОУ ВО «Ивановский государственный политехнический университет» (ИВГПУ) г. Иваново</v>
      </c>
      <c r="AL4250" s="50" t="s">
        <v>4630</v>
      </c>
      <c r="AM4250" s="18"/>
      <c r="AN4250" s="18"/>
      <c r="AO4250" s="18"/>
      <c r="AP4250" s="18"/>
      <c r="AQ4250" s="18"/>
    </row>
    <row r="4251" spans="1:43" ht="38.25" x14ac:dyDescent="0.2">
      <c r="A4251" s="65">
        <v>45639.526612997681</v>
      </c>
      <c r="B4251" s="18" t="s">
        <v>18491</v>
      </c>
      <c r="C4251" s="86" t="s">
        <v>19597</v>
      </c>
      <c r="D4251" s="86" t="s">
        <v>55</v>
      </c>
      <c r="E4251" s="86" t="s">
        <v>56</v>
      </c>
      <c r="F4251" s="86" t="s">
        <v>57</v>
      </c>
      <c r="G4251" s="86" t="s">
        <v>42</v>
      </c>
      <c r="H4251" s="60">
        <v>39357</v>
      </c>
      <c r="I4251" s="86">
        <v>89508491952</v>
      </c>
      <c r="J4251" s="47">
        <v>11</v>
      </c>
      <c r="K4251" s="49">
        <v>11</v>
      </c>
      <c r="L4251" s="86" t="s">
        <v>30</v>
      </c>
      <c r="M4251" s="86" t="s">
        <v>31</v>
      </c>
      <c r="N4251" s="86">
        <v>6021</v>
      </c>
      <c r="O4251" s="86">
        <v>605021</v>
      </c>
      <c r="P4251" s="88">
        <v>44499</v>
      </c>
      <c r="Q4251" s="86" t="s">
        <v>58</v>
      </c>
      <c r="R4251" s="50" t="s">
        <v>59</v>
      </c>
      <c r="S4251" s="86" t="s">
        <v>60</v>
      </c>
      <c r="T4251" s="86" t="s">
        <v>61</v>
      </c>
      <c r="U4251" s="86" t="s">
        <v>35</v>
      </c>
      <c r="V4251" s="50" t="s">
        <v>62</v>
      </c>
      <c r="W4251" s="50" t="s">
        <v>63</v>
      </c>
      <c r="X4251" s="86" t="s">
        <v>60</v>
      </c>
      <c r="Y4251" s="86" t="s">
        <v>64</v>
      </c>
      <c r="Z4251" s="86" t="s">
        <v>35</v>
      </c>
      <c r="AA4251" s="86" t="s">
        <v>65</v>
      </c>
      <c r="AB4251" s="86"/>
      <c r="AC4251" s="86"/>
      <c r="AD4251" s="86"/>
      <c r="AE4251" s="86" t="s">
        <v>66</v>
      </c>
      <c r="AF4251" s="86" t="s">
        <v>67</v>
      </c>
      <c r="AG4251" s="86" t="s">
        <v>68</v>
      </c>
      <c r="AH4251" s="86"/>
      <c r="AI4251" s="86"/>
      <c r="AJ4251" s="86" t="s">
        <v>46</v>
      </c>
      <c r="AK425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51" s="50" t="s">
        <v>68</v>
      </c>
      <c r="AM4251" s="18"/>
      <c r="AN4251" s="18"/>
      <c r="AO4251" s="18"/>
      <c r="AP4251" s="18"/>
      <c r="AQ4251" s="18"/>
    </row>
    <row r="4252" spans="1:43" ht="38.25" x14ac:dyDescent="0.2">
      <c r="A4252" s="65">
        <v>45639.52847719907</v>
      </c>
      <c r="B4252" s="18" t="s">
        <v>18493</v>
      </c>
      <c r="C4252" s="86" t="s">
        <v>19597</v>
      </c>
      <c r="D4252" s="86" t="s">
        <v>5381</v>
      </c>
      <c r="E4252" s="86" t="s">
        <v>182</v>
      </c>
      <c r="F4252" s="86" t="s">
        <v>390</v>
      </c>
      <c r="G4252" s="86" t="s">
        <v>42</v>
      </c>
      <c r="H4252" s="48">
        <v>39388</v>
      </c>
      <c r="I4252" s="86" t="s">
        <v>19290</v>
      </c>
      <c r="J4252" s="47">
        <v>11</v>
      </c>
      <c r="K4252" s="49">
        <v>11</v>
      </c>
      <c r="L4252" s="86" t="s">
        <v>30</v>
      </c>
      <c r="M4252" s="86" t="s">
        <v>31</v>
      </c>
      <c r="N4252" s="86">
        <v>2421</v>
      </c>
      <c r="O4252" s="86" t="s">
        <v>19291</v>
      </c>
      <c r="P4252" s="87">
        <v>44511</v>
      </c>
      <c r="Q4252" s="86" t="s">
        <v>5314</v>
      </c>
      <c r="R4252" s="50" t="s">
        <v>19292</v>
      </c>
      <c r="S4252" s="298" t="s">
        <v>4627</v>
      </c>
      <c r="T4252" s="299"/>
      <c r="U4252" s="86" t="s">
        <v>35</v>
      </c>
      <c r="V4252" s="50" t="s">
        <v>19293</v>
      </c>
      <c r="W4252" s="50"/>
      <c r="X4252" s="86"/>
      <c r="Y4252" s="86"/>
      <c r="Z4252" s="86"/>
      <c r="AA4252" s="86"/>
      <c r="AB4252" s="86"/>
      <c r="AC4252" s="86"/>
      <c r="AD4252" s="86"/>
      <c r="AE4252" s="86" t="s">
        <v>36</v>
      </c>
      <c r="AF4252" s="86" t="s">
        <v>37</v>
      </c>
      <c r="AG4252" s="86"/>
      <c r="AH4252" s="86"/>
      <c r="AI4252" s="86" t="s">
        <v>4630</v>
      </c>
      <c r="AJ4252" s="86" t="s">
        <v>46</v>
      </c>
      <c r="AK4252" s="86" t="str">
        <f t="shared" si="1"/>
        <v>ФГБОУ ВО «Ивановский государственный политехнический университет» (ИВГПУ) г. Иваново</v>
      </c>
      <c r="AL4252" s="50" t="s">
        <v>4630</v>
      </c>
      <c r="AM4252" s="18"/>
      <c r="AN4252" s="18"/>
      <c r="AO4252" s="18"/>
      <c r="AP4252" s="18"/>
      <c r="AQ4252" s="18"/>
    </row>
    <row r="4253" spans="1:43" ht="51" x14ac:dyDescent="0.2">
      <c r="A4253" s="65">
        <v>45639.572257951389</v>
      </c>
      <c r="B4253" s="18" t="s">
        <v>18504</v>
      </c>
      <c r="C4253" s="86" t="s">
        <v>19597</v>
      </c>
      <c r="D4253" s="86" t="s">
        <v>8946</v>
      </c>
      <c r="E4253" s="86" t="s">
        <v>739</v>
      </c>
      <c r="F4253" s="86" t="s">
        <v>8947</v>
      </c>
      <c r="G4253" s="86" t="s">
        <v>42</v>
      </c>
      <c r="H4253" s="60">
        <v>39266</v>
      </c>
      <c r="I4253" s="86">
        <v>89280339808</v>
      </c>
      <c r="J4253" s="47">
        <v>11</v>
      </c>
      <c r="K4253" s="49">
        <v>11</v>
      </c>
      <c r="L4253" s="86" t="s">
        <v>30</v>
      </c>
      <c r="M4253" s="86" t="s">
        <v>31</v>
      </c>
      <c r="N4253" s="86">
        <v>9121</v>
      </c>
      <c r="O4253" s="86">
        <v>822172</v>
      </c>
      <c r="P4253" s="87">
        <v>44393</v>
      </c>
      <c r="Q4253" s="86" t="s">
        <v>8941</v>
      </c>
      <c r="R4253" s="50" t="s">
        <v>8948</v>
      </c>
      <c r="S4253" s="86" t="s">
        <v>3913</v>
      </c>
      <c r="T4253" s="86"/>
      <c r="U4253" s="86" t="s">
        <v>35</v>
      </c>
      <c r="V4253" s="50" t="s">
        <v>8943</v>
      </c>
      <c r="W4253" s="50" t="s">
        <v>8949</v>
      </c>
      <c r="X4253" s="86" t="s">
        <v>3913</v>
      </c>
      <c r="Y4253" s="86"/>
      <c r="Z4253" s="86" t="s">
        <v>35</v>
      </c>
      <c r="AA4253" s="86" t="s">
        <v>8943</v>
      </c>
      <c r="AB4253" s="86" t="s">
        <v>8945</v>
      </c>
      <c r="AC4253" s="86"/>
      <c r="AD4253" s="86"/>
      <c r="AE4253" s="86" t="s">
        <v>36</v>
      </c>
      <c r="AF4253" s="86" t="s">
        <v>37</v>
      </c>
      <c r="AG4253" s="86"/>
      <c r="AH4253" s="86"/>
      <c r="AI4253" s="86" t="s">
        <v>463</v>
      </c>
      <c r="AJ4253" s="86" t="s">
        <v>39</v>
      </c>
      <c r="AK4253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4253" s="50" t="s">
        <v>463</v>
      </c>
      <c r="AM4253" s="18"/>
      <c r="AN4253" s="18"/>
      <c r="AO4253" s="18"/>
      <c r="AP4253" s="18"/>
      <c r="AQ4253" s="18"/>
    </row>
    <row r="4254" spans="1:43" ht="25.5" x14ac:dyDescent="0.2">
      <c r="A4254" s="65">
        <v>45639.592823576386</v>
      </c>
      <c r="B4254" s="18" t="s">
        <v>18509</v>
      </c>
      <c r="C4254" s="86" t="s">
        <v>19597</v>
      </c>
      <c r="D4254" s="86" t="s">
        <v>4118</v>
      </c>
      <c r="E4254" s="86" t="s">
        <v>545</v>
      </c>
      <c r="F4254" s="86" t="s">
        <v>661</v>
      </c>
      <c r="G4254" s="86" t="s">
        <v>42</v>
      </c>
      <c r="H4254" s="60">
        <v>39405</v>
      </c>
      <c r="I4254" s="86">
        <v>89612696118</v>
      </c>
      <c r="J4254" s="47">
        <v>11</v>
      </c>
      <c r="K4254" s="49">
        <v>11</v>
      </c>
      <c r="L4254" s="86" t="s">
        <v>30</v>
      </c>
      <c r="M4254" s="86" t="s">
        <v>50</v>
      </c>
      <c r="N4254" s="86">
        <v>6021</v>
      </c>
      <c r="O4254" s="86">
        <v>747264</v>
      </c>
      <c r="P4254" s="88">
        <v>44663</v>
      </c>
      <c r="Q4254" s="86" t="s">
        <v>58</v>
      </c>
      <c r="R4254" s="50" t="s">
        <v>4923</v>
      </c>
      <c r="S4254" s="86" t="s">
        <v>60</v>
      </c>
      <c r="T4254" s="86"/>
      <c r="U4254" s="86" t="s">
        <v>35</v>
      </c>
      <c r="V4254" s="50" t="s">
        <v>65</v>
      </c>
      <c r="W4254" s="50"/>
      <c r="X4254" s="86"/>
      <c r="Y4254" s="86"/>
      <c r="Z4254" s="86"/>
      <c r="AA4254" s="86"/>
      <c r="AB4254" s="86"/>
      <c r="AC4254" s="86"/>
      <c r="AD4254" s="86"/>
      <c r="AE4254" s="86" t="s">
        <v>36</v>
      </c>
      <c r="AF4254" s="86" t="s">
        <v>67</v>
      </c>
      <c r="AG4254" s="86" t="s">
        <v>137</v>
      </c>
      <c r="AH4254" s="86"/>
      <c r="AI4254" s="86"/>
      <c r="AJ4254" s="86" t="s">
        <v>94</v>
      </c>
      <c r="AK4254" s="86" t="str">
        <f t="shared" si="1"/>
        <v>ФГБОУ ВО "Донской государственный технический университет"</v>
      </c>
      <c r="AL4254" s="50" t="s">
        <v>137</v>
      </c>
      <c r="AM4254" s="18"/>
      <c r="AN4254" s="18"/>
      <c r="AO4254" s="18"/>
      <c r="AP4254" s="18"/>
      <c r="AQ4254" s="18"/>
    </row>
    <row r="4255" spans="1:43" ht="38.25" x14ac:dyDescent="0.2">
      <c r="A4255" s="65">
        <v>45639.621978807874</v>
      </c>
      <c r="B4255" s="18" t="s">
        <v>18512</v>
      </c>
      <c r="C4255" s="86" t="s">
        <v>19597</v>
      </c>
      <c r="D4255" s="86" t="s">
        <v>4725</v>
      </c>
      <c r="E4255" s="86" t="s">
        <v>134</v>
      </c>
      <c r="F4255" s="86" t="s">
        <v>57</v>
      </c>
      <c r="G4255" s="86" t="s">
        <v>42</v>
      </c>
      <c r="H4255" s="60">
        <v>38993</v>
      </c>
      <c r="I4255" s="86">
        <v>89198713715</v>
      </c>
      <c r="J4255" s="47">
        <v>11</v>
      </c>
      <c r="K4255" s="49">
        <v>11</v>
      </c>
      <c r="L4255" s="86" t="s">
        <v>30</v>
      </c>
      <c r="M4255" s="86" t="s">
        <v>31</v>
      </c>
      <c r="N4255" s="86">
        <v>6021</v>
      </c>
      <c r="O4255" s="86">
        <v>188897</v>
      </c>
      <c r="P4255" s="88">
        <v>44146</v>
      </c>
      <c r="Q4255" s="86" t="s">
        <v>58</v>
      </c>
      <c r="R4255" s="50" t="s">
        <v>4726</v>
      </c>
      <c r="S4255" s="86" t="s">
        <v>60</v>
      </c>
      <c r="T4255" s="86"/>
      <c r="U4255" s="86" t="s">
        <v>35</v>
      </c>
      <c r="V4255" s="50" t="s">
        <v>65</v>
      </c>
      <c r="W4255" s="50"/>
      <c r="X4255" s="86"/>
      <c r="Y4255" s="86"/>
      <c r="Z4255" s="86"/>
      <c r="AA4255" s="86"/>
      <c r="AB4255" s="86"/>
      <c r="AC4255" s="94"/>
      <c r="AD4255" s="86"/>
      <c r="AE4255" s="86" t="s">
        <v>66</v>
      </c>
      <c r="AF4255" s="86" t="s">
        <v>67</v>
      </c>
      <c r="AG4255" s="86" t="s">
        <v>68</v>
      </c>
      <c r="AH4255" s="86"/>
      <c r="AI4255" s="86"/>
      <c r="AJ4255" s="86" t="s">
        <v>39</v>
      </c>
      <c r="AK425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55" s="50" t="s">
        <v>68</v>
      </c>
      <c r="AM4255" s="18"/>
      <c r="AN4255" s="18"/>
      <c r="AO4255" s="18"/>
      <c r="AP4255" s="18"/>
      <c r="AQ4255" s="18"/>
    </row>
    <row r="4256" spans="1:43" ht="25.5" x14ac:dyDescent="0.2">
      <c r="A4256" s="65">
        <v>45639.624268564818</v>
      </c>
      <c r="B4256" s="18" t="s">
        <v>18517</v>
      </c>
      <c r="C4256" s="86" t="s">
        <v>19597</v>
      </c>
      <c r="D4256" s="86" t="s">
        <v>1549</v>
      </c>
      <c r="E4256" s="86" t="s">
        <v>193</v>
      </c>
      <c r="F4256" s="86" t="s">
        <v>383</v>
      </c>
      <c r="G4256" s="86" t="s">
        <v>42</v>
      </c>
      <c r="H4256" s="60">
        <v>39427</v>
      </c>
      <c r="I4256" s="86">
        <v>9964187308</v>
      </c>
      <c r="J4256" s="47">
        <v>11</v>
      </c>
      <c r="K4256" s="49">
        <v>11</v>
      </c>
      <c r="L4256" s="86" t="s">
        <v>30</v>
      </c>
      <c r="M4256" s="86" t="s">
        <v>31</v>
      </c>
      <c r="N4256" s="89" t="s">
        <v>346</v>
      </c>
      <c r="O4256" s="86">
        <v>864528</v>
      </c>
      <c r="P4256" s="88">
        <v>45290</v>
      </c>
      <c r="Q4256" s="86" t="s">
        <v>1550</v>
      </c>
      <c r="R4256" s="50" t="s">
        <v>1551</v>
      </c>
      <c r="S4256" s="86" t="s">
        <v>164</v>
      </c>
      <c r="T4256" s="86"/>
      <c r="U4256" s="86" t="s">
        <v>35</v>
      </c>
      <c r="V4256" s="50" t="s">
        <v>695</v>
      </c>
      <c r="W4256" s="50" t="s">
        <v>1552</v>
      </c>
      <c r="X4256" s="86" t="s">
        <v>164</v>
      </c>
      <c r="Y4256" s="86"/>
      <c r="Z4256" s="86" t="s">
        <v>35</v>
      </c>
      <c r="AA4256" s="86" t="s">
        <v>424</v>
      </c>
      <c r="AB4256" s="86" t="s">
        <v>1553</v>
      </c>
      <c r="AC4256" s="86" t="s">
        <v>399</v>
      </c>
      <c r="AD4256" s="86" t="s">
        <v>399</v>
      </c>
      <c r="AE4256" s="86" t="s">
        <v>36</v>
      </c>
      <c r="AF4256" s="86" t="s">
        <v>37</v>
      </c>
      <c r="AG4256" s="86"/>
      <c r="AH4256" s="86"/>
      <c r="AI4256" s="86" t="s">
        <v>169</v>
      </c>
      <c r="AJ4256" s="86" t="s">
        <v>39</v>
      </c>
      <c r="AK4256" s="86" t="str">
        <f t="shared" si="1"/>
        <v>МБУ ДО "Детская художественная школа" г. Ставрополь</v>
      </c>
      <c r="AL4256" s="50" t="s">
        <v>169</v>
      </c>
      <c r="AM4256" s="18"/>
      <c r="AN4256" s="18"/>
      <c r="AO4256" s="18"/>
      <c r="AP4256" s="18"/>
      <c r="AQ4256" s="18"/>
    </row>
    <row r="4257" spans="1:43" ht="38.25" x14ac:dyDescent="0.2">
      <c r="A4257" s="65">
        <v>45639.639069409721</v>
      </c>
      <c r="B4257" s="18" t="s">
        <v>18523</v>
      </c>
      <c r="C4257" s="86" t="s">
        <v>19597</v>
      </c>
      <c r="D4257" s="86" t="s">
        <v>17649</v>
      </c>
      <c r="E4257" s="86" t="s">
        <v>75</v>
      </c>
      <c r="F4257" s="86" t="s">
        <v>1173</v>
      </c>
      <c r="G4257" s="86" t="s">
        <v>42</v>
      </c>
      <c r="H4257" s="48">
        <v>39150</v>
      </c>
      <c r="I4257" s="86">
        <v>89103623764</v>
      </c>
      <c r="J4257" s="47">
        <v>11</v>
      </c>
      <c r="K4257" s="49">
        <v>11</v>
      </c>
      <c r="L4257" s="86" t="s">
        <v>30</v>
      </c>
      <c r="M4257" s="86" t="s">
        <v>31</v>
      </c>
      <c r="N4257" s="86">
        <v>1420</v>
      </c>
      <c r="O4257" s="86">
        <v>914918</v>
      </c>
      <c r="P4257" s="87">
        <v>44281</v>
      </c>
      <c r="Q4257" s="86" t="s">
        <v>9333</v>
      </c>
      <c r="R4257" s="50" t="s">
        <v>2690</v>
      </c>
      <c r="S4257" s="86" t="s">
        <v>564</v>
      </c>
      <c r="T4257" s="86"/>
      <c r="U4257" s="86" t="s">
        <v>35</v>
      </c>
      <c r="V4257" s="50" t="s">
        <v>17650</v>
      </c>
      <c r="W4257" s="50"/>
      <c r="X4257" s="86"/>
      <c r="Y4257" s="86"/>
      <c r="Z4257" s="86"/>
      <c r="AA4257" s="86"/>
      <c r="AB4257" s="86"/>
      <c r="AC4257" s="86"/>
      <c r="AD4257" s="86"/>
      <c r="AE4257" s="86" t="s">
        <v>36</v>
      </c>
      <c r="AF4257" s="86" t="s">
        <v>37</v>
      </c>
      <c r="AG4257" s="86"/>
      <c r="AH4257" s="86"/>
      <c r="AI4257" s="86" t="s">
        <v>569</v>
      </c>
      <c r="AJ4257" s="86" t="s">
        <v>94</v>
      </c>
      <c r="AK4257" s="86" t="str">
        <f t="shared" si="1"/>
        <v>ФГБОУ ВО «Белгородский государственный технологический университет им. В.Г. Шухова» (БГТУ)</v>
      </c>
      <c r="AL4257" s="50" t="s">
        <v>569</v>
      </c>
      <c r="AM4257" s="18"/>
      <c r="AN4257" s="18"/>
      <c r="AO4257" s="18"/>
      <c r="AP4257" s="18"/>
      <c r="AQ4257" s="18"/>
    </row>
    <row r="4258" spans="1:43" ht="25.5" x14ac:dyDescent="0.2">
      <c r="A4258" s="65">
        <v>45639.64015525463</v>
      </c>
      <c r="B4258" s="18" t="s">
        <v>18531</v>
      </c>
      <c r="C4258" s="86" t="s">
        <v>19597</v>
      </c>
      <c r="D4258" s="86" t="s">
        <v>5246</v>
      </c>
      <c r="E4258" s="86" t="s">
        <v>950</v>
      </c>
      <c r="F4258" s="86" t="s">
        <v>49</v>
      </c>
      <c r="G4258" s="86" t="s">
        <v>42</v>
      </c>
      <c r="H4258" s="60">
        <v>39400</v>
      </c>
      <c r="I4258" s="86">
        <v>89885157938</v>
      </c>
      <c r="J4258" s="47">
        <v>11</v>
      </c>
      <c r="K4258" s="49">
        <v>11</v>
      </c>
      <c r="L4258" s="86" t="s">
        <v>30</v>
      </c>
      <c r="M4258" s="86" t="s">
        <v>31</v>
      </c>
      <c r="N4258" s="86">
        <v>6021</v>
      </c>
      <c r="O4258" s="86">
        <v>640211</v>
      </c>
      <c r="P4258" s="88">
        <v>44551</v>
      </c>
      <c r="Q4258" s="86" t="s">
        <v>124</v>
      </c>
      <c r="R4258" s="50" t="s">
        <v>4155</v>
      </c>
      <c r="S4258" s="86" t="s">
        <v>60</v>
      </c>
      <c r="T4258" s="86"/>
      <c r="U4258" s="86" t="s">
        <v>35</v>
      </c>
      <c r="V4258" s="50" t="s">
        <v>5247</v>
      </c>
      <c r="W4258" s="50" t="s">
        <v>5248</v>
      </c>
      <c r="X4258" s="86" t="s">
        <v>60</v>
      </c>
      <c r="Y4258" s="86"/>
      <c r="Z4258" s="86" t="s">
        <v>35</v>
      </c>
      <c r="AA4258" s="86" t="s">
        <v>5249</v>
      </c>
      <c r="AB4258" s="86" t="s">
        <v>5250</v>
      </c>
      <c r="AC4258" s="86"/>
      <c r="AD4258" s="86"/>
      <c r="AE4258" s="86" t="s">
        <v>36</v>
      </c>
      <c r="AF4258" s="86" t="s">
        <v>73</v>
      </c>
      <c r="AG4258" s="86"/>
      <c r="AH4258" s="86" t="s">
        <v>1509</v>
      </c>
      <c r="AI4258" s="86"/>
      <c r="AJ4258" s="86" t="s">
        <v>39</v>
      </c>
      <c r="AK4258" s="86" t="str">
        <f t="shared" si="1"/>
        <v>МБОУ СОШ № 4 г. Белая Калитва</v>
      </c>
      <c r="AL4258" s="50" t="s">
        <v>1509</v>
      </c>
      <c r="AM4258" s="18"/>
      <c r="AN4258" s="18"/>
      <c r="AO4258" s="18"/>
      <c r="AP4258" s="18"/>
      <c r="AQ4258" s="18"/>
    </row>
    <row r="4259" spans="1:43" ht="25.5" x14ac:dyDescent="0.2">
      <c r="A4259" s="65">
        <v>45639.64366613426</v>
      </c>
      <c r="B4259" s="18" t="s">
        <v>18537</v>
      </c>
      <c r="C4259" s="86" t="s">
        <v>19597</v>
      </c>
      <c r="D4259" s="86" t="s">
        <v>16462</v>
      </c>
      <c r="E4259" s="86" t="s">
        <v>597</v>
      </c>
      <c r="F4259" s="86" t="s">
        <v>205</v>
      </c>
      <c r="G4259" s="86" t="s">
        <v>42</v>
      </c>
      <c r="H4259" s="48">
        <v>39192</v>
      </c>
      <c r="I4259" s="86">
        <v>89272962916</v>
      </c>
      <c r="J4259" s="47">
        <v>11</v>
      </c>
      <c r="K4259" s="49">
        <v>11</v>
      </c>
      <c r="L4259" s="86" t="s">
        <v>30</v>
      </c>
      <c r="M4259" s="86" t="s">
        <v>31</v>
      </c>
      <c r="N4259" s="86">
        <v>3621</v>
      </c>
      <c r="O4259" s="86">
        <v>973637</v>
      </c>
      <c r="P4259" s="87">
        <v>44336</v>
      </c>
      <c r="Q4259" s="86" t="s">
        <v>767</v>
      </c>
      <c r="R4259" s="50" t="s">
        <v>16463</v>
      </c>
      <c r="S4259" s="86" t="s">
        <v>2068</v>
      </c>
      <c r="T4259" s="94" t="s">
        <v>64</v>
      </c>
      <c r="U4259" s="86" t="s">
        <v>35</v>
      </c>
      <c r="V4259" s="50" t="s">
        <v>16464</v>
      </c>
      <c r="W4259" s="50"/>
      <c r="X4259" s="86"/>
      <c r="Y4259" s="86"/>
      <c r="Z4259" s="86"/>
      <c r="AA4259" s="86"/>
      <c r="AB4259" s="86"/>
      <c r="AC4259" s="86"/>
      <c r="AD4259" s="86"/>
      <c r="AE4259" s="86" t="s">
        <v>36</v>
      </c>
      <c r="AF4259" s="86" t="s">
        <v>37</v>
      </c>
      <c r="AG4259" s="86"/>
      <c r="AH4259" s="86"/>
      <c r="AI4259" s="86" t="s">
        <v>1268</v>
      </c>
      <c r="AJ4259" s="86" t="s">
        <v>39</v>
      </c>
      <c r="AK4259" s="86" t="str">
        <f t="shared" si="1"/>
        <v>МБОУ Лицей №124 г.о. Самара</v>
      </c>
      <c r="AL4259" s="50" t="s">
        <v>1268</v>
      </c>
      <c r="AM4259" s="18"/>
      <c r="AN4259" s="18"/>
      <c r="AO4259" s="18"/>
      <c r="AP4259" s="18"/>
      <c r="AQ4259" s="18"/>
    </row>
    <row r="4260" spans="1:43" ht="51" x14ac:dyDescent="0.2">
      <c r="A4260" s="65">
        <v>45639.646122465274</v>
      </c>
      <c r="B4260" s="18" t="s">
        <v>16096</v>
      </c>
      <c r="C4260" s="86" t="s">
        <v>19597</v>
      </c>
      <c r="D4260" s="86" t="s">
        <v>11829</v>
      </c>
      <c r="E4260" s="86" t="s">
        <v>218</v>
      </c>
      <c r="F4260" s="86" t="s">
        <v>1336</v>
      </c>
      <c r="G4260" s="86" t="s">
        <v>42</v>
      </c>
      <c r="H4260" s="48">
        <v>39533</v>
      </c>
      <c r="I4260" s="86">
        <v>89654530045</v>
      </c>
      <c r="J4260" s="47">
        <v>11</v>
      </c>
      <c r="K4260" s="49">
        <v>11</v>
      </c>
      <c r="L4260" s="86" t="s">
        <v>30</v>
      </c>
      <c r="M4260" s="86" t="s">
        <v>31</v>
      </c>
      <c r="N4260" s="86">
        <v>1221</v>
      </c>
      <c r="O4260" s="86">
        <v>908696</v>
      </c>
      <c r="P4260" s="87">
        <v>44670</v>
      </c>
      <c r="Q4260" s="86" t="s">
        <v>11830</v>
      </c>
      <c r="R4260" s="50" t="s">
        <v>6662</v>
      </c>
      <c r="S4260" s="86" t="s">
        <v>44</v>
      </c>
      <c r="T4260" s="86" t="s">
        <v>64</v>
      </c>
      <c r="U4260" s="86" t="s">
        <v>35</v>
      </c>
      <c r="V4260" s="50" t="s">
        <v>11831</v>
      </c>
      <c r="W4260" s="50" t="s">
        <v>6664</v>
      </c>
      <c r="X4260" s="86" t="s">
        <v>44</v>
      </c>
      <c r="Y4260" s="86" t="s">
        <v>64</v>
      </c>
      <c r="Z4260" s="86" t="s">
        <v>35</v>
      </c>
      <c r="AA4260" s="86" t="s">
        <v>11832</v>
      </c>
      <c r="AB4260" s="86" t="s">
        <v>11833</v>
      </c>
      <c r="AC4260" s="86"/>
      <c r="AD4260" s="86"/>
      <c r="AE4260" s="86" t="s">
        <v>36</v>
      </c>
      <c r="AF4260" s="86" t="s">
        <v>37</v>
      </c>
      <c r="AG4260" s="86"/>
      <c r="AH4260" s="86"/>
      <c r="AI4260" s="86" t="s">
        <v>3073</v>
      </c>
      <c r="AJ4260" s="86" t="s">
        <v>39</v>
      </c>
      <c r="AK4260" s="86" t="str">
        <f t="shared" si="1"/>
        <v>Региональный центр выявления и поддержки одаренных детей в Волгоградской области ГБ ДОУ Волгоградской области «Зеленая волна»</v>
      </c>
      <c r="AL4260" s="50" t="s">
        <v>3073</v>
      </c>
      <c r="AM4260" s="18"/>
      <c r="AN4260" s="18"/>
      <c r="AO4260" s="18"/>
      <c r="AP4260" s="18"/>
      <c r="AQ4260" s="18"/>
    </row>
    <row r="4261" spans="1:43" ht="38.25" x14ac:dyDescent="0.2">
      <c r="A4261" s="65">
        <v>45639.676531898149</v>
      </c>
      <c r="B4261" s="18" t="s">
        <v>18547</v>
      </c>
      <c r="C4261" s="86" t="s">
        <v>19597</v>
      </c>
      <c r="D4261" s="86" t="s">
        <v>15817</v>
      </c>
      <c r="E4261" s="86" t="s">
        <v>69</v>
      </c>
      <c r="F4261" s="86" t="s">
        <v>326</v>
      </c>
      <c r="G4261" s="86" t="s">
        <v>42</v>
      </c>
      <c r="H4261" s="48">
        <v>39414</v>
      </c>
      <c r="I4261" s="86">
        <v>89282853616</v>
      </c>
      <c r="J4261" s="47">
        <v>11</v>
      </c>
      <c r="K4261" s="49">
        <v>11</v>
      </c>
      <c r="L4261" s="86" t="s">
        <v>30</v>
      </c>
      <c r="M4261" s="86" t="s">
        <v>31</v>
      </c>
      <c r="N4261" s="89" t="s">
        <v>346</v>
      </c>
      <c r="O4261" s="86">
        <v>819412</v>
      </c>
      <c r="P4261" s="87">
        <v>44548</v>
      </c>
      <c r="Q4261" s="86" t="s">
        <v>347</v>
      </c>
      <c r="R4261" s="50" t="s">
        <v>414</v>
      </c>
      <c r="S4261" s="86" t="s">
        <v>164</v>
      </c>
      <c r="T4261" s="86"/>
      <c r="U4261" s="86" t="s">
        <v>35</v>
      </c>
      <c r="V4261" s="50" t="s">
        <v>1760</v>
      </c>
      <c r="W4261" s="50" t="s">
        <v>15818</v>
      </c>
      <c r="X4261" s="86" t="s">
        <v>164</v>
      </c>
      <c r="Y4261" s="86"/>
      <c r="Z4261" s="86" t="s">
        <v>35</v>
      </c>
      <c r="AA4261" s="86" t="s">
        <v>1762</v>
      </c>
      <c r="AB4261" s="86"/>
      <c r="AC4261" s="86"/>
      <c r="AD4261" s="86"/>
      <c r="AE4261" s="86" t="s">
        <v>36</v>
      </c>
      <c r="AF4261" s="86" t="s">
        <v>37</v>
      </c>
      <c r="AG4261" s="86"/>
      <c r="AH4261" s="86"/>
      <c r="AI4261" s="86" t="s">
        <v>862</v>
      </c>
      <c r="AJ4261" s="86" t="s">
        <v>94</v>
      </c>
      <c r="AK4261" s="86" t="str">
        <f t="shared" si="1"/>
        <v>ФГБОУ ВО "Пятигорский государственный университет" (ПГУ) г. Пятигорск</v>
      </c>
      <c r="AL4261" s="50" t="s">
        <v>862</v>
      </c>
      <c r="AM4261" s="18"/>
      <c r="AN4261" s="18"/>
      <c r="AO4261" s="18"/>
      <c r="AP4261" s="18"/>
      <c r="AQ4261" s="18"/>
    </row>
    <row r="4262" spans="1:43" ht="38.25" x14ac:dyDescent="0.2">
      <c r="A4262" s="65">
        <v>45639.702789849536</v>
      </c>
      <c r="B4262" s="18" t="s">
        <v>18549</v>
      </c>
      <c r="C4262" s="86" t="s">
        <v>19597</v>
      </c>
      <c r="D4262" s="86" t="s">
        <v>3076</v>
      </c>
      <c r="E4262" s="86" t="s">
        <v>334</v>
      </c>
      <c r="F4262" s="86" t="s">
        <v>1218</v>
      </c>
      <c r="G4262" s="86" t="s">
        <v>42</v>
      </c>
      <c r="H4262" s="60">
        <v>39271</v>
      </c>
      <c r="I4262" s="86">
        <v>89885759573</v>
      </c>
      <c r="J4262" s="47">
        <v>11</v>
      </c>
      <c r="K4262" s="49">
        <v>11</v>
      </c>
      <c r="L4262" s="86" t="s">
        <v>30</v>
      </c>
      <c r="M4262" s="86" t="s">
        <v>31</v>
      </c>
      <c r="N4262" s="86">
        <v>6021</v>
      </c>
      <c r="O4262" s="86">
        <v>533054</v>
      </c>
      <c r="P4262" s="88">
        <v>44434</v>
      </c>
      <c r="Q4262" s="86" t="s">
        <v>71</v>
      </c>
      <c r="R4262" s="50" t="s">
        <v>3077</v>
      </c>
      <c r="S4262" s="86" t="s">
        <v>60</v>
      </c>
      <c r="T4262" s="86"/>
      <c r="U4262" s="86" t="s">
        <v>35</v>
      </c>
      <c r="V4262" s="50" t="s">
        <v>150</v>
      </c>
      <c r="W4262" s="50" t="s">
        <v>63</v>
      </c>
      <c r="X4262" s="86" t="s">
        <v>60</v>
      </c>
      <c r="Y4262" s="86"/>
      <c r="Z4262" s="86" t="s">
        <v>35</v>
      </c>
      <c r="AA4262" s="86" t="s">
        <v>150</v>
      </c>
      <c r="AB4262" s="86" t="s">
        <v>3078</v>
      </c>
      <c r="AC4262" s="86" t="s">
        <v>3079</v>
      </c>
      <c r="AD4262" s="86"/>
      <c r="AE4262" s="86" t="s">
        <v>36</v>
      </c>
      <c r="AF4262" s="86" t="s">
        <v>67</v>
      </c>
      <c r="AG4262" s="86" t="s">
        <v>68</v>
      </c>
      <c r="AH4262" s="86"/>
      <c r="AI4262" s="86"/>
      <c r="AJ4262" s="86" t="s">
        <v>39</v>
      </c>
      <c r="AK4262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62" s="50" t="s">
        <v>68</v>
      </c>
      <c r="AM4262" s="18"/>
      <c r="AN4262" s="18"/>
      <c r="AO4262" s="18"/>
      <c r="AP4262" s="18"/>
      <c r="AQ4262" s="18"/>
    </row>
    <row r="4263" spans="1:43" ht="38.25" x14ac:dyDescent="0.2">
      <c r="A4263" s="65">
        <v>45639.751573506946</v>
      </c>
      <c r="B4263" s="18" t="s">
        <v>18551</v>
      </c>
      <c r="C4263" s="86" t="s">
        <v>19597</v>
      </c>
      <c r="D4263" s="86" t="s">
        <v>5548</v>
      </c>
      <c r="E4263" s="86" t="s">
        <v>3720</v>
      </c>
      <c r="F4263" s="86" t="s">
        <v>1254</v>
      </c>
      <c r="G4263" s="86" t="s">
        <v>29</v>
      </c>
      <c r="H4263" s="60">
        <v>39100</v>
      </c>
      <c r="I4263" s="86">
        <v>89085069476</v>
      </c>
      <c r="J4263" s="47">
        <v>11</v>
      </c>
      <c r="K4263" s="49">
        <v>11</v>
      </c>
      <c r="L4263" s="86" t="s">
        <v>30</v>
      </c>
      <c r="M4263" s="86" t="s">
        <v>31</v>
      </c>
      <c r="N4263" s="86">
        <v>6021</v>
      </c>
      <c r="O4263" s="86">
        <v>247966</v>
      </c>
      <c r="P4263" s="88">
        <v>44236</v>
      </c>
      <c r="Q4263" s="86" t="s">
        <v>281</v>
      </c>
      <c r="R4263" s="50" t="s">
        <v>5549</v>
      </c>
      <c r="S4263" s="86" t="s">
        <v>60</v>
      </c>
      <c r="T4263" s="86" t="s">
        <v>202</v>
      </c>
      <c r="U4263" s="86" t="s">
        <v>35</v>
      </c>
      <c r="V4263" s="50" t="s">
        <v>136</v>
      </c>
      <c r="W4263" s="50" t="s">
        <v>253</v>
      </c>
      <c r="X4263" s="86" t="s">
        <v>60</v>
      </c>
      <c r="Y4263" s="86" t="s">
        <v>202</v>
      </c>
      <c r="Z4263" s="86" t="s">
        <v>35</v>
      </c>
      <c r="AA4263" s="86" t="s">
        <v>136</v>
      </c>
      <c r="AB4263" s="86" t="s">
        <v>5550</v>
      </c>
      <c r="AC4263" s="86" t="s">
        <v>5551</v>
      </c>
      <c r="AD4263" s="86" t="s">
        <v>5552</v>
      </c>
      <c r="AE4263" s="86" t="s">
        <v>66</v>
      </c>
      <c r="AF4263" s="86" t="s">
        <v>67</v>
      </c>
      <c r="AG4263" s="86" t="s">
        <v>68</v>
      </c>
      <c r="AH4263" s="86"/>
      <c r="AI4263" s="86"/>
      <c r="AJ4263" s="86" t="s">
        <v>138</v>
      </c>
      <c r="AK426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63" s="50" t="s">
        <v>68</v>
      </c>
      <c r="AM4263" s="18"/>
      <c r="AN4263" s="18"/>
      <c r="AO4263" s="18"/>
      <c r="AP4263" s="18"/>
      <c r="AQ4263" s="18"/>
    </row>
    <row r="4264" spans="1:43" ht="38.25" x14ac:dyDescent="0.2">
      <c r="A4264" s="65">
        <v>45639.756492546294</v>
      </c>
      <c r="B4264" s="18" t="s">
        <v>18555</v>
      </c>
      <c r="C4264" s="86" t="s">
        <v>19597</v>
      </c>
      <c r="D4264" s="86" t="s">
        <v>9375</v>
      </c>
      <c r="E4264" s="86" t="s">
        <v>218</v>
      </c>
      <c r="F4264" s="86" t="s">
        <v>693</v>
      </c>
      <c r="G4264" s="86" t="s">
        <v>42</v>
      </c>
      <c r="H4264" s="60">
        <v>39268</v>
      </c>
      <c r="I4264" s="86">
        <v>89526002039</v>
      </c>
      <c r="J4264" s="47">
        <v>11</v>
      </c>
      <c r="K4264" s="49">
        <v>11</v>
      </c>
      <c r="L4264" s="86" t="s">
        <v>30</v>
      </c>
      <c r="M4264" s="86" t="s">
        <v>31</v>
      </c>
      <c r="N4264" s="86">
        <v>6021</v>
      </c>
      <c r="O4264" s="86">
        <v>382316</v>
      </c>
      <c r="P4264" s="87">
        <v>44403</v>
      </c>
      <c r="Q4264" s="86" t="s">
        <v>71</v>
      </c>
      <c r="R4264" s="50" t="s">
        <v>5056</v>
      </c>
      <c r="S4264" s="86" t="s">
        <v>60</v>
      </c>
      <c r="T4264" s="86"/>
      <c r="U4264" s="86" t="s">
        <v>35</v>
      </c>
      <c r="V4264" s="50" t="s">
        <v>9376</v>
      </c>
      <c r="W4264" s="50"/>
      <c r="X4264" s="86"/>
      <c r="Y4264" s="86"/>
      <c r="Z4264" s="86"/>
      <c r="AA4264" s="86"/>
      <c r="AB4264" s="86"/>
      <c r="AC4264" s="86"/>
      <c r="AD4264" s="86"/>
      <c r="AE4264" s="86" t="s">
        <v>36</v>
      </c>
      <c r="AF4264" s="86" t="s">
        <v>73</v>
      </c>
      <c r="AG4264" s="86"/>
      <c r="AH4264" s="86" t="s">
        <v>1291</v>
      </c>
      <c r="AI4264" s="86"/>
      <c r="AJ4264" s="86" t="s">
        <v>46</v>
      </c>
      <c r="AK4264" s="86" t="str">
        <f t="shared" si="1"/>
        <v>МБУ ДО г. Шахты «Детская школа искусств» структурное подразделение Центр Искусств им. В.А. Серова</v>
      </c>
      <c r="AL4264" s="50" t="s">
        <v>1291</v>
      </c>
      <c r="AM4264" s="18"/>
      <c r="AN4264" s="18"/>
      <c r="AO4264" s="18"/>
      <c r="AP4264" s="18"/>
      <c r="AQ4264" s="18"/>
    </row>
    <row r="4265" spans="1:43" ht="76.5" x14ac:dyDescent="0.2">
      <c r="A4265" s="65">
        <v>45639.779591782411</v>
      </c>
      <c r="B4265" s="18" t="s">
        <v>18558</v>
      </c>
      <c r="C4265" s="86" t="s">
        <v>19597</v>
      </c>
      <c r="D4265" s="86" t="s">
        <v>9620</v>
      </c>
      <c r="E4265" s="86" t="s">
        <v>2532</v>
      </c>
      <c r="F4265" s="86" t="s">
        <v>9621</v>
      </c>
      <c r="G4265" s="86" t="s">
        <v>29</v>
      </c>
      <c r="H4265" s="60">
        <v>39189</v>
      </c>
      <c r="I4265" s="86">
        <v>89615244078</v>
      </c>
      <c r="J4265" s="47">
        <v>11</v>
      </c>
      <c r="K4265" s="49">
        <v>11</v>
      </c>
      <c r="L4265" s="86" t="s">
        <v>30</v>
      </c>
      <c r="M4265" s="86" t="s">
        <v>31</v>
      </c>
      <c r="N4265" s="89" t="s">
        <v>533</v>
      </c>
      <c r="O4265" s="86">
        <v>862741</v>
      </c>
      <c r="P4265" s="87">
        <v>44314</v>
      </c>
      <c r="Q4265" s="86" t="s">
        <v>155</v>
      </c>
      <c r="R4265" s="50" t="s">
        <v>9622</v>
      </c>
      <c r="S4265" s="86" t="s">
        <v>98</v>
      </c>
      <c r="T4265" s="94" t="s">
        <v>589</v>
      </c>
      <c r="U4265" s="86" t="s">
        <v>35</v>
      </c>
      <c r="V4265" s="50" t="s">
        <v>9623</v>
      </c>
      <c r="W4265" s="50" t="s">
        <v>9624</v>
      </c>
      <c r="X4265" s="86" t="s">
        <v>98</v>
      </c>
      <c r="Y4265" s="86" t="s">
        <v>536</v>
      </c>
      <c r="Z4265" s="86" t="s">
        <v>35</v>
      </c>
      <c r="AA4265" s="86" t="s">
        <v>691</v>
      </c>
      <c r="AB4265" s="86" t="s">
        <v>9625</v>
      </c>
      <c r="AC4265" s="86" t="s">
        <v>9625</v>
      </c>
      <c r="AD4265" s="86" t="s">
        <v>9625</v>
      </c>
      <c r="AE4265" s="86" t="s">
        <v>36</v>
      </c>
      <c r="AF4265" s="90" t="s">
        <v>67</v>
      </c>
      <c r="AG4265" s="90" t="s">
        <v>68</v>
      </c>
      <c r="AH4265" s="86"/>
      <c r="AI4265" s="86"/>
      <c r="AJ4265" s="86" t="s">
        <v>46</v>
      </c>
      <c r="AK426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65" s="50" t="s">
        <v>692</v>
      </c>
      <c r="AM4265" s="18"/>
      <c r="AN4265" s="18"/>
      <c r="AO4265" s="18"/>
      <c r="AP4265" s="18"/>
      <c r="AQ4265" s="18"/>
    </row>
    <row r="4266" spans="1:43" ht="38.25" x14ac:dyDescent="0.2">
      <c r="A4266" s="65">
        <v>45639.806184270834</v>
      </c>
      <c r="B4266" s="18" t="s">
        <v>18561</v>
      </c>
      <c r="C4266" s="86" t="s">
        <v>19597</v>
      </c>
      <c r="D4266" s="86" t="s">
        <v>4746</v>
      </c>
      <c r="E4266" s="86" t="s">
        <v>434</v>
      </c>
      <c r="F4266" s="86" t="s">
        <v>4747</v>
      </c>
      <c r="G4266" s="86" t="s">
        <v>29</v>
      </c>
      <c r="H4266" s="60">
        <v>39294</v>
      </c>
      <c r="I4266" s="86" t="s">
        <v>4748</v>
      </c>
      <c r="J4266" s="47">
        <v>11</v>
      </c>
      <c r="K4266" s="49">
        <v>11</v>
      </c>
      <c r="L4266" s="86" t="s">
        <v>30</v>
      </c>
      <c r="M4266" s="86" t="s">
        <v>31</v>
      </c>
      <c r="N4266" s="86">
        <v>6021</v>
      </c>
      <c r="O4266" s="86">
        <v>495483</v>
      </c>
      <c r="P4266" s="88">
        <v>44428</v>
      </c>
      <c r="Q4266" s="86" t="s">
        <v>124</v>
      </c>
      <c r="R4266" s="50" t="s">
        <v>4749</v>
      </c>
      <c r="S4266" s="86" t="s">
        <v>60</v>
      </c>
      <c r="T4266" s="86"/>
      <c r="U4266" s="86" t="s">
        <v>35</v>
      </c>
      <c r="V4266" s="50" t="s">
        <v>150</v>
      </c>
      <c r="W4266" s="50" t="s">
        <v>63</v>
      </c>
      <c r="X4266" s="86" t="s">
        <v>60</v>
      </c>
      <c r="Y4266" s="86"/>
      <c r="Z4266" s="86" t="s">
        <v>35</v>
      </c>
      <c r="AA4266" s="86" t="s">
        <v>150</v>
      </c>
      <c r="AB4266" s="86" t="s">
        <v>4750</v>
      </c>
      <c r="AC4266" s="86" t="s">
        <v>4751</v>
      </c>
      <c r="AD4266" s="86"/>
      <c r="AE4266" s="86" t="s">
        <v>66</v>
      </c>
      <c r="AF4266" s="86" t="s">
        <v>67</v>
      </c>
      <c r="AG4266" s="86" t="s">
        <v>68</v>
      </c>
      <c r="AH4266" s="86"/>
      <c r="AI4266" s="86"/>
      <c r="AJ4266" s="86" t="s">
        <v>94</v>
      </c>
      <c r="AK426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66" s="50" t="s">
        <v>68</v>
      </c>
      <c r="AM4266" s="18"/>
      <c r="AN4266" s="18"/>
      <c r="AO4266" s="18"/>
      <c r="AP4266" s="18"/>
      <c r="AQ4266" s="18"/>
    </row>
    <row r="4267" spans="1:43" ht="51" x14ac:dyDescent="0.2">
      <c r="A4267" s="65">
        <v>45639.833096608796</v>
      </c>
      <c r="B4267" s="18" t="s">
        <v>18565</v>
      </c>
      <c r="C4267" s="86" t="s">
        <v>19597</v>
      </c>
      <c r="D4267" s="86" t="s">
        <v>1205</v>
      </c>
      <c r="E4267" s="86" t="s">
        <v>153</v>
      </c>
      <c r="F4267" s="86" t="s">
        <v>76</v>
      </c>
      <c r="G4267" s="86" t="s">
        <v>42</v>
      </c>
      <c r="H4267" s="60">
        <v>39181</v>
      </c>
      <c r="I4267" s="86">
        <v>89620248777</v>
      </c>
      <c r="J4267" s="47">
        <v>11</v>
      </c>
      <c r="K4267" s="49">
        <v>11</v>
      </c>
      <c r="L4267" s="86" t="s">
        <v>30</v>
      </c>
      <c r="M4267" s="86" t="s">
        <v>31</v>
      </c>
      <c r="N4267" s="89" t="s">
        <v>346</v>
      </c>
      <c r="O4267" s="86">
        <v>773463</v>
      </c>
      <c r="P4267" s="88">
        <v>44309</v>
      </c>
      <c r="Q4267" s="86" t="s">
        <v>1206</v>
      </c>
      <c r="R4267" s="50" t="s">
        <v>1207</v>
      </c>
      <c r="S4267" s="86" t="s">
        <v>164</v>
      </c>
      <c r="T4267" s="86" t="s">
        <v>165</v>
      </c>
      <c r="U4267" s="86" t="s">
        <v>35</v>
      </c>
      <c r="V4267" s="50" t="s">
        <v>504</v>
      </c>
      <c r="W4267" s="50" t="s">
        <v>1208</v>
      </c>
      <c r="X4267" s="86" t="s">
        <v>164</v>
      </c>
      <c r="Y4267" s="86" t="s">
        <v>165</v>
      </c>
      <c r="Z4267" s="86" t="s">
        <v>35</v>
      </c>
      <c r="AA4267" s="86" t="s">
        <v>504</v>
      </c>
      <c r="AB4267" s="86" t="s">
        <v>1209</v>
      </c>
      <c r="AC4267" s="86"/>
      <c r="AD4267" s="86"/>
      <c r="AE4267" s="86" t="s">
        <v>36</v>
      </c>
      <c r="AF4267" s="86" t="s">
        <v>37</v>
      </c>
      <c r="AG4267" s="86"/>
      <c r="AH4267" s="86"/>
      <c r="AI4267" s="86" t="s">
        <v>169</v>
      </c>
      <c r="AJ4267" s="86" t="s">
        <v>46</v>
      </c>
      <c r="AK4267" s="86" t="str">
        <f t="shared" si="1"/>
        <v>МБУ ДО "Детская художественная школа" г. Ставрополь</v>
      </c>
      <c r="AL4267" s="50" t="s">
        <v>169</v>
      </c>
      <c r="AM4267" s="18"/>
      <c r="AN4267" s="18"/>
      <c r="AO4267" s="18"/>
      <c r="AP4267" s="18"/>
      <c r="AQ4267" s="18"/>
    </row>
    <row r="4268" spans="1:43" ht="25.5" x14ac:dyDescent="0.2">
      <c r="A4268" s="65">
        <v>45639.914343611112</v>
      </c>
      <c r="B4268" s="18" t="s">
        <v>18572</v>
      </c>
      <c r="C4268" s="86" t="s">
        <v>19597</v>
      </c>
      <c r="D4268" s="86" t="s">
        <v>3961</v>
      </c>
      <c r="E4268" s="86" t="s">
        <v>2392</v>
      </c>
      <c r="F4268" s="86" t="s">
        <v>3962</v>
      </c>
      <c r="G4268" s="86" t="s">
        <v>42</v>
      </c>
      <c r="H4268" s="60">
        <v>39335</v>
      </c>
      <c r="I4268" s="86" t="s">
        <v>3963</v>
      </c>
      <c r="J4268" s="47">
        <v>11</v>
      </c>
      <c r="K4268" s="49">
        <v>11</v>
      </c>
      <c r="L4268" s="86" t="s">
        <v>30</v>
      </c>
      <c r="M4268" s="86" t="s">
        <v>31</v>
      </c>
      <c r="N4268" s="86">
        <v>6021</v>
      </c>
      <c r="O4268" s="86">
        <v>608288</v>
      </c>
      <c r="P4268" s="86">
        <v>44501</v>
      </c>
      <c r="Q4268" s="86" t="s">
        <v>58</v>
      </c>
      <c r="R4268" s="50" t="s">
        <v>3960</v>
      </c>
      <c r="S4268" s="86" t="s">
        <v>60</v>
      </c>
      <c r="T4268" s="86"/>
      <c r="U4268" s="86" t="s">
        <v>35</v>
      </c>
      <c r="V4268" s="50" t="s">
        <v>150</v>
      </c>
      <c r="W4268" s="50"/>
      <c r="X4268" s="86"/>
      <c r="Y4268" s="86"/>
      <c r="Z4268" s="86"/>
      <c r="AA4268" s="86"/>
      <c r="AB4268" s="86"/>
      <c r="AC4268" s="86"/>
      <c r="AD4268" s="86"/>
      <c r="AE4268" s="86" t="s">
        <v>36</v>
      </c>
      <c r="AF4268" s="86" t="s">
        <v>67</v>
      </c>
      <c r="AG4268" s="86" t="s">
        <v>260</v>
      </c>
      <c r="AH4268" s="86"/>
      <c r="AI4268" s="86"/>
      <c r="AJ4268" s="86" t="s">
        <v>46</v>
      </c>
      <c r="AK4268" s="86" t="str">
        <f t="shared" si="1"/>
        <v>МАОУ «Гимназия №76»</v>
      </c>
      <c r="AL4268" s="50" t="s">
        <v>260</v>
      </c>
      <c r="AM4268" s="18"/>
      <c r="AN4268" s="18"/>
      <c r="AO4268" s="18"/>
      <c r="AP4268" s="18"/>
      <c r="AQ4268" s="18"/>
    </row>
    <row r="4269" spans="1:43" ht="38.25" x14ac:dyDescent="0.2">
      <c r="A4269" s="65">
        <v>45639.92038171296</v>
      </c>
      <c r="B4269" s="18" t="s">
        <v>18577</v>
      </c>
      <c r="C4269" s="86" t="s">
        <v>19597</v>
      </c>
      <c r="D4269" s="86" t="s">
        <v>10909</v>
      </c>
      <c r="E4269" s="86" t="s">
        <v>12396</v>
      </c>
      <c r="F4269" s="86" t="s">
        <v>12397</v>
      </c>
      <c r="G4269" s="86" t="s">
        <v>42</v>
      </c>
      <c r="H4269" s="48">
        <v>39054</v>
      </c>
      <c r="I4269" s="86">
        <v>89966371421</v>
      </c>
      <c r="J4269" s="47">
        <v>11</v>
      </c>
      <c r="K4269" s="49">
        <v>11</v>
      </c>
      <c r="L4269" s="86" t="s">
        <v>30</v>
      </c>
      <c r="M4269" s="86" t="s">
        <v>31</v>
      </c>
      <c r="N4269" s="86">
        <v>6920</v>
      </c>
      <c r="O4269" s="86">
        <v>930408</v>
      </c>
      <c r="P4269" s="87">
        <v>44169</v>
      </c>
      <c r="Q4269" s="86" t="s">
        <v>643</v>
      </c>
      <c r="R4269" s="50" t="s">
        <v>12398</v>
      </c>
      <c r="S4269" s="86" t="s">
        <v>82</v>
      </c>
      <c r="T4269" s="86"/>
      <c r="U4269" s="86" t="s">
        <v>35</v>
      </c>
      <c r="V4269" s="50" t="s">
        <v>646</v>
      </c>
      <c r="W4269" s="50" t="s">
        <v>1159</v>
      </c>
      <c r="X4269" s="86" t="s">
        <v>82</v>
      </c>
      <c r="Y4269" s="86"/>
      <c r="Z4269" s="86" t="s">
        <v>35</v>
      </c>
      <c r="AA4269" s="86" t="s">
        <v>646</v>
      </c>
      <c r="AB4269" s="86" t="s">
        <v>12399</v>
      </c>
      <c r="AC4269" s="94"/>
      <c r="AD4269" s="86"/>
      <c r="AE4269" s="86" t="s">
        <v>36</v>
      </c>
      <c r="AF4269" s="86" t="s">
        <v>37</v>
      </c>
      <c r="AG4269" s="86"/>
      <c r="AH4269" s="86"/>
      <c r="AI4269" s="86" t="s">
        <v>84</v>
      </c>
      <c r="AJ4269" s="86" t="s">
        <v>94</v>
      </c>
      <c r="AK4269" s="86" t="str">
        <f t="shared" si="1"/>
        <v>ФГБОУ ВО "Томский государственный архитектурно-строительный университет" (ТГАСУ) г. Томск</v>
      </c>
      <c r="AL4269" s="50" t="s">
        <v>84</v>
      </c>
      <c r="AM4269" s="18"/>
      <c r="AN4269" s="18"/>
      <c r="AO4269" s="18"/>
      <c r="AP4269" s="18"/>
      <c r="AQ4269" s="18"/>
    </row>
    <row r="4270" spans="1:43" ht="38.25" x14ac:dyDescent="0.2">
      <c r="A4270" s="65">
        <v>45639.963106689815</v>
      </c>
      <c r="B4270" s="18" t="s">
        <v>18583</v>
      </c>
      <c r="C4270" s="86" t="s">
        <v>19597</v>
      </c>
      <c r="D4270" s="86" t="s">
        <v>2353</v>
      </c>
      <c r="E4270" s="86" t="s">
        <v>248</v>
      </c>
      <c r="F4270" s="86" t="s">
        <v>914</v>
      </c>
      <c r="G4270" s="86" t="s">
        <v>42</v>
      </c>
      <c r="H4270" s="48">
        <v>39222</v>
      </c>
      <c r="I4270" s="86">
        <v>89888909680</v>
      </c>
      <c r="J4270" s="47">
        <v>11</v>
      </c>
      <c r="K4270" s="49">
        <v>11</v>
      </c>
      <c r="L4270" s="86" t="s">
        <v>30</v>
      </c>
      <c r="M4270" s="86" t="s">
        <v>50</v>
      </c>
      <c r="N4270" s="86" t="s">
        <v>1120</v>
      </c>
      <c r="O4270" s="86">
        <v>626378</v>
      </c>
      <c r="P4270" s="87">
        <v>39231</v>
      </c>
      <c r="Q4270" s="86" t="s">
        <v>15884</v>
      </c>
      <c r="R4270" s="50" t="s">
        <v>6975</v>
      </c>
      <c r="S4270" s="86" t="s">
        <v>60</v>
      </c>
      <c r="T4270" s="86"/>
      <c r="U4270" s="86" t="s">
        <v>35</v>
      </c>
      <c r="V4270" s="50" t="s">
        <v>5031</v>
      </c>
      <c r="W4270" s="50" t="s">
        <v>14510</v>
      </c>
      <c r="X4270" s="86" t="s">
        <v>60</v>
      </c>
      <c r="Y4270" s="86"/>
      <c r="Z4270" s="86" t="s">
        <v>35</v>
      </c>
      <c r="AA4270" s="86" t="s">
        <v>5031</v>
      </c>
      <c r="AB4270" s="86" t="s">
        <v>15885</v>
      </c>
      <c r="AC4270" s="86"/>
      <c r="AD4270" s="86"/>
      <c r="AE4270" s="86" t="s">
        <v>36</v>
      </c>
      <c r="AF4270" s="86" t="s">
        <v>73</v>
      </c>
      <c r="AG4270" s="86"/>
      <c r="AH4270" s="86" t="s">
        <v>1291</v>
      </c>
      <c r="AI4270" s="86"/>
      <c r="AJ4270" s="86" t="s">
        <v>94</v>
      </c>
      <c r="AK4270" s="86" t="str">
        <f t="shared" si="1"/>
        <v>МБУ ДО г. Шахты «Детская школа искусств» структурное подразделение Центр Искусств им. В.А. Серова</v>
      </c>
      <c r="AL4270" s="50" t="s">
        <v>1291</v>
      </c>
      <c r="AM4270" s="18"/>
      <c r="AN4270" s="18"/>
      <c r="AO4270" s="18"/>
      <c r="AP4270" s="18"/>
      <c r="AQ4270" s="18"/>
    </row>
    <row r="4271" spans="1:43" ht="38.25" x14ac:dyDescent="0.2">
      <c r="A4271" s="65">
        <v>45640.336447511574</v>
      </c>
      <c r="B4271" s="18" t="s">
        <v>18587</v>
      </c>
      <c r="C4271" s="86" t="s">
        <v>19597</v>
      </c>
      <c r="D4271" s="86" t="s">
        <v>10550</v>
      </c>
      <c r="E4271" s="86" t="s">
        <v>10551</v>
      </c>
      <c r="F4271" s="86" t="s">
        <v>10552</v>
      </c>
      <c r="G4271" s="86" t="s">
        <v>42</v>
      </c>
      <c r="H4271" s="48">
        <v>39387</v>
      </c>
      <c r="I4271" s="86" t="s">
        <v>10553</v>
      </c>
      <c r="J4271" s="47">
        <v>11</v>
      </c>
      <c r="K4271" s="49">
        <v>11</v>
      </c>
      <c r="L4271" s="86" t="s">
        <v>30</v>
      </c>
      <c r="M4271" s="86" t="s">
        <v>50</v>
      </c>
      <c r="N4271" s="86">
        <v>6021</v>
      </c>
      <c r="O4271" s="86">
        <v>605320</v>
      </c>
      <c r="P4271" s="87">
        <v>44538</v>
      </c>
      <c r="Q4271" s="86" t="s">
        <v>124</v>
      </c>
      <c r="R4271" s="50" t="s">
        <v>10554</v>
      </c>
      <c r="S4271" s="86" t="s">
        <v>60</v>
      </c>
      <c r="T4271" s="86" t="s">
        <v>202</v>
      </c>
      <c r="U4271" s="86" t="s">
        <v>35</v>
      </c>
      <c r="V4271" s="50" t="s">
        <v>62</v>
      </c>
      <c r="W4271" s="50" t="s">
        <v>63</v>
      </c>
      <c r="X4271" s="86" t="s">
        <v>60</v>
      </c>
      <c r="Y4271" s="86" t="s">
        <v>202</v>
      </c>
      <c r="Z4271" s="86" t="s">
        <v>35</v>
      </c>
      <c r="AA4271" s="86" t="s">
        <v>65</v>
      </c>
      <c r="AB4271" s="86" t="s">
        <v>10555</v>
      </c>
      <c r="AC4271" s="86" t="s">
        <v>10556</v>
      </c>
      <c r="AD4271" s="86" t="s">
        <v>10557</v>
      </c>
      <c r="AE4271" s="86" t="s">
        <v>66</v>
      </c>
      <c r="AF4271" s="86" t="s">
        <v>67</v>
      </c>
      <c r="AG4271" s="86" t="s">
        <v>68</v>
      </c>
      <c r="AH4271" s="86"/>
      <c r="AI4271" s="86"/>
      <c r="AJ4271" s="86" t="s">
        <v>46</v>
      </c>
      <c r="AK427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71" s="50" t="s">
        <v>68</v>
      </c>
      <c r="AM4271" s="18"/>
      <c r="AN4271" s="18"/>
      <c r="AO4271" s="18"/>
      <c r="AP4271" s="18"/>
      <c r="AQ4271" s="18"/>
    </row>
    <row r="4272" spans="1:43" ht="12.75" x14ac:dyDescent="0.2">
      <c r="A4272" s="75">
        <v>45645</v>
      </c>
      <c r="B4272" s="18" t="s">
        <v>15796</v>
      </c>
      <c r="C4272" s="86" t="s">
        <v>19597</v>
      </c>
      <c r="D4272" s="86" t="s">
        <v>7401</v>
      </c>
      <c r="E4272" s="86" t="s">
        <v>257</v>
      </c>
      <c r="F4272" s="86" t="s">
        <v>2093</v>
      </c>
      <c r="G4272" s="86" t="s">
        <v>42</v>
      </c>
      <c r="H4272" s="60">
        <v>39231</v>
      </c>
      <c r="I4272" s="86">
        <v>89640334858</v>
      </c>
      <c r="J4272" s="47">
        <v>11</v>
      </c>
      <c r="K4272" s="49">
        <v>11</v>
      </c>
      <c r="L4272" s="86" t="s">
        <v>30</v>
      </c>
      <c r="M4272" s="86" t="s">
        <v>31</v>
      </c>
      <c r="N4272" s="89" t="s">
        <v>346</v>
      </c>
      <c r="O4272" s="86">
        <v>780090</v>
      </c>
      <c r="P4272" s="88">
        <v>44356</v>
      </c>
      <c r="Q4272" s="86" t="s">
        <v>347</v>
      </c>
      <c r="R4272" s="50" t="s">
        <v>1148</v>
      </c>
      <c r="S4272" s="86" t="s">
        <v>164</v>
      </c>
      <c r="T4272" s="86"/>
      <c r="U4272" s="86" t="s">
        <v>35</v>
      </c>
      <c r="V4272" s="50" t="s">
        <v>6843</v>
      </c>
      <c r="W4272" s="50"/>
      <c r="X4272" s="86"/>
      <c r="Y4272" s="86"/>
      <c r="Z4272" s="86"/>
      <c r="AA4272" s="86"/>
      <c r="AB4272" s="86" t="s">
        <v>7402</v>
      </c>
      <c r="AC4272" s="86"/>
      <c r="AD4272" s="86"/>
      <c r="AE4272" s="86" t="s">
        <v>36</v>
      </c>
      <c r="AF4272" s="86" t="s">
        <v>37</v>
      </c>
      <c r="AG4272" s="86"/>
      <c r="AH4272" s="86"/>
      <c r="AI4272" s="86" t="s">
        <v>2836</v>
      </c>
      <c r="AJ4272" s="86" t="s">
        <v>46</v>
      </c>
      <c r="AK4272" s="86" t="str">
        <f t="shared" si="1"/>
        <v>МКОУ Гимназия №29, КБР, г. Нальчик</v>
      </c>
      <c r="AL4272" s="50" t="s">
        <v>2836</v>
      </c>
      <c r="AM4272" s="18"/>
      <c r="AN4272" s="18"/>
      <c r="AO4272" s="18"/>
      <c r="AP4272" s="18"/>
      <c r="AQ4272" s="18"/>
    </row>
    <row r="4273" spans="1:43" ht="12.75" x14ac:dyDescent="0.2">
      <c r="A4273" s="65">
        <v>45640.430276863422</v>
      </c>
      <c r="B4273" s="18" t="s">
        <v>18596</v>
      </c>
      <c r="C4273" s="86" t="s">
        <v>19597</v>
      </c>
      <c r="D4273" s="86" t="s">
        <v>18415</v>
      </c>
      <c r="E4273" s="86" t="s">
        <v>7395</v>
      </c>
      <c r="F4273" s="86" t="s">
        <v>2448</v>
      </c>
      <c r="G4273" s="86" t="s">
        <v>18003</v>
      </c>
      <c r="H4273" s="48">
        <v>39325</v>
      </c>
      <c r="I4273" s="86">
        <v>89276595964</v>
      </c>
      <c r="J4273" s="47">
        <v>11</v>
      </c>
      <c r="K4273" s="49">
        <v>11</v>
      </c>
      <c r="L4273" s="86" t="s">
        <v>18238</v>
      </c>
      <c r="M4273" s="86" t="s">
        <v>14316</v>
      </c>
      <c r="N4273" s="86">
        <v>3622</v>
      </c>
      <c r="O4273" s="86">
        <v>11257</v>
      </c>
      <c r="P4273" s="87">
        <v>44455</v>
      </c>
      <c r="Q4273" s="86" t="s">
        <v>6311</v>
      </c>
      <c r="R4273" s="50" t="s">
        <v>18324</v>
      </c>
      <c r="S4273" s="86" t="s">
        <v>2068</v>
      </c>
      <c r="T4273" s="86"/>
      <c r="U4273" s="86" t="s">
        <v>35</v>
      </c>
      <c r="V4273" s="50" t="s">
        <v>7679</v>
      </c>
      <c r="W4273" s="50"/>
      <c r="X4273" s="86"/>
      <c r="Y4273" s="86"/>
      <c r="Z4273" s="86"/>
      <c r="AA4273" s="86"/>
      <c r="AB4273" s="86" t="s">
        <v>18325</v>
      </c>
      <c r="AC4273" s="86" t="s">
        <v>18376</v>
      </c>
      <c r="AD4273" s="86"/>
      <c r="AE4273" s="86" t="s">
        <v>18138</v>
      </c>
      <c r="AF4273" s="86" t="s">
        <v>37</v>
      </c>
      <c r="AG4273" s="86"/>
      <c r="AH4273" s="86"/>
      <c r="AI4273" s="86" t="s">
        <v>1268</v>
      </c>
      <c r="AJ4273" s="86" t="s">
        <v>46</v>
      </c>
      <c r="AK4273" s="86" t="str">
        <f t="shared" si="1"/>
        <v>МБОУ Лицей №124 г.о. Самара</v>
      </c>
      <c r="AL4273" s="50" t="s">
        <v>1268</v>
      </c>
      <c r="AM4273" s="18"/>
      <c r="AN4273" s="18"/>
      <c r="AO4273" s="18"/>
      <c r="AP4273" s="18"/>
      <c r="AQ4273" s="18"/>
    </row>
    <row r="4274" spans="1:43" ht="51" x14ac:dyDescent="0.2">
      <c r="A4274" s="65">
        <v>45640.456005625005</v>
      </c>
      <c r="B4274" s="18" t="s">
        <v>18602</v>
      </c>
      <c r="C4274" s="86" t="s">
        <v>19597</v>
      </c>
      <c r="D4274" s="86" t="s">
        <v>14840</v>
      </c>
      <c r="E4274" s="86" t="s">
        <v>7373</v>
      </c>
      <c r="F4274" s="86" t="s">
        <v>905</v>
      </c>
      <c r="G4274" s="86" t="s">
        <v>42</v>
      </c>
      <c r="H4274" s="48">
        <v>39688</v>
      </c>
      <c r="I4274" s="86">
        <v>9506268051</v>
      </c>
      <c r="J4274" s="47">
        <v>11</v>
      </c>
      <c r="K4274" s="49">
        <v>11</v>
      </c>
      <c r="L4274" s="86" t="s">
        <v>30</v>
      </c>
      <c r="M4274" s="86" t="s">
        <v>31</v>
      </c>
      <c r="N4274" s="86">
        <v>2221</v>
      </c>
      <c r="O4274" s="86">
        <v>349803</v>
      </c>
      <c r="P4274" s="87">
        <v>44476</v>
      </c>
      <c r="Q4274" s="86" t="s">
        <v>1689</v>
      </c>
      <c r="R4274" s="50" t="s">
        <v>14841</v>
      </c>
      <c r="S4274" s="86" t="s">
        <v>683</v>
      </c>
      <c r="T4274" s="86" t="s">
        <v>4425</v>
      </c>
      <c r="U4274" s="86" t="s">
        <v>35</v>
      </c>
      <c r="V4274" s="50" t="s">
        <v>10111</v>
      </c>
      <c r="W4274" s="50" t="s">
        <v>5262</v>
      </c>
      <c r="X4274" s="86" t="s">
        <v>683</v>
      </c>
      <c r="Y4274" s="86" t="s">
        <v>14842</v>
      </c>
      <c r="Z4274" s="86" t="s">
        <v>35</v>
      </c>
      <c r="AA4274" s="86" t="s">
        <v>684</v>
      </c>
      <c r="AB4274" s="86" t="s">
        <v>14843</v>
      </c>
      <c r="AC4274" s="86"/>
      <c r="AD4274" s="86"/>
      <c r="AE4274" s="86" t="s">
        <v>36</v>
      </c>
      <c r="AF4274" s="86" t="s">
        <v>37</v>
      </c>
      <c r="AG4274" s="86"/>
      <c r="AH4274" s="86"/>
      <c r="AI4274" s="86" t="s">
        <v>687</v>
      </c>
      <c r="AJ4274" s="86" t="s">
        <v>46</v>
      </c>
      <c r="AK4274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274" s="50" t="s">
        <v>687</v>
      </c>
      <c r="AM4274" s="18"/>
      <c r="AN4274" s="18"/>
      <c r="AO4274" s="18"/>
      <c r="AP4274" s="18"/>
      <c r="AQ4274" s="18"/>
    </row>
    <row r="4275" spans="1:43" ht="12.75" x14ac:dyDescent="0.2">
      <c r="A4275" s="65">
        <v>45640.485773668981</v>
      </c>
      <c r="B4275" s="18" t="s">
        <v>18607</v>
      </c>
      <c r="C4275" s="86" t="s">
        <v>19597</v>
      </c>
      <c r="D4275" s="86" t="s">
        <v>16357</v>
      </c>
      <c r="E4275" s="86" t="s">
        <v>362</v>
      </c>
      <c r="F4275" s="86" t="s">
        <v>70</v>
      </c>
      <c r="G4275" s="86" t="s">
        <v>18003</v>
      </c>
      <c r="H4275" s="48">
        <v>39156</v>
      </c>
      <c r="I4275" s="86" t="s">
        <v>18416</v>
      </c>
      <c r="J4275" s="47">
        <v>11</v>
      </c>
      <c r="K4275" s="49">
        <v>11</v>
      </c>
      <c r="L4275" s="86" t="s">
        <v>18238</v>
      </c>
      <c r="M4275" s="86" t="s">
        <v>14316</v>
      </c>
      <c r="N4275" s="86">
        <v>3620</v>
      </c>
      <c r="O4275" s="86">
        <v>945079</v>
      </c>
      <c r="P4275" s="87">
        <v>44282</v>
      </c>
      <c r="Q4275" s="86" t="s">
        <v>6311</v>
      </c>
      <c r="R4275" s="50" t="s">
        <v>18324</v>
      </c>
      <c r="S4275" s="86" t="s">
        <v>2068</v>
      </c>
      <c r="T4275" s="86"/>
      <c r="U4275" s="86" t="s">
        <v>35</v>
      </c>
      <c r="V4275" s="50" t="s">
        <v>7679</v>
      </c>
      <c r="W4275" s="50"/>
      <c r="X4275" s="86"/>
      <c r="Y4275" s="86"/>
      <c r="Z4275" s="86"/>
      <c r="AA4275" s="86"/>
      <c r="AB4275" s="86" t="s">
        <v>18325</v>
      </c>
      <c r="AC4275" s="86" t="s">
        <v>18376</v>
      </c>
      <c r="AD4275" s="86"/>
      <c r="AE4275" s="86" t="s">
        <v>18138</v>
      </c>
      <c r="AF4275" s="86" t="s">
        <v>37</v>
      </c>
      <c r="AG4275" s="86"/>
      <c r="AH4275" s="86"/>
      <c r="AI4275" s="86" t="s">
        <v>1268</v>
      </c>
      <c r="AJ4275" s="86" t="s">
        <v>46</v>
      </c>
      <c r="AK4275" s="86" t="str">
        <f t="shared" si="1"/>
        <v>МБОУ Лицей №124 г.о. Самара</v>
      </c>
      <c r="AL4275" s="50" t="s">
        <v>1268</v>
      </c>
      <c r="AM4275" s="18"/>
      <c r="AN4275" s="18"/>
      <c r="AO4275" s="18"/>
      <c r="AP4275" s="18"/>
      <c r="AQ4275" s="18"/>
    </row>
    <row r="4276" spans="1:43" ht="38.25" x14ac:dyDescent="0.2">
      <c r="A4276" s="65">
        <v>45640.492832534721</v>
      </c>
      <c r="B4276" s="18" t="s">
        <v>18612</v>
      </c>
      <c r="C4276" s="86" t="s">
        <v>19597</v>
      </c>
      <c r="D4276" s="86" t="s">
        <v>5929</v>
      </c>
      <c r="E4276" s="86" t="s">
        <v>182</v>
      </c>
      <c r="F4276" s="86" t="s">
        <v>326</v>
      </c>
      <c r="G4276" s="86" t="s">
        <v>42</v>
      </c>
      <c r="H4276" s="60">
        <v>39216</v>
      </c>
      <c r="I4276" s="86">
        <v>89882545818</v>
      </c>
      <c r="J4276" s="47">
        <v>11</v>
      </c>
      <c r="K4276" s="49">
        <v>11</v>
      </c>
      <c r="L4276" s="86" t="s">
        <v>30</v>
      </c>
      <c r="M4276" s="86" t="s">
        <v>31</v>
      </c>
      <c r="N4276" s="86">
        <v>6021</v>
      </c>
      <c r="O4276" s="86">
        <v>405085</v>
      </c>
      <c r="P4276" s="88">
        <v>44363</v>
      </c>
      <c r="Q4276" s="86" t="s">
        <v>5930</v>
      </c>
      <c r="R4276" s="50" t="s">
        <v>5877</v>
      </c>
      <c r="S4276" s="86" t="s">
        <v>60</v>
      </c>
      <c r="T4276" s="86"/>
      <c r="U4276" s="86" t="s">
        <v>35</v>
      </c>
      <c r="V4276" s="50" t="s">
        <v>150</v>
      </c>
      <c r="W4276" s="50" t="s">
        <v>63</v>
      </c>
      <c r="X4276" s="86" t="s">
        <v>60</v>
      </c>
      <c r="Y4276" s="86"/>
      <c r="Z4276" s="86" t="s">
        <v>35</v>
      </c>
      <c r="AA4276" s="86" t="s">
        <v>2214</v>
      </c>
      <c r="AB4276" s="86"/>
      <c r="AC4276" s="86"/>
      <c r="AD4276" s="86"/>
      <c r="AE4276" s="86" t="s">
        <v>66</v>
      </c>
      <c r="AF4276" s="86" t="s">
        <v>67</v>
      </c>
      <c r="AG4276" s="86" t="s">
        <v>68</v>
      </c>
      <c r="AH4276" s="86"/>
      <c r="AI4276" s="86"/>
      <c r="AJ4276" s="86" t="s">
        <v>94</v>
      </c>
      <c r="AK427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76" s="50" t="s">
        <v>68</v>
      </c>
      <c r="AM4276" s="18"/>
      <c r="AN4276" s="18"/>
      <c r="AO4276" s="18"/>
      <c r="AP4276" s="18"/>
      <c r="AQ4276" s="18"/>
    </row>
    <row r="4277" spans="1:43" ht="38.25" x14ac:dyDescent="0.2">
      <c r="A4277" s="65">
        <v>45640.497666631942</v>
      </c>
      <c r="B4277" s="18" t="s">
        <v>18616</v>
      </c>
      <c r="C4277" s="86" t="s">
        <v>19597</v>
      </c>
      <c r="D4277" s="86" t="s">
        <v>6651</v>
      </c>
      <c r="E4277" s="86" t="s">
        <v>75</v>
      </c>
      <c r="F4277" s="86" t="s">
        <v>423</v>
      </c>
      <c r="G4277" s="86" t="s">
        <v>42</v>
      </c>
      <c r="H4277" s="60">
        <v>39491</v>
      </c>
      <c r="I4277" s="86">
        <v>9286365348</v>
      </c>
      <c r="J4277" s="47">
        <v>11</v>
      </c>
      <c r="K4277" s="49">
        <v>11</v>
      </c>
      <c r="L4277" s="86" t="s">
        <v>30</v>
      </c>
      <c r="M4277" s="86" t="s">
        <v>31</v>
      </c>
      <c r="N4277" s="89" t="s">
        <v>346</v>
      </c>
      <c r="O4277" s="86">
        <v>830441</v>
      </c>
      <c r="P4277" s="88">
        <v>44621</v>
      </c>
      <c r="Q4277" s="86" t="s">
        <v>347</v>
      </c>
      <c r="R4277" s="50" t="s">
        <v>3520</v>
      </c>
      <c r="S4277" s="86" t="s">
        <v>164</v>
      </c>
      <c r="T4277" s="86"/>
      <c r="U4277" s="86" t="s">
        <v>35</v>
      </c>
      <c r="V4277" s="50" t="s">
        <v>6652</v>
      </c>
      <c r="W4277" s="50" t="s">
        <v>6653</v>
      </c>
      <c r="X4277" s="86" t="s">
        <v>164</v>
      </c>
      <c r="Y4277" s="86"/>
      <c r="Z4277" s="86" t="s">
        <v>35</v>
      </c>
      <c r="AA4277" s="86" t="s">
        <v>6652</v>
      </c>
      <c r="AB4277" s="86" t="s">
        <v>6654</v>
      </c>
      <c r="AC4277" s="86"/>
      <c r="AD4277" s="86"/>
      <c r="AE4277" s="86" t="s">
        <v>36</v>
      </c>
      <c r="AF4277" s="86" t="s">
        <v>37</v>
      </c>
      <c r="AG4277" s="86"/>
      <c r="AH4277" s="86"/>
      <c r="AI4277" s="86" t="s">
        <v>862</v>
      </c>
      <c r="AJ4277" s="86" t="s">
        <v>46</v>
      </c>
      <c r="AK4277" s="86" t="str">
        <f t="shared" si="1"/>
        <v>ФГБОУ ВО "Пятигорский государственный университет" (ПГУ) г. Пятигорск</v>
      </c>
      <c r="AL4277" s="50" t="s">
        <v>862</v>
      </c>
      <c r="AM4277" s="18"/>
      <c r="AN4277" s="18"/>
      <c r="AO4277" s="18"/>
      <c r="AP4277" s="18"/>
      <c r="AQ4277" s="18"/>
    </row>
    <row r="4278" spans="1:43" ht="38.25" x14ac:dyDescent="0.2">
      <c r="A4278" s="65">
        <v>45640.591760115742</v>
      </c>
      <c r="B4278" s="18" t="s">
        <v>18618</v>
      </c>
      <c r="C4278" s="86" t="s">
        <v>19597</v>
      </c>
      <c r="D4278" s="86" t="s">
        <v>8674</v>
      </c>
      <c r="E4278" s="86" t="s">
        <v>134</v>
      </c>
      <c r="F4278" s="86" t="s">
        <v>258</v>
      </c>
      <c r="G4278" s="86" t="s">
        <v>42</v>
      </c>
      <c r="H4278" s="60">
        <v>39195</v>
      </c>
      <c r="I4278" s="86">
        <v>89508680542</v>
      </c>
      <c r="J4278" s="47">
        <v>11</v>
      </c>
      <c r="K4278" s="49">
        <v>11</v>
      </c>
      <c r="L4278" s="86" t="s">
        <v>30</v>
      </c>
      <c r="M4278" s="86" t="s">
        <v>31</v>
      </c>
      <c r="N4278" s="86">
        <v>6021</v>
      </c>
      <c r="O4278" s="86">
        <v>374157</v>
      </c>
      <c r="P4278" s="87">
        <v>44337</v>
      </c>
      <c r="Q4278" s="86" t="s">
        <v>124</v>
      </c>
      <c r="R4278" s="50" t="s">
        <v>8675</v>
      </c>
      <c r="S4278" s="86" t="s">
        <v>60</v>
      </c>
      <c r="T4278" s="86" t="s">
        <v>8676</v>
      </c>
      <c r="U4278" s="86" t="s">
        <v>157</v>
      </c>
      <c r="V4278" s="50" t="s">
        <v>8677</v>
      </c>
      <c r="W4278" s="50" t="s">
        <v>63</v>
      </c>
      <c r="X4278" s="86" t="s">
        <v>60</v>
      </c>
      <c r="Y4278" s="86" t="s">
        <v>8676</v>
      </c>
      <c r="Z4278" s="86" t="s">
        <v>35</v>
      </c>
      <c r="AA4278" s="86" t="s">
        <v>65</v>
      </c>
      <c r="AB4278" s="86" t="s">
        <v>8678</v>
      </c>
      <c r="AC4278" s="86" t="s">
        <v>8679</v>
      </c>
      <c r="AD4278" s="86" t="s">
        <v>8680</v>
      </c>
      <c r="AE4278" s="86" t="s">
        <v>66</v>
      </c>
      <c r="AF4278" s="86" t="s">
        <v>67</v>
      </c>
      <c r="AG4278" s="86" t="s">
        <v>68</v>
      </c>
      <c r="AH4278" s="86"/>
      <c r="AI4278" s="86"/>
      <c r="AJ4278" s="86" t="s">
        <v>46</v>
      </c>
      <c r="AK427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78" s="50" t="s">
        <v>68</v>
      </c>
      <c r="AM4278" s="18"/>
      <c r="AN4278" s="18"/>
      <c r="AO4278" s="18"/>
      <c r="AP4278" s="18"/>
      <c r="AQ4278" s="18"/>
    </row>
    <row r="4279" spans="1:43" ht="38.25" x14ac:dyDescent="0.2">
      <c r="A4279" s="65">
        <v>45640.592532893519</v>
      </c>
      <c r="B4279" s="18" t="s">
        <v>18624</v>
      </c>
      <c r="C4279" s="86" t="s">
        <v>19597</v>
      </c>
      <c r="D4279" s="86" t="s">
        <v>6004</v>
      </c>
      <c r="E4279" s="86" t="s">
        <v>597</v>
      </c>
      <c r="F4279" s="86" t="s">
        <v>70</v>
      </c>
      <c r="G4279" s="86" t="s">
        <v>42</v>
      </c>
      <c r="H4279" s="60">
        <v>39385</v>
      </c>
      <c r="I4279" s="86">
        <v>89885378834</v>
      </c>
      <c r="J4279" s="47">
        <v>11</v>
      </c>
      <c r="K4279" s="49">
        <v>11</v>
      </c>
      <c r="L4279" s="86" t="s">
        <v>30</v>
      </c>
      <c r="M4279" s="86" t="s">
        <v>31</v>
      </c>
      <c r="N4279" s="86">
        <v>6021</v>
      </c>
      <c r="O4279" s="86">
        <v>569672</v>
      </c>
      <c r="P4279" s="88">
        <v>44511</v>
      </c>
      <c r="Q4279" s="86" t="s">
        <v>124</v>
      </c>
      <c r="R4279" s="50" t="s">
        <v>6005</v>
      </c>
      <c r="S4279" s="86" t="s">
        <v>60</v>
      </c>
      <c r="T4279" s="86"/>
      <c r="U4279" s="86" t="s">
        <v>35</v>
      </c>
      <c r="V4279" s="50" t="s">
        <v>6006</v>
      </c>
      <c r="W4279" s="50" t="s">
        <v>63</v>
      </c>
      <c r="X4279" s="86"/>
      <c r="Y4279" s="86"/>
      <c r="Z4279" s="86"/>
      <c r="AA4279" s="86"/>
      <c r="AB4279" s="86"/>
      <c r="AC4279" s="86"/>
      <c r="AD4279" s="86"/>
      <c r="AE4279" s="86" t="s">
        <v>36</v>
      </c>
      <c r="AF4279" s="86" t="s">
        <v>67</v>
      </c>
      <c r="AG4279" s="86" t="s">
        <v>68</v>
      </c>
      <c r="AH4279" s="86"/>
      <c r="AI4279" s="86"/>
      <c r="AJ4279" s="86" t="s">
        <v>39</v>
      </c>
      <c r="AK427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79" s="50" t="s">
        <v>68</v>
      </c>
      <c r="AM4279" s="18"/>
      <c r="AN4279" s="18"/>
      <c r="AO4279" s="18"/>
      <c r="AP4279" s="18"/>
      <c r="AQ4279" s="18"/>
    </row>
    <row r="4280" spans="1:43" ht="51" x14ac:dyDescent="0.2">
      <c r="A4280" s="65">
        <v>45640.592663206015</v>
      </c>
      <c r="B4280" s="18" t="s">
        <v>18630</v>
      </c>
      <c r="C4280" s="86" t="s">
        <v>19597</v>
      </c>
      <c r="D4280" s="86" t="s">
        <v>5766</v>
      </c>
      <c r="E4280" s="86" t="s">
        <v>3991</v>
      </c>
      <c r="F4280" s="86" t="s">
        <v>173</v>
      </c>
      <c r="G4280" s="86" t="s">
        <v>29</v>
      </c>
      <c r="H4280" s="60">
        <v>39326</v>
      </c>
      <c r="I4280" s="86">
        <v>89674107338</v>
      </c>
      <c r="J4280" s="47">
        <v>11</v>
      </c>
      <c r="K4280" s="49">
        <v>11</v>
      </c>
      <c r="L4280" s="86" t="s">
        <v>30</v>
      </c>
      <c r="M4280" s="86" t="s">
        <v>31</v>
      </c>
      <c r="N4280" s="86">
        <v>8321</v>
      </c>
      <c r="O4280" s="86">
        <v>490451</v>
      </c>
      <c r="P4280" s="88">
        <v>44468</v>
      </c>
      <c r="Q4280" s="86" t="s">
        <v>4683</v>
      </c>
      <c r="R4280" s="50" t="s">
        <v>2832</v>
      </c>
      <c r="S4280" s="86" t="s">
        <v>2833</v>
      </c>
      <c r="T4280" s="86"/>
      <c r="U4280" s="86" t="s">
        <v>35</v>
      </c>
      <c r="V4280" s="50" t="s">
        <v>5767</v>
      </c>
      <c r="W4280" s="50" t="s">
        <v>5768</v>
      </c>
      <c r="X4280" s="86" t="s">
        <v>2833</v>
      </c>
      <c r="Y4280" s="86"/>
      <c r="Z4280" s="86" t="s">
        <v>35</v>
      </c>
      <c r="AA4280" s="86" t="s">
        <v>5767</v>
      </c>
      <c r="AB4280" s="86" t="s">
        <v>5769</v>
      </c>
      <c r="AC4280" s="86"/>
      <c r="AD4280" s="86"/>
      <c r="AE4280" s="86" t="s">
        <v>36</v>
      </c>
      <c r="AF4280" s="86" t="s">
        <v>37</v>
      </c>
      <c r="AG4280" s="86"/>
      <c r="AH4280" s="86"/>
      <c r="AI4280" s="86" t="s">
        <v>2836</v>
      </c>
      <c r="AJ4280" s="86" t="s">
        <v>138</v>
      </c>
      <c r="AK4280" s="86" t="str">
        <f t="shared" si="1"/>
        <v>МКОУ Гимназия №29, КБР, г. Нальчик</v>
      </c>
      <c r="AL4280" s="50" t="s">
        <v>2836</v>
      </c>
      <c r="AM4280" s="18"/>
      <c r="AN4280" s="18"/>
      <c r="AO4280" s="18"/>
      <c r="AP4280" s="18"/>
      <c r="AQ4280" s="18"/>
    </row>
    <row r="4281" spans="1:43" ht="25.5" x14ac:dyDescent="0.2">
      <c r="A4281" s="65">
        <v>45640.600493912032</v>
      </c>
      <c r="B4281" s="18" t="s">
        <v>18638</v>
      </c>
      <c r="C4281" s="86" t="s">
        <v>19597</v>
      </c>
      <c r="D4281" s="86" t="s">
        <v>11177</v>
      </c>
      <c r="E4281" s="86" t="s">
        <v>218</v>
      </c>
      <c r="F4281" s="86" t="s">
        <v>258</v>
      </c>
      <c r="G4281" s="86" t="s">
        <v>17003</v>
      </c>
      <c r="H4281" s="48">
        <v>39153</v>
      </c>
      <c r="I4281" s="86">
        <v>89280838277</v>
      </c>
      <c r="J4281" s="47">
        <v>11</v>
      </c>
      <c r="K4281" s="49">
        <v>11</v>
      </c>
      <c r="L4281" s="86" t="s">
        <v>30</v>
      </c>
      <c r="M4281" s="86" t="s">
        <v>31</v>
      </c>
      <c r="N4281" s="86">
        <v>8320</v>
      </c>
      <c r="O4281" s="86">
        <v>473443</v>
      </c>
      <c r="P4281" s="87">
        <v>44282</v>
      </c>
      <c r="Q4281" s="86" t="s">
        <v>17063</v>
      </c>
      <c r="R4281" s="50" t="s">
        <v>16942</v>
      </c>
      <c r="S4281" s="298" t="s">
        <v>2833</v>
      </c>
      <c r="T4281" s="299"/>
      <c r="U4281" s="86" t="s">
        <v>35</v>
      </c>
      <c r="V4281" s="50" t="s">
        <v>5767</v>
      </c>
      <c r="W4281" s="50"/>
      <c r="X4281" s="86"/>
      <c r="Y4281" s="94"/>
      <c r="Z4281" s="86"/>
      <c r="AA4281" s="86"/>
      <c r="AB4281" s="86"/>
      <c r="AC4281" s="86"/>
      <c r="AD4281" s="86"/>
      <c r="AE4281" s="86" t="s">
        <v>16831</v>
      </c>
      <c r="AF4281" s="86" t="s">
        <v>37</v>
      </c>
      <c r="AG4281" s="86"/>
      <c r="AH4281" s="86"/>
      <c r="AI4281" s="86" t="s">
        <v>2836</v>
      </c>
      <c r="AJ4281" s="86" t="s">
        <v>46</v>
      </c>
      <c r="AK4281" s="86" t="str">
        <f t="shared" si="1"/>
        <v>МКОУ Гимназия №29, КБР, г. Нальчик</v>
      </c>
      <c r="AL4281" s="50" t="s">
        <v>2836</v>
      </c>
      <c r="AM4281" s="18"/>
      <c r="AN4281" s="18"/>
      <c r="AO4281" s="18"/>
      <c r="AP4281" s="18"/>
      <c r="AQ4281" s="18"/>
    </row>
    <row r="4282" spans="1:43" ht="25.5" x14ac:dyDescent="0.2">
      <c r="A4282" s="65">
        <v>45640.602785081021</v>
      </c>
      <c r="B4282" s="18" t="s">
        <v>18642</v>
      </c>
      <c r="C4282" s="86" t="s">
        <v>19597</v>
      </c>
      <c r="D4282" s="86" t="s">
        <v>7259</v>
      </c>
      <c r="E4282" s="86" t="s">
        <v>2943</v>
      </c>
      <c r="F4282" s="86" t="s">
        <v>2944</v>
      </c>
      <c r="G4282" s="86" t="s">
        <v>42</v>
      </c>
      <c r="H4282" s="60">
        <v>39449</v>
      </c>
      <c r="I4282" s="86">
        <v>9682650142</v>
      </c>
      <c r="J4282" s="47">
        <v>11</v>
      </c>
      <c r="K4282" s="49">
        <v>11</v>
      </c>
      <c r="L4282" s="86" t="s">
        <v>30</v>
      </c>
      <c r="M4282" s="86" t="s">
        <v>31</v>
      </c>
      <c r="N4282" s="89" t="s">
        <v>346</v>
      </c>
      <c r="O4282" s="86">
        <v>864771</v>
      </c>
      <c r="P4282" s="88">
        <v>39449</v>
      </c>
      <c r="Q4282" s="86" t="s">
        <v>347</v>
      </c>
      <c r="R4282" s="50" t="s">
        <v>7260</v>
      </c>
      <c r="S4282" s="86" t="s">
        <v>164</v>
      </c>
      <c r="T4282" s="86" t="s">
        <v>853</v>
      </c>
      <c r="U4282" s="86" t="s">
        <v>35</v>
      </c>
      <c r="V4282" s="50" t="s">
        <v>695</v>
      </c>
      <c r="W4282" s="50" t="s">
        <v>696</v>
      </c>
      <c r="X4282" s="86" t="s">
        <v>164</v>
      </c>
      <c r="Y4282" s="86" t="s">
        <v>7261</v>
      </c>
      <c r="Z4282" s="86" t="s">
        <v>35</v>
      </c>
      <c r="AA4282" s="86" t="s">
        <v>424</v>
      </c>
      <c r="AB4282" s="86"/>
      <c r="AC4282" s="86" t="s">
        <v>7262</v>
      </c>
      <c r="AD4282" s="86"/>
      <c r="AE4282" s="86" t="s">
        <v>66</v>
      </c>
      <c r="AF4282" s="86" t="s">
        <v>37</v>
      </c>
      <c r="AG4282" s="86"/>
      <c r="AH4282" s="86"/>
      <c r="AI4282" s="86" t="s">
        <v>169</v>
      </c>
      <c r="AJ4282" s="86" t="s">
        <v>94</v>
      </c>
      <c r="AK4282" s="86" t="str">
        <f t="shared" si="1"/>
        <v>МБУ ДО "Детская художественная школа" г. Ставрополь</v>
      </c>
      <c r="AL4282" s="50" t="s">
        <v>169</v>
      </c>
      <c r="AM4282" s="18"/>
      <c r="AN4282" s="18"/>
      <c r="AO4282" s="18"/>
      <c r="AP4282" s="18"/>
      <c r="AQ4282" s="18"/>
    </row>
    <row r="4283" spans="1:43" ht="25.5" x14ac:dyDescent="0.2">
      <c r="A4283" s="65">
        <v>45640.606428437502</v>
      </c>
      <c r="B4283" s="18" t="s">
        <v>18648</v>
      </c>
      <c r="C4283" s="86" t="s">
        <v>19597</v>
      </c>
      <c r="D4283" s="86" t="s">
        <v>1589</v>
      </c>
      <c r="E4283" s="86" t="s">
        <v>352</v>
      </c>
      <c r="F4283" s="86" t="s">
        <v>141</v>
      </c>
      <c r="G4283" s="86" t="s">
        <v>42</v>
      </c>
      <c r="H4283" s="48">
        <v>39241</v>
      </c>
      <c r="I4283" s="86">
        <v>89612944551</v>
      </c>
      <c r="J4283" s="47">
        <v>11</v>
      </c>
      <c r="K4283" s="49">
        <v>11</v>
      </c>
      <c r="L4283" s="86" t="s">
        <v>30</v>
      </c>
      <c r="M4283" s="86" t="s">
        <v>31</v>
      </c>
      <c r="N4283" s="86">
        <v>6021</v>
      </c>
      <c r="O4283" s="86">
        <v>374575</v>
      </c>
      <c r="P4283" s="87">
        <v>44364</v>
      </c>
      <c r="Q4283" s="86" t="s">
        <v>174</v>
      </c>
      <c r="R4283" s="50" t="s">
        <v>11388</v>
      </c>
      <c r="S4283" s="86" t="s">
        <v>60</v>
      </c>
      <c r="T4283" s="86"/>
      <c r="U4283" s="86" t="s">
        <v>35</v>
      </c>
      <c r="V4283" s="50" t="s">
        <v>11389</v>
      </c>
      <c r="W4283" s="50" t="s">
        <v>11390</v>
      </c>
      <c r="X4283" s="86" t="s">
        <v>60</v>
      </c>
      <c r="Y4283" s="86"/>
      <c r="Z4283" s="86" t="s">
        <v>35</v>
      </c>
      <c r="AA4283" s="86" t="s">
        <v>11389</v>
      </c>
      <c r="AB4283" s="86" t="s">
        <v>11391</v>
      </c>
      <c r="AC4283" s="86"/>
      <c r="AD4283" s="86"/>
      <c r="AE4283" s="86" t="s">
        <v>36</v>
      </c>
      <c r="AF4283" s="86" t="s">
        <v>67</v>
      </c>
      <c r="AG4283" s="86" t="s">
        <v>137</v>
      </c>
      <c r="AH4283" s="86"/>
      <c r="AI4283" s="86"/>
      <c r="AJ4283" s="86" t="s">
        <v>39</v>
      </c>
      <c r="AK4283" s="86" t="str">
        <f t="shared" si="1"/>
        <v>ФГБОУ ВО "Донской государственный технический университет"</v>
      </c>
      <c r="AL4283" s="50" t="s">
        <v>137</v>
      </c>
      <c r="AM4283" s="18"/>
      <c r="AN4283" s="18"/>
      <c r="AO4283" s="18"/>
      <c r="AP4283" s="18"/>
      <c r="AQ4283" s="18"/>
    </row>
    <row r="4284" spans="1:43" ht="38.25" x14ac:dyDescent="0.2">
      <c r="A4284" s="65">
        <v>45640.611896273149</v>
      </c>
      <c r="B4284" s="18" t="s">
        <v>18656</v>
      </c>
      <c r="C4284" s="86" t="s">
        <v>19597</v>
      </c>
      <c r="D4284" s="86" t="s">
        <v>4771</v>
      </c>
      <c r="E4284" s="86" t="s">
        <v>134</v>
      </c>
      <c r="F4284" s="86" t="s">
        <v>390</v>
      </c>
      <c r="G4284" s="86" t="s">
        <v>42</v>
      </c>
      <c r="H4284" s="48">
        <v>39119</v>
      </c>
      <c r="I4284" s="86">
        <v>89204190272</v>
      </c>
      <c r="J4284" s="47">
        <v>11</v>
      </c>
      <c r="K4284" s="49">
        <v>11</v>
      </c>
      <c r="L4284" s="86" t="s">
        <v>30</v>
      </c>
      <c r="M4284" s="86" t="s">
        <v>31</v>
      </c>
      <c r="N4284" s="86">
        <v>2020</v>
      </c>
      <c r="O4284" s="86">
        <v>449620</v>
      </c>
      <c r="P4284" s="87">
        <v>44251</v>
      </c>
      <c r="Q4284" s="86" t="s">
        <v>3341</v>
      </c>
      <c r="R4284" s="50" t="s">
        <v>18896</v>
      </c>
      <c r="S4284" s="86" t="s">
        <v>732</v>
      </c>
      <c r="T4284" s="86" t="s">
        <v>64</v>
      </c>
      <c r="U4284" s="86" t="s">
        <v>157</v>
      </c>
      <c r="V4284" s="50" t="s">
        <v>17365</v>
      </c>
      <c r="W4284" s="50"/>
      <c r="X4284" s="86" t="s">
        <v>732</v>
      </c>
      <c r="Y4284" s="86" t="s">
        <v>64</v>
      </c>
      <c r="Z4284" s="86" t="s">
        <v>157</v>
      </c>
      <c r="AA4284" s="86"/>
      <c r="AB4284" s="86"/>
      <c r="AC4284" s="86"/>
      <c r="AD4284" s="86"/>
      <c r="AE4284" s="86" t="s">
        <v>66</v>
      </c>
      <c r="AF4284" s="86" t="s">
        <v>37</v>
      </c>
      <c r="AG4284" s="86"/>
      <c r="AH4284" s="86"/>
      <c r="AI4284" s="86" t="s">
        <v>489</v>
      </c>
      <c r="AJ4284" s="86" t="s">
        <v>46</v>
      </c>
      <c r="AK4284" s="86" t="str">
        <f t="shared" si="1"/>
        <v>ФГБОУ ВО «Воронежский государственный технический университет» (ВГТУ) г. Воронеж</v>
      </c>
      <c r="AL4284" s="50" t="s">
        <v>489</v>
      </c>
      <c r="AM4284" s="18"/>
      <c r="AN4284" s="18"/>
      <c r="AO4284" s="18"/>
      <c r="AP4284" s="18"/>
      <c r="AQ4284" s="18"/>
    </row>
    <row r="4285" spans="1:43" ht="38.25" x14ac:dyDescent="0.2">
      <c r="A4285" s="65">
        <v>45640.62127768519</v>
      </c>
      <c r="B4285" s="18" t="s">
        <v>18660</v>
      </c>
      <c r="C4285" s="86" t="s">
        <v>19597</v>
      </c>
      <c r="D4285" s="86" t="s">
        <v>2805</v>
      </c>
      <c r="E4285" s="86" t="s">
        <v>190</v>
      </c>
      <c r="F4285" s="86" t="s">
        <v>464</v>
      </c>
      <c r="G4285" s="86" t="s">
        <v>42</v>
      </c>
      <c r="H4285" s="60">
        <v>39309</v>
      </c>
      <c r="I4285" s="86">
        <v>89202301680</v>
      </c>
      <c r="J4285" s="47">
        <v>11</v>
      </c>
      <c r="K4285" s="49">
        <v>11</v>
      </c>
      <c r="L4285" s="86" t="s">
        <v>30</v>
      </c>
      <c r="M4285" s="86" t="s">
        <v>31</v>
      </c>
      <c r="N4285" s="86">
        <v>6821</v>
      </c>
      <c r="O4285" s="86">
        <v>166505</v>
      </c>
      <c r="P4285" s="88">
        <v>44431</v>
      </c>
      <c r="Q4285" s="86" t="s">
        <v>2806</v>
      </c>
      <c r="R4285" s="50" t="s">
        <v>2626</v>
      </c>
      <c r="S4285" s="86" t="s">
        <v>473</v>
      </c>
      <c r="T4285" s="86"/>
      <c r="U4285" s="86" t="s">
        <v>35</v>
      </c>
      <c r="V4285" s="50" t="s">
        <v>2807</v>
      </c>
      <c r="W4285" s="50" t="s">
        <v>2626</v>
      </c>
      <c r="X4285" s="86" t="s">
        <v>473</v>
      </c>
      <c r="Y4285" s="86"/>
      <c r="Z4285" s="86" t="s">
        <v>35</v>
      </c>
      <c r="AA4285" s="86" t="s">
        <v>2807</v>
      </c>
      <c r="AB4285" s="86" t="s">
        <v>2808</v>
      </c>
      <c r="AC4285" s="94" t="s">
        <v>2808</v>
      </c>
      <c r="AD4285" s="86" t="s">
        <v>2808</v>
      </c>
      <c r="AE4285" s="86" t="s">
        <v>66</v>
      </c>
      <c r="AF4285" s="86" t="s">
        <v>37</v>
      </c>
      <c r="AG4285" s="86"/>
      <c r="AH4285" s="86"/>
      <c r="AI4285" s="86" t="s">
        <v>489</v>
      </c>
      <c r="AJ4285" s="86" t="s">
        <v>39</v>
      </c>
      <c r="AK4285" s="86" t="str">
        <f t="shared" si="1"/>
        <v>ФГБОУ ВО «Воронежский государственный технический университет» (ВГТУ) г. Воронеж</v>
      </c>
      <c r="AL4285" s="50" t="s">
        <v>489</v>
      </c>
      <c r="AM4285" s="18"/>
      <c r="AN4285" s="18"/>
      <c r="AO4285" s="18"/>
      <c r="AP4285" s="18"/>
      <c r="AQ4285" s="18"/>
    </row>
    <row r="4286" spans="1:43" ht="25.5" x14ac:dyDescent="0.2">
      <c r="A4286" s="65">
        <v>45640.622462824074</v>
      </c>
      <c r="B4286" s="18" t="s">
        <v>18662</v>
      </c>
      <c r="C4286" s="86" t="s">
        <v>19597</v>
      </c>
      <c r="D4286" s="86" t="s">
        <v>7351</v>
      </c>
      <c r="E4286" s="86" t="s">
        <v>532</v>
      </c>
      <c r="F4286" s="86" t="s">
        <v>194</v>
      </c>
      <c r="G4286" s="86" t="s">
        <v>42</v>
      </c>
      <c r="H4286" s="60">
        <v>39484</v>
      </c>
      <c r="I4286" s="86">
        <v>89682720558</v>
      </c>
      <c r="J4286" s="47">
        <v>11</v>
      </c>
      <c r="K4286" s="49">
        <v>11</v>
      </c>
      <c r="L4286" s="86" t="s">
        <v>30</v>
      </c>
      <c r="M4286" s="86" t="s">
        <v>31</v>
      </c>
      <c r="N4286" s="89" t="s">
        <v>346</v>
      </c>
      <c r="O4286" s="86">
        <v>853156</v>
      </c>
      <c r="P4286" s="88">
        <v>44616</v>
      </c>
      <c r="Q4286" s="86" t="s">
        <v>1214</v>
      </c>
      <c r="R4286" s="50" t="s">
        <v>3878</v>
      </c>
      <c r="S4286" s="86" t="s">
        <v>164</v>
      </c>
      <c r="T4286" s="86"/>
      <c r="U4286" s="86" t="s">
        <v>35</v>
      </c>
      <c r="V4286" s="50" t="s">
        <v>504</v>
      </c>
      <c r="W4286" s="50" t="s">
        <v>6620</v>
      </c>
      <c r="X4286" s="86" t="s">
        <v>164</v>
      </c>
      <c r="Y4286" s="86"/>
      <c r="Z4286" s="86" t="s">
        <v>35</v>
      </c>
      <c r="AA4286" s="86" t="s">
        <v>166</v>
      </c>
      <c r="AB4286" s="86" t="s">
        <v>5725</v>
      </c>
      <c r="AC4286" s="94"/>
      <c r="AD4286" s="94"/>
      <c r="AE4286" s="86" t="s">
        <v>36</v>
      </c>
      <c r="AF4286" s="86" t="s">
        <v>37</v>
      </c>
      <c r="AG4286" s="86"/>
      <c r="AH4286" s="86"/>
      <c r="AI4286" s="86" t="s">
        <v>169</v>
      </c>
      <c r="AJ4286" s="86" t="s">
        <v>46</v>
      </c>
      <c r="AK4286" s="86" t="str">
        <f t="shared" si="1"/>
        <v>МБУ ДО "Детская художественная школа" г. Ставрополь</v>
      </c>
      <c r="AL4286" s="50" t="s">
        <v>169</v>
      </c>
      <c r="AM4286" s="18"/>
      <c r="AN4286" s="18"/>
      <c r="AO4286" s="18"/>
      <c r="AP4286" s="18"/>
      <c r="AQ4286" s="18"/>
    </row>
    <row r="4287" spans="1:43" ht="38.25" x14ac:dyDescent="0.2">
      <c r="A4287" s="65">
        <v>45640.626598171293</v>
      </c>
      <c r="B4287" s="18" t="s">
        <v>18667</v>
      </c>
      <c r="C4287" s="86" t="s">
        <v>19597</v>
      </c>
      <c r="D4287" s="86" t="s">
        <v>2212</v>
      </c>
      <c r="E4287" s="86" t="s">
        <v>1423</v>
      </c>
      <c r="F4287" s="86" t="s">
        <v>279</v>
      </c>
      <c r="G4287" s="86" t="s">
        <v>29</v>
      </c>
      <c r="H4287" s="60">
        <v>39248</v>
      </c>
      <c r="I4287" s="86">
        <v>89198962234</v>
      </c>
      <c r="J4287" s="47">
        <v>11</v>
      </c>
      <c r="K4287" s="49">
        <v>11</v>
      </c>
      <c r="L4287" s="86" t="s">
        <v>30</v>
      </c>
      <c r="M4287" s="86" t="s">
        <v>31</v>
      </c>
      <c r="N4287" s="86">
        <v>6021</v>
      </c>
      <c r="O4287" s="86">
        <v>529628</v>
      </c>
      <c r="P4287" s="88">
        <v>44435</v>
      </c>
      <c r="Q4287" s="86" t="s">
        <v>124</v>
      </c>
      <c r="R4287" s="50" t="s">
        <v>2213</v>
      </c>
      <c r="S4287" s="86" t="s">
        <v>60</v>
      </c>
      <c r="T4287" s="86"/>
      <c r="U4287" s="86" t="s">
        <v>35</v>
      </c>
      <c r="V4287" s="50" t="s">
        <v>2214</v>
      </c>
      <c r="W4287" s="50" t="s">
        <v>63</v>
      </c>
      <c r="X4287" s="86" t="s">
        <v>60</v>
      </c>
      <c r="Y4287" s="86"/>
      <c r="Z4287" s="86" t="s">
        <v>35</v>
      </c>
      <c r="AA4287" s="86" t="s">
        <v>2214</v>
      </c>
      <c r="AB4287" s="86" t="s">
        <v>2215</v>
      </c>
      <c r="AC4287" s="86" t="s">
        <v>2216</v>
      </c>
      <c r="AD4287" s="86" t="s">
        <v>2217</v>
      </c>
      <c r="AE4287" s="86" t="s">
        <v>36</v>
      </c>
      <c r="AF4287" s="86" t="s">
        <v>67</v>
      </c>
      <c r="AG4287" s="86" t="s">
        <v>68</v>
      </c>
      <c r="AH4287" s="86"/>
      <c r="AI4287" s="86"/>
      <c r="AJ4287" s="86" t="s">
        <v>46</v>
      </c>
      <c r="AK428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87" s="50" t="s">
        <v>68</v>
      </c>
      <c r="AM4287" s="18"/>
      <c r="AN4287" s="18"/>
      <c r="AO4287" s="18"/>
      <c r="AP4287" s="18"/>
      <c r="AQ4287" s="18"/>
    </row>
    <row r="4288" spans="1:43" ht="38.25" x14ac:dyDescent="0.2">
      <c r="A4288" s="65">
        <v>45640.628127546297</v>
      </c>
      <c r="B4288" s="18" t="s">
        <v>18673</v>
      </c>
      <c r="C4288" s="86" t="s">
        <v>19597</v>
      </c>
      <c r="D4288" s="86" t="s">
        <v>17620</v>
      </c>
      <c r="E4288" s="86" t="s">
        <v>699</v>
      </c>
      <c r="F4288" s="86" t="s">
        <v>345</v>
      </c>
      <c r="G4288" s="86" t="s">
        <v>42</v>
      </c>
      <c r="H4288" s="48">
        <v>39642</v>
      </c>
      <c r="I4288" s="86">
        <v>89104195559</v>
      </c>
      <c r="J4288" s="47">
        <v>10</v>
      </c>
      <c r="K4288" s="49">
        <v>11</v>
      </c>
      <c r="L4288" s="86" t="s">
        <v>30</v>
      </c>
      <c r="M4288" s="86" t="s">
        <v>31</v>
      </c>
      <c r="N4288" s="86">
        <v>1422</v>
      </c>
      <c r="O4288" s="89" t="s">
        <v>17621</v>
      </c>
      <c r="P4288" s="87">
        <v>44763</v>
      </c>
      <c r="Q4288" s="86" t="s">
        <v>562</v>
      </c>
      <c r="R4288" s="50" t="s">
        <v>2923</v>
      </c>
      <c r="S4288" s="86" t="s">
        <v>564</v>
      </c>
      <c r="T4288" s="86"/>
      <c r="U4288" s="86" t="s">
        <v>35</v>
      </c>
      <c r="V4288" s="50" t="s">
        <v>565</v>
      </c>
      <c r="W4288" s="50" t="s">
        <v>17622</v>
      </c>
      <c r="X4288" s="86" t="s">
        <v>564</v>
      </c>
      <c r="Y4288" s="86"/>
      <c r="Z4288" s="86" t="s">
        <v>35</v>
      </c>
      <c r="AA4288" s="86" t="s">
        <v>565</v>
      </c>
      <c r="AB4288" s="86"/>
      <c r="AC4288" s="86"/>
      <c r="AD4288" s="86"/>
      <c r="AE4288" s="86" t="s">
        <v>36</v>
      </c>
      <c r="AF4288" s="86" t="s">
        <v>37</v>
      </c>
      <c r="AG4288" s="86"/>
      <c r="AH4288" s="86"/>
      <c r="AI4288" s="86" t="s">
        <v>569</v>
      </c>
      <c r="AJ4288" s="86" t="s">
        <v>46</v>
      </c>
      <c r="AK4288" s="86" t="str">
        <f t="shared" si="1"/>
        <v>ФГБОУ ВО «Белгородский государственный технологический университет им. В.Г. Шухова» (БГТУ)</v>
      </c>
      <c r="AL4288" s="50" t="s">
        <v>569</v>
      </c>
      <c r="AM4288" s="18"/>
      <c r="AN4288" s="18"/>
      <c r="AO4288" s="18"/>
      <c r="AP4288" s="18"/>
      <c r="AQ4288" s="18"/>
    </row>
    <row r="4289" spans="1:43" ht="38.25" x14ac:dyDescent="0.2">
      <c r="A4289" s="65">
        <v>45640.650008645833</v>
      </c>
      <c r="B4289" s="18" t="s">
        <v>18680</v>
      </c>
      <c r="C4289" s="86" t="s">
        <v>19597</v>
      </c>
      <c r="D4289" s="86" t="s">
        <v>4987</v>
      </c>
      <c r="E4289" s="86" t="s">
        <v>2289</v>
      </c>
      <c r="F4289" s="86" t="s">
        <v>49</v>
      </c>
      <c r="G4289" s="86" t="s">
        <v>42</v>
      </c>
      <c r="H4289" s="60">
        <v>39285</v>
      </c>
      <c r="I4289" s="86" t="s">
        <v>4988</v>
      </c>
      <c r="J4289" s="47">
        <v>11</v>
      </c>
      <c r="K4289" s="49">
        <v>11</v>
      </c>
      <c r="L4289" s="86" t="s">
        <v>30</v>
      </c>
      <c r="M4289" s="86" t="s">
        <v>31</v>
      </c>
      <c r="N4289" s="86">
        <v>6021</v>
      </c>
      <c r="O4289" s="86">
        <v>577836</v>
      </c>
      <c r="P4289" s="88">
        <v>44452</v>
      </c>
      <c r="Q4289" s="86" t="s">
        <v>124</v>
      </c>
      <c r="R4289" s="50" t="s">
        <v>4989</v>
      </c>
      <c r="S4289" s="86" t="s">
        <v>60</v>
      </c>
      <c r="T4289" s="86"/>
      <c r="U4289" s="86" t="s">
        <v>35</v>
      </c>
      <c r="V4289" s="50" t="s">
        <v>145</v>
      </c>
      <c r="W4289" s="50" t="s">
        <v>63</v>
      </c>
      <c r="X4289" s="86" t="s">
        <v>60</v>
      </c>
      <c r="Y4289" s="86"/>
      <c r="Z4289" s="86" t="s">
        <v>35</v>
      </c>
      <c r="AA4289" s="86" t="s">
        <v>145</v>
      </c>
      <c r="AB4289" s="86" t="s">
        <v>4990</v>
      </c>
      <c r="AC4289" s="86"/>
      <c r="AD4289" s="86"/>
      <c r="AE4289" s="86" t="s">
        <v>66</v>
      </c>
      <c r="AF4289" s="86" t="s">
        <v>67</v>
      </c>
      <c r="AG4289" s="86" t="s">
        <v>68</v>
      </c>
      <c r="AH4289" s="86"/>
      <c r="AI4289" s="86"/>
      <c r="AJ4289" s="86" t="s">
        <v>39</v>
      </c>
      <c r="AK428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89" s="50" t="s">
        <v>68</v>
      </c>
      <c r="AM4289" s="18"/>
      <c r="AN4289" s="18"/>
      <c r="AO4289" s="18"/>
      <c r="AP4289" s="18"/>
      <c r="AQ4289" s="18"/>
    </row>
    <row r="4290" spans="1:43" ht="25.5" x14ac:dyDescent="0.2">
      <c r="A4290" s="65">
        <v>45640.66135086806</v>
      </c>
      <c r="B4290" s="18" t="s">
        <v>18682</v>
      </c>
      <c r="C4290" s="86" t="s">
        <v>19597</v>
      </c>
      <c r="D4290" s="86" t="s">
        <v>12028</v>
      </c>
      <c r="E4290" s="86" t="s">
        <v>96</v>
      </c>
      <c r="F4290" s="86" t="s">
        <v>57</v>
      </c>
      <c r="G4290" s="86" t="s">
        <v>42</v>
      </c>
      <c r="H4290" s="48">
        <v>39139</v>
      </c>
      <c r="I4290" s="86" t="s">
        <v>12029</v>
      </c>
      <c r="J4290" s="47">
        <v>11</v>
      </c>
      <c r="K4290" s="49">
        <v>11</v>
      </c>
      <c r="L4290" s="86" t="s">
        <v>30</v>
      </c>
      <c r="M4290" s="86" t="s">
        <v>31</v>
      </c>
      <c r="N4290" s="89" t="s">
        <v>346</v>
      </c>
      <c r="O4290" s="86">
        <v>757956</v>
      </c>
      <c r="P4290" s="87">
        <v>44275</v>
      </c>
      <c r="Q4290" s="86" t="s">
        <v>347</v>
      </c>
      <c r="R4290" s="50" t="s">
        <v>7779</v>
      </c>
      <c r="S4290" s="86" t="s">
        <v>164</v>
      </c>
      <c r="T4290" s="86"/>
      <c r="U4290" s="86" t="s">
        <v>35</v>
      </c>
      <c r="V4290" s="50" t="s">
        <v>6302</v>
      </c>
      <c r="W4290" s="50" t="s">
        <v>6246</v>
      </c>
      <c r="X4290" s="86" t="s">
        <v>164</v>
      </c>
      <c r="Y4290" s="86"/>
      <c r="Z4290" s="86" t="s">
        <v>35</v>
      </c>
      <c r="AA4290" s="86" t="s">
        <v>6302</v>
      </c>
      <c r="AB4290" s="86" t="s">
        <v>12030</v>
      </c>
      <c r="AC4290" s="86"/>
      <c r="AD4290" s="86"/>
      <c r="AE4290" s="86" t="s">
        <v>66</v>
      </c>
      <c r="AF4290" s="86" t="s">
        <v>37</v>
      </c>
      <c r="AG4290" s="86"/>
      <c r="AH4290" s="86"/>
      <c r="AI4290" s="86" t="s">
        <v>169</v>
      </c>
      <c r="AJ4290" s="86" t="s">
        <v>94</v>
      </c>
      <c r="AK4290" s="86" t="str">
        <f t="shared" si="1"/>
        <v>МБУ ДО "Детская художественная школа" г. Ставрополь</v>
      </c>
      <c r="AL4290" s="50" t="s">
        <v>169</v>
      </c>
      <c r="AM4290" s="18"/>
      <c r="AN4290" s="18"/>
      <c r="AO4290" s="18"/>
      <c r="AP4290" s="18"/>
      <c r="AQ4290" s="18"/>
    </row>
    <row r="4291" spans="1:43" ht="38.25" x14ac:dyDescent="0.2">
      <c r="A4291" s="65">
        <v>45640.684906527778</v>
      </c>
      <c r="B4291" s="18" t="s">
        <v>18684</v>
      </c>
      <c r="C4291" s="86" t="s">
        <v>19597</v>
      </c>
      <c r="D4291" s="86" t="s">
        <v>8241</v>
      </c>
      <c r="E4291" s="86" t="s">
        <v>410</v>
      </c>
      <c r="F4291" s="86" t="s">
        <v>2274</v>
      </c>
      <c r="G4291" s="86" t="s">
        <v>42</v>
      </c>
      <c r="H4291" s="60">
        <v>39604</v>
      </c>
      <c r="I4291" s="86">
        <v>89005152205</v>
      </c>
      <c r="J4291" s="47">
        <v>11</v>
      </c>
      <c r="K4291" s="49">
        <v>11</v>
      </c>
      <c r="L4291" s="86" t="s">
        <v>30</v>
      </c>
      <c r="M4291" s="86" t="s">
        <v>31</v>
      </c>
      <c r="N4291" s="86">
        <v>6822</v>
      </c>
      <c r="O4291" s="86">
        <v>204459</v>
      </c>
      <c r="P4291" s="87">
        <v>44770</v>
      </c>
      <c r="Q4291" s="86" t="s">
        <v>2517</v>
      </c>
      <c r="R4291" s="50" t="s">
        <v>2605</v>
      </c>
      <c r="S4291" s="86" t="s">
        <v>473</v>
      </c>
      <c r="T4291" s="86" t="s">
        <v>474</v>
      </c>
      <c r="U4291" s="86" t="s">
        <v>35</v>
      </c>
      <c r="V4291" s="50" t="s">
        <v>8242</v>
      </c>
      <c r="W4291" s="50" t="s">
        <v>2643</v>
      </c>
      <c r="X4291" s="86" t="s">
        <v>473</v>
      </c>
      <c r="Y4291" s="86" t="s">
        <v>5266</v>
      </c>
      <c r="Z4291" s="86" t="s">
        <v>35</v>
      </c>
      <c r="AA4291" s="86" t="s">
        <v>2642</v>
      </c>
      <c r="AB4291" s="86" t="s">
        <v>5716</v>
      </c>
      <c r="AC4291" s="86" t="s">
        <v>5716</v>
      </c>
      <c r="AD4291" s="86" t="s">
        <v>5716</v>
      </c>
      <c r="AE4291" s="86" t="s">
        <v>66</v>
      </c>
      <c r="AF4291" s="86" t="s">
        <v>37</v>
      </c>
      <c r="AG4291" s="86"/>
      <c r="AH4291" s="86"/>
      <c r="AI4291" s="86" t="s">
        <v>489</v>
      </c>
      <c r="AJ4291" s="86" t="s">
        <v>39</v>
      </c>
      <c r="AK4291" s="86" t="str">
        <f t="shared" si="1"/>
        <v>ФГБОУ ВО «Воронежский государственный технический университет» (ВГТУ) г. Воронеж</v>
      </c>
      <c r="AL4291" s="50" t="s">
        <v>489</v>
      </c>
      <c r="AM4291" s="18"/>
      <c r="AN4291" s="18"/>
      <c r="AO4291" s="18"/>
      <c r="AP4291" s="18"/>
      <c r="AQ4291" s="18"/>
    </row>
    <row r="4292" spans="1:43" ht="51" x14ac:dyDescent="0.2">
      <c r="A4292" s="65">
        <v>45640.704419259258</v>
      </c>
      <c r="B4292" s="18" t="s">
        <v>18689</v>
      </c>
      <c r="C4292" s="86" t="s">
        <v>19597</v>
      </c>
      <c r="D4292" s="86" t="s">
        <v>906</v>
      </c>
      <c r="E4292" s="86" t="s">
        <v>127</v>
      </c>
      <c r="F4292" s="86" t="s">
        <v>1218</v>
      </c>
      <c r="G4292" s="86" t="s">
        <v>42</v>
      </c>
      <c r="H4292" s="48">
        <v>39257</v>
      </c>
      <c r="I4292" s="86">
        <v>89990743650</v>
      </c>
      <c r="J4292" s="47">
        <v>11</v>
      </c>
      <c r="K4292" s="49">
        <v>11</v>
      </c>
      <c r="L4292" s="86" t="s">
        <v>30</v>
      </c>
      <c r="M4292" s="86" t="s">
        <v>31</v>
      </c>
      <c r="N4292" s="86">
        <v>2221</v>
      </c>
      <c r="O4292" s="86">
        <v>313513</v>
      </c>
      <c r="P4292" s="87">
        <v>44404</v>
      </c>
      <c r="Q4292" s="86" t="s">
        <v>1689</v>
      </c>
      <c r="R4292" s="50" t="s">
        <v>15505</v>
      </c>
      <c r="S4292" s="86" t="s">
        <v>683</v>
      </c>
      <c r="T4292" s="86"/>
      <c r="U4292" s="86" t="s">
        <v>35</v>
      </c>
      <c r="V4292" s="50" t="s">
        <v>823</v>
      </c>
      <c r="W4292" s="50" t="s">
        <v>15506</v>
      </c>
      <c r="X4292" s="86" t="s">
        <v>683</v>
      </c>
      <c r="Y4292" s="86"/>
      <c r="Z4292" s="86" t="s">
        <v>35</v>
      </c>
      <c r="AA4292" s="86" t="s">
        <v>823</v>
      </c>
      <c r="AB4292" s="86" t="s">
        <v>15507</v>
      </c>
      <c r="AC4292" s="86"/>
      <c r="AD4292" s="86"/>
      <c r="AE4292" s="86" t="s">
        <v>36</v>
      </c>
      <c r="AF4292" s="86" t="s">
        <v>37</v>
      </c>
      <c r="AG4292" s="86"/>
      <c r="AH4292" s="86"/>
      <c r="AI4292" s="86" t="s">
        <v>687</v>
      </c>
      <c r="AJ4292" s="86" t="s">
        <v>46</v>
      </c>
      <c r="AK4292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292" s="50" t="s">
        <v>687</v>
      </c>
      <c r="AM4292" s="18"/>
      <c r="AN4292" s="18"/>
      <c r="AO4292" s="18"/>
      <c r="AP4292" s="18"/>
      <c r="AQ4292" s="18"/>
    </row>
    <row r="4293" spans="1:43" ht="25.5" x14ac:dyDescent="0.2">
      <c r="A4293" s="65">
        <v>45640.712505081014</v>
      </c>
      <c r="B4293" s="18" t="s">
        <v>18689</v>
      </c>
      <c r="C4293" s="86" t="s">
        <v>19597</v>
      </c>
      <c r="D4293" s="86" t="s">
        <v>2386</v>
      </c>
      <c r="E4293" s="86" t="s">
        <v>2387</v>
      </c>
      <c r="F4293" s="86" t="s">
        <v>76</v>
      </c>
      <c r="G4293" s="86" t="s">
        <v>42</v>
      </c>
      <c r="H4293" s="60">
        <v>39504</v>
      </c>
      <c r="I4293" s="86">
        <v>89627555013</v>
      </c>
      <c r="J4293" s="47">
        <v>11</v>
      </c>
      <c r="K4293" s="49">
        <v>11</v>
      </c>
      <c r="L4293" s="86" t="s">
        <v>30</v>
      </c>
      <c r="M4293" s="86" t="s">
        <v>31</v>
      </c>
      <c r="N4293" s="89" t="s">
        <v>354</v>
      </c>
      <c r="O4293" s="86">
        <v>877865</v>
      </c>
      <c r="P4293" s="88">
        <v>44639</v>
      </c>
      <c r="Q4293" s="86" t="s">
        <v>347</v>
      </c>
      <c r="R4293" s="50" t="s">
        <v>1028</v>
      </c>
      <c r="S4293" s="86" t="s">
        <v>164</v>
      </c>
      <c r="T4293" s="86"/>
      <c r="U4293" s="86" t="s">
        <v>35</v>
      </c>
      <c r="V4293" s="50" t="s">
        <v>357</v>
      </c>
      <c r="W4293" s="50" t="s">
        <v>2388</v>
      </c>
      <c r="X4293" s="86" t="s">
        <v>164</v>
      </c>
      <c r="Y4293" s="86"/>
      <c r="Z4293" s="86" t="s">
        <v>35</v>
      </c>
      <c r="AA4293" s="86" t="s">
        <v>357</v>
      </c>
      <c r="AB4293" s="86" t="s">
        <v>2389</v>
      </c>
      <c r="AC4293" s="86"/>
      <c r="AD4293" s="86"/>
      <c r="AE4293" s="86" t="s">
        <v>66</v>
      </c>
      <c r="AF4293" s="86" t="s">
        <v>37</v>
      </c>
      <c r="AG4293" s="86"/>
      <c r="AH4293" s="86"/>
      <c r="AI4293" s="86" t="s">
        <v>169</v>
      </c>
      <c r="AJ4293" s="86" t="s">
        <v>94</v>
      </c>
      <c r="AK4293" s="86" t="str">
        <f t="shared" si="1"/>
        <v>МБУ ДО "Детская художественная школа" г. Ставрополь</v>
      </c>
      <c r="AL4293" s="50" t="s">
        <v>169</v>
      </c>
      <c r="AM4293" s="18"/>
      <c r="AN4293" s="18"/>
      <c r="AO4293" s="18"/>
      <c r="AP4293" s="18"/>
      <c r="AQ4293" s="18"/>
    </row>
    <row r="4294" spans="1:43" ht="38.25" x14ac:dyDescent="0.2">
      <c r="A4294" s="65">
        <v>45640.751376006941</v>
      </c>
      <c r="B4294" s="18" t="s">
        <v>18696</v>
      </c>
      <c r="C4294" s="86" t="s">
        <v>19597</v>
      </c>
      <c r="D4294" s="86" t="s">
        <v>7571</v>
      </c>
      <c r="E4294" s="86" t="s">
        <v>362</v>
      </c>
      <c r="F4294" s="86" t="s">
        <v>160</v>
      </c>
      <c r="G4294" s="86" t="s">
        <v>42</v>
      </c>
      <c r="H4294" s="60">
        <v>39076</v>
      </c>
      <c r="I4294" s="86" t="s">
        <v>7572</v>
      </c>
      <c r="J4294" s="47">
        <v>11</v>
      </c>
      <c r="K4294" s="49">
        <v>11</v>
      </c>
      <c r="L4294" s="86" t="s">
        <v>30</v>
      </c>
      <c r="M4294" s="86" t="s">
        <v>31</v>
      </c>
      <c r="N4294" s="86">
        <v>6021</v>
      </c>
      <c r="O4294" s="86">
        <v>239461</v>
      </c>
      <c r="P4294" s="88">
        <v>44209</v>
      </c>
      <c r="Q4294" s="86" t="s">
        <v>58</v>
      </c>
      <c r="R4294" s="50" t="s">
        <v>755</v>
      </c>
      <c r="S4294" s="86" t="s">
        <v>60</v>
      </c>
      <c r="T4294" s="86"/>
      <c r="U4294" s="86" t="s">
        <v>35</v>
      </c>
      <c r="V4294" s="50" t="s">
        <v>150</v>
      </c>
      <c r="W4294" s="50" t="s">
        <v>253</v>
      </c>
      <c r="X4294" s="86"/>
      <c r="Y4294" s="86"/>
      <c r="Z4294" s="86"/>
      <c r="AA4294" s="86"/>
      <c r="AB4294" s="86"/>
      <c r="AC4294" s="86"/>
      <c r="AD4294" s="86"/>
      <c r="AE4294" s="86" t="s">
        <v>66</v>
      </c>
      <c r="AF4294" s="90" t="s">
        <v>67</v>
      </c>
      <c r="AG4294" s="90" t="s">
        <v>68</v>
      </c>
      <c r="AH4294" s="86"/>
      <c r="AI4294" s="86"/>
      <c r="AJ4294" s="86" t="s">
        <v>94</v>
      </c>
      <c r="AK429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94" s="50" t="s">
        <v>68</v>
      </c>
      <c r="AM4294" s="18"/>
      <c r="AN4294" s="18"/>
      <c r="AO4294" s="18"/>
      <c r="AP4294" s="18"/>
      <c r="AQ4294" s="18"/>
    </row>
    <row r="4295" spans="1:43" ht="38.25" x14ac:dyDescent="0.2">
      <c r="A4295" s="65">
        <v>45640.753352418978</v>
      </c>
      <c r="B4295" s="18" t="s">
        <v>18703</v>
      </c>
      <c r="C4295" s="86" t="s">
        <v>19597</v>
      </c>
      <c r="D4295" s="86" t="s">
        <v>1055</v>
      </c>
      <c r="E4295" s="86" t="s">
        <v>586</v>
      </c>
      <c r="F4295" s="86" t="s">
        <v>5473</v>
      </c>
      <c r="G4295" s="86" t="s">
        <v>29</v>
      </c>
      <c r="H4295" s="60">
        <v>39203</v>
      </c>
      <c r="I4295" s="86">
        <v>9895276046</v>
      </c>
      <c r="J4295" s="47">
        <v>11</v>
      </c>
      <c r="K4295" s="49">
        <v>11</v>
      </c>
      <c r="L4295" s="86" t="s">
        <v>30</v>
      </c>
      <c r="M4295" s="86" t="s">
        <v>31</v>
      </c>
      <c r="N4295" s="86">
        <v>6120</v>
      </c>
      <c r="O4295" s="86">
        <v>380230</v>
      </c>
      <c r="P4295" s="87">
        <v>44336</v>
      </c>
      <c r="Q4295" s="86" t="s">
        <v>71</v>
      </c>
      <c r="R4295" s="50" t="s">
        <v>1779</v>
      </c>
      <c r="S4295" s="86" t="s">
        <v>60</v>
      </c>
      <c r="T4295" s="86"/>
      <c r="U4295" s="86" t="s">
        <v>35</v>
      </c>
      <c r="V4295" s="50" t="s">
        <v>1646</v>
      </c>
      <c r="W4295" s="50"/>
      <c r="X4295" s="86"/>
      <c r="Y4295" s="86"/>
      <c r="Z4295" s="86"/>
      <c r="AA4295" s="86"/>
      <c r="AB4295" s="86"/>
      <c r="AC4295" s="86"/>
      <c r="AD4295" s="86"/>
      <c r="AE4295" s="86" t="s">
        <v>36</v>
      </c>
      <c r="AF4295" s="86" t="s">
        <v>73</v>
      </c>
      <c r="AG4295" s="86"/>
      <c r="AH4295" s="86" t="s">
        <v>1291</v>
      </c>
      <c r="AI4295" s="86"/>
      <c r="AJ4295" s="86" t="s">
        <v>46</v>
      </c>
      <c r="AK4295" s="86" t="str">
        <f t="shared" si="1"/>
        <v>МБУ ДО г. Шахты «Детская школа искусств» структурное подразделение Центр Искусств им. В.А. Серова</v>
      </c>
      <c r="AL4295" s="50" t="s">
        <v>1291</v>
      </c>
      <c r="AM4295" s="18"/>
      <c r="AN4295" s="18"/>
      <c r="AO4295" s="18"/>
      <c r="AP4295" s="18"/>
      <c r="AQ4295" s="18"/>
    </row>
    <row r="4296" spans="1:43" ht="38.25" x14ac:dyDescent="0.2">
      <c r="A4296" s="65">
        <v>45640.758967152782</v>
      </c>
      <c r="B4296" s="18" t="s">
        <v>18710</v>
      </c>
      <c r="C4296" s="86" t="s">
        <v>19597</v>
      </c>
      <c r="D4296" s="86" t="s">
        <v>3116</v>
      </c>
      <c r="E4296" s="86" t="s">
        <v>3117</v>
      </c>
      <c r="F4296" s="86" t="s">
        <v>3118</v>
      </c>
      <c r="G4296" s="86" t="s">
        <v>42</v>
      </c>
      <c r="H4296" s="60">
        <v>39356</v>
      </c>
      <c r="I4296" s="86" t="s">
        <v>3119</v>
      </c>
      <c r="J4296" s="47">
        <v>11</v>
      </c>
      <c r="K4296" s="49">
        <v>11</v>
      </c>
      <c r="L4296" s="86" t="s">
        <v>30</v>
      </c>
      <c r="M4296" s="86" t="s">
        <v>31</v>
      </c>
      <c r="N4296" s="86">
        <v>6021</v>
      </c>
      <c r="O4296" s="86">
        <v>611799</v>
      </c>
      <c r="P4296" s="88">
        <v>44525</v>
      </c>
      <c r="Q4296" s="86" t="s">
        <v>71</v>
      </c>
      <c r="R4296" s="50" t="s">
        <v>3120</v>
      </c>
      <c r="S4296" s="86" t="s">
        <v>60</v>
      </c>
      <c r="T4296" s="86"/>
      <c r="U4296" s="86" t="s">
        <v>35</v>
      </c>
      <c r="V4296" s="50" t="s">
        <v>150</v>
      </c>
      <c r="W4296" s="50" t="s">
        <v>63</v>
      </c>
      <c r="X4296" s="86" t="s">
        <v>60</v>
      </c>
      <c r="Y4296" s="86"/>
      <c r="Z4296" s="86" t="s">
        <v>35</v>
      </c>
      <c r="AA4296" s="86" t="s">
        <v>136</v>
      </c>
      <c r="AB4296" s="86" t="s">
        <v>3121</v>
      </c>
      <c r="AC4296" s="86" t="s">
        <v>3122</v>
      </c>
      <c r="AD4296" s="86"/>
      <c r="AE4296" s="86" t="s">
        <v>66</v>
      </c>
      <c r="AF4296" s="86" t="s">
        <v>67</v>
      </c>
      <c r="AG4296" s="86" t="s">
        <v>68</v>
      </c>
      <c r="AH4296" s="86"/>
      <c r="AI4296" s="86"/>
      <c r="AJ4296" s="86" t="s">
        <v>46</v>
      </c>
      <c r="AK429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96" s="50" t="s">
        <v>68</v>
      </c>
      <c r="AM4296" s="18"/>
      <c r="AN4296" s="18"/>
      <c r="AO4296" s="18"/>
      <c r="AP4296" s="18"/>
      <c r="AQ4296" s="18"/>
    </row>
    <row r="4297" spans="1:43" ht="38.25" x14ac:dyDescent="0.2">
      <c r="A4297" s="65">
        <v>45640.788062129628</v>
      </c>
      <c r="B4297" s="18" t="s">
        <v>17844</v>
      </c>
      <c r="C4297" s="86" t="s">
        <v>19597</v>
      </c>
      <c r="D4297" s="86" t="s">
        <v>3152</v>
      </c>
      <c r="E4297" s="86" t="s">
        <v>2400</v>
      </c>
      <c r="F4297" s="86" t="s">
        <v>141</v>
      </c>
      <c r="G4297" s="86" t="s">
        <v>42</v>
      </c>
      <c r="H4297" s="60">
        <v>39151</v>
      </c>
      <c r="I4297" s="86">
        <v>89094431500</v>
      </c>
      <c r="J4297" s="47">
        <v>11</v>
      </c>
      <c r="K4297" s="49">
        <v>11</v>
      </c>
      <c r="L4297" s="86" t="s">
        <v>30</v>
      </c>
      <c r="M4297" s="86" t="s">
        <v>31</v>
      </c>
      <c r="N4297" s="86">
        <v>6021</v>
      </c>
      <c r="O4297" s="86">
        <v>255484</v>
      </c>
      <c r="P4297" s="88">
        <v>44287</v>
      </c>
      <c r="Q4297" s="86" t="s">
        <v>174</v>
      </c>
      <c r="R4297" s="50" t="s">
        <v>3153</v>
      </c>
      <c r="S4297" s="86" t="s">
        <v>60</v>
      </c>
      <c r="T4297" s="86" t="s">
        <v>3154</v>
      </c>
      <c r="U4297" s="86" t="s">
        <v>157</v>
      </c>
      <c r="V4297" s="50" t="s">
        <v>3155</v>
      </c>
      <c r="W4297" s="50" t="s">
        <v>63</v>
      </c>
      <c r="X4297" s="86" t="s">
        <v>60</v>
      </c>
      <c r="Y4297" s="86" t="s">
        <v>3156</v>
      </c>
      <c r="Z4297" s="86" t="s">
        <v>35</v>
      </c>
      <c r="AA4297" s="86" t="s">
        <v>3157</v>
      </c>
      <c r="AB4297" s="86"/>
      <c r="AC4297" s="86"/>
      <c r="AD4297" s="86"/>
      <c r="AE4297" s="86" t="s">
        <v>66</v>
      </c>
      <c r="AF4297" s="86" t="s">
        <v>67</v>
      </c>
      <c r="AG4297" s="86" t="s">
        <v>68</v>
      </c>
      <c r="AH4297" s="86"/>
      <c r="AI4297" s="86"/>
      <c r="AJ4297" s="86" t="s">
        <v>138</v>
      </c>
      <c r="AK429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297" s="50" t="s">
        <v>68</v>
      </c>
      <c r="AM4297" s="18"/>
      <c r="AN4297" s="18"/>
      <c r="AO4297" s="18"/>
      <c r="AP4297" s="18"/>
      <c r="AQ4297" s="18"/>
    </row>
    <row r="4298" spans="1:43" ht="38.25" x14ac:dyDescent="0.2">
      <c r="A4298" s="65">
        <v>45640.89560596065</v>
      </c>
      <c r="B4298" s="18" t="s">
        <v>18717</v>
      </c>
      <c r="C4298" s="86" t="s">
        <v>19597</v>
      </c>
      <c r="D4298" s="86" t="s">
        <v>16678</v>
      </c>
      <c r="E4298" s="86" t="s">
        <v>148</v>
      </c>
      <c r="F4298" s="86" t="s">
        <v>70</v>
      </c>
      <c r="G4298" s="86" t="s">
        <v>42</v>
      </c>
      <c r="H4298" s="48">
        <v>39338</v>
      </c>
      <c r="I4298" s="86">
        <v>89158551941</v>
      </c>
      <c r="J4298" s="47">
        <v>11</v>
      </c>
      <c r="K4298" s="49">
        <v>11</v>
      </c>
      <c r="L4298" s="86" t="s">
        <v>30</v>
      </c>
      <c r="M4298" s="86" t="s">
        <v>31</v>
      </c>
      <c r="N4298" s="86">
        <v>4221</v>
      </c>
      <c r="O4298" s="86">
        <v>320454</v>
      </c>
      <c r="P4298" s="87">
        <v>44490</v>
      </c>
      <c r="Q4298" s="86" t="s">
        <v>6958</v>
      </c>
      <c r="R4298" s="50" t="s">
        <v>16679</v>
      </c>
      <c r="S4298" s="86" t="s">
        <v>676</v>
      </c>
      <c r="T4298" s="86"/>
      <c r="U4298" s="86" t="s">
        <v>35</v>
      </c>
      <c r="V4298" s="50" t="s">
        <v>677</v>
      </c>
      <c r="W4298" s="50"/>
      <c r="X4298" s="86"/>
      <c r="Y4298" s="86"/>
      <c r="Z4298" s="86"/>
      <c r="AA4298" s="86"/>
      <c r="AB4298" s="86"/>
      <c r="AC4298" s="86"/>
      <c r="AD4298" s="86"/>
      <c r="AE4298" s="86" t="s">
        <v>36</v>
      </c>
      <c r="AF4298" s="86" t="s">
        <v>37</v>
      </c>
      <c r="AG4298" s="86"/>
      <c r="AH4298" s="86"/>
      <c r="AI4298" s="86" t="s">
        <v>489</v>
      </c>
      <c r="AJ4298" s="86" t="s">
        <v>94</v>
      </c>
      <c r="AK4298" s="86" t="str">
        <f t="shared" si="1"/>
        <v>ФГБОУ ВО «Воронежский государственный технический университет» (ВГТУ) г. Воронеж</v>
      </c>
      <c r="AL4298" s="50" t="s">
        <v>489</v>
      </c>
      <c r="AM4298" s="18"/>
      <c r="AN4298" s="18"/>
      <c r="AO4298" s="18"/>
      <c r="AP4298" s="18"/>
      <c r="AQ4298" s="18"/>
    </row>
    <row r="4299" spans="1:43" ht="25.5" x14ac:dyDescent="0.2">
      <c r="A4299" s="65">
        <v>45640.902606967589</v>
      </c>
      <c r="B4299" s="18" t="s">
        <v>18710</v>
      </c>
      <c r="C4299" s="86" t="s">
        <v>19597</v>
      </c>
      <c r="D4299" s="86" t="s">
        <v>7423</v>
      </c>
      <c r="E4299" s="86" t="s">
        <v>248</v>
      </c>
      <c r="F4299" s="86" t="s">
        <v>211</v>
      </c>
      <c r="G4299" s="86" t="s">
        <v>42</v>
      </c>
      <c r="H4299" s="60">
        <v>39184</v>
      </c>
      <c r="I4299" s="86">
        <v>89524157580</v>
      </c>
      <c r="J4299" s="47">
        <v>11</v>
      </c>
      <c r="K4299" s="49">
        <v>11</v>
      </c>
      <c r="L4299" s="86" t="s">
        <v>30</v>
      </c>
      <c r="M4299" s="86" t="s">
        <v>31</v>
      </c>
      <c r="N4299" s="86">
        <v>6021</v>
      </c>
      <c r="O4299" s="86">
        <v>363228</v>
      </c>
      <c r="P4299" s="88">
        <v>44309</v>
      </c>
      <c r="Q4299" s="86" t="s">
        <v>124</v>
      </c>
      <c r="R4299" s="50" t="s">
        <v>7424</v>
      </c>
      <c r="S4299" s="86" t="s">
        <v>60</v>
      </c>
      <c r="T4299" s="86"/>
      <c r="U4299" s="86" t="s">
        <v>35</v>
      </c>
      <c r="V4299" s="50" t="s">
        <v>150</v>
      </c>
      <c r="W4299" s="50"/>
      <c r="X4299" s="86" t="s">
        <v>60</v>
      </c>
      <c r="Y4299" s="86"/>
      <c r="Z4299" s="86" t="s">
        <v>35</v>
      </c>
      <c r="AA4299" s="86" t="s">
        <v>150</v>
      </c>
      <c r="AB4299" s="86"/>
      <c r="AC4299" s="86"/>
      <c r="AD4299" s="86"/>
      <c r="AE4299" s="86" t="s">
        <v>66</v>
      </c>
      <c r="AF4299" s="86" t="s">
        <v>67</v>
      </c>
      <c r="AG4299" s="86" t="s">
        <v>137</v>
      </c>
      <c r="AH4299" s="86"/>
      <c r="AI4299" s="86"/>
      <c r="AJ4299" s="86" t="s">
        <v>46</v>
      </c>
      <c r="AK4299" s="86" t="str">
        <f t="shared" si="1"/>
        <v>ФГБОУ ВО "Донской государственный технический университет"</v>
      </c>
      <c r="AL4299" s="50" t="s">
        <v>137</v>
      </c>
      <c r="AM4299" s="18"/>
      <c r="AN4299" s="18"/>
      <c r="AO4299" s="18"/>
      <c r="AP4299" s="18"/>
      <c r="AQ4299" s="18"/>
    </row>
    <row r="4300" spans="1:43" ht="38.25" x14ac:dyDescent="0.2">
      <c r="A4300" s="65">
        <v>45640.9077225</v>
      </c>
      <c r="B4300" s="18" t="s">
        <v>18710</v>
      </c>
      <c r="C4300" s="86" t="s">
        <v>19597</v>
      </c>
      <c r="D4300" s="86" t="s">
        <v>18773</v>
      </c>
      <c r="E4300" s="86" t="s">
        <v>182</v>
      </c>
      <c r="F4300" s="86" t="s">
        <v>70</v>
      </c>
      <c r="G4300" s="86" t="s">
        <v>42</v>
      </c>
      <c r="H4300" s="48">
        <v>39296</v>
      </c>
      <c r="I4300" s="86">
        <v>89601447449</v>
      </c>
      <c r="J4300" s="47">
        <v>11</v>
      </c>
      <c r="K4300" s="49">
        <v>11</v>
      </c>
      <c r="L4300" s="86" t="s">
        <v>30</v>
      </c>
      <c r="M4300" s="86" t="s">
        <v>31</v>
      </c>
      <c r="N4300" s="86">
        <v>4221</v>
      </c>
      <c r="O4300" s="86">
        <v>309518</v>
      </c>
      <c r="P4300" s="87">
        <v>44419</v>
      </c>
      <c r="Q4300" s="86" t="s">
        <v>485</v>
      </c>
      <c r="R4300" s="50" t="s">
        <v>18774</v>
      </c>
      <c r="S4300" s="86" t="s">
        <v>487</v>
      </c>
      <c r="T4300" s="86"/>
      <c r="U4300" s="86" t="s">
        <v>35</v>
      </c>
      <c r="V4300" s="50" t="s">
        <v>18775</v>
      </c>
      <c r="W4300" s="50" t="s">
        <v>4773</v>
      </c>
      <c r="X4300" s="86" t="s">
        <v>732</v>
      </c>
      <c r="Y4300" s="86"/>
      <c r="Z4300" s="86" t="s">
        <v>35</v>
      </c>
      <c r="AA4300" s="86" t="s">
        <v>3953</v>
      </c>
      <c r="AB4300" s="86"/>
      <c r="AC4300" s="86"/>
      <c r="AD4300" s="86"/>
      <c r="AE4300" s="86" t="s">
        <v>36</v>
      </c>
      <c r="AF4300" s="86" t="s">
        <v>37</v>
      </c>
      <c r="AG4300" s="86"/>
      <c r="AH4300" s="86"/>
      <c r="AI4300" s="86" t="s">
        <v>489</v>
      </c>
      <c r="AJ4300" s="86" t="s">
        <v>46</v>
      </c>
      <c r="AK4300" s="86" t="str">
        <f t="shared" si="1"/>
        <v>ФГБОУ ВО «Воронежский государственный технический университет» (ВГТУ) г. Воронеж</v>
      </c>
      <c r="AL4300" s="50" t="s">
        <v>489</v>
      </c>
      <c r="AM4300" s="18"/>
      <c r="AN4300" s="18"/>
      <c r="AO4300" s="18"/>
      <c r="AP4300" s="18"/>
      <c r="AQ4300" s="18"/>
    </row>
    <row r="4301" spans="1:43" ht="38.25" x14ac:dyDescent="0.2">
      <c r="A4301" s="65">
        <v>45640.912271770838</v>
      </c>
      <c r="B4301" s="18" t="s">
        <v>18726</v>
      </c>
      <c r="C4301" s="86" t="s">
        <v>19597</v>
      </c>
      <c r="D4301" s="86" t="s">
        <v>3230</v>
      </c>
      <c r="E4301" s="86" t="s">
        <v>804</v>
      </c>
      <c r="F4301" s="86" t="s">
        <v>97</v>
      </c>
      <c r="G4301" s="86" t="s">
        <v>42</v>
      </c>
      <c r="H4301" s="60">
        <v>39319</v>
      </c>
      <c r="I4301" s="86">
        <v>89384114193</v>
      </c>
      <c r="J4301" s="47">
        <v>11</v>
      </c>
      <c r="K4301" s="49">
        <v>11</v>
      </c>
      <c r="L4301" s="86" t="s">
        <v>30</v>
      </c>
      <c r="M4301" s="86" t="s">
        <v>31</v>
      </c>
      <c r="N4301" s="86">
        <v>1921</v>
      </c>
      <c r="O4301" s="86">
        <v>363715</v>
      </c>
      <c r="P4301" s="88">
        <v>44468</v>
      </c>
      <c r="Q4301" s="86" t="s">
        <v>3231</v>
      </c>
      <c r="R4301" s="50" t="s">
        <v>3232</v>
      </c>
      <c r="S4301" s="86" t="s">
        <v>98</v>
      </c>
      <c r="T4301" s="86"/>
      <c r="U4301" s="86" t="s">
        <v>35</v>
      </c>
      <c r="V4301" s="50" t="s">
        <v>3233</v>
      </c>
      <c r="W4301" s="50" t="s">
        <v>253</v>
      </c>
      <c r="X4301" s="86" t="s">
        <v>60</v>
      </c>
      <c r="Y4301" s="86"/>
      <c r="Z4301" s="86" t="s">
        <v>35</v>
      </c>
      <c r="AA4301" s="86" t="s">
        <v>130</v>
      </c>
      <c r="AB4301" s="86"/>
      <c r="AC4301" s="86"/>
      <c r="AD4301" s="86"/>
      <c r="AE4301" s="86" t="s">
        <v>36</v>
      </c>
      <c r="AF4301" s="86" t="s">
        <v>67</v>
      </c>
      <c r="AG4301" s="86" t="s">
        <v>68</v>
      </c>
      <c r="AH4301" s="86"/>
      <c r="AI4301" s="86"/>
      <c r="AJ4301" s="86" t="s">
        <v>46</v>
      </c>
      <c r="AK430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01" s="50" t="s">
        <v>68</v>
      </c>
      <c r="AM4301" s="18"/>
      <c r="AN4301" s="18"/>
      <c r="AO4301" s="18"/>
      <c r="AP4301" s="18"/>
      <c r="AQ4301" s="18"/>
    </row>
    <row r="4302" spans="1:43" ht="38.25" x14ac:dyDescent="0.2">
      <c r="A4302" s="65">
        <v>45640.917841238421</v>
      </c>
      <c r="B4302" s="18" t="s">
        <v>18710</v>
      </c>
      <c r="C4302" s="86" t="s">
        <v>19597</v>
      </c>
      <c r="D4302" s="86" t="s">
        <v>13952</v>
      </c>
      <c r="E4302" s="86" t="s">
        <v>3053</v>
      </c>
      <c r="F4302" s="86" t="s">
        <v>905</v>
      </c>
      <c r="G4302" s="86" t="s">
        <v>42</v>
      </c>
      <c r="H4302" s="48" t="s">
        <v>19117</v>
      </c>
      <c r="I4302" s="86">
        <v>89638852259</v>
      </c>
      <c r="J4302" s="47">
        <v>11</v>
      </c>
      <c r="K4302" s="49">
        <v>11</v>
      </c>
      <c r="L4302" s="86" t="s">
        <v>30</v>
      </c>
      <c r="M4302" s="86" t="s">
        <v>31</v>
      </c>
      <c r="N4302" s="86">
        <v>3321</v>
      </c>
      <c r="O4302" s="86">
        <v>690054</v>
      </c>
      <c r="P4302" s="87">
        <v>44299</v>
      </c>
      <c r="Q4302" s="86" t="s">
        <v>4899</v>
      </c>
      <c r="R4302" s="50" t="s">
        <v>4900</v>
      </c>
      <c r="S4302" s="86" t="s">
        <v>4901</v>
      </c>
      <c r="T4302" s="86"/>
      <c r="U4302" s="86" t="s">
        <v>35</v>
      </c>
      <c r="V4302" s="50" t="s">
        <v>4902</v>
      </c>
      <c r="W4302" s="50" t="s">
        <v>4903</v>
      </c>
      <c r="X4302" s="86" t="s">
        <v>4901</v>
      </c>
      <c r="Y4302" s="86"/>
      <c r="Z4302" s="86" t="s">
        <v>35</v>
      </c>
      <c r="AA4302" s="86" t="s">
        <v>4902</v>
      </c>
      <c r="AB4302" s="86" t="s">
        <v>4948</v>
      </c>
      <c r="AC4302" s="86" t="s">
        <v>4949</v>
      </c>
      <c r="AD4302" s="86"/>
      <c r="AE4302" s="86" t="s">
        <v>36</v>
      </c>
      <c r="AF4302" s="86" t="s">
        <v>37</v>
      </c>
      <c r="AG4302" s="86"/>
      <c r="AH4302" s="86"/>
      <c r="AI4302" s="86" t="s">
        <v>2022</v>
      </c>
      <c r="AJ4302" s="86" t="s">
        <v>46</v>
      </c>
      <c r="AK4302" s="86" t="str">
        <f t="shared" si="1"/>
        <v>МОАУ ДО ДДТ «Вдохновение» г. Киров</v>
      </c>
      <c r="AL4302" s="50" t="s">
        <v>2022</v>
      </c>
      <c r="AM4302" s="18"/>
      <c r="AN4302" s="18"/>
      <c r="AO4302" s="18"/>
      <c r="AP4302" s="18"/>
      <c r="AQ4302" s="18"/>
    </row>
    <row r="4303" spans="1:43" ht="38.25" x14ac:dyDescent="0.2">
      <c r="A4303" s="65">
        <v>45640.921333368053</v>
      </c>
      <c r="B4303" s="18" t="s">
        <v>18739</v>
      </c>
      <c r="C4303" s="86" t="s">
        <v>19597</v>
      </c>
      <c r="D4303" s="86" t="s">
        <v>6000</v>
      </c>
      <c r="E4303" s="86" t="s">
        <v>218</v>
      </c>
      <c r="F4303" s="86" t="s">
        <v>194</v>
      </c>
      <c r="G4303" s="86" t="s">
        <v>42</v>
      </c>
      <c r="H4303" s="48">
        <v>39255</v>
      </c>
      <c r="I4303" s="86">
        <v>89107458128</v>
      </c>
      <c r="J4303" s="47">
        <v>11</v>
      </c>
      <c r="K4303" s="49">
        <v>11</v>
      </c>
      <c r="L4303" s="86" t="s">
        <v>30</v>
      </c>
      <c r="M4303" s="86" t="s">
        <v>31</v>
      </c>
      <c r="N4303" s="86">
        <v>1421</v>
      </c>
      <c r="O4303" s="86">
        <v>934971</v>
      </c>
      <c r="P4303" s="87">
        <v>44383</v>
      </c>
      <c r="Q4303" s="86" t="s">
        <v>9333</v>
      </c>
      <c r="R4303" s="50" t="s">
        <v>17624</v>
      </c>
      <c r="S4303" s="86" t="s">
        <v>564</v>
      </c>
      <c r="T4303" s="86"/>
      <c r="U4303" s="86" t="s">
        <v>157</v>
      </c>
      <c r="V4303" s="50" t="s">
        <v>17625</v>
      </c>
      <c r="W4303" s="50" t="s">
        <v>9967</v>
      </c>
      <c r="X4303" s="86" t="s">
        <v>564</v>
      </c>
      <c r="Y4303" s="86"/>
      <c r="Z4303" s="86" t="s">
        <v>35</v>
      </c>
      <c r="AA4303" s="86" t="s">
        <v>17626</v>
      </c>
      <c r="AB4303" s="86"/>
      <c r="AC4303" s="86"/>
      <c r="AD4303" s="86"/>
      <c r="AE4303" s="86" t="s">
        <v>66</v>
      </c>
      <c r="AF4303" s="86" t="s">
        <v>37</v>
      </c>
      <c r="AG4303" s="86"/>
      <c r="AH4303" s="86"/>
      <c r="AI4303" s="86" t="s">
        <v>569</v>
      </c>
      <c r="AJ4303" s="86" t="s">
        <v>39</v>
      </c>
      <c r="AK4303" s="86" t="str">
        <f t="shared" si="1"/>
        <v>ФГБОУ ВО «Белгородский государственный технологический университет им. В.Г. Шухова» (БГТУ)</v>
      </c>
      <c r="AL4303" s="50" t="s">
        <v>569</v>
      </c>
      <c r="AM4303" s="18"/>
      <c r="AN4303" s="18"/>
      <c r="AO4303" s="18"/>
      <c r="AP4303" s="18"/>
      <c r="AQ4303" s="18"/>
    </row>
    <row r="4304" spans="1:43" ht="38.25" x14ac:dyDescent="0.2">
      <c r="A4304" s="65">
        <v>45640.924331747687</v>
      </c>
      <c r="B4304" s="18" t="s">
        <v>18710</v>
      </c>
      <c r="C4304" s="86" t="s">
        <v>19597</v>
      </c>
      <c r="D4304" s="86" t="s">
        <v>2320</v>
      </c>
      <c r="E4304" s="86" t="s">
        <v>2321</v>
      </c>
      <c r="F4304" s="86" t="s">
        <v>2322</v>
      </c>
      <c r="G4304" s="86" t="s">
        <v>42</v>
      </c>
      <c r="H4304" s="60">
        <v>39388</v>
      </c>
      <c r="I4304" s="86" t="s">
        <v>2323</v>
      </c>
      <c r="J4304" s="47">
        <v>11</v>
      </c>
      <c r="K4304" s="49">
        <v>11</v>
      </c>
      <c r="L4304" s="86" t="s">
        <v>30</v>
      </c>
      <c r="M4304" s="86" t="s">
        <v>31</v>
      </c>
      <c r="N4304" s="86">
        <v>6021</v>
      </c>
      <c r="O4304" s="86">
        <v>669032</v>
      </c>
      <c r="P4304" s="88">
        <v>44580</v>
      </c>
      <c r="Q4304" s="86" t="s">
        <v>71</v>
      </c>
      <c r="R4304" s="50" t="s">
        <v>2324</v>
      </c>
      <c r="S4304" s="86" t="s">
        <v>1604</v>
      </c>
      <c r="T4304" s="86"/>
      <c r="U4304" s="86" t="s">
        <v>35</v>
      </c>
      <c r="V4304" s="50" t="s">
        <v>2307</v>
      </c>
      <c r="W4304" s="50"/>
      <c r="X4304" s="86"/>
      <c r="Y4304" s="86"/>
      <c r="Z4304" s="86"/>
      <c r="AA4304" s="86"/>
      <c r="AB4304" s="86" t="s">
        <v>2325</v>
      </c>
      <c r="AC4304" s="86"/>
      <c r="AD4304" s="86"/>
      <c r="AE4304" s="86" t="s">
        <v>36</v>
      </c>
      <c r="AF4304" s="86" t="s">
        <v>67</v>
      </c>
      <c r="AG4304" s="86" t="s">
        <v>68</v>
      </c>
      <c r="AH4304" s="86"/>
      <c r="AI4304" s="86"/>
      <c r="AJ4304" s="86" t="s">
        <v>46</v>
      </c>
      <c r="AK430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04" s="50" t="s">
        <v>2326</v>
      </c>
      <c r="AM4304" s="18"/>
      <c r="AN4304" s="18"/>
      <c r="AO4304" s="18"/>
      <c r="AP4304" s="18"/>
      <c r="AQ4304" s="18"/>
    </row>
    <row r="4305" spans="1:43" ht="63.75" x14ac:dyDescent="0.2">
      <c r="A4305" s="65">
        <v>45640.927776296296</v>
      </c>
      <c r="B4305" s="18" t="s">
        <v>18745</v>
      </c>
      <c r="C4305" s="86" t="s">
        <v>19597</v>
      </c>
      <c r="D4305" s="86" t="s">
        <v>3908</v>
      </c>
      <c r="E4305" s="86" t="s">
        <v>3909</v>
      </c>
      <c r="F4305" s="86" t="s">
        <v>3910</v>
      </c>
      <c r="G4305" s="86" t="s">
        <v>42</v>
      </c>
      <c r="H4305" s="60">
        <v>39160</v>
      </c>
      <c r="I4305" s="86">
        <v>89897804838</v>
      </c>
      <c r="J4305" s="47">
        <v>11</v>
      </c>
      <c r="K4305" s="49">
        <v>11</v>
      </c>
      <c r="L4305" s="86" t="s">
        <v>30</v>
      </c>
      <c r="M4305" s="86" t="s">
        <v>31</v>
      </c>
      <c r="N4305" s="86">
        <v>9121</v>
      </c>
      <c r="O4305" s="86">
        <v>814927</v>
      </c>
      <c r="P4305" s="88">
        <v>44287</v>
      </c>
      <c r="Q4305" s="86" t="s">
        <v>3911</v>
      </c>
      <c r="R4305" s="50" t="s">
        <v>3912</v>
      </c>
      <c r="S4305" s="86" t="s">
        <v>3913</v>
      </c>
      <c r="T4305" s="94"/>
      <c r="U4305" s="86" t="s">
        <v>157</v>
      </c>
      <c r="V4305" s="50" t="s">
        <v>3914</v>
      </c>
      <c r="W4305" s="50" t="s">
        <v>253</v>
      </c>
      <c r="X4305" s="86"/>
      <c r="Y4305" s="86"/>
      <c r="Z4305" s="86"/>
      <c r="AA4305" s="86"/>
      <c r="AB4305" s="86"/>
      <c r="AC4305" s="86"/>
      <c r="AD4305" s="86"/>
      <c r="AE4305" s="86" t="s">
        <v>36</v>
      </c>
      <c r="AF4305" s="86" t="s">
        <v>67</v>
      </c>
      <c r="AG4305" s="86" t="s">
        <v>68</v>
      </c>
      <c r="AH4305" s="86"/>
      <c r="AI4305" s="86"/>
      <c r="AJ4305" s="86" t="s">
        <v>94</v>
      </c>
      <c r="AK430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05" s="50" t="s">
        <v>68</v>
      </c>
      <c r="AM4305" s="18"/>
      <c r="AN4305" s="18"/>
      <c r="AO4305" s="18"/>
      <c r="AP4305" s="18"/>
      <c r="AQ4305" s="18"/>
    </row>
    <row r="4306" spans="1:43" ht="38.25" x14ac:dyDescent="0.2">
      <c r="A4306" s="65">
        <v>45640.943146527774</v>
      </c>
      <c r="B4306" s="18" t="s">
        <v>18750</v>
      </c>
      <c r="C4306" s="86" t="s">
        <v>19597</v>
      </c>
      <c r="D4306" s="86" t="s">
        <v>277</v>
      </c>
      <c r="E4306" s="86" t="s">
        <v>278</v>
      </c>
      <c r="F4306" s="86" t="s">
        <v>279</v>
      </c>
      <c r="G4306" s="86" t="s">
        <v>29</v>
      </c>
      <c r="H4306" s="60">
        <v>39468</v>
      </c>
      <c r="I4306" s="86" t="s">
        <v>280</v>
      </c>
      <c r="J4306" s="47">
        <v>11</v>
      </c>
      <c r="K4306" s="49">
        <v>11</v>
      </c>
      <c r="L4306" s="86" t="s">
        <v>30</v>
      </c>
      <c r="M4306" s="86" t="s">
        <v>31</v>
      </c>
      <c r="N4306" s="86">
        <v>6021</v>
      </c>
      <c r="O4306" s="86">
        <v>713698</v>
      </c>
      <c r="P4306" s="88">
        <v>44602</v>
      </c>
      <c r="Q4306" s="86" t="s">
        <v>281</v>
      </c>
      <c r="R4306" s="50" t="s">
        <v>282</v>
      </c>
      <c r="S4306" s="86" t="s">
        <v>60</v>
      </c>
      <c r="T4306" s="86"/>
      <c r="U4306" s="86" t="s">
        <v>157</v>
      </c>
      <c r="V4306" s="50" t="s">
        <v>283</v>
      </c>
      <c r="W4306" s="50" t="s">
        <v>253</v>
      </c>
      <c r="X4306" s="86"/>
      <c r="Y4306" s="86"/>
      <c r="Z4306" s="86"/>
      <c r="AA4306" s="86"/>
      <c r="AB4306" s="86" t="s">
        <v>284</v>
      </c>
      <c r="AC4306" s="86"/>
      <c r="AD4306" s="86"/>
      <c r="AE4306" s="86" t="s">
        <v>36</v>
      </c>
      <c r="AF4306" s="86" t="s">
        <v>67</v>
      </c>
      <c r="AG4306" s="86" t="s">
        <v>68</v>
      </c>
      <c r="AH4306" s="86"/>
      <c r="AI4306" s="86"/>
      <c r="AJ4306" s="86" t="s">
        <v>138</v>
      </c>
      <c r="AK430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06" s="50" t="s">
        <v>68</v>
      </c>
      <c r="AM4306" s="18"/>
      <c r="AN4306" s="18"/>
      <c r="AO4306" s="18"/>
      <c r="AP4306" s="18"/>
      <c r="AQ4306" s="18"/>
    </row>
    <row r="4307" spans="1:43" ht="25.5" x14ac:dyDescent="0.2">
      <c r="A4307" s="65">
        <v>45640.956316238429</v>
      </c>
      <c r="B4307" s="18" t="s">
        <v>18756</v>
      </c>
      <c r="C4307" s="86" t="s">
        <v>19597</v>
      </c>
      <c r="D4307" s="86" t="s">
        <v>17514</v>
      </c>
      <c r="E4307" s="86" t="s">
        <v>344</v>
      </c>
      <c r="F4307" s="86" t="s">
        <v>700</v>
      </c>
      <c r="G4307" s="86" t="s">
        <v>42</v>
      </c>
      <c r="H4307" s="48">
        <v>39117</v>
      </c>
      <c r="I4307" s="86" t="s">
        <v>17515</v>
      </c>
      <c r="J4307" s="47">
        <v>11</v>
      </c>
      <c r="K4307" s="49">
        <v>11</v>
      </c>
      <c r="L4307" s="86" t="s">
        <v>30</v>
      </c>
      <c r="M4307" s="86" t="s">
        <v>31</v>
      </c>
      <c r="N4307" s="89" t="s">
        <v>154</v>
      </c>
      <c r="O4307" s="86">
        <v>687582</v>
      </c>
      <c r="P4307" s="87">
        <v>44266</v>
      </c>
      <c r="Q4307" s="86" t="s">
        <v>767</v>
      </c>
      <c r="R4307" s="50" t="s">
        <v>6296</v>
      </c>
      <c r="S4307" s="86" t="s">
        <v>98</v>
      </c>
      <c r="T4307" s="86" t="s">
        <v>98</v>
      </c>
      <c r="U4307" s="86" t="s">
        <v>157</v>
      </c>
      <c r="V4307" s="50" t="s">
        <v>8278</v>
      </c>
      <c r="W4307" s="50" t="s">
        <v>4691</v>
      </c>
      <c r="X4307" s="86" t="s">
        <v>98</v>
      </c>
      <c r="Y4307" s="86" t="s">
        <v>98</v>
      </c>
      <c r="Z4307" s="86" t="s">
        <v>157</v>
      </c>
      <c r="AA4307" s="86" t="s">
        <v>3752</v>
      </c>
      <c r="AB4307" s="86" t="s">
        <v>17516</v>
      </c>
      <c r="AC4307" s="86"/>
      <c r="AD4307" s="86"/>
      <c r="AE4307" s="86" t="s">
        <v>36</v>
      </c>
      <c r="AF4307" s="86" t="s">
        <v>37</v>
      </c>
      <c r="AG4307" s="86"/>
      <c r="AH4307" s="86"/>
      <c r="AI4307" s="86" t="s">
        <v>1012</v>
      </c>
      <c r="AJ4307" s="86" t="s">
        <v>39</v>
      </c>
      <c r="AK4307" s="86" t="str">
        <f t="shared" si="1"/>
        <v>МБУ ДО "Мостовская ДШИ" пгт. Мостовской</v>
      </c>
      <c r="AL4307" s="50" t="s">
        <v>1012</v>
      </c>
      <c r="AM4307" s="18"/>
      <c r="AN4307" s="18"/>
      <c r="AO4307" s="18"/>
      <c r="AP4307" s="18"/>
      <c r="AQ4307" s="18"/>
    </row>
    <row r="4308" spans="1:43" ht="25.5" x14ac:dyDescent="0.2">
      <c r="A4308" s="65">
        <v>45640.964472199077</v>
      </c>
      <c r="B4308" s="18" t="s">
        <v>18759</v>
      </c>
      <c r="C4308" s="86" t="s">
        <v>19597</v>
      </c>
      <c r="D4308" s="86" t="s">
        <v>12676</v>
      </c>
      <c r="E4308" s="86" t="s">
        <v>248</v>
      </c>
      <c r="F4308" s="86" t="s">
        <v>70</v>
      </c>
      <c r="G4308" s="86" t="s">
        <v>42</v>
      </c>
      <c r="H4308" s="48">
        <v>39205</v>
      </c>
      <c r="I4308" s="86">
        <v>89885622083</v>
      </c>
      <c r="J4308" s="47">
        <v>11</v>
      </c>
      <c r="K4308" s="49">
        <v>11</v>
      </c>
      <c r="L4308" s="86" t="s">
        <v>30</v>
      </c>
      <c r="M4308" s="86" t="s">
        <v>31</v>
      </c>
      <c r="N4308" s="86">
        <v>6021</v>
      </c>
      <c r="O4308" s="86">
        <v>343576</v>
      </c>
      <c r="P4308" s="87">
        <v>44328</v>
      </c>
      <c r="Q4308" s="86" t="s">
        <v>58</v>
      </c>
      <c r="R4308" s="50" t="s">
        <v>12677</v>
      </c>
      <c r="S4308" s="86" t="s">
        <v>60</v>
      </c>
      <c r="T4308" s="86"/>
      <c r="U4308" s="86" t="s">
        <v>35</v>
      </c>
      <c r="V4308" s="50" t="s">
        <v>62</v>
      </c>
      <c r="W4308" s="50" t="s">
        <v>2271</v>
      </c>
      <c r="X4308" s="86"/>
      <c r="Y4308" s="86"/>
      <c r="Z4308" s="86" t="s">
        <v>35</v>
      </c>
      <c r="AA4308" s="86" t="s">
        <v>12678</v>
      </c>
      <c r="AB4308" s="86"/>
      <c r="AC4308" s="86"/>
      <c r="AD4308" s="86"/>
      <c r="AE4308" s="86" t="s">
        <v>66</v>
      </c>
      <c r="AF4308" s="86" t="s">
        <v>67</v>
      </c>
      <c r="AG4308" s="86" t="s">
        <v>137</v>
      </c>
      <c r="AH4308" s="86"/>
      <c r="AI4308" s="86"/>
      <c r="AJ4308" s="86" t="s">
        <v>94</v>
      </c>
      <c r="AK4308" s="86" t="str">
        <f t="shared" si="1"/>
        <v>ФГБОУ ВО "Донской государственный технический университет"</v>
      </c>
      <c r="AL4308" s="50" t="s">
        <v>137</v>
      </c>
      <c r="AM4308" s="18"/>
      <c r="AN4308" s="18"/>
      <c r="AO4308" s="18"/>
      <c r="AP4308" s="18"/>
      <c r="AQ4308" s="18"/>
    </row>
    <row r="4309" spans="1:43" ht="51" x14ac:dyDescent="0.2">
      <c r="A4309" s="65">
        <v>45640.968802280091</v>
      </c>
      <c r="B4309" s="18" t="s">
        <v>18764</v>
      </c>
      <c r="C4309" s="86" t="s">
        <v>19597</v>
      </c>
      <c r="D4309" s="86" t="s">
        <v>1921</v>
      </c>
      <c r="E4309" s="86" t="s">
        <v>69</v>
      </c>
      <c r="F4309" s="86" t="s">
        <v>57</v>
      </c>
      <c r="G4309" s="86" t="s">
        <v>42</v>
      </c>
      <c r="H4309" s="60">
        <v>39421</v>
      </c>
      <c r="I4309" s="86" t="s">
        <v>1922</v>
      </c>
      <c r="J4309" s="47">
        <v>11</v>
      </c>
      <c r="K4309" s="49">
        <v>11</v>
      </c>
      <c r="L4309" s="86" t="s">
        <v>30</v>
      </c>
      <c r="M4309" s="86" t="s">
        <v>31</v>
      </c>
      <c r="N4309" s="89" t="s">
        <v>346</v>
      </c>
      <c r="O4309" s="86">
        <v>853983</v>
      </c>
      <c r="P4309" s="88">
        <v>44559</v>
      </c>
      <c r="Q4309" s="86" t="s">
        <v>347</v>
      </c>
      <c r="R4309" s="50" t="s">
        <v>1923</v>
      </c>
      <c r="S4309" s="86" t="s">
        <v>164</v>
      </c>
      <c r="T4309" s="86"/>
      <c r="U4309" s="86" t="s">
        <v>35</v>
      </c>
      <c r="V4309" s="50" t="s">
        <v>771</v>
      </c>
      <c r="W4309" s="50"/>
      <c r="X4309" s="86"/>
      <c r="Y4309" s="86"/>
      <c r="Z4309" s="86"/>
      <c r="AA4309" s="86"/>
      <c r="AB4309" s="86" t="s">
        <v>1924</v>
      </c>
      <c r="AC4309" s="86"/>
      <c r="AD4309" s="86"/>
      <c r="AE4309" s="86" t="s">
        <v>66</v>
      </c>
      <c r="AF4309" s="86" t="s">
        <v>37</v>
      </c>
      <c r="AG4309" s="86"/>
      <c r="AH4309" s="86"/>
      <c r="AI4309" s="86" t="s">
        <v>463</v>
      </c>
      <c r="AJ4309" s="86" t="s">
        <v>94</v>
      </c>
      <c r="AK4309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4309" s="50" t="s">
        <v>463</v>
      </c>
      <c r="AM4309" s="18"/>
      <c r="AN4309" s="18"/>
      <c r="AO4309" s="18"/>
      <c r="AP4309" s="18"/>
      <c r="AQ4309" s="18"/>
    </row>
    <row r="4310" spans="1:43" ht="38.25" x14ac:dyDescent="0.2">
      <c r="A4310" s="65">
        <v>45640.987198912037</v>
      </c>
      <c r="B4310" s="18" t="s">
        <v>18766</v>
      </c>
      <c r="C4310" s="86" t="s">
        <v>19597</v>
      </c>
      <c r="D4310" s="86" t="s">
        <v>16035</v>
      </c>
      <c r="E4310" s="86" t="s">
        <v>843</v>
      </c>
      <c r="F4310" s="86" t="s">
        <v>194</v>
      </c>
      <c r="G4310" s="86" t="s">
        <v>42</v>
      </c>
      <c r="H4310" s="48">
        <v>39252</v>
      </c>
      <c r="I4310" s="86">
        <v>89185023847</v>
      </c>
      <c r="J4310" s="47">
        <v>11</v>
      </c>
      <c r="K4310" s="49">
        <v>11</v>
      </c>
      <c r="L4310" s="86" t="s">
        <v>30</v>
      </c>
      <c r="M4310" s="86" t="s">
        <v>31</v>
      </c>
      <c r="N4310" s="86">
        <v>6021</v>
      </c>
      <c r="O4310" s="86">
        <v>446538</v>
      </c>
      <c r="P4310" s="87">
        <v>44391</v>
      </c>
      <c r="Q4310" s="86" t="s">
        <v>71</v>
      </c>
      <c r="R4310" s="50" t="s">
        <v>2702</v>
      </c>
      <c r="S4310" s="86" t="s">
        <v>60</v>
      </c>
      <c r="T4310" s="86"/>
      <c r="U4310" s="86" t="s">
        <v>35</v>
      </c>
      <c r="V4310" s="50" t="s">
        <v>136</v>
      </c>
      <c r="W4310" s="50" t="s">
        <v>10419</v>
      </c>
      <c r="X4310" s="86" t="s">
        <v>60</v>
      </c>
      <c r="Y4310" s="86"/>
      <c r="Z4310" s="86" t="s">
        <v>35</v>
      </c>
      <c r="AA4310" s="86" t="s">
        <v>145</v>
      </c>
      <c r="AB4310" s="86" t="s">
        <v>16036</v>
      </c>
      <c r="AC4310" s="86"/>
      <c r="AD4310" s="86"/>
      <c r="AE4310" s="86" t="s">
        <v>66</v>
      </c>
      <c r="AF4310" s="86" t="s">
        <v>67</v>
      </c>
      <c r="AG4310" s="86" t="s">
        <v>68</v>
      </c>
      <c r="AH4310" s="86"/>
      <c r="AI4310" s="86"/>
      <c r="AJ4310" s="86" t="s">
        <v>94</v>
      </c>
      <c r="AK431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10" s="50" t="s">
        <v>68</v>
      </c>
      <c r="AM4310" s="18"/>
      <c r="AN4310" s="18"/>
      <c r="AO4310" s="18"/>
      <c r="AP4310" s="18"/>
      <c r="AQ4310" s="18"/>
    </row>
    <row r="4311" spans="1:43" ht="12.75" x14ac:dyDescent="0.2">
      <c r="A4311" s="65">
        <v>45640.987926192131</v>
      </c>
      <c r="B4311" s="18" t="s">
        <v>18768</v>
      </c>
      <c r="C4311" s="86" t="s">
        <v>19597</v>
      </c>
      <c r="D4311" s="86" t="s">
        <v>18423</v>
      </c>
      <c r="E4311" s="86" t="s">
        <v>75</v>
      </c>
      <c r="F4311" s="86" t="s">
        <v>2129</v>
      </c>
      <c r="G4311" s="86" t="s">
        <v>18003</v>
      </c>
      <c r="H4311" s="48">
        <v>39240</v>
      </c>
      <c r="I4311" s="86" t="s">
        <v>18424</v>
      </c>
      <c r="J4311" s="47">
        <v>11</v>
      </c>
      <c r="K4311" s="49">
        <v>11</v>
      </c>
      <c r="L4311" s="86" t="s">
        <v>18238</v>
      </c>
      <c r="M4311" s="86" t="s">
        <v>14316</v>
      </c>
      <c r="N4311" s="86">
        <v>3621</v>
      </c>
      <c r="O4311" s="86">
        <v>970310</v>
      </c>
      <c r="P4311" s="87">
        <v>44380</v>
      </c>
      <c r="Q4311" s="86" t="s">
        <v>6311</v>
      </c>
      <c r="R4311" s="50" t="s">
        <v>18324</v>
      </c>
      <c r="S4311" s="86" t="s">
        <v>2068</v>
      </c>
      <c r="T4311" s="86"/>
      <c r="U4311" s="86" t="s">
        <v>35</v>
      </c>
      <c r="V4311" s="50" t="s">
        <v>7679</v>
      </c>
      <c r="W4311" s="50"/>
      <c r="X4311" s="86"/>
      <c r="Y4311" s="86"/>
      <c r="Z4311" s="86"/>
      <c r="AA4311" s="86"/>
      <c r="AB4311" s="86" t="s">
        <v>18325</v>
      </c>
      <c r="AC4311" s="94" t="s">
        <v>18376</v>
      </c>
      <c r="AD4311" s="94"/>
      <c r="AE4311" s="86" t="s">
        <v>18138</v>
      </c>
      <c r="AF4311" s="86" t="s">
        <v>37</v>
      </c>
      <c r="AG4311" s="86"/>
      <c r="AH4311" s="86"/>
      <c r="AI4311" s="86" t="s">
        <v>1268</v>
      </c>
      <c r="AJ4311" s="86" t="s">
        <v>46</v>
      </c>
      <c r="AK4311" s="86" t="str">
        <f t="shared" si="1"/>
        <v>МБОУ Лицей №124 г.о. Самара</v>
      </c>
      <c r="AL4311" s="50" t="s">
        <v>1268</v>
      </c>
      <c r="AM4311" s="18"/>
      <c r="AN4311" s="18"/>
      <c r="AO4311" s="18"/>
      <c r="AP4311" s="18"/>
      <c r="AQ4311" s="18"/>
    </row>
    <row r="4312" spans="1:43" ht="25.5" x14ac:dyDescent="0.2">
      <c r="A4312" s="65">
        <v>45641.006090821757</v>
      </c>
      <c r="B4312" s="18" t="s">
        <v>18772</v>
      </c>
      <c r="C4312" s="86" t="s">
        <v>19597</v>
      </c>
      <c r="D4312" s="86" t="s">
        <v>2569</v>
      </c>
      <c r="E4312" s="86" t="s">
        <v>710</v>
      </c>
      <c r="F4312" s="86" t="s">
        <v>700</v>
      </c>
      <c r="G4312" s="86" t="s">
        <v>42</v>
      </c>
      <c r="H4312" s="60">
        <v>39375</v>
      </c>
      <c r="I4312" s="86">
        <v>89525888082</v>
      </c>
      <c r="J4312" s="47">
        <v>11</v>
      </c>
      <c r="K4312" s="49">
        <v>11</v>
      </c>
      <c r="L4312" s="86" t="s">
        <v>30</v>
      </c>
      <c r="M4312" s="86" t="s">
        <v>31</v>
      </c>
      <c r="N4312" s="86">
        <v>6021</v>
      </c>
      <c r="O4312" s="86">
        <v>684471</v>
      </c>
      <c r="P4312" s="88">
        <v>44545</v>
      </c>
      <c r="Q4312" s="86" t="s">
        <v>2304</v>
      </c>
      <c r="R4312" s="50" t="s">
        <v>2570</v>
      </c>
      <c r="S4312" s="86" t="s">
        <v>60</v>
      </c>
      <c r="T4312" s="86" t="s">
        <v>95</v>
      </c>
      <c r="U4312" s="86" t="s">
        <v>157</v>
      </c>
      <c r="V4312" s="50" t="s">
        <v>2571</v>
      </c>
      <c r="W4312" s="50"/>
      <c r="X4312" s="86"/>
      <c r="Y4312" s="86"/>
      <c r="Z4312" s="86"/>
      <c r="AA4312" s="86"/>
      <c r="AB4312" s="86" t="s">
        <v>2572</v>
      </c>
      <c r="AC4312" s="86"/>
      <c r="AD4312" s="86"/>
      <c r="AE4312" s="86" t="s">
        <v>36</v>
      </c>
      <c r="AF4312" s="86" t="s">
        <v>73</v>
      </c>
      <c r="AG4312" s="86"/>
      <c r="AH4312" s="86" t="s">
        <v>2573</v>
      </c>
      <c r="AI4312" s="86"/>
      <c r="AJ4312" s="86" t="s">
        <v>46</v>
      </c>
      <c r="AK4312" s="86" t="str">
        <f t="shared" si="1"/>
        <v>МБОУ Багаевская СОШ № 2 ст. Багаевская, Багаевского р-на</v>
      </c>
      <c r="AL4312" s="50" t="s">
        <v>2573</v>
      </c>
      <c r="AM4312" s="18"/>
      <c r="AN4312" s="18"/>
      <c r="AO4312" s="18"/>
      <c r="AP4312" s="18"/>
      <c r="AQ4312" s="18"/>
    </row>
    <row r="4313" spans="1:43" ht="38.25" x14ac:dyDescent="0.2">
      <c r="A4313" s="65">
        <v>45641.367480532412</v>
      </c>
      <c r="B4313" s="18" t="s">
        <v>18776</v>
      </c>
      <c r="C4313" s="86" t="s">
        <v>19597</v>
      </c>
      <c r="D4313" s="86" t="s">
        <v>4865</v>
      </c>
      <c r="E4313" s="86" t="s">
        <v>69</v>
      </c>
      <c r="F4313" s="86" t="s">
        <v>70</v>
      </c>
      <c r="G4313" s="86" t="s">
        <v>42</v>
      </c>
      <c r="H4313" s="60">
        <v>39108</v>
      </c>
      <c r="I4313" s="86" t="s">
        <v>4866</v>
      </c>
      <c r="J4313" s="47">
        <v>11</v>
      </c>
      <c r="K4313" s="49">
        <v>11</v>
      </c>
      <c r="L4313" s="86" t="s">
        <v>30</v>
      </c>
      <c r="M4313" s="86" t="s">
        <v>31</v>
      </c>
      <c r="N4313" s="86">
        <v>6021</v>
      </c>
      <c r="O4313" s="86">
        <v>210439</v>
      </c>
      <c r="P4313" s="88">
        <v>44245</v>
      </c>
      <c r="Q4313" s="86" t="s">
        <v>124</v>
      </c>
      <c r="R4313" s="50" t="s">
        <v>286</v>
      </c>
      <c r="S4313" s="86" t="s">
        <v>60</v>
      </c>
      <c r="T4313" s="86"/>
      <c r="U4313" s="86" t="s">
        <v>35</v>
      </c>
      <c r="V4313" s="50" t="s">
        <v>150</v>
      </c>
      <c r="W4313" s="50"/>
      <c r="X4313" s="86"/>
      <c r="Y4313" s="86"/>
      <c r="Z4313" s="86"/>
      <c r="AA4313" s="86"/>
      <c r="AB4313" s="86"/>
      <c r="AC4313" s="86"/>
      <c r="AD4313" s="86"/>
      <c r="AE4313" s="86" t="s">
        <v>66</v>
      </c>
      <c r="AF4313" s="86" t="s">
        <v>67</v>
      </c>
      <c r="AG4313" s="86" t="s">
        <v>68</v>
      </c>
      <c r="AH4313" s="86"/>
      <c r="AI4313" s="86"/>
      <c r="AJ4313" s="86" t="s">
        <v>94</v>
      </c>
      <c r="AK431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13" s="50" t="s">
        <v>68</v>
      </c>
      <c r="AM4313" s="18"/>
      <c r="AN4313" s="18"/>
      <c r="AO4313" s="18"/>
      <c r="AP4313" s="18"/>
      <c r="AQ4313" s="18"/>
    </row>
    <row r="4314" spans="1:43" ht="25.5" x14ac:dyDescent="0.2">
      <c r="A4314" s="65">
        <v>45641.43040138889</v>
      </c>
      <c r="B4314" s="18" t="s">
        <v>18780</v>
      </c>
      <c r="C4314" s="86" t="s">
        <v>19597</v>
      </c>
      <c r="D4314" s="86" t="s">
        <v>10623</v>
      </c>
      <c r="E4314" s="86" t="s">
        <v>710</v>
      </c>
      <c r="F4314" s="86" t="s">
        <v>97</v>
      </c>
      <c r="G4314" s="86" t="s">
        <v>42</v>
      </c>
      <c r="H4314" s="48">
        <v>39132</v>
      </c>
      <c r="I4314" s="86" t="s">
        <v>10624</v>
      </c>
      <c r="J4314" s="47">
        <v>11</v>
      </c>
      <c r="K4314" s="49">
        <v>11</v>
      </c>
      <c r="L4314" s="86" t="s">
        <v>30</v>
      </c>
      <c r="M4314" s="86" t="s">
        <v>31</v>
      </c>
      <c r="N4314" s="86">
        <v>6021</v>
      </c>
      <c r="O4314" s="86">
        <v>269418</v>
      </c>
      <c r="P4314" s="87">
        <v>44270</v>
      </c>
      <c r="Q4314" s="86" t="s">
        <v>10625</v>
      </c>
      <c r="R4314" s="50" t="s">
        <v>3612</v>
      </c>
      <c r="S4314" s="86" t="s">
        <v>60</v>
      </c>
      <c r="T4314" s="86"/>
      <c r="U4314" s="86" t="s">
        <v>35</v>
      </c>
      <c r="V4314" s="50" t="s">
        <v>4613</v>
      </c>
      <c r="W4314" s="50" t="s">
        <v>63</v>
      </c>
      <c r="X4314" s="86" t="s">
        <v>60</v>
      </c>
      <c r="Y4314" s="86"/>
      <c r="Z4314" s="86" t="s">
        <v>35</v>
      </c>
      <c r="AA4314" s="86" t="s">
        <v>4613</v>
      </c>
      <c r="AB4314" s="86"/>
      <c r="AC4314" s="86"/>
      <c r="AD4314" s="86"/>
      <c r="AE4314" s="86" t="s">
        <v>36</v>
      </c>
      <c r="AF4314" s="86" t="s">
        <v>73</v>
      </c>
      <c r="AG4314" s="86"/>
      <c r="AH4314" s="86" t="s">
        <v>3509</v>
      </c>
      <c r="AI4314" s="86"/>
      <c r="AJ4314" s="86" t="s">
        <v>46</v>
      </c>
      <c r="AK4314" s="86" t="str">
        <f t="shared" si="1"/>
        <v>ДАХШ РЦАХДП ААИ ЮФУ, отделение г. Зернограда</v>
      </c>
      <c r="AL4314" s="50" t="s">
        <v>3509</v>
      </c>
      <c r="AM4314" s="18"/>
      <c r="AN4314" s="18"/>
      <c r="AO4314" s="18"/>
      <c r="AP4314" s="18"/>
      <c r="AQ4314" s="18"/>
    </row>
    <row r="4315" spans="1:43" ht="38.25" x14ac:dyDescent="0.2">
      <c r="A4315" s="65">
        <v>45641.452433240745</v>
      </c>
      <c r="B4315" s="18" t="s">
        <v>18784</v>
      </c>
      <c r="C4315" s="86" t="s">
        <v>19597</v>
      </c>
      <c r="D4315" s="86" t="s">
        <v>9270</v>
      </c>
      <c r="E4315" s="86" t="s">
        <v>193</v>
      </c>
      <c r="F4315" s="86" t="s">
        <v>57</v>
      </c>
      <c r="G4315" s="86" t="s">
        <v>42</v>
      </c>
      <c r="H4315" s="60">
        <v>39271</v>
      </c>
      <c r="I4315" s="86">
        <v>89527981215</v>
      </c>
      <c r="J4315" s="47">
        <v>11</v>
      </c>
      <c r="K4315" s="49">
        <v>11</v>
      </c>
      <c r="L4315" s="86" t="s">
        <v>30</v>
      </c>
      <c r="M4315" s="86" t="s">
        <v>31</v>
      </c>
      <c r="N4315" s="86">
        <v>2721</v>
      </c>
      <c r="O4315" s="86">
        <v>889500</v>
      </c>
      <c r="P4315" s="87">
        <v>44396</v>
      </c>
      <c r="Q4315" s="86" t="s">
        <v>5997</v>
      </c>
      <c r="R4315" s="50" t="s">
        <v>9271</v>
      </c>
      <c r="S4315" s="86" t="s">
        <v>118</v>
      </c>
      <c r="T4315" s="86"/>
      <c r="U4315" s="86" t="s">
        <v>35</v>
      </c>
      <c r="V4315" s="50" t="s">
        <v>9272</v>
      </c>
      <c r="W4315" s="50" t="s">
        <v>9273</v>
      </c>
      <c r="X4315" s="86" t="s">
        <v>9274</v>
      </c>
      <c r="Y4315" s="86"/>
      <c r="Z4315" s="86" t="s">
        <v>35</v>
      </c>
      <c r="AA4315" s="86" t="s">
        <v>9275</v>
      </c>
      <c r="AB4315" s="86"/>
      <c r="AC4315" s="86"/>
      <c r="AD4315" s="86"/>
      <c r="AE4315" s="86" t="s">
        <v>36</v>
      </c>
      <c r="AF4315" s="86" t="s">
        <v>67</v>
      </c>
      <c r="AG4315" s="86" t="s">
        <v>68</v>
      </c>
      <c r="AH4315" s="86"/>
      <c r="AI4315" s="86"/>
      <c r="AJ4315" s="86" t="s">
        <v>46</v>
      </c>
      <c r="AK431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15" s="50" t="s">
        <v>122</v>
      </c>
      <c r="AM4315" s="18"/>
      <c r="AN4315" s="18"/>
      <c r="AO4315" s="18"/>
      <c r="AP4315" s="18"/>
      <c r="AQ4315" s="18"/>
    </row>
    <row r="4316" spans="1:43" ht="38.25" x14ac:dyDescent="0.2">
      <c r="A4316" s="65">
        <v>45641.476266284721</v>
      </c>
      <c r="B4316" s="18" t="s">
        <v>18788</v>
      </c>
      <c r="C4316" s="86" t="s">
        <v>19597</v>
      </c>
      <c r="D4316" s="86" t="s">
        <v>18573</v>
      </c>
      <c r="E4316" s="86" t="s">
        <v>1132</v>
      </c>
      <c r="F4316" s="86" t="s">
        <v>7495</v>
      </c>
      <c r="G4316" s="86" t="s">
        <v>29</v>
      </c>
      <c r="H4316" s="48">
        <v>39308</v>
      </c>
      <c r="I4316" s="86" t="s">
        <v>18574</v>
      </c>
      <c r="J4316" s="47">
        <v>11</v>
      </c>
      <c r="K4316" s="49">
        <v>11</v>
      </c>
      <c r="L4316" s="86" t="s">
        <v>30</v>
      </c>
      <c r="M4316" s="86" t="s">
        <v>31</v>
      </c>
      <c r="N4316" s="86">
        <v>8921</v>
      </c>
      <c r="O4316" s="86">
        <v>578177</v>
      </c>
      <c r="P4316" s="87">
        <v>44432</v>
      </c>
      <c r="Q4316" s="86" t="s">
        <v>16577</v>
      </c>
      <c r="R4316" s="50" t="s">
        <v>17166</v>
      </c>
      <c r="S4316" s="86" t="s">
        <v>12341</v>
      </c>
      <c r="T4316" s="86"/>
      <c r="U4316" s="86" t="s">
        <v>35</v>
      </c>
      <c r="V4316" s="50" t="s">
        <v>12351</v>
      </c>
      <c r="W4316" s="50" t="s">
        <v>18575</v>
      </c>
      <c r="X4316" s="86" t="s">
        <v>12341</v>
      </c>
      <c r="Y4316" s="86"/>
      <c r="Z4316" s="86" t="s">
        <v>35</v>
      </c>
      <c r="AA4316" s="86" t="s">
        <v>12345</v>
      </c>
      <c r="AB4316" s="86" t="s">
        <v>18576</v>
      </c>
      <c r="AC4316" s="86" t="s">
        <v>18576</v>
      </c>
      <c r="AD4316" s="86" t="s">
        <v>18576</v>
      </c>
      <c r="AE4316" s="86" t="s">
        <v>36</v>
      </c>
      <c r="AF4316" s="86" t="s">
        <v>37</v>
      </c>
      <c r="AG4316" s="86"/>
      <c r="AH4316" s="86"/>
      <c r="AI4316" s="86" t="s">
        <v>7522</v>
      </c>
      <c r="AJ4316" s="86" t="s">
        <v>94</v>
      </c>
      <c r="AK4316" s="86" t="str">
        <f t="shared" si="1"/>
        <v>МОУ "СОШ с УИОП № 39" г. Саранск</v>
      </c>
      <c r="AL4316" s="50" t="s">
        <v>7522</v>
      </c>
      <c r="AM4316" s="18"/>
      <c r="AN4316" s="18"/>
      <c r="AO4316" s="18"/>
      <c r="AP4316" s="18"/>
      <c r="AQ4316" s="18"/>
    </row>
    <row r="4317" spans="1:43" ht="38.25" x14ac:dyDescent="0.2">
      <c r="A4317" s="65">
        <v>45641.489691388888</v>
      </c>
      <c r="B4317" s="18" t="s">
        <v>18793</v>
      </c>
      <c r="C4317" s="86" t="s">
        <v>19597</v>
      </c>
      <c r="D4317" s="86" t="s">
        <v>10305</v>
      </c>
      <c r="E4317" s="86" t="s">
        <v>2051</v>
      </c>
      <c r="F4317" s="86" t="s">
        <v>10306</v>
      </c>
      <c r="G4317" s="86" t="s">
        <v>42</v>
      </c>
      <c r="H4317" s="48">
        <v>39357</v>
      </c>
      <c r="I4317" s="86">
        <v>89381349613</v>
      </c>
      <c r="J4317" s="47">
        <v>11</v>
      </c>
      <c r="K4317" s="49">
        <v>11</v>
      </c>
      <c r="L4317" s="86" t="s">
        <v>30</v>
      </c>
      <c r="M4317" s="86" t="s">
        <v>31</v>
      </c>
      <c r="N4317" s="86">
        <v>6021</v>
      </c>
      <c r="O4317" s="86">
        <v>568074</v>
      </c>
      <c r="P4317" s="87">
        <v>44523</v>
      </c>
      <c r="Q4317" s="86" t="s">
        <v>58</v>
      </c>
      <c r="R4317" s="50" t="s">
        <v>1193</v>
      </c>
      <c r="S4317" s="86" t="s">
        <v>60</v>
      </c>
      <c r="T4317" s="86"/>
      <c r="U4317" s="86" t="s">
        <v>35</v>
      </c>
      <c r="V4317" s="50" t="s">
        <v>150</v>
      </c>
      <c r="W4317" s="50" t="s">
        <v>63</v>
      </c>
      <c r="X4317" s="86" t="s">
        <v>60</v>
      </c>
      <c r="Y4317" s="86"/>
      <c r="Z4317" s="86" t="s">
        <v>35</v>
      </c>
      <c r="AA4317" s="86" t="s">
        <v>150</v>
      </c>
      <c r="AB4317" s="86"/>
      <c r="AC4317" s="86"/>
      <c r="AD4317" s="86"/>
      <c r="AE4317" s="86" t="s">
        <v>66</v>
      </c>
      <c r="AF4317" s="86" t="s">
        <v>67</v>
      </c>
      <c r="AG4317" s="86" t="s">
        <v>68</v>
      </c>
      <c r="AH4317" s="86"/>
      <c r="AI4317" s="86"/>
      <c r="AJ4317" s="86" t="s">
        <v>94</v>
      </c>
      <c r="AK431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17" s="50" t="s">
        <v>68</v>
      </c>
      <c r="AM4317" s="18"/>
      <c r="AN4317" s="18"/>
      <c r="AO4317" s="18"/>
      <c r="AP4317" s="18"/>
      <c r="AQ4317" s="18"/>
    </row>
    <row r="4318" spans="1:43" ht="38.25" x14ac:dyDescent="0.2">
      <c r="A4318" s="65">
        <v>45641.521442951387</v>
      </c>
      <c r="B4318" s="18" t="s">
        <v>18799</v>
      </c>
      <c r="C4318" s="86" t="s">
        <v>19597</v>
      </c>
      <c r="D4318" s="86" t="s">
        <v>7075</v>
      </c>
      <c r="E4318" s="86" t="s">
        <v>1597</v>
      </c>
      <c r="F4318" s="86" t="s">
        <v>70</v>
      </c>
      <c r="G4318" s="86" t="s">
        <v>42</v>
      </c>
      <c r="H4318" s="48">
        <v>39341</v>
      </c>
      <c r="I4318" s="86">
        <v>89001255635</v>
      </c>
      <c r="J4318" s="47">
        <v>11</v>
      </c>
      <c r="K4318" s="49">
        <v>11</v>
      </c>
      <c r="L4318" s="86" t="s">
        <v>30</v>
      </c>
      <c r="M4318" s="86" t="s">
        <v>31</v>
      </c>
      <c r="N4318" s="86">
        <v>6021</v>
      </c>
      <c r="O4318" s="86">
        <v>757954</v>
      </c>
      <c r="P4318" s="87">
        <v>44631</v>
      </c>
      <c r="Q4318" s="86" t="s">
        <v>124</v>
      </c>
      <c r="R4318" s="50" t="s">
        <v>87</v>
      </c>
      <c r="S4318" s="86" t="s">
        <v>60</v>
      </c>
      <c r="T4318" s="94" t="s">
        <v>1675</v>
      </c>
      <c r="U4318" s="86" t="s">
        <v>35</v>
      </c>
      <c r="V4318" s="50" t="s">
        <v>150</v>
      </c>
      <c r="W4318" s="50"/>
      <c r="X4318" s="86"/>
      <c r="Y4318" s="94"/>
      <c r="Z4318" s="86"/>
      <c r="AA4318" s="86"/>
      <c r="AB4318" s="86"/>
      <c r="AC4318" s="86"/>
      <c r="AD4318" s="86"/>
      <c r="AE4318" s="86" t="s">
        <v>36</v>
      </c>
      <c r="AF4318" s="86" t="s">
        <v>67</v>
      </c>
      <c r="AG4318" s="86" t="s">
        <v>68</v>
      </c>
      <c r="AH4318" s="86"/>
      <c r="AI4318" s="86"/>
      <c r="AJ4318" s="86" t="s">
        <v>94</v>
      </c>
      <c r="AK431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18" s="50" t="s">
        <v>68</v>
      </c>
      <c r="AM4318" s="18"/>
      <c r="AN4318" s="18"/>
      <c r="AO4318" s="18"/>
      <c r="AP4318" s="18"/>
      <c r="AQ4318" s="18"/>
    </row>
    <row r="4319" spans="1:43" ht="38.25" x14ac:dyDescent="0.2">
      <c r="A4319" s="65">
        <v>45641.52302847222</v>
      </c>
      <c r="B4319" s="18" t="s">
        <v>18802</v>
      </c>
      <c r="C4319" s="86" t="s">
        <v>19597</v>
      </c>
      <c r="D4319" s="86" t="s">
        <v>945</v>
      </c>
      <c r="E4319" s="86" t="s">
        <v>289</v>
      </c>
      <c r="F4319" s="86" t="s">
        <v>141</v>
      </c>
      <c r="G4319" s="86" t="s">
        <v>42</v>
      </c>
      <c r="H4319" s="60">
        <v>39267</v>
      </c>
      <c r="I4319" s="86">
        <v>89180884851</v>
      </c>
      <c r="J4319" s="47">
        <v>11</v>
      </c>
      <c r="K4319" s="49">
        <v>11</v>
      </c>
      <c r="L4319" s="86" t="s">
        <v>30</v>
      </c>
      <c r="M4319" s="86" t="s">
        <v>31</v>
      </c>
      <c r="N4319" s="89" t="s">
        <v>533</v>
      </c>
      <c r="O4319" s="86">
        <v>939230</v>
      </c>
      <c r="P4319" s="88">
        <v>44396</v>
      </c>
      <c r="Q4319" s="86" t="s">
        <v>456</v>
      </c>
      <c r="R4319" s="50" t="s">
        <v>1519</v>
      </c>
      <c r="S4319" s="86" t="s">
        <v>98</v>
      </c>
      <c r="T4319" s="86"/>
      <c r="U4319" s="86" t="s">
        <v>157</v>
      </c>
      <c r="V4319" s="50" t="s">
        <v>1520</v>
      </c>
      <c r="W4319" s="50"/>
      <c r="X4319" s="86"/>
      <c r="Y4319" s="86"/>
      <c r="Z4319" s="86"/>
      <c r="AA4319" s="86"/>
      <c r="AB4319" s="86"/>
      <c r="AC4319" s="86"/>
      <c r="AD4319" s="86"/>
      <c r="AE4319" s="86" t="s">
        <v>36</v>
      </c>
      <c r="AF4319" s="86" t="s">
        <v>67</v>
      </c>
      <c r="AG4319" s="86" t="s">
        <v>68</v>
      </c>
      <c r="AH4319" s="86"/>
      <c r="AI4319" s="86"/>
      <c r="AJ4319" s="86" t="s">
        <v>46</v>
      </c>
      <c r="AK431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19" s="50" t="s">
        <v>68</v>
      </c>
      <c r="AM4319" s="18"/>
      <c r="AN4319" s="18"/>
      <c r="AO4319" s="18"/>
      <c r="AP4319" s="18"/>
      <c r="AQ4319" s="18"/>
    </row>
    <row r="4320" spans="1:43" ht="25.5" x14ac:dyDescent="0.2">
      <c r="A4320" s="65">
        <v>45641.55619059028</v>
      </c>
      <c r="B4320" s="18" t="s">
        <v>18500</v>
      </c>
      <c r="C4320" s="86" t="s">
        <v>19597</v>
      </c>
      <c r="D4320" s="86" t="s">
        <v>4933</v>
      </c>
      <c r="E4320" s="86" t="s">
        <v>362</v>
      </c>
      <c r="F4320" s="86" t="s">
        <v>661</v>
      </c>
      <c r="G4320" s="86" t="s">
        <v>42</v>
      </c>
      <c r="H4320" s="60">
        <v>39289</v>
      </c>
      <c r="I4320" s="86" t="s">
        <v>8015</v>
      </c>
      <c r="J4320" s="47">
        <v>11</v>
      </c>
      <c r="K4320" s="49">
        <v>11</v>
      </c>
      <c r="L4320" s="86" t="s">
        <v>30</v>
      </c>
      <c r="M4320" s="86" t="s">
        <v>31</v>
      </c>
      <c r="N4320" s="89" t="s">
        <v>533</v>
      </c>
      <c r="O4320" s="86">
        <v>938529</v>
      </c>
      <c r="P4320" s="87">
        <v>44435</v>
      </c>
      <c r="Q4320" s="86" t="s">
        <v>271</v>
      </c>
      <c r="R4320" s="50" t="s">
        <v>8016</v>
      </c>
      <c r="S4320" s="86" t="s">
        <v>98</v>
      </c>
      <c r="T4320" s="86"/>
      <c r="U4320" s="86" t="s">
        <v>35</v>
      </c>
      <c r="V4320" s="50" t="s">
        <v>592</v>
      </c>
      <c r="W4320" s="50" t="s">
        <v>8017</v>
      </c>
      <c r="X4320" s="86" t="s">
        <v>98</v>
      </c>
      <c r="Y4320" s="86"/>
      <c r="Z4320" s="86" t="s">
        <v>35</v>
      </c>
      <c r="AA4320" s="86" t="s">
        <v>592</v>
      </c>
      <c r="AB4320" s="86" t="s">
        <v>8018</v>
      </c>
      <c r="AC4320" s="86"/>
      <c r="AD4320" s="86"/>
      <c r="AE4320" s="86" t="s">
        <v>36</v>
      </c>
      <c r="AF4320" s="86" t="s">
        <v>37</v>
      </c>
      <c r="AG4320" s="86"/>
      <c r="AH4320" s="86"/>
      <c r="AI4320" s="86" t="s">
        <v>594</v>
      </c>
      <c r="AJ4320" s="86" t="s">
        <v>46</v>
      </c>
      <c r="AK4320" s="86" t="str">
        <f t="shared" si="1"/>
        <v>МАУ ДО "ДХШ им.С.Д.Эрьзя МО г. Новороссийск"</v>
      </c>
      <c r="AL4320" s="50" t="s">
        <v>594</v>
      </c>
      <c r="AM4320" s="18"/>
      <c r="AN4320" s="18"/>
      <c r="AO4320" s="18"/>
      <c r="AP4320" s="18"/>
      <c r="AQ4320" s="18"/>
    </row>
    <row r="4321" spans="1:43" ht="25.5" x14ac:dyDescent="0.2">
      <c r="A4321" s="65">
        <v>45641.562803460649</v>
      </c>
      <c r="B4321" s="18" t="s">
        <v>18500</v>
      </c>
      <c r="C4321" s="86" t="s">
        <v>19597</v>
      </c>
      <c r="D4321" s="86" t="s">
        <v>1939</v>
      </c>
      <c r="E4321" s="86" t="s">
        <v>69</v>
      </c>
      <c r="F4321" s="86" t="s">
        <v>886</v>
      </c>
      <c r="G4321" s="86" t="s">
        <v>42</v>
      </c>
      <c r="H4321" s="60">
        <v>39339</v>
      </c>
      <c r="I4321" s="86">
        <v>89185726254</v>
      </c>
      <c r="J4321" s="47">
        <v>11</v>
      </c>
      <c r="K4321" s="49">
        <v>11</v>
      </c>
      <c r="L4321" s="86" t="s">
        <v>30</v>
      </c>
      <c r="M4321" s="86" t="s">
        <v>31</v>
      </c>
      <c r="N4321" s="86">
        <v>6021</v>
      </c>
      <c r="O4321" s="86">
        <v>602000</v>
      </c>
      <c r="P4321" s="88">
        <v>44481</v>
      </c>
      <c r="Q4321" s="86" t="s">
        <v>58</v>
      </c>
      <c r="R4321" s="50" t="s">
        <v>1940</v>
      </c>
      <c r="S4321" s="86" t="s">
        <v>60</v>
      </c>
      <c r="T4321" s="86"/>
      <c r="U4321" s="86" t="s">
        <v>35</v>
      </c>
      <c r="V4321" s="50" t="s">
        <v>1941</v>
      </c>
      <c r="W4321" s="50" t="s">
        <v>1942</v>
      </c>
      <c r="X4321" s="86" t="s">
        <v>963</v>
      </c>
      <c r="Y4321" s="86"/>
      <c r="Z4321" s="86" t="s">
        <v>35</v>
      </c>
      <c r="AA4321" s="86"/>
      <c r="AB4321" s="86"/>
      <c r="AC4321" s="86"/>
      <c r="AD4321" s="86"/>
      <c r="AE4321" s="86" t="s">
        <v>36</v>
      </c>
      <c r="AF4321" s="86" t="s">
        <v>73</v>
      </c>
      <c r="AG4321" s="86"/>
      <c r="AH4321" s="86" t="s">
        <v>1943</v>
      </c>
      <c r="AI4321" s="86"/>
      <c r="AJ4321" s="86" t="s">
        <v>46</v>
      </c>
      <c r="AK4321" s="86" t="str">
        <f t="shared" si="1"/>
        <v>ДАХШ РЦАХДП ААИ ЮФУ, отделение г. Аксай</v>
      </c>
      <c r="AL4321" s="50" t="s">
        <v>1943</v>
      </c>
      <c r="AM4321" s="18"/>
      <c r="AN4321" s="18"/>
      <c r="AO4321" s="18"/>
      <c r="AP4321" s="18"/>
      <c r="AQ4321" s="18"/>
    </row>
    <row r="4322" spans="1:43" ht="51" x14ac:dyDescent="0.2">
      <c r="A4322" s="65">
        <v>45641.592391458333</v>
      </c>
      <c r="B4322" s="18" t="s">
        <v>18814</v>
      </c>
      <c r="C4322" s="86" t="s">
        <v>19597</v>
      </c>
      <c r="D4322" s="86" t="s">
        <v>325</v>
      </c>
      <c r="E4322" s="86" t="s">
        <v>193</v>
      </c>
      <c r="F4322" s="86" t="s">
        <v>326</v>
      </c>
      <c r="G4322" s="86" t="s">
        <v>42</v>
      </c>
      <c r="H4322" s="60">
        <v>39340</v>
      </c>
      <c r="I4322" s="86" t="s">
        <v>327</v>
      </c>
      <c r="J4322" s="47">
        <v>11</v>
      </c>
      <c r="K4322" s="49">
        <v>11</v>
      </c>
      <c r="L4322" s="86" t="s">
        <v>30</v>
      </c>
      <c r="M4322" s="86" t="s">
        <v>31</v>
      </c>
      <c r="N4322" s="86">
        <v>3921</v>
      </c>
      <c r="O4322" s="86">
        <v>619907</v>
      </c>
      <c r="P4322" s="88">
        <v>44468</v>
      </c>
      <c r="Q4322" s="86" t="s">
        <v>328</v>
      </c>
      <c r="R4322" s="50" t="s">
        <v>329</v>
      </c>
      <c r="S4322" s="86" t="s">
        <v>226</v>
      </c>
      <c r="T4322" s="86"/>
      <c r="U4322" s="86" t="s">
        <v>35</v>
      </c>
      <c r="V4322" s="50" t="s">
        <v>330</v>
      </c>
      <c r="W4322" s="50" t="s">
        <v>331</v>
      </c>
      <c r="X4322" s="86" t="s">
        <v>60</v>
      </c>
      <c r="Y4322" s="86"/>
      <c r="Z4322" s="86" t="s">
        <v>35</v>
      </c>
      <c r="AA4322" s="86" t="s">
        <v>130</v>
      </c>
      <c r="AB4322" s="86"/>
      <c r="AC4322" s="86"/>
      <c r="AD4322" s="86"/>
      <c r="AE4322" s="86" t="s">
        <v>36</v>
      </c>
      <c r="AF4322" s="86" t="s">
        <v>37</v>
      </c>
      <c r="AG4322" s="86"/>
      <c r="AH4322" s="86"/>
      <c r="AI4322" s="86" t="s">
        <v>231</v>
      </c>
      <c r="AJ4322" s="86" t="s">
        <v>39</v>
      </c>
      <c r="AK4322" s="86" t="str">
        <f t="shared" si="1"/>
        <v>Гуманитарно-педагогическая академия (филиал) ФГАОУ ВО "Крымский федеральный университет им. В.И. Вернадского" в г. Ялте</v>
      </c>
      <c r="AL4322" s="50" t="s">
        <v>231</v>
      </c>
      <c r="AM4322" s="18"/>
      <c r="AN4322" s="18"/>
      <c r="AO4322" s="18"/>
      <c r="AP4322" s="18"/>
      <c r="AQ4322" s="18"/>
    </row>
    <row r="4323" spans="1:43" ht="25.5" x14ac:dyDescent="0.2">
      <c r="A4323" s="65">
        <v>45641.607612673615</v>
      </c>
      <c r="B4323" s="18" t="s">
        <v>18819</v>
      </c>
      <c r="C4323" s="86" t="s">
        <v>19597</v>
      </c>
      <c r="D4323" s="86" t="s">
        <v>3025</v>
      </c>
      <c r="E4323" s="86" t="s">
        <v>699</v>
      </c>
      <c r="F4323" s="86" t="s">
        <v>97</v>
      </c>
      <c r="G4323" s="86" t="s">
        <v>42</v>
      </c>
      <c r="H4323" s="60">
        <v>39375</v>
      </c>
      <c r="I4323" s="86">
        <v>89896162242</v>
      </c>
      <c r="J4323" s="47">
        <v>11</v>
      </c>
      <c r="K4323" s="49">
        <v>11</v>
      </c>
      <c r="L4323" s="86" t="s">
        <v>30</v>
      </c>
      <c r="M4323" s="86" t="s">
        <v>31</v>
      </c>
      <c r="N4323" s="86">
        <v>6021</v>
      </c>
      <c r="O4323" s="86">
        <v>529349</v>
      </c>
      <c r="P4323" s="88">
        <v>44515</v>
      </c>
      <c r="Q4323" s="86" t="s">
        <v>174</v>
      </c>
      <c r="R4323" s="50" t="s">
        <v>3026</v>
      </c>
      <c r="S4323" s="86" t="s">
        <v>60</v>
      </c>
      <c r="T4323" s="86"/>
      <c r="U4323" s="86" t="s">
        <v>35</v>
      </c>
      <c r="V4323" s="50" t="s">
        <v>3027</v>
      </c>
      <c r="W4323" s="50" t="s">
        <v>2202</v>
      </c>
      <c r="X4323" s="86" t="s">
        <v>60</v>
      </c>
      <c r="Y4323" s="86"/>
      <c r="Z4323" s="86" t="s">
        <v>35</v>
      </c>
      <c r="AA4323" s="86" t="s">
        <v>3027</v>
      </c>
      <c r="AB4323" s="86"/>
      <c r="AC4323" s="86"/>
      <c r="AD4323" s="86"/>
      <c r="AE4323" s="86" t="s">
        <v>36</v>
      </c>
      <c r="AF4323" s="86" t="s">
        <v>73</v>
      </c>
      <c r="AG4323" s="86"/>
      <c r="AH4323" s="86" t="s">
        <v>1351</v>
      </c>
      <c r="AI4323" s="86"/>
      <c r="AJ4323" s="86" t="s">
        <v>39</v>
      </c>
      <c r="AK4323" s="86" t="str">
        <f t="shared" si="1"/>
        <v>МБУ ДО ДШИ г. Волгодонск</v>
      </c>
      <c r="AL4323" s="50" t="s">
        <v>1351</v>
      </c>
      <c r="AM4323" s="18"/>
      <c r="AN4323" s="18"/>
      <c r="AO4323" s="18"/>
      <c r="AP4323" s="18"/>
      <c r="AQ4323" s="18"/>
    </row>
    <row r="4324" spans="1:43" ht="25.5" x14ac:dyDescent="0.2">
      <c r="A4324" s="65">
        <v>45641.628271689813</v>
      </c>
      <c r="B4324" s="18" t="s">
        <v>18822</v>
      </c>
      <c r="C4324" s="86" t="s">
        <v>19597</v>
      </c>
      <c r="D4324" s="86" t="s">
        <v>343</v>
      </c>
      <c r="E4324" s="86" t="s">
        <v>344</v>
      </c>
      <c r="F4324" s="86" t="s">
        <v>345</v>
      </c>
      <c r="G4324" s="86" t="s">
        <v>42</v>
      </c>
      <c r="H4324" s="60">
        <v>39474</v>
      </c>
      <c r="I4324" s="86">
        <v>89383126463</v>
      </c>
      <c r="J4324" s="47">
        <v>11</v>
      </c>
      <c r="K4324" s="49">
        <v>11</v>
      </c>
      <c r="L4324" s="86" t="s">
        <v>30</v>
      </c>
      <c r="M4324" s="86" t="s">
        <v>31</v>
      </c>
      <c r="N4324" s="89" t="s">
        <v>346</v>
      </c>
      <c r="O4324" s="86">
        <v>859272</v>
      </c>
      <c r="P4324" s="88">
        <v>44607</v>
      </c>
      <c r="Q4324" s="86" t="s">
        <v>347</v>
      </c>
      <c r="R4324" s="50" t="s">
        <v>348</v>
      </c>
      <c r="S4324" s="86" t="s">
        <v>164</v>
      </c>
      <c r="T4324" s="86" t="s">
        <v>349</v>
      </c>
      <c r="U4324" s="86" t="s">
        <v>35</v>
      </c>
      <c r="V4324" s="50" t="s">
        <v>166</v>
      </c>
      <c r="W4324" s="50" t="s">
        <v>340</v>
      </c>
      <c r="X4324" s="86" t="s">
        <v>164</v>
      </c>
      <c r="Y4324" s="86"/>
      <c r="Z4324" s="86" t="s">
        <v>35</v>
      </c>
      <c r="AA4324" s="86" t="s">
        <v>166</v>
      </c>
      <c r="AB4324" s="86"/>
      <c r="AC4324" s="86"/>
      <c r="AD4324" s="86"/>
      <c r="AE4324" s="86" t="s">
        <v>66</v>
      </c>
      <c r="AF4324" s="86" t="s">
        <v>37</v>
      </c>
      <c r="AG4324" s="86"/>
      <c r="AH4324" s="86"/>
      <c r="AI4324" s="86" t="s">
        <v>169</v>
      </c>
      <c r="AJ4324" s="86" t="s">
        <v>39</v>
      </c>
      <c r="AK4324" s="86" t="str">
        <f t="shared" si="1"/>
        <v>МБУ ДО "Детская художественная школа" г. Ставрополь</v>
      </c>
      <c r="AL4324" s="50" t="s">
        <v>169</v>
      </c>
      <c r="AM4324" s="18"/>
      <c r="AN4324" s="18"/>
      <c r="AO4324" s="18"/>
      <c r="AP4324" s="18"/>
      <c r="AQ4324" s="18"/>
    </row>
    <row r="4325" spans="1:43" ht="38.25" x14ac:dyDescent="0.2">
      <c r="A4325" s="65">
        <v>45641.629545046293</v>
      </c>
      <c r="B4325" s="18" t="s">
        <v>18825</v>
      </c>
      <c r="C4325" s="86" t="s">
        <v>19597</v>
      </c>
      <c r="D4325" s="86" t="s">
        <v>2593</v>
      </c>
      <c r="E4325" s="86" t="s">
        <v>2594</v>
      </c>
      <c r="F4325" s="86" t="s">
        <v>693</v>
      </c>
      <c r="G4325" s="86" t="s">
        <v>42</v>
      </c>
      <c r="H4325" s="60">
        <v>39341</v>
      </c>
      <c r="I4325" s="86">
        <v>89001244445</v>
      </c>
      <c r="J4325" s="47">
        <v>11</v>
      </c>
      <c r="K4325" s="49">
        <v>11</v>
      </c>
      <c r="L4325" s="86" t="s">
        <v>30</v>
      </c>
      <c r="M4325" s="86" t="s">
        <v>31</v>
      </c>
      <c r="N4325" s="86">
        <v>6021</v>
      </c>
      <c r="O4325" s="86">
        <v>638376</v>
      </c>
      <c r="P4325" s="88">
        <v>44511</v>
      </c>
      <c r="Q4325" s="86" t="s">
        <v>174</v>
      </c>
      <c r="R4325" s="50" t="s">
        <v>2595</v>
      </c>
      <c r="S4325" s="86" t="s">
        <v>60</v>
      </c>
      <c r="T4325" s="86"/>
      <c r="U4325" s="86" t="s">
        <v>35</v>
      </c>
      <c r="V4325" s="50" t="s">
        <v>145</v>
      </c>
      <c r="W4325" s="50" t="s">
        <v>63</v>
      </c>
      <c r="X4325" s="86" t="s">
        <v>60</v>
      </c>
      <c r="Y4325" s="86"/>
      <c r="Z4325" s="86" t="s">
        <v>35</v>
      </c>
      <c r="AA4325" s="86" t="s">
        <v>2596</v>
      </c>
      <c r="AB4325" s="86"/>
      <c r="AC4325" s="86"/>
      <c r="AD4325" s="86"/>
      <c r="AE4325" s="86" t="s">
        <v>36</v>
      </c>
      <c r="AF4325" s="86" t="s">
        <v>67</v>
      </c>
      <c r="AG4325" s="86" t="s">
        <v>68</v>
      </c>
      <c r="AH4325" s="86"/>
      <c r="AI4325" s="86"/>
      <c r="AJ4325" s="86" t="s">
        <v>46</v>
      </c>
      <c r="AK432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25" s="50" t="s">
        <v>68</v>
      </c>
      <c r="AM4325" s="18"/>
      <c r="AN4325" s="18"/>
      <c r="AO4325" s="18"/>
      <c r="AP4325" s="18"/>
      <c r="AQ4325" s="18"/>
    </row>
    <row r="4326" spans="1:43" ht="38.25" x14ac:dyDescent="0.2">
      <c r="A4326" s="65">
        <v>45641.658812199079</v>
      </c>
      <c r="B4326" s="18" t="s">
        <v>18500</v>
      </c>
      <c r="C4326" s="86" t="s">
        <v>19597</v>
      </c>
      <c r="D4326" s="86" t="s">
        <v>6916</v>
      </c>
      <c r="E4326" s="86" t="s">
        <v>1086</v>
      </c>
      <c r="F4326" s="86" t="s">
        <v>141</v>
      </c>
      <c r="G4326" s="86" t="s">
        <v>42</v>
      </c>
      <c r="H4326" s="60">
        <v>39155</v>
      </c>
      <c r="I4326" s="86">
        <v>89064230039</v>
      </c>
      <c r="J4326" s="47">
        <v>11</v>
      </c>
      <c r="K4326" s="49">
        <v>11</v>
      </c>
      <c r="L4326" s="86" t="s">
        <v>30</v>
      </c>
      <c r="M4326" s="86" t="s">
        <v>31</v>
      </c>
      <c r="N4326" s="86">
        <v>6021</v>
      </c>
      <c r="O4326" s="86">
        <v>362879</v>
      </c>
      <c r="P4326" s="88">
        <v>44287</v>
      </c>
      <c r="Q4326" s="86" t="s">
        <v>124</v>
      </c>
      <c r="R4326" s="50" t="s">
        <v>5169</v>
      </c>
      <c r="S4326" s="86" t="s">
        <v>60</v>
      </c>
      <c r="T4326" s="86"/>
      <c r="U4326" s="86" t="s">
        <v>35</v>
      </c>
      <c r="V4326" s="50" t="s">
        <v>748</v>
      </c>
      <c r="W4326" s="50" t="s">
        <v>63</v>
      </c>
      <c r="X4326" s="86" t="s">
        <v>60</v>
      </c>
      <c r="Y4326" s="86"/>
      <c r="Z4326" s="86" t="s">
        <v>35</v>
      </c>
      <c r="AA4326" s="86" t="s">
        <v>3157</v>
      </c>
      <c r="AB4326" s="86" t="s">
        <v>6917</v>
      </c>
      <c r="AC4326" s="86" t="s">
        <v>6918</v>
      </c>
      <c r="AD4326" s="86"/>
      <c r="AE4326" s="86" t="s">
        <v>66</v>
      </c>
      <c r="AF4326" s="86" t="s">
        <v>67</v>
      </c>
      <c r="AG4326" s="86" t="s">
        <v>68</v>
      </c>
      <c r="AH4326" s="86"/>
      <c r="AI4326" s="86"/>
      <c r="AJ4326" s="86" t="s">
        <v>46</v>
      </c>
      <c r="AK432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26" s="50" t="s">
        <v>68</v>
      </c>
      <c r="AM4326" s="18"/>
      <c r="AN4326" s="18"/>
      <c r="AO4326" s="18"/>
      <c r="AP4326" s="18"/>
      <c r="AQ4326" s="18"/>
    </row>
    <row r="4327" spans="1:43" ht="51" x14ac:dyDescent="0.2">
      <c r="A4327" s="65">
        <v>45641.668035787035</v>
      </c>
      <c r="B4327" s="18" t="s">
        <v>18500</v>
      </c>
      <c r="C4327" s="86" t="s">
        <v>19597</v>
      </c>
      <c r="D4327" s="86" t="s">
        <v>14820</v>
      </c>
      <c r="E4327" s="86" t="s">
        <v>85</v>
      </c>
      <c r="F4327" s="86" t="s">
        <v>1063</v>
      </c>
      <c r="G4327" s="86" t="s">
        <v>29</v>
      </c>
      <c r="H4327" s="48">
        <v>39508</v>
      </c>
      <c r="I4327" s="86">
        <v>89889927454</v>
      </c>
      <c r="J4327" s="47">
        <v>11</v>
      </c>
      <c r="K4327" s="49">
        <v>11</v>
      </c>
      <c r="L4327" s="86" t="s">
        <v>30</v>
      </c>
      <c r="M4327" s="86" t="s">
        <v>31</v>
      </c>
      <c r="N4327" s="86">
        <v>6021</v>
      </c>
      <c r="O4327" s="86">
        <v>750087</v>
      </c>
      <c r="P4327" s="87">
        <v>44631</v>
      </c>
      <c r="Q4327" s="86" t="s">
        <v>124</v>
      </c>
      <c r="R4327" s="50" t="s">
        <v>14821</v>
      </c>
      <c r="S4327" s="86" t="s">
        <v>60</v>
      </c>
      <c r="T4327" s="86"/>
      <c r="U4327" s="86" t="s">
        <v>35</v>
      </c>
      <c r="V4327" s="50" t="s">
        <v>4940</v>
      </c>
      <c r="W4327" s="50" t="s">
        <v>7292</v>
      </c>
      <c r="X4327" s="86" t="s">
        <v>60</v>
      </c>
      <c r="Y4327" s="86"/>
      <c r="Z4327" s="86" t="s">
        <v>35</v>
      </c>
      <c r="AA4327" s="86" t="s">
        <v>4940</v>
      </c>
      <c r="AB4327" s="86" t="s">
        <v>14822</v>
      </c>
      <c r="AC4327" s="86"/>
      <c r="AD4327" s="86"/>
      <c r="AE4327" s="86" t="s">
        <v>36</v>
      </c>
      <c r="AF4327" s="86" t="s">
        <v>67</v>
      </c>
      <c r="AG4327" s="86" t="s">
        <v>137</v>
      </c>
      <c r="AH4327" s="86"/>
      <c r="AI4327" s="86"/>
      <c r="AJ4327" s="86" t="s">
        <v>94</v>
      </c>
      <c r="AK4327" s="86" t="str">
        <f t="shared" si="1"/>
        <v>ФГБОУ ВО "Донской государственный технический университет"</v>
      </c>
      <c r="AL4327" s="50" t="s">
        <v>137</v>
      </c>
      <c r="AM4327" s="18"/>
      <c r="AN4327" s="18"/>
      <c r="AO4327" s="18"/>
      <c r="AP4327" s="18"/>
      <c r="AQ4327" s="18"/>
    </row>
    <row r="4328" spans="1:43" ht="38.25" x14ac:dyDescent="0.2">
      <c r="A4328" s="65">
        <v>45641.677629953701</v>
      </c>
      <c r="B4328" s="18" t="s">
        <v>18835</v>
      </c>
      <c r="C4328" s="86" t="s">
        <v>19597</v>
      </c>
      <c r="D4328" s="86" t="s">
        <v>11555</v>
      </c>
      <c r="E4328" s="86" t="s">
        <v>1947</v>
      </c>
      <c r="F4328" s="86" t="s">
        <v>335</v>
      </c>
      <c r="G4328" s="86" t="s">
        <v>42</v>
      </c>
      <c r="H4328" s="48">
        <v>39115</v>
      </c>
      <c r="I4328" s="86" t="s">
        <v>11556</v>
      </c>
      <c r="J4328" s="47">
        <v>11</v>
      </c>
      <c r="K4328" s="49">
        <v>11</v>
      </c>
      <c r="L4328" s="86" t="s">
        <v>30</v>
      </c>
      <c r="M4328" s="86" t="s">
        <v>31</v>
      </c>
      <c r="N4328" s="86">
        <v>6021</v>
      </c>
      <c r="O4328" s="86">
        <v>305994</v>
      </c>
      <c r="P4328" s="87">
        <v>44252</v>
      </c>
      <c r="Q4328" s="86" t="s">
        <v>58</v>
      </c>
      <c r="R4328" s="50" t="s">
        <v>11557</v>
      </c>
      <c r="S4328" s="86" t="s">
        <v>60</v>
      </c>
      <c r="T4328" s="86"/>
      <c r="U4328" s="86" t="s">
        <v>35</v>
      </c>
      <c r="V4328" s="50" t="s">
        <v>150</v>
      </c>
      <c r="W4328" s="50" t="s">
        <v>63</v>
      </c>
      <c r="X4328" s="86" t="s">
        <v>60</v>
      </c>
      <c r="Y4328" s="86"/>
      <c r="Z4328" s="86" t="s">
        <v>35</v>
      </c>
      <c r="AA4328" s="86" t="s">
        <v>150</v>
      </c>
      <c r="AB4328" s="86"/>
      <c r="AC4328" s="86"/>
      <c r="AD4328" s="86"/>
      <c r="AE4328" s="86" t="s">
        <v>36</v>
      </c>
      <c r="AF4328" s="86" t="s">
        <v>67</v>
      </c>
      <c r="AG4328" s="86" t="s">
        <v>68</v>
      </c>
      <c r="AH4328" s="86"/>
      <c r="AI4328" s="86"/>
      <c r="AJ4328" s="86" t="s">
        <v>94</v>
      </c>
      <c r="AK432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28" s="50" t="s">
        <v>68</v>
      </c>
      <c r="AM4328" s="18"/>
      <c r="AN4328" s="18"/>
      <c r="AO4328" s="18"/>
      <c r="AP4328" s="18"/>
      <c r="AQ4328" s="18"/>
    </row>
    <row r="4329" spans="1:43" ht="38.25" x14ac:dyDescent="0.2">
      <c r="A4329" s="65">
        <v>45641.706745810181</v>
      </c>
      <c r="B4329" s="18" t="s">
        <v>18843</v>
      </c>
      <c r="C4329" s="86" t="s">
        <v>19597</v>
      </c>
      <c r="D4329" s="86" t="s">
        <v>17353</v>
      </c>
      <c r="E4329" s="86" t="s">
        <v>248</v>
      </c>
      <c r="F4329" s="86" t="s">
        <v>49</v>
      </c>
      <c r="G4329" s="86" t="s">
        <v>42</v>
      </c>
      <c r="H4329" s="48">
        <v>39277</v>
      </c>
      <c r="I4329" s="86">
        <v>89510705249</v>
      </c>
      <c r="J4329" s="47">
        <v>11</v>
      </c>
      <c r="K4329" s="49">
        <v>11</v>
      </c>
      <c r="L4329" s="86" t="s">
        <v>30</v>
      </c>
      <c r="M4329" s="86" t="s">
        <v>31</v>
      </c>
      <c r="N4329" s="86">
        <v>3821</v>
      </c>
      <c r="O4329" s="86">
        <v>344308</v>
      </c>
      <c r="P4329" s="87">
        <v>44408</v>
      </c>
      <c r="Q4329" s="86" t="s">
        <v>17351</v>
      </c>
      <c r="R4329" s="50" t="s">
        <v>17354</v>
      </c>
      <c r="S4329" s="86" t="s">
        <v>17349</v>
      </c>
      <c r="T4329" s="86" t="s">
        <v>17355</v>
      </c>
      <c r="U4329" s="86" t="s">
        <v>35</v>
      </c>
      <c r="V4329" s="50" t="s">
        <v>17350</v>
      </c>
      <c r="W4329" s="50"/>
      <c r="X4329" s="86"/>
      <c r="Y4329" s="86"/>
      <c r="Z4329" s="86"/>
      <c r="AA4329" s="86"/>
      <c r="AB4329" s="86"/>
      <c r="AC4329" s="86"/>
      <c r="AD4329" s="86"/>
      <c r="AE4329" s="86" t="s">
        <v>36</v>
      </c>
      <c r="AF4329" s="86" t="s">
        <v>37</v>
      </c>
      <c r="AG4329" s="86"/>
      <c r="AH4329" s="86"/>
      <c r="AI4329" s="86" t="s">
        <v>16451</v>
      </c>
      <c r="AJ4329" s="86" t="s">
        <v>46</v>
      </c>
      <c r="AK4329" s="86" t="str">
        <f t="shared" si="1"/>
        <v>ФГБОУ ВО "Юго-Западный государственный университет" (ЮЗГУ), г. Курск</v>
      </c>
      <c r="AL4329" s="50" t="s">
        <v>16451</v>
      </c>
      <c r="AM4329" s="18"/>
      <c r="AN4329" s="18"/>
      <c r="AO4329" s="18"/>
      <c r="AP4329" s="18"/>
      <c r="AQ4329" s="18"/>
    </row>
    <row r="4330" spans="1:43" ht="38.25" x14ac:dyDescent="0.2">
      <c r="A4330" s="65">
        <v>45641.786916701385</v>
      </c>
      <c r="B4330" s="18" t="s">
        <v>18846</v>
      </c>
      <c r="C4330" s="86" t="s">
        <v>19597</v>
      </c>
      <c r="D4330" s="86" t="s">
        <v>9309</v>
      </c>
      <c r="E4330" s="86" t="s">
        <v>344</v>
      </c>
      <c r="F4330" s="86" t="s">
        <v>500</v>
      </c>
      <c r="G4330" s="86" t="s">
        <v>42</v>
      </c>
      <c r="H4330" s="60">
        <v>39356</v>
      </c>
      <c r="I4330" s="86">
        <v>89094044511</v>
      </c>
      <c r="J4330" s="47">
        <v>11</v>
      </c>
      <c r="K4330" s="49">
        <v>11</v>
      </c>
      <c r="L4330" s="86" t="s">
        <v>30</v>
      </c>
      <c r="M4330" s="86" t="s">
        <v>31</v>
      </c>
      <c r="N4330" s="86">
        <v>6023</v>
      </c>
      <c r="O4330" s="89" t="s">
        <v>9310</v>
      </c>
      <c r="P4330" s="87">
        <v>44830</v>
      </c>
      <c r="Q4330" s="86" t="s">
        <v>9311</v>
      </c>
      <c r="R4330" s="50" t="s">
        <v>2315</v>
      </c>
      <c r="S4330" s="86" t="s">
        <v>60</v>
      </c>
      <c r="T4330" s="94" t="s">
        <v>188</v>
      </c>
      <c r="U4330" s="86" t="s">
        <v>35</v>
      </c>
      <c r="V4330" s="50" t="s">
        <v>9312</v>
      </c>
      <c r="W4330" s="50"/>
      <c r="X4330" s="86"/>
      <c r="Y4330" s="86"/>
      <c r="Z4330" s="86"/>
      <c r="AA4330" s="86"/>
      <c r="AB4330" s="86"/>
      <c r="AC4330" s="86"/>
      <c r="AD4330" s="86"/>
      <c r="AE4330" s="86" t="s">
        <v>36</v>
      </c>
      <c r="AF4330" s="86" t="s">
        <v>67</v>
      </c>
      <c r="AG4330" s="86" t="s">
        <v>68</v>
      </c>
      <c r="AH4330" s="86"/>
      <c r="AI4330" s="86"/>
      <c r="AJ4330" s="86" t="s">
        <v>94</v>
      </c>
      <c r="AK433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30" s="50" t="s">
        <v>68</v>
      </c>
      <c r="AM4330" s="18"/>
      <c r="AN4330" s="18"/>
      <c r="AO4330" s="18"/>
      <c r="AP4330" s="18"/>
      <c r="AQ4330" s="18"/>
    </row>
    <row r="4331" spans="1:43" ht="38.25" x14ac:dyDescent="0.2">
      <c r="A4331" s="65">
        <v>45641.839335092591</v>
      </c>
      <c r="B4331" s="18" t="s">
        <v>18852</v>
      </c>
      <c r="C4331" s="86" t="s">
        <v>19597</v>
      </c>
      <c r="D4331" s="86" t="s">
        <v>7626</v>
      </c>
      <c r="E4331" s="86" t="s">
        <v>843</v>
      </c>
      <c r="F4331" s="86" t="s">
        <v>141</v>
      </c>
      <c r="G4331" s="86" t="s">
        <v>42</v>
      </c>
      <c r="H4331" s="48">
        <v>39123</v>
      </c>
      <c r="I4331" s="86">
        <v>89885800528</v>
      </c>
      <c r="J4331" s="47">
        <v>11</v>
      </c>
      <c r="K4331" s="49">
        <v>11</v>
      </c>
      <c r="L4331" s="86" t="s">
        <v>30</v>
      </c>
      <c r="M4331" s="86" t="s">
        <v>31</v>
      </c>
      <c r="N4331" s="86">
        <v>6021</v>
      </c>
      <c r="O4331" s="86">
        <v>306071</v>
      </c>
      <c r="P4331" s="87">
        <v>44256</v>
      </c>
      <c r="Q4331" s="86" t="s">
        <v>174</v>
      </c>
      <c r="R4331" s="50" t="s">
        <v>14814</v>
      </c>
      <c r="S4331" s="86" t="s">
        <v>60</v>
      </c>
      <c r="T4331" s="94" t="s">
        <v>187</v>
      </c>
      <c r="U4331" s="86" t="s">
        <v>35</v>
      </c>
      <c r="V4331" s="50" t="s">
        <v>14815</v>
      </c>
      <c r="W4331" s="50" t="s">
        <v>63</v>
      </c>
      <c r="X4331" s="86" t="s">
        <v>60</v>
      </c>
      <c r="Y4331" s="86" t="s">
        <v>187</v>
      </c>
      <c r="Z4331" s="86" t="s">
        <v>35</v>
      </c>
      <c r="AA4331" s="86" t="s">
        <v>14815</v>
      </c>
      <c r="AB4331" s="86"/>
      <c r="AC4331" s="86"/>
      <c r="AD4331" s="86"/>
      <c r="AE4331" s="86" t="s">
        <v>36</v>
      </c>
      <c r="AF4331" s="86" t="s">
        <v>67</v>
      </c>
      <c r="AG4331" s="86" t="s">
        <v>68</v>
      </c>
      <c r="AH4331" s="86"/>
      <c r="AI4331" s="86"/>
      <c r="AJ4331" s="86" t="s">
        <v>94</v>
      </c>
      <c r="AK433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31" s="50" t="s">
        <v>68</v>
      </c>
      <c r="AM4331" s="18"/>
      <c r="AN4331" s="18"/>
      <c r="AO4331" s="18"/>
      <c r="AP4331" s="18"/>
      <c r="AQ4331" s="18"/>
    </row>
    <row r="4332" spans="1:43" ht="38.25" x14ac:dyDescent="0.2">
      <c r="A4332" s="65">
        <v>45641.854065312495</v>
      </c>
      <c r="B4332" s="18" t="s">
        <v>18710</v>
      </c>
      <c r="C4332" s="86" t="s">
        <v>19597</v>
      </c>
      <c r="D4332" s="86" t="s">
        <v>19269</v>
      </c>
      <c r="E4332" s="86" t="s">
        <v>134</v>
      </c>
      <c r="F4332" s="86" t="s">
        <v>383</v>
      </c>
      <c r="G4332" s="86" t="s">
        <v>42</v>
      </c>
      <c r="H4332" s="48">
        <v>39505</v>
      </c>
      <c r="I4332" s="86" t="s">
        <v>19270</v>
      </c>
      <c r="J4332" s="47">
        <v>11</v>
      </c>
      <c r="K4332" s="49">
        <v>11</v>
      </c>
      <c r="L4332" s="86" t="s">
        <v>30</v>
      </c>
      <c r="M4332" s="86" t="s">
        <v>31</v>
      </c>
      <c r="N4332" s="86">
        <v>2421</v>
      </c>
      <c r="O4332" s="86" t="s">
        <v>19271</v>
      </c>
      <c r="P4332" s="87">
        <v>44631</v>
      </c>
      <c r="Q4332" s="86" t="s">
        <v>5314</v>
      </c>
      <c r="R4332" s="50" t="s">
        <v>19259</v>
      </c>
      <c r="S4332" s="298" t="s">
        <v>4627</v>
      </c>
      <c r="T4332" s="299"/>
      <c r="U4332" s="86" t="s">
        <v>35</v>
      </c>
      <c r="V4332" s="50" t="s">
        <v>19260</v>
      </c>
      <c r="W4332" s="50"/>
      <c r="X4332" s="86"/>
      <c r="Y4332" s="86"/>
      <c r="Z4332" s="86"/>
      <c r="AA4332" s="86"/>
      <c r="AB4332" s="86"/>
      <c r="AC4332" s="86"/>
      <c r="AD4332" s="86"/>
      <c r="AE4332" s="86" t="s">
        <v>36</v>
      </c>
      <c r="AF4332" s="86" t="s">
        <v>37</v>
      </c>
      <c r="AG4332" s="86"/>
      <c r="AH4332" s="86"/>
      <c r="AI4332" s="86" t="s">
        <v>4630</v>
      </c>
      <c r="AJ4332" s="86" t="s">
        <v>46</v>
      </c>
      <c r="AK4332" s="86" t="str">
        <f t="shared" si="1"/>
        <v>ФГБОУ ВО «Ивановский государственный политехнический университет» (ИВГПУ) г. Иваново</v>
      </c>
      <c r="AL4332" s="50" t="s">
        <v>4630</v>
      </c>
      <c r="AM4332" s="18"/>
      <c r="AN4332" s="18"/>
      <c r="AO4332" s="18"/>
      <c r="AP4332" s="18"/>
      <c r="AQ4332" s="18"/>
    </row>
    <row r="4333" spans="1:43" ht="38.25" x14ac:dyDescent="0.2">
      <c r="A4333" s="65">
        <v>45641.898227210651</v>
      </c>
      <c r="B4333" s="18" t="s">
        <v>18857</v>
      </c>
      <c r="C4333" s="86" t="s">
        <v>19597</v>
      </c>
      <c r="D4333" s="86" t="s">
        <v>10785</v>
      </c>
      <c r="E4333" s="86" t="s">
        <v>69</v>
      </c>
      <c r="F4333" s="86" t="s">
        <v>76</v>
      </c>
      <c r="G4333" s="86" t="s">
        <v>42</v>
      </c>
      <c r="H4333" s="48">
        <v>39031</v>
      </c>
      <c r="I4333" s="86">
        <v>89528101140</v>
      </c>
      <c r="J4333" s="47">
        <v>11</v>
      </c>
      <c r="K4333" s="49">
        <v>11</v>
      </c>
      <c r="L4333" s="86" t="s">
        <v>30</v>
      </c>
      <c r="M4333" s="86" t="s">
        <v>31</v>
      </c>
      <c r="N4333" s="89" t="s">
        <v>154</v>
      </c>
      <c r="O4333" s="86">
        <v>774751</v>
      </c>
      <c r="P4333" s="87">
        <v>44168</v>
      </c>
      <c r="Q4333" s="86" t="s">
        <v>17259</v>
      </c>
      <c r="R4333" s="50" t="s">
        <v>14464</v>
      </c>
      <c r="S4333" s="86" t="s">
        <v>98</v>
      </c>
      <c r="T4333" s="86"/>
      <c r="U4333" s="86" t="s">
        <v>157</v>
      </c>
      <c r="V4333" s="50" t="s">
        <v>17260</v>
      </c>
      <c r="W4333" s="50" t="s">
        <v>17261</v>
      </c>
      <c r="X4333" s="86" t="s">
        <v>98</v>
      </c>
      <c r="Y4333" s="86"/>
      <c r="Z4333" s="86" t="s">
        <v>35</v>
      </c>
      <c r="AA4333" s="86" t="s">
        <v>17262</v>
      </c>
      <c r="AB4333" s="86" t="s">
        <v>17263</v>
      </c>
      <c r="AC4333" s="94"/>
      <c r="AD4333" s="86"/>
      <c r="AE4333" s="86" t="s">
        <v>36</v>
      </c>
      <c r="AF4333" s="86" t="s">
        <v>37</v>
      </c>
      <c r="AG4333" s="86"/>
      <c r="AH4333" s="86"/>
      <c r="AI4333" s="86" t="s">
        <v>594</v>
      </c>
      <c r="AJ4333" s="86" t="s">
        <v>39</v>
      </c>
      <c r="AK4333" s="86" t="str">
        <f t="shared" si="1"/>
        <v>МАУ ДО "ДХШ им.С.Д.Эрьзя МО г. Новороссийск"</v>
      </c>
      <c r="AL4333" s="50" t="s">
        <v>594</v>
      </c>
      <c r="AM4333" s="18"/>
      <c r="AN4333" s="18"/>
      <c r="AO4333" s="18"/>
      <c r="AP4333" s="18"/>
      <c r="AQ4333" s="18"/>
    </row>
    <row r="4334" spans="1:43" ht="38.25" x14ac:dyDescent="0.2">
      <c r="A4334" s="65">
        <v>45641.906093877318</v>
      </c>
      <c r="B4334" s="18" t="s">
        <v>18861</v>
      </c>
      <c r="C4334" s="86" t="s">
        <v>19597</v>
      </c>
      <c r="D4334" s="86" t="s">
        <v>4789</v>
      </c>
      <c r="E4334" s="86" t="s">
        <v>91</v>
      </c>
      <c r="F4334" s="86" t="s">
        <v>49</v>
      </c>
      <c r="G4334" s="86" t="s">
        <v>42</v>
      </c>
      <c r="H4334" s="60">
        <v>39166</v>
      </c>
      <c r="I4334" s="86">
        <v>89182850065</v>
      </c>
      <c r="J4334" s="47">
        <v>11</v>
      </c>
      <c r="K4334" s="49">
        <v>11</v>
      </c>
      <c r="L4334" s="86" t="s">
        <v>30</v>
      </c>
      <c r="M4334" s="86" t="s">
        <v>31</v>
      </c>
      <c r="N4334" s="86">
        <v>7920</v>
      </c>
      <c r="O4334" s="86">
        <v>814754</v>
      </c>
      <c r="P4334" s="88">
        <v>44308</v>
      </c>
      <c r="Q4334" s="86" t="s">
        <v>249</v>
      </c>
      <c r="R4334" s="50" t="s">
        <v>4790</v>
      </c>
      <c r="S4334" s="86" t="s">
        <v>251</v>
      </c>
      <c r="T4334" s="86"/>
      <c r="U4334" s="86" t="s">
        <v>157</v>
      </c>
      <c r="V4334" s="50" t="s">
        <v>4791</v>
      </c>
      <c r="W4334" s="50" t="s">
        <v>253</v>
      </c>
      <c r="X4334" s="86" t="s">
        <v>60</v>
      </c>
      <c r="Y4334" s="86"/>
      <c r="Z4334" s="86" t="s">
        <v>35</v>
      </c>
      <c r="AA4334" s="86" t="s">
        <v>150</v>
      </c>
      <c r="AB4334" s="86" t="s">
        <v>4792</v>
      </c>
      <c r="AC4334" s="86" t="s">
        <v>4793</v>
      </c>
      <c r="AD4334" s="86"/>
      <c r="AE4334" s="86" t="s">
        <v>36</v>
      </c>
      <c r="AF4334" s="86" t="s">
        <v>67</v>
      </c>
      <c r="AG4334" s="86" t="s">
        <v>68</v>
      </c>
      <c r="AH4334" s="86"/>
      <c r="AI4334" s="86"/>
      <c r="AJ4334" s="86" t="s">
        <v>94</v>
      </c>
      <c r="AK433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34" s="50" t="s">
        <v>68</v>
      </c>
      <c r="AM4334" s="18"/>
      <c r="AN4334" s="18"/>
      <c r="AO4334" s="18"/>
      <c r="AP4334" s="18"/>
      <c r="AQ4334" s="18"/>
    </row>
    <row r="4335" spans="1:43" ht="25.5" x14ac:dyDescent="0.2">
      <c r="A4335" s="65">
        <v>45641.912322002318</v>
      </c>
      <c r="B4335" s="18" t="s">
        <v>18710</v>
      </c>
      <c r="C4335" s="86" t="s">
        <v>19597</v>
      </c>
      <c r="D4335" s="86" t="s">
        <v>2269</v>
      </c>
      <c r="E4335" s="86" t="s">
        <v>362</v>
      </c>
      <c r="F4335" s="86" t="s">
        <v>57</v>
      </c>
      <c r="G4335" s="86" t="s">
        <v>42</v>
      </c>
      <c r="H4335" s="60">
        <v>39344</v>
      </c>
      <c r="I4335" s="86">
        <v>89381522792</v>
      </c>
      <c r="J4335" s="47">
        <v>11</v>
      </c>
      <c r="K4335" s="49">
        <v>11</v>
      </c>
      <c r="L4335" s="86" t="s">
        <v>30</v>
      </c>
      <c r="M4335" s="86" t="s">
        <v>31</v>
      </c>
      <c r="N4335" s="86">
        <v>6021</v>
      </c>
      <c r="O4335" s="86">
        <v>565493</v>
      </c>
      <c r="P4335" s="88">
        <v>44519</v>
      </c>
      <c r="Q4335" s="86" t="s">
        <v>174</v>
      </c>
      <c r="R4335" s="50" t="s">
        <v>2270</v>
      </c>
      <c r="S4335" s="86" t="s">
        <v>60</v>
      </c>
      <c r="T4335" s="86" t="s">
        <v>187</v>
      </c>
      <c r="U4335" s="86" t="s">
        <v>35</v>
      </c>
      <c r="V4335" s="50" t="s">
        <v>150</v>
      </c>
      <c r="W4335" s="50" t="s">
        <v>2271</v>
      </c>
      <c r="X4335" s="86" t="s">
        <v>60</v>
      </c>
      <c r="Y4335" s="86" t="s">
        <v>202</v>
      </c>
      <c r="Z4335" s="86" t="s">
        <v>35</v>
      </c>
      <c r="AA4335" s="86" t="s">
        <v>150</v>
      </c>
      <c r="AB4335" s="86"/>
      <c r="AC4335" s="94"/>
      <c r="AD4335" s="94"/>
      <c r="AE4335" s="86" t="s">
        <v>36</v>
      </c>
      <c r="AF4335" s="86" t="s">
        <v>67</v>
      </c>
      <c r="AG4335" s="86" t="s">
        <v>137</v>
      </c>
      <c r="AH4335" s="86"/>
      <c r="AI4335" s="86"/>
      <c r="AJ4335" s="86" t="s">
        <v>46</v>
      </c>
      <c r="AK4335" s="86" t="str">
        <f t="shared" si="1"/>
        <v>ФГБОУ ВО "Донской государственный технический университет"</v>
      </c>
      <c r="AL4335" s="50" t="s">
        <v>137</v>
      </c>
      <c r="AM4335" s="18"/>
      <c r="AN4335" s="18"/>
      <c r="AO4335" s="18"/>
      <c r="AP4335" s="18"/>
      <c r="AQ4335" s="18"/>
    </row>
    <row r="4336" spans="1:43" ht="38.25" x14ac:dyDescent="0.2">
      <c r="A4336" s="65">
        <v>45641.924923009261</v>
      </c>
      <c r="B4336" s="18" t="s">
        <v>18875</v>
      </c>
      <c r="C4336" s="86" t="s">
        <v>19597</v>
      </c>
      <c r="D4336" s="86" t="s">
        <v>2269</v>
      </c>
      <c r="E4336" s="86" t="s">
        <v>344</v>
      </c>
      <c r="F4336" s="86" t="s">
        <v>234</v>
      </c>
      <c r="G4336" s="86" t="s">
        <v>42</v>
      </c>
      <c r="H4336" s="48">
        <v>39413</v>
      </c>
      <c r="I4336" s="86">
        <v>89207803926</v>
      </c>
      <c r="J4336" s="47">
        <v>11</v>
      </c>
      <c r="K4336" s="49">
        <v>11</v>
      </c>
      <c r="L4336" s="86" t="s">
        <v>30</v>
      </c>
      <c r="M4336" s="86" t="s">
        <v>31</v>
      </c>
      <c r="N4336" s="86">
        <v>7021</v>
      </c>
      <c r="O4336" s="89" t="s">
        <v>14933</v>
      </c>
      <c r="P4336" s="87">
        <v>44552</v>
      </c>
      <c r="Q4336" s="86" t="s">
        <v>2959</v>
      </c>
      <c r="R4336" s="50" t="s">
        <v>14934</v>
      </c>
      <c r="S4336" s="86" t="s">
        <v>2961</v>
      </c>
      <c r="T4336" s="86"/>
      <c r="U4336" s="86" t="s">
        <v>35</v>
      </c>
      <c r="V4336" s="50" t="s">
        <v>14935</v>
      </c>
      <c r="W4336" s="50" t="s">
        <v>14936</v>
      </c>
      <c r="X4336" s="86" t="s">
        <v>2961</v>
      </c>
      <c r="Y4336" s="86"/>
      <c r="Z4336" s="86" t="s">
        <v>35</v>
      </c>
      <c r="AA4336" s="86" t="s">
        <v>2962</v>
      </c>
      <c r="AB4336" s="86" t="s">
        <v>14937</v>
      </c>
      <c r="AC4336" s="86"/>
      <c r="AD4336" s="86"/>
      <c r="AE4336" s="86" t="s">
        <v>36</v>
      </c>
      <c r="AF4336" s="86" t="s">
        <v>37</v>
      </c>
      <c r="AG4336" s="86"/>
      <c r="AH4336" s="86"/>
      <c r="AI4336" s="86" t="s">
        <v>865</v>
      </c>
      <c r="AJ4336" s="86" t="s">
        <v>39</v>
      </c>
      <c r="AK4336" s="86" t="str">
        <f t="shared" si="1"/>
        <v>МАУДО «Центр художественного мастерства» г.о. Королёв Московской области</v>
      </c>
      <c r="AL4336" s="50" t="s">
        <v>865</v>
      </c>
      <c r="AM4336" s="18"/>
      <c r="AN4336" s="18"/>
      <c r="AO4336" s="18"/>
      <c r="AP4336" s="18"/>
      <c r="AQ4336" s="18"/>
    </row>
    <row r="4337" spans="1:43" ht="38.25" x14ac:dyDescent="0.2">
      <c r="A4337" s="65">
        <v>45641.939077395829</v>
      </c>
      <c r="B4337" s="18" t="s">
        <v>18881</v>
      </c>
      <c r="C4337" s="86" t="s">
        <v>19597</v>
      </c>
      <c r="D4337" s="86" t="s">
        <v>11018</v>
      </c>
      <c r="E4337" s="86" t="s">
        <v>153</v>
      </c>
      <c r="F4337" s="86" t="s">
        <v>11019</v>
      </c>
      <c r="G4337" s="86" t="s">
        <v>42</v>
      </c>
      <c r="H4337" s="48">
        <v>39085</v>
      </c>
      <c r="I4337" s="86">
        <v>89064198656</v>
      </c>
      <c r="J4337" s="47">
        <v>11</v>
      </c>
      <c r="K4337" s="49">
        <v>11</v>
      </c>
      <c r="L4337" s="86" t="s">
        <v>30</v>
      </c>
      <c r="M4337" s="86" t="s">
        <v>31</v>
      </c>
      <c r="N4337" s="86">
        <v>6021</v>
      </c>
      <c r="O4337" s="86">
        <v>290541</v>
      </c>
      <c r="P4337" s="87">
        <v>44224</v>
      </c>
      <c r="Q4337" s="86" t="s">
        <v>124</v>
      </c>
      <c r="R4337" s="50" t="s">
        <v>11020</v>
      </c>
      <c r="S4337" s="86" t="s">
        <v>60</v>
      </c>
      <c r="T4337" s="86" t="s">
        <v>11021</v>
      </c>
      <c r="U4337" s="86" t="s">
        <v>35</v>
      </c>
      <c r="V4337" s="50" t="s">
        <v>150</v>
      </c>
      <c r="W4337" s="50" t="s">
        <v>63</v>
      </c>
      <c r="X4337" s="86" t="s">
        <v>60</v>
      </c>
      <c r="Y4337" s="86"/>
      <c r="Z4337" s="86" t="s">
        <v>35</v>
      </c>
      <c r="AA4337" s="86" t="s">
        <v>150</v>
      </c>
      <c r="AB4337" s="86"/>
      <c r="AC4337" s="86"/>
      <c r="AD4337" s="86"/>
      <c r="AE4337" s="86" t="s">
        <v>36</v>
      </c>
      <c r="AF4337" s="86" t="s">
        <v>67</v>
      </c>
      <c r="AG4337" s="86" t="s">
        <v>68</v>
      </c>
      <c r="AH4337" s="86"/>
      <c r="AI4337" s="86"/>
      <c r="AJ4337" s="86" t="s">
        <v>39</v>
      </c>
      <c r="AK433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37" s="50" t="s">
        <v>68</v>
      </c>
      <c r="AM4337" s="18"/>
      <c r="AN4337" s="18"/>
      <c r="AO4337" s="18"/>
      <c r="AP4337" s="18"/>
      <c r="AQ4337" s="18"/>
    </row>
    <row r="4338" spans="1:43" ht="25.5" x14ac:dyDescent="0.2">
      <c r="A4338" s="65">
        <v>45641.942248136576</v>
      </c>
      <c r="B4338" s="18" t="s">
        <v>18885</v>
      </c>
      <c r="C4338" s="86" t="s">
        <v>19597</v>
      </c>
      <c r="D4338" s="86" t="s">
        <v>6372</v>
      </c>
      <c r="E4338" s="86" t="s">
        <v>344</v>
      </c>
      <c r="F4338" s="86" t="s">
        <v>1243</v>
      </c>
      <c r="G4338" s="86" t="s">
        <v>42</v>
      </c>
      <c r="H4338" s="60">
        <v>39375</v>
      </c>
      <c r="I4338" s="86">
        <v>89614541553</v>
      </c>
      <c r="J4338" s="47">
        <v>11</v>
      </c>
      <c r="K4338" s="49">
        <v>11</v>
      </c>
      <c r="L4338" s="86" t="s">
        <v>30</v>
      </c>
      <c r="M4338" s="86" t="s">
        <v>31</v>
      </c>
      <c r="N4338" s="89" t="s">
        <v>346</v>
      </c>
      <c r="O4338" s="86">
        <v>825520</v>
      </c>
      <c r="P4338" s="88">
        <v>44524</v>
      </c>
      <c r="Q4338" s="86" t="s">
        <v>347</v>
      </c>
      <c r="R4338" s="50" t="s">
        <v>1796</v>
      </c>
      <c r="S4338" s="86" t="s">
        <v>164</v>
      </c>
      <c r="T4338" s="86" t="s">
        <v>1196</v>
      </c>
      <c r="U4338" s="86" t="s">
        <v>35</v>
      </c>
      <c r="V4338" s="50" t="s">
        <v>504</v>
      </c>
      <c r="W4338" s="50"/>
      <c r="X4338" s="86"/>
      <c r="Y4338" s="86"/>
      <c r="Z4338" s="86"/>
      <c r="AA4338" s="86"/>
      <c r="AB4338" s="86"/>
      <c r="AC4338" s="86"/>
      <c r="AD4338" s="86"/>
      <c r="AE4338" s="86" t="s">
        <v>66</v>
      </c>
      <c r="AF4338" s="86" t="s">
        <v>37</v>
      </c>
      <c r="AG4338" s="86"/>
      <c r="AH4338" s="86"/>
      <c r="AI4338" s="86" t="s">
        <v>169</v>
      </c>
      <c r="AJ4338" s="86" t="s">
        <v>94</v>
      </c>
      <c r="AK4338" s="86" t="str">
        <f t="shared" si="1"/>
        <v>МБУ ДО "Детская художественная школа" г. Ставрополь</v>
      </c>
      <c r="AL4338" s="50" t="s">
        <v>169</v>
      </c>
      <c r="AM4338" s="18"/>
      <c r="AN4338" s="18"/>
      <c r="AO4338" s="18"/>
      <c r="AP4338" s="18"/>
      <c r="AQ4338" s="18"/>
    </row>
    <row r="4339" spans="1:43" ht="38.25" x14ac:dyDescent="0.2">
      <c r="A4339" s="65">
        <v>45641.952490891199</v>
      </c>
      <c r="B4339" s="18" t="s">
        <v>18710</v>
      </c>
      <c r="C4339" s="86" t="s">
        <v>19597</v>
      </c>
      <c r="D4339" s="86" t="s">
        <v>2312</v>
      </c>
      <c r="E4339" s="86" t="s">
        <v>2313</v>
      </c>
      <c r="F4339" s="86" t="s">
        <v>2314</v>
      </c>
      <c r="G4339" s="86" t="s">
        <v>42</v>
      </c>
      <c r="H4339" s="60">
        <v>39336</v>
      </c>
      <c r="I4339" s="86">
        <v>89612888309</v>
      </c>
      <c r="J4339" s="47">
        <v>11</v>
      </c>
      <c r="K4339" s="49">
        <v>11</v>
      </c>
      <c r="L4339" s="86" t="s">
        <v>30</v>
      </c>
      <c r="M4339" s="86" t="s">
        <v>31</v>
      </c>
      <c r="N4339" s="86">
        <v>6021</v>
      </c>
      <c r="O4339" s="86">
        <v>480395</v>
      </c>
      <c r="P4339" s="88">
        <v>44474</v>
      </c>
      <c r="Q4339" s="86" t="s">
        <v>124</v>
      </c>
      <c r="R4339" s="50" t="s">
        <v>2315</v>
      </c>
      <c r="S4339" s="86" t="s">
        <v>60</v>
      </c>
      <c r="T4339" s="86"/>
      <c r="U4339" s="86" t="s">
        <v>35</v>
      </c>
      <c r="V4339" s="50" t="s">
        <v>150</v>
      </c>
      <c r="W4339" s="50" t="s">
        <v>107</v>
      </c>
      <c r="X4339" s="86" t="s">
        <v>60</v>
      </c>
      <c r="Y4339" s="86"/>
      <c r="Z4339" s="86" t="s">
        <v>35</v>
      </c>
      <c r="AA4339" s="86" t="s">
        <v>150</v>
      </c>
      <c r="AB4339" s="86" t="s">
        <v>2316</v>
      </c>
      <c r="AC4339" s="86"/>
      <c r="AD4339" s="86"/>
      <c r="AE4339" s="86" t="s">
        <v>66</v>
      </c>
      <c r="AF4339" s="86" t="s">
        <v>67</v>
      </c>
      <c r="AG4339" s="86" t="s">
        <v>68</v>
      </c>
      <c r="AH4339" s="86"/>
      <c r="AI4339" s="86"/>
      <c r="AJ4339" s="86" t="s">
        <v>138</v>
      </c>
      <c r="AK433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39" s="50" t="s">
        <v>68</v>
      </c>
      <c r="AM4339" s="18"/>
      <c r="AN4339" s="18"/>
      <c r="AO4339" s="18"/>
      <c r="AP4339" s="18"/>
      <c r="AQ4339" s="18"/>
    </row>
    <row r="4340" spans="1:43" ht="38.25" x14ac:dyDescent="0.2">
      <c r="A4340" s="65">
        <v>45642.357747094909</v>
      </c>
      <c r="B4340" s="18" t="s">
        <v>18890</v>
      </c>
      <c r="C4340" s="86" t="s">
        <v>19597</v>
      </c>
      <c r="D4340" s="86" t="s">
        <v>11920</v>
      </c>
      <c r="E4340" s="86" t="s">
        <v>11921</v>
      </c>
      <c r="F4340" s="86" t="s">
        <v>445</v>
      </c>
      <c r="G4340" s="86" t="s">
        <v>42</v>
      </c>
      <c r="H4340" s="48">
        <v>39352</v>
      </c>
      <c r="I4340" s="86">
        <v>89515237935</v>
      </c>
      <c r="J4340" s="47">
        <v>11</v>
      </c>
      <c r="K4340" s="49">
        <v>11</v>
      </c>
      <c r="L4340" s="86" t="s">
        <v>30</v>
      </c>
      <c r="M4340" s="86" t="s">
        <v>31</v>
      </c>
      <c r="N4340" s="86">
        <v>6021</v>
      </c>
      <c r="O4340" s="86">
        <v>599371</v>
      </c>
      <c r="P4340" s="87">
        <v>44501</v>
      </c>
      <c r="Q4340" s="86" t="s">
        <v>7031</v>
      </c>
      <c r="R4340" s="50" t="s">
        <v>2690</v>
      </c>
      <c r="S4340" s="86" t="s">
        <v>60</v>
      </c>
      <c r="T4340" s="86"/>
      <c r="U4340" s="86" t="s">
        <v>35</v>
      </c>
      <c r="V4340" s="50" t="s">
        <v>1887</v>
      </c>
      <c r="W4340" s="50" t="s">
        <v>3529</v>
      </c>
      <c r="X4340" s="86" t="s">
        <v>60</v>
      </c>
      <c r="Y4340" s="86"/>
      <c r="Z4340" s="86" t="s">
        <v>35</v>
      </c>
      <c r="AA4340" s="86" t="s">
        <v>2485</v>
      </c>
      <c r="AB4340" s="86" t="s">
        <v>11922</v>
      </c>
      <c r="AC4340" s="86" t="s">
        <v>11923</v>
      </c>
      <c r="AD4340" s="86"/>
      <c r="AE4340" s="86" t="s">
        <v>66</v>
      </c>
      <c r="AF4340" s="86" t="s">
        <v>67</v>
      </c>
      <c r="AG4340" s="86" t="s">
        <v>68</v>
      </c>
      <c r="AH4340" s="86"/>
      <c r="AI4340" s="86"/>
      <c r="AJ4340" s="86" t="s">
        <v>39</v>
      </c>
      <c r="AK434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40" s="50" t="s">
        <v>68</v>
      </c>
      <c r="AM4340" s="18"/>
      <c r="AN4340" s="18"/>
      <c r="AO4340" s="18"/>
      <c r="AP4340" s="18"/>
      <c r="AQ4340" s="18"/>
    </row>
    <row r="4341" spans="1:43" ht="38.25" x14ac:dyDescent="0.2">
      <c r="A4341" s="65">
        <v>45642.412628437502</v>
      </c>
      <c r="B4341" s="18" t="s">
        <v>18892</v>
      </c>
      <c r="C4341" s="86" t="s">
        <v>19597</v>
      </c>
      <c r="D4341" s="86" t="s">
        <v>6849</v>
      </c>
      <c r="E4341" s="86" t="s">
        <v>134</v>
      </c>
      <c r="F4341" s="86" t="s">
        <v>326</v>
      </c>
      <c r="G4341" s="86" t="s">
        <v>42</v>
      </c>
      <c r="H4341" s="60">
        <v>39459</v>
      </c>
      <c r="I4341" s="86" t="s">
        <v>6850</v>
      </c>
      <c r="J4341" s="47">
        <v>11</v>
      </c>
      <c r="K4341" s="49">
        <v>11</v>
      </c>
      <c r="L4341" s="86" t="s">
        <v>30</v>
      </c>
      <c r="M4341" s="86" t="s">
        <v>31</v>
      </c>
      <c r="N4341" s="86">
        <v>6021</v>
      </c>
      <c r="O4341" s="86">
        <v>671684</v>
      </c>
      <c r="P4341" s="88">
        <v>44586</v>
      </c>
      <c r="Q4341" s="86" t="s">
        <v>58</v>
      </c>
      <c r="R4341" s="50" t="s">
        <v>6851</v>
      </c>
      <c r="S4341" s="86" t="s">
        <v>60</v>
      </c>
      <c r="T4341" s="86"/>
      <c r="U4341" s="86" t="s">
        <v>35</v>
      </c>
      <c r="V4341" s="50" t="s">
        <v>150</v>
      </c>
      <c r="W4341" s="50" t="s">
        <v>63</v>
      </c>
      <c r="X4341" s="86" t="s">
        <v>60</v>
      </c>
      <c r="Y4341" s="86"/>
      <c r="Z4341" s="86" t="s">
        <v>35</v>
      </c>
      <c r="AA4341" s="86" t="s">
        <v>150</v>
      </c>
      <c r="AB4341" s="86" t="s">
        <v>6852</v>
      </c>
      <c r="AC4341" s="86" t="s">
        <v>6853</v>
      </c>
      <c r="AD4341" s="86" t="s">
        <v>6854</v>
      </c>
      <c r="AE4341" s="86" t="s">
        <v>66</v>
      </c>
      <c r="AF4341" s="86" t="s">
        <v>67</v>
      </c>
      <c r="AG4341" s="86" t="s">
        <v>68</v>
      </c>
      <c r="AH4341" s="86"/>
      <c r="AI4341" s="86"/>
      <c r="AJ4341" s="86" t="s">
        <v>39</v>
      </c>
      <c r="AK434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41" s="50" t="s">
        <v>68</v>
      </c>
      <c r="AM4341" s="18"/>
      <c r="AN4341" s="18"/>
      <c r="AO4341" s="18"/>
      <c r="AP4341" s="18"/>
      <c r="AQ4341" s="18"/>
    </row>
    <row r="4342" spans="1:43" ht="38.25" x14ac:dyDescent="0.2">
      <c r="A4342" s="65">
        <v>45642.441565891204</v>
      </c>
      <c r="B4342" s="18" t="s">
        <v>18895</v>
      </c>
      <c r="C4342" s="86" t="s">
        <v>19597</v>
      </c>
      <c r="D4342" s="86" t="s">
        <v>11569</v>
      </c>
      <c r="E4342" s="86" t="s">
        <v>699</v>
      </c>
      <c r="F4342" s="86" t="s">
        <v>114</v>
      </c>
      <c r="G4342" s="86" t="s">
        <v>42</v>
      </c>
      <c r="H4342" s="48">
        <v>39153</v>
      </c>
      <c r="I4342" s="86">
        <v>89180105895</v>
      </c>
      <c r="J4342" s="47">
        <v>11</v>
      </c>
      <c r="K4342" s="49">
        <v>11</v>
      </c>
      <c r="L4342" s="86" t="s">
        <v>30</v>
      </c>
      <c r="M4342" s="86" t="s">
        <v>31</v>
      </c>
      <c r="N4342" s="89" t="s">
        <v>533</v>
      </c>
      <c r="O4342" s="86">
        <v>888576</v>
      </c>
      <c r="P4342" s="87">
        <v>44303</v>
      </c>
      <c r="Q4342" s="86" t="s">
        <v>456</v>
      </c>
      <c r="R4342" s="50" t="s">
        <v>11570</v>
      </c>
      <c r="S4342" s="86" t="s">
        <v>98</v>
      </c>
      <c r="T4342" s="86" t="s">
        <v>11571</v>
      </c>
      <c r="U4342" s="86" t="s">
        <v>35</v>
      </c>
      <c r="V4342" s="50" t="s">
        <v>1631</v>
      </c>
      <c r="W4342" s="50" t="s">
        <v>11572</v>
      </c>
      <c r="X4342" s="86" t="s">
        <v>98</v>
      </c>
      <c r="Y4342" s="86" t="s">
        <v>11571</v>
      </c>
      <c r="Z4342" s="86" t="s">
        <v>35</v>
      </c>
      <c r="AA4342" s="86" t="s">
        <v>11573</v>
      </c>
      <c r="AB4342" s="86" t="s">
        <v>11574</v>
      </c>
      <c r="AC4342" s="86" t="s">
        <v>11575</v>
      </c>
      <c r="AD4342" s="86"/>
      <c r="AE4342" s="86" t="s">
        <v>66</v>
      </c>
      <c r="AF4342" s="86" t="s">
        <v>37</v>
      </c>
      <c r="AG4342" s="86"/>
      <c r="AH4342" s="86"/>
      <c r="AI4342" s="86" t="s">
        <v>1012</v>
      </c>
      <c r="AJ4342" s="86" t="s">
        <v>39</v>
      </c>
      <c r="AK4342" s="86" t="str">
        <f t="shared" si="1"/>
        <v>МБУ ДО "Мостовская ДШИ" пгт. Мостовской</v>
      </c>
      <c r="AL4342" s="50" t="s">
        <v>1012</v>
      </c>
      <c r="AM4342" s="18"/>
      <c r="AN4342" s="18"/>
      <c r="AO4342" s="18"/>
      <c r="AP4342" s="18"/>
      <c r="AQ4342" s="18"/>
    </row>
    <row r="4343" spans="1:43" ht="38.25" x14ac:dyDescent="0.2">
      <c r="A4343" s="65">
        <v>45642.54057232639</v>
      </c>
      <c r="B4343" s="18" t="s">
        <v>17877</v>
      </c>
      <c r="C4343" s="86" t="s">
        <v>19597</v>
      </c>
      <c r="D4343" s="86" t="s">
        <v>5264</v>
      </c>
      <c r="E4343" s="86" t="s">
        <v>1004</v>
      </c>
      <c r="F4343" s="86" t="s">
        <v>500</v>
      </c>
      <c r="G4343" s="86" t="s">
        <v>42</v>
      </c>
      <c r="H4343" s="60">
        <v>39401</v>
      </c>
      <c r="I4343" s="86">
        <v>89204882842</v>
      </c>
      <c r="J4343" s="47">
        <v>11</v>
      </c>
      <c r="K4343" s="49">
        <v>11</v>
      </c>
      <c r="L4343" s="86" t="s">
        <v>30</v>
      </c>
      <c r="M4343" s="86" t="s">
        <v>31</v>
      </c>
      <c r="N4343" s="86">
        <v>6821</v>
      </c>
      <c r="O4343" s="86">
        <v>183313</v>
      </c>
      <c r="P4343" s="88">
        <v>44551</v>
      </c>
      <c r="Q4343" s="86" t="s">
        <v>2517</v>
      </c>
      <c r="R4343" s="50" t="s">
        <v>5265</v>
      </c>
      <c r="S4343" s="86" t="s">
        <v>473</v>
      </c>
      <c r="T4343" s="86" t="s">
        <v>5266</v>
      </c>
      <c r="U4343" s="86" t="s">
        <v>35</v>
      </c>
      <c r="V4343" s="50" t="s">
        <v>5267</v>
      </c>
      <c r="W4343" s="50" t="s">
        <v>5268</v>
      </c>
      <c r="X4343" s="86" t="s">
        <v>473</v>
      </c>
      <c r="Y4343" s="86" t="s">
        <v>5266</v>
      </c>
      <c r="Z4343" s="86" t="s">
        <v>35</v>
      </c>
      <c r="AA4343" s="86" t="s">
        <v>5267</v>
      </c>
      <c r="AB4343" s="86" t="s">
        <v>5269</v>
      </c>
      <c r="AC4343" s="94" t="s">
        <v>5270</v>
      </c>
      <c r="AD4343" s="86" t="s">
        <v>5271</v>
      </c>
      <c r="AE4343" s="86" t="s">
        <v>36</v>
      </c>
      <c r="AF4343" s="86" t="s">
        <v>37</v>
      </c>
      <c r="AG4343" s="86"/>
      <c r="AH4343" s="86"/>
      <c r="AI4343" s="86" t="s">
        <v>491</v>
      </c>
      <c r="AJ4343" s="86" t="s">
        <v>138</v>
      </c>
      <c r="AK4343" s="86" t="str">
        <f t="shared" si="1"/>
        <v>МБОУ ДО «ДХШ № 2 ПДИ имени В.Д. Поленова» г. Тамбов</v>
      </c>
      <c r="AL4343" s="50" t="s">
        <v>491</v>
      </c>
      <c r="AM4343" s="18"/>
      <c r="AN4343" s="18"/>
      <c r="AO4343" s="18"/>
      <c r="AP4343" s="18"/>
      <c r="AQ4343" s="18"/>
    </row>
    <row r="4344" spans="1:43" ht="38.25" x14ac:dyDescent="0.2">
      <c r="A4344" s="65">
        <v>45642.542855474538</v>
      </c>
      <c r="B4344" s="18" t="s">
        <v>18900</v>
      </c>
      <c r="C4344" s="86" t="s">
        <v>19597</v>
      </c>
      <c r="D4344" s="86" t="s">
        <v>247</v>
      </c>
      <c r="E4344" s="86" t="s">
        <v>248</v>
      </c>
      <c r="F4344" s="86" t="s">
        <v>57</v>
      </c>
      <c r="G4344" s="86" t="s">
        <v>42</v>
      </c>
      <c r="H4344" s="60">
        <v>39212</v>
      </c>
      <c r="I4344" s="86">
        <v>89094695061</v>
      </c>
      <c r="J4344" s="47">
        <v>11</v>
      </c>
      <c r="K4344" s="49">
        <v>11</v>
      </c>
      <c r="L4344" s="86" t="s">
        <v>30</v>
      </c>
      <c r="M4344" s="86" t="s">
        <v>31</v>
      </c>
      <c r="N4344" s="86">
        <v>7921</v>
      </c>
      <c r="O4344" s="86">
        <v>824500</v>
      </c>
      <c r="P4344" s="88">
        <v>44343</v>
      </c>
      <c r="Q4344" s="86" t="s">
        <v>249</v>
      </c>
      <c r="R4344" s="50" t="s">
        <v>250</v>
      </c>
      <c r="S4344" s="86" t="s">
        <v>251</v>
      </c>
      <c r="T4344" s="86"/>
      <c r="U4344" s="86" t="s">
        <v>35</v>
      </c>
      <c r="V4344" s="50" t="s">
        <v>252</v>
      </c>
      <c r="W4344" s="50" t="s">
        <v>253</v>
      </c>
      <c r="X4344" s="86"/>
      <c r="Y4344" s="86"/>
      <c r="Z4344" s="86"/>
      <c r="AA4344" s="86"/>
      <c r="AB4344" s="86" t="s">
        <v>254</v>
      </c>
      <c r="AC4344" s="86" t="s">
        <v>255</v>
      </c>
      <c r="AD4344" s="86" t="s">
        <v>256</v>
      </c>
      <c r="AE4344" s="86" t="s">
        <v>36</v>
      </c>
      <c r="AF4344" s="86" t="s">
        <v>67</v>
      </c>
      <c r="AG4344" s="86" t="s">
        <v>68</v>
      </c>
      <c r="AH4344" s="86"/>
      <c r="AI4344" s="86"/>
      <c r="AJ4344" s="86" t="s">
        <v>39</v>
      </c>
      <c r="AK434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44" s="50" t="s">
        <v>68</v>
      </c>
      <c r="AM4344" s="18"/>
      <c r="AN4344" s="18"/>
      <c r="AO4344" s="18"/>
      <c r="AP4344" s="18"/>
      <c r="AQ4344" s="18"/>
    </row>
    <row r="4345" spans="1:43" ht="38.25" x14ac:dyDescent="0.2">
      <c r="A4345" s="75">
        <v>45645</v>
      </c>
      <c r="B4345" s="18" t="s">
        <v>15796</v>
      </c>
      <c r="C4345" s="86" t="s">
        <v>19597</v>
      </c>
      <c r="D4345" s="86" t="s">
        <v>1292</v>
      </c>
      <c r="E4345" s="86" t="s">
        <v>843</v>
      </c>
      <c r="F4345" s="86" t="s">
        <v>3111</v>
      </c>
      <c r="G4345" s="86" t="s">
        <v>42</v>
      </c>
      <c r="H4345" s="48">
        <v>39438</v>
      </c>
      <c r="I4345" s="86" t="s">
        <v>10500</v>
      </c>
      <c r="J4345" s="47">
        <v>11</v>
      </c>
      <c r="K4345" s="49">
        <v>11</v>
      </c>
      <c r="L4345" s="86" t="s">
        <v>30</v>
      </c>
      <c r="M4345" s="86" t="s">
        <v>31</v>
      </c>
      <c r="N4345" s="86">
        <v>6021</v>
      </c>
      <c r="O4345" s="86">
        <v>722884</v>
      </c>
      <c r="P4345" s="87">
        <v>44597</v>
      </c>
      <c r="Q4345" s="86" t="s">
        <v>174</v>
      </c>
      <c r="R4345" s="50" t="s">
        <v>10501</v>
      </c>
      <c r="S4345" s="86" t="s">
        <v>60</v>
      </c>
      <c r="T4345" s="86" t="s">
        <v>10502</v>
      </c>
      <c r="U4345" s="86" t="s">
        <v>35</v>
      </c>
      <c r="V4345" s="50" t="s">
        <v>10503</v>
      </c>
      <c r="W4345" s="50" t="s">
        <v>63</v>
      </c>
      <c r="X4345" s="86" t="s">
        <v>60</v>
      </c>
      <c r="Y4345" s="86" t="s">
        <v>2444</v>
      </c>
      <c r="Z4345" s="86" t="s">
        <v>35</v>
      </c>
      <c r="AA4345" s="86" t="s">
        <v>2214</v>
      </c>
      <c r="AB4345" s="86" t="s">
        <v>10504</v>
      </c>
      <c r="AC4345" s="86" t="s">
        <v>10505</v>
      </c>
      <c r="AD4345" s="86" t="s">
        <v>10506</v>
      </c>
      <c r="AE4345" s="86" t="s">
        <v>66</v>
      </c>
      <c r="AF4345" s="86" t="s">
        <v>67</v>
      </c>
      <c r="AG4345" s="86" t="s">
        <v>68</v>
      </c>
      <c r="AH4345" s="86"/>
      <c r="AI4345" s="86"/>
      <c r="AJ4345" s="86" t="s">
        <v>46</v>
      </c>
      <c r="AK434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45" s="50" t="s">
        <v>68</v>
      </c>
      <c r="AM4345" s="18"/>
      <c r="AN4345" s="18"/>
      <c r="AO4345" s="18"/>
      <c r="AP4345" s="18"/>
      <c r="AQ4345" s="18"/>
    </row>
    <row r="4346" spans="1:43" ht="38.25" x14ac:dyDescent="0.2">
      <c r="A4346" s="75">
        <v>45645</v>
      </c>
      <c r="B4346" s="18" t="s">
        <v>15796</v>
      </c>
      <c r="C4346" s="86" t="s">
        <v>19597</v>
      </c>
      <c r="D4346" s="86" t="s">
        <v>3221</v>
      </c>
      <c r="E4346" s="86" t="s">
        <v>75</v>
      </c>
      <c r="F4346" s="86" t="s">
        <v>205</v>
      </c>
      <c r="G4346" s="86" t="s">
        <v>42</v>
      </c>
      <c r="H4346" s="60">
        <v>39435</v>
      </c>
      <c r="I4346" s="86">
        <v>9525706848</v>
      </c>
      <c r="J4346" s="47">
        <v>11</v>
      </c>
      <c r="K4346" s="49">
        <v>11</v>
      </c>
      <c r="L4346" s="86" t="s">
        <v>30</v>
      </c>
      <c r="M4346" s="86" t="s">
        <v>31</v>
      </c>
      <c r="N4346" s="86">
        <v>6021</v>
      </c>
      <c r="O4346" s="86">
        <v>671010</v>
      </c>
      <c r="P4346" s="88">
        <v>44554</v>
      </c>
      <c r="Q4346" s="86" t="s">
        <v>71</v>
      </c>
      <c r="R4346" s="50" t="s">
        <v>5877</v>
      </c>
      <c r="S4346" s="86" t="s">
        <v>60</v>
      </c>
      <c r="T4346" s="86" t="s">
        <v>5878</v>
      </c>
      <c r="U4346" s="86" t="s">
        <v>35</v>
      </c>
      <c r="V4346" s="50" t="s">
        <v>150</v>
      </c>
      <c r="W4346" s="50" t="s">
        <v>63</v>
      </c>
      <c r="X4346" s="86" t="s">
        <v>60</v>
      </c>
      <c r="Y4346" s="86" t="s">
        <v>5879</v>
      </c>
      <c r="Z4346" s="86" t="s">
        <v>35</v>
      </c>
      <c r="AA4346" s="86" t="s">
        <v>150</v>
      </c>
      <c r="AB4346" s="86" t="s">
        <v>5880</v>
      </c>
      <c r="AC4346" s="86" t="s">
        <v>5881</v>
      </c>
      <c r="AD4346" s="86"/>
      <c r="AE4346" s="86" t="s">
        <v>66</v>
      </c>
      <c r="AF4346" s="86" t="s">
        <v>67</v>
      </c>
      <c r="AG4346" s="86" t="s">
        <v>68</v>
      </c>
      <c r="AH4346" s="86"/>
      <c r="AI4346" s="86"/>
      <c r="AJ4346" s="86" t="s">
        <v>94</v>
      </c>
      <c r="AK434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46" s="50" t="s">
        <v>68</v>
      </c>
      <c r="AM4346" s="18"/>
      <c r="AN4346" s="18"/>
      <c r="AO4346" s="18"/>
      <c r="AP4346" s="18"/>
      <c r="AQ4346" s="18"/>
    </row>
    <row r="4347" spans="1:43" ht="38.25" x14ac:dyDescent="0.2">
      <c r="A4347" s="75">
        <v>45645</v>
      </c>
      <c r="B4347" s="18" t="s">
        <v>15796</v>
      </c>
      <c r="C4347" s="86" t="s">
        <v>19597</v>
      </c>
      <c r="D4347" s="86" t="s">
        <v>1716</v>
      </c>
      <c r="E4347" s="86" t="s">
        <v>1717</v>
      </c>
      <c r="F4347" s="86" t="s">
        <v>258</v>
      </c>
      <c r="G4347" s="86" t="s">
        <v>42</v>
      </c>
      <c r="H4347" s="60">
        <v>39406</v>
      </c>
      <c r="I4347" s="86">
        <v>89184300221</v>
      </c>
      <c r="J4347" s="47">
        <v>11</v>
      </c>
      <c r="K4347" s="49">
        <v>11</v>
      </c>
      <c r="L4347" s="86" t="s">
        <v>30</v>
      </c>
      <c r="M4347" s="86" t="s">
        <v>31</v>
      </c>
      <c r="N4347" s="89" t="s">
        <v>306</v>
      </c>
      <c r="O4347" s="89" t="s">
        <v>1718</v>
      </c>
      <c r="P4347" s="88">
        <v>44536</v>
      </c>
      <c r="Q4347" s="86" t="s">
        <v>155</v>
      </c>
      <c r="R4347" s="50" t="s">
        <v>1719</v>
      </c>
      <c r="S4347" s="86" t="s">
        <v>98</v>
      </c>
      <c r="T4347" s="86" t="s">
        <v>1720</v>
      </c>
      <c r="U4347" s="86" t="s">
        <v>35</v>
      </c>
      <c r="V4347" s="50" t="s">
        <v>1721</v>
      </c>
      <c r="W4347" s="50" t="s">
        <v>1722</v>
      </c>
      <c r="X4347" s="86" t="s">
        <v>98</v>
      </c>
      <c r="Y4347" s="86" t="s">
        <v>1720</v>
      </c>
      <c r="Z4347" s="86" t="s">
        <v>35</v>
      </c>
      <c r="AA4347" s="86" t="s">
        <v>1721</v>
      </c>
      <c r="AB4347" s="86" t="s">
        <v>1723</v>
      </c>
      <c r="AC4347" s="86" t="s">
        <v>1723</v>
      </c>
      <c r="AD4347" s="86" t="s">
        <v>1723</v>
      </c>
      <c r="AE4347" s="86" t="s">
        <v>36</v>
      </c>
      <c r="AF4347" s="86" t="s">
        <v>37</v>
      </c>
      <c r="AG4347" s="86"/>
      <c r="AH4347" s="86"/>
      <c r="AI4347" s="86" t="s">
        <v>303</v>
      </c>
      <c r="AJ4347" s="86" t="s">
        <v>94</v>
      </c>
      <c r="AK4347" s="86" t="str">
        <f t="shared" si="1"/>
        <v>МБОУ Гимназия «Эврика» г. Анапа</v>
      </c>
      <c r="AL4347" s="50" t="s">
        <v>303</v>
      </c>
      <c r="AM4347" s="18"/>
      <c r="AN4347" s="18"/>
      <c r="AO4347" s="18"/>
      <c r="AP4347" s="18"/>
      <c r="AQ4347" s="18"/>
    </row>
    <row r="4348" spans="1:43" ht="25.5" x14ac:dyDescent="0.2">
      <c r="A4348" s="65">
        <v>45642.545675856483</v>
      </c>
      <c r="B4348" s="18" t="s">
        <v>17877</v>
      </c>
      <c r="C4348" s="86" t="s">
        <v>19597</v>
      </c>
      <c r="D4348" s="86" t="s">
        <v>6772</v>
      </c>
      <c r="E4348" s="86" t="s">
        <v>184</v>
      </c>
      <c r="F4348" s="86" t="s">
        <v>1330</v>
      </c>
      <c r="G4348" s="86" t="s">
        <v>42</v>
      </c>
      <c r="H4348" s="60">
        <v>39342</v>
      </c>
      <c r="I4348" s="86">
        <v>89198770709</v>
      </c>
      <c r="J4348" s="47">
        <v>11</v>
      </c>
      <c r="K4348" s="49">
        <v>11</v>
      </c>
      <c r="L4348" s="86" t="s">
        <v>30</v>
      </c>
      <c r="M4348" s="86" t="s">
        <v>31</v>
      </c>
      <c r="N4348" s="86">
        <v>6021</v>
      </c>
      <c r="O4348" s="86">
        <v>480590</v>
      </c>
      <c r="P4348" s="88">
        <v>44480</v>
      </c>
      <c r="Q4348" s="86" t="s">
        <v>71</v>
      </c>
      <c r="R4348" s="50" t="s">
        <v>6773</v>
      </c>
      <c r="S4348" s="86" t="s">
        <v>60</v>
      </c>
      <c r="T4348" s="86" t="s">
        <v>5637</v>
      </c>
      <c r="U4348" s="86" t="s">
        <v>35</v>
      </c>
      <c r="V4348" s="50" t="s">
        <v>150</v>
      </c>
      <c r="W4348" s="50" t="s">
        <v>6774</v>
      </c>
      <c r="X4348" s="86" t="s">
        <v>60</v>
      </c>
      <c r="Y4348" s="86" t="s">
        <v>5637</v>
      </c>
      <c r="Z4348" s="86" t="s">
        <v>35</v>
      </c>
      <c r="AA4348" s="86" t="s">
        <v>145</v>
      </c>
      <c r="AB4348" s="86" t="s">
        <v>6775</v>
      </c>
      <c r="AC4348" s="86" t="s">
        <v>6776</v>
      </c>
      <c r="AD4348" s="86" t="s">
        <v>6777</v>
      </c>
      <c r="AE4348" s="86" t="s">
        <v>36</v>
      </c>
      <c r="AF4348" s="86" t="s">
        <v>67</v>
      </c>
      <c r="AG4348" s="86" t="s">
        <v>137</v>
      </c>
      <c r="AH4348" s="86"/>
      <c r="AI4348" s="86"/>
      <c r="AJ4348" s="86" t="s">
        <v>46</v>
      </c>
      <c r="AK4348" s="86" t="str">
        <f t="shared" si="1"/>
        <v>ФГБОУ ВО "Донской государственный технический университет"</v>
      </c>
      <c r="AL4348" s="50" t="s">
        <v>137</v>
      </c>
      <c r="AM4348" s="18"/>
      <c r="AN4348" s="18"/>
      <c r="AO4348" s="18"/>
      <c r="AP4348" s="18"/>
      <c r="AQ4348" s="18"/>
    </row>
    <row r="4349" spans="1:43" ht="38.25" x14ac:dyDescent="0.2">
      <c r="A4349" s="65">
        <v>45642.549519282409</v>
      </c>
      <c r="B4349" s="18" t="s">
        <v>17877</v>
      </c>
      <c r="C4349" s="86" t="s">
        <v>19597</v>
      </c>
      <c r="D4349" s="86" t="s">
        <v>5410</v>
      </c>
      <c r="E4349" s="86" t="s">
        <v>362</v>
      </c>
      <c r="F4349" s="86" t="s">
        <v>185</v>
      </c>
      <c r="G4349" s="86" t="s">
        <v>42</v>
      </c>
      <c r="H4349" s="60">
        <v>39357</v>
      </c>
      <c r="I4349" s="86">
        <v>89515322503</v>
      </c>
      <c r="J4349" s="47">
        <v>11</v>
      </c>
      <c r="K4349" s="49">
        <v>11</v>
      </c>
      <c r="L4349" s="86" t="s">
        <v>30</v>
      </c>
      <c r="M4349" s="86" t="s">
        <v>31</v>
      </c>
      <c r="N4349" s="86">
        <v>6021</v>
      </c>
      <c r="O4349" s="86">
        <v>569384</v>
      </c>
      <c r="P4349" s="88">
        <v>44501</v>
      </c>
      <c r="Q4349" s="86" t="s">
        <v>124</v>
      </c>
      <c r="R4349" s="50" t="s">
        <v>1812</v>
      </c>
      <c r="S4349" s="86" t="s">
        <v>60</v>
      </c>
      <c r="T4349" s="86"/>
      <c r="U4349" s="86" t="s">
        <v>35</v>
      </c>
      <c r="V4349" s="50" t="s">
        <v>1335</v>
      </c>
      <c r="W4349" s="50" t="s">
        <v>63</v>
      </c>
      <c r="X4349" s="86" t="s">
        <v>60</v>
      </c>
      <c r="Y4349" s="86"/>
      <c r="Z4349" s="86" t="s">
        <v>35</v>
      </c>
      <c r="AA4349" s="86" t="s">
        <v>150</v>
      </c>
      <c r="AB4349" s="86" t="s">
        <v>5411</v>
      </c>
      <c r="AC4349" s="86" t="s">
        <v>5412</v>
      </c>
      <c r="AD4349" s="86" t="s">
        <v>5413</v>
      </c>
      <c r="AE4349" s="86" t="s">
        <v>66</v>
      </c>
      <c r="AF4349" s="86" t="s">
        <v>67</v>
      </c>
      <c r="AG4349" s="86" t="s">
        <v>68</v>
      </c>
      <c r="AH4349" s="86"/>
      <c r="AI4349" s="86"/>
      <c r="AJ4349" s="86" t="s">
        <v>94</v>
      </c>
      <c r="AK434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49" s="50" t="s">
        <v>68</v>
      </c>
      <c r="AM4349" s="18"/>
      <c r="AN4349" s="18"/>
      <c r="AO4349" s="18"/>
      <c r="AP4349" s="18"/>
      <c r="AQ4349" s="18"/>
    </row>
    <row r="4350" spans="1:43" ht="25.5" x14ac:dyDescent="0.2">
      <c r="A4350" s="65">
        <v>45642.562165034724</v>
      </c>
      <c r="B4350" s="18" t="s">
        <v>17877</v>
      </c>
      <c r="C4350" s="86" t="s">
        <v>19597</v>
      </c>
      <c r="D4350" s="86" t="s">
        <v>409</v>
      </c>
      <c r="E4350" s="86" t="s">
        <v>190</v>
      </c>
      <c r="F4350" s="86" t="s">
        <v>951</v>
      </c>
      <c r="G4350" s="86" t="s">
        <v>42</v>
      </c>
      <c r="H4350" s="48">
        <v>39274</v>
      </c>
      <c r="I4350" s="86">
        <v>89094292377</v>
      </c>
      <c r="J4350" s="47">
        <v>11</v>
      </c>
      <c r="K4350" s="49">
        <v>11</v>
      </c>
      <c r="L4350" s="86" t="s">
        <v>30</v>
      </c>
      <c r="M4350" s="86" t="s">
        <v>31</v>
      </c>
      <c r="N4350" s="86">
        <v>6021</v>
      </c>
      <c r="O4350" s="86">
        <v>479022</v>
      </c>
      <c r="P4350" s="87">
        <v>44425</v>
      </c>
      <c r="Q4350" s="86" t="s">
        <v>12951</v>
      </c>
      <c r="R4350" s="50" t="s">
        <v>12952</v>
      </c>
      <c r="S4350" s="86" t="s">
        <v>60</v>
      </c>
      <c r="T4350" s="86"/>
      <c r="U4350" s="86" t="s">
        <v>35</v>
      </c>
      <c r="V4350" s="50" t="s">
        <v>150</v>
      </c>
      <c r="W4350" s="50" t="s">
        <v>63</v>
      </c>
      <c r="X4350" s="86" t="s">
        <v>60</v>
      </c>
      <c r="Y4350" s="86"/>
      <c r="Z4350" s="86" t="s">
        <v>35</v>
      </c>
      <c r="AA4350" s="86" t="s">
        <v>150</v>
      </c>
      <c r="AB4350" s="86"/>
      <c r="AC4350" s="86"/>
      <c r="AD4350" s="86" t="s">
        <v>6918</v>
      </c>
      <c r="AE4350" s="86" t="s">
        <v>36</v>
      </c>
      <c r="AF4350" s="86" t="s">
        <v>67</v>
      </c>
      <c r="AG4350" s="86" t="s">
        <v>110</v>
      </c>
      <c r="AH4350" s="86"/>
      <c r="AI4350" s="86"/>
      <c r="AJ4350" s="86" t="s">
        <v>46</v>
      </c>
      <c r="AK4350" s="86" t="str">
        <f t="shared" si="1"/>
        <v>МБОУ г. Ростова-на-Дону «Лицей многопрофильный № 69»</v>
      </c>
      <c r="AL4350" s="50" t="s">
        <v>110</v>
      </c>
      <c r="AM4350" s="18"/>
      <c r="AN4350" s="18"/>
      <c r="AO4350" s="18"/>
      <c r="AP4350" s="18"/>
      <c r="AQ4350" s="18"/>
    </row>
    <row r="4351" spans="1:43" ht="12.75" x14ac:dyDescent="0.2">
      <c r="A4351" s="65">
        <v>45642.565267361111</v>
      </c>
      <c r="B4351" s="18" t="s">
        <v>17995</v>
      </c>
      <c r="C4351" s="86" t="s">
        <v>19597</v>
      </c>
      <c r="D4351" s="86" t="s">
        <v>4682</v>
      </c>
      <c r="E4351" s="86" t="s">
        <v>153</v>
      </c>
      <c r="F4351" s="86" t="s">
        <v>4367</v>
      </c>
      <c r="G4351" s="86" t="s">
        <v>42</v>
      </c>
      <c r="H4351" s="60">
        <v>39285</v>
      </c>
      <c r="I4351" s="86">
        <v>89887251148</v>
      </c>
      <c r="J4351" s="47">
        <v>11</v>
      </c>
      <c r="K4351" s="49">
        <v>11</v>
      </c>
      <c r="L4351" s="86" t="s">
        <v>30</v>
      </c>
      <c r="M4351" s="86" t="s">
        <v>31</v>
      </c>
      <c r="N4351" s="86">
        <v>8321</v>
      </c>
      <c r="O4351" s="86">
        <v>489456</v>
      </c>
      <c r="P4351" s="88">
        <v>44433</v>
      </c>
      <c r="Q4351" s="86" t="s">
        <v>4683</v>
      </c>
      <c r="R4351" s="50" t="s">
        <v>4684</v>
      </c>
      <c r="S4351" s="86" t="s">
        <v>2833</v>
      </c>
      <c r="T4351" s="86"/>
      <c r="U4351" s="86" t="s">
        <v>35</v>
      </c>
      <c r="V4351" s="50" t="s">
        <v>4685</v>
      </c>
      <c r="W4351" s="50"/>
      <c r="X4351" s="86"/>
      <c r="Y4351" s="86"/>
      <c r="Z4351" s="86"/>
      <c r="AA4351" s="86"/>
      <c r="AB4351" s="86"/>
      <c r="AC4351" s="86"/>
      <c r="AD4351" s="86"/>
      <c r="AE4351" s="86" t="s">
        <v>36</v>
      </c>
      <c r="AF4351" s="86" t="s">
        <v>37</v>
      </c>
      <c r="AG4351" s="86"/>
      <c r="AH4351" s="86"/>
      <c r="AI4351" s="86" t="s">
        <v>2836</v>
      </c>
      <c r="AJ4351" s="86" t="s">
        <v>46</v>
      </c>
      <c r="AK4351" s="86" t="str">
        <f t="shared" si="1"/>
        <v>МКОУ Гимназия №29, КБР, г. Нальчик</v>
      </c>
      <c r="AL4351" s="50" t="s">
        <v>2836</v>
      </c>
      <c r="AM4351" s="18"/>
      <c r="AN4351" s="18"/>
      <c r="AO4351" s="18"/>
      <c r="AP4351" s="18"/>
      <c r="AQ4351" s="18"/>
    </row>
    <row r="4352" spans="1:43" ht="51" x14ac:dyDescent="0.2">
      <c r="A4352" s="65">
        <v>45642.573935266206</v>
      </c>
      <c r="B4352" s="18" t="s">
        <v>17877</v>
      </c>
      <c r="C4352" s="86" t="s">
        <v>19597</v>
      </c>
      <c r="D4352" s="86" t="s">
        <v>4606</v>
      </c>
      <c r="E4352" s="86" t="s">
        <v>305</v>
      </c>
      <c r="F4352" s="86" t="s">
        <v>383</v>
      </c>
      <c r="G4352" s="86" t="s">
        <v>42</v>
      </c>
      <c r="H4352" s="48">
        <v>39179</v>
      </c>
      <c r="I4352" s="86">
        <v>89101355388</v>
      </c>
      <c r="J4352" s="47">
        <v>11</v>
      </c>
      <c r="K4352" s="49">
        <v>11</v>
      </c>
      <c r="L4352" s="86" t="s">
        <v>30</v>
      </c>
      <c r="M4352" s="86" t="s">
        <v>31</v>
      </c>
      <c r="N4352" s="86">
        <v>2221</v>
      </c>
      <c r="O4352" s="86">
        <v>303212</v>
      </c>
      <c r="P4352" s="87">
        <v>44391</v>
      </c>
      <c r="Q4352" s="86" t="s">
        <v>681</v>
      </c>
      <c r="R4352" s="50" t="s">
        <v>14835</v>
      </c>
      <c r="S4352" s="86" t="s">
        <v>683</v>
      </c>
      <c r="T4352" s="86"/>
      <c r="U4352" s="86" t="s">
        <v>35</v>
      </c>
      <c r="V4352" s="50" t="s">
        <v>14836</v>
      </c>
      <c r="W4352" s="50" t="s">
        <v>14837</v>
      </c>
      <c r="X4352" s="86" t="s">
        <v>683</v>
      </c>
      <c r="Y4352" s="86"/>
      <c r="Z4352" s="86" t="s">
        <v>35</v>
      </c>
      <c r="AA4352" s="86" t="s">
        <v>14836</v>
      </c>
      <c r="AB4352" s="86" t="s">
        <v>14838</v>
      </c>
      <c r="AC4352" s="86"/>
      <c r="AD4352" s="86"/>
      <c r="AE4352" s="86" t="s">
        <v>36</v>
      </c>
      <c r="AF4352" s="86" t="s">
        <v>37</v>
      </c>
      <c r="AG4352" s="86"/>
      <c r="AH4352" s="86"/>
      <c r="AI4352" s="86" t="s">
        <v>687</v>
      </c>
      <c r="AJ4352" s="86" t="s">
        <v>46</v>
      </c>
      <c r="AK4352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352" s="50" t="s">
        <v>687</v>
      </c>
      <c r="AM4352" s="18"/>
      <c r="AN4352" s="18"/>
      <c r="AO4352" s="18"/>
      <c r="AP4352" s="18"/>
      <c r="AQ4352" s="18"/>
    </row>
    <row r="4353" spans="1:43" ht="38.25" x14ac:dyDescent="0.2">
      <c r="A4353" s="65">
        <v>45642.608890821764</v>
      </c>
      <c r="B4353" s="18" t="s">
        <v>11702</v>
      </c>
      <c r="C4353" s="86" t="s">
        <v>19597</v>
      </c>
      <c r="D4353" s="86" t="s">
        <v>5257</v>
      </c>
      <c r="E4353" s="86" t="s">
        <v>153</v>
      </c>
      <c r="F4353" s="86" t="s">
        <v>335</v>
      </c>
      <c r="G4353" s="86" t="s">
        <v>42</v>
      </c>
      <c r="H4353" s="60">
        <v>39209</v>
      </c>
      <c r="I4353" s="86">
        <v>89198765696</v>
      </c>
      <c r="J4353" s="47">
        <v>11</v>
      </c>
      <c r="K4353" s="49">
        <v>11</v>
      </c>
      <c r="L4353" s="86" t="s">
        <v>30</v>
      </c>
      <c r="M4353" s="86" t="s">
        <v>31</v>
      </c>
      <c r="N4353" s="86">
        <v>6021</v>
      </c>
      <c r="O4353" s="86">
        <v>344744</v>
      </c>
      <c r="P4353" s="88">
        <v>44337</v>
      </c>
      <c r="Q4353" s="86" t="s">
        <v>124</v>
      </c>
      <c r="R4353" s="50" t="s">
        <v>2315</v>
      </c>
      <c r="S4353" s="86" t="s">
        <v>60</v>
      </c>
      <c r="T4353" s="86" t="s">
        <v>5258</v>
      </c>
      <c r="U4353" s="86" t="s">
        <v>35</v>
      </c>
      <c r="V4353" s="50" t="s">
        <v>150</v>
      </c>
      <c r="W4353" s="50"/>
      <c r="X4353" s="86" t="s">
        <v>60</v>
      </c>
      <c r="Y4353" s="86"/>
      <c r="Z4353" s="86" t="s">
        <v>35</v>
      </c>
      <c r="AA4353" s="86"/>
      <c r="AB4353" s="86"/>
      <c r="AC4353" s="86"/>
      <c r="AD4353" s="86"/>
      <c r="AE4353" s="86" t="s">
        <v>66</v>
      </c>
      <c r="AF4353" s="86" t="s">
        <v>67</v>
      </c>
      <c r="AG4353" s="86" t="s">
        <v>68</v>
      </c>
      <c r="AH4353" s="86"/>
      <c r="AI4353" s="86"/>
      <c r="AJ4353" s="86" t="s">
        <v>94</v>
      </c>
      <c r="AK435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53" s="50" t="s">
        <v>68</v>
      </c>
      <c r="AM4353" s="18"/>
      <c r="AN4353" s="18"/>
      <c r="AO4353" s="18"/>
      <c r="AP4353" s="18"/>
      <c r="AQ4353" s="18"/>
    </row>
    <row r="4354" spans="1:43" ht="51" x14ac:dyDescent="0.2">
      <c r="A4354" s="65">
        <v>45642.626126145835</v>
      </c>
      <c r="B4354" s="18" t="s">
        <v>18926</v>
      </c>
      <c r="C4354" s="86" t="s">
        <v>19597</v>
      </c>
      <c r="D4354" s="86" t="s">
        <v>16599</v>
      </c>
      <c r="E4354" s="86" t="s">
        <v>6602</v>
      </c>
      <c r="F4354" s="86" t="s">
        <v>951</v>
      </c>
      <c r="G4354" s="86" t="s">
        <v>42</v>
      </c>
      <c r="H4354" s="48">
        <v>39411</v>
      </c>
      <c r="I4354" s="86">
        <v>89307108284</v>
      </c>
      <c r="J4354" s="47">
        <v>11</v>
      </c>
      <c r="K4354" s="49">
        <v>11</v>
      </c>
      <c r="L4354" s="86" t="s">
        <v>30</v>
      </c>
      <c r="M4354" s="86" t="s">
        <v>31</v>
      </c>
      <c r="N4354" s="86">
        <v>2221</v>
      </c>
      <c r="O4354" s="86">
        <v>380590</v>
      </c>
      <c r="P4354" s="87">
        <v>44553</v>
      </c>
      <c r="Q4354" s="86" t="s">
        <v>1689</v>
      </c>
      <c r="R4354" s="50" t="s">
        <v>16600</v>
      </c>
      <c r="S4354" s="86" t="s">
        <v>683</v>
      </c>
      <c r="T4354" s="94"/>
      <c r="U4354" s="86" t="s">
        <v>35</v>
      </c>
      <c r="V4354" s="50" t="s">
        <v>2170</v>
      </c>
      <c r="W4354" s="50" t="s">
        <v>12945</v>
      </c>
      <c r="X4354" s="86" t="s">
        <v>683</v>
      </c>
      <c r="Y4354" s="86"/>
      <c r="Z4354" s="86" t="s">
        <v>35</v>
      </c>
      <c r="AA4354" s="86" t="s">
        <v>684</v>
      </c>
      <c r="AB4354" s="86" t="s">
        <v>16601</v>
      </c>
      <c r="AC4354" s="86"/>
      <c r="AD4354" s="94"/>
      <c r="AE4354" s="86" t="s">
        <v>36</v>
      </c>
      <c r="AF4354" s="86" t="s">
        <v>37</v>
      </c>
      <c r="AG4354" s="86"/>
      <c r="AH4354" s="86"/>
      <c r="AI4354" s="86" t="s">
        <v>687</v>
      </c>
      <c r="AJ4354" s="86" t="s">
        <v>94</v>
      </c>
      <c r="AK4354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354" s="50" t="s">
        <v>687</v>
      </c>
      <c r="AM4354" s="18"/>
      <c r="AN4354" s="18"/>
      <c r="AO4354" s="18"/>
      <c r="AP4354" s="18"/>
      <c r="AQ4354" s="18"/>
    </row>
    <row r="4355" spans="1:43" ht="38.25" x14ac:dyDescent="0.2">
      <c r="A4355" s="65">
        <v>45642.628371527782</v>
      </c>
      <c r="B4355" s="18" t="s">
        <v>18917</v>
      </c>
      <c r="C4355" s="86" t="s">
        <v>19597</v>
      </c>
      <c r="D4355" s="86" t="s">
        <v>3040</v>
      </c>
      <c r="E4355" s="86" t="s">
        <v>193</v>
      </c>
      <c r="F4355" s="86" t="s">
        <v>936</v>
      </c>
      <c r="G4355" s="86" t="s">
        <v>42</v>
      </c>
      <c r="H4355" s="60">
        <v>39081</v>
      </c>
      <c r="I4355" s="86">
        <v>89609732673</v>
      </c>
      <c r="J4355" s="47">
        <v>11</v>
      </c>
      <c r="K4355" s="49">
        <v>11</v>
      </c>
      <c r="L4355" s="86" t="s">
        <v>30</v>
      </c>
      <c r="M4355" s="86" t="s">
        <v>31</v>
      </c>
      <c r="N4355" s="86">
        <v>6920</v>
      </c>
      <c r="O4355" s="86">
        <v>945561</v>
      </c>
      <c r="P4355" s="88">
        <v>44212</v>
      </c>
      <c r="Q4355" s="86" t="s">
        <v>994</v>
      </c>
      <c r="R4355" s="50" t="s">
        <v>3041</v>
      </c>
      <c r="S4355" s="86" t="s">
        <v>82</v>
      </c>
      <c r="T4355" s="86"/>
      <c r="U4355" s="86" t="s">
        <v>157</v>
      </c>
      <c r="V4355" s="50" t="s">
        <v>3042</v>
      </c>
      <c r="W4355" s="50"/>
      <c r="X4355" s="86"/>
      <c r="Y4355" s="86"/>
      <c r="Z4355" s="86"/>
      <c r="AA4355" s="86"/>
      <c r="AB4355" s="86" t="s">
        <v>3043</v>
      </c>
      <c r="AC4355" s="86" t="s">
        <v>3044</v>
      </c>
      <c r="AD4355" s="86" t="s">
        <v>3045</v>
      </c>
      <c r="AE4355" s="86" t="s">
        <v>66</v>
      </c>
      <c r="AF4355" s="86" t="s">
        <v>37</v>
      </c>
      <c r="AG4355" s="86"/>
      <c r="AH4355" s="86"/>
      <c r="AI4355" s="86" t="s">
        <v>84</v>
      </c>
      <c r="AJ4355" s="86" t="s">
        <v>46</v>
      </c>
      <c r="AK4355" s="86" t="str">
        <f t="shared" si="1"/>
        <v>ФГБОУ ВО "Томский государственный архитектурно-строительный университет" (ТГАСУ) г. Томск</v>
      </c>
      <c r="AL4355" s="50" t="s">
        <v>84</v>
      </c>
      <c r="AM4355" s="18"/>
      <c r="AN4355" s="18"/>
      <c r="AO4355" s="18"/>
      <c r="AP4355" s="18"/>
      <c r="AQ4355" s="18"/>
    </row>
    <row r="4356" spans="1:43" ht="12.75" x14ac:dyDescent="0.2">
      <c r="A4356" s="65">
        <v>45642.632714872685</v>
      </c>
      <c r="B4356" s="18" t="s">
        <v>18917</v>
      </c>
      <c r="C4356" s="86" t="s">
        <v>19597</v>
      </c>
      <c r="D4356" s="86" t="s">
        <v>18430</v>
      </c>
      <c r="E4356" s="86" t="s">
        <v>218</v>
      </c>
      <c r="F4356" s="86" t="s">
        <v>326</v>
      </c>
      <c r="G4356" s="86" t="s">
        <v>18003</v>
      </c>
      <c r="H4356" s="48">
        <v>39362</v>
      </c>
      <c r="I4356" s="86">
        <v>89033346067</v>
      </c>
      <c r="J4356" s="47">
        <v>11</v>
      </c>
      <c r="K4356" s="49">
        <v>11</v>
      </c>
      <c r="L4356" s="86" t="s">
        <v>18238</v>
      </c>
      <c r="M4356" s="86" t="s">
        <v>14316</v>
      </c>
      <c r="N4356" s="86">
        <v>3622</v>
      </c>
      <c r="O4356" s="86">
        <v>43594</v>
      </c>
      <c r="P4356" s="87">
        <v>44509</v>
      </c>
      <c r="Q4356" s="86" t="s">
        <v>6311</v>
      </c>
      <c r="R4356" s="50" t="s">
        <v>18324</v>
      </c>
      <c r="S4356" s="86" t="s">
        <v>2068</v>
      </c>
      <c r="T4356" s="86"/>
      <c r="U4356" s="86" t="s">
        <v>35</v>
      </c>
      <c r="V4356" s="50" t="s">
        <v>7679</v>
      </c>
      <c r="W4356" s="50"/>
      <c r="X4356" s="86"/>
      <c r="Y4356" s="86"/>
      <c r="Z4356" s="86"/>
      <c r="AA4356" s="86"/>
      <c r="AB4356" s="86" t="s">
        <v>18325</v>
      </c>
      <c r="AC4356" s="86" t="s">
        <v>18376</v>
      </c>
      <c r="AD4356" s="86"/>
      <c r="AE4356" s="86" t="s">
        <v>18138</v>
      </c>
      <c r="AF4356" s="86" t="s">
        <v>37</v>
      </c>
      <c r="AG4356" s="86"/>
      <c r="AH4356" s="86"/>
      <c r="AI4356" s="86" t="s">
        <v>1268</v>
      </c>
      <c r="AJ4356" s="86" t="s">
        <v>46</v>
      </c>
      <c r="AK4356" s="86" t="str">
        <f t="shared" si="1"/>
        <v>МБОУ Лицей №124 г.о. Самара</v>
      </c>
      <c r="AL4356" s="50" t="s">
        <v>1268</v>
      </c>
      <c r="AM4356" s="18"/>
      <c r="AN4356" s="18"/>
      <c r="AO4356" s="18"/>
      <c r="AP4356" s="18"/>
      <c r="AQ4356" s="18"/>
    </row>
    <row r="4357" spans="1:43" ht="38.25" x14ac:dyDescent="0.2">
      <c r="A4357" s="65">
        <v>45642.634759259265</v>
      </c>
      <c r="B4357" s="18" t="s">
        <v>13999</v>
      </c>
      <c r="C4357" s="86" t="s">
        <v>19597</v>
      </c>
      <c r="D4357" s="86" t="s">
        <v>1328</v>
      </c>
      <c r="E4357" s="86" t="s">
        <v>1329</v>
      </c>
      <c r="F4357" s="86" t="s">
        <v>1330</v>
      </c>
      <c r="G4357" s="86" t="s">
        <v>42</v>
      </c>
      <c r="H4357" s="60">
        <v>39287</v>
      </c>
      <c r="I4357" s="86">
        <v>9020984779</v>
      </c>
      <c r="J4357" s="47">
        <v>11</v>
      </c>
      <c r="K4357" s="49">
        <v>11</v>
      </c>
      <c r="L4357" s="86" t="s">
        <v>30</v>
      </c>
      <c r="M4357" s="86" t="s">
        <v>31</v>
      </c>
      <c r="N4357" s="86">
        <v>1821</v>
      </c>
      <c r="O4357" s="86">
        <v>775641</v>
      </c>
      <c r="P4357" s="88">
        <v>44410</v>
      </c>
      <c r="Q4357" s="86" t="s">
        <v>773</v>
      </c>
      <c r="R4357" s="50" t="s">
        <v>1331</v>
      </c>
      <c r="S4357" s="86" t="s">
        <v>60</v>
      </c>
      <c r="T4357" s="94"/>
      <c r="U4357" s="86" t="s">
        <v>35</v>
      </c>
      <c r="V4357" s="50" t="s">
        <v>150</v>
      </c>
      <c r="W4357" s="50" t="s">
        <v>63</v>
      </c>
      <c r="X4357" s="86" t="s">
        <v>60</v>
      </c>
      <c r="Y4357" s="86"/>
      <c r="Z4357" s="86" t="s">
        <v>35</v>
      </c>
      <c r="AA4357" s="86" t="s">
        <v>150</v>
      </c>
      <c r="AB4357" s="86"/>
      <c r="AC4357" s="86"/>
      <c r="AD4357" s="86"/>
      <c r="AE4357" s="86" t="s">
        <v>36</v>
      </c>
      <c r="AF4357" s="86" t="s">
        <v>67</v>
      </c>
      <c r="AG4357" s="86" t="s">
        <v>68</v>
      </c>
      <c r="AH4357" s="86"/>
      <c r="AI4357" s="86"/>
      <c r="AJ4357" s="86" t="s">
        <v>46</v>
      </c>
      <c r="AK435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57" s="50" t="s">
        <v>68</v>
      </c>
      <c r="AM4357" s="18"/>
      <c r="AN4357" s="18"/>
      <c r="AO4357" s="18"/>
      <c r="AP4357" s="18"/>
      <c r="AQ4357" s="18"/>
    </row>
    <row r="4358" spans="1:43" ht="38.25" x14ac:dyDescent="0.2">
      <c r="A4358" s="65">
        <v>45642.664538807869</v>
      </c>
      <c r="B4358" s="18" t="s">
        <v>18939</v>
      </c>
      <c r="C4358" s="86" t="s">
        <v>19597</v>
      </c>
      <c r="D4358" s="86" t="s">
        <v>11559</v>
      </c>
      <c r="E4358" s="86" t="s">
        <v>632</v>
      </c>
      <c r="F4358" s="86" t="s">
        <v>128</v>
      </c>
      <c r="G4358" s="86" t="s">
        <v>42</v>
      </c>
      <c r="H4358" s="48">
        <v>39318</v>
      </c>
      <c r="I4358" s="86">
        <v>89897581740</v>
      </c>
      <c r="J4358" s="47">
        <v>11</v>
      </c>
      <c r="K4358" s="49">
        <v>11</v>
      </c>
      <c r="L4358" s="86" t="s">
        <v>30</v>
      </c>
      <c r="M4358" s="86" t="s">
        <v>31</v>
      </c>
      <c r="N4358" s="89" t="s">
        <v>306</v>
      </c>
      <c r="O4358" s="89" t="s">
        <v>11560</v>
      </c>
      <c r="P4358" s="87">
        <v>44523</v>
      </c>
      <c r="Q4358" s="86" t="s">
        <v>155</v>
      </c>
      <c r="R4358" s="50" t="s">
        <v>3185</v>
      </c>
      <c r="S4358" s="86" t="s">
        <v>98</v>
      </c>
      <c r="T4358" s="86" t="s">
        <v>589</v>
      </c>
      <c r="U4358" s="86" t="s">
        <v>35</v>
      </c>
      <c r="V4358" s="50" t="s">
        <v>8395</v>
      </c>
      <c r="W4358" s="50" t="s">
        <v>253</v>
      </c>
      <c r="X4358" s="86" t="s">
        <v>98</v>
      </c>
      <c r="Y4358" s="86" t="s">
        <v>589</v>
      </c>
      <c r="Z4358" s="86" t="s">
        <v>157</v>
      </c>
      <c r="AA4358" s="86" t="s">
        <v>11561</v>
      </c>
      <c r="AB4358" s="86" t="s">
        <v>11562</v>
      </c>
      <c r="AC4358" s="86" t="s">
        <v>11562</v>
      </c>
      <c r="AD4358" s="86" t="s">
        <v>11562</v>
      </c>
      <c r="AE4358" s="86" t="s">
        <v>36</v>
      </c>
      <c r="AF4358" s="86" t="s">
        <v>67</v>
      </c>
      <c r="AG4358" s="86" t="s">
        <v>68</v>
      </c>
      <c r="AH4358" s="86"/>
      <c r="AI4358" s="86"/>
      <c r="AJ4358" s="86" t="s">
        <v>94</v>
      </c>
      <c r="AK435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58" s="50" t="s">
        <v>68</v>
      </c>
      <c r="AM4358" s="18"/>
      <c r="AN4358" s="18"/>
      <c r="AO4358" s="18"/>
      <c r="AP4358" s="18"/>
      <c r="AQ4358" s="18"/>
    </row>
    <row r="4359" spans="1:43" ht="51" x14ac:dyDescent="0.2">
      <c r="A4359" s="65">
        <v>45642.666214803241</v>
      </c>
      <c r="B4359" s="18" t="s">
        <v>18943</v>
      </c>
      <c r="C4359" s="86" t="s">
        <v>19597</v>
      </c>
      <c r="D4359" s="86" t="s">
        <v>3138</v>
      </c>
      <c r="E4359" s="86" t="s">
        <v>113</v>
      </c>
      <c r="F4359" s="86" t="s">
        <v>1005</v>
      </c>
      <c r="G4359" s="86" t="s">
        <v>42</v>
      </c>
      <c r="H4359" s="48">
        <v>39113</v>
      </c>
      <c r="I4359" s="86">
        <v>89502681578</v>
      </c>
      <c r="J4359" s="47">
        <v>11</v>
      </c>
      <c r="K4359" s="49">
        <v>11</v>
      </c>
      <c r="L4359" s="86" t="s">
        <v>30</v>
      </c>
      <c r="M4359" s="86" t="s">
        <v>31</v>
      </c>
      <c r="N4359" s="86">
        <v>3220</v>
      </c>
      <c r="O4359" s="86">
        <v>221765</v>
      </c>
      <c r="P4359" s="87">
        <v>44235</v>
      </c>
      <c r="Q4359" s="86" t="s">
        <v>1202</v>
      </c>
      <c r="R4359" s="50" t="s">
        <v>3140</v>
      </c>
      <c r="S4359" s="86" t="s">
        <v>88</v>
      </c>
      <c r="T4359" s="86" t="s">
        <v>89</v>
      </c>
      <c r="U4359" s="86" t="s">
        <v>35</v>
      </c>
      <c r="V4359" s="50" t="s">
        <v>14625</v>
      </c>
      <c r="W4359" s="50" t="s">
        <v>3142</v>
      </c>
      <c r="X4359" s="86" t="s">
        <v>88</v>
      </c>
      <c r="Y4359" s="86" t="s">
        <v>3141</v>
      </c>
      <c r="Z4359" s="86" t="s">
        <v>35</v>
      </c>
      <c r="AA4359" s="86" t="s">
        <v>3218</v>
      </c>
      <c r="AB4359" s="86" t="s">
        <v>14626</v>
      </c>
      <c r="AC4359" s="86"/>
      <c r="AD4359" s="86"/>
      <c r="AE4359" s="86" t="s">
        <v>36</v>
      </c>
      <c r="AF4359" s="86" t="s">
        <v>37</v>
      </c>
      <c r="AG4359" s="86"/>
      <c r="AH4359" s="86"/>
      <c r="AI4359" s="86" t="s">
        <v>84</v>
      </c>
      <c r="AJ4359" s="86" t="s">
        <v>46</v>
      </c>
      <c r="AK4359" s="86" t="str">
        <f t="shared" si="1"/>
        <v>ФГБОУ ВО "Томский государственный архитектурно-строительный университет" (ТГАСУ) г. Томск</v>
      </c>
      <c r="AL4359" s="50" t="s">
        <v>84</v>
      </c>
      <c r="AM4359" s="18"/>
      <c r="AN4359" s="18"/>
      <c r="AO4359" s="18"/>
      <c r="AP4359" s="18"/>
      <c r="AQ4359" s="18"/>
    </row>
    <row r="4360" spans="1:43" ht="38.25" x14ac:dyDescent="0.2">
      <c r="A4360" s="65">
        <v>45642.671295208333</v>
      </c>
      <c r="B4360" s="18" t="s">
        <v>18943</v>
      </c>
      <c r="C4360" s="86" t="s">
        <v>19597</v>
      </c>
      <c r="D4360" s="86" t="s">
        <v>5523</v>
      </c>
      <c r="E4360" s="86" t="s">
        <v>96</v>
      </c>
      <c r="F4360" s="86" t="s">
        <v>70</v>
      </c>
      <c r="G4360" s="86" t="s">
        <v>42</v>
      </c>
      <c r="H4360" s="48">
        <v>39442</v>
      </c>
      <c r="I4360" s="86">
        <v>89524142513</v>
      </c>
      <c r="J4360" s="47">
        <v>11</v>
      </c>
      <c r="K4360" s="49">
        <v>11</v>
      </c>
      <c r="L4360" s="86" t="s">
        <v>30</v>
      </c>
      <c r="M4360" s="86" t="s">
        <v>31</v>
      </c>
      <c r="N4360" s="86">
        <v>6021</v>
      </c>
      <c r="O4360" s="86">
        <v>721574</v>
      </c>
      <c r="P4360" s="87">
        <v>44609</v>
      </c>
      <c r="Q4360" s="86" t="s">
        <v>124</v>
      </c>
      <c r="R4360" s="50" t="s">
        <v>14055</v>
      </c>
      <c r="S4360" s="86" t="s">
        <v>60</v>
      </c>
      <c r="T4360" s="86" t="s">
        <v>10673</v>
      </c>
      <c r="U4360" s="86" t="s">
        <v>35</v>
      </c>
      <c r="V4360" s="50" t="s">
        <v>4940</v>
      </c>
      <c r="W4360" s="50"/>
      <c r="X4360" s="86"/>
      <c r="Y4360" s="86"/>
      <c r="Z4360" s="86"/>
      <c r="AA4360" s="86"/>
      <c r="AB4360" s="86"/>
      <c r="AC4360" s="86"/>
      <c r="AD4360" s="86"/>
      <c r="AE4360" s="86" t="s">
        <v>66</v>
      </c>
      <c r="AF4360" s="86" t="s">
        <v>73</v>
      </c>
      <c r="AG4360" s="86"/>
      <c r="AH4360" s="86" t="s">
        <v>6649</v>
      </c>
      <c r="AI4360" s="86"/>
      <c r="AJ4360" s="86" t="s">
        <v>39</v>
      </c>
      <c r="AK4360" s="86" t="str">
        <f t="shared" si="1"/>
        <v>МАУ ДО «Таганрогская детская художественная школа имени С.И. Блонской» г. Таганрог</v>
      </c>
      <c r="AL4360" s="50" t="s">
        <v>6649</v>
      </c>
      <c r="AM4360" s="18"/>
      <c r="AN4360" s="18"/>
      <c r="AO4360" s="18"/>
      <c r="AP4360" s="18"/>
      <c r="AQ4360" s="18"/>
    </row>
    <row r="4361" spans="1:43" ht="38.25" x14ac:dyDescent="0.2">
      <c r="A4361" s="65">
        <v>45642.672832245371</v>
      </c>
      <c r="B4361" s="18" t="s">
        <v>18955</v>
      </c>
      <c r="C4361" s="86" t="s">
        <v>19597</v>
      </c>
      <c r="D4361" s="86" t="s">
        <v>11862</v>
      </c>
      <c r="E4361" s="86" t="s">
        <v>3053</v>
      </c>
      <c r="F4361" s="86" t="s">
        <v>211</v>
      </c>
      <c r="G4361" s="86" t="s">
        <v>42</v>
      </c>
      <c r="H4361" s="48">
        <v>39351</v>
      </c>
      <c r="I4361" s="86">
        <v>89889475663</v>
      </c>
      <c r="J4361" s="47">
        <v>11</v>
      </c>
      <c r="K4361" s="49">
        <v>11</v>
      </c>
      <c r="L4361" s="86" t="s">
        <v>30</v>
      </c>
      <c r="M4361" s="86" t="s">
        <v>31</v>
      </c>
      <c r="N4361" s="86">
        <v>6021</v>
      </c>
      <c r="O4361" s="86">
        <v>602267</v>
      </c>
      <c r="P4361" s="87">
        <v>44495</v>
      </c>
      <c r="Q4361" s="86" t="s">
        <v>174</v>
      </c>
      <c r="R4361" s="50" t="s">
        <v>10307</v>
      </c>
      <c r="S4361" s="86" t="s">
        <v>60</v>
      </c>
      <c r="T4361" s="86"/>
      <c r="U4361" s="86" t="s">
        <v>35</v>
      </c>
      <c r="V4361" s="50" t="s">
        <v>207</v>
      </c>
      <c r="W4361" s="50" t="s">
        <v>63</v>
      </c>
      <c r="X4361" s="86" t="s">
        <v>60</v>
      </c>
      <c r="Y4361" s="86"/>
      <c r="Z4361" s="86" t="s">
        <v>35</v>
      </c>
      <c r="AA4361" s="86" t="s">
        <v>145</v>
      </c>
      <c r="AB4361" s="86" t="s">
        <v>11863</v>
      </c>
      <c r="AC4361" s="86"/>
      <c r="AD4361" s="86"/>
      <c r="AE4361" s="86" t="s">
        <v>66</v>
      </c>
      <c r="AF4361" s="86" t="s">
        <v>67</v>
      </c>
      <c r="AG4361" s="86" t="s">
        <v>68</v>
      </c>
      <c r="AH4361" s="86"/>
      <c r="AI4361" s="86"/>
      <c r="AJ4361" s="86" t="s">
        <v>46</v>
      </c>
      <c r="AK436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61" s="50" t="s">
        <v>68</v>
      </c>
      <c r="AM4361" s="18"/>
      <c r="AN4361" s="18"/>
      <c r="AO4361" s="18"/>
      <c r="AP4361" s="18"/>
      <c r="AQ4361" s="18"/>
    </row>
    <row r="4362" spans="1:43" ht="38.25" x14ac:dyDescent="0.2">
      <c r="A4362" s="65">
        <v>45642.675631307866</v>
      </c>
      <c r="B4362" s="18" t="s">
        <v>18943</v>
      </c>
      <c r="C4362" s="86" t="s">
        <v>19597</v>
      </c>
      <c r="D4362" s="86" t="s">
        <v>2675</v>
      </c>
      <c r="E4362" s="86" t="s">
        <v>56</v>
      </c>
      <c r="F4362" s="86" t="s">
        <v>464</v>
      </c>
      <c r="G4362" s="86" t="s">
        <v>42</v>
      </c>
      <c r="H4362" s="60">
        <v>39365</v>
      </c>
      <c r="I4362" s="86">
        <v>89996545218</v>
      </c>
      <c r="J4362" s="47">
        <v>11</v>
      </c>
      <c r="K4362" s="49">
        <v>11</v>
      </c>
      <c r="L4362" s="86" t="s">
        <v>30</v>
      </c>
      <c r="M4362" s="86" t="s">
        <v>31</v>
      </c>
      <c r="N4362" s="89" t="s">
        <v>306</v>
      </c>
      <c r="O4362" s="89" t="s">
        <v>2676</v>
      </c>
      <c r="P4362" s="88">
        <v>44492</v>
      </c>
      <c r="Q4362" s="86" t="s">
        <v>155</v>
      </c>
      <c r="R4362" s="50" t="s">
        <v>2677</v>
      </c>
      <c r="S4362" s="86" t="s">
        <v>98</v>
      </c>
      <c r="T4362" s="86" t="s">
        <v>589</v>
      </c>
      <c r="U4362" s="86" t="s">
        <v>35</v>
      </c>
      <c r="V4362" s="50" t="s">
        <v>2678</v>
      </c>
      <c r="W4362" s="50" t="s">
        <v>253</v>
      </c>
      <c r="X4362" s="86" t="s">
        <v>98</v>
      </c>
      <c r="Y4362" s="86"/>
      <c r="Z4362" s="86" t="s">
        <v>35</v>
      </c>
      <c r="AA4362" s="86" t="s">
        <v>2678</v>
      </c>
      <c r="AB4362" s="86" t="s">
        <v>2679</v>
      </c>
      <c r="AC4362" s="86" t="s">
        <v>2680</v>
      </c>
      <c r="AD4362" s="86"/>
      <c r="AE4362" s="86" t="s">
        <v>36</v>
      </c>
      <c r="AF4362" s="86" t="s">
        <v>67</v>
      </c>
      <c r="AG4362" s="86" t="s">
        <v>68</v>
      </c>
      <c r="AH4362" s="86"/>
      <c r="AI4362" s="86"/>
      <c r="AJ4362" s="86" t="s">
        <v>39</v>
      </c>
      <c r="AK4362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62" s="50" t="s">
        <v>68</v>
      </c>
      <c r="AM4362" s="18"/>
      <c r="AN4362" s="18"/>
      <c r="AO4362" s="18"/>
      <c r="AP4362" s="18"/>
      <c r="AQ4362" s="18"/>
    </row>
    <row r="4363" spans="1:43" ht="38.25" x14ac:dyDescent="0.2">
      <c r="A4363" s="65">
        <v>45642.679568344909</v>
      </c>
      <c r="B4363" s="18" t="s">
        <v>18943</v>
      </c>
      <c r="C4363" s="86" t="s">
        <v>19597</v>
      </c>
      <c r="D4363" s="86" t="s">
        <v>2675</v>
      </c>
      <c r="E4363" s="86" t="s">
        <v>468</v>
      </c>
      <c r="F4363" s="86" t="s">
        <v>464</v>
      </c>
      <c r="G4363" s="86" t="s">
        <v>42</v>
      </c>
      <c r="H4363" s="60">
        <v>39365</v>
      </c>
      <c r="I4363" s="86">
        <v>89996530409</v>
      </c>
      <c r="J4363" s="47">
        <v>11</v>
      </c>
      <c r="K4363" s="49">
        <v>11</v>
      </c>
      <c r="L4363" s="86" t="s">
        <v>30</v>
      </c>
      <c r="M4363" s="86" t="s">
        <v>31</v>
      </c>
      <c r="N4363" s="86">
        <v>322</v>
      </c>
      <c r="O4363" s="89" t="s">
        <v>3344</v>
      </c>
      <c r="P4363" s="88">
        <v>44492</v>
      </c>
      <c r="Q4363" s="86" t="s">
        <v>2912</v>
      </c>
      <c r="R4363" s="50" t="s">
        <v>2677</v>
      </c>
      <c r="S4363" s="86" t="s">
        <v>98</v>
      </c>
      <c r="T4363" s="86" t="s">
        <v>64</v>
      </c>
      <c r="U4363" s="86" t="s">
        <v>35</v>
      </c>
      <c r="V4363" s="50" t="s">
        <v>3345</v>
      </c>
      <c r="W4363" s="50" t="s">
        <v>253</v>
      </c>
      <c r="X4363" s="86" t="s">
        <v>98</v>
      </c>
      <c r="Y4363" s="86" t="s">
        <v>64</v>
      </c>
      <c r="Z4363" s="86" t="s">
        <v>35</v>
      </c>
      <c r="AA4363" s="86" t="s">
        <v>3345</v>
      </c>
      <c r="AB4363" s="86" t="s">
        <v>3346</v>
      </c>
      <c r="AC4363" s="86" t="s">
        <v>3347</v>
      </c>
      <c r="AD4363" s="86"/>
      <c r="AE4363" s="86" t="s">
        <v>36</v>
      </c>
      <c r="AF4363" s="86" t="s">
        <v>67</v>
      </c>
      <c r="AG4363" s="86" t="s">
        <v>68</v>
      </c>
      <c r="AH4363" s="86"/>
      <c r="AI4363" s="86"/>
      <c r="AJ4363" s="86" t="s">
        <v>39</v>
      </c>
      <c r="AK436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63" s="50" t="s">
        <v>68</v>
      </c>
      <c r="AM4363" s="18"/>
      <c r="AN4363" s="18"/>
      <c r="AO4363" s="18"/>
      <c r="AP4363" s="18"/>
      <c r="AQ4363" s="18"/>
    </row>
    <row r="4364" spans="1:43" ht="38.25" x14ac:dyDescent="0.2">
      <c r="A4364" s="65">
        <v>45642.690014490741</v>
      </c>
      <c r="B4364" s="18" t="s">
        <v>18943</v>
      </c>
      <c r="C4364" s="86" t="s">
        <v>19597</v>
      </c>
      <c r="D4364" s="86" t="s">
        <v>1339</v>
      </c>
      <c r="E4364" s="86" t="s">
        <v>213</v>
      </c>
      <c r="F4364" s="86" t="s">
        <v>914</v>
      </c>
      <c r="G4364" s="86" t="s">
        <v>42</v>
      </c>
      <c r="H4364" s="60">
        <v>39398</v>
      </c>
      <c r="I4364" s="86">
        <v>9539140585</v>
      </c>
      <c r="J4364" s="47">
        <v>11</v>
      </c>
      <c r="K4364" s="49">
        <v>11</v>
      </c>
      <c r="L4364" s="86" t="s">
        <v>30</v>
      </c>
      <c r="M4364" s="86" t="s">
        <v>31</v>
      </c>
      <c r="N4364" s="86">
        <v>6921</v>
      </c>
      <c r="O4364" s="86">
        <v>994252</v>
      </c>
      <c r="P4364" s="88">
        <v>44537</v>
      </c>
      <c r="Q4364" s="86" t="s">
        <v>643</v>
      </c>
      <c r="R4364" s="50" t="s">
        <v>1340</v>
      </c>
      <c r="S4364" s="86" t="s">
        <v>82</v>
      </c>
      <c r="T4364" s="86"/>
      <c r="U4364" s="86" t="s">
        <v>35</v>
      </c>
      <c r="V4364" s="50" t="s">
        <v>1341</v>
      </c>
      <c r="W4364" s="50" t="s">
        <v>1342</v>
      </c>
      <c r="X4364" s="86" t="s">
        <v>82</v>
      </c>
      <c r="Y4364" s="86"/>
      <c r="Z4364" s="86" t="s">
        <v>35</v>
      </c>
      <c r="AA4364" s="86" t="s">
        <v>1341</v>
      </c>
      <c r="AB4364" s="86"/>
      <c r="AC4364" s="86"/>
      <c r="AD4364" s="86"/>
      <c r="AE4364" s="86" t="s">
        <v>36</v>
      </c>
      <c r="AF4364" s="86" t="s">
        <v>37</v>
      </c>
      <c r="AG4364" s="86"/>
      <c r="AH4364" s="86"/>
      <c r="AI4364" s="86" t="s">
        <v>84</v>
      </c>
      <c r="AJ4364" s="86" t="s">
        <v>94</v>
      </c>
      <c r="AK4364" s="86" t="str">
        <f t="shared" si="1"/>
        <v>ФГБОУ ВО "Томский государственный архитектурно-строительный университет" (ТГАСУ) г. Томск</v>
      </c>
      <c r="AL4364" s="50" t="s">
        <v>84</v>
      </c>
      <c r="AM4364" s="18"/>
      <c r="AN4364" s="18"/>
      <c r="AO4364" s="18"/>
      <c r="AP4364" s="18"/>
      <c r="AQ4364" s="18"/>
    </row>
    <row r="4365" spans="1:43" ht="38.25" x14ac:dyDescent="0.2">
      <c r="A4365" s="65">
        <v>45642.755040787037</v>
      </c>
      <c r="B4365" s="18" t="s">
        <v>18969</v>
      </c>
      <c r="C4365" s="86" t="s">
        <v>19597</v>
      </c>
      <c r="D4365" s="86" t="s">
        <v>12064</v>
      </c>
      <c r="E4365" s="86" t="s">
        <v>127</v>
      </c>
      <c r="F4365" s="86" t="s">
        <v>655</v>
      </c>
      <c r="G4365" s="86" t="s">
        <v>42</v>
      </c>
      <c r="H4365" s="48">
        <v>39322</v>
      </c>
      <c r="I4365" s="86">
        <v>89081730491</v>
      </c>
      <c r="J4365" s="47">
        <v>11</v>
      </c>
      <c r="K4365" s="49">
        <v>11</v>
      </c>
      <c r="L4365" s="86" t="s">
        <v>30</v>
      </c>
      <c r="M4365" s="86" t="s">
        <v>31</v>
      </c>
      <c r="N4365" s="86">
        <v>6021</v>
      </c>
      <c r="O4365" s="86">
        <v>480339</v>
      </c>
      <c r="P4365" s="87" t="s">
        <v>12065</v>
      </c>
      <c r="Q4365" s="86" t="s">
        <v>124</v>
      </c>
      <c r="R4365" s="50" t="s">
        <v>12066</v>
      </c>
      <c r="S4365" s="86" t="s">
        <v>60</v>
      </c>
      <c r="T4365" s="86"/>
      <c r="U4365" s="86" t="s">
        <v>35</v>
      </c>
      <c r="V4365" s="50" t="s">
        <v>12067</v>
      </c>
      <c r="W4365" s="50" t="s">
        <v>63</v>
      </c>
      <c r="X4365" s="86"/>
      <c r="Y4365" s="86"/>
      <c r="Z4365" s="86"/>
      <c r="AA4365" s="86"/>
      <c r="AB4365" s="86"/>
      <c r="AC4365" s="86"/>
      <c r="AD4365" s="86"/>
      <c r="AE4365" s="86" t="s">
        <v>66</v>
      </c>
      <c r="AF4365" s="86" t="s">
        <v>67</v>
      </c>
      <c r="AG4365" s="86" t="s">
        <v>68</v>
      </c>
      <c r="AH4365" s="86"/>
      <c r="AI4365" s="86"/>
      <c r="AJ4365" s="86" t="s">
        <v>94</v>
      </c>
      <c r="AK436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65" s="50" t="s">
        <v>68</v>
      </c>
      <c r="AM4365" s="18"/>
      <c r="AN4365" s="18"/>
      <c r="AO4365" s="18"/>
      <c r="AP4365" s="18"/>
      <c r="AQ4365" s="18"/>
    </row>
    <row r="4366" spans="1:43" ht="38.25" x14ac:dyDescent="0.2">
      <c r="A4366" s="66">
        <v>45642</v>
      </c>
      <c r="B4366" s="55" t="s">
        <v>18978</v>
      </c>
      <c r="C4366" s="86" t="s">
        <v>19597</v>
      </c>
      <c r="D4366" s="86" t="s">
        <v>12428</v>
      </c>
      <c r="E4366" s="86" t="s">
        <v>305</v>
      </c>
      <c r="F4366" s="86" t="s">
        <v>15648</v>
      </c>
      <c r="G4366" s="86" t="s">
        <v>42</v>
      </c>
      <c r="H4366" s="48">
        <v>39203</v>
      </c>
      <c r="I4366" s="86">
        <v>89069811321</v>
      </c>
      <c r="J4366" s="47">
        <v>11</v>
      </c>
      <c r="K4366" s="49">
        <v>11</v>
      </c>
      <c r="L4366" s="86" t="s">
        <v>30</v>
      </c>
      <c r="M4366" s="86" t="s">
        <v>31</v>
      </c>
      <c r="N4366" s="86">
        <v>3220</v>
      </c>
      <c r="O4366" s="86">
        <v>259637</v>
      </c>
      <c r="P4366" s="87">
        <v>44333</v>
      </c>
      <c r="Q4366" s="86" t="s">
        <v>15649</v>
      </c>
      <c r="R4366" s="50" t="s">
        <v>15650</v>
      </c>
      <c r="S4366" s="86" t="s">
        <v>88</v>
      </c>
      <c r="T4366" s="86"/>
      <c r="U4366" s="86" t="s">
        <v>35</v>
      </c>
      <c r="V4366" s="50" t="s">
        <v>670</v>
      </c>
      <c r="W4366" s="50" t="s">
        <v>15651</v>
      </c>
      <c r="X4366" s="86" t="s">
        <v>88</v>
      </c>
      <c r="Y4366" s="86"/>
      <c r="Z4366" s="86" t="s">
        <v>35</v>
      </c>
      <c r="AA4366" s="86" t="s">
        <v>670</v>
      </c>
      <c r="AB4366" s="86" t="s">
        <v>15652</v>
      </c>
      <c r="AC4366" s="94" t="s">
        <v>15652</v>
      </c>
      <c r="AD4366" s="86" t="s">
        <v>15652</v>
      </c>
      <c r="AE4366" s="86" t="s">
        <v>36</v>
      </c>
      <c r="AF4366" s="86" t="s">
        <v>37</v>
      </c>
      <c r="AG4366" s="86"/>
      <c r="AH4366" s="86"/>
      <c r="AI4366" s="86" t="s">
        <v>84</v>
      </c>
      <c r="AJ4366" s="86" t="s">
        <v>46</v>
      </c>
      <c r="AK4366" s="86" t="str">
        <f t="shared" si="1"/>
        <v>ФГБОУ ВО "Томский государственный архитектурно-строительный университет" (ТГАСУ) г. Томск</v>
      </c>
      <c r="AL4366" s="50" t="s">
        <v>84</v>
      </c>
      <c r="AM4366" s="18"/>
      <c r="AN4366" s="18"/>
      <c r="AO4366" s="18"/>
      <c r="AP4366" s="18"/>
      <c r="AQ4366" s="18"/>
    </row>
    <row r="4367" spans="1:43" ht="25.5" x14ac:dyDescent="0.2">
      <c r="A4367" s="66">
        <v>45642</v>
      </c>
      <c r="B4367" s="55" t="s">
        <v>18978</v>
      </c>
      <c r="C4367" s="86" t="s">
        <v>19597</v>
      </c>
      <c r="D4367" s="86" t="s">
        <v>7524</v>
      </c>
      <c r="E4367" s="86" t="s">
        <v>56</v>
      </c>
      <c r="F4367" s="86" t="s">
        <v>1336</v>
      </c>
      <c r="G4367" s="86" t="s">
        <v>42</v>
      </c>
      <c r="H4367" s="48">
        <v>39290</v>
      </c>
      <c r="I4367" s="86">
        <v>89823664944</v>
      </c>
      <c r="J4367" s="47">
        <v>11</v>
      </c>
      <c r="K4367" s="49">
        <v>11</v>
      </c>
      <c r="L4367" s="86" t="s">
        <v>30</v>
      </c>
      <c r="M4367" s="86" t="s">
        <v>31</v>
      </c>
      <c r="N4367" s="86">
        <v>7521</v>
      </c>
      <c r="O4367" s="86">
        <v>712600</v>
      </c>
      <c r="P4367" s="87">
        <v>44435</v>
      </c>
      <c r="Q4367" s="86" t="s">
        <v>3064</v>
      </c>
      <c r="R4367" s="50" t="s">
        <v>17962</v>
      </c>
      <c r="S4367" s="86" t="s">
        <v>2138</v>
      </c>
      <c r="T4367" s="86"/>
      <c r="U4367" s="86" t="s">
        <v>35</v>
      </c>
      <c r="V4367" s="50" t="s">
        <v>3352</v>
      </c>
      <c r="W4367" s="50" t="s">
        <v>17963</v>
      </c>
      <c r="X4367" s="86" t="s">
        <v>2138</v>
      </c>
      <c r="Y4367" s="86" t="s">
        <v>3783</v>
      </c>
      <c r="Z4367" s="86" t="s">
        <v>35</v>
      </c>
      <c r="AA4367" s="86" t="s">
        <v>3352</v>
      </c>
      <c r="AB4367" s="86" t="s">
        <v>17964</v>
      </c>
      <c r="AC4367" s="94" t="s">
        <v>17965</v>
      </c>
      <c r="AD4367" s="86"/>
      <c r="AE4367" s="86" t="s">
        <v>36</v>
      </c>
      <c r="AF4367" s="86" t="s">
        <v>37</v>
      </c>
      <c r="AG4367" s="86"/>
      <c r="AH4367" s="86"/>
      <c r="AI4367" s="86" t="s">
        <v>93</v>
      </c>
      <c r="AJ4367" s="86" t="s">
        <v>94</v>
      </c>
      <c r="AK4367" s="86" t="str">
        <f t="shared" si="1"/>
        <v>Детская архитектурная мастерская "ДАМ", г. Челябинск</v>
      </c>
      <c r="AL4367" s="50" t="s">
        <v>93</v>
      </c>
      <c r="AM4367" s="18"/>
      <c r="AN4367" s="18"/>
      <c r="AO4367" s="18"/>
      <c r="AP4367" s="18"/>
      <c r="AQ4367" s="18"/>
    </row>
    <row r="4368" spans="1:43" ht="38.25" x14ac:dyDescent="0.2">
      <c r="A4368" s="66">
        <v>45642</v>
      </c>
      <c r="B4368" s="55" t="s">
        <v>18978</v>
      </c>
      <c r="C4368" s="86" t="s">
        <v>19597</v>
      </c>
      <c r="D4368" s="86" t="s">
        <v>6309</v>
      </c>
      <c r="E4368" s="86" t="s">
        <v>218</v>
      </c>
      <c r="F4368" s="86" t="s">
        <v>57</v>
      </c>
      <c r="G4368" s="86" t="s">
        <v>42</v>
      </c>
      <c r="H4368" s="48">
        <v>39344</v>
      </c>
      <c r="I4368" s="86">
        <v>89281754736</v>
      </c>
      <c r="J4368" s="47">
        <v>11</v>
      </c>
      <c r="K4368" s="49">
        <v>11</v>
      </c>
      <c r="L4368" s="86" t="s">
        <v>30</v>
      </c>
      <c r="M4368" s="86" t="s">
        <v>31</v>
      </c>
      <c r="N4368" s="86">
        <v>6021</v>
      </c>
      <c r="O4368" s="86">
        <v>613290</v>
      </c>
      <c r="P4368" s="87">
        <v>44484</v>
      </c>
      <c r="Q4368" s="86" t="s">
        <v>58</v>
      </c>
      <c r="R4368" s="50" t="s">
        <v>10188</v>
      </c>
      <c r="S4368" s="86" t="s">
        <v>60</v>
      </c>
      <c r="T4368" s="86"/>
      <c r="U4368" s="86" t="s">
        <v>35</v>
      </c>
      <c r="V4368" s="50" t="s">
        <v>4940</v>
      </c>
      <c r="W4368" s="50" t="s">
        <v>63</v>
      </c>
      <c r="X4368" s="86" t="s">
        <v>60</v>
      </c>
      <c r="Y4368" s="86"/>
      <c r="Z4368" s="86" t="s">
        <v>35</v>
      </c>
      <c r="AA4368" s="86" t="s">
        <v>150</v>
      </c>
      <c r="AB4368" s="86" t="s">
        <v>10871</v>
      </c>
      <c r="AC4368" s="86"/>
      <c r="AD4368" s="86"/>
      <c r="AE4368" s="86" t="s">
        <v>66</v>
      </c>
      <c r="AF4368" s="86" t="s">
        <v>67</v>
      </c>
      <c r="AG4368" s="86" t="s">
        <v>68</v>
      </c>
      <c r="AH4368" s="86"/>
      <c r="AI4368" s="86"/>
      <c r="AJ4368" s="86" t="s">
        <v>94</v>
      </c>
      <c r="AK436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68" s="50" t="s">
        <v>68</v>
      </c>
      <c r="AM4368" s="18"/>
      <c r="AN4368" s="18"/>
      <c r="AO4368" s="18"/>
      <c r="AP4368" s="18"/>
      <c r="AQ4368" s="18"/>
    </row>
    <row r="4369" spans="1:43" ht="12.75" x14ac:dyDescent="0.2">
      <c r="A4369" s="66">
        <v>45642</v>
      </c>
      <c r="B4369" s="55" t="s">
        <v>18978</v>
      </c>
      <c r="C4369" s="86" t="s">
        <v>19597</v>
      </c>
      <c r="D4369" s="86" t="s">
        <v>4177</v>
      </c>
      <c r="E4369" s="86" t="s">
        <v>4847</v>
      </c>
      <c r="F4369" s="86" t="s">
        <v>891</v>
      </c>
      <c r="G4369" s="86" t="s">
        <v>42</v>
      </c>
      <c r="H4369" s="60">
        <v>39378</v>
      </c>
      <c r="I4369" s="86">
        <v>9996520578</v>
      </c>
      <c r="J4369" s="47">
        <v>11</v>
      </c>
      <c r="K4369" s="49">
        <v>11</v>
      </c>
      <c r="L4369" s="86" t="s">
        <v>30</v>
      </c>
      <c r="M4369" s="86" t="s">
        <v>31</v>
      </c>
      <c r="N4369" s="89" t="s">
        <v>306</v>
      </c>
      <c r="O4369" s="89" t="s">
        <v>4848</v>
      </c>
      <c r="P4369" s="88">
        <v>44531</v>
      </c>
      <c r="Q4369" s="86" t="s">
        <v>271</v>
      </c>
      <c r="R4369" s="50" t="s">
        <v>4849</v>
      </c>
      <c r="S4369" s="86" t="s">
        <v>98</v>
      </c>
      <c r="T4369" s="86"/>
      <c r="U4369" s="86" t="s">
        <v>35</v>
      </c>
      <c r="V4369" s="50" t="s">
        <v>2678</v>
      </c>
      <c r="W4369" s="50" t="s">
        <v>4850</v>
      </c>
      <c r="X4369" s="86" t="s">
        <v>98</v>
      </c>
      <c r="Y4369" s="86"/>
      <c r="Z4369" s="86" t="s">
        <v>35</v>
      </c>
      <c r="AA4369" s="86" t="s">
        <v>2678</v>
      </c>
      <c r="AB4369" s="86" t="s">
        <v>4851</v>
      </c>
      <c r="AC4369" s="94"/>
      <c r="AD4369" s="86"/>
      <c r="AE4369" s="86" t="s">
        <v>36</v>
      </c>
      <c r="AF4369" s="86" t="s">
        <v>37</v>
      </c>
      <c r="AG4369" s="86"/>
      <c r="AH4369" s="86"/>
      <c r="AI4369" s="86" t="s">
        <v>3576</v>
      </c>
      <c r="AJ4369" s="86" t="s">
        <v>39</v>
      </c>
      <c r="AK4369" s="86" t="str">
        <f t="shared" si="1"/>
        <v>МБУ ДО ДХШ № 3 г.-курорт Сочи</v>
      </c>
      <c r="AL4369" s="50" t="s">
        <v>3576</v>
      </c>
      <c r="AM4369" s="18"/>
      <c r="AN4369" s="18"/>
      <c r="AO4369" s="18"/>
      <c r="AP4369" s="18"/>
      <c r="AQ4369" s="18"/>
    </row>
    <row r="4370" spans="1:43" ht="38.25" x14ac:dyDescent="0.2">
      <c r="A4370" s="66">
        <v>45642</v>
      </c>
      <c r="B4370" s="55" t="s">
        <v>18978</v>
      </c>
      <c r="C4370" s="86" t="s">
        <v>19597</v>
      </c>
      <c r="D4370" s="86" t="s">
        <v>6354</v>
      </c>
      <c r="E4370" s="86" t="s">
        <v>184</v>
      </c>
      <c r="F4370" s="86" t="s">
        <v>520</v>
      </c>
      <c r="G4370" s="86" t="s">
        <v>42</v>
      </c>
      <c r="H4370" s="60">
        <v>45368</v>
      </c>
      <c r="I4370" s="86">
        <v>89289880527</v>
      </c>
      <c r="J4370" s="47">
        <v>11</v>
      </c>
      <c r="K4370" s="49">
        <v>11</v>
      </c>
      <c r="L4370" s="86" t="s">
        <v>30</v>
      </c>
      <c r="M4370" s="86" t="s">
        <v>31</v>
      </c>
      <c r="N4370" s="86">
        <v>6021</v>
      </c>
      <c r="O4370" s="86">
        <v>311126</v>
      </c>
      <c r="P4370" s="88">
        <v>44301</v>
      </c>
      <c r="Q4370" s="86" t="s">
        <v>174</v>
      </c>
      <c r="R4370" s="50" t="s">
        <v>1210</v>
      </c>
      <c r="S4370" s="86" t="s">
        <v>60</v>
      </c>
      <c r="T4370" s="86"/>
      <c r="U4370" s="86" t="s">
        <v>35</v>
      </c>
      <c r="V4370" s="50" t="s">
        <v>6355</v>
      </c>
      <c r="W4370" s="50" t="s">
        <v>63</v>
      </c>
      <c r="X4370" s="86" t="s">
        <v>60</v>
      </c>
      <c r="Y4370" s="86"/>
      <c r="Z4370" s="86" t="s">
        <v>35</v>
      </c>
      <c r="AA4370" s="86" t="s">
        <v>145</v>
      </c>
      <c r="AB4370" s="86"/>
      <c r="AC4370" s="94"/>
      <c r="AD4370" s="86"/>
      <c r="AE4370" s="86" t="s">
        <v>36</v>
      </c>
      <c r="AF4370" s="86" t="s">
        <v>67</v>
      </c>
      <c r="AG4370" s="86" t="s">
        <v>68</v>
      </c>
      <c r="AH4370" s="86"/>
      <c r="AI4370" s="86"/>
      <c r="AJ4370" s="86" t="s">
        <v>46</v>
      </c>
      <c r="AK437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70" s="50" t="s">
        <v>68</v>
      </c>
      <c r="AM4370" s="18"/>
      <c r="AN4370" s="18"/>
      <c r="AO4370" s="18"/>
      <c r="AP4370" s="18"/>
      <c r="AQ4370" s="18"/>
    </row>
    <row r="4371" spans="1:43" ht="25.5" x14ac:dyDescent="0.2">
      <c r="A4371" s="66">
        <v>45642</v>
      </c>
      <c r="B4371" s="55" t="s">
        <v>18978</v>
      </c>
      <c r="C4371" s="86" t="s">
        <v>19597</v>
      </c>
      <c r="D4371" s="86" t="s">
        <v>2369</v>
      </c>
      <c r="E4371" s="86" t="s">
        <v>113</v>
      </c>
      <c r="F4371" s="86" t="s">
        <v>423</v>
      </c>
      <c r="G4371" s="86" t="s">
        <v>42</v>
      </c>
      <c r="H4371" s="60">
        <v>39267</v>
      </c>
      <c r="I4371" s="86">
        <v>89061804362</v>
      </c>
      <c r="J4371" s="47">
        <v>11</v>
      </c>
      <c r="K4371" s="49">
        <v>11</v>
      </c>
      <c r="L4371" s="86" t="s">
        <v>30</v>
      </c>
      <c r="M4371" s="86" t="s">
        <v>31</v>
      </c>
      <c r="N4371" s="86">
        <v>6021</v>
      </c>
      <c r="O4371" s="86">
        <v>406822</v>
      </c>
      <c r="P4371" s="88">
        <v>44414</v>
      </c>
      <c r="Q4371" s="86" t="s">
        <v>2370</v>
      </c>
      <c r="R4371" s="50" t="s">
        <v>2371</v>
      </c>
      <c r="S4371" s="86" t="s">
        <v>60</v>
      </c>
      <c r="T4371" s="86"/>
      <c r="U4371" s="86" t="s">
        <v>35</v>
      </c>
      <c r="V4371" s="50" t="s">
        <v>136</v>
      </c>
      <c r="W4371" s="50" t="s">
        <v>2372</v>
      </c>
      <c r="X4371" s="86" t="s">
        <v>60</v>
      </c>
      <c r="Y4371" s="86"/>
      <c r="Z4371" s="86" t="s">
        <v>35</v>
      </c>
      <c r="AA4371" s="86" t="s">
        <v>150</v>
      </c>
      <c r="AB4371" s="86" t="s">
        <v>2373</v>
      </c>
      <c r="AC4371" s="94" t="s">
        <v>2374</v>
      </c>
      <c r="AD4371" s="86" t="s">
        <v>2375</v>
      </c>
      <c r="AE4371" s="86" t="s">
        <v>36</v>
      </c>
      <c r="AF4371" s="86" t="s">
        <v>67</v>
      </c>
      <c r="AG4371" s="86" t="s">
        <v>137</v>
      </c>
      <c r="AH4371" s="86"/>
      <c r="AI4371" s="86"/>
      <c r="AJ4371" s="86" t="s">
        <v>46</v>
      </c>
      <c r="AK4371" s="86" t="str">
        <f t="shared" si="1"/>
        <v>ФГБОУ ВО "Донской государственный технический университет"</v>
      </c>
      <c r="AL4371" s="50" t="s">
        <v>137</v>
      </c>
      <c r="AM4371" s="18"/>
      <c r="AN4371" s="18"/>
      <c r="AO4371" s="18"/>
      <c r="AP4371" s="18"/>
      <c r="AQ4371" s="18"/>
    </row>
    <row r="4372" spans="1:43" ht="38.25" x14ac:dyDescent="0.2">
      <c r="A4372" s="66">
        <v>45642</v>
      </c>
      <c r="B4372" s="55" t="s">
        <v>18978</v>
      </c>
      <c r="C4372" s="86" t="s">
        <v>19597</v>
      </c>
      <c r="D4372" s="86" t="s">
        <v>3895</v>
      </c>
      <c r="E4372" s="86" t="s">
        <v>1597</v>
      </c>
      <c r="F4372" s="86" t="s">
        <v>3896</v>
      </c>
      <c r="G4372" s="86" t="s">
        <v>42</v>
      </c>
      <c r="H4372" s="60">
        <v>39329</v>
      </c>
      <c r="I4372" s="86">
        <v>89649189324</v>
      </c>
      <c r="J4372" s="47">
        <v>11</v>
      </c>
      <c r="K4372" s="49">
        <v>11</v>
      </c>
      <c r="L4372" s="86" t="s">
        <v>30</v>
      </c>
      <c r="M4372" s="86" t="s">
        <v>31</v>
      </c>
      <c r="N4372" s="89" t="s">
        <v>533</v>
      </c>
      <c r="O4372" s="86">
        <v>952333</v>
      </c>
      <c r="P4372" s="88" t="s">
        <v>3897</v>
      </c>
      <c r="Q4372" s="86" t="s">
        <v>155</v>
      </c>
      <c r="R4372" s="50" t="s">
        <v>3185</v>
      </c>
      <c r="S4372" s="86" t="s">
        <v>98</v>
      </c>
      <c r="T4372" s="86"/>
      <c r="U4372" s="86" t="s">
        <v>35</v>
      </c>
      <c r="V4372" s="50" t="s">
        <v>3898</v>
      </c>
      <c r="W4372" s="50" t="s">
        <v>253</v>
      </c>
      <c r="X4372" s="86" t="s">
        <v>60</v>
      </c>
      <c r="Y4372" s="86"/>
      <c r="Z4372" s="86" t="s">
        <v>35</v>
      </c>
      <c r="AA4372" s="86" t="s">
        <v>150</v>
      </c>
      <c r="AB4372" s="86"/>
      <c r="AC4372" s="94"/>
      <c r="AD4372" s="86"/>
      <c r="AE4372" s="86" t="s">
        <v>36</v>
      </c>
      <c r="AF4372" s="86" t="s">
        <v>67</v>
      </c>
      <c r="AG4372" s="86" t="s">
        <v>68</v>
      </c>
      <c r="AH4372" s="86"/>
      <c r="AI4372" s="86"/>
      <c r="AJ4372" s="86" t="s">
        <v>46</v>
      </c>
      <c r="AK4372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72" s="50" t="s">
        <v>68</v>
      </c>
      <c r="AM4372" s="18"/>
      <c r="AN4372" s="18"/>
      <c r="AO4372" s="18"/>
      <c r="AP4372" s="18"/>
      <c r="AQ4372" s="18"/>
    </row>
    <row r="4373" spans="1:43" ht="51" x14ac:dyDescent="0.2">
      <c r="A4373" s="66">
        <v>45642</v>
      </c>
      <c r="B4373" s="55" t="s">
        <v>18978</v>
      </c>
      <c r="C4373" s="86" t="s">
        <v>19597</v>
      </c>
      <c r="D4373" s="86" t="s">
        <v>16441</v>
      </c>
      <c r="E4373" s="86" t="s">
        <v>127</v>
      </c>
      <c r="F4373" s="86" t="s">
        <v>395</v>
      </c>
      <c r="G4373" s="86" t="s">
        <v>42</v>
      </c>
      <c r="H4373" s="48">
        <v>39164</v>
      </c>
      <c r="I4373" s="86">
        <v>89697600771</v>
      </c>
      <c r="J4373" s="47">
        <v>11</v>
      </c>
      <c r="K4373" s="49">
        <v>11</v>
      </c>
      <c r="L4373" s="86" t="s">
        <v>30</v>
      </c>
      <c r="M4373" s="86" t="s">
        <v>31</v>
      </c>
      <c r="N4373" s="86">
        <v>2221</v>
      </c>
      <c r="O4373" s="86">
        <v>278222</v>
      </c>
      <c r="P4373" s="87">
        <v>44309</v>
      </c>
      <c r="Q4373" s="86" t="s">
        <v>16442</v>
      </c>
      <c r="R4373" s="50" t="s">
        <v>16443</v>
      </c>
      <c r="S4373" s="86" t="s">
        <v>683</v>
      </c>
      <c r="T4373" s="86" t="s">
        <v>64</v>
      </c>
      <c r="U4373" s="86" t="s">
        <v>35</v>
      </c>
      <c r="V4373" s="50" t="s">
        <v>2209</v>
      </c>
      <c r="W4373" s="50"/>
      <c r="X4373" s="86"/>
      <c r="Y4373" s="86"/>
      <c r="Z4373" s="86"/>
      <c r="AA4373" s="86"/>
      <c r="AB4373" s="86"/>
      <c r="AC4373" s="94"/>
      <c r="AD4373" s="86"/>
      <c r="AE4373" s="86" t="s">
        <v>36</v>
      </c>
      <c r="AF4373" s="86" t="s">
        <v>37</v>
      </c>
      <c r="AG4373" s="86"/>
      <c r="AH4373" s="86"/>
      <c r="AI4373" s="86" t="s">
        <v>687</v>
      </c>
      <c r="AJ4373" s="86" t="s">
        <v>39</v>
      </c>
      <c r="AK4373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373" s="50" t="s">
        <v>687</v>
      </c>
      <c r="AM4373" s="18"/>
      <c r="AN4373" s="18"/>
      <c r="AO4373" s="18"/>
      <c r="AP4373" s="18"/>
      <c r="AQ4373" s="18"/>
    </row>
    <row r="4374" spans="1:43" ht="38.25" x14ac:dyDescent="0.2">
      <c r="A4374" s="66">
        <v>45642</v>
      </c>
      <c r="B4374" s="55" t="s">
        <v>18978</v>
      </c>
      <c r="C4374" s="86" t="s">
        <v>19597</v>
      </c>
      <c r="D4374" s="86" t="s">
        <v>5932</v>
      </c>
      <c r="E4374" s="86" t="s">
        <v>1213</v>
      </c>
      <c r="F4374" s="86" t="s">
        <v>57</v>
      </c>
      <c r="G4374" s="86" t="s">
        <v>42</v>
      </c>
      <c r="H4374" s="60">
        <v>39269</v>
      </c>
      <c r="I4374" s="86">
        <v>9288208274</v>
      </c>
      <c r="J4374" s="47">
        <v>11</v>
      </c>
      <c r="K4374" s="49">
        <v>11</v>
      </c>
      <c r="L4374" s="86" t="s">
        <v>30</v>
      </c>
      <c r="M4374" s="86" t="s">
        <v>31</v>
      </c>
      <c r="N4374" s="89" t="s">
        <v>346</v>
      </c>
      <c r="O4374" s="86">
        <v>781492</v>
      </c>
      <c r="P4374" s="88">
        <v>44391</v>
      </c>
      <c r="Q4374" s="86" t="s">
        <v>347</v>
      </c>
      <c r="R4374" s="50" t="s">
        <v>3185</v>
      </c>
      <c r="S4374" s="86" t="s">
        <v>164</v>
      </c>
      <c r="T4374" s="86"/>
      <c r="U4374" s="86" t="s">
        <v>35</v>
      </c>
      <c r="V4374" s="50" t="s">
        <v>5933</v>
      </c>
      <c r="W4374" s="50" t="s">
        <v>5934</v>
      </c>
      <c r="X4374" s="86" t="s">
        <v>164</v>
      </c>
      <c r="Y4374" s="86"/>
      <c r="Z4374" s="86" t="s">
        <v>35</v>
      </c>
      <c r="AA4374" s="86" t="s">
        <v>5935</v>
      </c>
      <c r="AB4374" s="86" t="s">
        <v>5936</v>
      </c>
      <c r="AC4374" s="94"/>
      <c r="AD4374" s="86"/>
      <c r="AE4374" s="86" t="s">
        <v>36</v>
      </c>
      <c r="AF4374" s="86" t="s">
        <v>37</v>
      </c>
      <c r="AG4374" s="86"/>
      <c r="AH4374" s="86"/>
      <c r="AI4374" s="86" t="s">
        <v>862</v>
      </c>
      <c r="AJ4374" s="86" t="s">
        <v>46</v>
      </c>
      <c r="AK4374" s="86" t="str">
        <f t="shared" si="1"/>
        <v>ФГБОУ ВО "Пятигорский государственный университет" (ПГУ) г. Пятигорск</v>
      </c>
      <c r="AL4374" s="50" t="s">
        <v>862</v>
      </c>
      <c r="AM4374" s="18"/>
      <c r="AN4374" s="18"/>
      <c r="AO4374" s="18"/>
      <c r="AP4374" s="18"/>
      <c r="AQ4374" s="18"/>
    </row>
    <row r="4375" spans="1:43" ht="25.5" x14ac:dyDescent="0.2">
      <c r="A4375" s="66">
        <v>45642</v>
      </c>
      <c r="B4375" s="55" t="s">
        <v>18978</v>
      </c>
      <c r="C4375" s="86" t="s">
        <v>19597</v>
      </c>
      <c r="D4375" s="86" t="s">
        <v>3626</v>
      </c>
      <c r="E4375" s="86" t="s">
        <v>248</v>
      </c>
      <c r="F4375" s="86" t="s">
        <v>2129</v>
      </c>
      <c r="G4375" s="86" t="s">
        <v>42</v>
      </c>
      <c r="H4375" s="60">
        <v>39307</v>
      </c>
      <c r="I4375" s="86">
        <v>89881452652</v>
      </c>
      <c r="J4375" s="47">
        <v>11</v>
      </c>
      <c r="K4375" s="49">
        <v>11</v>
      </c>
      <c r="L4375" s="86" t="s">
        <v>30</v>
      </c>
      <c r="M4375" s="86" t="s">
        <v>31</v>
      </c>
      <c r="N4375" s="89" t="s">
        <v>533</v>
      </c>
      <c r="O4375" s="86">
        <v>976336</v>
      </c>
      <c r="P4375" s="88">
        <v>44453</v>
      </c>
      <c r="Q4375" s="86" t="s">
        <v>155</v>
      </c>
      <c r="R4375" s="50" t="s">
        <v>3627</v>
      </c>
      <c r="S4375" s="86" t="s">
        <v>98</v>
      </c>
      <c r="T4375" s="94"/>
      <c r="U4375" s="86" t="s">
        <v>35</v>
      </c>
      <c r="V4375" s="50" t="s">
        <v>2678</v>
      </c>
      <c r="W4375" s="50" t="s">
        <v>3628</v>
      </c>
      <c r="X4375" s="86" t="s">
        <v>98</v>
      </c>
      <c r="Y4375" s="86"/>
      <c r="Z4375" s="86" t="s">
        <v>35</v>
      </c>
      <c r="AA4375" s="86" t="s">
        <v>2678</v>
      </c>
      <c r="AB4375" s="86" t="s">
        <v>3629</v>
      </c>
      <c r="AC4375" s="94"/>
      <c r="AD4375" s="86"/>
      <c r="AE4375" s="86" t="s">
        <v>36</v>
      </c>
      <c r="AF4375" s="86" t="s">
        <v>37</v>
      </c>
      <c r="AG4375" s="86"/>
      <c r="AH4375" s="86"/>
      <c r="AI4375" s="86" t="s">
        <v>3576</v>
      </c>
      <c r="AJ4375" s="86" t="s">
        <v>94</v>
      </c>
      <c r="AK4375" s="86" t="str">
        <f t="shared" si="1"/>
        <v>МБУ ДО ДХШ № 3 г.-курорт Сочи</v>
      </c>
      <c r="AL4375" s="50" t="s">
        <v>3576</v>
      </c>
      <c r="AM4375" s="18"/>
      <c r="AN4375" s="18"/>
      <c r="AO4375" s="18"/>
      <c r="AP4375" s="18"/>
      <c r="AQ4375" s="18"/>
    </row>
    <row r="4376" spans="1:43" ht="51" x14ac:dyDescent="0.2">
      <c r="A4376" s="66">
        <v>45642</v>
      </c>
      <c r="B4376" s="55" t="s">
        <v>18978</v>
      </c>
      <c r="C4376" s="86" t="s">
        <v>19597</v>
      </c>
      <c r="D4376" s="86" t="s">
        <v>10924</v>
      </c>
      <c r="E4376" s="86" t="s">
        <v>380</v>
      </c>
      <c r="F4376" s="86" t="s">
        <v>92</v>
      </c>
      <c r="G4376" s="86" t="s">
        <v>42</v>
      </c>
      <c r="H4376" s="48">
        <v>39341</v>
      </c>
      <c r="I4376" s="86">
        <v>89040536135</v>
      </c>
      <c r="J4376" s="47">
        <v>11</v>
      </c>
      <c r="K4376" s="49">
        <v>11</v>
      </c>
      <c r="L4376" s="86" t="s">
        <v>30</v>
      </c>
      <c r="M4376" s="86" t="s">
        <v>31</v>
      </c>
      <c r="N4376" s="86">
        <v>2221</v>
      </c>
      <c r="O4376" s="86">
        <v>337031</v>
      </c>
      <c r="P4376" s="87">
        <v>44468</v>
      </c>
      <c r="Q4376" s="86" t="s">
        <v>1689</v>
      </c>
      <c r="R4376" s="50" t="s">
        <v>10925</v>
      </c>
      <c r="S4376" s="86" t="s">
        <v>683</v>
      </c>
      <c r="T4376" s="86"/>
      <c r="U4376" s="86" t="s">
        <v>35</v>
      </c>
      <c r="V4376" s="50" t="s">
        <v>5244</v>
      </c>
      <c r="W4376" s="50" t="s">
        <v>5262</v>
      </c>
      <c r="X4376" s="86" t="s">
        <v>683</v>
      </c>
      <c r="Y4376" s="86"/>
      <c r="Z4376" s="86" t="s">
        <v>35</v>
      </c>
      <c r="AA4376" s="86" t="s">
        <v>823</v>
      </c>
      <c r="AB4376" s="86" t="s">
        <v>10926</v>
      </c>
      <c r="AC4376" s="94"/>
      <c r="AD4376" s="86"/>
      <c r="AE4376" s="86" t="s">
        <v>66</v>
      </c>
      <c r="AF4376" s="86" t="s">
        <v>37</v>
      </c>
      <c r="AG4376" s="86"/>
      <c r="AH4376" s="86"/>
      <c r="AI4376" s="86" t="s">
        <v>687</v>
      </c>
      <c r="AJ4376" s="86" t="s">
        <v>46</v>
      </c>
      <c r="AK4376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376" s="50" t="s">
        <v>687</v>
      </c>
      <c r="AM4376" s="18"/>
      <c r="AN4376" s="18"/>
      <c r="AO4376" s="18"/>
      <c r="AP4376" s="18"/>
      <c r="AQ4376" s="18"/>
    </row>
    <row r="4377" spans="1:43" ht="38.25" x14ac:dyDescent="0.2">
      <c r="A4377" s="66">
        <v>45642</v>
      </c>
      <c r="B4377" s="55" t="s">
        <v>18978</v>
      </c>
      <c r="C4377" s="86" t="s">
        <v>19597</v>
      </c>
      <c r="D4377" s="86" t="s">
        <v>16116</v>
      </c>
      <c r="E4377" s="86" t="s">
        <v>134</v>
      </c>
      <c r="F4377" s="86" t="s">
        <v>76</v>
      </c>
      <c r="G4377" s="86" t="s">
        <v>42</v>
      </c>
      <c r="H4377" s="48">
        <v>39175</v>
      </c>
      <c r="I4377" s="86">
        <v>9889785040</v>
      </c>
      <c r="J4377" s="47">
        <v>11</v>
      </c>
      <c r="K4377" s="49">
        <v>11</v>
      </c>
      <c r="L4377" s="86" t="s">
        <v>30</v>
      </c>
      <c r="M4377" s="86" t="s">
        <v>31</v>
      </c>
      <c r="N4377" s="94">
        <v>1821</v>
      </c>
      <c r="O4377" s="86">
        <v>759692</v>
      </c>
      <c r="P4377" s="87">
        <v>44299</v>
      </c>
      <c r="Q4377" s="86" t="s">
        <v>2658</v>
      </c>
      <c r="R4377" s="50" t="s">
        <v>16117</v>
      </c>
      <c r="S4377" s="86" t="s">
        <v>78</v>
      </c>
      <c r="T4377" s="86"/>
      <c r="U4377" s="86" t="s">
        <v>35</v>
      </c>
      <c r="V4377" s="50" t="s">
        <v>890</v>
      </c>
      <c r="W4377" s="50" t="s">
        <v>16118</v>
      </c>
      <c r="X4377" s="86" t="s">
        <v>78</v>
      </c>
      <c r="Y4377" s="86"/>
      <c r="Z4377" s="86" t="s">
        <v>35</v>
      </c>
      <c r="AA4377" s="86" t="s">
        <v>890</v>
      </c>
      <c r="AB4377" s="86" t="s">
        <v>16119</v>
      </c>
      <c r="AC4377" s="94"/>
      <c r="AD4377" s="86"/>
      <c r="AE4377" s="86" t="s">
        <v>36</v>
      </c>
      <c r="AF4377" s="86" t="s">
        <v>37</v>
      </c>
      <c r="AG4377" s="86"/>
      <c r="AH4377" s="86"/>
      <c r="AI4377" s="86" t="s">
        <v>386</v>
      </c>
      <c r="AJ4377" s="86" t="s">
        <v>39</v>
      </c>
      <c r="AK4377" s="86" t="str">
        <f t="shared" si="1"/>
        <v>АНО ДО "Художественная школа "РИТМ" г. Волжский Волгоградской области</v>
      </c>
      <c r="AL4377" s="50" t="s">
        <v>386</v>
      </c>
      <c r="AM4377" s="18"/>
      <c r="AN4377" s="18"/>
      <c r="AO4377" s="18"/>
      <c r="AP4377" s="18"/>
      <c r="AQ4377" s="18"/>
    </row>
    <row r="4378" spans="1:43" ht="25.5" x14ac:dyDescent="0.2">
      <c r="A4378" s="66">
        <v>45642</v>
      </c>
      <c r="B4378" s="55" t="s">
        <v>18978</v>
      </c>
      <c r="C4378" s="86" t="s">
        <v>19597</v>
      </c>
      <c r="D4378" s="86" t="s">
        <v>2060</v>
      </c>
      <c r="E4378" s="86" t="s">
        <v>2061</v>
      </c>
      <c r="F4378" s="86" t="s">
        <v>706</v>
      </c>
      <c r="G4378" s="86" t="s">
        <v>42</v>
      </c>
      <c r="H4378" s="60">
        <v>39281</v>
      </c>
      <c r="I4378" s="86">
        <v>9186700369</v>
      </c>
      <c r="J4378" s="47">
        <v>11</v>
      </c>
      <c r="K4378" s="49">
        <v>11</v>
      </c>
      <c r="L4378" s="86" t="s">
        <v>30</v>
      </c>
      <c r="M4378" s="86" t="s">
        <v>31</v>
      </c>
      <c r="N4378" s="89" t="s">
        <v>533</v>
      </c>
      <c r="O4378" s="86">
        <v>927246</v>
      </c>
      <c r="P4378" s="88">
        <v>44414</v>
      </c>
      <c r="Q4378" s="86" t="s">
        <v>155</v>
      </c>
      <c r="R4378" s="50" t="s">
        <v>626</v>
      </c>
      <c r="S4378" s="86" t="s">
        <v>98</v>
      </c>
      <c r="T4378" s="86"/>
      <c r="U4378" s="86" t="s">
        <v>35</v>
      </c>
      <c r="V4378" s="50" t="s">
        <v>592</v>
      </c>
      <c r="W4378" s="50" t="s">
        <v>2062</v>
      </c>
      <c r="X4378" s="86" t="s">
        <v>98</v>
      </c>
      <c r="Y4378" s="86"/>
      <c r="Z4378" s="86" t="s">
        <v>35</v>
      </c>
      <c r="AA4378" s="86" t="s">
        <v>592</v>
      </c>
      <c r="AB4378" s="86" t="s">
        <v>2063</v>
      </c>
      <c r="AC4378" s="94" t="s">
        <v>2064</v>
      </c>
      <c r="AD4378" s="86" t="s">
        <v>2065</v>
      </c>
      <c r="AE4378" s="86" t="s">
        <v>66</v>
      </c>
      <c r="AF4378" s="86" t="s">
        <v>37</v>
      </c>
      <c r="AG4378" s="86"/>
      <c r="AH4378" s="86"/>
      <c r="AI4378" s="86" t="s">
        <v>594</v>
      </c>
      <c r="AJ4378" s="86" t="s">
        <v>46</v>
      </c>
      <c r="AK4378" s="86" t="str">
        <f t="shared" si="1"/>
        <v>МАУ ДО "ДХШ им.С.Д.Эрьзя МО г. Новороссийск"</v>
      </c>
      <c r="AL4378" s="50" t="s">
        <v>594</v>
      </c>
      <c r="AM4378" s="18"/>
      <c r="AN4378" s="18"/>
      <c r="AO4378" s="18"/>
      <c r="AP4378" s="18"/>
      <c r="AQ4378" s="18"/>
    </row>
    <row r="4379" spans="1:43" ht="38.25" x14ac:dyDescent="0.2">
      <c r="A4379" s="66">
        <v>45642</v>
      </c>
      <c r="B4379" s="55" t="s">
        <v>18978</v>
      </c>
      <c r="C4379" s="86" t="s">
        <v>19597</v>
      </c>
      <c r="D4379" s="86" t="s">
        <v>1986</v>
      </c>
      <c r="E4379" s="86" t="s">
        <v>494</v>
      </c>
      <c r="F4379" s="86" t="s">
        <v>57</v>
      </c>
      <c r="G4379" s="86" t="s">
        <v>42</v>
      </c>
      <c r="H4379" s="52">
        <v>39270</v>
      </c>
      <c r="I4379" s="86">
        <v>89198977247</v>
      </c>
      <c r="J4379" s="47">
        <v>11</v>
      </c>
      <c r="K4379" s="49">
        <v>11</v>
      </c>
      <c r="L4379" s="86" t="s">
        <v>30</v>
      </c>
      <c r="M4379" s="86" t="s">
        <v>31</v>
      </c>
      <c r="N4379" s="86">
        <v>6021</v>
      </c>
      <c r="O4379" s="86">
        <v>414471</v>
      </c>
      <c r="P4379" s="88">
        <v>44403</v>
      </c>
      <c r="Q4379" s="86" t="s">
        <v>58</v>
      </c>
      <c r="R4379" s="50" t="s">
        <v>149</v>
      </c>
      <c r="S4379" s="86" t="s">
        <v>60</v>
      </c>
      <c r="T4379" s="86" t="s">
        <v>92</v>
      </c>
      <c r="U4379" s="86" t="s">
        <v>35</v>
      </c>
      <c r="V4379" s="50" t="s">
        <v>910</v>
      </c>
      <c r="W4379" s="50" t="s">
        <v>92</v>
      </c>
      <c r="X4379" s="86"/>
      <c r="Y4379" s="86" t="s">
        <v>92</v>
      </c>
      <c r="Z4379" s="86"/>
      <c r="AA4379" s="86" t="s">
        <v>92</v>
      </c>
      <c r="AB4379" s="86"/>
      <c r="AC4379" s="94"/>
      <c r="AD4379" s="86"/>
      <c r="AE4379" s="86" t="s">
        <v>66</v>
      </c>
      <c r="AF4379" s="86" t="s">
        <v>67</v>
      </c>
      <c r="AG4379" s="86" t="s">
        <v>68</v>
      </c>
      <c r="AH4379" s="86"/>
      <c r="AI4379" s="86"/>
      <c r="AJ4379" s="86" t="s">
        <v>138</v>
      </c>
      <c r="AK437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79" s="50" t="s">
        <v>68</v>
      </c>
      <c r="AM4379" s="18"/>
      <c r="AN4379" s="18"/>
      <c r="AO4379" s="18"/>
      <c r="AP4379" s="18"/>
      <c r="AQ4379" s="18"/>
    </row>
    <row r="4380" spans="1:43" ht="38.25" x14ac:dyDescent="0.2">
      <c r="A4380" s="66">
        <v>45642</v>
      </c>
      <c r="B4380" s="55" t="s">
        <v>18978</v>
      </c>
      <c r="C4380" s="86" t="s">
        <v>19597</v>
      </c>
      <c r="D4380" s="86" t="s">
        <v>16799</v>
      </c>
      <c r="E4380" s="86" t="s">
        <v>368</v>
      </c>
      <c r="F4380" s="86" t="s">
        <v>16800</v>
      </c>
      <c r="G4380" s="86" t="s">
        <v>42</v>
      </c>
      <c r="H4380" s="48">
        <v>39325</v>
      </c>
      <c r="I4380" s="86">
        <v>89529869922</v>
      </c>
      <c r="J4380" s="47">
        <v>11</v>
      </c>
      <c r="K4380" s="49">
        <v>11</v>
      </c>
      <c r="L4380" s="86" t="s">
        <v>30</v>
      </c>
      <c r="M4380" s="86" t="s">
        <v>31</v>
      </c>
      <c r="N4380" s="86">
        <v>7921</v>
      </c>
      <c r="O4380" s="86">
        <v>834233</v>
      </c>
      <c r="P4380" s="87">
        <v>44460</v>
      </c>
      <c r="Q4380" s="86" t="s">
        <v>16801</v>
      </c>
      <c r="R4380" s="50" t="s">
        <v>16802</v>
      </c>
      <c r="S4380" s="86" t="s">
        <v>251</v>
      </c>
      <c r="T4380" s="94" t="s">
        <v>16803</v>
      </c>
      <c r="U4380" s="86" t="s">
        <v>35</v>
      </c>
      <c r="V4380" s="50" t="s">
        <v>16803</v>
      </c>
      <c r="W4380" s="50" t="s">
        <v>696</v>
      </c>
      <c r="X4380" s="86" t="s">
        <v>251</v>
      </c>
      <c r="Y4380" s="86" t="s">
        <v>16803</v>
      </c>
      <c r="Z4380" s="86" t="s">
        <v>35</v>
      </c>
      <c r="AA4380" s="86" t="s">
        <v>16803</v>
      </c>
      <c r="AB4380" s="86" t="s">
        <v>16804</v>
      </c>
      <c r="AC4380" s="94"/>
      <c r="AD4380" s="86"/>
      <c r="AE4380" s="86" t="s">
        <v>36</v>
      </c>
      <c r="AF4380" s="86" t="s">
        <v>67</v>
      </c>
      <c r="AG4380" s="86" t="s">
        <v>68</v>
      </c>
      <c r="AH4380" s="86"/>
      <c r="AI4380" s="86"/>
      <c r="AJ4380" s="86" t="s">
        <v>46</v>
      </c>
      <c r="AK438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80" s="50" t="s">
        <v>68</v>
      </c>
      <c r="AM4380" s="18"/>
      <c r="AN4380" s="18"/>
      <c r="AO4380" s="18"/>
      <c r="AP4380" s="18"/>
      <c r="AQ4380" s="18"/>
    </row>
    <row r="4381" spans="1:43" ht="51" x14ac:dyDescent="0.2">
      <c r="A4381" s="66">
        <v>45642</v>
      </c>
      <c r="B4381" s="55" t="s">
        <v>18978</v>
      </c>
      <c r="C4381" s="86" t="s">
        <v>19597</v>
      </c>
      <c r="D4381" s="86" t="s">
        <v>2309</v>
      </c>
      <c r="E4381" s="86" t="s">
        <v>3991</v>
      </c>
      <c r="F4381" s="86" t="s">
        <v>86</v>
      </c>
      <c r="G4381" s="86" t="s">
        <v>29</v>
      </c>
      <c r="H4381" s="60">
        <v>39170</v>
      </c>
      <c r="I4381" s="86">
        <v>89054139778</v>
      </c>
      <c r="J4381" s="47">
        <v>11</v>
      </c>
      <c r="K4381" s="49">
        <v>11</v>
      </c>
      <c r="L4381" s="86" t="s">
        <v>30</v>
      </c>
      <c r="M4381" s="86" t="s">
        <v>31</v>
      </c>
      <c r="N4381" s="89" t="s">
        <v>346</v>
      </c>
      <c r="O4381" s="86">
        <v>755661</v>
      </c>
      <c r="P4381" s="87">
        <v>44301</v>
      </c>
      <c r="Q4381" s="86" t="s">
        <v>347</v>
      </c>
      <c r="R4381" s="50" t="s">
        <v>33</v>
      </c>
      <c r="S4381" s="86" t="s">
        <v>164</v>
      </c>
      <c r="T4381" s="86"/>
      <c r="U4381" s="86" t="s">
        <v>35</v>
      </c>
      <c r="V4381" s="50" t="s">
        <v>357</v>
      </c>
      <c r="W4381" s="50" t="s">
        <v>6927</v>
      </c>
      <c r="X4381" s="86" t="s">
        <v>164</v>
      </c>
      <c r="Y4381" s="86"/>
      <c r="Z4381" s="86" t="s">
        <v>35</v>
      </c>
      <c r="AA4381" s="86" t="s">
        <v>357</v>
      </c>
      <c r="AB4381" s="86" t="s">
        <v>9351</v>
      </c>
      <c r="AC4381" s="94"/>
      <c r="AD4381" s="86"/>
      <c r="AE4381" s="86" t="s">
        <v>66</v>
      </c>
      <c r="AF4381" s="86" t="s">
        <v>37</v>
      </c>
      <c r="AG4381" s="86"/>
      <c r="AH4381" s="86"/>
      <c r="AI4381" s="86" t="s">
        <v>169</v>
      </c>
      <c r="AJ4381" s="86" t="s">
        <v>94</v>
      </c>
      <c r="AK4381" s="86" t="str">
        <f t="shared" si="1"/>
        <v>МБУ ДО "Детская художественная школа" г. Ставрополь</v>
      </c>
      <c r="AL4381" s="50" t="s">
        <v>169</v>
      </c>
      <c r="AM4381" s="18"/>
      <c r="AN4381" s="18"/>
      <c r="AO4381" s="18"/>
      <c r="AP4381" s="18"/>
      <c r="AQ4381" s="18"/>
    </row>
    <row r="4382" spans="1:43" ht="25.5" x14ac:dyDescent="0.2">
      <c r="A4382" s="66">
        <v>45642</v>
      </c>
      <c r="B4382" s="55" t="s">
        <v>18978</v>
      </c>
      <c r="C4382" s="86" t="s">
        <v>19597</v>
      </c>
      <c r="D4382" s="86" t="s">
        <v>90</v>
      </c>
      <c r="E4382" s="86" t="s">
        <v>153</v>
      </c>
      <c r="F4382" s="86" t="s">
        <v>9801</v>
      </c>
      <c r="G4382" s="86" t="s">
        <v>42</v>
      </c>
      <c r="H4382" s="60">
        <v>39374</v>
      </c>
      <c r="I4382" s="86">
        <v>89196850906</v>
      </c>
      <c r="J4382" s="47">
        <v>11</v>
      </c>
      <c r="K4382" s="49">
        <v>11</v>
      </c>
      <c r="L4382" s="86" t="s">
        <v>30</v>
      </c>
      <c r="M4382" s="86" t="s">
        <v>31</v>
      </c>
      <c r="N4382" s="86">
        <v>9222</v>
      </c>
      <c r="O4382" s="89" t="s">
        <v>9802</v>
      </c>
      <c r="P4382" s="87">
        <v>44498</v>
      </c>
      <c r="Q4382" s="86" t="s">
        <v>557</v>
      </c>
      <c r="R4382" s="50" t="s">
        <v>7758</v>
      </c>
      <c r="S4382" s="86" t="s">
        <v>558</v>
      </c>
      <c r="T4382" s="86"/>
      <c r="U4382" s="86" t="s">
        <v>35</v>
      </c>
      <c r="V4382" s="50" t="s">
        <v>9803</v>
      </c>
      <c r="W4382" s="50" t="s">
        <v>9804</v>
      </c>
      <c r="X4382" s="86" t="s">
        <v>558</v>
      </c>
      <c r="Y4382" s="86"/>
      <c r="Z4382" s="86" t="s">
        <v>35</v>
      </c>
      <c r="AA4382" s="86" t="s">
        <v>9803</v>
      </c>
      <c r="AB4382" s="86" t="s">
        <v>9805</v>
      </c>
      <c r="AC4382" s="94" t="s">
        <v>9806</v>
      </c>
      <c r="AD4382" s="86" t="s">
        <v>9807</v>
      </c>
      <c r="AE4382" s="86" t="s">
        <v>36</v>
      </c>
      <c r="AF4382" s="86" t="s">
        <v>37</v>
      </c>
      <c r="AG4382" s="86"/>
      <c r="AH4382" s="86"/>
      <c r="AI4382" s="86" t="s">
        <v>1501</v>
      </c>
      <c r="AJ4382" s="86" t="s">
        <v>46</v>
      </c>
      <c r="AK4382" s="86" t="str">
        <f t="shared" si="1"/>
        <v>МАУ ДО "ДХШ №2" г. Набережные Челны</v>
      </c>
      <c r="AL4382" s="50" t="s">
        <v>1501</v>
      </c>
      <c r="AM4382" s="18"/>
      <c r="AN4382" s="18"/>
      <c r="AO4382" s="18"/>
      <c r="AP4382" s="18"/>
      <c r="AQ4382" s="18"/>
    </row>
    <row r="4383" spans="1:43" ht="25.5" x14ac:dyDescent="0.2">
      <c r="A4383" s="66">
        <v>45642</v>
      </c>
      <c r="B4383" s="55" t="s">
        <v>18978</v>
      </c>
      <c r="C4383" s="86" t="s">
        <v>19597</v>
      </c>
      <c r="D4383" s="86" t="s">
        <v>1425</v>
      </c>
      <c r="E4383" s="86" t="s">
        <v>69</v>
      </c>
      <c r="F4383" s="86" t="s">
        <v>57</v>
      </c>
      <c r="G4383" s="86" t="s">
        <v>42</v>
      </c>
      <c r="H4383" s="60">
        <v>39175</v>
      </c>
      <c r="I4383" s="86">
        <v>89828320212</v>
      </c>
      <c r="J4383" s="47">
        <v>11</v>
      </c>
      <c r="K4383" s="49">
        <v>11</v>
      </c>
      <c r="L4383" s="86" t="s">
        <v>30</v>
      </c>
      <c r="M4383" s="86" t="s">
        <v>31</v>
      </c>
      <c r="N4383" s="86">
        <v>9421</v>
      </c>
      <c r="O4383" s="86">
        <v>912431</v>
      </c>
      <c r="P4383" s="88">
        <v>44301</v>
      </c>
      <c r="Q4383" s="86" t="s">
        <v>2019</v>
      </c>
      <c r="R4383" s="50" t="s">
        <v>1999</v>
      </c>
      <c r="S4383" s="86" t="s">
        <v>2021</v>
      </c>
      <c r="T4383" s="86"/>
      <c r="U4383" s="86" t="s">
        <v>35</v>
      </c>
      <c r="V4383" s="50" t="s">
        <v>7007</v>
      </c>
      <c r="W4383" s="50" t="s">
        <v>7008</v>
      </c>
      <c r="X4383" s="86" t="s">
        <v>2021</v>
      </c>
      <c r="Y4383" s="86"/>
      <c r="Z4383" s="86" t="s">
        <v>35</v>
      </c>
      <c r="AA4383" s="86" t="s">
        <v>7007</v>
      </c>
      <c r="AB4383" s="86" t="s">
        <v>7009</v>
      </c>
      <c r="AC4383" s="94" t="s">
        <v>7010</v>
      </c>
      <c r="AD4383" s="86"/>
      <c r="AE4383" s="86" t="s">
        <v>36</v>
      </c>
      <c r="AF4383" s="86" t="s">
        <v>37</v>
      </c>
      <c r="AG4383" s="86"/>
      <c r="AH4383" s="86"/>
      <c r="AI4383" s="86" t="s">
        <v>2022</v>
      </c>
      <c r="AJ4383" s="86" t="s">
        <v>94</v>
      </c>
      <c r="AK4383" s="86" t="str">
        <f t="shared" si="1"/>
        <v>МОАУ ДО ДДТ «Вдохновение» г. Киров</v>
      </c>
      <c r="AL4383" s="50" t="s">
        <v>2022</v>
      </c>
      <c r="AM4383" s="18"/>
      <c r="AN4383" s="18"/>
      <c r="AO4383" s="18"/>
      <c r="AP4383" s="18"/>
      <c r="AQ4383" s="18"/>
    </row>
    <row r="4384" spans="1:43" ht="38.25" x14ac:dyDescent="0.2">
      <c r="A4384" s="66">
        <v>45642</v>
      </c>
      <c r="B4384" s="55" t="s">
        <v>18978</v>
      </c>
      <c r="C4384" s="86" t="s">
        <v>19597</v>
      </c>
      <c r="D4384" s="86" t="s">
        <v>2437</v>
      </c>
      <c r="E4384" s="86" t="s">
        <v>218</v>
      </c>
      <c r="F4384" s="86" t="s">
        <v>76</v>
      </c>
      <c r="G4384" s="86" t="s">
        <v>42</v>
      </c>
      <c r="H4384" s="60">
        <v>39216</v>
      </c>
      <c r="I4384" s="86">
        <v>9883451267</v>
      </c>
      <c r="J4384" s="47">
        <v>11</v>
      </c>
      <c r="K4384" s="49">
        <v>11</v>
      </c>
      <c r="L4384" s="86" t="s">
        <v>30</v>
      </c>
      <c r="M4384" s="86" t="s">
        <v>31</v>
      </c>
      <c r="N4384" s="89" t="s">
        <v>533</v>
      </c>
      <c r="O4384" s="86">
        <v>8992267</v>
      </c>
      <c r="P4384" s="88">
        <v>44351</v>
      </c>
      <c r="Q4384" s="86" t="s">
        <v>155</v>
      </c>
      <c r="R4384" s="50" t="s">
        <v>2438</v>
      </c>
      <c r="S4384" s="86" t="s">
        <v>98</v>
      </c>
      <c r="T4384" s="94" t="s">
        <v>64</v>
      </c>
      <c r="U4384" s="86" t="s">
        <v>35</v>
      </c>
      <c r="V4384" s="50" t="s">
        <v>2439</v>
      </c>
      <c r="W4384" s="50"/>
      <c r="X4384" s="86"/>
      <c r="Y4384" s="94"/>
      <c r="Z4384" s="86"/>
      <c r="AA4384" s="86"/>
      <c r="AB4384" s="86" t="s">
        <v>2440</v>
      </c>
      <c r="AC4384" s="94"/>
      <c r="AD4384" s="86"/>
      <c r="AE4384" s="86" t="s">
        <v>36</v>
      </c>
      <c r="AF4384" s="86" t="s">
        <v>67</v>
      </c>
      <c r="AG4384" s="86" t="s">
        <v>68</v>
      </c>
      <c r="AH4384" s="86"/>
      <c r="AI4384" s="86"/>
      <c r="AJ4384" s="86" t="s">
        <v>39</v>
      </c>
      <c r="AK438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84" s="50" t="s">
        <v>68</v>
      </c>
      <c r="AM4384" s="18"/>
      <c r="AN4384" s="18"/>
      <c r="AO4384" s="18"/>
      <c r="AP4384" s="18"/>
      <c r="AQ4384" s="18"/>
    </row>
    <row r="4385" spans="1:43" ht="38.25" x14ac:dyDescent="0.2">
      <c r="A4385" s="66">
        <v>45642</v>
      </c>
      <c r="B4385" s="55" t="s">
        <v>18978</v>
      </c>
      <c r="C4385" s="86" t="s">
        <v>19597</v>
      </c>
      <c r="D4385" s="86" t="s">
        <v>9494</v>
      </c>
      <c r="E4385" s="86" t="s">
        <v>374</v>
      </c>
      <c r="F4385" s="86" t="s">
        <v>2042</v>
      </c>
      <c r="G4385" s="86" t="s">
        <v>42</v>
      </c>
      <c r="H4385" s="60">
        <v>39283</v>
      </c>
      <c r="I4385" s="86">
        <v>89081890635</v>
      </c>
      <c r="J4385" s="47">
        <v>11</v>
      </c>
      <c r="K4385" s="49">
        <v>11</v>
      </c>
      <c r="L4385" s="86" t="s">
        <v>30</v>
      </c>
      <c r="M4385" s="86" t="s">
        <v>31</v>
      </c>
      <c r="N4385" s="86">
        <v>6021</v>
      </c>
      <c r="O4385" s="86">
        <v>499044</v>
      </c>
      <c r="P4385" s="87">
        <v>44428</v>
      </c>
      <c r="Q4385" s="86" t="s">
        <v>71</v>
      </c>
      <c r="R4385" s="50" t="s">
        <v>7784</v>
      </c>
      <c r="S4385" s="86" t="s">
        <v>60</v>
      </c>
      <c r="T4385" s="86" t="s">
        <v>5637</v>
      </c>
      <c r="U4385" s="86" t="s">
        <v>35</v>
      </c>
      <c r="V4385" s="50" t="s">
        <v>9495</v>
      </c>
      <c r="W4385" s="50" t="s">
        <v>9496</v>
      </c>
      <c r="X4385" s="86" t="s">
        <v>60</v>
      </c>
      <c r="Y4385" s="86" t="s">
        <v>5637</v>
      </c>
      <c r="Z4385" s="86" t="s">
        <v>35</v>
      </c>
      <c r="AA4385" s="86" t="s">
        <v>2662</v>
      </c>
      <c r="AB4385" s="86" t="s">
        <v>9497</v>
      </c>
      <c r="AC4385" s="94"/>
      <c r="AD4385" s="86"/>
      <c r="AE4385" s="86" t="s">
        <v>66</v>
      </c>
      <c r="AF4385" s="86" t="s">
        <v>73</v>
      </c>
      <c r="AG4385" s="86"/>
      <c r="AH4385" s="86" t="s">
        <v>3844</v>
      </c>
      <c r="AI4385" s="86"/>
      <c r="AJ4385" s="86" t="s">
        <v>46</v>
      </c>
      <c r="AK4385" s="86" t="str">
        <f t="shared" si="1"/>
        <v>МБУ ДО ДХШ им. И.И. Крылова г. Азова</v>
      </c>
      <c r="AL4385" s="50" t="s">
        <v>3844</v>
      </c>
      <c r="AM4385" s="18"/>
      <c r="AN4385" s="18"/>
      <c r="AO4385" s="18"/>
      <c r="AP4385" s="18"/>
      <c r="AQ4385" s="18"/>
    </row>
    <row r="4386" spans="1:43" ht="51" x14ac:dyDescent="0.2">
      <c r="A4386" s="66">
        <v>45642</v>
      </c>
      <c r="B4386" s="55" t="s">
        <v>18978</v>
      </c>
      <c r="C4386" s="86" t="s">
        <v>19597</v>
      </c>
      <c r="D4386" s="86" t="s">
        <v>11824</v>
      </c>
      <c r="E4386" s="86" t="s">
        <v>248</v>
      </c>
      <c r="F4386" s="86" t="s">
        <v>234</v>
      </c>
      <c r="G4386" s="86" t="s">
        <v>42</v>
      </c>
      <c r="H4386" s="48">
        <v>39283</v>
      </c>
      <c r="I4386" s="86">
        <v>89170847703</v>
      </c>
      <c r="J4386" s="47">
        <v>11</v>
      </c>
      <c r="K4386" s="49">
        <v>11</v>
      </c>
      <c r="L4386" s="86" t="s">
        <v>30</v>
      </c>
      <c r="M4386" s="86" t="s">
        <v>31</v>
      </c>
      <c r="N4386" s="86">
        <v>1221</v>
      </c>
      <c r="O4386" s="86">
        <v>867183</v>
      </c>
      <c r="P4386" s="87">
        <v>44421</v>
      </c>
      <c r="Q4386" s="86" t="s">
        <v>1107</v>
      </c>
      <c r="R4386" s="50" t="s">
        <v>11825</v>
      </c>
      <c r="S4386" s="86" t="s">
        <v>44</v>
      </c>
      <c r="T4386" s="86"/>
      <c r="U4386" s="86" t="s">
        <v>35</v>
      </c>
      <c r="V4386" s="50" t="s">
        <v>11826</v>
      </c>
      <c r="W4386" s="50"/>
      <c r="X4386" s="86"/>
      <c r="Y4386" s="86"/>
      <c r="Z4386" s="86"/>
      <c r="AA4386" s="86"/>
      <c r="AB4386" s="86" t="s">
        <v>11827</v>
      </c>
      <c r="AC4386" s="94"/>
      <c r="AD4386" s="86"/>
      <c r="AE4386" s="86" t="s">
        <v>36</v>
      </c>
      <c r="AF4386" s="86" t="s">
        <v>37</v>
      </c>
      <c r="AG4386" s="86"/>
      <c r="AH4386" s="86"/>
      <c r="AI4386" s="86" t="s">
        <v>3073</v>
      </c>
      <c r="AJ4386" s="86" t="s">
        <v>46</v>
      </c>
      <c r="AK4386" s="86" t="str">
        <f t="shared" si="1"/>
        <v>Региональный центр выявления и поддержки одаренных детей в Волгоградской области ГБ ДОУ Волгоградской области «Зеленая волна»</v>
      </c>
      <c r="AL4386" s="50" t="s">
        <v>3073</v>
      </c>
      <c r="AM4386" s="18"/>
      <c r="AN4386" s="18"/>
      <c r="AO4386" s="18"/>
      <c r="AP4386" s="18"/>
      <c r="AQ4386" s="18"/>
    </row>
    <row r="4387" spans="1:43" ht="25.5" x14ac:dyDescent="0.2">
      <c r="A4387" s="66">
        <v>45642</v>
      </c>
      <c r="B4387" s="55" t="s">
        <v>18978</v>
      </c>
      <c r="C4387" s="86" t="s">
        <v>19597</v>
      </c>
      <c r="D4387" s="86" t="s">
        <v>10913</v>
      </c>
      <c r="E4387" s="86" t="s">
        <v>344</v>
      </c>
      <c r="F4387" s="86" t="s">
        <v>57</v>
      </c>
      <c r="G4387" s="86" t="s">
        <v>42</v>
      </c>
      <c r="H4387" s="48">
        <v>39093</v>
      </c>
      <c r="I4387" s="86">
        <v>89883320107</v>
      </c>
      <c r="J4387" s="47">
        <v>11</v>
      </c>
      <c r="K4387" s="49">
        <v>11</v>
      </c>
      <c r="L4387" s="86" t="s">
        <v>30</v>
      </c>
      <c r="M4387" s="86" t="s">
        <v>31</v>
      </c>
      <c r="N4387" s="89" t="s">
        <v>154</v>
      </c>
      <c r="O4387" s="86">
        <v>766687</v>
      </c>
      <c r="P4387" s="87">
        <v>44228</v>
      </c>
      <c r="Q4387" s="86" t="s">
        <v>271</v>
      </c>
      <c r="R4387" s="50" t="s">
        <v>3183</v>
      </c>
      <c r="S4387" s="86" t="s">
        <v>1476</v>
      </c>
      <c r="T4387" s="86"/>
      <c r="U4387" s="86" t="s">
        <v>35</v>
      </c>
      <c r="V4387" s="50" t="s">
        <v>2132</v>
      </c>
      <c r="W4387" s="50" t="s">
        <v>10914</v>
      </c>
      <c r="X4387" s="86" t="s">
        <v>98</v>
      </c>
      <c r="Y4387" s="86"/>
      <c r="Z4387" s="86" t="s">
        <v>35</v>
      </c>
      <c r="AA4387" s="86" t="s">
        <v>658</v>
      </c>
      <c r="AB4387" s="86" t="s">
        <v>10915</v>
      </c>
      <c r="AC4387" s="94" t="s">
        <v>10916</v>
      </c>
      <c r="AD4387" s="86" t="s">
        <v>10917</v>
      </c>
      <c r="AE4387" s="86" t="s">
        <v>66</v>
      </c>
      <c r="AF4387" s="86" t="s">
        <v>37</v>
      </c>
      <c r="AG4387" s="86"/>
      <c r="AH4387" s="86"/>
      <c r="AI4387" s="86" t="s">
        <v>594</v>
      </c>
      <c r="AJ4387" s="86" t="s">
        <v>39</v>
      </c>
      <c r="AK4387" s="86" t="str">
        <f t="shared" si="1"/>
        <v>МАУ ДО "ДХШ им.С.Д.Эрьзя МО г. Новороссийск"</v>
      </c>
      <c r="AL4387" s="50" t="s">
        <v>594</v>
      </c>
      <c r="AM4387" s="18"/>
      <c r="AN4387" s="18"/>
      <c r="AO4387" s="18"/>
      <c r="AP4387" s="18"/>
      <c r="AQ4387" s="18"/>
    </row>
    <row r="4388" spans="1:43" ht="38.25" x14ac:dyDescent="0.2">
      <c r="A4388" s="66">
        <v>45642</v>
      </c>
      <c r="B4388" s="55" t="s">
        <v>18978</v>
      </c>
      <c r="C4388" s="86" t="s">
        <v>19597</v>
      </c>
      <c r="D4388" s="86" t="s">
        <v>4410</v>
      </c>
      <c r="E4388" s="86" t="s">
        <v>5480</v>
      </c>
      <c r="F4388" s="86" t="s">
        <v>1068</v>
      </c>
      <c r="G4388" s="86" t="s">
        <v>42</v>
      </c>
      <c r="H4388" s="60">
        <v>39431</v>
      </c>
      <c r="I4388" s="86" t="s">
        <v>5481</v>
      </c>
      <c r="J4388" s="47">
        <v>11</v>
      </c>
      <c r="K4388" s="49">
        <v>11</v>
      </c>
      <c r="L4388" s="86" t="s">
        <v>30</v>
      </c>
      <c r="M4388" s="86" t="s">
        <v>31</v>
      </c>
      <c r="N4388" s="86">
        <v>2021</v>
      </c>
      <c r="O4388" s="86">
        <v>618305</v>
      </c>
      <c r="P4388" s="88">
        <v>44596</v>
      </c>
      <c r="Q4388" s="86" t="s">
        <v>3341</v>
      </c>
      <c r="R4388" s="50" t="s">
        <v>5482</v>
      </c>
      <c r="S4388" s="86" t="s">
        <v>732</v>
      </c>
      <c r="T4388" s="86"/>
      <c r="U4388" s="86" t="s">
        <v>35</v>
      </c>
      <c r="V4388" s="50" t="s">
        <v>1656</v>
      </c>
      <c r="W4388" s="50"/>
      <c r="X4388" s="86"/>
      <c r="Y4388" s="86"/>
      <c r="Z4388" s="86"/>
      <c r="AA4388" s="86"/>
      <c r="AB4388" s="86"/>
      <c r="AC4388" s="94"/>
      <c r="AD4388" s="86"/>
      <c r="AE4388" s="86" t="s">
        <v>66</v>
      </c>
      <c r="AF4388" s="86" t="s">
        <v>37</v>
      </c>
      <c r="AG4388" s="86"/>
      <c r="AH4388" s="86"/>
      <c r="AI4388" s="86" t="s">
        <v>489</v>
      </c>
      <c r="AJ4388" s="86" t="s">
        <v>39</v>
      </c>
      <c r="AK4388" s="86" t="str">
        <f t="shared" si="1"/>
        <v>ФГБОУ ВО «Воронежский государственный технический университет» (ВГТУ) г. Воронеж</v>
      </c>
      <c r="AL4388" s="50" t="s">
        <v>489</v>
      </c>
      <c r="AM4388" s="18"/>
      <c r="AN4388" s="18"/>
      <c r="AO4388" s="18"/>
      <c r="AP4388" s="18"/>
      <c r="AQ4388" s="18"/>
    </row>
    <row r="4389" spans="1:43" ht="25.5" x14ac:dyDescent="0.2">
      <c r="A4389" s="66">
        <v>45642</v>
      </c>
      <c r="B4389" s="55" t="s">
        <v>18978</v>
      </c>
      <c r="C4389" s="86" t="s">
        <v>19597</v>
      </c>
      <c r="D4389" s="86" t="s">
        <v>10438</v>
      </c>
      <c r="E4389" s="86" t="s">
        <v>606</v>
      </c>
      <c r="F4389" s="86" t="s">
        <v>4162</v>
      </c>
      <c r="G4389" s="86" t="s">
        <v>29</v>
      </c>
      <c r="H4389" s="48">
        <v>39773</v>
      </c>
      <c r="I4389" s="86">
        <v>89386754567</v>
      </c>
      <c r="J4389" s="47">
        <v>11</v>
      </c>
      <c r="K4389" s="49">
        <v>11</v>
      </c>
      <c r="L4389" s="86" t="s">
        <v>30</v>
      </c>
      <c r="M4389" s="86" t="s">
        <v>31</v>
      </c>
      <c r="N4389" s="86">
        <v>6021</v>
      </c>
      <c r="O4389" s="86">
        <v>182035</v>
      </c>
      <c r="P4389" s="87">
        <v>44945</v>
      </c>
      <c r="Q4389" s="86" t="s">
        <v>5158</v>
      </c>
      <c r="R4389" s="50" t="s">
        <v>183</v>
      </c>
      <c r="S4389" s="86" t="s">
        <v>60</v>
      </c>
      <c r="T4389" s="86"/>
      <c r="U4389" s="86" t="s">
        <v>35</v>
      </c>
      <c r="V4389" s="50" t="s">
        <v>150</v>
      </c>
      <c r="W4389" s="50"/>
      <c r="X4389" s="86"/>
      <c r="Y4389" s="86"/>
      <c r="Z4389" s="86"/>
      <c r="AA4389" s="86" t="s">
        <v>150</v>
      </c>
      <c r="AB4389" s="86"/>
      <c r="AC4389" s="94"/>
      <c r="AD4389" s="86"/>
      <c r="AE4389" s="86" t="s">
        <v>36</v>
      </c>
      <c r="AF4389" s="86" t="s">
        <v>67</v>
      </c>
      <c r="AG4389" s="90" t="s">
        <v>181</v>
      </c>
      <c r="AH4389" s="86"/>
      <c r="AI4389" s="86"/>
      <c r="AJ4389" s="86" t="s">
        <v>46</v>
      </c>
      <c r="AK4389" s="86" t="str">
        <f t="shared" si="1"/>
        <v>МБОУ «Гимназия № 35»</v>
      </c>
      <c r="AL4389" s="50" t="s">
        <v>181</v>
      </c>
      <c r="AM4389" s="18"/>
      <c r="AN4389" s="18"/>
      <c r="AO4389" s="18"/>
      <c r="AP4389" s="18"/>
      <c r="AQ4389" s="18"/>
    </row>
    <row r="4390" spans="1:43" ht="25.5" x14ac:dyDescent="0.2">
      <c r="A4390" s="66">
        <v>45642</v>
      </c>
      <c r="B4390" s="55" t="s">
        <v>18978</v>
      </c>
      <c r="C4390" s="86" t="s">
        <v>19597</v>
      </c>
      <c r="D4390" s="86" t="s">
        <v>15090</v>
      </c>
      <c r="E4390" s="86" t="s">
        <v>420</v>
      </c>
      <c r="F4390" s="86" t="s">
        <v>951</v>
      </c>
      <c r="G4390" s="86" t="s">
        <v>42</v>
      </c>
      <c r="H4390" s="48">
        <v>39101</v>
      </c>
      <c r="I4390" s="86">
        <v>89006578954</v>
      </c>
      <c r="J4390" s="47">
        <v>11</v>
      </c>
      <c r="K4390" s="49">
        <v>11</v>
      </c>
      <c r="L4390" s="86" t="s">
        <v>30</v>
      </c>
      <c r="M4390" s="86" t="s">
        <v>31</v>
      </c>
      <c r="N4390" s="86">
        <v>6021</v>
      </c>
      <c r="O4390" s="86">
        <v>246080</v>
      </c>
      <c r="P4390" s="87">
        <v>44233</v>
      </c>
      <c r="Q4390" s="86" t="s">
        <v>5158</v>
      </c>
      <c r="R4390" s="50" t="s">
        <v>183</v>
      </c>
      <c r="S4390" s="86" t="s">
        <v>60</v>
      </c>
      <c r="T4390" s="94"/>
      <c r="U4390" s="86" t="s">
        <v>35</v>
      </c>
      <c r="V4390" s="50" t="s">
        <v>150</v>
      </c>
      <c r="W4390" s="50"/>
      <c r="X4390" s="86"/>
      <c r="Y4390" s="86"/>
      <c r="Z4390" s="86"/>
      <c r="AA4390" s="86" t="s">
        <v>150</v>
      </c>
      <c r="AB4390" s="86"/>
      <c r="AC4390" s="94"/>
      <c r="AD4390" s="86"/>
      <c r="AE4390" s="86" t="s">
        <v>36</v>
      </c>
      <c r="AF4390" s="86" t="s">
        <v>67</v>
      </c>
      <c r="AG4390" s="90" t="s">
        <v>181</v>
      </c>
      <c r="AH4390" s="86"/>
      <c r="AI4390" s="86"/>
      <c r="AJ4390" s="86" t="s">
        <v>46</v>
      </c>
      <c r="AK4390" s="86" t="str">
        <f t="shared" si="1"/>
        <v>МБОУ «Гимназия № 35»</v>
      </c>
      <c r="AL4390" s="50" t="s">
        <v>181</v>
      </c>
      <c r="AM4390" s="18"/>
      <c r="AN4390" s="18"/>
      <c r="AO4390" s="18"/>
      <c r="AP4390" s="18"/>
      <c r="AQ4390" s="18"/>
    </row>
    <row r="4391" spans="1:43" ht="51" x14ac:dyDescent="0.2">
      <c r="A4391" s="66">
        <v>45642</v>
      </c>
      <c r="B4391" s="55" t="s">
        <v>18978</v>
      </c>
      <c r="C4391" s="86" t="s">
        <v>19597</v>
      </c>
      <c r="D4391" s="86" t="s">
        <v>6171</v>
      </c>
      <c r="E4391" s="86" t="s">
        <v>468</v>
      </c>
      <c r="F4391" s="86" t="s">
        <v>390</v>
      </c>
      <c r="G4391" s="86" t="s">
        <v>42</v>
      </c>
      <c r="H4391" s="60">
        <v>39254</v>
      </c>
      <c r="I4391" s="86">
        <v>89093823232</v>
      </c>
      <c r="J4391" s="47">
        <v>11</v>
      </c>
      <c r="K4391" s="49">
        <v>11</v>
      </c>
      <c r="L4391" s="86" t="s">
        <v>30</v>
      </c>
      <c r="M4391" s="86" t="s">
        <v>31</v>
      </c>
      <c r="N4391" s="86">
        <v>1821</v>
      </c>
      <c r="O4391" s="86">
        <v>774297</v>
      </c>
      <c r="P4391" s="88">
        <v>44376</v>
      </c>
      <c r="Q4391" s="86" t="s">
        <v>77</v>
      </c>
      <c r="R4391" s="50" t="s">
        <v>6172</v>
      </c>
      <c r="S4391" s="86" t="s">
        <v>78</v>
      </c>
      <c r="T4391" s="94"/>
      <c r="U4391" s="86" t="s">
        <v>35</v>
      </c>
      <c r="V4391" s="50" t="s">
        <v>890</v>
      </c>
      <c r="W4391" s="50" t="s">
        <v>6173</v>
      </c>
      <c r="X4391" s="86" t="s">
        <v>78</v>
      </c>
      <c r="Y4391" s="86"/>
      <c r="Z4391" s="86" t="s">
        <v>35</v>
      </c>
      <c r="AA4391" s="86" t="s">
        <v>890</v>
      </c>
      <c r="AB4391" s="86" t="s">
        <v>6174</v>
      </c>
      <c r="AC4391" s="94"/>
      <c r="AD4391" s="86"/>
      <c r="AE4391" s="86" t="s">
        <v>36</v>
      </c>
      <c r="AF4391" s="86" t="s">
        <v>37</v>
      </c>
      <c r="AG4391" s="86"/>
      <c r="AH4391" s="86"/>
      <c r="AI4391" s="86" t="s">
        <v>45</v>
      </c>
      <c r="AJ4391" s="86" t="s">
        <v>39</v>
      </c>
      <c r="AK4391" s="86" t="str">
        <f t="shared" si="1"/>
        <v>ФГБОУ ВО "Волгоградский государственный социально-педагогический университет" (ВГСПУ), г. Волгоград</v>
      </c>
      <c r="AL4391" s="50" t="s">
        <v>45</v>
      </c>
      <c r="AM4391" s="18"/>
      <c r="AN4391" s="18"/>
      <c r="AO4391" s="18"/>
      <c r="AP4391" s="18"/>
      <c r="AQ4391" s="18"/>
    </row>
    <row r="4392" spans="1:43" ht="51" x14ac:dyDescent="0.2">
      <c r="A4392" s="66">
        <v>45642</v>
      </c>
      <c r="B4392" s="55" t="s">
        <v>18978</v>
      </c>
      <c r="C4392" s="86" t="s">
        <v>19597</v>
      </c>
      <c r="D4392" s="86" t="s">
        <v>16014</v>
      </c>
      <c r="E4392" s="86" t="s">
        <v>716</v>
      </c>
      <c r="F4392" s="86" t="s">
        <v>693</v>
      </c>
      <c r="G4392" s="86" t="s">
        <v>42</v>
      </c>
      <c r="H4392" s="48">
        <v>39062</v>
      </c>
      <c r="I4392" s="86">
        <v>89535646415</v>
      </c>
      <c r="J4392" s="47">
        <v>11</v>
      </c>
      <c r="K4392" s="49">
        <v>11</v>
      </c>
      <c r="L4392" s="86" t="s">
        <v>30</v>
      </c>
      <c r="M4392" s="86" t="s">
        <v>31</v>
      </c>
      <c r="N4392" s="86">
        <v>2220</v>
      </c>
      <c r="O4392" s="86">
        <v>227225</v>
      </c>
      <c r="P4392" s="87">
        <v>44211</v>
      </c>
      <c r="Q4392" s="86" t="s">
        <v>2275</v>
      </c>
      <c r="R4392" s="50" t="s">
        <v>16015</v>
      </c>
      <c r="S4392" s="86" t="s">
        <v>683</v>
      </c>
      <c r="T4392" s="94" t="s">
        <v>4425</v>
      </c>
      <c r="U4392" s="86" t="s">
        <v>35</v>
      </c>
      <c r="V4392" s="50" t="s">
        <v>14746</v>
      </c>
      <c r="W4392" s="50" t="s">
        <v>16016</v>
      </c>
      <c r="X4392" s="86" t="s">
        <v>683</v>
      </c>
      <c r="Y4392" s="86" t="s">
        <v>4425</v>
      </c>
      <c r="Z4392" s="86" t="s">
        <v>35</v>
      </c>
      <c r="AA4392" s="86" t="s">
        <v>8191</v>
      </c>
      <c r="AB4392" s="86"/>
      <c r="AC4392" s="94"/>
      <c r="AD4392" s="86"/>
      <c r="AE4392" s="86" t="s">
        <v>36</v>
      </c>
      <c r="AF4392" s="86" t="s">
        <v>37</v>
      </c>
      <c r="AG4392" s="86"/>
      <c r="AH4392" s="86"/>
      <c r="AI4392" s="86" t="s">
        <v>687</v>
      </c>
      <c r="AJ4392" s="86" t="s">
        <v>39</v>
      </c>
      <c r="AK4392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392" s="50" t="s">
        <v>687</v>
      </c>
      <c r="AM4392" s="18"/>
      <c r="AN4392" s="18"/>
      <c r="AO4392" s="18"/>
      <c r="AP4392" s="18"/>
      <c r="AQ4392" s="18"/>
    </row>
    <row r="4393" spans="1:43" ht="38.25" x14ac:dyDescent="0.2">
      <c r="A4393" s="66">
        <v>45642</v>
      </c>
      <c r="B4393" s="55" t="s">
        <v>18978</v>
      </c>
      <c r="C4393" s="86" t="s">
        <v>19597</v>
      </c>
      <c r="D4393" s="86" t="s">
        <v>11313</v>
      </c>
      <c r="E4393" s="86" t="s">
        <v>799</v>
      </c>
      <c r="F4393" s="86" t="s">
        <v>914</v>
      </c>
      <c r="G4393" s="86" t="s">
        <v>42</v>
      </c>
      <c r="H4393" s="48">
        <v>39567</v>
      </c>
      <c r="I4393" s="86">
        <v>89286242628</v>
      </c>
      <c r="J4393" s="47">
        <v>11</v>
      </c>
      <c r="K4393" s="49">
        <v>11</v>
      </c>
      <c r="L4393" s="86" t="s">
        <v>30</v>
      </c>
      <c r="M4393" s="86" t="s">
        <v>31</v>
      </c>
      <c r="N4393" s="86">
        <v>6021</v>
      </c>
      <c r="O4393" s="86">
        <v>819943</v>
      </c>
      <c r="P4393" s="87">
        <v>44706</v>
      </c>
      <c r="Q4393" s="86" t="s">
        <v>71</v>
      </c>
      <c r="R4393" s="50" t="s">
        <v>1102</v>
      </c>
      <c r="S4393" s="86" t="s">
        <v>60</v>
      </c>
      <c r="T4393" s="86"/>
      <c r="U4393" s="86" t="s">
        <v>35</v>
      </c>
      <c r="V4393" s="50" t="s">
        <v>3157</v>
      </c>
      <c r="W4393" s="50" t="s">
        <v>63</v>
      </c>
      <c r="X4393" s="86" t="s">
        <v>60</v>
      </c>
      <c r="Y4393" s="86"/>
      <c r="Z4393" s="86" t="s">
        <v>35</v>
      </c>
      <c r="AA4393" s="86" t="s">
        <v>3157</v>
      </c>
      <c r="AB4393" s="86"/>
      <c r="AC4393" s="94"/>
      <c r="AD4393" s="86"/>
      <c r="AE4393" s="86" t="s">
        <v>36</v>
      </c>
      <c r="AF4393" s="86" t="s">
        <v>67</v>
      </c>
      <c r="AG4393" s="86" t="s">
        <v>68</v>
      </c>
      <c r="AH4393" s="86"/>
      <c r="AI4393" s="86"/>
      <c r="AJ4393" s="86" t="s">
        <v>94</v>
      </c>
      <c r="AK439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393" s="50" t="s">
        <v>68</v>
      </c>
      <c r="AM4393" s="18"/>
      <c r="AN4393" s="18"/>
      <c r="AO4393" s="18"/>
      <c r="AP4393" s="18"/>
      <c r="AQ4393" s="18"/>
    </row>
    <row r="4394" spans="1:43" ht="12.75" x14ac:dyDescent="0.2">
      <c r="A4394" s="66">
        <v>45642</v>
      </c>
      <c r="B4394" s="55" t="s">
        <v>18978</v>
      </c>
      <c r="C4394" s="86" t="s">
        <v>19597</v>
      </c>
      <c r="D4394" s="86" t="s">
        <v>18433</v>
      </c>
      <c r="E4394" s="86" t="s">
        <v>213</v>
      </c>
      <c r="F4394" s="86" t="s">
        <v>390</v>
      </c>
      <c r="G4394" s="86" t="s">
        <v>18003</v>
      </c>
      <c r="H4394" s="48">
        <v>39195</v>
      </c>
      <c r="I4394" s="86">
        <v>89379852028</v>
      </c>
      <c r="J4394" s="47">
        <v>11</v>
      </c>
      <c r="K4394" s="49">
        <v>11</v>
      </c>
      <c r="L4394" s="86" t="s">
        <v>18238</v>
      </c>
      <c r="M4394" s="86" t="s">
        <v>14316</v>
      </c>
      <c r="N4394" s="86">
        <v>3621</v>
      </c>
      <c r="O4394" s="86">
        <v>970881</v>
      </c>
      <c r="P4394" s="87">
        <v>44321</v>
      </c>
      <c r="Q4394" s="86" t="s">
        <v>6311</v>
      </c>
      <c r="R4394" s="50" t="s">
        <v>18324</v>
      </c>
      <c r="S4394" s="86" t="s">
        <v>2068</v>
      </c>
      <c r="T4394" s="86"/>
      <c r="U4394" s="86" t="s">
        <v>35</v>
      </c>
      <c r="V4394" s="50" t="s">
        <v>7679</v>
      </c>
      <c r="W4394" s="50"/>
      <c r="X4394" s="86"/>
      <c r="Y4394" s="86"/>
      <c r="Z4394" s="86"/>
      <c r="AA4394" s="86"/>
      <c r="AB4394" s="86" t="s">
        <v>18325</v>
      </c>
      <c r="AC4394" s="94" t="s">
        <v>18376</v>
      </c>
      <c r="AD4394" s="86"/>
      <c r="AE4394" s="86" t="s">
        <v>18138</v>
      </c>
      <c r="AF4394" s="86" t="s">
        <v>37</v>
      </c>
      <c r="AG4394" s="86"/>
      <c r="AH4394" s="86"/>
      <c r="AI4394" s="86" t="s">
        <v>1268</v>
      </c>
      <c r="AJ4394" s="86" t="s">
        <v>46</v>
      </c>
      <c r="AK4394" s="86" t="str">
        <f t="shared" si="1"/>
        <v>МБОУ Лицей №124 г.о. Самара</v>
      </c>
      <c r="AL4394" s="50" t="s">
        <v>1268</v>
      </c>
      <c r="AM4394" s="18"/>
      <c r="AN4394" s="18"/>
      <c r="AO4394" s="18"/>
      <c r="AP4394" s="18"/>
      <c r="AQ4394" s="18"/>
    </row>
    <row r="4395" spans="1:43" ht="25.5" x14ac:dyDescent="0.2">
      <c r="A4395" s="66">
        <v>45642</v>
      </c>
      <c r="B4395" s="55" t="s">
        <v>18978</v>
      </c>
      <c r="C4395" s="86" t="s">
        <v>19597</v>
      </c>
      <c r="D4395" s="86" t="s">
        <v>1172</v>
      </c>
      <c r="E4395" s="86" t="s">
        <v>113</v>
      </c>
      <c r="F4395" s="86" t="s">
        <v>2274</v>
      </c>
      <c r="G4395" s="86" t="s">
        <v>42</v>
      </c>
      <c r="H4395" s="48">
        <v>39308</v>
      </c>
      <c r="I4395" s="86">
        <v>89185882269</v>
      </c>
      <c r="J4395" s="47">
        <v>11</v>
      </c>
      <c r="K4395" s="49">
        <v>11</v>
      </c>
      <c r="L4395" s="86" t="s">
        <v>30</v>
      </c>
      <c r="M4395" s="86" t="s">
        <v>31</v>
      </c>
      <c r="N4395" s="86">
        <v>6021</v>
      </c>
      <c r="O4395" s="86">
        <v>566748</v>
      </c>
      <c r="P4395" s="87">
        <v>44456</v>
      </c>
      <c r="Q4395" s="86" t="s">
        <v>71</v>
      </c>
      <c r="R4395" s="50" t="s">
        <v>2983</v>
      </c>
      <c r="S4395" s="86" t="s">
        <v>60</v>
      </c>
      <c r="T4395" s="86"/>
      <c r="U4395" s="86" t="s">
        <v>35</v>
      </c>
      <c r="V4395" s="50" t="s">
        <v>145</v>
      </c>
      <c r="W4395" s="50"/>
      <c r="X4395" s="86"/>
      <c r="Y4395" s="86"/>
      <c r="Z4395" s="86"/>
      <c r="AA4395" s="86"/>
      <c r="AB4395" s="86"/>
      <c r="AC4395" s="94"/>
      <c r="AD4395" s="86"/>
      <c r="AE4395" s="86" t="s">
        <v>36</v>
      </c>
      <c r="AF4395" s="86" t="s">
        <v>67</v>
      </c>
      <c r="AG4395" s="86" t="s">
        <v>137</v>
      </c>
      <c r="AH4395" s="86"/>
      <c r="AI4395" s="86"/>
      <c r="AJ4395" s="86" t="s">
        <v>94</v>
      </c>
      <c r="AK4395" s="86" t="str">
        <f t="shared" si="1"/>
        <v>ФГБОУ ВО "Донской государственный технический университет"</v>
      </c>
      <c r="AL4395" s="50" t="s">
        <v>137</v>
      </c>
      <c r="AM4395" s="18"/>
      <c r="AN4395" s="18"/>
      <c r="AO4395" s="18"/>
      <c r="AP4395" s="18"/>
      <c r="AQ4395" s="18"/>
    </row>
    <row r="4396" spans="1:43" ht="63.75" x14ac:dyDescent="0.2">
      <c r="A4396" s="66">
        <v>45642</v>
      </c>
      <c r="B4396" s="55" t="s">
        <v>18978</v>
      </c>
      <c r="C4396" s="86" t="s">
        <v>19597</v>
      </c>
      <c r="D4396" s="86" t="s">
        <v>2399</v>
      </c>
      <c r="E4396" s="86" t="s">
        <v>2400</v>
      </c>
      <c r="F4396" s="86" t="s">
        <v>194</v>
      </c>
      <c r="G4396" s="86" t="s">
        <v>42</v>
      </c>
      <c r="H4396" s="60">
        <v>39365</v>
      </c>
      <c r="I4396" s="86" t="s">
        <v>2401</v>
      </c>
      <c r="J4396" s="47">
        <v>11</v>
      </c>
      <c r="K4396" s="49">
        <v>11</v>
      </c>
      <c r="L4396" s="86" t="s">
        <v>30</v>
      </c>
      <c r="M4396" s="86" t="s">
        <v>31</v>
      </c>
      <c r="N4396" s="89" t="s">
        <v>346</v>
      </c>
      <c r="O4396" s="86">
        <v>830236</v>
      </c>
      <c r="P4396" s="88">
        <v>44551</v>
      </c>
      <c r="Q4396" s="86" t="s">
        <v>347</v>
      </c>
      <c r="R4396" s="50" t="s">
        <v>1786</v>
      </c>
      <c r="S4396" s="86" t="s">
        <v>164</v>
      </c>
      <c r="T4396" s="86"/>
      <c r="U4396" s="86" t="s">
        <v>35</v>
      </c>
      <c r="V4396" s="50" t="s">
        <v>1787</v>
      </c>
      <c r="W4396" s="50" t="s">
        <v>2402</v>
      </c>
      <c r="X4396" s="86" t="s">
        <v>164</v>
      </c>
      <c r="Y4396" s="86"/>
      <c r="Z4396" s="86" t="s">
        <v>35</v>
      </c>
      <c r="AA4396" s="86" t="s">
        <v>2403</v>
      </c>
      <c r="AB4396" s="86"/>
      <c r="AC4396" s="94"/>
      <c r="AD4396" s="86"/>
      <c r="AE4396" s="86" t="s">
        <v>36</v>
      </c>
      <c r="AF4396" s="86" t="s">
        <v>37</v>
      </c>
      <c r="AG4396" s="86"/>
      <c r="AH4396" s="86"/>
      <c r="AI4396" s="86" t="s">
        <v>862</v>
      </c>
      <c r="AJ4396" s="86" t="s">
        <v>39</v>
      </c>
      <c r="AK4396" s="86" t="str">
        <f t="shared" si="1"/>
        <v>ФГБОУ ВО "Пятигорский государственный университет" (ПГУ) г. Пятигорск</v>
      </c>
      <c r="AL4396" s="50" t="s">
        <v>862</v>
      </c>
      <c r="AM4396" s="18"/>
      <c r="AN4396" s="18"/>
      <c r="AO4396" s="18"/>
      <c r="AP4396" s="18"/>
      <c r="AQ4396" s="18"/>
    </row>
    <row r="4397" spans="1:43" ht="38.25" x14ac:dyDescent="0.2">
      <c r="A4397" s="66">
        <v>45642</v>
      </c>
      <c r="B4397" s="55" t="s">
        <v>18978</v>
      </c>
      <c r="C4397" s="86" t="s">
        <v>19597</v>
      </c>
      <c r="D4397" s="86" t="s">
        <v>7426</v>
      </c>
      <c r="E4397" s="86" t="s">
        <v>7427</v>
      </c>
      <c r="F4397" s="86" t="s">
        <v>706</v>
      </c>
      <c r="G4397" s="86" t="s">
        <v>42</v>
      </c>
      <c r="H4397" s="60">
        <v>39202</v>
      </c>
      <c r="I4397" s="86">
        <v>89181590706</v>
      </c>
      <c r="J4397" s="47">
        <v>11</v>
      </c>
      <c r="K4397" s="49">
        <v>11</v>
      </c>
      <c r="L4397" s="86" t="s">
        <v>30</v>
      </c>
      <c r="M4397" s="86" t="s">
        <v>31</v>
      </c>
      <c r="N4397" s="89" t="s">
        <v>154</v>
      </c>
      <c r="O4397" s="86">
        <v>688150</v>
      </c>
      <c r="P4397" s="88">
        <v>44349</v>
      </c>
      <c r="Q4397" s="86" t="s">
        <v>456</v>
      </c>
      <c r="R4397" s="50" t="s">
        <v>7428</v>
      </c>
      <c r="S4397" s="86" t="s">
        <v>98</v>
      </c>
      <c r="T4397" s="86"/>
      <c r="U4397" s="86" t="s">
        <v>157</v>
      </c>
      <c r="V4397" s="50" t="s">
        <v>7429</v>
      </c>
      <c r="W4397" s="50" t="s">
        <v>4691</v>
      </c>
      <c r="X4397" s="86" t="s">
        <v>98</v>
      </c>
      <c r="Y4397" s="86"/>
      <c r="Z4397" s="86" t="s">
        <v>157</v>
      </c>
      <c r="AA4397" s="86" t="s">
        <v>7429</v>
      </c>
      <c r="AB4397" s="86" t="s">
        <v>7430</v>
      </c>
      <c r="AC4397" s="94"/>
      <c r="AD4397" s="86"/>
      <c r="AE4397" s="86" t="s">
        <v>66</v>
      </c>
      <c r="AF4397" s="86" t="s">
        <v>37</v>
      </c>
      <c r="AG4397" s="86"/>
      <c r="AH4397" s="86"/>
      <c r="AI4397" s="86" t="s">
        <v>1012</v>
      </c>
      <c r="AJ4397" s="86" t="s">
        <v>39</v>
      </c>
      <c r="AK4397" s="86" t="str">
        <f t="shared" si="1"/>
        <v>МБУ ДО "Мостовская ДШИ" пгт. Мостовской</v>
      </c>
      <c r="AL4397" s="50" t="s">
        <v>1012</v>
      </c>
      <c r="AM4397" s="18"/>
      <c r="AN4397" s="18"/>
      <c r="AO4397" s="18"/>
      <c r="AP4397" s="18"/>
      <c r="AQ4397" s="18"/>
    </row>
    <row r="4398" spans="1:43" ht="51" x14ac:dyDescent="0.2">
      <c r="A4398" s="66">
        <v>45642</v>
      </c>
      <c r="B4398" s="55" t="s">
        <v>18978</v>
      </c>
      <c r="C4398" s="86" t="s">
        <v>19597</v>
      </c>
      <c r="D4398" s="86" t="s">
        <v>8950</v>
      </c>
      <c r="E4398" s="86" t="s">
        <v>1597</v>
      </c>
      <c r="F4398" s="86" t="s">
        <v>8951</v>
      </c>
      <c r="G4398" s="86" t="s">
        <v>42</v>
      </c>
      <c r="H4398" s="60">
        <v>39184</v>
      </c>
      <c r="I4398" s="86">
        <v>89380335180</v>
      </c>
      <c r="J4398" s="47">
        <v>11</v>
      </c>
      <c r="K4398" s="49">
        <v>11</v>
      </c>
      <c r="L4398" s="86" t="s">
        <v>30</v>
      </c>
      <c r="M4398" s="86" t="s">
        <v>31</v>
      </c>
      <c r="N4398" s="86">
        <v>9121</v>
      </c>
      <c r="O4398" s="86">
        <v>817590</v>
      </c>
      <c r="P4398" s="87">
        <v>44321</v>
      </c>
      <c r="Q4398" s="86" t="s">
        <v>8941</v>
      </c>
      <c r="R4398" s="50" t="s">
        <v>8952</v>
      </c>
      <c r="S4398" s="86" t="s">
        <v>3913</v>
      </c>
      <c r="T4398" s="86"/>
      <c r="U4398" s="86" t="s">
        <v>35</v>
      </c>
      <c r="V4398" s="50" t="s">
        <v>8943</v>
      </c>
      <c r="W4398" s="50" t="s">
        <v>8949</v>
      </c>
      <c r="X4398" s="86" t="s">
        <v>3913</v>
      </c>
      <c r="Y4398" s="86"/>
      <c r="Z4398" s="86" t="s">
        <v>35</v>
      </c>
      <c r="AA4398" s="86" t="s">
        <v>8943</v>
      </c>
      <c r="AB4398" s="86" t="s">
        <v>8945</v>
      </c>
      <c r="AC4398" s="94"/>
      <c r="AD4398" s="86"/>
      <c r="AE4398" s="86" t="s">
        <v>66</v>
      </c>
      <c r="AF4398" s="86" t="s">
        <v>37</v>
      </c>
      <c r="AG4398" s="86"/>
      <c r="AH4398" s="86"/>
      <c r="AI4398" s="86" t="s">
        <v>463</v>
      </c>
      <c r="AJ4398" s="86" t="s">
        <v>94</v>
      </c>
      <c r="AK4398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4398" s="50" t="s">
        <v>463</v>
      </c>
      <c r="AM4398" s="18"/>
      <c r="AN4398" s="18"/>
      <c r="AO4398" s="18"/>
      <c r="AP4398" s="18"/>
      <c r="AQ4398" s="18"/>
    </row>
    <row r="4399" spans="1:43" ht="51" x14ac:dyDescent="0.2">
      <c r="A4399" s="66">
        <v>45642</v>
      </c>
      <c r="B4399" s="55" t="s">
        <v>18978</v>
      </c>
      <c r="C4399" s="86" t="s">
        <v>19597</v>
      </c>
      <c r="D4399" s="86" t="s">
        <v>10034</v>
      </c>
      <c r="E4399" s="86" t="s">
        <v>362</v>
      </c>
      <c r="F4399" s="86" t="s">
        <v>326</v>
      </c>
      <c r="G4399" s="86" t="s">
        <v>42</v>
      </c>
      <c r="H4399" s="48">
        <v>39348</v>
      </c>
      <c r="I4399" s="86">
        <v>89601992739</v>
      </c>
      <c r="J4399" s="47">
        <v>11</v>
      </c>
      <c r="K4399" s="49">
        <v>11</v>
      </c>
      <c r="L4399" s="86" t="s">
        <v>30</v>
      </c>
      <c r="M4399" s="86" t="s">
        <v>31</v>
      </c>
      <c r="N4399" s="86">
        <v>2221</v>
      </c>
      <c r="O4399" s="86">
        <v>344813</v>
      </c>
      <c r="P4399" s="87">
        <v>44490</v>
      </c>
      <c r="Q4399" s="86" t="s">
        <v>711</v>
      </c>
      <c r="R4399" s="50" t="s">
        <v>18446</v>
      </c>
      <c r="S4399" s="86" t="s">
        <v>683</v>
      </c>
      <c r="T4399" s="86"/>
      <c r="U4399" s="86" t="s">
        <v>35</v>
      </c>
      <c r="V4399" s="50" t="s">
        <v>12240</v>
      </c>
      <c r="W4399" s="50" t="s">
        <v>3791</v>
      </c>
      <c r="X4399" s="86" t="s">
        <v>683</v>
      </c>
      <c r="Y4399" s="86"/>
      <c r="Z4399" s="86" t="s">
        <v>35</v>
      </c>
      <c r="AA4399" s="86" t="s">
        <v>12240</v>
      </c>
      <c r="AB4399" s="86" t="s">
        <v>18447</v>
      </c>
      <c r="AC4399" s="94" t="s">
        <v>18448</v>
      </c>
      <c r="AD4399" s="86"/>
      <c r="AE4399" s="86" t="s">
        <v>36</v>
      </c>
      <c r="AF4399" s="86" t="s">
        <v>37</v>
      </c>
      <c r="AG4399" s="86"/>
      <c r="AH4399" s="86"/>
      <c r="AI4399" s="86" t="s">
        <v>687</v>
      </c>
      <c r="AJ4399" s="86" t="s">
        <v>46</v>
      </c>
      <c r="AK4399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399" s="50" t="s">
        <v>687</v>
      </c>
      <c r="AM4399" s="18"/>
      <c r="AN4399" s="18"/>
      <c r="AO4399" s="18"/>
      <c r="AP4399" s="18"/>
      <c r="AQ4399" s="18"/>
    </row>
    <row r="4400" spans="1:43" ht="12.75" x14ac:dyDescent="0.2">
      <c r="A4400" s="66">
        <v>45642</v>
      </c>
      <c r="B4400" s="55" t="s">
        <v>18978</v>
      </c>
      <c r="C4400" s="86" t="s">
        <v>19597</v>
      </c>
      <c r="D4400" s="86" t="s">
        <v>18434</v>
      </c>
      <c r="E4400" s="86" t="s">
        <v>606</v>
      </c>
      <c r="F4400" s="86" t="s">
        <v>279</v>
      </c>
      <c r="G4400" s="86" t="s">
        <v>17998</v>
      </c>
      <c r="H4400" s="48">
        <v>39384</v>
      </c>
      <c r="I4400" s="86" t="s">
        <v>18435</v>
      </c>
      <c r="J4400" s="47">
        <v>11</v>
      </c>
      <c r="K4400" s="49">
        <v>11</v>
      </c>
      <c r="L4400" s="86" t="s">
        <v>18238</v>
      </c>
      <c r="M4400" s="86" t="s">
        <v>14316</v>
      </c>
      <c r="N4400" s="86">
        <v>3622</v>
      </c>
      <c r="O4400" s="86">
        <v>36823</v>
      </c>
      <c r="P4400" s="87">
        <v>44509</v>
      </c>
      <c r="Q4400" s="86" t="s">
        <v>6311</v>
      </c>
      <c r="R4400" s="50" t="s">
        <v>18324</v>
      </c>
      <c r="S4400" s="86" t="s">
        <v>2068</v>
      </c>
      <c r="T4400" s="86"/>
      <c r="U4400" s="86" t="s">
        <v>35</v>
      </c>
      <c r="V4400" s="50" t="s">
        <v>7679</v>
      </c>
      <c r="W4400" s="50"/>
      <c r="X4400" s="86"/>
      <c r="Y4400" s="86"/>
      <c r="Z4400" s="86"/>
      <c r="AA4400" s="86"/>
      <c r="AB4400" s="86" t="s">
        <v>18325</v>
      </c>
      <c r="AC4400" s="94" t="s">
        <v>18376</v>
      </c>
      <c r="AD4400" s="86"/>
      <c r="AE4400" s="86" t="s">
        <v>18138</v>
      </c>
      <c r="AF4400" s="86" t="s">
        <v>37</v>
      </c>
      <c r="AG4400" s="86"/>
      <c r="AH4400" s="86"/>
      <c r="AI4400" s="86" t="s">
        <v>1268</v>
      </c>
      <c r="AJ4400" s="86" t="s">
        <v>46</v>
      </c>
      <c r="AK4400" s="86" t="str">
        <f t="shared" si="1"/>
        <v>МБОУ Лицей №124 г.о. Самара</v>
      </c>
      <c r="AL4400" s="50" t="s">
        <v>1268</v>
      </c>
      <c r="AM4400" s="18"/>
      <c r="AN4400" s="18"/>
      <c r="AO4400" s="18"/>
      <c r="AP4400" s="18"/>
      <c r="AQ4400" s="18"/>
    </row>
    <row r="4401" spans="1:43" ht="12.75" x14ac:dyDescent="0.2">
      <c r="A4401" s="66">
        <v>45642</v>
      </c>
      <c r="B4401" s="55" t="s">
        <v>18978</v>
      </c>
      <c r="C4401" s="86" t="s">
        <v>19597</v>
      </c>
      <c r="D4401" s="86" t="s">
        <v>8604</v>
      </c>
      <c r="E4401" s="86" t="s">
        <v>218</v>
      </c>
      <c r="F4401" s="86" t="s">
        <v>326</v>
      </c>
      <c r="G4401" s="86" t="s">
        <v>42</v>
      </c>
      <c r="H4401" s="60">
        <v>39245</v>
      </c>
      <c r="I4401" s="86">
        <v>89198799469</v>
      </c>
      <c r="J4401" s="47">
        <v>11</v>
      </c>
      <c r="K4401" s="49">
        <v>11</v>
      </c>
      <c r="L4401" s="86" t="s">
        <v>30</v>
      </c>
      <c r="M4401" s="86" t="s">
        <v>31</v>
      </c>
      <c r="N4401" s="86">
        <v>6021</v>
      </c>
      <c r="O4401" s="86">
        <v>463050</v>
      </c>
      <c r="P4401" s="87">
        <v>44397</v>
      </c>
      <c r="Q4401" s="86" t="s">
        <v>58</v>
      </c>
      <c r="R4401" s="50" t="s">
        <v>8605</v>
      </c>
      <c r="S4401" s="86" t="s">
        <v>60</v>
      </c>
      <c r="T4401" s="86"/>
      <c r="U4401" s="86" t="s">
        <v>35</v>
      </c>
      <c r="V4401" s="50" t="s">
        <v>2201</v>
      </c>
      <c r="W4401" s="50" t="s">
        <v>511</v>
      </c>
      <c r="X4401" s="86" t="s">
        <v>60</v>
      </c>
      <c r="Y4401" s="86"/>
      <c r="Z4401" s="86" t="s">
        <v>35</v>
      </c>
      <c r="AA4401" s="86" t="s">
        <v>2201</v>
      </c>
      <c r="AB4401" s="86"/>
      <c r="AC4401" s="94"/>
      <c r="AD4401" s="86"/>
      <c r="AE4401" s="86" t="s">
        <v>36</v>
      </c>
      <c r="AF4401" s="86" t="s">
        <v>73</v>
      </c>
      <c r="AG4401" s="86"/>
      <c r="AH4401" s="86" t="s">
        <v>724</v>
      </c>
      <c r="AI4401" s="86"/>
      <c r="AJ4401" s="86" t="s">
        <v>39</v>
      </c>
      <c r="AK4401" s="86" t="str">
        <f t="shared" si="1"/>
        <v>МБУ ДО ДХШ г. Волгодонск</v>
      </c>
      <c r="AL4401" s="50" t="s">
        <v>724</v>
      </c>
      <c r="AM4401" s="18"/>
      <c r="AN4401" s="18"/>
      <c r="AO4401" s="18"/>
      <c r="AP4401" s="18"/>
      <c r="AQ4401" s="18"/>
    </row>
    <row r="4402" spans="1:43" ht="38.25" x14ac:dyDescent="0.2">
      <c r="A4402" s="66">
        <v>45642</v>
      </c>
      <c r="B4402" s="55" t="s">
        <v>18978</v>
      </c>
      <c r="C4402" s="86" t="s">
        <v>19597</v>
      </c>
      <c r="D4402" s="86" t="s">
        <v>14019</v>
      </c>
      <c r="E4402" s="86" t="s">
        <v>2283</v>
      </c>
      <c r="F4402" s="86" t="s">
        <v>57</v>
      </c>
      <c r="G4402" s="86" t="s">
        <v>42</v>
      </c>
      <c r="H4402" s="48">
        <v>39297</v>
      </c>
      <c r="I4402" s="86">
        <v>89937412007</v>
      </c>
      <c r="J4402" s="47">
        <v>11</v>
      </c>
      <c r="K4402" s="49">
        <v>11</v>
      </c>
      <c r="L4402" s="86" t="s">
        <v>30</v>
      </c>
      <c r="M4402" s="86" t="s">
        <v>31</v>
      </c>
      <c r="N4402" s="86">
        <v>6921</v>
      </c>
      <c r="O4402" s="86">
        <v>982099</v>
      </c>
      <c r="P4402" s="87">
        <v>44435</v>
      </c>
      <c r="Q4402" s="86" t="s">
        <v>994</v>
      </c>
      <c r="R4402" s="50" t="s">
        <v>14702</v>
      </c>
      <c r="S4402" s="86" t="s">
        <v>82</v>
      </c>
      <c r="T4402" s="86"/>
      <c r="U4402" s="86" t="s">
        <v>35</v>
      </c>
      <c r="V4402" s="50" t="s">
        <v>646</v>
      </c>
      <c r="W4402" s="50" t="s">
        <v>14703</v>
      </c>
      <c r="X4402" s="86" t="s">
        <v>82</v>
      </c>
      <c r="Y4402" s="86"/>
      <c r="Z4402" s="86" t="s">
        <v>35</v>
      </c>
      <c r="AA4402" s="86" t="s">
        <v>646</v>
      </c>
      <c r="AB4402" s="86" t="s">
        <v>14704</v>
      </c>
      <c r="AC4402" s="94" t="s">
        <v>14704</v>
      </c>
      <c r="AD4402" s="86" t="s">
        <v>14704</v>
      </c>
      <c r="AE4402" s="86" t="s">
        <v>36</v>
      </c>
      <c r="AF4402" s="86" t="s">
        <v>37</v>
      </c>
      <c r="AG4402" s="86"/>
      <c r="AH4402" s="86"/>
      <c r="AI4402" s="86" t="s">
        <v>84</v>
      </c>
      <c r="AJ4402" s="86" t="s">
        <v>46</v>
      </c>
      <c r="AK4402" s="86" t="str">
        <f t="shared" si="1"/>
        <v>ФГБОУ ВО "Томский государственный архитектурно-строительный университет" (ТГАСУ) г. Томск</v>
      </c>
      <c r="AL4402" s="50" t="s">
        <v>84</v>
      </c>
      <c r="AM4402" s="18"/>
      <c r="AN4402" s="18"/>
      <c r="AO4402" s="18"/>
      <c r="AP4402" s="18"/>
      <c r="AQ4402" s="18"/>
    </row>
    <row r="4403" spans="1:43" ht="38.25" x14ac:dyDescent="0.2">
      <c r="A4403" s="66">
        <v>45642</v>
      </c>
      <c r="B4403" s="55" t="s">
        <v>18978</v>
      </c>
      <c r="C4403" s="86" t="s">
        <v>19597</v>
      </c>
      <c r="D4403" s="86" t="s">
        <v>7003</v>
      </c>
      <c r="E4403" s="86" t="s">
        <v>134</v>
      </c>
      <c r="F4403" s="86" t="s">
        <v>661</v>
      </c>
      <c r="G4403" s="86" t="s">
        <v>42</v>
      </c>
      <c r="H4403" s="60">
        <v>39118</v>
      </c>
      <c r="I4403" s="86">
        <v>9896264197</v>
      </c>
      <c r="J4403" s="47">
        <v>11</v>
      </c>
      <c r="K4403" s="49">
        <v>11</v>
      </c>
      <c r="L4403" s="86" t="s">
        <v>30</v>
      </c>
      <c r="M4403" s="86" t="s">
        <v>31</v>
      </c>
      <c r="N4403" s="86">
        <v>6021</v>
      </c>
      <c r="O4403" s="86">
        <v>270206</v>
      </c>
      <c r="P4403" s="88">
        <v>44244</v>
      </c>
      <c r="Q4403" s="86" t="s">
        <v>124</v>
      </c>
      <c r="R4403" s="50" t="s">
        <v>3410</v>
      </c>
      <c r="S4403" s="86" t="s">
        <v>60</v>
      </c>
      <c r="T4403" s="86"/>
      <c r="U4403" s="86" t="s">
        <v>35</v>
      </c>
      <c r="V4403" s="50" t="s">
        <v>150</v>
      </c>
      <c r="W4403" s="50" t="s">
        <v>63</v>
      </c>
      <c r="X4403" s="86" t="s">
        <v>60</v>
      </c>
      <c r="Y4403" s="86"/>
      <c r="Z4403" s="86" t="s">
        <v>35</v>
      </c>
      <c r="AA4403" s="86" t="s">
        <v>150</v>
      </c>
      <c r="AB4403" s="86" t="s">
        <v>7004</v>
      </c>
      <c r="AC4403" s="94" t="s">
        <v>7005</v>
      </c>
      <c r="AD4403" s="86"/>
      <c r="AE4403" s="86" t="s">
        <v>66</v>
      </c>
      <c r="AF4403" s="86" t="s">
        <v>67</v>
      </c>
      <c r="AG4403" s="86" t="s">
        <v>68</v>
      </c>
      <c r="AH4403" s="86"/>
      <c r="AI4403" s="86"/>
      <c r="AJ4403" s="86" t="s">
        <v>46</v>
      </c>
      <c r="AK440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403" s="50" t="s">
        <v>68</v>
      </c>
      <c r="AM4403" s="18"/>
      <c r="AN4403" s="18"/>
      <c r="AO4403" s="18"/>
      <c r="AP4403" s="18"/>
      <c r="AQ4403" s="18"/>
    </row>
    <row r="4404" spans="1:43" ht="25.5" x14ac:dyDescent="0.2">
      <c r="A4404" s="66">
        <v>45642</v>
      </c>
      <c r="B4404" s="55" t="s">
        <v>18978</v>
      </c>
      <c r="C4404" s="86" t="s">
        <v>19597</v>
      </c>
      <c r="D4404" s="86" t="s">
        <v>15091</v>
      </c>
      <c r="E4404" s="86" t="s">
        <v>597</v>
      </c>
      <c r="F4404" s="86" t="s">
        <v>445</v>
      </c>
      <c r="G4404" s="86" t="s">
        <v>42</v>
      </c>
      <c r="H4404" s="48">
        <v>39435</v>
      </c>
      <c r="I4404" s="86">
        <v>89615674367</v>
      </c>
      <c r="J4404" s="47">
        <v>11</v>
      </c>
      <c r="K4404" s="49">
        <v>11</v>
      </c>
      <c r="L4404" s="86" t="s">
        <v>30</v>
      </c>
      <c r="M4404" s="86" t="s">
        <v>31</v>
      </c>
      <c r="N4404" s="86">
        <v>6021</v>
      </c>
      <c r="O4404" s="86">
        <v>671653</v>
      </c>
      <c r="P4404" s="87">
        <v>44585</v>
      </c>
      <c r="Q4404" s="86" t="s">
        <v>5158</v>
      </c>
      <c r="R4404" s="50" t="s">
        <v>183</v>
      </c>
      <c r="S4404" s="86" t="s">
        <v>60</v>
      </c>
      <c r="T4404" s="86"/>
      <c r="U4404" s="86" t="s">
        <v>35</v>
      </c>
      <c r="V4404" s="50" t="s">
        <v>150</v>
      </c>
      <c r="W4404" s="50"/>
      <c r="X4404" s="86"/>
      <c r="Y4404" s="86"/>
      <c r="Z4404" s="86"/>
      <c r="AA4404" s="86" t="s">
        <v>150</v>
      </c>
      <c r="AB4404" s="86"/>
      <c r="AC4404" s="94"/>
      <c r="AD4404" s="86"/>
      <c r="AE4404" s="86" t="s">
        <v>36</v>
      </c>
      <c r="AF4404" s="86" t="s">
        <v>67</v>
      </c>
      <c r="AG4404" s="90" t="s">
        <v>181</v>
      </c>
      <c r="AH4404" s="86"/>
      <c r="AI4404" s="86"/>
      <c r="AJ4404" s="86" t="s">
        <v>46</v>
      </c>
      <c r="AK4404" s="86" t="str">
        <f t="shared" si="1"/>
        <v>МБОУ «Гимназия № 35»</v>
      </c>
      <c r="AL4404" s="50" t="s">
        <v>181</v>
      </c>
      <c r="AM4404" s="18"/>
      <c r="AN4404" s="18"/>
      <c r="AO4404" s="18"/>
      <c r="AP4404" s="18"/>
      <c r="AQ4404" s="18"/>
    </row>
    <row r="4405" spans="1:43" ht="25.5" x14ac:dyDescent="0.2">
      <c r="A4405" s="66">
        <v>45642</v>
      </c>
      <c r="B4405" s="55" t="s">
        <v>18978</v>
      </c>
      <c r="C4405" s="86" t="s">
        <v>19597</v>
      </c>
      <c r="D4405" s="86" t="s">
        <v>17523</v>
      </c>
      <c r="E4405" s="86" t="s">
        <v>362</v>
      </c>
      <c r="F4405" s="86" t="s">
        <v>57</v>
      </c>
      <c r="G4405" s="86" t="s">
        <v>42</v>
      </c>
      <c r="H4405" s="48">
        <v>39109</v>
      </c>
      <c r="I4405" s="86">
        <v>89891217041</v>
      </c>
      <c r="J4405" s="47">
        <v>11</v>
      </c>
      <c r="K4405" s="49">
        <v>11</v>
      </c>
      <c r="L4405" s="86" t="s">
        <v>30</v>
      </c>
      <c r="M4405" s="86" t="s">
        <v>31</v>
      </c>
      <c r="N4405" s="89" t="s">
        <v>154</v>
      </c>
      <c r="O4405" s="86">
        <v>765806</v>
      </c>
      <c r="P4405" s="87">
        <v>44237</v>
      </c>
      <c r="Q4405" s="86" t="s">
        <v>271</v>
      </c>
      <c r="R4405" s="50" t="s">
        <v>2985</v>
      </c>
      <c r="S4405" s="86" t="s">
        <v>98</v>
      </c>
      <c r="T4405" s="86"/>
      <c r="U4405" s="86" t="s">
        <v>35</v>
      </c>
      <c r="V4405" s="50" t="s">
        <v>627</v>
      </c>
      <c r="W4405" s="50"/>
      <c r="X4405" s="86"/>
      <c r="Y4405" s="86"/>
      <c r="Z4405" s="86"/>
      <c r="AA4405" s="86"/>
      <c r="AB4405" s="86"/>
      <c r="AC4405" s="94"/>
      <c r="AD4405" s="86"/>
      <c r="AE4405" s="86" t="s">
        <v>36</v>
      </c>
      <c r="AF4405" s="86" t="s">
        <v>37</v>
      </c>
      <c r="AG4405" s="86"/>
      <c r="AH4405" s="86"/>
      <c r="AI4405" s="86" t="s">
        <v>594</v>
      </c>
      <c r="AJ4405" s="86" t="s">
        <v>46</v>
      </c>
      <c r="AK4405" s="86" t="str">
        <f t="shared" si="1"/>
        <v>МАУ ДО "ДХШ им.С.Д.Эрьзя МО г. Новороссийск"</v>
      </c>
      <c r="AL4405" s="50" t="s">
        <v>594</v>
      </c>
      <c r="AM4405" s="18"/>
      <c r="AN4405" s="18"/>
      <c r="AO4405" s="18"/>
      <c r="AP4405" s="18"/>
      <c r="AQ4405" s="18"/>
    </row>
    <row r="4406" spans="1:43" ht="25.5" x14ac:dyDescent="0.2">
      <c r="A4406" s="66">
        <v>45642</v>
      </c>
      <c r="B4406" s="55" t="s">
        <v>18978</v>
      </c>
      <c r="C4406" s="86" t="s">
        <v>19597</v>
      </c>
      <c r="D4406" s="86" t="s">
        <v>2391</v>
      </c>
      <c r="E4406" s="86" t="s">
        <v>2392</v>
      </c>
      <c r="F4406" s="86" t="s">
        <v>1068</v>
      </c>
      <c r="G4406" s="86" t="s">
        <v>42</v>
      </c>
      <c r="H4406" s="60">
        <v>39456</v>
      </c>
      <c r="I4406" s="86">
        <v>89771300195</v>
      </c>
      <c r="J4406" s="47">
        <v>11</v>
      </c>
      <c r="K4406" s="49">
        <v>11</v>
      </c>
      <c r="L4406" s="86" t="s">
        <v>30</v>
      </c>
      <c r="M4406" s="86" t="s">
        <v>31</v>
      </c>
      <c r="N4406" s="86">
        <v>6021</v>
      </c>
      <c r="O4406" s="86">
        <v>723383</v>
      </c>
      <c r="P4406" s="88">
        <v>44624</v>
      </c>
      <c r="Q4406" s="86" t="s">
        <v>2393</v>
      </c>
      <c r="R4406" s="50" t="s">
        <v>2394</v>
      </c>
      <c r="S4406" s="86" t="s">
        <v>676</v>
      </c>
      <c r="T4406" s="86"/>
      <c r="U4406" s="86" t="s">
        <v>35</v>
      </c>
      <c r="V4406" s="50" t="s">
        <v>677</v>
      </c>
      <c r="W4406" s="50" t="s">
        <v>2395</v>
      </c>
      <c r="X4406" s="86" t="s">
        <v>60</v>
      </c>
      <c r="Y4406" s="86"/>
      <c r="Z4406" s="86" t="s">
        <v>35</v>
      </c>
      <c r="AA4406" s="86" t="s">
        <v>2396</v>
      </c>
      <c r="AB4406" s="86" t="s">
        <v>2397</v>
      </c>
      <c r="AC4406" s="94"/>
      <c r="AD4406" s="86"/>
      <c r="AE4406" s="86" t="s">
        <v>66</v>
      </c>
      <c r="AF4406" s="86" t="s">
        <v>67</v>
      </c>
      <c r="AG4406" s="86" t="s">
        <v>137</v>
      </c>
      <c r="AH4406" s="86"/>
      <c r="AI4406" s="86"/>
      <c r="AJ4406" s="86" t="s">
        <v>39</v>
      </c>
      <c r="AK4406" s="86" t="str">
        <f t="shared" si="1"/>
        <v>ФГБОУ ВО "Донской государственный технический университет"</v>
      </c>
      <c r="AL4406" s="50" t="s">
        <v>137</v>
      </c>
      <c r="AM4406" s="18"/>
      <c r="AN4406" s="18"/>
      <c r="AO4406" s="18"/>
      <c r="AP4406" s="18"/>
      <c r="AQ4406" s="18"/>
    </row>
    <row r="4407" spans="1:43" ht="25.5" x14ac:dyDescent="0.2">
      <c r="A4407" s="66">
        <v>45642</v>
      </c>
      <c r="B4407" s="55" t="s">
        <v>18978</v>
      </c>
      <c r="C4407" s="86" t="s">
        <v>19597</v>
      </c>
      <c r="D4407" s="86" t="s">
        <v>6044</v>
      </c>
      <c r="E4407" s="86" t="s">
        <v>193</v>
      </c>
      <c r="F4407" s="86" t="s">
        <v>70</v>
      </c>
      <c r="G4407" s="86" t="s">
        <v>42</v>
      </c>
      <c r="H4407" s="60">
        <v>39213</v>
      </c>
      <c r="I4407" s="86">
        <v>9270405357</v>
      </c>
      <c r="J4407" s="47">
        <v>11</v>
      </c>
      <c r="K4407" s="49">
        <v>11</v>
      </c>
      <c r="L4407" s="86" t="s">
        <v>30</v>
      </c>
      <c r="M4407" s="86" t="s">
        <v>31</v>
      </c>
      <c r="N4407" s="86">
        <v>9221</v>
      </c>
      <c r="O4407" s="86">
        <v>927974</v>
      </c>
      <c r="P4407" s="88">
        <v>44348</v>
      </c>
      <c r="Q4407" s="86" t="s">
        <v>1497</v>
      </c>
      <c r="R4407" s="50" t="s">
        <v>783</v>
      </c>
      <c r="S4407" s="86" t="s">
        <v>558</v>
      </c>
      <c r="T4407" s="86" t="s">
        <v>6045</v>
      </c>
      <c r="U4407" s="86" t="s">
        <v>35</v>
      </c>
      <c r="V4407" s="50" t="s">
        <v>1499</v>
      </c>
      <c r="W4407" s="50" t="s">
        <v>6046</v>
      </c>
      <c r="X4407" s="86" t="s">
        <v>558</v>
      </c>
      <c r="Y4407" s="86" t="s">
        <v>6045</v>
      </c>
      <c r="Z4407" s="86" t="s">
        <v>35</v>
      </c>
      <c r="AA4407" s="86" t="s">
        <v>6047</v>
      </c>
      <c r="AB4407" s="86"/>
      <c r="AC4407" s="94"/>
      <c r="AD4407" s="86"/>
      <c r="AE4407" s="86" t="s">
        <v>36</v>
      </c>
      <c r="AF4407" s="86" t="s">
        <v>37</v>
      </c>
      <c r="AG4407" s="86"/>
      <c r="AH4407" s="86"/>
      <c r="AI4407" s="86" t="s">
        <v>1501</v>
      </c>
      <c r="AJ4407" s="86" t="s">
        <v>46</v>
      </c>
      <c r="AK4407" s="86" t="str">
        <f t="shared" si="1"/>
        <v>МАУ ДО "ДХШ №2" г. Набережные Челны</v>
      </c>
      <c r="AL4407" s="50" t="s">
        <v>1501</v>
      </c>
      <c r="AM4407" s="18"/>
      <c r="AN4407" s="18"/>
      <c r="AO4407" s="18"/>
      <c r="AP4407" s="18"/>
      <c r="AQ4407" s="18"/>
    </row>
    <row r="4408" spans="1:43" ht="38.25" x14ac:dyDescent="0.2">
      <c r="A4408" s="66">
        <v>45642</v>
      </c>
      <c r="B4408" s="55" t="s">
        <v>18978</v>
      </c>
      <c r="C4408" s="86" t="s">
        <v>19597</v>
      </c>
      <c r="D4408" s="86" t="s">
        <v>14258</v>
      </c>
      <c r="E4408" s="86" t="s">
        <v>513</v>
      </c>
      <c r="F4408" s="86" t="s">
        <v>1155</v>
      </c>
      <c r="G4408" s="86" t="s">
        <v>42</v>
      </c>
      <c r="H4408" s="48">
        <v>39434</v>
      </c>
      <c r="I4408" s="86" t="s">
        <v>14259</v>
      </c>
      <c r="J4408" s="47">
        <v>11</v>
      </c>
      <c r="K4408" s="49">
        <v>11</v>
      </c>
      <c r="L4408" s="86" t="s">
        <v>30</v>
      </c>
      <c r="M4408" s="86" t="s">
        <v>31</v>
      </c>
      <c r="N4408" s="86">
        <v>8322</v>
      </c>
      <c r="O4408" s="86">
        <v>517464</v>
      </c>
      <c r="P4408" s="87">
        <v>44693</v>
      </c>
      <c r="Q4408" s="86" t="s">
        <v>14260</v>
      </c>
      <c r="R4408" s="50" t="s">
        <v>14261</v>
      </c>
      <c r="S4408" s="86" t="s">
        <v>2833</v>
      </c>
      <c r="T4408" s="86" t="s">
        <v>14262</v>
      </c>
      <c r="U4408" s="86" t="s">
        <v>35</v>
      </c>
      <c r="V4408" s="50" t="s">
        <v>14263</v>
      </c>
      <c r="W4408" s="50" t="s">
        <v>14264</v>
      </c>
      <c r="X4408" s="86" t="s">
        <v>2833</v>
      </c>
      <c r="Y4408" s="86" t="s">
        <v>14265</v>
      </c>
      <c r="Z4408" s="86" t="s">
        <v>35</v>
      </c>
      <c r="AA4408" s="86" t="s">
        <v>14266</v>
      </c>
      <c r="AB4408" s="86" t="s">
        <v>14267</v>
      </c>
      <c r="AC4408" s="94" t="s">
        <v>14267</v>
      </c>
      <c r="AD4408" s="86" t="s">
        <v>14267</v>
      </c>
      <c r="AE4408" s="86" t="s">
        <v>36</v>
      </c>
      <c r="AF4408" s="86" t="s">
        <v>37</v>
      </c>
      <c r="AG4408" s="86"/>
      <c r="AH4408" s="86"/>
      <c r="AI4408" s="86" t="s">
        <v>2836</v>
      </c>
      <c r="AJ4408" s="86" t="s">
        <v>39</v>
      </c>
      <c r="AK4408" s="86" t="str">
        <f t="shared" si="1"/>
        <v>МКОУ Гимназия №29, КБР, г. Нальчик</v>
      </c>
      <c r="AL4408" s="50" t="s">
        <v>2836</v>
      </c>
      <c r="AM4408" s="18"/>
      <c r="AN4408" s="18"/>
      <c r="AO4408" s="18"/>
      <c r="AP4408" s="18"/>
      <c r="AQ4408" s="18"/>
    </row>
    <row r="4409" spans="1:43" ht="51" x14ac:dyDescent="0.2">
      <c r="A4409" s="66">
        <v>45642</v>
      </c>
      <c r="B4409" s="55" t="s">
        <v>18978</v>
      </c>
      <c r="C4409" s="86" t="s">
        <v>19597</v>
      </c>
      <c r="D4409" s="86" t="s">
        <v>373</v>
      </c>
      <c r="E4409" s="86" t="s">
        <v>75</v>
      </c>
      <c r="F4409" s="86" t="s">
        <v>326</v>
      </c>
      <c r="G4409" s="86" t="s">
        <v>42</v>
      </c>
      <c r="H4409" s="60">
        <v>39302</v>
      </c>
      <c r="I4409" s="86" t="s">
        <v>7641</v>
      </c>
      <c r="J4409" s="47">
        <v>11</v>
      </c>
      <c r="K4409" s="49">
        <v>11</v>
      </c>
      <c r="L4409" s="86" t="s">
        <v>30</v>
      </c>
      <c r="M4409" s="86" t="s">
        <v>31</v>
      </c>
      <c r="N4409" s="86">
        <v>2221</v>
      </c>
      <c r="O4409" s="86">
        <v>335175</v>
      </c>
      <c r="P4409" s="88">
        <v>44447</v>
      </c>
      <c r="Q4409" s="86" t="s">
        <v>681</v>
      </c>
      <c r="R4409" s="50" t="s">
        <v>7642</v>
      </c>
      <c r="S4409" s="86" t="s">
        <v>683</v>
      </c>
      <c r="T4409" s="94"/>
      <c r="U4409" s="86" t="s">
        <v>35</v>
      </c>
      <c r="V4409" s="50" t="s">
        <v>823</v>
      </c>
      <c r="W4409" s="50"/>
      <c r="X4409" s="86"/>
      <c r="Y4409" s="86"/>
      <c r="Z4409" s="86"/>
      <c r="AA4409" s="86"/>
      <c r="AB4409" s="86" t="s">
        <v>7643</v>
      </c>
      <c r="AC4409" s="94" t="s">
        <v>7644</v>
      </c>
      <c r="AD4409" s="86"/>
      <c r="AE4409" s="86" t="s">
        <v>66</v>
      </c>
      <c r="AF4409" s="86" t="s">
        <v>37</v>
      </c>
      <c r="AG4409" s="86"/>
      <c r="AH4409" s="86"/>
      <c r="AI4409" s="86" t="s">
        <v>687</v>
      </c>
      <c r="AJ4409" s="86" t="s">
        <v>39</v>
      </c>
      <c r="AK4409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409" s="50" t="s">
        <v>687</v>
      </c>
      <c r="AM4409" s="18"/>
      <c r="AN4409" s="18"/>
      <c r="AO4409" s="18"/>
      <c r="AP4409" s="18"/>
      <c r="AQ4409" s="18"/>
    </row>
    <row r="4410" spans="1:43" ht="25.5" x14ac:dyDescent="0.2">
      <c r="A4410" s="66">
        <v>45642</v>
      </c>
      <c r="B4410" s="55" t="s">
        <v>18978</v>
      </c>
      <c r="C4410" s="86" t="s">
        <v>19597</v>
      </c>
      <c r="D4410" s="86" t="s">
        <v>4305</v>
      </c>
      <c r="E4410" s="86" t="s">
        <v>193</v>
      </c>
      <c r="F4410" s="86" t="s">
        <v>160</v>
      </c>
      <c r="G4410" s="86" t="s">
        <v>42</v>
      </c>
      <c r="H4410" s="48">
        <v>39077</v>
      </c>
      <c r="I4410" s="86">
        <v>89095687423</v>
      </c>
      <c r="J4410" s="47">
        <v>11</v>
      </c>
      <c r="K4410" s="49">
        <v>11</v>
      </c>
      <c r="L4410" s="86" t="s">
        <v>30</v>
      </c>
      <c r="M4410" s="86" t="s">
        <v>31</v>
      </c>
      <c r="N4410" s="86">
        <v>6021</v>
      </c>
      <c r="O4410" s="86">
        <v>245873</v>
      </c>
      <c r="P4410" s="87">
        <v>44215</v>
      </c>
      <c r="Q4410" s="86" t="s">
        <v>5158</v>
      </c>
      <c r="R4410" s="50" t="s">
        <v>183</v>
      </c>
      <c r="S4410" s="86" t="s">
        <v>60</v>
      </c>
      <c r="T4410" s="86"/>
      <c r="U4410" s="86" t="s">
        <v>35</v>
      </c>
      <c r="V4410" s="50" t="s">
        <v>150</v>
      </c>
      <c r="W4410" s="50"/>
      <c r="X4410" s="86"/>
      <c r="Y4410" s="86"/>
      <c r="Z4410" s="86"/>
      <c r="AA4410" s="86" t="s">
        <v>150</v>
      </c>
      <c r="AB4410" s="86"/>
      <c r="AC4410" s="94"/>
      <c r="AD4410" s="86"/>
      <c r="AE4410" s="86" t="s">
        <v>36</v>
      </c>
      <c r="AF4410" s="86" t="s">
        <v>67</v>
      </c>
      <c r="AG4410" s="90" t="s">
        <v>181</v>
      </c>
      <c r="AH4410" s="86"/>
      <c r="AI4410" s="86"/>
      <c r="AJ4410" s="86" t="s">
        <v>46</v>
      </c>
      <c r="AK4410" s="86" t="str">
        <f t="shared" si="1"/>
        <v>МБОУ «Гимназия № 35»</v>
      </c>
      <c r="AL4410" s="50" t="s">
        <v>181</v>
      </c>
      <c r="AM4410" s="18"/>
      <c r="AN4410" s="18"/>
      <c r="AO4410" s="18"/>
      <c r="AP4410" s="18"/>
      <c r="AQ4410" s="18"/>
    </row>
    <row r="4411" spans="1:43" ht="38.25" x14ac:dyDescent="0.2">
      <c r="A4411" s="66">
        <v>45642</v>
      </c>
      <c r="B4411" s="55" t="s">
        <v>18978</v>
      </c>
      <c r="C4411" s="86" t="s">
        <v>19597</v>
      </c>
      <c r="D4411" s="86" t="s">
        <v>5005</v>
      </c>
      <c r="E4411" s="86" t="s">
        <v>1590</v>
      </c>
      <c r="F4411" s="86" t="s">
        <v>205</v>
      </c>
      <c r="G4411" s="86" t="s">
        <v>42</v>
      </c>
      <c r="H4411" s="60">
        <v>39419</v>
      </c>
      <c r="I4411" s="86">
        <v>89895080511</v>
      </c>
      <c r="J4411" s="47">
        <v>11</v>
      </c>
      <c r="K4411" s="49">
        <v>11</v>
      </c>
      <c r="L4411" s="86" t="s">
        <v>30</v>
      </c>
      <c r="M4411" s="86" t="s">
        <v>31</v>
      </c>
      <c r="N4411" s="86">
        <v>6021</v>
      </c>
      <c r="O4411" s="86">
        <v>609834</v>
      </c>
      <c r="P4411" s="88">
        <v>44552</v>
      </c>
      <c r="Q4411" s="86" t="s">
        <v>71</v>
      </c>
      <c r="R4411" s="50" t="s">
        <v>2892</v>
      </c>
      <c r="S4411" s="86" t="s">
        <v>60</v>
      </c>
      <c r="T4411" s="86"/>
      <c r="U4411" s="86" t="s">
        <v>35</v>
      </c>
      <c r="V4411" s="50" t="s">
        <v>910</v>
      </c>
      <c r="W4411" s="50" t="s">
        <v>63</v>
      </c>
      <c r="X4411" s="86" t="s">
        <v>60</v>
      </c>
      <c r="Y4411" s="86"/>
      <c r="Z4411" s="86" t="s">
        <v>35</v>
      </c>
      <c r="AA4411" s="86" t="s">
        <v>150</v>
      </c>
      <c r="AB4411" s="86" t="s">
        <v>5006</v>
      </c>
      <c r="AC4411" s="94" t="s">
        <v>5007</v>
      </c>
      <c r="AD4411" s="86" t="s">
        <v>5008</v>
      </c>
      <c r="AE4411" s="86" t="s">
        <v>36</v>
      </c>
      <c r="AF4411" s="86" t="s">
        <v>67</v>
      </c>
      <c r="AG4411" s="86" t="s">
        <v>68</v>
      </c>
      <c r="AH4411" s="86"/>
      <c r="AI4411" s="86"/>
      <c r="AJ4411" s="86" t="s">
        <v>39</v>
      </c>
      <c r="AK441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411" s="50" t="s">
        <v>68</v>
      </c>
      <c r="AM4411" s="18"/>
      <c r="AN4411" s="18"/>
      <c r="AO4411" s="18"/>
      <c r="AP4411" s="18"/>
      <c r="AQ4411" s="18"/>
    </row>
    <row r="4412" spans="1:43" ht="38.25" x14ac:dyDescent="0.2">
      <c r="A4412" s="66">
        <v>45642</v>
      </c>
      <c r="B4412" s="55" t="s">
        <v>18978</v>
      </c>
      <c r="C4412" s="86" t="s">
        <v>19597</v>
      </c>
      <c r="D4412" s="86" t="s">
        <v>7885</v>
      </c>
      <c r="E4412" s="86" t="s">
        <v>305</v>
      </c>
      <c r="F4412" s="86" t="s">
        <v>114</v>
      </c>
      <c r="G4412" s="86" t="s">
        <v>42</v>
      </c>
      <c r="H4412" s="60">
        <v>39210</v>
      </c>
      <c r="I4412" s="86" t="s">
        <v>7886</v>
      </c>
      <c r="J4412" s="47">
        <v>11</v>
      </c>
      <c r="K4412" s="49">
        <v>11</v>
      </c>
      <c r="L4412" s="86" t="s">
        <v>30</v>
      </c>
      <c r="M4412" s="86" t="s">
        <v>31</v>
      </c>
      <c r="N4412" s="86">
        <v>6021</v>
      </c>
      <c r="O4412" s="86">
        <v>407808</v>
      </c>
      <c r="P4412" s="87">
        <v>44349</v>
      </c>
      <c r="Q4412" s="86" t="s">
        <v>124</v>
      </c>
      <c r="R4412" s="50" t="s">
        <v>7887</v>
      </c>
      <c r="S4412" s="86" t="s">
        <v>60</v>
      </c>
      <c r="T4412" s="86"/>
      <c r="U4412" s="86" t="s">
        <v>35</v>
      </c>
      <c r="V4412" s="50" t="s">
        <v>3157</v>
      </c>
      <c r="W4412" s="50"/>
      <c r="X4412" s="86"/>
      <c r="Y4412" s="86"/>
      <c r="Z4412" s="86"/>
      <c r="AA4412" s="86"/>
      <c r="AB4412" s="86"/>
      <c r="AC4412" s="94"/>
      <c r="AD4412" s="86"/>
      <c r="AE4412" s="86" t="s">
        <v>66</v>
      </c>
      <c r="AF4412" s="86" t="s">
        <v>67</v>
      </c>
      <c r="AG4412" s="86" t="s">
        <v>68</v>
      </c>
      <c r="AH4412" s="86"/>
      <c r="AI4412" s="86"/>
      <c r="AJ4412" s="86" t="s">
        <v>39</v>
      </c>
      <c r="AK4412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412" s="50" t="s">
        <v>68</v>
      </c>
      <c r="AM4412" s="18"/>
      <c r="AN4412" s="18"/>
      <c r="AO4412" s="18"/>
      <c r="AP4412" s="18"/>
      <c r="AQ4412" s="18"/>
    </row>
    <row r="4413" spans="1:43" ht="12.75" x14ac:dyDescent="0.2">
      <c r="A4413" s="66">
        <v>45642</v>
      </c>
      <c r="B4413" s="55" t="s">
        <v>18978</v>
      </c>
      <c r="C4413" s="86" t="s">
        <v>19597</v>
      </c>
      <c r="D4413" s="86" t="s">
        <v>18441</v>
      </c>
      <c r="E4413" s="86" t="s">
        <v>18216</v>
      </c>
      <c r="F4413" s="86" t="s">
        <v>18442</v>
      </c>
      <c r="G4413" s="86" t="s">
        <v>17998</v>
      </c>
      <c r="H4413" s="48">
        <v>39038</v>
      </c>
      <c r="I4413" s="86">
        <v>89061265235</v>
      </c>
      <c r="J4413" s="47">
        <v>11</v>
      </c>
      <c r="K4413" s="49">
        <v>11</v>
      </c>
      <c r="L4413" s="86" t="s">
        <v>18238</v>
      </c>
      <c r="M4413" s="86" t="s">
        <v>14316</v>
      </c>
      <c r="N4413" s="86">
        <v>3620</v>
      </c>
      <c r="O4413" s="86">
        <v>903567</v>
      </c>
      <c r="P4413" s="87">
        <v>44160</v>
      </c>
      <c r="Q4413" s="86" t="s">
        <v>6311</v>
      </c>
      <c r="R4413" s="50" t="s">
        <v>18324</v>
      </c>
      <c r="S4413" s="86" t="s">
        <v>2068</v>
      </c>
      <c r="T4413" s="86"/>
      <c r="U4413" s="86" t="s">
        <v>35</v>
      </c>
      <c r="V4413" s="50" t="s">
        <v>7679</v>
      </c>
      <c r="W4413" s="50"/>
      <c r="X4413" s="86"/>
      <c r="Y4413" s="86"/>
      <c r="Z4413" s="86"/>
      <c r="AA4413" s="86"/>
      <c r="AB4413" s="86" t="s">
        <v>18325</v>
      </c>
      <c r="AC4413" s="94" t="s">
        <v>18376</v>
      </c>
      <c r="AD4413" s="86"/>
      <c r="AE4413" s="86" t="s">
        <v>18138</v>
      </c>
      <c r="AF4413" s="86" t="s">
        <v>37</v>
      </c>
      <c r="AG4413" s="86"/>
      <c r="AH4413" s="86"/>
      <c r="AI4413" s="86" t="s">
        <v>1268</v>
      </c>
      <c r="AJ4413" s="86" t="s">
        <v>46</v>
      </c>
      <c r="AK4413" s="86" t="str">
        <f t="shared" si="1"/>
        <v>МБОУ Лицей №124 г.о. Самара</v>
      </c>
      <c r="AL4413" s="50" t="s">
        <v>1268</v>
      </c>
      <c r="AM4413" s="18"/>
      <c r="AN4413" s="18"/>
      <c r="AO4413" s="18"/>
      <c r="AP4413" s="18"/>
      <c r="AQ4413" s="18"/>
    </row>
    <row r="4414" spans="1:43" ht="51" x14ac:dyDescent="0.2">
      <c r="A4414" s="66">
        <v>45642</v>
      </c>
      <c r="B4414" s="55" t="s">
        <v>18978</v>
      </c>
      <c r="C4414" s="86" t="s">
        <v>19597</v>
      </c>
      <c r="D4414" s="86" t="s">
        <v>3056</v>
      </c>
      <c r="E4414" s="86" t="s">
        <v>334</v>
      </c>
      <c r="F4414" s="86" t="s">
        <v>326</v>
      </c>
      <c r="G4414" s="86" t="s">
        <v>42</v>
      </c>
      <c r="H4414" s="60">
        <v>39440</v>
      </c>
      <c r="I4414" s="86">
        <v>89889963100</v>
      </c>
      <c r="J4414" s="47">
        <v>11</v>
      </c>
      <c r="K4414" s="49">
        <v>11</v>
      </c>
      <c r="L4414" s="86" t="s">
        <v>30</v>
      </c>
      <c r="M4414" s="86" t="s">
        <v>31</v>
      </c>
      <c r="N4414" s="86">
        <v>6021</v>
      </c>
      <c r="O4414" s="86">
        <v>610524</v>
      </c>
      <c r="P4414" s="88">
        <v>44582</v>
      </c>
      <c r="Q4414" s="86" t="s">
        <v>124</v>
      </c>
      <c r="R4414" s="50" t="s">
        <v>3057</v>
      </c>
      <c r="S4414" s="86" t="s">
        <v>60</v>
      </c>
      <c r="T4414" s="86" t="s">
        <v>64</v>
      </c>
      <c r="U4414" s="86" t="s">
        <v>35</v>
      </c>
      <c r="V4414" s="50" t="s">
        <v>150</v>
      </c>
      <c r="W4414" s="50" t="s">
        <v>3058</v>
      </c>
      <c r="X4414" s="86" t="s">
        <v>60</v>
      </c>
      <c r="Y4414" s="86" t="s">
        <v>64</v>
      </c>
      <c r="Z4414" s="86" t="s">
        <v>35</v>
      </c>
      <c r="AA4414" s="86" t="s">
        <v>150</v>
      </c>
      <c r="AB4414" s="86" t="s">
        <v>3059</v>
      </c>
      <c r="AC4414" s="94" t="s">
        <v>3060</v>
      </c>
      <c r="AD4414" s="86" t="s">
        <v>3061</v>
      </c>
      <c r="AE4414" s="86" t="s">
        <v>36</v>
      </c>
      <c r="AF4414" s="86" t="s">
        <v>67</v>
      </c>
      <c r="AG4414" s="86" t="s">
        <v>68</v>
      </c>
      <c r="AH4414" s="86"/>
      <c r="AI4414" s="86"/>
      <c r="AJ4414" s="86" t="s">
        <v>46</v>
      </c>
      <c r="AK441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414" s="50" t="s">
        <v>68</v>
      </c>
      <c r="AM4414" s="18"/>
      <c r="AN4414" s="18"/>
      <c r="AO4414" s="18"/>
      <c r="AP4414" s="18"/>
      <c r="AQ4414" s="18"/>
    </row>
    <row r="4415" spans="1:43" ht="38.25" x14ac:dyDescent="0.2">
      <c r="A4415" s="66">
        <v>45642</v>
      </c>
      <c r="B4415" s="55" t="s">
        <v>18978</v>
      </c>
      <c r="C4415" s="86" t="s">
        <v>19597</v>
      </c>
      <c r="D4415" s="86" t="s">
        <v>12304</v>
      </c>
      <c r="E4415" s="86" t="s">
        <v>1614</v>
      </c>
      <c r="F4415" s="86" t="s">
        <v>1436</v>
      </c>
      <c r="G4415" s="86" t="s">
        <v>42</v>
      </c>
      <c r="H4415" s="48">
        <v>39242</v>
      </c>
      <c r="I4415" s="86">
        <v>89885778783</v>
      </c>
      <c r="J4415" s="47">
        <v>11</v>
      </c>
      <c r="K4415" s="49">
        <v>11</v>
      </c>
      <c r="L4415" s="86" t="s">
        <v>30</v>
      </c>
      <c r="M4415" s="86" t="s">
        <v>31</v>
      </c>
      <c r="N4415" s="86">
        <v>6021</v>
      </c>
      <c r="O4415" s="86">
        <v>457153</v>
      </c>
      <c r="P4415" s="87">
        <v>44369</v>
      </c>
      <c r="Q4415" s="86" t="s">
        <v>2304</v>
      </c>
      <c r="R4415" s="50" t="s">
        <v>7624</v>
      </c>
      <c r="S4415" s="86" t="s">
        <v>60</v>
      </c>
      <c r="T4415" s="86"/>
      <c r="U4415" s="86" t="s">
        <v>35</v>
      </c>
      <c r="V4415" s="50" t="s">
        <v>150</v>
      </c>
      <c r="W4415" s="50" t="s">
        <v>63</v>
      </c>
      <c r="X4415" s="86" t="s">
        <v>60</v>
      </c>
      <c r="Y4415" s="86"/>
      <c r="Z4415" s="86" t="s">
        <v>35</v>
      </c>
      <c r="AA4415" s="86" t="s">
        <v>150</v>
      </c>
      <c r="AB4415" s="86" t="s">
        <v>12305</v>
      </c>
      <c r="AC4415" s="94" t="s">
        <v>12306</v>
      </c>
      <c r="AD4415" s="86"/>
      <c r="AE4415" s="86" t="s">
        <v>66</v>
      </c>
      <c r="AF4415" s="86" t="s">
        <v>67</v>
      </c>
      <c r="AG4415" s="86" t="s">
        <v>68</v>
      </c>
      <c r="AH4415" s="86"/>
      <c r="AI4415" s="86"/>
      <c r="AJ4415" s="86" t="s">
        <v>138</v>
      </c>
      <c r="AK441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415" s="50" t="s">
        <v>68</v>
      </c>
      <c r="AM4415" s="18"/>
      <c r="AN4415" s="18"/>
      <c r="AO4415" s="18"/>
      <c r="AP4415" s="18"/>
      <c r="AQ4415" s="18"/>
    </row>
    <row r="4416" spans="1:43" ht="63.75" x14ac:dyDescent="0.2">
      <c r="A4416" s="66">
        <v>45642</v>
      </c>
      <c r="B4416" s="55" t="s">
        <v>18978</v>
      </c>
      <c r="C4416" s="86" t="s">
        <v>19597</v>
      </c>
      <c r="D4416" s="86" t="s">
        <v>16710</v>
      </c>
      <c r="E4416" s="86" t="s">
        <v>148</v>
      </c>
      <c r="F4416" s="86" t="s">
        <v>1529</v>
      </c>
      <c r="G4416" s="86" t="s">
        <v>42</v>
      </c>
      <c r="H4416" s="48">
        <v>39110</v>
      </c>
      <c r="I4416" s="86">
        <v>89200512738</v>
      </c>
      <c r="J4416" s="47">
        <v>11</v>
      </c>
      <c r="K4416" s="49">
        <v>11</v>
      </c>
      <c r="L4416" s="86" t="s">
        <v>30</v>
      </c>
      <c r="M4416" s="86" t="s">
        <v>31</v>
      </c>
      <c r="N4416" s="86">
        <v>2220</v>
      </c>
      <c r="O4416" s="86">
        <v>214560</v>
      </c>
      <c r="P4416" s="87">
        <v>44247</v>
      </c>
      <c r="Q4416" s="86" t="s">
        <v>16711</v>
      </c>
      <c r="R4416" s="50" t="s">
        <v>16712</v>
      </c>
      <c r="S4416" s="86" t="s">
        <v>683</v>
      </c>
      <c r="T4416" s="86"/>
      <c r="U4416" s="86" t="s">
        <v>35</v>
      </c>
      <c r="V4416" s="50" t="s">
        <v>823</v>
      </c>
      <c r="W4416" s="50" t="s">
        <v>16713</v>
      </c>
      <c r="X4416" s="86" t="s">
        <v>683</v>
      </c>
      <c r="Y4416" s="86"/>
      <c r="Z4416" s="86" t="s">
        <v>35</v>
      </c>
      <c r="AA4416" s="86" t="s">
        <v>684</v>
      </c>
      <c r="AB4416" s="86" t="s">
        <v>16714</v>
      </c>
      <c r="AC4416" s="94"/>
      <c r="AD4416" s="86"/>
      <c r="AE4416" s="86" t="s">
        <v>36</v>
      </c>
      <c r="AF4416" s="86" t="s">
        <v>37</v>
      </c>
      <c r="AG4416" s="86"/>
      <c r="AH4416" s="86"/>
      <c r="AI4416" s="86" t="s">
        <v>687</v>
      </c>
      <c r="AJ4416" s="86" t="s">
        <v>46</v>
      </c>
      <c r="AK4416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416" s="50" t="s">
        <v>687</v>
      </c>
      <c r="AM4416" s="18"/>
      <c r="AN4416" s="18"/>
      <c r="AO4416" s="18"/>
      <c r="AP4416" s="18"/>
      <c r="AQ4416" s="18"/>
    </row>
    <row r="4417" spans="1:43" ht="38.25" x14ac:dyDescent="0.2">
      <c r="A4417" s="66">
        <v>45642</v>
      </c>
      <c r="B4417" s="55" t="s">
        <v>18978</v>
      </c>
      <c r="C4417" s="86" t="s">
        <v>19597</v>
      </c>
      <c r="D4417" s="86" t="s">
        <v>15332</v>
      </c>
      <c r="E4417" s="86" t="s">
        <v>1649</v>
      </c>
      <c r="F4417" s="86" t="s">
        <v>1063</v>
      </c>
      <c r="G4417" s="86" t="s">
        <v>29</v>
      </c>
      <c r="H4417" s="48">
        <v>39147</v>
      </c>
      <c r="I4417" s="86">
        <v>9030483454</v>
      </c>
      <c r="J4417" s="47">
        <v>11</v>
      </c>
      <c r="K4417" s="49">
        <v>11</v>
      </c>
      <c r="L4417" s="86" t="s">
        <v>30</v>
      </c>
      <c r="M4417" s="86" t="s">
        <v>31</v>
      </c>
      <c r="N4417" s="86">
        <v>3220</v>
      </c>
      <c r="O4417" s="86">
        <v>258962</v>
      </c>
      <c r="P4417" s="87">
        <v>44294</v>
      </c>
      <c r="Q4417" s="86" t="s">
        <v>15333</v>
      </c>
      <c r="R4417" s="50" t="s">
        <v>15334</v>
      </c>
      <c r="S4417" s="86" t="s">
        <v>88</v>
      </c>
      <c r="T4417" s="86" t="s">
        <v>15335</v>
      </c>
      <c r="U4417" s="86" t="s">
        <v>35</v>
      </c>
      <c r="V4417" s="50" t="s">
        <v>670</v>
      </c>
      <c r="W4417" s="50" t="s">
        <v>15336</v>
      </c>
      <c r="X4417" s="86" t="s">
        <v>88</v>
      </c>
      <c r="Y4417" s="86" t="s">
        <v>15335</v>
      </c>
      <c r="Z4417" s="86" t="s">
        <v>35</v>
      </c>
      <c r="AA4417" s="86" t="s">
        <v>670</v>
      </c>
      <c r="AB4417" s="86" t="s">
        <v>15337</v>
      </c>
      <c r="AC4417" s="94" t="s">
        <v>15338</v>
      </c>
      <c r="AD4417" s="86" t="s">
        <v>15339</v>
      </c>
      <c r="AE4417" s="86" t="s">
        <v>66</v>
      </c>
      <c r="AF4417" s="86" t="s">
        <v>37</v>
      </c>
      <c r="AG4417" s="86"/>
      <c r="AH4417" s="86"/>
      <c r="AI4417" s="86" t="s">
        <v>84</v>
      </c>
      <c r="AJ4417" s="86" t="s">
        <v>46</v>
      </c>
      <c r="AK4417" s="86" t="str">
        <f t="shared" si="1"/>
        <v>ФГБОУ ВО "Томский государственный архитектурно-строительный университет" (ТГАСУ) г. Томск</v>
      </c>
      <c r="AL4417" s="50" t="s">
        <v>84</v>
      </c>
      <c r="AM4417" s="18"/>
      <c r="AN4417" s="18"/>
      <c r="AO4417" s="18"/>
      <c r="AP4417" s="18"/>
      <c r="AQ4417" s="18"/>
    </row>
    <row r="4418" spans="1:43" ht="216.75" x14ac:dyDescent="0.2">
      <c r="A4418" s="66">
        <v>45642</v>
      </c>
      <c r="B4418" s="55" t="s">
        <v>18978</v>
      </c>
      <c r="C4418" s="86" t="s">
        <v>19597</v>
      </c>
      <c r="D4418" s="86" t="s">
        <v>4212</v>
      </c>
      <c r="E4418" s="86" t="s">
        <v>218</v>
      </c>
      <c r="F4418" s="86" t="s">
        <v>1218</v>
      </c>
      <c r="G4418" s="86" t="s">
        <v>42</v>
      </c>
      <c r="H4418" s="48">
        <v>39514</v>
      </c>
      <c r="I4418" s="86">
        <v>89883682148</v>
      </c>
      <c r="J4418" s="47">
        <v>11</v>
      </c>
      <c r="K4418" s="49">
        <v>11</v>
      </c>
      <c r="L4418" s="86" t="s">
        <v>30</v>
      </c>
      <c r="M4418" s="86" t="s">
        <v>31</v>
      </c>
      <c r="N4418" s="89" t="s">
        <v>306</v>
      </c>
      <c r="O4418" s="86">
        <v>156012</v>
      </c>
      <c r="P4418" s="87">
        <v>44669</v>
      </c>
      <c r="Q4418" s="86" t="s">
        <v>155</v>
      </c>
      <c r="R4418" s="50" t="s">
        <v>15221</v>
      </c>
      <c r="S4418" s="86" t="s">
        <v>98</v>
      </c>
      <c r="T4418" s="86"/>
      <c r="U4418" s="86" t="s">
        <v>35</v>
      </c>
      <c r="V4418" s="50" t="s">
        <v>15222</v>
      </c>
      <c r="W4418" s="50" t="s">
        <v>15223</v>
      </c>
      <c r="X4418" s="86" t="s">
        <v>98</v>
      </c>
      <c r="Y4418" s="86"/>
      <c r="Z4418" s="86" t="s">
        <v>35</v>
      </c>
      <c r="AA4418" s="86" t="s">
        <v>15222</v>
      </c>
      <c r="AB4418" s="86" t="s">
        <v>15224</v>
      </c>
      <c r="AC4418" s="94" t="s">
        <v>15225</v>
      </c>
      <c r="AD4418" s="86"/>
      <c r="AE4418" s="86" t="s">
        <v>36</v>
      </c>
      <c r="AF4418" s="86" t="s">
        <v>67</v>
      </c>
      <c r="AG4418" s="86" t="s">
        <v>68</v>
      </c>
      <c r="AH4418" s="86"/>
      <c r="AI4418" s="86"/>
      <c r="AJ4418" s="86" t="s">
        <v>138</v>
      </c>
      <c r="AK441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418" s="50" t="s">
        <v>68</v>
      </c>
      <c r="AM4418" s="18"/>
      <c r="AN4418" s="18"/>
      <c r="AO4418" s="18"/>
      <c r="AP4418" s="18"/>
      <c r="AQ4418" s="18"/>
    </row>
    <row r="4419" spans="1:43" ht="25.5" x14ac:dyDescent="0.2">
      <c r="A4419" s="66">
        <v>45642</v>
      </c>
      <c r="B4419" s="55" t="s">
        <v>18978</v>
      </c>
      <c r="C4419" s="86" t="s">
        <v>19597</v>
      </c>
      <c r="D4419" s="86" t="s">
        <v>12321</v>
      </c>
      <c r="E4419" s="86" t="s">
        <v>513</v>
      </c>
      <c r="F4419" s="86" t="s">
        <v>1170</v>
      </c>
      <c r="G4419" s="86" t="s">
        <v>42</v>
      </c>
      <c r="H4419" s="48">
        <v>39195</v>
      </c>
      <c r="I4419" s="86">
        <v>89898288718</v>
      </c>
      <c r="J4419" s="47">
        <v>11</v>
      </c>
      <c r="K4419" s="49">
        <v>11</v>
      </c>
      <c r="L4419" s="86" t="s">
        <v>30</v>
      </c>
      <c r="M4419" s="86" t="s">
        <v>31</v>
      </c>
      <c r="N4419" s="89" t="s">
        <v>455</v>
      </c>
      <c r="O4419" s="86">
        <v>916123</v>
      </c>
      <c r="P4419" s="87">
        <v>45511</v>
      </c>
      <c r="Q4419" s="86" t="s">
        <v>6369</v>
      </c>
      <c r="R4419" s="50" t="s">
        <v>12322</v>
      </c>
      <c r="S4419" s="86" t="s">
        <v>98</v>
      </c>
      <c r="T4419" s="86"/>
      <c r="U4419" s="86" t="s">
        <v>35</v>
      </c>
      <c r="V4419" s="50" t="s">
        <v>12323</v>
      </c>
      <c r="W4419" s="50"/>
      <c r="X4419" s="86" t="s">
        <v>98</v>
      </c>
      <c r="Y4419" s="86"/>
      <c r="Z4419" s="86" t="s">
        <v>35</v>
      </c>
      <c r="AA4419" s="86" t="s">
        <v>12323</v>
      </c>
      <c r="AB4419" s="86"/>
      <c r="AC4419" s="94"/>
      <c r="AD4419" s="86"/>
      <c r="AE4419" s="86" t="s">
        <v>66</v>
      </c>
      <c r="AF4419" s="86" t="s">
        <v>37</v>
      </c>
      <c r="AG4419" s="86"/>
      <c r="AH4419" s="86"/>
      <c r="AI4419" s="86" t="s">
        <v>4556</v>
      </c>
      <c r="AJ4419" s="86" t="s">
        <v>94</v>
      </c>
      <c r="AK4419" s="86" t="str">
        <f t="shared" si="1"/>
        <v>МБУ ДО ДХШ г. Курганинска м. о. Курганинский район</v>
      </c>
      <c r="AL4419" s="50" t="s">
        <v>4556</v>
      </c>
      <c r="AM4419" s="18"/>
      <c r="AN4419" s="18"/>
      <c r="AO4419" s="18"/>
      <c r="AP4419" s="18"/>
      <c r="AQ4419" s="18"/>
    </row>
    <row r="4420" spans="1:43" ht="38.25" x14ac:dyDescent="0.2">
      <c r="A4420" s="66">
        <v>45642</v>
      </c>
      <c r="B4420" s="55" t="s">
        <v>18978</v>
      </c>
      <c r="C4420" s="86" t="s">
        <v>19597</v>
      </c>
      <c r="D4420" s="86" t="s">
        <v>3830</v>
      </c>
      <c r="E4420" s="86" t="s">
        <v>190</v>
      </c>
      <c r="F4420" s="86" t="s">
        <v>70</v>
      </c>
      <c r="G4420" s="86" t="s">
        <v>42</v>
      </c>
      <c r="H4420" s="60">
        <v>39256</v>
      </c>
      <c r="I4420" s="86">
        <v>9131154266</v>
      </c>
      <c r="J4420" s="47">
        <v>11</v>
      </c>
      <c r="K4420" s="49">
        <v>11</v>
      </c>
      <c r="L4420" s="86" t="s">
        <v>30</v>
      </c>
      <c r="M4420" s="86" t="s">
        <v>31</v>
      </c>
      <c r="N4420" s="86">
        <v>6921</v>
      </c>
      <c r="O4420" s="86">
        <v>964183</v>
      </c>
      <c r="P4420" s="88">
        <v>44394</v>
      </c>
      <c r="Q4420" s="86" t="s">
        <v>447</v>
      </c>
      <c r="R4420" s="50" t="s">
        <v>3831</v>
      </c>
      <c r="S4420" s="86" t="s">
        <v>82</v>
      </c>
      <c r="T4420" s="86"/>
      <c r="U4420" s="86" t="s">
        <v>35</v>
      </c>
      <c r="V4420" s="50" t="s">
        <v>646</v>
      </c>
      <c r="W4420" s="50"/>
      <c r="X4420" s="86"/>
      <c r="Y4420" s="86"/>
      <c r="Z4420" s="86"/>
      <c r="AA4420" s="86"/>
      <c r="AB4420" s="86" t="s">
        <v>3832</v>
      </c>
      <c r="AC4420" s="94"/>
      <c r="AD4420" s="86"/>
      <c r="AE4420" s="86" t="s">
        <v>36</v>
      </c>
      <c r="AF4420" s="86" t="s">
        <v>37</v>
      </c>
      <c r="AG4420" s="86"/>
      <c r="AH4420" s="86"/>
      <c r="AI4420" s="86" t="s">
        <v>84</v>
      </c>
      <c r="AJ4420" s="86" t="s">
        <v>94</v>
      </c>
      <c r="AK4420" s="86" t="str">
        <f t="shared" si="1"/>
        <v>ФГБОУ ВО "Томский государственный архитектурно-строительный университет" (ТГАСУ) г. Томск</v>
      </c>
      <c r="AL4420" s="50" t="s">
        <v>84</v>
      </c>
      <c r="AM4420" s="18"/>
      <c r="AN4420" s="18"/>
      <c r="AO4420" s="18"/>
      <c r="AP4420" s="18"/>
      <c r="AQ4420" s="18"/>
    </row>
    <row r="4421" spans="1:43" ht="38.25" x14ac:dyDescent="0.2">
      <c r="A4421" s="66">
        <v>45642</v>
      </c>
      <c r="B4421" s="55" t="s">
        <v>18978</v>
      </c>
      <c r="C4421" s="86" t="s">
        <v>19597</v>
      </c>
      <c r="D4421" s="86" t="s">
        <v>7137</v>
      </c>
      <c r="E4421" s="86" t="s">
        <v>4052</v>
      </c>
      <c r="F4421" s="86" t="s">
        <v>28</v>
      </c>
      <c r="G4421" s="86" t="s">
        <v>29</v>
      </c>
      <c r="H4421" s="60">
        <v>39242</v>
      </c>
      <c r="I4421" s="86">
        <v>9286517191</v>
      </c>
      <c r="J4421" s="47">
        <v>11</v>
      </c>
      <c r="K4421" s="49">
        <v>11</v>
      </c>
      <c r="L4421" s="86" t="s">
        <v>30</v>
      </c>
      <c r="M4421" s="86" t="s">
        <v>31</v>
      </c>
      <c r="N4421" s="89" t="s">
        <v>1773</v>
      </c>
      <c r="O4421" s="86">
        <v>752637</v>
      </c>
      <c r="P4421" s="87">
        <v>44369</v>
      </c>
      <c r="Q4421" s="86" t="s">
        <v>1527</v>
      </c>
      <c r="R4421" s="50" t="s">
        <v>2222</v>
      </c>
      <c r="S4421" s="86" t="s">
        <v>164</v>
      </c>
      <c r="T4421" s="86"/>
      <c r="U4421" s="86" t="s">
        <v>157</v>
      </c>
      <c r="V4421" s="50" t="s">
        <v>7889</v>
      </c>
      <c r="W4421" s="50"/>
      <c r="X4421" s="86"/>
      <c r="Y4421" s="86"/>
      <c r="Z4421" s="86"/>
      <c r="AA4421" s="86"/>
      <c r="AB4421" s="86"/>
      <c r="AC4421" s="94"/>
      <c r="AD4421" s="86"/>
      <c r="AE4421" s="86" t="s">
        <v>66</v>
      </c>
      <c r="AF4421" s="86" t="s">
        <v>37</v>
      </c>
      <c r="AG4421" s="86"/>
      <c r="AH4421" s="86"/>
      <c r="AI4421" s="86" t="s">
        <v>862</v>
      </c>
      <c r="AJ4421" s="86" t="s">
        <v>138</v>
      </c>
      <c r="AK4421" s="86" t="str">
        <f t="shared" si="1"/>
        <v>ФГБОУ ВО "Пятигорский государственный университет" (ПГУ) г. Пятигорск</v>
      </c>
      <c r="AL4421" s="50" t="s">
        <v>862</v>
      </c>
      <c r="AM4421" s="18"/>
      <c r="AN4421" s="18"/>
      <c r="AO4421" s="18"/>
      <c r="AP4421" s="18"/>
      <c r="AQ4421" s="18"/>
    </row>
    <row r="4422" spans="1:43" ht="25.5" x14ac:dyDescent="0.2">
      <c r="A4422" s="66">
        <v>45642</v>
      </c>
      <c r="B4422" s="55" t="s">
        <v>18978</v>
      </c>
      <c r="C4422" s="86" t="s">
        <v>19597</v>
      </c>
      <c r="D4422" s="86" t="s">
        <v>9401</v>
      </c>
      <c r="E4422" s="86" t="s">
        <v>2289</v>
      </c>
      <c r="F4422" s="86" t="s">
        <v>141</v>
      </c>
      <c r="G4422" s="86" t="s">
        <v>42</v>
      </c>
      <c r="H4422" s="48">
        <v>39304</v>
      </c>
      <c r="I4422" s="86" t="s">
        <v>17150</v>
      </c>
      <c r="J4422" s="47">
        <v>11</v>
      </c>
      <c r="K4422" s="49">
        <v>11</v>
      </c>
      <c r="L4422" s="86" t="s">
        <v>30</v>
      </c>
      <c r="M4422" s="86" t="s">
        <v>31</v>
      </c>
      <c r="N4422" s="86">
        <v>2521</v>
      </c>
      <c r="O4422" s="86">
        <v>951759</v>
      </c>
      <c r="P4422" s="87">
        <v>44428</v>
      </c>
      <c r="Q4422" s="86" t="s">
        <v>2551</v>
      </c>
      <c r="R4422" s="50" t="s">
        <v>17151</v>
      </c>
      <c r="S4422" s="86" t="s">
        <v>2552</v>
      </c>
      <c r="T4422" s="86"/>
      <c r="U4422" s="86" t="s">
        <v>35</v>
      </c>
      <c r="V4422" s="50" t="s">
        <v>17152</v>
      </c>
      <c r="W4422" s="50" t="s">
        <v>17153</v>
      </c>
      <c r="X4422" s="86" t="s">
        <v>2552</v>
      </c>
      <c r="Y4422" s="86"/>
      <c r="Z4422" s="86" t="s">
        <v>35</v>
      </c>
      <c r="AA4422" s="86" t="s">
        <v>17152</v>
      </c>
      <c r="AB4422" s="86" t="s">
        <v>17154</v>
      </c>
      <c r="AC4422" s="94"/>
      <c r="AD4422" s="86"/>
      <c r="AE4422" s="86" t="s">
        <v>36</v>
      </c>
      <c r="AF4422" s="86" t="s">
        <v>37</v>
      </c>
      <c r="AG4422" s="86"/>
      <c r="AH4422" s="86"/>
      <c r="AI4422" s="86" t="s">
        <v>2554</v>
      </c>
      <c r="AJ4422" s="86" t="s">
        <v>46</v>
      </c>
      <c r="AK4422" s="86" t="str">
        <f t="shared" si="1"/>
        <v>МБУ ДО "ДШИ №1" г. Ангарска</v>
      </c>
      <c r="AL4422" s="50" t="s">
        <v>2554</v>
      </c>
      <c r="AM4422" s="18"/>
      <c r="AN4422" s="18"/>
      <c r="AO4422" s="18"/>
      <c r="AP4422" s="18"/>
      <c r="AQ4422" s="18"/>
    </row>
    <row r="4423" spans="1:43" ht="25.5" x14ac:dyDescent="0.2">
      <c r="A4423" s="66">
        <v>45642</v>
      </c>
      <c r="B4423" s="55" t="s">
        <v>18978</v>
      </c>
      <c r="C4423" s="86" t="s">
        <v>19597</v>
      </c>
      <c r="D4423" s="86" t="s">
        <v>3973</v>
      </c>
      <c r="E4423" s="86" t="s">
        <v>362</v>
      </c>
      <c r="F4423" s="86" t="s">
        <v>97</v>
      </c>
      <c r="G4423" s="86" t="s">
        <v>42</v>
      </c>
      <c r="H4423" s="60">
        <v>39189</v>
      </c>
      <c r="I4423" s="86" t="s">
        <v>3974</v>
      </c>
      <c r="J4423" s="47">
        <v>11</v>
      </c>
      <c r="K4423" s="49">
        <v>11</v>
      </c>
      <c r="L4423" s="86" t="s">
        <v>30</v>
      </c>
      <c r="M4423" s="86" t="s">
        <v>31</v>
      </c>
      <c r="N4423" s="86">
        <v>5221</v>
      </c>
      <c r="O4423" s="86">
        <v>34642</v>
      </c>
      <c r="P4423" s="86">
        <v>44376</v>
      </c>
      <c r="Q4423" s="86" t="s">
        <v>3975</v>
      </c>
      <c r="R4423" s="50" t="s">
        <v>3960</v>
      </c>
      <c r="S4423" s="86" t="s">
        <v>60</v>
      </c>
      <c r="T4423" s="94"/>
      <c r="U4423" s="86" t="s">
        <v>35</v>
      </c>
      <c r="V4423" s="50" t="s">
        <v>150</v>
      </c>
      <c r="W4423" s="50"/>
      <c r="X4423" s="86"/>
      <c r="Y4423" s="94"/>
      <c r="Z4423" s="86"/>
      <c r="AA4423" s="86"/>
      <c r="AB4423" s="86"/>
      <c r="AC4423" s="94"/>
      <c r="AD4423" s="86"/>
      <c r="AE4423" s="86" t="s">
        <v>36</v>
      </c>
      <c r="AF4423" s="86" t="s">
        <v>67</v>
      </c>
      <c r="AG4423" s="86" t="s">
        <v>260</v>
      </c>
      <c r="AH4423" s="86"/>
      <c r="AI4423" s="86"/>
      <c r="AJ4423" s="86" t="s">
        <v>46</v>
      </c>
      <c r="AK4423" s="86" t="str">
        <f t="shared" si="1"/>
        <v>МАОУ «Гимназия №76»</v>
      </c>
      <c r="AL4423" s="50" t="s">
        <v>260</v>
      </c>
      <c r="AM4423" s="18"/>
      <c r="AN4423" s="18"/>
      <c r="AO4423" s="18"/>
      <c r="AP4423" s="18"/>
      <c r="AQ4423" s="18"/>
    </row>
    <row r="4424" spans="1:43" ht="38.25" x14ac:dyDescent="0.2">
      <c r="A4424" s="66">
        <v>45642</v>
      </c>
      <c r="B4424" s="55" t="s">
        <v>18978</v>
      </c>
      <c r="C4424" s="86" t="s">
        <v>19597</v>
      </c>
      <c r="D4424" s="86" t="s">
        <v>11541</v>
      </c>
      <c r="E4424" s="86" t="s">
        <v>11542</v>
      </c>
      <c r="F4424" s="86" t="s">
        <v>11543</v>
      </c>
      <c r="G4424" s="86" t="s">
        <v>42</v>
      </c>
      <c r="H4424" s="48">
        <v>39389</v>
      </c>
      <c r="I4424" s="86">
        <v>89283166141</v>
      </c>
      <c r="J4424" s="47">
        <v>11</v>
      </c>
      <c r="K4424" s="49">
        <v>11</v>
      </c>
      <c r="L4424" s="86" t="s">
        <v>30</v>
      </c>
      <c r="M4424" s="86" t="s">
        <v>31</v>
      </c>
      <c r="N4424" s="89" t="s">
        <v>346</v>
      </c>
      <c r="O4424" s="86">
        <v>810872</v>
      </c>
      <c r="P4424" s="87">
        <v>44533</v>
      </c>
      <c r="Q4424" s="86" t="s">
        <v>347</v>
      </c>
      <c r="R4424" s="50" t="s">
        <v>4010</v>
      </c>
      <c r="S4424" s="86" t="s">
        <v>164</v>
      </c>
      <c r="T4424" s="86"/>
      <c r="U4424" s="86" t="s">
        <v>157</v>
      </c>
      <c r="V4424" s="50" t="s">
        <v>11544</v>
      </c>
      <c r="W4424" s="50" t="s">
        <v>11545</v>
      </c>
      <c r="X4424" s="86" t="s">
        <v>164</v>
      </c>
      <c r="Y4424" s="86"/>
      <c r="Z4424" s="86" t="s">
        <v>35</v>
      </c>
      <c r="AA4424" s="86" t="s">
        <v>11546</v>
      </c>
      <c r="AB4424" s="86" t="s">
        <v>11547</v>
      </c>
      <c r="AC4424" s="94"/>
      <c r="AD4424" s="86"/>
      <c r="AE4424" s="86" t="s">
        <v>36</v>
      </c>
      <c r="AF4424" s="86" t="s">
        <v>37</v>
      </c>
      <c r="AG4424" s="86"/>
      <c r="AH4424" s="86"/>
      <c r="AI4424" s="86" t="s">
        <v>862</v>
      </c>
      <c r="AJ4424" s="86" t="s">
        <v>138</v>
      </c>
      <c r="AK4424" s="86" t="str">
        <f t="shared" si="1"/>
        <v>ФГБОУ ВО "Пятигорский государственный университет" (ПГУ) г. Пятигорск</v>
      </c>
      <c r="AL4424" s="50" t="s">
        <v>862</v>
      </c>
      <c r="AM4424" s="18"/>
      <c r="AN4424" s="18"/>
      <c r="AO4424" s="18"/>
      <c r="AP4424" s="18"/>
      <c r="AQ4424" s="18"/>
    </row>
    <row r="4425" spans="1:43" ht="38.25" x14ac:dyDescent="0.2">
      <c r="A4425" s="66">
        <v>45642</v>
      </c>
      <c r="B4425" s="55" t="s">
        <v>18978</v>
      </c>
      <c r="C4425" s="86" t="s">
        <v>19597</v>
      </c>
      <c r="D4425" s="86" t="s">
        <v>12768</v>
      </c>
      <c r="E4425" s="86" t="s">
        <v>12769</v>
      </c>
      <c r="F4425" s="86" t="s">
        <v>423</v>
      </c>
      <c r="G4425" s="86" t="s">
        <v>42</v>
      </c>
      <c r="H4425" s="48">
        <v>39177</v>
      </c>
      <c r="I4425" s="86">
        <v>89185765479</v>
      </c>
      <c r="J4425" s="47">
        <v>11</v>
      </c>
      <c r="K4425" s="49">
        <v>11</v>
      </c>
      <c r="L4425" s="86" t="s">
        <v>30</v>
      </c>
      <c r="M4425" s="86" t="s">
        <v>31</v>
      </c>
      <c r="N4425" s="86">
        <v>6021</v>
      </c>
      <c r="O4425" s="86">
        <v>372662</v>
      </c>
      <c r="P4425" s="87">
        <v>44320</v>
      </c>
      <c r="Q4425" s="86" t="s">
        <v>71</v>
      </c>
      <c r="R4425" s="50" t="s">
        <v>11928</v>
      </c>
      <c r="S4425" s="86" t="s">
        <v>60</v>
      </c>
      <c r="T4425" s="86"/>
      <c r="U4425" s="86" t="s">
        <v>35</v>
      </c>
      <c r="V4425" s="50" t="s">
        <v>4832</v>
      </c>
      <c r="W4425" s="50" t="s">
        <v>63</v>
      </c>
      <c r="X4425" s="86" t="s">
        <v>60</v>
      </c>
      <c r="Y4425" s="86"/>
      <c r="Z4425" s="86" t="s">
        <v>35</v>
      </c>
      <c r="AA4425" s="86" t="s">
        <v>145</v>
      </c>
      <c r="AB4425" s="86" t="s">
        <v>12770</v>
      </c>
      <c r="AC4425" s="94" t="s">
        <v>12771</v>
      </c>
      <c r="AD4425" s="94" t="s">
        <v>12772</v>
      </c>
      <c r="AE4425" s="86" t="s">
        <v>36</v>
      </c>
      <c r="AF4425" s="86" t="s">
        <v>67</v>
      </c>
      <c r="AG4425" s="86" t="s">
        <v>68</v>
      </c>
      <c r="AH4425" s="86"/>
      <c r="AI4425" s="86"/>
      <c r="AJ4425" s="86" t="s">
        <v>46</v>
      </c>
      <c r="AK442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425" s="50" t="s">
        <v>68</v>
      </c>
      <c r="AM4425" s="18"/>
      <c r="AN4425" s="18"/>
      <c r="AO4425" s="18"/>
      <c r="AP4425" s="18"/>
      <c r="AQ4425" s="18"/>
    </row>
    <row r="4426" spans="1:43" ht="38.25" x14ac:dyDescent="0.2">
      <c r="A4426" s="66">
        <v>45642</v>
      </c>
      <c r="B4426" s="55" t="s">
        <v>18978</v>
      </c>
      <c r="C4426" s="86" t="s">
        <v>19597</v>
      </c>
      <c r="D4426" s="86" t="s">
        <v>6035</v>
      </c>
      <c r="E4426" s="86" t="s">
        <v>75</v>
      </c>
      <c r="F4426" s="86" t="s">
        <v>70</v>
      </c>
      <c r="G4426" s="86" t="s">
        <v>42</v>
      </c>
      <c r="H4426" s="60">
        <v>39450</v>
      </c>
      <c r="I4426" s="86">
        <v>89085129935</v>
      </c>
      <c r="J4426" s="47">
        <v>11</v>
      </c>
      <c r="K4426" s="49">
        <v>11</v>
      </c>
      <c r="L4426" s="86" t="s">
        <v>30</v>
      </c>
      <c r="M4426" s="86" t="s">
        <v>31</v>
      </c>
      <c r="N4426" s="86">
        <v>6021</v>
      </c>
      <c r="O4426" s="86">
        <v>607278</v>
      </c>
      <c r="P4426" s="88">
        <v>44593</v>
      </c>
      <c r="Q4426" s="86" t="s">
        <v>6036</v>
      </c>
      <c r="R4426" s="50" t="s">
        <v>6037</v>
      </c>
      <c r="S4426" s="86" t="s">
        <v>60</v>
      </c>
      <c r="T4426" s="86"/>
      <c r="U4426" s="86" t="s">
        <v>35</v>
      </c>
      <c r="V4426" s="50" t="s">
        <v>6038</v>
      </c>
      <c r="W4426" s="50" t="s">
        <v>253</v>
      </c>
      <c r="X4426" s="86" t="s">
        <v>60</v>
      </c>
      <c r="Y4426" s="86"/>
      <c r="Z4426" s="86" t="s">
        <v>35</v>
      </c>
      <c r="AA4426" s="86" t="s">
        <v>145</v>
      </c>
      <c r="AB4426" s="86"/>
      <c r="AC4426" s="94"/>
      <c r="AD4426" s="94"/>
      <c r="AE4426" s="86" t="s">
        <v>36</v>
      </c>
      <c r="AF4426" s="86" t="s">
        <v>67</v>
      </c>
      <c r="AG4426" s="86" t="s">
        <v>68</v>
      </c>
      <c r="AH4426" s="86"/>
      <c r="AI4426" s="86"/>
      <c r="AJ4426" s="86" t="s">
        <v>94</v>
      </c>
      <c r="AK442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426" s="50" t="s">
        <v>68</v>
      </c>
      <c r="AM4426" s="18"/>
      <c r="AN4426" s="18"/>
      <c r="AO4426" s="18"/>
      <c r="AP4426" s="18"/>
      <c r="AQ4426" s="18"/>
    </row>
    <row r="4427" spans="1:43" ht="38.25" x14ac:dyDescent="0.2">
      <c r="A4427" s="66">
        <v>45642</v>
      </c>
      <c r="B4427" s="55" t="s">
        <v>18978</v>
      </c>
      <c r="C4427" s="86" t="s">
        <v>19597</v>
      </c>
      <c r="D4427" s="86" t="s">
        <v>14287</v>
      </c>
      <c r="E4427" s="86" t="s">
        <v>127</v>
      </c>
      <c r="F4427" s="86" t="s">
        <v>390</v>
      </c>
      <c r="G4427" s="86" t="s">
        <v>42</v>
      </c>
      <c r="H4427" s="48">
        <v>39402</v>
      </c>
      <c r="I4427" s="86">
        <v>89885641162</v>
      </c>
      <c r="J4427" s="47">
        <v>11</v>
      </c>
      <c r="K4427" s="49">
        <v>11</v>
      </c>
      <c r="L4427" s="86" t="s">
        <v>30</v>
      </c>
      <c r="M4427" s="86" t="s">
        <v>31</v>
      </c>
      <c r="N4427" s="86">
        <v>6021</v>
      </c>
      <c r="O4427" s="86">
        <v>573598</v>
      </c>
      <c r="P4427" s="87">
        <v>44537</v>
      </c>
      <c r="Q4427" s="86" t="s">
        <v>124</v>
      </c>
      <c r="R4427" s="50" t="s">
        <v>2315</v>
      </c>
      <c r="S4427" s="86" t="s">
        <v>60</v>
      </c>
      <c r="T4427" s="86"/>
      <c r="U4427" s="86" t="s">
        <v>35</v>
      </c>
      <c r="V4427" s="50" t="s">
        <v>106</v>
      </c>
      <c r="W4427" s="50" t="s">
        <v>63</v>
      </c>
      <c r="X4427" s="86" t="s">
        <v>60</v>
      </c>
      <c r="Y4427" s="86"/>
      <c r="Z4427" s="86" t="s">
        <v>35</v>
      </c>
      <c r="AA4427" s="86" t="s">
        <v>106</v>
      </c>
      <c r="AB4427" s="86"/>
      <c r="AC4427" s="94"/>
      <c r="AD4427" s="86"/>
      <c r="AE4427" s="86" t="s">
        <v>36</v>
      </c>
      <c r="AF4427" s="86" t="s">
        <v>67</v>
      </c>
      <c r="AG4427" s="86" t="s">
        <v>68</v>
      </c>
      <c r="AH4427" s="86"/>
      <c r="AI4427" s="86"/>
      <c r="AJ4427" s="86" t="s">
        <v>46</v>
      </c>
      <c r="AK442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427" s="50" t="s">
        <v>68</v>
      </c>
      <c r="AM4427" s="18"/>
      <c r="AN4427" s="18"/>
      <c r="AO4427" s="18"/>
      <c r="AP4427" s="18"/>
      <c r="AQ4427" s="18"/>
    </row>
    <row r="4428" spans="1:43" ht="38.25" x14ac:dyDescent="0.2">
      <c r="A4428" s="66">
        <v>45642</v>
      </c>
      <c r="B4428" s="55" t="s">
        <v>18978</v>
      </c>
      <c r="C4428" s="86" t="s">
        <v>19597</v>
      </c>
      <c r="D4428" s="86" t="s">
        <v>2476</v>
      </c>
      <c r="E4428" s="86" t="s">
        <v>69</v>
      </c>
      <c r="F4428" s="86" t="s">
        <v>633</v>
      </c>
      <c r="G4428" s="86" t="s">
        <v>42</v>
      </c>
      <c r="H4428" s="60">
        <v>39315</v>
      </c>
      <c r="I4428" s="86">
        <v>89885872219</v>
      </c>
      <c r="J4428" s="47">
        <v>11</v>
      </c>
      <c r="K4428" s="49">
        <v>11</v>
      </c>
      <c r="L4428" s="86" t="s">
        <v>30</v>
      </c>
      <c r="M4428" s="86" t="s">
        <v>31</v>
      </c>
      <c r="N4428" s="86">
        <v>6021</v>
      </c>
      <c r="O4428" s="86">
        <v>577601</v>
      </c>
      <c r="P4428" s="88">
        <v>44439</v>
      </c>
      <c r="Q4428" s="86" t="s">
        <v>71</v>
      </c>
      <c r="R4428" s="50" t="s">
        <v>3012</v>
      </c>
      <c r="S4428" s="86" t="s">
        <v>60</v>
      </c>
      <c r="T4428" s="86"/>
      <c r="U4428" s="86" t="s">
        <v>35</v>
      </c>
      <c r="V4428" s="50" t="s">
        <v>136</v>
      </c>
      <c r="W4428" s="50" t="s">
        <v>63</v>
      </c>
      <c r="X4428" s="86" t="s">
        <v>60</v>
      </c>
      <c r="Y4428" s="86"/>
      <c r="Z4428" s="86" t="s">
        <v>35</v>
      </c>
      <c r="AA4428" s="86" t="s">
        <v>145</v>
      </c>
      <c r="AB4428" s="86" t="s">
        <v>3013</v>
      </c>
      <c r="AC4428" s="94" t="s">
        <v>3014</v>
      </c>
      <c r="AD4428" s="86" t="s">
        <v>3015</v>
      </c>
      <c r="AE4428" s="86" t="s">
        <v>66</v>
      </c>
      <c r="AF4428" s="86" t="s">
        <v>67</v>
      </c>
      <c r="AG4428" s="86" t="s">
        <v>68</v>
      </c>
      <c r="AH4428" s="86"/>
      <c r="AI4428" s="86"/>
      <c r="AJ4428" s="86" t="s">
        <v>39</v>
      </c>
      <c r="AK442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428" s="50" t="s">
        <v>68</v>
      </c>
      <c r="AM4428" s="18"/>
      <c r="AN4428" s="18"/>
      <c r="AO4428" s="18"/>
      <c r="AP4428" s="18"/>
      <c r="AQ4428" s="18"/>
    </row>
    <row r="4429" spans="1:43" ht="25.5" x14ac:dyDescent="0.2">
      <c r="A4429" s="66">
        <v>45642</v>
      </c>
      <c r="B4429" s="55" t="s">
        <v>18978</v>
      </c>
      <c r="C4429" s="86" t="s">
        <v>19597</v>
      </c>
      <c r="D4429" s="86" t="s">
        <v>9364</v>
      </c>
      <c r="E4429" s="86" t="s">
        <v>983</v>
      </c>
      <c r="F4429" s="86" t="s">
        <v>141</v>
      </c>
      <c r="G4429" s="86" t="s">
        <v>42</v>
      </c>
      <c r="H4429" s="60">
        <v>39417</v>
      </c>
      <c r="I4429" s="86">
        <v>89186004021</v>
      </c>
      <c r="J4429" s="47">
        <v>11</v>
      </c>
      <c r="K4429" s="49">
        <v>11</v>
      </c>
      <c r="L4429" s="86" t="s">
        <v>30</v>
      </c>
      <c r="M4429" s="86" t="s">
        <v>31</v>
      </c>
      <c r="N4429" s="89" t="s">
        <v>306</v>
      </c>
      <c r="O4429" s="89" t="s">
        <v>9365</v>
      </c>
      <c r="P4429" s="87">
        <v>44551</v>
      </c>
      <c r="Q4429" s="86" t="s">
        <v>534</v>
      </c>
      <c r="R4429" s="50" t="s">
        <v>9366</v>
      </c>
      <c r="S4429" s="86" t="s">
        <v>98</v>
      </c>
      <c r="T4429" s="86"/>
      <c r="U4429" s="86" t="s">
        <v>35</v>
      </c>
      <c r="V4429" s="50" t="s">
        <v>9367</v>
      </c>
      <c r="W4429" s="50" t="s">
        <v>7303</v>
      </c>
      <c r="X4429" s="86" t="s">
        <v>98</v>
      </c>
      <c r="Y4429" s="86"/>
      <c r="Z4429" s="86" t="s">
        <v>35</v>
      </c>
      <c r="AA4429" s="86" t="s">
        <v>9367</v>
      </c>
      <c r="AB4429" s="86" t="s">
        <v>9368</v>
      </c>
      <c r="AC4429" s="94" t="s">
        <v>8885</v>
      </c>
      <c r="AD4429" s="94"/>
      <c r="AE4429" s="86" t="s">
        <v>36</v>
      </c>
      <c r="AF4429" s="86" t="s">
        <v>37</v>
      </c>
      <c r="AG4429" s="86"/>
      <c r="AH4429" s="86"/>
      <c r="AI4429" s="86" t="s">
        <v>3576</v>
      </c>
      <c r="AJ4429" s="86" t="s">
        <v>138</v>
      </c>
      <c r="AK4429" s="86" t="str">
        <f t="shared" si="1"/>
        <v>МБУ ДО ДХШ № 3 г.-курорт Сочи</v>
      </c>
      <c r="AL4429" s="50" t="s">
        <v>3576</v>
      </c>
      <c r="AM4429" s="18"/>
      <c r="AN4429" s="18"/>
      <c r="AO4429" s="18"/>
      <c r="AP4429" s="18"/>
      <c r="AQ4429" s="18"/>
    </row>
    <row r="4430" spans="1:43" ht="38.25" x14ac:dyDescent="0.2">
      <c r="A4430" s="66">
        <v>45642</v>
      </c>
      <c r="B4430" s="55" t="s">
        <v>18978</v>
      </c>
      <c r="C4430" s="86" t="s">
        <v>19597</v>
      </c>
      <c r="D4430" s="86" t="s">
        <v>8172</v>
      </c>
      <c r="E4430" s="86" t="s">
        <v>420</v>
      </c>
      <c r="F4430" s="86" t="s">
        <v>57</v>
      </c>
      <c r="G4430" s="86" t="s">
        <v>42</v>
      </c>
      <c r="H4430" s="60">
        <v>39249</v>
      </c>
      <c r="I4430" s="86" t="s">
        <v>8173</v>
      </c>
      <c r="J4430" s="47">
        <v>11</v>
      </c>
      <c r="K4430" s="49">
        <v>11</v>
      </c>
      <c r="L4430" s="86" t="s">
        <v>30</v>
      </c>
      <c r="M4430" s="86" t="s">
        <v>31</v>
      </c>
      <c r="N4430" s="86">
        <v>6021</v>
      </c>
      <c r="O4430" s="86">
        <v>418570</v>
      </c>
      <c r="P4430" s="87">
        <v>44407</v>
      </c>
      <c r="Q4430" s="86" t="s">
        <v>124</v>
      </c>
      <c r="R4430" s="50" t="s">
        <v>6074</v>
      </c>
      <c r="S4430" s="86" t="s">
        <v>60</v>
      </c>
      <c r="T4430" s="94"/>
      <c r="U4430" s="86" t="s">
        <v>35</v>
      </c>
      <c r="V4430" s="50" t="s">
        <v>4940</v>
      </c>
      <c r="W4430" s="50" t="s">
        <v>5751</v>
      </c>
      <c r="X4430" s="86" t="s">
        <v>60</v>
      </c>
      <c r="Y4430" s="86"/>
      <c r="Z4430" s="86" t="s">
        <v>35</v>
      </c>
      <c r="AA4430" s="86" t="s">
        <v>4940</v>
      </c>
      <c r="AB4430" s="86" t="s">
        <v>6240</v>
      </c>
      <c r="AC4430" s="94"/>
      <c r="AD4430" s="86"/>
      <c r="AE4430" s="86" t="s">
        <v>66</v>
      </c>
      <c r="AF4430" s="86" t="s">
        <v>73</v>
      </c>
      <c r="AG4430" s="86"/>
      <c r="AH4430" s="86" t="s">
        <v>763</v>
      </c>
      <c r="AI4430" s="86"/>
      <c r="AJ4430" s="86" t="s">
        <v>46</v>
      </c>
      <c r="AK4430" s="86" t="str">
        <f t="shared" si="1"/>
        <v>ФГАОУ ВО ЮФУ ИРТСУ кафедра Инженерной графики и компьютерного дизайна, г. Таганрог</v>
      </c>
      <c r="AL4430" s="50" t="s">
        <v>763</v>
      </c>
      <c r="AM4430" s="18"/>
      <c r="AN4430" s="18"/>
      <c r="AO4430" s="18"/>
      <c r="AP4430" s="18"/>
      <c r="AQ4430" s="18"/>
    </row>
    <row r="4431" spans="1:43" ht="63.75" x14ac:dyDescent="0.2">
      <c r="A4431" s="66">
        <v>45642</v>
      </c>
      <c r="B4431" s="55" t="s">
        <v>18978</v>
      </c>
      <c r="C4431" s="86" t="s">
        <v>19597</v>
      </c>
      <c r="D4431" s="86" t="s">
        <v>10340</v>
      </c>
      <c r="E4431" s="86" t="s">
        <v>134</v>
      </c>
      <c r="F4431" s="86" t="s">
        <v>951</v>
      </c>
      <c r="G4431" s="86" t="s">
        <v>42</v>
      </c>
      <c r="H4431" s="48">
        <v>39175</v>
      </c>
      <c r="I4431" s="86" t="s">
        <v>11369</v>
      </c>
      <c r="J4431" s="47">
        <v>11</v>
      </c>
      <c r="K4431" s="49">
        <v>11</v>
      </c>
      <c r="L4431" s="86" t="s">
        <v>30</v>
      </c>
      <c r="M4431" s="86" t="s">
        <v>31</v>
      </c>
      <c r="N4431" s="86">
        <v>2221</v>
      </c>
      <c r="O4431" s="86">
        <v>283210</v>
      </c>
      <c r="P4431" s="87">
        <v>44309</v>
      </c>
      <c r="Q4431" s="86" t="s">
        <v>11370</v>
      </c>
      <c r="R4431" s="50" t="s">
        <v>11371</v>
      </c>
      <c r="S4431" s="86" t="s">
        <v>683</v>
      </c>
      <c r="T4431" s="86"/>
      <c r="U4431" s="86" t="s">
        <v>35</v>
      </c>
      <c r="V4431" s="50" t="s">
        <v>11372</v>
      </c>
      <c r="W4431" s="50" t="s">
        <v>11373</v>
      </c>
      <c r="X4431" s="86" t="s">
        <v>683</v>
      </c>
      <c r="Y4431" s="86"/>
      <c r="Z4431" s="86" t="s">
        <v>35</v>
      </c>
      <c r="AA4431" s="86" t="s">
        <v>11372</v>
      </c>
      <c r="AB4431" s="86" t="s">
        <v>11374</v>
      </c>
      <c r="AC4431" s="94"/>
      <c r="AD4431" s="86"/>
      <c r="AE4431" s="86" t="s">
        <v>36</v>
      </c>
      <c r="AF4431" s="86" t="s">
        <v>37</v>
      </c>
      <c r="AG4431" s="86"/>
      <c r="AH4431" s="86"/>
      <c r="AI4431" s="86" t="s">
        <v>687</v>
      </c>
      <c r="AJ4431" s="86" t="s">
        <v>46</v>
      </c>
      <c r="AK4431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431" s="50" t="s">
        <v>687</v>
      </c>
      <c r="AM4431" s="18"/>
      <c r="AN4431" s="18"/>
      <c r="AO4431" s="18"/>
      <c r="AP4431" s="18"/>
      <c r="AQ4431" s="18"/>
    </row>
    <row r="4432" spans="1:43" ht="51" x14ac:dyDescent="0.2">
      <c r="A4432" s="66">
        <v>45642</v>
      </c>
      <c r="B4432" s="55" t="s">
        <v>18978</v>
      </c>
      <c r="C4432" s="86" t="s">
        <v>19597</v>
      </c>
      <c r="D4432" s="86" t="s">
        <v>7341</v>
      </c>
      <c r="E4432" s="86" t="s">
        <v>548</v>
      </c>
      <c r="F4432" s="86" t="s">
        <v>464</v>
      </c>
      <c r="G4432" s="86" t="s">
        <v>42</v>
      </c>
      <c r="H4432" s="60">
        <v>39370</v>
      </c>
      <c r="I4432" s="86">
        <v>9782930026</v>
      </c>
      <c r="J4432" s="47">
        <v>11</v>
      </c>
      <c r="K4432" s="49">
        <v>11</v>
      </c>
      <c r="L4432" s="86" t="s">
        <v>30</v>
      </c>
      <c r="M4432" s="86" t="s">
        <v>31</v>
      </c>
      <c r="N4432" s="86">
        <v>3921</v>
      </c>
      <c r="O4432" s="86">
        <v>628921</v>
      </c>
      <c r="P4432" s="88">
        <v>44503</v>
      </c>
      <c r="Q4432" s="86" t="s">
        <v>7334</v>
      </c>
      <c r="R4432" s="50" t="s">
        <v>7342</v>
      </c>
      <c r="S4432" s="86" t="s">
        <v>226</v>
      </c>
      <c r="T4432" s="86"/>
      <c r="U4432" s="86" t="s">
        <v>35</v>
      </c>
      <c r="V4432" s="50" t="s">
        <v>7338</v>
      </c>
      <c r="W4432" s="50" t="s">
        <v>7337</v>
      </c>
      <c r="X4432" s="86" t="s">
        <v>226</v>
      </c>
      <c r="Y4432" s="86"/>
      <c r="Z4432" s="86" t="s">
        <v>35</v>
      </c>
      <c r="AA4432" s="86" t="s">
        <v>7343</v>
      </c>
      <c r="AB4432" s="86" t="s">
        <v>7344</v>
      </c>
      <c r="AC4432" s="94"/>
      <c r="AD4432" s="86"/>
      <c r="AE4432" s="86" t="s">
        <v>36</v>
      </c>
      <c r="AF4432" s="86" t="s">
        <v>37</v>
      </c>
      <c r="AG4432" s="86"/>
      <c r="AH4432" s="86"/>
      <c r="AI4432" s="86" t="s">
        <v>231</v>
      </c>
      <c r="AJ4432" s="86" t="s">
        <v>39</v>
      </c>
      <c r="AK4432" s="86" t="str">
        <f t="shared" si="1"/>
        <v>Гуманитарно-педагогическая академия (филиал) ФГАОУ ВО "Крымский федеральный университет им. В.И. Вернадского" в г. Ялте</v>
      </c>
      <c r="AL4432" s="50" t="s">
        <v>231</v>
      </c>
      <c r="AM4432" s="18"/>
      <c r="AN4432" s="18"/>
      <c r="AO4432" s="18"/>
      <c r="AP4432" s="18"/>
      <c r="AQ4432" s="18"/>
    </row>
    <row r="4433" spans="1:43" ht="38.25" x14ac:dyDescent="0.2">
      <c r="A4433" s="66">
        <v>45642</v>
      </c>
      <c r="B4433" s="55" t="s">
        <v>18978</v>
      </c>
      <c r="C4433" s="86" t="s">
        <v>19597</v>
      </c>
      <c r="D4433" s="86" t="s">
        <v>13264</v>
      </c>
      <c r="E4433" s="86" t="s">
        <v>134</v>
      </c>
      <c r="F4433" s="86" t="s">
        <v>194</v>
      </c>
      <c r="G4433" s="86" t="s">
        <v>42</v>
      </c>
      <c r="H4433" s="48">
        <v>39234</v>
      </c>
      <c r="I4433" s="86">
        <v>89185047779</v>
      </c>
      <c r="J4433" s="47">
        <v>11</v>
      </c>
      <c r="K4433" s="49">
        <v>11</v>
      </c>
      <c r="L4433" s="86" t="s">
        <v>30</v>
      </c>
      <c r="M4433" s="86" t="s">
        <v>31</v>
      </c>
      <c r="N4433" s="86">
        <v>6021</v>
      </c>
      <c r="O4433" s="86">
        <v>457381</v>
      </c>
      <c r="P4433" s="87">
        <v>44378</v>
      </c>
      <c r="Q4433" s="86" t="s">
        <v>124</v>
      </c>
      <c r="R4433" s="50" t="s">
        <v>5337</v>
      </c>
      <c r="S4433" s="86" t="s">
        <v>60</v>
      </c>
      <c r="T4433" s="86"/>
      <c r="U4433" s="86" t="s">
        <v>35</v>
      </c>
      <c r="V4433" s="50" t="s">
        <v>145</v>
      </c>
      <c r="W4433" s="50" t="s">
        <v>63</v>
      </c>
      <c r="X4433" s="86" t="s">
        <v>60</v>
      </c>
      <c r="Y4433" s="86"/>
      <c r="Z4433" s="86" t="s">
        <v>35</v>
      </c>
      <c r="AA4433" s="86" t="s">
        <v>145</v>
      </c>
      <c r="AB4433" s="86" t="s">
        <v>13265</v>
      </c>
      <c r="AC4433" s="94" t="s">
        <v>13266</v>
      </c>
      <c r="AD4433" s="86" t="s">
        <v>13267</v>
      </c>
      <c r="AE4433" s="86" t="s">
        <v>36</v>
      </c>
      <c r="AF4433" s="86" t="s">
        <v>67</v>
      </c>
      <c r="AG4433" s="86" t="s">
        <v>68</v>
      </c>
      <c r="AH4433" s="86"/>
      <c r="AI4433" s="86"/>
      <c r="AJ4433" s="86" t="s">
        <v>46</v>
      </c>
      <c r="AK443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433" s="50" t="s">
        <v>68</v>
      </c>
      <c r="AM4433" s="18"/>
      <c r="AN4433" s="18"/>
      <c r="AO4433" s="18"/>
      <c r="AP4433" s="18"/>
      <c r="AQ4433" s="18"/>
    </row>
    <row r="4434" spans="1:43" ht="38.25" x14ac:dyDescent="0.2">
      <c r="A4434" s="66">
        <v>45642</v>
      </c>
      <c r="B4434" s="55" t="s">
        <v>18978</v>
      </c>
      <c r="C4434" s="86" t="s">
        <v>19597</v>
      </c>
      <c r="D4434" s="86" t="s">
        <v>918</v>
      </c>
      <c r="E4434" s="86" t="s">
        <v>127</v>
      </c>
      <c r="F4434" s="86" t="s">
        <v>326</v>
      </c>
      <c r="G4434" s="86" t="s">
        <v>42</v>
      </c>
      <c r="H4434" s="60">
        <v>39223</v>
      </c>
      <c r="I4434" s="86" t="s">
        <v>919</v>
      </c>
      <c r="J4434" s="47">
        <v>11</v>
      </c>
      <c r="K4434" s="49">
        <v>11</v>
      </c>
      <c r="L4434" s="86" t="s">
        <v>30</v>
      </c>
      <c r="M4434" s="86" t="s">
        <v>31</v>
      </c>
      <c r="N4434" s="86">
        <v>6021</v>
      </c>
      <c r="O4434" s="86">
        <v>405021</v>
      </c>
      <c r="P4434" s="88">
        <v>44358</v>
      </c>
      <c r="Q4434" s="86" t="s">
        <v>124</v>
      </c>
      <c r="R4434" s="50" t="s">
        <v>286</v>
      </c>
      <c r="S4434" s="86" t="s">
        <v>60</v>
      </c>
      <c r="T4434" s="86"/>
      <c r="U4434" s="86" t="s">
        <v>35</v>
      </c>
      <c r="V4434" s="50" t="s">
        <v>150</v>
      </c>
      <c r="W4434" s="50" t="s">
        <v>63</v>
      </c>
      <c r="X4434" s="86" t="s">
        <v>60</v>
      </c>
      <c r="Y4434" s="86"/>
      <c r="Z4434" s="86" t="s">
        <v>35</v>
      </c>
      <c r="AA4434" s="86" t="s">
        <v>150</v>
      </c>
      <c r="AB4434" s="86"/>
      <c r="AC4434" s="94"/>
      <c r="AD4434" s="94"/>
      <c r="AE4434" s="86" t="s">
        <v>66</v>
      </c>
      <c r="AF4434" s="86" t="s">
        <v>67</v>
      </c>
      <c r="AG4434" s="86" t="s">
        <v>68</v>
      </c>
      <c r="AH4434" s="86"/>
      <c r="AI4434" s="86"/>
      <c r="AJ4434" s="86" t="s">
        <v>46</v>
      </c>
      <c r="AK443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434" s="50" t="s">
        <v>68</v>
      </c>
      <c r="AM4434" s="18"/>
      <c r="AN4434" s="18"/>
      <c r="AO4434" s="18"/>
      <c r="AP4434" s="18"/>
      <c r="AQ4434" s="18"/>
    </row>
    <row r="4435" spans="1:43" ht="51" x14ac:dyDescent="0.2">
      <c r="A4435" s="66">
        <v>45642</v>
      </c>
      <c r="B4435" s="55" t="s">
        <v>18978</v>
      </c>
      <c r="C4435" s="86" t="s">
        <v>19597</v>
      </c>
      <c r="D4435" s="86" t="s">
        <v>4821</v>
      </c>
      <c r="E4435" s="86" t="s">
        <v>1435</v>
      </c>
      <c r="F4435" s="86" t="s">
        <v>4142</v>
      </c>
      <c r="G4435" s="86" t="s">
        <v>29</v>
      </c>
      <c r="H4435" s="60">
        <v>39257</v>
      </c>
      <c r="I4435" s="86">
        <v>89508641667</v>
      </c>
      <c r="J4435" s="47">
        <v>11</v>
      </c>
      <c r="K4435" s="49">
        <v>11</v>
      </c>
      <c r="L4435" s="86" t="s">
        <v>30</v>
      </c>
      <c r="M4435" s="86" t="s">
        <v>31</v>
      </c>
      <c r="N4435" s="86">
        <v>6021</v>
      </c>
      <c r="O4435" s="86">
        <v>496686</v>
      </c>
      <c r="P4435" s="88">
        <v>44400</v>
      </c>
      <c r="Q4435" s="86" t="s">
        <v>124</v>
      </c>
      <c r="R4435" s="50" t="s">
        <v>4822</v>
      </c>
      <c r="S4435" s="86" t="s">
        <v>60</v>
      </c>
      <c r="T4435" s="86"/>
      <c r="U4435" s="86" t="s">
        <v>35</v>
      </c>
      <c r="V4435" s="50" t="s">
        <v>4823</v>
      </c>
      <c r="W4435" s="50" t="s">
        <v>4824</v>
      </c>
      <c r="X4435" s="86" t="s">
        <v>60</v>
      </c>
      <c r="Y4435" s="86"/>
      <c r="Z4435" s="86" t="s">
        <v>35</v>
      </c>
      <c r="AA4435" s="86" t="s">
        <v>4823</v>
      </c>
      <c r="AB4435" s="86" t="s">
        <v>4825</v>
      </c>
      <c r="AC4435" s="94"/>
      <c r="AD4435" s="86"/>
      <c r="AE4435" s="86" t="s">
        <v>36</v>
      </c>
      <c r="AF4435" s="86" t="s">
        <v>73</v>
      </c>
      <c r="AG4435" s="86"/>
      <c r="AH4435" s="86" t="s">
        <v>1991</v>
      </c>
      <c r="AI4435" s="86"/>
      <c r="AJ4435" s="86" t="s">
        <v>39</v>
      </c>
      <c r="AK4435" s="86" t="str">
        <f t="shared" si="1"/>
        <v>МБУ ДО «Детская художественная школа им. Н.Н. Дубовского» г. Новочеркасска</v>
      </c>
      <c r="AL4435" s="50" t="s">
        <v>1991</v>
      </c>
      <c r="AM4435" s="18"/>
      <c r="AN4435" s="18"/>
      <c r="AO4435" s="18"/>
      <c r="AP4435" s="18"/>
      <c r="AQ4435" s="18"/>
    </row>
    <row r="4436" spans="1:43" ht="38.25" x14ac:dyDescent="0.2">
      <c r="A4436" s="66">
        <v>45642</v>
      </c>
      <c r="B4436" s="55" t="s">
        <v>18978</v>
      </c>
      <c r="C4436" s="86" t="s">
        <v>19597</v>
      </c>
      <c r="D4436" s="86" t="s">
        <v>2737</v>
      </c>
      <c r="E4436" s="86" t="s">
        <v>344</v>
      </c>
      <c r="F4436" s="86" t="s">
        <v>194</v>
      </c>
      <c r="G4436" s="86" t="s">
        <v>42</v>
      </c>
      <c r="H4436" s="60">
        <v>39157</v>
      </c>
      <c r="I4436" s="86">
        <v>89891950662</v>
      </c>
      <c r="J4436" s="47">
        <v>11</v>
      </c>
      <c r="K4436" s="49">
        <v>11</v>
      </c>
      <c r="L4436" s="86" t="s">
        <v>30</v>
      </c>
      <c r="M4436" s="86" t="s">
        <v>31</v>
      </c>
      <c r="N4436" s="89" t="s">
        <v>533</v>
      </c>
      <c r="O4436" s="86">
        <v>832798</v>
      </c>
      <c r="P4436" s="88">
        <v>44302</v>
      </c>
      <c r="Q4436" s="86" t="s">
        <v>534</v>
      </c>
      <c r="R4436" s="50" t="s">
        <v>1359</v>
      </c>
      <c r="S4436" s="86" t="s">
        <v>98</v>
      </c>
      <c r="T4436" s="94"/>
      <c r="U4436" s="86" t="s">
        <v>35</v>
      </c>
      <c r="V4436" s="50" t="s">
        <v>1314</v>
      </c>
      <c r="W4436" s="50" t="s">
        <v>2738</v>
      </c>
      <c r="X4436" s="86" t="s">
        <v>98</v>
      </c>
      <c r="Y4436" s="86"/>
      <c r="Z4436" s="86" t="s">
        <v>35</v>
      </c>
      <c r="AA4436" s="86" t="s">
        <v>1314</v>
      </c>
      <c r="AB4436" s="86" t="s">
        <v>2739</v>
      </c>
      <c r="AC4436" s="94"/>
      <c r="AD4436" s="86"/>
      <c r="AE4436" s="86" t="s">
        <v>66</v>
      </c>
      <c r="AF4436" s="86" t="s">
        <v>67</v>
      </c>
      <c r="AG4436" s="86" t="s">
        <v>68</v>
      </c>
      <c r="AH4436" s="86"/>
      <c r="AI4436" s="86"/>
      <c r="AJ4436" s="86" t="s">
        <v>39</v>
      </c>
      <c r="AK443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436" s="50" t="s">
        <v>68</v>
      </c>
      <c r="AM4436" s="18"/>
      <c r="AN4436" s="18"/>
      <c r="AO4436" s="18"/>
      <c r="AP4436" s="18"/>
      <c r="AQ4436" s="18"/>
    </row>
    <row r="4437" spans="1:43" ht="38.25" x14ac:dyDescent="0.2">
      <c r="A4437" s="66">
        <v>45642</v>
      </c>
      <c r="B4437" s="55" t="s">
        <v>18978</v>
      </c>
      <c r="C4437" s="86" t="s">
        <v>19597</v>
      </c>
      <c r="D4437" s="86" t="s">
        <v>1446</v>
      </c>
      <c r="E4437" s="86" t="s">
        <v>597</v>
      </c>
      <c r="F4437" s="86" t="s">
        <v>57</v>
      </c>
      <c r="G4437" s="86" t="s">
        <v>42</v>
      </c>
      <c r="H4437" s="60">
        <v>39372</v>
      </c>
      <c r="I4437" s="86" t="s">
        <v>2221</v>
      </c>
      <c r="J4437" s="47">
        <v>11</v>
      </c>
      <c r="K4437" s="49">
        <v>11</v>
      </c>
      <c r="L4437" s="86" t="s">
        <v>30</v>
      </c>
      <c r="M4437" s="86" t="s">
        <v>31</v>
      </c>
      <c r="N4437" s="89" t="s">
        <v>154</v>
      </c>
      <c r="O4437" s="86">
        <v>820281</v>
      </c>
      <c r="P4437" s="88">
        <v>44502</v>
      </c>
      <c r="Q4437" s="86" t="s">
        <v>155</v>
      </c>
      <c r="R4437" s="50" t="s">
        <v>2222</v>
      </c>
      <c r="S4437" s="86" t="s">
        <v>98</v>
      </c>
      <c r="T4437" s="86"/>
      <c r="U4437" s="86" t="s">
        <v>157</v>
      </c>
      <c r="V4437" s="50" t="s">
        <v>2223</v>
      </c>
      <c r="W4437" s="50" t="s">
        <v>63</v>
      </c>
      <c r="X4437" s="86"/>
      <c r="Y4437" s="86"/>
      <c r="Z4437" s="86"/>
      <c r="AA4437" s="86"/>
      <c r="AB4437" s="86"/>
      <c r="AC4437" s="94"/>
      <c r="AD4437" s="86"/>
      <c r="AE4437" s="86" t="s">
        <v>36</v>
      </c>
      <c r="AF4437" s="86" t="s">
        <v>67</v>
      </c>
      <c r="AG4437" s="86" t="s">
        <v>68</v>
      </c>
      <c r="AH4437" s="86"/>
      <c r="AI4437" s="86"/>
      <c r="AJ4437" s="86" t="s">
        <v>46</v>
      </c>
      <c r="AK443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437" s="50" t="s">
        <v>68</v>
      </c>
      <c r="AM4437" s="18"/>
      <c r="AN4437" s="18"/>
      <c r="AO4437" s="18"/>
      <c r="AP4437" s="18"/>
      <c r="AQ4437" s="18"/>
    </row>
    <row r="4438" spans="1:43" ht="12.75" x14ac:dyDescent="0.2">
      <c r="A4438" s="75">
        <v>45643</v>
      </c>
      <c r="B4438" s="18" t="s">
        <v>15796</v>
      </c>
      <c r="C4438" s="86" t="s">
        <v>19597</v>
      </c>
      <c r="D4438" s="86" t="s">
        <v>17945</v>
      </c>
      <c r="E4438" s="86" t="s">
        <v>8192</v>
      </c>
      <c r="F4438" s="86" t="s">
        <v>6204</v>
      </c>
      <c r="G4438" s="86" t="s">
        <v>42</v>
      </c>
      <c r="H4438" s="48">
        <v>39466</v>
      </c>
      <c r="I4438" s="86">
        <v>89627719677</v>
      </c>
      <c r="J4438" s="47">
        <v>11</v>
      </c>
      <c r="K4438" s="49">
        <v>11</v>
      </c>
      <c r="L4438" s="86" t="s">
        <v>30</v>
      </c>
      <c r="M4438" s="86" t="s">
        <v>31</v>
      </c>
      <c r="N4438" s="86">
        <v>8321</v>
      </c>
      <c r="O4438" s="86">
        <v>508752</v>
      </c>
      <c r="P4438" s="87">
        <v>44614</v>
      </c>
      <c r="Q4438" s="86" t="s">
        <v>14260</v>
      </c>
      <c r="R4438" s="50" t="s">
        <v>17946</v>
      </c>
      <c r="S4438" s="86" t="s">
        <v>2833</v>
      </c>
      <c r="T4438" s="94" t="s">
        <v>17947</v>
      </c>
      <c r="U4438" s="86" t="s">
        <v>35</v>
      </c>
      <c r="V4438" s="50" t="s">
        <v>17948</v>
      </c>
      <c r="W4438" s="50"/>
      <c r="X4438" s="86"/>
      <c r="Y4438" s="94"/>
      <c r="Z4438" s="86"/>
      <c r="AA4438" s="86"/>
      <c r="AB4438" s="86"/>
      <c r="AC4438" s="94"/>
      <c r="AD4438" s="94"/>
      <c r="AE4438" s="86" t="s">
        <v>36</v>
      </c>
      <c r="AF4438" s="86" t="s">
        <v>37</v>
      </c>
      <c r="AG4438" s="86"/>
      <c r="AH4438" s="86"/>
      <c r="AI4438" s="86" t="s">
        <v>2836</v>
      </c>
      <c r="AJ4438" s="86" t="s">
        <v>138</v>
      </c>
      <c r="AK4438" s="86" t="str">
        <f t="shared" si="1"/>
        <v>МКОУ Гимназия №29, КБР, г. Нальчик</v>
      </c>
      <c r="AL4438" s="50" t="s">
        <v>2836</v>
      </c>
      <c r="AM4438" s="18"/>
      <c r="AN4438" s="18"/>
      <c r="AO4438" s="18"/>
      <c r="AP4438" s="18"/>
      <c r="AQ4438" s="18"/>
    </row>
    <row r="4439" spans="1:43" ht="51" x14ac:dyDescent="0.2">
      <c r="A4439" s="65">
        <v>45643.43357094907</v>
      </c>
      <c r="B4439" s="18" t="s">
        <v>17877</v>
      </c>
      <c r="C4439" s="86" t="s">
        <v>19597</v>
      </c>
      <c r="D4439" s="86" t="s">
        <v>9965</v>
      </c>
      <c r="E4439" s="86" t="s">
        <v>134</v>
      </c>
      <c r="F4439" s="86" t="s">
        <v>326</v>
      </c>
      <c r="G4439" s="86" t="s">
        <v>42</v>
      </c>
      <c r="H4439" s="60">
        <v>39247</v>
      </c>
      <c r="I4439" s="86">
        <v>89005844083</v>
      </c>
      <c r="J4439" s="47">
        <v>11</v>
      </c>
      <c r="K4439" s="49">
        <v>11</v>
      </c>
      <c r="L4439" s="86" t="s">
        <v>30</v>
      </c>
      <c r="M4439" s="86" t="s">
        <v>31</v>
      </c>
      <c r="N4439" s="86">
        <v>1721</v>
      </c>
      <c r="O4439" s="86">
        <v>805594</v>
      </c>
      <c r="P4439" s="87">
        <v>44385</v>
      </c>
      <c r="Q4439" s="86" t="s">
        <v>32</v>
      </c>
      <c r="R4439" s="50" t="s">
        <v>2605</v>
      </c>
      <c r="S4439" s="86" t="s">
        <v>34</v>
      </c>
      <c r="T4439" s="86"/>
      <c r="U4439" s="86" t="s">
        <v>35</v>
      </c>
      <c r="V4439" s="50" t="s">
        <v>9966</v>
      </c>
      <c r="W4439" s="50" t="s">
        <v>9967</v>
      </c>
      <c r="X4439" s="86" t="s">
        <v>34</v>
      </c>
      <c r="Y4439" s="86"/>
      <c r="Z4439" s="86" t="s">
        <v>35</v>
      </c>
      <c r="AA4439" s="86" t="s">
        <v>9966</v>
      </c>
      <c r="AB4439" s="86" t="s">
        <v>9968</v>
      </c>
      <c r="AC4439" s="86"/>
      <c r="AD4439" s="86"/>
      <c r="AE4439" s="86" t="s">
        <v>36</v>
      </c>
      <c r="AF4439" s="86" t="s">
        <v>37</v>
      </c>
      <c r="AG4439" s="86"/>
      <c r="AH4439" s="86"/>
      <c r="AI4439" s="86" t="s">
        <v>687</v>
      </c>
      <c r="AJ4439" s="86" t="s">
        <v>138</v>
      </c>
      <c r="AK4439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439" s="50" t="s">
        <v>687</v>
      </c>
      <c r="AM4439" s="18"/>
      <c r="AN4439" s="18"/>
      <c r="AO4439" s="18"/>
      <c r="AP4439" s="18"/>
      <c r="AQ4439" s="18"/>
    </row>
    <row r="4440" spans="1:43" ht="38.25" x14ac:dyDescent="0.2">
      <c r="A4440" s="65">
        <v>45643.434740648147</v>
      </c>
      <c r="B4440" s="18" t="s">
        <v>19088</v>
      </c>
      <c r="C4440" s="86" t="s">
        <v>19597</v>
      </c>
      <c r="D4440" s="86" t="s">
        <v>3550</v>
      </c>
      <c r="E4440" s="86" t="s">
        <v>248</v>
      </c>
      <c r="F4440" s="86" t="s">
        <v>2911</v>
      </c>
      <c r="G4440" s="86" t="s">
        <v>42</v>
      </c>
      <c r="H4440" s="60">
        <v>39534</v>
      </c>
      <c r="I4440" s="86">
        <v>79494852996</v>
      </c>
      <c r="J4440" s="47">
        <v>11</v>
      </c>
      <c r="K4440" s="49">
        <v>11</v>
      </c>
      <c r="L4440" s="86" t="s">
        <v>30</v>
      </c>
      <c r="M4440" s="86" t="s">
        <v>31</v>
      </c>
      <c r="N4440" s="86">
        <v>6023</v>
      </c>
      <c r="O4440" s="86">
        <v>450376</v>
      </c>
      <c r="P4440" s="88">
        <v>44996</v>
      </c>
      <c r="Q4440" s="86" t="s">
        <v>124</v>
      </c>
      <c r="R4440" s="50" t="s">
        <v>3551</v>
      </c>
      <c r="S4440" s="86" t="s">
        <v>3148</v>
      </c>
      <c r="T4440" s="86" t="s">
        <v>3552</v>
      </c>
      <c r="U4440" s="86" t="s">
        <v>35</v>
      </c>
      <c r="V4440" s="50" t="s">
        <v>3553</v>
      </c>
      <c r="W4440" s="50" t="s">
        <v>3554</v>
      </c>
      <c r="X4440" s="86" t="s">
        <v>3148</v>
      </c>
      <c r="Y4440" s="86" t="s">
        <v>3552</v>
      </c>
      <c r="Z4440" s="86" t="s">
        <v>35</v>
      </c>
      <c r="AA4440" s="86" t="s">
        <v>3553</v>
      </c>
      <c r="AB4440" s="86" t="s">
        <v>3555</v>
      </c>
      <c r="AC4440" s="86" t="s">
        <v>3556</v>
      </c>
      <c r="AD4440" s="86" t="s">
        <v>3557</v>
      </c>
      <c r="AE4440" s="86" t="s">
        <v>36</v>
      </c>
      <c r="AF4440" s="86" t="s">
        <v>67</v>
      </c>
      <c r="AG4440" s="86" t="s">
        <v>137</v>
      </c>
      <c r="AH4440" s="86"/>
      <c r="AI4440" s="86"/>
      <c r="AJ4440" s="86" t="s">
        <v>94</v>
      </c>
      <c r="AK4440" s="86" t="str">
        <f t="shared" si="1"/>
        <v>ФГБОУ ВО "Донской государственный технический университет"</v>
      </c>
      <c r="AL4440" s="50" t="s">
        <v>137</v>
      </c>
      <c r="AM4440" s="18"/>
      <c r="AN4440" s="18"/>
      <c r="AO4440" s="18"/>
      <c r="AP4440" s="18"/>
      <c r="AQ4440" s="18"/>
    </row>
    <row r="4441" spans="1:43" ht="25.5" x14ac:dyDescent="0.2">
      <c r="A4441" s="65">
        <v>45643.437842129628</v>
      </c>
      <c r="B4441" s="18" t="s">
        <v>17877</v>
      </c>
      <c r="C4441" s="86" t="s">
        <v>19598</v>
      </c>
      <c r="D4441" s="86" t="s">
        <v>3166</v>
      </c>
      <c r="E4441" s="86" t="s">
        <v>499</v>
      </c>
      <c r="F4441" s="86" t="s">
        <v>194</v>
      </c>
      <c r="G4441" s="86" t="s">
        <v>42</v>
      </c>
      <c r="H4441" s="60">
        <v>39288</v>
      </c>
      <c r="I4441" s="86">
        <v>89660721968</v>
      </c>
      <c r="J4441" s="47">
        <v>11</v>
      </c>
      <c r="K4441" s="49">
        <v>11</v>
      </c>
      <c r="L4441" s="86" t="s">
        <v>30</v>
      </c>
      <c r="M4441" s="86" t="s">
        <v>31</v>
      </c>
      <c r="N4441" s="86">
        <v>4621</v>
      </c>
      <c r="O4441" s="86">
        <v>282733</v>
      </c>
      <c r="P4441" s="88">
        <v>44434</v>
      </c>
      <c r="Q4441" s="86" t="s">
        <v>3167</v>
      </c>
      <c r="R4441" s="50" t="s">
        <v>3168</v>
      </c>
      <c r="S4441" s="86" t="s">
        <v>197</v>
      </c>
      <c r="T4441" s="86"/>
      <c r="U4441" s="86" t="s">
        <v>157</v>
      </c>
      <c r="V4441" s="50" t="s">
        <v>3169</v>
      </c>
      <c r="W4441" s="50" t="s">
        <v>3170</v>
      </c>
      <c r="X4441" s="86" t="s">
        <v>197</v>
      </c>
      <c r="Y4441" s="86"/>
      <c r="Z4441" s="86" t="s">
        <v>157</v>
      </c>
      <c r="AA4441" s="86" t="s">
        <v>3169</v>
      </c>
      <c r="AB4441" s="86" t="s">
        <v>3171</v>
      </c>
      <c r="AC4441" s="86" t="s">
        <v>3171</v>
      </c>
      <c r="AD4441" s="86" t="s">
        <v>3171</v>
      </c>
      <c r="AE4441" s="86" t="s">
        <v>66</v>
      </c>
      <c r="AF4441" s="86" t="s">
        <v>37</v>
      </c>
      <c r="AG4441" s="86"/>
      <c r="AH4441" s="86"/>
      <c r="AI4441" s="86" t="s">
        <v>198</v>
      </c>
      <c r="AJ4441" s="86" t="s">
        <v>39</v>
      </c>
      <c r="AK4441" s="86" t="str">
        <f t="shared" si="1"/>
        <v>МБУ ДО ТДШИ г. Серпухов Московская область</v>
      </c>
      <c r="AL4441" s="50" t="s">
        <v>198</v>
      </c>
      <c r="AM4441" s="18"/>
      <c r="AN4441" s="18"/>
      <c r="AO4441" s="18"/>
      <c r="AP4441" s="18"/>
      <c r="AQ4441" s="18"/>
    </row>
    <row r="4442" spans="1:43" ht="38.25" x14ac:dyDescent="0.2">
      <c r="A4442" s="65">
        <v>45643.454209641204</v>
      </c>
      <c r="B4442" s="18" t="s">
        <v>17877</v>
      </c>
      <c r="C4442" s="86" t="s">
        <v>19598</v>
      </c>
      <c r="D4442" s="86" t="s">
        <v>9971</v>
      </c>
      <c r="E4442" s="86" t="s">
        <v>9972</v>
      </c>
      <c r="F4442" s="86" t="s">
        <v>8006</v>
      </c>
      <c r="G4442" s="86" t="s">
        <v>29</v>
      </c>
      <c r="H4442" s="60">
        <v>39119</v>
      </c>
      <c r="I4442" s="86">
        <v>89287734083</v>
      </c>
      <c r="J4442" s="47">
        <v>11</v>
      </c>
      <c r="K4442" s="49">
        <v>11</v>
      </c>
      <c r="L4442" s="86" t="s">
        <v>30</v>
      </c>
      <c r="M4442" s="86" t="s">
        <v>31</v>
      </c>
      <c r="N4442" s="86">
        <v>6021</v>
      </c>
      <c r="O4442" s="86">
        <v>247412</v>
      </c>
      <c r="P4442" s="87">
        <v>44212</v>
      </c>
      <c r="Q4442" s="86" t="s">
        <v>9973</v>
      </c>
      <c r="R4442" s="50" t="s">
        <v>5953</v>
      </c>
      <c r="S4442" s="86" t="s">
        <v>60</v>
      </c>
      <c r="T4442" s="86"/>
      <c r="U4442" s="86" t="s">
        <v>35</v>
      </c>
      <c r="V4442" s="50" t="s">
        <v>150</v>
      </c>
      <c r="W4442" s="50" t="s">
        <v>107</v>
      </c>
      <c r="X4442" s="86" t="s">
        <v>60</v>
      </c>
      <c r="Y4442" s="86"/>
      <c r="Z4442" s="86" t="s">
        <v>35</v>
      </c>
      <c r="AA4442" s="86" t="s">
        <v>136</v>
      </c>
      <c r="AB4442" s="86" t="s">
        <v>9974</v>
      </c>
      <c r="AC4442" s="86" t="s">
        <v>9975</v>
      </c>
      <c r="AD4442" s="86" t="s">
        <v>9975</v>
      </c>
      <c r="AE4442" s="86" t="s">
        <v>36</v>
      </c>
      <c r="AF4442" s="86" t="s">
        <v>67</v>
      </c>
      <c r="AG4442" s="86" t="s">
        <v>68</v>
      </c>
      <c r="AH4442" s="86"/>
      <c r="AI4442" s="86"/>
      <c r="AJ4442" s="86" t="s">
        <v>138</v>
      </c>
      <c r="AK4442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442" s="50" t="s">
        <v>68</v>
      </c>
      <c r="AM4442" s="18"/>
      <c r="AN4442" s="18"/>
      <c r="AO4442" s="18"/>
      <c r="AP4442" s="18"/>
      <c r="AQ4442" s="18"/>
    </row>
    <row r="4443" spans="1:43" ht="25.5" x14ac:dyDescent="0.2">
      <c r="A4443" s="75">
        <v>45645</v>
      </c>
      <c r="B4443" s="18" t="s">
        <v>15796</v>
      </c>
      <c r="C4443" s="86" t="s">
        <v>19598</v>
      </c>
      <c r="D4443" s="86" t="s">
        <v>10568</v>
      </c>
      <c r="E4443" s="86" t="s">
        <v>960</v>
      </c>
      <c r="F4443" s="86" t="s">
        <v>10569</v>
      </c>
      <c r="G4443" s="86" t="s">
        <v>29</v>
      </c>
      <c r="H4443" s="48">
        <v>39512</v>
      </c>
      <c r="I4443" s="86">
        <v>89897041189</v>
      </c>
      <c r="J4443" s="47">
        <v>11</v>
      </c>
      <c r="K4443" s="49">
        <v>11</v>
      </c>
      <c r="L4443" s="86" t="s">
        <v>30</v>
      </c>
      <c r="M4443" s="86" t="s">
        <v>31</v>
      </c>
      <c r="N4443" s="86">
        <v>6021</v>
      </c>
      <c r="O4443" s="86">
        <v>777240</v>
      </c>
      <c r="P4443" s="87">
        <v>44657</v>
      </c>
      <c r="Q4443" s="86" t="s">
        <v>7031</v>
      </c>
      <c r="R4443" s="50" t="s">
        <v>4873</v>
      </c>
      <c r="S4443" s="86" t="s">
        <v>60</v>
      </c>
      <c r="T4443" s="86"/>
      <c r="U4443" s="86" t="s">
        <v>35</v>
      </c>
      <c r="V4443" s="50" t="s">
        <v>5143</v>
      </c>
      <c r="W4443" s="50" t="s">
        <v>5196</v>
      </c>
      <c r="X4443" s="86" t="s">
        <v>60</v>
      </c>
      <c r="Y4443" s="86"/>
      <c r="Z4443" s="86" t="s">
        <v>35</v>
      </c>
      <c r="AA4443" s="86" t="s">
        <v>10570</v>
      </c>
      <c r="AB4443" s="86"/>
      <c r="AC4443" s="86"/>
      <c r="AD4443" s="86"/>
      <c r="AE4443" s="86" t="s">
        <v>66</v>
      </c>
      <c r="AF4443" s="86" t="s">
        <v>67</v>
      </c>
      <c r="AG4443" s="86" t="s">
        <v>137</v>
      </c>
      <c r="AH4443" s="86"/>
      <c r="AI4443" s="86"/>
      <c r="AJ4443" s="86" t="s">
        <v>138</v>
      </c>
      <c r="AK4443" s="86" t="str">
        <f t="shared" si="1"/>
        <v>ФГБОУ ВО "Донской государственный технический университет"</v>
      </c>
      <c r="AL4443" s="50" t="s">
        <v>137</v>
      </c>
      <c r="AM4443" s="18"/>
      <c r="AN4443" s="18"/>
      <c r="AO4443" s="18"/>
      <c r="AP4443" s="18"/>
      <c r="AQ4443" s="18"/>
    </row>
    <row r="4444" spans="1:43" ht="38.25" x14ac:dyDescent="0.2">
      <c r="A4444" s="75">
        <v>45645</v>
      </c>
      <c r="B4444" s="18" t="s">
        <v>15796</v>
      </c>
      <c r="C4444" s="86" t="s">
        <v>19598</v>
      </c>
      <c r="D4444" s="86" t="s">
        <v>17845</v>
      </c>
      <c r="E4444" s="86" t="s">
        <v>17846</v>
      </c>
      <c r="F4444" s="86" t="s">
        <v>13635</v>
      </c>
      <c r="G4444" s="86" t="s">
        <v>42</v>
      </c>
      <c r="H4444" s="48">
        <v>39683</v>
      </c>
      <c r="I4444" s="86">
        <v>89056781344</v>
      </c>
      <c r="J4444" s="47">
        <v>11</v>
      </c>
      <c r="K4444" s="49">
        <v>11</v>
      </c>
      <c r="L4444" s="86" t="s">
        <v>30</v>
      </c>
      <c r="M4444" s="86" t="s">
        <v>31</v>
      </c>
      <c r="N4444" s="86">
        <v>1421</v>
      </c>
      <c r="O4444" s="86">
        <v>985504</v>
      </c>
      <c r="P4444" s="87">
        <v>44812</v>
      </c>
      <c r="Q4444" s="86" t="s">
        <v>562</v>
      </c>
      <c r="R4444" s="50" t="s">
        <v>13538</v>
      </c>
      <c r="S4444" s="86" t="s">
        <v>732</v>
      </c>
      <c r="T4444" s="86" t="s">
        <v>95</v>
      </c>
      <c r="U4444" s="86" t="s">
        <v>35</v>
      </c>
      <c r="V4444" s="50" t="s">
        <v>7636</v>
      </c>
      <c r="W4444" s="50"/>
      <c r="X4444" s="86" t="s">
        <v>732</v>
      </c>
      <c r="Y4444" s="86" t="s">
        <v>95</v>
      </c>
      <c r="Z4444" s="86" t="s">
        <v>35</v>
      </c>
      <c r="AA4444" s="86" t="s">
        <v>7636</v>
      </c>
      <c r="AB4444" s="86" t="s">
        <v>6964</v>
      </c>
      <c r="AC4444" s="86" t="s">
        <v>18716</v>
      </c>
      <c r="AD4444" s="86"/>
      <c r="AE4444" s="86" t="s">
        <v>36</v>
      </c>
      <c r="AF4444" s="86" t="s">
        <v>37</v>
      </c>
      <c r="AG4444" s="86"/>
      <c r="AH4444" s="86"/>
      <c r="AI4444" s="86" t="s">
        <v>489</v>
      </c>
      <c r="AJ4444" s="86" t="s">
        <v>46</v>
      </c>
      <c r="AK4444" s="86" t="str">
        <f t="shared" si="1"/>
        <v>ФГБОУ ВО «Воронежский государственный технический университет» (ВГТУ) г. Воронеж</v>
      </c>
      <c r="AL4444" s="50" t="s">
        <v>489</v>
      </c>
      <c r="AM4444" s="18"/>
      <c r="AN4444" s="18"/>
      <c r="AO4444" s="18"/>
      <c r="AP4444" s="18"/>
      <c r="AQ4444" s="18"/>
    </row>
    <row r="4445" spans="1:43" ht="38.25" x14ac:dyDescent="0.2">
      <c r="A4445" s="65">
        <v>45643.620588032412</v>
      </c>
      <c r="B4445" s="18" t="s">
        <v>19099</v>
      </c>
      <c r="C4445" s="86" t="s">
        <v>19598</v>
      </c>
      <c r="D4445" s="86" t="s">
        <v>5020</v>
      </c>
      <c r="E4445" s="86" t="s">
        <v>153</v>
      </c>
      <c r="F4445" s="86" t="s">
        <v>194</v>
      </c>
      <c r="G4445" s="86" t="s">
        <v>42</v>
      </c>
      <c r="H4445" s="60">
        <v>39301</v>
      </c>
      <c r="I4445" s="86">
        <v>89521002461</v>
      </c>
      <c r="J4445" s="47">
        <v>11</v>
      </c>
      <c r="K4445" s="49">
        <v>11</v>
      </c>
      <c r="L4445" s="86" t="s">
        <v>30</v>
      </c>
      <c r="M4445" s="86" t="s">
        <v>31</v>
      </c>
      <c r="N4445" s="86">
        <v>2021</v>
      </c>
      <c r="O4445" s="86">
        <v>553337</v>
      </c>
      <c r="P4445" s="88">
        <v>44433</v>
      </c>
      <c r="Q4445" s="86" t="s">
        <v>3691</v>
      </c>
      <c r="R4445" s="50" t="s">
        <v>5021</v>
      </c>
      <c r="S4445" s="86" t="s">
        <v>732</v>
      </c>
      <c r="T4445" s="86"/>
      <c r="U4445" s="86" t="s">
        <v>157</v>
      </c>
      <c r="V4445" s="50" t="s">
        <v>5022</v>
      </c>
      <c r="W4445" s="50"/>
      <c r="X4445" s="86"/>
      <c r="Y4445" s="86"/>
      <c r="Z4445" s="86"/>
      <c r="AA4445" s="86"/>
      <c r="AB4445" s="86"/>
      <c r="AC4445" s="86"/>
      <c r="AD4445" s="86"/>
      <c r="AE4445" s="86" t="s">
        <v>36</v>
      </c>
      <c r="AF4445" s="86" t="s">
        <v>37</v>
      </c>
      <c r="AG4445" s="86"/>
      <c r="AH4445" s="86"/>
      <c r="AI4445" s="86" t="s">
        <v>489</v>
      </c>
      <c r="AJ4445" s="86" t="s">
        <v>46</v>
      </c>
      <c r="AK4445" s="86" t="str">
        <f t="shared" si="1"/>
        <v>ФГБОУ ВО «Воронежский государственный технический университет» (ВГТУ) г. Воронеж</v>
      </c>
      <c r="AL4445" s="50" t="s">
        <v>489</v>
      </c>
      <c r="AM4445" s="18"/>
      <c r="AN4445" s="18"/>
      <c r="AO4445" s="18"/>
      <c r="AP4445" s="18"/>
      <c r="AQ4445" s="18"/>
    </row>
    <row r="4446" spans="1:43" ht="12.75" x14ac:dyDescent="0.2">
      <c r="A4446" s="65">
        <v>45643.713891956024</v>
      </c>
      <c r="B4446" s="18" t="s">
        <v>19103</v>
      </c>
      <c r="C4446" s="86" t="s">
        <v>19598</v>
      </c>
      <c r="D4446" s="86" t="s">
        <v>19367</v>
      </c>
      <c r="E4446" s="86" t="s">
        <v>680</v>
      </c>
      <c r="F4446" s="86" t="s">
        <v>114</v>
      </c>
      <c r="G4446" s="86"/>
      <c r="H4446" s="48">
        <v>39267</v>
      </c>
      <c r="I4446" s="86"/>
      <c r="J4446" s="47">
        <v>11</v>
      </c>
      <c r="K4446" s="49">
        <v>11</v>
      </c>
      <c r="L4446" s="86"/>
      <c r="M4446" s="86"/>
      <c r="N4446" s="86"/>
      <c r="O4446" s="86"/>
      <c r="P4446" s="87"/>
      <c r="Q4446" s="86"/>
      <c r="R4446" s="50" t="s">
        <v>19365</v>
      </c>
      <c r="S4446" s="86" t="s">
        <v>19366</v>
      </c>
      <c r="T4446" s="86"/>
      <c r="U4446" s="86" t="s">
        <v>35</v>
      </c>
      <c r="V4446" s="50" t="s">
        <v>12351</v>
      </c>
      <c r="W4446" s="50"/>
      <c r="X4446" s="86"/>
      <c r="Y4446" s="86"/>
      <c r="Z4446" s="86"/>
      <c r="AA4446" s="86"/>
      <c r="AB4446" s="86"/>
      <c r="AC4446" s="86"/>
      <c r="AD4446" s="86"/>
      <c r="AE4446" s="86" t="s">
        <v>36</v>
      </c>
      <c r="AF4446" s="86" t="s">
        <v>37</v>
      </c>
      <c r="AG4446" s="86"/>
      <c r="AH4446" s="86"/>
      <c r="AI4446" s="86" t="s">
        <v>7522</v>
      </c>
      <c r="AJ4446" s="86"/>
      <c r="AK4446" s="86" t="str">
        <f t="shared" si="1"/>
        <v>МОУ "СОШ с УИОП № 39" г. Саранск</v>
      </c>
      <c r="AL4446" s="50" t="s">
        <v>7522</v>
      </c>
      <c r="AM4446" s="18"/>
      <c r="AN4446" s="18"/>
      <c r="AO4446" s="18"/>
      <c r="AP4446" s="18"/>
      <c r="AQ4446" s="18"/>
    </row>
    <row r="4447" spans="1:43" ht="51" x14ac:dyDescent="0.2">
      <c r="A4447" s="65">
        <v>45643.78297753472</v>
      </c>
      <c r="B4447" s="18" t="s">
        <v>16519</v>
      </c>
      <c r="C4447" s="86" t="s">
        <v>19598</v>
      </c>
      <c r="D4447" s="86" t="s">
        <v>18847</v>
      </c>
      <c r="E4447" s="86" t="s">
        <v>248</v>
      </c>
      <c r="F4447" s="86" t="s">
        <v>211</v>
      </c>
      <c r="G4447" s="86" t="s">
        <v>42</v>
      </c>
      <c r="H4447" s="48">
        <v>39419</v>
      </c>
      <c r="I4447" s="86">
        <v>9304252433</v>
      </c>
      <c r="J4447" s="47">
        <v>11</v>
      </c>
      <c r="K4447" s="49">
        <v>11</v>
      </c>
      <c r="L4447" s="86" t="s">
        <v>30</v>
      </c>
      <c r="M4447" s="86" t="s">
        <v>31</v>
      </c>
      <c r="N4447" s="86">
        <v>2021</v>
      </c>
      <c r="O4447" s="86">
        <v>558413</v>
      </c>
      <c r="P4447" s="87">
        <v>44540</v>
      </c>
      <c r="Q4447" s="86" t="s">
        <v>4503</v>
      </c>
      <c r="R4447" s="50" t="s">
        <v>18848</v>
      </c>
      <c r="S4447" s="86" t="s">
        <v>732</v>
      </c>
      <c r="T4447" s="86" t="s">
        <v>18849</v>
      </c>
      <c r="U4447" s="86" t="s">
        <v>35</v>
      </c>
      <c r="V4447" s="50" t="s">
        <v>18850</v>
      </c>
      <c r="W4447" s="50" t="s">
        <v>4773</v>
      </c>
      <c r="X4447" s="86" t="s">
        <v>732</v>
      </c>
      <c r="Y4447" s="86" t="s">
        <v>13676</v>
      </c>
      <c r="Z4447" s="86" t="s">
        <v>35</v>
      </c>
      <c r="AA4447" s="86" t="s">
        <v>1656</v>
      </c>
      <c r="AB4447" s="86" t="s">
        <v>18851</v>
      </c>
      <c r="AC4447" s="86" t="s">
        <v>18851</v>
      </c>
      <c r="AD4447" s="86" t="s">
        <v>18851</v>
      </c>
      <c r="AE4447" s="86" t="s">
        <v>36</v>
      </c>
      <c r="AF4447" s="86" t="s">
        <v>37</v>
      </c>
      <c r="AG4447" s="86"/>
      <c r="AH4447" s="86"/>
      <c r="AI4447" s="86" t="s">
        <v>489</v>
      </c>
      <c r="AJ4447" s="86" t="s">
        <v>39</v>
      </c>
      <c r="AK4447" s="86" t="str">
        <f t="shared" si="1"/>
        <v>ФГБОУ ВО «Воронежский государственный технический университет» (ВГТУ) г. Воронеж</v>
      </c>
      <c r="AL4447" s="50" t="s">
        <v>489</v>
      </c>
      <c r="AM4447" s="18"/>
      <c r="AN4447" s="18"/>
      <c r="AO4447" s="18"/>
      <c r="AP4447" s="18"/>
      <c r="AQ4447" s="18"/>
    </row>
    <row r="4448" spans="1:43" ht="51" x14ac:dyDescent="0.2">
      <c r="A4448" s="65">
        <v>45643.796479004624</v>
      </c>
      <c r="B4448" s="18" t="s">
        <v>19107</v>
      </c>
      <c r="C4448" s="86" t="s">
        <v>19598</v>
      </c>
      <c r="D4448" s="86" t="s">
        <v>9066</v>
      </c>
      <c r="E4448" s="86" t="s">
        <v>2400</v>
      </c>
      <c r="F4448" s="86" t="s">
        <v>1512</v>
      </c>
      <c r="G4448" s="86" t="s">
        <v>42</v>
      </c>
      <c r="H4448" s="60">
        <v>39130</v>
      </c>
      <c r="I4448" s="86" t="s">
        <v>9067</v>
      </c>
      <c r="J4448" s="47">
        <v>11</v>
      </c>
      <c r="K4448" s="49">
        <v>11</v>
      </c>
      <c r="L4448" s="86" t="s">
        <v>30</v>
      </c>
      <c r="M4448" s="86" t="s">
        <v>31</v>
      </c>
      <c r="N4448" s="86">
        <v>4020</v>
      </c>
      <c r="O4448" s="86">
        <v>755138</v>
      </c>
      <c r="P4448" s="87">
        <v>44260</v>
      </c>
      <c r="Q4448" s="86" t="s">
        <v>9068</v>
      </c>
      <c r="R4448" s="50" t="s">
        <v>9069</v>
      </c>
      <c r="S4448" s="86" t="s">
        <v>683</v>
      </c>
      <c r="T4448" s="86"/>
      <c r="U4448" s="86" t="s">
        <v>157</v>
      </c>
      <c r="V4448" s="50" t="s">
        <v>9070</v>
      </c>
      <c r="W4448" s="50"/>
      <c r="X4448" s="86"/>
      <c r="Y4448" s="86"/>
      <c r="Z4448" s="86"/>
      <c r="AA4448" s="86"/>
      <c r="AB4448" s="86"/>
      <c r="AC4448" s="86"/>
      <c r="AD4448" s="86"/>
      <c r="AE4448" s="86" t="s">
        <v>36</v>
      </c>
      <c r="AF4448" s="86" t="s">
        <v>37</v>
      </c>
      <c r="AG4448" s="86"/>
      <c r="AH4448" s="86"/>
      <c r="AI4448" s="86" t="s">
        <v>687</v>
      </c>
      <c r="AJ4448" s="86" t="s">
        <v>94</v>
      </c>
      <c r="AK4448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448" s="50" t="s">
        <v>687</v>
      </c>
      <c r="AM4448" s="18"/>
      <c r="AN4448" s="18"/>
      <c r="AO4448" s="18"/>
      <c r="AP4448" s="18"/>
      <c r="AQ4448" s="18"/>
    </row>
    <row r="4449" spans="1:43" ht="76.5" x14ac:dyDescent="0.2">
      <c r="A4449" s="65">
        <v>45643.835147060185</v>
      </c>
      <c r="B4449" s="18" t="s">
        <v>4898</v>
      </c>
      <c r="C4449" s="86" t="s">
        <v>19598</v>
      </c>
      <c r="D4449" s="86" t="s">
        <v>15612</v>
      </c>
      <c r="E4449" s="86" t="s">
        <v>153</v>
      </c>
      <c r="F4449" s="86" t="s">
        <v>211</v>
      </c>
      <c r="G4449" s="86" t="s">
        <v>42</v>
      </c>
      <c r="H4449" s="48">
        <v>39138</v>
      </c>
      <c r="I4449" s="86">
        <v>89500722986</v>
      </c>
      <c r="J4449" s="47">
        <v>11</v>
      </c>
      <c r="K4449" s="49">
        <v>11</v>
      </c>
      <c r="L4449" s="86" t="s">
        <v>30</v>
      </c>
      <c r="M4449" s="86" t="s">
        <v>31</v>
      </c>
      <c r="N4449" s="86">
        <v>2521</v>
      </c>
      <c r="O4449" s="86">
        <v>903710</v>
      </c>
      <c r="P4449" s="87">
        <v>44280</v>
      </c>
      <c r="Q4449" s="86" t="s">
        <v>15602</v>
      </c>
      <c r="R4449" s="50" t="s">
        <v>15613</v>
      </c>
      <c r="S4449" s="86" t="s">
        <v>2552</v>
      </c>
      <c r="T4449" s="86"/>
      <c r="U4449" s="86" t="s">
        <v>35</v>
      </c>
      <c r="V4449" s="50" t="s">
        <v>4952</v>
      </c>
      <c r="W4449" s="50" t="s">
        <v>15608</v>
      </c>
      <c r="X4449" s="86" t="s">
        <v>2552</v>
      </c>
      <c r="Y4449" s="86"/>
      <c r="Z4449" s="86" t="s">
        <v>35</v>
      </c>
      <c r="AA4449" s="86" t="s">
        <v>4952</v>
      </c>
      <c r="AB4449" s="86"/>
      <c r="AC4449" s="86"/>
      <c r="AD4449" s="86"/>
      <c r="AE4449" s="86" t="s">
        <v>36</v>
      </c>
      <c r="AF4449" s="86" t="s">
        <v>37</v>
      </c>
      <c r="AG4449" s="86"/>
      <c r="AH4449" s="86"/>
      <c r="AI4449" s="86" t="s">
        <v>2554</v>
      </c>
      <c r="AJ4449" s="86" t="s">
        <v>46</v>
      </c>
      <c r="AK4449" s="86" t="str">
        <f t="shared" si="1"/>
        <v>МБУ ДО "ДШИ №1" г. Ангарска</v>
      </c>
      <c r="AL4449" s="50" t="s">
        <v>2554</v>
      </c>
      <c r="AM4449" s="18"/>
      <c r="AN4449" s="18"/>
      <c r="AO4449" s="18"/>
      <c r="AP4449" s="18"/>
      <c r="AQ4449" s="18"/>
    </row>
    <row r="4450" spans="1:43" ht="12.75" x14ac:dyDescent="0.2">
      <c r="A4450" s="65">
        <v>45643.838821574071</v>
      </c>
      <c r="B4450" s="18" t="s">
        <v>4898</v>
      </c>
      <c r="C4450" s="86" t="s">
        <v>19598</v>
      </c>
      <c r="D4450" s="86" t="s">
        <v>18409</v>
      </c>
      <c r="E4450" s="86" t="s">
        <v>3689</v>
      </c>
      <c r="F4450" s="86" t="s">
        <v>18410</v>
      </c>
      <c r="G4450" s="86" t="s">
        <v>17998</v>
      </c>
      <c r="H4450" s="48">
        <v>39118</v>
      </c>
      <c r="I4450" s="86" t="s">
        <v>18408</v>
      </c>
      <c r="J4450" s="47">
        <v>11</v>
      </c>
      <c r="K4450" s="49">
        <v>11</v>
      </c>
      <c r="L4450" s="86" t="s">
        <v>18238</v>
      </c>
      <c r="M4450" s="86" t="s">
        <v>14316</v>
      </c>
      <c r="N4450" s="86">
        <v>3622</v>
      </c>
      <c r="O4450" s="86">
        <v>184226</v>
      </c>
      <c r="P4450" s="87">
        <v>44880</v>
      </c>
      <c r="Q4450" s="86" t="s">
        <v>6311</v>
      </c>
      <c r="R4450" s="50" t="s">
        <v>18324</v>
      </c>
      <c r="S4450" s="86" t="s">
        <v>2068</v>
      </c>
      <c r="T4450" s="86"/>
      <c r="U4450" s="86" t="s">
        <v>35</v>
      </c>
      <c r="V4450" s="50" t="s">
        <v>7679</v>
      </c>
      <c r="W4450" s="50"/>
      <c r="X4450" s="86"/>
      <c r="Y4450" s="86"/>
      <c r="Z4450" s="86"/>
      <c r="AA4450" s="86"/>
      <c r="AB4450" s="86" t="s">
        <v>18325</v>
      </c>
      <c r="AC4450" s="86" t="s">
        <v>18376</v>
      </c>
      <c r="AD4450" s="86"/>
      <c r="AE4450" s="86" t="s">
        <v>18138</v>
      </c>
      <c r="AF4450" s="86" t="s">
        <v>37</v>
      </c>
      <c r="AG4450" s="86"/>
      <c r="AH4450" s="86"/>
      <c r="AI4450" s="86" t="s">
        <v>1268</v>
      </c>
      <c r="AJ4450" s="86" t="s">
        <v>46</v>
      </c>
      <c r="AK4450" s="86" t="str">
        <f t="shared" si="1"/>
        <v>МБОУ Лицей №124 г.о. Самара</v>
      </c>
      <c r="AL4450" s="50" t="s">
        <v>1268</v>
      </c>
      <c r="AM4450" s="18"/>
      <c r="AN4450" s="18"/>
      <c r="AO4450" s="18"/>
      <c r="AP4450" s="18"/>
      <c r="AQ4450" s="18"/>
    </row>
    <row r="4451" spans="1:43" ht="38.25" x14ac:dyDescent="0.2">
      <c r="A4451" s="65">
        <v>45643.84255898148</v>
      </c>
      <c r="B4451" s="18" t="s">
        <v>4898</v>
      </c>
      <c r="C4451" s="86" t="s">
        <v>19598</v>
      </c>
      <c r="D4451" s="86" t="s">
        <v>5372</v>
      </c>
      <c r="E4451" s="86" t="s">
        <v>27</v>
      </c>
      <c r="F4451" s="86" t="s">
        <v>1079</v>
      </c>
      <c r="G4451" s="86" t="s">
        <v>29</v>
      </c>
      <c r="H4451" s="48">
        <v>39431</v>
      </c>
      <c r="I4451" s="86" t="s">
        <v>10866</v>
      </c>
      <c r="J4451" s="47">
        <v>11</v>
      </c>
      <c r="K4451" s="49">
        <v>11</v>
      </c>
      <c r="L4451" s="86" t="s">
        <v>30</v>
      </c>
      <c r="M4451" s="86" t="s">
        <v>31</v>
      </c>
      <c r="N4451" s="89" t="s">
        <v>270</v>
      </c>
      <c r="O4451" s="86">
        <v>810839</v>
      </c>
      <c r="P4451" s="87">
        <v>45390</v>
      </c>
      <c r="Q4451" s="86" t="s">
        <v>155</v>
      </c>
      <c r="R4451" s="50" t="s">
        <v>10867</v>
      </c>
      <c r="S4451" s="86" t="s">
        <v>98</v>
      </c>
      <c r="T4451" s="86"/>
      <c r="U4451" s="86" t="s">
        <v>157</v>
      </c>
      <c r="V4451" s="50" t="s">
        <v>10868</v>
      </c>
      <c r="W4451" s="50" t="s">
        <v>63</v>
      </c>
      <c r="X4451" s="86" t="s">
        <v>98</v>
      </c>
      <c r="Y4451" s="86"/>
      <c r="Z4451" s="86" t="s">
        <v>157</v>
      </c>
      <c r="AA4451" s="86" t="s">
        <v>10868</v>
      </c>
      <c r="AB4451" s="86" t="s">
        <v>10869</v>
      </c>
      <c r="AC4451" s="86"/>
      <c r="AD4451" s="86"/>
      <c r="AE4451" s="86" t="s">
        <v>36</v>
      </c>
      <c r="AF4451" s="86" t="s">
        <v>67</v>
      </c>
      <c r="AG4451" s="86" t="s">
        <v>68</v>
      </c>
      <c r="AH4451" s="86"/>
      <c r="AI4451" s="86"/>
      <c r="AJ4451" s="86" t="s">
        <v>138</v>
      </c>
      <c r="AK445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451" s="50" t="s">
        <v>68</v>
      </c>
      <c r="AM4451" s="18"/>
      <c r="AN4451" s="18"/>
      <c r="AO4451" s="18"/>
      <c r="AP4451" s="18"/>
      <c r="AQ4451" s="18"/>
    </row>
    <row r="4452" spans="1:43" ht="38.25" x14ac:dyDescent="0.2">
      <c r="A4452" s="65">
        <v>45643.882944976853</v>
      </c>
      <c r="B4452" s="18" t="s">
        <v>19118</v>
      </c>
      <c r="C4452" s="86" t="s">
        <v>19598</v>
      </c>
      <c r="D4452" s="86" t="s">
        <v>11052</v>
      </c>
      <c r="E4452" s="86" t="s">
        <v>56</v>
      </c>
      <c r="F4452" s="86" t="s">
        <v>57</v>
      </c>
      <c r="G4452" s="86" t="s">
        <v>42</v>
      </c>
      <c r="H4452" s="48">
        <v>39231</v>
      </c>
      <c r="I4452" s="86">
        <v>89095401956</v>
      </c>
      <c r="J4452" s="47">
        <v>11</v>
      </c>
      <c r="K4452" s="49">
        <v>11</v>
      </c>
      <c r="L4452" s="86" t="s">
        <v>30</v>
      </c>
      <c r="M4452" s="86" t="s">
        <v>31</v>
      </c>
      <c r="N4452" s="86">
        <v>6921</v>
      </c>
      <c r="O4452" s="86">
        <v>963595</v>
      </c>
      <c r="P4452" s="87">
        <v>44355</v>
      </c>
      <c r="Q4452" s="86" t="s">
        <v>11053</v>
      </c>
      <c r="R4452" s="50" t="s">
        <v>995</v>
      </c>
      <c r="S4452" s="86" t="s">
        <v>82</v>
      </c>
      <c r="T4452" s="86" t="s">
        <v>648</v>
      </c>
      <c r="U4452" s="86" t="s">
        <v>35</v>
      </c>
      <c r="V4452" s="50" t="s">
        <v>2410</v>
      </c>
      <c r="W4452" s="50" t="s">
        <v>668</v>
      </c>
      <c r="X4452" s="86" t="s">
        <v>82</v>
      </c>
      <c r="Y4452" s="86" t="s">
        <v>648</v>
      </c>
      <c r="Z4452" s="86" t="s">
        <v>35</v>
      </c>
      <c r="AA4452" s="86" t="s">
        <v>2410</v>
      </c>
      <c r="AB4452" s="86"/>
      <c r="AC4452" s="86"/>
      <c r="AD4452" s="86"/>
      <c r="AE4452" s="86" t="s">
        <v>36</v>
      </c>
      <c r="AF4452" s="86" t="s">
        <v>37</v>
      </c>
      <c r="AG4452" s="86"/>
      <c r="AH4452" s="86"/>
      <c r="AI4452" s="86" t="s">
        <v>84</v>
      </c>
      <c r="AJ4452" s="86" t="s">
        <v>138</v>
      </c>
      <c r="AK4452" s="86" t="str">
        <f t="shared" si="1"/>
        <v>ФГБОУ ВО "Томский государственный архитектурно-строительный университет" (ТГАСУ) г. Томск</v>
      </c>
      <c r="AL4452" s="50" t="s">
        <v>84</v>
      </c>
      <c r="AM4452" s="18"/>
      <c r="AN4452" s="18"/>
      <c r="AO4452" s="18"/>
      <c r="AP4452" s="18"/>
      <c r="AQ4452" s="18"/>
    </row>
    <row r="4453" spans="1:43" ht="25.5" x14ac:dyDescent="0.2">
      <c r="A4453" s="65">
        <v>45643.893769560185</v>
      </c>
      <c r="B4453" s="18" t="s">
        <v>19121</v>
      </c>
      <c r="C4453" s="86" t="s">
        <v>19598</v>
      </c>
      <c r="D4453" s="86" t="s">
        <v>4919</v>
      </c>
      <c r="E4453" s="86" t="s">
        <v>368</v>
      </c>
      <c r="F4453" s="86" t="s">
        <v>114</v>
      </c>
      <c r="G4453" s="86" t="s">
        <v>42</v>
      </c>
      <c r="H4453" s="60">
        <v>39385</v>
      </c>
      <c r="I4453" s="86">
        <v>9064303484</v>
      </c>
      <c r="J4453" s="47">
        <v>11</v>
      </c>
      <c r="K4453" s="49">
        <v>11</v>
      </c>
      <c r="L4453" s="86" t="s">
        <v>30</v>
      </c>
      <c r="M4453" s="86" t="s">
        <v>31</v>
      </c>
      <c r="N4453" s="86">
        <v>6021</v>
      </c>
      <c r="O4453" s="86">
        <v>573481</v>
      </c>
      <c r="P4453" s="88">
        <v>44524</v>
      </c>
      <c r="Q4453" s="86" t="s">
        <v>4920</v>
      </c>
      <c r="R4453" s="50" t="s">
        <v>4921</v>
      </c>
      <c r="S4453" s="86" t="s">
        <v>60</v>
      </c>
      <c r="T4453" s="86"/>
      <c r="U4453" s="86" t="s">
        <v>35</v>
      </c>
      <c r="V4453" s="50" t="s">
        <v>130</v>
      </c>
      <c r="W4453" s="50"/>
      <c r="X4453" s="86"/>
      <c r="Y4453" s="86"/>
      <c r="Z4453" s="86"/>
      <c r="AA4453" s="86"/>
      <c r="AB4453" s="86"/>
      <c r="AC4453" s="86"/>
      <c r="AD4453" s="86"/>
      <c r="AE4453" s="86" t="s">
        <v>36</v>
      </c>
      <c r="AF4453" s="86" t="s">
        <v>67</v>
      </c>
      <c r="AG4453" s="86" t="s">
        <v>137</v>
      </c>
      <c r="AH4453" s="86"/>
      <c r="AI4453" s="86"/>
      <c r="AJ4453" s="86" t="s">
        <v>94</v>
      </c>
      <c r="AK4453" s="86" t="str">
        <f t="shared" si="1"/>
        <v>ФГБОУ ВО "Донской государственный технический университет"</v>
      </c>
      <c r="AL4453" s="50" t="s">
        <v>137</v>
      </c>
      <c r="AM4453" s="18"/>
      <c r="AN4453" s="18"/>
      <c r="AO4453" s="18"/>
      <c r="AP4453" s="18"/>
      <c r="AQ4453" s="18"/>
    </row>
    <row r="4454" spans="1:43" ht="38.25" x14ac:dyDescent="0.2">
      <c r="A4454" s="65">
        <v>45643.921950069445</v>
      </c>
      <c r="B4454" s="18" t="s">
        <v>19126</v>
      </c>
      <c r="C4454" s="86" t="s">
        <v>19598</v>
      </c>
      <c r="D4454" s="86" t="s">
        <v>17992</v>
      </c>
      <c r="E4454" s="86" t="s">
        <v>193</v>
      </c>
      <c r="F4454" s="86" t="s">
        <v>70</v>
      </c>
      <c r="G4454" s="86" t="s">
        <v>42</v>
      </c>
      <c r="H4454" s="48">
        <v>39743</v>
      </c>
      <c r="I4454" s="86">
        <v>9885625925</v>
      </c>
      <c r="J4454" s="47">
        <v>10</v>
      </c>
      <c r="K4454" s="49">
        <v>11</v>
      </c>
      <c r="L4454" s="86" t="s">
        <v>30</v>
      </c>
      <c r="M4454" s="86" t="s">
        <v>31</v>
      </c>
      <c r="N4454" s="86">
        <v>6023</v>
      </c>
      <c r="O4454" s="89" t="s">
        <v>17993</v>
      </c>
      <c r="P4454" s="87">
        <v>44888</v>
      </c>
      <c r="Q4454" s="86" t="s">
        <v>124</v>
      </c>
      <c r="R4454" s="50" t="s">
        <v>17994</v>
      </c>
      <c r="S4454" s="86" t="s">
        <v>60</v>
      </c>
      <c r="T4454" s="94"/>
      <c r="U4454" s="86" t="s">
        <v>35</v>
      </c>
      <c r="V4454" s="50" t="s">
        <v>72</v>
      </c>
      <c r="W4454" s="50" t="s">
        <v>63</v>
      </c>
      <c r="X4454" s="86" t="s">
        <v>60</v>
      </c>
      <c r="Y4454" s="94"/>
      <c r="Z4454" s="86" t="s">
        <v>35</v>
      </c>
      <c r="AA4454" s="86" t="s">
        <v>150</v>
      </c>
      <c r="AB4454" s="86"/>
      <c r="AC4454" s="86"/>
      <c r="AD4454" s="86"/>
      <c r="AE4454" s="86" t="s">
        <v>66</v>
      </c>
      <c r="AF4454" s="86" t="s">
        <v>67</v>
      </c>
      <c r="AG4454" s="86" t="s">
        <v>68</v>
      </c>
      <c r="AH4454" s="86"/>
      <c r="AI4454" s="86"/>
      <c r="AJ4454" s="86" t="s">
        <v>138</v>
      </c>
      <c r="AK445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454" s="50" t="s">
        <v>68</v>
      </c>
      <c r="AM4454" s="18"/>
      <c r="AN4454" s="18"/>
      <c r="AO4454" s="18"/>
      <c r="AP4454" s="18"/>
      <c r="AQ4454" s="18"/>
    </row>
    <row r="4455" spans="1:43" ht="25.5" x14ac:dyDescent="0.2">
      <c r="A4455" s="65">
        <v>45643.948488275462</v>
      </c>
      <c r="B4455" s="18" t="s">
        <v>19133</v>
      </c>
      <c r="C4455" s="86" t="s">
        <v>19598</v>
      </c>
      <c r="D4455" s="86" t="s">
        <v>17113</v>
      </c>
      <c r="E4455" s="86" t="s">
        <v>17045</v>
      </c>
      <c r="F4455" s="86" t="s">
        <v>17009</v>
      </c>
      <c r="G4455" s="86" t="s">
        <v>17003</v>
      </c>
      <c r="H4455" s="48">
        <v>39490</v>
      </c>
      <c r="I4455" s="86">
        <v>89280838277</v>
      </c>
      <c r="J4455" s="47">
        <v>11</v>
      </c>
      <c r="K4455" s="49">
        <v>11</v>
      </c>
      <c r="L4455" s="86" t="s">
        <v>30</v>
      </c>
      <c r="M4455" s="86" t="s">
        <v>31</v>
      </c>
      <c r="N4455" s="86">
        <v>8321</v>
      </c>
      <c r="O4455" s="86">
        <v>509974</v>
      </c>
      <c r="P4455" s="87">
        <v>44624</v>
      </c>
      <c r="Q4455" s="86" t="s">
        <v>17063</v>
      </c>
      <c r="R4455" s="50" t="s">
        <v>16942</v>
      </c>
      <c r="S4455" s="298" t="s">
        <v>2833</v>
      </c>
      <c r="T4455" s="299"/>
      <c r="U4455" s="86" t="s">
        <v>35</v>
      </c>
      <c r="V4455" s="50" t="s">
        <v>5767</v>
      </c>
      <c r="W4455" s="50"/>
      <c r="X4455" s="86"/>
      <c r="Y4455" s="86"/>
      <c r="Z4455" s="86"/>
      <c r="AA4455" s="86"/>
      <c r="AB4455" s="86"/>
      <c r="AC4455" s="86"/>
      <c r="AD4455" s="86"/>
      <c r="AE4455" s="86" t="s">
        <v>16831</v>
      </c>
      <c r="AF4455" s="86" t="s">
        <v>37</v>
      </c>
      <c r="AG4455" s="86"/>
      <c r="AH4455" s="86"/>
      <c r="AI4455" s="86" t="s">
        <v>2836</v>
      </c>
      <c r="AJ4455" s="86" t="s">
        <v>46</v>
      </c>
      <c r="AK4455" s="86" t="str">
        <f t="shared" si="1"/>
        <v>МКОУ Гимназия №29, КБР, г. Нальчик</v>
      </c>
      <c r="AL4455" s="50" t="s">
        <v>2836</v>
      </c>
      <c r="AM4455" s="18"/>
      <c r="AN4455" s="18"/>
      <c r="AO4455" s="18"/>
      <c r="AP4455" s="18"/>
      <c r="AQ4455" s="18"/>
    </row>
    <row r="4456" spans="1:43" ht="25.5" x14ac:dyDescent="0.2">
      <c r="A4456" s="65">
        <v>45643.996251956021</v>
      </c>
      <c r="B4456" s="18" t="s">
        <v>9638</v>
      </c>
      <c r="C4456" s="86" t="s">
        <v>19598</v>
      </c>
      <c r="D4456" s="86" t="s">
        <v>15623</v>
      </c>
      <c r="E4456" s="86" t="s">
        <v>389</v>
      </c>
      <c r="F4456" s="86" t="s">
        <v>1330</v>
      </c>
      <c r="G4456" s="86" t="s">
        <v>42</v>
      </c>
      <c r="H4456" s="48">
        <v>39353</v>
      </c>
      <c r="I4456" s="86">
        <v>89892368887</v>
      </c>
      <c r="J4456" s="47">
        <v>11</v>
      </c>
      <c r="K4456" s="49">
        <v>11</v>
      </c>
      <c r="L4456" s="86" t="s">
        <v>30</v>
      </c>
      <c r="M4456" s="86" t="s">
        <v>31</v>
      </c>
      <c r="N4456" s="89" t="s">
        <v>306</v>
      </c>
      <c r="O4456" s="89" t="s">
        <v>15624</v>
      </c>
      <c r="P4456" s="87">
        <v>44483</v>
      </c>
      <c r="Q4456" s="86" t="s">
        <v>271</v>
      </c>
      <c r="R4456" s="50" t="s">
        <v>15625</v>
      </c>
      <c r="S4456" s="86" t="s">
        <v>98</v>
      </c>
      <c r="T4456" s="86"/>
      <c r="U4456" s="86" t="s">
        <v>35</v>
      </c>
      <c r="V4456" s="50" t="s">
        <v>15626</v>
      </c>
      <c r="W4456" s="50" t="s">
        <v>15627</v>
      </c>
      <c r="X4456" s="86" t="s">
        <v>98</v>
      </c>
      <c r="Y4456" s="86"/>
      <c r="Z4456" s="86" t="s">
        <v>35</v>
      </c>
      <c r="AA4456" s="86" t="s">
        <v>15628</v>
      </c>
      <c r="AB4456" s="86" t="s">
        <v>15629</v>
      </c>
      <c r="AC4456" s="86"/>
      <c r="AD4456" s="86"/>
      <c r="AE4456" s="86" t="s">
        <v>36</v>
      </c>
      <c r="AF4456" s="86" t="s">
        <v>37</v>
      </c>
      <c r="AG4456" s="86"/>
      <c r="AH4456" s="86"/>
      <c r="AI4456" s="86" t="s">
        <v>594</v>
      </c>
      <c r="AJ4456" s="86" t="s">
        <v>39</v>
      </c>
      <c r="AK4456" s="86" t="str">
        <f t="shared" si="1"/>
        <v>МАУ ДО "ДХШ им.С.Д.Эрьзя МО г. Новороссийск"</v>
      </c>
      <c r="AL4456" s="50" t="s">
        <v>594</v>
      </c>
      <c r="AM4456" s="18"/>
      <c r="AN4456" s="18"/>
      <c r="AO4456" s="18"/>
      <c r="AP4456" s="18"/>
      <c r="AQ4456" s="18"/>
    </row>
    <row r="4457" spans="1:43" ht="38.25" x14ac:dyDescent="0.2">
      <c r="A4457" s="76">
        <v>45644</v>
      </c>
      <c r="B4457" s="57" t="s">
        <v>19141</v>
      </c>
      <c r="C4457" s="86" t="s">
        <v>19598</v>
      </c>
      <c r="D4457" s="86" t="s">
        <v>5980</v>
      </c>
      <c r="E4457" s="86" t="s">
        <v>1680</v>
      </c>
      <c r="F4457" s="86" t="s">
        <v>1111</v>
      </c>
      <c r="G4457" s="86" t="s">
        <v>42</v>
      </c>
      <c r="H4457" s="48">
        <v>39077</v>
      </c>
      <c r="I4457" s="86">
        <v>89889527624</v>
      </c>
      <c r="J4457" s="47">
        <v>11</v>
      </c>
      <c r="K4457" s="49">
        <v>11</v>
      </c>
      <c r="L4457" s="86" t="s">
        <v>30</v>
      </c>
      <c r="M4457" s="86" t="s">
        <v>31</v>
      </c>
      <c r="N4457" s="86">
        <v>6021</v>
      </c>
      <c r="O4457" s="86">
        <v>247320</v>
      </c>
      <c r="P4457" s="87">
        <v>44210</v>
      </c>
      <c r="Q4457" s="86" t="s">
        <v>71</v>
      </c>
      <c r="R4457" s="50" t="s">
        <v>16636</v>
      </c>
      <c r="S4457" s="86" t="s">
        <v>60</v>
      </c>
      <c r="T4457" s="86"/>
      <c r="U4457" s="86" t="s">
        <v>35</v>
      </c>
      <c r="V4457" s="50" t="s">
        <v>145</v>
      </c>
      <c r="W4457" s="50" t="s">
        <v>16637</v>
      </c>
      <c r="X4457" s="86" t="s">
        <v>60</v>
      </c>
      <c r="Y4457" s="94"/>
      <c r="Z4457" s="86" t="s">
        <v>35</v>
      </c>
      <c r="AA4457" s="86" t="s">
        <v>145</v>
      </c>
      <c r="AB4457" s="86" t="s">
        <v>16638</v>
      </c>
      <c r="AC4457" s="86"/>
      <c r="AD4457" s="86"/>
      <c r="AE4457" s="86" t="s">
        <v>36</v>
      </c>
      <c r="AF4457" s="86" t="s">
        <v>67</v>
      </c>
      <c r="AG4457" s="86" t="s">
        <v>68</v>
      </c>
      <c r="AH4457" s="86"/>
      <c r="AI4457" s="86"/>
      <c r="AJ4457" s="86" t="s">
        <v>39</v>
      </c>
      <c r="AK445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457" s="50" t="s">
        <v>68</v>
      </c>
      <c r="AM4457" s="18"/>
      <c r="AN4457" s="18"/>
      <c r="AO4457" s="18"/>
      <c r="AP4457" s="18"/>
      <c r="AQ4457" s="18"/>
    </row>
    <row r="4458" spans="1:43" ht="25.5" x14ac:dyDescent="0.2">
      <c r="A4458" s="76">
        <v>45644</v>
      </c>
      <c r="B4458" s="57" t="s">
        <v>19141</v>
      </c>
      <c r="C4458" s="86" t="s">
        <v>19598</v>
      </c>
      <c r="D4458" s="86" t="s">
        <v>13800</v>
      </c>
      <c r="E4458" s="86" t="s">
        <v>410</v>
      </c>
      <c r="F4458" s="86" t="s">
        <v>914</v>
      </c>
      <c r="G4458" s="86" t="s">
        <v>42</v>
      </c>
      <c r="H4458" s="48">
        <v>39380</v>
      </c>
      <c r="I4458" s="86">
        <v>89283218584</v>
      </c>
      <c r="J4458" s="47">
        <v>11</v>
      </c>
      <c r="K4458" s="49">
        <v>11</v>
      </c>
      <c r="L4458" s="86" t="s">
        <v>30</v>
      </c>
      <c r="M4458" s="86" t="s">
        <v>31</v>
      </c>
      <c r="N4458" s="89" t="s">
        <v>346</v>
      </c>
      <c r="O4458" s="86">
        <v>825505</v>
      </c>
      <c r="P4458" s="87">
        <v>44524</v>
      </c>
      <c r="Q4458" s="86" t="s">
        <v>741</v>
      </c>
      <c r="R4458" s="50" t="s">
        <v>4790</v>
      </c>
      <c r="S4458" s="86" t="s">
        <v>164</v>
      </c>
      <c r="T4458" s="86"/>
      <c r="U4458" s="86" t="s">
        <v>35</v>
      </c>
      <c r="V4458" s="50" t="s">
        <v>166</v>
      </c>
      <c r="W4458" s="50" t="s">
        <v>340</v>
      </c>
      <c r="X4458" s="86" t="s">
        <v>164</v>
      </c>
      <c r="Y4458" s="94"/>
      <c r="Z4458" s="86" t="s">
        <v>35</v>
      </c>
      <c r="AA4458" s="86" t="s">
        <v>166</v>
      </c>
      <c r="AB4458" s="86" t="s">
        <v>399</v>
      </c>
      <c r="AC4458" s="86" t="s">
        <v>13801</v>
      </c>
      <c r="AD4458" s="86"/>
      <c r="AE4458" s="86" t="s">
        <v>66</v>
      </c>
      <c r="AF4458" s="86" t="s">
        <v>37</v>
      </c>
      <c r="AG4458" s="86"/>
      <c r="AH4458" s="86"/>
      <c r="AI4458" s="86" t="s">
        <v>169</v>
      </c>
      <c r="AJ4458" s="86" t="s">
        <v>94</v>
      </c>
      <c r="AK4458" s="86" t="str">
        <f t="shared" si="1"/>
        <v>МБУ ДО "Детская художественная школа" г. Ставрополь</v>
      </c>
      <c r="AL4458" s="50" t="s">
        <v>169</v>
      </c>
      <c r="AM4458" s="18"/>
      <c r="AN4458" s="18"/>
      <c r="AO4458" s="18"/>
      <c r="AP4458" s="18"/>
      <c r="AQ4458" s="18"/>
    </row>
    <row r="4459" spans="1:43" ht="38.25" x14ac:dyDescent="0.2">
      <c r="A4459" s="76">
        <v>45644</v>
      </c>
      <c r="B4459" s="57" t="s">
        <v>19141</v>
      </c>
      <c r="C4459" s="86" t="s">
        <v>19598</v>
      </c>
      <c r="D4459" s="86" t="s">
        <v>6214</v>
      </c>
      <c r="E4459" s="86" t="s">
        <v>218</v>
      </c>
      <c r="F4459" s="86" t="s">
        <v>97</v>
      </c>
      <c r="G4459" s="86" t="s">
        <v>42</v>
      </c>
      <c r="H4459" s="60">
        <v>39405</v>
      </c>
      <c r="I4459" s="86">
        <v>89282266831</v>
      </c>
      <c r="J4459" s="47">
        <v>11</v>
      </c>
      <c r="K4459" s="49">
        <v>11</v>
      </c>
      <c r="L4459" s="86" t="s">
        <v>30</v>
      </c>
      <c r="M4459" s="86" t="s">
        <v>31</v>
      </c>
      <c r="N4459" s="86">
        <v>6021</v>
      </c>
      <c r="O4459" s="86">
        <v>715671</v>
      </c>
      <c r="P4459" s="88">
        <v>44594</v>
      </c>
      <c r="Q4459" s="86" t="s">
        <v>1294</v>
      </c>
      <c r="R4459" s="50" t="s">
        <v>6215</v>
      </c>
      <c r="S4459" s="86" t="s">
        <v>60</v>
      </c>
      <c r="T4459" s="86"/>
      <c r="U4459" s="86" t="s">
        <v>35</v>
      </c>
      <c r="V4459" s="50" t="s">
        <v>145</v>
      </c>
      <c r="W4459" s="50" t="s">
        <v>63</v>
      </c>
      <c r="X4459" s="86" t="s">
        <v>60</v>
      </c>
      <c r="Y4459" s="94"/>
      <c r="Z4459" s="86" t="s">
        <v>35</v>
      </c>
      <c r="AA4459" s="86" t="s">
        <v>145</v>
      </c>
      <c r="AB4459" s="86"/>
      <c r="AC4459" s="86"/>
      <c r="AD4459" s="86"/>
      <c r="AE4459" s="86" t="s">
        <v>36</v>
      </c>
      <c r="AF4459" s="86" t="s">
        <v>67</v>
      </c>
      <c r="AG4459" s="86" t="s">
        <v>68</v>
      </c>
      <c r="AH4459" s="86"/>
      <c r="AI4459" s="86"/>
      <c r="AJ4459" s="86" t="s">
        <v>46</v>
      </c>
      <c r="AK445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459" s="50" t="s">
        <v>68</v>
      </c>
      <c r="AM4459" s="18"/>
      <c r="AN4459" s="18"/>
      <c r="AO4459" s="18"/>
      <c r="AP4459" s="18"/>
      <c r="AQ4459" s="18"/>
    </row>
    <row r="4460" spans="1:43" ht="38.25" x14ac:dyDescent="0.2">
      <c r="A4460" s="75">
        <v>45644</v>
      </c>
      <c r="B4460" s="18" t="s">
        <v>15796</v>
      </c>
      <c r="C4460" s="86" t="s">
        <v>19598</v>
      </c>
      <c r="D4460" s="86" t="s">
        <v>16154</v>
      </c>
      <c r="E4460" s="86" t="s">
        <v>218</v>
      </c>
      <c r="F4460" s="86" t="s">
        <v>70</v>
      </c>
      <c r="G4460" s="86" t="s">
        <v>42</v>
      </c>
      <c r="H4460" s="48">
        <v>39316</v>
      </c>
      <c r="I4460" s="86">
        <v>89805332070</v>
      </c>
      <c r="J4460" s="47">
        <v>11</v>
      </c>
      <c r="K4460" s="49">
        <v>11</v>
      </c>
      <c r="L4460" s="86" t="s">
        <v>30</v>
      </c>
      <c r="M4460" s="86" t="s">
        <v>31</v>
      </c>
      <c r="N4460" s="86">
        <v>2021</v>
      </c>
      <c r="O4460" s="86">
        <v>580363</v>
      </c>
      <c r="P4460" s="87">
        <v>44468</v>
      </c>
      <c r="Q4460" s="86" t="s">
        <v>16155</v>
      </c>
      <c r="R4460" s="50" t="s">
        <v>783</v>
      </c>
      <c r="S4460" s="86" t="s">
        <v>732</v>
      </c>
      <c r="T4460" s="86"/>
      <c r="U4460" s="86" t="s">
        <v>35</v>
      </c>
      <c r="V4460" s="50" t="s">
        <v>1656</v>
      </c>
      <c r="W4460" s="50" t="s">
        <v>4773</v>
      </c>
      <c r="X4460" s="86" t="s">
        <v>732</v>
      </c>
      <c r="Y4460" s="86"/>
      <c r="Z4460" s="86" t="s">
        <v>35</v>
      </c>
      <c r="AA4460" s="86" t="s">
        <v>1656</v>
      </c>
      <c r="AB4460" s="86"/>
      <c r="AC4460" s="94"/>
      <c r="AD4460" s="86"/>
      <c r="AE4460" s="86" t="s">
        <v>36</v>
      </c>
      <c r="AF4460" s="86" t="s">
        <v>37</v>
      </c>
      <c r="AG4460" s="86"/>
      <c r="AH4460" s="86"/>
      <c r="AI4460" s="86" t="s">
        <v>489</v>
      </c>
      <c r="AJ4460" s="86" t="s">
        <v>39</v>
      </c>
      <c r="AK4460" s="86" t="str">
        <f t="shared" si="1"/>
        <v>ФГБОУ ВО «Воронежский государственный технический университет» (ВГТУ) г. Воронеж</v>
      </c>
      <c r="AL4460" s="50" t="s">
        <v>489</v>
      </c>
      <c r="AM4460" s="18"/>
      <c r="AN4460" s="18"/>
      <c r="AO4460" s="18"/>
      <c r="AP4460" s="18"/>
      <c r="AQ4460" s="18"/>
    </row>
    <row r="4461" spans="1:43" ht="25.5" x14ac:dyDescent="0.2">
      <c r="A4461" s="75">
        <v>45644</v>
      </c>
      <c r="B4461" s="18" t="s">
        <v>15796</v>
      </c>
      <c r="C4461" s="86" t="s">
        <v>19598</v>
      </c>
      <c r="D4461" s="86" t="s">
        <v>18649</v>
      </c>
      <c r="E4461" s="86" t="s">
        <v>876</v>
      </c>
      <c r="F4461" s="86" t="s">
        <v>205</v>
      </c>
      <c r="G4461" s="86" t="s">
        <v>42</v>
      </c>
      <c r="H4461" s="48">
        <v>39335</v>
      </c>
      <c r="I4461" s="86">
        <v>89608347977</v>
      </c>
      <c r="J4461" s="47">
        <v>11</v>
      </c>
      <c r="K4461" s="49">
        <v>11</v>
      </c>
      <c r="L4461" s="86" t="s">
        <v>30</v>
      </c>
      <c r="M4461" s="86" t="s">
        <v>31</v>
      </c>
      <c r="N4461" s="86">
        <v>3622</v>
      </c>
      <c r="O4461" s="89" t="s">
        <v>18650</v>
      </c>
      <c r="P4461" s="87">
        <v>44457</v>
      </c>
      <c r="Q4461" s="86" t="s">
        <v>18651</v>
      </c>
      <c r="R4461" s="50" t="s">
        <v>18652</v>
      </c>
      <c r="S4461" s="86" t="s">
        <v>2068</v>
      </c>
      <c r="T4461" s="86" t="s">
        <v>18653</v>
      </c>
      <c r="U4461" s="86" t="s">
        <v>35</v>
      </c>
      <c r="V4461" s="50" t="s">
        <v>18627</v>
      </c>
      <c r="W4461" s="50" t="s">
        <v>18654</v>
      </c>
      <c r="X4461" s="86" t="s">
        <v>2068</v>
      </c>
      <c r="Y4461" s="86" t="s">
        <v>18653</v>
      </c>
      <c r="Z4461" s="86" t="s">
        <v>35</v>
      </c>
      <c r="AA4461" s="86" t="s">
        <v>9140</v>
      </c>
      <c r="AB4461" s="86" t="s">
        <v>18655</v>
      </c>
      <c r="AC4461" s="86" t="s">
        <v>18655</v>
      </c>
      <c r="AD4461" s="86" t="s">
        <v>18655</v>
      </c>
      <c r="AE4461" s="86" t="s">
        <v>36</v>
      </c>
      <c r="AF4461" s="86" t="s">
        <v>37</v>
      </c>
      <c r="AG4461" s="86"/>
      <c r="AH4461" s="86"/>
      <c r="AI4461" s="86" t="s">
        <v>1268</v>
      </c>
      <c r="AJ4461" s="86" t="s">
        <v>39</v>
      </c>
      <c r="AK4461" s="86" t="str">
        <f t="shared" si="1"/>
        <v>МБОУ Лицей №124 г.о. Самара</v>
      </c>
      <c r="AL4461" s="50" t="s">
        <v>1268</v>
      </c>
      <c r="AM4461" s="18"/>
      <c r="AN4461" s="18"/>
      <c r="AO4461" s="18"/>
      <c r="AP4461" s="18"/>
      <c r="AQ4461" s="18"/>
    </row>
    <row r="4462" spans="1:43" ht="12.75" x14ac:dyDescent="0.2">
      <c r="A4462" s="75">
        <v>45644</v>
      </c>
      <c r="B4462" s="18" t="s">
        <v>15796</v>
      </c>
      <c r="C4462" s="86" t="s">
        <v>19598</v>
      </c>
      <c r="D4462" s="86" t="s">
        <v>18844</v>
      </c>
      <c r="E4462" s="86" t="s">
        <v>7071</v>
      </c>
      <c r="F4462" s="86" t="s">
        <v>70</v>
      </c>
      <c r="G4462" s="86" t="s">
        <v>42</v>
      </c>
      <c r="H4462" s="48">
        <v>39378</v>
      </c>
      <c r="I4462" s="86">
        <v>9171302222</v>
      </c>
      <c r="J4462" s="47">
        <v>11</v>
      </c>
      <c r="K4462" s="49">
        <v>11</v>
      </c>
      <c r="L4462" s="86" t="s">
        <v>30</v>
      </c>
      <c r="M4462" s="86" t="s">
        <v>31</v>
      </c>
      <c r="N4462" s="86">
        <v>36</v>
      </c>
      <c r="O4462" s="86">
        <v>22</v>
      </c>
      <c r="P4462" s="87">
        <v>44502</v>
      </c>
      <c r="Q4462" s="86" t="s">
        <v>9756</v>
      </c>
      <c r="R4462" s="50" t="s">
        <v>18845</v>
      </c>
      <c r="S4462" s="86" t="s">
        <v>2068</v>
      </c>
      <c r="T4462" s="86"/>
      <c r="U4462" s="86" t="s">
        <v>35</v>
      </c>
      <c r="V4462" s="50" t="s">
        <v>2632</v>
      </c>
      <c r="W4462" s="50"/>
      <c r="X4462" s="86" t="s">
        <v>2068</v>
      </c>
      <c r="Y4462" s="86"/>
      <c r="Z4462" s="86" t="s">
        <v>35</v>
      </c>
      <c r="AA4462" s="86" t="s">
        <v>6273</v>
      </c>
      <c r="AB4462" s="86"/>
      <c r="AC4462" s="86"/>
      <c r="AD4462" s="86"/>
      <c r="AE4462" s="86" t="s">
        <v>36</v>
      </c>
      <c r="AF4462" s="86" t="s">
        <v>37</v>
      </c>
      <c r="AG4462" s="86"/>
      <c r="AH4462" s="86"/>
      <c r="AI4462" s="86" t="s">
        <v>1268</v>
      </c>
      <c r="AJ4462" s="86" t="s">
        <v>46</v>
      </c>
      <c r="AK4462" s="86" t="str">
        <f t="shared" si="1"/>
        <v>МБОУ Лицей №124 г.о. Самара</v>
      </c>
      <c r="AL4462" s="50" t="s">
        <v>1268</v>
      </c>
      <c r="AM4462" s="18"/>
      <c r="AN4462" s="18"/>
      <c r="AO4462" s="18"/>
      <c r="AP4462" s="18"/>
      <c r="AQ4462" s="18"/>
    </row>
    <row r="4463" spans="1:43" ht="38.25" x14ac:dyDescent="0.2">
      <c r="A4463" s="75">
        <v>45644</v>
      </c>
      <c r="B4463" s="18" t="s">
        <v>15796</v>
      </c>
      <c r="C4463" s="86" t="s">
        <v>19598</v>
      </c>
      <c r="D4463" s="86" t="s">
        <v>4234</v>
      </c>
      <c r="E4463" s="86" t="s">
        <v>2289</v>
      </c>
      <c r="F4463" s="86" t="s">
        <v>326</v>
      </c>
      <c r="G4463" s="86" t="s">
        <v>42</v>
      </c>
      <c r="H4463" s="48">
        <v>39353</v>
      </c>
      <c r="I4463" s="86">
        <v>9932946158</v>
      </c>
      <c r="J4463" s="47">
        <v>11</v>
      </c>
      <c r="K4463" s="49">
        <v>11</v>
      </c>
      <c r="L4463" s="86" t="s">
        <v>30</v>
      </c>
      <c r="M4463" s="86" t="s">
        <v>31</v>
      </c>
      <c r="N4463" s="86">
        <v>2021</v>
      </c>
      <c r="O4463" s="86">
        <v>583670</v>
      </c>
      <c r="P4463" s="87">
        <v>44491</v>
      </c>
      <c r="Q4463" s="86" t="s">
        <v>4503</v>
      </c>
      <c r="R4463" s="50" t="s">
        <v>519</v>
      </c>
      <c r="S4463" s="86" t="s">
        <v>732</v>
      </c>
      <c r="T4463" s="86"/>
      <c r="U4463" s="86" t="s">
        <v>35</v>
      </c>
      <c r="V4463" s="50" t="s">
        <v>1656</v>
      </c>
      <c r="W4463" s="50" t="s">
        <v>4773</v>
      </c>
      <c r="X4463" s="86" t="s">
        <v>732</v>
      </c>
      <c r="Y4463" s="86"/>
      <c r="Z4463" s="86" t="s">
        <v>35</v>
      </c>
      <c r="AA4463" s="86" t="s">
        <v>1656</v>
      </c>
      <c r="AB4463" s="86"/>
      <c r="AC4463" s="86"/>
      <c r="AD4463" s="86"/>
      <c r="AE4463" s="86" t="s">
        <v>36</v>
      </c>
      <c r="AF4463" s="86" t="s">
        <v>37</v>
      </c>
      <c r="AG4463" s="86"/>
      <c r="AH4463" s="86"/>
      <c r="AI4463" s="86" t="s">
        <v>489</v>
      </c>
      <c r="AJ4463" s="86" t="s">
        <v>46</v>
      </c>
      <c r="AK4463" s="86" t="str">
        <f t="shared" si="1"/>
        <v>ФГБОУ ВО «Воронежский государственный технический университет» (ВГТУ) г. Воронеж</v>
      </c>
      <c r="AL4463" s="50" t="s">
        <v>489</v>
      </c>
      <c r="AM4463" s="18"/>
      <c r="AN4463" s="18"/>
      <c r="AO4463" s="18"/>
      <c r="AP4463" s="18"/>
      <c r="AQ4463" s="18"/>
    </row>
    <row r="4464" spans="1:43" ht="38.25" x14ac:dyDescent="0.2">
      <c r="A4464" s="75">
        <v>45644</v>
      </c>
      <c r="B4464" s="18" t="s">
        <v>15796</v>
      </c>
      <c r="C4464" s="86" t="s">
        <v>19598</v>
      </c>
      <c r="D4464" s="86" t="s">
        <v>4828</v>
      </c>
      <c r="E4464" s="86" t="s">
        <v>4829</v>
      </c>
      <c r="F4464" s="86" t="s">
        <v>194</v>
      </c>
      <c r="G4464" s="86" t="s">
        <v>42</v>
      </c>
      <c r="H4464" s="60">
        <v>39082</v>
      </c>
      <c r="I4464" s="86" t="s">
        <v>4830</v>
      </c>
      <c r="J4464" s="47">
        <v>11</v>
      </c>
      <c r="K4464" s="49">
        <v>11</v>
      </c>
      <c r="L4464" s="86" t="s">
        <v>30</v>
      </c>
      <c r="M4464" s="86" t="s">
        <v>31</v>
      </c>
      <c r="N4464" s="86">
        <v>6021</v>
      </c>
      <c r="O4464" s="86">
        <v>245011</v>
      </c>
      <c r="P4464" s="88">
        <v>44209</v>
      </c>
      <c r="Q4464" s="86" t="s">
        <v>71</v>
      </c>
      <c r="R4464" s="50" t="s">
        <v>4831</v>
      </c>
      <c r="S4464" s="86" t="s">
        <v>60</v>
      </c>
      <c r="T4464" s="86"/>
      <c r="U4464" s="86" t="s">
        <v>35</v>
      </c>
      <c r="V4464" s="50" t="s">
        <v>4832</v>
      </c>
      <c r="W4464" s="50"/>
      <c r="X4464" s="86"/>
      <c r="Y4464" s="86"/>
      <c r="Z4464" s="86"/>
      <c r="AA4464" s="86"/>
      <c r="AB4464" s="86"/>
      <c r="AC4464" s="94"/>
      <c r="AD4464" s="86"/>
      <c r="AE4464" s="86" t="s">
        <v>36</v>
      </c>
      <c r="AF4464" s="86" t="s">
        <v>73</v>
      </c>
      <c r="AG4464" s="86"/>
      <c r="AH4464" s="86" t="s">
        <v>763</v>
      </c>
      <c r="AI4464" s="86"/>
      <c r="AJ4464" s="86" t="s">
        <v>94</v>
      </c>
      <c r="AK4464" s="86" t="str">
        <f t="shared" si="1"/>
        <v>ФГАОУ ВО ЮФУ ИРТСУ кафедра Инженерной графики и компьютерного дизайна, г. Таганрог</v>
      </c>
      <c r="AL4464" s="50" t="s">
        <v>763</v>
      </c>
      <c r="AM4464" s="18"/>
      <c r="AN4464" s="18"/>
      <c r="AO4464" s="18"/>
      <c r="AP4464" s="18"/>
      <c r="AQ4464" s="18"/>
    </row>
    <row r="4465" spans="1:43" ht="51" x14ac:dyDescent="0.2">
      <c r="A4465" s="75">
        <v>45644</v>
      </c>
      <c r="B4465" s="18" t="s">
        <v>15796</v>
      </c>
      <c r="C4465" s="86" t="s">
        <v>19598</v>
      </c>
      <c r="D4465" s="86" t="s">
        <v>13376</v>
      </c>
      <c r="E4465" s="86" t="s">
        <v>478</v>
      </c>
      <c r="F4465" s="86" t="s">
        <v>7147</v>
      </c>
      <c r="G4465" s="86" t="s">
        <v>29</v>
      </c>
      <c r="H4465" s="48">
        <v>39217</v>
      </c>
      <c r="I4465" s="86">
        <v>9034431625</v>
      </c>
      <c r="J4465" s="47">
        <v>11</v>
      </c>
      <c r="K4465" s="49">
        <v>11</v>
      </c>
      <c r="L4465" s="86" t="s">
        <v>30</v>
      </c>
      <c r="M4465" s="86" t="s">
        <v>31</v>
      </c>
      <c r="N4465" s="89" t="s">
        <v>346</v>
      </c>
      <c r="O4465" s="86">
        <v>764371</v>
      </c>
      <c r="P4465" s="87">
        <v>44350</v>
      </c>
      <c r="Q4465" s="86" t="s">
        <v>1174</v>
      </c>
      <c r="R4465" s="50" t="s">
        <v>13405</v>
      </c>
      <c r="S4465" s="86" t="s">
        <v>164</v>
      </c>
      <c r="T4465" s="86"/>
      <c r="U4465" s="86" t="s">
        <v>157</v>
      </c>
      <c r="V4465" s="50" t="s">
        <v>13406</v>
      </c>
      <c r="W4465" s="50" t="s">
        <v>13407</v>
      </c>
      <c r="X4465" s="86" t="s">
        <v>164</v>
      </c>
      <c r="Y4465" s="86"/>
      <c r="Z4465" s="86" t="s">
        <v>157</v>
      </c>
      <c r="AA4465" s="86" t="s">
        <v>13408</v>
      </c>
      <c r="AB4465" s="86" t="s">
        <v>13409</v>
      </c>
      <c r="AC4465" s="86"/>
      <c r="AD4465" s="86"/>
      <c r="AE4465" s="86" t="s">
        <v>36</v>
      </c>
      <c r="AF4465" s="86" t="s">
        <v>37</v>
      </c>
      <c r="AG4465" s="86"/>
      <c r="AH4465" s="86"/>
      <c r="AI4465" s="86" t="s">
        <v>463</v>
      </c>
      <c r="AJ4465" s="86" t="s">
        <v>46</v>
      </c>
      <c r="AK4465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4465" s="50" t="s">
        <v>463</v>
      </c>
      <c r="AM4465" s="18"/>
      <c r="AN4465" s="18"/>
      <c r="AO4465" s="18"/>
      <c r="AP4465" s="18"/>
      <c r="AQ4465" s="18"/>
    </row>
    <row r="4466" spans="1:43" ht="38.25" x14ac:dyDescent="0.2">
      <c r="A4466" s="75">
        <v>45644</v>
      </c>
      <c r="B4466" s="18" t="s">
        <v>15796</v>
      </c>
      <c r="C4466" s="86" t="s">
        <v>19598</v>
      </c>
      <c r="D4466" s="86" t="s">
        <v>5121</v>
      </c>
      <c r="E4466" s="86" t="s">
        <v>374</v>
      </c>
      <c r="F4466" s="86" t="s">
        <v>700</v>
      </c>
      <c r="G4466" s="86" t="s">
        <v>42</v>
      </c>
      <c r="H4466" s="60">
        <v>39168</v>
      </c>
      <c r="I4466" s="86">
        <v>89191875658</v>
      </c>
      <c r="J4466" s="47">
        <v>11</v>
      </c>
      <c r="K4466" s="49">
        <v>11</v>
      </c>
      <c r="L4466" s="86" t="s">
        <v>30</v>
      </c>
      <c r="M4466" s="86" t="s">
        <v>31</v>
      </c>
      <c r="N4466" s="86">
        <v>2021</v>
      </c>
      <c r="O4466" s="86">
        <v>522652</v>
      </c>
      <c r="P4466" s="88">
        <v>44305</v>
      </c>
      <c r="Q4466" s="86" t="s">
        <v>3341</v>
      </c>
      <c r="R4466" s="50" t="s">
        <v>5122</v>
      </c>
      <c r="S4466" s="86" t="s">
        <v>732</v>
      </c>
      <c r="T4466" s="86"/>
      <c r="U4466" s="86" t="s">
        <v>35</v>
      </c>
      <c r="V4466" s="50" t="s">
        <v>1656</v>
      </c>
      <c r="W4466" s="50"/>
      <c r="X4466" s="86"/>
      <c r="Y4466" s="86"/>
      <c r="Z4466" s="86"/>
      <c r="AA4466" s="86"/>
      <c r="AB4466" s="86"/>
      <c r="AC4466" s="86"/>
      <c r="AD4466" s="86"/>
      <c r="AE4466" s="86" t="s">
        <v>36</v>
      </c>
      <c r="AF4466" s="86" t="s">
        <v>37</v>
      </c>
      <c r="AG4466" s="86"/>
      <c r="AH4466" s="86"/>
      <c r="AI4466" s="86" t="s">
        <v>489</v>
      </c>
      <c r="AJ4466" s="86" t="s">
        <v>46</v>
      </c>
      <c r="AK4466" s="86" t="str">
        <f t="shared" si="1"/>
        <v>ФГБОУ ВО «Воронежский государственный технический университет» (ВГТУ) г. Воронеж</v>
      </c>
      <c r="AL4466" s="50" t="s">
        <v>489</v>
      </c>
      <c r="AM4466" s="18"/>
      <c r="AN4466" s="18"/>
      <c r="AO4466" s="18"/>
      <c r="AP4466" s="18"/>
      <c r="AQ4466" s="18"/>
    </row>
    <row r="4467" spans="1:43" ht="38.25" x14ac:dyDescent="0.2">
      <c r="A4467" s="75">
        <v>45644</v>
      </c>
      <c r="B4467" s="18" t="s">
        <v>15796</v>
      </c>
      <c r="C4467" s="86" t="s">
        <v>19598</v>
      </c>
      <c r="D4467" s="86" t="s">
        <v>11669</v>
      </c>
      <c r="E4467" s="86" t="s">
        <v>1717</v>
      </c>
      <c r="F4467" s="86" t="s">
        <v>1005</v>
      </c>
      <c r="G4467" s="86" t="s">
        <v>42</v>
      </c>
      <c r="H4467" s="48">
        <v>39115</v>
      </c>
      <c r="I4467" s="86">
        <v>89892393482</v>
      </c>
      <c r="J4467" s="47">
        <v>11</v>
      </c>
      <c r="K4467" s="49">
        <v>11</v>
      </c>
      <c r="L4467" s="86" t="s">
        <v>30</v>
      </c>
      <c r="M4467" s="86" t="s">
        <v>31</v>
      </c>
      <c r="N4467" s="89" t="s">
        <v>154</v>
      </c>
      <c r="O4467" s="86">
        <v>810955</v>
      </c>
      <c r="P4467" s="87">
        <v>44239</v>
      </c>
      <c r="Q4467" s="86" t="s">
        <v>456</v>
      </c>
      <c r="R4467" s="50" t="s">
        <v>11670</v>
      </c>
      <c r="S4467" s="86" t="s">
        <v>98</v>
      </c>
      <c r="T4467" s="86"/>
      <c r="U4467" s="86" t="s">
        <v>35</v>
      </c>
      <c r="V4467" s="50" t="s">
        <v>5675</v>
      </c>
      <c r="W4467" s="50" t="s">
        <v>11671</v>
      </c>
      <c r="X4467" s="86" t="s">
        <v>98</v>
      </c>
      <c r="Y4467" s="86"/>
      <c r="Z4467" s="86" t="s">
        <v>35</v>
      </c>
      <c r="AA4467" s="86" t="s">
        <v>1721</v>
      </c>
      <c r="AB4467" s="86" t="s">
        <v>11672</v>
      </c>
      <c r="AC4467" s="86" t="s">
        <v>11673</v>
      </c>
      <c r="AD4467" s="86" t="s">
        <v>11674</v>
      </c>
      <c r="AE4467" s="86" t="s">
        <v>36</v>
      </c>
      <c r="AF4467" s="86" t="s">
        <v>37</v>
      </c>
      <c r="AG4467" s="86"/>
      <c r="AH4467" s="86"/>
      <c r="AI4467" s="86" t="s">
        <v>303</v>
      </c>
      <c r="AJ4467" s="86" t="s">
        <v>39</v>
      </c>
      <c r="AK4467" s="86" t="str">
        <f t="shared" si="1"/>
        <v>МБОУ Гимназия «Эврика» г. Анапа</v>
      </c>
      <c r="AL4467" s="50" t="s">
        <v>303</v>
      </c>
      <c r="AM4467" s="18"/>
      <c r="AN4467" s="18"/>
      <c r="AO4467" s="18"/>
      <c r="AP4467" s="18"/>
      <c r="AQ4467" s="18"/>
    </row>
    <row r="4468" spans="1:43" ht="38.25" x14ac:dyDescent="0.2">
      <c r="A4468" s="75">
        <v>45644</v>
      </c>
      <c r="B4468" s="18" t="s">
        <v>15796</v>
      </c>
      <c r="C4468" s="86" t="s">
        <v>19598</v>
      </c>
      <c r="D4468" s="86" t="s">
        <v>7045</v>
      </c>
      <c r="E4468" s="86" t="s">
        <v>876</v>
      </c>
      <c r="F4468" s="86" t="s">
        <v>326</v>
      </c>
      <c r="G4468" s="86" t="s">
        <v>42</v>
      </c>
      <c r="H4468" s="60">
        <v>39263</v>
      </c>
      <c r="I4468" s="86" t="s">
        <v>7046</v>
      </c>
      <c r="J4468" s="47">
        <v>11</v>
      </c>
      <c r="K4468" s="49">
        <v>11</v>
      </c>
      <c r="L4468" s="86" t="s">
        <v>30</v>
      </c>
      <c r="M4468" s="86" t="s">
        <v>31</v>
      </c>
      <c r="N4468" s="86">
        <v>6021</v>
      </c>
      <c r="O4468" s="86">
        <v>406417</v>
      </c>
      <c r="P4468" s="88">
        <v>44403</v>
      </c>
      <c r="Q4468" s="86" t="s">
        <v>71</v>
      </c>
      <c r="R4468" s="50" t="s">
        <v>5780</v>
      </c>
      <c r="S4468" s="86" t="s">
        <v>60</v>
      </c>
      <c r="T4468" s="86"/>
      <c r="U4468" s="86" t="s">
        <v>35</v>
      </c>
      <c r="V4468" s="50" t="s">
        <v>150</v>
      </c>
      <c r="W4468" s="50" t="s">
        <v>63</v>
      </c>
      <c r="X4468" s="86" t="s">
        <v>60</v>
      </c>
      <c r="Y4468" s="86"/>
      <c r="Z4468" s="86" t="s">
        <v>35</v>
      </c>
      <c r="AA4468" s="86" t="s">
        <v>150</v>
      </c>
      <c r="AB4468" s="86" t="s">
        <v>7047</v>
      </c>
      <c r="AC4468" s="86" t="s">
        <v>7048</v>
      </c>
      <c r="AD4468" s="86"/>
      <c r="AE4468" s="86" t="s">
        <v>36</v>
      </c>
      <c r="AF4468" s="86" t="s">
        <v>67</v>
      </c>
      <c r="AG4468" s="86" t="s">
        <v>68</v>
      </c>
      <c r="AH4468" s="86"/>
      <c r="AI4468" s="86"/>
      <c r="AJ4468" s="86" t="s">
        <v>138</v>
      </c>
      <c r="AK446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468" s="50" t="s">
        <v>68</v>
      </c>
      <c r="AM4468" s="18"/>
      <c r="AN4468" s="18"/>
      <c r="AO4468" s="18"/>
      <c r="AP4468" s="18"/>
      <c r="AQ4468" s="18"/>
    </row>
    <row r="4469" spans="1:43" ht="38.25" x14ac:dyDescent="0.2">
      <c r="A4469" s="75">
        <v>45644</v>
      </c>
      <c r="B4469" s="18" t="s">
        <v>15796</v>
      </c>
      <c r="C4469" s="86" t="s">
        <v>19598</v>
      </c>
      <c r="D4469" s="86" t="s">
        <v>8770</v>
      </c>
      <c r="E4469" s="86" t="s">
        <v>1435</v>
      </c>
      <c r="F4469" s="86" t="s">
        <v>1063</v>
      </c>
      <c r="G4469" s="86" t="s">
        <v>29</v>
      </c>
      <c r="H4469" s="60">
        <v>39220</v>
      </c>
      <c r="I4469" s="86">
        <v>89996914661</v>
      </c>
      <c r="J4469" s="47">
        <v>11</v>
      </c>
      <c r="K4469" s="49">
        <v>11</v>
      </c>
      <c r="L4469" s="86" t="s">
        <v>30</v>
      </c>
      <c r="M4469" s="86" t="s">
        <v>31</v>
      </c>
      <c r="N4469" s="86">
        <v>6021</v>
      </c>
      <c r="O4469" s="86">
        <v>341416</v>
      </c>
      <c r="P4469" s="87">
        <v>44340</v>
      </c>
      <c r="Q4469" s="86" t="s">
        <v>71</v>
      </c>
      <c r="R4469" s="50" t="s">
        <v>8771</v>
      </c>
      <c r="S4469" s="86" t="s">
        <v>60</v>
      </c>
      <c r="T4469" s="86"/>
      <c r="U4469" s="86" t="s">
        <v>35</v>
      </c>
      <c r="V4469" s="50" t="s">
        <v>4940</v>
      </c>
      <c r="W4469" s="50" t="s">
        <v>8772</v>
      </c>
      <c r="X4469" s="86" t="s">
        <v>60</v>
      </c>
      <c r="Y4469" s="86"/>
      <c r="Z4469" s="86" t="s">
        <v>35</v>
      </c>
      <c r="AA4469" s="86" t="s">
        <v>4832</v>
      </c>
      <c r="AB4469" s="86"/>
      <c r="AC4469" s="86"/>
      <c r="AD4469" s="86"/>
      <c r="AE4469" s="86" t="s">
        <v>36</v>
      </c>
      <c r="AF4469" s="86" t="s">
        <v>73</v>
      </c>
      <c r="AG4469" s="86"/>
      <c r="AH4469" s="86" t="s">
        <v>6649</v>
      </c>
      <c r="AI4469" s="86"/>
      <c r="AJ4469" s="86" t="s">
        <v>39</v>
      </c>
      <c r="AK4469" s="86" t="str">
        <f t="shared" si="1"/>
        <v>МАУ ДО «Таганрогская детская художественная школа имени С.И. Блонской» г. Таганрог</v>
      </c>
      <c r="AL4469" s="50" t="s">
        <v>6649</v>
      </c>
      <c r="AM4469" s="18"/>
      <c r="AN4469" s="18"/>
      <c r="AO4469" s="18"/>
      <c r="AP4469" s="18"/>
      <c r="AQ4469" s="18"/>
    </row>
    <row r="4470" spans="1:43" ht="38.25" x14ac:dyDescent="0.2">
      <c r="A4470" s="75">
        <v>45644</v>
      </c>
      <c r="B4470" s="18" t="s">
        <v>15796</v>
      </c>
      <c r="C4470" s="86" t="s">
        <v>19598</v>
      </c>
      <c r="D4470" s="86" t="s">
        <v>4742</v>
      </c>
      <c r="E4470" s="86" t="s">
        <v>91</v>
      </c>
      <c r="F4470" s="86" t="s">
        <v>70</v>
      </c>
      <c r="G4470" s="86" t="s">
        <v>42</v>
      </c>
      <c r="H4470" s="60">
        <v>39260</v>
      </c>
      <c r="I4470" s="86">
        <v>79521769449</v>
      </c>
      <c r="J4470" s="47">
        <v>11</v>
      </c>
      <c r="K4470" s="49">
        <v>11</v>
      </c>
      <c r="L4470" s="86" t="s">
        <v>30</v>
      </c>
      <c r="M4470" s="86" t="s">
        <v>31</v>
      </c>
      <c r="N4470" s="86">
        <v>6921</v>
      </c>
      <c r="O4470" s="86">
        <v>965562</v>
      </c>
      <c r="P4470" s="88">
        <v>44391</v>
      </c>
      <c r="Q4470" s="86" t="s">
        <v>1156</v>
      </c>
      <c r="R4470" s="50" t="s">
        <v>644</v>
      </c>
      <c r="S4470" s="86" t="s">
        <v>82</v>
      </c>
      <c r="T4470" s="86"/>
      <c r="U4470" s="86" t="s">
        <v>35</v>
      </c>
      <c r="V4470" s="50" t="s">
        <v>1944</v>
      </c>
      <c r="W4470" s="50"/>
      <c r="X4470" s="86"/>
      <c r="Y4470" s="86"/>
      <c r="Z4470" s="86"/>
      <c r="AA4470" s="86"/>
      <c r="AB4470" s="86" t="s">
        <v>4743</v>
      </c>
      <c r="AC4470" s="86" t="s">
        <v>4744</v>
      </c>
      <c r="AD4470" s="86"/>
      <c r="AE4470" s="86" t="s">
        <v>36</v>
      </c>
      <c r="AF4470" s="86" t="s">
        <v>37</v>
      </c>
      <c r="AG4470" s="86"/>
      <c r="AH4470" s="86"/>
      <c r="AI4470" s="86" t="s">
        <v>84</v>
      </c>
      <c r="AJ4470" s="86" t="s">
        <v>39</v>
      </c>
      <c r="AK4470" s="86" t="str">
        <f t="shared" si="1"/>
        <v>ФГБОУ ВО "Томский государственный архитектурно-строительный университет" (ТГАСУ) г. Томск</v>
      </c>
      <c r="AL4470" s="50" t="s">
        <v>84</v>
      </c>
      <c r="AM4470" s="18"/>
      <c r="AN4470" s="18"/>
      <c r="AO4470" s="18"/>
      <c r="AP4470" s="18"/>
      <c r="AQ4470" s="18"/>
    </row>
    <row r="4471" spans="1:43" ht="12.75" x14ac:dyDescent="0.2">
      <c r="A4471" s="75">
        <v>45644</v>
      </c>
      <c r="B4471" s="18" t="s">
        <v>15796</v>
      </c>
      <c r="C4471" s="86" t="s">
        <v>19598</v>
      </c>
      <c r="D4471" s="86" t="s">
        <v>18413</v>
      </c>
      <c r="E4471" s="86" t="s">
        <v>193</v>
      </c>
      <c r="F4471" s="86" t="s">
        <v>390</v>
      </c>
      <c r="G4471" s="86" t="s">
        <v>18003</v>
      </c>
      <c r="H4471" s="48">
        <v>39344</v>
      </c>
      <c r="I4471" s="86" t="s">
        <v>18414</v>
      </c>
      <c r="J4471" s="47">
        <v>11</v>
      </c>
      <c r="K4471" s="49">
        <v>11</v>
      </c>
      <c r="L4471" s="86" t="s">
        <v>18238</v>
      </c>
      <c r="M4471" s="86" t="s">
        <v>14316</v>
      </c>
      <c r="N4471" s="86">
        <v>3622</v>
      </c>
      <c r="O4471" s="86">
        <v>32101</v>
      </c>
      <c r="P4471" s="87">
        <v>44470</v>
      </c>
      <c r="Q4471" s="86" t="s">
        <v>6311</v>
      </c>
      <c r="R4471" s="50" t="s">
        <v>18324</v>
      </c>
      <c r="S4471" s="86" t="s">
        <v>2068</v>
      </c>
      <c r="T4471" s="86"/>
      <c r="U4471" s="86" t="s">
        <v>35</v>
      </c>
      <c r="V4471" s="50" t="s">
        <v>7679</v>
      </c>
      <c r="W4471" s="50"/>
      <c r="X4471" s="86"/>
      <c r="Y4471" s="86"/>
      <c r="Z4471" s="86"/>
      <c r="AA4471" s="86"/>
      <c r="AB4471" s="86" t="s">
        <v>18325</v>
      </c>
      <c r="AC4471" s="86" t="s">
        <v>18376</v>
      </c>
      <c r="AD4471" s="86"/>
      <c r="AE4471" s="86" t="s">
        <v>18138</v>
      </c>
      <c r="AF4471" s="86" t="s">
        <v>37</v>
      </c>
      <c r="AG4471" s="86"/>
      <c r="AH4471" s="86"/>
      <c r="AI4471" s="86" t="s">
        <v>1268</v>
      </c>
      <c r="AJ4471" s="86" t="s">
        <v>46</v>
      </c>
      <c r="AK4471" s="86" t="str">
        <f t="shared" si="1"/>
        <v>МБОУ Лицей №124 г.о. Самара</v>
      </c>
      <c r="AL4471" s="50" t="s">
        <v>1268</v>
      </c>
      <c r="AM4471" s="18"/>
      <c r="AN4471" s="18"/>
      <c r="AO4471" s="18"/>
      <c r="AP4471" s="18"/>
      <c r="AQ4471" s="18"/>
    </row>
    <row r="4472" spans="1:43" ht="63.75" x14ac:dyDescent="0.2">
      <c r="A4472" s="75">
        <v>45644</v>
      </c>
      <c r="B4472" s="18" t="s">
        <v>15796</v>
      </c>
      <c r="C4472" s="86" t="s">
        <v>19598</v>
      </c>
      <c r="D4472" s="86" t="s">
        <v>5983</v>
      </c>
      <c r="E4472" s="86" t="s">
        <v>182</v>
      </c>
      <c r="F4472" s="86" t="s">
        <v>97</v>
      </c>
      <c r="G4472" s="86" t="s">
        <v>42</v>
      </c>
      <c r="H4472" s="48">
        <v>39196</v>
      </c>
      <c r="I4472" s="86" t="s">
        <v>16459</v>
      </c>
      <c r="J4472" s="47">
        <v>11</v>
      </c>
      <c r="K4472" s="49">
        <v>11</v>
      </c>
      <c r="L4472" s="86" t="s">
        <v>30</v>
      </c>
      <c r="M4472" s="86" t="s">
        <v>31</v>
      </c>
      <c r="N4472" s="86">
        <v>2221</v>
      </c>
      <c r="O4472" s="86">
        <v>287128</v>
      </c>
      <c r="P4472" s="87">
        <v>44337</v>
      </c>
      <c r="Q4472" s="86" t="s">
        <v>1689</v>
      </c>
      <c r="R4472" s="50" t="s">
        <v>16460</v>
      </c>
      <c r="S4472" s="86" t="s">
        <v>683</v>
      </c>
      <c r="T4472" s="94" t="s">
        <v>64</v>
      </c>
      <c r="U4472" s="86" t="s">
        <v>35</v>
      </c>
      <c r="V4472" s="50" t="s">
        <v>2209</v>
      </c>
      <c r="W4472" s="50"/>
      <c r="X4472" s="86"/>
      <c r="Y4472" s="94"/>
      <c r="Z4472" s="86"/>
      <c r="AA4472" s="86"/>
      <c r="AB4472" s="86"/>
      <c r="AC4472" s="86"/>
      <c r="AD4472" s="86"/>
      <c r="AE4472" s="86" t="s">
        <v>36</v>
      </c>
      <c r="AF4472" s="86" t="s">
        <v>37</v>
      </c>
      <c r="AG4472" s="86"/>
      <c r="AH4472" s="86"/>
      <c r="AI4472" s="86" t="s">
        <v>687</v>
      </c>
      <c r="AJ4472" s="86" t="s">
        <v>46</v>
      </c>
      <c r="AK4472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472" s="50" t="s">
        <v>687</v>
      </c>
      <c r="AM4472" s="18"/>
      <c r="AN4472" s="18"/>
      <c r="AO4472" s="18"/>
      <c r="AP4472" s="18"/>
      <c r="AQ4472" s="18"/>
    </row>
    <row r="4473" spans="1:43" ht="76.5" x14ac:dyDescent="0.2">
      <c r="A4473" s="75">
        <v>45644</v>
      </c>
      <c r="B4473" s="18" t="s">
        <v>15796</v>
      </c>
      <c r="C4473" s="86" t="s">
        <v>19598</v>
      </c>
      <c r="D4473" s="86" t="s">
        <v>16768</v>
      </c>
      <c r="E4473" s="86" t="s">
        <v>4477</v>
      </c>
      <c r="F4473" s="86" t="s">
        <v>2911</v>
      </c>
      <c r="G4473" s="86" t="s">
        <v>42</v>
      </c>
      <c r="H4473" s="48">
        <v>39419</v>
      </c>
      <c r="I4473" s="86">
        <v>79649700350</v>
      </c>
      <c r="J4473" s="47">
        <v>11</v>
      </c>
      <c r="K4473" s="49">
        <v>11</v>
      </c>
      <c r="L4473" s="86" t="s">
        <v>30</v>
      </c>
      <c r="M4473" s="86" t="s">
        <v>31</v>
      </c>
      <c r="N4473" s="86">
        <v>3622</v>
      </c>
      <c r="O4473" s="89" t="s">
        <v>16769</v>
      </c>
      <c r="P4473" s="87">
        <v>44552</v>
      </c>
      <c r="Q4473" s="86" t="s">
        <v>2067</v>
      </c>
      <c r="R4473" s="50" t="s">
        <v>16770</v>
      </c>
      <c r="S4473" s="86" t="s">
        <v>2068</v>
      </c>
      <c r="T4473" s="86"/>
      <c r="U4473" s="86" t="s">
        <v>35</v>
      </c>
      <c r="V4473" s="50" t="s">
        <v>11849</v>
      </c>
      <c r="W4473" s="50" t="s">
        <v>11842</v>
      </c>
      <c r="X4473" s="86" t="s">
        <v>2068</v>
      </c>
      <c r="Y4473" s="86"/>
      <c r="Z4473" s="86" t="s">
        <v>35</v>
      </c>
      <c r="AA4473" s="86" t="s">
        <v>11849</v>
      </c>
      <c r="AB4473" s="86" t="s">
        <v>16771</v>
      </c>
      <c r="AC4473" s="86"/>
      <c r="AD4473" s="86"/>
      <c r="AE4473" s="86" t="s">
        <v>36</v>
      </c>
      <c r="AF4473" s="86" t="s">
        <v>37</v>
      </c>
      <c r="AG4473" s="86"/>
      <c r="AH4473" s="86"/>
      <c r="AI4473" s="86" t="s">
        <v>1268</v>
      </c>
      <c r="AJ4473" s="86" t="s">
        <v>94</v>
      </c>
      <c r="AK4473" s="86" t="str">
        <f t="shared" si="1"/>
        <v>МБОУ Лицей №124 г.о. Самара</v>
      </c>
      <c r="AL4473" s="50" t="s">
        <v>1268</v>
      </c>
      <c r="AM4473" s="18"/>
      <c r="AN4473" s="18"/>
      <c r="AO4473" s="18"/>
      <c r="AP4473" s="18"/>
      <c r="AQ4473" s="18"/>
    </row>
    <row r="4474" spans="1:43" ht="51" x14ac:dyDescent="0.2">
      <c r="A4474" s="65">
        <v>45644.463257523152</v>
      </c>
      <c r="B4474" s="18" t="s">
        <v>19185</v>
      </c>
      <c r="C4474" s="86" t="s">
        <v>19598</v>
      </c>
      <c r="D4474" s="86" t="s">
        <v>6668</v>
      </c>
      <c r="E4474" s="86" t="s">
        <v>6669</v>
      </c>
      <c r="F4474" s="86" t="s">
        <v>395</v>
      </c>
      <c r="G4474" s="86" t="s">
        <v>42</v>
      </c>
      <c r="H4474" s="60">
        <v>39310</v>
      </c>
      <c r="I4474" s="86">
        <v>89537193592</v>
      </c>
      <c r="J4474" s="47">
        <v>11</v>
      </c>
      <c r="K4474" s="49">
        <v>11</v>
      </c>
      <c r="L4474" s="86" t="s">
        <v>30</v>
      </c>
      <c r="M4474" s="86" t="s">
        <v>31</v>
      </c>
      <c r="N4474" s="86">
        <v>6821</v>
      </c>
      <c r="O4474" s="86">
        <v>168949</v>
      </c>
      <c r="P4474" s="88">
        <v>44438</v>
      </c>
      <c r="Q4474" s="86" t="s">
        <v>2799</v>
      </c>
      <c r="R4474" s="50" t="s">
        <v>6670</v>
      </c>
      <c r="S4474" s="86" t="s">
        <v>473</v>
      </c>
      <c r="T4474" s="86"/>
      <c r="U4474" s="86" t="s">
        <v>35</v>
      </c>
      <c r="V4474" s="50" t="s">
        <v>6628</v>
      </c>
      <c r="W4474" s="50" t="s">
        <v>6671</v>
      </c>
      <c r="X4474" s="86" t="s">
        <v>473</v>
      </c>
      <c r="Y4474" s="86"/>
      <c r="Z4474" s="86" t="s">
        <v>35</v>
      </c>
      <c r="AA4474" s="86" t="s">
        <v>6628</v>
      </c>
      <c r="AB4474" s="86"/>
      <c r="AC4474" s="86"/>
      <c r="AD4474" s="86"/>
      <c r="AE4474" s="86" t="s">
        <v>66</v>
      </c>
      <c r="AF4474" s="86" t="s">
        <v>37</v>
      </c>
      <c r="AG4474" s="86"/>
      <c r="AH4474" s="86"/>
      <c r="AI4474" s="86" t="s">
        <v>491</v>
      </c>
      <c r="AJ4474" s="86" t="s">
        <v>39</v>
      </c>
      <c r="AK4474" s="86" t="str">
        <f t="shared" si="1"/>
        <v>МБОУ ДО «ДХШ № 2 ПДИ имени В.Д. Поленова» г. Тамбов</v>
      </c>
      <c r="AL4474" s="50" t="s">
        <v>491</v>
      </c>
      <c r="AM4474" s="18"/>
      <c r="AN4474" s="18"/>
      <c r="AO4474" s="18"/>
      <c r="AP4474" s="18"/>
      <c r="AQ4474" s="18"/>
    </row>
    <row r="4475" spans="1:43" ht="38.25" x14ac:dyDescent="0.2">
      <c r="A4475" s="65">
        <v>45644.498574386569</v>
      </c>
      <c r="B4475" s="18" t="s">
        <v>19188</v>
      </c>
      <c r="C4475" s="86" t="s">
        <v>19598</v>
      </c>
      <c r="D4475" s="86" t="s">
        <v>605</v>
      </c>
      <c r="E4475" s="86" t="s">
        <v>606</v>
      </c>
      <c r="F4475" s="86" t="s">
        <v>607</v>
      </c>
      <c r="G4475" s="86" t="s">
        <v>29</v>
      </c>
      <c r="H4475" s="60">
        <v>39343</v>
      </c>
      <c r="I4475" s="86" t="s">
        <v>608</v>
      </c>
      <c r="J4475" s="47">
        <v>11</v>
      </c>
      <c r="K4475" s="49">
        <v>11</v>
      </c>
      <c r="L4475" s="86" t="s">
        <v>30</v>
      </c>
      <c r="M4475" s="86" t="s">
        <v>31</v>
      </c>
      <c r="N4475" s="86">
        <v>4621</v>
      </c>
      <c r="O4475" s="86">
        <v>283894</v>
      </c>
      <c r="P4475" s="88">
        <v>44468</v>
      </c>
      <c r="Q4475" s="86" t="s">
        <v>609</v>
      </c>
      <c r="R4475" s="50" t="s">
        <v>610</v>
      </c>
      <c r="S4475" s="86" t="s">
        <v>197</v>
      </c>
      <c r="T4475" s="86"/>
      <c r="U4475" s="86" t="s">
        <v>157</v>
      </c>
      <c r="V4475" s="50" t="s">
        <v>611</v>
      </c>
      <c r="W4475" s="50" t="s">
        <v>612</v>
      </c>
      <c r="X4475" s="86" t="s">
        <v>197</v>
      </c>
      <c r="Y4475" s="86"/>
      <c r="Z4475" s="86" t="s">
        <v>157</v>
      </c>
      <c r="AA4475" s="86" t="s">
        <v>613</v>
      </c>
      <c r="AB4475" s="86" t="s">
        <v>614</v>
      </c>
      <c r="AC4475" s="86"/>
      <c r="AD4475" s="86"/>
      <c r="AE4475" s="86" t="s">
        <v>66</v>
      </c>
      <c r="AF4475" s="86" t="s">
        <v>67</v>
      </c>
      <c r="AG4475" s="86" t="s">
        <v>68</v>
      </c>
      <c r="AH4475" s="86"/>
      <c r="AI4475" s="86"/>
      <c r="AJ4475" s="86" t="s">
        <v>39</v>
      </c>
      <c r="AK447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475" s="50" t="s">
        <v>68</v>
      </c>
      <c r="AM4475" s="18"/>
      <c r="AN4475" s="18"/>
      <c r="AO4475" s="18"/>
      <c r="AP4475" s="18"/>
      <c r="AQ4475" s="18"/>
    </row>
    <row r="4476" spans="1:43" ht="38.25" x14ac:dyDescent="0.2">
      <c r="A4476" s="65">
        <v>45644.578172766203</v>
      </c>
      <c r="B4476" s="18" t="s">
        <v>19192</v>
      </c>
      <c r="C4476" s="86" t="s">
        <v>19598</v>
      </c>
      <c r="D4476" s="86" t="s">
        <v>10909</v>
      </c>
      <c r="E4476" s="86" t="s">
        <v>1717</v>
      </c>
      <c r="F4476" s="86" t="s">
        <v>2274</v>
      </c>
      <c r="G4476" s="86" t="s">
        <v>42</v>
      </c>
      <c r="H4476" s="48">
        <v>39318</v>
      </c>
      <c r="I4476" s="86">
        <v>89034310700</v>
      </c>
      <c r="J4476" s="47">
        <v>11</v>
      </c>
      <c r="K4476" s="49">
        <v>11</v>
      </c>
      <c r="L4476" s="86" t="s">
        <v>30</v>
      </c>
      <c r="M4476" s="86" t="s">
        <v>31</v>
      </c>
      <c r="N4476" s="86">
        <v>6021</v>
      </c>
      <c r="O4476" s="86">
        <v>535585</v>
      </c>
      <c r="P4476" s="87">
        <v>44461</v>
      </c>
      <c r="Q4476" s="86" t="s">
        <v>124</v>
      </c>
      <c r="R4476" s="50" t="s">
        <v>10910</v>
      </c>
      <c r="S4476" s="86" t="s">
        <v>60</v>
      </c>
      <c r="T4476" s="86" t="s">
        <v>10911</v>
      </c>
      <c r="U4476" s="86" t="s">
        <v>35</v>
      </c>
      <c r="V4476" s="50" t="s">
        <v>145</v>
      </c>
      <c r="W4476" s="50" t="s">
        <v>63</v>
      </c>
      <c r="X4476" s="86" t="s">
        <v>60</v>
      </c>
      <c r="Y4476" s="86"/>
      <c r="Z4476" s="86" t="s">
        <v>35</v>
      </c>
      <c r="AA4476" s="86" t="s">
        <v>145</v>
      </c>
      <c r="AB4476" s="86"/>
      <c r="AC4476" s="86"/>
      <c r="AD4476" s="86"/>
      <c r="AE4476" s="86" t="s">
        <v>36</v>
      </c>
      <c r="AF4476" s="86" t="s">
        <v>67</v>
      </c>
      <c r="AG4476" s="86" t="s">
        <v>68</v>
      </c>
      <c r="AH4476" s="86"/>
      <c r="AI4476" s="86"/>
      <c r="AJ4476" s="86" t="s">
        <v>46</v>
      </c>
      <c r="AK447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476" s="50" t="s">
        <v>68</v>
      </c>
      <c r="AM4476" s="18"/>
      <c r="AN4476" s="18"/>
      <c r="AO4476" s="18"/>
      <c r="AP4476" s="18"/>
      <c r="AQ4476" s="18"/>
    </row>
    <row r="4477" spans="1:43" ht="25.5" x14ac:dyDescent="0.2">
      <c r="A4477" s="65">
        <v>45644.58105872685</v>
      </c>
      <c r="B4477" s="18" t="s">
        <v>19194</v>
      </c>
      <c r="C4477" s="86" t="s">
        <v>19598</v>
      </c>
      <c r="D4477" s="86" t="s">
        <v>262</v>
      </c>
      <c r="E4477" s="86" t="s">
        <v>148</v>
      </c>
      <c r="F4477" s="86" t="s">
        <v>141</v>
      </c>
      <c r="G4477" s="86" t="s">
        <v>42</v>
      </c>
      <c r="H4477" s="60">
        <v>39399</v>
      </c>
      <c r="I4477" s="86">
        <v>89002480352</v>
      </c>
      <c r="J4477" s="47">
        <v>11</v>
      </c>
      <c r="K4477" s="49">
        <v>11</v>
      </c>
      <c r="L4477" s="86" t="s">
        <v>30</v>
      </c>
      <c r="M4477" s="86" t="s">
        <v>31</v>
      </c>
      <c r="N4477" s="86">
        <v>322</v>
      </c>
      <c r="O4477" s="89" t="s">
        <v>5183</v>
      </c>
      <c r="P4477" s="88">
        <v>44531</v>
      </c>
      <c r="Q4477" s="86" t="s">
        <v>155</v>
      </c>
      <c r="R4477" s="50" t="s">
        <v>5184</v>
      </c>
      <c r="S4477" s="86" t="s">
        <v>98</v>
      </c>
      <c r="T4477" s="86" t="s">
        <v>5185</v>
      </c>
      <c r="U4477" s="86" t="s">
        <v>157</v>
      </c>
      <c r="V4477" s="50" t="s">
        <v>5186</v>
      </c>
      <c r="W4477" s="50" t="s">
        <v>5187</v>
      </c>
      <c r="X4477" s="86" t="s">
        <v>60</v>
      </c>
      <c r="Y4477" s="86"/>
      <c r="Z4477" s="86" t="s">
        <v>35</v>
      </c>
      <c r="AA4477" s="86" t="s">
        <v>145</v>
      </c>
      <c r="AB4477" s="86"/>
      <c r="AC4477" s="86"/>
      <c r="AD4477" s="86"/>
      <c r="AE4477" s="86" t="s">
        <v>36</v>
      </c>
      <c r="AF4477" s="86" t="s">
        <v>67</v>
      </c>
      <c r="AG4477" s="86" t="s">
        <v>137</v>
      </c>
      <c r="AH4477" s="86"/>
      <c r="AI4477" s="86"/>
      <c r="AJ4477" s="86" t="s">
        <v>138</v>
      </c>
      <c r="AK4477" s="86" t="str">
        <f t="shared" si="1"/>
        <v>ФГБОУ ВО "Донской государственный технический университет"</v>
      </c>
      <c r="AL4477" s="50" t="s">
        <v>137</v>
      </c>
      <c r="AM4477" s="18"/>
      <c r="AN4477" s="18"/>
      <c r="AO4477" s="18"/>
      <c r="AP4477" s="18"/>
      <c r="AQ4477" s="18"/>
    </row>
    <row r="4478" spans="1:43" ht="51" x14ac:dyDescent="0.2">
      <c r="A4478" s="65">
        <v>45644.582107615744</v>
      </c>
      <c r="B4478" s="18" t="s">
        <v>19200</v>
      </c>
      <c r="C4478" s="86" t="s">
        <v>19598</v>
      </c>
      <c r="D4478" s="86" t="s">
        <v>9337</v>
      </c>
      <c r="E4478" s="86" t="s">
        <v>1423</v>
      </c>
      <c r="F4478" s="86" t="s">
        <v>837</v>
      </c>
      <c r="G4478" s="86" t="s">
        <v>29</v>
      </c>
      <c r="H4478" s="60">
        <v>39286</v>
      </c>
      <c r="I4478" s="86">
        <v>89620010792</v>
      </c>
      <c r="J4478" s="47">
        <v>11</v>
      </c>
      <c r="K4478" s="49">
        <v>11</v>
      </c>
      <c r="L4478" s="86" t="s">
        <v>30</v>
      </c>
      <c r="M4478" s="86" t="s">
        <v>31</v>
      </c>
      <c r="N4478" s="89" t="s">
        <v>346</v>
      </c>
      <c r="O4478" s="86">
        <v>763157</v>
      </c>
      <c r="P4478" s="87">
        <v>44427</v>
      </c>
      <c r="Q4478" s="86" t="s">
        <v>9338</v>
      </c>
      <c r="R4478" s="50" t="s">
        <v>9339</v>
      </c>
      <c r="S4478" s="86" t="s">
        <v>164</v>
      </c>
      <c r="T4478" s="86" t="s">
        <v>9340</v>
      </c>
      <c r="U4478" s="86" t="s">
        <v>35</v>
      </c>
      <c r="V4478" s="50" t="s">
        <v>9341</v>
      </c>
      <c r="W4478" s="50"/>
      <c r="X4478" s="86"/>
      <c r="Y4478" s="86"/>
      <c r="Z4478" s="86"/>
      <c r="AA4478" s="86"/>
      <c r="AB4478" s="86"/>
      <c r="AC4478" s="86"/>
      <c r="AD4478" s="86"/>
      <c r="AE4478" s="86" t="s">
        <v>36</v>
      </c>
      <c r="AF4478" s="86" t="s">
        <v>37</v>
      </c>
      <c r="AG4478" s="86"/>
      <c r="AH4478" s="86"/>
      <c r="AI4478" s="86" t="s">
        <v>463</v>
      </c>
      <c r="AJ4478" s="86" t="s">
        <v>46</v>
      </c>
      <c r="AK4478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4478" s="50" t="s">
        <v>463</v>
      </c>
      <c r="AM4478" s="18"/>
      <c r="AN4478" s="18"/>
      <c r="AO4478" s="18"/>
      <c r="AP4478" s="18"/>
      <c r="AQ4478" s="18"/>
    </row>
    <row r="4479" spans="1:43" ht="12.75" x14ac:dyDescent="0.2">
      <c r="A4479" s="65">
        <v>45644.597632418983</v>
      </c>
      <c r="B4479" s="18" t="s">
        <v>19202</v>
      </c>
      <c r="C4479" s="86" t="s">
        <v>19598</v>
      </c>
      <c r="D4479" s="86" t="s">
        <v>16357</v>
      </c>
      <c r="E4479" s="86" t="s">
        <v>597</v>
      </c>
      <c r="F4479" s="86" t="s">
        <v>70</v>
      </c>
      <c r="G4479" s="86" t="s">
        <v>18003</v>
      </c>
      <c r="H4479" s="48">
        <v>39156</v>
      </c>
      <c r="I4479" s="86" t="s">
        <v>18417</v>
      </c>
      <c r="J4479" s="47">
        <v>11</v>
      </c>
      <c r="K4479" s="49">
        <v>11</v>
      </c>
      <c r="L4479" s="86" t="s">
        <v>18238</v>
      </c>
      <c r="M4479" s="86" t="s">
        <v>14316</v>
      </c>
      <c r="N4479" s="86">
        <v>3620</v>
      </c>
      <c r="O4479" s="86">
        <v>945080</v>
      </c>
      <c r="P4479" s="87">
        <v>44282</v>
      </c>
      <c r="Q4479" s="86" t="s">
        <v>6311</v>
      </c>
      <c r="R4479" s="50" t="s">
        <v>18324</v>
      </c>
      <c r="S4479" s="86" t="s">
        <v>2068</v>
      </c>
      <c r="T4479" s="86"/>
      <c r="U4479" s="86" t="s">
        <v>35</v>
      </c>
      <c r="V4479" s="50" t="s">
        <v>7679</v>
      </c>
      <c r="W4479" s="50"/>
      <c r="X4479" s="86"/>
      <c r="Y4479" s="86"/>
      <c r="Z4479" s="86"/>
      <c r="AA4479" s="86"/>
      <c r="AB4479" s="86" t="s">
        <v>18325</v>
      </c>
      <c r="AC4479" s="86" t="s">
        <v>18376</v>
      </c>
      <c r="AD4479" s="86"/>
      <c r="AE4479" s="86" t="s">
        <v>18138</v>
      </c>
      <c r="AF4479" s="86" t="s">
        <v>37</v>
      </c>
      <c r="AG4479" s="86"/>
      <c r="AH4479" s="86"/>
      <c r="AI4479" s="86" t="s">
        <v>1268</v>
      </c>
      <c r="AJ4479" s="86" t="s">
        <v>46</v>
      </c>
      <c r="AK4479" s="86" t="str">
        <f t="shared" si="1"/>
        <v>МБОУ Лицей №124 г.о. Самара</v>
      </c>
      <c r="AL4479" s="50" t="s">
        <v>1268</v>
      </c>
      <c r="AM4479" s="18"/>
      <c r="AN4479" s="18"/>
      <c r="AO4479" s="18"/>
      <c r="AP4479" s="18"/>
      <c r="AQ4479" s="18"/>
    </row>
    <row r="4480" spans="1:43" ht="51" x14ac:dyDescent="0.2">
      <c r="A4480" s="65">
        <v>45644.610457291667</v>
      </c>
      <c r="B4480" s="18" t="s">
        <v>19207</v>
      </c>
      <c r="C4480" s="86" t="s">
        <v>19598</v>
      </c>
      <c r="D4480" s="86" t="s">
        <v>5513</v>
      </c>
      <c r="E4480" s="86" t="s">
        <v>1680</v>
      </c>
      <c r="F4480" s="86" t="s">
        <v>2042</v>
      </c>
      <c r="G4480" s="86" t="s">
        <v>42</v>
      </c>
      <c r="H4480" s="60">
        <v>39158</v>
      </c>
      <c r="I4480" s="86">
        <v>89200598235</v>
      </c>
      <c r="J4480" s="47">
        <v>11</v>
      </c>
      <c r="K4480" s="49">
        <v>11</v>
      </c>
      <c r="L4480" s="86" t="s">
        <v>30</v>
      </c>
      <c r="M4480" s="86" t="s">
        <v>31</v>
      </c>
      <c r="N4480" s="86">
        <v>2220</v>
      </c>
      <c r="O4480" s="86">
        <v>260098</v>
      </c>
      <c r="P4480" s="88">
        <v>44289</v>
      </c>
      <c r="Q4480" s="86" t="s">
        <v>711</v>
      </c>
      <c r="R4480" s="50" t="s">
        <v>5514</v>
      </c>
      <c r="S4480" s="86" t="s">
        <v>683</v>
      </c>
      <c r="T4480" s="86"/>
      <c r="U4480" s="86" t="s">
        <v>35</v>
      </c>
      <c r="V4480" s="50" t="s">
        <v>713</v>
      </c>
      <c r="W4480" s="50" t="s">
        <v>5262</v>
      </c>
      <c r="X4480" s="86" t="s">
        <v>683</v>
      </c>
      <c r="Y4480" s="86"/>
      <c r="Z4480" s="86" t="s">
        <v>35</v>
      </c>
      <c r="AA4480" s="86" t="s">
        <v>684</v>
      </c>
      <c r="AB4480" s="86"/>
      <c r="AC4480" s="86"/>
      <c r="AD4480" s="86"/>
      <c r="AE4480" s="86" t="s">
        <v>36</v>
      </c>
      <c r="AF4480" s="86" t="s">
        <v>37</v>
      </c>
      <c r="AG4480" s="86"/>
      <c r="AH4480" s="86"/>
      <c r="AI4480" s="86" t="s">
        <v>687</v>
      </c>
      <c r="AJ4480" s="86" t="s">
        <v>46</v>
      </c>
      <c r="AK4480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480" s="50" t="s">
        <v>687</v>
      </c>
      <c r="AM4480" s="18"/>
      <c r="AN4480" s="18"/>
      <c r="AO4480" s="18"/>
      <c r="AP4480" s="18"/>
      <c r="AQ4480" s="18"/>
    </row>
    <row r="4481" spans="1:43" ht="38.25" x14ac:dyDescent="0.2">
      <c r="A4481" s="65">
        <v>45644.619413703709</v>
      </c>
      <c r="B4481" s="18" t="s">
        <v>19216</v>
      </c>
      <c r="C4481" s="86" t="s">
        <v>19598</v>
      </c>
      <c r="D4481" s="86" t="s">
        <v>1967</v>
      </c>
      <c r="E4481" s="86" t="s">
        <v>597</v>
      </c>
      <c r="F4481" s="86" t="s">
        <v>194</v>
      </c>
      <c r="G4481" s="86" t="s">
        <v>42</v>
      </c>
      <c r="H4481" s="48">
        <v>39273</v>
      </c>
      <c r="I4481" s="86">
        <v>89889481115</v>
      </c>
      <c r="J4481" s="47">
        <v>11</v>
      </c>
      <c r="K4481" s="49">
        <v>11</v>
      </c>
      <c r="L4481" s="86" t="s">
        <v>30</v>
      </c>
      <c r="M4481" s="86" t="s">
        <v>31</v>
      </c>
      <c r="N4481" s="86">
        <v>6021</v>
      </c>
      <c r="O4481" s="86">
        <v>460266</v>
      </c>
      <c r="P4481" s="87">
        <v>44397</v>
      </c>
      <c r="Q4481" s="86" t="s">
        <v>124</v>
      </c>
      <c r="R4481" s="50" t="s">
        <v>3612</v>
      </c>
      <c r="S4481" s="86" t="s">
        <v>60</v>
      </c>
      <c r="T4481" s="86" t="s">
        <v>202</v>
      </c>
      <c r="U4481" s="86" t="s">
        <v>35</v>
      </c>
      <c r="V4481" s="50" t="s">
        <v>4613</v>
      </c>
      <c r="W4481" s="50" t="s">
        <v>63</v>
      </c>
      <c r="X4481" s="86" t="s">
        <v>60</v>
      </c>
      <c r="Y4481" s="86" t="s">
        <v>187</v>
      </c>
      <c r="Z4481" s="86" t="s">
        <v>35</v>
      </c>
      <c r="AA4481" s="86" t="s">
        <v>150</v>
      </c>
      <c r="AB4481" s="86"/>
      <c r="AC4481" s="86"/>
      <c r="AD4481" s="86"/>
      <c r="AE4481" s="86" t="s">
        <v>66</v>
      </c>
      <c r="AF4481" s="86" t="s">
        <v>67</v>
      </c>
      <c r="AG4481" s="86" t="s">
        <v>68</v>
      </c>
      <c r="AH4481" s="86"/>
      <c r="AI4481" s="86"/>
      <c r="AJ4481" s="86" t="s">
        <v>46</v>
      </c>
      <c r="AK448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481" s="50" t="s">
        <v>68</v>
      </c>
      <c r="AM4481" s="18"/>
      <c r="AN4481" s="18"/>
      <c r="AO4481" s="18"/>
      <c r="AP4481" s="18"/>
      <c r="AQ4481" s="18"/>
    </row>
    <row r="4482" spans="1:43" ht="38.25" x14ac:dyDescent="0.2">
      <c r="A4482" s="65">
        <v>45644.64381199074</v>
      </c>
      <c r="B4482" s="18" t="s">
        <v>19222</v>
      </c>
      <c r="C4482" s="86" t="s">
        <v>19598</v>
      </c>
      <c r="D4482" s="86" t="s">
        <v>2732</v>
      </c>
      <c r="E4482" s="86" t="s">
        <v>289</v>
      </c>
      <c r="F4482" s="86" t="s">
        <v>141</v>
      </c>
      <c r="G4482" s="86" t="s">
        <v>42</v>
      </c>
      <c r="H4482" s="60">
        <v>39238</v>
      </c>
      <c r="I4482" s="86">
        <v>89604830726</v>
      </c>
      <c r="J4482" s="47">
        <v>11</v>
      </c>
      <c r="K4482" s="49">
        <v>11</v>
      </c>
      <c r="L4482" s="86" t="s">
        <v>30</v>
      </c>
      <c r="M4482" s="86" t="s">
        <v>31</v>
      </c>
      <c r="N4482" s="89" t="s">
        <v>533</v>
      </c>
      <c r="O4482" s="86">
        <v>926549</v>
      </c>
      <c r="P4482" s="88">
        <v>44369</v>
      </c>
      <c r="Q4482" s="86" t="s">
        <v>534</v>
      </c>
      <c r="R4482" s="50" t="s">
        <v>1359</v>
      </c>
      <c r="S4482" s="86" t="s">
        <v>98</v>
      </c>
      <c r="T4482" s="86"/>
      <c r="U4482" s="86" t="s">
        <v>35</v>
      </c>
      <c r="V4482" s="50" t="s">
        <v>382</v>
      </c>
      <c r="W4482" s="50" t="s">
        <v>2733</v>
      </c>
      <c r="X4482" s="86" t="s">
        <v>98</v>
      </c>
      <c r="Y4482" s="86"/>
      <c r="Z4482" s="86" t="s">
        <v>35</v>
      </c>
      <c r="AA4482" s="86" t="s">
        <v>382</v>
      </c>
      <c r="AB4482" s="86" t="s">
        <v>2734</v>
      </c>
      <c r="AC4482" s="86"/>
      <c r="AD4482" s="86"/>
      <c r="AE4482" s="86" t="s">
        <v>36</v>
      </c>
      <c r="AF4482" s="86" t="s">
        <v>67</v>
      </c>
      <c r="AG4482" s="86" t="s">
        <v>68</v>
      </c>
      <c r="AH4482" s="86"/>
      <c r="AI4482" s="86"/>
      <c r="AJ4482" s="86" t="s">
        <v>2735</v>
      </c>
      <c r="AK4482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482" s="50" t="s">
        <v>68</v>
      </c>
      <c r="AM4482" s="18"/>
      <c r="AN4482" s="18"/>
      <c r="AO4482" s="18"/>
      <c r="AP4482" s="18"/>
      <c r="AQ4482" s="18"/>
    </row>
    <row r="4483" spans="1:43" ht="38.25" x14ac:dyDescent="0.2">
      <c r="A4483" s="65">
        <v>45644.666024224542</v>
      </c>
      <c r="B4483" s="18" t="s">
        <v>19227</v>
      </c>
      <c r="C4483" s="86" t="s">
        <v>19598</v>
      </c>
      <c r="D4483" s="86" t="s">
        <v>11933</v>
      </c>
      <c r="E4483" s="86" t="s">
        <v>190</v>
      </c>
      <c r="F4483" s="86" t="s">
        <v>326</v>
      </c>
      <c r="G4483" s="86" t="s">
        <v>42</v>
      </c>
      <c r="H4483" s="48">
        <v>39133</v>
      </c>
      <c r="I4483" s="86">
        <v>9236219072</v>
      </c>
      <c r="J4483" s="47">
        <v>11</v>
      </c>
      <c r="K4483" s="49">
        <v>11</v>
      </c>
      <c r="L4483" s="86" t="s">
        <v>30</v>
      </c>
      <c r="M4483" s="86" t="s">
        <v>31</v>
      </c>
      <c r="N4483" s="86">
        <v>3220</v>
      </c>
      <c r="O4483" s="86">
        <v>258378</v>
      </c>
      <c r="P4483" s="87">
        <v>44265</v>
      </c>
      <c r="Q4483" s="86" t="s">
        <v>11934</v>
      </c>
      <c r="R4483" s="50" t="s">
        <v>11935</v>
      </c>
      <c r="S4483" s="86" t="s">
        <v>88</v>
      </c>
      <c r="T4483" s="86"/>
      <c r="U4483" s="86" t="s">
        <v>35</v>
      </c>
      <c r="V4483" s="50" t="s">
        <v>670</v>
      </c>
      <c r="W4483" s="50" t="s">
        <v>11936</v>
      </c>
      <c r="X4483" s="86" t="s">
        <v>88</v>
      </c>
      <c r="Y4483" s="86"/>
      <c r="Z4483" s="86" t="s">
        <v>35</v>
      </c>
      <c r="AA4483" s="86" t="s">
        <v>670</v>
      </c>
      <c r="AB4483" s="86"/>
      <c r="AC4483" s="86"/>
      <c r="AD4483" s="86"/>
      <c r="AE4483" s="86" t="s">
        <v>36</v>
      </c>
      <c r="AF4483" s="86" t="s">
        <v>37</v>
      </c>
      <c r="AG4483" s="86"/>
      <c r="AH4483" s="86"/>
      <c r="AI4483" s="86" t="s">
        <v>84</v>
      </c>
      <c r="AJ4483" s="86" t="s">
        <v>46</v>
      </c>
      <c r="AK4483" s="86" t="str">
        <f t="shared" si="1"/>
        <v>ФГБОУ ВО "Томский государственный архитектурно-строительный университет" (ТГАСУ) г. Томск</v>
      </c>
      <c r="AL4483" s="50" t="s">
        <v>84</v>
      </c>
      <c r="AM4483" s="18"/>
      <c r="AN4483" s="18"/>
      <c r="AO4483" s="18"/>
      <c r="AP4483" s="18"/>
      <c r="AQ4483" s="18"/>
    </row>
    <row r="4484" spans="1:43" ht="38.25" x14ac:dyDescent="0.2">
      <c r="A4484" s="65">
        <v>45644.765998819443</v>
      </c>
      <c r="B4484" s="18" t="s">
        <v>17400</v>
      </c>
      <c r="C4484" s="86" t="s">
        <v>19598</v>
      </c>
      <c r="D4484" s="86" t="s">
        <v>152</v>
      </c>
      <c r="E4484" s="86" t="s">
        <v>153</v>
      </c>
      <c r="F4484" s="86" t="s">
        <v>70</v>
      </c>
      <c r="G4484" s="86" t="s">
        <v>42</v>
      </c>
      <c r="H4484" s="60">
        <v>39188</v>
      </c>
      <c r="I4484" s="86">
        <v>89002942196</v>
      </c>
      <c r="J4484" s="47">
        <v>11</v>
      </c>
      <c r="K4484" s="49">
        <v>11</v>
      </c>
      <c r="L4484" s="86" t="s">
        <v>30</v>
      </c>
      <c r="M4484" s="86" t="s">
        <v>31</v>
      </c>
      <c r="N4484" s="89" t="s">
        <v>154</v>
      </c>
      <c r="O4484" s="86">
        <v>815304</v>
      </c>
      <c r="P4484" s="88">
        <v>44314</v>
      </c>
      <c r="Q4484" s="86" t="s">
        <v>155</v>
      </c>
      <c r="R4484" s="50" t="s">
        <v>156</v>
      </c>
      <c r="S4484" s="86" t="s">
        <v>98</v>
      </c>
      <c r="T4484" s="86"/>
      <c r="U4484" s="86" t="s">
        <v>157</v>
      </c>
      <c r="V4484" s="50" t="s">
        <v>158</v>
      </c>
      <c r="W4484" s="50"/>
      <c r="X4484" s="86"/>
      <c r="Y4484" s="86"/>
      <c r="Z4484" s="86"/>
      <c r="AA4484" s="86"/>
      <c r="AB4484" s="86"/>
      <c r="AC4484" s="86"/>
      <c r="AD4484" s="86"/>
      <c r="AE4484" s="86" t="s">
        <v>36</v>
      </c>
      <c r="AF4484" s="86" t="s">
        <v>67</v>
      </c>
      <c r="AG4484" s="86" t="s">
        <v>68</v>
      </c>
      <c r="AH4484" s="86"/>
      <c r="AI4484" s="86"/>
      <c r="AJ4484" s="86" t="s">
        <v>94</v>
      </c>
      <c r="AK448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484" s="50" t="s">
        <v>68</v>
      </c>
      <c r="AM4484" s="18"/>
      <c r="AN4484" s="18"/>
      <c r="AO4484" s="18"/>
      <c r="AP4484" s="18"/>
      <c r="AQ4484" s="18"/>
    </row>
    <row r="4485" spans="1:43" ht="38.25" x14ac:dyDescent="0.2">
      <c r="A4485" s="65">
        <v>45644.816422303236</v>
      </c>
      <c r="B4485" s="18" t="s">
        <v>18568</v>
      </c>
      <c r="C4485" s="86" t="s">
        <v>19598</v>
      </c>
      <c r="D4485" s="86" t="s">
        <v>16672</v>
      </c>
      <c r="E4485" s="86" t="s">
        <v>218</v>
      </c>
      <c r="F4485" s="86" t="s">
        <v>706</v>
      </c>
      <c r="G4485" s="86" t="s">
        <v>42</v>
      </c>
      <c r="H4485" s="48">
        <v>39399</v>
      </c>
      <c r="I4485" s="86">
        <v>89038562611</v>
      </c>
      <c r="J4485" s="47">
        <v>11</v>
      </c>
      <c r="K4485" s="49">
        <v>11</v>
      </c>
      <c r="L4485" s="86" t="s">
        <v>30</v>
      </c>
      <c r="M4485" s="86" t="s">
        <v>31</v>
      </c>
      <c r="N4485" s="86">
        <v>2021</v>
      </c>
      <c r="O4485" s="86">
        <v>602881</v>
      </c>
      <c r="P4485" s="87">
        <v>44558</v>
      </c>
      <c r="Q4485" s="86" t="s">
        <v>3341</v>
      </c>
      <c r="R4485" s="50" t="s">
        <v>13538</v>
      </c>
      <c r="S4485" s="86" t="s">
        <v>732</v>
      </c>
      <c r="T4485" s="86" t="s">
        <v>3007</v>
      </c>
      <c r="U4485" s="86" t="s">
        <v>35</v>
      </c>
      <c r="V4485" s="50" t="s">
        <v>14915</v>
      </c>
      <c r="W4485" s="50" t="s">
        <v>4773</v>
      </c>
      <c r="X4485" s="86" t="s">
        <v>732</v>
      </c>
      <c r="Y4485" s="86" t="s">
        <v>1655</v>
      </c>
      <c r="Z4485" s="86" t="s">
        <v>35</v>
      </c>
      <c r="AA4485" s="86" t="s">
        <v>14915</v>
      </c>
      <c r="AB4485" s="86"/>
      <c r="AC4485" s="86"/>
      <c r="AD4485" s="86"/>
      <c r="AE4485" s="86" t="s">
        <v>36</v>
      </c>
      <c r="AF4485" s="86" t="s">
        <v>37</v>
      </c>
      <c r="AG4485" s="86"/>
      <c r="AH4485" s="86"/>
      <c r="AI4485" s="86" t="s">
        <v>489</v>
      </c>
      <c r="AJ4485" s="86" t="s">
        <v>138</v>
      </c>
      <c r="AK4485" s="86" t="str">
        <f t="shared" si="1"/>
        <v>ФГБОУ ВО «Воронежский государственный технический университет» (ВГТУ) г. Воронеж</v>
      </c>
      <c r="AL4485" s="50" t="s">
        <v>489</v>
      </c>
      <c r="AM4485" s="18"/>
      <c r="AN4485" s="18"/>
      <c r="AO4485" s="18"/>
      <c r="AP4485" s="18"/>
      <c r="AQ4485" s="18"/>
    </row>
    <row r="4486" spans="1:43" ht="51" x14ac:dyDescent="0.2">
      <c r="A4486" s="65">
        <v>45644.908742777778</v>
      </c>
      <c r="B4486" s="18" t="s">
        <v>19240</v>
      </c>
      <c r="C4486" s="86" t="s">
        <v>19598</v>
      </c>
      <c r="D4486" s="86" t="s">
        <v>6919</v>
      </c>
      <c r="E4486" s="86" t="s">
        <v>597</v>
      </c>
      <c r="F4486" s="86" t="s">
        <v>706</v>
      </c>
      <c r="G4486" s="86" t="s">
        <v>42</v>
      </c>
      <c r="H4486" s="48">
        <v>39363</v>
      </c>
      <c r="I4486" s="86" t="s">
        <v>15417</v>
      </c>
      <c r="J4486" s="47">
        <v>11</v>
      </c>
      <c r="K4486" s="49">
        <v>11</v>
      </c>
      <c r="L4486" s="86" t="s">
        <v>30</v>
      </c>
      <c r="M4486" s="86" t="s">
        <v>31</v>
      </c>
      <c r="N4486" s="86">
        <v>1821</v>
      </c>
      <c r="O4486" s="86">
        <v>812335</v>
      </c>
      <c r="P4486" s="87">
        <v>44503</v>
      </c>
      <c r="Q4486" s="86" t="s">
        <v>77</v>
      </c>
      <c r="R4486" s="50" t="s">
        <v>15418</v>
      </c>
      <c r="S4486" s="86" t="s">
        <v>78</v>
      </c>
      <c r="T4486" s="86"/>
      <c r="U4486" s="86" t="s">
        <v>35</v>
      </c>
      <c r="V4486" s="50" t="s">
        <v>5295</v>
      </c>
      <c r="W4486" s="50" t="s">
        <v>15419</v>
      </c>
      <c r="X4486" s="86" t="s">
        <v>78</v>
      </c>
      <c r="Y4486" s="86"/>
      <c r="Z4486" s="86" t="s">
        <v>35</v>
      </c>
      <c r="AA4486" s="86"/>
      <c r="AB4486" s="86"/>
      <c r="AC4486" s="94"/>
      <c r="AD4486" s="86"/>
      <c r="AE4486" s="86" t="s">
        <v>66</v>
      </c>
      <c r="AF4486" s="86" t="s">
        <v>37</v>
      </c>
      <c r="AG4486" s="86"/>
      <c r="AH4486" s="86"/>
      <c r="AI4486" s="86" t="s">
        <v>3073</v>
      </c>
      <c r="AJ4486" s="86" t="s">
        <v>39</v>
      </c>
      <c r="AK4486" s="86" t="str">
        <f t="shared" si="1"/>
        <v>Региональный центр выявления и поддержки одаренных детей в Волгоградской области ГБ ДОУ Волгоградской области «Зеленая волна»</v>
      </c>
      <c r="AL4486" s="50" t="s">
        <v>3073</v>
      </c>
      <c r="AM4486" s="18"/>
      <c r="AN4486" s="18"/>
      <c r="AO4486" s="18"/>
      <c r="AP4486" s="18"/>
      <c r="AQ4486" s="18"/>
    </row>
    <row r="4487" spans="1:43" ht="12.75" x14ac:dyDescent="0.2">
      <c r="A4487" s="81">
        <v>45645</v>
      </c>
      <c r="B4487" s="74" t="s">
        <v>19246</v>
      </c>
      <c r="C4487" s="86" t="s">
        <v>19598</v>
      </c>
      <c r="D4487" s="86" t="s">
        <v>18418</v>
      </c>
      <c r="E4487" s="86" t="s">
        <v>69</v>
      </c>
      <c r="F4487" s="86" t="s">
        <v>200</v>
      </c>
      <c r="G4487" s="86" t="s">
        <v>18003</v>
      </c>
      <c r="H4487" s="48">
        <v>39193</v>
      </c>
      <c r="I4487" s="86">
        <v>89277253263</v>
      </c>
      <c r="J4487" s="47">
        <v>11</v>
      </c>
      <c r="K4487" s="49">
        <v>11</v>
      </c>
      <c r="L4487" s="86" t="s">
        <v>18238</v>
      </c>
      <c r="M4487" s="86" t="s">
        <v>14316</v>
      </c>
      <c r="N4487" s="86">
        <v>3621</v>
      </c>
      <c r="O4487" s="86">
        <v>970058</v>
      </c>
      <c r="P4487" s="87">
        <v>44356</v>
      </c>
      <c r="Q4487" s="86" t="s">
        <v>6311</v>
      </c>
      <c r="R4487" s="50" t="s">
        <v>18324</v>
      </c>
      <c r="S4487" s="86" t="s">
        <v>2068</v>
      </c>
      <c r="T4487" s="94"/>
      <c r="U4487" s="86" t="s">
        <v>35</v>
      </c>
      <c r="V4487" s="50" t="s">
        <v>7679</v>
      </c>
      <c r="W4487" s="50"/>
      <c r="X4487" s="86"/>
      <c r="Y4487" s="86"/>
      <c r="Z4487" s="86"/>
      <c r="AA4487" s="86"/>
      <c r="AB4487" s="86" t="s">
        <v>18325</v>
      </c>
      <c r="AC4487" s="86" t="s">
        <v>18376</v>
      </c>
      <c r="AD4487" s="86"/>
      <c r="AE4487" s="86" t="s">
        <v>18138</v>
      </c>
      <c r="AF4487" s="86" t="s">
        <v>37</v>
      </c>
      <c r="AG4487" s="86"/>
      <c r="AH4487" s="86"/>
      <c r="AI4487" s="86" t="s">
        <v>1268</v>
      </c>
      <c r="AJ4487" s="86" t="s">
        <v>46</v>
      </c>
      <c r="AK4487" s="86" t="str">
        <f t="shared" si="1"/>
        <v>МБОУ Лицей №124 г.о. Самара</v>
      </c>
      <c r="AL4487" s="50" t="s">
        <v>1268</v>
      </c>
      <c r="AM4487" s="18"/>
      <c r="AN4487" s="18"/>
      <c r="AO4487" s="18"/>
      <c r="AP4487" s="18"/>
      <c r="AQ4487" s="18"/>
    </row>
    <row r="4488" spans="1:43" ht="51" x14ac:dyDescent="0.2">
      <c r="A4488" s="81">
        <v>45645</v>
      </c>
      <c r="B4488" s="74" t="s">
        <v>19246</v>
      </c>
      <c r="C4488" s="86" t="s">
        <v>19598</v>
      </c>
      <c r="D4488" s="86" t="s">
        <v>12740</v>
      </c>
      <c r="E4488" s="86" t="s">
        <v>75</v>
      </c>
      <c r="F4488" s="86" t="s">
        <v>57</v>
      </c>
      <c r="G4488" s="86" t="s">
        <v>42</v>
      </c>
      <c r="H4488" s="48">
        <v>39139</v>
      </c>
      <c r="I4488" s="86">
        <v>89875592020</v>
      </c>
      <c r="J4488" s="47">
        <v>11</v>
      </c>
      <c r="K4488" s="49">
        <v>11</v>
      </c>
      <c r="L4488" s="86" t="s">
        <v>30</v>
      </c>
      <c r="M4488" s="86" t="s">
        <v>31</v>
      </c>
      <c r="N4488" s="86">
        <v>2221</v>
      </c>
      <c r="O4488" s="86">
        <v>286446</v>
      </c>
      <c r="P4488" s="87">
        <v>44336</v>
      </c>
      <c r="Q4488" s="86" t="s">
        <v>12741</v>
      </c>
      <c r="R4488" s="50" t="s">
        <v>12742</v>
      </c>
      <c r="S4488" s="86" t="s">
        <v>683</v>
      </c>
      <c r="T4488" s="94"/>
      <c r="U4488" s="86" t="s">
        <v>35</v>
      </c>
      <c r="V4488" s="50" t="s">
        <v>11372</v>
      </c>
      <c r="W4488" s="50" t="s">
        <v>5262</v>
      </c>
      <c r="X4488" s="86" t="s">
        <v>683</v>
      </c>
      <c r="Y4488" s="86"/>
      <c r="Z4488" s="86" t="s">
        <v>35</v>
      </c>
      <c r="AA4488" s="86" t="s">
        <v>11372</v>
      </c>
      <c r="AB4488" s="86" t="s">
        <v>12743</v>
      </c>
      <c r="AC4488" s="86"/>
      <c r="AD4488" s="86"/>
      <c r="AE4488" s="86" t="s">
        <v>36</v>
      </c>
      <c r="AF4488" s="86" t="s">
        <v>37</v>
      </c>
      <c r="AG4488" s="86"/>
      <c r="AH4488" s="86"/>
      <c r="AI4488" s="86" t="s">
        <v>687</v>
      </c>
      <c r="AJ4488" s="86" t="s">
        <v>39</v>
      </c>
      <c r="AK4488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488" s="50" t="s">
        <v>687</v>
      </c>
      <c r="AM4488" s="18"/>
      <c r="AN4488" s="18"/>
      <c r="AO4488" s="18"/>
      <c r="AP4488" s="18"/>
      <c r="AQ4488" s="18"/>
    </row>
    <row r="4489" spans="1:43" ht="63.75" x14ac:dyDescent="0.2">
      <c r="A4489" s="81">
        <v>45645</v>
      </c>
      <c r="B4489" s="74" t="s">
        <v>19246</v>
      </c>
      <c r="C4489" s="86" t="s">
        <v>19598</v>
      </c>
      <c r="D4489" s="86" t="s">
        <v>490</v>
      </c>
      <c r="E4489" s="86" t="s">
        <v>248</v>
      </c>
      <c r="F4489" s="86" t="s">
        <v>76</v>
      </c>
      <c r="G4489" s="86" t="s">
        <v>42</v>
      </c>
      <c r="H4489" s="48">
        <v>39174</v>
      </c>
      <c r="I4489" s="86">
        <v>89535597441</v>
      </c>
      <c r="J4489" s="47">
        <v>11</v>
      </c>
      <c r="K4489" s="49">
        <v>11</v>
      </c>
      <c r="L4489" s="86" t="s">
        <v>30</v>
      </c>
      <c r="M4489" s="86" t="s">
        <v>31</v>
      </c>
      <c r="N4489" s="86">
        <v>2221</v>
      </c>
      <c r="O4489" s="86">
        <v>273014</v>
      </c>
      <c r="P4489" s="87">
        <v>44299</v>
      </c>
      <c r="Q4489" s="86" t="s">
        <v>681</v>
      </c>
      <c r="R4489" s="50" t="s">
        <v>16694</v>
      </c>
      <c r="S4489" s="86" t="s">
        <v>683</v>
      </c>
      <c r="T4489" s="94"/>
      <c r="U4489" s="86" t="s">
        <v>35</v>
      </c>
      <c r="V4489" s="50" t="s">
        <v>823</v>
      </c>
      <c r="W4489" s="50"/>
      <c r="X4489" s="86"/>
      <c r="Y4489" s="86"/>
      <c r="Z4489" s="86"/>
      <c r="AA4489" s="86"/>
      <c r="AB4489" s="86"/>
      <c r="AC4489" s="86"/>
      <c r="AD4489" s="86"/>
      <c r="AE4489" s="86" t="s">
        <v>36</v>
      </c>
      <c r="AF4489" s="86" t="s">
        <v>37</v>
      </c>
      <c r="AG4489" s="86"/>
      <c r="AH4489" s="86"/>
      <c r="AI4489" s="86" t="s">
        <v>687</v>
      </c>
      <c r="AJ4489" s="86" t="s">
        <v>94</v>
      </c>
      <c r="AK4489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489" s="50" t="s">
        <v>687</v>
      </c>
      <c r="AM4489" s="18"/>
      <c r="AN4489" s="18"/>
      <c r="AO4489" s="18"/>
      <c r="AP4489" s="18"/>
      <c r="AQ4489" s="18"/>
    </row>
    <row r="4490" spans="1:43" ht="38.25" x14ac:dyDescent="0.2">
      <c r="A4490" s="81">
        <v>45645</v>
      </c>
      <c r="B4490" s="74" t="s">
        <v>19246</v>
      </c>
      <c r="C4490" s="86" t="s">
        <v>19598</v>
      </c>
      <c r="D4490" s="86" t="s">
        <v>318</v>
      </c>
      <c r="E4490" s="86" t="s">
        <v>240</v>
      </c>
      <c r="F4490" s="86" t="s">
        <v>57</v>
      </c>
      <c r="G4490" s="86" t="s">
        <v>42</v>
      </c>
      <c r="H4490" s="60">
        <v>39163</v>
      </c>
      <c r="I4490" s="86">
        <v>89185152944</v>
      </c>
      <c r="J4490" s="47">
        <v>11</v>
      </c>
      <c r="K4490" s="49">
        <v>11</v>
      </c>
      <c r="L4490" s="86" t="s">
        <v>30</v>
      </c>
      <c r="M4490" s="86" t="s">
        <v>31</v>
      </c>
      <c r="N4490" s="86">
        <v>6021</v>
      </c>
      <c r="O4490" s="86">
        <v>333088</v>
      </c>
      <c r="P4490" s="88">
        <v>44288</v>
      </c>
      <c r="Q4490" s="86" t="s">
        <v>174</v>
      </c>
      <c r="R4490" s="50" t="s">
        <v>319</v>
      </c>
      <c r="S4490" s="86" t="s">
        <v>60</v>
      </c>
      <c r="T4490" s="94"/>
      <c r="U4490" s="86" t="s">
        <v>35</v>
      </c>
      <c r="V4490" s="50" t="s">
        <v>150</v>
      </c>
      <c r="W4490" s="50"/>
      <c r="X4490" s="86"/>
      <c r="Y4490" s="86"/>
      <c r="Z4490" s="86"/>
      <c r="AA4490" s="86"/>
      <c r="AB4490" s="86"/>
      <c r="AC4490" s="86"/>
      <c r="AD4490" s="86"/>
      <c r="AE4490" s="86" t="s">
        <v>66</v>
      </c>
      <c r="AF4490" s="86" t="s">
        <v>67</v>
      </c>
      <c r="AG4490" s="86" t="s">
        <v>68</v>
      </c>
      <c r="AH4490" s="86"/>
      <c r="AI4490" s="86"/>
      <c r="AJ4490" s="86" t="s">
        <v>94</v>
      </c>
      <c r="AK449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490" s="50" t="s">
        <v>68</v>
      </c>
      <c r="AM4490" s="18"/>
      <c r="AN4490" s="18"/>
      <c r="AO4490" s="18"/>
      <c r="AP4490" s="18"/>
      <c r="AQ4490" s="18"/>
    </row>
    <row r="4491" spans="1:43" ht="25.5" x14ac:dyDescent="0.2">
      <c r="A4491" s="81">
        <v>45645</v>
      </c>
      <c r="B4491" s="74" t="s">
        <v>19246</v>
      </c>
      <c r="C4491" s="86" t="s">
        <v>19598</v>
      </c>
      <c r="D4491" s="86" t="s">
        <v>2341</v>
      </c>
      <c r="E4491" s="86" t="s">
        <v>2289</v>
      </c>
      <c r="F4491" s="86" t="s">
        <v>57</v>
      </c>
      <c r="G4491" s="86" t="s">
        <v>42</v>
      </c>
      <c r="H4491" s="48">
        <v>39268</v>
      </c>
      <c r="I4491" s="86">
        <v>89614194433</v>
      </c>
      <c r="J4491" s="47">
        <v>11</v>
      </c>
      <c r="K4491" s="49">
        <v>11</v>
      </c>
      <c r="L4491" s="86" t="s">
        <v>30</v>
      </c>
      <c r="M4491" s="86" t="s">
        <v>31</v>
      </c>
      <c r="N4491" s="86">
        <v>6021</v>
      </c>
      <c r="O4491" s="86">
        <v>446531</v>
      </c>
      <c r="P4491" s="87" t="s">
        <v>13808</v>
      </c>
      <c r="Q4491" s="86" t="s">
        <v>1294</v>
      </c>
      <c r="R4491" s="50" t="s">
        <v>9210</v>
      </c>
      <c r="S4491" s="86" t="s">
        <v>60</v>
      </c>
      <c r="T4491" s="94" t="s">
        <v>13584</v>
      </c>
      <c r="U4491" s="86" t="s">
        <v>35</v>
      </c>
      <c r="V4491" s="50" t="s">
        <v>136</v>
      </c>
      <c r="W4491" s="50" t="s">
        <v>9210</v>
      </c>
      <c r="X4491" s="86" t="s">
        <v>60</v>
      </c>
      <c r="Y4491" s="86" t="s">
        <v>13809</v>
      </c>
      <c r="Z4491" s="86" t="s">
        <v>35</v>
      </c>
      <c r="AA4491" s="86" t="s">
        <v>136</v>
      </c>
      <c r="AB4491" s="86" t="s">
        <v>13810</v>
      </c>
      <c r="AC4491" s="86" t="s">
        <v>13810</v>
      </c>
      <c r="AD4491" s="86" t="s">
        <v>13810</v>
      </c>
      <c r="AE4491" s="86" t="s">
        <v>36</v>
      </c>
      <c r="AF4491" s="86" t="s">
        <v>67</v>
      </c>
      <c r="AG4491" s="86" t="s">
        <v>137</v>
      </c>
      <c r="AH4491" s="86"/>
      <c r="AI4491" s="86"/>
      <c r="AJ4491" s="86" t="s">
        <v>46</v>
      </c>
      <c r="AK4491" s="86" t="str">
        <f t="shared" si="1"/>
        <v>ФГБОУ ВО "Донской государственный технический университет"</v>
      </c>
      <c r="AL4491" s="50" t="s">
        <v>137</v>
      </c>
      <c r="AM4491" s="18"/>
      <c r="AN4491" s="18"/>
      <c r="AO4491" s="18"/>
      <c r="AP4491" s="18"/>
      <c r="AQ4491" s="18"/>
    </row>
    <row r="4492" spans="1:43" ht="51" x14ac:dyDescent="0.2">
      <c r="A4492" s="81">
        <v>45645</v>
      </c>
      <c r="B4492" s="74" t="s">
        <v>19246</v>
      </c>
      <c r="C4492" s="86" t="s">
        <v>19598</v>
      </c>
      <c r="D4492" s="86" t="s">
        <v>18777</v>
      </c>
      <c r="E4492" s="86" t="s">
        <v>362</v>
      </c>
      <c r="F4492" s="86" t="s">
        <v>234</v>
      </c>
      <c r="G4492" s="86" t="s">
        <v>42</v>
      </c>
      <c r="H4492" s="48">
        <v>39259</v>
      </c>
      <c r="I4492" s="86">
        <v>89202918782</v>
      </c>
      <c r="J4492" s="47">
        <v>11</v>
      </c>
      <c r="K4492" s="49">
        <v>11</v>
      </c>
      <c r="L4492" s="86" t="s">
        <v>30</v>
      </c>
      <c r="M4492" s="86" t="s">
        <v>31</v>
      </c>
      <c r="N4492" s="86">
        <v>2221</v>
      </c>
      <c r="O4492" s="86">
        <v>327951</v>
      </c>
      <c r="P4492" s="87">
        <v>44441</v>
      </c>
      <c r="Q4492" s="86" t="s">
        <v>1689</v>
      </c>
      <c r="R4492" s="50" t="s">
        <v>18778</v>
      </c>
      <c r="S4492" s="86" t="s">
        <v>683</v>
      </c>
      <c r="T4492" s="94"/>
      <c r="U4492" s="86" t="s">
        <v>35</v>
      </c>
      <c r="V4492" s="50" t="s">
        <v>2209</v>
      </c>
      <c r="W4492" s="50" t="s">
        <v>18779</v>
      </c>
      <c r="X4492" s="86" t="s">
        <v>683</v>
      </c>
      <c r="Y4492" s="86"/>
      <c r="Z4492" s="86" t="s">
        <v>35</v>
      </c>
      <c r="AA4492" s="86" t="s">
        <v>823</v>
      </c>
      <c r="AB4492" s="86"/>
      <c r="AC4492" s="86"/>
      <c r="AD4492" s="86"/>
      <c r="AE4492" s="86" t="s">
        <v>36</v>
      </c>
      <c r="AF4492" s="86" t="s">
        <v>37</v>
      </c>
      <c r="AG4492" s="86"/>
      <c r="AH4492" s="86"/>
      <c r="AI4492" s="86" t="s">
        <v>687</v>
      </c>
      <c r="AJ4492" s="86" t="s">
        <v>94</v>
      </c>
      <c r="AK4492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492" s="50" t="s">
        <v>687</v>
      </c>
      <c r="AM4492" s="18"/>
      <c r="AN4492" s="18"/>
      <c r="AO4492" s="18"/>
      <c r="AP4492" s="18"/>
      <c r="AQ4492" s="18"/>
    </row>
    <row r="4493" spans="1:43" ht="51" x14ac:dyDescent="0.2">
      <c r="A4493" s="81">
        <v>45645</v>
      </c>
      <c r="B4493" s="74" t="s">
        <v>19246</v>
      </c>
      <c r="C4493" s="86" t="s">
        <v>19598</v>
      </c>
      <c r="D4493" s="86" t="s">
        <v>16690</v>
      </c>
      <c r="E4493" s="86" t="s">
        <v>403</v>
      </c>
      <c r="F4493" s="86" t="s">
        <v>57</v>
      </c>
      <c r="G4493" s="86" t="s">
        <v>42</v>
      </c>
      <c r="H4493" s="48">
        <v>39343</v>
      </c>
      <c r="I4493" s="86">
        <v>9307003349</v>
      </c>
      <c r="J4493" s="47">
        <v>11</v>
      </c>
      <c r="K4493" s="49">
        <v>11</v>
      </c>
      <c r="L4493" s="86" t="s">
        <v>30</v>
      </c>
      <c r="M4493" s="86" t="s">
        <v>31</v>
      </c>
      <c r="N4493" s="86">
        <v>2221</v>
      </c>
      <c r="O4493" s="86">
        <v>343666</v>
      </c>
      <c r="P4493" s="87">
        <v>44485</v>
      </c>
      <c r="Q4493" s="86" t="s">
        <v>11627</v>
      </c>
      <c r="R4493" s="50" t="s">
        <v>16691</v>
      </c>
      <c r="S4493" s="86" t="s">
        <v>683</v>
      </c>
      <c r="T4493" s="94"/>
      <c r="U4493" s="86" t="s">
        <v>35</v>
      </c>
      <c r="V4493" s="50" t="s">
        <v>16692</v>
      </c>
      <c r="W4493" s="50"/>
      <c r="X4493" s="86"/>
      <c r="Y4493" s="86"/>
      <c r="Z4493" s="86"/>
      <c r="AA4493" s="86"/>
      <c r="AB4493" s="86"/>
      <c r="AC4493" s="86"/>
      <c r="AD4493" s="86"/>
      <c r="AE4493" s="86" t="s">
        <v>36</v>
      </c>
      <c r="AF4493" s="86" t="s">
        <v>37</v>
      </c>
      <c r="AG4493" s="86"/>
      <c r="AH4493" s="86"/>
      <c r="AI4493" s="86" t="s">
        <v>687</v>
      </c>
      <c r="AJ4493" s="86" t="s">
        <v>46</v>
      </c>
      <c r="AK4493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493" s="50" t="s">
        <v>687</v>
      </c>
      <c r="AM4493" s="18"/>
      <c r="AN4493" s="18"/>
      <c r="AO4493" s="18"/>
      <c r="AP4493" s="18"/>
      <c r="AQ4493" s="18"/>
    </row>
    <row r="4494" spans="1:43" ht="38.25" x14ac:dyDescent="0.2">
      <c r="A4494" s="81">
        <v>45645</v>
      </c>
      <c r="B4494" s="74" t="s">
        <v>19246</v>
      </c>
      <c r="C4494" s="86" t="s">
        <v>19598</v>
      </c>
      <c r="D4494" s="86" t="s">
        <v>1472</v>
      </c>
      <c r="E4494" s="86" t="s">
        <v>410</v>
      </c>
      <c r="F4494" s="86" t="s">
        <v>905</v>
      </c>
      <c r="G4494" s="86" t="s">
        <v>42</v>
      </c>
      <c r="H4494" s="60">
        <v>39127</v>
      </c>
      <c r="I4494" s="86">
        <v>89082219930</v>
      </c>
      <c r="J4494" s="47">
        <v>11</v>
      </c>
      <c r="K4494" s="49">
        <v>11</v>
      </c>
      <c r="L4494" s="86" t="s">
        <v>30</v>
      </c>
      <c r="M4494" s="86" t="s">
        <v>31</v>
      </c>
      <c r="N4494" s="89" t="s">
        <v>1473</v>
      </c>
      <c r="O4494" s="86">
        <v>637783</v>
      </c>
      <c r="P4494" s="88">
        <v>44258</v>
      </c>
      <c r="Q4494" s="86" t="s">
        <v>1474</v>
      </c>
      <c r="R4494" s="50" t="s">
        <v>1475</v>
      </c>
      <c r="S4494" s="86" t="s">
        <v>1476</v>
      </c>
      <c r="T4494" s="94" t="s">
        <v>1477</v>
      </c>
      <c r="U4494" s="86" t="s">
        <v>35</v>
      </c>
      <c r="V4494" s="50" t="s">
        <v>1478</v>
      </c>
      <c r="W4494" s="50" t="s">
        <v>1479</v>
      </c>
      <c r="X4494" s="86" t="s">
        <v>1476</v>
      </c>
      <c r="Y4494" s="86"/>
      <c r="Z4494" s="86" t="s">
        <v>35</v>
      </c>
      <c r="AA4494" s="86" t="s">
        <v>1478</v>
      </c>
      <c r="AB4494" s="86"/>
      <c r="AC4494" s="94"/>
      <c r="AD4494" s="86"/>
      <c r="AE4494" s="86" t="s">
        <v>36</v>
      </c>
      <c r="AF4494" s="86" t="s">
        <v>37</v>
      </c>
      <c r="AG4494" s="86"/>
      <c r="AH4494" s="86"/>
      <c r="AI4494" s="86" t="s">
        <v>84</v>
      </c>
      <c r="AJ4494" s="86" t="s">
        <v>46</v>
      </c>
      <c r="AK4494" s="86" t="str">
        <f t="shared" si="1"/>
        <v>ФГБОУ ВО "Томский государственный архитектурно-строительный университет" (ТГАСУ) г. Томск</v>
      </c>
      <c r="AL4494" s="50" t="s">
        <v>84</v>
      </c>
      <c r="AM4494" s="18"/>
      <c r="AN4494" s="18"/>
      <c r="AO4494" s="18"/>
      <c r="AP4494" s="18"/>
      <c r="AQ4494" s="18"/>
    </row>
    <row r="4495" spans="1:43" ht="25.5" x14ac:dyDescent="0.2">
      <c r="A4495" s="81">
        <v>45645</v>
      </c>
      <c r="B4495" s="74" t="s">
        <v>19246</v>
      </c>
      <c r="C4495" s="86" t="s">
        <v>19598</v>
      </c>
      <c r="D4495" s="86" t="s">
        <v>3965</v>
      </c>
      <c r="E4495" s="86" t="s">
        <v>172</v>
      </c>
      <c r="F4495" s="86" t="s">
        <v>3966</v>
      </c>
      <c r="G4495" s="86" t="s">
        <v>29</v>
      </c>
      <c r="H4495" s="60">
        <v>39278</v>
      </c>
      <c r="I4495" s="86" t="s">
        <v>3967</v>
      </c>
      <c r="J4495" s="47">
        <v>11</v>
      </c>
      <c r="K4495" s="49">
        <v>11</v>
      </c>
      <c r="L4495" s="86" t="s">
        <v>30</v>
      </c>
      <c r="M4495" s="86" t="s">
        <v>31</v>
      </c>
      <c r="N4495" s="86">
        <v>6021</v>
      </c>
      <c r="O4495" s="86">
        <v>478464</v>
      </c>
      <c r="P4495" s="86">
        <v>44405</v>
      </c>
      <c r="Q4495" s="86" t="s">
        <v>58</v>
      </c>
      <c r="R4495" s="50" t="s">
        <v>3960</v>
      </c>
      <c r="S4495" s="86" t="s">
        <v>60</v>
      </c>
      <c r="T4495" s="94"/>
      <c r="U4495" s="86" t="s">
        <v>35</v>
      </c>
      <c r="V4495" s="50" t="s">
        <v>150</v>
      </c>
      <c r="W4495" s="50"/>
      <c r="X4495" s="86"/>
      <c r="Y4495" s="94"/>
      <c r="Z4495" s="86"/>
      <c r="AA4495" s="86"/>
      <c r="AB4495" s="86"/>
      <c r="AC4495" s="94"/>
      <c r="AD4495" s="94"/>
      <c r="AE4495" s="86" t="s">
        <v>36</v>
      </c>
      <c r="AF4495" s="86" t="s">
        <v>67</v>
      </c>
      <c r="AG4495" s="86" t="s">
        <v>260</v>
      </c>
      <c r="AH4495" s="86"/>
      <c r="AI4495" s="86"/>
      <c r="AJ4495" s="86" t="s">
        <v>46</v>
      </c>
      <c r="AK4495" s="86" t="str">
        <f t="shared" si="1"/>
        <v>МАОУ «Гимназия №76»</v>
      </c>
      <c r="AL4495" s="50" t="s">
        <v>260</v>
      </c>
      <c r="AM4495" s="18"/>
      <c r="AN4495" s="18"/>
      <c r="AO4495" s="18"/>
      <c r="AP4495" s="18"/>
      <c r="AQ4495" s="18"/>
    </row>
    <row r="4496" spans="1:43" ht="38.25" x14ac:dyDescent="0.2">
      <c r="A4496" s="81">
        <v>45645</v>
      </c>
      <c r="B4496" s="74" t="s">
        <v>19246</v>
      </c>
      <c r="C4496" s="86" t="s">
        <v>19598</v>
      </c>
      <c r="D4496" s="86" t="s">
        <v>6951</v>
      </c>
      <c r="E4496" s="86" t="s">
        <v>3503</v>
      </c>
      <c r="F4496" s="86" t="s">
        <v>706</v>
      </c>
      <c r="G4496" s="86" t="s">
        <v>42</v>
      </c>
      <c r="H4496" s="60">
        <v>39353</v>
      </c>
      <c r="I4496" s="86" t="s">
        <v>6952</v>
      </c>
      <c r="J4496" s="47">
        <v>11</v>
      </c>
      <c r="K4496" s="49">
        <v>11</v>
      </c>
      <c r="L4496" s="86" t="s">
        <v>30</v>
      </c>
      <c r="M4496" s="86" t="s">
        <v>31</v>
      </c>
      <c r="N4496" s="86">
        <v>2021</v>
      </c>
      <c r="O4496" s="86">
        <v>581249</v>
      </c>
      <c r="P4496" s="88">
        <v>44494</v>
      </c>
      <c r="Q4496" s="86" t="s">
        <v>3341</v>
      </c>
      <c r="R4496" s="50" t="s">
        <v>6953</v>
      </c>
      <c r="S4496" s="86" t="s">
        <v>732</v>
      </c>
      <c r="T4496" s="94"/>
      <c r="U4496" s="86" t="s">
        <v>35</v>
      </c>
      <c r="V4496" s="50" t="s">
        <v>1656</v>
      </c>
      <c r="W4496" s="50"/>
      <c r="X4496" s="86"/>
      <c r="Y4496" s="94"/>
      <c r="Z4496" s="86"/>
      <c r="AA4496" s="86"/>
      <c r="AB4496" s="86"/>
      <c r="AC4496" s="94"/>
      <c r="AD4496" s="94"/>
      <c r="AE4496" s="86" t="s">
        <v>36</v>
      </c>
      <c r="AF4496" s="86" t="s">
        <v>37</v>
      </c>
      <c r="AG4496" s="86"/>
      <c r="AH4496" s="86"/>
      <c r="AI4496" s="86" t="s">
        <v>489</v>
      </c>
      <c r="AJ4496" s="86" t="s">
        <v>46</v>
      </c>
      <c r="AK4496" s="86" t="str">
        <f t="shared" si="1"/>
        <v>ФГБОУ ВО «Воронежский государственный технический университет» (ВГТУ) г. Воронеж</v>
      </c>
      <c r="AL4496" s="50" t="s">
        <v>489</v>
      </c>
      <c r="AM4496" s="18"/>
      <c r="AN4496" s="18"/>
      <c r="AO4496" s="18"/>
      <c r="AP4496" s="18"/>
      <c r="AQ4496" s="18"/>
    </row>
    <row r="4497" spans="1:43" ht="38.25" x14ac:dyDescent="0.2">
      <c r="A4497" s="81">
        <v>45645</v>
      </c>
      <c r="B4497" s="74" t="s">
        <v>19246</v>
      </c>
      <c r="C4497" s="86" t="s">
        <v>19598</v>
      </c>
      <c r="D4497" s="86" t="s">
        <v>16640</v>
      </c>
      <c r="E4497" s="86" t="s">
        <v>153</v>
      </c>
      <c r="F4497" s="86" t="s">
        <v>661</v>
      </c>
      <c r="G4497" s="86" t="s">
        <v>42</v>
      </c>
      <c r="H4497" s="48">
        <v>39223</v>
      </c>
      <c r="I4497" s="86">
        <v>89885572500</v>
      </c>
      <c r="J4497" s="47">
        <v>11</v>
      </c>
      <c r="K4497" s="49">
        <v>11</v>
      </c>
      <c r="L4497" s="86" t="s">
        <v>30</v>
      </c>
      <c r="M4497" s="86" t="s">
        <v>31</v>
      </c>
      <c r="N4497" s="89" t="s">
        <v>533</v>
      </c>
      <c r="O4497" s="86">
        <v>871181</v>
      </c>
      <c r="P4497" s="87">
        <v>44350</v>
      </c>
      <c r="Q4497" s="86" t="s">
        <v>1962</v>
      </c>
      <c r="R4497" s="50" t="s">
        <v>2124</v>
      </c>
      <c r="S4497" s="86" t="s">
        <v>98</v>
      </c>
      <c r="T4497" s="94" t="s">
        <v>16641</v>
      </c>
      <c r="U4497" s="86" t="s">
        <v>157</v>
      </c>
      <c r="V4497" s="50" t="s">
        <v>16642</v>
      </c>
      <c r="W4497" s="50" t="s">
        <v>63</v>
      </c>
      <c r="X4497" s="86"/>
      <c r="Y4497" s="86"/>
      <c r="Z4497" s="86"/>
      <c r="AA4497" s="86"/>
      <c r="AB4497" s="86"/>
      <c r="AC4497" s="86"/>
      <c r="AD4497" s="86"/>
      <c r="AE4497" s="86" t="s">
        <v>36</v>
      </c>
      <c r="AF4497" s="86" t="s">
        <v>67</v>
      </c>
      <c r="AG4497" s="86" t="s">
        <v>68</v>
      </c>
      <c r="AH4497" s="86"/>
      <c r="AI4497" s="86"/>
      <c r="AJ4497" s="86" t="s">
        <v>94</v>
      </c>
      <c r="AK449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497" s="50" t="s">
        <v>68</v>
      </c>
      <c r="AM4497" s="18"/>
      <c r="AN4497" s="18"/>
      <c r="AO4497" s="18"/>
      <c r="AP4497" s="18"/>
      <c r="AQ4497" s="18"/>
    </row>
    <row r="4498" spans="1:43" ht="38.25" x14ac:dyDescent="0.2">
      <c r="A4498" s="81">
        <v>45645</v>
      </c>
      <c r="B4498" s="74" t="s">
        <v>19246</v>
      </c>
      <c r="C4498" s="86" t="s">
        <v>19598</v>
      </c>
      <c r="D4498" s="86" t="s">
        <v>3215</v>
      </c>
      <c r="E4498" s="86" t="s">
        <v>91</v>
      </c>
      <c r="F4498" s="86" t="s">
        <v>200</v>
      </c>
      <c r="G4498" s="86" t="s">
        <v>42</v>
      </c>
      <c r="H4498" s="60">
        <v>39340</v>
      </c>
      <c r="I4498" s="86">
        <v>89059673260</v>
      </c>
      <c r="J4498" s="47">
        <v>11</v>
      </c>
      <c r="K4498" s="49">
        <v>11</v>
      </c>
      <c r="L4498" s="86" t="s">
        <v>30</v>
      </c>
      <c r="M4498" s="86" t="s">
        <v>31</v>
      </c>
      <c r="N4498" s="86">
        <v>3221</v>
      </c>
      <c r="O4498" s="86">
        <v>332041</v>
      </c>
      <c r="P4498" s="88">
        <v>44475</v>
      </c>
      <c r="Q4498" s="86" t="s">
        <v>1911</v>
      </c>
      <c r="R4498" s="50" t="s">
        <v>3216</v>
      </c>
      <c r="S4498" s="86" t="s">
        <v>676</v>
      </c>
      <c r="T4498" s="94"/>
      <c r="U4498" s="86" t="s">
        <v>35</v>
      </c>
      <c r="V4498" s="50" t="s">
        <v>864</v>
      </c>
      <c r="W4498" s="50" t="s">
        <v>3217</v>
      </c>
      <c r="X4498" s="86" t="s">
        <v>88</v>
      </c>
      <c r="Y4498" s="86"/>
      <c r="Z4498" s="86" t="s">
        <v>35</v>
      </c>
      <c r="AA4498" s="86" t="s">
        <v>3218</v>
      </c>
      <c r="AB4498" s="86" t="s">
        <v>3219</v>
      </c>
      <c r="AC4498" s="94"/>
      <c r="AD4498" s="94"/>
      <c r="AE4498" s="86" t="s">
        <v>36</v>
      </c>
      <c r="AF4498" s="86" t="s">
        <v>37</v>
      </c>
      <c r="AG4498" s="86"/>
      <c r="AH4498" s="86"/>
      <c r="AI4498" s="86" t="s">
        <v>84</v>
      </c>
      <c r="AJ4498" s="86" t="s">
        <v>39</v>
      </c>
      <c r="AK4498" s="86" t="str">
        <f t="shared" si="1"/>
        <v>ФГБОУ ВО "Томский государственный архитектурно-строительный университет" (ТГАСУ) г. Томск</v>
      </c>
      <c r="AL4498" s="50" t="s">
        <v>84</v>
      </c>
      <c r="AM4498" s="18"/>
      <c r="AN4498" s="18"/>
      <c r="AO4498" s="18"/>
      <c r="AP4498" s="18"/>
      <c r="AQ4498" s="18"/>
    </row>
    <row r="4499" spans="1:43" ht="38.25" x14ac:dyDescent="0.2">
      <c r="A4499" s="81">
        <v>45645</v>
      </c>
      <c r="B4499" s="74" t="s">
        <v>19246</v>
      </c>
      <c r="C4499" s="86" t="s">
        <v>19598</v>
      </c>
      <c r="D4499" s="86" t="s">
        <v>4502</v>
      </c>
      <c r="E4499" s="86" t="s">
        <v>305</v>
      </c>
      <c r="F4499" s="86" t="s">
        <v>49</v>
      </c>
      <c r="G4499" s="86" t="s">
        <v>42</v>
      </c>
      <c r="H4499" s="60">
        <v>39340</v>
      </c>
      <c r="I4499" s="86">
        <v>89521088638</v>
      </c>
      <c r="J4499" s="47">
        <v>11</v>
      </c>
      <c r="K4499" s="49">
        <v>11</v>
      </c>
      <c r="L4499" s="86" t="s">
        <v>30</v>
      </c>
      <c r="M4499" s="86" t="s">
        <v>31</v>
      </c>
      <c r="N4499" s="86">
        <v>2021</v>
      </c>
      <c r="O4499" s="86">
        <v>584348</v>
      </c>
      <c r="P4499" s="88">
        <v>44480</v>
      </c>
      <c r="Q4499" s="86" t="s">
        <v>4503</v>
      </c>
      <c r="R4499" s="50" t="s">
        <v>4504</v>
      </c>
      <c r="S4499" s="86" t="s">
        <v>732</v>
      </c>
      <c r="T4499" s="94"/>
      <c r="U4499" s="86" t="s">
        <v>35</v>
      </c>
      <c r="V4499" s="50" t="s">
        <v>1656</v>
      </c>
      <c r="W4499" s="50"/>
      <c r="X4499" s="86"/>
      <c r="Y4499" s="86"/>
      <c r="Z4499" s="86"/>
      <c r="AA4499" s="86"/>
      <c r="AB4499" s="86"/>
      <c r="AC4499" s="86"/>
      <c r="AD4499" s="86"/>
      <c r="AE4499" s="86" t="s">
        <v>36</v>
      </c>
      <c r="AF4499" s="86" t="s">
        <v>37</v>
      </c>
      <c r="AG4499" s="86"/>
      <c r="AH4499" s="86"/>
      <c r="AI4499" s="86" t="s">
        <v>489</v>
      </c>
      <c r="AJ4499" s="86" t="s">
        <v>39</v>
      </c>
      <c r="AK4499" s="86" t="str">
        <f t="shared" si="1"/>
        <v>ФГБОУ ВО «Воронежский государственный технический университет» (ВГТУ) г. Воронеж</v>
      </c>
      <c r="AL4499" s="50" t="s">
        <v>489</v>
      </c>
      <c r="AM4499" s="18"/>
      <c r="AN4499" s="18"/>
      <c r="AO4499" s="18"/>
      <c r="AP4499" s="18"/>
      <c r="AQ4499" s="18"/>
    </row>
    <row r="4500" spans="1:43" ht="51" x14ac:dyDescent="0.2">
      <c r="A4500" s="81">
        <v>45645</v>
      </c>
      <c r="B4500" s="74" t="s">
        <v>19246</v>
      </c>
      <c r="C4500" s="86" t="s">
        <v>19598</v>
      </c>
      <c r="D4500" s="86" t="s">
        <v>15638</v>
      </c>
      <c r="E4500" s="86" t="s">
        <v>190</v>
      </c>
      <c r="F4500" s="86" t="s">
        <v>326</v>
      </c>
      <c r="G4500" s="86" t="s">
        <v>42</v>
      </c>
      <c r="H4500" s="48">
        <v>42200</v>
      </c>
      <c r="I4500" s="86" t="s">
        <v>15639</v>
      </c>
      <c r="J4500" s="47">
        <v>11</v>
      </c>
      <c r="K4500" s="49">
        <v>11</v>
      </c>
      <c r="L4500" s="86" t="s">
        <v>30</v>
      </c>
      <c r="M4500" s="86" t="s">
        <v>31</v>
      </c>
      <c r="N4500" s="86">
        <v>1821</v>
      </c>
      <c r="O4500" s="86">
        <v>786250</v>
      </c>
      <c r="P4500" s="87">
        <v>44440</v>
      </c>
      <c r="Q4500" s="86" t="s">
        <v>2658</v>
      </c>
      <c r="R4500" s="50" t="s">
        <v>15640</v>
      </c>
      <c r="S4500" s="86" t="s">
        <v>78</v>
      </c>
      <c r="T4500" s="94"/>
      <c r="U4500" s="86" t="s">
        <v>35</v>
      </c>
      <c r="V4500" s="50" t="s">
        <v>12867</v>
      </c>
      <c r="W4500" s="50"/>
      <c r="X4500" s="86"/>
      <c r="Y4500" s="86"/>
      <c r="Z4500" s="86"/>
      <c r="AA4500" s="86"/>
      <c r="AB4500" s="86"/>
      <c r="AC4500" s="86"/>
      <c r="AD4500" s="86"/>
      <c r="AE4500" s="86" t="s">
        <v>36</v>
      </c>
      <c r="AF4500" s="86" t="s">
        <v>37</v>
      </c>
      <c r="AG4500" s="86"/>
      <c r="AH4500" s="86"/>
      <c r="AI4500" s="86" t="s">
        <v>3073</v>
      </c>
      <c r="AJ4500" s="86" t="s">
        <v>46</v>
      </c>
      <c r="AK4500" s="86" t="str">
        <f t="shared" si="1"/>
        <v>Региональный центр выявления и поддержки одаренных детей в Волгоградской области ГБ ДОУ Волгоградской области «Зеленая волна»</v>
      </c>
      <c r="AL4500" s="50" t="s">
        <v>3073</v>
      </c>
      <c r="AM4500" s="18"/>
      <c r="AN4500" s="18"/>
      <c r="AO4500" s="18"/>
      <c r="AP4500" s="18"/>
      <c r="AQ4500" s="18"/>
    </row>
    <row r="4501" spans="1:43" ht="25.5" x14ac:dyDescent="0.2">
      <c r="A4501" s="81">
        <v>45645</v>
      </c>
      <c r="B4501" s="74" t="s">
        <v>19246</v>
      </c>
      <c r="C4501" s="86" t="s">
        <v>19598</v>
      </c>
      <c r="D4501" s="86" t="s">
        <v>11483</v>
      </c>
      <c r="E4501" s="86" t="s">
        <v>75</v>
      </c>
      <c r="F4501" s="86" t="s">
        <v>185</v>
      </c>
      <c r="G4501" s="86" t="s">
        <v>42</v>
      </c>
      <c r="H4501" s="48">
        <v>39129</v>
      </c>
      <c r="I4501" s="86">
        <v>89996045346</v>
      </c>
      <c r="J4501" s="47">
        <v>11</v>
      </c>
      <c r="K4501" s="49">
        <v>11</v>
      </c>
      <c r="L4501" s="86" t="s">
        <v>30</v>
      </c>
      <c r="M4501" s="86" t="s">
        <v>31</v>
      </c>
      <c r="N4501" s="86">
        <v>5420</v>
      </c>
      <c r="O4501" s="86">
        <v>588756</v>
      </c>
      <c r="P4501" s="87">
        <v>44267</v>
      </c>
      <c r="Q4501" s="86" t="s">
        <v>4858</v>
      </c>
      <c r="R4501" s="50" t="s">
        <v>11484</v>
      </c>
      <c r="S4501" s="86" t="s">
        <v>60</v>
      </c>
      <c r="T4501" s="94"/>
      <c r="U4501" s="86" t="s">
        <v>35</v>
      </c>
      <c r="V4501" s="50" t="s">
        <v>150</v>
      </c>
      <c r="W4501" s="50"/>
      <c r="X4501" s="86"/>
      <c r="Y4501" s="86"/>
      <c r="Z4501" s="86"/>
      <c r="AA4501" s="86"/>
      <c r="AB4501" s="86"/>
      <c r="AC4501" s="86"/>
      <c r="AD4501" s="86"/>
      <c r="AE4501" s="86" t="s">
        <v>36</v>
      </c>
      <c r="AF4501" s="86" t="s">
        <v>67</v>
      </c>
      <c r="AG4501" s="86" t="s">
        <v>137</v>
      </c>
      <c r="AH4501" s="86"/>
      <c r="AI4501" s="86"/>
      <c r="AJ4501" s="86" t="s">
        <v>94</v>
      </c>
      <c r="AK4501" s="86" t="str">
        <f t="shared" si="1"/>
        <v>ФГБОУ ВО "Донской государственный технический университет"</v>
      </c>
      <c r="AL4501" s="50" t="s">
        <v>137</v>
      </c>
      <c r="AM4501" s="18"/>
      <c r="AN4501" s="18"/>
      <c r="AO4501" s="18"/>
      <c r="AP4501" s="18"/>
      <c r="AQ4501" s="18"/>
    </row>
    <row r="4502" spans="1:43" ht="12.75" x14ac:dyDescent="0.2">
      <c r="A4502" s="81">
        <v>45645</v>
      </c>
      <c r="B4502" s="74" t="s">
        <v>19246</v>
      </c>
      <c r="C4502" s="86" t="s">
        <v>19598</v>
      </c>
      <c r="D4502" s="86" t="s">
        <v>7652</v>
      </c>
      <c r="E4502" s="86" t="s">
        <v>410</v>
      </c>
      <c r="F4502" s="86" t="s">
        <v>464</v>
      </c>
      <c r="G4502" s="86" t="s">
        <v>42</v>
      </c>
      <c r="H4502" s="60">
        <v>39349</v>
      </c>
      <c r="I4502" s="86">
        <v>89381443114</v>
      </c>
      <c r="J4502" s="47">
        <v>11</v>
      </c>
      <c r="K4502" s="49">
        <v>11</v>
      </c>
      <c r="L4502" s="86" t="s">
        <v>30</v>
      </c>
      <c r="M4502" s="86" t="s">
        <v>31</v>
      </c>
      <c r="N4502" s="86">
        <v>6021</v>
      </c>
      <c r="O4502" s="86">
        <v>600207</v>
      </c>
      <c r="P4502" s="88">
        <v>44476</v>
      </c>
      <c r="Q4502" s="86" t="s">
        <v>58</v>
      </c>
      <c r="R4502" s="50" t="s">
        <v>7653</v>
      </c>
      <c r="S4502" s="86" t="s">
        <v>60</v>
      </c>
      <c r="T4502" s="94"/>
      <c r="U4502" s="86" t="s">
        <v>35</v>
      </c>
      <c r="V4502" s="50" t="s">
        <v>72</v>
      </c>
      <c r="W4502" s="50"/>
      <c r="X4502" s="86"/>
      <c r="Y4502" s="86"/>
      <c r="Z4502" s="86"/>
      <c r="AA4502" s="86"/>
      <c r="AB4502" s="86"/>
      <c r="AC4502" s="86"/>
      <c r="AD4502" s="86"/>
      <c r="AE4502" s="86" t="s">
        <v>66</v>
      </c>
      <c r="AF4502" s="86" t="s">
        <v>73</v>
      </c>
      <c r="AG4502" s="86"/>
      <c r="AH4502" s="86" t="s">
        <v>3863</v>
      </c>
      <c r="AI4502" s="86"/>
      <c r="AJ4502" s="86" t="s">
        <v>39</v>
      </c>
      <c r="AK4502" s="86" t="str">
        <f t="shared" si="1"/>
        <v>МБУ ДО ДДТ г. Батайска</v>
      </c>
      <c r="AL4502" s="50" t="s">
        <v>3863</v>
      </c>
      <c r="AM4502" s="18"/>
      <c r="AN4502" s="18"/>
      <c r="AO4502" s="18"/>
      <c r="AP4502" s="18"/>
      <c r="AQ4502" s="18"/>
    </row>
    <row r="4503" spans="1:43" ht="12.75" x14ac:dyDescent="0.2">
      <c r="A4503" s="75">
        <v>45645</v>
      </c>
      <c r="B4503" s="18" t="s">
        <v>15796</v>
      </c>
      <c r="C4503" s="86" t="s">
        <v>19598</v>
      </c>
      <c r="D4503" s="86" t="s">
        <v>2727</v>
      </c>
      <c r="E4503" s="86" t="s">
        <v>182</v>
      </c>
      <c r="F4503" s="86" t="s">
        <v>70</v>
      </c>
      <c r="G4503" s="86" t="s">
        <v>18003</v>
      </c>
      <c r="H4503" s="48">
        <v>39367</v>
      </c>
      <c r="I4503" s="86" t="s">
        <v>18419</v>
      </c>
      <c r="J4503" s="47">
        <v>11</v>
      </c>
      <c r="K4503" s="49">
        <v>11</v>
      </c>
      <c r="L4503" s="86" t="s">
        <v>18238</v>
      </c>
      <c r="M4503" s="86" t="s">
        <v>14316</v>
      </c>
      <c r="N4503" s="86">
        <v>3622</v>
      </c>
      <c r="O4503" s="86">
        <v>43740</v>
      </c>
      <c r="P4503" s="87">
        <v>44511</v>
      </c>
      <c r="Q4503" s="86" t="s">
        <v>6311</v>
      </c>
      <c r="R4503" s="50" t="s">
        <v>18324</v>
      </c>
      <c r="S4503" s="86" t="s">
        <v>2068</v>
      </c>
      <c r="T4503" s="86"/>
      <c r="U4503" s="86" t="s">
        <v>35</v>
      </c>
      <c r="V4503" s="50" t="s">
        <v>7679</v>
      </c>
      <c r="W4503" s="50"/>
      <c r="X4503" s="86"/>
      <c r="Y4503" s="86"/>
      <c r="Z4503" s="86"/>
      <c r="AA4503" s="86"/>
      <c r="AB4503" s="86" t="s">
        <v>18325</v>
      </c>
      <c r="AC4503" s="86" t="s">
        <v>18376</v>
      </c>
      <c r="AD4503" s="86"/>
      <c r="AE4503" s="86" t="s">
        <v>18138</v>
      </c>
      <c r="AF4503" s="86" t="s">
        <v>37</v>
      </c>
      <c r="AG4503" s="86"/>
      <c r="AH4503" s="86"/>
      <c r="AI4503" s="86" t="s">
        <v>1268</v>
      </c>
      <c r="AJ4503" s="86" t="s">
        <v>46</v>
      </c>
      <c r="AK4503" s="86" t="str">
        <f t="shared" si="1"/>
        <v>МБОУ Лицей №124 г.о. Самара</v>
      </c>
      <c r="AL4503" s="50" t="s">
        <v>1268</v>
      </c>
      <c r="AM4503" s="18"/>
      <c r="AN4503" s="18"/>
      <c r="AO4503" s="18"/>
      <c r="AP4503" s="18"/>
      <c r="AQ4503" s="18"/>
    </row>
    <row r="4504" spans="1:43" ht="25.5" x14ac:dyDescent="0.2">
      <c r="A4504" s="75">
        <v>45645</v>
      </c>
      <c r="B4504" s="18" t="s">
        <v>15796</v>
      </c>
      <c r="C4504" s="86" t="s">
        <v>19598</v>
      </c>
      <c r="D4504" s="86" t="s">
        <v>3970</v>
      </c>
      <c r="E4504" s="86" t="s">
        <v>1054</v>
      </c>
      <c r="F4504" s="86" t="s">
        <v>114</v>
      </c>
      <c r="G4504" s="86" t="s">
        <v>42</v>
      </c>
      <c r="H4504" s="60">
        <v>39335</v>
      </c>
      <c r="I4504" s="86" t="s">
        <v>3971</v>
      </c>
      <c r="J4504" s="47">
        <v>11</v>
      </c>
      <c r="K4504" s="49">
        <v>11</v>
      </c>
      <c r="L4504" s="86" t="s">
        <v>30</v>
      </c>
      <c r="M4504" s="86" t="s">
        <v>31</v>
      </c>
      <c r="N4504" s="86">
        <v>6021</v>
      </c>
      <c r="O4504" s="86">
        <v>564171</v>
      </c>
      <c r="P4504" s="86">
        <v>44462</v>
      </c>
      <c r="Q4504" s="86" t="s">
        <v>58</v>
      </c>
      <c r="R4504" s="50" t="s">
        <v>3960</v>
      </c>
      <c r="S4504" s="86" t="s">
        <v>60</v>
      </c>
      <c r="T4504" s="86"/>
      <c r="U4504" s="86" t="s">
        <v>35</v>
      </c>
      <c r="V4504" s="50" t="s">
        <v>150</v>
      </c>
      <c r="W4504" s="50"/>
      <c r="X4504" s="86"/>
      <c r="Y4504" s="86"/>
      <c r="Z4504" s="86"/>
      <c r="AA4504" s="86"/>
      <c r="AB4504" s="86"/>
      <c r="AC4504" s="86"/>
      <c r="AD4504" s="86"/>
      <c r="AE4504" s="86" t="s">
        <v>36</v>
      </c>
      <c r="AF4504" s="86" t="s">
        <v>67</v>
      </c>
      <c r="AG4504" s="86" t="s">
        <v>260</v>
      </c>
      <c r="AH4504" s="86"/>
      <c r="AI4504" s="86"/>
      <c r="AJ4504" s="86" t="s">
        <v>46</v>
      </c>
      <c r="AK4504" s="86" t="str">
        <f t="shared" si="1"/>
        <v>МАОУ «Гимназия №76»</v>
      </c>
      <c r="AL4504" s="50" t="s">
        <v>260</v>
      </c>
      <c r="AM4504" s="18"/>
      <c r="AN4504" s="18"/>
      <c r="AO4504" s="18"/>
      <c r="AP4504" s="18"/>
      <c r="AQ4504" s="18"/>
    </row>
    <row r="4505" spans="1:43" ht="51" x14ac:dyDescent="0.2">
      <c r="A4505" s="75">
        <v>45645</v>
      </c>
      <c r="B4505" s="18" t="s">
        <v>15796</v>
      </c>
      <c r="C4505" s="86" t="s">
        <v>19598</v>
      </c>
      <c r="D4505" s="86" t="s">
        <v>1072</v>
      </c>
      <c r="E4505" s="86" t="s">
        <v>153</v>
      </c>
      <c r="F4505" s="86" t="s">
        <v>57</v>
      </c>
      <c r="G4505" s="86" t="s">
        <v>42</v>
      </c>
      <c r="H4505" s="60">
        <v>39311</v>
      </c>
      <c r="I4505" s="86">
        <v>89282785304</v>
      </c>
      <c r="J4505" s="47">
        <v>11</v>
      </c>
      <c r="K4505" s="49">
        <v>11</v>
      </c>
      <c r="L4505" s="86" t="s">
        <v>30</v>
      </c>
      <c r="M4505" s="86" t="s">
        <v>31</v>
      </c>
      <c r="N4505" s="89" t="s">
        <v>533</v>
      </c>
      <c r="O4505" s="86">
        <v>959996</v>
      </c>
      <c r="P4505" s="88">
        <v>44436</v>
      </c>
      <c r="Q4505" s="86" t="s">
        <v>1073</v>
      </c>
      <c r="R4505" s="50" t="s">
        <v>1074</v>
      </c>
      <c r="S4505" s="86" t="s">
        <v>98</v>
      </c>
      <c r="T4505" s="86"/>
      <c r="U4505" s="86" t="s">
        <v>35</v>
      </c>
      <c r="V4505" s="50" t="s">
        <v>1075</v>
      </c>
      <c r="W4505" s="50"/>
      <c r="X4505" s="86"/>
      <c r="Y4505" s="86"/>
      <c r="Z4505" s="86"/>
      <c r="AA4505" s="86"/>
      <c r="AB4505" s="86"/>
      <c r="AC4505" s="86"/>
      <c r="AD4505" s="86"/>
      <c r="AE4505" s="86" t="s">
        <v>36</v>
      </c>
      <c r="AF4505" s="86" t="s">
        <v>67</v>
      </c>
      <c r="AG4505" s="86" t="s">
        <v>68</v>
      </c>
      <c r="AH4505" s="86"/>
      <c r="AI4505" s="86"/>
      <c r="AJ4505" s="86" t="s">
        <v>46</v>
      </c>
      <c r="AK450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505" s="50" t="s">
        <v>100</v>
      </c>
      <c r="AM4505" s="18"/>
      <c r="AN4505" s="18"/>
      <c r="AO4505" s="18"/>
      <c r="AP4505" s="18"/>
      <c r="AQ4505" s="18"/>
    </row>
    <row r="4506" spans="1:43" ht="38.25" x14ac:dyDescent="0.2">
      <c r="A4506" s="75">
        <v>45645</v>
      </c>
      <c r="B4506" s="18" t="s">
        <v>15796</v>
      </c>
      <c r="C4506" s="86" t="s">
        <v>19598</v>
      </c>
      <c r="D4506" s="86" t="s">
        <v>311</v>
      </c>
      <c r="E4506" s="86" t="s">
        <v>134</v>
      </c>
      <c r="F4506" s="86" t="s">
        <v>57</v>
      </c>
      <c r="G4506" s="86" t="s">
        <v>42</v>
      </c>
      <c r="H4506" s="60">
        <v>39533</v>
      </c>
      <c r="I4506" s="86">
        <v>89236613141</v>
      </c>
      <c r="J4506" s="47">
        <v>11</v>
      </c>
      <c r="K4506" s="49">
        <v>11</v>
      </c>
      <c r="L4506" s="86" t="s">
        <v>30</v>
      </c>
      <c r="M4506" s="86" t="s">
        <v>31</v>
      </c>
      <c r="N4506" s="86">
        <v>8422</v>
      </c>
      <c r="O4506" s="86">
        <v>430237</v>
      </c>
      <c r="P4506" s="88">
        <v>44658</v>
      </c>
      <c r="Q4506" s="86" t="s">
        <v>312</v>
      </c>
      <c r="R4506" s="50" t="s">
        <v>313</v>
      </c>
      <c r="S4506" s="86" t="s">
        <v>314</v>
      </c>
      <c r="T4506" s="86"/>
      <c r="U4506" s="86" t="s">
        <v>35</v>
      </c>
      <c r="V4506" s="50" t="s">
        <v>315</v>
      </c>
      <c r="W4506" s="50"/>
      <c r="X4506" s="86"/>
      <c r="Y4506" s="86"/>
      <c r="Z4506" s="86" t="s">
        <v>35</v>
      </c>
      <c r="AA4506" s="86" t="s">
        <v>315</v>
      </c>
      <c r="AB4506" s="86"/>
      <c r="AC4506" s="86"/>
      <c r="AD4506" s="86"/>
      <c r="AE4506" s="86" t="s">
        <v>36</v>
      </c>
      <c r="AF4506" s="86" t="s">
        <v>67</v>
      </c>
      <c r="AG4506" s="86" t="s">
        <v>68</v>
      </c>
      <c r="AH4506" s="86"/>
      <c r="AI4506" s="86"/>
      <c r="AJ4506" s="86" t="s">
        <v>39</v>
      </c>
      <c r="AK450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506" s="50" t="s">
        <v>316</v>
      </c>
      <c r="AM4506" s="18"/>
      <c r="AN4506" s="18"/>
      <c r="AO4506" s="18"/>
      <c r="AP4506" s="18"/>
      <c r="AQ4506" s="18"/>
    </row>
    <row r="4507" spans="1:43" ht="38.25" x14ac:dyDescent="0.2">
      <c r="A4507" s="75">
        <v>45645</v>
      </c>
      <c r="B4507" s="18" t="s">
        <v>15796</v>
      </c>
      <c r="C4507" s="86" t="s">
        <v>19598</v>
      </c>
      <c r="D4507" s="86" t="s">
        <v>14008</v>
      </c>
      <c r="E4507" s="86" t="s">
        <v>182</v>
      </c>
      <c r="F4507" s="86" t="s">
        <v>97</v>
      </c>
      <c r="G4507" s="86" t="s">
        <v>42</v>
      </c>
      <c r="H4507" s="48">
        <v>39546</v>
      </c>
      <c r="I4507" s="86">
        <v>89303596952</v>
      </c>
      <c r="J4507" s="47">
        <v>11</v>
      </c>
      <c r="K4507" s="49">
        <v>11</v>
      </c>
      <c r="L4507" s="86" t="s">
        <v>30</v>
      </c>
      <c r="M4507" s="86" t="s">
        <v>31</v>
      </c>
      <c r="N4507" s="86">
        <v>2421</v>
      </c>
      <c r="O4507" s="89" t="s">
        <v>14009</v>
      </c>
      <c r="P4507" s="87">
        <v>44664</v>
      </c>
      <c r="Q4507" s="86" t="s">
        <v>5314</v>
      </c>
      <c r="R4507" s="50" t="s">
        <v>14010</v>
      </c>
      <c r="S4507" s="86" t="s">
        <v>4627</v>
      </c>
      <c r="T4507" s="86"/>
      <c r="U4507" s="86" t="s">
        <v>35</v>
      </c>
      <c r="V4507" s="50" t="s">
        <v>5315</v>
      </c>
      <c r="W4507" s="50" t="s">
        <v>5316</v>
      </c>
      <c r="X4507" s="86" t="s">
        <v>4627</v>
      </c>
      <c r="Y4507" s="86"/>
      <c r="Z4507" s="86" t="s">
        <v>35</v>
      </c>
      <c r="AA4507" s="86" t="s">
        <v>5315</v>
      </c>
      <c r="AB4507" s="86" t="s">
        <v>14011</v>
      </c>
      <c r="AC4507" s="86"/>
      <c r="AD4507" s="86"/>
      <c r="AE4507" s="86" t="s">
        <v>66</v>
      </c>
      <c r="AF4507" s="86" t="s">
        <v>37</v>
      </c>
      <c r="AG4507" s="86"/>
      <c r="AH4507" s="86"/>
      <c r="AI4507" s="86" t="s">
        <v>4630</v>
      </c>
      <c r="AJ4507" s="86" t="s">
        <v>46</v>
      </c>
      <c r="AK4507" s="86" t="str">
        <f t="shared" si="1"/>
        <v>ФГБОУ ВО «Ивановский государственный политехнический университет» (ИВГПУ) г. Иваново</v>
      </c>
      <c r="AL4507" s="50" t="s">
        <v>4630</v>
      </c>
      <c r="AM4507" s="18"/>
      <c r="AN4507" s="18"/>
      <c r="AO4507" s="18"/>
      <c r="AP4507" s="18"/>
      <c r="AQ4507" s="18"/>
    </row>
    <row r="4508" spans="1:43" ht="38.25" x14ac:dyDescent="0.2">
      <c r="A4508" s="75">
        <v>45645</v>
      </c>
      <c r="B4508" s="18" t="s">
        <v>15796</v>
      </c>
      <c r="C4508" s="86" t="s">
        <v>19598</v>
      </c>
      <c r="D4508" s="86" t="s">
        <v>17897</v>
      </c>
      <c r="E4508" s="86" t="s">
        <v>69</v>
      </c>
      <c r="F4508" s="86" t="s">
        <v>70</v>
      </c>
      <c r="G4508" s="86" t="s">
        <v>42</v>
      </c>
      <c r="H4508" s="48">
        <v>39456</v>
      </c>
      <c r="I4508" s="86">
        <v>89897145516</v>
      </c>
      <c r="J4508" s="47">
        <v>11</v>
      </c>
      <c r="K4508" s="49">
        <v>11</v>
      </c>
      <c r="L4508" s="86" t="s">
        <v>30</v>
      </c>
      <c r="M4508" s="86" t="s">
        <v>31</v>
      </c>
      <c r="N4508" s="86">
        <v>6021</v>
      </c>
      <c r="O4508" s="86">
        <v>745036</v>
      </c>
      <c r="P4508" s="87">
        <v>44620</v>
      </c>
      <c r="Q4508" s="86" t="s">
        <v>124</v>
      </c>
      <c r="R4508" s="50" t="s">
        <v>17898</v>
      </c>
      <c r="S4508" s="86" t="s">
        <v>60</v>
      </c>
      <c r="T4508" s="86" t="s">
        <v>202</v>
      </c>
      <c r="U4508" s="86" t="s">
        <v>35</v>
      </c>
      <c r="V4508" s="50" t="s">
        <v>150</v>
      </c>
      <c r="W4508" s="50"/>
      <c r="X4508" s="86"/>
      <c r="Y4508" s="86"/>
      <c r="Z4508" s="86"/>
      <c r="AA4508" s="86"/>
      <c r="AB4508" s="86"/>
      <c r="AC4508" s="86"/>
      <c r="AD4508" s="86"/>
      <c r="AE4508" s="86" t="s">
        <v>36</v>
      </c>
      <c r="AF4508" s="86" t="s">
        <v>67</v>
      </c>
      <c r="AG4508" s="86" t="s">
        <v>68</v>
      </c>
      <c r="AH4508" s="86"/>
      <c r="AI4508" s="86"/>
      <c r="AJ4508" s="86" t="s">
        <v>94</v>
      </c>
      <c r="AK450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508" s="50" t="s">
        <v>68</v>
      </c>
      <c r="AM4508" s="18"/>
      <c r="AN4508" s="18"/>
      <c r="AO4508" s="18"/>
      <c r="AP4508" s="18"/>
      <c r="AQ4508" s="18"/>
    </row>
    <row r="4509" spans="1:43" ht="38.25" x14ac:dyDescent="0.2">
      <c r="A4509" s="75">
        <v>45645</v>
      </c>
      <c r="B4509" s="18" t="s">
        <v>15796</v>
      </c>
      <c r="C4509" s="86" t="s">
        <v>19598</v>
      </c>
      <c r="D4509" s="86" t="s">
        <v>1061</v>
      </c>
      <c r="E4509" s="86" t="s">
        <v>1038</v>
      </c>
      <c r="F4509" s="86" t="s">
        <v>580</v>
      </c>
      <c r="G4509" s="86" t="s">
        <v>29</v>
      </c>
      <c r="H4509" s="60">
        <v>39314</v>
      </c>
      <c r="I4509" s="86">
        <v>89525540544</v>
      </c>
      <c r="J4509" s="47">
        <v>11</v>
      </c>
      <c r="K4509" s="49">
        <v>11</v>
      </c>
      <c r="L4509" s="86" t="s">
        <v>30</v>
      </c>
      <c r="M4509" s="86" t="s">
        <v>31</v>
      </c>
      <c r="N4509" s="86">
        <v>2021</v>
      </c>
      <c r="O4509" s="86">
        <v>569131</v>
      </c>
      <c r="P4509" s="88">
        <v>44441</v>
      </c>
      <c r="Q4509" s="86" t="s">
        <v>3341</v>
      </c>
      <c r="R4509" s="50" t="s">
        <v>6955</v>
      </c>
      <c r="S4509" s="86" t="s">
        <v>732</v>
      </c>
      <c r="T4509" s="86" t="s">
        <v>1655</v>
      </c>
      <c r="U4509" s="86" t="s">
        <v>35</v>
      </c>
      <c r="V4509" s="50" t="s">
        <v>1656</v>
      </c>
      <c r="W4509" s="50"/>
      <c r="X4509" s="86"/>
      <c r="Y4509" s="86"/>
      <c r="Z4509" s="86"/>
      <c r="AA4509" s="86"/>
      <c r="AB4509" s="86"/>
      <c r="AC4509" s="86"/>
      <c r="AD4509" s="86"/>
      <c r="AE4509" s="86" t="s">
        <v>36</v>
      </c>
      <c r="AF4509" s="86" t="s">
        <v>37</v>
      </c>
      <c r="AG4509" s="86"/>
      <c r="AH4509" s="86"/>
      <c r="AI4509" s="86" t="s">
        <v>489</v>
      </c>
      <c r="AJ4509" s="86" t="s">
        <v>46</v>
      </c>
      <c r="AK4509" s="86" t="str">
        <f t="shared" si="1"/>
        <v>ФГБОУ ВО «Воронежский государственный технический университет» (ВГТУ) г. Воронеж</v>
      </c>
      <c r="AL4509" s="50" t="s">
        <v>489</v>
      </c>
      <c r="AM4509" s="18"/>
      <c r="AN4509" s="18"/>
      <c r="AO4509" s="18"/>
      <c r="AP4509" s="18"/>
      <c r="AQ4509" s="18"/>
    </row>
    <row r="4510" spans="1:43" ht="38.25" x14ac:dyDescent="0.2">
      <c r="A4510" s="75">
        <v>45645</v>
      </c>
      <c r="B4510" s="18" t="s">
        <v>15796</v>
      </c>
      <c r="C4510" s="86" t="s">
        <v>19598</v>
      </c>
      <c r="D4510" s="86" t="s">
        <v>361</v>
      </c>
      <c r="E4510" s="86" t="s">
        <v>420</v>
      </c>
      <c r="F4510" s="86" t="s">
        <v>1512</v>
      </c>
      <c r="G4510" s="86" t="s">
        <v>42</v>
      </c>
      <c r="H4510" s="48">
        <v>39325</v>
      </c>
      <c r="I4510" s="86">
        <v>89289098707</v>
      </c>
      <c r="J4510" s="47">
        <v>11</v>
      </c>
      <c r="K4510" s="49">
        <v>11</v>
      </c>
      <c r="L4510" s="86" t="s">
        <v>30</v>
      </c>
      <c r="M4510" s="86" t="s">
        <v>31</v>
      </c>
      <c r="N4510" s="86">
        <v>6021</v>
      </c>
      <c r="O4510" s="86">
        <v>610968</v>
      </c>
      <c r="P4510" s="87">
        <v>44494</v>
      </c>
      <c r="Q4510" s="86" t="s">
        <v>124</v>
      </c>
      <c r="R4510" s="50" t="s">
        <v>13047</v>
      </c>
      <c r="S4510" s="86" t="s">
        <v>60</v>
      </c>
      <c r="T4510" s="86"/>
      <c r="U4510" s="86" t="s">
        <v>35</v>
      </c>
      <c r="V4510" s="50" t="s">
        <v>130</v>
      </c>
      <c r="W4510" s="50" t="s">
        <v>63</v>
      </c>
      <c r="X4510" s="86" t="s">
        <v>60</v>
      </c>
      <c r="Y4510" s="86"/>
      <c r="Z4510" s="86" t="s">
        <v>35</v>
      </c>
      <c r="AA4510" s="86" t="s">
        <v>145</v>
      </c>
      <c r="AB4510" s="86"/>
      <c r="AC4510" s="86"/>
      <c r="AD4510" s="86"/>
      <c r="AE4510" s="86" t="s">
        <v>36</v>
      </c>
      <c r="AF4510" s="86" t="s">
        <v>67</v>
      </c>
      <c r="AG4510" s="86" t="s">
        <v>68</v>
      </c>
      <c r="AH4510" s="86"/>
      <c r="AI4510" s="86"/>
      <c r="AJ4510" s="86" t="s">
        <v>94</v>
      </c>
      <c r="AK451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510" s="50" t="s">
        <v>68</v>
      </c>
      <c r="AM4510" s="18"/>
      <c r="AN4510" s="18"/>
      <c r="AO4510" s="18"/>
      <c r="AP4510" s="18"/>
      <c r="AQ4510" s="18"/>
    </row>
    <row r="4511" spans="1:43" ht="38.25" x14ac:dyDescent="0.2">
      <c r="A4511" s="75">
        <v>45645</v>
      </c>
      <c r="B4511" s="18" t="s">
        <v>15796</v>
      </c>
      <c r="C4511" s="86" t="s">
        <v>19598</v>
      </c>
      <c r="D4511" s="86" t="s">
        <v>639</v>
      </c>
      <c r="E4511" s="86" t="s">
        <v>640</v>
      </c>
      <c r="F4511" s="86" t="s">
        <v>641</v>
      </c>
      <c r="G4511" s="86" t="s">
        <v>42</v>
      </c>
      <c r="H4511" s="60">
        <v>39238</v>
      </c>
      <c r="I4511" s="86" t="s">
        <v>642</v>
      </c>
      <c r="J4511" s="47">
        <v>11</v>
      </c>
      <c r="K4511" s="49">
        <v>11</v>
      </c>
      <c r="L4511" s="86" t="s">
        <v>30</v>
      </c>
      <c r="M4511" s="86" t="s">
        <v>31</v>
      </c>
      <c r="N4511" s="86">
        <v>6921</v>
      </c>
      <c r="O4511" s="86">
        <v>965441</v>
      </c>
      <c r="P4511" s="88">
        <v>44385</v>
      </c>
      <c r="Q4511" s="86" t="s">
        <v>643</v>
      </c>
      <c r="R4511" s="50" t="s">
        <v>644</v>
      </c>
      <c r="S4511" s="86" t="s">
        <v>82</v>
      </c>
      <c r="T4511" s="86" t="s">
        <v>645</v>
      </c>
      <c r="U4511" s="86" t="s">
        <v>35</v>
      </c>
      <c r="V4511" s="50" t="s">
        <v>646</v>
      </c>
      <c r="W4511" s="50" t="s">
        <v>647</v>
      </c>
      <c r="X4511" s="86" t="s">
        <v>82</v>
      </c>
      <c r="Y4511" s="86" t="s">
        <v>648</v>
      </c>
      <c r="Z4511" s="86" t="s">
        <v>35</v>
      </c>
      <c r="AA4511" s="86" t="s">
        <v>449</v>
      </c>
      <c r="AB4511" s="86" t="s">
        <v>649</v>
      </c>
      <c r="AC4511" s="86" t="s">
        <v>650</v>
      </c>
      <c r="AD4511" s="86" t="s">
        <v>651</v>
      </c>
      <c r="AE4511" s="86" t="s">
        <v>36</v>
      </c>
      <c r="AF4511" s="86" t="s">
        <v>37</v>
      </c>
      <c r="AG4511" s="86"/>
      <c r="AH4511" s="86"/>
      <c r="AI4511" s="86" t="s">
        <v>84</v>
      </c>
      <c r="AJ4511" s="86" t="s">
        <v>46</v>
      </c>
      <c r="AK4511" s="86" t="str">
        <f t="shared" si="1"/>
        <v>ФГБОУ ВО "Томский государственный архитектурно-строительный университет" (ТГАСУ) г. Томск</v>
      </c>
      <c r="AL4511" s="50" t="s">
        <v>84</v>
      </c>
      <c r="AM4511" s="18"/>
      <c r="AN4511" s="18"/>
      <c r="AO4511" s="18"/>
      <c r="AP4511" s="18"/>
      <c r="AQ4511" s="18"/>
    </row>
    <row r="4512" spans="1:43" ht="25.5" x14ac:dyDescent="0.2">
      <c r="A4512" s="75">
        <v>45645</v>
      </c>
      <c r="B4512" s="18" t="s">
        <v>15796</v>
      </c>
      <c r="C4512" s="86" t="s">
        <v>19598</v>
      </c>
      <c r="D4512" s="86" t="s">
        <v>17107</v>
      </c>
      <c r="E4512" s="86" t="s">
        <v>16940</v>
      </c>
      <c r="F4512" s="86" t="s">
        <v>16956</v>
      </c>
      <c r="G4512" s="86" t="s">
        <v>17003</v>
      </c>
      <c r="H4512" s="48">
        <v>39486</v>
      </c>
      <c r="I4512" s="86">
        <v>89280838277</v>
      </c>
      <c r="J4512" s="47">
        <v>11</v>
      </c>
      <c r="K4512" s="49">
        <v>11</v>
      </c>
      <c r="L4512" s="86" t="s">
        <v>30</v>
      </c>
      <c r="M4512" s="86" t="s">
        <v>31</v>
      </c>
      <c r="N4512" s="86">
        <v>8321</v>
      </c>
      <c r="O4512" s="86">
        <v>509973</v>
      </c>
      <c r="P4512" s="87">
        <v>44624</v>
      </c>
      <c r="Q4512" s="86" t="s">
        <v>17063</v>
      </c>
      <c r="R4512" s="50" t="s">
        <v>16942</v>
      </c>
      <c r="S4512" s="298" t="s">
        <v>2833</v>
      </c>
      <c r="T4512" s="299"/>
      <c r="U4512" s="86" t="s">
        <v>35</v>
      </c>
      <c r="V4512" s="50" t="s">
        <v>5767</v>
      </c>
      <c r="W4512" s="50"/>
      <c r="X4512" s="86"/>
      <c r="Y4512" s="86"/>
      <c r="Z4512" s="86"/>
      <c r="AA4512" s="86"/>
      <c r="AB4512" s="86"/>
      <c r="AC4512" s="86"/>
      <c r="AD4512" s="86"/>
      <c r="AE4512" s="86" t="s">
        <v>16831</v>
      </c>
      <c r="AF4512" s="86" t="s">
        <v>37</v>
      </c>
      <c r="AG4512" s="86"/>
      <c r="AH4512" s="86"/>
      <c r="AI4512" s="86" t="s">
        <v>2836</v>
      </c>
      <c r="AJ4512" s="86" t="s">
        <v>46</v>
      </c>
      <c r="AK4512" s="86" t="str">
        <f t="shared" si="1"/>
        <v>МКОУ Гимназия №29, КБР, г. Нальчик</v>
      </c>
      <c r="AL4512" s="50" t="s">
        <v>2836</v>
      </c>
      <c r="AM4512" s="18"/>
      <c r="AN4512" s="18"/>
      <c r="AO4512" s="18"/>
      <c r="AP4512" s="18"/>
      <c r="AQ4512" s="18"/>
    </row>
    <row r="4513" spans="1:43" ht="38.25" x14ac:dyDescent="0.2">
      <c r="A4513" s="75">
        <v>45645</v>
      </c>
      <c r="B4513" s="18" t="s">
        <v>15796</v>
      </c>
      <c r="C4513" s="86" t="s">
        <v>19598</v>
      </c>
      <c r="D4513" s="86" t="s">
        <v>631</v>
      </c>
      <c r="E4513" s="86" t="s">
        <v>632</v>
      </c>
      <c r="F4513" s="86" t="s">
        <v>633</v>
      </c>
      <c r="G4513" s="86" t="s">
        <v>42</v>
      </c>
      <c r="H4513" s="60">
        <v>39483</v>
      </c>
      <c r="I4513" s="86">
        <v>89198940662</v>
      </c>
      <c r="J4513" s="47">
        <v>11</v>
      </c>
      <c r="K4513" s="49">
        <v>11</v>
      </c>
      <c r="L4513" s="86" t="s">
        <v>30</v>
      </c>
      <c r="M4513" s="86" t="s">
        <v>31</v>
      </c>
      <c r="N4513" s="86">
        <v>6021</v>
      </c>
      <c r="O4513" s="86">
        <v>703170</v>
      </c>
      <c r="P4513" s="88">
        <v>44622</v>
      </c>
      <c r="Q4513" s="86" t="s">
        <v>124</v>
      </c>
      <c r="R4513" s="50" t="s">
        <v>634</v>
      </c>
      <c r="S4513" s="86" t="s">
        <v>635</v>
      </c>
      <c r="T4513" s="86"/>
      <c r="U4513" s="86" t="s">
        <v>35</v>
      </c>
      <c r="V4513" s="50" t="s">
        <v>636</v>
      </c>
      <c r="W4513" s="50" t="s">
        <v>637</v>
      </c>
      <c r="X4513" s="86" t="s">
        <v>60</v>
      </c>
      <c r="Y4513" s="86"/>
      <c r="Z4513" s="86" t="s">
        <v>35</v>
      </c>
      <c r="AA4513" s="86" t="s">
        <v>150</v>
      </c>
      <c r="AB4513" s="86"/>
      <c r="AC4513" s="86"/>
      <c r="AD4513" s="86"/>
      <c r="AE4513" s="86" t="s">
        <v>36</v>
      </c>
      <c r="AF4513" s="86" t="s">
        <v>67</v>
      </c>
      <c r="AG4513" s="86" t="s">
        <v>68</v>
      </c>
      <c r="AH4513" s="86"/>
      <c r="AI4513" s="86"/>
      <c r="AJ4513" s="86" t="s">
        <v>94</v>
      </c>
      <c r="AK451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513" s="50" t="s">
        <v>68</v>
      </c>
      <c r="AM4513" s="18"/>
      <c r="AN4513" s="18"/>
      <c r="AO4513" s="18"/>
      <c r="AP4513" s="18"/>
      <c r="AQ4513" s="18"/>
    </row>
    <row r="4514" spans="1:43" ht="38.25" x14ac:dyDescent="0.2">
      <c r="A4514" s="75">
        <v>45645</v>
      </c>
      <c r="B4514" s="18" t="s">
        <v>15796</v>
      </c>
      <c r="C4514" s="86" t="s">
        <v>19598</v>
      </c>
      <c r="D4514" s="86" t="s">
        <v>277</v>
      </c>
      <c r="E4514" s="86" t="s">
        <v>1435</v>
      </c>
      <c r="F4514" s="86" t="s">
        <v>820</v>
      </c>
      <c r="G4514" s="86" t="s">
        <v>29</v>
      </c>
      <c r="H4514" s="60">
        <v>39215</v>
      </c>
      <c r="I4514" s="86">
        <v>89627819805</v>
      </c>
      <c r="J4514" s="47">
        <v>11</v>
      </c>
      <c r="K4514" s="49">
        <v>11</v>
      </c>
      <c r="L4514" s="86" t="s">
        <v>30</v>
      </c>
      <c r="M4514" s="86" t="s">
        <v>31</v>
      </c>
      <c r="N4514" s="86">
        <v>6921</v>
      </c>
      <c r="O4514" s="86">
        <v>963617</v>
      </c>
      <c r="P4514" s="87">
        <v>44356</v>
      </c>
      <c r="Q4514" s="86" t="s">
        <v>1156</v>
      </c>
      <c r="R4514" s="50" t="s">
        <v>9437</v>
      </c>
      <c r="S4514" s="86" t="s">
        <v>82</v>
      </c>
      <c r="T4514" s="86"/>
      <c r="U4514" s="86" t="s">
        <v>35</v>
      </c>
      <c r="V4514" s="50" t="s">
        <v>83</v>
      </c>
      <c r="W4514" s="50"/>
      <c r="X4514" s="86"/>
      <c r="Y4514" s="86"/>
      <c r="Z4514" s="86"/>
      <c r="AA4514" s="86"/>
      <c r="AB4514" s="86"/>
      <c r="AC4514" s="86"/>
      <c r="AD4514" s="86"/>
      <c r="AE4514" s="86" t="s">
        <v>36</v>
      </c>
      <c r="AF4514" s="86" t="s">
        <v>37</v>
      </c>
      <c r="AG4514" s="86"/>
      <c r="AH4514" s="86"/>
      <c r="AI4514" s="86" t="s">
        <v>84</v>
      </c>
      <c r="AJ4514" s="86" t="s">
        <v>94</v>
      </c>
      <c r="AK4514" s="86" t="str">
        <f t="shared" si="1"/>
        <v>ФГБОУ ВО "Томский государственный архитектурно-строительный университет" (ТГАСУ) г. Томск</v>
      </c>
      <c r="AL4514" s="50" t="s">
        <v>84</v>
      </c>
      <c r="AM4514" s="18"/>
      <c r="AN4514" s="18"/>
      <c r="AO4514" s="18"/>
      <c r="AP4514" s="18"/>
      <c r="AQ4514" s="18"/>
    </row>
    <row r="4515" spans="1:43" ht="38.25" x14ac:dyDescent="0.2">
      <c r="A4515" s="75">
        <v>45645</v>
      </c>
      <c r="B4515" s="18" t="s">
        <v>15796</v>
      </c>
      <c r="C4515" s="86" t="s">
        <v>19598</v>
      </c>
      <c r="D4515" s="86" t="s">
        <v>5127</v>
      </c>
      <c r="E4515" s="86" t="s">
        <v>248</v>
      </c>
      <c r="F4515" s="86" t="s">
        <v>114</v>
      </c>
      <c r="G4515" s="86" t="s">
        <v>42</v>
      </c>
      <c r="H4515" s="60">
        <v>39309</v>
      </c>
      <c r="I4515" s="86">
        <v>89202223629</v>
      </c>
      <c r="J4515" s="47">
        <v>11</v>
      </c>
      <c r="K4515" s="49">
        <v>11</v>
      </c>
      <c r="L4515" s="86" t="s">
        <v>30</v>
      </c>
      <c r="M4515" s="86" t="s">
        <v>31</v>
      </c>
      <c r="N4515" s="86">
        <v>2021</v>
      </c>
      <c r="O4515" s="86">
        <v>586706</v>
      </c>
      <c r="P4515" s="88">
        <v>44515</v>
      </c>
      <c r="Q4515" s="86" t="s">
        <v>4503</v>
      </c>
      <c r="R4515" s="50" t="s">
        <v>5128</v>
      </c>
      <c r="S4515" s="86" t="s">
        <v>732</v>
      </c>
      <c r="T4515" s="86"/>
      <c r="U4515" s="86" t="s">
        <v>35</v>
      </c>
      <c r="V4515" s="50" t="s">
        <v>1656</v>
      </c>
      <c r="W4515" s="50"/>
      <c r="X4515" s="86"/>
      <c r="Y4515" s="86"/>
      <c r="Z4515" s="86"/>
      <c r="AA4515" s="86"/>
      <c r="AB4515" s="86"/>
      <c r="AC4515" s="86"/>
      <c r="AD4515" s="86"/>
      <c r="AE4515" s="86" t="s">
        <v>36</v>
      </c>
      <c r="AF4515" s="86" t="s">
        <v>37</v>
      </c>
      <c r="AG4515" s="86"/>
      <c r="AH4515" s="86"/>
      <c r="AI4515" s="86" t="s">
        <v>489</v>
      </c>
      <c r="AJ4515" s="86" t="s">
        <v>46</v>
      </c>
      <c r="AK4515" s="86" t="str">
        <f t="shared" si="1"/>
        <v>ФГБОУ ВО «Воронежский государственный технический университет» (ВГТУ) г. Воронеж</v>
      </c>
      <c r="AL4515" s="50" t="s">
        <v>489</v>
      </c>
      <c r="AM4515" s="18"/>
      <c r="AN4515" s="18"/>
      <c r="AO4515" s="18"/>
      <c r="AP4515" s="18"/>
      <c r="AQ4515" s="18"/>
    </row>
    <row r="4516" spans="1:43" ht="25.5" x14ac:dyDescent="0.2">
      <c r="A4516" s="75">
        <v>45645</v>
      </c>
      <c r="B4516" s="18" t="s">
        <v>15796</v>
      </c>
      <c r="C4516" s="86" t="s">
        <v>19598</v>
      </c>
      <c r="D4516" s="86" t="s">
        <v>3750</v>
      </c>
      <c r="E4516" s="86" t="s">
        <v>597</v>
      </c>
      <c r="F4516" s="86" t="s">
        <v>114</v>
      </c>
      <c r="G4516" s="86" t="s">
        <v>42</v>
      </c>
      <c r="H4516" s="60">
        <v>39270</v>
      </c>
      <c r="I4516" s="86">
        <v>89892326046</v>
      </c>
      <c r="J4516" s="47">
        <v>11</v>
      </c>
      <c r="K4516" s="49">
        <v>11</v>
      </c>
      <c r="L4516" s="86" t="s">
        <v>30</v>
      </c>
      <c r="M4516" s="86" t="s">
        <v>31</v>
      </c>
      <c r="N4516" s="89" t="s">
        <v>533</v>
      </c>
      <c r="O4516" s="86">
        <v>890482</v>
      </c>
      <c r="P4516" s="88">
        <v>44392</v>
      </c>
      <c r="Q4516" s="86" t="s">
        <v>456</v>
      </c>
      <c r="R4516" s="50" t="s">
        <v>3751</v>
      </c>
      <c r="S4516" s="86" t="s">
        <v>98</v>
      </c>
      <c r="T4516" s="86"/>
      <c r="U4516" s="86" t="s">
        <v>35</v>
      </c>
      <c r="V4516" s="50" t="s">
        <v>3752</v>
      </c>
      <c r="W4516" s="50"/>
      <c r="X4516" s="86"/>
      <c r="Y4516" s="86"/>
      <c r="Z4516" s="86"/>
      <c r="AA4516" s="86"/>
      <c r="AB4516" s="86"/>
      <c r="AC4516" s="94"/>
      <c r="AD4516" s="86"/>
      <c r="AE4516" s="86" t="s">
        <v>66</v>
      </c>
      <c r="AF4516" s="86" t="s">
        <v>67</v>
      </c>
      <c r="AG4516" s="86" t="s">
        <v>68</v>
      </c>
      <c r="AH4516" s="86"/>
      <c r="AI4516" s="86"/>
      <c r="AJ4516" s="86" t="s">
        <v>138</v>
      </c>
      <c r="AK451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516" s="50" t="s">
        <v>1012</v>
      </c>
      <c r="AM4516" s="18"/>
      <c r="AN4516" s="18"/>
      <c r="AO4516" s="18"/>
      <c r="AP4516" s="18"/>
      <c r="AQ4516" s="18"/>
    </row>
    <row r="4517" spans="1:43" ht="38.25" x14ac:dyDescent="0.2">
      <c r="A4517" s="75">
        <v>45645</v>
      </c>
      <c r="B4517" s="18" t="s">
        <v>15796</v>
      </c>
      <c r="C4517" s="86" t="s">
        <v>19598</v>
      </c>
      <c r="D4517" s="86" t="s">
        <v>1921</v>
      </c>
      <c r="E4517" s="86" t="s">
        <v>79</v>
      </c>
      <c r="F4517" s="86" t="s">
        <v>633</v>
      </c>
      <c r="G4517" s="86" t="s">
        <v>42</v>
      </c>
      <c r="H4517" s="48">
        <v>39258</v>
      </c>
      <c r="I4517" s="86">
        <v>89508431558</v>
      </c>
      <c r="J4517" s="47">
        <v>11</v>
      </c>
      <c r="K4517" s="49">
        <v>11</v>
      </c>
      <c r="L4517" s="86" t="s">
        <v>30</v>
      </c>
      <c r="M4517" s="86" t="s">
        <v>31</v>
      </c>
      <c r="N4517" s="86">
        <v>6021</v>
      </c>
      <c r="O4517" s="86">
        <v>417637</v>
      </c>
      <c r="P4517" s="87">
        <v>44386</v>
      </c>
      <c r="Q4517" s="86" t="s">
        <v>124</v>
      </c>
      <c r="R4517" s="50" t="s">
        <v>7619</v>
      </c>
      <c r="S4517" s="86" t="s">
        <v>60</v>
      </c>
      <c r="T4517" s="86"/>
      <c r="U4517" s="86" t="s">
        <v>157</v>
      </c>
      <c r="V4517" s="50" t="s">
        <v>15349</v>
      </c>
      <c r="W4517" s="50"/>
      <c r="X4517" s="86"/>
      <c r="Y4517" s="86"/>
      <c r="Z4517" s="86"/>
      <c r="AA4517" s="86"/>
      <c r="AB4517" s="86"/>
      <c r="AC4517" s="86"/>
      <c r="AD4517" s="86"/>
      <c r="AE4517" s="86" t="s">
        <v>36</v>
      </c>
      <c r="AF4517" s="86" t="s">
        <v>67</v>
      </c>
      <c r="AG4517" s="86" t="s">
        <v>68</v>
      </c>
      <c r="AH4517" s="86"/>
      <c r="AI4517" s="86"/>
      <c r="AJ4517" s="86" t="s">
        <v>94</v>
      </c>
      <c r="AK4517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517" s="50" t="s">
        <v>68</v>
      </c>
      <c r="AM4517" s="18"/>
      <c r="AN4517" s="18"/>
      <c r="AO4517" s="18"/>
      <c r="AP4517" s="18"/>
      <c r="AQ4517" s="18"/>
    </row>
    <row r="4518" spans="1:43" ht="38.25" x14ac:dyDescent="0.2">
      <c r="A4518" s="75">
        <v>45645</v>
      </c>
      <c r="B4518" s="18" t="s">
        <v>15796</v>
      </c>
      <c r="C4518" s="86" t="s">
        <v>19598</v>
      </c>
      <c r="D4518" s="86" t="s">
        <v>9789</v>
      </c>
      <c r="E4518" s="86" t="s">
        <v>218</v>
      </c>
      <c r="F4518" s="86" t="s">
        <v>114</v>
      </c>
      <c r="G4518" s="86" t="s">
        <v>42</v>
      </c>
      <c r="H4518" s="48">
        <v>39191</v>
      </c>
      <c r="I4518" s="86" t="s">
        <v>19286</v>
      </c>
      <c r="J4518" s="47">
        <v>11</v>
      </c>
      <c r="K4518" s="49">
        <v>11</v>
      </c>
      <c r="L4518" s="86" t="s">
        <v>30</v>
      </c>
      <c r="M4518" s="86" t="s">
        <v>31</v>
      </c>
      <c r="N4518" s="86">
        <v>2421</v>
      </c>
      <c r="O4518" s="86" t="s">
        <v>19287</v>
      </c>
      <c r="P4518" s="87">
        <v>44322</v>
      </c>
      <c r="Q4518" s="86" t="s">
        <v>5314</v>
      </c>
      <c r="R4518" s="50" t="s">
        <v>19288</v>
      </c>
      <c r="S4518" s="298" t="s">
        <v>4627</v>
      </c>
      <c r="T4518" s="299"/>
      <c r="U4518" s="86" t="s">
        <v>35</v>
      </c>
      <c r="V4518" s="50" t="s">
        <v>19289</v>
      </c>
      <c r="W4518" s="50"/>
      <c r="X4518" s="86"/>
      <c r="Y4518" s="86"/>
      <c r="Z4518" s="86"/>
      <c r="AA4518" s="86"/>
      <c r="AB4518" s="86"/>
      <c r="AC4518" s="86"/>
      <c r="AD4518" s="86"/>
      <c r="AE4518" s="86" t="s">
        <v>36</v>
      </c>
      <c r="AF4518" s="86" t="s">
        <v>37</v>
      </c>
      <c r="AG4518" s="86"/>
      <c r="AH4518" s="86"/>
      <c r="AI4518" s="86" t="s">
        <v>4630</v>
      </c>
      <c r="AJ4518" s="86" t="s">
        <v>46</v>
      </c>
      <c r="AK4518" s="86" t="str">
        <f t="shared" si="1"/>
        <v>ФГБОУ ВО «Ивановский государственный политехнический университет» (ИВГПУ) г. Иваново</v>
      </c>
      <c r="AL4518" s="50" t="s">
        <v>4630</v>
      </c>
      <c r="AM4518" s="18"/>
      <c r="AN4518" s="18"/>
      <c r="AO4518" s="18"/>
      <c r="AP4518" s="18"/>
      <c r="AQ4518" s="18"/>
    </row>
    <row r="4519" spans="1:43" ht="25.5" x14ac:dyDescent="0.2">
      <c r="A4519" s="75">
        <v>45645</v>
      </c>
      <c r="B4519" s="18" t="s">
        <v>15796</v>
      </c>
      <c r="C4519" s="86" t="s">
        <v>19598</v>
      </c>
      <c r="D4519" s="86" t="s">
        <v>2032</v>
      </c>
      <c r="E4519" s="86" t="s">
        <v>248</v>
      </c>
      <c r="F4519" s="86" t="s">
        <v>160</v>
      </c>
      <c r="G4519" s="86" t="s">
        <v>42</v>
      </c>
      <c r="H4519" s="60">
        <v>39387</v>
      </c>
      <c r="I4519" s="86" t="s">
        <v>2033</v>
      </c>
      <c r="J4519" s="47">
        <v>11</v>
      </c>
      <c r="K4519" s="49">
        <v>11</v>
      </c>
      <c r="L4519" s="86" t="s">
        <v>30</v>
      </c>
      <c r="M4519" s="86" t="s">
        <v>31</v>
      </c>
      <c r="N4519" s="86">
        <v>6021</v>
      </c>
      <c r="O4519" s="86">
        <v>705608</v>
      </c>
      <c r="P4519" s="88">
        <v>44558</v>
      </c>
      <c r="Q4519" s="86" t="s">
        <v>124</v>
      </c>
      <c r="R4519" s="50" t="s">
        <v>2034</v>
      </c>
      <c r="S4519" s="86" t="s">
        <v>60</v>
      </c>
      <c r="T4519" s="86"/>
      <c r="U4519" s="86" t="s">
        <v>35</v>
      </c>
      <c r="V4519" s="50" t="s">
        <v>150</v>
      </c>
      <c r="W4519" s="50"/>
      <c r="X4519" s="86"/>
      <c r="Y4519" s="86"/>
      <c r="Z4519" s="86"/>
      <c r="AA4519" s="86"/>
      <c r="AB4519" s="86"/>
      <c r="AC4519" s="86"/>
      <c r="AD4519" s="86"/>
      <c r="AE4519" s="86" t="s">
        <v>66</v>
      </c>
      <c r="AF4519" s="86" t="s">
        <v>67</v>
      </c>
      <c r="AG4519" s="86" t="s">
        <v>137</v>
      </c>
      <c r="AH4519" s="86"/>
      <c r="AI4519" s="86"/>
      <c r="AJ4519" s="86" t="s">
        <v>46</v>
      </c>
      <c r="AK4519" s="86" t="str">
        <f t="shared" si="1"/>
        <v>ФГБОУ ВО "Донской государственный технический университет"</v>
      </c>
      <c r="AL4519" s="50" t="s">
        <v>137</v>
      </c>
      <c r="AM4519" s="18"/>
      <c r="AN4519" s="18"/>
      <c r="AO4519" s="18"/>
      <c r="AP4519" s="18"/>
      <c r="AQ4519" s="18"/>
    </row>
    <row r="4520" spans="1:43" ht="38.25" x14ac:dyDescent="0.2">
      <c r="A4520" s="75">
        <v>45645</v>
      </c>
      <c r="B4520" s="18" t="s">
        <v>15796</v>
      </c>
      <c r="C4520" s="86" t="s">
        <v>19598</v>
      </c>
      <c r="D4520" s="86" t="s">
        <v>19228</v>
      </c>
      <c r="E4520" s="86" t="s">
        <v>532</v>
      </c>
      <c r="F4520" s="86" t="s">
        <v>191</v>
      </c>
      <c r="G4520" s="86" t="s">
        <v>42</v>
      </c>
      <c r="H4520" s="48">
        <v>39660</v>
      </c>
      <c r="I4520" s="86" t="s">
        <v>19229</v>
      </c>
      <c r="J4520" s="47">
        <v>11</v>
      </c>
      <c r="K4520" s="49">
        <v>11</v>
      </c>
      <c r="L4520" s="86" t="s">
        <v>30</v>
      </c>
      <c r="M4520" s="86" t="s">
        <v>31</v>
      </c>
      <c r="N4520" s="86">
        <v>1422</v>
      </c>
      <c r="O4520" s="89" t="s">
        <v>19230</v>
      </c>
      <c r="P4520" s="87">
        <v>44912</v>
      </c>
      <c r="Q4520" s="86" t="s">
        <v>17847</v>
      </c>
      <c r="R4520" s="50" t="s">
        <v>1692</v>
      </c>
      <c r="S4520" s="86" t="s">
        <v>564</v>
      </c>
      <c r="T4520" s="86"/>
      <c r="U4520" s="86" t="s">
        <v>35</v>
      </c>
      <c r="V4520" s="50" t="s">
        <v>17626</v>
      </c>
      <c r="W4520" s="50" t="s">
        <v>19231</v>
      </c>
      <c r="X4520" s="86" t="s">
        <v>564</v>
      </c>
      <c r="Y4520" s="86"/>
      <c r="Z4520" s="86" t="s">
        <v>35</v>
      </c>
      <c r="AA4520" s="86" t="s">
        <v>17626</v>
      </c>
      <c r="AB4520" s="86" t="s">
        <v>19232</v>
      </c>
      <c r="AC4520" s="86"/>
      <c r="AD4520" s="86"/>
      <c r="AE4520" s="86" t="s">
        <v>36</v>
      </c>
      <c r="AF4520" s="86" t="s">
        <v>37</v>
      </c>
      <c r="AG4520" s="86"/>
      <c r="AH4520" s="86"/>
      <c r="AI4520" s="86" t="s">
        <v>569</v>
      </c>
      <c r="AJ4520" s="86" t="s">
        <v>46</v>
      </c>
      <c r="AK4520" s="86" t="str">
        <f t="shared" si="1"/>
        <v>ФГБОУ ВО «Белгородский государственный технологический университет им. В.Г. Шухова» (БГТУ)</v>
      </c>
      <c r="AL4520" s="50" t="s">
        <v>569</v>
      </c>
      <c r="AM4520" s="18"/>
      <c r="AN4520" s="18"/>
      <c r="AO4520" s="18"/>
      <c r="AP4520" s="18"/>
      <c r="AQ4520" s="18"/>
    </row>
    <row r="4521" spans="1:43" ht="38.25" x14ac:dyDescent="0.2">
      <c r="A4521" s="75">
        <v>45645</v>
      </c>
      <c r="B4521" s="18" t="s">
        <v>15796</v>
      </c>
      <c r="C4521" s="86" t="s">
        <v>19598</v>
      </c>
      <c r="D4521" s="86" t="s">
        <v>18552</v>
      </c>
      <c r="E4521" s="86" t="s">
        <v>716</v>
      </c>
      <c r="F4521" s="86" t="s">
        <v>57</v>
      </c>
      <c r="G4521" s="86" t="s">
        <v>42</v>
      </c>
      <c r="H4521" s="48">
        <v>39056</v>
      </c>
      <c r="I4521" s="86">
        <v>89092480254</v>
      </c>
      <c r="J4521" s="47">
        <v>11</v>
      </c>
      <c r="K4521" s="49">
        <v>11</v>
      </c>
      <c r="L4521" s="86" t="s">
        <v>30</v>
      </c>
      <c r="M4521" s="86" t="s">
        <v>31</v>
      </c>
      <c r="N4521" s="86">
        <v>2421</v>
      </c>
      <c r="O4521" s="89" t="s">
        <v>18553</v>
      </c>
      <c r="P4521" s="87">
        <v>44419</v>
      </c>
      <c r="Q4521" s="86" t="s">
        <v>4625</v>
      </c>
      <c r="R4521" s="50" t="s">
        <v>6780</v>
      </c>
      <c r="S4521" s="86" t="s">
        <v>4627</v>
      </c>
      <c r="T4521" s="86"/>
      <c r="U4521" s="86" t="s">
        <v>35</v>
      </c>
      <c r="V4521" s="50" t="s">
        <v>18554</v>
      </c>
      <c r="W4521" s="50"/>
      <c r="X4521" s="86"/>
      <c r="Y4521" s="86"/>
      <c r="Z4521" s="86"/>
      <c r="AA4521" s="86"/>
      <c r="AB4521" s="86"/>
      <c r="AC4521" s="86"/>
      <c r="AD4521" s="86"/>
      <c r="AE4521" s="86" t="s">
        <v>36</v>
      </c>
      <c r="AF4521" s="86" t="s">
        <v>37</v>
      </c>
      <c r="AG4521" s="86"/>
      <c r="AH4521" s="86"/>
      <c r="AI4521" s="86" t="s">
        <v>4630</v>
      </c>
      <c r="AJ4521" s="86" t="s">
        <v>39</v>
      </c>
      <c r="AK4521" s="86" t="str">
        <f t="shared" si="1"/>
        <v>ФГБОУ ВО «Ивановский государственный политехнический университет» (ИВГПУ) г. Иваново</v>
      </c>
      <c r="AL4521" s="50" t="s">
        <v>4630</v>
      </c>
      <c r="AM4521" s="18"/>
      <c r="AN4521" s="18"/>
      <c r="AO4521" s="18"/>
      <c r="AP4521" s="18"/>
      <c r="AQ4521" s="18"/>
    </row>
    <row r="4522" spans="1:43" ht="38.25" x14ac:dyDescent="0.2">
      <c r="A4522" s="75">
        <v>45645</v>
      </c>
      <c r="B4522" s="18" t="s">
        <v>15796</v>
      </c>
      <c r="C4522" s="86" t="s">
        <v>19598</v>
      </c>
      <c r="D4522" s="86" t="s">
        <v>6049</v>
      </c>
      <c r="E4522" s="86" t="s">
        <v>278</v>
      </c>
      <c r="F4522" s="86" t="s">
        <v>216</v>
      </c>
      <c r="G4522" s="86" t="s">
        <v>29</v>
      </c>
      <c r="H4522" s="60">
        <v>39389</v>
      </c>
      <c r="I4522" s="86">
        <v>89507665486</v>
      </c>
      <c r="J4522" s="47">
        <v>11</v>
      </c>
      <c r="K4522" s="49">
        <v>11</v>
      </c>
      <c r="L4522" s="86" t="s">
        <v>30</v>
      </c>
      <c r="M4522" s="86" t="s">
        <v>31</v>
      </c>
      <c r="N4522" s="86">
        <v>2021</v>
      </c>
      <c r="O4522" s="86">
        <v>575354</v>
      </c>
      <c r="P4522" s="88">
        <v>44524</v>
      </c>
      <c r="Q4522" s="86" t="s">
        <v>3341</v>
      </c>
      <c r="R4522" s="50" t="s">
        <v>6050</v>
      </c>
      <c r="S4522" s="86" t="s">
        <v>732</v>
      </c>
      <c r="T4522" s="86"/>
      <c r="U4522" s="86" t="s">
        <v>157</v>
      </c>
      <c r="V4522" s="50" t="s">
        <v>6051</v>
      </c>
      <c r="W4522" s="50" t="s">
        <v>6052</v>
      </c>
      <c r="X4522" s="86" t="s">
        <v>732</v>
      </c>
      <c r="Y4522" s="86"/>
      <c r="Z4522" s="86" t="s">
        <v>35</v>
      </c>
      <c r="AA4522" s="86" t="s">
        <v>1656</v>
      </c>
      <c r="AB4522" s="86"/>
      <c r="AC4522" s="86"/>
      <c r="AD4522" s="86"/>
      <c r="AE4522" s="86" t="s">
        <v>36</v>
      </c>
      <c r="AF4522" s="86" t="s">
        <v>37</v>
      </c>
      <c r="AG4522" s="86"/>
      <c r="AH4522" s="86"/>
      <c r="AI4522" s="86" t="s">
        <v>489</v>
      </c>
      <c r="AJ4522" s="86" t="s">
        <v>46</v>
      </c>
      <c r="AK4522" s="86" t="str">
        <f t="shared" si="1"/>
        <v>ФГБОУ ВО «Воронежский государственный технический университет» (ВГТУ) г. Воронеж</v>
      </c>
      <c r="AL4522" s="50" t="s">
        <v>489</v>
      </c>
      <c r="AM4522" s="18"/>
      <c r="AN4522" s="18"/>
      <c r="AO4522" s="18"/>
      <c r="AP4522" s="18"/>
      <c r="AQ4522" s="18"/>
    </row>
    <row r="4523" spans="1:43" ht="38.25" x14ac:dyDescent="0.2">
      <c r="A4523" s="75">
        <v>45645</v>
      </c>
      <c r="B4523" s="18" t="s">
        <v>15796</v>
      </c>
      <c r="C4523" s="86" t="s">
        <v>19598</v>
      </c>
      <c r="D4523" s="86" t="s">
        <v>3951</v>
      </c>
      <c r="E4523" s="86" t="s">
        <v>113</v>
      </c>
      <c r="F4523" s="86" t="s">
        <v>500</v>
      </c>
      <c r="G4523" s="86" t="s">
        <v>42</v>
      </c>
      <c r="H4523" s="60">
        <v>39090</v>
      </c>
      <c r="I4523" s="86">
        <v>89202257898</v>
      </c>
      <c r="J4523" s="47">
        <v>11</v>
      </c>
      <c r="K4523" s="49">
        <v>11</v>
      </c>
      <c r="L4523" s="86" t="s">
        <v>30</v>
      </c>
      <c r="M4523" s="86" t="s">
        <v>31</v>
      </c>
      <c r="N4523" s="86">
        <v>2020</v>
      </c>
      <c r="O4523" s="86">
        <v>495016</v>
      </c>
      <c r="P4523" s="88">
        <v>44221</v>
      </c>
      <c r="Q4523" s="86" t="s">
        <v>3691</v>
      </c>
      <c r="R4523" s="50" t="s">
        <v>3952</v>
      </c>
      <c r="S4523" s="86" t="s">
        <v>732</v>
      </c>
      <c r="T4523" s="86"/>
      <c r="U4523" s="86" t="s">
        <v>35</v>
      </c>
      <c r="V4523" s="50" t="s">
        <v>3953</v>
      </c>
      <c r="W4523" s="50" t="s">
        <v>696</v>
      </c>
      <c r="X4523" s="86" t="s">
        <v>732</v>
      </c>
      <c r="Y4523" s="86"/>
      <c r="Z4523" s="86" t="s">
        <v>35</v>
      </c>
      <c r="AA4523" s="86" t="s">
        <v>3954</v>
      </c>
      <c r="AB4523" s="86" t="s">
        <v>3955</v>
      </c>
      <c r="AC4523" s="86"/>
      <c r="AD4523" s="86"/>
      <c r="AE4523" s="86" t="s">
        <v>36</v>
      </c>
      <c r="AF4523" s="86" t="s">
        <v>37</v>
      </c>
      <c r="AG4523" s="86"/>
      <c r="AH4523" s="86"/>
      <c r="AI4523" s="86" t="s">
        <v>489</v>
      </c>
      <c r="AJ4523" s="86" t="s">
        <v>46</v>
      </c>
      <c r="AK4523" s="86" t="str">
        <f t="shared" si="1"/>
        <v>ФГБОУ ВО «Воронежский государственный технический университет» (ВГТУ) г. Воронеж</v>
      </c>
      <c r="AL4523" s="50" t="s">
        <v>489</v>
      </c>
      <c r="AM4523" s="18"/>
      <c r="AN4523" s="18"/>
      <c r="AO4523" s="18"/>
      <c r="AP4523" s="18"/>
      <c r="AQ4523" s="18"/>
    </row>
    <row r="4524" spans="1:43" ht="51" x14ac:dyDescent="0.2">
      <c r="A4524" s="75">
        <v>45645</v>
      </c>
      <c r="B4524" s="18" t="s">
        <v>15796</v>
      </c>
      <c r="C4524" s="86" t="s">
        <v>19598</v>
      </c>
      <c r="D4524" s="86" t="s">
        <v>10216</v>
      </c>
      <c r="E4524" s="86" t="s">
        <v>368</v>
      </c>
      <c r="F4524" s="86" t="s">
        <v>128</v>
      </c>
      <c r="G4524" s="86" t="s">
        <v>42</v>
      </c>
      <c r="H4524" s="48">
        <v>39175</v>
      </c>
      <c r="I4524" s="86">
        <v>89092925347</v>
      </c>
      <c r="J4524" s="47">
        <v>11</v>
      </c>
      <c r="K4524" s="49">
        <v>11</v>
      </c>
      <c r="L4524" s="86" t="s">
        <v>30</v>
      </c>
      <c r="M4524" s="86" t="s">
        <v>31</v>
      </c>
      <c r="N4524" s="86">
        <v>2220</v>
      </c>
      <c r="O4524" s="86">
        <v>264619</v>
      </c>
      <c r="P4524" s="87">
        <v>44307</v>
      </c>
      <c r="Q4524" s="86" t="s">
        <v>681</v>
      </c>
      <c r="R4524" s="50" t="s">
        <v>14248</v>
      </c>
      <c r="S4524" s="86" t="s">
        <v>683</v>
      </c>
      <c r="T4524" s="86" t="s">
        <v>1690</v>
      </c>
      <c r="U4524" s="86" t="s">
        <v>35</v>
      </c>
      <c r="V4524" s="50" t="s">
        <v>5711</v>
      </c>
      <c r="W4524" s="50" t="s">
        <v>14249</v>
      </c>
      <c r="X4524" s="86" t="s">
        <v>683</v>
      </c>
      <c r="Y4524" s="86" t="s">
        <v>1690</v>
      </c>
      <c r="Z4524" s="86" t="s">
        <v>35</v>
      </c>
      <c r="AA4524" s="86" t="s">
        <v>5711</v>
      </c>
      <c r="AB4524" s="86" t="s">
        <v>14250</v>
      </c>
      <c r="AC4524" s="86" t="s">
        <v>14250</v>
      </c>
      <c r="AD4524" s="86" t="s">
        <v>14250</v>
      </c>
      <c r="AE4524" s="86" t="s">
        <v>66</v>
      </c>
      <c r="AF4524" s="86" t="s">
        <v>37</v>
      </c>
      <c r="AG4524" s="86"/>
      <c r="AH4524" s="86"/>
      <c r="AI4524" s="86" t="s">
        <v>687</v>
      </c>
      <c r="AJ4524" s="86" t="s">
        <v>39</v>
      </c>
      <c r="AK4524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524" s="50" t="s">
        <v>687</v>
      </c>
      <c r="AM4524" s="18"/>
      <c r="AN4524" s="18"/>
      <c r="AO4524" s="18"/>
      <c r="AP4524" s="18"/>
      <c r="AQ4524" s="18"/>
    </row>
    <row r="4525" spans="1:43" ht="38.25" x14ac:dyDescent="0.2">
      <c r="A4525" s="75">
        <v>45645</v>
      </c>
      <c r="B4525" s="18" t="s">
        <v>15796</v>
      </c>
      <c r="C4525" s="86" t="s">
        <v>19598</v>
      </c>
      <c r="D4525" s="86" t="s">
        <v>1354</v>
      </c>
      <c r="E4525" s="86" t="s">
        <v>134</v>
      </c>
      <c r="F4525" s="86" t="s">
        <v>3029</v>
      </c>
      <c r="G4525" s="86" t="s">
        <v>42</v>
      </c>
      <c r="H4525" s="48">
        <v>39088</v>
      </c>
      <c r="I4525" s="86">
        <v>89297163923</v>
      </c>
      <c r="J4525" s="47">
        <v>11</v>
      </c>
      <c r="K4525" s="49">
        <v>11</v>
      </c>
      <c r="L4525" s="86" t="s">
        <v>30</v>
      </c>
      <c r="M4525" s="86" t="s">
        <v>31</v>
      </c>
      <c r="N4525" s="86">
        <v>3620</v>
      </c>
      <c r="O4525" s="86">
        <v>918709</v>
      </c>
      <c r="P4525" s="87">
        <v>44236</v>
      </c>
      <c r="Q4525" s="86" t="s">
        <v>2067</v>
      </c>
      <c r="R4525" s="50" t="s">
        <v>18661</v>
      </c>
      <c r="S4525" s="86" t="s">
        <v>2068</v>
      </c>
      <c r="T4525" s="94"/>
      <c r="U4525" s="86" t="s">
        <v>35</v>
      </c>
      <c r="V4525" s="50" t="s">
        <v>6273</v>
      </c>
      <c r="W4525" s="50" t="s">
        <v>18658</v>
      </c>
      <c r="X4525" s="86" t="s">
        <v>2068</v>
      </c>
      <c r="Y4525" s="94"/>
      <c r="Z4525" s="86" t="s">
        <v>35</v>
      </c>
      <c r="AA4525" s="86" t="s">
        <v>6273</v>
      </c>
      <c r="AB4525" s="86"/>
      <c r="AC4525" s="86"/>
      <c r="AD4525" s="86"/>
      <c r="AE4525" s="86" t="s">
        <v>36</v>
      </c>
      <c r="AF4525" s="86" t="s">
        <v>37</v>
      </c>
      <c r="AG4525" s="86"/>
      <c r="AH4525" s="86"/>
      <c r="AI4525" s="86" t="s">
        <v>1268</v>
      </c>
      <c r="AJ4525" s="86" t="s">
        <v>39</v>
      </c>
      <c r="AK4525" s="86" t="str">
        <f t="shared" si="1"/>
        <v>МБОУ Лицей №124 г.о. Самара</v>
      </c>
      <c r="AL4525" s="50" t="s">
        <v>1268</v>
      </c>
      <c r="AM4525" s="18"/>
      <c r="AN4525" s="18"/>
      <c r="AO4525" s="18"/>
      <c r="AP4525" s="18"/>
      <c r="AQ4525" s="18"/>
    </row>
    <row r="4526" spans="1:43" ht="38.25" x14ac:dyDescent="0.2">
      <c r="A4526" s="75">
        <v>45645</v>
      </c>
      <c r="B4526" s="18" t="s">
        <v>15796</v>
      </c>
      <c r="C4526" s="86" t="s">
        <v>19598</v>
      </c>
      <c r="D4526" s="86" t="s">
        <v>16566</v>
      </c>
      <c r="E4526" s="86" t="s">
        <v>420</v>
      </c>
      <c r="F4526" s="86" t="s">
        <v>57</v>
      </c>
      <c r="G4526" s="86" t="s">
        <v>42</v>
      </c>
      <c r="H4526" s="48">
        <v>39257</v>
      </c>
      <c r="I4526" s="86">
        <v>89619714004</v>
      </c>
      <c r="J4526" s="47">
        <v>11</v>
      </c>
      <c r="K4526" s="49">
        <v>11</v>
      </c>
      <c r="L4526" s="86" t="s">
        <v>30</v>
      </c>
      <c r="M4526" s="86" t="s">
        <v>31</v>
      </c>
      <c r="N4526" s="86">
        <v>7921</v>
      </c>
      <c r="O4526" s="86">
        <v>830193</v>
      </c>
      <c r="P4526" s="87">
        <v>44412</v>
      </c>
      <c r="Q4526" s="86" t="s">
        <v>1352</v>
      </c>
      <c r="R4526" s="50" t="s">
        <v>16567</v>
      </c>
      <c r="S4526" s="86" t="s">
        <v>251</v>
      </c>
      <c r="T4526" s="86"/>
      <c r="U4526" s="86" t="s">
        <v>35</v>
      </c>
      <c r="V4526" s="50" t="s">
        <v>16293</v>
      </c>
      <c r="W4526" s="50"/>
      <c r="X4526" s="86"/>
      <c r="Y4526" s="86"/>
      <c r="Z4526" s="86"/>
      <c r="AA4526" s="86"/>
      <c r="AB4526" s="86" t="s">
        <v>16568</v>
      </c>
      <c r="AC4526" s="86"/>
      <c r="AD4526" s="86"/>
      <c r="AE4526" s="86" t="s">
        <v>36</v>
      </c>
      <c r="AF4526" s="86" t="s">
        <v>67</v>
      </c>
      <c r="AG4526" s="86" t="s">
        <v>68</v>
      </c>
      <c r="AH4526" s="86"/>
      <c r="AI4526" s="86"/>
      <c r="AJ4526" s="86" t="s">
        <v>138</v>
      </c>
      <c r="AK452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526" s="50" t="s">
        <v>68</v>
      </c>
      <c r="AM4526" s="18"/>
      <c r="AN4526" s="18"/>
      <c r="AO4526" s="18"/>
      <c r="AP4526" s="18"/>
      <c r="AQ4526" s="18"/>
    </row>
    <row r="4527" spans="1:43" ht="51" x14ac:dyDescent="0.2">
      <c r="A4527" s="75">
        <v>45645</v>
      </c>
      <c r="B4527" s="18" t="s">
        <v>15796</v>
      </c>
      <c r="C4527" s="86" t="s">
        <v>19598</v>
      </c>
      <c r="D4527" s="86" t="s">
        <v>776</v>
      </c>
      <c r="E4527" s="86" t="s">
        <v>777</v>
      </c>
      <c r="F4527" s="86" t="s">
        <v>258</v>
      </c>
      <c r="G4527" s="86" t="s">
        <v>42</v>
      </c>
      <c r="H4527" s="60">
        <v>39707</v>
      </c>
      <c r="I4527" s="86">
        <v>89780620520</v>
      </c>
      <c r="J4527" s="47">
        <v>11</v>
      </c>
      <c r="K4527" s="49">
        <v>11</v>
      </c>
      <c r="L4527" s="86" t="s">
        <v>30</v>
      </c>
      <c r="M4527" s="86" t="s">
        <v>31</v>
      </c>
      <c r="N4527" s="86">
        <v>3922</v>
      </c>
      <c r="O4527" s="86">
        <v>722330</v>
      </c>
      <c r="P4527" s="88">
        <v>44837</v>
      </c>
      <c r="Q4527" s="86" t="s">
        <v>778</v>
      </c>
      <c r="R4527" s="50" t="s">
        <v>779</v>
      </c>
      <c r="S4527" s="86" t="s">
        <v>226</v>
      </c>
      <c r="T4527" s="94"/>
      <c r="U4527" s="86" t="s">
        <v>35</v>
      </c>
      <c r="V4527" s="50" t="s">
        <v>780</v>
      </c>
      <c r="W4527" s="50" t="s">
        <v>781</v>
      </c>
      <c r="X4527" s="86" t="s">
        <v>226</v>
      </c>
      <c r="Y4527" s="94"/>
      <c r="Z4527" s="86" t="s">
        <v>35</v>
      </c>
      <c r="AA4527" s="86" t="s">
        <v>780</v>
      </c>
      <c r="AB4527" s="86"/>
      <c r="AC4527" s="94"/>
      <c r="AD4527" s="94"/>
      <c r="AE4527" s="86" t="s">
        <v>36</v>
      </c>
      <c r="AF4527" s="86" t="s">
        <v>37</v>
      </c>
      <c r="AG4527" s="86"/>
      <c r="AH4527" s="86"/>
      <c r="AI4527" s="86" t="s">
        <v>231</v>
      </c>
      <c r="AJ4527" s="86" t="s">
        <v>46</v>
      </c>
      <c r="AK4527" s="86" t="str">
        <f t="shared" si="1"/>
        <v>Гуманитарно-педагогическая академия (филиал) ФГАОУ ВО "Крымский федеральный университет им. В.И. Вернадского" в г. Ялте</v>
      </c>
      <c r="AL4527" s="50" t="s">
        <v>231</v>
      </c>
      <c r="AM4527" s="18"/>
      <c r="AN4527" s="18"/>
      <c r="AO4527" s="18"/>
      <c r="AP4527" s="18"/>
      <c r="AQ4527" s="18"/>
    </row>
    <row r="4528" spans="1:43" ht="38.25" x14ac:dyDescent="0.2">
      <c r="A4528" s="75">
        <v>45645</v>
      </c>
      <c r="B4528" s="18" t="s">
        <v>15796</v>
      </c>
      <c r="C4528" s="86" t="s">
        <v>19598</v>
      </c>
      <c r="D4528" s="86" t="s">
        <v>5595</v>
      </c>
      <c r="E4528" s="86" t="s">
        <v>1041</v>
      </c>
      <c r="F4528" s="86" t="s">
        <v>1330</v>
      </c>
      <c r="G4528" s="86" t="s">
        <v>42</v>
      </c>
      <c r="H4528" s="60">
        <v>39332</v>
      </c>
      <c r="I4528" s="86">
        <v>89081743440</v>
      </c>
      <c r="J4528" s="47">
        <v>11</v>
      </c>
      <c r="K4528" s="49">
        <v>11</v>
      </c>
      <c r="L4528" s="86" t="s">
        <v>30</v>
      </c>
      <c r="M4528" s="86" t="s">
        <v>31</v>
      </c>
      <c r="N4528" s="86">
        <v>6021</v>
      </c>
      <c r="O4528" s="86">
        <v>566916</v>
      </c>
      <c r="P4528" s="88">
        <v>44462</v>
      </c>
      <c r="Q4528" s="86" t="s">
        <v>71</v>
      </c>
      <c r="R4528" s="50" t="s">
        <v>5596</v>
      </c>
      <c r="S4528" s="86" t="s">
        <v>60</v>
      </c>
      <c r="T4528" s="86" t="s">
        <v>5597</v>
      </c>
      <c r="U4528" s="86" t="s">
        <v>35</v>
      </c>
      <c r="V4528" s="50" t="s">
        <v>136</v>
      </c>
      <c r="W4528" s="50" t="s">
        <v>63</v>
      </c>
      <c r="X4528" s="86" t="s">
        <v>60</v>
      </c>
      <c r="Y4528" s="86" t="s">
        <v>5598</v>
      </c>
      <c r="Z4528" s="86" t="s">
        <v>35</v>
      </c>
      <c r="AA4528" s="86" t="s">
        <v>136</v>
      </c>
      <c r="AB4528" s="86" t="s">
        <v>5599</v>
      </c>
      <c r="AC4528" s="86" t="s">
        <v>5600</v>
      </c>
      <c r="AD4528" s="86" t="s">
        <v>5601</v>
      </c>
      <c r="AE4528" s="86" t="s">
        <v>36</v>
      </c>
      <c r="AF4528" s="86" t="s">
        <v>67</v>
      </c>
      <c r="AG4528" s="86" t="s">
        <v>68</v>
      </c>
      <c r="AH4528" s="86"/>
      <c r="AI4528" s="86"/>
      <c r="AJ4528" s="86" t="s">
        <v>94</v>
      </c>
      <c r="AK452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528" s="50" t="s">
        <v>68</v>
      </c>
      <c r="AM4528" s="18"/>
      <c r="AN4528" s="18"/>
      <c r="AO4528" s="18"/>
      <c r="AP4528" s="18"/>
      <c r="AQ4528" s="18"/>
    </row>
    <row r="4529" spans="1:43" ht="38.25" x14ac:dyDescent="0.2">
      <c r="A4529" s="75">
        <v>45645</v>
      </c>
      <c r="B4529" s="18" t="s">
        <v>15796</v>
      </c>
      <c r="C4529" s="86" t="s">
        <v>19598</v>
      </c>
      <c r="D4529" s="86" t="s">
        <v>8269</v>
      </c>
      <c r="E4529" s="86" t="s">
        <v>13634</v>
      </c>
      <c r="F4529" s="86" t="s">
        <v>13635</v>
      </c>
      <c r="G4529" s="86" t="s">
        <v>42</v>
      </c>
      <c r="H4529" s="48">
        <v>39385</v>
      </c>
      <c r="I4529" s="86">
        <v>89895268194</v>
      </c>
      <c r="J4529" s="47">
        <v>11</v>
      </c>
      <c r="K4529" s="49">
        <v>11</v>
      </c>
      <c r="L4529" s="86" t="s">
        <v>30</v>
      </c>
      <c r="M4529" s="86" t="s">
        <v>31</v>
      </c>
      <c r="N4529" s="86">
        <v>6021</v>
      </c>
      <c r="O4529" s="86">
        <v>532190</v>
      </c>
      <c r="P4529" s="87">
        <v>44518</v>
      </c>
      <c r="Q4529" s="86" t="s">
        <v>71</v>
      </c>
      <c r="R4529" s="50" t="s">
        <v>13636</v>
      </c>
      <c r="S4529" s="86" t="s">
        <v>60</v>
      </c>
      <c r="T4529" s="86" t="s">
        <v>10872</v>
      </c>
      <c r="U4529" s="86" t="s">
        <v>35</v>
      </c>
      <c r="V4529" s="50" t="s">
        <v>916</v>
      </c>
      <c r="W4529" s="50" t="s">
        <v>63</v>
      </c>
      <c r="X4529" s="86" t="s">
        <v>60</v>
      </c>
      <c r="Y4529" s="86" t="s">
        <v>187</v>
      </c>
      <c r="Z4529" s="86" t="s">
        <v>35</v>
      </c>
      <c r="AA4529" s="86" t="s">
        <v>916</v>
      </c>
      <c r="AB4529" s="86"/>
      <c r="AC4529" s="86"/>
      <c r="AD4529" s="86"/>
      <c r="AE4529" s="86" t="s">
        <v>36</v>
      </c>
      <c r="AF4529" s="86" t="s">
        <v>67</v>
      </c>
      <c r="AG4529" s="86" t="s">
        <v>68</v>
      </c>
      <c r="AH4529" s="86"/>
      <c r="AI4529" s="86"/>
      <c r="AJ4529" s="86" t="s">
        <v>94</v>
      </c>
      <c r="AK452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529" s="50" t="s">
        <v>68</v>
      </c>
      <c r="AM4529" s="18"/>
      <c r="AN4529" s="18"/>
      <c r="AO4529" s="18"/>
      <c r="AP4529" s="18"/>
      <c r="AQ4529" s="18"/>
    </row>
    <row r="4530" spans="1:43" ht="38.25" x14ac:dyDescent="0.2">
      <c r="A4530" s="75">
        <v>45645</v>
      </c>
      <c r="B4530" s="18" t="s">
        <v>15796</v>
      </c>
      <c r="C4530" s="86" t="s">
        <v>19598</v>
      </c>
      <c r="D4530" s="86" t="s">
        <v>16669</v>
      </c>
      <c r="E4530" s="86" t="s">
        <v>134</v>
      </c>
      <c r="F4530" s="86" t="s">
        <v>464</v>
      </c>
      <c r="G4530" s="86" t="s">
        <v>42</v>
      </c>
      <c r="H4530" s="48">
        <v>39269</v>
      </c>
      <c r="I4530" s="86">
        <v>9518427030</v>
      </c>
      <c r="J4530" s="47">
        <v>11</v>
      </c>
      <c r="K4530" s="49">
        <v>11</v>
      </c>
      <c r="L4530" s="86" t="s">
        <v>30</v>
      </c>
      <c r="M4530" s="86" t="s">
        <v>31</v>
      </c>
      <c r="N4530" s="86">
        <v>6021</v>
      </c>
      <c r="O4530" s="86">
        <v>466597</v>
      </c>
      <c r="P4530" s="87">
        <v>44390</v>
      </c>
      <c r="Q4530" s="86" t="s">
        <v>174</v>
      </c>
      <c r="R4530" s="50" t="s">
        <v>16670</v>
      </c>
      <c r="S4530" s="86" t="s">
        <v>60</v>
      </c>
      <c r="T4530" s="86"/>
      <c r="U4530" s="86" t="s">
        <v>35</v>
      </c>
      <c r="V4530" s="50" t="s">
        <v>3157</v>
      </c>
      <c r="W4530" s="50" t="s">
        <v>63</v>
      </c>
      <c r="X4530" s="86" t="s">
        <v>60</v>
      </c>
      <c r="Y4530" s="86"/>
      <c r="Z4530" s="86" t="s">
        <v>35</v>
      </c>
      <c r="AA4530" s="86"/>
      <c r="AB4530" s="86"/>
      <c r="AC4530" s="86"/>
      <c r="AD4530" s="86"/>
      <c r="AE4530" s="86" t="s">
        <v>36</v>
      </c>
      <c r="AF4530" s="86" t="s">
        <v>67</v>
      </c>
      <c r="AG4530" s="86" t="s">
        <v>68</v>
      </c>
      <c r="AH4530" s="86"/>
      <c r="AI4530" s="86"/>
      <c r="AJ4530" s="86" t="s">
        <v>46</v>
      </c>
      <c r="AK453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530" s="50" t="s">
        <v>68</v>
      </c>
      <c r="AM4530" s="18"/>
      <c r="AN4530" s="18"/>
      <c r="AO4530" s="18"/>
      <c r="AP4530" s="18"/>
      <c r="AQ4530" s="18"/>
    </row>
    <row r="4531" spans="1:43" ht="38.25" x14ac:dyDescent="0.2">
      <c r="A4531" s="75">
        <v>45645</v>
      </c>
      <c r="B4531" s="18" t="s">
        <v>15796</v>
      </c>
      <c r="C4531" s="86" t="s">
        <v>19598</v>
      </c>
      <c r="D4531" s="86" t="s">
        <v>9761</v>
      </c>
      <c r="E4531" s="86" t="s">
        <v>218</v>
      </c>
      <c r="F4531" s="86" t="s">
        <v>661</v>
      </c>
      <c r="G4531" s="86" t="s">
        <v>42</v>
      </c>
      <c r="H4531" s="60">
        <v>39240</v>
      </c>
      <c r="I4531" s="86">
        <v>89205390648</v>
      </c>
      <c r="J4531" s="47">
        <v>11</v>
      </c>
      <c r="K4531" s="49">
        <v>11</v>
      </c>
      <c r="L4531" s="86" t="s">
        <v>30</v>
      </c>
      <c r="M4531" s="86" t="s">
        <v>31</v>
      </c>
      <c r="N4531" s="86">
        <v>4221</v>
      </c>
      <c r="O4531" s="86">
        <v>299581</v>
      </c>
      <c r="P4531" s="87">
        <v>44366</v>
      </c>
      <c r="Q4531" s="86" t="s">
        <v>9762</v>
      </c>
      <c r="R4531" s="50" t="s">
        <v>9763</v>
      </c>
      <c r="S4531" s="86" t="s">
        <v>487</v>
      </c>
      <c r="T4531" s="86"/>
      <c r="U4531" s="86" t="s">
        <v>157</v>
      </c>
      <c r="V4531" s="50" t="s">
        <v>9764</v>
      </c>
      <c r="W4531" s="50" t="s">
        <v>9765</v>
      </c>
      <c r="X4531" s="86" t="s">
        <v>487</v>
      </c>
      <c r="Y4531" s="86"/>
      <c r="Z4531" s="86" t="s">
        <v>157</v>
      </c>
      <c r="AA4531" s="86" t="s">
        <v>9766</v>
      </c>
      <c r="AB4531" s="86" t="s">
        <v>9767</v>
      </c>
      <c r="AC4531" s="86"/>
      <c r="AD4531" s="86"/>
      <c r="AE4531" s="86" t="s">
        <v>36</v>
      </c>
      <c r="AF4531" s="86" t="s">
        <v>37</v>
      </c>
      <c r="AG4531" s="86"/>
      <c r="AH4531" s="86"/>
      <c r="AI4531" s="86" t="s">
        <v>489</v>
      </c>
      <c r="AJ4531" s="86" t="s">
        <v>46</v>
      </c>
      <c r="AK4531" s="86" t="str">
        <f t="shared" si="1"/>
        <v>ФГБОУ ВО «Воронежский государственный технический университет» (ВГТУ) г. Воронеж</v>
      </c>
      <c r="AL4531" s="50" t="s">
        <v>489</v>
      </c>
      <c r="AM4531" s="18"/>
      <c r="AN4531" s="18"/>
      <c r="AO4531" s="18"/>
      <c r="AP4531" s="18"/>
      <c r="AQ4531" s="18"/>
    </row>
    <row r="4532" spans="1:43" ht="51" x14ac:dyDescent="0.2">
      <c r="A4532" s="75">
        <v>45645</v>
      </c>
      <c r="B4532" s="18" t="s">
        <v>15796</v>
      </c>
      <c r="C4532" s="86" t="s">
        <v>19598</v>
      </c>
      <c r="D4532" s="86" t="s">
        <v>669</v>
      </c>
      <c r="E4532" s="86" t="s">
        <v>218</v>
      </c>
      <c r="F4532" s="86" t="s">
        <v>114</v>
      </c>
      <c r="G4532" s="86" t="s">
        <v>42</v>
      </c>
      <c r="H4532" s="60">
        <v>39141</v>
      </c>
      <c r="I4532" s="86">
        <v>9991394707</v>
      </c>
      <c r="J4532" s="47">
        <v>11</v>
      </c>
      <c r="K4532" s="49">
        <v>11</v>
      </c>
      <c r="L4532" s="86" t="s">
        <v>30</v>
      </c>
      <c r="M4532" s="86" t="s">
        <v>31</v>
      </c>
      <c r="N4532" s="86">
        <v>2220</v>
      </c>
      <c r="O4532" s="86">
        <v>248786</v>
      </c>
      <c r="P4532" s="88">
        <v>44266</v>
      </c>
      <c r="Q4532" s="86" t="s">
        <v>1689</v>
      </c>
      <c r="R4532" s="50" t="s">
        <v>1974</v>
      </c>
      <c r="S4532" s="86" t="s">
        <v>683</v>
      </c>
      <c r="T4532" s="86"/>
      <c r="U4532" s="86" t="s">
        <v>35</v>
      </c>
      <c r="V4532" s="50" t="s">
        <v>823</v>
      </c>
      <c r="W4532" s="50"/>
      <c r="X4532" s="86"/>
      <c r="Y4532" s="86"/>
      <c r="Z4532" s="86"/>
      <c r="AA4532" s="86"/>
      <c r="AB4532" s="86"/>
      <c r="AC4532" s="86"/>
      <c r="AD4532" s="86"/>
      <c r="AE4532" s="86" t="s">
        <v>36</v>
      </c>
      <c r="AF4532" s="86" t="s">
        <v>37</v>
      </c>
      <c r="AG4532" s="86"/>
      <c r="AH4532" s="86"/>
      <c r="AI4532" s="86" t="s">
        <v>687</v>
      </c>
      <c r="AJ4532" s="86" t="s">
        <v>138</v>
      </c>
      <c r="AK4532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532" s="50" t="s">
        <v>687</v>
      </c>
      <c r="AM4532" s="18"/>
      <c r="AN4532" s="18"/>
      <c r="AO4532" s="18"/>
      <c r="AP4532" s="18"/>
      <c r="AQ4532" s="18"/>
    </row>
    <row r="4533" spans="1:43" ht="25.5" x14ac:dyDescent="0.2">
      <c r="A4533" s="75">
        <v>45646</v>
      </c>
      <c r="B4533" s="18" t="s">
        <v>15796</v>
      </c>
      <c r="C4533" s="86" t="s">
        <v>19598</v>
      </c>
      <c r="D4533" s="86" t="s">
        <v>3747</v>
      </c>
      <c r="E4533" s="86" t="s">
        <v>148</v>
      </c>
      <c r="F4533" s="86" t="s">
        <v>194</v>
      </c>
      <c r="G4533" s="86" t="s">
        <v>42</v>
      </c>
      <c r="H4533" s="60">
        <v>39274</v>
      </c>
      <c r="I4533" s="86">
        <v>89180969520</v>
      </c>
      <c r="J4533" s="47">
        <v>11</v>
      </c>
      <c r="K4533" s="49">
        <v>11</v>
      </c>
      <c r="L4533" s="86" t="s">
        <v>30</v>
      </c>
      <c r="M4533" s="86" t="s">
        <v>31</v>
      </c>
      <c r="N4533" s="89" t="s">
        <v>533</v>
      </c>
      <c r="O4533" s="86">
        <v>890605</v>
      </c>
      <c r="P4533" s="88">
        <v>44400</v>
      </c>
      <c r="Q4533" s="86" t="s">
        <v>155</v>
      </c>
      <c r="R4533" s="50" t="s">
        <v>1999</v>
      </c>
      <c r="S4533" s="86" t="s">
        <v>98</v>
      </c>
      <c r="T4533" s="86"/>
      <c r="U4533" s="86" t="s">
        <v>157</v>
      </c>
      <c r="V4533" s="50" t="s">
        <v>3748</v>
      </c>
      <c r="W4533" s="50"/>
      <c r="X4533" s="86"/>
      <c r="Y4533" s="86"/>
      <c r="Z4533" s="86"/>
      <c r="AA4533" s="86"/>
      <c r="AB4533" s="86"/>
      <c r="AC4533" s="86"/>
      <c r="AD4533" s="86"/>
      <c r="AE4533" s="86" t="s">
        <v>36</v>
      </c>
      <c r="AF4533" s="86" t="s">
        <v>67</v>
      </c>
      <c r="AG4533" s="86" t="s">
        <v>68</v>
      </c>
      <c r="AH4533" s="86"/>
      <c r="AI4533" s="86"/>
      <c r="AJ4533" s="86" t="s">
        <v>46</v>
      </c>
      <c r="AK453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533" s="50" t="s">
        <v>1012</v>
      </c>
      <c r="AM4533" s="18"/>
      <c r="AN4533" s="18"/>
      <c r="AO4533" s="18"/>
      <c r="AP4533" s="18"/>
      <c r="AQ4533" s="18"/>
    </row>
    <row r="4534" spans="1:43" ht="38.25" x14ac:dyDescent="0.2">
      <c r="A4534" s="75">
        <v>45646</v>
      </c>
      <c r="B4534" s="18" t="s">
        <v>15796</v>
      </c>
      <c r="C4534" s="86" t="s">
        <v>19598</v>
      </c>
      <c r="D4534" s="86" t="s">
        <v>5828</v>
      </c>
      <c r="E4534" s="86" t="s">
        <v>4065</v>
      </c>
      <c r="F4534" s="86" t="s">
        <v>279</v>
      </c>
      <c r="G4534" s="86" t="s">
        <v>29</v>
      </c>
      <c r="H4534" s="48">
        <v>39407</v>
      </c>
      <c r="I4534" s="86">
        <v>89094331498</v>
      </c>
      <c r="J4534" s="47">
        <v>11</v>
      </c>
      <c r="K4534" s="49">
        <v>11</v>
      </c>
      <c r="L4534" s="86" t="s">
        <v>30</v>
      </c>
      <c r="M4534" s="86" t="s">
        <v>31</v>
      </c>
      <c r="N4534" s="86">
        <v>6021</v>
      </c>
      <c r="O4534" s="86">
        <v>610084</v>
      </c>
      <c r="P4534" s="87">
        <v>44559</v>
      </c>
      <c r="Q4534" s="86" t="s">
        <v>16325</v>
      </c>
      <c r="R4534" s="50" t="s">
        <v>9210</v>
      </c>
      <c r="S4534" s="86" t="s">
        <v>60</v>
      </c>
      <c r="T4534" s="86"/>
      <c r="U4534" s="86" t="s">
        <v>35</v>
      </c>
      <c r="V4534" s="50" t="s">
        <v>136</v>
      </c>
      <c r="W4534" s="50" t="s">
        <v>16326</v>
      </c>
      <c r="X4534" s="86" t="s">
        <v>60</v>
      </c>
      <c r="Y4534" s="86"/>
      <c r="Z4534" s="86" t="s">
        <v>35</v>
      </c>
      <c r="AA4534" s="86" t="s">
        <v>910</v>
      </c>
      <c r="AB4534" s="86" t="s">
        <v>16327</v>
      </c>
      <c r="AC4534" s="86" t="s">
        <v>16328</v>
      </c>
      <c r="AD4534" s="86"/>
      <c r="AE4534" s="86" t="s">
        <v>66</v>
      </c>
      <c r="AF4534" s="86" t="s">
        <v>67</v>
      </c>
      <c r="AG4534" s="86" t="s">
        <v>137</v>
      </c>
      <c r="AH4534" s="86"/>
      <c r="AI4534" s="86"/>
      <c r="AJ4534" s="86" t="s">
        <v>39</v>
      </c>
      <c r="AK4534" s="86" t="str">
        <f t="shared" si="1"/>
        <v>ФГБОУ ВО "Донской государственный технический университет"</v>
      </c>
      <c r="AL4534" s="50" t="s">
        <v>137</v>
      </c>
      <c r="AM4534" s="18"/>
      <c r="AN4534" s="18"/>
      <c r="AO4534" s="18"/>
      <c r="AP4534" s="18"/>
      <c r="AQ4534" s="18"/>
    </row>
    <row r="4535" spans="1:43" ht="25.5" x14ac:dyDescent="0.2">
      <c r="A4535" s="75">
        <v>45646</v>
      </c>
      <c r="B4535" s="18" t="s">
        <v>15796</v>
      </c>
      <c r="C4535" s="86" t="s">
        <v>19598</v>
      </c>
      <c r="D4535" s="86" t="s">
        <v>17106</v>
      </c>
      <c r="E4535" s="86" t="s">
        <v>828</v>
      </c>
      <c r="F4535" s="86" t="s">
        <v>8250</v>
      </c>
      <c r="G4535" s="86" t="s">
        <v>17003</v>
      </c>
      <c r="H4535" s="48">
        <v>39481</v>
      </c>
      <c r="I4535" s="86">
        <v>89280838277</v>
      </c>
      <c r="J4535" s="47">
        <v>11</v>
      </c>
      <c r="K4535" s="49">
        <v>11</v>
      </c>
      <c r="L4535" s="86" t="s">
        <v>30</v>
      </c>
      <c r="M4535" s="86" t="s">
        <v>31</v>
      </c>
      <c r="N4535" s="86">
        <v>8321</v>
      </c>
      <c r="O4535" s="86">
        <v>503200</v>
      </c>
      <c r="P4535" s="87">
        <v>44614</v>
      </c>
      <c r="Q4535" s="86" t="s">
        <v>17063</v>
      </c>
      <c r="R4535" s="50" t="s">
        <v>16942</v>
      </c>
      <c r="S4535" s="298" t="s">
        <v>2833</v>
      </c>
      <c r="T4535" s="299"/>
      <c r="U4535" s="86" t="s">
        <v>35</v>
      </c>
      <c r="V4535" s="50" t="s">
        <v>5767</v>
      </c>
      <c r="W4535" s="50"/>
      <c r="X4535" s="86"/>
      <c r="Y4535" s="86"/>
      <c r="Z4535" s="86"/>
      <c r="AA4535" s="86"/>
      <c r="AB4535" s="86"/>
      <c r="AC4535" s="86"/>
      <c r="AD4535" s="86"/>
      <c r="AE4535" s="86" t="s">
        <v>16831</v>
      </c>
      <c r="AF4535" s="86" t="s">
        <v>37</v>
      </c>
      <c r="AG4535" s="86"/>
      <c r="AH4535" s="86"/>
      <c r="AI4535" s="86" t="s">
        <v>2836</v>
      </c>
      <c r="AJ4535" s="86" t="s">
        <v>46</v>
      </c>
      <c r="AK4535" s="86" t="str">
        <f t="shared" si="1"/>
        <v>МКОУ Гимназия №29, КБР, г. Нальчик</v>
      </c>
      <c r="AL4535" s="50" t="s">
        <v>2836</v>
      </c>
      <c r="AM4535" s="18"/>
      <c r="AN4535" s="18"/>
      <c r="AO4535" s="18"/>
      <c r="AP4535" s="18"/>
      <c r="AQ4535" s="18"/>
    </row>
    <row r="4536" spans="1:43" ht="25.5" x14ac:dyDescent="0.2">
      <c r="A4536" s="75">
        <v>45646</v>
      </c>
      <c r="B4536" s="18" t="s">
        <v>15796</v>
      </c>
      <c r="C4536" s="86" t="s">
        <v>19598</v>
      </c>
      <c r="D4536" s="86" t="s">
        <v>17048</v>
      </c>
      <c r="E4536" s="86" t="s">
        <v>17105</v>
      </c>
      <c r="F4536" s="86" t="s">
        <v>17022</v>
      </c>
      <c r="G4536" s="86" t="s">
        <v>16997</v>
      </c>
      <c r="H4536" s="48">
        <v>39376</v>
      </c>
      <c r="I4536" s="86">
        <v>89280838277</v>
      </c>
      <c r="J4536" s="47">
        <v>11</v>
      </c>
      <c r="K4536" s="49">
        <v>11</v>
      </c>
      <c r="L4536" s="86" t="s">
        <v>30</v>
      </c>
      <c r="M4536" s="86" t="s">
        <v>31</v>
      </c>
      <c r="N4536" s="86">
        <v>8321</v>
      </c>
      <c r="O4536" s="86">
        <v>498218</v>
      </c>
      <c r="P4536" s="87">
        <v>44503</v>
      </c>
      <c r="Q4536" s="86" t="s">
        <v>17063</v>
      </c>
      <c r="R4536" s="50" t="s">
        <v>16942</v>
      </c>
      <c r="S4536" s="298" t="s">
        <v>2833</v>
      </c>
      <c r="T4536" s="299"/>
      <c r="U4536" s="86" t="s">
        <v>35</v>
      </c>
      <c r="V4536" s="50" t="s">
        <v>5767</v>
      </c>
      <c r="W4536" s="50"/>
      <c r="X4536" s="86"/>
      <c r="Y4536" s="86"/>
      <c r="Z4536" s="86"/>
      <c r="AA4536" s="86"/>
      <c r="AB4536" s="86"/>
      <c r="AC4536" s="86"/>
      <c r="AD4536" s="86"/>
      <c r="AE4536" s="86" t="s">
        <v>16831</v>
      </c>
      <c r="AF4536" s="86" t="s">
        <v>37</v>
      </c>
      <c r="AG4536" s="86"/>
      <c r="AH4536" s="86"/>
      <c r="AI4536" s="86" t="s">
        <v>2836</v>
      </c>
      <c r="AJ4536" s="86" t="s">
        <v>46</v>
      </c>
      <c r="AK4536" s="86" t="str">
        <f t="shared" si="1"/>
        <v>МКОУ Гимназия №29, КБР, г. Нальчик</v>
      </c>
      <c r="AL4536" s="50" t="s">
        <v>2836</v>
      </c>
      <c r="AM4536" s="18"/>
      <c r="AN4536" s="18"/>
      <c r="AO4536" s="18"/>
      <c r="AP4536" s="18"/>
      <c r="AQ4536" s="18"/>
    </row>
    <row r="4537" spans="1:43" ht="38.25" x14ac:dyDescent="0.2">
      <c r="A4537" s="75">
        <v>45646</v>
      </c>
      <c r="B4537" s="18" t="s">
        <v>15796</v>
      </c>
      <c r="C4537" s="86" t="s">
        <v>19598</v>
      </c>
      <c r="D4537" s="86" t="s">
        <v>7921</v>
      </c>
      <c r="E4537" s="86" t="s">
        <v>278</v>
      </c>
      <c r="F4537" s="86" t="s">
        <v>580</v>
      </c>
      <c r="G4537" s="86" t="s">
        <v>29</v>
      </c>
      <c r="H4537" s="60">
        <v>39155</v>
      </c>
      <c r="I4537" s="86" t="s">
        <v>7922</v>
      </c>
      <c r="J4537" s="47">
        <v>11</v>
      </c>
      <c r="K4537" s="49">
        <v>11</v>
      </c>
      <c r="L4537" s="86" t="s">
        <v>30</v>
      </c>
      <c r="M4537" s="86" t="s">
        <v>31</v>
      </c>
      <c r="N4537" s="86">
        <v>2020</v>
      </c>
      <c r="O4537" s="86">
        <v>512170</v>
      </c>
      <c r="P4537" s="87">
        <v>44284</v>
      </c>
      <c r="Q4537" s="86" t="s">
        <v>3341</v>
      </c>
      <c r="R4537" s="50" t="s">
        <v>7923</v>
      </c>
      <c r="S4537" s="86" t="s">
        <v>732</v>
      </c>
      <c r="T4537" s="86"/>
      <c r="U4537" s="86" t="s">
        <v>35</v>
      </c>
      <c r="V4537" s="50" t="s">
        <v>1656</v>
      </c>
      <c r="W4537" s="50"/>
      <c r="X4537" s="86"/>
      <c r="Y4537" s="86"/>
      <c r="Z4537" s="86"/>
      <c r="AA4537" s="86"/>
      <c r="AB4537" s="86"/>
      <c r="AC4537" s="86"/>
      <c r="AD4537" s="86"/>
      <c r="AE4537" s="86" t="s">
        <v>36</v>
      </c>
      <c r="AF4537" s="86" t="s">
        <v>37</v>
      </c>
      <c r="AG4537" s="86"/>
      <c r="AH4537" s="86"/>
      <c r="AI4537" s="86" t="s">
        <v>489</v>
      </c>
      <c r="AJ4537" s="86" t="s">
        <v>46</v>
      </c>
      <c r="AK4537" s="86" t="str">
        <f t="shared" si="1"/>
        <v>ФГБОУ ВО «Воронежский государственный технический университет» (ВГТУ) г. Воронеж</v>
      </c>
      <c r="AL4537" s="50" t="s">
        <v>489</v>
      </c>
      <c r="AM4537" s="18"/>
      <c r="AN4537" s="18"/>
      <c r="AO4537" s="18"/>
      <c r="AP4537" s="18"/>
      <c r="AQ4537" s="18"/>
    </row>
    <row r="4538" spans="1:43" ht="25.5" x14ac:dyDescent="0.2">
      <c r="A4538" s="75">
        <v>45646</v>
      </c>
      <c r="B4538" s="18" t="s">
        <v>15796</v>
      </c>
      <c r="C4538" s="86" t="s">
        <v>19598</v>
      </c>
      <c r="D4538" s="86" t="s">
        <v>3582</v>
      </c>
      <c r="E4538" s="86" t="s">
        <v>56</v>
      </c>
      <c r="F4538" s="86" t="s">
        <v>464</v>
      </c>
      <c r="G4538" s="86" t="s">
        <v>42</v>
      </c>
      <c r="H4538" s="60">
        <v>39145</v>
      </c>
      <c r="I4538" s="86" t="s">
        <v>3583</v>
      </c>
      <c r="J4538" s="47">
        <v>11</v>
      </c>
      <c r="K4538" s="49">
        <v>11</v>
      </c>
      <c r="L4538" s="86" t="s">
        <v>30</v>
      </c>
      <c r="M4538" s="86" t="s">
        <v>31</v>
      </c>
      <c r="N4538" s="86">
        <v>6021</v>
      </c>
      <c r="O4538" s="86">
        <v>272302</v>
      </c>
      <c r="P4538" s="88">
        <v>44281</v>
      </c>
      <c r="Q4538" s="86" t="s">
        <v>58</v>
      </c>
      <c r="R4538" s="50" t="s">
        <v>3584</v>
      </c>
      <c r="S4538" s="86" t="s">
        <v>60</v>
      </c>
      <c r="T4538" s="86"/>
      <c r="U4538" s="86" t="s">
        <v>35</v>
      </c>
      <c r="V4538" s="50" t="s">
        <v>150</v>
      </c>
      <c r="W4538" s="50" t="s">
        <v>2271</v>
      </c>
      <c r="X4538" s="86" t="s">
        <v>60</v>
      </c>
      <c r="Y4538" s="86"/>
      <c r="Z4538" s="86" t="s">
        <v>35</v>
      </c>
      <c r="AA4538" s="86" t="s">
        <v>150</v>
      </c>
      <c r="AB4538" s="86" t="s">
        <v>3585</v>
      </c>
      <c r="AC4538" s="86" t="s">
        <v>3586</v>
      </c>
      <c r="AD4538" s="86"/>
      <c r="AE4538" s="86" t="s">
        <v>66</v>
      </c>
      <c r="AF4538" s="86" t="s">
        <v>67</v>
      </c>
      <c r="AG4538" s="86" t="s">
        <v>137</v>
      </c>
      <c r="AH4538" s="86"/>
      <c r="AI4538" s="86"/>
      <c r="AJ4538" s="86" t="s">
        <v>94</v>
      </c>
      <c r="AK4538" s="86" t="str">
        <f t="shared" si="1"/>
        <v>ФГБОУ ВО "Донской государственный технический университет"</v>
      </c>
      <c r="AL4538" s="50" t="s">
        <v>137</v>
      </c>
      <c r="AM4538" s="18"/>
      <c r="AN4538" s="18"/>
      <c r="AO4538" s="18"/>
      <c r="AP4538" s="18"/>
      <c r="AQ4538" s="18"/>
    </row>
    <row r="4539" spans="1:43" ht="51" x14ac:dyDescent="0.2">
      <c r="A4539" s="75">
        <v>45646</v>
      </c>
      <c r="B4539" s="18" t="s">
        <v>15796</v>
      </c>
      <c r="C4539" s="86" t="s">
        <v>19598</v>
      </c>
      <c r="D4539" s="86" t="s">
        <v>16628</v>
      </c>
      <c r="E4539" s="86" t="s">
        <v>1165</v>
      </c>
      <c r="F4539" s="86" t="s">
        <v>1254</v>
      </c>
      <c r="G4539" s="86" t="s">
        <v>29</v>
      </c>
      <c r="H4539" s="48">
        <v>39345</v>
      </c>
      <c r="I4539" s="86">
        <v>89040615437</v>
      </c>
      <c r="J4539" s="47">
        <v>11</v>
      </c>
      <c r="K4539" s="49">
        <v>11</v>
      </c>
      <c r="L4539" s="86" t="s">
        <v>30</v>
      </c>
      <c r="M4539" s="86" t="s">
        <v>31</v>
      </c>
      <c r="N4539" s="86">
        <v>2221</v>
      </c>
      <c r="O4539" s="86">
        <v>369453</v>
      </c>
      <c r="P4539" s="87">
        <v>44534</v>
      </c>
      <c r="Q4539" s="86" t="s">
        <v>1689</v>
      </c>
      <c r="R4539" s="50" t="s">
        <v>16629</v>
      </c>
      <c r="S4539" s="86" t="s">
        <v>683</v>
      </c>
      <c r="T4539" s="86" t="s">
        <v>64</v>
      </c>
      <c r="U4539" s="86" t="s">
        <v>35</v>
      </c>
      <c r="V4539" s="50" t="s">
        <v>684</v>
      </c>
      <c r="W4539" s="50" t="s">
        <v>5262</v>
      </c>
      <c r="X4539" s="86" t="s">
        <v>683</v>
      </c>
      <c r="Y4539" s="86" t="s">
        <v>64</v>
      </c>
      <c r="Z4539" s="86" t="s">
        <v>35</v>
      </c>
      <c r="AA4539" s="86" t="s">
        <v>823</v>
      </c>
      <c r="AB4539" s="86" t="s">
        <v>16630</v>
      </c>
      <c r="AC4539" s="86"/>
      <c r="AD4539" s="86"/>
      <c r="AE4539" s="86" t="s">
        <v>36</v>
      </c>
      <c r="AF4539" s="86" t="s">
        <v>37</v>
      </c>
      <c r="AG4539" s="86"/>
      <c r="AH4539" s="86"/>
      <c r="AI4539" s="86" t="s">
        <v>687</v>
      </c>
      <c r="AJ4539" s="86" t="s">
        <v>94</v>
      </c>
      <c r="AK4539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539" s="50" t="s">
        <v>687</v>
      </c>
      <c r="AM4539" s="18"/>
      <c r="AN4539" s="18"/>
      <c r="AO4539" s="18"/>
      <c r="AP4539" s="18"/>
      <c r="AQ4539" s="18"/>
    </row>
    <row r="4540" spans="1:43" ht="51" x14ac:dyDescent="0.2">
      <c r="A4540" s="75">
        <v>45646</v>
      </c>
      <c r="B4540" s="18" t="s">
        <v>15796</v>
      </c>
      <c r="C4540" s="86" t="s">
        <v>19598</v>
      </c>
      <c r="D4540" s="86" t="s">
        <v>10668</v>
      </c>
      <c r="E4540" s="86" t="s">
        <v>10669</v>
      </c>
      <c r="F4540" s="86" t="s">
        <v>390</v>
      </c>
      <c r="G4540" s="86" t="s">
        <v>42</v>
      </c>
      <c r="H4540" s="48" t="s">
        <v>10670</v>
      </c>
      <c r="I4540" s="86">
        <v>89518386602</v>
      </c>
      <c r="J4540" s="47">
        <v>11</v>
      </c>
      <c r="K4540" s="49">
        <v>11</v>
      </c>
      <c r="L4540" s="86" t="s">
        <v>30</v>
      </c>
      <c r="M4540" s="86" t="s">
        <v>31</v>
      </c>
      <c r="N4540" s="86">
        <v>6021</v>
      </c>
      <c r="O4540" s="86">
        <v>721527</v>
      </c>
      <c r="P4540" s="87" t="s">
        <v>10671</v>
      </c>
      <c r="Q4540" s="86" t="s">
        <v>6461</v>
      </c>
      <c r="R4540" s="50" t="s">
        <v>10672</v>
      </c>
      <c r="S4540" s="86" t="s">
        <v>60</v>
      </c>
      <c r="T4540" s="86" t="s">
        <v>10673</v>
      </c>
      <c r="U4540" s="86" t="s">
        <v>35</v>
      </c>
      <c r="V4540" s="50" t="s">
        <v>10674</v>
      </c>
      <c r="W4540" s="50" t="s">
        <v>10675</v>
      </c>
      <c r="X4540" s="86" t="s">
        <v>60</v>
      </c>
      <c r="Y4540" s="86" t="s">
        <v>10676</v>
      </c>
      <c r="Z4540" s="86" t="s">
        <v>35</v>
      </c>
      <c r="AA4540" s="86" t="s">
        <v>10677</v>
      </c>
      <c r="AB4540" s="86" t="s">
        <v>10678</v>
      </c>
      <c r="AC4540" s="86"/>
      <c r="AD4540" s="86"/>
      <c r="AE4540" s="86" t="s">
        <v>36</v>
      </c>
      <c r="AF4540" s="86" t="s">
        <v>73</v>
      </c>
      <c r="AG4540" s="86"/>
      <c r="AH4540" s="86" t="s">
        <v>6649</v>
      </c>
      <c r="AI4540" s="86"/>
      <c r="AJ4540" s="86" t="s">
        <v>39</v>
      </c>
      <c r="AK4540" s="86" t="str">
        <f t="shared" si="1"/>
        <v>МАУ ДО «Таганрогская детская художественная школа имени С.И. Блонской» г. Таганрог</v>
      </c>
      <c r="AL4540" s="50" t="s">
        <v>6649</v>
      </c>
      <c r="AM4540" s="18"/>
      <c r="AN4540" s="18"/>
      <c r="AO4540" s="18"/>
      <c r="AP4540" s="18"/>
      <c r="AQ4540" s="18"/>
    </row>
    <row r="4541" spans="1:43" ht="25.5" x14ac:dyDescent="0.2">
      <c r="A4541" s="75">
        <v>45646</v>
      </c>
      <c r="B4541" s="18" t="s">
        <v>15796</v>
      </c>
      <c r="C4541" s="86" t="s">
        <v>19598</v>
      </c>
      <c r="D4541" s="86" t="s">
        <v>3203</v>
      </c>
      <c r="E4541" s="86" t="s">
        <v>3204</v>
      </c>
      <c r="F4541" s="86" t="s">
        <v>700</v>
      </c>
      <c r="G4541" s="86" t="s">
        <v>42</v>
      </c>
      <c r="H4541" s="60">
        <v>39133</v>
      </c>
      <c r="I4541" s="86">
        <v>89094214481</v>
      </c>
      <c r="J4541" s="47">
        <v>11</v>
      </c>
      <c r="K4541" s="49">
        <v>11</v>
      </c>
      <c r="L4541" s="86" t="s">
        <v>30</v>
      </c>
      <c r="M4541" s="86" t="s">
        <v>31</v>
      </c>
      <c r="N4541" s="86">
        <v>6021</v>
      </c>
      <c r="O4541" s="86">
        <v>305159</v>
      </c>
      <c r="P4541" s="88">
        <v>44273</v>
      </c>
      <c r="Q4541" s="86" t="s">
        <v>71</v>
      </c>
      <c r="R4541" s="50" t="s">
        <v>3205</v>
      </c>
      <c r="S4541" s="86" t="s">
        <v>60</v>
      </c>
      <c r="T4541" s="86"/>
      <c r="U4541" s="86" t="s">
        <v>157</v>
      </c>
      <c r="V4541" s="50" t="s">
        <v>3206</v>
      </c>
      <c r="W4541" s="50" t="s">
        <v>3207</v>
      </c>
      <c r="X4541" s="86" t="s">
        <v>60</v>
      </c>
      <c r="Y4541" s="86"/>
      <c r="Z4541" s="86" t="s">
        <v>157</v>
      </c>
      <c r="AA4541" s="86" t="s">
        <v>3208</v>
      </c>
      <c r="AB4541" s="86" t="s">
        <v>3200</v>
      </c>
      <c r="AC4541" s="86"/>
      <c r="AD4541" s="86"/>
      <c r="AE4541" s="86" t="s">
        <v>66</v>
      </c>
      <c r="AF4541" s="86" t="s">
        <v>73</v>
      </c>
      <c r="AG4541" s="86"/>
      <c r="AH4541" s="86" t="s">
        <v>3201</v>
      </c>
      <c r="AI4541" s="86"/>
      <c r="AJ4541" s="86" t="s">
        <v>94</v>
      </c>
      <c r="AK4541" s="86" t="str">
        <f t="shared" si="1"/>
        <v>МБОУ ДО ЦДТ ст. Казанская Верхнедонской район</v>
      </c>
      <c r="AL4541" s="50" t="s">
        <v>3201</v>
      </c>
      <c r="AM4541" s="18"/>
      <c r="AN4541" s="18"/>
      <c r="AO4541" s="18"/>
      <c r="AP4541" s="18"/>
      <c r="AQ4541" s="18"/>
    </row>
    <row r="4542" spans="1:43" ht="38.25" x14ac:dyDescent="0.2">
      <c r="A4542" s="75">
        <v>45646</v>
      </c>
      <c r="B4542" s="18" t="s">
        <v>15796</v>
      </c>
      <c r="C4542" s="86" t="s">
        <v>19598</v>
      </c>
      <c r="D4542" s="86" t="s">
        <v>19092</v>
      </c>
      <c r="E4542" s="86" t="s">
        <v>134</v>
      </c>
      <c r="F4542" s="86" t="s">
        <v>19093</v>
      </c>
      <c r="G4542" s="86" t="s">
        <v>42</v>
      </c>
      <c r="H4542" s="48">
        <v>39380</v>
      </c>
      <c r="I4542" s="86">
        <v>89158840824</v>
      </c>
      <c r="J4542" s="47">
        <v>11</v>
      </c>
      <c r="K4542" s="49">
        <v>11</v>
      </c>
      <c r="L4542" s="86" t="s">
        <v>30</v>
      </c>
      <c r="M4542" s="86" t="s">
        <v>31</v>
      </c>
      <c r="N4542" s="86">
        <v>6821</v>
      </c>
      <c r="O4542" s="86">
        <v>182745</v>
      </c>
      <c r="P4542" s="87">
        <v>44508</v>
      </c>
      <c r="Q4542" s="86" t="s">
        <v>14121</v>
      </c>
      <c r="R4542" s="50" t="s">
        <v>19094</v>
      </c>
      <c r="S4542" s="86" t="s">
        <v>473</v>
      </c>
      <c r="T4542" s="86"/>
      <c r="U4542" s="86" t="s">
        <v>35</v>
      </c>
      <c r="V4542" s="50" t="s">
        <v>2888</v>
      </c>
      <c r="W4542" s="50" t="s">
        <v>2519</v>
      </c>
      <c r="X4542" s="86" t="s">
        <v>473</v>
      </c>
      <c r="Y4542" s="86"/>
      <c r="Z4542" s="86" t="s">
        <v>35</v>
      </c>
      <c r="AA4542" s="86" t="s">
        <v>2888</v>
      </c>
      <c r="AB4542" s="86"/>
      <c r="AC4542" s="86"/>
      <c r="AD4542" s="86"/>
      <c r="AE4542" s="86" t="s">
        <v>66</v>
      </c>
      <c r="AF4542" s="86" t="s">
        <v>37</v>
      </c>
      <c r="AG4542" s="86"/>
      <c r="AH4542" s="86"/>
      <c r="AI4542" s="86" t="s">
        <v>491</v>
      </c>
      <c r="AJ4542" s="86" t="s">
        <v>46</v>
      </c>
      <c r="AK4542" s="86" t="str">
        <f t="shared" si="1"/>
        <v>МБОУ ДО «ДХШ № 2 ПДИ имени В.Д. Поленова» г. Тамбов</v>
      </c>
      <c r="AL4542" s="50" t="s">
        <v>491</v>
      </c>
      <c r="AM4542" s="18"/>
      <c r="AN4542" s="18"/>
      <c r="AO4542" s="18"/>
      <c r="AP4542" s="18"/>
      <c r="AQ4542" s="18"/>
    </row>
    <row r="4543" spans="1:43" ht="25.5" x14ac:dyDescent="0.2">
      <c r="A4543" s="75">
        <v>45646</v>
      </c>
      <c r="B4543" s="18" t="s">
        <v>15796</v>
      </c>
      <c r="C4543" s="86" t="s">
        <v>19598</v>
      </c>
      <c r="D4543" s="86" t="s">
        <v>2957</v>
      </c>
      <c r="E4543" s="86" t="s">
        <v>410</v>
      </c>
      <c r="F4543" s="86" t="s">
        <v>76</v>
      </c>
      <c r="G4543" s="86" t="s">
        <v>42</v>
      </c>
      <c r="H4543" s="60">
        <v>39170</v>
      </c>
      <c r="I4543" s="86">
        <v>89029031685</v>
      </c>
      <c r="J4543" s="47">
        <v>11</v>
      </c>
      <c r="K4543" s="49">
        <v>11</v>
      </c>
      <c r="L4543" s="86" t="s">
        <v>30</v>
      </c>
      <c r="M4543" s="86" t="s">
        <v>31</v>
      </c>
      <c r="N4543" s="86">
        <v>7021</v>
      </c>
      <c r="O4543" s="89" t="s">
        <v>2958</v>
      </c>
      <c r="P4543" s="88">
        <v>44315</v>
      </c>
      <c r="Q4543" s="86" t="s">
        <v>2959</v>
      </c>
      <c r="R4543" s="50" t="s">
        <v>2960</v>
      </c>
      <c r="S4543" s="86" t="s">
        <v>2961</v>
      </c>
      <c r="T4543" s="86"/>
      <c r="U4543" s="86" t="s">
        <v>35</v>
      </c>
      <c r="V4543" s="50" t="s">
        <v>2962</v>
      </c>
      <c r="W4543" s="50"/>
      <c r="X4543" s="86"/>
      <c r="Y4543" s="86"/>
      <c r="Z4543" s="86"/>
      <c r="AA4543" s="86"/>
      <c r="AB4543" s="86"/>
      <c r="AC4543" s="86"/>
      <c r="AD4543" s="86"/>
      <c r="AE4543" s="86" t="s">
        <v>36</v>
      </c>
      <c r="AF4543" s="86" t="s">
        <v>67</v>
      </c>
      <c r="AG4543" s="86" t="s">
        <v>68</v>
      </c>
      <c r="AH4543" s="86"/>
      <c r="AI4543" s="86"/>
      <c r="AJ4543" s="86" t="s">
        <v>46</v>
      </c>
      <c r="AK454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543" s="50" t="s">
        <v>198</v>
      </c>
      <c r="AM4543" s="18"/>
      <c r="AN4543" s="18"/>
      <c r="AO4543" s="18"/>
      <c r="AP4543" s="18"/>
      <c r="AQ4543" s="18"/>
    </row>
    <row r="4544" spans="1:43" ht="51" x14ac:dyDescent="0.2">
      <c r="A4544" s="75">
        <v>45646</v>
      </c>
      <c r="B4544" s="18" t="s">
        <v>15796</v>
      </c>
      <c r="C4544" s="86" t="s">
        <v>19598</v>
      </c>
      <c r="D4544" s="86" t="s">
        <v>7332</v>
      </c>
      <c r="E4544" s="86" t="s">
        <v>420</v>
      </c>
      <c r="F4544" s="86" t="s">
        <v>57</v>
      </c>
      <c r="G4544" s="86" t="s">
        <v>42</v>
      </c>
      <c r="H4544" s="60">
        <v>39162</v>
      </c>
      <c r="I4544" s="86" t="s">
        <v>7333</v>
      </c>
      <c r="J4544" s="47">
        <v>11</v>
      </c>
      <c r="K4544" s="49">
        <v>11</v>
      </c>
      <c r="L4544" s="86" t="s">
        <v>30</v>
      </c>
      <c r="M4544" s="86" t="s">
        <v>31</v>
      </c>
      <c r="N4544" s="86">
        <v>3921</v>
      </c>
      <c r="O4544" s="86">
        <v>573053</v>
      </c>
      <c r="P4544" s="88">
        <v>44295</v>
      </c>
      <c r="Q4544" s="86" t="s">
        <v>7334</v>
      </c>
      <c r="R4544" s="50" t="s">
        <v>7335</v>
      </c>
      <c r="S4544" s="86" t="s">
        <v>226</v>
      </c>
      <c r="T4544" s="86"/>
      <c r="U4544" s="86" t="s">
        <v>35</v>
      </c>
      <c r="V4544" s="50" t="s">
        <v>7336</v>
      </c>
      <c r="W4544" s="50" t="s">
        <v>7337</v>
      </c>
      <c r="X4544" s="86" t="s">
        <v>226</v>
      </c>
      <c r="Y4544" s="86"/>
      <c r="Z4544" s="86" t="s">
        <v>35</v>
      </c>
      <c r="AA4544" s="86" t="s">
        <v>7338</v>
      </c>
      <c r="AB4544" s="86" t="s">
        <v>7339</v>
      </c>
      <c r="AC4544" s="86"/>
      <c r="AD4544" s="86"/>
      <c r="AE4544" s="86" t="s">
        <v>36</v>
      </c>
      <c r="AF4544" s="86" t="s">
        <v>37</v>
      </c>
      <c r="AG4544" s="86"/>
      <c r="AH4544" s="86"/>
      <c r="AI4544" s="86" t="s">
        <v>231</v>
      </c>
      <c r="AJ4544" s="86" t="s">
        <v>39</v>
      </c>
      <c r="AK4544" s="86" t="str">
        <f t="shared" si="1"/>
        <v>Гуманитарно-педагогическая академия (филиал) ФГАОУ ВО "Крымский федеральный университет им. В.И. Вернадского" в г. Ялте</v>
      </c>
      <c r="AL4544" s="50" t="s">
        <v>231</v>
      </c>
      <c r="AM4544" s="18"/>
      <c r="AN4544" s="18"/>
      <c r="AO4544" s="18"/>
      <c r="AP4544" s="18"/>
      <c r="AQ4544" s="18"/>
    </row>
    <row r="4545" spans="1:43" ht="38.25" x14ac:dyDescent="0.2">
      <c r="A4545" s="75">
        <v>45646</v>
      </c>
      <c r="B4545" s="18" t="s">
        <v>15796</v>
      </c>
      <c r="C4545" s="86" t="s">
        <v>19598</v>
      </c>
      <c r="D4545" s="86" t="s">
        <v>7890</v>
      </c>
      <c r="E4545" s="86" t="s">
        <v>69</v>
      </c>
      <c r="F4545" s="86" t="s">
        <v>160</v>
      </c>
      <c r="G4545" s="86" t="s">
        <v>42</v>
      </c>
      <c r="H4545" s="48">
        <v>39478</v>
      </c>
      <c r="I4545" s="86">
        <v>89994721726</v>
      </c>
      <c r="J4545" s="47">
        <v>11</v>
      </c>
      <c r="K4545" s="49">
        <v>11</v>
      </c>
      <c r="L4545" s="86" t="s">
        <v>30</v>
      </c>
      <c r="M4545" s="86" t="s">
        <v>31</v>
      </c>
      <c r="N4545" s="86">
        <v>6021</v>
      </c>
      <c r="O4545" s="86">
        <v>750517</v>
      </c>
      <c r="P4545" s="87">
        <v>44670</v>
      </c>
      <c r="Q4545" s="86" t="s">
        <v>71</v>
      </c>
      <c r="R4545" s="50" t="s">
        <v>125</v>
      </c>
      <c r="S4545" s="86" t="s">
        <v>60</v>
      </c>
      <c r="T4545" s="86" t="s">
        <v>202</v>
      </c>
      <c r="U4545" s="86" t="s">
        <v>35</v>
      </c>
      <c r="V4545" s="50" t="s">
        <v>188</v>
      </c>
      <c r="W4545" s="50" t="s">
        <v>63</v>
      </c>
      <c r="X4545" s="86" t="s">
        <v>60</v>
      </c>
      <c r="Y4545" s="86" t="s">
        <v>187</v>
      </c>
      <c r="Z4545" s="86" t="s">
        <v>35</v>
      </c>
      <c r="AA4545" s="86" t="s">
        <v>106</v>
      </c>
      <c r="AB4545" s="86"/>
      <c r="AC4545" s="94"/>
      <c r="AD4545" s="86"/>
      <c r="AE4545" s="86" t="s">
        <v>36</v>
      </c>
      <c r="AF4545" s="86" t="s">
        <v>67</v>
      </c>
      <c r="AG4545" s="86" t="s">
        <v>68</v>
      </c>
      <c r="AH4545" s="86"/>
      <c r="AI4545" s="86"/>
      <c r="AJ4545" s="86" t="s">
        <v>46</v>
      </c>
      <c r="AK454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545" s="50" t="s">
        <v>68</v>
      </c>
      <c r="AM4545" s="18"/>
      <c r="AN4545" s="18"/>
      <c r="AO4545" s="18"/>
      <c r="AP4545" s="18"/>
      <c r="AQ4545" s="18"/>
    </row>
    <row r="4546" spans="1:43" ht="38.25" x14ac:dyDescent="0.2">
      <c r="A4546" s="75">
        <v>45646</v>
      </c>
      <c r="B4546" s="18" t="s">
        <v>15796</v>
      </c>
      <c r="C4546" s="86" t="s">
        <v>19598</v>
      </c>
      <c r="D4546" s="86" t="s">
        <v>3087</v>
      </c>
      <c r="E4546" s="86" t="s">
        <v>928</v>
      </c>
      <c r="F4546" s="86" t="s">
        <v>353</v>
      </c>
      <c r="G4546" s="86" t="s">
        <v>42</v>
      </c>
      <c r="H4546" s="60">
        <v>39899</v>
      </c>
      <c r="I4546" s="86">
        <v>89045085859</v>
      </c>
      <c r="J4546" s="47">
        <v>11</v>
      </c>
      <c r="K4546" s="49">
        <v>11</v>
      </c>
      <c r="L4546" s="86" t="s">
        <v>30</v>
      </c>
      <c r="M4546" s="86" t="s">
        <v>31</v>
      </c>
      <c r="N4546" s="86">
        <v>6023</v>
      </c>
      <c r="O4546" s="86">
        <v>187260</v>
      </c>
      <c r="P4546" s="88">
        <v>45023</v>
      </c>
      <c r="Q4546" s="86" t="s">
        <v>174</v>
      </c>
      <c r="R4546" s="50" t="s">
        <v>3088</v>
      </c>
      <c r="S4546" s="86" t="s">
        <v>60</v>
      </c>
      <c r="T4546" s="86"/>
      <c r="U4546" s="86" t="s">
        <v>35</v>
      </c>
      <c r="V4546" s="50" t="s">
        <v>150</v>
      </c>
      <c r="W4546" s="50" t="s">
        <v>63</v>
      </c>
      <c r="X4546" s="86"/>
      <c r="Y4546" s="86"/>
      <c r="Z4546" s="86"/>
      <c r="AA4546" s="86"/>
      <c r="AB4546" s="86"/>
      <c r="AC4546" s="86"/>
      <c r="AD4546" s="86"/>
      <c r="AE4546" s="86" t="s">
        <v>36</v>
      </c>
      <c r="AF4546" s="86" t="s">
        <v>67</v>
      </c>
      <c r="AG4546" s="86" t="s">
        <v>68</v>
      </c>
      <c r="AH4546" s="86"/>
      <c r="AI4546" s="86"/>
      <c r="AJ4546" s="86" t="s">
        <v>94</v>
      </c>
      <c r="AK454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546" s="50" t="s">
        <v>68</v>
      </c>
      <c r="AM4546" s="18"/>
      <c r="AN4546" s="18"/>
      <c r="AO4546" s="18"/>
      <c r="AP4546" s="18"/>
      <c r="AQ4546" s="18"/>
    </row>
    <row r="4547" spans="1:43" ht="38.25" x14ac:dyDescent="0.2">
      <c r="A4547" s="75">
        <v>45646</v>
      </c>
      <c r="B4547" s="18" t="s">
        <v>15796</v>
      </c>
      <c r="C4547" s="86" t="s">
        <v>19598</v>
      </c>
      <c r="D4547" s="86" t="s">
        <v>11058</v>
      </c>
      <c r="E4547" s="86" t="s">
        <v>632</v>
      </c>
      <c r="F4547" s="86" t="s">
        <v>423</v>
      </c>
      <c r="G4547" s="86" t="s">
        <v>42</v>
      </c>
      <c r="H4547" s="48">
        <v>39315</v>
      </c>
      <c r="I4547" s="86">
        <v>89383571888</v>
      </c>
      <c r="J4547" s="47">
        <v>11</v>
      </c>
      <c r="K4547" s="49">
        <v>11</v>
      </c>
      <c r="L4547" s="86" t="s">
        <v>30</v>
      </c>
      <c r="M4547" s="86" t="s">
        <v>31</v>
      </c>
      <c r="N4547" s="86">
        <v>2107</v>
      </c>
      <c r="O4547" s="86">
        <v>818018</v>
      </c>
      <c r="P4547" s="87">
        <v>44442</v>
      </c>
      <c r="Q4547" s="86" t="s">
        <v>1174</v>
      </c>
      <c r="R4547" s="50" t="s">
        <v>11059</v>
      </c>
      <c r="S4547" s="86" t="s">
        <v>164</v>
      </c>
      <c r="T4547" s="86"/>
      <c r="U4547" s="86" t="s">
        <v>35</v>
      </c>
      <c r="V4547" s="50" t="s">
        <v>11060</v>
      </c>
      <c r="W4547" s="50" t="s">
        <v>11061</v>
      </c>
      <c r="X4547" s="86" t="s">
        <v>164</v>
      </c>
      <c r="Y4547" s="86"/>
      <c r="Z4547" s="86" t="s">
        <v>35</v>
      </c>
      <c r="AA4547" s="86" t="s">
        <v>11062</v>
      </c>
      <c r="AB4547" s="86" t="s">
        <v>11063</v>
      </c>
      <c r="AC4547" s="86" t="s">
        <v>11064</v>
      </c>
      <c r="AD4547" s="86" t="s">
        <v>11065</v>
      </c>
      <c r="AE4547" s="86" t="s">
        <v>36</v>
      </c>
      <c r="AF4547" s="86" t="s">
        <v>37</v>
      </c>
      <c r="AG4547" s="86"/>
      <c r="AH4547" s="86"/>
      <c r="AI4547" s="86" t="s">
        <v>862</v>
      </c>
      <c r="AJ4547" s="86" t="s">
        <v>138</v>
      </c>
      <c r="AK4547" s="86" t="str">
        <f t="shared" si="1"/>
        <v>ФГБОУ ВО "Пятигорский государственный университет" (ПГУ) г. Пятигорск</v>
      </c>
      <c r="AL4547" s="50" t="s">
        <v>862</v>
      </c>
      <c r="AM4547" s="18"/>
      <c r="AN4547" s="18"/>
      <c r="AO4547" s="18"/>
      <c r="AP4547" s="18"/>
      <c r="AQ4547" s="18"/>
    </row>
    <row r="4548" spans="1:43" ht="12.75" x14ac:dyDescent="0.2">
      <c r="A4548" s="75">
        <v>45646</v>
      </c>
      <c r="B4548" s="18" t="s">
        <v>15796</v>
      </c>
      <c r="C4548" s="86" t="s">
        <v>19598</v>
      </c>
      <c r="D4548" s="86" t="s">
        <v>5847</v>
      </c>
      <c r="E4548" s="86" t="s">
        <v>410</v>
      </c>
      <c r="F4548" s="86" t="s">
        <v>464</v>
      </c>
      <c r="G4548" s="86" t="s">
        <v>18003</v>
      </c>
      <c r="H4548" s="48">
        <v>39160</v>
      </c>
      <c r="I4548" s="86" t="s">
        <v>18425</v>
      </c>
      <c r="J4548" s="47">
        <v>11</v>
      </c>
      <c r="K4548" s="49">
        <v>11</v>
      </c>
      <c r="L4548" s="86" t="s">
        <v>18238</v>
      </c>
      <c r="M4548" s="86" t="s">
        <v>14316</v>
      </c>
      <c r="N4548" s="86">
        <v>3620</v>
      </c>
      <c r="O4548" s="86">
        <v>945302</v>
      </c>
      <c r="P4548" s="87">
        <v>44288</v>
      </c>
      <c r="Q4548" s="86" t="s">
        <v>6311</v>
      </c>
      <c r="R4548" s="50" t="s">
        <v>18324</v>
      </c>
      <c r="S4548" s="86" t="s">
        <v>2068</v>
      </c>
      <c r="T4548" s="86"/>
      <c r="U4548" s="86" t="s">
        <v>35</v>
      </c>
      <c r="V4548" s="50" t="s">
        <v>7679</v>
      </c>
      <c r="W4548" s="50"/>
      <c r="X4548" s="86"/>
      <c r="Y4548" s="86"/>
      <c r="Z4548" s="86"/>
      <c r="AA4548" s="86"/>
      <c r="AB4548" s="86" t="s">
        <v>18325</v>
      </c>
      <c r="AC4548" s="86" t="s">
        <v>18376</v>
      </c>
      <c r="AD4548" s="86"/>
      <c r="AE4548" s="86" t="s">
        <v>18138</v>
      </c>
      <c r="AF4548" s="86" t="s">
        <v>37</v>
      </c>
      <c r="AG4548" s="86"/>
      <c r="AH4548" s="86"/>
      <c r="AI4548" s="86" t="s">
        <v>1268</v>
      </c>
      <c r="AJ4548" s="86" t="s">
        <v>46</v>
      </c>
      <c r="AK4548" s="86" t="str">
        <f t="shared" si="1"/>
        <v>МБОУ Лицей №124 г.о. Самара</v>
      </c>
      <c r="AL4548" s="50" t="s">
        <v>1268</v>
      </c>
      <c r="AM4548" s="18"/>
      <c r="AN4548" s="18"/>
      <c r="AO4548" s="18"/>
      <c r="AP4548" s="18"/>
      <c r="AQ4548" s="18"/>
    </row>
    <row r="4549" spans="1:43" ht="140.25" x14ac:dyDescent="0.2">
      <c r="A4549" s="75">
        <v>45646</v>
      </c>
      <c r="B4549" s="18" t="s">
        <v>15796</v>
      </c>
      <c r="C4549" s="86" t="s">
        <v>19598</v>
      </c>
      <c r="D4549" s="86" t="s">
        <v>7667</v>
      </c>
      <c r="E4549" s="86" t="s">
        <v>1597</v>
      </c>
      <c r="F4549" s="86" t="s">
        <v>1068</v>
      </c>
      <c r="G4549" s="86" t="s">
        <v>42</v>
      </c>
      <c r="H4549" s="60">
        <v>39528</v>
      </c>
      <c r="I4549" s="86" t="s">
        <v>7668</v>
      </c>
      <c r="J4549" s="47">
        <v>11</v>
      </c>
      <c r="K4549" s="49">
        <v>11</v>
      </c>
      <c r="L4549" s="86" t="s">
        <v>30</v>
      </c>
      <c r="M4549" s="86" t="s">
        <v>31</v>
      </c>
      <c r="N4549" s="86">
        <v>1221</v>
      </c>
      <c r="O4549" s="86">
        <v>906640</v>
      </c>
      <c r="P4549" s="88">
        <v>44649</v>
      </c>
      <c r="Q4549" s="86" t="s">
        <v>1107</v>
      </c>
      <c r="R4549" s="50" t="s">
        <v>7669</v>
      </c>
      <c r="S4549" s="86" t="s">
        <v>44</v>
      </c>
      <c r="T4549" s="86"/>
      <c r="U4549" s="86" t="s">
        <v>35</v>
      </c>
      <c r="V4549" s="50" t="s">
        <v>7670</v>
      </c>
      <c r="W4549" s="50" t="s">
        <v>7671</v>
      </c>
      <c r="X4549" s="86" t="s">
        <v>44</v>
      </c>
      <c r="Y4549" s="86"/>
      <c r="Z4549" s="86" t="s">
        <v>35</v>
      </c>
      <c r="AA4549" s="86" t="s">
        <v>2175</v>
      </c>
      <c r="AB4549" s="86" t="s">
        <v>7672</v>
      </c>
      <c r="AC4549" s="86"/>
      <c r="AD4549" s="86"/>
      <c r="AE4549" s="86" t="s">
        <v>36</v>
      </c>
      <c r="AF4549" s="86" t="s">
        <v>37</v>
      </c>
      <c r="AG4549" s="86"/>
      <c r="AH4549" s="86"/>
      <c r="AI4549" s="86" t="s">
        <v>45</v>
      </c>
      <c r="AJ4549" s="86" t="s">
        <v>46</v>
      </c>
      <c r="AK4549" s="86" t="str">
        <f t="shared" si="1"/>
        <v>ФГБОУ ВО "Волгоградский государственный социально-педагогический университет" (ВГСПУ), г. Волгоград</v>
      </c>
      <c r="AL4549" s="50" t="s">
        <v>45</v>
      </c>
      <c r="AM4549" s="18"/>
      <c r="AN4549" s="18"/>
      <c r="AO4549" s="18"/>
      <c r="AP4549" s="18"/>
      <c r="AQ4549" s="18"/>
    </row>
    <row r="4550" spans="1:43" ht="38.25" x14ac:dyDescent="0.2">
      <c r="A4550" s="75">
        <v>45646</v>
      </c>
      <c r="B4550" s="18" t="s">
        <v>15796</v>
      </c>
      <c r="C4550" s="86" t="s">
        <v>19598</v>
      </c>
      <c r="D4550" s="86" t="s">
        <v>7632</v>
      </c>
      <c r="E4550" s="86" t="s">
        <v>148</v>
      </c>
      <c r="F4550" s="86" t="s">
        <v>936</v>
      </c>
      <c r="G4550" s="86" t="s">
        <v>42</v>
      </c>
      <c r="H4550" s="60">
        <v>39359</v>
      </c>
      <c r="I4550" s="86" t="s">
        <v>7633</v>
      </c>
      <c r="J4550" s="47">
        <v>11</v>
      </c>
      <c r="K4550" s="49">
        <v>11</v>
      </c>
      <c r="L4550" s="86" t="s">
        <v>30</v>
      </c>
      <c r="M4550" s="86" t="s">
        <v>31</v>
      </c>
      <c r="N4550" s="86">
        <v>2021</v>
      </c>
      <c r="O4550" s="86">
        <v>584287</v>
      </c>
      <c r="P4550" s="88">
        <v>44476</v>
      </c>
      <c r="Q4550" s="86" t="s">
        <v>7634</v>
      </c>
      <c r="R4550" s="50" t="s">
        <v>7635</v>
      </c>
      <c r="S4550" s="86" t="s">
        <v>732</v>
      </c>
      <c r="T4550" s="86"/>
      <c r="U4550" s="86" t="s">
        <v>35</v>
      </c>
      <c r="V4550" s="50" t="s">
        <v>7636</v>
      </c>
      <c r="W4550" s="50" t="s">
        <v>7637</v>
      </c>
      <c r="X4550" s="86" t="s">
        <v>732</v>
      </c>
      <c r="Y4550" s="86"/>
      <c r="Z4550" s="86" t="s">
        <v>35</v>
      </c>
      <c r="AA4550" s="86" t="s">
        <v>6965</v>
      </c>
      <c r="AB4550" s="86"/>
      <c r="AC4550" s="86"/>
      <c r="AD4550" s="86"/>
      <c r="AE4550" s="86" t="s">
        <v>36</v>
      </c>
      <c r="AF4550" s="86" t="s">
        <v>37</v>
      </c>
      <c r="AG4550" s="86"/>
      <c r="AH4550" s="86"/>
      <c r="AI4550" s="86" t="s">
        <v>489</v>
      </c>
      <c r="AJ4550" s="86" t="s">
        <v>138</v>
      </c>
      <c r="AK4550" s="86" t="str">
        <f t="shared" si="1"/>
        <v>ФГБОУ ВО «Воронежский государственный технический университет» (ВГТУ) г. Воронеж</v>
      </c>
      <c r="AL4550" s="50" t="s">
        <v>489</v>
      </c>
      <c r="AM4550" s="18"/>
      <c r="AN4550" s="18"/>
      <c r="AO4550" s="18"/>
      <c r="AP4550" s="18"/>
      <c r="AQ4550" s="18"/>
    </row>
    <row r="4551" spans="1:43" ht="38.25" x14ac:dyDescent="0.2">
      <c r="A4551" s="75">
        <v>45646</v>
      </c>
      <c r="B4551" s="18" t="s">
        <v>15796</v>
      </c>
      <c r="C4551" s="86" t="s">
        <v>19598</v>
      </c>
      <c r="D4551" s="86" t="s">
        <v>5433</v>
      </c>
      <c r="E4551" s="86" t="s">
        <v>1213</v>
      </c>
      <c r="F4551" s="86" t="s">
        <v>70</v>
      </c>
      <c r="G4551" s="86" t="s">
        <v>42</v>
      </c>
      <c r="H4551" s="60">
        <v>39211</v>
      </c>
      <c r="I4551" s="86">
        <v>89191810105</v>
      </c>
      <c r="J4551" s="47">
        <v>11</v>
      </c>
      <c r="K4551" s="49">
        <v>11</v>
      </c>
      <c r="L4551" s="86" t="s">
        <v>30</v>
      </c>
      <c r="M4551" s="86" t="s">
        <v>31</v>
      </c>
      <c r="N4551" s="86">
        <v>2021</v>
      </c>
      <c r="O4551" s="86">
        <v>542417</v>
      </c>
      <c r="P4551" s="88">
        <v>44358</v>
      </c>
      <c r="Q4551" s="86" t="s">
        <v>3341</v>
      </c>
      <c r="R4551" s="50" t="s">
        <v>5434</v>
      </c>
      <c r="S4551" s="86" t="s">
        <v>732</v>
      </c>
      <c r="T4551" s="86" t="s">
        <v>1655</v>
      </c>
      <c r="U4551" s="86" t="s">
        <v>35</v>
      </c>
      <c r="V4551" s="50" t="s">
        <v>1656</v>
      </c>
      <c r="W4551" s="50"/>
      <c r="X4551" s="86"/>
      <c r="Y4551" s="86"/>
      <c r="Z4551" s="86"/>
      <c r="AA4551" s="86"/>
      <c r="AB4551" s="86"/>
      <c r="AC4551" s="86"/>
      <c r="AD4551" s="86"/>
      <c r="AE4551" s="86" t="s">
        <v>36</v>
      </c>
      <c r="AF4551" s="86" t="s">
        <v>37</v>
      </c>
      <c r="AG4551" s="86"/>
      <c r="AH4551" s="86"/>
      <c r="AI4551" s="86" t="s">
        <v>489</v>
      </c>
      <c r="AJ4551" s="86" t="s">
        <v>46</v>
      </c>
      <c r="AK4551" s="86" t="str">
        <f t="shared" si="1"/>
        <v>ФГБОУ ВО «Воронежский государственный технический университет» (ВГТУ) г. Воронеж</v>
      </c>
      <c r="AL4551" s="50" t="s">
        <v>489</v>
      </c>
      <c r="AM4551" s="18"/>
      <c r="AN4551" s="18"/>
      <c r="AO4551" s="18"/>
      <c r="AP4551" s="18"/>
      <c r="AQ4551" s="18"/>
    </row>
    <row r="4552" spans="1:43" ht="51" x14ac:dyDescent="0.2">
      <c r="A4552" s="75">
        <v>45646</v>
      </c>
      <c r="B4552" s="18" t="s">
        <v>15796</v>
      </c>
      <c r="C4552" s="86" t="s">
        <v>19598</v>
      </c>
      <c r="D4552" s="86" t="s">
        <v>17775</v>
      </c>
      <c r="E4552" s="86" t="s">
        <v>17776</v>
      </c>
      <c r="F4552" s="86" t="s">
        <v>17777</v>
      </c>
      <c r="G4552" s="86" t="s">
        <v>42</v>
      </c>
      <c r="H4552" s="48">
        <v>39459</v>
      </c>
      <c r="I4552" s="86">
        <v>9056747226</v>
      </c>
      <c r="J4552" s="47">
        <v>11</v>
      </c>
      <c r="K4552" s="49">
        <v>11</v>
      </c>
      <c r="L4552" s="86" t="s">
        <v>30</v>
      </c>
      <c r="M4552" s="86" t="s">
        <v>31</v>
      </c>
      <c r="N4552" s="86">
        <v>1421</v>
      </c>
      <c r="O4552" s="86">
        <v>966129</v>
      </c>
      <c r="P4552" s="87">
        <v>44579</v>
      </c>
      <c r="Q4552" s="86" t="s">
        <v>17778</v>
      </c>
      <c r="R4552" s="50" t="s">
        <v>17779</v>
      </c>
      <c r="S4552" s="86" t="s">
        <v>564</v>
      </c>
      <c r="T4552" s="86"/>
      <c r="U4552" s="86" t="s">
        <v>35</v>
      </c>
      <c r="V4552" s="50" t="s">
        <v>565</v>
      </c>
      <c r="W4552" s="50" t="s">
        <v>17780</v>
      </c>
      <c r="X4552" s="86" t="s">
        <v>564</v>
      </c>
      <c r="Y4552" s="86"/>
      <c r="Z4552" s="86" t="s">
        <v>35</v>
      </c>
      <c r="AA4552" s="86" t="s">
        <v>565</v>
      </c>
      <c r="AB4552" s="86" t="s">
        <v>17781</v>
      </c>
      <c r="AC4552" s="86"/>
      <c r="AD4552" s="86"/>
      <c r="AE4552" s="86" t="s">
        <v>66</v>
      </c>
      <c r="AF4552" s="86" t="s">
        <v>37</v>
      </c>
      <c r="AG4552" s="86"/>
      <c r="AH4552" s="86"/>
      <c r="AI4552" s="86" t="s">
        <v>569</v>
      </c>
      <c r="AJ4552" s="86" t="s">
        <v>46</v>
      </c>
      <c r="AK4552" s="86" t="str">
        <f t="shared" si="1"/>
        <v>ФГБОУ ВО «Белгородский государственный технологический университет им. В.Г. Шухова» (БГТУ)</v>
      </c>
      <c r="AL4552" s="50" t="s">
        <v>569</v>
      </c>
      <c r="AM4552" s="18"/>
      <c r="AN4552" s="18"/>
      <c r="AO4552" s="18"/>
      <c r="AP4552" s="18"/>
      <c r="AQ4552" s="18"/>
    </row>
    <row r="4553" spans="1:43" ht="38.25" x14ac:dyDescent="0.2">
      <c r="A4553" s="75">
        <v>45646</v>
      </c>
      <c r="B4553" s="18" t="s">
        <v>15796</v>
      </c>
      <c r="C4553" s="86" t="s">
        <v>19598</v>
      </c>
      <c r="D4553" s="86" t="s">
        <v>15879</v>
      </c>
      <c r="E4553" s="86" t="s">
        <v>15880</v>
      </c>
      <c r="F4553" s="86" t="s">
        <v>1254</v>
      </c>
      <c r="G4553" s="86" t="s">
        <v>29</v>
      </c>
      <c r="H4553" s="48">
        <v>39289</v>
      </c>
      <c r="I4553" s="86">
        <v>89888909680</v>
      </c>
      <c r="J4553" s="47">
        <v>11</v>
      </c>
      <c r="K4553" s="49">
        <v>11</v>
      </c>
      <c r="L4553" s="86" t="s">
        <v>30</v>
      </c>
      <c r="M4553" s="86" t="s">
        <v>50</v>
      </c>
      <c r="N4553" s="86" t="s">
        <v>235</v>
      </c>
      <c r="O4553" s="86">
        <v>556489</v>
      </c>
      <c r="P4553" s="87">
        <v>39301</v>
      </c>
      <c r="Q4553" s="86" t="s">
        <v>4193</v>
      </c>
      <c r="R4553" s="50" t="s">
        <v>6975</v>
      </c>
      <c r="S4553" s="86" t="s">
        <v>60</v>
      </c>
      <c r="T4553" s="86"/>
      <c r="U4553" s="86" t="s">
        <v>35</v>
      </c>
      <c r="V4553" s="50" t="s">
        <v>5077</v>
      </c>
      <c r="W4553" s="50" t="s">
        <v>15881</v>
      </c>
      <c r="X4553" s="86" t="s">
        <v>60</v>
      </c>
      <c r="Y4553" s="86"/>
      <c r="Z4553" s="86" t="s">
        <v>35</v>
      </c>
      <c r="AA4553" s="86" t="s">
        <v>5031</v>
      </c>
      <c r="AB4553" s="86" t="s">
        <v>15882</v>
      </c>
      <c r="AC4553" s="86"/>
      <c r="AD4553" s="86"/>
      <c r="AE4553" s="86" t="s">
        <v>66</v>
      </c>
      <c r="AF4553" s="86" t="s">
        <v>73</v>
      </c>
      <c r="AG4553" s="86"/>
      <c r="AH4553" s="86" t="s">
        <v>1291</v>
      </c>
      <c r="AI4553" s="86"/>
      <c r="AJ4553" s="86" t="s">
        <v>94</v>
      </c>
      <c r="AK4553" s="86" t="str">
        <f t="shared" si="1"/>
        <v>МБУ ДО г. Шахты «Детская школа искусств» структурное подразделение Центр Искусств им. В.А. Серова</v>
      </c>
      <c r="AL4553" s="50" t="s">
        <v>1291</v>
      </c>
      <c r="AM4553" s="18"/>
      <c r="AN4553" s="18"/>
      <c r="AO4553" s="18"/>
      <c r="AP4553" s="18"/>
      <c r="AQ4553" s="18"/>
    </row>
    <row r="4554" spans="1:43" ht="51" x14ac:dyDescent="0.2">
      <c r="A4554" s="75">
        <v>45646</v>
      </c>
      <c r="B4554" s="18" t="s">
        <v>15796</v>
      </c>
      <c r="C4554" s="86" t="s">
        <v>19598</v>
      </c>
      <c r="D4554" s="86" t="s">
        <v>7214</v>
      </c>
      <c r="E4554" s="86" t="s">
        <v>344</v>
      </c>
      <c r="F4554" s="86" t="s">
        <v>141</v>
      </c>
      <c r="G4554" s="86" t="s">
        <v>42</v>
      </c>
      <c r="H4554" s="60">
        <v>39204</v>
      </c>
      <c r="I4554" s="86">
        <v>89101358401</v>
      </c>
      <c r="J4554" s="47">
        <v>11</v>
      </c>
      <c r="K4554" s="49">
        <v>11</v>
      </c>
      <c r="L4554" s="86" t="s">
        <v>30</v>
      </c>
      <c r="M4554" s="86" t="s">
        <v>31</v>
      </c>
      <c r="N4554" s="86">
        <v>2221</v>
      </c>
      <c r="O4554" s="86">
        <v>287272</v>
      </c>
      <c r="P4554" s="87">
        <v>44343</v>
      </c>
      <c r="Q4554" s="86" t="s">
        <v>2275</v>
      </c>
      <c r="R4554" s="50" t="s">
        <v>9064</v>
      </c>
      <c r="S4554" s="86" t="s">
        <v>683</v>
      </c>
      <c r="T4554" s="86"/>
      <c r="U4554" s="86" t="s">
        <v>35</v>
      </c>
      <c r="V4554" s="50" t="s">
        <v>684</v>
      </c>
      <c r="W4554" s="50"/>
      <c r="X4554" s="86"/>
      <c r="Y4554" s="86"/>
      <c r="Z4554" s="86"/>
      <c r="AA4554" s="86"/>
      <c r="AB4554" s="86"/>
      <c r="AC4554" s="86"/>
      <c r="AD4554" s="86"/>
      <c r="AE4554" s="86" t="s">
        <v>36</v>
      </c>
      <c r="AF4554" s="86" t="s">
        <v>37</v>
      </c>
      <c r="AG4554" s="86"/>
      <c r="AH4554" s="86"/>
      <c r="AI4554" s="86" t="s">
        <v>687</v>
      </c>
      <c r="AJ4554" s="86" t="s">
        <v>46</v>
      </c>
      <c r="AK4554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554" s="50" t="s">
        <v>687</v>
      </c>
      <c r="AM4554" s="18"/>
      <c r="AN4554" s="18"/>
      <c r="AO4554" s="18"/>
      <c r="AP4554" s="18"/>
      <c r="AQ4554" s="18"/>
    </row>
    <row r="4555" spans="1:43" ht="12.75" x14ac:dyDescent="0.2">
      <c r="A4555" s="75">
        <v>45646</v>
      </c>
      <c r="B4555" s="18" t="s">
        <v>15796</v>
      </c>
      <c r="C4555" s="86" t="s">
        <v>19598</v>
      </c>
      <c r="D4555" s="86" t="s">
        <v>5123</v>
      </c>
      <c r="E4555" s="86" t="s">
        <v>5124</v>
      </c>
      <c r="F4555" s="86" t="s">
        <v>173</v>
      </c>
      <c r="G4555" s="86" t="s">
        <v>29</v>
      </c>
      <c r="H4555" s="60">
        <v>39602</v>
      </c>
      <c r="I4555" s="86">
        <v>89185291767</v>
      </c>
      <c r="J4555" s="47">
        <v>11</v>
      </c>
      <c r="K4555" s="49">
        <v>11</v>
      </c>
      <c r="L4555" s="86" t="s">
        <v>30</v>
      </c>
      <c r="M4555" s="86" t="s">
        <v>31</v>
      </c>
      <c r="N4555" s="86">
        <v>6022</v>
      </c>
      <c r="O4555" s="86">
        <v>963973</v>
      </c>
      <c r="P4555" s="88">
        <v>44767</v>
      </c>
      <c r="Q4555" s="86" t="s">
        <v>5104</v>
      </c>
      <c r="R4555" s="50" t="s">
        <v>5125</v>
      </c>
      <c r="S4555" s="86" t="s">
        <v>60</v>
      </c>
      <c r="T4555" s="86"/>
      <c r="U4555" s="86" t="s">
        <v>35</v>
      </c>
      <c r="V4555" s="50" t="s">
        <v>3245</v>
      </c>
      <c r="W4555" s="50" t="s">
        <v>429</v>
      </c>
      <c r="X4555" s="86" t="s">
        <v>60</v>
      </c>
      <c r="Y4555" s="86"/>
      <c r="Z4555" s="86" t="s">
        <v>35</v>
      </c>
      <c r="AA4555" s="86" t="s">
        <v>3245</v>
      </c>
      <c r="AB4555" s="86" t="s">
        <v>5102</v>
      </c>
      <c r="AC4555" s="86"/>
      <c r="AD4555" s="86"/>
      <c r="AE4555" s="86" t="s">
        <v>36</v>
      </c>
      <c r="AF4555" s="86" t="s">
        <v>73</v>
      </c>
      <c r="AG4555" s="86"/>
      <c r="AH4555" s="86" t="s">
        <v>724</v>
      </c>
      <c r="AI4555" s="86"/>
      <c r="AJ4555" s="86" t="s">
        <v>39</v>
      </c>
      <c r="AK4555" s="86" t="str">
        <f t="shared" si="1"/>
        <v>МБУ ДО ДХШ г. Волгодонск</v>
      </c>
      <c r="AL4555" s="50" t="s">
        <v>724</v>
      </c>
      <c r="AM4555" s="18"/>
      <c r="AN4555" s="18"/>
      <c r="AO4555" s="18"/>
      <c r="AP4555" s="18"/>
      <c r="AQ4555" s="18"/>
    </row>
    <row r="4556" spans="1:43" ht="12.75" x14ac:dyDescent="0.2">
      <c r="A4556" s="75">
        <v>45646</v>
      </c>
      <c r="B4556" s="18" t="s">
        <v>15796</v>
      </c>
      <c r="C4556" s="86" t="s">
        <v>19598</v>
      </c>
      <c r="D4556" s="86" t="s">
        <v>18066</v>
      </c>
      <c r="E4556" s="86" t="s">
        <v>85</v>
      </c>
      <c r="F4556" s="86" t="s">
        <v>580</v>
      </c>
      <c r="G4556" s="86" t="s">
        <v>17998</v>
      </c>
      <c r="H4556" s="53">
        <v>39274</v>
      </c>
      <c r="I4556" s="86">
        <v>89639112957</v>
      </c>
      <c r="J4556" s="47">
        <v>11</v>
      </c>
      <c r="K4556" s="49">
        <v>11</v>
      </c>
      <c r="L4556" s="86" t="s">
        <v>18238</v>
      </c>
      <c r="M4556" s="86" t="s">
        <v>14316</v>
      </c>
      <c r="N4556" s="86">
        <v>3621</v>
      </c>
      <c r="O4556" s="86">
        <v>977125</v>
      </c>
      <c r="P4556" s="87">
        <v>44405</v>
      </c>
      <c r="Q4556" s="86" t="s">
        <v>6311</v>
      </c>
      <c r="R4556" s="50" t="s">
        <v>18324</v>
      </c>
      <c r="S4556" s="86" t="s">
        <v>2068</v>
      </c>
      <c r="T4556" s="86"/>
      <c r="U4556" s="86" t="s">
        <v>35</v>
      </c>
      <c r="V4556" s="50" t="s">
        <v>7679</v>
      </c>
      <c r="W4556" s="50"/>
      <c r="X4556" s="86"/>
      <c r="Y4556" s="86"/>
      <c r="Z4556" s="86"/>
      <c r="AA4556" s="86"/>
      <c r="AB4556" s="86" t="s">
        <v>18325</v>
      </c>
      <c r="AC4556" s="86" t="s">
        <v>18376</v>
      </c>
      <c r="AD4556" s="86"/>
      <c r="AE4556" s="86" t="s">
        <v>18138</v>
      </c>
      <c r="AF4556" s="86" t="s">
        <v>37</v>
      </c>
      <c r="AG4556" s="86"/>
      <c r="AH4556" s="86"/>
      <c r="AI4556" s="86" t="s">
        <v>1268</v>
      </c>
      <c r="AJ4556" s="86" t="s">
        <v>46</v>
      </c>
      <c r="AK4556" s="86" t="str">
        <f t="shared" si="1"/>
        <v>МБОУ Лицей №124 г.о. Самара</v>
      </c>
      <c r="AL4556" s="50" t="s">
        <v>1268</v>
      </c>
      <c r="AM4556" s="18"/>
      <c r="AN4556" s="18"/>
      <c r="AO4556" s="18"/>
      <c r="AP4556" s="18"/>
      <c r="AQ4556" s="18"/>
    </row>
    <row r="4557" spans="1:43" ht="51" x14ac:dyDescent="0.2">
      <c r="A4557" s="75">
        <v>45646</v>
      </c>
      <c r="B4557" s="18" t="s">
        <v>15796</v>
      </c>
      <c r="C4557" s="86" t="s">
        <v>19598</v>
      </c>
      <c r="D4557" s="86" t="s">
        <v>956</v>
      </c>
      <c r="E4557" s="86" t="s">
        <v>904</v>
      </c>
      <c r="F4557" s="86" t="s">
        <v>905</v>
      </c>
      <c r="G4557" s="86" t="s">
        <v>42</v>
      </c>
      <c r="H4557" s="60">
        <v>39470</v>
      </c>
      <c r="I4557" s="86">
        <v>89290454538</v>
      </c>
      <c r="J4557" s="47">
        <v>11</v>
      </c>
      <c r="K4557" s="49">
        <v>11</v>
      </c>
      <c r="L4557" s="86" t="s">
        <v>30</v>
      </c>
      <c r="M4557" s="86" t="s">
        <v>31</v>
      </c>
      <c r="N4557" s="86">
        <v>2221</v>
      </c>
      <c r="O4557" s="86">
        <v>406191</v>
      </c>
      <c r="P4557" s="87">
        <v>44621</v>
      </c>
      <c r="Q4557" s="86" t="s">
        <v>1689</v>
      </c>
      <c r="R4557" s="50" t="s">
        <v>8309</v>
      </c>
      <c r="S4557" s="86" t="s">
        <v>683</v>
      </c>
      <c r="T4557" s="86"/>
      <c r="U4557" s="86" t="s">
        <v>35</v>
      </c>
      <c r="V4557" s="50" t="s">
        <v>823</v>
      </c>
      <c r="W4557" s="50"/>
      <c r="X4557" s="86"/>
      <c r="Y4557" s="86"/>
      <c r="Z4557" s="86"/>
      <c r="AA4557" s="86"/>
      <c r="AB4557" s="86"/>
      <c r="AC4557" s="86"/>
      <c r="AD4557" s="86"/>
      <c r="AE4557" s="86" t="s">
        <v>66</v>
      </c>
      <c r="AF4557" s="86" t="s">
        <v>37</v>
      </c>
      <c r="AG4557" s="86"/>
      <c r="AH4557" s="86"/>
      <c r="AI4557" s="86" t="s">
        <v>687</v>
      </c>
      <c r="AJ4557" s="86" t="s">
        <v>94</v>
      </c>
      <c r="AK4557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557" s="50" t="s">
        <v>687</v>
      </c>
      <c r="AM4557" s="18"/>
      <c r="AN4557" s="18"/>
      <c r="AO4557" s="18"/>
      <c r="AP4557" s="18"/>
      <c r="AQ4557" s="18"/>
    </row>
    <row r="4558" spans="1:43" ht="25.5" x14ac:dyDescent="0.2">
      <c r="A4558" s="75">
        <v>45646</v>
      </c>
      <c r="B4558" s="18" t="s">
        <v>15796</v>
      </c>
      <c r="C4558" s="86" t="s">
        <v>19598</v>
      </c>
      <c r="D4558" s="86" t="s">
        <v>17104</v>
      </c>
      <c r="E4558" s="86" t="s">
        <v>96</v>
      </c>
      <c r="F4558" s="86" t="s">
        <v>5511</v>
      </c>
      <c r="G4558" s="86" t="s">
        <v>17003</v>
      </c>
      <c r="H4558" s="48">
        <v>39183</v>
      </c>
      <c r="I4558" s="86">
        <v>89280838277</v>
      </c>
      <c r="J4558" s="47">
        <v>11</v>
      </c>
      <c r="K4558" s="49">
        <v>11</v>
      </c>
      <c r="L4558" s="86" t="s">
        <v>30</v>
      </c>
      <c r="M4558" s="86" t="s">
        <v>31</v>
      </c>
      <c r="N4558" s="86">
        <v>8320</v>
      </c>
      <c r="O4558" s="86">
        <v>474128</v>
      </c>
      <c r="P4558" s="87">
        <v>44309</v>
      </c>
      <c r="Q4558" s="86" t="s">
        <v>17063</v>
      </c>
      <c r="R4558" s="50" t="s">
        <v>16942</v>
      </c>
      <c r="S4558" s="298" t="s">
        <v>2833</v>
      </c>
      <c r="T4558" s="299"/>
      <c r="U4558" s="86" t="s">
        <v>35</v>
      </c>
      <c r="V4558" s="50" t="s">
        <v>5767</v>
      </c>
      <c r="W4558" s="50"/>
      <c r="X4558" s="86"/>
      <c r="Y4558" s="86"/>
      <c r="Z4558" s="86"/>
      <c r="AA4558" s="86"/>
      <c r="AB4558" s="86"/>
      <c r="AC4558" s="86"/>
      <c r="AD4558" s="86"/>
      <c r="AE4558" s="86" t="s">
        <v>16831</v>
      </c>
      <c r="AF4558" s="86" t="s">
        <v>37</v>
      </c>
      <c r="AG4558" s="86"/>
      <c r="AH4558" s="86"/>
      <c r="AI4558" s="86" t="s">
        <v>2836</v>
      </c>
      <c r="AJ4558" s="86" t="s">
        <v>46</v>
      </c>
      <c r="AK4558" s="86" t="str">
        <f t="shared" si="1"/>
        <v>МКОУ Гимназия №29, КБР, г. Нальчик</v>
      </c>
      <c r="AL4558" s="50" t="s">
        <v>2836</v>
      </c>
      <c r="AM4558" s="18"/>
      <c r="AN4558" s="18"/>
      <c r="AO4558" s="18"/>
      <c r="AP4558" s="18"/>
      <c r="AQ4558" s="18"/>
    </row>
    <row r="4559" spans="1:43" ht="38.25" x14ac:dyDescent="0.2">
      <c r="A4559" s="75">
        <v>45646</v>
      </c>
      <c r="B4559" s="18" t="s">
        <v>15796</v>
      </c>
      <c r="C4559" s="86" t="s">
        <v>19598</v>
      </c>
      <c r="D4559" s="86" t="s">
        <v>18617</v>
      </c>
      <c r="E4559" s="86" t="s">
        <v>193</v>
      </c>
      <c r="F4559" s="86" t="s">
        <v>363</v>
      </c>
      <c r="G4559" s="86" t="s">
        <v>42</v>
      </c>
      <c r="H4559" s="48">
        <v>39149</v>
      </c>
      <c r="I4559" s="86">
        <v>79896237592</v>
      </c>
      <c r="J4559" s="47">
        <v>11</v>
      </c>
      <c r="K4559" s="49">
        <v>11</v>
      </c>
      <c r="L4559" s="86" t="s">
        <v>30</v>
      </c>
      <c r="M4559" s="86" t="s">
        <v>31</v>
      </c>
      <c r="N4559" s="86">
        <v>6021</v>
      </c>
      <c r="O4559" s="86">
        <v>335739</v>
      </c>
      <c r="P4559" s="87">
        <v>44281</v>
      </c>
      <c r="Q4559" s="86" t="s">
        <v>58</v>
      </c>
      <c r="R4559" s="50" t="s">
        <v>2428</v>
      </c>
      <c r="S4559" s="86" t="s">
        <v>60</v>
      </c>
      <c r="T4559" s="86"/>
      <c r="U4559" s="86" t="s">
        <v>35</v>
      </c>
      <c r="V4559" s="50" t="s">
        <v>150</v>
      </c>
      <c r="W4559" s="50" t="s">
        <v>63</v>
      </c>
      <c r="X4559" s="86" t="s">
        <v>60</v>
      </c>
      <c r="Y4559" s="86"/>
      <c r="Z4559" s="86" t="s">
        <v>35</v>
      </c>
      <c r="AA4559" s="86" t="s">
        <v>150</v>
      </c>
      <c r="AB4559" s="86"/>
      <c r="AC4559" s="86"/>
      <c r="AD4559" s="86"/>
      <c r="AE4559" s="86" t="s">
        <v>36</v>
      </c>
      <c r="AF4559" s="86" t="s">
        <v>67</v>
      </c>
      <c r="AG4559" s="86" t="s">
        <v>68</v>
      </c>
      <c r="AH4559" s="86"/>
      <c r="AI4559" s="86"/>
      <c r="AJ4559" s="86" t="s">
        <v>138</v>
      </c>
      <c r="AK4559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559" s="50" t="s">
        <v>68</v>
      </c>
      <c r="AM4559" s="18"/>
      <c r="AN4559" s="18"/>
      <c r="AO4559" s="18"/>
      <c r="AP4559" s="18"/>
      <c r="AQ4559" s="18"/>
    </row>
    <row r="4560" spans="1:43" ht="38.25" x14ac:dyDescent="0.2">
      <c r="A4560" s="75">
        <v>45646</v>
      </c>
      <c r="B4560" s="18" t="s">
        <v>15796</v>
      </c>
      <c r="C4560" s="86" t="s">
        <v>19598</v>
      </c>
      <c r="D4560" s="86" t="s">
        <v>8373</v>
      </c>
      <c r="E4560" s="86" t="s">
        <v>739</v>
      </c>
      <c r="F4560" s="86" t="s">
        <v>4715</v>
      </c>
      <c r="G4560" s="86" t="s">
        <v>42</v>
      </c>
      <c r="H4560" s="60">
        <v>39284</v>
      </c>
      <c r="I4560" s="86">
        <v>89054677721</v>
      </c>
      <c r="J4560" s="47">
        <v>11</v>
      </c>
      <c r="K4560" s="49">
        <v>11</v>
      </c>
      <c r="L4560" s="86" t="s">
        <v>30</v>
      </c>
      <c r="M4560" s="86" t="s">
        <v>31</v>
      </c>
      <c r="N4560" s="89" t="s">
        <v>1773</v>
      </c>
      <c r="O4560" s="86">
        <v>744394</v>
      </c>
      <c r="P4560" s="87">
        <v>44411</v>
      </c>
      <c r="Q4560" s="86" t="s">
        <v>8374</v>
      </c>
      <c r="R4560" s="50" t="s">
        <v>8375</v>
      </c>
      <c r="S4560" s="86" t="s">
        <v>164</v>
      </c>
      <c r="T4560" s="86" t="s">
        <v>502</v>
      </c>
      <c r="U4560" s="86" t="s">
        <v>35</v>
      </c>
      <c r="V4560" s="50" t="s">
        <v>1871</v>
      </c>
      <c r="W4560" s="50" t="s">
        <v>8376</v>
      </c>
      <c r="X4560" s="86" t="s">
        <v>164</v>
      </c>
      <c r="Y4560" s="86" t="s">
        <v>165</v>
      </c>
      <c r="Z4560" s="86" t="s">
        <v>35</v>
      </c>
      <c r="AA4560" s="86" t="s">
        <v>1871</v>
      </c>
      <c r="AB4560" s="86"/>
      <c r="AC4560" s="86"/>
      <c r="AD4560" s="86"/>
      <c r="AE4560" s="86" t="s">
        <v>36</v>
      </c>
      <c r="AF4560" s="86" t="s">
        <v>37</v>
      </c>
      <c r="AG4560" s="86"/>
      <c r="AH4560" s="86"/>
      <c r="AI4560" s="86" t="s">
        <v>862</v>
      </c>
      <c r="AJ4560" s="86" t="s">
        <v>138</v>
      </c>
      <c r="AK4560" s="86" t="str">
        <f t="shared" si="1"/>
        <v>ФГБОУ ВО "Пятигорский государственный университет" (ПГУ) г. Пятигорск</v>
      </c>
      <c r="AL4560" s="50" t="s">
        <v>862</v>
      </c>
      <c r="AM4560" s="18"/>
      <c r="AN4560" s="18"/>
      <c r="AO4560" s="18"/>
      <c r="AP4560" s="18"/>
      <c r="AQ4560" s="18"/>
    </row>
    <row r="4561" spans="1:43" ht="38.25" x14ac:dyDescent="0.2">
      <c r="A4561" s="75">
        <v>45646</v>
      </c>
      <c r="B4561" s="18" t="s">
        <v>15796</v>
      </c>
      <c r="C4561" s="86" t="s">
        <v>19598</v>
      </c>
      <c r="D4561" s="86" t="s">
        <v>7534</v>
      </c>
      <c r="E4561" s="86" t="s">
        <v>7535</v>
      </c>
      <c r="F4561" s="86" t="s">
        <v>92</v>
      </c>
      <c r="G4561" s="86" t="s">
        <v>42</v>
      </c>
      <c r="H4561" s="60">
        <v>39616</v>
      </c>
      <c r="I4561" s="86" t="s">
        <v>7536</v>
      </c>
      <c r="J4561" s="47">
        <v>11</v>
      </c>
      <c r="K4561" s="49">
        <v>11</v>
      </c>
      <c r="L4561" s="86" t="s">
        <v>30</v>
      </c>
      <c r="M4561" s="86" t="s">
        <v>31</v>
      </c>
      <c r="N4561" s="86">
        <v>6022</v>
      </c>
      <c r="O4561" s="86">
        <v>945004</v>
      </c>
      <c r="P4561" s="88">
        <v>44755</v>
      </c>
      <c r="Q4561" s="86" t="s">
        <v>71</v>
      </c>
      <c r="R4561" s="50" t="s">
        <v>7537</v>
      </c>
      <c r="S4561" s="86" t="s">
        <v>60</v>
      </c>
      <c r="T4561" s="86"/>
      <c r="U4561" s="86" t="s">
        <v>35</v>
      </c>
      <c r="V4561" s="50" t="s">
        <v>2214</v>
      </c>
      <c r="W4561" s="50" t="s">
        <v>107</v>
      </c>
      <c r="X4561" s="86" t="s">
        <v>60</v>
      </c>
      <c r="Y4561" s="86"/>
      <c r="Z4561" s="86" t="s">
        <v>35</v>
      </c>
      <c r="AA4561" s="86" t="s">
        <v>2214</v>
      </c>
      <c r="AB4561" s="86" t="s">
        <v>7538</v>
      </c>
      <c r="AC4561" s="86"/>
      <c r="AD4561" s="86"/>
      <c r="AE4561" s="86" t="s">
        <v>66</v>
      </c>
      <c r="AF4561" s="86" t="s">
        <v>67</v>
      </c>
      <c r="AG4561" s="86" t="s">
        <v>68</v>
      </c>
      <c r="AH4561" s="86"/>
      <c r="AI4561" s="86"/>
      <c r="AJ4561" s="86" t="s">
        <v>39</v>
      </c>
      <c r="AK456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561" s="50" t="s">
        <v>68</v>
      </c>
      <c r="AM4561" s="18"/>
      <c r="AN4561" s="18"/>
      <c r="AO4561" s="18"/>
      <c r="AP4561" s="18"/>
      <c r="AQ4561" s="18"/>
    </row>
    <row r="4562" spans="1:43" ht="38.25" x14ac:dyDescent="0.2">
      <c r="A4562" s="75">
        <v>45646</v>
      </c>
      <c r="B4562" s="18" t="s">
        <v>15796</v>
      </c>
      <c r="C4562" s="86" t="s">
        <v>19598</v>
      </c>
      <c r="D4562" s="86" t="s">
        <v>4624</v>
      </c>
      <c r="E4562" s="86" t="s">
        <v>4183</v>
      </c>
      <c r="F4562" s="86" t="s">
        <v>114</v>
      </c>
      <c r="G4562" s="86" t="s">
        <v>42</v>
      </c>
      <c r="H4562" s="60">
        <v>39054</v>
      </c>
      <c r="I4562" s="86">
        <v>9155861111</v>
      </c>
      <c r="J4562" s="47">
        <v>11</v>
      </c>
      <c r="K4562" s="49">
        <v>11</v>
      </c>
      <c r="L4562" s="86" t="s">
        <v>30</v>
      </c>
      <c r="M4562" s="86" t="s">
        <v>31</v>
      </c>
      <c r="N4562" s="86">
        <v>2020</v>
      </c>
      <c r="O4562" s="86">
        <v>515844</v>
      </c>
      <c r="P4562" s="88">
        <v>44270</v>
      </c>
      <c r="Q4562" s="86" t="s">
        <v>3691</v>
      </c>
      <c r="R4562" s="50" t="s">
        <v>7547</v>
      </c>
      <c r="S4562" s="86" t="s">
        <v>732</v>
      </c>
      <c r="T4562" s="94"/>
      <c r="U4562" s="86" t="s">
        <v>35</v>
      </c>
      <c r="V4562" s="50" t="s">
        <v>1656</v>
      </c>
      <c r="W4562" s="50" t="s">
        <v>4773</v>
      </c>
      <c r="X4562" s="86" t="s">
        <v>732</v>
      </c>
      <c r="Y4562" s="86"/>
      <c r="Z4562" s="86" t="s">
        <v>35</v>
      </c>
      <c r="AA4562" s="86" t="s">
        <v>1656</v>
      </c>
      <c r="AB4562" s="86"/>
      <c r="AC4562" s="94"/>
      <c r="AD4562" s="94"/>
      <c r="AE4562" s="86" t="s">
        <v>36</v>
      </c>
      <c r="AF4562" s="86" t="s">
        <v>37</v>
      </c>
      <c r="AG4562" s="86"/>
      <c r="AH4562" s="86"/>
      <c r="AI4562" s="86" t="s">
        <v>489</v>
      </c>
      <c r="AJ4562" s="86" t="s">
        <v>46</v>
      </c>
      <c r="AK4562" s="86" t="str">
        <f t="shared" si="1"/>
        <v>ФГБОУ ВО «Воронежский государственный технический университет» (ВГТУ) г. Воронеж</v>
      </c>
      <c r="AL4562" s="50" t="s">
        <v>489</v>
      </c>
      <c r="AM4562" s="18"/>
      <c r="AN4562" s="18"/>
      <c r="AO4562" s="18"/>
      <c r="AP4562" s="18"/>
      <c r="AQ4562" s="18"/>
    </row>
    <row r="4563" spans="1:43" ht="12.75" x14ac:dyDescent="0.2">
      <c r="A4563" s="75">
        <v>45646</v>
      </c>
      <c r="B4563" s="18" t="s">
        <v>15796</v>
      </c>
      <c r="C4563" s="86" t="s">
        <v>19598</v>
      </c>
      <c r="D4563" s="86" t="s">
        <v>4624</v>
      </c>
      <c r="E4563" s="86" t="s">
        <v>69</v>
      </c>
      <c r="F4563" s="86" t="s">
        <v>49</v>
      </c>
      <c r="G4563" s="86" t="s">
        <v>18003</v>
      </c>
      <c r="H4563" s="48">
        <v>39248</v>
      </c>
      <c r="I4563" s="86">
        <v>89171241272</v>
      </c>
      <c r="J4563" s="47">
        <v>11</v>
      </c>
      <c r="K4563" s="49">
        <v>11</v>
      </c>
      <c r="L4563" s="86" t="s">
        <v>18238</v>
      </c>
      <c r="M4563" s="86" t="s">
        <v>14316</v>
      </c>
      <c r="N4563" s="86">
        <v>3621</v>
      </c>
      <c r="O4563" s="86">
        <v>976668</v>
      </c>
      <c r="P4563" s="87">
        <v>44393</v>
      </c>
      <c r="Q4563" s="86" t="s">
        <v>6311</v>
      </c>
      <c r="R4563" s="50" t="s">
        <v>18324</v>
      </c>
      <c r="S4563" s="86" t="s">
        <v>2068</v>
      </c>
      <c r="T4563" s="94"/>
      <c r="U4563" s="86" t="s">
        <v>35</v>
      </c>
      <c r="V4563" s="50" t="s">
        <v>7679</v>
      </c>
      <c r="W4563" s="50"/>
      <c r="X4563" s="86"/>
      <c r="Y4563" s="86"/>
      <c r="Z4563" s="86"/>
      <c r="AA4563" s="86"/>
      <c r="AB4563" s="86" t="s">
        <v>18325</v>
      </c>
      <c r="AC4563" s="86" t="s">
        <v>18376</v>
      </c>
      <c r="AD4563" s="94"/>
      <c r="AE4563" s="86" t="s">
        <v>18138</v>
      </c>
      <c r="AF4563" s="86" t="s">
        <v>37</v>
      </c>
      <c r="AG4563" s="86"/>
      <c r="AH4563" s="86"/>
      <c r="AI4563" s="86" t="s">
        <v>1268</v>
      </c>
      <c r="AJ4563" s="86" t="s">
        <v>46</v>
      </c>
      <c r="AK4563" s="86" t="str">
        <f t="shared" si="1"/>
        <v>МБОУ Лицей №124 г.о. Самара</v>
      </c>
      <c r="AL4563" s="50" t="s">
        <v>1268</v>
      </c>
      <c r="AM4563" s="18"/>
      <c r="AN4563" s="18"/>
      <c r="AO4563" s="18"/>
      <c r="AP4563" s="18"/>
      <c r="AQ4563" s="18"/>
    </row>
    <row r="4564" spans="1:43" ht="25.5" x14ac:dyDescent="0.2">
      <c r="A4564" s="75">
        <v>45646</v>
      </c>
      <c r="B4564" s="18" t="s">
        <v>15796</v>
      </c>
      <c r="C4564" s="86" t="s">
        <v>19598</v>
      </c>
      <c r="D4564" s="86" t="s">
        <v>7928</v>
      </c>
      <c r="E4564" s="86" t="s">
        <v>90</v>
      </c>
      <c r="F4564" s="86" t="s">
        <v>234</v>
      </c>
      <c r="G4564" s="86" t="s">
        <v>42</v>
      </c>
      <c r="H4564" s="60">
        <v>39307</v>
      </c>
      <c r="I4564" s="86" t="s">
        <v>9769</v>
      </c>
      <c r="J4564" s="47">
        <v>11</v>
      </c>
      <c r="K4564" s="49">
        <v>11</v>
      </c>
      <c r="L4564" s="86" t="s">
        <v>30</v>
      </c>
      <c r="M4564" s="86" t="s">
        <v>31</v>
      </c>
      <c r="N4564" s="86">
        <v>6021</v>
      </c>
      <c r="O4564" s="86">
        <v>570374</v>
      </c>
      <c r="P4564" s="87">
        <v>44447</v>
      </c>
      <c r="Q4564" s="86" t="s">
        <v>124</v>
      </c>
      <c r="R4564" s="50" t="s">
        <v>1505</v>
      </c>
      <c r="S4564" s="86" t="s">
        <v>60</v>
      </c>
      <c r="T4564" s="86"/>
      <c r="U4564" s="86" t="s">
        <v>35</v>
      </c>
      <c r="V4564" s="50" t="s">
        <v>9770</v>
      </c>
      <c r="W4564" s="50"/>
      <c r="X4564" s="86"/>
      <c r="Y4564" s="86"/>
      <c r="Z4564" s="86"/>
      <c r="AA4564" s="86"/>
      <c r="AB4564" s="86"/>
      <c r="AC4564" s="86"/>
      <c r="AD4564" s="86"/>
      <c r="AE4564" s="86" t="s">
        <v>36</v>
      </c>
      <c r="AF4564" s="86" t="s">
        <v>67</v>
      </c>
      <c r="AG4564" s="86" t="s">
        <v>137</v>
      </c>
      <c r="AH4564" s="86"/>
      <c r="AI4564" s="86"/>
      <c r="AJ4564" s="86" t="s">
        <v>138</v>
      </c>
      <c r="AK4564" s="86" t="str">
        <f t="shared" si="1"/>
        <v>ФГБОУ ВО "Донской государственный технический университет"</v>
      </c>
      <c r="AL4564" s="50" t="s">
        <v>137</v>
      </c>
      <c r="AM4564" s="18"/>
      <c r="AN4564" s="18"/>
      <c r="AO4564" s="18"/>
      <c r="AP4564" s="18"/>
      <c r="AQ4564" s="18"/>
    </row>
    <row r="4565" spans="1:43" ht="25.5" x14ac:dyDescent="0.2">
      <c r="A4565" s="75">
        <v>45646</v>
      </c>
      <c r="B4565" s="18" t="s">
        <v>15796</v>
      </c>
      <c r="C4565" s="86" t="s">
        <v>19598</v>
      </c>
      <c r="D4565" s="86" t="s">
        <v>2598</v>
      </c>
      <c r="E4565" s="86" t="s">
        <v>1700</v>
      </c>
      <c r="F4565" s="86" t="s">
        <v>160</v>
      </c>
      <c r="G4565" s="86" t="s">
        <v>42</v>
      </c>
      <c r="H4565" s="60">
        <v>39254</v>
      </c>
      <c r="I4565" s="86">
        <v>89385158392</v>
      </c>
      <c r="J4565" s="47">
        <v>11</v>
      </c>
      <c r="K4565" s="49">
        <v>11</v>
      </c>
      <c r="L4565" s="86" t="s">
        <v>30</v>
      </c>
      <c r="M4565" s="86" t="s">
        <v>31</v>
      </c>
      <c r="N4565" s="89" t="s">
        <v>533</v>
      </c>
      <c r="O4565" s="86">
        <v>878189</v>
      </c>
      <c r="P4565" s="88">
        <v>44386</v>
      </c>
      <c r="Q4565" s="86" t="s">
        <v>155</v>
      </c>
      <c r="R4565" s="50" t="s">
        <v>2599</v>
      </c>
      <c r="S4565" s="86" t="s">
        <v>98</v>
      </c>
      <c r="T4565" s="86"/>
      <c r="U4565" s="86" t="s">
        <v>35</v>
      </c>
      <c r="V4565" s="50" t="s">
        <v>2600</v>
      </c>
      <c r="W4565" s="50" t="s">
        <v>2601</v>
      </c>
      <c r="X4565" s="86" t="s">
        <v>98</v>
      </c>
      <c r="Y4565" s="86"/>
      <c r="Z4565" s="86" t="s">
        <v>35</v>
      </c>
      <c r="AA4565" s="86" t="s">
        <v>2600</v>
      </c>
      <c r="AB4565" s="86" t="s">
        <v>2602</v>
      </c>
      <c r="AC4565" s="86"/>
      <c r="AD4565" s="86"/>
      <c r="AE4565" s="86" t="s">
        <v>66</v>
      </c>
      <c r="AF4565" s="86" t="s">
        <v>37</v>
      </c>
      <c r="AG4565" s="86"/>
      <c r="AH4565" s="86"/>
      <c r="AI4565" s="86" t="s">
        <v>594</v>
      </c>
      <c r="AJ4565" s="86" t="s">
        <v>138</v>
      </c>
      <c r="AK4565" s="86" t="str">
        <f t="shared" si="1"/>
        <v>МАУ ДО "ДХШ им.С.Д.Эрьзя МО г. Новороссийск"</v>
      </c>
      <c r="AL4565" s="50" t="s">
        <v>594</v>
      </c>
      <c r="AM4565" s="18"/>
      <c r="AN4565" s="18"/>
      <c r="AO4565" s="18"/>
      <c r="AP4565" s="18"/>
      <c r="AQ4565" s="18"/>
    </row>
    <row r="4566" spans="1:43" ht="38.25" x14ac:dyDescent="0.2">
      <c r="A4566" s="75">
        <v>45646</v>
      </c>
      <c r="B4566" s="18" t="s">
        <v>15796</v>
      </c>
      <c r="C4566" s="86" t="s">
        <v>19598</v>
      </c>
      <c r="D4566" s="86" t="s">
        <v>1292</v>
      </c>
      <c r="E4566" s="86" t="s">
        <v>75</v>
      </c>
      <c r="F4566" s="86" t="s">
        <v>1005</v>
      </c>
      <c r="G4566" s="86" t="s">
        <v>42</v>
      </c>
      <c r="H4566" s="48">
        <v>39194</v>
      </c>
      <c r="I4566" s="86">
        <v>89094156690</v>
      </c>
      <c r="J4566" s="47">
        <v>11</v>
      </c>
      <c r="K4566" s="49">
        <v>11</v>
      </c>
      <c r="L4566" s="86" t="s">
        <v>30</v>
      </c>
      <c r="M4566" s="86" t="s">
        <v>31</v>
      </c>
      <c r="N4566" s="86">
        <v>6021</v>
      </c>
      <c r="O4566" s="86">
        <v>379688</v>
      </c>
      <c r="P4566" s="87">
        <v>44337</v>
      </c>
      <c r="Q4566" s="86" t="s">
        <v>71</v>
      </c>
      <c r="R4566" s="50" t="s">
        <v>14695</v>
      </c>
      <c r="S4566" s="86" t="s">
        <v>60</v>
      </c>
      <c r="T4566" s="86" t="s">
        <v>187</v>
      </c>
      <c r="U4566" s="86" t="s">
        <v>35</v>
      </c>
      <c r="V4566" s="50" t="s">
        <v>4736</v>
      </c>
      <c r="W4566" s="50" t="s">
        <v>63</v>
      </c>
      <c r="X4566" s="86" t="s">
        <v>60</v>
      </c>
      <c r="Y4566" s="86" t="s">
        <v>187</v>
      </c>
      <c r="Z4566" s="86" t="s">
        <v>35</v>
      </c>
      <c r="AA4566" s="86" t="s">
        <v>145</v>
      </c>
      <c r="AB4566" s="86"/>
      <c r="AC4566" s="86"/>
      <c r="AD4566" s="86"/>
      <c r="AE4566" s="86" t="s">
        <v>66</v>
      </c>
      <c r="AF4566" s="86" t="s">
        <v>67</v>
      </c>
      <c r="AG4566" s="86" t="s">
        <v>68</v>
      </c>
      <c r="AH4566" s="86"/>
      <c r="AI4566" s="86"/>
      <c r="AJ4566" s="86" t="s">
        <v>46</v>
      </c>
      <c r="AK456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566" s="50" t="s">
        <v>68</v>
      </c>
      <c r="AM4566" s="18"/>
      <c r="AN4566" s="18"/>
      <c r="AO4566" s="18"/>
      <c r="AP4566" s="18"/>
      <c r="AQ4566" s="18"/>
    </row>
    <row r="4567" spans="1:43" ht="38.25" x14ac:dyDescent="0.2">
      <c r="A4567" s="75">
        <v>45646</v>
      </c>
      <c r="B4567" s="18" t="s">
        <v>15796</v>
      </c>
      <c r="C4567" s="86" t="s">
        <v>19598</v>
      </c>
      <c r="D4567" s="86" t="s">
        <v>3221</v>
      </c>
      <c r="E4567" s="86" t="s">
        <v>545</v>
      </c>
      <c r="F4567" s="86" t="s">
        <v>1056</v>
      </c>
      <c r="G4567" s="86" t="s">
        <v>42</v>
      </c>
      <c r="H4567" s="60">
        <v>39248</v>
      </c>
      <c r="I4567" s="86">
        <v>89204915347</v>
      </c>
      <c r="J4567" s="47">
        <v>11</v>
      </c>
      <c r="K4567" s="49">
        <v>11</v>
      </c>
      <c r="L4567" s="86" t="s">
        <v>30</v>
      </c>
      <c r="M4567" s="86" t="s">
        <v>31</v>
      </c>
      <c r="N4567" s="86">
        <v>6821</v>
      </c>
      <c r="O4567" s="86">
        <v>167197</v>
      </c>
      <c r="P4567" s="88">
        <v>44371</v>
      </c>
      <c r="Q4567" s="86" t="s">
        <v>3222</v>
      </c>
      <c r="R4567" s="50" t="s">
        <v>3223</v>
      </c>
      <c r="S4567" s="86" t="s">
        <v>473</v>
      </c>
      <c r="T4567" s="86"/>
      <c r="U4567" s="86" t="s">
        <v>35</v>
      </c>
      <c r="V4567" s="50" t="s">
        <v>2928</v>
      </c>
      <c r="W4567" s="50" t="s">
        <v>3224</v>
      </c>
      <c r="X4567" s="86" t="s">
        <v>473</v>
      </c>
      <c r="Y4567" s="86"/>
      <c r="Z4567" s="86" t="s">
        <v>35</v>
      </c>
      <c r="AA4567" s="86" t="s">
        <v>3225</v>
      </c>
      <c r="AB4567" s="86" t="s">
        <v>3226</v>
      </c>
      <c r="AC4567" s="86" t="s">
        <v>3227</v>
      </c>
      <c r="AD4567" s="86" t="s">
        <v>3228</v>
      </c>
      <c r="AE4567" s="86" t="s">
        <v>66</v>
      </c>
      <c r="AF4567" s="86" t="s">
        <v>37</v>
      </c>
      <c r="AG4567" s="86"/>
      <c r="AH4567" s="86"/>
      <c r="AI4567" s="86" t="s">
        <v>491</v>
      </c>
      <c r="AJ4567" s="86" t="s">
        <v>46</v>
      </c>
      <c r="AK4567" s="86" t="str">
        <f t="shared" si="1"/>
        <v>МБОУ ДО «ДХШ № 2 ПДИ имени В.Д. Поленова» г. Тамбов</v>
      </c>
      <c r="AL4567" s="50" t="s">
        <v>491</v>
      </c>
      <c r="AM4567" s="18"/>
      <c r="AN4567" s="18"/>
      <c r="AO4567" s="18"/>
      <c r="AP4567" s="18"/>
      <c r="AQ4567" s="18"/>
    </row>
    <row r="4568" spans="1:43" ht="12.75" x14ac:dyDescent="0.2">
      <c r="A4568" s="75">
        <v>45646</v>
      </c>
      <c r="B4568" s="18" t="s">
        <v>15796</v>
      </c>
      <c r="C4568" s="86" t="s">
        <v>19598</v>
      </c>
      <c r="D4568" s="86" t="s">
        <v>18195</v>
      </c>
      <c r="E4568" s="86" t="s">
        <v>1423</v>
      </c>
      <c r="F4568" s="86" t="s">
        <v>1254</v>
      </c>
      <c r="G4568" s="86" t="s">
        <v>17998</v>
      </c>
      <c r="H4568" s="48">
        <v>39306</v>
      </c>
      <c r="I4568" s="86" t="s">
        <v>18429</v>
      </c>
      <c r="J4568" s="47">
        <v>11</v>
      </c>
      <c r="K4568" s="49">
        <v>11</v>
      </c>
      <c r="L4568" s="86" t="s">
        <v>18238</v>
      </c>
      <c r="M4568" s="86" t="s">
        <v>14316</v>
      </c>
      <c r="N4568" s="86">
        <v>3622</v>
      </c>
      <c r="O4568" s="86">
        <v>10740</v>
      </c>
      <c r="P4568" s="87">
        <v>44441</v>
      </c>
      <c r="Q4568" s="86" t="s">
        <v>6311</v>
      </c>
      <c r="R4568" s="50" t="s">
        <v>18324</v>
      </c>
      <c r="S4568" s="86" t="s">
        <v>2068</v>
      </c>
      <c r="T4568" s="86"/>
      <c r="U4568" s="86" t="s">
        <v>35</v>
      </c>
      <c r="V4568" s="50" t="s">
        <v>7679</v>
      </c>
      <c r="W4568" s="50"/>
      <c r="X4568" s="86"/>
      <c r="Y4568" s="86"/>
      <c r="Z4568" s="86"/>
      <c r="AA4568" s="86"/>
      <c r="AB4568" s="86" t="s">
        <v>18332</v>
      </c>
      <c r="AC4568" s="86" t="s">
        <v>18376</v>
      </c>
      <c r="AD4568" s="86"/>
      <c r="AE4568" s="86" t="s">
        <v>18138</v>
      </c>
      <c r="AF4568" s="86" t="s">
        <v>37</v>
      </c>
      <c r="AG4568" s="86"/>
      <c r="AH4568" s="86"/>
      <c r="AI4568" s="86" t="s">
        <v>1268</v>
      </c>
      <c r="AJ4568" s="86" t="s">
        <v>46</v>
      </c>
      <c r="AK4568" s="86" t="str">
        <f t="shared" si="1"/>
        <v>МБОУ Лицей №124 г.о. Самара</v>
      </c>
      <c r="AL4568" s="50" t="s">
        <v>1268</v>
      </c>
      <c r="AM4568" s="18"/>
      <c r="AN4568" s="18"/>
      <c r="AO4568" s="18"/>
      <c r="AP4568" s="18"/>
      <c r="AQ4568" s="18"/>
    </row>
    <row r="4569" spans="1:43" ht="38.25" x14ac:dyDescent="0.2">
      <c r="A4569" s="75">
        <v>45646</v>
      </c>
      <c r="B4569" s="18" t="s">
        <v>15796</v>
      </c>
      <c r="C4569" s="86" t="s">
        <v>19598</v>
      </c>
      <c r="D4569" s="86" t="s">
        <v>13158</v>
      </c>
      <c r="E4569" s="86" t="s">
        <v>190</v>
      </c>
      <c r="F4569" s="86" t="s">
        <v>936</v>
      </c>
      <c r="G4569" s="86" t="s">
        <v>42</v>
      </c>
      <c r="H4569" s="48">
        <v>39374</v>
      </c>
      <c r="I4569" s="86">
        <v>9066864421</v>
      </c>
      <c r="J4569" s="47">
        <v>11</v>
      </c>
      <c r="K4569" s="49">
        <v>11</v>
      </c>
      <c r="L4569" s="86" t="s">
        <v>30</v>
      </c>
      <c r="M4569" s="86" t="s">
        <v>31</v>
      </c>
      <c r="N4569" s="86">
        <v>4221</v>
      </c>
      <c r="O4569" s="86">
        <v>323403</v>
      </c>
      <c r="P4569" s="87">
        <v>44517</v>
      </c>
      <c r="Q4569" s="86" t="s">
        <v>485</v>
      </c>
      <c r="R4569" s="50" t="s">
        <v>13159</v>
      </c>
      <c r="S4569" s="86" t="s">
        <v>487</v>
      </c>
      <c r="T4569" s="86"/>
      <c r="U4569" s="86" t="s">
        <v>35</v>
      </c>
      <c r="V4569" s="50" t="s">
        <v>13160</v>
      </c>
      <c r="W4569" s="50"/>
      <c r="X4569" s="86"/>
      <c r="Y4569" s="86"/>
      <c r="Z4569" s="86"/>
      <c r="AA4569" s="86"/>
      <c r="AB4569" s="86"/>
      <c r="AC4569" s="94"/>
      <c r="AD4569" s="94"/>
      <c r="AE4569" s="86" t="s">
        <v>36</v>
      </c>
      <c r="AF4569" s="86" t="s">
        <v>37</v>
      </c>
      <c r="AG4569" s="86"/>
      <c r="AH4569" s="86"/>
      <c r="AI4569" s="86" t="s">
        <v>489</v>
      </c>
      <c r="AJ4569" s="86" t="s">
        <v>138</v>
      </c>
      <c r="AK4569" s="86" t="str">
        <f t="shared" si="1"/>
        <v>ФГБОУ ВО «Воронежский государственный технический университет» (ВГТУ) г. Воронеж</v>
      </c>
      <c r="AL4569" s="50" t="s">
        <v>489</v>
      </c>
      <c r="AM4569" s="18"/>
      <c r="AN4569" s="18"/>
      <c r="AO4569" s="18"/>
      <c r="AP4569" s="18"/>
      <c r="AQ4569" s="18"/>
    </row>
    <row r="4570" spans="1:43" ht="38.25" x14ac:dyDescent="0.2">
      <c r="A4570" s="75">
        <v>45646</v>
      </c>
      <c r="B4570" s="18" t="s">
        <v>15796</v>
      </c>
      <c r="C4570" s="86" t="s">
        <v>19598</v>
      </c>
      <c r="D4570" s="86" t="s">
        <v>1677</v>
      </c>
      <c r="E4570" s="86" t="s">
        <v>96</v>
      </c>
      <c r="F4570" s="86" t="s">
        <v>114</v>
      </c>
      <c r="G4570" s="86" t="s">
        <v>42</v>
      </c>
      <c r="H4570" s="48">
        <v>39465</v>
      </c>
      <c r="I4570" s="86">
        <v>89688091966</v>
      </c>
      <c r="J4570" s="47">
        <v>11</v>
      </c>
      <c r="K4570" s="49">
        <v>11</v>
      </c>
      <c r="L4570" s="86" t="s">
        <v>30</v>
      </c>
      <c r="M4570" s="86" t="s">
        <v>31</v>
      </c>
      <c r="N4570" s="86">
        <v>4521</v>
      </c>
      <c r="O4570" s="86">
        <v>720513</v>
      </c>
      <c r="P4570" s="87">
        <v>44602</v>
      </c>
      <c r="Q4570" s="86" t="s">
        <v>13758</v>
      </c>
      <c r="R4570" s="50" t="s">
        <v>2533</v>
      </c>
      <c r="S4570" s="86" t="s">
        <v>197</v>
      </c>
      <c r="T4570" s="94"/>
      <c r="U4570" s="86" t="s">
        <v>35</v>
      </c>
      <c r="V4570" s="50" t="s">
        <v>13759</v>
      </c>
      <c r="W4570" s="50"/>
      <c r="X4570" s="86"/>
      <c r="Y4570" s="86"/>
      <c r="Z4570" s="86"/>
      <c r="AA4570" s="86"/>
      <c r="AB4570" s="86"/>
      <c r="AC4570" s="86"/>
      <c r="AD4570" s="86"/>
      <c r="AE4570" s="86" t="s">
        <v>36</v>
      </c>
      <c r="AF4570" s="86" t="s">
        <v>37</v>
      </c>
      <c r="AG4570" s="86"/>
      <c r="AH4570" s="86"/>
      <c r="AI4570" s="86" t="s">
        <v>865</v>
      </c>
      <c r="AJ4570" s="86" t="s">
        <v>39</v>
      </c>
      <c r="AK4570" s="86" t="str">
        <f t="shared" si="1"/>
        <v>МАУДО «Центр художественного мастерства» г.о. Королёв Московской области</v>
      </c>
      <c r="AL4570" s="50" t="s">
        <v>865</v>
      </c>
      <c r="AM4570" s="18"/>
      <c r="AN4570" s="18"/>
      <c r="AO4570" s="18"/>
      <c r="AP4570" s="18"/>
      <c r="AQ4570" s="18"/>
    </row>
    <row r="4571" spans="1:43" ht="38.25" x14ac:dyDescent="0.2">
      <c r="A4571" s="75">
        <v>45646</v>
      </c>
      <c r="B4571" s="18" t="s">
        <v>15796</v>
      </c>
      <c r="C4571" s="86" t="s">
        <v>19598</v>
      </c>
      <c r="D4571" s="86" t="s">
        <v>4810</v>
      </c>
      <c r="E4571" s="86" t="s">
        <v>403</v>
      </c>
      <c r="F4571" s="86" t="s">
        <v>973</v>
      </c>
      <c r="G4571" s="86" t="s">
        <v>42</v>
      </c>
      <c r="H4571" s="60">
        <v>39286</v>
      </c>
      <c r="I4571" s="86">
        <v>89204440040</v>
      </c>
      <c r="J4571" s="47">
        <v>11</v>
      </c>
      <c r="K4571" s="49">
        <v>11</v>
      </c>
      <c r="L4571" s="86" t="s">
        <v>30</v>
      </c>
      <c r="M4571" s="86" t="s">
        <v>31</v>
      </c>
      <c r="N4571" s="86">
        <v>2021</v>
      </c>
      <c r="O4571" s="86">
        <v>580568</v>
      </c>
      <c r="P4571" s="88">
        <v>44476</v>
      </c>
      <c r="Q4571" s="86" t="s">
        <v>3691</v>
      </c>
      <c r="R4571" s="50" t="s">
        <v>4811</v>
      </c>
      <c r="S4571" s="86" t="s">
        <v>732</v>
      </c>
      <c r="T4571" s="86"/>
      <c r="U4571" s="86" t="s">
        <v>35</v>
      </c>
      <c r="V4571" s="50" t="s">
        <v>4812</v>
      </c>
      <c r="W4571" s="50"/>
      <c r="X4571" s="86"/>
      <c r="Y4571" s="86"/>
      <c r="Z4571" s="86"/>
      <c r="AA4571" s="86"/>
      <c r="AB4571" s="86"/>
      <c r="AC4571" s="86"/>
      <c r="AD4571" s="86"/>
      <c r="AE4571" s="86" t="s">
        <v>36</v>
      </c>
      <c r="AF4571" s="86" t="s">
        <v>37</v>
      </c>
      <c r="AG4571" s="86"/>
      <c r="AH4571" s="86"/>
      <c r="AI4571" s="86" t="s">
        <v>489</v>
      </c>
      <c r="AJ4571" s="86" t="s">
        <v>46</v>
      </c>
      <c r="AK4571" s="86" t="str">
        <f t="shared" si="1"/>
        <v>ФГБОУ ВО «Воронежский государственный технический университет» (ВГТУ) г. Воронеж</v>
      </c>
      <c r="AL4571" s="50" t="s">
        <v>489</v>
      </c>
      <c r="AM4571" s="18"/>
      <c r="AN4571" s="18"/>
      <c r="AO4571" s="18"/>
      <c r="AP4571" s="18"/>
      <c r="AQ4571" s="18"/>
    </row>
    <row r="4572" spans="1:43" ht="38.25" x14ac:dyDescent="0.2">
      <c r="A4572" s="75">
        <v>45646</v>
      </c>
      <c r="B4572" s="18" t="s">
        <v>15796</v>
      </c>
      <c r="C4572" s="86" t="s">
        <v>19598</v>
      </c>
      <c r="D4572" s="86" t="s">
        <v>17977</v>
      </c>
      <c r="E4572" s="86" t="s">
        <v>1106</v>
      </c>
      <c r="F4572" s="86" t="s">
        <v>1218</v>
      </c>
      <c r="G4572" s="86" t="s">
        <v>42</v>
      </c>
      <c r="H4572" s="48">
        <v>39237</v>
      </c>
      <c r="I4572" s="86">
        <v>89623317504</v>
      </c>
      <c r="J4572" s="47">
        <v>11</v>
      </c>
      <c r="K4572" s="49">
        <v>11</v>
      </c>
      <c r="L4572" s="86" t="s">
        <v>30</v>
      </c>
      <c r="M4572" s="86" t="s">
        <v>31</v>
      </c>
      <c r="N4572" s="86">
        <v>2021</v>
      </c>
      <c r="O4572" s="86">
        <v>543976</v>
      </c>
      <c r="P4572" s="87">
        <v>44365</v>
      </c>
      <c r="Q4572" s="86" t="s">
        <v>3341</v>
      </c>
      <c r="R4572" s="50" t="s">
        <v>4777</v>
      </c>
      <c r="S4572" s="86" t="s">
        <v>732</v>
      </c>
      <c r="T4572" s="86"/>
      <c r="U4572" s="86" t="s">
        <v>35</v>
      </c>
      <c r="V4572" s="50" t="s">
        <v>1656</v>
      </c>
      <c r="W4572" s="50" t="s">
        <v>17978</v>
      </c>
      <c r="X4572" s="86" t="s">
        <v>732</v>
      </c>
      <c r="Y4572" s="86"/>
      <c r="Z4572" s="86" t="s">
        <v>35</v>
      </c>
      <c r="AA4572" s="86" t="s">
        <v>1656</v>
      </c>
      <c r="AB4572" s="86" t="s">
        <v>17979</v>
      </c>
      <c r="AC4572" s="86" t="s">
        <v>17980</v>
      </c>
      <c r="AD4572" s="86"/>
      <c r="AE4572" s="86" t="s">
        <v>36</v>
      </c>
      <c r="AF4572" s="86" t="s">
        <v>37</v>
      </c>
      <c r="AG4572" s="86"/>
      <c r="AH4572" s="86"/>
      <c r="AI4572" s="86" t="s">
        <v>489</v>
      </c>
      <c r="AJ4572" s="86" t="s">
        <v>94</v>
      </c>
      <c r="AK4572" s="86" t="str">
        <f t="shared" si="1"/>
        <v>ФГБОУ ВО «Воронежский государственный технический университет» (ВГТУ) г. Воронеж</v>
      </c>
      <c r="AL4572" s="50" t="s">
        <v>489</v>
      </c>
      <c r="AM4572" s="18"/>
      <c r="AN4572" s="18"/>
      <c r="AO4572" s="18"/>
      <c r="AP4572" s="18"/>
      <c r="AQ4572" s="18"/>
    </row>
    <row r="4573" spans="1:43" ht="25.5" x14ac:dyDescent="0.2">
      <c r="A4573" s="75">
        <v>45646</v>
      </c>
      <c r="B4573" s="18" t="s">
        <v>15796</v>
      </c>
      <c r="C4573" s="86" t="s">
        <v>19598</v>
      </c>
      <c r="D4573" s="86" t="s">
        <v>4695</v>
      </c>
      <c r="E4573" s="86" t="s">
        <v>148</v>
      </c>
      <c r="F4573" s="86" t="s">
        <v>160</v>
      </c>
      <c r="G4573" s="86" t="s">
        <v>42</v>
      </c>
      <c r="H4573" s="60">
        <v>39418</v>
      </c>
      <c r="I4573" s="86">
        <v>89508639697</v>
      </c>
      <c r="J4573" s="47">
        <v>11</v>
      </c>
      <c r="K4573" s="49">
        <v>11</v>
      </c>
      <c r="L4573" s="86" t="s">
        <v>30</v>
      </c>
      <c r="M4573" s="86" t="s">
        <v>31</v>
      </c>
      <c r="N4573" s="86">
        <v>6021</v>
      </c>
      <c r="O4573" s="86">
        <v>640093</v>
      </c>
      <c r="P4573" s="88">
        <v>44540</v>
      </c>
      <c r="Q4573" s="86" t="s">
        <v>58</v>
      </c>
      <c r="R4573" s="50" t="s">
        <v>4696</v>
      </c>
      <c r="S4573" s="86" t="s">
        <v>60</v>
      </c>
      <c r="T4573" s="94"/>
      <c r="U4573" s="86" t="s">
        <v>35</v>
      </c>
      <c r="V4573" s="50" t="s">
        <v>4474</v>
      </c>
      <c r="W4573" s="50" t="s">
        <v>4697</v>
      </c>
      <c r="X4573" s="86" t="s">
        <v>60</v>
      </c>
      <c r="Y4573" s="94"/>
      <c r="Z4573" s="86" t="s">
        <v>35</v>
      </c>
      <c r="AA4573" s="86" t="s">
        <v>4474</v>
      </c>
      <c r="AB4573" s="86" t="s">
        <v>4698</v>
      </c>
      <c r="AC4573" s="86"/>
      <c r="AD4573" s="86"/>
      <c r="AE4573" s="86" t="s">
        <v>36</v>
      </c>
      <c r="AF4573" s="86" t="s">
        <v>73</v>
      </c>
      <c r="AG4573" s="86"/>
      <c r="AH4573" s="86" t="s">
        <v>1509</v>
      </c>
      <c r="AI4573" s="86"/>
      <c r="AJ4573" s="86" t="s">
        <v>46</v>
      </c>
      <c r="AK4573" s="86" t="str">
        <f t="shared" si="1"/>
        <v>МБОУ СОШ № 4 г. Белая Калитва</v>
      </c>
      <c r="AL4573" s="50" t="s">
        <v>1509</v>
      </c>
      <c r="AM4573" s="18"/>
      <c r="AN4573" s="18"/>
      <c r="AO4573" s="18"/>
      <c r="AP4573" s="18"/>
      <c r="AQ4573" s="18"/>
    </row>
    <row r="4574" spans="1:43" ht="12.75" x14ac:dyDescent="0.2">
      <c r="A4574" s="75">
        <v>45646</v>
      </c>
      <c r="B4574" s="18" t="s">
        <v>15796</v>
      </c>
      <c r="C4574" s="86" t="s">
        <v>19598</v>
      </c>
      <c r="D4574" s="86" t="s">
        <v>3631</v>
      </c>
      <c r="E4574" s="86" t="s">
        <v>3428</v>
      </c>
      <c r="F4574" s="86" t="s">
        <v>1992</v>
      </c>
      <c r="G4574" s="86" t="s">
        <v>29</v>
      </c>
      <c r="H4574" s="60">
        <v>39343</v>
      </c>
      <c r="I4574" s="86">
        <v>89881410699</v>
      </c>
      <c r="J4574" s="47">
        <v>11</v>
      </c>
      <c r="K4574" s="49">
        <v>11</v>
      </c>
      <c r="L4574" s="86" t="s">
        <v>30</v>
      </c>
      <c r="M4574" s="86" t="s">
        <v>31</v>
      </c>
      <c r="N4574" s="89" t="s">
        <v>306</v>
      </c>
      <c r="O4574" s="89" t="s">
        <v>3632</v>
      </c>
      <c r="P4574" s="88">
        <v>44941</v>
      </c>
      <c r="Q4574" s="86" t="s">
        <v>155</v>
      </c>
      <c r="R4574" s="50" t="s">
        <v>3627</v>
      </c>
      <c r="S4574" s="86" t="s">
        <v>98</v>
      </c>
      <c r="T4574" s="94"/>
      <c r="U4574" s="86" t="s">
        <v>35</v>
      </c>
      <c r="V4574" s="50" t="s">
        <v>3573</v>
      </c>
      <c r="W4574" s="50" t="s">
        <v>3633</v>
      </c>
      <c r="X4574" s="86" t="s">
        <v>98</v>
      </c>
      <c r="Y4574" s="86"/>
      <c r="Z4574" s="86" t="s">
        <v>35</v>
      </c>
      <c r="AA4574" s="86" t="s">
        <v>3573</v>
      </c>
      <c r="AB4574" s="86" t="s">
        <v>3634</v>
      </c>
      <c r="AC4574" s="94"/>
      <c r="AD4574" s="94"/>
      <c r="AE4574" s="86" t="s">
        <v>36</v>
      </c>
      <c r="AF4574" s="86" t="s">
        <v>37</v>
      </c>
      <c r="AG4574" s="86"/>
      <c r="AH4574" s="86"/>
      <c r="AI4574" s="86" t="s">
        <v>3576</v>
      </c>
      <c r="AJ4574" s="86" t="s">
        <v>94</v>
      </c>
      <c r="AK4574" s="86" t="str">
        <f t="shared" si="1"/>
        <v>МБУ ДО ДХШ № 3 г.-курорт Сочи</v>
      </c>
      <c r="AL4574" s="50" t="s">
        <v>3576</v>
      </c>
      <c r="AM4574" s="18"/>
      <c r="AN4574" s="18"/>
      <c r="AO4574" s="18"/>
      <c r="AP4574" s="18"/>
      <c r="AQ4574" s="18"/>
    </row>
    <row r="4575" spans="1:43" ht="38.25" x14ac:dyDescent="0.2">
      <c r="A4575" s="75">
        <v>45646</v>
      </c>
      <c r="B4575" s="18" t="s">
        <v>15796</v>
      </c>
      <c r="C4575" s="86" t="s">
        <v>19598</v>
      </c>
      <c r="D4575" s="86" t="s">
        <v>993</v>
      </c>
      <c r="E4575" s="86" t="s">
        <v>1106</v>
      </c>
      <c r="F4575" s="86" t="s">
        <v>383</v>
      </c>
      <c r="G4575" s="86" t="s">
        <v>42</v>
      </c>
      <c r="H4575" s="60">
        <v>39362</v>
      </c>
      <c r="I4575" s="86">
        <v>89526022917</v>
      </c>
      <c r="J4575" s="47">
        <v>11</v>
      </c>
      <c r="K4575" s="49">
        <v>11</v>
      </c>
      <c r="L4575" s="86" t="s">
        <v>30</v>
      </c>
      <c r="M4575" s="86" t="s">
        <v>31</v>
      </c>
      <c r="N4575" s="86">
        <v>6021</v>
      </c>
      <c r="O4575" s="86">
        <v>598499</v>
      </c>
      <c r="P4575" s="87">
        <v>44489</v>
      </c>
      <c r="Q4575" s="86" t="s">
        <v>58</v>
      </c>
      <c r="R4575" s="50" t="s">
        <v>5762</v>
      </c>
      <c r="S4575" s="86" t="s">
        <v>60</v>
      </c>
      <c r="T4575" s="86"/>
      <c r="U4575" s="86" t="s">
        <v>35</v>
      </c>
      <c r="V4575" s="50" t="s">
        <v>6239</v>
      </c>
      <c r="W4575" s="50"/>
      <c r="X4575" s="86"/>
      <c r="Y4575" s="86"/>
      <c r="Z4575" s="86" t="s">
        <v>35</v>
      </c>
      <c r="AA4575" s="86" t="s">
        <v>6239</v>
      </c>
      <c r="AB4575" s="86"/>
      <c r="AC4575" s="86"/>
      <c r="AD4575" s="86"/>
      <c r="AE4575" s="86" t="s">
        <v>66</v>
      </c>
      <c r="AF4575" s="86" t="s">
        <v>73</v>
      </c>
      <c r="AG4575" s="86"/>
      <c r="AH4575" s="86" t="s">
        <v>763</v>
      </c>
      <c r="AI4575" s="86"/>
      <c r="AJ4575" s="86" t="s">
        <v>94</v>
      </c>
      <c r="AK4575" s="86" t="str">
        <f t="shared" si="1"/>
        <v>ФГАОУ ВО ЮФУ ИРТСУ кафедра Инженерной графики и компьютерного дизайна, г. Таганрог</v>
      </c>
      <c r="AL4575" s="50" t="s">
        <v>763</v>
      </c>
      <c r="AM4575" s="18"/>
      <c r="AN4575" s="18"/>
      <c r="AO4575" s="18"/>
      <c r="AP4575" s="18"/>
      <c r="AQ4575" s="18"/>
    </row>
    <row r="4576" spans="1:43" ht="12.75" x14ac:dyDescent="0.2">
      <c r="A4576" s="75">
        <v>45646</v>
      </c>
      <c r="B4576" s="18" t="s">
        <v>15796</v>
      </c>
      <c r="C4576" s="86" t="s">
        <v>19598</v>
      </c>
      <c r="D4576" s="86" t="s">
        <v>18431</v>
      </c>
      <c r="E4576" s="86" t="s">
        <v>182</v>
      </c>
      <c r="F4576" s="86" t="s">
        <v>76</v>
      </c>
      <c r="G4576" s="86" t="s">
        <v>18003</v>
      </c>
      <c r="H4576" s="48">
        <v>39308</v>
      </c>
      <c r="I4576" s="86">
        <v>89277460485</v>
      </c>
      <c r="J4576" s="47">
        <v>11</v>
      </c>
      <c r="K4576" s="49">
        <v>11</v>
      </c>
      <c r="L4576" s="86" t="s">
        <v>18238</v>
      </c>
      <c r="M4576" s="86" t="s">
        <v>14316</v>
      </c>
      <c r="N4576" s="86">
        <v>3622</v>
      </c>
      <c r="O4576" s="86">
        <v>11191</v>
      </c>
      <c r="P4576" s="87">
        <v>44454</v>
      </c>
      <c r="Q4576" s="86" t="s">
        <v>6311</v>
      </c>
      <c r="R4576" s="50" t="s">
        <v>18324</v>
      </c>
      <c r="S4576" s="86" t="s">
        <v>2068</v>
      </c>
      <c r="T4576" s="86"/>
      <c r="U4576" s="86" t="s">
        <v>35</v>
      </c>
      <c r="V4576" s="50" t="s">
        <v>7679</v>
      </c>
      <c r="W4576" s="50"/>
      <c r="X4576" s="86"/>
      <c r="Y4576" s="86"/>
      <c r="Z4576" s="86"/>
      <c r="AA4576" s="86"/>
      <c r="AB4576" s="86" t="s">
        <v>18325</v>
      </c>
      <c r="AC4576" s="86" t="s">
        <v>18376</v>
      </c>
      <c r="AD4576" s="86"/>
      <c r="AE4576" s="86" t="s">
        <v>18138</v>
      </c>
      <c r="AF4576" s="86" t="s">
        <v>37</v>
      </c>
      <c r="AG4576" s="86"/>
      <c r="AH4576" s="86"/>
      <c r="AI4576" s="86" t="s">
        <v>1268</v>
      </c>
      <c r="AJ4576" s="86" t="s">
        <v>46</v>
      </c>
      <c r="AK4576" s="86" t="str">
        <f t="shared" si="1"/>
        <v>МБОУ Лицей №124 г.о. Самара</v>
      </c>
      <c r="AL4576" s="50" t="s">
        <v>1268</v>
      </c>
      <c r="AM4576" s="18"/>
      <c r="AN4576" s="18"/>
      <c r="AO4576" s="18"/>
      <c r="AP4576" s="18"/>
      <c r="AQ4576" s="18"/>
    </row>
    <row r="4577" spans="1:43" ht="51" x14ac:dyDescent="0.2">
      <c r="A4577" s="75">
        <v>45646</v>
      </c>
      <c r="B4577" s="18" t="s">
        <v>15796</v>
      </c>
      <c r="C4577" s="86" t="s">
        <v>19598</v>
      </c>
      <c r="D4577" s="86" t="s">
        <v>11076</v>
      </c>
      <c r="E4577" s="86" t="s">
        <v>2400</v>
      </c>
      <c r="F4577" s="86" t="s">
        <v>661</v>
      </c>
      <c r="G4577" s="86" t="s">
        <v>42</v>
      </c>
      <c r="H4577" s="48">
        <v>39365</v>
      </c>
      <c r="I4577" s="86">
        <v>89178374899</v>
      </c>
      <c r="J4577" s="47">
        <v>11</v>
      </c>
      <c r="K4577" s="49">
        <v>11</v>
      </c>
      <c r="L4577" s="86" t="s">
        <v>30</v>
      </c>
      <c r="M4577" s="86" t="s">
        <v>31</v>
      </c>
      <c r="N4577" s="86">
        <v>1821</v>
      </c>
      <c r="O4577" s="86">
        <v>805940</v>
      </c>
      <c r="P4577" s="87">
        <v>44494</v>
      </c>
      <c r="Q4577" s="86" t="s">
        <v>77</v>
      </c>
      <c r="R4577" s="50" t="s">
        <v>11077</v>
      </c>
      <c r="S4577" s="86" t="s">
        <v>78</v>
      </c>
      <c r="T4577" s="86"/>
      <c r="U4577" s="86" t="s">
        <v>35</v>
      </c>
      <c r="V4577" s="50" t="s">
        <v>2660</v>
      </c>
      <c r="W4577" s="50"/>
      <c r="X4577" s="86"/>
      <c r="Y4577" s="86"/>
      <c r="Z4577" s="86" t="s">
        <v>35</v>
      </c>
      <c r="AA4577" s="86" t="s">
        <v>2660</v>
      </c>
      <c r="AB4577" s="86"/>
      <c r="AC4577" s="86"/>
      <c r="AD4577" s="86"/>
      <c r="AE4577" s="86" t="s">
        <v>66</v>
      </c>
      <c r="AF4577" s="86" t="s">
        <v>37</v>
      </c>
      <c r="AG4577" s="86"/>
      <c r="AH4577" s="86"/>
      <c r="AI4577" s="86" t="s">
        <v>3073</v>
      </c>
      <c r="AJ4577" s="86" t="s">
        <v>46</v>
      </c>
      <c r="AK4577" s="86" t="str">
        <f t="shared" si="1"/>
        <v>Региональный центр выявления и поддержки одаренных детей в Волгоградской области ГБ ДОУ Волгоградской области «Зеленая волна»</v>
      </c>
      <c r="AL4577" s="50" t="s">
        <v>3073</v>
      </c>
      <c r="AM4577" s="18"/>
      <c r="AN4577" s="18"/>
      <c r="AO4577" s="18"/>
      <c r="AP4577" s="18"/>
      <c r="AQ4577" s="18"/>
    </row>
    <row r="4578" spans="1:43" ht="25.5" x14ac:dyDescent="0.2">
      <c r="A4578" s="75">
        <v>45646</v>
      </c>
      <c r="B4578" s="18" t="s">
        <v>15796</v>
      </c>
      <c r="C4578" s="86" t="s">
        <v>19598</v>
      </c>
      <c r="D4578" s="86" t="s">
        <v>11357</v>
      </c>
      <c r="E4578" s="86" t="s">
        <v>1038</v>
      </c>
      <c r="F4578" s="86" t="s">
        <v>8125</v>
      </c>
      <c r="G4578" s="86" t="s">
        <v>29</v>
      </c>
      <c r="H4578" s="48">
        <v>39315</v>
      </c>
      <c r="I4578" s="86">
        <v>89291816025</v>
      </c>
      <c r="J4578" s="47">
        <v>11</v>
      </c>
      <c r="K4578" s="49">
        <v>11</v>
      </c>
      <c r="L4578" s="86" t="s">
        <v>30</v>
      </c>
      <c r="M4578" s="86" t="s">
        <v>31</v>
      </c>
      <c r="N4578" s="86">
        <v>6021</v>
      </c>
      <c r="O4578" s="86">
        <v>534354</v>
      </c>
      <c r="P4578" s="87">
        <v>44491</v>
      </c>
      <c r="Q4578" s="86" t="s">
        <v>71</v>
      </c>
      <c r="R4578" s="50" t="s">
        <v>11358</v>
      </c>
      <c r="S4578" s="86" t="s">
        <v>60</v>
      </c>
      <c r="T4578" s="86"/>
      <c r="U4578" s="86" t="s">
        <v>157</v>
      </c>
      <c r="V4578" s="50" t="s">
        <v>11359</v>
      </c>
      <c r="W4578" s="50"/>
      <c r="X4578" s="86"/>
      <c r="Y4578" s="86"/>
      <c r="Z4578" s="86"/>
      <c r="AA4578" s="86"/>
      <c r="AB4578" s="86"/>
      <c r="AC4578" s="86"/>
      <c r="AD4578" s="86"/>
      <c r="AE4578" s="86" t="s">
        <v>36</v>
      </c>
      <c r="AF4578" s="86" t="s">
        <v>67</v>
      </c>
      <c r="AG4578" s="86" t="s">
        <v>137</v>
      </c>
      <c r="AH4578" s="86"/>
      <c r="AI4578" s="86"/>
      <c r="AJ4578" s="86" t="s">
        <v>94</v>
      </c>
      <c r="AK4578" s="86" t="str">
        <f t="shared" si="1"/>
        <v>ФГБОУ ВО "Донской государственный технический университет"</v>
      </c>
      <c r="AL4578" s="50" t="s">
        <v>137</v>
      </c>
      <c r="AM4578" s="18"/>
      <c r="AN4578" s="18"/>
      <c r="AO4578" s="18"/>
      <c r="AP4578" s="18"/>
      <c r="AQ4578" s="18"/>
    </row>
    <row r="4579" spans="1:43" ht="51" x14ac:dyDescent="0.2">
      <c r="A4579" s="75">
        <v>45646</v>
      </c>
      <c r="B4579" s="18" t="s">
        <v>15796</v>
      </c>
      <c r="C4579" s="86" t="s">
        <v>19598</v>
      </c>
      <c r="D4579" s="86" t="s">
        <v>3624</v>
      </c>
      <c r="E4579" s="86" t="s">
        <v>127</v>
      </c>
      <c r="F4579" s="86" t="s">
        <v>76</v>
      </c>
      <c r="G4579" s="86" t="s">
        <v>42</v>
      </c>
      <c r="H4579" s="48">
        <v>39391</v>
      </c>
      <c r="I4579" s="86">
        <v>89960173329</v>
      </c>
      <c r="J4579" s="47">
        <v>11</v>
      </c>
      <c r="K4579" s="49">
        <v>11</v>
      </c>
      <c r="L4579" s="86" t="s">
        <v>30</v>
      </c>
      <c r="M4579" s="86" t="s">
        <v>31</v>
      </c>
      <c r="N4579" s="86">
        <v>2221</v>
      </c>
      <c r="O4579" s="86">
        <v>361733</v>
      </c>
      <c r="P4579" s="87">
        <v>44510</v>
      </c>
      <c r="Q4579" s="86" t="s">
        <v>681</v>
      </c>
      <c r="R4579" s="50" t="s">
        <v>17975</v>
      </c>
      <c r="S4579" s="86" t="s">
        <v>683</v>
      </c>
      <c r="T4579" s="86"/>
      <c r="U4579" s="86" t="s">
        <v>35</v>
      </c>
      <c r="V4579" s="50" t="s">
        <v>823</v>
      </c>
      <c r="W4579" s="50" t="s">
        <v>5262</v>
      </c>
      <c r="X4579" s="86" t="s">
        <v>683</v>
      </c>
      <c r="Y4579" s="86"/>
      <c r="Z4579" s="86" t="s">
        <v>35</v>
      </c>
      <c r="AA4579" s="86" t="s">
        <v>823</v>
      </c>
      <c r="AB4579" s="86"/>
      <c r="AC4579" s="94"/>
      <c r="AD4579" s="94"/>
      <c r="AE4579" s="86" t="s">
        <v>36</v>
      </c>
      <c r="AF4579" s="86" t="s">
        <v>37</v>
      </c>
      <c r="AG4579" s="86"/>
      <c r="AH4579" s="86"/>
      <c r="AI4579" s="86" t="s">
        <v>687</v>
      </c>
      <c r="AJ4579" s="86" t="s">
        <v>46</v>
      </c>
      <c r="AK4579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579" s="50" t="s">
        <v>687</v>
      </c>
      <c r="AM4579" s="18"/>
      <c r="AN4579" s="18"/>
      <c r="AO4579" s="18"/>
      <c r="AP4579" s="18"/>
      <c r="AQ4579" s="18"/>
    </row>
    <row r="4580" spans="1:43" ht="38.25" x14ac:dyDescent="0.2">
      <c r="A4580" s="75">
        <v>45646</v>
      </c>
      <c r="B4580" s="18" t="s">
        <v>15796</v>
      </c>
      <c r="C4580" s="86" t="s">
        <v>19598</v>
      </c>
      <c r="D4580" s="86" t="s">
        <v>5859</v>
      </c>
      <c r="E4580" s="86" t="s">
        <v>950</v>
      </c>
      <c r="F4580" s="86" t="s">
        <v>464</v>
      </c>
      <c r="G4580" s="86" t="s">
        <v>42</v>
      </c>
      <c r="H4580" s="60">
        <v>39142</v>
      </c>
      <c r="I4580" s="86" t="s">
        <v>5860</v>
      </c>
      <c r="J4580" s="47">
        <v>11</v>
      </c>
      <c r="K4580" s="49">
        <v>11</v>
      </c>
      <c r="L4580" s="86" t="s">
        <v>30</v>
      </c>
      <c r="M4580" s="86" t="s">
        <v>31</v>
      </c>
      <c r="N4580" s="86">
        <v>2020</v>
      </c>
      <c r="O4580" s="86">
        <v>512843</v>
      </c>
      <c r="P4580" s="88">
        <v>44270</v>
      </c>
      <c r="Q4580" s="86" t="s">
        <v>3341</v>
      </c>
      <c r="R4580" s="50" t="s">
        <v>5861</v>
      </c>
      <c r="S4580" s="86" t="s">
        <v>732</v>
      </c>
      <c r="T4580" s="86" t="s">
        <v>1655</v>
      </c>
      <c r="U4580" s="86" t="s">
        <v>35</v>
      </c>
      <c r="V4580" s="50" t="s">
        <v>1656</v>
      </c>
      <c r="W4580" s="50" t="s">
        <v>4773</v>
      </c>
      <c r="X4580" s="86" t="s">
        <v>732</v>
      </c>
      <c r="Y4580" s="86" t="s">
        <v>1655</v>
      </c>
      <c r="Z4580" s="86" t="s">
        <v>35</v>
      </c>
      <c r="AA4580" s="86" t="s">
        <v>3008</v>
      </c>
      <c r="AB4580" s="86" t="s">
        <v>5862</v>
      </c>
      <c r="AC4580" s="86"/>
      <c r="AD4580" s="86"/>
      <c r="AE4580" s="86" t="s">
        <v>66</v>
      </c>
      <c r="AF4580" s="86" t="s">
        <v>37</v>
      </c>
      <c r="AG4580" s="86"/>
      <c r="AH4580" s="86"/>
      <c r="AI4580" s="86" t="s">
        <v>489</v>
      </c>
      <c r="AJ4580" s="86" t="s">
        <v>46</v>
      </c>
      <c r="AK4580" s="86" t="str">
        <f t="shared" si="1"/>
        <v>ФГБОУ ВО «Воронежский государственный технический университет» (ВГТУ) г. Воронеж</v>
      </c>
      <c r="AL4580" s="50" t="s">
        <v>489</v>
      </c>
      <c r="AM4580" s="18"/>
      <c r="AN4580" s="18"/>
      <c r="AO4580" s="18"/>
      <c r="AP4580" s="18"/>
      <c r="AQ4580" s="18"/>
    </row>
    <row r="4581" spans="1:43" ht="38.25" x14ac:dyDescent="0.2">
      <c r="A4581" s="75">
        <v>45646</v>
      </c>
      <c r="B4581" s="18" t="s">
        <v>15796</v>
      </c>
      <c r="C4581" s="86" t="s">
        <v>19598</v>
      </c>
      <c r="D4581" s="86" t="s">
        <v>3047</v>
      </c>
      <c r="E4581" s="86" t="s">
        <v>75</v>
      </c>
      <c r="F4581" s="86" t="s">
        <v>335</v>
      </c>
      <c r="G4581" s="86" t="s">
        <v>42</v>
      </c>
      <c r="H4581" s="60">
        <v>39391</v>
      </c>
      <c r="I4581" s="86">
        <v>89131032042</v>
      </c>
      <c r="J4581" s="47">
        <v>11</v>
      </c>
      <c r="K4581" s="49">
        <v>11</v>
      </c>
      <c r="L4581" s="86" t="s">
        <v>30</v>
      </c>
      <c r="M4581" s="86" t="s">
        <v>31</v>
      </c>
      <c r="N4581" s="86">
        <v>6921</v>
      </c>
      <c r="O4581" s="86">
        <v>979888</v>
      </c>
      <c r="P4581" s="88">
        <v>44510</v>
      </c>
      <c r="Q4581" s="86" t="s">
        <v>447</v>
      </c>
      <c r="R4581" s="50" t="s">
        <v>3048</v>
      </c>
      <c r="S4581" s="86" t="s">
        <v>82</v>
      </c>
      <c r="T4581" s="86"/>
      <c r="U4581" s="86" t="s">
        <v>157</v>
      </c>
      <c r="V4581" s="50" t="s">
        <v>3049</v>
      </c>
      <c r="W4581" s="50" t="s">
        <v>3050</v>
      </c>
      <c r="X4581" s="86" t="s">
        <v>82</v>
      </c>
      <c r="Y4581" s="86"/>
      <c r="Z4581" s="86" t="s">
        <v>35</v>
      </c>
      <c r="AA4581" s="86" t="s">
        <v>1158</v>
      </c>
      <c r="AB4581" s="86"/>
      <c r="AC4581" s="86"/>
      <c r="AD4581" s="86"/>
      <c r="AE4581" s="86" t="s">
        <v>66</v>
      </c>
      <c r="AF4581" s="86" t="s">
        <v>37</v>
      </c>
      <c r="AG4581" s="86"/>
      <c r="AH4581" s="86"/>
      <c r="AI4581" s="86" t="s">
        <v>84</v>
      </c>
      <c r="AJ4581" s="86" t="s">
        <v>46</v>
      </c>
      <c r="AK4581" s="86" t="str">
        <f t="shared" si="1"/>
        <v>ФГБОУ ВО "Томский государственный архитектурно-строительный университет" (ТГАСУ) г. Томск</v>
      </c>
      <c r="AL4581" s="50" t="s">
        <v>84</v>
      </c>
      <c r="AM4581" s="18"/>
      <c r="AN4581" s="18"/>
      <c r="AO4581" s="18"/>
      <c r="AP4581" s="18"/>
      <c r="AQ4581" s="18"/>
    </row>
    <row r="4582" spans="1:43" ht="63.75" x14ac:dyDescent="0.2">
      <c r="A4582" s="75">
        <v>45646</v>
      </c>
      <c r="B4582" s="18" t="s">
        <v>15796</v>
      </c>
      <c r="C4582" s="86" t="s">
        <v>19598</v>
      </c>
      <c r="D4582" s="86" t="s">
        <v>1765</v>
      </c>
      <c r="E4582" s="86" t="s">
        <v>75</v>
      </c>
      <c r="F4582" s="86" t="s">
        <v>700</v>
      </c>
      <c r="G4582" s="86" t="s">
        <v>42</v>
      </c>
      <c r="H4582" s="60">
        <v>39266</v>
      </c>
      <c r="I4582" s="86">
        <v>89308638790</v>
      </c>
      <c r="J4582" s="47">
        <v>11</v>
      </c>
      <c r="K4582" s="49">
        <v>11</v>
      </c>
      <c r="L4582" s="86" t="s">
        <v>30</v>
      </c>
      <c r="M4582" s="86" t="s">
        <v>31</v>
      </c>
      <c r="N4582" s="86">
        <v>5421</v>
      </c>
      <c r="O4582" s="86">
        <v>597061</v>
      </c>
      <c r="P4582" s="88">
        <v>44390</v>
      </c>
      <c r="Q4582" s="86" t="s">
        <v>4858</v>
      </c>
      <c r="R4582" s="50" t="s">
        <v>4859</v>
      </c>
      <c r="S4582" s="86" t="s">
        <v>732</v>
      </c>
      <c r="T4582" s="86"/>
      <c r="U4582" s="86" t="s">
        <v>35</v>
      </c>
      <c r="V4582" s="50" t="s">
        <v>4860</v>
      </c>
      <c r="W4582" s="50" t="s">
        <v>4861</v>
      </c>
      <c r="X4582" s="86" t="s">
        <v>732</v>
      </c>
      <c r="Y4582" s="86"/>
      <c r="Z4582" s="86" t="s">
        <v>35</v>
      </c>
      <c r="AA4582" s="86" t="s">
        <v>3008</v>
      </c>
      <c r="AB4582" s="86" t="s">
        <v>4862</v>
      </c>
      <c r="AC4582" s="86" t="s">
        <v>4863</v>
      </c>
      <c r="AD4582" s="86"/>
      <c r="AE4582" s="86" t="s">
        <v>36</v>
      </c>
      <c r="AF4582" s="86" t="s">
        <v>37</v>
      </c>
      <c r="AG4582" s="86"/>
      <c r="AH4582" s="86"/>
      <c r="AI4582" s="86" t="s">
        <v>489</v>
      </c>
      <c r="AJ4582" s="86" t="s">
        <v>46</v>
      </c>
      <c r="AK4582" s="86" t="str">
        <f t="shared" si="1"/>
        <v>ФГБОУ ВО «Воронежский государственный технический университет» (ВГТУ) г. Воронеж</v>
      </c>
      <c r="AL4582" s="50" t="s">
        <v>489</v>
      </c>
      <c r="AM4582" s="18"/>
      <c r="AN4582" s="18"/>
      <c r="AO4582" s="18"/>
      <c r="AP4582" s="18"/>
      <c r="AQ4582" s="18"/>
    </row>
    <row r="4583" spans="1:43" ht="12.75" x14ac:dyDescent="0.2">
      <c r="A4583" s="75">
        <v>45646</v>
      </c>
      <c r="B4583" s="18" t="s">
        <v>15796</v>
      </c>
      <c r="C4583" s="86" t="s">
        <v>19598</v>
      </c>
      <c r="D4583" s="86" t="s">
        <v>6309</v>
      </c>
      <c r="E4583" s="86" t="s">
        <v>56</v>
      </c>
      <c r="F4583" s="86" t="s">
        <v>57</v>
      </c>
      <c r="G4583" s="86" t="s">
        <v>18003</v>
      </c>
      <c r="H4583" s="48">
        <v>39505</v>
      </c>
      <c r="I4583" s="86" t="s">
        <v>18432</v>
      </c>
      <c r="J4583" s="47">
        <v>11</v>
      </c>
      <c r="K4583" s="49">
        <v>11</v>
      </c>
      <c r="L4583" s="86" t="s">
        <v>18238</v>
      </c>
      <c r="M4583" s="86" t="s">
        <v>14316</v>
      </c>
      <c r="N4583" s="86">
        <v>3622</v>
      </c>
      <c r="O4583" s="86">
        <v>80159</v>
      </c>
      <c r="P4583" s="87">
        <v>44650</v>
      </c>
      <c r="Q4583" s="86" t="s">
        <v>6311</v>
      </c>
      <c r="R4583" s="50" t="s">
        <v>18324</v>
      </c>
      <c r="S4583" s="86" t="s">
        <v>2068</v>
      </c>
      <c r="T4583" s="86"/>
      <c r="U4583" s="86" t="s">
        <v>35</v>
      </c>
      <c r="V4583" s="50" t="s">
        <v>7679</v>
      </c>
      <c r="W4583" s="50"/>
      <c r="X4583" s="86"/>
      <c r="Y4583" s="86"/>
      <c r="Z4583" s="86"/>
      <c r="AA4583" s="86"/>
      <c r="AB4583" s="86" t="s">
        <v>18325</v>
      </c>
      <c r="AC4583" s="86" t="s">
        <v>18376</v>
      </c>
      <c r="AD4583" s="86"/>
      <c r="AE4583" s="86" t="s">
        <v>18138</v>
      </c>
      <c r="AF4583" s="86" t="s">
        <v>37</v>
      </c>
      <c r="AG4583" s="86"/>
      <c r="AH4583" s="86"/>
      <c r="AI4583" s="86" t="s">
        <v>1268</v>
      </c>
      <c r="AJ4583" s="86" t="s">
        <v>46</v>
      </c>
      <c r="AK4583" s="86" t="str">
        <f t="shared" si="1"/>
        <v>МБОУ Лицей №124 г.о. Самара</v>
      </c>
      <c r="AL4583" s="50" t="s">
        <v>1268</v>
      </c>
      <c r="AM4583" s="18"/>
      <c r="AN4583" s="18"/>
      <c r="AO4583" s="18"/>
      <c r="AP4583" s="18"/>
      <c r="AQ4583" s="18"/>
    </row>
    <row r="4584" spans="1:43" ht="38.25" x14ac:dyDescent="0.2">
      <c r="A4584" s="75">
        <v>45646</v>
      </c>
      <c r="B4584" s="18" t="s">
        <v>15796</v>
      </c>
      <c r="C4584" s="86" t="s">
        <v>19598</v>
      </c>
      <c r="D4584" s="86" t="s">
        <v>14198</v>
      </c>
      <c r="E4584" s="86" t="s">
        <v>240</v>
      </c>
      <c r="F4584" s="86" t="s">
        <v>1968</v>
      </c>
      <c r="G4584" s="86" t="s">
        <v>42</v>
      </c>
      <c r="H4584" s="48">
        <v>39276</v>
      </c>
      <c r="I4584" s="86" t="s">
        <v>14199</v>
      </c>
      <c r="J4584" s="47">
        <v>11</v>
      </c>
      <c r="K4584" s="49">
        <v>11</v>
      </c>
      <c r="L4584" s="86" t="s">
        <v>30</v>
      </c>
      <c r="M4584" s="86" t="s">
        <v>31</v>
      </c>
      <c r="N4584" s="86">
        <v>6021</v>
      </c>
      <c r="O4584" s="86">
        <v>495389</v>
      </c>
      <c r="P4584" s="87">
        <v>44426</v>
      </c>
      <c r="Q4584" s="86" t="s">
        <v>174</v>
      </c>
      <c r="R4584" s="50" t="s">
        <v>87</v>
      </c>
      <c r="S4584" s="86" t="s">
        <v>60</v>
      </c>
      <c r="T4584" s="86"/>
      <c r="U4584" s="86" t="s">
        <v>35</v>
      </c>
      <c r="V4584" s="50" t="s">
        <v>145</v>
      </c>
      <c r="W4584" s="50"/>
      <c r="X4584" s="86"/>
      <c r="Y4584" s="86"/>
      <c r="Z4584" s="86"/>
      <c r="AA4584" s="86"/>
      <c r="AB4584" s="86"/>
      <c r="AC4584" s="86"/>
      <c r="AD4584" s="86"/>
      <c r="AE4584" s="86" t="s">
        <v>36</v>
      </c>
      <c r="AF4584" s="86" t="s">
        <v>67</v>
      </c>
      <c r="AG4584" s="86" t="s">
        <v>68</v>
      </c>
      <c r="AH4584" s="86"/>
      <c r="AI4584" s="86"/>
      <c r="AJ4584" s="86" t="s">
        <v>39</v>
      </c>
      <c r="AK458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584" s="50" t="s">
        <v>68</v>
      </c>
      <c r="AM4584" s="18"/>
      <c r="AN4584" s="18"/>
      <c r="AO4584" s="18"/>
      <c r="AP4584" s="18"/>
      <c r="AQ4584" s="18"/>
    </row>
    <row r="4585" spans="1:43" ht="38.25" x14ac:dyDescent="0.2">
      <c r="A4585" s="75">
        <v>45646</v>
      </c>
      <c r="B4585" s="18" t="s">
        <v>15796</v>
      </c>
      <c r="C4585" s="86" t="s">
        <v>19598</v>
      </c>
      <c r="D4585" s="86" t="s">
        <v>17727</v>
      </c>
      <c r="E4585" s="86" t="s">
        <v>248</v>
      </c>
      <c r="F4585" s="86" t="s">
        <v>70</v>
      </c>
      <c r="G4585" s="86" t="s">
        <v>42</v>
      </c>
      <c r="H4585" s="48">
        <v>39505</v>
      </c>
      <c r="I4585" s="86">
        <v>89094170902</v>
      </c>
      <c r="J4585" s="47">
        <v>11</v>
      </c>
      <c r="K4585" s="49">
        <v>11</v>
      </c>
      <c r="L4585" s="86" t="s">
        <v>30</v>
      </c>
      <c r="M4585" s="86" t="s">
        <v>31</v>
      </c>
      <c r="N4585" s="86">
        <v>6023</v>
      </c>
      <c r="O4585" s="86">
        <v>795022</v>
      </c>
      <c r="P4585" s="87">
        <v>45013</v>
      </c>
      <c r="Q4585" s="86" t="s">
        <v>124</v>
      </c>
      <c r="R4585" s="50" t="s">
        <v>17728</v>
      </c>
      <c r="S4585" s="86" t="s">
        <v>60</v>
      </c>
      <c r="T4585" s="86" t="s">
        <v>202</v>
      </c>
      <c r="U4585" s="86" t="s">
        <v>35</v>
      </c>
      <c r="V4585" s="50" t="s">
        <v>150</v>
      </c>
      <c r="W4585" s="50" t="s">
        <v>17729</v>
      </c>
      <c r="X4585" s="86" t="s">
        <v>60</v>
      </c>
      <c r="Y4585" s="86" t="s">
        <v>202</v>
      </c>
      <c r="Z4585" s="86" t="s">
        <v>35</v>
      </c>
      <c r="AA4585" s="86" t="s">
        <v>150</v>
      </c>
      <c r="AB4585" s="86" t="s">
        <v>17730</v>
      </c>
      <c r="AC4585" s="86"/>
      <c r="AD4585" s="86"/>
      <c r="AE4585" s="86" t="s">
        <v>66</v>
      </c>
      <c r="AF4585" s="86" t="s">
        <v>67</v>
      </c>
      <c r="AG4585" s="86" t="s">
        <v>68</v>
      </c>
      <c r="AH4585" s="86"/>
      <c r="AI4585" s="86"/>
      <c r="AJ4585" s="86" t="s">
        <v>46</v>
      </c>
      <c r="AK458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585" s="50" t="s">
        <v>68</v>
      </c>
      <c r="AM4585" s="18"/>
      <c r="AN4585" s="18"/>
      <c r="AO4585" s="18"/>
      <c r="AP4585" s="18"/>
      <c r="AQ4585" s="18"/>
    </row>
    <row r="4586" spans="1:43" ht="38.25" x14ac:dyDescent="0.2">
      <c r="A4586" s="75">
        <v>45646</v>
      </c>
      <c r="B4586" s="18" t="s">
        <v>15796</v>
      </c>
      <c r="C4586" s="86" t="s">
        <v>19598</v>
      </c>
      <c r="D4586" s="86" t="s">
        <v>13270</v>
      </c>
      <c r="E4586" s="86" t="s">
        <v>3428</v>
      </c>
      <c r="F4586" s="86" t="s">
        <v>11085</v>
      </c>
      <c r="G4586" s="86" t="s">
        <v>29</v>
      </c>
      <c r="H4586" s="48">
        <v>39289</v>
      </c>
      <c r="I4586" s="86" t="s">
        <v>13271</v>
      </c>
      <c r="J4586" s="47">
        <v>11</v>
      </c>
      <c r="K4586" s="49">
        <v>11</v>
      </c>
      <c r="L4586" s="86" t="s">
        <v>30</v>
      </c>
      <c r="M4586" s="86" t="s">
        <v>31</v>
      </c>
      <c r="N4586" s="86">
        <v>6021</v>
      </c>
      <c r="O4586" s="86">
        <v>495387</v>
      </c>
      <c r="P4586" s="87">
        <v>44426</v>
      </c>
      <c r="Q4586" s="86" t="s">
        <v>124</v>
      </c>
      <c r="R4586" s="50" t="s">
        <v>13272</v>
      </c>
      <c r="S4586" s="86" t="s">
        <v>60</v>
      </c>
      <c r="T4586" s="86"/>
      <c r="U4586" s="86" t="s">
        <v>35</v>
      </c>
      <c r="V4586" s="50" t="s">
        <v>150</v>
      </c>
      <c r="W4586" s="50" t="s">
        <v>63</v>
      </c>
      <c r="X4586" s="86" t="s">
        <v>60</v>
      </c>
      <c r="Y4586" s="86"/>
      <c r="Z4586" s="86" t="s">
        <v>35</v>
      </c>
      <c r="AA4586" s="86" t="s">
        <v>150</v>
      </c>
      <c r="AB4586" s="86"/>
      <c r="AC4586" s="86"/>
      <c r="AD4586" s="86"/>
      <c r="AE4586" s="86" t="s">
        <v>36</v>
      </c>
      <c r="AF4586" s="86" t="s">
        <v>67</v>
      </c>
      <c r="AG4586" s="86" t="s">
        <v>68</v>
      </c>
      <c r="AH4586" s="86"/>
      <c r="AI4586" s="86"/>
      <c r="AJ4586" s="86" t="s">
        <v>39</v>
      </c>
      <c r="AK458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586" s="50" t="s">
        <v>68</v>
      </c>
      <c r="AM4586" s="18"/>
      <c r="AN4586" s="18"/>
      <c r="AO4586" s="18"/>
      <c r="AP4586" s="18"/>
      <c r="AQ4586" s="18"/>
    </row>
    <row r="4587" spans="1:43" ht="51" x14ac:dyDescent="0.2">
      <c r="A4587" s="75">
        <v>45646</v>
      </c>
      <c r="B4587" s="18" t="s">
        <v>15796</v>
      </c>
      <c r="C4587" s="86" t="s">
        <v>19598</v>
      </c>
      <c r="D4587" s="86" t="s">
        <v>3766</v>
      </c>
      <c r="E4587" s="86" t="s">
        <v>597</v>
      </c>
      <c r="F4587" s="86" t="s">
        <v>57</v>
      </c>
      <c r="G4587" s="86" t="s">
        <v>42</v>
      </c>
      <c r="H4587" s="60">
        <v>39293</v>
      </c>
      <c r="I4587" s="86">
        <v>89064770349</v>
      </c>
      <c r="J4587" s="47">
        <v>11</v>
      </c>
      <c r="K4587" s="49">
        <v>11</v>
      </c>
      <c r="L4587" s="86" t="s">
        <v>30</v>
      </c>
      <c r="M4587" s="86" t="s">
        <v>31</v>
      </c>
      <c r="N4587" s="89" t="s">
        <v>346</v>
      </c>
      <c r="O4587" s="86">
        <v>801917</v>
      </c>
      <c r="P4587" s="88">
        <v>44422</v>
      </c>
      <c r="Q4587" s="86" t="s">
        <v>741</v>
      </c>
      <c r="R4587" s="50" t="s">
        <v>3767</v>
      </c>
      <c r="S4587" s="86" t="s">
        <v>164</v>
      </c>
      <c r="T4587" s="86" t="s">
        <v>64</v>
      </c>
      <c r="U4587" s="86" t="s">
        <v>157</v>
      </c>
      <c r="V4587" s="50" t="s">
        <v>3768</v>
      </c>
      <c r="W4587" s="50"/>
      <c r="X4587" s="86" t="s">
        <v>164</v>
      </c>
      <c r="Y4587" s="86"/>
      <c r="Z4587" s="86"/>
      <c r="AA4587" s="86"/>
      <c r="AB4587" s="86"/>
      <c r="AC4587" s="86"/>
      <c r="AD4587" s="86"/>
      <c r="AE4587" s="86" t="s">
        <v>36</v>
      </c>
      <c r="AF4587" s="86" t="s">
        <v>37</v>
      </c>
      <c r="AG4587" s="86"/>
      <c r="AH4587" s="86"/>
      <c r="AI4587" s="86" t="s">
        <v>463</v>
      </c>
      <c r="AJ4587" s="86" t="s">
        <v>94</v>
      </c>
      <c r="AK4587" s="86" t="str">
        <f t="shared" si="1"/>
        <v>Высшая школа креативных индустрий ФГАОУ ВО «Северо-Кавказский федеральный университет» (СКФУ) г. Ставрополь</v>
      </c>
      <c r="AL4587" s="50" t="s">
        <v>463</v>
      </c>
      <c r="AM4587" s="18"/>
      <c r="AN4587" s="18"/>
      <c r="AO4587" s="18"/>
      <c r="AP4587" s="18"/>
      <c r="AQ4587" s="18"/>
    </row>
    <row r="4588" spans="1:43" ht="38.25" x14ac:dyDescent="0.2">
      <c r="A4588" s="75">
        <v>45646</v>
      </c>
      <c r="B4588" s="18" t="s">
        <v>15796</v>
      </c>
      <c r="C4588" s="86" t="s">
        <v>19598</v>
      </c>
      <c r="D4588" s="86" t="s">
        <v>2018</v>
      </c>
      <c r="E4588" s="86" t="s">
        <v>69</v>
      </c>
      <c r="F4588" s="86" t="s">
        <v>114</v>
      </c>
      <c r="G4588" s="86" t="s">
        <v>42</v>
      </c>
      <c r="H4588" s="48">
        <v>39227</v>
      </c>
      <c r="I4588" s="86">
        <v>89528008717</v>
      </c>
      <c r="J4588" s="47">
        <v>11</v>
      </c>
      <c r="K4588" s="49">
        <v>11</v>
      </c>
      <c r="L4588" s="86" t="s">
        <v>30</v>
      </c>
      <c r="M4588" s="86" t="s">
        <v>31</v>
      </c>
      <c r="N4588" s="86">
        <v>6921</v>
      </c>
      <c r="O4588" s="86">
        <v>963831</v>
      </c>
      <c r="P4588" s="87">
        <v>44370</v>
      </c>
      <c r="Q4588" s="86" t="s">
        <v>12022</v>
      </c>
      <c r="R4588" s="50" t="s">
        <v>12023</v>
      </c>
      <c r="S4588" s="86" t="s">
        <v>82</v>
      </c>
      <c r="T4588" s="86"/>
      <c r="U4588" s="86" t="s">
        <v>157</v>
      </c>
      <c r="V4588" s="50" t="s">
        <v>12024</v>
      </c>
      <c r="W4588" s="50" t="s">
        <v>12025</v>
      </c>
      <c r="X4588" s="86" t="s">
        <v>82</v>
      </c>
      <c r="Y4588" s="86"/>
      <c r="Z4588" s="86" t="s">
        <v>35</v>
      </c>
      <c r="AA4588" s="86"/>
      <c r="AB4588" s="86"/>
      <c r="AC4588" s="86"/>
      <c r="AD4588" s="86"/>
      <c r="AE4588" s="86" t="s">
        <v>36</v>
      </c>
      <c r="AF4588" s="86" t="s">
        <v>37</v>
      </c>
      <c r="AG4588" s="86"/>
      <c r="AH4588" s="86"/>
      <c r="AI4588" s="86" t="s">
        <v>84</v>
      </c>
      <c r="AJ4588" s="86" t="s">
        <v>46</v>
      </c>
      <c r="AK4588" s="86" t="str">
        <f t="shared" si="1"/>
        <v>ФГБОУ ВО "Томский государственный архитектурно-строительный университет" (ТГАСУ) г. Томск</v>
      </c>
      <c r="AL4588" s="50" t="s">
        <v>84</v>
      </c>
      <c r="AM4588" s="18"/>
      <c r="AN4588" s="18"/>
      <c r="AO4588" s="18"/>
      <c r="AP4588" s="18"/>
      <c r="AQ4588" s="18"/>
    </row>
    <row r="4589" spans="1:43" ht="38.25" x14ac:dyDescent="0.2">
      <c r="A4589" s="75">
        <v>45646</v>
      </c>
      <c r="B4589" s="18" t="s">
        <v>15796</v>
      </c>
      <c r="C4589" s="86" t="s">
        <v>19598</v>
      </c>
      <c r="D4589" s="86" t="s">
        <v>9444</v>
      </c>
      <c r="E4589" s="86" t="s">
        <v>6508</v>
      </c>
      <c r="F4589" s="86" t="s">
        <v>279</v>
      </c>
      <c r="G4589" s="86" t="s">
        <v>29</v>
      </c>
      <c r="H4589" s="60">
        <v>39256</v>
      </c>
      <c r="I4589" s="86">
        <v>89185117522</v>
      </c>
      <c r="J4589" s="47">
        <v>11</v>
      </c>
      <c r="K4589" s="49">
        <v>11</v>
      </c>
      <c r="L4589" s="86" t="s">
        <v>30</v>
      </c>
      <c r="M4589" s="86" t="s">
        <v>31</v>
      </c>
      <c r="N4589" s="86">
        <v>6021</v>
      </c>
      <c r="O4589" s="86">
        <v>381589</v>
      </c>
      <c r="P4589" s="87">
        <v>44380</v>
      </c>
      <c r="Q4589" s="86" t="s">
        <v>9445</v>
      </c>
      <c r="R4589" s="50" t="s">
        <v>9446</v>
      </c>
      <c r="S4589" s="86" t="s">
        <v>60</v>
      </c>
      <c r="T4589" s="86" t="s">
        <v>1675</v>
      </c>
      <c r="U4589" s="86" t="s">
        <v>35</v>
      </c>
      <c r="V4589" s="50" t="s">
        <v>5077</v>
      </c>
      <c r="W4589" s="50"/>
      <c r="X4589" s="86"/>
      <c r="Y4589" s="86"/>
      <c r="Z4589" s="86"/>
      <c r="AA4589" s="86"/>
      <c r="AB4589" s="86"/>
      <c r="AC4589" s="86"/>
      <c r="AD4589" s="86"/>
      <c r="AE4589" s="86" t="s">
        <v>36</v>
      </c>
      <c r="AF4589" s="86" t="s">
        <v>73</v>
      </c>
      <c r="AG4589" s="86"/>
      <c r="AH4589" s="86" t="s">
        <v>1291</v>
      </c>
      <c r="AI4589" s="86"/>
      <c r="AJ4589" s="86" t="s">
        <v>46</v>
      </c>
      <c r="AK4589" s="86" t="str">
        <f t="shared" si="1"/>
        <v>МБУ ДО г. Шахты «Детская школа искусств» структурное подразделение Центр Искусств им. В.А. Серова</v>
      </c>
      <c r="AL4589" s="50" t="s">
        <v>1291</v>
      </c>
      <c r="AM4589" s="18"/>
      <c r="AN4589" s="18"/>
      <c r="AO4589" s="18"/>
      <c r="AP4589" s="18"/>
      <c r="AQ4589" s="18"/>
    </row>
    <row r="4590" spans="1:43" ht="38.25" x14ac:dyDescent="0.2">
      <c r="A4590" s="75">
        <v>45646</v>
      </c>
      <c r="B4590" s="18" t="s">
        <v>15796</v>
      </c>
      <c r="C4590" s="86" t="s">
        <v>19598</v>
      </c>
      <c r="D4590" s="86" t="s">
        <v>11532</v>
      </c>
      <c r="E4590" s="86" t="s">
        <v>374</v>
      </c>
      <c r="F4590" s="86" t="s">
        <v>1651</v>
      </c>
      <c r="G4590" s="86" t="s">
        <v>42</v>
      </c>
      <c r="H4590" s="48">
        <v>39408</v>
      </c>
      <c r="I4590" s="86">
        <v>89993795891</v>
      </c>
      <c r="J4590" s="47">
        <v>11</v>
      </c>
      <c r="K4590" s="49">
        <v>11</v>
      </c>
      <c r="L4590" s="86" t="s">
        <v>30</v>
      </c>
      <c r="M4590" s="86" t="s">
        <v>31</v>
      </c>
      <c r="N4590" s="89" t="s">
        <v>346</v>
      </c>
      <c r="O4590" s="86">
        <v>835063</v>
      </c>
      <c r="P4590" s="87">
        <v>44530</v>
      </c>
      <c r="Q4590" s="86" t="s">
        <v>11533</v>
      </c>
      <c r="R4590" s="50" t="s">
        <v>11534</v>
      </c>
      <c r="S4590" s="86" t="s">
        <v>164</v>
      </c>
      <c r="T4590" s="86"/>
      <c r="U4590" s="86" t="s">
        <v>35</v>
      </c>
      <c r="V4590" s="50" t="s">
        <v>11535</v>
      </c>
      <c r="W4590" s="50" t="s">
        <v>11536</v>
      </c>
      <c r="X4590" s="86" t="s">
        <v>164</v>
      </c>
      <c r="Y4590" s="86"/>
      <c r="Z4590" s="86" t="s">
        <v>35</v>
      </c>
      <c r="AA4590" s="86" t="s">
        <v>11537</v>
      </c>
      <c r="AB4590" s="86" t="s">
        <v>11538</v>
      </c>
      <c r="AC4590" s="86" t="s">
        <v>11539</v>
      </c>
      <c r="AD4590" s="86" t="s">
        <v>11539</v>
      </c>
      <c r="AE4590" s="86" t="s">
        <v>36</v>
      </c>
      <c r="AF4590" s="86" t="s">
        <v>37</v>
      </c>
      <c r="AG4590" s="86"/>
      <c r="AH4590" s="86"/>
      <c r="AI4590" s="86" t="s">
        <v>862</v>
      </c>
      <c r="AJ4590" s="86" t="s">
        <v>46</v>
      </c>
      <c r="AK4590" s="86" t="str">
        <f t="shared" si="1"/>
        <v>ФГБОУ ВО "Пятигорский государственный университет" (ПГУ) г. Пятигорск</v>
      </c>
      <c r="AL4590" s="50" t="s">
        <v>862</v>
      </c>
      <c r="AM4590" s="18"/>
      <c r="AN4590" s="18"/>
      <c r="AO4590" s="18"/>
      <c r="AP4590" s="18"/>
      <c r="AQ4590" s="18"/>
    </row>
    <row r="4591" spans="1:43" ht="38.25" x14ac:dyDescent="0.2">
      <c r="A4591" s="75">
        <v>45646</v>
      </c>
      <c r="B4591" s="18" t="s">
        <v>15796</v>
      </c>
      <c r="C4591" s="86" t="s">
        <v>19598</v>
      </c>
      <c r="D4591" s="86" t="s">
        <v>5535</v>
      </c>
      <c r="E4591" s="86" t="s">
        <v>248</v>
      </c>
      <c r="F4591" s="86" t="s">
        <v>326</v>
      </c>
      <c r="G4591" s="86" t="s">
        <v>42</v>
      </c>
      <c r="H4591" s="60">
        <v>39298</v>
      </c>
      <c r="I4591" s="86" t="s">
        <v>9293</v>
      </c>
      <c r="J4591" s="47">
        <v>11</v>
      </c>
      <c r="K4591" s="49">
        <v>11</v>
      </c>
      <c r="L4591" s="86" t="s">
        <v>30</v>
      </c>
      <c r="M4591" s="86" t="s">
        <v>31</v>
      </c>
      <c r="N4591" s="86">
        <v>6024</v>
      </c>
      <c r="O4591" s="89" t="s">
        <v>9294</v>
      </c>
      <c r="P4591" s="87">
        <v>45028</v>
      </c>
      <c r="Q4591" s="86" t="s">
        <v>58</v>
      </c>
      <c r="R4591" s="50" t="s">
        <v>9295</v>
      </c>
      <c r="S4591" s="86" t="s">
        <v>3148</v>
      </c>
      <c r="T4591" s="86" t="s">
        <v>9296</v>
      </c>
      <c r="U4591" s="86" t="s">
        <v>35</v>
      </c>
      <c r="V4591" s="50" t="s">
        <v>9297</v>
      </c>
      <c r="W4591" s="50"/>
      <c r="X4591" s="86"/>
      <c r="Y4591" s="86"/>
      <c r="Z4591" s="86"/>
      <c r="AA4591" s="86"/>
      <c r="AB4591" s="86" t="s">
        <v>9298</v>
      </c>
      <c r="AC4591" s="86"/>
      <c r="AD4591" s="86"/>
      <c r="AE4591" s="86" t="s">
        <v>36</v>
      </c>
      <c r="AF4591" s="86" t="s">
        <v>67</v>
      </c>
      <c r="AG4591" s="86" t="s">
        <v>68</v>
      </c>
      <c r="AH4591" s="86"/>
      <c r="AI4591" s="86"/>
      <c r="AJ4591" s="86" t="s">
        <v>39</v>
      </c>
      <c r="AK459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591" s="50" t="s">
        <v>68</v>
      </c>
      <c r="AM4591" s="18"/>
      <c r="AN4591" s="18"/>
      <c r="AO4591" s="18"/>
      <c r="AP4591" s="18"/>
      <c r="AQ4591" s="18"/>
    </row>
    <row r="4592" spans="1:43" ht="38.25" x14ac:dyDescent="0.2">
      <c r="A4592" s="75">
        <v>45646</v>
      </c>
      <c r="B4592" s="18" t="s">
        <v>15796</v>
      </c>
      <c r="C4592" s="86" t="s">
        <v>19598</v>
      </c>
      <c r="D4592" s="86" t="s">
        <v>9486</v>
      </c>
      <c r="E4592" s="86" t="s">
        <v>3720</v>
      </c>
      <c r="F4592" s="86" t="s">
        <v>4142</v>
      </c>
      <c r="G4592" s="86" t="s">
        <v>29</v>
      </c>
      <c r="H4592" s="60">
        <v>39369</v>
      </c>
      <c r="I4592" s="86">
        <v>89612930661</v>
      </c>
      <c r="J4592" s="47">
        <v>11</v>
      </c>
      <c r="K4592" s="49">
        <v>11</v>
      </c>
      <c r="L4592" s="86" t="s">
        <v>30</v>
      </c>
      <c r="M4592" s="86" t="s">
        <v>31</v>
      </c>
      <c r="N4592" s="86">
        <v>6021</v>
      </c>
      <c r="O4592" s="86">
        <v>562302</v>
      </c>
      <c r="P4592" s="87">
        <v>44496</v>
      </c>
      <c r="Q4592" s="86" t="s">
        <v>124</v>
      </c>
      <c r="R4592" s="50" t="s">
        <v>9487</v>
      </c>
      <c r="S4592" s="86" t="s">
        <v>60</v>
      </c>
      <c r="T4592" s="86"/>
      <c r="U4592" s="86" t="s">
        <v>35</v>
      </c>
      <c r="V4592" s="50" t="s">
        <v>9488</v>
      </c>
      <c r="W4592" s="50"/>
      <c r="X4592" s="86"/>
      <c r="Y4592" s="86"/>
      <c r="Z4592" s="86"/>
      <c r="AA4592" s="86"/>
      <c r="AB4592" s="86"/>
      <c r="AC4592" s="86"/>
      <c r="AD4592" s="86"/>
      <c r="AE4592" s="86" t="s">
        <v>36</v>
      </c>
      <c r="AF4592" s="86" t="s">
        <v>73</v>
      </c>
      <c r="AG4592" s="86"/>
      <c r="AH4592" s="86" t="s">
        <v>1291</v>
      </c>
      <c r="AI4592" s="86"/>
      <c r="AJ4592" s="86" t="s">
        <v>39</v>
      </c>
      <c r="AK4592" s="86" t="str">
        <f t="shared" si="1"/>
        <v>МБУ ДО г. Шахты «Детская школа искусств» структурное подразделение Центр Искусств им. В.А. Серова</v>
      </c>
      <c r="AL4592" s="50" t="s">
        <v>1291</v>
      </c>
      <c r="AM4592" s="18"/>
      <c r="AN4592" s="18"/>
      <c r="AO4592" s="18"/>
      <c r="AP4592" s="18"/>
      <c r="AQ4592" s="18"/>
    </row>
    <row r="4593" spans="1:43" ht="38.25" x14ac:dyDescent="0.2">
      <c r="A4593" s="75">
        <v>45646</v>
      </c>
      <c r="B4593" s="18" t="s">
        <v>15796</v>
      </c>
      <c r="C4593" s="86" t="s">
        <v>19598</v>
      </c>
      <c r="D4593" s="86" t="s">
        <v>18862</v>
      </c>
      <c r="E4593" s="86" t="s">
        <v>1680</v>
      </c>
      <c r="F4593" s="86" t="s">
        <v>205</v>
      </c>
      <c r="G4593" s="86" t="s">
        <v>42</v>
      </c>
      <c r="H4593" s="48">
        <v>39288</v>
      </c>
      <c r="I4593" s="86">
        <v>89198976253</v>
      </c>
      <c r="J4593" s="47">
        <v>11</v>
      </c>
      <c r="K4593" s="49">
        <v>11</v>
      </c>
      <c r="L4593" s="86" t="s">
        <v>30</v>
      </c>
      <c r="M4593" s="86" t="s">
        <v>31</v>
      </c>
      <c r="N4593" s="86">
        <v>6021</v>
      </c>
      <c r="O4593" s="86">
        <v>498692</v>
      </c>
      <c r="P4593" s="87">
        <v>44415</v>
      </c>
      <c r="Q4593" s="86" t="s">
        <v>174</v>
      </c>
      <c r="R4593" s="50" t="s">
        <v>18863</v>
      </c>
      <c r="S4593" s="86" t="s">
        <v>60</v>
      </c>
      <c r="T4593" s="86" t="s">
        <v>18864</v>
      </c>
      <c r="U4593" s="86" t="s">
        <v>157</v>
      </c>
      <c r="V4593" s="50" t="s">
        <v>18865</v>
      </c>
      <c r="W4593" s="50" t="s">
        <v>63</v>
      </c>
      <c r="X4593" s="86" t="s">
        <v>60</v>
      </c>
      <c r="Y4593" s="86" t="s">
        <v>18866</v>
      </c>
      <c r="Z4593" s="86" t="s">
        <v>35</v>
      </c>
      <c r="AA4593" s="86" t="s">
        <v>18867</v>
      </c>
      <c r="AB4593" s="86"/>
      <c r="AC4593" s="86"/>
      <c r="AD4593" s="86"/>
      <c r="AE4593" s="86" t="s">
        <v>66</v>
      </c>
      <c r="AF4593" s="86" t="s">
        <v>67</v>
      </c>
      <c r="AG4593" s="86" t="s">
        <v>68</v>
      </c>
      <c r="AH4593" s="86"/>
      <c r="AI4593" s="86"/>
      <c r="AJ4593" s="86" t="s">
        <v>94</v>
      </c>
      <c r="AK459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593" s="50" t="s">
        <v>68</v>
      </c>
      <c r="AM4593" s="18"/>
      <c r="AN4593" s="18"/>
      <c r="AO4593" s="18"/>
      <c r="AP4593" s="18"/>
      <c r="AQ4593" s="18"/>
    </row>
    <row r="4594" spans="1:43" ht="25.5" x14ac:dyDescent="0.2">
      <c r="A4594" s="75">
        <v>45646</v>
      </c>
      <c r="B4594" s="18" t="s">
        <v>15796</v>
      </c>
      <c r="C4594" s="86" t="s">
        <v>19598</v>
      </c>
      <c r="D4594" s="86" t="s">
        <v>4687</v>
      </c>
      <c r="E4594" s="86" t="s">
        <v>96</v>
      </c>
      <c r="F4594" s="86" t="s">
        <v>97</v>
      </c>
      <c r="G4594" s="86" t="s">
        <v>42</v>
      </c>
      <c r="H4594" s="60">
        <v>39259</v>
      </c>
      <c r="I4594" s="86">
        <v>89180324662</v>
      </c>
      <c r="J4594" s="47">
        <v>11</v>
      </c>
      <c r="K4594" s="49">
        <v>11</v>
      </c>
      <c r="L4594" s="86" t="s">
        <v>30</v>
      </c>
      <c r="M4594" s="86" t="s">
        <v>31</v>
      </c>
      <c r="N4594" s="89" t="s">
        <v>533</v>
      </c>
      <c r="O4594" s="86">
        <v>890522</v>
      </c>
      <c r="P4594" s="88">
        <v>44397</v>
      </c>
      <c r="Q4594" s="86" t="s">
        <v>155</v>
      </c>
      <c r="R4594" s="50" t="s">
        <v>4688</v>
      </c>
      <c r="S4594" s="86" t="s">
        <v>98</v>
      </c>
      <c r="T4594" s="86" t="s">
        <v>4689</v>
      </c>
      <c r="U4594" s="86" t="s">
        <v>157</v>
      </c>
      <c r="V4594" s="50" t="s">
        <v>4690</v>
      </c>
      <c r="W4594" s="50" t="s">
        <v>4691</v>
      </c>
      <c r="X4594" s="86" t="s">
        <v>98</v>
      </c>
      <c r="Y4594" s="86" t="s">
        <v>4689</v>
      </c>
      <c r="Z4594" s="86" t="s">
        <v>35</v>
      </c>
      <c r="AA4594" s="86" t="s">
        <v>4692</v>
      </c>
      <c r="AB4594" s="86" t="s">
        <v>4693</v>
      </c>
      <c r="AC4594" s="86"/>
      <c r="AD4594" s="86"/>
      <c r="AE4594" s="86" t="s">
        <v>66</v>
      </c>
      <c r="AF4594" s="86" t="s">
        <v>37</v>
      </c>
      <c r="AG4594" s="86"/>
      <c r="AH4594" s="86"/>
      <c r="AI4594" s="86" t="s">
        <v>1012</v>
      </c>
      <c r="AJ4594" s="86" t="s">
        <v>39</v>
      </c>
      <c r="AK4594" s="86" t="str">
        <f t="shared" si="1"/>
        <v>МБУ ДО "Мостовская ДШИ" пгт. Мостовской</v>
      </c>
      <c r="AL4594" s="50" t="s">
        <v>1012</v>
      </c>
      <c r="AM4594" s="18"/>
      <c r="AN4594" s="18"/>
      <c r="AO4594" s="18"/>
      <c r="AP4594" s="18"/>
      <c r="AQ4594" s="18"/>
    </row>
    <row r="4595" spans="1:43" ht="38.25" x14ac:dyDescent="0.2">
      <c r="A4595" s="75">
        <v>45646</v>
      </c>
      <c r="B4595" s="18" t="s">
        <v>15796</v>
      </c>
      <c r="C4595" s="86" t="s">
        <v>19598</v>
      </c>
      <c r="D4595" s="86" t="s">
        <v>7913</v>
      </c>
      <c r="E4595" s="86" t="s">
        <v>305</v>
      </c>
      <c r="F4595" s="86" t="s">
        <v>114</v>
      </c>
      <c r="G4595" s="86" t="s">
        <v>42</v>
      </c>
      <c r="H4595" s="60">
        <v>39233</v>
      </c>
      <c r="I4595" s="86">
        <v>9065848104</v>
      </c>
      <c r="J4595" s="47">
        <v>11</v>
      </c>
      <c r="K4595" s="49">
        <v>11</v>
      </c>
      <c r="L4595" s="86" t="s">
        <v>30</v>
      </c>
      <c r="M4595" s="86" t="s">
        <v>31</v>
      </c>
      <c r="N4595" s="86">
        <v>2021</v>
      </c>
      <c r="O4595" s="86">
        <v>544037</v>
      </c>
      <c r="P4595" s="87">
        <v>44368</v>
      </c>
      <c r="Q4595" s="86" t="s">
        <v>7914</v>
      </c>
      <c r="R4595" s="50" t="s">
        <v>7915</v>
      </c>
      <c r="S4595" s="86" t="s">
        <v>732</v>
      </c>
      <c r="T4595" s="86"/>
      <c r="U4595" s="86" t="s">
        <v>35</v>
      </c>
      <c r="V4595" s="50" t="s">
        <v>1656</v>
      </c>
      <c r="W4595" s="50" t="s">
        <v>4773</v>
      </c>
      <c r="X4595" s="86" t="s">
        <v>732</v>
      </c>
      <c r="Y4595" s="86"/>
      <c r="Z4595" s="86" t="s">
        <v>35</v>
      </c>
      <c r="AA4595" s="86" t="s">
        <v>1656</v>
      </c>
      <c r="AB4595" s="86"/>
      <c r="AC4595" s="86"/>
      <c r="AD4595" s="86"/>
      <c r="AE4595" s="86" t="s">
        <v>36</v>
      </c>
      <c r="AF4595" s="86" t="s">
        <v>37</v>
      </c>
      <c r="AG4595" s="86"/>
      <c r="AH4595" s="86"/>
      <c r="AI4595" s="86" t="s">
        <v>489</v>
      </c>
      <c r="AJ4595" s="86" t="s">
        <v>138</v>
      </c>
      <c r="AK4595" s="86" t="str">
        <f t="shared" si="1"/>
        <v>ФГБОУ ВО «Воронежский государственный технический университет» (ВГТУ) г. Воронеж</v>
      </c>
      <c r="AL4595" s="50" t="s">
        <v>489</v>
      </c>
      <c r="AM4595" s="18"/>
      <c r="AN4595" s="18"/>
      <c r="AO4595" s="18"/>
      <c r="AP4595" s="18"/>
      <c r="AQ4595" s="18"/>
    </row>
    <row r="4596" spans="1:43" ht="25.5" x14ac:dyDescent="0.2">
      <c r="A4596" s="75">
        <v>45646</v>
      </c>
      <c r="B4596" s="18" t="s">
        <v>15796</v>
      </c>
      <c r="C4596" s="86" t="s">
        <v>19598</v>
      </c>
      <c r="D4596" s="86" t="s">
        <v>11893</v>
      </c>
      <c r="E4596" s="86" t="s">
        <v>1947</v>
      </c>
      <c r="F4596" s="86" t="s">
        <v>49</v>
      </c>
      <c r="G4596" s="86" t="s">
        <v>42</v>
      </c>
      <c r="H4596" s="48">
        <v>39427</v>
      </c>
      <c r="I4596" s="86">
        <v>89508646197</v>
      </c>
      <c r="J4596" s="47">
        <v>11</v>
      </c>
      <c r="K4596" s="49">
        <v>11</v>
      </c>
      <c r="L4596" s="86" t="s">
        <v>30</v>
      </c>
      <c r="M4596" s="86" t="s">
        <v>50</v>
      </c>
      <c r="N4596" s="86" t="s">
        <v>11892</v>
      </c>
      <c r="O4596" s="86">
        <v>751308</v>
      </c>
      <c r="P4596" s="87">
        <v>39434</v>
      </c>
      <c r="Q4596" s="86" t="s">
        <v>11894</v>
      </c>
      <c r="R4596" s="50" t="s">
        <v>6531</v>
      </c>
      <c r="S4596" s="86" t="s">
        <v>60</v>
      </c>
      <c r="T4596" s="86"/>
      <c r="U4596" s="86" t="s">
        <v>35</v>
      </c>
      <c r="V4596" s="50" t="s">
        <v>3664</v>
      </c>
      <c r="W4596" s="50"/>
      <c r="X4596" s="86"/>
      <c r="Y4596" s="86"/>
      <c r="Z4596" s="86"/>
      <c r="AA4596" s="86"/>
      <c r="AB4596" s="86"/>
      <c r="AC4596" s="86"/>
      <c r="AD4596" s="86"/>
      <c r="AE4596" s="86" t="s">
        <v>66</v>
      </c>
      <c r="AF4596" s="86" t="s">
        <v>73</v>
      </c>
      <c r="AG4596" s="86"/>
      <c r="AH4596" s="86" t="s">
        <v>3509</v>
      </c>
      <c r="AI4596" s="86"/>
      <c r="AJ4596" s="86" t="s">
        <v>94</v>
      </c>
      <c r="AK4596" s="86" t="str">
        <f t="shared" si="1"/>
        <v>ДАХШ РЦАХДП ААИ ЮФУ, отделение г. Зернограда</v>
      </c>
      <c r="AL4596" s="50" t="s">
        <v>3509</v>
      </c>
      <c r="AM4596" s="18"/>
      <c r="AN4596" s="18"/>
      <c r="AO4596" s="18"/>
      <c r="AP4596" s="18"/>
      <c r="AQ4596" s="18"/>
    </row>
    <row r="4597" spans="1:43" ht="51" x14ac:dyDescent="0.2">
      <c r="A4597" s="75">
        <v>45646</v>
      </c>
      <c r="B4597" s="18" t="s">
        <v>15796</v>
      </c>
      <c r="C4597" s="86" t="s">
        <v>19598</v>
      </c>
      <c r="D4597" s="86" t="s">
        <v>16397</v>
      </c>
      <c r="E4597" s="86" t="s">
        <v>3720</v>
      </c>
      <c r="F4597" s="86" t="s">
        <v>216</v>
      </c>
      <c r="G4597" s="86" t="s">
        <v>29</v>
      </c>
      <c r="H4597" s="48">
        <v>39315</v>
      </c>
      <c r="I4597" s="86">
        <v>89991385608</v>
      </c>
      <c r="J4597" s="47">
        <v>11</v>
      </c>
      <c r="K4597" s="49">
        <v>11</v>
      </c>
      <c r="L4597" s="86" t="s">
        <v>30</v>
      </c>
      <c r="M4597" s="86" t="s">
        <v>31</v>
      </c>
      <c r="N4597" s="86">
        <v>2221</v>
      </c>
      <c r="O4597" s="86">
        <v>362893</v>
      </c>
      <c r="P4597" s="87">
        <v>44520</v>
      </c>
      <c r="Q4597" s="86" t="s">
        <v>681</v>
      </c>
      <c r="R4597" s="50" t="s">
        <v>16398</v>
      </c>
      <c r="S4597" s="86" t="s">
        <v>683</v>
      </c>
      <c r="T4597" s="86"/>
      <c r="U4597" s="86" t="s">
        <v>35</v>
      </c>
      <c r="V4597" s="50" t="s">
        <v>2505</v>
      </c>
      <c r="W4597" s="50"/>
      <c r="X4597" s="86"/>
      <c r="Y4597" s="86"/>
      <c r="Z4597" s="86"/>
      <c r="AA4597" s="86"/>
      <c r="AB4597" s="86" t="s">
        <v>16399</v>
      </c>
      <c r="AC4597" s="86"/>
      <c r="AD4597" s="86"/>
      <c r="AE4597" s="86" t="s">
        <v>36</v>
      </c>
      <c r="AF4597" s="86" t="s">
        <v>37</v>
      </c>
      <c r="AG4597" s="86"/>
      <c r="AH4597" s="86"/>
      <c r="AI4597" s="86" t="s">
        <v>687</v>
      </c>
      <c r="AJ4597" s="86" t="s">
        <v>94</v>
      </c>
      <c r="AK4597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597" s="50" t="s">
        <v>687</v>
      </c>
      <c r="AM4597" s="18"/>
      <c r="AN4597" s="18"/>
      <c r="AO4597" s="18"/>
      <c r="AP4597" s="18"/>
      <c r="AQ4597" s="18"/>
    </row>
    <row r="4598" spans="1:43" ht="38.25" x14ac:dyDescent="0.2">
      <c r="A4598" s="75">
        <v>45646</v>
      </c>
      <c r="B4598" s="18" t="s">
        <v>15796</v>
      </c>
      <c r="C4598" s="86" t="s">
        <v>19598</v>
      </c>
      <c r="D4598" s="86" t="s">
        <v>15016</v>
      </c>
      <c r="E4598" s="86" t="s">
        <v>12715</v>
      </c>
      <c r="F4598" s="86" t="s">
        <v>16045</v>
      </c>
      <c r="G4598" s="86" t="s">
        <v>42</v>
      </c>
      <c r="H4598" s="48">
        <v>39304</v>
      </c>
      <c r="I4598" s="86">
        <v>89910902389</v>
      </c>
      <c r="J4598" s="47">
        <v>11</v>
      </c>
      <c r="K4598" s="49">
        <v>11</v>
      </c>
      <c r="L4598" s="86" t="s">
        <v>30</v>
      </c>
      <c r="M4598" s="86" t="s">
        <v>31</v>
      </c>
      <c r="N4598" s="86">
        <v>6021</v>
      </c>
      <c r="O4598" s="86">
        <v>610647</v>
      </c>
      <c r="P4598" s="87">
        <v>44483</v>
      </c>
      <c r="Q4598" s="86" t="s">
        <v>174</v>
      </c>
      <c r="R4598" s="50" t="s">
        <v>11159</v>
      </c>
      <c r="S4598" s="86" t="s">
        <v>60</v>
      </c>
      <c r="T4598" s="94"/>
      <c r="U4598" s="86" t="s">
        <v>35</v>
      </c>
      <c r="V4598" s="50" t="s">
        <v>145</v>
      </c>
      <c r="W4598" s="50"/>
      <c r="X4598" s="86"/>
      <c r="Y4598" s="86"/>
      <c r="Z4598" s="86"/>
      <c r="AA4598" s="86"/>
      <c r="AB4598" s="86"/>
      <c r="AC4598" s="86"/>
      <c r="AD4598" s="86"/>
      <c r="AE4598" s="86" t="s">
        <v>36</v>
      </c>
      <c r="AF4598" s="86" t="s">
        <v>67</v>
      </c>
      <c r="AG4598" s="86" t="s">
        <v>68</v>
      </c>
      <c r="AH4598" s="86"/>
      <c r="AI4598" s="86"/>
      <c r="AJ4598" s="86" t="s">
        <v>46</v>
      </c>
      <c r="AK4598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598" s="50" t="s">
        <v>68</v>
      </c>
      <c r="AM4598" s="18"/>
      <c r="AN4598" s="18"/>
      <c r="AO4598" s="18"/>
      <c r="AP4598" s="18"/>
      <c r="AQ4598" s="18"/>
    </row>
    <row r="4599" spans="1:43" ht="51" x14ac:dyDescent="0.2">
      <c r="A4599" s="75">
        <v>45646</v>
      </c>
      <c r="B4599" s="18" t="s">
        <v>15796</v>
      </c>
      <c r="C4599" s="86" t="s">
        <v>19598</v>
      </c>
      <c r="D4599" s="86" t="s">
        <v>18803</v>
      </c>
      <c r="E4599" s="86" t="s">
        <v>18804</v>
      </c>
      <c r="F4599" s="86" t="s">
        <v>1056</v>
      </c>
      <c r="G4599" s="86" t="s">
        <v>42</v>
      </c>
      <c r="H4599" s="48">
        <v>39136</v>
      </c>
      <c r="I4599" s="86">
        <v>89506161100</v>
      </c>
      <c r="J4599" s="47">
        <v>11</v>
      </c>
      <c r="K4599" s="49">
        <v>11</v>
      </c>
      <c r="L4599" s="86" t="s">
        <v>30</v>
      </c>
      <c r="M4599" s="86" t="s">
        <v>31</v>
      </c>
      <c r="N4599" s="86">
        <v>2221</v>
      </c>
      <c r="O4599" s="86">
        <v>276064</v>
      </c>
      <c r="P4599" s="87">
        <v>44278</v>
      </c>
      <c r="Q4599" s="86" t="s">
        <v>711</v>
      </c>
      <c r="R4599" s="50" t="s">
        <v>682</v>
      </c>
      <c r="S4599" s="86" t="s">
        <v>683</v>
      </c>
      <c r="T4599" s="94"/>
      <c r="U4599" s="86" t="s">
        <v>35</v>
      </c>
      <c r="V4599" s="50" t="s">
        <v>823</v>
      </c>
      <c r="W4599" s="50"/>
      <c r="X4599" s="86"/>
      <c r="Y4599" s="86"/>
      <c r="Z4599" s="86"/>
      <c r="AA4599" s="86"/>
      <c r="AB4599" s="86"/>
      <c r="AC4599" s="94"/>
      <c r="AD4599" s="86"/>
      <c r="AE4599" s="86" t="s">
        <v>36</v>
      </c>
      <c r="AF4599" s="86" t="s">
        <v>37</v>
      </c>
      <c r="AG4599" s="86"/>
      <c r="AH4599" s="86"/>
      <c r="AI4599" s="86" t="s">
        <v>687</v>
      </c>
      <c r="AJ4599" s="86" t="s">
        <v>94</v>
      </c>
      <c r="AK4599" s="86" t="str">
        <f t="shared" si="1"/>
        <v>ФГБОУ ВО "Нижегородский государственный архитектурно-строительный университет" (ННГАСУ) г. Нижний Новгород</v>
      </c>
      <c r="AL4599" s="50" t="s">
        <v>687</v>
      </c>
      <c r="AM4599" s="18"/>
      <c r="AN4599" s="18"/>
      <c r="AO4599" s="18"/>
      <c r="AP4599" s="18"/>
      <c r="AQ4599" s="18"/>
    </row>
    <row r="4600" spans="1:43" ht="25.5" x14ac:dyDescent="0.2">
      <c r="A4600" s="75">
        <v>45646</v>
      </c>
      <c r="B4600" s="18" t="s">
        <v>15796</v>
      </c>
      <c r="C4600" s="86" t="s">
        <v>19598</v>
      </c>
      <c r="D4600" s="86" t="s">
        <v>8211</v>
      </c>
      <c r="E4600" s="86" t="s">
        <v>8212</v>
      </c>
      <c r="F4600" s="86" t="s">
        <v>8213</v>
      </c>
      <c r="G4600" s="86" t="s">
        <v>29</v>
      </c>
      <c r="H4600" s="60">
        <v>39247</v>
      </c>
      <c r="I4600" s="86">
        <v>89280111071</v>
      </c>
      <c r="J4600" s="47">
        <v>11</v>
      </c>
      <c r="K4600" s="49">
        <v>11</v>
      </c>
      <c r="L4600" s="86" t="s">
        <v>30</v>
      </c>
      <c r="M4600" s="86" t="s">
        <v>31</v>
      </c>
      <c r="N4600" s="89" t="s">
        <v>346</v>
      </c>
      <c r="O4600" s="86">
        <v>786411</v>
      </c>
      <c r="P4600" s="87">
        <v>44380</v>
      </c>
      <c r="Q4600" s="86" t="s">
        <v>1214</v>
      </c>
      <c r="R4600" s="50" t="s">
        <v>1319</v>
      </c>
      <c r="S4600" s="86" t="s">
        <v>164</v>
      </c>
      <c r="T4600" s="86" t="s">
        <v>165</v>
      </c>
      <c r="U4600" s="86" t="s">
        <v>35</v>
      </c>
      <c r="V4600" s="50" t="s">
        <v>357</v>
      </c>
      <c r="W4600" s="50" t="s">
        <v>696</v>
      </c>
      <c r="X4600" s="86" t="s">
        <v>164</v>
      </c>
      <c r="Y4600" s="86" t="s">
        <v>502</v>
      </c>
      <c r="Z4600" s="86" t="s">
        <v>35</v>
      </c>
      <c r="AA4600" s="86" t="s">
        <v>357</v>
      </c>
      <c r="AB4600" s="86"/>
      <c r="AC4600" s="86"/>
      <c r="AD4600" s="86"/>
      <c r="AE4600" s="86" t="s">
        <v>36</v>
      </c>
      <c r="AF4600" s="86" t="s">
        <v>37</v>
      </c>
      <c r="AG4600" s="86"/>
      <c r="AH4600" s="86"/>
      <c r="AI4600" s="86" t="s">
        <v>169</v>
      </c>
      <c r="AJ4600" s="86" t="s">
        <v>138</v>
      </c>
      <c r="AK4600" s="86" t="str">
        <f t="shared" si="1"/>
        <v>МБУ ДО "Детская художественная школа" г. Ставрополь</v>
      </c>
      <c r="AL4600" s="50" t="s">
        <v>169</v>
      </c>
      <c r="AM4600" s="18"/>
      <c r="AN4600" s="18"/>
      <c r="AO4600" s="18"/>
      <c r="AP4600" s="18"/>
      <c r="AQ4600" s="18"/>
    </row>
    <row r="4601" spans="1:43" ht="38.25" x14ac:dyDescent="0.2">
      <c r="A4601" s="75">
        <v>45646</v>
      </c>
      <c r="B4601" s="18" t="s">
        <v>15796</v>
      </c>
      <c r="C4601" s="86" t="s">
        <v>19598</v>
      </c>
      <c r="D4601" s="86" t="s">
        <v>15813</v>
      </c>
      <c r="E4601" s="86" t="s">
        <v>15814</v>
      </c>
      <c r="F4601" s="86" t="s">
        <v>15815</v>
      </c>
      <c r="G4601" s="86" t="s">
        <v>42</v>
      </c>
      <c r="H4601" s="48">
        <v>39392</v>
      </c>
      <c r="I4601" s="86">
        <v>89996964498</v>
      </c>
      <c r="J4601" s="47">
        <v>11</v>
      </c>
      <c r="K4601" s="49">
        <v>11</v>
      </c>
      <c r="L4601" s="86" t="s">
        <v>30</v>
      </c>
      <c r="M4601" s="86" t="s">
        <v>31</v>
      </c>
      <c r="N4601" s="86">
        <v>5621</v>
      </c>
      <c r="O4601" s="86">
        <v>660463</v>
      </c>
      <c r="P4601" s="87">
        <v>44587</v>
      </c>
      <c r="Q4601" s="86" t="s">
        <v>7521</v>
      </c>
      <c r="R4601" s="50" t="s">
        <v>11100</v>
      </c>
      <c r="S4601" s="86" t="s">
        <v>60</v>
      </c>
      <c r="T4601" s="86"/>
      <c r="U4601" s="86" t="s">
        <v>35</v>
      </c>
      <c r="V4601" s="50" t="s">
        <v>150</v>
      </c>
      <c r="W4601" s="50"/>
      <c r="X4601" s="86" t="s">
        <v>60</v>
      </c>
      <c r="Y4601" s="86"/>
      <c r="Z4601" s="86" t="s">
        <v>35</v>
      </c>
      <c r="AA4601" s="86" t="s">
        <v>150</v>
      </c>
      <c r="AB4601" s="86"/>
      <c r="AC4601" s="86"/>
      <c r="AD4601" s="86"/>
      <c r="AE4601" s="86" t="s">
        <v>36</v>
      </c>
      <c r="AF4601" s="86" t="s">
        <v>67</v>
      </c>
      <c r="AG4601" s="86" t="s">
        <v>68</v>
      </c>
      <c r="AH4601" s="86"/>
      <c r="AI4601" s="86"/>
      <c r="AJ4601" s="86" t="s">
        <v>138</v>
      </c>
      <c r="AK4601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601" s="50" t="s">
        <v>68</v>
      </c>
      <c r="AM4601" s="18"/>
      <c r="AN4601" s="18"/>
      <c r="AO4601" s="18"/>
      <c r="AP4601" s="18"/>
      <c r="AQ4601" s="18"/>
    </row>
    <row r="4602" spans="1:43" ht="12.75" x14ac:dyDescent="0.2">
      <c r="A4602" s="75">
        <v>45646</v>
      </c>
      <c r="B4602" s="18" t="s">
        <v>15796</v>
      </c>
      <c r="C4602" s="86" t="s">
        <v>19598</v>
      </c>
      <c r="D4602" s="86" t="s">
        <v>4036</v>
      </c>
      <c r="E4602" s="86" t="s">
        <v>69</v>
      </c>
      <c r="F4602" s="86" t="s">
        <v>57</v>
      </c>
      <c r="G4602" s="86" t="s">
        <v>42</v>
      </c>
      <c r="H4602" s="60">
        <v>39091</v>
      </c>
      <c r="I4602" s="86" t="s">
        <v>8635</v>
      </c>
      <c r="J4602" s="47">
        <v>11</v>
      </c>
      <c r="K4602" s="49">
        <v>11</v>
      </c>
      <c r="L4602" s="86" t="s">
        <v>30</v>
      </c>
      <c r="M4602" s="86" t="s">
        <v>31</v>
      </c>
      <c r="N4602" s="86">
        <v>6021</v>
      </c>
      <c r="O4602" s="86">
        <v>268366</v>
      </c>
      <c r="P4602" s="87">
        <v>44225</v>
      </c>
      <c r="Q4602" s="86" t="s">
        <v>58</v>
      </c>
      <c r="R4602" s="50" t="s">
        <v>1742</v>
      </c>
      <c r="S4602" s="86" t="s">
        <v>60</v>
      </c>
      <c r="T4602" s="86"/>
      <c r="U4602" s="86" t="s">
        <v>35</v>
      </c>
      <c r="V4602" s="50" t="s">
        <v>2201</v>
      </c>
      <c r="W4602" s="50" t="s">
        <v>511</v>
      </c>
      <c r="X4602" s="86" t="s">
        <v>60</v>
      </c>
      <c r="Y4602" s="86"/>
      <c r="Z4602" s="86" t="s">
        <v>35</v>
      </c>
      <c r="AA4602" s="86" t="s">
        <v>2201</v>
      </c>
      <c r="AB4602" s="86"/>
      <c r="AC4602" s="86"/>
      <c r="AD4602" s="86"/>
      <c r="AE4602" s="86" t="s">
        <v>36</v>
      </c>
      <c r="AF4602" s="86" t="s">
        <v>73</v>
      </c>
      <c r="AG4602" s="86"/>
      <c r="AH4602" s="86" t="s">
        <v>724</v>
      </c>
      <c r="AI4602" s="86"/>
      <c r="AJ4602" s="86" t="s">
        <v>39</v>
      </c>
      <c r="AK4602" s="86" t="str">
        <f t="shared" si="1"/>
        <v>МБУ ДО ДХШ г. Волгодонск</v>
      </c>
      <c r="AL4602" s="50" t="s">
        <v>724</v>
      </c>
      <c r="AM4602" s="18"/>
      <c r="AN4602" s="18"/>
      <c r="AO4602" s="18"/>
      <c r="AP4602" s="18"/>
      <c r="AQ4602" s="18"/>
    </row>
    <row r="4603" spans="1:43" ht="38.25" x14ac:dyDescent="0.2">
      <c r="A4603" s="75">
        <v>45646</v>
      </c>
      <c r="B4603" s="18" t="s">
        <v>15796</v>
      </c>
      <c r="C4603" s="86" t="s">
        <v>19598</v>
      </c>
      <c r="D4603" s="86" t="s">
        <v>5508</v>
      </c>
      <c r="E4603" s="86" t="s">
        <v>928</v>
      </c>
      <c r="F4603" s="86" t="s">
        <v>141</v>
      </c>
      <c r="G4603" s="86" t="s">
        <v>42</v>
      </c>
      <c r="H4603" s="60">
        <v>39394</v>
      </c>
      <c r="I4603" s="86">
        <v>9895039798</v>
      </c>
      <c r="J4603" s="47">
        <v>11</v>
      </c>
      <c r="K4603" s="49">
        <v>11</v>
      </c>
      <c r="L4603" s="86" t="s">
        <v>30</v>
      </c>
      <c r="M4603" s="86" t="s">
        <v>31</v>
      </c>
      <c r="N4603" s="86">
        <v>6021</v>
      </c>
      <c r="O4603" s="86">
        <v>670013</v>
      </c>
      <c r="P4603" s="88">
        <v>44526</v>
      </c>
      <c r="Q4603" s="86" t="s">
        <v>5509</v>
      </c>
      <c r="R4603" s="50" t="s">
        <v>5510</v>
      </c>
      <c r="S4603" s="86" t="s">
        <v>60</v>
      </c>
      <c r="T4603" s="86"/>
      <c r="U4603" s="86" t="s">
        <v>35</v>
      </c>
      <c r="V4603" s="50" t="s">
        <v>150</v>
      </c>
      <c r="W4603" s="50" t="s">
        <v>63</v>
      </c>
      <c r="X4603" s="86" t="s">
        <v>60</v>
      </c>
      <c r="Y4603" s="86"/>
      <c r="Z4603" s="86" t="s">
        <v>35</v>
      </c>
      <c r="AA4603" s="86" t="s">
        <v>136</v>
      </c>
      <c r="AB4603" s="86"/>
      <c r="AC4603" s="86"/>
      <c r="AD4603" s="86"/>
      <c r="AE4603" s="86" t="s">
        <v>36</v>
      </c>
      <c r="AF4603" s="86" t="s">
        <v>67</v>
      </c>
      <c r="AG4603" s="86" t="s">
        <v>68</v>
      </c>
      <c r="AH4603" s="86"/>
      <c r="AI4603" s="86"/>
      <c r="AJ4603" s="86" t="s">
        <v>94</v>
      </c>
      <c r="AK4603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603" s="50" t="s">
        <v>68</v>
      </c>
      <c r="AM4603" s="18"/>
      <c r="AN4603" s="18"/>
      <c r="AO4603" s="18"/>
      <c r="AP4603" s="18"/>
      <c r="AQ4603" s="18"/>
    </row>
    <row r="4604" spans="1:43" ht="25.5" x14ac:dyDescent="0.2">
      <c r="A4604" s="75">
        <v>45646</v>
      </c>
      <c r="B4604" s="18" t="s">
        <v>15796</v>
      </c>
      <c r="C4604" s="86" t="s">
        <v>19598</v>
      </c>
      <c r="D4604" s="90" t="s">
        <v>10033</v>
      </c>
      <c r="E4604" s="90" t="s">
        <v>680</v>
      </c>
      <c r="F4604" s="90" t="s">
        <v>57</v>
      </c>
      <c r="G4604" s="90" t="s">
        <v>4004</v>
      </c>
      <c r="H4604" s="103">
        <v>39315</v>
      </c>
      <c r="I4604" s="90">
        <v>89214854345</v>
      </c>
      <c r="J4604" s="91">
        <v>11</v>
      </c>
      <c r="K4604" s="92">
        <v>11</v>
      </c>
      <c r="L4604" s="86" t="s">
        <v>30</v>
      </c>
      <c r="M4604" s="90" t="s">
        <v>31</v>
      </c>
      <c r="N4604" s="90">
        <v>1121</v>
      </c>
      <c r="O4604" s="90">
        <v>380589</v>
      </c>
      <c r="P4604" s="95">
        <v>44442</v>
      </c>
      <c r="Q4604" s="90" t="s">
        <v>9994</v>
      </c>
      <c r="R4604" s="93" t="s">
        <v>10014</v>
      </c>
      <c r="S4604" s="90" t="s">
        <v>1650</v>
      </c>
      <c r="T4604" s="90"/>
      <c r="U4604" s="90" t="s">
        <v>35</v>
      </c>
      <c r="V4604" s="93" t="s">
        <v>9996</v>
      </c>
      <c r="W4604" s="93" t="s">
        <v>9997</v>
      </c>
      <c r="X4604" s="90" t="s">
        <v>1650</v>
      </c>
      <c r="Y4604" s="90"/>
      <c r="Z4604" s="90" t="s">
        <v>35</v>
      </c>
      <c r="AA4604" s="90" t="s">
        <v>9996</v>
      </c>
      <c r="AB4604" s="90" t="s">
        <v>10001</v>
      </c>
      <c r="AC4604" s="90" t="s">
        <v>10002</v>
      </c>
      <c r="AD4604" s="90" t="s">
        <v>10001</v>
      </c>
      <c r="AE4604" s="90" t="s">
        <v>36</v>
      </c>
      <c r="AF4604" s="86" t="s">
        <v>37</v>
      </c>
      <c r="AG4604" s="86"/>
      <c r="AH4604" s="86"/>
      <c r="AI4604" s="90" t="s">
        <v>10000</v>
      </c>
      <c r="AJ4604" s="86" t="s">
        <v>46</v>
      </c>
      <c r="AK4604" s="86" t="str">
        <f t="shared" si="1"/>
        <v>МБУ ДО ДХШ №3 г. Вельск</v>
      </c>
      <c r="AL4604" s="50" t="s">
        <v>10000</v>
      </c>
      <c r="AM4604" s="18"/>
      <c r="AN4604" s="18"/>
      <c r="AO4604" s="18"/>
      <c r="AP4604" s="18"/>
      <c r="AQ4604" s="18"/>
    </row>
    <row r="4605" spans="1:43" ht="38.25" x14ac:dyDescent="0.2">
      <c r="A4605" s="75">
        <v>45646</v>
      </c>
      <c r="B4605" s="18" t="s">
        <v>15796</v>
      </c>
      <c r="C4605" s="86" t="s">
        <v>19598</v>
      </c>
      <c r="D4605" s="86" t="s">
        <v>16546</v>
      </c>
      <c r="E4605" s="86" t="s">
        <v>5105</v>
      </c>
      <c r="F4605" s="86" t="s">
        <v>2383</v>
      </c>
      <c r="G4605" s="86" t="s">
        <v>29</v>
      </c>
      <c r="H4605" s="48">
        <v>39395</v>
      </c>
      <c r="I4605" s="86">
        <v>89281246898</v>
      </c>
      <c r="J4605" s="47">
        <v>11</v>
      </c>
      <c r="K4605" s="49">
        <v>11</v>
      </c>
      <c r="L4605" s="86" t="s">
        <v>30</v>
      </c>
      <c r="M4605" s="86" t="s">
        <v>31</v>
      </c>
      <c r="N4605" s="86">
        <v>6021</v>
      </c>
      <c r="O4605" s="86">
        <v>562901</v>
      </c>
      <c r="P4605" s="87">
        <v>39404</v>
      </c>
      <c r="Q4605" s="86" t="s">
        <v>174</v>
      </c>
      <c r="R4605" s="50" t="s">
        <v>16547</v>
      </c>
      <c r="S4605" s="86" t="s">
        <v>60</v>
      </c>
      <c r="T4605" s="86"/>
      <c r="U4605" s="86" t="s">
        <v>35</v>
      </c>
      <c r="V4605" s="50" t="s">
        <v>9376</v>
      </c>
      <c r="W4605" s="50" t="s">
        <v>63</v>
      </c>
      <c r="X4605" s="86" t="s">
        <v>60</v>
      </c>
      <c r="Y4605" s="86"/>
      <c r="Z4605" s="86" t="s">
        <v>35</v>
      </c>
      <c r="AA4605" s="86" t="s">
        <v>5941</v>
      </c>
      <c r="AB4605" s="86"/>
      <c r="AC4605" s="86"/>
      <c r="AD4605" s="86"/>
      <c r="AE4605" s="86" t="s">
        <v>36</v>
      </c>
      <c r="AF4605" s="86" t="s">
        <v>67</v>
      </c>
      <c r="AG4605" s="86" t="s">
        <v>68</v>
      </c>
      <c r="AH4605" s="86"/>
      <c r="AI4605" s="86"/>
      <c r="AJ4605" s="86" t="s">
        <v>94</v>
      </c>
      <c r="AK460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605" s="50" t="s">
        <v>68</v>
      </c>
      <c r="AM4605" s="18"/>
      <c r="AN4605" s="18"/>
      <c r="AO4605" s="18"/>
      <c r="AP4605" s="18"/>
      <c r="AQ4605" s="18"/>
    </row>
    <row r="4606" spans="1:43" ht="25.5" x14ac:dyDescent="0.2">
      <c r="A4606" s="75">
        <v>45646</v>
      </c>
      <c r="B4606" s="18" t="s">
        <v>15796</v>
      </c>
      <c r="C4606" s="86" t="s">
        <v>19598</v>
      </c>
      <c r="D4606" s="86" t="s">
        <v>6252</v>
      </c>
      <c r="E4606" s="86" t="s">
        <v>1132</v>
      </c>
      <c r="F4606" s="86" t="s">
        <v>1992</v>
      </c>
      <c r="G4606" s="86" t="s">
        <v>29</v>
      </c>
      <c r="H4606" s="60">
        <v>39377</v>
      </c>
      <c r="I4606" s="86">
        <v>89614663006</v>
      </c>
      <c r="J4606" s="47">
        <v>11</v>
      </c>
      <c r="K4606" s="49">
        <v>11</v>
      </c>
      <c r="L4606" s="86" t="s">
        <v>30</v>
      </c>
      <c r="M4606" s="86" t="s">
        <v>31</v>
      </c>
      <c r="N4606" s="89" t="s">
        <v>346</v>
      </c>
      <c r="O4606" s="86">
        <v>824703</v>
      </c>
      <c r="P4606" s="88">
        <v>44498</v>
      </c>
      <c r="Q4606" s="86" t="s">
        <v>741</v>
      </c>
      <c r="R4606" s="50" t="s">
        <v>1686</v>
      </c>
      <c r="S4606" s="86" t="s">
        <v>164</v>
      </c>
      <c r="T4606" s="86"/>
      <c r="U4606" s="86" t="s">
        <v>35</v>
      </c>
      <c r="V4606" s="50" t="s">
        <v>166</v>
      </c>
      <c r="W4606" s="50" t="s">
        <v>511</v>
      </c>
      <c r="X4606" s="86" t="s">
        <v>164</v>
      </c>
      <c r="Y4606" s="86"/>
      <c r="Z4606" s="86" t="s">
        <v>35</v>
      </c>
      <c r="AA4606" s="86" t="s">
        <v>166</v>
      </c>
      <c r="AB4606" s="86" t="s">
        <v>6253</v>
      </c>
      <c r="AC4606" s="86"/>
      <c r="AD4606" s="86"/>
      <c r="AE4606" s="86" t="s">
        <v>36</v>
      </c>
      <c r="AF4606" s="86" t="s">
        <v>37</v>
      </c>
      <c r="AG4606" s="86"/>
      <c r="AH4606" s="86"/>
      <c r="AI4606" s="86" t="s">
        <v>169</v>
      </c>
      <c r="AJ4606" s="86" t="s">
        <v>94</v>
      </c>
      <c r="AK4606" s="86" t="str">
        <f t="shared" si="1"/>
        <v>МБУ ДО "Детская художественная школа" г. Ставрополь</v>
      </c>
      <c r="AL4606" s="50" t="s">
        <v>169</v>
      </c>
      <c r="AM4606" s="18"/>
      <c r="AN4606" s="18"/>
      <c r="AO4606" s="18"/>
      <c r="AP4606" s="18"/>
      <c r="AQ4606" s="18"/>
    </row>
    <row r="4607" spans="1:43" ht="38.25" x14ac:dyDescent="0.2">
      <c r="A4607" s="75">
        <v>45646</v>
      </c>
      <c r="B4607" s="18" t="s">
        <v>15796</v>
      </c>
      <c r="C4607" s="86" t="s">
        <v>19598</v>
      </c>
      <c r="D4607" s="86" t="s">
        <v>8003</v>
      </c>
      <c r="E4607" s="86" t="s">
        <v>289</v>
      </c>
      <c r="F4607" s="86" t="s">
        <v>141</v>
      </c>
      <c r="G4607" s="86" t="s">
        <v>42</v>
      </c>
      <c r="H4607" s="60">
        <v>39148</v>
      </c>
      <c r="I4607" s="86">
        <v>89805552423</v>
      </c>
      <c r="J4607" s="47">
        <v>11</v>
      </c>
      <c r="K4607" s="49">
        <v>11</v>
      </c>
      <c r="L4607" s="86" t="s">
        <v>30</v>
      </c>
      <c r="M4607" s="86" t="s">
        <v>31</v>
      </c>
      <c r="N4607" s="86">
        <v>2020</v>
      </c>
      <c r="O4607" s="86">
        <v>508706</v>
      </c>
      <c r="P4607" s="87">
        <v>44285</v>
      </c>
      <c r="Q4607" s="86" t="s">
        <v>3341</v>
      </c>
      <c r="R4607" s="50" t="s">
        <v>8004</v>
      </c>
      <c r="S4607" s="86" t="s">
        <v>732</v>
      </c>
      <c r="T4607" s="86"/>
      <c r="U4607" s="86" t="s">
        <v>157</v>
      </c>
      <c r="V4607" s="50" t="s">
        <v>8005</v>
      </c>
      <c r="W4607" s="50"/>
      <c r="X4607" s="86"/>
      <c r="Y4607" s="86"/>
      <c r="Z4607" s="86"/>
      <c r="AA4607" s="86"/>
      <c r="AB4607" s="86"/>
      <c r="AC4607" s="86"/>
      <c r="AD4607" s="86"/>
      <c r="AE4607" s="86" t="s">
        <v>36</v>
      </c>
      <c r="AF4607" s="86" t="s">
        <v>37</v>
      </c>
      <c r="AG4607" s="86"/>
      <c r="AH4607" s="86"/>
      <c r="AI4607" s="86" t="s">
        <v>489</v>
      </c>
      <c r="AJ4607" s="86" t="s">
        <v>46</v>
      </c>
      <c r="AK4607" s="86" t="str">
        <f t="shared" si="1"/>
        <v>ФГБОУ ВО «Воронежский государственный технический университет» (ВГТУ) г. Воронеж</v>
      </c>
      <c r="AL4607" s="50" t="s">
        <v>489</v>
      </c>
      <c r="AM4607" s="18"/>
      <c r="AN4607" s="18"/>
      <c r="AO4607" s="18"/>
      <c r="AP4607" s="18"/>
      <c r="AQ4607" s="18"/>
    </row>
    <row r="4608" spans="1:43" ht="38.25" x14ac:dyDescent="0.2">
      <c r="A4608" s="75">
        <v>45646</v>
      </c>
      <c r="B4608" s="18" t="s">
        <v>15796</v>
      </c>
      <c r="C4608" s="86" t="s">
        <v>19598</v>
      </c>
      <c r="D4608" s="86" t="s">
        <v>3294</v>
      </c>
      <c r="E4608" s="86" t="s">
        <v>75</v>
      </c>
      <c r="F4608" s="86" t="s">
        <v>114</v>
      </c>
      <c r="G4608" s="86" t="s">
        <v>42</v>
      </c>
      <c r="H4608" s="60">
        <v>39438</v>
      </c>
      <c r="I4608" s="86">
        <v>89191851179</v>
      </c>
      <c r="J4608" s="47">
        <v>11</v>
      </c>
      <c r="K4608" s="49">
        <v>11</v>
      </c>
      <c r="L4608" s="86" t="s">
        <v>30</v>
      </c>
      <c r="M4608" s="86" t="s">
        <v>31</v>
      </c>
      <c r="N4608" s="86">
        <v>2021</v>
      </c>
      <c r="O4608" s="86">
        <v>609882</v>
      </c>
      <c r="P4608" s="88">
        <v>44581</v>
      </c>
      <c r="Q4608" s="86" t="s">
        <v>3341</v>
      </c>
      <c r="R4608" s="50" t="s">
        <v>3342</v>
      </c>
      <c r="S4608" s="86" t="s">
        <v>732</v>
      </c>
      <c r="T4608" s="86"/>
      <c r="U4608" s="86" t="s">
        <v>35</v>
      </c>
      <c r="V4608" s="50" t="s">
        <v>3008</v>
      </c>
      <c r="W4608" s="50"/>
      <c r="X4608" s="86"/>
      <c r="Y4608" s="86"/>
      <c r="Z4608" s="86"/>
      <c r="AA4608" s="86"/>
      <c r="AB4608" s="86"/>
      <c r="AC4608" s="86"/>
      <c r="AD4608" s="86"/>
      <c r="AE4608" s="86" t="s">
        <v>36</v>
      </c>
      <c r="AF4608" s="86" t="s">
        <v>37</v>
      </c>
      <c r="AG4608" s="86"/>
      <c r="AH4608" s="86"/>
      <c r="AI4608" s="86" t="s">
        <v>489</v>
      </c>
      <c r="AJ4608" s="86" t="s">
        <v>46</v>
      </c>
      <c r="AK4608" s="86" t="str">
        <f t="shared" si="1"/>
        <v>ФГБОУ ВО «Воронежский государственный технический университет» (ВГТУ) г. Воронеж</v>
      </c>
      <c r="AL4608" s="50" t="s">
        <v>489</v>
      </c>
      <c r="AM4608" s="18"/>
      <c r="AN4608" s="18"/>
      <c r="AO4608" s="18"/>
      <c r="AP4608" s="18"/>
      <c r="AQ4608" s="18"/>
    </row>
    <row r="4609" spans="1:43" ht="38.25" x14ac:dyDescent="0.2">
      <c r="A4609" s="75">
        <v>45646</v>
      </c>
      <c r="B4609" s="18" t="s">
        <v>15796</v>
      </c>
      <c r="C4609" s="86" t="s">
        <v>19598</v>
      </c>
      <c r="D4609" s="86" t="s">
        <v>16733</v>
      </c>
      <c r="E4609" s="86" t="s">
        <v>420</v>
      </c>
      <c r="F4609" s="86" t="s">
        <v>1059</v>
      </c>
      <c r="G4609" s="86" t="s">
        <v>42</v>
      </c>
      <c r="H4609" s="48">
        <v>39373</v>
      </c>
      <c r="I4609" s="86">
        <v>89046920354</v>
      </c>
      <c r="J4609" s="47">
        <v>11</v>
      </c>
      <c r="K4609" s="49">
        <v>11</v>
      </c>
      <c r="L4609" s="86" t="s">
        <v>30</v>
      </c>
      <c r="M4609" s="86" t="s">
        <v>31</v>
      </c>
      <c r="N4609" s="86">
        <v>4221</v>
      </c>
      <c r="O4609" s="86">
        <v>320839</v>
      </c>
      <c r="P4609" s="87">
        <v>44516</v>
      </c>
      <c r="Q4609" s="86" t="s">
        <v>485</v>
      </c>
      <c r="R4609" s="50" t="s">
        <v>10498</v>
      </c>
      <c r="S4609" s="86" t="s">
        <v>487</v>
      </c>
      <c r="T4609" s="86"/>
      <c r="U4609" s="86" t="s">
        <v>35</v>
      </c>
      <c r="V4609" s="50" t="s">
        <v>488</v>
      </c>
      <c r="W4609" s="50" t="s">
        <v>16734</v>
      </c>
      <c r="X4609" s="86" t="s">
        <v>487</v>
      </c>
      <c r="Y4609" s="86"/>
      <c r="Z4609" s="86" t="s">
        <v>35</v>
      </c>
      <c r="AA4609" s="86" t="s">
        <v>2118</v>
      </c>
      <c r="AB4609" s="86" t="s">
        <v>16735</v>
      </c>
      <c r="AC4609" s="94" t="s">
        <v>16736</v>
      </c>
      <c r="AD4609" s="86" t="s">
        <v>16737</v>
      </c>
      <c r="AE4609" s="86" t="s">
        <v>36</v>
      </c>
      <c r="AF4609" s="86" t="s">
        <v>37</v>
      </c>
      <c r="AG4609" s="86"/>
      <c r="AH4609" s="86"/>
      <c r="AI4609" s="86" t="s">
        <v>489</v>
      </c>
      <c r="AJ4609" s="86" t="s">
        <v>39</v>
      </c>
      <c r="AK4609" s="86" t="str">
        <f t="shared" si="1"/>
        <v>ФГБОУ ВО «Воронежский государственный технический университет» (ВГТУ) г. Воронеж</v>
      </c>
      <c r="AL4609" s="50" t="s">
        <v>489</v>
      </c>
      <c r="AM4609" s="18"/>
      <c r="AN4609" s="18"/>
      <c r="AO4609" s="18"/>
      <c r="AP4609" s="18"/>
      <c r="AQ4609" s="18"/>
    </row>
    <row r="4610" spans="1:43" ht="38.25" x14ac:dyDescent="0.2">
      <c r="A4610" s="75">
        <v>45646</v>
      </c>
      <c r="B4610" s="18" t="s">
        <v>15796</v>
      </c>
      <c r="C4610" s="86" t="s">
        <v>19598</v>
      </c>
      <c r="D4610" s="86" t="s">
        <v>7688</v>
      </c>
      <c r="E4610" s="86" t="s">
        <v>513</v>
      </c>
      <c r="F4610" s="86" t="s">
        <v>464</v>
      </c>
      <c r="G4610" s="86" t="s">
        <v>42</v>
      </c>
      <c r="H4610" s="60">
        <v>38993</v>
      </c>
      <c r="I4610" s="86">
        <v>89500804433</v>
      </c>
      <c r="J4610" s="47">
        <v>11</v>
      </c>
      <c r="K4610" s="49">
        <v>11</v>
      </c>
      <c r="L4610" s="86" t="s">
        <v>30</v>
      </c>
      <c r="M4610" s="86" t="s">
        <v>31</v>
      </c>
      <c r="N4610" s="86">
        <v>2520</v>
      </c>
      <c r="O4610" s="86">
        <v>849031</v>
      </c>
      <c r="P4610" s="88">
        <v>44146</v>
      </c>
      <c r="Q4610" s="86" t="s">
        <v>6684</v>
      </c>
      <c r="R4610" s="50" t="s">
        <v>5046</v>
      </c>
      <c r="S4610" s="86" t="s">
        <v>2552</v>
      </c>
      <c r="T4610" s="86" t="s">
        <v>3032</v>
      </c>
      <c r="U4610" s="86" t="s">
        <v>35</v>
      </c>
      <c r="V4610" s="50" t="s">
        <v>4952</v>
      </c>
      <c r="W4610" s="50" t="s">
        <v>7689</v>
      </c>
      <c r="X4610" s="86" t="s">
        <v>2552</v>
      </c>
      <c r="Y4610" s="86" t="s">
        <v>3032</v>
      </c>
      <c r="Z4610" s="86" t="s">
        <v>35</v>
      </c>
      <c r="AA4610" s="86" t="s">
        <v>4952</v>
      </c>
      <c r="AB4610" s="86" t="s">
        <v>7690</v>
      </c>
      <c r="AC4610" s="86"/>
      <c r="AD4610" s="86"/>
      <c r="AE4610" s="86" t="s">
        <v>36</v>
      </c>
      <c r="AF4610" s="86" t="s">
        <v>37</v>
      </c>
      <c r="AG4610" s="86"/>
      <c r="AH4610" s="86"/>
      <c r="AI4610" s="86" t="s">
        <v>2554</v>
      </c>
      <c r="AJ4610" s="86" t="s">
        <v>46</v>
      </c>
      <c r="AK4610" s="86" t="str">
        <f t="shared" si="1"/>
        <v>МБУ ДО "ДШИ №1" г. Ангарска</v>
      </c>
      <c r="AL4610" s="50" t="s">
        <v>2554</v>
      </c>
      <c r="AM4610" s="18"/>
      <c r="AN4610" s="18"/>
      <c r="AO4610" s="18"/>
      <c r="AP4610" s="18"/>
      <c r="AQ4610" s="18"/>
    </row>
    <row r="4611" spans="1:43" ht="38.25" x14ac:dyDescent="0.2">
      <c r="A4611" s="75">
        <v>45646</v>
      </c>
      <c r="B4611" s="18" t="s">
        <v>15796</v>
      </c>
      <c r="C4611" s="86" t="s">
        <v>19598</v>
      </c>
      <c r="D4611" s="86" t="s">
        <v>17796</v>
      </c>
      <c r="E4611" s="86" t="s">
        <v>843</v>
      </c>
      <c r="F4611" s="86" t="s">
        <v>1005</v>
      </c>
      <c r="G4611" s="86" t="s">
        <v>42</v>
      </c>
      <c r="H4611" s="48">
        <v>39271</v>
      </c>
      <c r="I4611" s="86">
        <v>89524292491</v>
      </c>
      <c r="J4611" s="47">
        <v>11</v>
      </c>
      <c r="K4611" s="49">
        <v>11</v>
      </c>
      <c r="L4611" s="86" t="s">
        <v>30</v>
      </c>
      <c r="M4611" s="86" t="s">
        <v>31</v>
      </c>
      <c r="N4611" s="86">
        <v>1421</v>
      </c>
      <c r="O4611" s="86">
        <v>943195</v>
      </c>
      <c r="P4611" s="87">
        <v>39271</v>
      </c>
      <c r="Q4611" s="86" t="s">
        <v>9333</v>
      </c>
      <c r="R4611" s="50" t="s">
        <v>2050</v>
      </c>
      <c r="S4611" s="86" t="s">
        <v>564</v>
      </c>
      <c r="T4611" s="86"/>
      <c r="U4611" s="86" t="s">
        <v>35</v>
      </c>
      <c r="V4611" s="50" t="s">
        <v>17626</v>
      </c>
      <c r="W4611" s="50" t="s">
        <v>63</v>
      </c>
      <c r="X4611" s="86" t="s">
        <v>564</v>
      </c>
      <c r="Y4611" s="86"/>
      <c r="Z4611" s="86" t="s">
        <v>35</v>
      </c>
      <c r="AA4611" s="86" t="s">
        <v>17626</v>
      </c>
      <c r="AB4611" s="86"/>
      <c r="AC4611" s="86"/>
      <c r="AD4611" s="86"/>
      <c r="AE4611" s="86" t="s">
        <v>36</v>
      </c>
      <c r="AF4611" s="86" t="s">
        <v>37</v>
      </c>
      <c r="AG4611" s="86"/>
      <c r="AH4611" s="86"/>
      <c r="AI4611" s="86" t="s">
        <v>569</v>
      </c>
      <c r="AJ4611" s="86" t="s">
        <v>94</v>
      </c>
      <c r="AK4611" s="86" t="str">
        <f t="shared" si="1"/>
        <v>ФГБОУ ВО «Белгородский государственный технологический университет им. В.Г. Шухова» (БГТУ)</v>
      </c>
      <c r="AL4611" s="50" t="s">
        <v>569</v>
      </c>
      <c r="AM4611" s="18"/>
      <c r="AN4611" s="18"/>
      <c r="AO4611" s="18"/>
      <c r="AP4611" s="18"/>
      <c r="AQ4611" s="18"/>
    </row>
    <row r="4612" spans="1:43" ht="38.25" x14ac:dyDescent="0.2">
      <c r="A4612" s="75">
        <v>45646</v>
      </c>
      <c r="B4612" s="18" t="s">
        <v>15796</v>
      </c>
      <c r="C4612" s="86" t="s">
        <v>19598</v>
      </c>
      <c r="D4612" s="86" t="s">
        <v>1989</v>
      </c>
      <c r="E4612" s="86" t="s">
        <v>1947</v>
      </c>
      <c r="F4612" s="86" t="s">
        <v>326</v>
      </c>
      <c r="G4612" s="86" t="s">
        <v>42</v>
      </c>
      <c r="H4612" s="60">
        <v>39688</v>
      </c>
      <c r="I4612" s="86">
        <v>89885321039</v>
      </c>
      <c r="J4612" s="47">
        <v>11</v>
      </c>
      <c r="K4612" s="49">
        <v>11</v>
      </c>
      <c r="L4612" s="86" t="s">
        <v>30</v>
      </c>
      <c r="M4612" s="86" t="s">
        <v>31</v>
      </c>
      <c r="N4612" s="86">
        <v>6022</v>
      </c>
      <c r="O4612" s="86">
        <v>959074</v>
      </c>
      <c r="P4612" s="88">
        <v>44811</v>
      </c>
      <c r="Q4612" s="86" t="s">
        <v>58</v>
      </c>
      <c r="R4612" s="50" t="s">
        <v>535</v>
      </c>
      <c r="S4612" s="86" t="s">
        <v>60</v>
      </c>
      <c r="T4612" s="94"/>
      <c r="U4612" s="86" t="s">
        <v>35</v>
      </c>
      <c r="V4612" s="50" t="s">
        <v>1990</v>
      </c>
      <c r="W4612" s="50"/>
      <c r="X4612" s="86"/>
      <c r="Y4612" s="86"/>
      <c r="Z4612" s="86"/>
      <c r="AA4612" s="86"/>
      <c r="AB4612" s="86"/>
      <c r="AC4612" s="86"/>
      <c r="AD4612" s="86"/>
      <c r="AE4612" s="86" t="s">
        <v>36</v>
      </c>
      <c r="AF4612" s="86" t="s">
        <v>73</v>
      </c>
      <c r="AG4612" s="86"/>
      <c r="AH4612" s="86" t="s">
        <v>1991</v>
      </c>
      <c r="AI4612" s="86"/>
      <c r="AJ4612" s="86" t="s">
        <v>138</v>
      </c>
      <c r="AK4612" s="86" t="str">
        <f t="shared" si="1"/>
        <v>МБУ ДО «Детская художественная школа им. Н.Н. Дубовского» г. Новочеркасска</v>
      </c>
      <c r="AL4612" s="50" t="s">
        <v>1991</v>
      </c>
      <c r="AM4612" s="18"/>
      <c r="AN4612" s="18"/>
      <c r="AO4612" s="18"/>
      <c r="AP4612" s="18"/>
      <c r="AQ4612" s="18"/>
    </row>
    <row r="4613" spans="1:43" ht="51" x14ac:dyDescent="0.2">
      <c r="A4613" s="75">
        <v>45646</v>
      </c>
      <c r="B4613" s="18" t="s">
        <v>15796</v>
      </c>
      <c r="C4613" s="86" t="s">
        <v>19598</v>
      </c>
      <c r="D4613" s="86" t="s">
        <v>223</v>
      </c>
      <c r="E4613" s="86" t="s">
        <v>182</v>
      </c>
      <c r="F4613" s="86" t="s">
        <v>160</v>
      </c>
      <c r="G4613" s="86" t="s">
        <v>42</v>
      </c>
      <c r="H4613" s="60">
        <v>39219</v>
      </c>
      <c r="I4613" s="86">
        <v>89153126000</v>
      </c>
      <c r="J4613" s="47">
        <v>11</v>
      </c>
      <c r="K4613" s="49">
        <v>11</v>
      </c>
      <c r="L4613" s="86" t="s">
        <v>30</v>
      </c>
      <c r="M4613" s="86" t="s">
        <v>31</v>
      </c>
      <c r="N4613" s="86">
        <v>3921</v>
      </c>
      <c r="O4613" s="86">
        <v>592968</v>
      </c>
      <c r="P4613" s="88">
        <v>44362</v>
      </c>
      <c r="Q4613" s="86" t="s">
        <v>224</v>
      </c>
      <c r="R4613" s="50" t="s">
        <v>225</v>
      </c>
      <c r="S4613" s="86" t="s">
        <v>226</v>
      </c>
      <c r="T4613" s="86"/>
      <c r="U4613" s="86" t="s">
        <v>35</v>
      </c>
      <c r="V4613" s="50" t="s">
        <v>227</v>
      </c>
      <c r="W4613" s="50" t="s">
        <v>228</v>
      </c>
      <c r="X4613" s="86" t="s">
        <v>226</v>
      </c>
      <c r="Y4613" s="86"/>
      <c r="Z4613" s="86" t="s">
        <v>35</v>
      </c>
      <c r="AA4613" s="86" t="s">
        <v>227</v>
      </c>
      <c r="AB4613" s="86" t="s">
        <v>229</v>
      </c>
      <c r="AC4613" s="86" t="s">
        <v>230</v>
      </c>
      <c r="AD4613" s="86"/>
      <c r="AE4613" s="86" t="s">
        <v>36</v>
      </c>
      <c r="AF4613" s="86" t="s">
        <v>37</v>
      </c>
      <c r="AG4613" s="86"/>
      <c r="AH4613" s="86"/>
      <c r="AI4613" s="86" t="s">
        <v>231</v>
      </c>
      <c r="AJ4613" s="86" t="s">
        <v>39</v>
      </c>
      <c r="AK4613" s="86" t="str">
        <f t="shared" si="1"/>
        <v>Гуманитарно-педагогическая академия (филиал) ФГАОУ ВО "Крымский федеральный университет им. В.И. Вернадского" в г. Ялте</v>
      </c>
      <c r="AL4613" s="50" t="s">
        <v>231</v>
      </c>
      <c r="AM4613" s="18"/>
      <c r="AN4613" s="18"/>
      <c r="AO4613" s="18"/>
      <c r="AP4613" s="18"/>
      <c r="AQ4613" s="18"/>
    </row>
    <row r="4614" spans="1:43" ht="38.25" x14ac:dyDescent="0.2">
      <c r="A4614" s="75">
        <v>45646</v>
      </c>
      <c r="B4614" s="18" t="s">
        <v>15796</v>
      </c>
      <c r="C4614" s="86" t="s">
        <v>19598</v>
      </c>
      <c r="D4614" s="86" t="s">
        <v>17756</v>
      </c>
      <c r="E4614" s="86" t="s">
        <v>1717</v>
      </c>
      <c r="F4614" s="86" t="s">
        <v>655</v>
      </c>
      <c r="G4614" s="86" t="s">
        <v>42</v>
      </c>
      <c r="H4614" s="48">
        <v>39685</v>
      </c>
      <c r="I4614" s="86">
        <v>89381651550</v>
      </c>
      <c r="J4614" s="47">
        <v>11</v>
      </c>
      <c r="K4614" s="49">
        <v>11</v>
      </c>
      <c r="L4614" s="86" t="s">
        <v>30</v>
      </c>
      <c r="M4614" s="86" t="s">
        <v>31</v>
      </c>
      <c r="N4614" s="86">
        <v>6022</v>
      </c>
      <c r="O4614" s="86">
        <v>956306</v>
      </c>
      <c r="P4614" s="87">
        <v>44833</v>
      </c>
      <c r="Q4614" s="86" t="s">
        <v>174</v>
      </c>
      <c r="R4614" s="50" t="s">
        <v>17757</v>
      </c>
      <c r="S4614" s="86" t="s">
        <v>60</v>
      </c>
      <c r="T4614" s="86" t="s">
        <v>187</v>
      </c>
      <c r="U4614" s="86" t="s">
        <v>35</v>
      </c>
      <c r="V4614" s="50" t="s">
        <v>106</v>
      </c>
      <c r="W4614" s="50" t="s">
        <v>63</v>
      </c>
      <c r="X4614" s="86" t="s">
        <v>60</v>
      </c>
      <c r="Y4614" s="86" t="s">
        <v>187</v>
      </c>
      <c r="Z4614" s="86" t="s">
        <v>35</v>
      </c>
      <c r="AA4614" s="86" t="s">
        <v>188</v>
      </c>
      <c r="AB4614" s="86" t="s">
        <v>17758</v>
      </c>
      <c r="AC4614" s="86" t="s">
        <v>6647</v>
      </c>
      <c r="AD4614" s="86" t="s">
        <v>188</v>
      </c>
      <c r="AE4614" s="86" t="s">
        <v>36</v>
      </c>
      <c r="AF4614" s="86" t="s">
        <v>67</v>
      </c>
      <c r="AG4614" s="86" t="s">
        <v>68</v>
      </c>
      <c r="AH4614" s="86"/>
      <c r="AI4614" s="86"/>
      <c r="AJ4614" s="86" t="s">
        <v>94</v>
      </c>
      <c r="AK4614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614" s="50" t="s">
        <v>68</v>
      </c>
      <c r="AM4614" s="18"/>
      <c r="AN4614" s="18"/>
      <c r="AO4614" s="18"/>
      <c r="AP4614" s="18"/>
      <c r="AQ4614" s="18"/>
    </row>
    <row r="4615" spans="1:43" ht="25.5" x14ac:dyDescent="0.2">
      <c r="A4615" s="75">
        <v>45646</v>
      </c>
      <c r="B4615" s="18" t="s">
        <v>15796</v>
      </c>
      <c r="C4615" s="86" t="s">
        <v>19598</v>
      </c>
      <c r="D4615" s="86" t="s">
        <v>17098</v>
      </c>
      <c r="E4615" s="86" t="s">
        <v>1579</v>
      </c>
      <c r="F4615" s="86" t="s">
        <v>973</v>
      </c>
      <c r="G4615" s="86" t="s">
        <v>17003</v>
      </c>
      <c r="H4615" s="48">
        <v>39127</v>
      </c>
      <c r="I4615" s="86">
        <v>89280838277</v>
      </c>
      <c r="J4615" s="47">
        <v>11</v>
      </c>
      <c r="K4615" s="49">
        <v>11</v>
      </c>
      <c r="L4615" s="86" t="s">
        <v>30</v>
      </c>
      <c r="M4615" s="86" t="s">
        <v>31</v>
      </c>
      <c r="N4615" s="86">
        <v>8320</v>
      </c>
      <c r="O4615" s="86">
        <v>473094</v>
      </c>
      <c r="P4615" s="87">
        <v>44271</v>
      </c>
      <c r="Q4615" s="86" t="s">
        <v>17063</v>
      </c>
      <c r="R4615" s="50" t="s">
        <v>16942</v>
      </c>
      <c r="S4615" s="298" t="s">
        <v>2833</v>
      </c>
      <c r="T4615" s="299"/>
      <c r="U4615" s="86" t="s">
        <v>35</v>
      </c>
      <c r="V4615" s="50" t="s">
        <v>5767</v>
      </c>
      <c r="W4615" s="50"/>
      <c r="X4615" s="86"/>
      <c r="Y4615" s="86"/>
      <c r="Z4615" s="86"/>
      <c r="AA4615" s="86"/>
      <c r="AB4615" s="86"/>
      <c r="AC4615" s="86"/>
      <c r="AD4615" s="86"/>
      <c r="AE4615" s="86" t="s">
        <v>16831</v>
      </c>
      <c r="AF4615" s="86" t="s">
        <v>37</v>
      </c>
      <c r="AG4615" s="86"/>
      <c r="AH4615" s="86"/>
      <c r="AI4615" s="86" t="s">
        <v>2836</v>
      </c>
      <c r="AJ4615" s="86" t="s">
        <v>46</v>
      </c>
      <c r="AK4615" s="86" t="str">
        <f t="shared" si="1"/>
        <v>МКОУ Гимназия №29, КБР, г. Нальчик</v>
      </c>
      <c r="AL4615" s="50" t="s">
        <v>2836</v>
      </c>
      <c r="AM4615" s="18"/>
      <c r="AN4615" s="18"/>
      <c r="AO4615" s="18"/>
      <c r="AP4615" s="18"/>
      <c r="AQ4615" s="18"/>
    </row>
    <row r="4616" spans="1:43" ht="38.25" x14ac:dyDescent="0.2">
      <c r="A4616" s="75">
        <v>45646</v>
      </c>
      <c r="B4616" s="18" t="s">
        <v>15796</v>
      </c>
      <c r="C4616" s="86" t="s">
        <v>19598</v>
      </c>
      <c r="D4616" s="86" t="s">
        <v>1601</v>
      </c>
      <c r="E4616" s="86" t="s">
        <v>215</v>
      </c>
      <c r="F4616" s="86" t="s">
        <v>607</v>
      </c>
      <c r="G4616" s="86" t="s">
        <v>29</v>
      </c>
      <c r="H4616" s="60">
        <v>39448</v>
      </c>
      <c r="I4616" s="86" t="s">
        <v>1602</v>
      </c>
      <c r="J4616" s="47">
        <v>11</v>
      </c>
      <c r="K4616" s="49">
        <v>11</v>
      </c>
      <c r="L4616" s="86" t="s">
        <v>30</v>
      </c>
      <c r="M4616" s="86" t="s">
        <v>31</v>
      </c>
      <c r="N4616" s="86">
        <v>6022</v>
      </c>
      <c r="O4616" s="86">
        <v>956187</v>
      </c>
      <c r="P4616" s="88">
        <v>44827</v>
      </c>
      <c r="Q4616" s="86" t="s">
        <v>58</v>
      </c>
      <c r="R4616" s="50" t="s">
        <v>1603</v>
      </c>
      <c r="S4616" s="86" t="s">
        <v>1604</v>
      </c>
      <c r="T4616" s="86"/>
      <c r="U4616" s="86" t="s">
        <v>35</v>
      </c>
      <c r="V4616" s="50" t="s">
        <v>1605</v>
      </c>
      <c r="W4616" s="50"/>
      <c r="X4616" s="86"/>
      <c r="Y4616" s="86"/>
      <c r="Z4616" s="86"/>
      <c r="AA4616" s="86"/>
      <c r="AB4616" s="86" t="s">
        <v>1606</v>
      </c>
      <c r="AC4616" s="86"/>
      <c r="AD4616" s="86"/>
      <c r="AE4616" s="86" t="s">
        <v>66</v>
      </c>
      <c r="AF4616" s="86" t="s">
        <v>67</v>
      </c>
      <c r="AG4616" s="86" t="s">
        <v>68</v>
      </c>
      <c r="AH4616" s="86"/>
      <c r="AI4616" s="86"/>
      <c r="AJ4616" s="86" t="s">
        <v>94</v>
      </c>
      <c r="AK461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616" s="50" t="s">
        <v>68</v>
      </c>
      <c r="AM4616" s="18"/>
      <c r="AN4616" s="18"/>
      <c r="AO4616" s="18"/>
      <c r="AP4616" s="18"/>
      <c r="AQ4616" s="18"/>
    </row>
    <row r="4617" spans="1:43" ht="51" x14ac:dyDescent="0.2">
      <c r="A4617" s="75">
        <v>45646</v>
      </c>
      <c r="B4617" s="18" t="s">
        <v>15796</v>
      </c>
      <c r="C4617" s="86" t="s">
        <v>19598</v>
      </c>
      <c r="D4617" s="86" t="s">
        <v>2990</v>
      </c>
      <c r="E4617" s="86" t="s">
        <v>745</v>
      </c>
      <c r="F4617" s="86" t="s">
        <v>2991</v>
      </c>
      <c r="G4617" s="86" t="s">
        <v>42</v>
      </c>
      <c r="H4617" s="60">
        <v>39599</v>
      </c>
      <c r="I4617" s="86">
        <v>89033761319</v>
      </c>
      <c r="J4617" s="47">
        <v>11</v>
      </c>
      <c r="K4617" s="49">
        <v>11</v>
      </c>
      <c r="L4617" s="86" t="s">
        <v>30</v>
      </c>
      <c r="M4617" s="86" t="s">
        <v>31</v>
      </c>
      <c r="N4617" s="86">
        <v>1822</v>
      </c>
      <c r="O4617" s="86">
        <v>876258</v>
      </c>
      <c r="P4617" s="88">
        <v>44722</v>
      </c>
      <c r="Q4617" s="86" t="s">
        <v>2992</v>
      </c>
      <c r="R4617" s="50" t="s">
        <v>2993</v>
      </c>
      <c r="S4617" s="86" t="s">
        <v>78</v>
      </c>
      <c r="T4617" s="86"/>
      <c r="U4617" s="86" t="s">
        <v>35</v>
      </c>
      <c r="V4617" s="50" t="s">
        <v>385</v>
      </c>
      <c r="W4617" s="50" t="s">
        <v>2841</v>
      </c>
      <c r="X4617" s="86" t="s">
        <v>78</v>
      </c>
      <c r="Y4617" s="86"/>
      <c r="Z4617" s="86" t="s">
        <v>35</v>
      </c>
      <c r="AA4617" s="86" t="s">
        <v>2660</v>
      </c>
      <c r="AB4617" s="86" t="s">
        <v>2994</v>
      </c>
      <c r="AC4617" s="86"/>
      <c r="AD4617" s="86"/>
      <c r="AE4617" s="86" t="s">
        <v>36</v>
      </c>
      <c r="AF4617" s="86" t="s">
        <v>37</v>
      </c>
      <c r="AG4617" s="86"/>
      <c r="AH4617" s="86"/>
      <c r="AI4617" s="86" t="s">
        <v>45</v>
      </c>
      <c r="AJ4617" s="86" t="s">
        <v>39</v>
      </c>
      <c r="AK4617" s="86" t="str">
        <f t="shared" si="1"/>
        <v>ФГБОУ ВО "Волгоградский государственный социально-педагогический университет" (ВГСПУ), г. Волгоград</v>
      </c>
      <c r="AL4617" s="50" t="s">
        <v>45</v>
      </c>
      <c r="AM4617" s="18"/>
      <c r="AN4617" s="18"/>
      <c r="AO4617" s="18"/>
      <c r="AP4617" s="18"/>
      <c r="AQ4617" s="18"/>
    </row>
    <row r="4618" spans="1:43" ht="12.75" x14ac:dyDescent="0.2">
      <c r="A4618" s="75">
        <v>45646</v>
      </c>
      <c r="B4618" s="18" t="s">
        <v>15796</v>
      </c>
      <c r="C4618" s="86" t="s">
        <v>19598</v>
      </c>
      <c r="D4618" s="86" t="s">
        <v>18436</v>
      </c>
      <c r="E4618" s="86" t="s">
        <v>1435</v>
      </c>
      <c r="F4618" s="86" t="s">
        <v>1048</v>
      </c>
      <c r="G4618" s="86" t="s">
        <v>17998</v>
      </c>
      <c r="H4618" s="48">
        <v>39357</v>
      </c>
      <c r="I4618" s="86" t="s">
        <v>18437</v>
      </c>
      <c r="J4618" s="47">
        <v>11</v>
      </c>
      <c r="K4618" s="49">
        <v>11</v>
      </c>
      <c r="L4618" s="86" t="s">
        <v>18238</v>
      </c>
      <c r="M4618" s="86" t="s">
        <v>14316</v>
      </c>
      <c r="N4618" s="86">
        <v>3622</v>
      </c>
      <c r="O4618" s="86">
        <v>12436</v>
      </c>
      <c r="P4618" s="87">
        <v>44483</v>
      </c>
      <c r="Q4618" s="86" t="s">
        <v>6311</v>
      </c>
      <c r="R4618" s="50" t="s">
        <v>18324</v>
      </c>
      <c r="S4618" s="86" t="s">
        <v>2068</v>
      </c>
      <c r="T4618" s="86"/>
      <c r="U4618" s="86" t="s">
        <v>35</v>
      </c>
      <c r="V4618" s="50" t="s">
        <v>7679</v>
      </c>
      <c r="W4618" s="50"/>
      <c r="X4618" s="86"/>
      <c r="Y4618" s="86"/>
      <c r="Z4618" s="86"/>
      <c r="AA4618" s="86"/>
      <c r="AB4618" s="86" t="s">
        <v>18332</v>
      </c>
      <c r="AC4618" s="86" t="s">
        <v>18376</v>
      </c>
      <c r="AD4618" s="86"/>
      <c r="AE4618" s="86" t="s">
        <v>18138</v>
      </c>
      <c r="AF4618" s="86" t="s">
        <v>37</v>
      </c>
      <c r="AG4618" s="86"/>
      <c r="AH4618" s="86"/>
      <c r="AI4618" s="86" t="s">
        <v>1268</v>
      </c>
      <c r="AJ4618" s="86" t="s">
        <v>46</v>
      </c>
      <c r="AK4618" s="86" t="str">
        <f t="shared" si="1"/>
        <v>МБОУ Лицей №124 г.о. Самара</v>
      </c>
      <c r="AL4618" s="50" t="s">
        <v>1268</v>
      </c>
      <c r="AM4618" s="18"/>
      <c r="AN4618" s="18"/>
      <c r="AO4618" s="18"/>
      <c r="AP4618" s="18"/>
      <c r="AQ4618" s="18"/>
    </row>
    <row r="4619" spans="1:43" ht="38.25" x14ac:dyDescent="0.2">
      <c r="A4619" s="75">
        <v>45646</v>
      </c>
      <c r="B4619" s="18" t="s">
        <v>15796</v>
      </c>
      <c r="C4619" s="86" t="s">
        <v>19598</v>
      </c>
      <c r="D4619" s="86" t="s">
        <v>6957</v>
      </c>
      <c r="E4619" s="86" t="s">
        <v>56</v>
      </c>
      <c r="F4619" s="86" t="s">
        <v>390</v>
      </c>
      <c r="G4619" s="86" t="s">
        <v>42</v>
      </c>
      <c r="H4619" s="60">
        <v>39291</v>
      </c>
      <c r="I4619" s="86">
        <v>89191600919</v>
      </c>
      <c r="J4619" s="47">
        <v>11</v>
      </c>
      <c r="K4619" s="49">
        <v>11</v>
      </c>
      <c r="L4619" s="86" t="s">
        <v>30</v>
      </c>
      <c r="M4619" s="86" t="s">
        <v>31</v>
      </c>
      <c r="N4619" s="86">
        <v>4221</v>
      </c>
      <c r="O4619" s="86">
        <v>310107</v>
      </c>
      <c r="P4619" s="88">
        <v>44421</v>
      </c>
      <c r="Q4619" s="86" t="s">
        <v>6958</v>
      </c>
      <c r="R4619" s="50" t="s">
        <v>6959</v>
      </c>
      <c r="S4619" s="86" t="s">
        <v>487</v>
      </c>
      <c r="T4619" s="86" t="s">
        <v>6960</v>
      </c>
      <c r="U4619" s="86" t="s">
        <v>35</v>
      </c>
      <c r="V4619" s="50" t="s">
        <v>6961</v>
      </c>
      <c r="W4619" s="50"/>
      <c r="X4619" s="86"/>
      <c r="Y4619" s="86"/>
      <c r="Z4619" s="86"/>
      <c r="AA4619" s="86"/>
      <c r="AB4619" s="86"/>
      <c r="AC4619" s="94"/>
      <c r="AD4619" s="94"/>
      <c r="AE4619" s="86" t="s">
        <v>36</v>
      </c>
      <c r="AF4619" s="86" t="s">
        <v>37</v>
      </c>
      <c r="AG4619" s="86"/>
      <c r="AH4619" s="86"/>
      <c r="AI4619" s="86" t="s">
        <v>489</v>
      </c>
      <c r="AJ4619" s="86" t="s">
        <v>46</v>
      </c>
      <c r="AK4619" s="86" t="str">
        <f t="shared" si="1"/>
        <v>ФГБОУ ВО «Воронежский государственный технический университет» (ВГТУ) г. Воронеж</v>
      </c>
      <c r="AL4619" s="50" t="s">
        <v>489</v>
      </c>
      <c r="AM4619" s="18"/>
      <c r="AN4619" s="18"/>
      <c r="AO4619" s="18"/>
      <c r="AP4619" s="18"/>
      <c r="AQ4619" s="18"/>
    </row>
    <row r="4620" spans="1:43" ht="38.25" x14ac:dyDescent="0.2">
      <c r="A4620" s="75">
        <v>45646</v>
      </c>
      <c r="B4620" s="18" t="s">
        <v>15796</v>
      </c>
      <c r="C4620" s="86" t="s">
        <v>19598</v>
      </c>
      <c r="D4620" s="86" t="s">
        <v>6636</v>
      </c>
      <c r="E4620" s="86" t="s">
        <v>1213</v>
      </c>
      <c r="F4620" s="86" t="s">
        <v>70</v>
      </c>
      <c r="G4620" s="86" t="s">
        <v>42</v>
      </c>
      <c r="H4620" s="60">
        <v>39254</v>
      </c>
      <c r="I4620" s="86">
        <v>89965013508</v>
      </c>
      <c r="J4620" s="47">
        <v>11</v>
      </c>
      <c r="K4620" s="49">
        <v>11</v>
      </c>
      <c r="L4620" s="86" t="s">
        <v>30</v>
      </c>
      <c r="M4620" s="86" t="s">
        <v>31</v>
      </c>
      <c r="N4620" s="89" t="s">
        <v>6637</v>
      </c>
      <c r="O4620" s="86">
        <v>759665</v>
      </c>
      <c r="P4620" s="88">
        <v>44386</v>
      </c>
      <c r="Q4620" s="86" t="s">
        <v>599</v>
      </c>
      <c r="R4620" s="50" t="s">
        <v>6638</v>
      </c>
      <c r="S4620" s="86" t="s">
        <v>1531</v>
      </c>
      <c r="T4620" s="94"/>
      <c r="U4620" s="86" t="s">
        <v>157</v>
      </c>
      <c r="V4620" s="50" t="s">
        <v>6639</v>
      </c>
      <c r="W4620" s="50" t="s">
        <v>6640</v>
      </c>
      <c r="X4620" s="86" t="s">
        <v>1531</v>
      </c>
      <c r="Y4620" s="86"/>
      <c r="Z4620" s="86" t="s">
        <v>157</v>
      </c>
      <c r="AA4620" s="86" t="s">
        <v>6639</v>
      </c>
      <c r="AB4620" s="86" t="s">
        <v>6641</v>
      </c>
      <c r="AC4620" s="94"/>
      <c r="AD4620" s="94"/>
      <c r="AE4620" s="86" t="s">
        <v>36</v>
      </c>
      <c r="AF4620" s="86" t="s">
        <v>37</v>
      </c>
      <c r="AG4620" s="86"/>
      <c r="AH4620" s="86"/>
      <c r="AI4620" s="86" t="s">
        <v>316</v>
      </c>
      <c r="AJ4620" s="86" t="s">
        <v>39</v>
      </c>
      <c r="AK4620" s="86" t="str">
        <f t="shared" si="1"/>
        <v>ФГБОУ ВО "Алтайский государственный университет" (АлтГУ) г. Барнаул</v>
      </c>
      <c r="AL4620" s="50" t="s">
        <v>316</v>
      </c>
      <c r="AM4620" s="18"/>
      <c r="AN4620" s="18"/>
      <c r="AO4620" s="18"/>
      <c r="AP4620" s="18"/>
      <c r="AQ4620" s="18"/>
    </row>
    <row r="4621" spans="1:43" ht="25.5" x14ac:dyDescent="0.2">
      <c r="A4621" s="75">
        <v>45646</v>
      </c>
      <c r="B4621" s="18" t="s">
        <v>15796</v>
      </c>
      <c r="C4621" s="86" t="s">
        <v>19598</v>
      </c>
      <c r="D4621" s="86" t="s">
        <v>17096</v>
      </c>
      <c r="E4621" s="86" t="s">
        <v>14960</v>
      </c>
      <c r="F4621" s="86" t="s">
        <v>17097</v>
      </c>
      <c r="G4621" s="86" t="s">
        <v>17003</v>
      </c>
      <c r="H4621" s="48">
        <v>39329</v>
      </c>
      <c r="I4621" s="86">
        <v>89280838277</v>
      </c>
      <c r="J4621" s="47">
        <v>11</v>
      </c>
      <c r="K4621" s="49">
        <v>11</v>
      </c>
      <c r="L4621" s="86" t="s">
        <v>30</v>
      </c>
      <c r="M4621" s="86" t="s">
        <v>31</v>
      </c>
      <c r="N4621" s="86">
        <v>8321</v>
      </c>
      <c r="O4621" s="86">
        <v>490219</v>
      </c>
      <c r="P4621" s="87">
        <v>44460</v>
      </c>
      <c r="Q4621" s="86" t="s">
        <v>17063</v>
      </c>
      <c r="R4621" s="50" t="s">
        <v>16942</v>
      </c>
      <c r="S4621" s="298" t="s">
        <v>2833</v>
      </c>
      <c r="T4621" s="299"/>
      <c r="U4621" s="86" t="s">
        <v>35</v>
      </c>
      <c r="V4621" s="50" t="s">
        <v>5767</v>
      </c>
      <c r="W4621" s="50"/>
      <c r="X4621" s="86"/>
      <c r="Y4621" s="86"/>
      <c r="Z4621" s="86"/>
      <c r="AA4621" s="86"/>
      <c r="AB4621" s="86"/>
      <c r="AC4621" s="86"/>
      <c r="AD4621" s="86"/>
      <c r="AE4621" s="86" t="s">
        <v>16831</v>
      </c>
      <c r="AF4621" s="86" t="s">
        <v>37</v>
      </c>
      <c r="AG4621" s="86"/>
      <c r="AH4621" s="86"/>
      <c r="AI4621" s="86" t="s">
        <v>2836</v>
      </c>
      <c r="AJ4621" s="86" t="s">
        <v>46</v>
      </c>
      <c r="AK4621" s="86" t="str">
        <f t="shared" si="1"/>
        <v>МКОУ Гимназия №29, КБР, г. Нальчик</v>
      </c>
      <c r="AL4621" s="50" t="s">
        <v>2836</v>
      </c>
      <c r="AM4621" s="18"/>
      <c r="AN4621" s="18"/>
      <c r="AO4621" s="18"/>
      <c r="AP4621" s="18"/>
      <c r="AQ4621" s="18"/>
    </row>
    <row r="4622" spans="1:43" ht="38.25" x14ac:dyDescent="0.2">
      <c r="A4622" s="75">
        <v>45646</v>
      </c>
      <c r="B4622" s="18" t="s">
        <v>15796</v>
      </c>
      <c r="C4622" s="86" t="s">
        <v>19598</v>
      </c>
      <c r="D4622" s="86" t="s">
        <v>2586</v>
      </c>
      <c r="E4622" s="86" t="s">
        <v>1680</v>
      </c>
      <c r="F4622" s="86" t="s">
        <v>160</v>
      </c>
      <c r="G4622" s="86" t="s">
        <v>42</v>
      </c>
      <c r="H4622" s="60">
        <v>39157</v>
      </c>
      <c r="I4622" s="86">
        <v>89181236906</v>
      </c>
      <c r="J4622" s="47">
        <v>11</v>
      </c>
      <c r="K4622" s="49">
        <v>11</v>
      </c>
      <c r="L4622" s="86" t="s">
        <v>30</v>
      </c>
      <c r="M4622" s="86" t="s">
        <v>31</v>
      </c>
      <c r="N4622" s="86">
        <v>321</v>
      </c>
      <c r="O4622" s="86">
        <v>841191</v>
      </c>
      <c r="P4622" s="88">
        <v>44287</v>
      </c>
      <c r="Q4622" s="86" t="s">
        <v>456</v>
      </c>
      <c r="R4622" s="50" t="s">
        <v>2587</v>
      </c>
      <c r="S4622" s="86" t="s">
        <v>98</v>
      </c>
      <c r="T4622" s="86"/>
      <c r="U4622" s="86" t="s">
        <v>157</v>
      </c>
      <c r="V4622" s="50" t="s">
        <v>2588</v>
      </c>
      <c r="W4622" s="50" t="s">
        <v>2589</v>
      </c>
      <c r="X4622" s="86" t="s">
        <v>98</v>
      </c>
      <c r="Y4622" s="86"/>
      <c r="Z4622" s="86" t="s">
        <v>157</v>
      </c>
      <c r="AA4622" s="86" t="s">
        <v>2588</v>
      </c>
      <c r="AB4622" s="86" t="s">
        <v>2590</v>
      </c>
      <c r="AC4622" s="86"/>
      <c r="AD4622" s="86"/>
      <c r="AE4622" s="86" t="s">
        <v>36</v>
      </c>
      <c r="AF4622" s="86" t="s">
        <v>67</v>
      </c>
      <c r="AG4622" s="86" t="s">
        <v>68</v>
      </c>
      <c r="AH4622" s="86"/>
      <c r="AI4622" s="86"/>
      <c r="AJ4622" s="86" t="s">
        <v>39</v>
      </c>
      <c r="AK4622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622" s="50" t="s">
        <v>68</v>
      </c>
      <c r="AM4622" s="18"/>
      <c r="AN4622" s="18"/>
      <c r="AO4622" s="18"/>
      <c r="AP4622" s="18"/>
      <c r="AQ4622" s="18"/>
    </row>
    <row r="4623" spans="1:43" ht="12.75" x14ac:dyDescent="0.2">
      <c r="A4623" s="75">
        <v>45646</v>
      </c>
      <c r="B4623" s="18" t="s">
        <v>15796</v>
      </c>
      <c r="C4623" s="86" t="s">
        <v>19598</v>
      </c>
      <c r="D4623" s="86" t="s">
        <v>18438</v>
      </c>
      <c r="E4623" s="86" t="s">
        <v>434</v>
      </c>
      <c r="F4623" s="86" t="s">
        <v>1254</v>
      </c>
      <c r="G4623" s="86" t="s">
        <v>17998</v>
      </c>
      <c r="H4623" s="48">
        <v>39231</v>
      </c>
      <c r="I4623" s="86" t="s">
        <v>18439</v>
      </c>
      <c r="J4623" s="47">
        <v>11</v>
      </c>
      <c r="K4623" s="49">
        <v>11</v>
      </c>
      <c r="L4623" s="86" t="s">
        <v>18238</v>
      </c>
      <c r="M4623" s="86" t="s">
        <v>14316</v>
      </c>
      <c r="N4623" s="86">
        <v>3621</v>
      </c>
      <c r="O4623" s="86">
        <v>961193</v>
      </c>
      <c r="P4623" s="87">
        <v>44363</v>
      </c>
      <c r="Q4623" s="86" t="s">
        <v>6311</v>
      </c>
      <c r="R4623" s="50" t="s">
        <v>18324</v>
      </c>
      <c r="S4623" s="86" t="s">
        <v>2068</v>
      </c>
      <c r="T4623" s="86"/>
      <c r="U4623" s="86" t="s">
        <v>35</v>
      </c>
      <c r="V4623" s="50" t="s">
        <v>7679</v>
      </c>
      <c r="W4623" s="50"/>
      <c r="X4623" s="86"/>
      <c r="Y4623" s="86"/>
      <c r="Z4623" s="86"/>
      <c r="AA4623" s="86"/>
      <c r="AB4623" s="86" t="s">
        <v>18325</v>
      </c>
      <c r="AC4623" s="86" t="s">
        <v>18376</v>
      </c>
      <c r="AD4623" s="86"/>
      <c r="AE4623" s="86" t="s">
        <v>18138</v>
      </c>
      <c r="AF4623" s="86" t="s">
        <v>37</v>
      </c>
      <c r="AG4623" s="86"/>
      <c r="AH4623" s="86"/>
      <c r="AI4623" s="86" t="s">
        <v>1268</v>
      </c>
      <c r="AJ4623" s="86" t="s">
        <v>46</v>
      </c>
      <c r="AK4623" s="86" t="str">
        <f t="shared" si="1"/>
        <v>МБОУ Лицей №124 г.о. Самара</v>
      </c>
      <c r="AL4623" s="50" t="s">
        <v>1268</v>
      </c>
      <c r="AM4623" s="18"/>
      <c r="AN4623" s="18"/>
      <c r="AO4623" s="18"/>
      <c r="AP4623" s="18"/>
      <c r="AQ4623" s="18"/>
    </row>
    <row r="4624" spans="1:43" ht="25.5" x14ac:dyDescent="0.2">
      <c r="A4624" s="75">
        <v>45646</v>
      </c>
      <c r="B4624" s="18" t="s">
        <v>15796</v>
      </c>
      <c r="C4624" s="86" t="s">
        <v>19598</v>
      </c>
      <c r="D4624" s="86" t="s">
        <v>10792</v>
      </c>
      <c r="E4624" s="86" t="s">
        <v>1597</v>
      </c>
      <c r="F4624" s="86" t="s">
        <v>395</v>
      </c>
      <c r="G4624" s="86" t="s">
        <v>42</v>
      </c>
      <c r="H4624" s="48">
        <v>39157</v>
      </c>
      <c r="I4624" s="86">
        <v>89676551859</v>
      </c>
      <c r="J4624" s="47">
        <v>11</v>
      </c>
      <c r="K4624" s="49">
        <v>11</v>
      </c>
      <c r="L4624" s="86" t="s">
        <v>30</v>
      </c>
      <c r="M4624" s="86" t="s">
        <v>31</v>
      </c>
      <c r="N4624" s="89" t="s">
        <v>154</v>
      </c>
      <c r="O4624" s="86">
        <v>638528</v>
      </c>
      <c r="P4624" s="87">
        <v>44286</v>
      </c>
      <c r="Q4624" s="86" t="s">
        <v>271</v>
      </c>
      <c r="R4624" s="50" t="s">
        <v>1786</v>
      </c>
      <c r="S4624" s="86" t="s">
        <v>98</v>
      </c>
      <c r="T4624" s="86" t="s">
        <v>5676</v>
      </c>
      <c r="U4624" s="86" t="s">
        <v>157</v>
      </c>
      <c r="V4624" s="50" t="s">
        <v>10793</v>
      </c>
      <c r="W4624" s="50" t="s">
        <v>2271</v>
      </c>
      <c r="X4624" s="86" t="s">
        <v>60</v>
      </c>
      <c r="Y4624" s="86" t="s">
        <v>10794</v>
      </c>
      <c r="Z4624" s="86" t="s">
        <v>35</v>
      </c>
      <c r="AA4624" s="86" t="s">
        <v>10795</v>
      </c>
      <c r="AB4624" s="86"/>
      <c r="AC4624" s="86"/>
      <c r="AD4624" s="86"/>
      <c r="AE4624" s="86" t="s">
        <v>36</v>
      </c>
      <c r="AF4624" s="86" t="s">
        <v>67</v>
      </c>
      <c r="AG4624" s="86" t="s">
        <v>137</v>
      </c>
      <c r="AH4624" s="86"/>
      <c r="AI4624" s="86"/>
      <c r="AJ4624" s="86" t="s">
        <v>46</v>
      </c>
      <c r="AK4624" s="86" t="str">
        <f t="shared" si="1"/>
        <v>ФГБОУ ВО "Донской государственный технический университет"</v>
      </c>
      <c r="AL4624" s="50" t="s">
        <v>137</v>
      </c>
      <c r="AM4624" s="18"/>
      <c r="AN4624" s="18"/>
      <c r="AO4624" s="18"/>
      <c r="AP4624" s="18"/>
      <c r="AQ4624" s="18"/>
    </row>
    <row r="4625" spans="1:43" ht="38.25" x14ac:dyDescent="0.2">
      <c r="A4625" s="75">
        <v>45646</v>
      </c>
      <c r="B4625" s="18" t="s">
        <v>15796</v>
      </c>
      <c r="C4625" s="86" t="s">
        <v>19598</v>
      </c>
      <c r="D4625" s="86" t="s">
        <v>15473</v>
      </c>
      <c r="E4625" s="86" t="s">
        <v>3431</v>
      </c>
      <c r="F4625" s="86" t="s">
        <v>820</v>
      </c>
      <c r="G4625" s="86" t="s">
        <v>29</v>
      </c>
      <c r="H4625" s="48">
        <v>39398</v>
      </c>
      <c r="I4625" s="86">
        <v>9525856222</v>
      </c>
      <c r="J4625" s="47">
        <v>11</v>
      </c>
      <c r="K4625" s="49">
        <v>11</v>
      </c>
      <c r="L4625" s="86" t="s">
        <v>30</v>
      </c>
      <c r="M4625" s="86" t="s">
        <v>31</v>
      </c>
      <c r="N4625" s="86">
        <v>6021</v>
      </c>
      <c r="O4625" s="86">
        <v>641105</v>
      </c>
      <c r="P4625" s="87">
        <v>44579</v>
      </c>
      <c r="Q4625" s="86" t="s">
        <v>58</v>
      </c>
      <c r="R4625" s="50" t="s">
        <v>8862</v>
      </c>
      <c r="S4625" s="86" t="s">
        <v>60</v>
      </c>
      <c r="T4625" s="86"/>
      <c r="U4625" s="86" t="s">
        <v>35</v>
      </c>
      <c r="V4625" s="50" t="s">
        <v>4940</v>
      </c>
      <c r="W4625" s="50" t="s">
        <v>63</v>
      </c>
      <c r="X4625" s="86" t="s">
        <v>60</v>
      </c>
      <c r="Y4625" s="86"/>
      <c r="Z4625" s="86" t="s">
        <v>35</v>
      </c>
      <c r="AA4625" s="86" t="s">
        <v>150</v>
      </c>
      <c r="AB4625" s="86" t="s">
        <v>15474</v>
      </c>
      <c r="AC4625" s="86" t="s">
        <v>15475</v>
      </c>
      <c r="AD4625" s="86" t="s">
        <v>15476</v>
      </c>
      <c r="AE4625" s="86" t="s">
        <v>36</v>
      </c>
      <c r="AF4625" s="86" t="s">
        <v>67</v>
      </c>
      <c r="AG4625" s="86" t="s">
        <v>68</v>
      </c>
      <c r="AH4625" s="86"/>
      <c r="AI4625" s="86"/>
      <c r="AJ4625" s="86" t="s">
        <v>39</v>
      </c>
      <c r="AK4625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625" s="50" t="s">
        <v>763</v>
      </c>
      <c r="AM4625" s="18"/>
      <c r="AN4625" s="18"/>
      <c r="AO4625" s="18"/>
      <c r="AP4625" s="18"/>
      <c r="AQ4625" s="18"/>
    </row>
    <row r="4626" spans="1:43" ht="38.25" x14ac:dyDescent="0.2">
      <c r="A4626" s="75">
        <v>45646</v>
      </c>
      <c r="B4626" s="18" t="s">
        <v>15796</v>
      </c>
      <c r="C4626" s="86" t="s">
        <v>19598</v>
      </c>
      <c r="D4626" s="86" t="s">
        <v>3733</v>
      </c>
      <c r="E4626" s="86" t="s">
        <v>289</v>
      </c>
      <c r="F4626" s="86" t="s">
        <v>2042</v>
      </c>
      <c r="G4626" s="86" t="s">
        <v>42</v>
      </c>
      <c r="H4626" s="60">
        <v>39828</v>
      </c>
      <c r="I4626" s="86" t="s">
        <v>3734</v>
      </c>
      <c r="J4626" s="47">
        <v>10</v>
      </c>
      <c r="K4626" s="49">
        <v>11</v>
      </c>
      <c r="L4626" s="86" t="s">
        <v>30</v>
      </c>
      <c r="M4626" s="86" t="s">
        <v>31</v>
      </c>
      <c r="N4626" s="86">
        <v>6023</v>
      </c>
      <c r="O4626" s="86">
        <v>242448</v>
      </c>
      <c r="P4626" s="88">
        <v>44999</v>
      </c>
      <c r="Q4626" s="86" t="s">
        <v>71</v>
      </c>
      <c r="R4626" s="50" t="s">
        <v>3735</v>
      </c>
      <c r="S4626" s="86" t="s">
        <v>60</v>
      </c>
      <c r="T4626" s="86"/>
      <c r="U4626" s="86" t="s">
        <v>35</v>
      </c>
      <c r="V4626" s="50" t="s">
        <v>150</v>
      </c>
      <c r="W4626" s="50" t="s">
        <v>63</v>
      </c>
      <c r="X4626" s="86" t="s">
        <v>60</v>
      </c>
      <c r="Y4626" s="86"/>
      <c r="Z4626" s="86" t="s">
        <v>35</v>
      </c>
      <c r="AA4626" s="86" t="s">
        <v>150</v>
      </c>
      <c r="AB4626" s="86" t="s">
        <v>3736</v>
      </c>
      <c r="AC4626" s="86" t="s">
        <v>3737</v>
      </c>
      <c r="AD4626" s="86" t="s">
        <v>3738</v>
      </c>
      <c r="AE4626" s="86" t="s">
        <v>66</v>
      </c>
      <c r="AF4626" s="86" t="s">
        <v>67</v>
      </c>
      <c r="AG4626" s="86" t="s">
        <v>68</v>
      </c>
      <c r="AH4626" s="86"/>
      <c r="AI4626" s="86"/>
      <c r="AJ4626" s="86" t="s">
        <v>94</v>
      </c>
      <c r="AK4626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626" s="50" t="s">
        <v>68</v>
      </c>
      <c r="AM4626" s="18"/>
      <c r="AN4626" s="18"/>
      <c r="AO4626" s="18"/>
      <c r="AP4626" s="18"/>
      <c r="AQ4626" s="18"/>
    </row>
    <row r="4627" spans="1:43" ht="38.25" x14ac:dyDescent="0.2">
      <c r="A4627" s="75">
        <v>45646</v>
      </c>
      <c r="B4627" s="18" t="s">
        <v>15796</v>
      </c>
      <c r="C4627" s="86" t="s">
        <v>19598</v>
      </c>
      <c r="D4627" s="86" t="s">
        <v>6935</v>
      </c>
      <c r="E4627" s="86" t="s">
        <v>699</v>
      </c>
      <c r="F4627" s="86" t="s">
        <v>345</v>
      </c>
      <c r="G4627" s="86" t="s">
        <v>42</v>
      </c>
      <c r="H4627" s="60">
        <v>39501</v>
      </c>
      <c r="I4627" s="86">
        <v>9097721823</v>
      </c>
      <c r="J4627" s="47">
        <v>11</v>
      </c>
      <c r="K4627" s="49">
        <v>11</v>
      </c>
      <c r="L4627" s="86" t="s">
        <v>30</v>
      </c>
      <c r="M4627" s="86" t="s">
        <v>31</v>
      </c>
      <c r="N4627" s="89" t="s">
        <v>354</v>
      </c>
      <c r="O4627" s="86">
        <v>887144</v>
      </c>
      <c r="P4627" s="88">
        <v>44632</v>
      </c>
      <c r="Q4627" s="86" t="s">
        <v>1174</v>
      </c>
      <c r="R4627" s="50" t="s">
        <v>1469</v>
      </c>
      <c r="S4627" s="86" t="s">
        <v>164</v>
      </c>
      <c r="T4627" s="86"/>
      <c r="U4627" s="86" t="s">
        <v>35</v>
      </c>
      <c r="V4627" s="50" t="s">
        <v>357</v>
      </c>
      <c r="W4627" s="50" t="s">
        <v>6936</v>
      </c>
      <c r="X4627" s="86" t="s">
        <v>164</v>
      </c>
      <c r="Y4627" s="86"/>
      <c r="Z4627" s="86" t="s">
        <v>35</v>
      </c>
      <c r="AA4627" s="86" t="s">
        <v>357</v>
      </c>
      <c r="AB4627" s="86" t="s">
        <v>6937</v>
      </c>
      <c r="AC4627" s="86"/>
      <c r="AD4627" s="86"/>
      <c r="AE4627" s="86" t="s">
        <v>36</v>
      </c>
      <c r="AF4627" s="86" t="s">
        <v>37</v>
      </c>
      <c r="AG4627" s="86"/>
      <c r="AH4627" s="86"/>
      <c r="AI4627" s="86" t="s">
        <v>169</v>
      </c>
      <c r="AJ4627" s="86" t="s">
        <v>46</v>
      </c>
      <c r="AK4627" s="86" t="str">
        <f t="shared" si="1"/>
        <v>МБУ ДО "Детская художественная школа" г. Ставрополь</v>
      </c>
      <c r="AL4627" s="50" t="s">
        <v>169</v>
      </c>
      <c r="AM4627" s="18"/>
      <c r="AN4627" s="18"/>
      <c r="AO4627" s="18"/>
      <c r="AP4627" s="18"/>
      <c r="AQ4627" s="18"/>
    </row>
    <row r="4628" spans="1:43" ht="25.5" x14ac:dyDescent="0.2">
      <c r="A4628" s="75">
        <v>45646</v>
      </c>
      <c r="B4628" s="18" t="s">
        <v>15796</v>
      </c>
      <c r="C4628" s="86" t="s">
        <v>19598</v>
      </c>
      <c r="D4628" s="86" t="s">
        <v>9838</v>
      </c>
      <c r="E4628" s="86" t="s">
        <v>9839</v>
      </c>
      <c r="F4628" s="86" t="s">
        <v>9840</v>
      </c>
      <c r="G4628" s="86" t="s">
        <v>42</v>
      </c>
      <c r="H4628" s="60">
        <v>39439</v>
      </c>
      <c r="I4628" s="86">
        <v>89033198881</v>
      </c>
      <c r="J4628" s="47">
        <v>11</v>
      </c>
      <c r="K4628" s="49">
        <v>11</v>
      </c>
      <c r="L4628" s="86" t="s">
        <v>30</v>
      </c>
      <c r="M4628" s="86" t="s">
        <v>31</v>
      </c>
      <c r="N4628" s="86">
        <v>9222</v>
      </c>
      <c r="O4628" s="89" t="s">
        <v>9841</v>
      </c>
      <c r="P4628" s="87">
        <v>44581</v>
      </c>
      <c r="Q4628" s="86" t="s">
        <v>6326</v>
      </c>
      <c r="R4628" s="50" t="s">
        <v>6878</v>
      </c>
      <c r="S4628" s="86" t="s">
        <v>558</v>
      </c>
      <c r="T4628" s="86"/>
      <c r="U4628" s="86" t="s">
        <v>35</v>
      </c>
      <c r="V4628" s="50" t="s">
        <v>1500</v>
      </c>
      <c r="W4628" s="50" t="s">
        <v>9842</v>
      </c>
      <c r="X4628" s="86" t="s">
        <v>558</v>
      </c>
      <c r="Y4628" s="86"/>
      <c r="Z4628" s="86" t="s">
        <v>35</v>
      </c>
      <c r="AA4628" s="86" t="s">
        <v>9715</v>
      </c>
      <c r="AB4628" s="86"/>
      <c r="AC4628" s="86"/>
      <c r="AD4628" s="86"/>
      <c r="AE4628" s="86" t="s">
        <v>36</v>
      </c>
      <c r="AF4628" s="86" t="s">
        <v>37</v>
      </c>
      <c r="AG4628" s="86"/>
      <c r="AH4628" s="86"/>
      <c r="AI4628" s="86" t="s">
        <v>1501</v>
      </c>
      <c r="AJ4628" s="86" t="s">
        <v>138</v>
      </c>
      <c r="AK4628" s="86" t="str">
        <f t="shared" si="1"/>
        <v>МАУ ДО "ДХШ №2" г. Набережные Челны</v>
      </c>
      <c r="AL4628" s="50" t="s">
        <v>1501</v>
      </c>
      <c r="AM4628" s="18"/>
      <c r="AN4628" s="18"/>
      <c r="AO4628" s="18"/>
      <c r="AP4628" s="18"/>
      <c r="AQ4628" s="18"/>
    </row>
    <row r="4629" spans="1:43" ht="38.25" x14ac:dyDescent="0.2">
      <c r="A4629" s="75">
        <v>45646</v>
      </c>
      <c r="B4629" s="18" t="s">
        <v>15796</v>
      </c>
      <c r="C4629" s="86" t="s">
        <v>19598</v>
      </c>
      <c r="D4629" s="86" t="s">
        <v>199</v>
      </c>
      <c r="E4629" s="86" t="s">
        <v>606</v>
      </c>
      <c r="F4629" s="86" t="s">
        <v>1685</v>
      </c>
      <c r="G4629" s="86" t="s">
        <v>29</v>
      </c>
      <c r="H4629" s="48">
        <v>39145</v>
      </c>
      <c r="I4629" s="86">
        <v>89888618775</v>
      </c>
      <c r="J4629" s="47">
        <v>11</v>
      </c>
      <c r="K4629" s="49">
        <v>11</v>
      </c>
      <c r="L4629" s="86" t="s">
        <v>30</v>
      </c>
      <c r="M4629" s="86" t="s">
        <v>31</v>
      </c>
      <c r="N4629" s="89" t="s">
        <v>346</v>
      </c>
      <c r="O4629" s="86">
        <v>771535</v>
      </c>
      <c r="P4629" s="87">
        <v>44310</v>
      </c>
      <c r="Q4629" s="86" t="s">
        <v>12877</v>
      </c>
      <c r="R4629" s="50" t="s">
        <v>2513</v>
      </c>
      <c r="S4629" s="86" t="s">
        <v>164</v>
      </c>
      <c r="T4629" s="94"/>
      <c r="U4629" s="86" t="s">
        <v>35</v>
      </c>
      <c r="V4629" s="50" t="s">
        <v>377</v>
      </c>
      <c r="W4629" s="50" t="s">
        <v>12878</v>
      </c>
      <c r="X4629" s="86" t="s">
        <v>164</v>
      </c>
      <c r="Y4629" s="86"/>
      <c r="Z4629" s="86" t="s">
        <v>35</v>
      </c>
      <c r="AA4629" s="86" t="s">
        <v>12879</v>
      </c>
      <c r="AB4629" s="86" t="s">
        <v>12880</v>
      </c>
      <c r="AC4629" s="86" t="s">
        <v>12881</v>
      </c>
      <c r="AD4629" s="86"/>
      <c r="AE4629" s="86" t="s">
        <v>66</v>
      </c>
      <c r="AF4629" s="86" t="s">
        <v>37</v>
      </c>
      <c r="AG4629" s="86"/>
      <c r="AH4629" s="86"/>
      <c r="AI4629" s="86" t="s">
        <v>169</v>
      </c>
      <c r="AJ4629" s="86" t="s">
        <v>94</v>
      </c>
      <c r="AK4629" s="86" t="str">
        <f t="shared" si="1"/>
        <v>МБУ ДО "Детская художественная школа" г. Ставрополь</v>
      </c>
      <c r="AL4629" s="50" t="s">
        <v>169</v>
      </c>
      <c r="AM4629" s="18"/>
      <c r="AN4629" s="18"/>
      <c r="AO4629" s="18"/>
      <c r="AP4629" s="18"/>
      <c r="AQ4629" s="18"/>
    </row>
    <row r="4630" spans="1:43" ht="51" x14ac:dyDescent="0.2">
      <c r="A4630" s="75">
        <v>45646</v>
      </c>
      <c r="B4630" s="18" t="s">
        <v>15796</v>
      </c>
      <c r="C4630" s="86" t="s">
        <v>19598</v>
      </c>
      <c r="D4630" s="86" t="s">
        <v>2108</v>
      </c>
      <c r="E4630" s="86" t="s">
        <v>597</v>
      </c>
      <c r="F4630" s="86" t="s">
        <v>258</v>
      </c>
      <c r="G4630" s="86" t="s">
        <v>42</v>
      </c>
      <c r="H4630" s="60">
        <v>39265</v>
      </c>
      <c r="I4630" s="86" t="s">
        <v>2109</v>
      </c>
      <c r="J4630" s="47">
        <v>11</v>
      </c>
      <c r="K4630" s="49">
        <v>11</v>
      </c>
      <c r="L4630" s="86" t="s">
        <v>30</v>
      </c>
      <c r="M4630" s="86" t="s">
        <v>31</v>
      </c>
      <c r="N4630" s="86">
        <v>1821</v>
      </c>
      <c r="O4630" s="86">
        <v>781225</v>
      </c>
      <c r="P4630" s="88">
        <v>44406</v>
      </c>
      <c r="Q4630" s="86" t="s">
        <v>77</v>
      </c>
      <c r="R4630" s="50" t="s">
        <v>2110</v>
      </c>
      <c r="S4630" s="86" t="s">
        <v>78</v>
      </c>
      <c r="T4630" s="86"/>
      <c r="U4630" s="86" t="s">
        <v>157</v>
      </c>
      <c r="V4630" s="50" t="s">
        <v>2111</v>
      </c>
      <c r="W4630" s="50" t="s">
        <v>2112</v>
      </c>
      <c r="X4630" s="86" t="s">
        <v>78</v>
      </c>
      <c r="Y4630" s="86"/>
      <c r="Z4630" s="86" t="s">
        <v>157</v>
      </c>
      <c r="AA4630" s="86" t="s">
        <v>2111</v>
      </c>
      <c r="AB4630" s="86" t="s">
        <v>2113</v>
      </c>
      <c r="AC4630" s="86"/>
      <c r="AD4630" s="86"/>
      <c r="AE4630" s="86" t="s">
        <v>66</v>
      </c>
      <c r="AF4630" s="86" t="s">
        <v>37</v>
      </c>
      <c r="AG4630" s="86"/>
      <c r="AH4630" s="86"/>
      <c r="AI4630" s="86" t="s">
        <v>45</v>
      </c>
      <c r="AJ4630" s="86" t="s">
        <v>39</v>
      </c>
      <c r="AK4630" s="86" t="str">
        <f t="shared" si="1"/>
        <v>ФГБОУ ВО "Волгоградский государственный социально-педагогический университет" (ВГСПУ), г. Волгоград</v>
      </c>
      <c r="AL4630" s="50" t="s">
        <v>45</v>
      </c>
      <c r="AM4630" s="18"/>
      <c r="AN4630" s="18"/>
      <c r="AO4630" s="18"/>
      <c r="AP4630" s="18"/>
      <c r="AQ4630" s="18"/>
    </row>
    <row r="4631" spans="1:43" ht="25.5" x14ac:dyDescent="0.2">
      <c r="A4631" s="75">
        <v>45646</v>
      </c>
      <c r="B4631" s="18" t="s">
        <v>15796</v>
      </c>
      <c r="C4631" s="86" t="s">
        <v>19598</v>
      </c>
      <c r="D4631" s="86" t="s">
        <v>15847</v>
      </c>
      <c r="E4631" s="86" t="s">
        <v>344</v>
      </c>
      <c r="F4631" s="86" t="s">
        <v>141</v>
      </c>
      <c r="G4631" s="86" t="s">
        <v>42</v>
      </c>
      <c r="H4631" s="48">
        <v>39370</v>
      </c>
      <c r="I4631" s="86">
        <v>89376677511</v>
      </c>
      <c r="J4631" s="47">
        <v>11</v>
      </c>
      <c r="K4631" s="49">
        <v>11</v>
      </c>
      <c r="L4631" s="86" t="s">
        <v>30</v>
      </c>
      <c r="M4631" s="86" t="s">
        <v>31</v>
      </c>
      <c r="N4631" s="86">
        <v>3622</v>
      </c>
      <c r="O4631" s="89" t="s">
        <v>15848</v>
      </c>
      <c r="P4631" s="87">
        <v>44498</v>
      </c>
      <c r="Q4631" s="86" t="s">
        <v>7677</v>
      </c>
      <c r="R4631" s="50" t="s">
        <v>12249</v>
      </c>
      <c r="S4631" s="86" t="s">
        <v>2068</v>
      </c>
      <c r="T4631" s="86" t="s">
        <v>2631</v>
      </c>
      <c r="U4631" s="86" t="s">
        <v>35</v>
      </c>
      <c r="V4631" s="50" t="s">
        <v>6273</v>
      </c>
      <c r="W4631" s="50" t="s">
        <v>15849</v>
      </c>
      <c r="X4631" s="86" t="s">
        <v>2068</v>
      </c>
      <c r="Y4631" s="86" t="s">
        <v>2631</v>
      </c>
      <c r="Z4631" s="86" t="s">
        <v>35</v>
      </c>
      <c r="AA4631" s="86" t="s">
        <v>2632</v>
      </c>
      <c r="AB4631" s="86" t="s">
        <v>15850</v>
      </c>
      <c r="AC4631" s="86"/>
      <c r="AD4631" s="86"/>
      <c r="AE4631" s="86" t="s">
        <v>36</v>
      </c>
      <c r="AF4631" s="86" t="s">
        <v>37</v>
      </c>
      <c r="AG4631" s="86"/>
      <c r="AH4631" s="86"/>
      <c r="AI4631" s="86" t="s">
        <v>1268</v>
      </c>
      <c r="AJ4631" s="86" t="s">
        <v>39</v>
      </c>
      <c r="AK4631" s="86" t="str">
        <f t="shared" si="1"/>
        <v>МБОУ Лицей №124 г.о. Самара</v>
      </c>
      <c r="AL4631" s="50" t="s">
        <v>1268</v>
      </c>
      <c r="AM4631" s="18"/>
      <c r="AN4631" s="18"/>
      <c r="AO4631" s="18"/>
      <c r="AP4631" s="18"/>
      <c r="AQ4631" s="18"/>
    </row>
    <row r="4632" spans="1:43" ht="38.25" x14ac:dyDescent="0.2">
      <c r="A4632" s="75">
        <v>45646</v>
      </c>
      <c r="B4632" s="18" t="s">
        <v>15796</v>
      </c>
      <c r="C4632" s="86" t="s">
        <v>19598</v>
      </c>
      <c r="D4632" s="86" t="s">
        <v>18559</v>
      </c>
      <c r="E4632" s="86" t="s">
        <v>96</v>
      </c>
      <c r="F4632" s="86" t="s">
        <v>18560</v>
      </c>
      <c r="G4632" s="86" t="s">
        <v>42</v>
      </c>
      <c r="H4632" s="48">
        <v>39339</v>
      </c>
      <c r="I4632" s="86">
        <v>9081716332</v>
      </c>
      <c r="J4632" s="47">
        <v>11</v>
      </c>
      <c r="K4632" s="49">
        <v>11</v>
      </c>
      <c r="L4632" s="86" t="s">
        <v>30</v>
      </c>
      <c r="M4632" s="86" t="s">
        <v>31</v>
      </c>
      <c r="N4632" s="86">
        <v>6021</v>
      </c>
      <c r="O4632" s="86">
        <v>567536</v>
      </c>
      <c r="P4632" s="87">
        <v>44495</v>
      </c>
      <c r="Q4632" s="86" t="s">
        <v>71</v>
      </c>
      <c r="R4632" s="50" t="s">
        <v>7789</v>
      </c>
      <c r="S4632" s="86" t="s">
        <v>60</v>
      </c>
      <c r="T4632" s="86"/>
      <c r="U4632" s="86" t="s">
        <v>35</v>
      </c>
      <c r="V4632" s="50" t="s">
        <v>1646</v>
      </c>
      <c r="W4632" s="50"/>
      <c r="X4632" s="86"/>
      <c r="Y4632" s="86"/>
      <c r="Z4632" s="86"/>
      <c r="AA4632" s="86"/>
      <c r="AB4632" s="86"/>
      <c r="AC4632" s="86"/>
      <c r="AD4632" s="86"/>
      <c r="AE4632" s="86" t="s">
        <v>36</v>
      </c>
      <c r="AF4632" s="86" t="s">
        <v>67</v>
      </c>
      <c r="AG4632" s="86" t="s">
        <v>68</v>
      </c>
      <c r="AH4632" s="86"/>
      <c r="AI4632" s="86"/>
      <c r="AJ4632" s="86" t="s">
        <v>39</v>
      </c>
      <c r="AK4632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632" s="50" t="s">
        <v>68</v>
      </c>
      <c r="AM4632" s="18"/>
      <c r="AN4632" s="18"/>
      <c r="AO4632" s="18"/>
      <c r="AP4632" s="18"/>
      <c r="AQ4632" s="18"/>
    </row>
    <row r="4633" spans="1:43" ht="38.25" x14ac:dyDescent="0.2">
      <c r="A4633" s="75">
        <v>45646</v>
      </c>
      <c r="B4633" s="18" t="s">
        <v>15796</v>
      </c>
      <c r="C4633" s="86" t="s">
        <v>19598</v>
      </c>
      <c r="D4633" s="86" t="s">
        <v>2165</v>
      </c>
      <c r="E4633" s="86" t="s">
        <v>248</v>
      </c>
      <c r="F4633" s="86" t="s">
        <v>57</v>
      </c>
      <c r="G4633" s="86" t="s">
        <v>42</v>
      </c>
      <c r="H4633" s="48">
        <v>39211</v>
      </c>
      <c r="I4633" s="86">
        <v>89127728983</v>
      </c>
      <c r="J4633" s="47">
        <v>11</v>
      </c>
      <c r="K4633" s="49">
        <v>11</v>
      </c>
      <c r="L4633" s="86" t="s">
        <v>30</v>
      </c>
      <c r="M4633" s="86" t="s">
        <v>31</v>
      </c>
      <c r="N4633" s="86">
        <v>7520</v>
      </c>
      <c r="O4633" s="86">
        <v>615494</v>
      </c>
      <c r="P4633" s="87">
        <v>44334</v>
      </c>
      <c r="Q4633" s="86" t="s">
        <v>14685</v>
      </c>
      <c r="R4633" s="50" t="s">
        <v>5064</v>
      </c>
      <c r="S4633" s="86" t="s">
        <v>2138</v>
      </c>
      <c r="T4633" s="86"/>
      <c r="U4633" s="86" t="s">
        <v>35</v>
      </c>
      <c r="V4633" s="50" t="s">
        <v>14686</v>
      </c>
      <c r="W4633" s="50" t="s">
        <v>14687</v>
      </c>
      <c r="X4633" s="86" t="s">
        <v>2138</v>
      </c>
      <c r="Y4633" s="86"/>
      <c r="Z4633" s="86" t="s">
        <v>35</v>
      </c>
      <c r="AA4633" s="86" t="s">
        <v>14686</v>
      </c>
      <c r="AB4633" s="86" t="s">
        <v>14688</v>
      </c>
      <c r="AC4633" s="86" t="s">
        <v>14689</v>
      </c>
      <c r="AD4633" s="86"/>
      <c r="AE4633" s="86" t="s">
        <v>36</v>
      </c>
      <c r="AF4633" s="86" t="s">
        <v>37</v>
      </c>
      <c r="AG4633" s="86"/>
      <c r="AH4633" s="86"/>
      <c r="AI4633" s="86" t="s">
        <v>93</v>
      </c>
      <c r="AJ4633" s="86" t="s">
        <v>39</v>
      </c>
      <c r="AK4633" s="86" t="str">
        <f t="shared" si="1"/>
        <v>Детская архитектурная мастерская "ДАМ", г. Челябинск</v>
      </c>
      <c r="AL4633" s="50" t="s">
        <v>93</v>
      </c>
      <c r="AM4633" s="18"/>
      <c r="AN4633" s="18"/>
      <c r="AO4633" s="18"/>
      <c r="AP4633" s="18"/>
      <c r="AQ4633" s="18"/>
    </row>
    <row r="4634" spans="1:43" ht="25.5" x14ac:dyDescent="0.2">
      <c r="A4634" s="75">
        <v>45646</v>
      </c>
      <c r="B4634" s="18" t="s">
        <v>15796</v>
      </c>
      <c r="C4634" s="86" t="s">
        <v>19598</v>
      </c>
      <c r="D4634" s="86" t="s">
        <v>9416</v>
      </c>
      <c r="E4634" s="86" t="s">
        <v>7427</v>
      </c>
      <c r="F4634" s="86" t="s">
        <v>70</v>
      </c>
      <c r="G4634" s="86" t="s">
        <v>42</v>
      </c>
      <c r="H4634" s="60">
        <v>39407</v>
      </c>
      <c r="I4634" s="86">
        <v>89054140511</v>
      </c>
      <c r="J4634" s="47">
        <v>11</v>
      </c>
      <c r="K4634" s="49">
        <v>11</v>
      </c>
      <c r="L4634" s="86" t="s">
        <v>30</v>
      </c>
      <c r="M4634" s="86" t="s">
        <v>31</v>
      </c>
      <c r="N4634" s="86">
        <v>2107</v>
      </c>
      <c r="O4634" s="86">
        <v>809195</v>
      </c>
      <c r="P4634" s="87">
        <v>44532</v>
      </c>
      <c r="Q4634" s="86" t="s">
        <v>9417</v>
      </c>
      <c r="R4634" s="50" t="s">
        <v>9418</v>
      </c>
      <c r="S4634" s="86" t="s">
        <v>164</v>
      </c>
      <c r="T4634" s="94"/>
      <c r="U4634" s="86" t="s">
        <v>35</v>
      </c>
      <c r="V4634" s="50" t="s">
        <v>771</v>
      </c>
      <c r="W4634" s="50" t="s">
        <v>511</v>
      </c>
      <c r="X4634" s="86" t="s">
        <v>164</v>
      </c>
      <c r="Y4634" s="86"/>
      <c r="Z4634" s="86" t="s">
        <v>35</v>
      </c>
      <c r="AA4634" s="86" t="s">
        <v>771</v>
      </c>
      <c r="AB4634" s="86" t="s">
        <v>9419</v>
      </c>
      <c r="AC4634" s="86" t="s">
        <v>9419</v>
      </c>
      <c r="AD4634" s="86" t="s">
        <v>9419</v>
      </c>
      <c r="AE4634" s="86" t="s">
        <v>66</v>
      </c>
      <c r="AF4634" s="86" t="s">
        <v>37</v>
      </c>
      <c r="AG4634" s="86"/>
      <c r="AH4634" s="86"/>
      <c r="AI4634" s="86" t="s">
        <v>169</v>
      </c>
      <c r="AJ4634" s="86" t="s">
        <v>94</v>
      </c>
      <c r="AK4634" s="86" t="str">
        <f t="shared" si="1"/>
        <v>МБУ ДО "Детская художественная школа" г. Ставрополь</v>
      </c>
      <c r="AL4634" s="50" t="s">
        <v>169</v>
      </c>
      <c r="AM4634" s="18"/>
      <c r="AN4634" s="18"/>
      <c r="AO4634" s="18"/>
      <c r="AP4634" s="18"/>
      <c r="AQ4634" s="18"/>
    </row>
    <row r="4635" spans="1:43" ht="25.5" x14ac:dyDescent="0.2">
      <c r="A4635" s="75">
        <v>45646</v>
      </c>
      <c r="B4635" s="18" t="s">
        <v>15796</v>
      </c>
      <c r="C4635" s="86" t="s">
        <v>19598</v>
      </c>
      <c r="D4635" s="86" t="s">
        <v>7285</v>
      </c>
      <c r="E4635" s="86" t="s">
        <v>1038</v>
      </c>
      <c r="F4635" s="86" t="s">
        <v>462</v>
      </c>
      <c r="G4635" s="86" t="s">
        <v>29</v>
      </c>
      <c r="H4635" s="48">
        <v>39424</v>
      </c>
      <c r="I4635" s="86">
        <v>89508646197</v>
      </c>
      <c r="J4635" s="47">
        <v>11</v>
      </c>
      <c r="K4635" s="49">
        <v>11</v>
      </c>
      <c r="L4635" s="86" t="s">
        <v>30</v>
      </c>
      <c r="M4635" s="86" t="s">
        <v>50</v>
      </c>
      <c r="N4635" s="86" t="s">
        <v>11892</v>
      </c>
      <c r="O4635" s="86">
        <v>862883</v>
      </c>
      <c r="P4635" s="87">
        <v>39434</v>
      </c>
      <c r="Q4635" s="86" t="s">
        <v>7591</v>
      </c>
      <c r="R4635" s="50" t="s">
        <v>3532</v>
      </c>
      <c r="S4635" s="86" t="s">
        <v>60</v>
      </c>
      <c r="T4635" s="86"/>
      <c r="U4635" s="86" t="s">
        <v>35</v>
      </c>
      <c r="V4635" s="50" t="s">
        <v>3664</v>
      </c>
      <c r="W4635" s="50"/>
      <c r="X4635" s="86"/>
      <c r="Y4635" s="86"/>
      <c r="Z4635" s="86"/>
      <c r="AA4635" s="86"/>
      <c r="AB4635" s="86"/>
      <c r="AC4635" s="86"/>
      <c r="AD4635" s="86"/>
      <c r="AE4635" s="86" t="s">
        <v>66</v>
      </c>
      <c r="AF4635" s="86" t="s">
        <v>73</v>
      </c>
      <c r="AG4635" s="86"/>
      <c r="AH4635" s="86" t="s">
        <v>3509</v>
      </c>
      <c r="AI4635" s="86"/>
      <c r="AJ4635" s="86" t="s">
        <v>94</v>
      </c>
      <c r="AK4635" s="86" t="str">
        <f t="shared" si="1"/>
        <v>ДАХШ РЦАХДП ААИ ЮФУ, отделение г. Зернограда</v>
      </c>
      <c r="AL4635" s="50" t="s">
        <v>3509</v>
      </c>
      <c r="AM4635" s="18"/>
      <c r="AN4635" s="18"/>
      <c r="AO4635" s="18"/>
      <c r="AP4635" s="18"/>
      <c r="AQ4635" s="18"/>
    </row>
    <row r="4636" spans="1:43" ht="12.75" x14ac:dyDescent="0.2">
      <c r="A4636" s="75">
        <v>45646</v>
      </c>
      <c r="B4636" s="18" t="s">
        <v>15796</v>
      </c>
      <c r="C4636" s="86" t="s">
        <v>19598</v>
      </c>
      <c r="D4636" s="86" t="s">
        <v>2358</v>
      </c>
      <c r="E4636" s="86" t="s">
        <v>56</v>
      </c>
      <c r="F4636" s="86" t="s">
        <v>70</v>
      </c>
      <c r="G4636" s="86" t="s">
        <v>42</v>
      </c>
      <c r="H4636" s="60">
        <v>39328</v>
      </c>
      <c r="I4636" s="86">
        <v>89185704505</v>
      </c>
      <c r="J4636" s="47">
        <v>11</v>
      </c>
      <c r="K4636" s="49">
        <v>11</v>
      </c>
      <c r="L4636" s="86" t="s">
        <v>30</v>
      </c>
      <c r="M4636" s="86" t="s">
        <v>50</v>
      </c>
      <c r="N4636" s="86" t="s">
        <v>1191</v>
      </c>
      <c r="O4636" s="86">
        <v>618600</v>
      </c>
      <c r="P4636" s="87">
        <v>39350</v>
      </c>
      <c r="Q4636" s="86" t="s">
        <v>8597</v>
      </c>
      <c r="R4636" s="50" t="s">
        <v>1742</v>
      </c>
      <c r="S4636" s="86" t="s">
        <v>60</v>
      </c>
      <c r="T4636" s="86"/>
      <c r="U4636" s="86" t="s">
        <v>35</v>
      </c>
      <c r="V4636" s="50" t="s">
        <v>2201</v>
      </c>
      <c r="W4636" s="50" t="s">
        <v>511</v>
      </c>
      <c r="X4636" s="86" t="s">
        <v>60</v>
      </c>
      <c r="Y4636" s="86"/>
      <c r="Z4636" s="86" t="s">
        <v>35</v>
      </c>
      <c r="AA4636" s="86" t="s">
        <v>2201</v>
      </c>
      <c r="AB4636" s="86"/>
      <c r="AC4636" s="86"/>
      <c r="AD4636" s="94"/>
      <c r="AE4636" s="94" t="s">
        <v>36</v>
      </c>
      <c r="AF4636" s="86" t="s">
        <v>73</v>
      </c>
      <c r="AG4636" s="86"/>
      <c r="AH4636" s="86" t="s">
        <v>724</v>
      </c>
      <c r="AI4636" s="86"/>
      <c r="AJ4636" s="86" t="s">
        <v>39</v>
      </c>
      <c r="AK4636" s="86" t="str">
        <f t="shared" si="1"/>
        <v>МБУ ДО ДХШ г. Волгодонск</v>
      </c>
      <c r="AL4636" s="50" t="s">
        <v>724</v>
      </c>
      <c r="AM4636" s="18"/>
      <c r="AN4636" s="18"/>
      <c r="AO4636" s="18"/>
      <c r="AP4636" s="18"/>
      <c r="AQ4636" s="18"/>
    </row>
    <row r="4637" spans="1:43" ht="38.25" x14ac:dyDescent="0.2">
      <c r="A4637" s="75">
        <v>45646</v>
      </c>
      <c r="B4637" s="18" t="s">
        <v>15796</v>
      </c>
      <c r="C4637" s="86" t="s">
        <v>19598</v>
      </c>
      <c r="D4637" s="86" t="s">
        <v>17819</v>
      </c>
      <c r="E4637" s="86" t="s">
        <v>2636</v>
      </c>
      <c r="F4637" s="86" t="s">
        <v>1992</v>
      </c>
      <c r="G4637" s="86" t="s">
        <v>29</v>
      </c>
      <c r="H4637" s="48">
        <v>39595</v>
      </c>
      <c r="I4637" s="86">
        <v>89205803884</v>
      </c>
      <c r="J4637" s="47">
        <v>11</v>
      </c>
      <c r="K4637" s="49">
        <v>11</v>
      </c>
      <c r="L4637" s="86" t="s">
        <v>30</v>
      </c>
      <c r="M4637" s="86" t="s">
        <v>31</v>
      </c>
      <c r="N4637" s="86">
        <v>1422</v>
      </c>
      <c r="O4637" s="89" t="s">
        <v>17820</v>
      </c>
      <c r="P4637" s="87">
        <v>44729</v>
      </c>
      <c r="Q4637" s="86" t="s">
        <v>562</v>
      </c>
      <c r="R4637" s="50" t="s">
        <v>17821</v>
      </c>
      <c r="S4637" s="86" t="s">
        <v>564</v>
      </c>
      <c r="T4637" s="86" t="s">
        <v>17822</v>
      </c>
      <c r="U4637" s="86" t="s">
        <v>35</v>
      </c>
      <c r="V4637" s="50" t="s">
        <v>17823</v>
      </c>
      <c r="W4637" s="50"/>
      <c r="X4637" s="86"/>
      <c r="Y4637" s="86"/>
      <c r="Z4637" s="86"/>
      <c r="AA4637" s="86"/>
      <c r="AB4637" s="86"/>
      <c r="AC4637" s="86"/>
      <c r="AD4637" s="86"/>
      <c r="AE4637" s="86" t="s">
        <v>36</v>
      </c>
      <c r="AF4637" s="86" t="s">
        <v>37</v>
      </c>
      <c r="AG4637" s="86"/>
      <c r="AH4637" s="86"/>
      <c r="AI4637" s="86" t="s">
        <v>569</v>
      </c>
      <c r="AJ4637" s="86" t="s">
        <v>46</v>
      </c>
      <c r="AK4637" s="86" t="str">
        <f t="shared" si="1"/>
        <v>ФГБОУ ВО «Белгородский государственный технологический университет им. В.Г. Шухова» (БГТУ)</v>
      </c>
      <c r="AL4637" s="50" t="s">
        <v>569</v>
      </c>
      <c r="AM4637" s="18"/>
      <c r="AN4637" s="18"/>
      <c r="AO4637" s="18"/>
      <c r="AP4637" s="18"/>
      <c r="AQ4637" s="18"/>
    </row>
    <row r="4638" spans="1:43" ht="25.5" x14ac:dyDescent="0.2">
      <c r="A4638" s="75">
        <v>45646</v>
      </c>
      <c r="B4638" s="18" t="s">
        <v>15796</v>
      </c>
      <c r="C4638" s="86" t="s">
        <v>19598</v>
      </c>
      <c r="D4638" s="86" t="s">
        <v>1240</v>
      </c>
      <c r="E4638" s="86" t="s">
        <v>218</v>
      </c>
      <c r="F4638" s="86" t="s">
        <v>160</v>
      </c>
      <c r="G4638" s="86" t="s">
        <v>42</v>
      </c>
      <c r="H4638" s="48">
        <v>39334</v>
      </c>
      <c r="I4638" s="86">
        <v>89281245434</v>
      </c>
      <c r="J4638" s="47">
        <v>11</v>
      </c>
      <c r="K4638" s="49">
        <v>11</v>
      </c>
      <c r="L4638" s="86" t="s">
        <v>30</v>
      </c>
      <c r="M4638" s="86" t="s">
        <v>31</v>
      </c>
      <c r="N4638" s="86">
        <v>6021</v>
      </c>
      <c r="O4638" s="86">
        <v>531619</v>
      </c>
      <c r="P4638" s="87">
        <v>44498</v>
      </c>
      <c r="Q4638" s="86" t="s">
        <v>5158</v>
      </c>
      <c r="R4638" s="50" t="s">
        <v>183</v>
      </c>
      <c r="S4638" s="86" t="s">
        <v>60</v>
      </c>
      <c r="T4638" s="86"/>
      <c r="U4638" s="86" t="s">
        <v>35</v>
      </c>
      <c r="V4638" s="50" t="s">
        <v>150</v>
      </c>
      <c r="W4638" s="50"/>
      <c r="X4638" s="86"/>
      <c r="Y4638" s="86"/>
      <c r="Z4638" s="86"/>
      <c r="AA4638" s="86" t="s">
        <v>150</v>
      </c>
      <c r="AB4638" s="86"/>
      <c r="AC4638" s="86"/>
      <c r="AD4638" s="86"/>
      <c r="AE4638" s="86" t="s">
        <v>36</v>
      </c>
      <c r="AF4638" s="86" t="s">
        <v>67</v>
      </c>
      <c r="AG4638" s="90" t="s">
        <v>181</v>
      </c>
      <c r="AH4638" s="86"/>
      <c r="AI4638" s="86"/>
      <c r="AJ4638" s="86" t="s">
        <v>46</v>
      </c>
      <c r="AK4638" s="86" t="str">
        <f t="shared" si="1"/>
        <v>МБОУ «Гимназия № 35»</v>
      </c>
      <c r="AL4638" s="50" t="s">
        <v>181</v>
      </c>
      <c r="AM4638" s="18"/>
      <c r="AN4638" s="18"/>
      <c r="AO4638" s="18"/>
      <c r="AP4638" s="18"/>
      <c r="AQ4638" s="18"/>
    </row>
    <row r="4639" spans="1:43" ht="12.75" x14ac:dyDescent="0.2">
      <c r="A4639" s="75">
        <v>45646</v>
      </c>
      <c r="B4639" s="18" t="s">
        <v>15796</v>
      </c>
      <c r="C4639" s="86" t="s">
        <v>19598</v>
      </c>
      <c r="D4639" s="86" t="s">
        <v>1240</v>
      </c>
      <c r="E4639" s="86" t="s">
        <v>248</v>
      </c>
      <c r="F4639" s="86" t="s">
        <v>49</v>
      </c>
      <c r="G4639" s="86" t="s">
        <v>18003</v>
      </c>
      <c r="H4639" s="48">
        <v>39207</v>
      </c>
      <c r="I4639" s="86" t="s">
        <v>18443</v>
      </c>
      <c r="J4639" s="47">
        <v>11</v>
      </c>
      <c r="K4639" s="49">
        <v>11</v>
      </c>
      <c r="L4639" s="86" t="s">
        <v>18238</v>
      </c>
      <c r="M4639" s="86" t="s">
        <v>14316</v>
      </c>
      <c r="N4639" s="86">
        <v>3622</v>
      </c>
      <c r="O4639" s="86">
        <v>118764</v>
      </c>
      <c r="P4639" s="87">
        <v>44741</v>
      </c>
      <c r="Q4639" s="86" t="s">
        <v>6311</v>
      </c>
      <c r="R4639" s="50" t="s">
        <v>18324</v>
      </c>
      <c r="S4639" s="86" t="s">
        <v>2068</v>
      </c>
      <c r="T4639" s="86"/>
      <c r="U4639" s="86" t="s">
        <v>35</v>
      </c>
      <c r="V4639" s="50" t="s">
        <v>7679</v>
      </c>
      <c r="W4639" s="50"/>
      <c r="X4639" s="86"/>
      <c r="Y4639" s="86"/>
      <c r="Z4639" s="86"/>
      <c r="AA4639" s="86"/>
      <c r="AB4639" s="86" t="s">
        <v>18332</v>
      </c>
      <c r="AC4639" s="86" t="s">
        <v>18376</v>
      </c>
      <c r="AD4639" s="86"/>
      <c r="AE4639" s="86" t="s">
        <v>18138</v>
      </c>
      <c r="AF4639" s="86" t="s">
        <v>37</v>
      </c>
      <c r="AG4639" s="86"/>
      <c r="AH4639" s="86"/>
      <c r="AI4639" s="86" t="s">
        <v>1268</v>
      </c>
      <c r="AJ4639" s="86" t="s">
        <v>46</v>
      </c>
      <c r="AK4639" s="86" t="str">
        <f t="shared" si="1"/>
        <v>МБОУ Лицей №124 г.о. Самара</v>
      </c>
      <c r="AL4639" s="50" t="s">
        <v>1268</v>
      </c>
      <c r="AM4639" s="18"/>
      <c r="AN4639" s="18"/>
      <c r="AO4639" s="18"/>
      <c r="AP4639" s="18"/>
      <c r="AQ4639" s="18"/>
    </row>
    <row r="4640" spans="1:43" ht="38.25" x14ac:dyDescent="0.2">
      <c r="A4640" s="75">
        <v>45646</v>
      </c>
      <c r="B4640" s="18" t="s">
        <v>15796</v>
      </c>
      <c r="C4640" s="86" t="s">
        <v>19598</v>
      </c>
      <c r="D4640" s="86" t="s">
        <v>13121</v>
      </c>
      <c r="E4640" s="86" t="s">
        <v>257</v>
      </c>
      <c r="F4640" s="86" t="s">
        <v>70</v>
      </c>
      <c r="G4640" s="86" t="s">
        <v>42</v>
      </c>
      <c r="H4640" s="48">
        <v>39294</v>
      </c>
      <c r="I4640" s="86">
        <v>89508587009</v>
      </c>
      <c r="J4640" s="47">
        <v>11</v>
      </c>
      <c r="K4640" s="49">
        <v>11</v>
      </c>
      <c r="L4640" s="86" t="s">
        <v>30</v>
      </c>
      <c r="M4640" s="86" t="s">
        <v>31</v>
      </c>
      <c r="N4640" s="86">
        <v>6021</v>
      </c>
      <c r="O4640" s="86">
        <v>566465</v>
      </c>
      <c r="P4640" s="87">
        <v>44446</v>
      </c>
      <c r="Q4640" s="86" t="s">
        <v>58</v>
      </c>
      <c r="R4640" s="50" t="s">
        <v>2892</v>
      </c>
      <c r="S4640" s="86" t="s">
        <v>60</v>
      </c>
      <c r="T4640" s="86" t="s">
        <v>64</v>
      </c>
      <c r="U4640" s="86" t="s">
        <v>35</v>
      </c>
      <c r="V4640" s="50" t="s">
        <v>150</v>
      </c>
      <c r="W4640" s="50" t="s">
        <v>63</v>
      </c>
      <c r="X4640" s="86" t="s">
        <v>60</v>
      </c>
      <c r="Y4640" s="86" t="s">
        <v>64</v>
      </c>
      <c r="Z4640" s="86" t="s">
        <v>35</v>
      </c>
      <c r="AA4640" s="86" t="s">
        <v>150</v>
      </c>
      <c r="AB4640" s="86" t="s">
        <v>13122</v>
      </c>
      <c r="AC4640" s="94" t="s">
        <v>13123</v>
      </c>
      <c r="AD4640" s="86"/>
      <c r="AE4640" s="86" t="s">
        <v>36</v>
      </c>
      <c r="AF4640" s="86" t="s">
        <v>67</v>
      </c>
      <c r="AG4640" s="86" t="s">
        <v>68</v>
      </c>
      <c r="AH4640" s="86"/>
      <c r="AI4640" s="86"/>
      <c r="AJ4640" s="86" t="s">
        <v>138</v>
      </c>
      <c r="AK4640" s="86" t="str">
        <f t="shared" si="1"/>
        <v>Региональный центр архитектурно - художественной довузовской подготовки Академия архитектуры и искусств ЮФУ</v>
      </c>
      <c r="AL4640" s="50" t="s">
        <v>68</v>
      </c>
      <c r="AM4640" s="18"/>
      <c r="AN4640" s="18"/>
      <c r="AO4640" s="18"/>
      <c r="AP4640" s="18"/>
      <c r="AQ4640" s="18"/>
    </row>
    <row r="4641" spans="1:43" ht="12.75" x14ac:dyDescent="0.2">
      <c r="A4641" s="75">
        <v>45646</v>
      </c>
      <c r="B4641" s="18" t="s">
        <v>15796</v>
      </c>
      <c r="C4641" s="86" t="s">
        <v>19598</v>
      </c>
      <c r="D4641" s="86" t="s">
        <v>1234</v>
      </c>
      <c r="E4641" s="86" t="s">
        <v>18444</v>
      </c>
      <c r="F4641" s="86" t="s">
        <v>820</v>
      </c>
      <c r="G4641" s="86" t="s">
        <v>17998</v>
      </c>
      <c r="H4641" s="48">
        <v>39339</v>
      </c>
      <c r="I4641" s="86">
        <v>89276003466</v>
      </c>
      <c r="J4641" s="47">
        <v>11</v>
      </c>
      <c r="K4641" s="49">
        <v>11</v>
      </c>
      <c r="L4641" s="86" t="s">
        <v>18238</v>
      </c>
      <c r="M4641" s="86" t="s">
        <v>14316</v>
      </c>
      <c r="N4641" s="86">
        <v>3622</v>
      </c>
      <c r="O4641" s="86">
        <v>11728</v>
      </c>
      <c r="P4641" s="87">
        <v>44467</v>
      </c>
      <c r="Q4641" s="86" t="s">
        <v>6311</v>
      </c>
      <c r="R4641" s="50" t="s">
        <v>18324</v>
      </c>
      <c r="S4641" s="86" t="s">
        <v>2068</v>
      </c>
      <c r="T4641" s="86"/>
      <c r="U4641" s="86" t="s">
        <v>35</v>
      </c>
      <c r="V4641" s="50" t="s">
        <v>7679</v>
      </c>
      <c r="W4641" s="50"/>
      <c r="X4641" s="86"/>
      <c r="Y4641" s="86"/>
      <c r="Z4641" s="86"/>
      <c r="AA4641" s="86"/>
      <c r="AB4641" s="86" t="s">
        <v>18325</v>
      </c>
      <c r="AC4641" s="86" t="s">
        <v>18376</v>
      </c>
      <c r="AD4641" s="86"/>
      <c r="AE4641" s="86" t="s">
        <v>18138</v>
      </c>
      <c r="AF4641" s="86" t="s">
        <v>37</v>
      </c>
      <c r="AG4641" s="86"/>
      <c r="AH4641" s="86"/>
      <c r="AI4641" s="86" t="s">
        <v>1268</v>
      </c>
      <c r="AJ4641" s="86" t="s">
        <v>46</v>
      </c>
      <c r="AK4641" s="86" t="str">
        <f t="shared" si="1"/>
        <v>МБОУ Лицей №124 г.о. Самара</v>
      </c>
      <c r="AL4641" s="50" t="s">
        <v>1268</v>
      </c>
      <c r="AM4641" s="18"/>
      <c r="AN4641" s="18"/>
      <c r="AO4641" s="18"/>
      <c r="AP4641" s="18"/>
      <c r="AQ4641" s="18"/>
    </row>
    <row r="4642" spans="1:43" ht="25.5" x14ac:dyDescent="0.2">
      <c r="A4642" s="65">
        <v>45645.425576134265</v>
      </c>
      <c r="B4642" s="18" t="s">
        <v>19581</v>
      </c>
      <c r="C4642" s="86" t="s">
        <v>19598</v>
      </c>
      <c r="D4642" s="86" t="s">
        <v>15032</v>
      </c>
      <c r="E4642" s="86" t="s">
        <v>17095</v>
      </c>
      <c r="F4642" s="86" t="s">
        <v>17036</v>
      </c>
      <c r="G4642" s="86" t="s">
        <v>16997</v>
      </c>
      <c r="H4642" s="48">
        <v>39190</v>
      </c>
      <c r="I4642" s="86">
        <v>89280838277</v>
      </c>
      <c r="J4642" s="47">
        <v>11</v>
      </c>
      <c r="K4642" s="49">
        <v>11</v>
      </c>
      <c r="L4642" s="86" t="s">
        <v>30</v>
      </c>
      <c r="M4642" s="86" t="s">
        <v>31</v>
      </c>
      <c r="N4642" s="86">
        <v>8320</v>
      </c>
      <c r="O4642" s="86">
        <v>474161</v>
      </c>
      <c r="P4642" s="87">
        <v>44310</v>
      </c>
      <c r="Q4642" s="86" t="s">
        <v>17063</v>
      </c>
      <c r="R4642" s="50" t="s">
        <v>16942</v>
      </c>
      <c r="S4642" s="298" t="s">
        <v>2833</v>
      </c>
      <c r="T4642" s="299"/>
      <c r="U4642" s="86" t="s">
        <v>35</v>
      </c>
      <c r="V4642" s="50" t="s">
        <v>5767</v>
      </c>
      <c r="W4642" s="50"/>
      <c r="X4642" s="86"/>
      <c r="Y4642" s="86"/>
      <c r="Z4642" s="86"/>
      <c r="AA4642" s="86"/>
      <c r="AB4642" s="86"/>
      <c r="AC4642" s="86"/>
      <c r="AD4642" s="86"/>
      <c r="AE4642" s="86" t="s">
        <v>16831</v>
      </c>
      <c r="AF4642" s="86" t="s">
        <v>37</v>
      </c>
      <c r="AG4642" s="86"/>
      <c r="AH4642" s="86"/>
      <c r="AI4642" s="86" t="s">
        <v>2836</v>
      </c>
      <c r="AJ4642" s="86" t="s">
        <v>46</v>
      </c>
      <c r="AK4642" s="86" t="str">
        <f t="shared" si="1"/>
        <v>МКОУ Гимназия №29, КБР, г. Нальчик</v>
      </c>
      <c r="AL4642" s="50" t="s">
        <v>2836</v>
      </c>
      <c r="AM4642" s="18"/>
      <c r="AN4642" s="18"/>
      <c r="AO4642" s="18"/>
      <c r="AP4642" s="18"/>
      <c r="AQ4642" s="18"/>
    </row>
    <row r="4643" spans="1:43" ht="38.25" x14ac:dyDescent="0.2">
      <c r="A4643" s="65">
        <v>45645.669410682865</v>
      </c>
      <c r="B4643" s="18" t="s">
        <v>19585</v>
      </c>
      <c r="C4643" s="86" t="s">
        <v>19598</v>
      </c>
      <c r="D4643" s="86" t="s">
        <v>444</v>
      </c>
      <c r="E4643" s="86" t="s">
        <v>218</v>
      </c>
      <c r="F4643" s="86" t="s">
        <v>445</v>
      </c>
      <c r="G4643" s="86" t="s">
        <v>42</v>
      </c>
      <c r="H4643" s="60">
        <v>39179</v>
      </c>
      <c r="I4643" s="86" t="s">
        <v>446</v>
      </c>
      <c r="J4643" s="47">
        <v>11</v>
      </c>
      <c r="K4643" s="49">
        <v>11</v>
      </c>
      <c r="L4643" s="86" t="s">
        <v>30</v>
      </c>
      <c r="M4643" s="86" t="s">
        <v>31</v>
      </c>
      <c r="N4643" s="86">
        <v>6921</v>
      </c>
      <c r="O4643" s="86">
        <v>958702</v>
      </c>
      <c r="P4643" s="88">
        <v>44300</v>
      </c>
      <c r="Q4643" s="86" t="s">
        <v>447</v>
      </c>
      <c r="R4643" s="50" t="s">
        <v>448</v>
      </c>
      <c r="S4643" s="86" t="s">
        <v>82</v>
      </c>
      <c r="T4643" s="86"/>
      <c r="U4643" s="86" t="s">
        <v>35</v>
      </c>
      <c r="V4643" s="50" t="s">
        <v>449</v>
      </c>
      <c r="W4643" s="50"/>
      <c r="X4643" s="86"/>
      <c r="Y4643" s="86"/>
      <c r="Z4643" s="86"/>
      <c r="AA4643" s="86"/>
      <c r="AB4643" s="86" t="s">
        <v>450</v>
      </c>
      <c r="AC4643" s="86" t="s">
        <v>451</v>
      </c>
      <c r="AD4643" s="86" t="s">
        <v>452</v>
      </c>
      <c r="AE4643" s="86" t="s">
        <v>36</v>
      </c>
      <c r="AF4643" s="86" t="s">
        <v>37</v>
      </c>
      <c r="AG4643" s="86"/>
      <c r="AH4643" s="86"/>
      <c r="AI4643" s="86" t="s">
        <v>84</v>
      </c>
      <c r="AJ4643" s="86" t="s">
        <v>39</v>
      </c>
      <c r="AK4643" s="86" t="str">
        <f t="shared" si="1"/>
        <v>ФГБОУ ВО "Томский государственный архитектурно-строительный университет" (ТГАСУ) г. Томск</v>
      </c>
      <c r="AL4643" s="50" t="s">
        <v>84</v>
      </c>
      <c r="AM4643" s="18"/>
      <c r="AN4643" s="18"/>
      <c r="AO4643" s="18"/>
      <c r="AP4643" s="18"/>
      <c r="AQ4643" s="18"/>
    </row>
    <row r="4644" spans="1:43" ht="38.25" x14ac:dyDescent="0.2">
      <c r="A4644" s="65">
        <v>45645.670473657403</v>
      </c>
      <c r="B4644" s="18" t="s">
        <v>11702</v>
      </c>
      <c r="C4644" s="86" t="s">
        <v>19598</v>
      </c>
      <c r="D4644" s="86" t="s">
        <v>7603</v>
      </c>
      <c r="E4644" s="86" t="s">
        <v>96</v>
      </c>
      <c r="F4644" s="86" t="s">
        <v>383</v>
      </c>
      <c r="G4644" s="86" t="s">
        <v>42</v>
      </c>
      <c r="H4644" s="60">
        <v>39437</v>
      </c>
      <c r="I4644" s="86">
        <v>89618888906</v>
      </c>
      <c r="J4644" s="47">
        <v>11</v>
      </c>
      <c r="K4644" s="49">
        <v>11</v>
      </c>
      <c r="L4644" s="86" t="s">
        <v>30</v>
      </c>
      <c r="M4644" s="86" t="s">
        <v>31</v>
      </c>
      <c r="N4644" s="86">
        <v>6921</v>
      </c>
      <c r="O4644" s="86">
        <v>997407</v>
      </c>
      <c r="P4644" s="88">
        <v>44555</v>
      </c>
      <c r="Q4644" s="86" t="s">
        <v>7604</v>
      </c>
      <c r="R4644" s="50" t="s">
        <v>7605</v>
      </c>
      <c r="S4644" s="86" t="s">
        <v>82</v>
      </c>
      <c r="T4644" s="86"/>
      <c r="U4644" s="86" t="s">
        <v>157</v>
      </c>
      <c r="V4644" s="50" t="s">
        <v>7606</v>
      </c>
      <c r="W4644" s="50" t="s">
        <v>1342</v>
      </c>
      <c r="X4644" s="86" t="s">
        <v>82</v>
      </c>
      <c r="Y4644" s="86"/>
      <c r="Z4644" s="86" t="s">
        <v>35</v>
      </c>
      <c r="AA4644" s="86" t="s">
        <v>646</v>
      </c>
      <c r="AB4644" s="86" t="s">
        <v>7607</v>
      </c>
      <c r="AC4644" s="86"/>
      <c r="AD4644" s="86"/>
      <c r="AE4644" s="86" t="s">
        <v>36</v>
      </c>
      <c r="AF4644" s="86" t="s">
        <v>37</v>
      </c>
      <c r="AG4644" s="86"/>
      <c r="AH4644" s="86"/>
      <c r="AI4644" s="86" t="s">
        <v>84</v>
      </c>
      <c r="AJ4644" s="86" t="s">
        <v>94</v>
      </c>
      <c r="AK4644" s="86" t="str">
        <f t="shared" si="1"/>
        <v>ФГБОУ ВО "Томский государственный архитектурно-строительный университет" (ТГАСУ) г. Томск</v>
      </c>
      <c r="AL4644" s="50" t="s">
        <v>84</v>
      </c>
      <c r="AM4644" s="18"/>
      <c r="AN4644" s="18"/>
      <c r="AO4644" s="18"/>
      <c r="AP4644" s="18"/>
      <c r="AQ4644" s="18"/>
    </row>
    <row r="4645" spans="1:43" ht="12.75" x14ac:dyDescent="0.2">
      <c r="A4645" s="65"/>
      <c r="B4645" s="18"/>
      <c r="C4645" s="82"/>
      <c r="D4645" s="51"/>
      <c r="E4645" s="51"/>
      <c r="F4645" s="51"/>
      <c r="G4645" s="51"/>
      <c r="H4645" s="53"/>
      <c r="I4645" s="51"/>
      <c r="J4645" s="82"/>
      <c r="K4645" s="83"/>
      <c r="L4645" s="51"/>
      <c r="M4645" s="51"/>
      <c r="N4645" s="51"/>
      <c r="O4645" s="67"/>
      <c r="P4645" s="84"/>
      <c r="Q4645" s="51"/>
      <c r="R4645" s="51"/>
      <c r="S4645" s="51"/>
      <c r="T4645" s="51"/>
      <c r="U4645" s="51"/>
      <c r="V4645" s="51"/>
      <c r="W4645" s="51"/>
      <c r="X4645" s="51"/>
      <c r="Y4645" s="51"/>
      <c r="Z4645" s="51"/>
      <c r="AA4645" s="51"/>
      <c r="AB4645" s="51"/>
      <c r="AC4645" s="51"/>
      <c r="AD4645" s="51"/>
      <c r="AE4645" s="51"/>
      <c r="AF4645" s="51"/>
      <c r="AG4645" s="51"/>
      <c r="AH4645" s="51"/>
      <c r="AI4645" s="51"/>
      <c r="AJ4645" s="51"/>
      <c r="AK4645" s="51"/>
      <c r="AL4645" s="51"/>
      <c r="AM4645" s="18"/>
      <c r="AN4645" s="18"/>
      <c r="AO4645" s="18"/>
      <c r="AP4645" s="18"/>
      <c r="AQ4645" s="18"/>
    </row>
    <row r="4646" spans="1:43" ht="12.75" x14ac:dyDescent="0.2">
      <c r="A4646" s="65"/>
      <c r="B4646" s="18"/>
      <c r="C4646" s="82"/>
      <c r="D4646" s="51"/>
      <c r="E4646" s="51"/>
      <c r="F4646" s="51"/>
      <c r="G4646" s="51"/>
      <c r="H4646" s="53"/>
      <c r="I4646" s="51"/>
      <c r="J4646" s="82"/>
      <c r="K4646" s="83"/>
      <c r="L4646" s="51"/>
      <c r="M4646" s="51"/>
      <c r="N4646" s="51"/>
      <c r="O4646" s="67"/>
      <c r="P4646" s="84"/>
      <c r="Q4646" s="51"/>
      <c r="R4646" s="51"/>
      <c r="S4646" s="51"/>
      <c r="T4646" s="51"/>
      <c r="U4646" s="51"/>
      <c r="V4646" s="51"/>
      <c r="W4646" s="51"/>
      <c r="X4646" s="51"/>
      <c r="Y4646" s="51"/>
      <c r="Z4646" s="51"/>
      <c r="AA4646" s="51"/>
      <c r="AB4646" s="51"/>
      <c r="AC4646" s="51"/>
      <c r="AD4646" s="51"/>
      <c r="AE4646" s="51"/>
      <c r="AF4646" s="51"/>
      <c r="AG4646" s="51"/>
      <c r="AH4646" s="51"/>
      <c r="AI4646" s="51"/>
      <c r="AJ4646" s="51"/>
      <c r="AK4646" s="51"/>
      <c r="AL4646" s="51"/>
      <c r="AM4646" s="18"/>
      <c r="AN4646" s="18"/>
      <c r="AO4646" s="18"/>
      <c r="AP4646" s="18"/>
      <c r="AQ4646" s="18"/>
    </row>
    <row r="4647" spans="1:43" ht="12.75" x14ac:dyDescent="0.2">
      <c r="A4647" s="65"/>
      <c r="B4647" s="18"/>
      <c r="C4647" s="82"/>
      <c r="D4647" s="51"/>
      <c r="E4647" s="51"/>
      <c r="F4647" s="51"/>
      <c r="G4647" s="51"/>
      <c r="H4647" s="53"/>
      <c r="I4647" s="51"/>
      <c r="J4647" s="82"/>
      <c r="K4647" s="83"/>
      <c r="L4647" s="51"/>
      <c r="M4647" s="51"/>
      <c r="N4647" s="51"/>
      <c r="O4647" s="67"/>
      <c r="P4647" s="84"/>
      <c r="Q4647" s="51"/>
      <c r="R4647" s="51"/>
      <c r="S4647" s="51"/>
      <c r="T4647" s="51"/>
      <c r="U4647" s="51"/>
      <c r="V4647" s="51"/>
      <c r="W4647" s="51"/>
      <c r="X4647" s="51"/>
      <c r="Y4647" s="51"/>
      <c r="Z4647" s="51"/>
      <c r="AA4647" s="51"/>
      <c r="AB4647" s="51"/>
      <c r="AC4647" s="51"/>
      <c r="AD4647" s="51"/>
      <c r="AE4647" s="51"/>
      <c r="AF4647" s="51"/>
      <c r="AG4647" s="51"/>
      <c r="AH4647" s="51"/>
      <c r="AI4647" s="51"/>
      <c r="AJ4647" s="51"/>
      <c r="AK4647" s="51"/>
      <c r="AL4647" s="51"/>
      <c r="AM4647" s="18"/>
      <c r="AN4647" s="18"/>
      <c r="AO4647" s="18"/>
      <c r="AP4647" s="18"/>
      <c r="AQ4647" s="18"/>
    </row>
    <row r="4648" spans="1:43" ht="12.75" x14ac:dyDescent="0.2">
      <c r="A4648" s="65"/>
      <c r="B4648" s="18"/>
      <c r="C4648" s="82"/>
      <c r="D4648" s="51"/>
      <c r="E4648" s="51"/>
      <c r="F4648" s="51"/>
      <c r="G4648" s="51"/>
      <c r="H4648" s="53"/>
      <c r="I4648" s="51"/>
      <c r="J4648" s="82"/>
      <c r="K4648" s="83"/>
      <c r="L4648" s="51"/>
      <c r="M4648" s="51"/>
      <c r="N4648" s="51"/>
      <c r="O4648" s="67"/>
      <c r="P4648" s="84"/>
      <c r="Q4648" s="51"/>
      <c r="R4648" s="51"/>
      <c r="S4648" s="51"/>
      <c r="T4648" s="51"/>
      <c r="U4648" s="51"/>
      <c r="V4648" s="51"/>
      <c r="W4648" s="51"/>
      <c r="X4648" s="51"/>
      <c r="Y4648" s="51"/>
      <c r="Z4648" s="51"/>
      <c r="AA4648" s="51"/>
      <c r="AB4648" s="51"/>
      <c r="AC4648" s="51"/>
      <c r="AD4648" s="51"/>
      <c r="AE4648" s="51"/>
      <c r="AF4648" s="51"/>
      <c r="AG4648" s="51"/>
      <c r="AH4648" s="51"/>
      <c r="AI4648" s="51"/>
      <c r="AJ4648" s="51"/>
      <c r="AK4648" s="51"/>
      <c r="AL4648" s="51"/>
      <c r="AM4648" s="18"/>
      <c r="AN4648" s="18"/>
      <c r="AO4648" s="18"/>
      <c r="AP4648" s="18"/>
      <c r="AQ4648" s="18"/>
    </row>
    <row r="4649" spans="1:43" ht="12.75" x14ac:dyDescent="0.2">
      <c r="A4649" s="65"/>
      <c r="B4649" s="18"/>
      <c r="C4649" s="82"/>
      <c r="D4649" s="51"/>
      <c r="E4649" s="51"/>
      <c r="F4649" s="51"/>
      <c r="G4649" s="51"/>
      <c r="H4649" s="53"/>
      <c r="I4649" s="51"/>
      <c r="J4649" s="82"/>
      <c r="K4649" s="83"/>
      <c r="L4649" s="51"/>
      <c r="M4649" s="51"/>
      <c r="N4649" s="51"/>
      <c r="O4649" s="67"/>
      <c r="P4649" s="84"/>
      <c r="Q4649" s="51"/>
      <c r="R4649" s="51"/>
      <c r="S4649" s="51"/>
      <c r="T4649" s="51"/>
      <c r="U4649" s="51"/>
      <c r="V4649" s="51"/>
      <c r="W4649" s="51"/>
      <c r="X4649" s="51"/>
      <c r="Y4649" s="51"/>
      <c r="Z4649" s="51"/>
      <c r="AA4649" s="51"/>
      <c r="AB4649" s="51"/>
      <c r="AC4649" s="51"/>
      <c r="AD4649" s="51"/>
      <c r="AE4649" s="51"/>
      <c r="AF4649" s="51"/>
      <c r="AG4649" s="51"/>
      <c r="AH4649" s="51"/>
      <c r="AI4649" s="51"/>
      <c r="AJ4649" s="51"/>
      <c r="AK4649" s="51"/>
      <c r="AL4649" s="51"/>
      <c r="AM4649" s="18"/>
      <c r="AN4649" s="18"/>
      <c r="AO4649" s="18"/>
      <c r="AP4649" s="18"/>
      <c r="AQ4649" s="18"/>
    </row>
    <row r="4650" spans="1:43" ht="12.75" x14ac:dyDescent="0.2">
      <c r="A4650" s="65"/>
      <c r="B4650" s="18"/>
      <c r="C4650" s="82"/>
      <c r="D4650" s="51"/>
      <c r="E4650" s="51"/>
      <c r="F4650" s="51"/>
      <c r="G4650" s="51"/>
      <c r="H4650" s="53"/>
      <c r="I4650" s="51"/>
      <c r="J4650" s="82"/>
      <c r="K4650" s="83"/>
      <c r="L4650" s="51"/>
      <c r="M4650" s="51"/>
      <c r="N4650" s="51"/>
      <c r="O4650" s="67"/>
      <c r="P4650" s="84"/>
      <c r="Q4650" s="51"/>
      <c r="R4650" s="51"/>
      <c r="S4650" s="51"/>
      <c r="T4650" s="51"/>
      <c r="U4650" s="51"/>
      <c r="V4650" s="51"/>
      <c r="W4650" s="51"/>
      <c r="X4650" s="51"/>
      <c r="Y4650" s="51"/>
      <c r="Z4650" s="51"/>
      <c r="AA4650" s="51"/>
      <c r="AB4650" s="51"/>
      <c r="AC4650" s="51"/>
      <c r="AD4650" s="51"/>
      <c r="AE4650" s="51"/>
      <c r="AF4650" s="51"/>
      <c r="AG4650" s="51"/>
      <c r="AH4650" s="51"/>
      <c r="AI4650" s="51"/>
      <c r="AJ4650" s="51"/>
      <c r="AK4650" s="51"/>
      <c r="AL4650" s="51"/>
      <c r="AM4650" s="18"/>
      <c r="AN4650" s="18"/>
      <c r="AO4650" s="18"/>
      <c r="AP4650" s="18"/>
      <c r="AQ4650" s="18"/>
    </row>
    <row r="4651" spans="1:43" ht="12.75" x14ac:dyDescent="0.2">
      <c r="A4651" s="65"/>
      <c r="B4651" s="18"/>
      <c r="C4651" s="82"/>
      <c r="D4651" s="51"/>
      <c r="E4651" s="51"/>
      <c r="F4651" s="51"/>
      <c r="G4651" s="51"/>
      <c r="H4651" s="53"/>
      <c r="I4651" s="51"/>
      <c r="J4651" s="82"/>
      <c r="K4651" s="83"/>
      <c r="L4651" s="51"/>
      <c r="M4651" s="51"/>
      <c r="N4651" s="51"/>
      <c r="O4651" s="67"/>
      <c r="P4651" s="84"/>
      <c r="Q4651" s="51"/>
      <c r="R4651" s="51"/>
      <c r="S4651" s="51"/>
      <c r="T4651" s="51"/>
      <c r="U4651" s="51"/>
      <c r="V4651" s="51"/>
      <c r="W4651" s="51"/>
      <c r="X4651" s="51"/>
      <c r="Y4651" s="51"/>
      <c r="Z4651" s="51"/>
      <c r="AA4651" s="51"/>
      <c r="AB4651" s="51"/>
      <c r="AC4651" s="51"/>
      <c r="AD4651" s="51"/>
      <c r="AE4651" s="51"/>
      <c r="AF4651" s="51"/>
      <c r="AG4651" s="51"/>
      <c r="AH4651" s="51"/>
      <c r="AI4651" s="51"/>
      <c r="AJ4651" s="51"/>
      <c r="AK4651" s="51"/>
      <c r="AL4651" s="51"/>
      <c r="AM4651" s="18"/>
      <c r="AN4651" s="18"/>
      <c r="AO4651" s="18"/>
      <c r="AP4651" s="18"/>
      <c r="AQ4651" s="18"/>
    </row>
    <row r="4652" spans="1:43" ht="12.75" x14ac:dyDescent="0.2">
      <c r="A4652" s="65"/>
      <c r="B4652" s="18"/>
      <c r="C4652" s="82"/>
      <c r="D4652" s="51"/>
      <c r="E4652" s="51"/>
      <c r="F4652" s="51"/>
      <c r="G4652" s="51"/>
      <c r="H4652" s="53"/>
      <c r="I4652" s="51"/>
      <c r="J4652" s="82"/>
      <c r="K4652" s="83"/>
      <c r="L4652" s="51"/>
      <c r="M4652" s="51"/>
      <c r="N4652" s="51"/>
      <c r="O4652" s="67"/>
      <c r="P4652" s="84"/>
      <c r="Q4652" s="51"/>
      <c r="R4652" s="51"/>
      <c r="S4652" s="51"/>
      <c r="T4652" s="51"/>
      <c r="U4652" s="51"/>
      <c r="V4652" s="51"/>
      <c r="W4652" s="51"/>
      <c r="X4652" s="51"/>
      <c r="Y4652" s="51"/>
      <c r="Z4652" s="51"/>
      <c r="AA4652" s="51"/>
      <c r="AB4652" s="51"/>
      <c r="AC4652" s="51"/>
      <c r="AD4652" s="51"/>
      <c r="AE4652" s="51"/>
      <c r="AF4652" s="51"/>
      <c r="AG4652" s="51"/>
      <c r="AH4652" s="51"/>
      <c r="AI4652" s="51"/>
      <c r="AJ4652" s="51"/>
      <c r="AK4652" s="51"/>
      <c r="AL4652" s="51"/>
      <c r="AM4652" s="18"/>
      <c r="AN4652" s="18"/>
      <c r="AO4652" s="18"/>
      <c r="AP4652" s="18"/>
      <c r="AQ4652" s="18"/>
    </row>
    <row r="4653" spans="1:43" ht="12.75" x14ac:dyDescent="0.2">
      <c r="A4653" s="65"/>
      <c r="B4653" s="18"/>
      <c r="C4653" s="82"/>
      <c r="D4653" s="51"/>
      <c r="E4653" s="51"/>
      <c r="F4653" s="51"/>
      <c r="G4653" s="51"/>
      <c r="H4653" s="53"/>
      <c r="I4653" s="51"/>
      <c r="J4653" s="82"/>
      <c r="K4653" s="83"/>
      <c r="L4653" s="51"/>
      <c r="M4653" s="51"/>
      <c r="N4653" s="51"/>
      <c r="O4653" s="67"/>
      <c r="P4653" s="84"/>
      <c r="Q4653" s="51"/>
      <c r="R4653" s="51"/>
      <c r="S4653" s="51"/>
      <c r="T4653" s="51"/>
      <c r="U4653" s="51"/>
      <c r="V4653" s="51"/>
      <c r="W4653" s="51"/>
      <c r="X4653" s="51"/>
      <c r="Y4653" s="51"/>
      <c r="Z4653" s="51"/>
      <c r="AA4653" s="51"/>
      <c r="AB4653" s="51"/>
      <c r="AC4653" s="51"/>
      <c r="AD4653" s="51"/>
      <c r="AE4653" s="51"/>
      <c r="AF4653" s="51"/>
      <c r="AG4653" s="51"/>
      <c r="AH4653" s="51"/>
      <c r="AI4653" s="51"/>
      <c r="AJ4653" s="51"/>
      <c r="AK4653" s="51"/>
      <c r="AL4653" s="51"/>
      <c r="AM4653" s="18"/>
      <c r="AN4653" s="18"/>
      <c r="AO4653" s="18"/>
      <c r="AP4653" s="18"/>
      <c r="AQ4653" s="18"/>
    </row>
    <row r="4654" spans="1:43" ht="12.75" x14ac:dyDescent="0.2">
      <c r="A4654" s="65"/>
      <c r="B4654" s="18"/>
      <c r="C4654" s="82"/>
      <c r="D4654" s="51"/>
      <c r="E4654" s="51"/>
      <c r="F4654" s="51"/>
      <c r="G4654" s="51"/>
      <c r="H4654" s="53"/>
      <c r="I4654" s="51"/>
      <c r="J4654" s="82"/>
      <c r="K4654" s="83"/>
      <c r="L4654" s="51"/>
      <c r="M4654" s="51"/>
      <c r="N4654" s="51"/>
      <c r="O4654" s="67"/>
      <c r="P4654" s="84"/>
      <c r="Q4654" s="51"/>
      <c r="R4654" s="51"/>
      <c r="S4654" s="51"/>
      <c r="T4654" s="51"/>
      <c r="U4654" s="51"/>
      <c r="V4654" s="51"/>
      <c r="W4654" s="51"/>
      <c r="X4654" s="51"/>
      <c r="Y4654" s="51"/>
      <c r="Z4654" s="51"/>
      <c r="AA4654" s="51"/>
      <c r="AB4654" s="51"/>
      <c r="AC4654" s="51"/>
      <c r="AD4654" s="51"/>
      <c r="AE4654" s="51"/>
      <c r="AF4654" s="51"/>
      <c r="AG4654" s="51"/>
      <c r="AH4654" s="51"/>
      <c r="AI4654" s="51"/>
      <c r="AJ4654" s="51"/>
      <c r="AK4654" s="51"/>
      <c r="AL4654" s="51"/>
      <c r="AM4654" s="18"/>
      <c r="AN4654" s="18"/>
      <c r="AO4654" s="18"/>
      <c r="AP4654" s="18"/>
      <c r="AQ4654" s="18"/>
    </row>
  </sheetData>
  <autoFilter ref="C4:AL4644">
    <sortState ref="C4:AL4644">
      <sortCondition ref="K4:K4644"/>
      <sortCondition ref="C4:C4644"/>
      <sortCondition ref="D4:D4644"/>
    </sortState>
  </autoFilter>
  <mergeCells count="389">
    <mergeCell ref="S1523:T1523"/>
    <mergeCell ref="S266:T266"/>
    <mergeCell ref="S1159:T1159"/>
    <mergeCell ref="S333:T333"/>
    <mergeCell ref="S1434:T1434"/>
    <mergeCell ref="S547:T547"/>
    <mergeCell ref="S553:T553"/>
    <mergeCell ref="S312:T312"/>
    <mergeCell ref="S319:T319"/>
    <mergeCell ref="S712:T712"/>
    <mergeCell ref="S846:T846"/>
    <mergeCell ref="S714:T714"/>
    <mergeCell ref="S1067:T1067"/>
    <mergeCell ref="S988:T988"/>
    <mergeCell ref="S409:T409"/>
    <mergeCell ref="S451:T451"/>
    <mergeCell ref="S479:T479"/>
    <mergeCell ref="S577:T577"/>
    <mergeCell ref="S625:T625"/>
    <mergeCell ref="S607:T607"/>
    <mergeCell ref="S905:T905"/>
    <mergeCell ref="S645:T645"/>
    <mergeCell ref="AB527:AD527"/>
    <mergeCell ref="AB420:AD420"/>
    <mergeCell ref="S1144:T1144"/>
    <mergeCell ref="S1149:T1149"/>
    <mergeCell ref="X1236:Y1236"/>
    <mergeCell ref="AB1255:AD1255"/>
    <mergeCell ref="AB1245:AC1245"/>
    <mergeCell ref="AB860:AD860"/>
    <mergeCell ref="AB865:AD865"/>
    <mergeCell ref="S1229:T1229"/>
    <mergeCell ref="AB458:AD458"/>
    <mergeCell ref="AB554:AD554"/>
    <mergeCell ref="AB547:AD547"/>
    <mergeCell ref="AB542:AD542"/>
    <mergeCell ref="AB578:AD578"/>
    <mergeCell ref="AB565:AD565"/>
    <mergeCell ref="S1201:T1201"/>
    <mergeCell ref="AB3118:AC3118"/>
    <mergeCell ref="AB3088:AD3088"/>
    <mergeCell ref="AB2541:AC2541"/>
    <mergeCell ref="AC2409:AD2409"/>
    <mergeCell ref="AC2412:AD2412"/>
    <mergeCell ref="AC2469:AD2469"/>
    <mergeCell ref="AC2060:AD2060"/>
    <mergeCell ref="AC2080:AD2080"/>
    <mergeCell ref="AC2331:AD2331"/>
    <mergeCell ref="AC2688:AD2688"/>
    <mergeCell ref="AC2718:AD2718"/>
    <mergeCell ref="AC2653:AD2653"/>
    <mergeCell ref="AB2666:AC2666"/>
    <mergeCell ref="AC2669:AD2669"/>
    <mergeCell ref="AB2381:AC2381"/>
    <mergeCell ref="AB2380:AC2380"/>
    <mergeCell ref="AC2402:AD2402"/>
    <mergeCell ref="AC2387:AD2387"/>
    <mergeCell ref="AC2554:AD2554"/>
    <mergeCell ref="AC2493:AD2493"/>
    <mergeCell ref="AC2269:AD2269"/>
    <mergeCell ref="AB2295:AC2295"/>
    <mergeCell ref="AC2280:AD2280"/>
    <mergeCell ref="AC2354:AD2354"/>
    <mergeCell ref="S3288:T3288"/>
    <mergeCell ref="X3341:Y3341"/>
    <mergeCell ref="S3341:T3341"/>
    <mergeCell ref="S3325:T3325"/>
    <mergeCell ref="AB3335:AD3335"/>
    <mergeCell ref="AB3227:AD3227"/>
    <mergeCell ref="S3032:T3032"/>
    <mergeCell ref="S2554:T2554"/>
    <mergeCell ref="X2549:Y2549"/>
    <mergeCell ref="S2549:T2549"/>
    <mergeCell ref="S2593:T2593"/>
    <mergeCell ref="S2762:T2762"/>
    <mergeCell ref="S2753:T2753"/>
    <mergeCell ref="X2753:Y2753"/>
    <mergeCell ref="S2737:T2737"/>
    <mergeCell ref="AB2751:AC2751"/>
    <mergeCell ref="AB2738:AD2738"/>
    <mergeCell ref="AB2746:AC2746"/>
    <mergeCell ref="AB2797:AC2797"/>
    <mergeCell ref="AC2605:AD2605"/>
    <mergeCell ref="S3074:T3074"/>
    <mergeCell ref="AB3103:AC3103"/>
    <mergeCell ref="S3005:T3005"/>
    <mergeCell ref="S2708:T2708"/>
    <mergeCell ref="X2302:Y2302"/>
    <mergeCell ref="AC2481:AD2481"/>
    <mergeCell ref="AB2500:AC2500"/>
    <mergeCell ref="S1809:T1809"/>
    <mergeCell ref="S1844:T1844"/>
    <mergeCell ref="S1779:T1779"/>
    <mergeCell ref="S1321:T1321"/>
    <mergeCell ref="S1884:T1884"/>
    <mergeCell ref="S1895:T1895"/>
    <mergeCell ref="AC1809:AD1809"/>
    <mergeCell ref="AB1800:AD1800"/>
    <mergeCell ref="S2402:T2402"/>
    <mergeCell ref="S2493:T2493"/>
    <mergeCell ref="S2409:T2409"/>
    <mergeCell ref="S2412:T2412"/>
    <mergeCell ref="S2331:T2331"/>
    <mergeCell ref="S2354:T2354"/>
    <mergeCell ref="S2351:T2351"/>
    <mergeCell ref="S1968:T1968"/>
    <mergeCell ref="S1959:T1959"/>
    <mergeCell ref="S2179:T2179"/>
    <mergeCell ref="S2232:T2232"/>
    <mergeCell ref="S1930:T1930"/>
    <mergeCell ref="S2085:T2085"/>
    <mergeCell ref="AC2428:AD2428"/>
    <mergeCell ref="AC2434:AD2434"/>
    <mergeCell ref="AC2587:AD2587"/>
    <mergeCell ref="AB2593:AC2593"/>
    <mergeCell ref="AB2560:AC2560"/>
    <mergeCell ref="AB2559:AC2559"/>
    <mergeCell ref="AB2491:AC2491"/>
    <mergeCell ref="AB2483:AD2483"/>
    <mergeCell ref="AB2450:AC2450"/>
    <mergeCell ref="S2428:T2428"/>
    <mergeCell ref="S2434:T2434"/>
    <mergeCell ref="S2469:T2469"/>
    <mergeCell ref="S2481:T2481"/>
    <mergeCell ref="S2587:T2587"/>
    <mergeCell ref="S2544:T2544"/>
    <mergeCell ref="S2168:T2168"/>
    <mergeCell ref="AB397:AD397"/>
    <mergeCell ref="AB363:AD363"/>
    <mergeCell ref="AB427:AC427"/>
    <mergeCell ref="AB735:AD735"/>
    <mergeCell ref="AB769:AD769"/>
    <mergeCell ref="AB605:AD605"/>
    <mergeCell ref="AB416:AD416"/>
    <mergeCell ref="X1971:Y1971"/>
    <mergeCell ref="AC2265:AD2265"/>
    <mergeCell ref="AB2343:AC2343"/>
    <mergeCell ref="AB711:AD711"/>
    <mergeCell ref="AB692:AD692"/>
    <mergeCell ref="AB694:AD694"/>
    <mergeCell ref="AB709:AD709"/>
    <mergeCell ref="AB700:AC700"/>
    <mergeCell ref="AB476:AD476"/>
    <mergeCell ref="AB477:AD477"/>
    <mergeCell ref="S2918:T2918"/>
    <mergeCell ref="S2901:T2901"/>
    <mergeCell ref="S2913:T2913"/>
    <mergeCell ref="X2828:Y2828"/>
    <mergeCell ref="X2918:Y2918"/>
    <mergeCell ref="S2828:T2828"/>
    <mergeCell ref="AB2824:AC2824"/>
    <mergeCell ref="S2844:T2844"/>
    <mergeCell ref="S2605:T2605"/>
    <mergeCell ref="S2790:T2790"/>
    <mergeCell ref="S2718:T2718"/>
    <mergeCell ref="S2618:T2618"/>
    <mergeCell ref="S2652:T2652"/>
    <mergeCell ref="S2634:T2634"/>
    <mergeCell ref="X2708:Y2708"/>
    <mergeCell ref="S2688:T2688"/>
    <mergeCell ref="S2669:T2669"/>
    <mergeCell ref="S64:T64"/>
    <mergeCell ref="S118:T118"/>
    <mergeCell ref="S264:T264"/>
    <mergeCell ref="AB1100:AC1100"/>
    <mergeCell ref="AB1199:AC1199"/>
    <mergeCell ref="AB1214:AC1214"/>
    <mergeCell ref="AB1405:AC1405"/>
    <mergeCell ref="AB1376:AC1376"/>
    <mergeCell ref="AB1396:AC1396"/>
    <mergeCell ref="AB1336:AC1336"/>
    <mergeCell ref="AB1335:AC1335"/>
    <mergeCell ref="AB509:AD509"/>
    <mergeCell ref="AB500:AD500"/>
    <mergeCell ref="AB514:AD514"/>
    <mergeCell ref="AB517:AD517"/>
    <mergeCell ref="AB505:AD505"/>
    <mergeCell ref="AB512:AC512"/>
    <mergeCell ref="AB238:AD238"/>
    <mergeCell ref="AB518:AD518"/>
    <mergeCell ref="AB519:AD519"/>
    <mergeCell ref="AB523:AD523"/>
    <mergeCell ref="AB666:AD666"/>
    <mergeCell ref="AB556:AC556"/>
    <mergeCell ref="AB562:AC562"/>
    <mergeCell ref="S2081:T2081"/>
    <mergeCell ref="AB2249:AD2249"/>
    <mergeCell ref="AC2233:AD2233"/>
    <mergeCell ref="AC2152:AD2152"/>
    <mergeCell ref="AC2136:AD2136"/>
    <mergeCell ref="AC1961:AD1961"/>
    <mergeCell ref="AB1109:AD1109"/>
    <mergeCell ref="AC1616:AD1616"/>
    <mergeCell ref="AC1940:AD1940"/>
    <mergeCell ref="AC1907:AD1907"/>
    <mergeCell ref="AB1814:AD1814"/>
    <mergeCell ref="AB1794:AC1794"/>
    <mergeCell ref="AC1844:AD1844"/>
    <mergeCell ref="AB1683:AC1683"/>
    <mergeCell ref="AB1740:AC1740"/>
    <mergeCell ref="AB1629:AD1629"/>
    <mergeCell ref="AB1594:AC1594"/>
    <mergeCell ref="AB1654:AD1654"/>
    <mergeCell ref="AB1664:AC1664"/>
    <mergeCell ref="AB1341:AC1341"/>
    <mergeCell ref="AB1276:AC1276"/>
    <mergeCell ref="AB1464:AC1464"/>
    <mergeCell ref="AB1488:AC1488"/>
    <mergeCell ref="S1649:T1649"/>
    <mergeCell ref="AB137:AD137"/>
    <mergeCell ref="G319:H319"/>
    <mergeCell ref="G176:H176"/>
    <mergeCell ref="S169:T169"/>
    <mergeCell ref="S176:T176"/>
    <mergeCell ref="AB190:AD190"/>
    <mergeCell ref="AB191:AD191"/>
    <mergeCell ref="AB1432:AC1432"/>
    <mergeCell ref="AB241:AD241"/>
    <mergeCell ref="AB347:AD347"/>
    <mergeCell ref="AB754:AC754"/>
    <mergeCell ref="AB753:AC753"/>
    <mergeCell ref="AB338:AD338"/>
    <mergeCell ref="AB336:AD336"/>
    <mergeCell ref="AB298:AD298"/>
    <mergeCell ref="AB315:AD315"/>
    <mergeCell ref="AB332:AD332"/>
    <mergeCell ref="AB358:AD358"/>
    <mergeCell ref="AB307:AD307"/>
    <mergeCell ref="AB268:AD268"/>
    <mergeCell ref="AC323:AD323"/>
    <mergeCell ref="AB463:AD463"/>
    <mergeCell ref="AB473:AC473"/>
    <mergeCell ref="AB498:AC498"/>
    <mergeCell ref="Q1059:R1059"/>
    <mergeCell ref="S1760:T1760"/>
    <mergeCell ref="G333:H333"/>
    <mergeCell ref="G31:H31"/>
    <mergeCell ref="AB2113:AD2113"/>
    <mergeCell ref="M2380:N2380"/>
    <mergeCell ref="S120:T120"/>
    <mergeCell ref="S31:T31"/>
    <mergeCell ref="S49:T49"/>
    <mergeCell ref="G714:H714"/>
    <mergeCell ref="G451:H451"/>
    <mergeCell ref="G551:H551"/>
    <mergeCell ref="G607:H607"/>
    <mergeCell ref="X1760:Y1760"/>
    <mergeCell ref="X1649:Y1649"/>
    <mergeCell ref="S1759:T1759"/>
    <mergeCell ref="S2269:T2269"/>
    <mergeCell ref="AB2272:AC2272"/>
    <mergeCell ref="S2265:T2265"/>
    <mergeCell ref="AB2262:AC2262"/>
    <mergeCell ref="AB2135:AC2135"/>
    <mergeCell ref="AB2127:AC2127"/>
    <mergeCell ref="AB2046:AC2046"/>
    <mergeCell ref="AB2047:AC2047"/>
    <mergeCell ref="C2:AL2"/>
    <mergeCell ref="AC1968:AD1968"/>
    <mergeCell ref="AB1870:AC1870"/>
    <mergeCell ref="AC1991:AD1991"/>
    <mergeCell ref="G823:H823"/>
    <mergeCell ref="AB16:AD16"/>
    <mergeCell ref="G14:H14"/>
    <mergeCell ref="AB116:AD116"/>
    <mergeCell ref="AB999:AD999"/>
    <mergeCell ref="AB234:AD234"/>
    <mergeCell ref="AC252:AD252"/>
    <mergeCell ref="AB202:AD202"/>
    <mergeCell ref="AB816:AD816"/>
    <mergeCell ref="AB905:AC905"/>
    <mergeCell ref="AC73:AD73"/>
    <mergeCell ref="AB90:AD90"/>
    <mergeCell ref="AB86:AD86"/>
    <mergeCell ref="AB114:AD114"/>
    <mergeCell ref="G120:H120"/>
    <mergeCell ref="AB56:AD56"/>
    <mergeCell ref="G49:H49"/>
    <mergeCell ref="S14:T14"/>
    <mergeCell ref="AB348:AC348"/>
    <mergeCell ref="AB260:AC260"/>
    <mergeCell ref="S2152:T2152"/>
    <mergeCell ref="AB2224:AC2224"/>
    <mergeCell ref="AB3224:AC3224"/>
    <mergeCell ref="AB3275:AD3275"/>
    <mergeCell ref="AB3373:AD3373"/>
    <mergeCell ref="AB2909:AC2909"/>
    <mergeCell ref="AB3039:AD3039"/>
    <mergeCell ref="AB2944:AC2944"/>
    <mergeCell ref="AB3034:AD3034"/>
    <mergeCell ref="AB3189:AC3189"/>
    <mergeCell ref="AB3205:AD3205"/>
    <mergeCell ref="X3005:Y3005"/>
    <mergeCell ref="X2593:Y2593"/>
    <mergeCell ref="X2618:Y2618"/>
    <mergeCell ref="AB2393:AC2393"/>
    <mergeCell ref="AB2526:AC2526"/>
    <mergeCell ref="AC2436:AE2436"/>
    <mergeCell ref="AB2886:AC2886"/>
    <mergeCell ref="S2653:T2653"/>
    <mergeCell ref="S2424:T2424"/>
    <mergeCell ref="S2387:T2387"/>
    <mergeCell ref="S3353:T3353"/>
    <mergeCell ref="S2280:T2280"/>
    <mergeCell ref="S2233:T2233"/>
    <mergeCell ref="S3409:T3409"/>
    <mergeCell ref="X2424:Y2424"/>
    <mergeCell ref="X2762:Y2762"/>
    <mergeCell ref="AB78:AD78"/>
    <mergeCell ref="X169:Y169"/>
    <mergeCell ref="AB171:AD171"/>
    <mergeCell ref="AB169:AD169"/>
    <mergeCell ref="AB734:AD734"/>
    <mergeCell ref="AC1059:AD1059"/>
    <mergeCell ref="S308:T308"/>
    <mergeCell ref="X905:Y905"/>
    <mergeCell ref="X547:Y547"/>
    <mergeCell ref="AC2097:AD2097"/>
    <mergeCell ref="S2060:T2060"/>
    <mergeCell ref="S2097:T2097"/>
    <mergeCell ref="S2080:T2080"/>
    <mergeCell ref="S1991:T1991"/>
    <mergeCell ref="S1907:T1907"/>
    <mergeCell ref="S1940:T1940"/>
    <mergeCell ref="S1961:T1961"/>
    <mergeCell ref="AC792:AD792"/>
    <mergeCell ref="AB793:AD793"/>
    <mergeCell ref="AB375:AD375"/>
    <mergeCell ref="S2136:T2136"/>
    <mergeCell ref="S3512:T3512"/>
    <mergeCell ref="AB3412:AC3412"/>
    <mergeCell ref="AB3426:AC3426"/>
    <mergeCell ref="S3954:T3954"/>
    <mergeCell ref="AB3477:AC3477"/>
    <mergeCell ref="AB3496:AC3496"/>
    <mergeCell ref="AB3513:AC3513"/>
    <mergeCell ref="AB3764:AC3764"/>
    <mergeCell ref="AB3687:AC3687"/>
    <mergeCell ref="S3637:T3637"/>
    <mergeCell ref="S3591:T3591"/>
    <mergeCell ref="S3627:T3627"/>
    <mergeCell ref="S3583:T3583"/>
    <mergeCell ref="S3665:T3665"/>
    <mergeCell ref="S3561:T3561"/>
    <mergeCell ref="S3559:T3559"/>
    <mergeCell ref="AB3739:AC3739"/>
    <mergeCell ref="AC3742:AE3742"/>
    <mergeCell ref="S3973:T3973"/>
    <mergeCell ref="S3996:T3996"/>
    <mergeCell ref="S3971:T3971"/>
    <mergeCell ref="AB3647:AC3647"/>
    <mergeCell ref="X3637:Y3637"/>
    <mergeCell ref="S4118:T4118"/>
    <mergeCell ref="S4114:T4114"/>
    <mergeCell ref="S3859:T3859"/>
    <mergeCell ref="S3709:T3709"/>
    <mergeCell ref="S3855:T3855"/>
    <mergeCell ref="S3906:T3906"/>
    <mergeCell ref="S3897:T3897"/>
    <mergeCell ref="S4092:T4092"/>
    <mergeCell ref="S4059:T4059"/>
    <mergeCell ref="S4024:T4024"/>
    <mergeCell ref="X4222:Y4222"/>
    <mergeCell ref="AB4053:AC4053"/>
    <mergeCell ref="AB4071:AC4071"/>
    <mergeCell ref="AB4083:AC4083"/>
    <mergeCell ref="AB4070:AC4070"/>
    <mergeCell ref="AB3997:AC3997"/>
    <mergeCell ref="S4222:T4222"/>
    <mergeCell ref="S4206:T4206"/>
    <mergeCell ref="S4209:T4209"/>
    <mergeCell ref="S4185:T4185"/>
    <mergeCell ref="S4558:T4558"/>
    <mergeCell ref="S4642:T4642"/>
    <mergeCell ref="S4615:T4615"/>
    <mergeCell ref="S4621:T4621"/>
    <mergeCell ref="S4535:T4535"/>
    <mergeCell ref="S4536:T4536"/>
    <mergeCell ref="S4126:T4126"/>
    <mergeCell ref="S4129:T4129"/>
    <mergeCell ref="S4127:T4127"/>
    <mergeCell ref="S4512:T4512"/>
    <mergeCell ref="S4455:T4455"/>
    <mergeCell ref="S4224:T4224"/>
    <mergeCell ref="S4250:T4250"/>
    <mergeCell ref="S4518:T4518"/>
    <mergeCell ref="S4252:T4252"/>
    <mergeCell ref="S4332:T4332"/>
    <mergeCell ref="S4281:T4281"/>
  </mergeCells>
  <pageMargins left="0.39370078740157483" right="0.19685039370078741" top="0.19685039370078741" bottom="0.19685039370078741" header="0" footer="0"/>
  <pageSetup paperSize="9" scale="8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128"/>
  <sheetViews>
    <sheetView view="pageBreakPreview" zoomScaleNormal="85" zoomScaleSheetLayoutView="100" workbookViewId="0">
      <pane xSplit="2" ySplit="2" topLeftCell="C1783" activePane="bottomRight" state="frozen"/>
      <selection activeCell="D1398" sqref="D1398"/>
      <selection pane="topRight" activeCell="D1398" sqref="D1398"/>
      <selection pane="bottomLeft" activeCell="D1398" sqref="D1398"/>
      <selection pane="bottomRight" activeCell="D1398" sqref="D1398"/>
    </sheetView>
  </sheetViews>
  <sheetFormatPr defaultColWidth="9.140625" defaultRowHeight="12.75" x14ac:dyDescent="0.2"/>
  <cols>
    <col min="1" max="1" width="5.42578125" style="130" customWidth="1"/>
    <col min="2" max="2" width="4.7109375" style="130" customWidth="1"/>
    <col min="3" max="3" width="7.42578125" style="140" customWidth="1"/>
    <col min="4" max="4" width="8" style="139" customWidth="1"/>
    <col min="5" max="5" width="14.85546875" style="141" customWidth="1"/>
    <col min="6" max="6" width="12.42578125" style="141" customWidth="1"/>
    <col min="7" max="7" width="13.7109375" style="141" customWidth="1"/>
    <col min="8" max="8" width="9.140625" style="130" hidden="1" customWidth="1"/>
    <col min="9" max="9" width="11" style="142" customWidth="1"/>
    <col min="10" max="10" width="9.140625" style="130" hidden="1" customWidth="1"/>
    <col min="11" max="11" width="7.85546875" style="139" customWidth="1"/>
    <col min="12" max="12" width="9.140625" style="159" customWidth="1"/>
    <col min="13" max="16" width="9.140625" style="130" hidden="1" customWidth="1"/>
    <col min="17" max="17" width="10.7109375" style="130" hidden="1" customWidth="1"/>
    <col min="18" max="18" width="9.140625" style="130" hidden="1" customWidth="1"/>
    <col min="19" max="19" width="24.85546875" style="146" customWidth="1"/>
    <col min="20" max="22" width="9.140625" style="130" hidden="1" customWidth="1"/>
    <col min="23" max="23" width="19" style="143" customWidth="1"/>
    <col min="24" max="24" width="28.7109375" style="143" customWidth="1"/>
    <col min="25" max="39" width="9.140625" style="130" hidden="1" customWidth="1"/>
    <col min="40" max="41" width="0" style="130" hidden="1" customWidth="1"/>
    <col min="42" max="16384" width="9.140625" style="130"/>
  </cols>
  <sheetData>
    <row r="1" spans="1:40" ht="113.25" customHeight="1" x14ac:dyDescent="0.2">
      <c r="A1" s="126"/>
      <c r="B1" s="126"/>
      <c r="C1" s="127"/>
      <c r="D1" s="307" t="s">
        <v>19746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9"/>
      <c r="AL1" s="126"/>
      <c r="AM1" s="126"/>
    </row>
    <row r="2" spans="1:40" ht="25.5" x14ac:dyDescent="0.2">
      <c r="A2" s="126" t="s">
        <v>0</v>
      </c>
      <c r="B2" s="126" t="s">
        <v>1</v>
      </c>
      <c r="C2" s="131" t="s">
        <v>2</v>
      </c>
      <c r="D2" s="132" t="s">
        <v>19589</v>
      </c>
      <c r="E2" s="132" t="s">
        <v>3</v>
      </c>
      <c r="F2" s="132" t="s">
        <v>4</v>
      </c>
      <c r="G2" s="132" t="s">
        <v>5</v>
      </c>
      <c r="H2" s="133" t="s">
        <v>6</v>
      </c>
      <c r="I2" s="132" t="s">
        <v>7</v>
      </c>
      <c r="J2" s="133" t="s">
        <v>8</v>
      </c>
      <c r="K2" s="134" t="s">
        <v>19740</v>
      </c>
      <c r="L2" s="135" t="s">
        <v>19741</v>
      </c>
      <c r="M2" s="133" t="s">
        <v>9</v>
      </c>
      <c r="N2" s="133" t="s">
        <v>10</v>
      </c>
      <c r="O2" s="133" t="s">
        <v>11</v>
      </c>
      <c r="P2" s="133" t="s">
        <v>12</v>
      </c>
      <c r="Q2" s="133" t="s">
        <v>13</v>
      </c>
      <c r="R2" s="133" t="s">
        <v>14</v>
      </c>
      <c r="S2" s="132" t="s">
        <v>19592</v>
      </c>
      <c r="T2" s="133" t="s">
        <v>16</v>
      </c>
      <c r="U2" s="133" t="s">
        <v>17</v>
      </c>
      <c r="V2" s="133" t="s">
        <v>18</v>
      </c>
      <c r="W2" s="132" t="s">
        <v>19</v>
      </c>
      <c r="X2" s="132" t="s">
        <v>19742</v>
      </c>
      <c r="Y2" s="136" t="s">
        <v>16</v>
      </c>
      <c r="Z2" s="137" t="s">
        <v>17</v>
      </c>
      <c r="AA2" s="137" t="s">
        <v>18</v>
      </c>
      <c r="AB2" s="137" t="s">
        <v>19</v>
      </c>
      <c r="AC2" s="137" t="s">
        <v>20</v>
      </c>
      <c r="AD2" s="137" t="s">
        <v>20</v>
      </c>
      <c r="AE2" s="137" t="s">
        <v>20</v>
      </c>
      <c r="AF2" s="137" t="s">
        <v>19743</v>
      </c>
      <c r="AG2" s="137" t="s">
        <v>22</v>
      </c>
      <c r="AH2" s="137" t="s">
        <v>23</v>
      </c>
      <c r="AI2" s="137" t="s">
        <v>23</v>
      </c>
      <c r="AJ2" s="137" t="s">
        <v>23</v>
      </c>
      <c r="AK2" s="137" t="s">
        <v>24</v>
      </c>
      <c r="AL2" s="126" t="s">
        <v>19744</v>
      </c>
      <c r="AM2" s="126" t="s">
        <v>19745</v>
      </c>
      <c r="AN2" s="138"/>
    </row>
    <row r="3" spans="1:40" s="122" customFormat="1" ht="25.5" x14ac:dyDescent="0.2">
      <c r="A3" s="1">
        <v>45609.611436539351</v>
      </c>
      <c r="B3" s="121" t="s">
        <v>719</v>
      </c>
      <c r="C3" s="144">
        <v>1</v>
      </c>
      <c r="D3" s="147">
        <v>1</v>
      </c>
      <c r="E3" s="148" t="s">
        <v>7872</v>
      </c>
      <c r="F3" s="148" t="s">
        <v>6602</v>
      </c>
      <c r="G3" s="148" t="s">
        <v>70</v>
      </c>
      <c r="H3" s="148" t="s">
        <v>42</v>
      </c>
      <c r="I3" s="149">
        <v>41200</v>
      </c>
      <c r="J3" s="148">
        <v>89889989117</v>
      </c>
      <c r="K3" s="147">
        <v>6</v>
      </c>
      <c r="L3" s="158">
        <v>6</v>
      </c>
      <c r="M3" s="148" t="s">
        <v>30</v>
      </c>
      <c r="N3" s="148" t="s">
        <v>50</v>
      </c>
      <c r="O3" s="148" t="s">
        <v>235</v>
      </c>
      <c r="P3" s="148">
        <v>593773</v>
      </c>
      <c r="Q3" s="153">
        <v>41205</v>
      </c>
      <c r="R3" s="148" t="s">
        <v>7873</v>
      </c>
      <c r="S3" s="151" t="s">
        <v>7874</v>
      </c>
      <c r="T3" s="148" t="s">
        <v>60</v>
      </c>
      <c r="U3" s="148"/>
      <c r="V3" s="148" t="s">
        <v>35</v>
      </c>
      <c r="W3" s="151" t="s">
        <v>2201</v>
      </c>
      <c r="X3" s="151" t="s">
        <v>1279</v>
      </c>
      <c r="AA3" s="121" t="s">
        <v>35</v>
      </c>
      <c r="AB3" s="121" t="s">
        <v>2201</v>
      </c>
      <c r="AC3" s="121" t="s">
        <v>7875</v>
      </c>
      <c r="AF3" s="121" t="s">
        <v>36</v>
      </c>
      <c r="AG3" s="121" t="s">
        <v>73</v>
      </c>
      <c r="AI3" s="121" t="s">
        <v>724</v>
      </c>
      <c r="AK3" s="121" t="s">
        <v>39</v>
      </c>
      <c r="AL3" s="125" t="s">
        <v>724</v>
      </c>
      <c r="AM3" s="125" t="s">
        <v>724</v>
      </c>
    </row>
    <row r="4" spans="1:40" s="122" customFormat="1" ht="25.5" x14ac:dyDescent="0.2">
      <c r="A4" s="1">
        <v>45594.93846351852</v>
      </c>
      <c r="B4" s="121" t="s">
        <v>3929</v>
      </c>
      <c r="C4" s="144">
        <v>2</v>
      </c>
      <c r="D4" s="147">
        <v>1</v>
      </c>
      <c r="E4" s="148" t="s">
        <v>1568</v>
      </c>
      <c r="F4" s="148" t="s">
        <v>96</v>
      </c>
      <c r="G4" s="148" t="s">
        <v>160</v>
      </c>
      <c r="H4" s="148" t="s">
        <v>42</v>
      </c>
      <c r="I4" s="149">
        <v>40815</v>
      </c>
      <c r="J4" s="148">
        <v>89370988915</v>
      </c>
      <c r="K4" s="147">
        <v>6</v>
      </c>
      <c r="L4" s="158">
        <v>6</v>
      </c>
      <c r="M4" s="148" t="s">
        <v>30</v>
      </c>
      <c r="N4" s="148" t="s">
        <v>50</v>
      </c>
      <c r="O4" s="148" t="s">
        <v>3930</v>
      </c>
      <c r="P4" s="148">
        <v>550224</v>
      </c>
      <c r="Q4" s="150">
        <v>43256</v>
      </c>
      <c r="R4" s="148" t="s">
        <v>3931</v>
      </c>
      <c r="S4" s="151" t="s">
        <v>3932</v>
      </c>
      <c r="T4" s="148" t="s">
        <v>78</v>
      </c>
      <c r="U4" s="148"/>
      <c r="V4" s="148" t="s">
        <v>35</v>
      </c>
      <c r="W4" s="151" t="s">
        <v>3933</v>
      </c>
      <c r="X4" s="151" t="s">
        <v>2841</v>
      </c>
      <c r="Y4" s="121" t="s">
        <v>78</v>
      </c>
      <c r="Z4" s="121" t="s">
        <v>3933</v>
      </c>
      <c r="AA4" s="121" t="s">
        <v>35</v>
      </c>
      <c r="AB4" s="121" t="s">
        <v>3933</v>
      </c>
      <c r="AC4" s="121" t="s">
        <v>3934</v>
      </c>
      <c r="AF4" s="121" t="s">
        <v>36</v>
      </c>
      <c r="AG4" s="121" t="s">
        <v>37</v>
      </c>
      <c r="AJ4" s="121" t="s">
        <v>386</v>
      </c>
      <c r="AK4" s="121" t="s">
        <v>94</v>
      </c>
      <c r="AL4" s="125" t="s">
        <v>386</v>
      </c>
      <c r="AM4" s="125" t="s">
        <v>386</v>
      </c>
    </row>
    <row r="5" spans="1:40" s="122" customFormat="1" x14ac:dyDescent="0.2">
      <c r="A5" s="1">
        <v>45608.006098865742</v>
      </c>
      <c r="B5" s="121" t="s">
        <v>7485</v>
      </c>
      <c r="C5" s="144">
        <v>2</v>
      </c>
      <c r="D5" s="147">
        <v>1</v>
      </c>
      <c r="E5" s="148" t="s">
        <v>7486</v>
      </c>
      <c r="F5" s="148" t="s">
        <v>182</v>
      </c>
      <c r="G5" s="148" t="s">
        <v>905</v>
      </c>
      <c r="H5" s="148" t="s">
        <v>42</v>
      </c>
      <c r="I5" s="149">
        <v>41013</v>
      </c>
      <c r="J5" s="148" t="s">
        <v>7487</v>
      </c>
      <c r="K5" s="147">
        <v>6</v>
      </c>
      <c r="L5" s="158">
        <v>6</v>
      </c>
      <c r="M5" s="148" t="s">
        <v>30</v>
      </c>
      <c r="N5" s="148" t="s">
        <v>50</v>
      </c>
      <c r="O5" s="148" t="s">
        <v>3269</v>
      </c>
      <c r="P5" s="148">
        <v>562815</v>
      </c>
      <c r="Q5" s="150">
        <v>41025</v>
      </c>
      <c r="R5" s="148" t="s">
        <v>6073</v>
      </c>
      <c r="S5" s="151" t="s">
        <v>4617</v>
      </c>
      <c r="T5" s="148" t="s">
        <v>60</v>
      </c>
      <c r="U5" s="148" t="s">
        <v>7488</v>
      </c>
      <c r="V5" s="148" t="s">
        <v>35</v>
      </c>
      <c r="W5" s="151" t="s">
        <v>4940</v>
      </c>
      <c r="X5" s="151" t="s">
        <v>5893</v>
      </c>
      <c r="Y5" s="121" t="s">
        <v>60</v>
      </c>
      <c r="Z5" s="121" t="s">
        <v>202</v>
      </c>
      <c r="AA5" s="121" t="s">
        <v>35</v>
      </c>
      <c r="AB5" s="121" t="s">
        <v>4940</v>
      </c>
      <c r="AC5" s="121" t="s">
        <v>6257</v>
      </c>
      <c r="AF5" s="121" t="s">
        <v>36</v>
      </c>
      <c r="AG5" s="121" t="s">
        <v>73</v>
      </c>
      <c r="AI5" s="121" t="s">
        <v>763</v>
      </c>
      <c r="AK5" s="121" t="s">
        <v>46</v>
      </c>
      <c r="AL5" s="125" t="s">
        <v>763</v>
      </c>
      <c r="AM5" s="125" t="s">
        <v>763</v>
      </c>
    </row>
    <row r="6" spans="1:40" s="122" customFormat="1" x14ac:dyDescent="0.2">
      <c r="A6" s="1">
        <v>45612.6737928125</v>
      </c>
      <c r="B6" s="121" t="s">
        <v>8893</v>
      </c>
      <c r="C6" s="144">
        <v>1</v>
      </c>
      <c r="D6" s="147">
        <v>1</v>
      </c>
      <c r="E6" s="148" t="s">
        <v>8894</v>
      </c>
      <c r="F6" s="148" t="s">
        <v>8895</v>
      </c>
      <c r="G6" s="148" t="s">
        <v>335</v>
      </c>
      <c r="H6" s="148" t="s">
        <v>42</v>
      </c>
      <c r="I6" s="149">
        <v>40895</v>
      </c>
      <c r="J6" s="148" t="s">
        <v>8896</v>
      </c>
      <c r="K6" s="147">
        <v>6</v>
      </c>
      <c r="L6" s="158">
        <v>6</v>
      </c>
      <c r="M6" s="148" t="s">
        <v>30</v>
      </c>
      <c r="N6" s="148" t="s">
        <v>50</v>
      </c>
      <c r="O6" s="148" t="s">
        <v>8897</v>
      </c>
      <c r="P6" s="148">
        <v>690073</v>
      </c>
      <c r="Q6" s="153">
        <v>40897</v>
      </c>
      <c r="R6" s="148" t="s">
        <v>7550</v>
      </c>
      <c r="S6" s="151" t="s">
        <v>8898</v>
      </c>
      <c r="T6" s="148" t="s">
        <v>164</v>
      </c>
      <c r="U6" s="148" t="s">
        <v>1530</v>
      </c>
      <c r="V6" s="148" t="s">
        <v>35</v>
      </c>
      <c r="W6" s="151" t="s">
        <v>7055</v>
      </c>
      <c r="X6" s="151" t="s">
        <v>8898</v>
      </c>
      <c r="Y6" s="121" t="s">
        <v>164</v>
      </c>
      <c r="Z6" s="121" t="s">
        <v>165</v>
      </c>
      <c r="AA6" s="121" t="s">
        <v>35</v>
      </c>
      <c r="AB6" s="121" t="s">
        <v>7055</v>
      </c>
      <c r="AC6" s="121" t="s">
        <v>8899</v>
      </c>
      <c r="AD6" s="121" t="s">
        <v>8900</v>
      </c>
      <c r="AE6" s="121" t="s">
        <v>8901</v>
      </c>
      <c r="AF6" s="121" t="s">
        <v>36</v>
      </c>
      <c r="AG6" s="121" t="s">
        <v>37</v>
      </c>
      <c r="AJ6" s="121" t="s">
        <v>169</v>
      </c>
      <c r="AK6" s="121" t="s">
        <v>46</v>
      </c>
      <c r="AL6" s="125" t="s">
        <v>169</v>
      </c>
      <c r="AM6" s="125" t="s">
        <v>169</v>
      </c>
    </row>
    <row r="7" spans="1:40" s="122" customFormat="1" ht="25.5" x14ac:dyDescent="0.2">
      <c r="A7" s="17">
        <v>45628.618222233796</v>
      </c>
      <c r="B7" s="121" t="s">
        <v>13763</v>
      </c>
      <c r="C7" s="144">
        <v>2</v>
      </c>
      <c r="D7" s="147">
        <v>1</v>
      </c>
      <c r="E7" s="148" t="s">
        <v>13687</v>
      </c>
      <c r="F7" s="148" t="s">
        <v>2289</v>
      </c>
      <c r="G7" s="148" t="s">
        <v>914</v>
      </c>
      <c r="H7" s="148" t="s">
        <v>42</v>
      </c>
      <c r="I7" s="155">
        <v>40985</v>
      </c>
      <c r="J7" s="148">
        <v>88314144754</v>
      </c>
      <c r="K7" s="147">
        <v>6</v>
      </c>
      <c r="L7" s="158">
        <v>6</v>
      </c>
      <c r="M7" s="148" t="s">
        <v>30</v>
      </c>
      <c r="N7" s="148" t="s">
        <v>50</v>
      </c>
      <c r="O7" s="148" t="s">
        <v>6216</v>
      </c>
      <c r="P7" s="148">
        <v>744839</v>
      </c>
      <c r="Q7" s="153">
        <v>40996</v>
      </c>
      <c r="R7" s="148" t="s">
        <v>13823</v>
      </c>
      <c r="S7" s="151" t="s">
        <v>10941</v>
      </c>
      <c r="T7" s="148" t="s">
        <v>683</v>
      </c>
      <c r="U7" s="148"/>
      <c r="V7" s="148" t="s">
        <v>35</v>
      </c>
      <c r="W7" s="151" t="s">
        <v>823</v>
      </c>
      <c r="X7" s="151" t="s">
        <v>13781</v>
      </c>
      <c r="Y7" s="121" t="s">
        <v>683</v>
      </c>
      <c r="AA7" s="121" t="s">
        <v>35</v>
      </c>
      <c r="AB7" s="121" t="s">
        <v>823</v>
      </c>
      <c r="AC7" s="121" t="s">
        <v>13825</v>
      </c>
      <c r="AF7" s="121" t="s">
        <v>36</v>
      </c>
      <c r="AG7" s="121" t="s">
        <v>37</v>
      </c>
      <c r="AJ7" s="121" t="s">
        <v>687</v>
      </c>
      <c r="AK7" s="121" t="s">
        <v>46</v>
      </c>
      <c r="AL7" s="125" t="s">
        <v>687</v>
      </c>
      <c r="AM7" s="125" t="s">
        <v>687</v>
      </c>
    </row>
    <row r="8" spans="1:40" s="122" customFormat="1" ht="25.5" x14ac:dyDescent="0.2">
      <c r="A8" s="1">
        <v>45598.989170891204</v>
      </c>
      <c r="B8" s="121" t="s">
        <v>5251</v>
      </c>
      <c r="C8" s="144">
        <v>2</v>
      </c>
      <c r="D8" s="147">
        <v>1</v>
      </c>
      <c r="E8" s="148" t="s">
        <v>5252</v>
      </c>
      <c r="F8" s="148" t="s">
        <v>182</v>
      </c>
      <c r="G8" s="148" t="s">
        <v>160</v>
      </c>
      <c r="H8" s="148" t="s">
        <v>42</v>
      </c>
      <c r="I8" s="149">
        <v>41172</v>
      </c>
      <c r="J8" s="148">
        <v>89185233061</v>
      </c>
      <c r="K8" s="147">
        <v>6</v>
      </c>
      <c r="L8" s="158">
        <v>6</v>
      </c>
      <c r="M8" s="148" t="s">
        <v>30</v>
      </c>
      <c r="N8" s="148" t="s">
        <v>50</v>
      </c>
      <c r="O8" s="148" t="s">
        <v>3662</v>
      </c>
      <c r="P8" s="148">
        <v>581999</v>
      </c>
      <c r="Q8" s="150">
        <v>41192</v>
      </c>
      <c r="R8" s="148" t="s">
        <v>5253</v>
      </c>
      <c r="S8" s="151" t="s">
        <v>5254</v>
      </c>
      <c r="T8" s="148" t="s">
        <v>60</v>
      </c>
      <c r="U8" s="148"/>
      <c r="V8" s="148" t="s">
        <v>35</v>
      </c>
      <c r="W8" s="151" t="s">
        <v>207</v>
      </c>
      <c r="X8" s="151" t="s">
        <v>1943</v>
      </c>
      <c r="Y8" s="121" t="s">
        <v>60</v>
      </c>
      <c r="AA8" s="121" t="s">
        <v>35</v>
      </c>
      <c r="AB8" s="121" t="s">
        <v>207</v>
      </c>
      <c r="AC8" s="121" t="s">
        <v>5255</v>
      </c>
      <c r="AF8" s="121" t="s">
        <v>36</v>
      </c>
      <c r="AG8" s="3" t="s">
        <v>73</v>
      </c>
      <c r="AH8" s="5"/>
      <c r="AI8" s="3" t="s">
        <v>1943</v>
      </c>
      <c r="AK8" s="121" t="s">
        <v>46</v>
      </c>
      <c r="AL8" s="125" t="s">
        <v>1943</v>
      </c>
      <c r="AM8" s="125" t="s">
        <v>1943</v>
      </c>
    </row>
    <row r="9" spans="1:40" s="122" customFormat="1" ht="25.5" x14ac:dyDescent="0.2">
      <c r="A9" s="17">
        <v>45636.383168645829</v>
      </c>
      <c r="B9" s="121" t="s">
        <v>17402</v>
      </c>
      <c r="C9" s="144">
        <v>1</v>
      </c>
      <c r="D9" s="147">
        <v>1</v>
      </c>
      <c r="E9" s="148" t="s">
        <v>15414</v>
      </c>
      <c r="F9" s="148" t="s">
        <v>334</v>
      </c>
      <c r="G9" s="148" t="s">
        <v>70</v>
      </c>
      <c r="H9" s="148" t="s">
        <v>42</v>
      </c>
      <c r="I9" s="155">
        <v>40888</v>
      </c>
      <c r="J9" s="148">
        <v>89276136947</v>
      </c>
      <c r="K9" s="147">
        <v>6</v>
      </c>
      <c r="L9" s="158">
        <v>6</v>
      </c>
      <c r="M9" s="148" t="s">
        <v>30</v>
      </c>
      <c r="N9" s="148" t="s">
        <v>50</v>
      </c>
      <c r="O9" s="148" t="s">
        <v>10402</v>
      </c>
      <c r="P9" s="148">
        <v>732835</v>
      </c>
      <c r="Q9" s="153">
        <v>40891</v>
      </c>
      <c r="R9" s="148" t="s">
        <v>17403</v>
      </c>
      <c r="S9" s="151" t="s">
        <v>12666</v>
      </c>
      <c r="T9" s="148" t="s">
        <v>2068</v>
      </c>
      <c r="U9" s="148" t="s">
        <v>12667</v>
      </c>
      <c r="V9" s="148" t="s">
        <v>35</v>
      </c>
      <c r="W9" s="151" t="s">
        <v>6273</v>
      </c>
      <c r="X9" s="151" t="s">
        <v>12668</v>
      </c>
      <c r="Y9" s="121" t="s">
        <v>2068</v>
      </c>
      <c r="Z9" s="121" t="s">
        <v>12667</v>
      </c>
      <c r="AA9" s="121" t="s">
        <v>35</v>
      </c>
      <c r="AB9" s="121" t="s">
        <v>6273</v>
      </c>
      <c r="AC9" s="121" t="s">
        <v>15126</v>
      </c>
      <c r="AD9" s="121" t="s">
        <v>12669</v>
      </c>
      <c r="AF9" s="121" t="s">
        <v>36</v>
      </c>
      <c r="AG9" s="121" t="s">
        <v>37</v>
      </c>
      <c r="AJ9" s="121" t="s">
        <v>1268</v>
      </c>
      <c r="AK9" s="121" t="s">
        <v>46</v>
      </c>
      <c r="AL9" s="125" t="s">
        <v>1268</v>
      </c>
      <c r="AM9" s="125" t="s">
        <v>1268</v>
      </c>
    </row>
    <row r="10" spans="1:40" s="122" customFormat="1" x14ac:dyDescent="0.2">
      <c r="A10" s="1">
        <v>45608.875910775459</v>
      </c>
      <c r="B10" s="121" t="s">
        <v>719</v>
      </c>
      <c r="C10" s="144">
        <v>1</v>
      </c>
      <c r="D10" s="147">
        <v>1</v>
      </c>
      <c r="E10" s="148" t="s">
        <v>7754</v>
      </c>
      <c r="F10" s="148" t="s">
        <v>362</v>
      </c>
      <c r="G10" s="148" t="s">
        <v>114</v>
      </c>
      <c r="H10" s="148" t="s">
        <v>42</v>
      </c>
      <c r="I10" s="149">
        <v>40939</v>
      </c>
      <c r="J10" s="148">
        <v>89889522175</v>
      </c>
      <c r="K10" s="147">
        <v>6</v>
      </c>
      <c r="L10" s="158">
        <v>6</v>
      </c>
      <c r="M10" s="148" t="s">
        <v>30</v>
      </c>
      <c r="N10" s="148" t="s">
        <v>50</v>
      </c>
      <c r="O10" s="148" t="s">
        <v>7755</v>
      </c>
      <c r="P10" s="148">
        <v>628087</v>
      </c>
      <c r="Q10" s="150">
        <v>40953</v>
      </c>
      <c r="R10" s="148" t="s">
        <v>7756</v>
      </c>
      <c r="S10" s="151" t="s">
        <v>4718</v>
      </c>
      <c r="T10" s="148" t="s">
        <v>60</v>
      </c>
      <c r="U10" s="148"/>
      <c r="V10" s="148" t="s">
        <v>35</v>
      </c>
      <c r="W10" s="151" t="s">
        <v>3027</v>
      </c>
      <c r="X10" s="151" t="s">
        <v>511</v>
      </c>
      <c r="Y10" s="121" t="s">
        <v>60</v>
      </c>
      <c r="AA10" s="121" t="s">
        <v>35</v>
      </c>
      <c r="AB10" s="121" t="s">
        <v>3027</v>
      </c>
      <c r="AC10" s="121" t="s">
        <v>7757</v>
      </c>
      <c r="AF10" s="121" t="s">
        <v>36</v>
      </c>
      <c r="AG10" s="121" t="s">
        <v>73</v>
      </c>
      <c r="AI10" s="121" t="s">
        <v>724</v>
      </c>
      <c r="AK10" s="121" t="s">
        <v>39</v>
      </c>
      <c r="AL10" s="125" t="s">
        <v>724</v>
      </c>
      <c r="AM10" s="125" t="s">
        <v>724</v>
      </c>
    </row>
    <row r="11" spans="1:40" s="122" customFormat="1" ht="25.5" x14ac:dyDescent="0.2">
      <c r="A11" s="1">
        <v>45608.474391574069</v>
      </c>
      <c r="B11" s="121" t="s">
        <v>7300</v>
      </c>
      <c r="C11" s="144">
        <v>3</v>
      </c>
      <c r="D11" s="147">
        <v>1</v>
      </c>
      <c r="E11" s="148" t="s">
        <v>7552</v>
      </c>
      <c r="F11" s="148" t="s">
        <v>7553</v>
      </c>
      <c r="G11" s="148" t="s">
        <v>7554</v>
      </c>
      <c r="H11" s="148" t="s">
        <v>42</v>
      </c>
      <c r="I11" s="149">
        <v>40929</v>
      </c>
      <c r="J11" s="148">
        <v>89182029776</v>
      </c>
      <c r="K11" s="147">
        <v>6</v>
      </c>
      <c r="L11" s="158">
        <v>6</v>
      </c>
      <c r="M11" s="148" t="s">
        <v>30</v>
      </c>
      <c r="N11" s="148" t="s">
        <v>50</v>
      </c>
      <c r="O11" s="148" t="s">
        <v>7310</v>
      </c>
      <c r="P11" s="148">
        <v>879476</v>
      </c>
      <c r="Q11" s="150">
        <v>40947</v>
      </c>
      <c r="R11" s="148" t="s">
        <v>7555</v>
      </c>
      <c r="S11" s="151" t="s">
        <v>7556</v>
      </c>
      <c r="T11" s="148" t="s">
        <v>98</v>
      </c>
      <c r="U11" s="148"/>
      <c r="V11" s="148" t="s">
        <v>35</v>
      </c>
      <c r="W11" s="151" t="s">
        <v>2678</v>
      </c>
      <c r="X11" s="151" t="s">
        <v>7303</v>
      </c>
      <c r="Y11" s="121" t="s">
        <v>98</v>
      </c>
      <c r="AA11" s="121" t="s">
        <v>35</v>
      </c>
      <c r="AB11" s="121" t="s">
        <v>2678</v>
      </c>
      <c r="AC11" s="121" t="s">
        <v>7551</v>
      </c>
      <c r="AF11" s="121" t="s">
        <v>36</v>
      </c>
      <c r="AG11" s="121" t="s">
        <v>37</v>
      </c>
      <c r="AJ11" s="121" t="s">
        <v>3576</v>
      </c>
      <c r="AK11" s="121" t="s">
        <v>39</v>
      </c>
      <c r="AL11" s="125" t="s">
        <v>3576</v>
      </c>
      <c r="AM11" s="125" t="s">
        <v>3576</v>
      </c>
    </row>
    <row r="12" spans="1:40" s="122" customFormat="1" x14ac:dyDescent="0.2">
      <c r="A12" s="85">
        <v>45646</v>
      </c>
      <c r="B12" s="121" t="s">
        <v>15796</v>
      </c>
      <c r="C12" s="144">
        <v>1</v>
      </c>
      <c r="D12" s="147">
        <v>1</v>
      </c>
      <c r="E12" s="148" t="s">
        <v>19370</v>
      </c>
      <c r="F12" s="148" t="s">
        <v>545</v>
      </c>
      <c r="G12" s="148" t="s">
        <v>214</v>
      </c>
      <c r="H12" s="148"/>
      <c r="I12" s="155">
        <v>41431</v>
      </c>
      <c r="J12" s="148" t="s">
        <v>19371</v>
      </c>
      <c r="K12" s="147">
        <v>5</v>
      </c>
      <c r="L12" s="158">
        <v>6</v>
      </c>
      <c r="M12" s="148"/>
      <c r="N12" s="148" t="s">
        <v>50</v>
      </c>
      <c r="O12" s="148" t="s">
        <v>235</v>
      </c>
      <c r="P12" s="148">
        <v>652143</v>
      </c>
      <c r="Q12" s="153">
        <v>41446</v>
      </c>
      <c r="R12" s="148" t="s">
        <v>2264</v>
      </c>
      <c r="S12" s="151">
        <v>19</v>
      </c>
      <c r="T12" s="148" t="s">
        <v>60</v>
      </c>
      <c r="U12" s="148"/>
      <c r="V12" s="148" t="s">
        <v>35</v>
      </c>
      <c r="W12" s="151" t="s">
        <v>150</v>
      </c>
      <c r="X12" s="151" t="s">
        <v>107</v>
      </c>
      <c r="Y12" s="121" t="s">
        <v>60</v>
      </c>
      <c r="Z12" s="125"/>
      <c r="AA12" s="121" t="s">
        <v>35</v>
      </c>
      <c r="AB12" s="121" t="s">
        <v>150</v>
      </c>
      <c r="AC12" s="121" t="s">
        <v>1104</v>
      </c>
      <c r="AD12" s="125"/>
      <c r="AE12" s="125"/>
      <c r="AF12" s="121" t="s">
        <v>36</v>
      </c>
      <c r="AG12" s="121" t="s">
        <v>67</v>
      </c>
      <c r="AH12" s="121" t="s">
        <v>68</v>
      </c>
      <c r="AK12" s="121" t="s">
        <v>46</v>
      </c>
      <c r="AL12" s="125" t="s">
        <v>68</v>
      </c>
      <c r="AM12" s="125" t="s">
        <v>68</v>
      </c>
    </row>
    <row r="13" spans="1:40" s="122" customFormat="1" x14ac:dyDescent="0.2">
      <c r="A13" s="35">
        <v>45635</v>
      </c>
      <c r="B13" s="36" t="s">
        <v>16939</v>
      </c>
      <c r="C13" s="144">
        <v>1</v>
      </c>
      <c r="D13" s="147">
        <v>1</v>
      </c>
      <c r="E13" s="148" t="s">
        <v>1441</v>
      </c>
      <c r="F13" s="148" t="s">
        <v>368</v>
      </c>
      <c r="G13" s="148" t="s">
        <v>114</v>
      </c>
      <c r="H13" s="148" t="s">
        <v>16975</v>
      </c>
      <c r="I13" s="148"/>
      <c r="J13" s="148">
        <v>89280838277</v>
      </c>
      <c r="K13" s="147">
        <v>6</v>
      </c>
      <c r="L13" s="158">
        <v>6</v>
      </c>
      <c r="M13" s="148" t="s">
        <v>30</v>
      </c>
      <c r="N13" s="148" t="s">
        <v>50</v>
      </c>
      <c r="O13" s="148" t="s">
        <v>1029</v>
      </c>
      <c r="P13" s="148">
        <v>690634</v>
      </c>
      <c r="Q13" s="153">
        <v>41053</v>
      </c>
      <c r="R13" s="148" t="s">
        <v>16970</v>
      </c>
      <c r="S13" s="151" t="s">
        <v>16942</v>
      </c>
      <c r="T13" s="148" t="s">
        <v>2833</v>
      </c>
      <c r="U13" s="148"/>
      <c r="V13" s="148" t="s">
        <v>35</v>
      </c>
      <c r="W13" s="151" t="s">
        <v>5767</v>
      </c>
      <c r="X13" s="151"/>
      <c r="Y13" s="125"/>
      <c r="AA13" s="125"/>
      <c r="AB13" s="125"/>
      <c r="AC13" s="125"/>
      <c r="AF13" s="121" t="s">
        <v>36</v>
      </c>
      <c r="AG13" s="121" t="s">
        <v>37</v>
      </c>
      <c r="AJ13" s="121" t="s">
        <v>2836</v>
      </c>
      <c r="AK13" s="121" t="s">
        <v>46</v>
      </c>
      <c r="AL13" s="125" t="s">
        <v>2836</v>
      </c>
      <c r="AM13" s="125" t="s">
        <v>2836</v>
      </c>
    </row>
    <row r="14" spans="1:40" s="122" customFormat="1" x14ac:dyDescent="0.2">
      <c r="A14" s="1">
        <v>45611.38491385417</v>
      </c>
      <c r="B14" s="121" t="s">
        <v>8471</v>
      </c>
      <c r="C14" s="144">
        <v>1</v>
      </c>
      <c r="D14" s="147">
        <v>1</v>
      </c>
      <c r="E14" s="148" t="s">
        <v>8472</v>
      </c>
      <c r="F14" s="148" t="s">
        <v>3263</v>
      </c>
      <c r="G14" s="148" t="s">
        <v>464</v>
      </c>
      <c r="H14" s="148" t="s">
        <v>42</v>
      </c>
      <c r="I14" s="149">
        <v>41089</v>
      </c>
      <c r="J14" s="148" t="s">
        <v>8473</v>
      </c>
      <c r="K14" s="147">
        <v>6</v>
      </c>
      <c r="L14" s="158">
        <v>6</v>
      </c>
      <c r="M14" s="148" t="s">
        <v>30</v>
      </c>
      <c r="N14" s="148" t="s">
        <v>50</v>
      </c>
      <c r="O14" s="148" t="s">
        <v>672</v>
      </c>
      <c r="P14" s="148" t="s">
        <v>8474</v>
      </c>
      <c r="Q14" s="153">
        <v>41104</v>
      </c>
      <c r="R14" s="148" t="s">
        <v>8475</v>
      </c>
      <c r="S14" s="151" t="s">
        <v>5783</v>
      </c>
      <c r="T14" s="148" t="s">
        <v>98</v>
      </c>
      <c r="U14" s="148"/>
      <c r="V14" s="148" t="s">
        <v>35</v>
      </c>
      <c r="W14" s="151" t="s">
        <v>5491</v>
      </c>
      <c r="X14" s="151" t="s">
        <v>8476</v>
      </c>
      <c r="Y14" s="121" t="s">
        <v>98</v>
      </c>
      <c r="AA14" s="121" t="s">
        <v>35</v>
      </c>
      <c r="AB14" s="121" t="s">
        <v>5491</v>
      </c>
      <c r="AC14" s="121" t="s">
        <v>8477</v>
      </c>
      <c r="AF14" s="121" t="s">
        <v>36</v>
      </c>
      <c r="AG14" s="121" t="s">
        <v>37</v>
      </c>
      <c r="AJ14" s="121" t="s">
        <v>692</v>
      </c>
      <c r="AK14" s="121" t="s">
        <v>39</v>
      </c>
      <c r="AL14" s="125" t="s">
        <v>692</v>
      </c>
      <c r="AM14" s="125" t="s">
        <v>692</v>
      </c>
    </row>
    <row r="15" spans="1:40" s="122" customFormat="1" x14ac:dyDescent="0.2">
      <c r="A15" s="1">
        <v>45603.857779444443</v>
      </c>
      <c r="B15" s="121" t="s">
        <v>6315</v>
      </c>
      <c r="C15" s="144">
        <v>1</v>
      </c>
      <c r="D15" s="147">
        <v>1</v>
      </c>
      <c r="E15" s="148" t="s">
        <v>6316</v>
      </c>
      <c r="F15" s="148" t="s">
        <v>56</v>
      </c>
      <c r="G15" s="148" t="s">
        <v>335</v>
      </c>
      <c r="H15" s="148" t="s">
        <v>42</v>
      </c>
      <c r="I15" s="149">
        <v>41142</v>
      </c>
      <c r="J15" s="148" t="s">
        <v>6317</v>
      </c>
      <c r="K15" s="147">
        <v>6</v>
      </c>
      <c r="L15" s="158">
        <v>6</v>
      </c>
      <c r="M15" s="148" t="s">
        <v>30</v>
      </c>
      <c r="N15" s="148" t="s">
        <v>50</v>
      </c>
      <c r="O15" s="148" t="s">
        <v>235</v>
      </c>
      <c r="P15" s="148">
        <v>581575</v>
      </c>
      <c r="Q15" s="150">
        <v>41149</v>
      </c>
      <c r="R15" s="148" t="s">
        <v>2264</v>
      </c>
      <c r="S15" s="151" t="s">
        <v>6318</v>
      </c>
      <c r="T15" s="148" t="s">
        <v>60</v>
      </c>
      <c r="U15" s="148"/>
      <c r="V15" s="148" t="s">
        <v>35</v>
      </c>
      <c r="W15" s="151" t="s">
        <v>65</v>
      </c>
      <c r="X15" s="151" t="s">
        <v>107</v>
      </c>
      <c r="Y15" s="121" t="s">
        <v>60</v>
      </c>
      <c r="AA15" s="121" t="s">
        <v>35</v>
      </c>
      <c r="AB15" s="121" t="s">
        <v>65</v>
      </c>
      <c r="AC15" s="121" t="s">
        <v>6319</v>
      </c>
      <c r="AD15" s="121" t="s">
        <v>6320</v>
      </c>
      <c r="AF15" s="121" t="s">
        <v>36</v>
      </c>
      <c r="AG15" s="121" t="s">
        <v>67</v>
      </c>
      <c r="AH15" s="121" t="s">
        <v>1861</v>
      </c>
      <c r="AK15" s="121" t="s">
        <v>46</v>
      </c>
      <c r="AL15" s="125" t="s">
        <v>1861</v>
      </c>
      <c r="AM15" s="125" t="s">
        <v>1861</v>
      </c>
    </row>
    <row r="16" spans="1:40" s="122" customFormat="1" x14ac:dyDescent="0.2">
      <c r="A16" s="1">
        <v>45612.06615820602</v>
      </c>
      <c r="B16" s="121" t="s">
        <v>8785</v>
      </c>
      <c r="C16" s="144">
        <v>2</v>
      </c>
      <c r="D16" s="147">
        <v>1</v>
      </c>
      <c r="E16" s="148" t="s">
        <v>4126</v>
      </c>
      <c r="F16" s="148" t="s">
        <v>632</v>
      </c>
      <c r="G16" s="148" t="s">
        <v>464</v>
      </c>
      <c r="H16" s="148" t="s">
        <v>42</v>
      </c>
      <c r="I16" s="149">
        <v>41185</v>
      </c>
      <c r="J16" s="148">
        <v>89281716924</v>
      </c>
      <c r="K16" s="147">
        <v>6</v>
      </c>
      <c r="L16" s="158">
        <v>6</v>
      </c>
      <c r="M16" s="148" t="s">
        <v>30</v>
      </c>
      <c r="N16" s="148" t="s">
        <v>50</v>
      </c>
      <c r="O16" s="148" t="s">
        <v>751</v>
      </c>
      <c r="P16" s="148">
        <v>649471</v>
      </c>
      <c r="Q16" s="153">
        <v>41198</v>
      </c>
      <c r="R16" s="148" t="s">
        <v>2473</v>
      </c>
      <c r="S16" s="151" t="s">
        <v>107</v>
      </c>
      <c r="T16" s="148" t="s">
        <v>60</v>
      </c>
      <c r="U16" s="148"/>
      <c r="V16" s="148" t="s">
        <v>35</v>
      </c>
      <c r="W16" s="151" t="s">
        <v>150</v>
      </c>
      <c r="X16" s="151" t="s">
        <v>107</v>
      </c>
      <c r="Y16" s="121" t="s">
        <v>60</v>
      </c>
      <c r="AA16" s="121" t="s">
        <v>35</v>
      </c>
      <c r="AB16" s="121" t="s">
        <v>8786</v>
      </c>
      <c r="AC16" s="121" t="s">
        <v>1868</v>
      </c>
      <c r="AF16" s="121" t="s">
        <v>36</v>
      </c>
      <c r="AG16" s="121" t="s">
        <v>67</v>
      </c>
      <c r="AH16" s="121" t="s">
        <v>237</v>
      </c>
      <c r="AK16" s="121" t="s">
        <v>94</v>
      </c>
      <c r="AL16" s="125" t="s">
        <v>237</v>
      </c>
      <c r="AM16" s="125" t="s">
        <v>237</v>
      </c>
    </row>
    <row r="17" spans="1:39" s="122" customFormat="1" x14ac:dyDescent="0.2">
      <c r="A17" s="1">
        <v>45617.569091990736</v>
      </c>
      <c r="B17" s="121" t="s">
        <v>10118</v>
      </c>
      <c r="C17" s="144">
        <v>1</v>
      </c>
      <c r="D17" s="147">
        <v>1</v>
      </c>
      <c r="E17" s="148" t="s">
        <v>10119</v>
      </c>
      <c r="F17" s="148" t="s">
        <v>9377</v>
      </c>
      <c r="G17" s="148" t="s">
        <v>1837</v>
      </c>
      <c r="H17" s="148" t="s">
        <v>29</v>
      </c>
      <c r="I17" s="149">
        <v>41053</v>
      </c>
      <c r="J17" s="148">
        <v>89889501813</v>
      </c>
      <c r="K17" s="147">
        <v>6</v>
      </c>
      <c r="L17" s="158">
        <v>6</v>
      </c>
      <c r="M17" s="148" t="s">
        <v>30</v>
      </c>
      <c r="N17" s="148" t="s">
        <v>50</v>
      </c>
      <c r="O17" s="148" t="s">
        <v>751</v>
      </c>
      <c r="P17" s="148">
        <v>607578</v>
      </c>
      <c r="Q17" s="153">
        <v>41066</v>
      </c>
      <c r="R17" s="148" t="s">
        <v>2541</v>
      </c>
      <c r="S17" s="151" t="s">
        <v>10120</v>
      </c>
      <c r="T17" s="148" t="s">
        <v>60</v>
      </c>
      <c r="U17" s="148" t="s">
        <v>64</v>
      </c>
      <c r="V17" s="148" t="s">
        <v>35</v>
      </c>
      <c r="W17" s="151" t="s">
        <v>150</v>
      </c>
      <c r="X17" s="151" t="s">
        <v>107</v>
      </c>
      <c r="Y17" s="121" t="s">
        <v>60</v>
      </c>
      <c r="Z17" s="121" t="s">
        <v>95</v>
      </c>
      <c r="AA17" s="121" t="s">
        <v>35</v>
      </c>
      <c r="AB17" s="121" t="s">
        <v>150</v>
      </c>
      <c r="AC17" s="121" t="s">
        <v>10121</v>
      </c>
      <c r="AF17" s="121" t="s">
        <v>36</v>
      </c>
      <c r="AG17" s="121" t="s">
        <v>67</v>
      </c>
      <c r="AH17" s="121" t="s">
        <v>68</v>
      </c>
      <c r="AK17" s="121" t="s">
        <v>94</v>
      </c>
      <c r="AL17" s="125" t="s">
        <v>68</v>
      </c>
      <c r="AM17" s="125" t="s">
        <v>68</v>
      </c>
    </row>
    <row r="18" spans="1:39" s="122" customFormat="1" x14ac:dyDescent="0.2">
      <c r="A18" s="8">
        <v>45595</v>
      </c>
      <c r="B18" s="37" t="s">
        <v>3976</v>
      </c>
      <c r="C18" s="144">
        <v>3</v>
      </c>
      <c r="D18" s="147">
        <v>1</v>
      </c>
      <c r="E18" s="148" t="s">
        <v>4055</v>
      </c>
      <c r="F18" s="148" t="s">
        <v>368</v>
      </c>
      <c r="G18" s="148" t="s">
        <v>4056</v>
      </c>
      <c r="H18" s="148" t="s">
        <v>42</v>
      </c>
      <c r="I18" s="149">
        <v>41014</v>
      </c>
      <c r="J18" s="148" t="s">
        <v>4057</v>
      </c>
      <c r="K18" s="147">
        <v>6</v>
      </c>
      <c r="L18" s="158">
        <v>6</v>
      </c>
      <c r="M18" s="148" t="s">
        <v>30</v>
      </c>
      <c r="N18" s="148" t="s">
        <v>50</v>
      </c>
      <c r="O18" s="148" t="s">
        <v>161</v>
      </c>
      <c r="P18" s="148">
        <v>686365</v>
      </c>
      <c r="Q18" s="150">
        <v>41022</v>
      </c>
      <c r="R18" s="148" t="s">
        <v>3984</v>
      </c>
      <c r="S18" s="151" t="s">
        <v>4058</v>
      </c>
      <c r="T18" s="148" t="s">
        <v>164</v>
      </c>
      <c r="U18" s="148"/>
      <c r="V18" s="148" t="s">
        <v>35</v>
      </c>
      <c r="W18" s="151" t="s">
        <v>1203</v>
      </c>
      <c r="X18" s="151" t="s">
        <v>511</v>
      </c>
      <c r="Y18" s="123" t="s">
        <v>164</v>
      </c>
      <c r="Z18" s="123"/>
      <c r="AA18" s="123" t="s">
        <v>35</v>
      </c>
      <c r="AB18" s="123" t="s">
        <v>4059</v>
      </c>
      <c r="AC18" s="123" t="s">
        <v>3990</v>
      </c>
      <c r="AD18" s="123"/>
      <c r="AE18" s="123"/>
      <c r="AF18" s="123" t="s">
        <v>36</v>
      </c>
      <c r="AG18" s="123" t="s">
        <v>37</v>
      </c>
      <c r="AH18" s="123"/>
      <c r="AI18" s="123"/>
      <c r="AJ18" s="123" t="s">
        <v>1814</v>
      </c>
      <c r="AL18" s="125" t="s">
        <v>1814</v>
      </c>
      <c r="AM18" s="125" t="s">
        <v>1814</v>
      </c>
    </row>
    <row r="19" spans="1:39" s="122" customFormat="1" ht="25.5" x14ac:dyDescent="0.2">
      <c r="A19" s="17">
        <v>45630.662395879626</v>
      </c>
      <c r="B19" s="121" t="s">
        <v>14731</v>
      </c>
      <c r="C19" s="144">
        <v>1</v>
      </c>
      <c r="D19" s="147">
        <v>1</v>
      </c>
      <c r="E19" s="148" t="s">
        <v>3845</v>
      </c>
      <c r="F19" s="148" t="s">
        <v>182</v>
      </c>
      <c r="G19" s="148" t="s">
        <v>369</v>
      </c>
      <c r="H19" s="148" t="s">
        <v>42</v>
      </c>
      <c r="I19" s="155">
        <v>41169</v>
      </c>
      <c r="J19" s="148">
        <v>89185865774</v>
      </c>
      <c r="K19" s="147">
        <v>6</v>
      </c>
      <c r="L19" s="158">
        <v>6</v>
      </c>
      <c r="M19" s="148" t="s">
        <v>30</v>
      </c>
      <c r="N19" s="148" t="s">
        <v>50</v>
      </c>
      <c r="O19" s="148" t="s">
        <v>751</v>
      </c>
      <c r="P19" s="148">
        <v>634184</v>
      </c>
      <c r="Q19" s="153">
        <v>41191</v>
      </c>
      <c r="R19" s="148" t="s">
        <v>6073</v>
      </c>
      <c r="S19" s="151" t="s">
        <v>14590</v>
      </c>
      <c r="T19" s="148" t="s">
        <v>60</v>
      </c>
      <c r="U19" s="148" t="s">
        <v>202</v>
      </c>
      <c r="V19" s="148" t="s">
        <v>35</v>
      </c>
      <c r="W19" s="151" t="s">
        <v>4940</v>
      </c>
      <c r="X19" s="151" t="s">
        <v>8194</v>
      </c>
      <c r="Y19" s="121" t="s">
        <v>60</v>
      </c>
      <c r="Z19" s="121" t="s">
        <v>202</v>
      </c>
      <c r="AA19" s="121" t="s">
        <v>35</v>
      </c>
      <c r="AB19" s="121" t="s">
        <v>4940</v>
      </c>
      <c r="AC19" s="121" t="s">
        <v>14732</v>
      </c>
      <c r="AD19" s="121" t="s">
        <v>14732</v>
      </c>
      <c r="AE19" s="121" t="s">
        <v>14732</v>
      </c>
      <c r="AF19" s="121" t="s">
        <v>36</v>
      </c>
      <c r="AG19" s="121" t="s">
        <v>73</v>
      </c>
      <c r="AI19" s="121" t="s">
        <v>6649</v>
      </c>
      <c r="AK19" s="121" t="s">
        <v>39</v>
      </c>
      <c r="AL19" s="125" t="s">
        <v>6649</v>
      </c>
      <c r="AM19" s="125" t="s">
        <v>6649</v>
      </c>
    </row>
    <row r="20" spans="1:39" s="122" customFormat="1" ht="25.5" x14ac:dyDescent="0.2">
      <c r="A20" s="1">
        <v>45603.193662708334</v>
      </c>
      <c r="B20" s="121" t="s">
        <v>5380</v>
      </c>
      <c r="C20" s="144">
        <v>1</v>
      </c>
      <c r="D20" s="147">
        <v>1</v>
      </c>
      <c r="E20" s="148" t="s">
        <v>6094</v>
      </c>
      <c r="F20" s="148" t="s">
        <v>79</v>
      </c>
      <c r="G20" s="148" t="s">
        <v>363</v>
      </c>
      <c r="H20" s="148" t="s">
        <v>42</v>
      </c>
      <c r="I20" s="149">
        <v>41123</v>
      </c>
      <c r="J20" s="148">
        <v>89035824981</v>
      </c>
      <c r="K20" s="147">
        <v>6</v>
      </c>
      <c r="L20" s="158">
        <v>6</v>
      </c>
      <c r="M20" s="148" t="s">
        <v>30</v>
      </c>
      <c r="N20" s="148" t="s">
        <v>50</v>
      </c>
      <c r="O20" s="148" t="s">
        <v>6093</v>
      </c>
      <c r="P20" s="148">
        <v>675415</v>
      </c>
      <c r="Q20" s="150">
        <v>41149</v>
      </c>
      <c r="R20" s="148" t="s">
        <v>6095</v>
      </c>
      <c r="S20" s="151" t="s">
        <v>6096</v>
      </c>
      <c r="T20" s="148" t="s">
        <v>197</v>
      </c>
      <c r="U20" s="148"/>
      <c r="V20" s="148" t="s">
        <v>35</v>
      </c>
      <c r="W20" s="151" t="s">
        <v>6097</v>
      </c>
      <c r="X20" s="151" t="s">
        <v>5396</v>
      </c>
      <c r="AC20" s="121" t="s">
        <v>5397</v>
      </c>
      <c r="AF20" s="121" t="s">
        <v>36</v>
      </c>
      <c r="AG20" s="121" t="s">
        <v>37</v>
      </c>
      <c r="AJ20" s="121" t="s">
        <v>1987</v>
      </c>
      <c r="AK20" s="121" t="s">
        <v>39</v>
      </c>
      <c r="AL20" s="125" t="s">
        <v>1987</v>
      </c>
      <c r="AM20" s="125" t="s">
        <v>1987</v>
      </c>
    </row>
    <row r="21" spans="1:39" s="122" customFormat="1" x14ac:dyDescent="0.2">
      <c r="A21" s="22">
        <v>45630</v>
      </c>
      <c r="B21" s="23" t="s">
        <v>14634</v>
      </c>
      <c r="C21" s="144">
        <v>1</v>
      </c>
      <c r="D21" s="147">
        <v>1</v>
      </c>
      <c r="E21" s="148" t="s">
        <v>14640</v>
      </c>
      <c r="F21" s="148" t="s">
        <v>4105</v>
      </c>
      <c r="G21" s="148" t="s">
        <v>1447</v>
      </c>
      <c r="H21" s="148" t="s">
        <v>42</v>
      </c>
      <c r="I21" s="155">
        <v>41010</v>
      </c>
      <c r="J21" s="148" t="s">
        <v>14636</v>
      </c>
      <c r="K21" s="147">
        <v>6</v>
      </c>
      <c r="L21" s="158">
        <v>6</v>
      </c>
      <c r="M21" s="148" t="s">
        <v>30</v>
      </c>
      <c r="N21" s="148" t="s">
        <v>50</v>
      </c>
      <c r="O21" s="148" t="s">
        <v>235</v>
      </c>
      <c r="P21" s="148">
        <v>562699</v>
      </c>
      <c r="Q21" s="153">
        <v>41018</v>
      </c>
      <c r="R21" s="148" t="s">
        <v>14641</v>
      </c>
      <c r="S21" s="151" t="s">
        <v>7980</v>
      </c>
      <c r="T21" s="148" t="s">
        <v>60</v>
      </c>
      <c r="U21" s="148"/>
      <c r="V21" s="148" t="s">
        <v>35</v>
      </c>
      <c r="W21" s="151" t="s">
        <v>4940</v>
      </c>
      <c r="X21" s="151" t="s">
        <v>7980</v>
      </c>
      <c r="Y21" s="121" t="s">
        <v>60</v>
      </c>
      <c r="Z21" s="125"/>
      <c r="AA21" s="121" t="s">
        <v>35</v>
      </c>
      <c r="AB21" s="121" t="s">
        <v>4940</v>
      </c>
      <c r="AC21" s="121" t="s">
        <v>14642</v>
      </c>
      <c r="AD21" s="125"/>
      <c r="AF21" s="121" t="s">
        <v>5793</v>
      </c>
      <c r="AG21" s="121" t="s">
        <v>73</v>
      </c>
      <c r="AI21" s="121" t="s">
        <v>14639</v>
      </c>
      <c r="AJ21" s="121"/>
      <c r="AK21" s="121" t="s">
        <v>46</v>
      </c>
      <c r="AL21" s="125" t="s">
        <v>14639</v>
      </c>
      <c r="AM21" s="125" t="s">
        <v>14639</v>
      </c>
    </row>
    <row r="22" spans="1:39" s="122" customFormat="1" ht="25.5" x14ac:dyDescent="0.2">
      <c r="A22" s="17">
        <v>45637.441946250001</v>
      </c>
      <c r="B22" s="121" t="s">
        <v>17639</v>
      </c>
      <c r="C22" s="144">
        <v>3</v>
      </c>
      <c r="D22" s="147">
        <v>1</v>
      </c>
      <c r="E22" s="148" t="s">
        <v>12824</v>
      </c>
      <c r="F22" s="148" t="s">
        <v>374</v>
      </c>
      <c r="G22" s="148" t="s">
        <v>1065</v>
      </c>
      <c r="H22" s="148" t="s">
        <v>42</v>
      </c>
      <c r="I22" s="155">
        <v>41135</v>
      </c>
      <c r="J22" s="148">
        <v>89123179151</v>
      </c>
      <c r="K22" s="147">
        <v>6</v>
      </c>
      <c r="L22" s="158">
        <v>6</v>
      </c>
      <c r="M22" s="148" t="s">
        <v>30</v>
      </c>
      <c r="N22" s="148" t="s">
        <v>50</v>
      </c>
      <c r="O22" s="148" t="s">
        <v>17640</v>
      </c>
      <c r="P22" s="148" t="s">
        <v>17641</v>
      </c>
      <c r="Q22" s="153">
        <v>41150</v>
      </c>
      <c r="R22" s="148" t="s">
        <v>17642</v>
      </c>
      <c r="S22" s="151" t="s">
        <v>17643</v>
      </c>
      <c r="T22" s="148" t="s">
        <v>2138</v>
      </c>
      <c r="U22" s="148" t="s">
        <v>17644</v>
      </c>
      <c r="V22" s="148" t="s">
        <v>35</v>
      </c>
      <c r="W22" s="151" t="s">
        <v>3856</v>
      </c>
      <c r="X22" s="151" t="s">
        <v>17645</v>
      </c>
      <c r="Y22" s="121" t="s">
        <v>2138</v>
      </c>
      <c r="Z22" s="121" t="s">
        <v>17644</v>
      </c>
      <c r="AA22" s="121" t="s">
        <v>35</v>
      </c>
      <c r="AB22" s="121" t="s">
        <v>2873</v>
      </c>
      <c r="AC22" s="121" t="s">
        <v>17646</v>
      </c>
      <c r="AD22" s="121" t="s">
        <v>17647</v>
      </c>
      <c r="AF22" s="121" t="s">
        <v>36</v>
      </c>
      <c r="AG22" s="121" t="s">
        <v>37</v>
      </c>
      <c r="AJ22" s="121" t="s">
        <v>1502</v>
      </c>
      <c r="AK22" s="121" t="s">
        <v>39</v>
      </c>
      <c r="AL22" s="125" t="s">
        <v>1502</v>
      </c>
      <c r="AM22" s="125" t="s">
        <v>1502</v>
      </c>
    </row>
    <row r="23" spans="1:39" s="122" customFormat="1" x14ac:dyDescent="0.2">
      <c r="A23" s="17">
        <v>45623.85630856482</v>
      </c>
      <c r="B23" s="121" t="s">
        <v>12149</v>
      </c>
      <c r="C23" s="144">
        <v>2</v>
      </c>
      <c r="D23" s="147">
        <v>1</v>
      </c>
      <c r="E23" s="148" t="s">
        <v>12150</v>
      </c>
      <c r="F23" s="148" t="s">
        <v>182</v>
      </c>
      <c r="G23" s="148" t="s">
        <v>390</v>
      </c>
      <c r="H23" s="148" t="s">
        <v>42</v>
      </c>
      <c r="I23" s="155">
        <v>41219</v>
      </c>
      <c r="J23" s="148">
        <v>89188546334</v>
      </c>
      <c r="K23" s="147">
        <v>6</v>
      </c>
      <c r="L23" s="158">
        <v>6</v>
      </c>
      <c r="M23" s="148" t="s">
        <v>30</v>
      </c>
      <c r="N23" s="148" t="s">
        <v>50</v>
      </c>
      <c r="O23" s="148" t="s">
        <v>751</v>
      </c>
      <c r="P23" s="148">
        <v>646828</v>
      </c>
      <c r="Q23" s="153">
        <v>41226</v>
      </c>
      <c r="R23" s="148" t="s">
        <v>12151</v>
      </c>
      <c r="S23" s="151" t="s">
        <v>12152</v>
      </c>
      <c r="T23" s="148" t="s">
        <v>60</v>
      </c>
      <c r="U23" s="148"/>
      <c r="V23" s="148" t="s">
        <v>35</v>
      </c>
      <c r="W23" s="151" t="s">
        <v>136</v>
      </c>
      <c r="X23" s="151" t="s">
        <v>12153</v>
      </c>
      <c r="Y23" s="121" t="s">
        <v>60</v>
      </c>
      <c r="AA23" s="121" t="s">
        <v>35</v>
      </c>
      <c r="AB23" s="121" t="s">
        <v>136</v>
      </c>
      <c r="AC23" s="121" t="s">
        <v>12154</v>
      </c>
      <c r="AF23" s="121" t="s">
        <v>36</v>
      </c>
      <c r="AG23" s="121" t="s">
        <v>67</v>
      </c>
      <c r="AH23" s="121" t="s">
        <v>68</v>
      </c>
      <c r="AK23" s="121" t="s">
        <v>39</v>
      </c>
      <c r="AL23" s="125" t="s">
        <v>68</v>
      </c>
      <c r="AM23" s="125" t="s">
        <v>68</v>
      </c>
    </row>
    <row r="24" spans="1:39" s="122" customFormat="1" x14ac:dyDescent="0.2">
      <c r="A24" s="1">
        <v>45610.872648287041</v>
      </c>
      <c r="B24" s="121" t="s">
        <v>8363</v>
      </c>
      <c r="C24" s="144">
        <v>1</v>
      </c>
      <c r="D24" s="147">
        <v>1</v>
      </c>
      <c r="E24" s="148" t="s">
        <v>8364</v>
      </c>
      <c r="F24" s="148" t="s">
        <v>513</v>
      </c>
      <c r="G24" s="148" t="s">
        <v>205</v>
      </c>
      <c r="H24" s="148" t="s">
        <v>42</v>
      </c>
      <c r="I24" s="149">
        <v>41040</v>
      </c>
      <c r="J24" s="148">
        <v>89612703999</v>
      </c>
      <c r="K24" s="147">
        <v>6</v>
      </c>
      <c r="L24" s="158">
        <v>6</v>
      </c>
      <c r="M24" s="148" t="s">
        <v>30</v>
      </c>
      <c r="N24" s="148" t="s">
        <v>50</v>
      </c>
      <c r="O24" s="148" t="s">
        <v>751</v>
      </c>
      <c r="P24" s="148">
        <v>628735</v>
      </c>
      <c r="Q24" s="153">
        <v>41047</v>
      </c>
      <c r="R24" s="148" t="s">
        <v>5139</v>
      </c>
      <c r="S24" s="151" t="s">
        <v>8365</v>
      </c>
      <c r="T24" s="148" t="s">
        <v>60</v>
      </c>
      <c r="U24" s="148" t="s">
        <v>2203</v>
      </c>
      <c r="V24" s="148" t="s">
        <v>35</v>
      </c>
      <c r="W24" s="151" t="s">
        <v>789</v>
      </c>
      <c r="X24" s="151" t="s">
        <v>107</v>
      </c>
      <c r="Y24" s="121" t="s">
        <v>60</v>
      </c>
      <c r="Z24" s="121" t="s">
        <v>2203</v>
      </c>
      <c r="AA24" s="121" t="s">
        <v>35</v>
      </c>
      <c r="AB24" s="121" t="s">
        <v>789</v>
      </c>
      <c r="AC24" s="121" t="s">
        <v>8366</v>
      </c>
      <c r="AF24" s="121" t="s">
        <v>36</v>
      </c>
      <c r="AG24" s="121" t="s">
        <v>67</v>
      </c>
      <c r="AH24" s="3" t="s">
        <v>68</v>
      </c>
      <c r="AK24" s="121" t="s">
        <v>46</v>
      </c>
      <c r="AL24" s="125" t="s">
        <v>68</v>
      </c>
      <c r="AM24" s="125" t="s">
        <v>68</v>
      </c>
    </row>
    <row r="25" spans="1:39" s="122" customFormat="1" x14ac:dyDescent="0.2">
      <c r="A25" s="1">
        <v>45581.479985682869</v>
      </c>
      <c r="B25" s="121" t="s">
        <v>875</v>
      </c>
      <c r="C25" s="144">
        <v>1</v>
      </c>
      <c r="D25" s="147">
        <v>1</v>
      </c>
      <c r="E25" s="148" t="s">
        <v>976</v>
      </c>
      <c r="F25" s="148" t="s">
        <v>69</v>
      </c>
      <c r="G25" s="148" t="s">
        <v>160</v>
      </c>
      <c r="H25" s="148" t="s">
        <v>42</v>
      </c>
      <c r="I25" s="149">
        <v>41024</v>
      </c>
      <c r="J25" s="148">
        <v>89528479715</v>
      </c>
      <c r="K25" s="147">
        <v>6</v>
      </c>
      <c r="L25" s="158">
        <v>6</v>
      </c>
      <c r="M25" s="148" t="s">
        <v>30</v>
      </c>
      <c r="N25" s="148" t="s">
        <v>50</v>
      </c>
      <c r="O25" s="148" t="s">
        <v>672</v>
      </c>
      <c r="P25" s="148">
        <v>574581</v>
      </c>
      <c r="Q25" s="150">
        <v>41045</v>
      </c>
      <c r="R25" s="148" t="s">
        <v>977</v>
      </c>
      <c r="S25" s="151" t="s">
        <v>978</v>
      </c>
      <c r="T25" s="148" t="s">
        <v>98</v>
      </c>
      <c r="U25" s="148"/>
      <c r="V25" s="148" t="s">
        <v>35</v>
      </c>
      <c r="W25" s="151" t="s">
        <v>273</v>
      </c>
      <c r="X25" s="151" t="s">
        <v>879</v>
      </c>
      <c r="Y25" s="121" t="s">
        <v>98</v>
      </c>
      <c r="AA25" s="121" t="s">
        <v>157</v>
      </c>
      <c r="AB25" s="121" t="s">
        <v>878</v>
      </c>
      <c r="AC25" s="121" t="s">
        <v>944</v>
      </c>
      <c r="AD25" s="121" t="s">
        <v>944</v>
      </c>
      <c r="AE25" s="121" t="s">
        <v>944</v>
      </c>
      <c r="AF25" s="121" t="s">
        <v>36</v>
      </c>
      <c r="AG25" s="121" t="s">
        <v>37</v>
      </c>
      <c r="AJ25" s="121" t="s">
        <v>100</v>
      </c>
      <c r="AK25" s="121" t="s">
        <v>46</v>
      </c>
      <c r="AL25" s="125" t="s">
        <v>100</v>
      </c>
      <c r="AM25" s="125" t="s">
        <v>100</v>
      </c>
    </row>
    <row r="26" spans="1:39" s="122" customFormat="1" x14ac:dyDescent="0.2">
      <c r="A26" s="8">
        <v>45595</v>
      </c>
      <c r="B26" s="37" t="s">
        <v>3976</v>
      </c>
      <c r="C26" s="144">
        <v>1</v>
      </c>
      <c r="D26" s="147">
        <v>1</v>
      </c>
      <c r="E26" s="148" t="s">
        <v>4006</v>
      </c>
      <c r="F26" s="148" t="s">
        <v>213</v>
      </c>
      <c r="G26" s="148" t="s">
        <v>1068</v>
      </c>
      <c r="H26" s="148" t="s">
        <v>42</v>
      </c>
      <c r="I26" s="149">
        <v>41085</v>
      </c>
      <c r="J26" s="148" t="s">
        <v>4007</v>
      </c>
      <c r="K26" s="147">
        <v>6</v>
      </c>
      <c r="L26" s="158">
        <v>6</v>
      </c>
      <c r="M26" s="148" t="s">
        <v>30</v>
      </c>
      <c r="N26" s="148" t="s">
        <v>50</v>
      </c>
      <c r="O26" s="148" t="s">
        <v>4008</v>
      </c>
      <c r="P26" s="148">
        <v>662641</v>
      </c>
      <c r="Q26" s="150">
        <v>41086</v>
      </c>
      <c r="R26" s="148" t="s">
        <v>4009</v>
      </c>
      <c r="S26" s="151" t="s">
        <v>4010</v>
      </c>
      <c r="T26" s="148" t="s">
        <v>164</v>
      </c>
      <c r="U26" s="148"/>
      <c r="V26" s="148" t="s">
        <v>35</v>
      </c>
      <c r="W26" s="151" t="s">
        <v>1203</v>
      </c>
      <c r="X26" s="151" t="s">
        <v>511</v>
      </c>
      <c r="Y26" s="123" t="s">
        <v>164</v>
      </c>
      <c r="Z26" s="123"/>
      <c r="AA26" s="123" t="s">
        <v>35</v>
      </c>
      <c r="AB26" s="123" t="s">
        <v>1203</v>
      </c>
      <c r="AC26" s="123" t="s">
        <v>4011</v>
      </c>
      <c r="AD26" s="123"/>
      <c r="AE26" s="123"/>
      <c r="AF26" s="123" t="s">
        <v>36</v>
      </c>
      <c r="AG26" s="123" t="s">
        <v>37</v>
      </c>
      <c r="AH26" s="123"/>
      <c r="AI26" s="123"/>
      <c r="AJ26" s="123" t="s">
        <v>1814</v>
      </c>
      <c r="AL26" s="125" t="s">
        <v>1814</v>
      </c>
      <c r="AM26" s="125" t="s">
        <v>1814</v>
      </c>
    </row>
    <row r="27" spans="1:39" s="122" customFormat="1" ht="38.25" x14ac:dyDescent="0.2">
      <c r="A27" s="1">
        <v>45601.48639121528</v>
      </c>
      <c r="B27" s="121" t="s">
        <v>5586</v>
      </c>
      <c r="C27" s="144">
        <v>1</v>
      </c>
      <c r="D27" s="147">
        <v>1</v>
      </c>
      <c r="E27" s="148" t="s">
        <v>5587</v>
      </c>
      <c r="F27" s="148" t="s">
        <v>134</v>
      </c>
      <c r="G27" s="148" t="s">
        <v>464</v>
      </c>
      <c r="H27" s="148" t="s">
        <v>42</v>
      </c>
      <c r="I27" s="149">
        <v>40934</v>
      </c>
      <c r="J27" s="148">
        <v>89283591600</v>
      </c>
      <c r="K27" s="147">
        <v>6</v>
      </c>
      <c r="L27" s="158">
        <v>6</v>
      </c>
      <c r="M27" s="148" t="s">
        <v>30</v>
      </c>
      <c r="N27" s="148" t="s">
        <v>50</v>
      </c>
      <c r="O27" s="148" t="s">
        <v>5588</v>
      </c>
      <c r="P27" s="148">
        <v>709481</v>
      </c>
      <c r="Q27" s="150">
        <v>40940</v>
      </c>
      <c r="R27" s="148" t="s">
        <v>376</v>
      </c>
      <c r="S27" s="151" t="s">
        <v>5051</v>
      </c>
      <c r="T27" s="148" t="s">
        <v>164</v>
      </c>
      <c r="U27" s="148"/>
      <c r="V27" s="148" t="s">
        <v>35</v>
      </c>
      <c r="W27" s="151" t="s">
        <v>166</v>
      </c>
      <c r="X27" s="151" t="s">
        <v>384</v>
      </c>
      <c r="Y27" s="121" t="s">
        <v>164</v>
      </c>
      <c r="AA27" s="121" t="s">
        <v>35</v>
      </c>
      <c r="AB27" s="121" t="s">
        <v>166</v>
      </c>
      <c r="AC27" s="121" t="s">
        <v>5589</v>
      </c>
      <c r="AF27" s="121" t="s">
        <v>36</v>
      </c>
      <c r="AG27" s="121" t="s">
        <v>37</v>
      </c>
      <c r="AJ27" s="121" t="s">
        <v>169</v>
      </c>
      <c r="AK27" s="121" t="s">
        <v>46</v>
      </c>
      <c r="AL27" s="125" t="s">
        <v>169</v>
      </c>
      <c r="AM27" s="125" t="s">
        <v>169</v>
      </c>
    </row>
    <row r="28" spans="1:39" s="122" customFormat="1" ht="25.5" x14ac:dyDescent="0.2">
      <c r="A28" s="17">
        <v>45633.416013136579</v>
      </c>
      <c r="B28" s="121" t="s">
        <v>16108</v>
      </c>
      <c r="C28" s="144">
        <v>1</v>
      </c>
      <c r="D28" s="147">
        <v>1</v>
      </c>
      <c r="E28" s="148" t="s">
        <v>6101</v>
      </c>
      <c r="F28" s="148" t="s">
        <v>127</v>
      </c>
      <c r="G28" s="148" t="s">
        <v>57</v>
      </c>
      <c r="H28" s="148" t="s">
        <v>42</v>
      </c>
      <c r="I28" s="155">
        <v>41011</v>
      </c>
      <c r="J28" s="148">
        <v>89525730306</v>
      </c>
      <c r="K28" s="147">
        <v>6</v>
      </c>
      <c r="L28" s="158">
        <v>6</v>
      </c>
      <c r="M28" s="148" t="s">
        <v>30</v>
      </c>
      <c r="N28" s="148" t="s">
        <v>50</v>
      </c>
      <c r="O28" s="148" t="s">
        <v>16109</v>
      </c>
      <c r="P28" s="148">
        <v>552531</v>
      </c>
      <c r="Q28" s="153">
        <v>41024</v>
      </c>
      <c r="R28" s="148" t="s">
        <v>16110</v>
      </c>
      <c r="S28" s="151" t="s">
        <v>16111</v>
      </c>
      <c r="T28" s="148" t="s">
        <v>60</v>
      </c>
      <c r="U28" s="148" t="s">
        <v>64</v>
      </c>
      <c r="V28" s="148" t="s">
        <v>35</v>
      </c>
      <c r="W28" s="151" t="s">
        <v>3903</v>
      </c>
      <c r="X28" s="151" t="s">
        <v>16112</v>
      </c>
      <c r="Y28" s="121" t="s">
        <v>60</v>
      </c>
      <c r="Z28" s="121" t="s">
        <v>16113</v>
      </c>
      <c r="AA28" s="121" t="s">
        <v>35</v>
      </c>
      <c r="AB28" s="121" t="s">
        <v>3903</v>
      </c>
      <c r="AC28" s="121" t="s">
        <v>16114</v>
      </c>
      <c r="AF28" s="121" t="s">
        <v>36</v>
      </c>
      <c r="AG28" s="121" t="s">
        <v>73</v>
      </c>
      <c r="AI28" s="121" t="s">
        <v>3844</v>
      </c>
      <c r="AK28" s="121" t="s">
        <v>39</v>
      </c>
      <c r="AL28" s="125" t="s">
        <v>3844</v>
      </c>
      <c r="AM28" s="125" t="s">
        <v>3844</v>
      </c>
    </row>
    <row r="29" spans="1:39" s="122" customFormat="1" ht="38.25" x14ac:dyDescent="0.2">
      <c r="A29" s="1">
        <v>45604.770378692134</v>
      </c>
      <c r="B29" s="121" t="s">
        <v>6131</v>
      </c>
      <c r="C29" s="144">
        <v>1</v>
      </c>
      <c r="D29" s="147">
        <v>1</v>
      </c>
      <c r="E29" s="148" t="s">
        <v>6612</v>
      </c>
      <c r="F29" s="148" t="s">
        <v>1730</v>
      </c>
      <c r="G29" s="148" t="s">
        <v>160</v>
      </c>
      <c r="H29" s="148" t="s">
        <v>42</v>
      </c>
      <c r="I29" s="149">
        <v>41013</v>
      </c>
      <c r="J29" s="148">
        <v>89183240989</v>
      </c>
      <c r="K29" s="147">
        <v>6</v>
      </c>
      <c r="L29" s="158">
        <v>6</v>
      </c>
      <c r="M29" s="148" t="s">
        <v>30</v>
      </c>
      <c r="N29" s="148" t="s">
        <v>50</v>
      </c>
      <c r="O29" s="148" t="s">
        <v>672</v>
      </c>
      <c r="P29" s="148">
        <v>566858</v>
      </c>
      <c r="Q29" s="150">
        <v>41016</v>
      </c>
      <c r="R29" s="148" t="s">
        <v>6575</v>
      </c>
      <c r="S29" s="151" t="s">
        <v>6613</v>
      </c>
      <c r="T29" s="148" t="s">
        <v>98</v>
      </c>
      <c r="U29" s="148"/>
      <c r="V29" s="148" t="s">
        <v>157</v>
      </c>
      <c r="W29" s="151" t="s">
        <v>6614</v>
      </c>
      <c r="X29" s="151" t="s">
        <v>6573</v>
      </c>
      <c r="Y29" s="121" t="s">
        <v>98</v>
      </c>
      <c r="AA29" s="121" t="s">
        <v>157</v>
      </c>
      <c r="AB29" s="121" t="s">
        <v>6614</v>
      </c>
      <c r="AC29" s="121" t="s">
        <v>6605</v>
      </c>
      <c r="AF29" s="121" t="s">
        <v>36</v>
      </c>
      <c r="AG29" s="121" t="s">
        <v>37</v>
      </c>
      <c r="AJ29" s="121" t="s">
        <v>692</v>
      </c>
      <c r="AK29" s="121" t="s">
        <v>39</v>
      </c>
      <c r="AL29" s="125" t="s">
        <v>692</v>
      </c>
      <c r="AM29" s="125" t="s">
        <v>692</v>
      </c>
    </row>
    <row r="30" spans="1:39" s="122" customFormat="1" ht="25.5" x14ac:dyDescent="0.2">
      <c r="A30" s="10">
        <v>45602</v>
      </c>
      <c r="B30" s="2" t="s">
        <v>5788</v>
      </c>
      <c r="C30" s="144">
        <v>3</v>
      </c>
      <c r="D30" s="147">
        <v>1</v>
      </c>
      <c r="E30" s="148" t="s">
        <v>5796</v>
      </c>
      <c r="F30" s="148" t="s">
        <v>75</v>
      </c>
      <c r="G30" s="148" t="s">
        <v>70</v>
      </c>
      <c r="H30" s="148" t="s">
        <v>42</v>
      </c>
      <c r="I30" s="149">
        <v>40942</v>
      </c>
      <c r="J30" s="148" t="s">
        <v>5789</v>
      </c>
      <c r="K30" s="147">
        <v>6</v>
      </c>
      <c r="L30" s="158">
        <v>6</v>
      </c>
      <c r="M30" s="148" t="s">
        <v>30</v>
      </c>
      <c r="N30" s="148" t="s">
        <v>50</v>
      </c>
      <c r="O30" s="148" t="s">
        <v>235</v>
      </c>
      <c r="P30" s="148">
        <v>613241</v>
      </c>
      <c r="Q30" s="150">
        <v>40955</v>
      </c>
      <c r="R30" s="148" t="s">
        <v>5790</v>
      </c>
      <c r="S30" s="151" t="s">
        <v>5170</v>
      </c>
      <c r="T30" s="148" t="s">
        <v>60</v>
      </c>
      <c r="U30" s="148"/>
      <c r="V30" s="148" t="s">
        <v>35</v>
      </c>
      <c r="W30" s="151" t="s">
        <v>5160</v>
      </c>
      <c r="X30" s="151" t="s">
        <v>5791</v>
      </c>
      <c r="Y30" s="121" t="s">
        <v>60</v>
      </c>
      <c r="AA30" s="121" t="s">
        <v>35</v>
      </c>
      <c r="AB30" s="121" t="s">
        <v>5792</v>
      </c>
      <c r="AC30" s="121" t="s">
        <v>5167</v>
      </c>
      <c r="AF30" s="124" t="s">
        <v>5793</v>
      </c>
      <c r="AG30" s="121" t="s">
        <v>73</v>
      </c>
      <c r="AI30" s="121" t="s">
        <v>2326</v>
      </c>
      <c r="AK30" s="121" t="s">
        <v>46</v>
      </c>
      <c r="AL30" s="125" t="s">
        <v>2326</v>
      </c>
      <c r="AM30" s="125" t="s">
        <v>2326</v>
      </c>
    </row>
    <row r="31" spans="1:39" s="122" customFormat="1" x14ac:dyDescent="0.2">
      <c r="A31" s="24">
        <v>45639</v>
      </c>
      <c r="B31" s="80" t="s">
        <v>17997</v>
      </c>
      <c r="C31" s="144">
        <v>1</v>
      </c>
      <c r="D31" s="147">
        <v>1</v>
      </c>
      <c r="E31" s="148" t="s">
        <v>1411</v>
      </c>
      <c r="F31" s="148" t="s">
        <v>15015</v>
      </c>
      <c r="G31" s="148" t="s">
        <v>2129</v>
      </c>
      <c r="H31" s="148" t="s">
        <v>18003</v>
      </c>
      <c r="I31" s="155">
        <v>40949</v>
      </c>
      <c r="J31" s="148">
        <v>89277312445</v>
      </c>
      <c r="K31" s="147">
        <v>6</v>
      </c>
      <c r="L31" s="158">
        <v>6</v>
      </c>
      <c r="M31" s="148" t="s">
        <v>30</v>
      </c>
      <c r="N31" s="148" t="s">
        <v>50</v>
      </c>
      <c r="O31" s="148" t="s">
        <v>10402</v>
      </c>
      <c r="P31" s="148" t="s">
        <v>18047</v>
      </c>
      <c r="Q31" s="153">
        <v>40969</v>
      </c>
      <c r="R31" s="148" t="s">
        <v>18048</v>
      </c>
      <c r="S31" s="151" t="s">
        <v>18000</v>
      </c>
      <c r="T31" s="148" t="s">
        <v>2068</v>
      </c>
      <c r="U31" s="148" t="s">
        <v>64</v>
      </c>
      <c r="V31" s="148" t="s">
        <v>35</v>
      </c>
      <c r="W31" s="151" t="s">
        <v>7679</v>
      </c>
      <c r="X31" s="151"/>
      <c r="Y31" s="108"/>
      <c r="Z31" s="123"/>
      <c r="AA31" s="123"/>
      <c r="AB31" s="123"/>
      <c r="AC31" s="108" t="s">
        <v>18001</v>
      </c>
      <c r="AF31" s="124" t="s">
        <v>36</v>
      </c>
      <c r="AG31" s="121" t="s">
        <v>37</v>
      </c>
      <c r="AJ31" s="121" t="s">
        <v>1268</v>
      </c>
      <c r="AK31" s="121" t="s">
        <v>46</v>
      </c>
      <c r="AL31" s="125" t="s">
        <v>1268</v>
      </c>
      <c r="AM31" s="125" t="s">
        <v>1268</v>
      </c>
    </row>
    <row r="32" spans="1:39" s="122" customFormat="1" ht="25.5" x14ac:dyDescent="0.2">
      <c r="A32" s="1">
        <v>45585.507040949073</v>
      </c>
      <c r="B32" s="121" t="s">
        <v>2075</v>
      </c>
      <c r="C32" s="144">
        <v>3</v>
      </c>
      <c r="D32" s="147">
        <v>1</v>
      </c>
      <c r="E32" s="148" t="s">
        <v>2076</v>
      </c>
      <c r="F32" s="148" t="s">
        <v>2077</v>
      </c>
      <c r="G32" s="148" t="s">
        <v>661</v>
      </c>
      <c r="H32" s="148" t="s">
        <v>42</v>
      </c>
      <c r="I32" s="149">
        <v>41033</v>
      </c>
      <c r="J32" s="148" t="s">
        <v>2078</v>
      </c>
      <c r="K32" s="147">
        <v>6</v>
      </c>
      <c r="L32" s="158">
        <v>6</v>
      </c>
      <c r="M32" s="148" t="s">
        <v>30</v>
      </c>
      <c r="N32" s="148" t="s">
        <v>50</v>
      </c>
      <c r="O32" s="148" t="s">
        <v>2079</v>
      </c>
      <c r="P32" s="148">
        <v>660814</v>
      </c>
      <c r="Q32" s="150">
        <v>41053</v>
      </c>
      <c r="R32" s="148" t="s">
        <v>2080</v>
      </c>
      <c r="S32" s="151" t="s">
        <v>2081</v>
      </c>
      <c r="T32" s="148" t="s">
        <v>78</v>
      </c>
      <c r="U32" s="148" t="s">
        <v>2082</v>
      </c>
      <c r="V32" s="148" t="s">
        <v>35</v>
      </c>
      <c r="W32" s="151" t="s">
        <v>2083</v>
      </c>
      <c r="X32" s="151" t="s">
        <v>2084</v>
      </c>
      <c r="Y32" s="121" t="s">
        <v>78</v>
      </c>
      <c r="Z32" s="121" t="s">
        <v>2082</v>
      </c>
      <c r="AA32" s="121" t="s">
        <v>35</v>
      </c>
      <c r="AB32" s="121" t="s">
        <v>2083</v>
      </c>
      <c r="AC32" s="121" t="s">
        <v>2085</v>
      </c>
      <c r="AF32" s="121" t="s">
        <v>36</v>
      </c>
      <c r="AG32" s="121" t="s">
        <v>37</v>
      </c>
      <c r="AJ32" s="121" t="s">
        <v>386</v>
      </c>
      <c r="AK32" s="121" t="s">
        <v>46</v>
      </c>
      <c r="AL32" s="125" t="s">
        <v>386</v>
      </c>
      <c r="AM32" s="125" t="s">
        <v>386</v>
      </c>
    </row>
    <row r="33" spans="1:39" s="122" customFormat="1" ht="25.5" x14ac:dyDescent="0.2">
      <c r="A33" s="1">
        <v>45594.96441</v>
      </c>
      <c r="B33" s="121" t="s">
        <v>719</v>
      </c>
      <c r="C33" s="144">
        <v>1</v>
      </c>
      <c r="D33" s="147">
        <v>1</v>
      </c>
      <c r="E33" s="148" t="s">
        <v>3948</v>
      </c>
      <c r="F33" s="148" t="s">
        <v>148</v>
      </c>
      <c r="G33" s="148" t="s">
        <v>49</v>
      </c>
      <c r="H33" s="148" t="s">
        <v>42</v>
      </c>
      <c r="I33" s="149">
        <v>41054</v>
      </c>
      <c r="J33" s="148">
        <v>89882591591</v>
      </c>
      <c r="K33" s="147">
        <v>6</v>
      </c>
      <c r="L33" s="158">
        <v>6</v>
      </c>
      <c r="M33" s="148" t="s">
        <v>30</v>
      </c>
      <c r="N33" s="148" t="s">
        <v>50</v>
      </c>
      <c r="O33" s="148" t="s">
        <v>3949</v>
      </c>
      <c r="P33" s="148">
        <v>592415</v>
      </c>
      <c r="Q33" s="150">
        <v>41059</v>
      </c>
      <c r="R33" s="148" t="s">
        <v>1134</v>
      </c>
      <c r="S33" s="151" t="s">
        <v>721</v>
      </c>
      <c r="T33" s="148" t="s">
        <v>60</v>
      </c>
      <c r="U33" s="148"/>
      <c r="V33" s="148" t="s">
        <v>35</v>
      </c>
      <c r="W33" s="151" t="s">
        <v>2280</v>
      </c>
      <c r="X33" s="151" t="s">
        <v>167</v>
      </c>
      <c r="Y33" s="121" t="s">
        <v>60</v>
      </c>
      <c r="AA33" s="121" t="s">
        <v>35</v>
      </c>
      <c r="AB33" s="121" t="s">
        <v>2280</v>
      </c>
      <c r="AC33" s="121" t="s">
        <v>3928</v>
      </c>
      <c r="AF33" s="121" t="s">
        <v>36</v>
      </c>
      <c r="AG33" s="121" t="s">
        <v>73</v>
      </c>
      <c r="AI33" s="121" t="s">
        <v>724</v>
      </c>
      <c r="AK33" s="121" t="s">
        <v>39</v>
      </c>
      <c r="AL33" s="125" t="s">
        <v>724</v>
      </c>
      <c r="AM33" s="125" t="s">
        <v>724</v>
      </c>
    </row>
    <row r="34" spans="1:39" s="122" customFormat="1" x14ac:dyDescent="0.2">
      <c r="A34" s="35">
        <v>45635</v>
      </c>
      <c r="B34" s="36" t="s">
        <v>16939</v>
      </c>
      <c r="C34" s="144">
        <v>1</v>
      </c>
      <c r="D34" s="147">
        <v>1</v>
      </c>
      <c r="E34" s="148" t="s">
        <v>16952</v>
      </c>
      <c r="F34" s="148" t="s">
        <v>16940</v>
      </c>
      <c r="G34" s="148" t="s">
        <v>16953</v>
      </c>
      <c r="H34" s="148" t="s">
        <v>4004</v>
      </c>
      <c r="I34" s="155">
        <v>41055</v>
      </c>
      <c r="J34" s="148">
        <v>89654976006</v>
      </c>
      <c r="K34" s="147">
        <v>6</v>
      </c>
      <c r="L34" s="158">
        <v>6</v>
      </c>
      <c r="M34" s="148" t="s">
        <v>30</v>
      </c>
      <c r="N34" s="148" t="s">
        <v>50</v>
      </c>
      <c r="O34" s="148" t="s">
        <v>1029</v>
      </c>
      <c r="P34" s="148">
        <v>690879</v>
      </c>
      <c r="Q34" s="153">
        <v>41079</v>
      </c>
      <c r="R34" s="148" t="s">
        <v>16941</v>
      </c>
      <c r="S34" s="151" t="s">
        <v>16942</v>
      </c>
      <c r="T34" s="148" t="s">
        <v>16944</v>
      </c>
      <c r="U34" s="148"/>
      <c r="V34" s="148" t="s">
        <v>35</v>
      </c>
      <c r="W34" s="151" t="s">
        <v>5767</v>
      </c>
      <c r="X34" s="151"/>
      <c r="Y34" s="125"/>
      <c r="AA34" s="125"/>
      <c r="AB34" s="125"/>
      <c r="AC34" s="125"/>
      <c r="AF34" s="121" t="s">
        <v>36</v>
      </c>
      <c r="AG34" s="121" t="s">
        <v>37</v>
      </c>
      <c r="AJ34" s="121" t="s">
        <v>2836</v>
      </c>
      <c r="AK34" s="121" t="s">
        <v>46</v>
      </c>
      <c r="AL34" s="125" t="s">
        <v>2836</v>
      </c>
      <c r="AM34" s="125" t="s">
        <v>2836</v>
      </c>
    </row>
    <row r="35" spans="1:39" s="122" customFormat="1" ht="25.5" x14ac:dyDescent="0.2">
      <c r="A35" s="1">
        <v>45609.668596539355</v>
      </c>
      <c r="B35" s="121" t="s">
        <v>719</v>
      </c>
      <c r="C35" s="144">
        <v>1</v>
      </c>
      <c r="D35" s="147">
        <v>1</v>
      </c>
      <c r="E35" s="148" t="s">
        <v>7932</v>
      </c>
      <c r="F35" s="148" t="s">
        <v>182</v>
      </c>
      <c r="G35" s="148" t="s">
        <v>57</v>
      </c>
      <c r="H35" s="148" t="s">
        <v>42</v>
      </c>
      <c r="I35" s="149">
        <v>40995</v>
      </c>
      <c r="J35" s="148">
        <v>89889989117</v>
      </c>
      <c r="K35" s="147">
        <v>6</v>
      </c>
      <c r="L35" s="158">
        <v>6</v>
      </c>
      <c r="M35" s="148" t="s">
        <v>30</v>
      </c>
      <c r="N35" s="148" t="s">
        <v>50</v>
      </c>
      <c r="O35" s="148" t="s">
        <v>235</v>
      </c>
      <c r="P35" s="148">
        <v>718434</v>
      </c>
      <c r="Q35" s="153">
        <v>43603</v>
      </c>
      <c r="R35" s="148" t="s">
        <v>7933</v>
      </c>
      <c r="S35" s="151" t="s">
        <v>7779</v>
      </c>
      <c r="T35" s="148" t="s">
        <v>60</v>
      </c>
      <c r="U35" s="148"/>
      <c r="V35" s="148" t="s">
        <v>35</v>
      </c>
      <c r="W35" s="151" t="s">
        <v>2201</v>
      </c>
      <c r="X35" s="151" t="s">
        <v>1279</v>
      </c>
      <c r="Y35" s="121" t="s">
        <v>60</v>
      </c>
      <c r="AA35" s="121" t="s">
        <v>35</v>
      </c>
      <c r="AB35" s="121" t="s">
        <v>2201</v>
      </c>
      <c r="AC35" s="121" t="s">
        <v>7934</v>
      </c>
      <c r="AF35" s="121" t="s">
        <v>36</v>
      </c>
      <c r="AG35" s="121" t="s">
        <v>73</v>
      </c>
      <c r="AI35" s="121" t="s">
        <v>724</v>
      </c>
      <c r="AK35" s="121" t="s">
        <v>39</v>
      </c>
      <c r="AL35" s="125" t="s">
        <v>724</v>
      </c>
      <c r="AM35" s="125" t="s">
        <v>724</v>
      </c>
    </row>
    <row r="36" spans="1:39" s="122" customFormat="1" ht="25.5" x14ac:dyDescent="0.2">
      <c r="A36" s="17">
        <v>45635.909402349542</v>
      </c>
      <c r="B36" s="121" t="s">
        <v>17317</v>
      </c>
      <c r="C36" s="144">
        <v>1</v>
      </c>
      <c r="D36" s="147">
        <v>1</v>
      </c>
      <c r="E36" s="148" t="s">
        <v>17318</v>
      </c>
      <c r="F36" s="148" t="s">
        <v>3431</v>
      </c>
      <c r="G36" s="148" t="s">
        <v>607</v>
      </c>
      <c r="H36" s="148" t="s">
        <v>29</v>
      </c>
      <c r="I36" s="155">
        <v>41009</v>
      </c>
      <c r="J36" s="148">
        <v>89897606228</v>
      </c>
      <c r="K36" s="147">
        <v>6</v>
      </c>
      <c r="L36" s="158">
        <v>6</v>
      </c>
      <c r="M36" s="148" t="s">
        <v>30</v>
      </c>
      <c r="N36" s="148" t="s">
        <v>50</v>
      </c>
      <c r="O36" s="148" t="s">
        <v>672</v>
      </c>
      <c r="P36" s="148">
        <v>583233</v>
      </c>
      <c r="Q36" s="153">
        <v>41016</v>
      </c>
      <c r="R36" s="148" t="s">
        <v>17319</v>
      </c>
      <c r="S36" s="151" t="s">
        <v>17320</v>
      </c>
      <c r="T36" s="148" t="s">
        <v>98</v>
      </c>
      <c r="U36" s="148"/>
      <c r="V36" s="148" t="s">
        <v>35</v>
      </c>
      <c r="W36" s="151" t="s">
        <v>592</v>
      </c>
      <c r="X36" s="151" t="s">
        <v>17321</v>
      </c>
      <c r="Y36" s="121" t="s">
        <v>98</v>
      </c>
      <c r="AA36" s="121" t="s">
        <v>35</v>
      </c>
      <c r="AB36" s="121" t="s">
        <v>592</v>
      </c>
      <c r="AC36" s="121" t="s">
        <v>17322</v>
      </c>
      <c r="AF36" s="121" t="s">
        <v>36</v>
      </c>
      <c r="AG36" s="121" t="s">
        <v>37</v>
      </c>
      <c r="AJ36" s="121" t="s">
        <v>594</v>
      </c>
      <c r="AK36" s="121" t="s">
        <v>46</v>
      </c>
      <c r="AL36" s="125" t="s">
        <v>594</v>
      </c>
      <c r="AM36" s="125" t="s">
        <v>594</v>
      </c>
    </row>
    <row r="37" spans="1:39" s="122" customFormat="1" x14ac:dyDescent="0.2">
      <c r="A37" s="17">
        <v>45632.917794537032</v>
      </c>
      <c r="B37" s="121" t="s">
        <v>16047</v>
      </c>
      <c r="C37" s="144">
        <v>1</v>
      </c>
      <c r="D37" s="147">
        <v>1</v>
      </c>
      <c r="E37" s="148" t="s">
        <v>4271</v>
      </c>
      <c r="F37" s="148" t="s">
        <v>2263</v>
      </c>
      <c r="G37" s="148" t="s">
        <v>76</v>
      </c>
      <c r="H37" s="148" t="s">
        <v>42</v>
      </c>
      <c r="I37" s="155">
        <v>41186</v>
      </c>
      <c r="J37" s="148" t="s">
        <v>16048</v>
      </c>
      <c r="K37" s="147">
        <v>6</v>
      </c>
      <c r="L37" s="158">
        <v>6</v>
      </c>
      <c r="M37" s="148" t="s">
        <v>30</v>
      </c>
      <c r="N37" s="148" t="s">
        <v>50</v>
      </c>
      <c r="O37" s="148" t="s">
        <v>235</v>
      </c>
      <c r="P37" s="148">
        <v>612640</v>
      </c>
      <c r="Q37" s="153">
        <v>41192</v>
      </c>
      <c r="R37" s="148" t="s">
        <v>322</v>
      </c>
      <c r="S37" s="151" t="s">
        <v>7789</v>
      </c>
      <c r="T37" s="148" t="s">
        <v>60</v>
      </c>
      <c r="U37" s="148"/>
      <c r="V37" s="148" t="s">
        <v>35</v>
      </c>
      <c r="W37" s="151" t="s">
        <v>106</v>
      </c>
      <c r="X37" s="151" t="s">
        <v>107</v>
      </c>
      <c r="Y37" s="121" t="s">
        <v>60</v>
      </c>
      <c r="AA37" s="121" t="s">
        <v>35</v>
      </c>
      <c r="AB37" s="121" t="s">
        <v>106</v>
      </c>
      <c r="AC37" s="121" t="s">
        <v>16049</v>
      </c>
      <c r="AF37" s="121" t="s">
        <v>36</v>
      </c>
      <c r="AG37" s="121" t="s">
        <v>67</v>
      </c>
      <c r="AH37" s="121" t="s">
        <v>110</v>
      </c>
      <c r="AK37" s="121" t="s">
        <v>46</v>
      </c>
      <c r="AL37" s="125" t="s">
        <v>110</v>
      </c>
      <c r="AM37" s="125" t="s">
        <v>110</v>
      </c>
    </row>
    <row r="38" spans="1:39" s="122" customFormat="1" x14ac:dyDescent="0.2">
      <c r="A38" s="17">
        <v>45626.801206643519</v>
      </c>
      <c r="B38" s="121" t="s">
        <v>13174</v>
      </c>
      <c r="C38" s="144">
        <v>1</v>
      </c>
      <c r="D38" s="147">
        <v>1</v>
      </c>
      <c r="E38" s="148" t="s">
        <v>13175</v>
      </c>
      <c r="F38" s="148" t="s">
        <v>2708</v>
      </c>
      <c r="G38" s="148" t="s">
        <v>4142</v>
      </c>
      <c r="H38" s="148" t="s">
        <v>29</v>
      </c>
      <c r="I38" s="155">
        <v>41142</v>
      </c>
      <c r="J38" s="148" t="s">
        <v>13176</v>
      </c>
      <c r="K38" s="147">
        <v>6</v>
      </c>
      <c r="L38" s="158">
        <v>6</v>
      </c>
      <c r="M38" s="148" t="s">
        <v>30</v>
      </c>
      <c r="N38" s="148" t="s">
        <v>50</v>
      </c>
      <c r="O38" s="148" t="s">
        <v>235</v>
      </c>
      <c r="P38" s="148">
        <v>649101</v>
      </c>
      <c r="Q38" s="153">
        <v>41156</v>
      </c>
      <c r="R38" s="148" t="s">
        <v>2473</v>
      </c>
      <c r="S38" s="151" t="s">
        <v>13177</v>
      </c>
      <c r="T38" s="148" t="s">
        <v>60</v>
      </c>
      <c r="U38" s="148"/>
      <c r="V38" s="148" t="s">
        <v>35</v>
      </c>
      <c r="W38" s="151" t="s">
        <v>106</v>
      </c>
      <c r="X38" s="151" t="s">
        <v>107</v>
      </c>
      <c r="Y38" s="121" t="s">
        <v>60</v>
      </c>
      <c r="AA38" s="121" t="s">
        <v>35</v>
      </c>
      <c r="AB38" s="121" t="s">
        <v>150</v>
      </c>
      <c r="AC38" s="121" t="s">
        <v>13178</v>
      </c>
      <c r="AF38" s="121" t="s">
        <v>36</v>
      </c>
      <c r="AG38" s="121" t="s">
        <v>67</v>
      </c>
      <c r="AH38" s="121" t="s">
        <v>68</v>
      </c>
      <c r="AK38" s="121" t="s">
        <v>39</v>
      </c>
      <c r="AL38" s="125" t="s">
        <v>68</v>
      </c>
      <c r="AM38" s="4" t="s">
        <v>293</v>
      </c>
    </row>
    <row r="39" spans="1:39" s="122" customFormat="1" ht="12.75" customHeight="1" x14ac:dyDescent="0.2">
      <c r="A39" s="1">
        <v>45584.882899027776</v>
      </c>
      <c r="B39" s="121" t="s">
        <v>2002</v>
      </c>
      <c r="C39" s="144">
        <v>1</v>
      </c>
      <c r="D39" s="147">
        <v>1</v>
      </c>
      <c r="E39" s="148" t="s">
        <v>1480</v>
      </c>
      <c r="F39" s="148" t="s">
        <v>2003</v>
      </c>
      <c r="G39" s="148" t="s">
        <v>70</v>
      </c>
      <c r="H39" s="148" t="s">
        <v>42</v>
      </c>
      <c r="I39" s="149">
        <v>41103</v>
      </c>
      <c r="J39" s="148">
        <v>89515112836</v>
      </c>
      <c r="K39" s="147">
        <v>6</v>
      </c>
      <c r="L39" s="158">
        <v>6</v>
      </c>
      <c r="M39" s="148" t="s">
        <v>30</v>
      </c>
      <c r="N39" s="148" t="s">
        <v>50</v>
      </c>
      <c r="O39" s="148" t="s">
        <v>2004</v>
      </c>
      <c r="P39" s="148">
        <v>583718</v>
      </c>
      <c r="Q39" s="150">
        <v>41115</v>
      </c>
      <c r="R39" s="148" t="s">
        <v>2005</v>
      </c>
      <c r="S39" s="151" t="s">
        <v>181</v>
      </c>
      <c r="T39" s="148" t="s">
        <v>60</v>
      </c>
      <c r="U39" s="148"/>
      <c r="V39" s="148" t="s">
        <v>35</v>
      </c>
      <c r="W39" s="151" t="s">
        <v>150</v>
      </c>
      <c r="X39" s="151" t="s">
        <v>107</v>
      </c>
      <c r="Y39" s="121" t="s">
        <v>60</v>
      </c>
      <c r="AA39" s="121" t="s">
        <v>35</v>
      </c>
      <c r="AB39" s="121" t="s">
        <v>150</v>
      </c>
      <c r="AC39" s="121" t="s">
        <v>2007</v>
      </c>
      <c r="AD39" s="121" t="s">
        <v>2008</v>
      </c>
      <c r="AE39" s="121" t="s">
        <v>2009</v>
      </c>
      <c r="AF39" s="121" t="s">
        <v>36</v>
      </c>
      <c r="AG39" s="121" t="s">
        <v>67</v>
      </c>
      <c r="AH39" s="121" t="s">
        <v>181</v>
      </c>
      <c r="AK39" s="121" t="s">
        <v>94</v>
      </c>
      <c r="AL39" s="121" t="s">
        <v>181</v>
      </c>
      <c r="AM39" s="121" t="s">
        <v>181</v>
      </c>
    </row>
    <row r="40" spans="1:39" s="122" customFormat="1" x14ac:dyDescent="0.2">
      <c r="A40" s="17">
        <v>45626.840919722221</v>
      </c>
      <c r="B40" s="121" t="s">
        <v>13221</v>
      </c>
      <c r="C40" s="144">
        <v>2</v>
      </c>
      <c r="D40" s="147">
        <v>1</v>
      </c>
      <c r="E40" s="148" t="s">
        <v>7376</v>
      </c>
      <c r="F40" s="148" t="s">
        <v>548</v>
      </c>
      <c r="G40" s="148" t="s">
        <v>353</v>
      </c>
      <c r="H40" s="148" t="s">
        <v>42</v>
      </c>
      <c r="I40" s="155">
        <v>41517</v>
      </c>
      <c r="J40" s="148">
        <v>89508574598</v>
      </c>
      <c r="K40" s="147">
        <v>5</v>
      </c>
      <c r="L40" s="158">
        <v>6</v>
      </c>
      <c r="M40" s="148" t="s">
        <v>30</v>
      </c>
      <c r="N40" s="148" t="s">
        <v>50</v>
      </c>
      <c r="O40" s="148" t="s">
        <v>235</v>
      </c>
      <c r="P40" s="148">
        <v>743268</v>
      </c>
      <c r="Q40" s="153">
        <v>41557</v>
      </c>
      <c r="R40" s="148" t="s">
        <v>8222</v>
      </c>
      <c r="S40" s="151" t="s">
        <v>1364</v>
      </c>
      <c r="T40" s="148" t="s">
        <v>60</v>
      </c>
      <c r="U40" s="148"/>
      <c r="V40" s="148" t="s">
        <v>35</v>
      </c>
      <c r="W40" s="151" t="s">
        <v>188</v>
      </c>
      <c r="X40" s="151" t="s">
        <v>107</v>
      </c>
      <c r="Y40" s="121" t="s">
        <v>60</v>
      </c>
      <c r="AA40" s="121" t="s">
        <v>35</v>
      </c>
      <c r="AB40" s="121" t="s">
        <v>188</v>
      </c>
      <c r="AC40" s="121" t="s">
        <v>13222</v>
      </c>
      <c r="AF40" s="121" t="s">
        <v>36</v>
      </c>
      <c r="AG40" s="121" t="s">
        <v>67</v>
      </c>
      <c r="AH40" s="121" t="s">
        <v>68</v>
      </c>
      <c r="AK40" s="121" t="s">
        <v>46</v>
      </c>
      <c r="AL40" s="125" t="s">
        <v>68</v>
      </c>
      <c r="AM40" s="4" t="s">
        <v>293</v>
      </c>
    </row>
    <row r="41" spans="1:39" s="122" customFormat="1" ht="25.5" x14ac:dyDescent="0.2">
      <c r="A41" s="17">
        <v>45628.811302546295</v>
      </c>
      <c r="B41" s="121" t="s">
        <v>13961</v>
      </c>
      <c r="C41" s="144">
        <v>2</v>
      </c>
      <c r="D41" s="147">
        <v>1</v>
      </c>
      <c r="E41" s="148" t="s">
        <v>13962</v>
      </c>
      <c r="F41" s="148" t="s">
        <v>1345</v>
      </c>
      <c r="G41" s="148" t="s">
        <v>160</v>
      </c>
      <c r="H41" s="148" t="s">
        <v>42</v>
      </c>
      <c r="I41" s="155">
        <v>41265</v>
      </c>
      <c r="J41" s="148">
        <v>89281708154</v>
      </c>
      <c r="K41" s="147">
        <v>6</v>
      </c>
      <c r="L41" s="158">
        <v>6</v>
      </c>
      <c r="M41" s="148" t="s">
        <v>30</v>
      </c>
      <c r="N41" s="148" t="s">
        <v>50</v>
      </c>
      <c r="O41" s="148" t="s">
        <v>235</v>
      </c>
      <c r="P41" s="148">
        <v>660407</v>
      </c>
      <c r="Q41" s="153">
        <v>41290</v>
      </c>
      <c r="R41" s="148" t="s">
        <v>13963</v>
      </c>
      <c r="S41" s="151" t="s">
        <v>2213</v>
      </c>
      <c r="T41" s="148" t="s">
        <v>60</v>
      </c>
      <c r="U41" s="148" t="s">
        <v>95</v>
      </c>
      <c r="V41" s="148" t="s">
        <v>35</v>
      </c>
      <c r="W41" s="151" t="s">
        <v>136</v>
      </c>
      <c r="X41" s="151" t="s">
        <v>107</v>
      </c>
      <c r="AC41" s="121" t="s">
        <v>8329</v>
      </c>
      <c r="AF41" s="121" t="s">
        <v>36</v>
      </c>
      <c r="AG41" s="121" t="s">
        <v>67</v>
      </c>
      <c r="AH41" s="121" t="s">
        <v>68</v>
      </c>
      <c r="AK41" s="121" t="s">
        <v>46</v>
      </c>
      <c r="AL41" s="125" t="s">
        <v>68</v>
      </c>
      <c r="AM41" s="4" t="s">
        <v>293</v>
      </c>
    </row>
    <row r="42" spans="1:39" s="122" customFormat="1" x14ac:dyDescent="0.2">
      <c r="A42" s="1">
        <v>45602.464604641209</v>
      </c>
      <c r="B42" s="121" t="s">
        <v>5899</v>
      </c>
      <c r="C42" s="144">
        <v>1</v>
      </c>
      <c r="D42" s="147">
        <v>1</v>
      </c>
      <c r="E42" s="148" t="s">
        <v>5900</v>
      </c>
      <c r="F42" s="148" t="s">
        <v>362</v>
      </c>
      <c r="G42" s="148" t="s">
        <v>57</v>
      </c>
      <c r="H42" s="148" t="s">
        <v>42</v>
      </c>
      <c r="I42" s="149">
        <v>41194</v>
      </c>
      <c r="J42" s="148">
        <v>89525821898</v>
      </c>
      <c r="K42" s="147">
        <v>6</v>
      </c>
      <c r="L42" s="158">
        <v>6</v>
      </c>
      <c r="M42" s="148" t="s">
        <v>30</v>
      </c>
      <c r="N42" s="148" t="s">
        <v>50</v>
      </c>
      <c r="O42" s="148" t="s">
        <v>235</v>
      </c>
      <c r="P42" s="148">
        <v>646621</v>
      </c>
      <c r="Q42" s="150">
        <v>41201</v>
      </c>
      <c r="R42" s="148" t="s">
        <v>5901</v>
      </c>
      <c r="S42" s="151" t="s">
        <v>5902</v>
      </c>
      <c r="T42" s="148" t="s">
        <v>60</v>
      </c>
      <c r="U42" s="148" t="s">
        <v>64</v>
      </c>
      <c r="V42" s="148" t="s">
        <v>35</v>
      </c>
      <c r="W42" s="151" t="s">
        <v>150</v>
      </c>
      <c r="X42" s="151" t="s">
        <v>107</v>
      </c>
      <c r="Y42" s="121" t="s">
        <v>60</v>
      </c>
      <c r="Z42" s="121" t="s">
        <v>64</v>
      </c>
      <c r="AA42" s="121" t="s">
        <v>35</v>
      </c>
      <c r="AB42" s="121" t="s">
        <v>150</v>
      </c>
      <c r="AC42" s="121" t="s">
        <v>5903</v>
      </c>
      <c r="AF42" s="121" t="s">
        <v>36</v>
      </c>
      <c r="AG42" s="121" t="s">
        <v>67</v>
      </c>
      <c r="AH42" s="3" t="s">
        <v>68</v>
      </c>
      <c r="AK42" s="121" t="s">
        <v>46</v>
      </c>
      <c r="AL42" s="125" t="s">
        <v>68</v>
      </c>
      <c r="AM42" s="156" t="s">
        <v>293</v>
      </c>
    </row>
    <row r="43" spans="1:39" s="122" customFormat="1" x14ac:dyDescent="0.2">
      <c r="A43" s="17">
        <v>45626.709348680553</v>
      </c>
      <c r="B43" s="121" t="s">
        <v>13109</v>
      </c>
      <c r="C43" s="144">
        <v>2</v>
      </c>
      <c r="D43" s="147">
        <v>1</v>
      </c>
      <c r="E43" s="148" t="s">
        <v>13110</v>
      </c>
      <c r="F43" s="148" t="s">
        <v>69</v>
      </c>
      <c r="G43" s="148" t="s">
        <v>390</v>
      </c>
      <c r="H43" s="148" t="s">
        <v>42</v>
      </c>
      <c r="I43" s="155">
        <v>41061</v>
      </c>
      <c r="J43" s="148" t="s">
        <v>13111</v>
      </c>
      <c r="K43" s="147">
        <v>6</v>
      </c>
      <c r="L43" s="158">
        <v>6</v>
      </c>
      <c r="M43" s="148" t="s">
        <v>30</v>
      </c>
      <c r="N43" s="148" t="s">
        <v>50</v>
      </c>
      <c r="O43" s="148" t="s">
        <v>7456</v>
      </c>
      <c r="P43" s="148">
        <v>607705</v>
      </c>
      <c r="Q43" s="153">
        <v>41082</v>
      </c>
      <c r="R43" s="148" t="s">
        <v>13112</v>
      </c>
      <c r="S43" s="151" t="s">
        <v>6751</v>
      </c>
      <c r="T43" s="148" t="s">
        <v>60</v>
      </c>
      <c r="U43" s="148"/>
      <c r="V43" s="148" t="s">
        <v>35</v>
      </c>
      <c r="W43" s="151" t="s">
        <v>106</v>
      </c>
      <c r="X43" s="151" t="s">
        <v>107</v>
      </c>
      <c r="Y43" s="121" t="s">
        <v>60</v>
      </c>
      <c r="AA43" s="121" t="s">
        <v>35</v>
      </c>
      <c r="AB43" s="121" t="s">
        <v>106</v>
      </c>
      <c r="AC43" s="121" t="s">
        <v>13113</v>
      </c>
      <c r="AF43" s="121" t="s">
        <v>36</v>
      </c>
      <c r="AG43" s="121" t="s">
        <v>67</v>
      </c>
      <c r="AH43" s="121" t="s">
        <v>68</v>
      </c>
      <c r="AK43" s="121" t="s">
        <v>46</v>
      </c>
      <c r="AL43" s="125" t="s">
        <v>68</v>
      </c>
      <c r="AM43" s="4" t="s">
        <v>293</v>
      </c>
    </row>
    <row r="44" spans="1:39" s="122" customFormat="1" ht="25.5" x14ac:dyDescent="0.2">
      <c r="A44" s="17">
        <v>45635.409286631941</v>
      </c>
      <c r="B44" s="121" t="s">
        <v>17143</v>
      </c>
      <c r="C44" s="144">
        <v>1</v>
      </c>
      <c r="D44" s="147">
        <v>1</v>
      </c>
      <c r="E44" s="148" t="s">
        <v>2555</v>
      </c>
      <c r="F44" s="148" t="s">
        <v>69</v>
      </c>
      <c r="G44" s="148" t="s">
        <v>114</v>
      </c>
      <c r="H44" s="148" t="s">
        <v>42</v>
      </c>
      <c r="I44" s="155">
        <v>41347</v>
      </c>
      <c r="J44" s="148">
        <v>89508538742</v>
      </c>
      <c r="K44" s="147">
        <v>5</v>
      </c>
      <c r="L44" s="158">
        <v>6</v>
      </c>
      <c r="M44" s="148" t="s">
        <v>30</v>
      </c>
      <c r="N44" s="148" t="s">
        <v>50</v>
      </c>
      <c r="O44" s="148" t="s">
        <v>142</v>
      </c>
      <c r="P44" s="148">
        <v>622576</v>
      </c>
      <c r="Q44" s="153">
        <v>45336</v>
      </c>
      <c r="R44" s="148" t="s">
        <v>17144</v>
      </c>
      <c r="S44" s="151" t="s">
        <v>17145</v>
      </c>
      <c r="T44" s="148" t="s">
        <v>60</v>
      </c>
      <c r="U44" s="148" t="s">
        <v>64</v>
      </c>
      <c r="V44" s="148" t="s">
        <v>35</v>
      </c>
      <c r="W44" s="151" t="s">
        <v>106</v>
      </c>
      <c r="X44" s="151" t="s">
        <v>3313</v>
      </c>
      <c r="Y44" s="121" t="s">
        <v>60</v>
      </c>
      <c r="Z44" s="121" t="s">
        <v>64</v>
      </c>
      <c r="AA44" s="121" t="s">
        <v>35</v>
      </c>
      <c r="AB44" s="121" t="s">
        <v>106</v>
      </c>
      <c r="AC44" s="121" t="s">
        <v>17146</v>
      </c>
      <c r="AF44" s="121" t="s">
        <v>36</v>
      </c>
      <c r="AG44" s="121" t="s">
        <v>67</v>
      </c>
      <c r="AH44" s="121" t="s">
        <v>3313</v>
      </c>
      <c r="AK44" s="121" t="s">
        <v>39</v>
      </c>
      <c r="AL44" s="125" t="s">
        <v>3313</v>
      </c>
      <c r="AM44" s="125" t="s">
        <v>3313</v>
      </c>
    </row>
    <row r="45" spans="1:39" s="122" customFormat="1" x14ac:dyDescent="0.2">
      <c r="A45" s="1">
        <v>45595.799907662033</v>
      </c>
      <c r="B45" s="121" t="s">
        <v>4618</v>
      </c>
      <c r="C45" s="144">
        <v>2</v>
      </c>
      <c r="D45" s="147">
        <v>1</v>
      </c>
      <c r="E45" s="148" t="s">
        <v>2672</v>
      </c>
      <c r="F45" s="148" t="s">
        <v>1043</v>
      </c>
      <c r="G45" s="148" t="s">
        <v>70</v>
      </c>
      <c r="H45" s="148" t="s">
        <v>42</v>
      </c>
      <c r="I45" s="149">
        <v>41159</v>
      </c>
      <c r="J45" s="148">
        <v>89885375876</v>
      </c>
      <c r="K45" s="147">
        <v>6</v>
      </c>
      <c r="L45" s="158">
        <v>6</v>
      </c>
      <c r="M45" s="148" t="s">
        <v>30</v>
      </c>
      <c r="N45" s="148" t="s">
        <v>50</v>
      </c>
      <c r="O45" s="148" t="s">
        <v>751</v>
      </c>
      <c r="P45" s="148">
        <v>618707</v>
      </c>
      <c r="Q45" s="150">
        <v>41170</v>
      </c>
      <c r="R45" s="148" t="s">
        <v>4483</v>
      </c>
      <c r="S45" s="151" t="s">
        <v>3185</v>
      </c>
      <c r="T45" s="148" t="s">
        <v>60</v>
      </c>
      <c r="U45" s="148"/>
      <c r="V45" s="148" t="s">
        <v>157</v>
      </c>
      <c r="W45" s="151" t="s">
        <v>4539</v>
      </c>
      <c r="X45" s="151" t="s">
        <v>107</v>
      </c>
      <c r="Y45" s="121" t="s">
        <v>60</v>
      </c>
      <c r="AA45" s="121" t="s">
        <v>157</v>
      </c>
      <c r="AB45" s="121" t="s">
        <v>4539</v>
      </c>
      <c r="AC45" s="121" t="s">
        <v>4619</v>
      </c>
      <c r="AF45" s="121" t="s">
        <v>36</v>
      </c>
      <c r="AG45" s="121" t="s">
        <v>73</v>
      </c>
      <c r="AI45" s="121" t="s">
        <v>1509</v>
      </c>
      <c r="AK45" s="121" t="s">
        <v>46</v>
      </c>
      <c r="AL45" s="125" t="s">
        <v>1509</v>
      </c>
      <c r="AM45" s="125" t="s">
        <v>1509</v>
      </c>
    </row>
    <row r="46" spans="1:39" s="122" customFormat="1" x14ac:dyDescent="0.2">
      <c r="A46" s="85">
        <v>45646</v>
      </c>
      <c r="B46" s="121" t="s">
        <v>15796</v>
      </c>
      <c r="C46" s="144">
        <v>1</v>
      </c>
      <c r="D46" s="147">
        <v>1</v>
      </c>
      <c r="E46" s="148" t="s">
        <v>3025</v>
      </c>
      <c r="F46" s="148" t="s">
        <v>632</v>
      </c>
      <c r="G46" s="148" t="s">
        <v>335</v>
      </c>
      <c r="H46" s="148"/>
      <c r="I46" s="155">
        <v>41477</v>
      </c>
      <c r="J46" s="148">
        <v>89612721311</v>
      </c>
      <c r="K46" s="147">
        <v>5</v>
      </c>
      <c r="L46" s="158">
        <v>6</v>
      </c>
      <c r="M46" s="148"/>
      <c r="N46" s="148" t="s">
        <v>50</v>
      </c>
      <c r="O46" s="148" t="s">
        <v>235</v>
      </c>
      <c r="P46" s="148">
        <v>720066</v>
      </c>
      <c r="Q46" s="153">
        <v>41485</v>
      </c>
      <c r="R46" s="148" t="s">
        <v>14955</v>
      </c>
      <c r="S46" s="151" t="s">
        <v>19380</v>
      </c>
      <c r="T46" s="148" t="s">
        <v>60</v>
      </c>
      <c r="U46" s="148"/>
      <c r="V46" s="148" t="s">
        <v>35</v>
      </c>
      <c r="W46" s="151" t="s">
        <v>150</v>
      </c>
      <c r="X46" s="151" t="s">
        <v>107</v>
      </c>
      <c r="Y46" s="121" t="s">
        <v>60</v>
      </c>
      <c r="Z46" s="125"/>
      <c r="AA46" s="121" t="s">
        <v>35</v>
      </c>
      <c r="AB46" s="121" t="s">
        <v>150</v>
      </c>
      <c r="AC46" s="121" t="s">
        <v>1104</v>
      </c>
      <c r="AD46" s="125"/>
      <c r="AE46" s="125"/>
      <c r="AF46" s="121" t="s">
        <v>36</v>
      </c>
      <c r="AG46" s="121" t="s">
        <v>67</v>
      </c>
      <c r="AH46" s="121" t="s">
        <v>68</v>
      </c>
      <c r="AK46" s="121" t="s">
        <v>46</v>
      </c>
      <c r="AL46" s="125" t="s">
        <v>68</v>
      </c>
      <c r="AM46" s="125" t="s">
        <v>68</v>
      </c>
    </row>
    <row r="47" spans="1:39" s="122" customFormat="1" ht="25.5" x14ac:dyDescent="0.2">
      <c r="A47" s="17">
        <v>45637.748909629634</v>
      </c>
      <c r="B47" s="121" t="s">
        <v>17737</v>
      </c>
      <c r="C47" s="144">
        <v>1</v>
      </c>
      <c r="D47" s="147">
        <v>1</v>
      </c>
      <c r="E47" s="148" t="s">
        <v>17738</v>
      </c>
      <c r="F47" s="148" t="s">
        <v>182</v>
      </c>
      <c r="G47" s="148" t="s">
        <v>160</v>
      </c>
      <c r="H47" s="148" t="s">
        <v>42</v>
      </c>
      <c r="I47" s="155">
        <v>41142</v>
      </c>
      <c r="J47" s="148" t="s">
        <v>17739</v>
      </c>
      <c r="K47" s="147">
        <v>6</v>
      </c>
      <c r="L47" s="158">
        <v>6</v>
      </c>
      <c r="M47" s="148" t="s">
        <v>30</v>
      </c>
      <c r="N47" s="148" t="s">
        <v>50</v>
      </c>
      <c r="O47" s="148" t="s">
        <v>974</v>
      </c>
      <c r="P47" s="148">
        <v>562448</v>
      </c>
      <c r="Q47" s="153">
        <v>41159</v>
      </c>
      <c r="R47" s="148" t="s">
        <v>17740</v>
      </c>
      <c r="S47" s="151" t="s">
        <v>17741</v>
      </c>
      <c r="T47" s="148" t="s">
        <v>2138</v>
      </c>
      <c r="U47" s="148"/>
      <c r="V47" s="148" t="s">
        <v>35</v>
      </c>
      <c r="W47" s="151" t="s">
        <v>4927</v>
      </c>
      <c r="X47" s="151" t="s">
        <v>3592</v>
      </c>
      <c r="Y47" s="121" t="s">
        <v>2138</v>
      </c>
      <c r="AA47" s="121" t="s">
        <v>35</v>
      </c>
      <c r="AB47" s="121" t="s">
        <v>4927</v>
      </c>
      <c r="AC47" s="121" t="s">
        <v>17742</v>
      </c>
      <c r="AD47" s="121" t="s">
        <v>17743</v>
      </c>
      <c r="AF47" s="121" t="s">
        <v>66</v>
      </c>
      <c r="AG47" s="121" t="s">
        <v>37</v>
      </c>
      <c r="AJ47" s="121" t="s">
        <v>1502</v>
      </c>
      <c r="AK47" s="121" t="s">
        <v>39</v>
      </c>
      <c r="AL47" s="125" t="s">
        <v>1502</v>
      </c>
      <c r="AM47" s="125" t="s">
        <v>1502</v>
      </c>
    </row>
    <row r="48" spans="1:39" s="122" customFormat="1" x14ac:dyDescent="0.2">
      <c r="A48" s="17">
        <v>45624.391412129626</v>
      </c>
      <c r="B48" s="121" t="s">
        <v>12227</v>
      </c>
      <c r="C48" s="144">
        <v>1</v>
      </c>
      <c r="D48" s="147">
        <v>1</v>
      </c>
      <c r="E48" s="148" t="s">
        <v>12228</v>
      </c>
      <c r="F48" s="148" t="s">
        <v>69</v>
      </c>
      <c r="G48" s="148" t="s">
        <v>70</v>
      </c>
      <c r="H48" s="148" t="s">
        <v>42</v>
      </c>
      <c r="I48" s="155">
        <v>41182</v>
      </c>
      <c r="J48" s="148">
        <v>89185702130</v>
      </c>
      <c r="K48" s="147">
        <v>6</v>
      </c>
      <c r="L48" s="158">
        <v>6</v>
      </c>
      <c r="M48" s="148" t="s">
        <v>30</v>
      </c>
      <c r="N48" s="148" t="s">
        <v>50</v>
      </c>
      <c r="O48" s="148" t="s">
        <v>3269</v>
      </c>
      <c r="P48" s="148">
        <v>646533</v>
      </c>
      <c r="Q48" s="153">
        <v>41192</v>
      </c>
      <c r="R48" s="148" t="s">
        <v>752</v>
      </c>
      <c r="S48" s="151" t="s">
        <v>12229</v>
      </c>
      <c r="T48" s="148" t="s">
        <v>60</v>
      </c>
      <c r="U48" s="148"/>
      <c r="V48" s="148" t="s">
        <v>35</v>
      </c>
      <c r="W48" s="151" t="s">
        <v>150</v>
      </c>
      <c r="X48" s="151" t="s">
        <v>107</v>
      </c>
      <c r="Y48" s="121" t="s">
        <v>60</v>
      </c>
      <c r="AA48" s="121" t="s">
        <v>35</v>
      </c>
      <c r="AB48" s="121" t="s">
        <v>150</v>
      </c>
      <c r="AC48" s="121" t="s">
        <v>7030</v>
      </c>
      <c r="AF48" s="121" t="s">
        <v>36</v>
      </c>
      <c r="AG48" s="121" t="s">
        <v>67</v>
      </c>
      <c r="AH48" s="121" t="s">
        <v>68</v>
      </c>
      <c r="AK48" s="121" t="s">
        <v>39</v>
      </c>
      <c r="AL48" s="125" t="s">
        <v>68</v>
      </c>
      <c r="AM48" s="4" t="s">
        <v>293</v>
      </c>
    </row>
    <row r="49" spans="1:39" s="122" customFormat="1" ht="25.5" x14ac:dyDescent="0.2">
      <c r="A49" s="1">
        <v>45616.360394976851</v>
      </c>
      <c r="B49" s="121" t="s">
        <v>9782</v>
      </c>
      <c r="C49" s="144">
        <v>1</v>
      </c>
      <c r="D49" s="147">
        <v>1</v>
      </c>
      <c r="E49" s="148" t="s">
        <v>189</v>
      </c>
      <c r="F49" s="148" t="s">
        <v>344</v>
      </c>
      <c r="G49" s="148" t="s">
        <v>445</v>
      </c>
      <c r="H49" s="148" t="s">
        <v>42</v>
      </c>
      <c r="I49" s="149">
        <v>41050</v>
      </c>
      <c r="J49" s="148">
        <v>89185225015</v>
      </c>
      <c r="K49" s="147">
        <v>6</v>
      </c>
      <c r="L49" s="158">
        <v>6</v>
      </c>
      <c r="M49" s="148" t="s">
        <v>30</v>
      </c>
      <c r="N49" s="148" t="s">
        <v>50</v>
      </c>
      <c r="O49" s="148" t="s">
        <v>751</v>
      </c>
      <c r="P49" s="148">
        <v>547628</v>
      </c>
      <c r="Q49" s="153">
        <v>41065</v>
      </c>
      <c r="R49" s="148" t="s">
        <v>4483</v>
      </c>
      <c r="S49" s="151" t="s">
        <v>9783</v>
      </c>
      <c r="T49" s="148" t="s">
        <v>60</v>
      </c>
      <c r="U49" s="148" t="s">
        <v>4498</v>
      </c>
      <c r="V49" s="148" t="s">
        <v>157</v>
      </c>
      <c r="W49" s="151" t="s">
        <v>9784</v>
      </c>
      <c r="X49" s="151" t="s">
        <v>9785</v>
      </c>
      <c r="Y49" s="121" t="s">
        <v>60</v>
      </c>
      <c r="Z49" s="121" t="s">
        <v>9786</v>
      </c>
      <c r="AA49" s="121" t="s">
        <v>35</v>
      </c>
      <c r="AB49" s="121" t="s">
        <v>4473</v>
      </c>
      <c r="AC49" s="121" t="s">
        <v>9787</v>
      </c>
      <c r="AF49" s="121" t="s">
        <v>66</v>
      </c>
      <c r="AG49" s="121" t="s">
        <v>73</v>
      </c>
      <c r="AI49" s="121" t="s">
        <v>1509</v>
      </c>
      <c r="AK49" s="121" t="s">
        <v>39</v>
      </c>
      <c r="AL49" s="125" t="s">
        <v>1509</v>
      </c>
      <c r="AM49" s="125" t="s">
        <v>1509</v>
      </c>
    </row>
    <row r="50" spans="1:39" s="122" customFormat="1" x14ac:dyDescent="0.2">
      <c r="A50" s="1">
        <v>45586.865764201386</v>
      </c>
      <c r="B50" s="121" t="s">
        <v>2425</v>
      </c>
      <c r="C50" s="144">
        <v>1</v>
      </c>
      <c r="D50" s="147">
        <v>1</v>
      </c>
      <c r="E50" s="148" t="s">
        <v>2426</v>
      </c>
      <c r="F50" s="148" t="s">
        <v>716</v>
      </c>
      <c r="G50" s="148" t="s">
        <v>114</v>
      </c>
      <c r="H50" s="148" t="s">
        <v>42</v>
      </c>
      <c r="I50" s="149">
        <v>41249</v>
      </c>
      <c r="J50" s="148" t="s">
        <v>2427</v>
      </c>
      <c r="K50" s="147">
        <v>6</v>
      </c>
      <c r="L50" s="158">
        <v>6</v>
      </c>
      <c r="M50" s="148" t="s">
        <v>30</v>
      </c>
      <c r="N50" s="148" t="s">
        <v>50</v>
      </c>
      <c r="O50" s="148" t="s">
        <v>751</v>
      </c>
      <c r="P50" s="148">
        <v>569033</v>
      </c>
      <c r="Q50" s="150">
        <v>41256</v>
      </c>
      <c r="R50" s="148" t="s">
        <v>236</v>
      </c>
      <c r="S50" s="151" t="s">
        <v>2428</v>
      </c>
      <c r="T50" s="148" t="s">
        <v>60</v>
      </c>
      <c r="U50" s="148"/>
      <c r="V50" s="148" t="s">
        <v>35</v>
      </c>
      <c r="W50" s="151" t="s">
        <v>145</v>
      </c>
      <c r="X50" s="151" t="s">
        <v>107</v>
      </c>
      <c r="Y50" s="121" t="s">
        <v>60</v>
      </c>
      <c r="AA50" s="121" t="s">
        <v>35</v>
      </c>
      <c r="AB50" s="121" t="s">
        <v>2429</v>
      </c>
      <c r="AC50" s="121" t="s">
        <v>2430</v>
      </c>
      <c r="AF50" s="121" t="s">
        <v>36</v>
      </c>
      <c r="AG50" s="121" t="s">
        <v>67</v>
      </c>
      <c r="AH50" s="121" t="s">
        <v>68</v>
      </c>
      <c r="AK50" s="121" t="s">
        <v>39</v>
      </c>
      <c r="AL50" s="125" t="s">
        <v>68</v>
      </c>
      <c r="AM50" s="125" t="s">
        <v>68</v>
      </c>
    </row>
    <row r="51" spans="1:39" s="122" customFormat="1" ht="25.5" x14ac:dyDescent="0.2">
      <c r="A51" s="1">
        <v>45610.900572002312</v>
      </c>
      <c r="B51" s="121" t="s">
        <v>8377</v>
      </c>
      <c r="C51" s="144">
        <v>1</v>
      </c>
      <c r="D51" s="147">
        <v>1</v>
      </c>
      <c r="E51" s="148" t="s">
        <v>8378</v>
      </c>
      <c r="F51" s="148" t="s">
        <v>632</v>
      </c>
      <c r="G51" s="148" t="s">
        <v>114</v>
      </c>
      <c r="H51" s="148" t="s">
        <v>42</v>
      </c>
      <c r="I51" s="149">
        <v>41167</v>
      </c>
      <c r="J51" s="148">
        <v>89289558705</v>
      </c>
      <c r="K51" s="147">
        <v>6</v>
      </c>
      <c r="L51" s="158">
        <v>6</v>
      </c>
      <c r="M51" s="148" t="s">
        <v>30</v>
      </c>
      <c r="N51" s="148" t="s">
        <v>50</v>
      </c>
      <c r="O51" s="148" t="s">
        <v>375</v>
      </c>
      <c r="P51" s="148">
        <v>699729</v>
      </c>
      <c r="Q51" s="153">
        <v>41173</v>
      </c>
      <c r="R51" s="148" t="s">
        <v>8379</v>
      </c>
      <c r="S51" s="151" t="s">
        <v>8380</v>
      </c>
      <c r="T51" s="148" t="s">
        <v>164</v>
      </c>
      <c r="U51" s="148"/>
      <c r="V51" s="148" t="s">
        <v>35</v>
      </c>
      <c r="W51" s="151" t="s">
        <v>166</v>
      </c>
      <c r="X51" s="151" t="s">
        <v>406</v>
      </c>
      <c r="Y51" s="121" t="s">
        <v>164</v>
      </c>
      <c r="AA51" s="121" t="s">
        <v>35</v>
      </c>
      <c r="AB51" s="121" t="s">
        <v>166</v>
      </c>
      <c r="AC51" s="121" t="s">
        <v>8381</v>
      </c>
      <c r="AF51" s="121" t="s">
        <v>36</v>
      </c>
      <c r="AG51" s="121" t="s">
        <v>37</v>
      </c>
      <c r="AJ51" s="121" t="s">
        <v>169</v>
      </c>
      <c r="AK51" s="121" t="s">
        <v>46</v>
      </c>
      <c r="AL51" s="125" t="s">
        <v>169</v>
      </c>
      <c r="AM51" s="125" t="s">
        <v>169</v>
      </c>
    </row>
    <row r="52" spans="1:39" s="122" customFormat="1" ht="25.5" x14ac:dyDescent="0.2">
      <c r="A52" s="17">
        <v>45620.396549953701</v>
      </c>
      <c r="B52" s="121" t="s">
        <v>10242</v>
      </c>
      <c r="C52" s="144">
        <v>1</v>
      </c>
      <c r="D52" s="147">
        <v>1</v>
      </c>
      <c r="E52" s="148" t="s">
        <v>6509</v>
      </c>
      <c r="F52" s="148" t="s">
        <v>96</v>
      </c>
      <c r="G52" s="148" t="s">
        <v>886</v>
      </c>
      <c r="H52" s="148" t="s">
        <v>42</v>
      </c>
      <c r="I52" s="155">
        <v>41054</v>
      </c>
      <c r="J52" s="148">
        <v>89093620658</v>
      </c>
      <c r="K52" s="147">
        <v>6</v>
      </c>
      <c r="L52" s="158">
        <v>6</v>
      </c>
      <c r="M52" s="148" t="s">
        <v>30</v>
      </c>
      <c r="N52" s="148" t="s">
        <v>50</v>
      </c>
      <c r="O52" s="148" t="s">
        <v>10614</v>
      </c>
      <c r="P52" s="148">
        <v>773276</v>
      </c>
      <c r="Q52" s="153">
        <v>41058</v>
      </c>
      <c r="R52" s="148" t="s">
        <v>10615</v>
      </c>
      <c r="S52" s="151" t="s">
        <v>10243</v>
      </c>
      <c r="T52" s="148" t="s">
        <v>2068</v>
      </c>
      <c r="U52" s="148"/>
      <c r="V52" s="148" t="s">
        <v>35</v>
      </c>
      <c r="W52" s="151" t="s">
        <v>6273</v>
      </c>
      <c r="X52" s="151" t="s">
        <v>6274</v>
      </c>
      <c r="Y52" s="121" t="s">
        <v>2068</v>
      </c>
      <c r="AA52" s="121" t="s">
        <v>35</v>
      </c>
      <c r="AB52" s="121" t="s">
        <v>6273</v>
      </c>
      <c r="AC52" s="121" t="s">
        <v>10244</v>
      </c>
      <c r="AD52" s="121" t="s">
        <v>10747</v>
      </c>
      <c r="AF52" s="121" t="s">
        <v>36</v>
      </c>
      <c r="AG52" s="121" t="s">
        <v>37</v>
      </c>
      <c r="AJ52" s="121" t="s">
        <v>1268</v>
      </c>
      <c r="AK52" s="121" t="s">
        <v>46</v>
      </c>
      <c r="AL52" s="125" t="s">
        <v>1268</v>
      </c>
      <c r="AM52" s="125" t="s">
        <v>1268</v>
      </c>
    </row>
    <row r="53" spans="1:39" s="122" customFormat="1" ht="25.5" x14ac:dyDescent="0.2">
      <c r="A53" s="17">
        <v>45633.756474803246</v>
      </c>
      <c r="B53" s="121" t="s">
        <v>16334</v>
      </c>
      <c r="C53" s="144">
        <v>3</v>
      </c>
      <c r="D53" s="147">
        <v>1</v>
      </c>
      <c r="E53" s="148" t="s">
        <v>16335</v>
      </c>
      <c r="F53" s="148" t="s">
        <v>190</v>
      </c>
      <c r="G53" s="148" t="s">
        <v>141</v>
      </c>
      <c r="H53" s="148" t="s">
        <v>42</v>
      </c>
      <c r="I53" s="155">
        <v>41223</v>
      </c>
      <c r="J53" s="148">
        <v>89613309911</v>
      </c>
      <c r="K53" s="147">
        <v>6</v>
      </c>
      <c r="L53" s="158">
        <v>6</v>
      </c>
      <c r="M53" s="148" t="s">
        <v>30</v>
      </c>
      <c r="N53" s="148" t="s">
        <v>50</v>
      </c>
      <c r="O53" s="148" t="s">
        <v>751</v>
      </c>
      <c r="P53" s="148">
        <v>619896</v>
      </c>
      <c r="Q53" s="153">
        <v>41240</v>
      </c>
      <c r="R53" s="148" t="s">
        <v>5313</v>
      </c>
      <c r="S53" s="151" t="s">
        <v>5461</v>
      </c>
      <c r="T53" s="148" t="s">
        <v>60</v>
      </c>
      <c r="U53" s="148" t="s">
        <v>60</v>
      </c>
      <c r="V53" s="148" t="s">
        <v>35</v>
      </c>
      <c r="W53" s="151" t="s">
        <v>2662</v>
      </c>
      <c r="X53" s="151" t="s">
        <v>3844</v>
      </c>
      <c r="Y53" s="121" t="s">
        <v>60</v>
      </c>
      <c r="Z53" s="121" t="s">
        <v>60</v>
      </c>
      <c r="AA53" s="121" t="s">
        <v>35</v>
      </c>
      <c r="AB53" s="121" t="s">
        <v>16336</v>
      </c>
      <c r="AC53" s="121" t="s">
        <v>16337</v>
      </c>
      <c r="AF53" s="121" t="s">
        <v>36</v>
      </c>
      <c r="AG53" s="121" t="s">
        <v>73</v>
      </c>
      <c r="AI53" s="121" t="s">
        <v>3844</v>
      </c>
      <c r="AK53" s="121" t="s">
        <v>39</v>
      </c>
      <c r="AL53" s="125" t="s">
        <v>3844</v>
      </c>
      <c r="AM53" s="125" t="s">
        <v>3844</v>
      </c>
    </row>
    <row r="54" spans="1:39" s="122" customFormat="1" ht="25.5" x14ac:dyDescent="0.2">
      <c r="A54" s="17">
        <v>45630.478440844905</v>
      </c>
      <c r="B54" s="121" t="s">
        <v>14494</v>
      </c>
      <c r="C54" s="144">
        <v>3</v>
      </c>
      <c r="D54" s="147">
        <v>1</v>
      </c>
      <c r="E54" s="148" t="s">
        <v>12200</v>
      </c>
      <c r="F54" s="148" t="s">
        <v>680</v>
      </c>
      <c r="G54" s="148" t="s">
        <v>97</v>
      </c>
      <c r="H54" s="148" t="s">
        <v>42</v>
      </c>
      <c r="I54" s="155">
        <v>40952</v>
      </c>
      <c r="J54" s="148">
        <v>89204365807</v>
      </c>
      <c r="K54" s="147">
        <v>6</v>
      </c>
      <c r="L54" s="158">
        <v>6</v>
      </c>
      <c r="M54" s="148" t="s">
        <v>30</v>
      </c>
      <c r="N54" s="148" t="s">
        <v>50</v>
      </c>
      <c r="O54" s="148" t="s">
        <v>3006</v>
      </c>
      <c r="P54" s="148">
        <v>578058</v>
      </c>
      <c r="Q54" s="153">
        <v>40975</v>
      </c>
      <c r="R54" s="148" t="s">
        <v>14495</v>
      </c>
      <c r="S54" s="151" t="s">
        <v>14496</v>
      </c>
      <c r="T54" s="148" t="s">
        <v>732</v>
      </c>
      <c r="U54" s="148"/>
      <c r="V54" s="148" t="s">
        <v>35</v>
      </c>
      <c r="W54" s="151" t="s">
        <v>1656</v>
      </c>
      <c r="X54" s="151" t="s">
        <v>14486</v>
      </c>
      <c r="Y54" s="121" t="s">
        <v>732</v>
      </c>
      <c r="AA54" s="121" t="s">
        <v>35</v>
      </c>
      <c r="AB54" s="121" t="s">
        <v>1656</v>
      </c>
      <c r="AC54" s="121" t="s">
        <v>14487</v>
      </c>
      <c r="AF54" s="121" t="s">
        <v>36</v>
      </c>
      <c r="AG54" s="121" t="s">
        <v>37</v>
      </c>
      <c r="AJ54" s="121" t="s">
        <v>1898</v>
      </c>
      <c r="AK54" s="121" t="s">
        <v>39</v>
      </c>
      <c r="AL54" s="125" t="s">
        <v>1898</v>
      </c>
      <c r="AM54" s="125" t="s">
        <v>1898</v>
      </c>
    </row>
    <row r="55" spans="1:39" s="122" customFormat="1" x14ac:dyDescent="0.2">
      <c r="A55" s="8">
        <v>45595</v>
      </c>
      <c r="B55" s="37" t="s">
        <v>3976</v>
      </c>
      <c r="C55" s="144">
        <v>2</v>
      </c>
      <c r="D55" s="147">
        <v>1</v>
      </c>
      <c r="E55" s="148" t="s">
        <v>4022</v>
      </c>
      <c r="F55" s="148" t="s">
        <v>193</v>
      </c>
      <c r="G55" s="148" t="s">
        <v>57</v>
      </c>
      <c r="H55" s="148" t="s">
        <v>42</v>
      </c>
      <c r="I55" s="149">
        <v>41032</v>
      </c>
      <c r="J55" s="148" t="s">
        <v>4023</v>
      </c>
      <c r="K55" s="147">
        <v>6</v>
      </c>
      <c r="L55" s="158">
        <v>6</v>
      </c>
      <c r="M55" s="148" t="s">
        <v>30</v>
      </c>
      <c r="N55" s="148" t="s">
        <v>50</v>
      </c>
      <c r="O55" s="148" t="s">
        <v>161</v>
      </c>
      <c r="P55" s="148">
        <v>719389</v>
      </c>
      <c r="Q55" s="150">
        <v>41045</v>
      </c>
      <c r="R55" s="148" t="s">
        <v>3984</v>
      </c>
      <c r="S55" s="151" t="s">
        <v>1786</v>
      </c>
      <c r="T55" s="148" t="s">
        <v>164</v>
      </c>
      <c r="U55" s="148"/>
      <c r="V55" s="148" t="s">
        <v>35</v>
      </c>
      <c r="W55" s="151" t="s">
        <v>1203</v>
      </c>
      <c r="X55" s="151" t="s">
        <v>511</v>
      </c>
      <c r="Y55" s="123" t="s">
        <v>164</v>
      </c>
      <c r="Z55" s="123"/>
      <c r="AA55" s="123" t="s">
        <v>35</v>
      </c>
      <c r="AB55" s="123" t="s">
        <v>1203</v>
      </c>
      <c r="AC55" s="123" t="s">
        <v>3980</v>
      </c>
      <c r="AD55" s="123"/>
      <c r="AE55" s="123"/>
      <c r="AF55" s="123" t="s">
        <v>36</v>
      </c>
      <c r="AG55" s="123" t="s">
        <v>37</v>
      </c>
      <c r="AH55" s="123"/>
      <c r="AI55" s="123"/>
      <c r="AJ55" s="123" t="s">
        <v>1814</v>
      </c>
      <c r="AL55" s="125" t="s">
        <v>1814</v>
      </c>
      <c r="AM55" s="125" t="s">
        <v>1814</v>
      </c>
    </row>
    <row r="56" spans="1:39" s="122" customFormat="1" x14ac:dyDescent="0.2">
      <c r="A56" s="17">
        <v>45639.963106689815</v>
      </c>
      <c r="B56" s="121" t="s">
        <v>18583</v>
      </c>
      <c r="C56" s="144">
        <v>3</v>
      </c>
      <c r="D56" s="147">
        <v>1</v>
      </c>
      <c r="E56" s="148" t="s">
        <v>827</v>
      </c>
      <c r="F56" s="148" t="s">
        <v>513</v>
      </c>
      <c r="G56" s="148" t="s">
        <v>18584</v>
      </c>
      <c r="H56" s="148" t="s">
        <v>42</v>
      </c>
      <c r="I56" s="155">
        <v>41125</v>
      </c>
      <c r="J56" s="148">
        <v>89515145604</v>
      </c>
      <c r="K56" s="147">
        <v>6</v>
      </c>
      <c r="L56" s="158">
        <v>6</v>
      </c>
      <c r="M56" s="148" t="s">
        <v>30</v>
      </c>
      <c r="N56" s="148" t="s">
        <v>50</v>
      </c>
      <c r="O56" s="148">
        <v>6012</v>
      </c>
      <c r="P56" s="148">
        <v>247371</v>
      </c>
      <c r="Q56" s="153">
        <v>41128</v>
      </c>
      <c r="R56" s="148" t="s">
        <v>18585</v>
      </c>
      <c r="S56" s="151" t="s">
        <v>9695</v>
      </c>
      <c r="T56" s="148" t="s">
        <v>60</v>
      </c>
      <c r="U56" s="148"/>
      <c r="V56" s="148" t="s">
        <v>35</v>
      </c>
      <c r="W56" s="151" t="s">
        <v>5494</v>
      </c>
      <c r="X56" s="151" t="s">
        <v>107</v>
      </c>
      <c r="Y56" s="121" t="s">
        <v>60</v>
      </c>
      <c r="AA56" s="121" t="s">
        <v>35</v>
      </c>
      <c r="AB56" s="121" t="s">
        <v>748</v>
      </c>
      <c r="AC56" s="121" t="s">
        <v>18586</v>
      </c>
      <c r="AF56" s="121" t="s">
        <v>66</v>
      </c>
      <c r="AG56" s="121" t="s">
        <v>67</v>
      </c>
      <c r="AH56" s="3" t="s">
        <v>755</v>
      </c>
      <c r="AK56" s="121" t="s">
        <v>39</v>
      </c>
      <c r="AL56" s="125" t="s">
        <v>755</v>
      </c>
      <c r="AM56" s="125" t="s">
        <v>755</v>
      </c>
    </row>
    <row r="57" spans="1:39" s="122" customFormat="1" ht="38.25" x14ac:dyDescent="0.2">
      <c r="A57" s="17">
        <v>45624.651505682872</v>
      </c>
      <c r="B57" s="121" t="s">
        <v>12324</v>
      </c>
      <c r="C57" s="144">
        <v>1</v>
      </c>
      <c r="D57" s="147">
        <v>1</v>
      </c>
      <c r="E57" s="148" t="s">
        <v>11436</v>
      </c>
      <c r="F57" s="148" t="s">
        <v>12325</v>
      </c>
      <c r="G57" s="148" t="s">
        <v>7676</v>
      </c>
      <c r="H57" s="148" t="s">
        <v>29</v>
      </c>
      <c r="I57" s="155">
        <v>40968</v>
      </c>
      <c r="J57" s="148">
        <v>89053052893</v>
      </c>
      <c r="K57" s="147">
        <v>6</v>
      </c>
      <c r="L57" s="158">
        <v>6</v>
      </c>
      <c r="M57" s="148" t="s">
        <v>30</v>
      </c>
      <c r="N57" s="148" t="s">
        <v>50</v>
      </c>
      <c r="O57" s="148" t="s">
        <v>10614</v>
      </c>
      <c r="P57" s="148">
        <v>751061</v>
      </c>
      <c r="Q57" s="153">
        <v>40971</v>
      </c>
      <c r="R57" s="148" t="s">
        <v>12326</v>
      </c>
      <c r="S57" s="151" t="s">
        <v>12327</v>
      </c>
      <c r="T57" s="148" t="s">
        <v>2068</v>
      </c>
      <c r="U57" s="148"/>
      <c r="V57" s="148" t="s">
        <v>35</v>
      </c>
      <c r="W57" s="151" t="s">
        <v>2632</v>
      </c>
      <c r="X57" s="151" t="s">
        <v>12328</v>
      </c>
      <c r="Y57" s="121" t="s">
        <v>2068</v>
      </c>
      <c r="AA57" s="121" t="s">
        <v>35</v>
      </c>
      <c r="AB57" s="121" t="s">
        <v>2632</v>
      </c>
      <c r="AC57" s="121" t="s">
        <v>12329</v>
      </c>
      <c r="AF57" s="121" t="s">
        <v>36</v>
      </c>
      <c r="AG57" s="121" t="s">
        <v>37</v>
      </c>
      <c r="AJ57" s="121" t="s">
        <v>1268</v>
      </c>
      <c r="AK57" s="121" t="s">
        <v>46</v>
      </c>
      <c r="AL57" s="125" t="s">
        <v>1268</v>
      </c>
      <c r="AM57" s="125" t="s">
        <v>1268</v>
      </c>
    </row>
    <row r="58" spans="1:39" s="122" customFormat="1" x14ac:dyDescent="0.2">
      <c r="A58" s="1">
        <v>45577.6682883912</v>
      </c>
      <c r="B58" s="121" t="s">
        <v>101</v>
      </c>
      <c r="C58" s="144">
        <v>1</v>
      </c>
      <c r="D58" s="147">
        <v>1</v>
      </c>
      <c r="E58" s="148" t="s">
        <v>102</v>
      </c>
      <c r="F58" s="148" t="s">
        <v>96</v>
      </c>
      <c r="G58" s="148" t="s">
        <v>97</v>
      </c>
      <c r="H58" s="148" t="s">
        <v>42</v>
      </c>
      <c r="I58" s="149">
        <v>40900</v>
      </c>
      <c r="J58" s="148">
        <v>89885787733</v>
      </c>
      <c r="K58" s="147">
        <v>6</v>
      </c>
      <c r="L58" s="158">
        <v>6</v>
      </c>
      <c r="M58" s="148" t="s">
        <v>30</v>
      </c>
      <c r="N58" s="148" t="s">
        <v>50</v>
      </c>
      <c r="O58" s="148" t="s">
        <v>103</v>
      </c>
      <c r="P58" s="148">
        <v>528810</v>
      </c>
      <c r="Q58" s="150">
        <v>44789</v>
      </c>
      <c r="R58" s="148" t="s">
        <v>104</v>
      </c>
      <c r="S58" s="151" t="s">
        <v>105</v>
      </c>
      <c r="T58" s="148" t="s">
        <v>60</v>
      </c>
      <c r="U58" s="148" t="s">
        <v>64</v>
      </c>
      <c r="V58" s="148" t="s">
        <v>35</v>
      </c>
      <c r="W58" s="151" t="s">
        <v>106</v>
      </c>
      <c r="X58" s="151" t="s">
        <v>107</v>
      </c>
      <c r="Y58" s="121" t="s">
        <v>60</v>
      </c>
      <c r="Z58" s="121" t="s">
        <v>64</v>
      </c>
      <c r="AA58" s="121" t="s">
        <v>35</v>
      </c>
      <c r="AB58" s="121" t="s">
        <v>106</v>
      </c>
      <c r="AC58" s="121" t="s">
        <v>108</v>
      </c>
      <c r="AD58" s="121" t="s">
        <v>109</v>
      </c>
      <c r="AF58" s="121" t="s">
        <v>36</v>
      </c>
      <c r="AG58" s="121" t="s">
        <v>67</v>
      </c>
      <c r="AH58" s="121" t="s">
        <v>110</v>
      </c>
      <c r="AK58" s="121" t="s">
        <v>39</v>
      </c>
      <c r="AL58" s="125" t="s">
        <v>110</v>
      </c>
      <c r="AM58" s="125" t="s">
        <v>110</v>
      </c>
    </row>
    <row r="59" spans="1:39" s="122" customFormat="1" ht="25.5" x14ac:dyDescent="0.2">
      <c r="A59" s="1">
        <v>45608.480343750001</v>
      </c>
      <c r="B59" s="121" t="s">
        <v>7300</v>
      </c>
      <c r="C59" s="144">
        <v>2</v>
      </c>
      <c r="D59" s="147">
        <v>1</v>
      </c>
      <c r="E59" s="148" t="s">
        <v>7573</v>
      </c>
      <c r="F59" s="148" t="s">
        <v>7574</v>
      </c>
      <c r="G59" s="148" t="s">
        <v>633</v>
      </c>
      <c r="H59" s="148" t="s">
        <v>42</v>
      </c>
      <c r="I59" s="149">
        <v>41048</v>
      </c>
      <c r="J59" s="148">
        <v>89884018861</v>
      </c>
      <c r="K59" s="147">
        <v>6</v>
      </c>
      <c r="L59" s="158">
        <v>6</v>
      </c>
      <c r="M59" s="148" t="s">
        <v>30</v>
      </c>
      <c r="N59" s="148" t="s">
        <v>50</v>
      </c>
      <c r="O59" s="148" t="s">
        <v>5371</v>
      </c>
      <c r="P59" s="148">
        <v>584556</v>
      </c>
      <c r="Q59" s="150">
        <v>41058</v>
      </c>
      <c r="R59" s="148" t="s">
        <v>7575</v>
      </c>
      <c r="S59" s="151" t="s">
        <v>7325</v>
      </c>
      <c r="T59" s="148" t="s">
        <v>98</v>
      </c>
      <c r="U59" s="148"/>
      <c r="V59" s="148" t="s">
        <v>35</v>
      </c>
      <c r="W59" s="151" t="s">
        <v>2678</v>
      </c>
      <c r="X59" s="151" t="s">
        <v>7303</v>
      </c>
      <c r="Y59" s="121" t="s">
        <v>98</v>
      </c>
      <c r="AA59" s="121" t="s">
        <v>35</v>
      </c>
      <c r="AB59" s="121" t="s">
        <v>2678</v>
      </c>
      <c r="AC59" s="121" t="s">
        <v>7551</v>
      </c>
      <c r="AF59" s="121" t="s">
        <v>36</v>
      </c>
      <c r="AG59" s="121" t="s">
        <v>37</v>
      </c>
      <c r="AJ59" s="121" t="s">
        <v>3576</v>
      </c>
      <c r="AK59" s="121" t="s">
        <v>39</v>
      </c>
      <c r="AL59" s="125" t="s">
        <v>3576</v>
      </c>
      <c r="AM59" s="125" t="s">
        <v>3576</v>
      </c>
    </row>
    <row r="60" spans="1:39" s="122" customFormat="1" x14ac:dyDescent="0.2">
      <c r="A60" s="38">
        <v>45645</v>
      </c>
      <c r="B60" s="30" t="s">
        <v>19246</v>
      </c>
      <c r="C60" s="144">
        <v>1</v>
      </c>
      <c r="D60" s="147">
        <v>1</v>
      </c>
      <c r="E60" s="148" t="s">
        <v>4372</v>
      </c>
      <c r="F60" s="148" t="s">
        <v>374</v>
      </c>
      <c r="G60" s="148" t="s">
        <v>76</v>
      </c>
      <c r="H60" s="148" t="s">
        <v>42</v>
      </c>
      <c r="I60" s="155">
        <v>40963</v>
      </c>
      <c r="J60" s="148" t="s">
        <v>19275</v>
      </c>
      <c r="K60" s="147">
        <v>6</v>
      </c>
      <c r="L60" s="158">
        <v>6</v>
      </c>
      <c r="M60" s="148" t="s">
        <v>30</v>
      </c>
      <c r="N60" s="148" t="s">
        <v>50</v>
      </c>
      <c r="O60" s="148" t="s">
        <v>13684</v>
      </c>
      <c r="P60" s="148">
        <v>696272</v>
      </c>
      <c r="Q60" s="153">
        <v>40984</v>
      </c>
      <c r="R60" s="148" t="s">
        <v>19276</v>
      </c>
      <c r="S60" s="151" t="s">
        <v>19277</v>
      </c>
      <c r="T60" s="148" t="s">
        <v>4627</v>
      </c>
      <c r="U60" s="148"/>
      <c r="V60" s="148" t="s">
        <v>35</v>
      </c>
      <c r="W60" s="151" t="s">
        <v>5315</v>
      </c>
      <c r="X60" s="151" t="s">
        <v>19278</v>
      </c>
      <c r="Y60" s="121" t="s">
        <v>4627</v>
      </c>
      <c r="AA60" s="121" t="s">
        <v>35</v>
      </c>
      <c r="AB60" s="121" t="s">
        <v>5315</v>
      </c>
      <c r="AC60" s="121" t="s">
        <v>19279</v>
      </c>
      <c r="AF60" s="121" t="s">
        <v>36</v>
      </c>
      <c r="AG60" s="121" t="s">
        <v>37</v>
      </c>
      <c r="AH60" s="121"/>
      <c r="AJ60" s="121" t="s">
        <v>4630</v>
      </c>
      <c r="AK60" s="121" t="s">
        <v>46</v>
      </c>
      <c r="AL60" s="125" t="s">
        <v>4630</v>
      </c>
      <c r="AM60" s="125" t="s">
        <v>4630</v>
      </c>
    </row>
    <row r="61" spans="1:39" s="122" customFormat="1" x14ac:dyDescent="0.2">
      <c r="A61" s="17">
        <v>45640.987926192131</v>
      </c>
      <c r="B61" s="121" t="s">
        <v>18768</v>
      </c>
      <c r="C61" s="144">
        <v>1</v>
      </c>
      <c r="D61" s="147">
        <v>1</v>
      </c>
      <c r="E61" s="148" t="s">
        <v>4606</v>
      </c>
      <c r="F61" s="148" t="s">
        <v>69</v>
      </c>
      <c r="G61" s="148" t="s">
        <v>353</v>
      </c>
      <c r="H61" s="148" t="s">
        <v>42</v>
      </c>
      <c r="I61" s="155">
        <v>41130</v>
      </c>
      <c r="J61" s="148">
        <v>9185630969</v>
      </c>
      <c r="K61" s="147">
        <v>6</v>
      </c>
      <c r="L61" s="158">
        <v>6</v>
      </c>
      <c r="M61" s="148" t="s">
        <v>30</v>
      </c>
      <c r="N61" s="148" t="s">
        <v>50</v>
      </c>
      <c r="O61" s="148" t="s">
        <v>751</v>
      </c>
      <c r="P61" s="148">
        <v>659535</v>
      </c>
      <c r="Q61" s="153">
        <v>41137</v>
      </c>
      <c r="R61" s="148" t="s">
        <v>6699</v>
      </c>
      <c r="S61" s="151" t="s">
        <v>4634</v>
      </c>
      <c r="T61" s="148" t="s">
        <v>60</v>
      </c>
      <c r="U61" s="148"/>
      <c r="V61" s="148" t="s">
        <v>35</v>
      </c>
      <c r="W61" s="151" t="s">
        <v>145</v>
      </c>
      <c r="X61" s="151" t="s">
        <v>107</v>
      </c>
      <c r="Y61" s="121" t="s">
        <v>60</v>
      </c>
      <c r="AA61" s="121" t="s">
        <v>35</v>
      </c>
      <c r="AB61" s="121" t="s">
        <v>145</v>
      </c>
      <c r="AC61" s="121" t="s">
        <v>18769</v>
      </c>
      <c r="AF61" s="121" t="s">
        <v>36</v>
      </c>
      <c r="AG61" s="121" t="s">
        <v>67</v>
      </c>
      <c r="AH61" s="121" t="s">
        <v>7368</v>
      </c>
      <c r="AK61" s="121" t="s">
        <v>46</v>
      </c>
      <c r="AL61" s="125" t="s">
        <v>7368</v>
      </c>
      <c r="AM61" s="125" t="s">
        <v>7368</v>
      </c>
    </row>
    <row r="62" spans="1:39" s="122" customFormat="1" x14ac:dyDescent="0.2">
      <c r="A62" s="35">
        <v>45635</v>
      </c>
      <c r="B62" s="36" t="s">
        <v>16939</v>
      </c>
      <c r="C62" s="144">
        <v>1</v>
      </c>
      <c r="D62" s="147">
        <v>1</v>
      </c>
      <c r="E62" s="148" t="s">
        <v>16987</v>
      </c>
      <c r="F62" s="148" t="s">
        <v>1231</v>
      </c>
      <c r="G62" s="148" t="s">
        <v>4367</v>
      </c>
      <c r="H62" s="148" t="s">
        <v>16988</v>
      </c>
      <c r="I62" s="148"/>
      <c r="J62" s="148">
        <v>89280838277</v>
      </c>
      <c r="K62" s="147">
        <v>6</v>
      </c>
      <c r="L62" s="158">
        <v>6</v>
      </c>
      <c r="M62" s="148" t="s">
        <v>30</v>
      </c>
      <c r="N62" s="148" t="s">
        <v>50</v>
      </c>
      <c r="O62" s="148" t="s">
        <v>1029</v>
      </c>
      <c r="P62" s="148">
        <v>691583</v>
      </c>
      <c r="Q62" s="153">
        <v>41096</v>
      </c>
      <c r="R62" s="148" t="s">
        <v>16970</v>
      </c>
      <c r="S62" s="151" t="s">
        <v>16942</v>
      </c>
      <c r="T62" s="148" t="s">
        <v>2833</v>
      </c>
      <c r="U62" s="148"/>
      <c r="V62" s="148" t="s">
        <v>35</v>
      </c>
      <c r="W62" s="151" t="s">
        <v>5767</v>
      </c>
      <c r="X62" s="151"/>
      <c r="Y62" s="125"/>
      <c r="AA62" s="125"/>
      <c r="AB62" s="125"/>
      <c r="AC62" s="125"/>
      <c r="AF62" s="121" t="s">
        <v>36</v>
      </c>
      <c r="AG62" s="121" t="s">
        <v>37</v>
      </c>
      <c r="AJ62" s="121" t="s">
        <v>2836</v>
      </c>
      <c r="AK62" s="121" t="s">
        <v>46</v>
      </c>
      <c r="AL62" s="125" t="s">
        <v>2836</v>
      </c>
      <c r="AM62" s="125" t="s">
        <v>2836</v>
      </c>
    </row>
    <row r="63" spans="1:39" s="122" customFormat="1" x14ac:dyDescent="0.2">
      <c r="A63" s="1">
        <v>45588.701320324079</v>
      </c>
      <c r="B63" s="121" t="s">
        <v>2771</v>
      </c>
      <c r="C63" s="144">
        <v>2</v>
      </c>
      <c r="D63" s="147">
        <v>1</v>
      </c>
      <c r="E63" s="148" t="s">
        <v>1099</v>
      </c>
      <c r="F63" s="148" t="s">
        <v>904</v>
      </c>
      <c r="G63" s="148" t="s">
        <v>70</v>
      </c>
      <c r="H63" s="148" t="s">
        <v>42</v>
      </c>
      <c r="I63" s="149">
        <v>40998</v>
      </c>
      <c r="J63" s="148">
        <v>89508504053</v>
      </c>
      <c r="K63" s="147">
        <v>6</v>
      </c>
      <c r="L63" s="158">
        <v>6</v>
      </c>
      <c r="M63" s="148" t="s">
        <v>30</v>
      </c>
      <c r="N63" s="148" t="s">
        <v>50</v>
      </c>
      <c r="O63" s="148" t="s">
        <v>235</v>
      </c>
      <c r="P63" s="148">
        <v>576739</v>
      </c>
      <c r="Q63" s="150">
        <v>41010</v>
      </c>
      <c r="R63" s="148" t="s">
        <v>2772</v>
      </c>
      <c r="S63" s="151" t="s">
        <v>2773</v>
      </c>
      <c r="T63" s="148" t="s">
        <v>60</v>
      </c>
      <c r="U63" s="148"/>
      <c r="V63" s="148" t="s">
        <v>35</v>
      </c>
      <c r="W63" s="151" t="s">
        <v>150</v>
      </c>
      <c r="X63" s="151" t="s">
        <v>552</v>
      </c>
      <c r="Y63" s="121" t="s">
        <v>60</v>
      </c>
      <c r="AA63" s="121" t="s">
        <v>35</v>
      </c>
      <c r="AB63" s="121" t="s">
        <v>150</v>
      </c>
      <c r="AC63" s="121" t="s">
        <v>2774</v>
      </c>
      <c r="AF63" s="121" t="s">
        <v>36</v>
      </c>
      <c r="AG63" s="121" t="s">
        <v>67</v>
      </c>
      <c r="AH63" s="121" t="s">
        <v>555</v>
      </c>
      <c r="AK63" s="121" t="s">
        <v>46</v>
      </c>
      <c r="AL63" s="125" t="s">
        <v>555</v>
      </c>
      <c r="AM63" s="125" t="s">
        <v>555</v>
      </c>
    </row>
    <row r="64" spans="1:39" s="122" customFormat="1" x14ac:dyDescent="0.2">
      <c r="A64" s="19">
        <v>45625</v>
      </c>
      <c r="B64" s="7" t="s">
        <v>12679</v>
      </c>
      <c r="C64" s="144">
        <v>3</v>
      </c>
      <c r="D64" s="147">
        <v>1</v>
      </c>
      <c r="E64" s="148" t="s">
        <v>1099</v>
      </c>
      <c r="F64" s="148" t="s">
        <v>305</v>
      </c>
      <c r="G64" s="148" t="s">
        <v>214</v>
      </c>
      <c r="H64" s="148" t="s">
        <v>42</v>
      </c>
      <c r="I64" s="155">
        <v>41148</v>
      </c>
      <c r="J64" s="148"/>
      <c r="K64" s="147">
        <v>6</v>
      </c>
      <c r="L64" s="158">
        <v>6</v>
      </c>
      <c r="M64" s="148" t="s">
        <v>30</v>
      </c>
      <c r="N64" s="148" t="s">
        <v>50</v>
      </c>
      <c r="O64" s="148" t="s">
        <v>672</v>
      </c>
      <c r="P64" s="148">
        <v>592819</v>
      </c>
      <c r="Q64" s="153">
        <v>41033</v>
      </c>
      <c r="R64" s="148" t="s">
        <v>12680</v>
      </c>
      <c r="S64" s="151" t="s">
        <v>1981</v>
      </c>
      <c r="T64" s="148" t="s">
        <v>98</v>
      </c>
      <c r="U64" s="148"/>
      <c r="V64" s="148" t="s">
        <v>35</v>
      </c>
      <c r="W64" s="151" t="s">
        <v>12323</v>
      </c>
      <c r="X64" s="151" t="s">
        <v>511</v>
      </c>
      <c r="Y64" s="124" t="s">
        <v>98</v>
      </c>
      <c r="Z64" s="123"/>
      <c r="AA64" s="124" t="s">
        <v>35</v>
      </c>
      <c r="AB64" s="124" t="s">
        <v>12323</v>
      </c>
      <c r="AC64" s="124" t="s">
        <v>12691</v>
      </c>
      <c r="AD64" s="124" t="s">
        <v>12691</v>
      </c>
      <c r="AE64" s="124" t="s">
        <v>12691</v>
      </c>
      <c r="AF64" s="123" t="s">
        <v>66</v>
      </c>
      <c r="AG64" s="121" t="s">
        <v>37</v>
      </c>
      <c r="AH64" s="124"/>
      <c r="AJ64" s="16" t="s">
        <v>4556</v>
      </c>
      <c r="AK64" s="121" t="s">
        <v>46</v>
      </c>
      <c r="AL64" s="125" t="s">
        <v>4556</v>
      </c>
      <c r="AM64" s="125" t="s">
        <v>4556</v>
      </c>
    </row>
    <row r="65" spans="1:39" s="122" customFormat="1" ht="38.25" x14ac:dyDescent="0.2">
      <c r="A65" s="17">
        <v>45628.696958657412</v>
      </c>
      <c r="B65" s="121" t="s">
        <v>9008</v>
      </c>
      <c r="C65" s="144">
        <v>1</v>
      </c>
      <c r="D65" s="147">
        <v>1</v>
      </c>
      <c r="E65" s="148" t="s">
        <v>5525</v>
      </c>
      <c r="F65" s="148" t="s">
        <v>739</v>
      </c>
      <c r="G65" s="148" t="s">
        <v>13882</v>
      </c>
      <c r="H65" s="148" t="s">
        <v>42</v>
      </c>
      <c r="I65" s="155">
        <v>41240</v>
      </c>
      <c r="J65" s="148">
        <v>89198842918</v>
      </c>
      <c r="K65" s="147">
        <v>6</v>
      </c>
      <c r="L65" s="158">
        <v>6</v>
      </c>
      <c r="M65" s="148" t="s">
        <v>30</v>
      </c>
      <c r="N65" s="148" t="s">
        <v>50</v>
      </c>
      <c r="O65" s="148" t="s">
        <v>751</v>
      </c>
      <c r="P65" s="148">
        <v>632591</v>
      </c>
      <c r="Q65" s="153">
        <v>41247</v>
      </c>
      <c r="R65" s="148" t="s">
        <v>10040</v>
      </c>
      <c r="S65" s="151" t="s">
        <v>10040</v>
      </c>
      <c r="T65" s="148" t="s">
        <v>60</v>
      </c>
      <c r="U65" s="148"/>
      <c r="V65" s="148" t="s">
        <v>157</v>
      </c>
      <c r="W65" s="151" t="s">
        <v>9011</v>
      </c>
      <c r="X65" s="151"/>
      <c r="AC65" s="121" t="s">
        <v>9587</v>
      </c>
      <c r="AF65" s="121" t="s">
        <v>36</v>
      </c>
      <c r="AG65" s="121" t="s">
        <v>73</v>
      </c>
      <c r="AI65" s="121" t="s">
        <v>2573</v>
      </c>
      <c r="AK65" s="121" t="s">
        <v>39</v>
      </c>
      <c r="AL65" s="125" t="s">
        <v>2573</v>
      </c>
      <c r="AM65" s="125" t="s">
        <v>2573</v>
      </c>
    </row>
    <row r="66" spans="1:39" s="122" customFormat="1" ht="38.25" x14ac:dyDescent="0.2">
      <c r="A66" s="17">
        <v>45619.422371365741</v>
      </c>
      <c r="B66" s="121" t="s">
        <v>7824</v>
      </c>
      <c r="C66" s="144">
        <v>1</v>
      </c>
      <c r="D66" s="147">
        <v>1</v>
      </c>
      <c r="E66" s="148" t="s">
        <v>4632</v>
      </c>
      <c r="F66" s="148" t="s">
        <v>597</v>
      </c>
      <c r="G66" s="148" t="s">
        <v>70</v>
      </c>
      <c r="H66" s="148" t="s">
        <v>42</v>
      </c>
      <c r="I66" s="155">
        <v>41187</v>
      </c>
      <c r="J66" s="148">
        <v>89044484007</v>
      </c>
      <c r="K66" s="147">
        <v>6</v>
      </c>
      <c r="L66" s="158">
        <v>6</v>
      </c>
      <c r="M66" s="148" t="s">
        <v>30</v>
      </c>
      <c r="N66" s="148" t="s">
        <v>50</v>
      </c>
      <c r="O66" s="148" t="s">
        <v>235</v>
      </c>
      <c r="P66" s="148">
        <v>624663</v>
      </c>
      <c r="Q66" s="153">
        <v>41050</v>
      </c>
      <c r="R66" s="148" t="s">
        <v>10612</v>
      </c>
      <c r="S66" s="151" t="s">
        <v>9878</v>
      </c>
      <c r="T66" s="148" t="s">
        <v>60</v>
      </c>
      <c r="U66" s="148"/>
      <c r="V66" s="148" t="s">
        <v>35</v>
      </c>
      <c r="W66" s="151" t="s">
        <v>5031</v>
      </c>
      <c r="X66" s="151" t="s">
        <v>9843</v>
      </c>
      <c r="Y66" s="121" t="s">
        <v>60</v>
      </c>
      <c r="AA66" s="121" t="s">
        <v>35</v>
      </c>
      <c r="AB66" s="121" t="s">
        <v>5031</v>
      </c>
      <c r="AC66" s="121" t="s">
        <v>9844</v>
      </c>
      <c r="AF66" s="121" t="s">
        <v>36</v>
      </c>
      <c r="AG66" s="121" t="s">
        <v>73</v>
      </c>
      <c r="AI66" s="121" t="s">
        <v>1291</v>
      </c>
      <c r="AK66" s="121" t="s">
        <v>39</v>
      </c>
      <c r="AL66" s="125" t="s">
        <v>1291</v>
      </c>
      <c r="AM66" s="125" t="s">
        <v>1291</v>
      </c>
    </row>
    <row r="67" spans="1:39" s="122" customFormat="1" x14ac:dyDescent="0.2">
      <c r="A67" s="1">
        <v>45607.67114387732</v>
      </c>
      <c r="B67" s="121" t="s">
        <v>719</v>
      </c>
      <c r="C67" s="144">
        <v>1</v>
      </c>
      <c r="D67" s="147">
        <v>1</v>
      </c>
      <c r="E67" s="148" t="s">
        <v>7287</v>
      </c>
      <c r="F67" s="148" t="s">
        <v>190</v>
      </c>
      <c r="G67" s="148" t="s">
        <v>49</v>
      </c>
      <c r="H67" s="148" t="s">
        <v>42</v>
      </c>
      <c r="I67" s="149">
        <v>40992</v>
      </c>
      <c r="J67" s="148">
        <v>89185526106</v>
      </c>
      <c r="K67" s="147">
        <v>6</v>
      </c>
      <c r="L67" s="158">
        <v>6</v>
      </c>
      <c r="M67" s="148" t="s">
        <v>30</v>
      </c>
      <c r="N67" s="148" t="s">
        <v>50</v>
      </c>
      <c r="O67" s="148" t="s">
        <v>2237</v>
      </c>
      <c r="P67" s="148">
        <v>591898</v>
      </c>
      <c r="Q67" s="150">
        <v>40998</v>
      </c>
      <c r="R67" s="148" t="s">
        <v>7279</v>
      </c>
      <c r="S67" s="151" t="s">
        <v>7288</v>
      </c>
      <c r="T67" s="148" t="s">
        <v>60</v>
      </c>
      <c r="U67" s="148"/>
      <c r="V67" s="148" t="s">
        <v>35</v>
      </c>
      <c r="W67" s="151" t="s">
        <v>5100</v>
      </c>
      <c r="X67" s="151" t="s">
        <v>429</v>
      </c>
      <c r="Y67" s="121" t="s">
        <v>60</v>
      </c>
      <c r="AA67" s="121" t="s">
        <v>35</v>
      </c>
      <c r="AB67" s="121" t="s">
        <v>5100</v>
      </c>
      <c r="AC67" s="121" t="s">
        <v>7281</v>
      </c>
      <c r="AF67" s="121" t="s">
        <v>36</v>
      </c>
      <c r="AG67" s="121" t="s">
        <v>73</v>
      </c>
      <c r="AI67" s="121" t="s">
        <v>724</v>
      </c>
      <c r="AK67" s="121" t="s">
        <v>39</v>
      </c>
      <c r="AL67" s="125" t="s">
        <v>724</v>
      </c>
      <c r="AM67" s="125" t="s">
        <v>724</v>
      </c>
    </row>
    <row r="68" spans="1:39" s="122" customFormat="1" x14ac:dyDescent="0.2">
      <c r="A68" s="17">
        <v>45630.959288773149</v>
      </c>
      <c r="B68" s="121" t="s">
        <v>14923</v>
      </c>
      <c r="C68" s="144">
        <v>2</v>
      </c>
      <c r="D68" s="147">
        <v>1</v>
      </c>
      <c r="E68" s="148" t="s">
        <v>14924</v>
      </c>
      <c r="F68" s="148" t="s">
        <v>218</v>
      </c>
      <c r="G68" s="148" t="s">
        <v>390</v>
      </c>
      <c r="H68" s="148" t="s">
        <v>42</v>
      </c>
      <c r="I68" s="155">
        <v>41071</v>
      </c>
      <c r="J68" s="148">
        <v>89526034580</v>
      </c>
      <c r="K68" s="147">
        <v>6</v>
      </c>
      <c r="L68" s="158">
        <v>6</v>
      </c>
      <c r="M68" s="148" t="s">
        <v>30</v>
      </c>
      <c r="N68" s="148" t="s">
        <v>50</v>
      </c>
      <c r="O68" s="148" t="s">
        <v>672</v>
      </c>
      <c r="P68" s="148">
        <v>555108</v>
      </c>
      <c r="Q68" s="153">
        <v>41075</v>
      </c>
      <c r="R68" s="148" t="s">
        <v>14925</v>
      </c>
      <c r="S68" s="151" t="s">
        <v>11865</v>
      </c>
      <c r="T68" s="148" t="s">
        <v>60</v>
      </c>
      <c r="U68" s="148"/>
      <c r="V68" s="148" t="s">
        <v>35</v>
      </c>
      <c r="W68" s="151" t="s">
        <v>65</v>
      </c>
      <c r="X68" s="151" t="s">
        <v>107</v>
      </c>
      <c r="Y68" s="121" t="s">
        <v>60</v>
      </c>
      <c r="AA68" s="121" t="s">
        <v>35</v>
      </c>
      <c r="AB68" s="121" t="s">
        <v>65</v>
      </c>
      <c r="AC68" s="121" t="s">
        <v>14926</v>
      </c>
      <c r="AD68" s="121" t="s">
        <v>14927</v>
      </c>
      <c r="AE68" s="121" t="s">
        <v>14927</v>
      </c>
      <c r="AF68" s="121" t="s">
        <v>36</v>
      </c>
      <c r="AG68" s="121" t="s">
        <v>67</v>
      </c>
      <c r="AH68" s="3" t="s">
        <v>2894</v>
      </c>
      <c r="AK68" s="121" t="s">
        <v>46</v>
      </c>
      <c r="AL68" s="125" t="s">
        <v>2894</v>
      </c>
      <c r="AM68" s="125" t="s">
        <v>2894</v>
      </c>
    </row>
    <row r="69" spans="1:39" s="122" customFormat="1" x14ac:dyDescent="0.2">
      <c r="A69" s="17">
        <v>45620.684616655097</v>
      </c>
      <c r="B69" s="121" t="s">
        <v>11012</v>
      </c>
      <c r="C69" s="144">
        <v>3</v>
      </c>
      <c r="D69" s="147">
        <v>1</v>
      </c>
      <c r="E69" s="148" t="s">
        <v>11013</v>
      </c>
      <c r="F69" s="148" t="s">
        <v>69</v>
      </c>
      <c r="G69" s="148" t="s">
        <v>97</v>
      </c>
      <c r="H69" s="148" t="s">
        <v>42</v>
      </c>
      <c r="I69" s="155">
        <v>41078</v>
      </c>
      <c r="J69" s="148" t="s">
        <v>11014</v>
      </c>
      <c r="K69" s="147">
        <v>6</v>
      </c>
      <c r="L69" s="158">
        <v>6</v>
      </c>
      <c r="M69" s="148" t="s">
        <v>30</v>
      </c>
      <c r="N69" s="148" t="s">
        <v>50</v>
      </c>
      <c r="O69" s="148" t="s">
        <v>2709</v>
      </c>
      <c r="P69" s="148">
        <v>648440</v>
      </c>
      <c r="Q69" s="153">
        <v>41088</v>
      </c>
      <c r="R69" s="148" t="s">
        <v>2473</v>
      </c>
      <c r="S69" s="151" t="s">
        <v>11015</v>
      </c>
      <c r="T69" s="148" t="s">
        <v>60</v>
      </c>
      <c r="U69" s="148"/>
      <c r="V69" s="148" t="s">
        <v>35</v>
      </c>
      <c r="W69" s="151" t="s">
        <v>150</v>
      </c>
      <c r="X69" s="151" t="s">
        <v>107</v>
      </c>
      <c r="Y69" s="121" t="s">
        <v>60</v>
      </c>
      <c r="AA69" s="121" t="s">
        <v>35</v>
      </c>
      <c r="AB69" s="121" t="s">
        <v>150</v>
      </c>
      <c r="AC69" s="121" t="s">
        <v>11016</v>
      </c>
      <c r="AF69" s="121" t="s">
        <v>36</v>
      </c>
      <c r="AG69" s="121" t="s">
        <v>67</v>
      </c>
      <c r="AH69" s="121" t="s">
        <v>2894</v>
      </c>
      <c r="AK69" s="121" t="s">
        <v>46</v>
      </c>
      <c r="AL69" s="125" t="s">
        <v>2894</v>
      </c>
      <c r="AM69" s="125" t="s">
        <v>2894</v>
      </c>
    </row>
    <row r="70" spans="1:39" s="122" customFormat="1" ht="38.25" x14ac:dyDescent="0.2">
      <c r="A70" s="1">
        <v>45611.637930254627</v>
      </c>
      <c r="B70" s="121" t="s">
        <v>8585</v>
      </c>
      <c r="C70" s="144">
        <v>3</v>
      </c>
      <c r="D70" s="147">
        <v>1</v>
      </c>
      <c r="E70" s="148" t="s">
        <v>8586</v>
      </c>
      <c r="F70" s="148" t="s">
        <v>1700</v>
      </c>
      <c r="G70" s="148" t="s">
        <v>258</v>
      </c>
      <c r="H70" s="148" t="s">
        <v>42</v>
      </c>
      <c r="I70" s="149">
        <v>40931</v>
      </c>
      <c r="J70" s="148">
        <v>89046009959</v>
      </c>
      <c r="K70" s="147">
        <v>6</v>
      </c>
      <c r="L70" s="158">
        <v>6</v>
      </c>
      <c r="M70" s="148" t="s">
        <v>30</v>
      </c>
      <c r="N70" s="148" t="s">
        <v>50</v>
      </c>
      <c r="O70" s="148" t="s">
        <v>1457</v>
      </c>
      <c r="P70" s="148">
        <v>513355</v>
      </c>
      <c r="Q70" s="153">
        <v>40943</v>
      </c>
      <c r="R70" s="148" t="s">
        <v>8587</v>
      </c>
      <c r="S70" s="151" t="s">
        <v>8588</v>
      </c>
      <c r="T70" s="148" t="s">
        <v>963</v>
      </c>
      <c r="U70" s="148"/>
      <c r="V70" s="148" t="s">
        <v>35</v>
      </c>
      <c r="W70" s="151" t="s">
        <v>964</v>
      </c>
      <c r="X70" s="151" t="s">
        <v>8589</v>
      </c>
      <c r="Y70" s="121" t="s">
        <v>963</v>
      </c>
      <c r="AA70" s="121" t="s">
        <v>35</v>
      </c>
      <c r="AB70" s="121" t="s">
        <v>964</v>
      </c>
      <c r="AF70" s="121" t="s">
        <v>36</v>
      </c>
      <c r="AG70" s="121" t="s">
        <v>67</v>
      </c>
      <c r="AH70" s="121" t="s">
        <v>68</v>
      </c>
      <c r="AK70" s="121" t="s">
        <v>39</v>
      </c>
      <c r="AL70" s="125" t="s">
        <v>68</v>
      </c>
      <c r="AM70" s="109" t="s">
        <v>687</v>
      </c>
    </row>
    <row r="71" spans="1:39" s="122" customFormat="1" x14ac:dyDescent="0.2">
      <c r="A71" s="17">
        <v>45631.507560960643</v>
      </c>
      <c r="B71" s="121" t="s">
        <v>15162</v>
      </c>
      <c r="C71" s="144">
        <v>1</v>
      </c>
      <c r="D71" s="147">
        <v>1</v>
      </c>
      <c r="E71" s="148" t="s">
        <v>3615</v>
      </c>
      <c r="F71" s="148" t="s">
        <v>127</v>
      </c>
      <c r="G71" s="148" t="s">
        <v>1056</v>
      </c>
      <c r="H71" s="148" t="s">
        <v>42</v>
      </c>
      <c r="I71" s="155">
        <v>40876</v>
      </c>
      <c r="J71" s="148">
        <v>89281066966</v>
      </c>
      <c r="K71" s="147">
        <v>6</v>
      </c>
      <c r="L71" s="158">
        <v>6</v>
      </c>
      <c r="M71" s="148" t="s">
        <v>30</v>
      </c>
      <c r="N71" s="148" t="s">
        <v>50</v>
      </c>
      <c r="O71" s="148" t="s">
        <v>15171</v>
      </c>
      <c r="P71" s="148">
        <v>541923</v>
      </c>
      <c r="Q71" s="153">
        <v>40884</v>
      </c>
      <c r="R71" s="148" t="s">
        <v>15172</v>
      </c>
      <c r="S71" s="151" t="s">
        <v>7436</v>
      </c>
      <c r="T71" s="148" t="s">
        <v>60</v>
      </c>
      <c r="U71" s="148"/>
      <c r="V71" s="148" t="s">
        <v>35</v>
      </c>
      <c r="W71" s="151" t="s">
        <v>15173</v>
      </c>
      <c r="X71" s="151" t="s">
        <v>3476</v>
      </c>
      <c r="Y71" s="121" t="s">
        <v>60</v>
      </c>
      <c r="AA71" s="121" t="s">
        <v>35</v>
      </c>
      <c r="AB71" s="121" t="s">
        <v>3027</v>
      </c>
      <c r="AC71" s="121" t="s">
        <v>15174</v>
      </c>
      <c r="AF71" s="121" t="s">
        <v>36</v>
      </c>
      <c r="AG71" s="121" t="s">
        <v>73</v>
      </c>
      <c r="AI71" s="121" t="s">
        <v>1351</v>
      </c>
      <c r="AK71" s="121" t="s">
        <v>39</v>
      </c>
      <c r="AL71" s="125" t="s">
        <v>1351</v>
      </c>
      <c r="AM71" s="125" t="s">
        <v>1351</v>
      </c>
    </row>
    <row r="72" spans="1:39" s="122" customFormat="1" x14ac:dyDescent="0.2">
      <c r="A72" s="17">
        <v>45626.82205563657</v>
      </c>
      <c r="B72" s="121" t="s">
        <v>13192</v>
      </c>
      <c r="C72" s="144">
        <v>1</v>
      </c>
      <c r="D72" s="147">
        <v>1</v>
      </c>
      <c r="E72" s="148" t="s">
        <v>571</v>
      </c>
      <c r="F72" s="148" t="s">
        <v>374</v>
      </c>
      <c r="G72" s="148" t="s">
        <v>1068</v>
      </c>
      <c r="H72" s="148" t="s">
        <v>42</v>
      </c>
      <c r="I72" s="155">
        <v>41061</v>
      </c>
      <c r="J72" s="148" t="s">
        <v>13193</v>
      </c>
      <c r="K72" s="147">
        <v>6</v>
      </c>
      <c r="L72" s="158">
        <v>6</v>
      </c>
      <c r="M72" s="148" t="s">
        <v>30</v>
      </c>
      <c r="N72" s="148" t="s">
        <v>50</v>
      </c>
      <c r="O72" s="148" t="s">
        <v>142</v>
      </c>
      <c r="P72" s="148">
        <v>633461</v>
      </c>
      <c r="Q72" s="153">
        <v>45447</v>
      </c>
      <c r="R72" s="148" t="s">
        <v>13194</v>
      </c>
      <c r="S72" s="151" t="s">
        <v>13195</v>
      </c>
      <c r="T72" s="148" t="s">
        <v>60</v>
      </c>
      <c r="U72" s="148" t="s">
        <v>6634</v>
      </c>
      <c r="V72" s="148" t="s">
        <v>35</v>
      </c>
      <c r="W72" s="151" t="s">
        <v>106</v>
      </c>
      <c r="X72" s="151" t="s">
        <v>107</v>
      </c>
      <c r="Y72" s="121" t="s">
        <v>60</v>
      </c>
      <c r="Z72" s="121" t="s">
        <v>6634</v>
      </c>
      <c r="AA72" s="121" t="s">
        <v>35</v>
      </c>
      <c r="AB72" s="121" t="s">
        <v>106</v>
      </c>
      <c r="AC72" s="121" t="s">
        <v>13196</v>
      </c>
      <c r="AF72" s="121" t="s">
        <v>36</v>
      </c>
      <c r="AG72" s="121" t="s">
        <v>67</v>
      </c>
      <c r="AH72" s="121" t="s">
        <v>68</v>
      </c>
      <c r="AK72" s="121" t="s">
        <v>46</v>
      </c>
      <c r="AL72" s="125" t="s">
        <v>68</v>
      </c>
      <c r="AM72" s="4" t="s">
        <v>293</v>
      </c>
    </row>
    <row r="73" spans="1:39" s="122" customFormat="1" x14ac:dyDescent="0.2">
      <c r="A73" s="1">
        <v>45594.650893402781</v>
      </c>
      <c r="B73" s="121" t="s">
        <v>3753</v>
      </c>
      <c r="C73" s="144">
        <v>1</v>
      </c>
      <c r="D73" s="147">
        <v>1</v>
      </c>
      <c r="E73" s="148" t="s">
        <v>126</v>
      </c>
      <c r="F73" s="148" t="s">
        <v>374</v>
      </c>
      <c r="G73" s="148" t="s">
        <v>128</v>
      </c>
      <c r="H73" s="148" t="s">
        <v>42</v>
      </c>
      <c r="I73" s="149">
        <v>41051</v>
      </c>
      <c r="J73" s="148" t="s">
        <v>3754</v>
      </c>
      <c r="K73" s="147">
        <v>6</v>
      </c>
      <c r="L73" s="158">
        <v>6</v>
      </c>
      <c r="M73" s="148" t="s">
        <v>30</v>
      </c>
      <c r="N73" s="148" t="s">
        <v>50</v>
      </c>
      <c r="O73" s="148" t="s">
        <v>3755</v>
      </c>
      <c r="P73" s="148">
        <v>588188</v>
      </c>
      <c r="Q73" s="150">
        <v>41053</v>
      </c>
      <c r="R73" s="148" t="s">
        <v>3756</v>
      </c>
      <c r="S73" s="151" t="s">
        <v>3612</v>
      </c>
      <c r="T73" s="148" t="s">
        <v>60</v>
      </c>
      <c r="U73" s="148"/>
      <c r="V73" s="148" t="s">
        <v>35</v>
      </c>
      <c r="W73" s="151" t="s">
        <v>62</v>
      </c>
      <c r="X73" s="151" t="s">
        <v>3757</v>
      </c>
      <c r="Y73" s="121" t="s">
        <v>60</v>
      </c>
      <c r="AA73" s="121" t="s">
        <v>35</v>
      </c>
      <c r="AB73" s="121" t="s">
        <v>62</v>
      </c>
      <c r="AC73" s="121" t="s">
        <v>3758</v>
      </c>
      <c r="AF73" s="121" t="s">
        <v>36</v>
      </c>
      <c r="AG73" s="121" t="s">
        <v>73</v>
      </c>
      <c r="AI73" s="121" t="s">
        <v>3509</v>
      </c>
      <c r="AK73" s="121" t="s">
        <v>94</v>
      </c>
      <c r="AL73" s="125" t="s">
        <v>3509</v>
      </c>
      <c r="AM73" s="125" t="s">
        <v>3509</v>
      </c>
    </row>
    <row r="74" spans="1:39" s="122" customFormat="1" ht="25.5" x14ac:dyDescent="0.2">
      <c r="A74" s="1">
        <v>45604.65764686343</v>
      </c>
      <c r="B74" s="121" t="s">
        <v>6539</v>
      </c>
      <c r="C74" s="144">
        <v>1</v>
      </c>
      <c r="D74" s="147">
        <v>1</v>
      </c>
      <c r="E74" s="148" t="s">
        <v>4034</v>
      </c>
      <c r="F74" s="148" t="s">
        <v>184</v>
      </c>
      <c r="G74" s="148" t="s">
        <v>205</v>
      </c>
      <c r="H74" s="148" t="s">
        <v>42</v>
      </c>
      <c r="I74" s="149">
        <v>41194</v>
      </c>
      <c r="J74" s="148">
        <v>89604700550</v>
      </c>
      <c r="K74" s="147">
        <v>6</v>
      </c>
      <c r="L74" s="158">
        <v>6</v>
      </c>
      <c r="M74" s="148" t="s">
        <v>30</v>
      </c>
      <c r="N74" s="148" t="s">
        <v>50</v>
      </c>
      <c r="O74" s="148" t="s">
        <v>235</v>
      </c>
      <c r="P74" s="148">
        <v>663052</v>
      </c>
      <c r="Q74" s="150">
        <v>41205</v>
      </c>
      <c r="R74" s="148" t="s">
        <v>6540</v>
      </c>
      <c r="S74" s="151" t="s">
        <v>6541</v>
      </c>
      <c r="T74" s="148" t="s">
        <v>60</v>
      </c>
      <c r="U74" s="148"/>
      <c r="V74" s="148" t="s">
        <v>35</v>
      </c>
      <c r="W74" s="151" t="s">
        <v>62</v>
      </c>
      <c r="X74" s="151" t="s">
        <v>6542</v>
      </c>
      <c r="Y74" s="121" t="s">
        <v>60</v>
      </c>
      <c r="AA74" s="121" t="s">
        <v>35</v>
      </c>
      <c r="AB74" s="121" t="s">
        <v>3506</v>
      </c>
      <c r="AC74" s="121" t="s">
        <v>6543</v>
      </c>
      <c r="AD74" s="121" t="s">
        <v>6544</v>
      </c>
      <c r="AE74" s="121" t="s">
        <v>6545</v>
      </c>
      <c r="AF74" s="121" t="s">
        <v>36</v>
      </c>
      <c r="AG74" s="121" t="s">
        <v>73</v>
      </c>
      <c r="AI74" s="121" t="s">
        <v>3509</v>
      </c>
      <c r="AK74" s="121" t="s">
        <v>46</v>
      </c>
      <c r="AL74" s="125" t="s">
        <v>3509</v>
      </c>
      <c r="AM74" s="125" t="s">
        <v>3509</v>
      </c>
    </row>
    <row r="75" spans="1:39" s="122" customFormat="1" x14ac:dyDescent="0.2">
      <c r="A75" s="24">
        <v>45631</v>
      </c>
      <c r="B75" s="25" t="s">
        <v>14938</v>
      </c>
      <c r="C75" s="144">
        <v>1</v>
      </c>
      <c r="D75" s="147">
        <v>1</v>
      </c>
      <c r="E75" s="148" t="s">
        <v>2564</v>
      </c>
      <c r="F75" s="148" t="s">
        <v>56</v>
      </c>
      <c r="G75" s="148" t="s">
        <v>258</v>
      </c>
      <c r="H75" s="148" t="s">
        <v>42</v>
      </c>
      <c r="I75" s="155">
        <v>41110</v>
      </c>
      <c r="J75" s="148">
        <v>89285476654</v>
      </c>
      <c r="K75" s="147">
        <v>6</v>
      </c>
      <c r="L75" s="158">
        <v>6</v>
      </c>
      <c r="M75" s="148" t="s">
        <v>30</v>
      </c>
      <c r="N75" s="148" t="s">
        <v>50</v>
      </c>
      <c r="O75" s="148" t="s">
        <v>751</v>
      </c>
      <c r="P75" s="148">
        <v>629239</v>
      </c>
      <c r="Q75" s="153">
        <v>41114</v>
      </c>
      <c r="R75" s="148" t="s">
        <v>14947</v>
      </c>
      <c r="S75" s="151" t="s">
        <v>183</v>
      </c>
      <c r="T75" s="148" t="s">
        <v>60</v>
      </c>
      <c r="U75" s="148"/>
      <c r="V75" s="148" t="s">
        <v>35</v>
      </c>
      <c r="W75" s="151" t="s">
        <v>150</v>
      </c>
      <c r="X75" s="151"/>
      <c r="Y75" s="28"/>
      <c r="Z75" s="28"/>
      <c r="AA75" s="28"/>
      <c r="AB75" s="26" t="s">
        <v>150</v>
      </c>
      <c r="AC75" s="28"/>
      <c r="AD75" s="28"/>
      <c r="AE75" s="28"/>
      <c r="AF75" s="26" t="s">
        <v>36</v>
      </c>
      <c r="AG75" s="121" t="s">
        <v>67</v>
      </c>
      <c r="AH75" s="16" t="s">
        <v>181</v>
      </c>
      <c r="AJ75" s="121"/>
      <c r="AK75" s="121" t="s">
        <v>46</v>
      </c>
      <c r="AL75" s="125" t="s">
        <v>181</v>
      </c>
      <c r="AM75" s="125" t="s">
        <v>181</v>
      </c>
    </row>
    <row r="76" spans="1:39" s="122" customFormat="1" ht="25.5" x14ac:dyDescent="0.2">
      <c r="A76" s="10">
        <v>45602</v>
      </c>
      <c r="B76" s="2" t="s">
        <v>5788</v>
      </c>
      <c r="C76" s="144">
        <v>1</v>
      </c>
      <c r="D76" s="147">
        <v>1</v>
      </c>
      <c r="E76" s="148" t="s">
        <v>5822</v>
      </c>
      <c r="F76" s="148" t="s">
        <v>420</v>
      </c>
      <c r="G76" s="148" t="s">
        <v>661</v>
      </c>
      <c r="H76" s="148" t="s">
        <v>42</v>
      </c>
      <c r="I76" s="149">
        <v>40903</v>
      </c>
      <c r="J76" s="148" t="s">
        <v>5789</v>
      </c>
      <c r="K76" s="147">
        <v>6</v>
      </c>
      <c r="L76" s="158">
        <v>6</v>
      </c>
      <c r="M76" s="148" t="s">
        <v>30</v>
      </c>
      <c r="N76" s="148" t="s">
        <v>50</v>
      </c>
      <c r="O76" s="148" t="s">
        <v>235</v>
      </c>
      <c r="P76" s="148">
        <v>613062</v>
      </c>
      <c r="Q76" s="150">
        <v>40921</v>
      </c>
      <c r="R76" s="148" t="s">
        <v>5820</v>
      </c>
      <c r="S76" s="151" t="s">
        <v>196</v>
      </c>
      <c r="T76" s="148" t="s">
        <v>60</v>
      </c>
      <c r="U76" s="148"/>
      <c r="V76" s="148" t="s">
        <v>35</v>
      </c>
      <c r="W76" s="151" t="s">
        <v>5160</v>
      </c>
      <c r="X76" s="151" t="s">
        <v>5791</v>
      </c>
      <c r="Y76" s="121" t="s">
        <v>60</v>
      </c>
      <c r="AA76" s="121" t="s">
        <v>35</v>
      </c>
      <c r="AB76" s="121" t="s">
        <v>5792</v>
      </c>
      <c r="AC76" s="121" t="s">
        <v>5167</v>
      </c>
      <c r="AF76" s="124" t="s">
        <v>5793</v>
      </c>
      <c r="AG76" s="121" t="s">
        <v>73</v>
      </c>
      <c r="AI76" s="121" t="s">
        <v>2326</v>
      </c>
      <c r="AK76" s="121" t="s">
        <v>46</v>
      </c>
      <c r="AL76" s="125" t="s">
        <v>2326</v>
      </c>
      <c r="AM76" s="125" t="s">
        <v>2326</v>
      </c>
    </row>
    <row r="77" spans="1:39" s="122" customFormat="1" ht="25.5" x14ac:dyDescent="0.2">
      <c r="A77" s="33">
        <v>45635</v>
      </c>
      <c r="B77" s="34" t="s">
        <v>16847</v>
      </c>
      <c r="C77" s="144">
        <v>1</v>
      </c>
      <c r="D77" s="147">
        <v>1</v>
      </c>
      <c r="E77" s="148" t="s">
        <v>8908</v>
      </c>
      <c r="F77" s="148" t="s">
        <v>75</v>
      </c>
      <c r="G77" s="148" t="s">
        <v>114</v>
      </c>
      <c r="H77" s="148" t="s">
        <v>4004</v>
      </c>
      <c r="I77" s="155">
        <v>40922</v>
      </c>
      <c r="J77" s="148">
        <v>89166925871</v>
      </c>
      <c r="K77" s="147">
        <v>6</v>
      </c>
      <c r="L77" s="158">
        <v>6</v>
      </c>
      <c r="M77" s="148" t="s">
        <v>30</v>
      </c>
      <c r="N77" s="148" t="s">
        <v>16848</v>
      </c>
      <c r="O77" s="148" t="s">
        <v>195</v>
      </c>
      <c r="P77" s="148">
        <v>636319</v>
      </c>
      <c r="Q77" s="153">
        <v>40928</v>
      </c>
      <c r="R77" s="148" t="s">
        <v>92</v>
      </c>
      <c r="S77" s="151" t="s">
        <v>2548</v>
      </c>
      <c r="T77" s="148" t="s">
        <v>197</v>
      </c>
      <c r="U77" s="148"/>
      <c r="V77" s="148" t="s">
        <v>35</v>
      </c>
      <c r="W77" s="151" t="s">
        <v>9089</v>
      </c>
      <c r="X77" s="151" t="s">
        <v>16850</v>
      </c>
      <c r="Y77" s="121" t="s">
        <v>197</v>
      </c>
      <c r="AA77" s="121" t="s">
        <v>35</v>
      </c>
      <c r="AB77" s="121" t="s">
        <v>16851</v>
      </c>
      <c r="AC77" s="121" t="s">
        <v>16868</v>
      </c>
      <c r="AF77" s="121" t="s">
        <v>16853</v>
      </c>
      <c r="AG77" s="121" t="s">
        <v>37</v>
      </c>
      <c r="AJ77" s="121" t="s">
        <v>865</v>
      </c>
      <c r="AK77" s="121" t="s">
        <v>46</v>
      </c>
      <c r="AL77" s="125" t="s">
        <v>865</v>
      </c>
      <c r="AM77" s="125" t="s">
        <v>865</v>
      </c>
    </row>
    <row r="78" spans="1:39" s="122" customFormat="1" x14ac:dyDescent="0.2">
      <c r="A78" s="24">
        <v>45639</v>
      </c>
      <c r="B78" s="80" t="s">
        <v>17997</v>
      </c>
      <c r="C78" s="144">
        <v>1</v>
      </c>
      <c r="D78" s="147">
        <v>1</v>
      </c>
      <c r="E78" s="148" t="s">
        <v>10438</v>
      </c>
      <c r="F78" s="148" t="s">
        <v>824</v>
      </c>
      <c r="G78" s="148" t="s">
        <v>1254</v>
      </c>
      <c r="H78" s="148" t="s">
        <v>17998</v>
      </c>
      <c r="I78" s="155">
        <v>40977</v>
      </c>
      <c r="J78" s="148">
        <v>89033008182</v>
      </c>
      <c r="K78" s="147">
        <v>6</v>
      </c>
      <c r="L78" s="158">
        <v>6</v>
      </c>
      <c r="M78" s="148" t="s">
        <v>30</v>
      </c>
      <c r="N78" s="148" t="s">
        <v>50</v>
      </c>
      <c r="O78" s="148" t="s">
        <v>10402</v>
      </c>
      <c r="P78" s="148" t="s">
        <v>18095</v>
      </c>
      <c r="Q78" s="153">
        <v>41002</v>
      </c>
      <c r="R78" s="148" t="s">
        <v>18096</v>
      </c>
      <c r="S78" s="151" t="s">
        <v>18000</v>
      </c>
      <c r="T78" s="148" t="s">
        <v>2068</v>
      </c>
      <c r="U78" s="148" t="s">
        <v>64</v>
      </c>
      <c r="V78" s="148" t="s">
        <v>35</v>
      </c>
      <c r="W78" s="151" t="s">
        <v>7679</v>
      </c>
      <c r="X78" s="151"/>
      <c r="Y78" s="108"/>
      <c r="Z78" s="123"/>
      <c r="AA78" s="123"/>
      <c r="AB78" s="123"/>
      <c r="AC78" s="108" t="s">
        <v>18001</v>
      </c>
      <c r="AF78" s="124" t="s">
        <v>36</v>
      </c>
      <c r="AG78" s="121" t="s">
        <v>37</v>
      </c>
      <c r="AJ78" s="121" t="s">
        <v>1268</v>
      </c>
      <c r="AK78" s="121" t="s">
        <v>46</v>
      </c>
      <c r="AL78" s="125" t="s">
        <v>1268</v>
      </c>
      <c r="AM78" s="125" t="s">
        <v>1268</v>
      </c>
    </row>
    <row r="79" spans="1:39" s="122" customFormat="1" x14ac:dyDescent="0.2">
      <c r="A79" s="17">
        <v>45620.59339829861</v>
      </c>
      <c r="B79" s="121" t="s">
        <v>10958</v>
      </c>
      <c r="C79" s="144">
        <v>2</v>
      </c>
      <c r="D79" s="147">
        <v>1</v>
      </c>
      <c r="E79" s="148" t="s">
        <v>5103</v>
      </c>
      <c r="F79" s="148" t="s">
        <v>91</v>
      </c>
      <c r="G79" s="148" t="s">
        <v>9428</v>
      </c>
      <c r="H79" s="148" t="s">
        <v>42</v>
      </c>
      <c r="I79" s="155">
        <v>40981</v>
      </c>
      <c r="J79" s="148">
        <v>89613030201</v>
      </c>
      <c r="K79" s="147">
        <v>6</v>
      </c>
      <c r="L79" s="158">
        <v>6</v>
      </c>
      <c r="M79" s="148" t="s">
        <v>30</v>
      </c>
      <c r="N79" s="148" t="s">
        <v>50</v>
      </c>
      <c r="O79" s="148" t="s">
        <v>235</v>
      </c>
      <c r="P79" s="148">
        <v>583261</v>
      </c>
      <c r="Q79" s="153">
        <v>40996</v>
      </c>
      <c r="R79" s="148" t="s">
        <v>10959</v>
      </c>
      <c r="S79" s="151" t="s">
        <v>10960</v>
      </c>
      <c r="T79" s="148" t="s">
        <v>676</v>
      </c>
      <c r="U79" s="148"/>
      <c r="V79" s="148" t="s">
        <v>35</v>
      </c>
      <c r="W79" s="151" t="s">
        <v>10961</v>
      </c>
      <c r="X79" s="151" t="s">
        <v>107</v>
      </c>
      <c r="Y79" s="121" t="s">
        <v>60</v>
      </c>
      <c r="AA79" s="121" t="s">
        <v>35</v>
      </c>
      <c r="AB79" s="121" t="s">
        <v>748</v>
      </c>
      <c r="AC79" s="121" t="s">
        <v>10962</v>
      </c>
      <c r="AF79" s="121" t="s">
        <v>36</v>
      </c>
      <c r="AG79" s="121" t="s">
        <v>67</v>
      </c>
      <c r="AH79" s="121" t="s">
        <v>2894</v>
      </c>
      <c r="AK79" s="121" t="s">
        <v>46</v>
      </c>
      <c r="AL79" s="125" t="s">
        <v>2894</v>
      </c>
      <c r="AM79" s="125" t="s">
        <v>2894</v>
      </c>
    </row>
    <row r="80" spans="1:39" s="122" customFormat="1" x14ac:dyDescent="0.2">
      <c r="A80" s="24">
        <v>45639</v>
      </c>
      <c r="B80" s="80" t="s">
        <v>17997</v>
      </c>
      <c r="C80" s="144">
        <v>2</v>
      </c>
      <c r="D80" s="147">
        <v>1</v>
      </c>
      <c r="E80" s="148" t="s">
        <v>18104</v>
      </c>
      <c r="F80" s="148" t="s">
        <v>420</v>
      </c>
      <c r="G80" s="148" t="s">
        <v>661</v>
      </c>
      <c r="H80" s="148" t="s">
        <v>18003</v>
      </c>
      <c r="I80" s="155">
        <v>40971</v>
      </c>
      <c r="J80" s="148">
        <v>89276003466</v>
      </c>
      <c r="K80" s="147">
        <v>6</v>
      </c>
      <c r="L80" s="158">
        <v>6</v>
      </c>
      <c r="M80" s="148" t="s">
        <v>30</v>
      </c>
      <c r="N80" s="148" t="s">
        <v>50</v>
      </c>
      <c r="O80" s="148" t="s">
        <v>10402</v>
      </c>
      <c r="P80" s="148" t="s">
        <v>18105</v>
      </c>
      <c r="Q80" s="153">
        <v>40990</v>
      </c>
      <c r="R80" s="148" t="s">
        <v>18106</v>
      </c>
      <c r="S80" s="151" t="s">
        <v>18000</v>
      </c>
      <c r="T80" s="148" t="s">
        <v>2068</v>
      </c>
      <c r="U80" s="148" t="s">
        <v>64</v>
      </c>
      <c r="V80" s="148" t="s">
        <v>35</v>
      </c>
      <c r="W80" s="151" t="s">
        <v>7679</v>
      </c>
      <c r="X80" s="151"/>
      <c r="Y80" s="108"/>
      <c r="Z80" s="123"/>
      <c r="AA80" s="123"/>
      <c r="AB80" s="123"/>
      <c r="AC80" s="108" t="s">
        <v>18001</v>
      </c>
      <c r="AF80" s="124" t="s">
        <v>36</v>
      </c>
      <c r="AG80" s="121" t="s">
        <v>37</v>
      </c>
      <c r="AJ80" s="121" t="s">
        <v>1268</v>
      </c>
      <c r="AK80" s="121" t="s">
        <v>46</v>
      </c>
      <c r="AL80" s="125" t="s">
        <v>1268</v>
      </c>
      <c r="AM80" s="125" t="s">
        <v>1268</v>
      </c>
    </row>
    <row r="81" spans="1:39" s="122" customFormat="1" ht="25.5" x14ac:dyDescent="0.2">
      <c r="A81" s="19">
        <v>45642</v>
      </c>
      <c r="B81" s="7" t="s">
        <v>18978</v>
      </c>
      <c r="C81" s="144">
        <v>2</v>
      </c>
      <c r="D81" s="147">
        <v>1</v>
      </c>
      <c r="E81" s="148" t="s">
        <v>13184</v>
      </c>
      <c r="F81" s="148" t="s">
        <v>1597</v>
      </c>
      <c r="G81" s="148" t="s">
        <v>57</v>
      </c>
      <c r="H81" s="148" t="s">
        <v>4004</v>
      </c>
      <c r="I81" s="155">
        <v>41103</v>
      </c>
      <c r="J81" s="148">
        <v>89885606422</v>
      </c>
      <c r="K81" s="147">
        <v>6</v>
      </c>
      <c r="L81" s="158">
        <v>6</v>
      </c>
      <c r="M81" s="148" t="s">
        <v>30</v>
      </c>
      <c r="N81" s="148" t="s">
        <v>14313</v>
      </c>
      <c r="O81" s="148" t="s">
        <v>235</v>
      </c>
      <c r="P81" s="148">
        <v>639600</v>
      </c>
      <c r="Q81" s="153">
        <v>41114</v>
      </c>
      <c r="R81" s="148" t="s">
        <v>18989</v>
      </c>
      <c r="S81" s="151" t="s">
        <v>7774</v>
      </c>
      <c r="T81" s="148" t="s">
        <v>60</v>
      </c>
      <c r="U81" s="148"/>
      <c r="V81" s="148" t="s">
        <v>35</v>
      </c>
      <c r="W81" s="151" t="s">
        <v>1990</v>
      </c>
      <c r="X81" s="151" t="s">
        <v>18982</v>
      </c>
      <c r="Y81" s="123" t="s">
        <v>60</v>
      </c>
      <c r="Z81" s="123"/>
      <c r="AA81" s="123" t="s">
        <v>35</v>
      </c>
      <c r="AB81" s="123" t="s">
        <v>1990</v>
      </c>
      <c r="AC81" s="123" t="s">
        <v>18985</v>
      </c>
      <c r="AE81" s="123"/>
      <c r="AF81" s="123" t="s">
        <v>36</v>
      </c>
      <c r="AG81" s="121" t="s">
        <v>73</v>
      </c>
      <c r="AI81" s="121" t="s">
        <v>1991</v>
      </c>
      <c r="AJ81" s="121"/>
      <c r="AK81" s="121" t="s">
        <v>46</v>
      </c>
      <c r="AL81" s="125" t="s">
        <v>1991</v>
      </c>
      <c r="AM81" s="125" t="s">
        <v>1991</v>
      </c>
    </row>
    <row r="82" spans="1:39" s="122" customFormat="1" ht="25.5" x14ac:dyDescent="0.2">
      <c r="A82" s="17">
        <v>45632.885827233797</v>
      </c>
      <c r="B82" s="121" t="s">
        <v>16007</v>
      </c>
      <c r="C82" s="144">
        <v>3</v>
      </c>
      <c r="D82" s="147">
        <v>1</v>
      </c>
      <c r="E82" s="148" t="s">
        <v>16008</v>
      </c>
      <c r="F82" s="148" t="s">
        <v>248</v>
      </c>
      <c r="G82" s="148" t="s">
        <v>3029</v>
      </c>
      <c r="H82" s="148" t="s">
        <v>42</v>
      </c>
      <c r="I82" s="155">
        <v>41474</v>
      </c>
      <c r="J82" s="148">
        <v>89897080367</v>
      </c>
      <c r="K82" s="147">
        <v>5</v>
      </c>
      <c r="L82" s="158">
        <v>6</v>
      </c>
      <c r="M82" s="148" t="s">
        <v>30</v>
      </c>
      <c r="N82" s="148" t="s">
        <v>50</v>
      </c>
      <c r="O82" s="148" t="s">
        <v>751</v>
      </c>
      <c r="P82" s="148">
        <v>620887</v>
      </c>
      <c r="Q82" s="153">
        <v>41485</v>
      </c>
      <c r="R82" s="148" t="s">
        <v>16009</v>
      </c>
      <c r="S82" s="151" t="s">
        <v>16010</v>
      </c>
      <c r="T82" s="148" t="s">
        <v>60</v>
      </c>
      <c r="U82" s="148"/>
      <c r="V82" s="148" t="s">
        <v>35</v>
      </c>
      <c r="W82" s="151" t="s">
        <v>136</v>
      </c>
      <c r="X82" s="151" t="s">
        <v>107</v>
      </c>
      <c r="Y82" s="121" t="s">
        <v>60</v>
      </c>
      <c r="AA82" s="121" t="s">
        <v>35</v>
      </c>
      <c r="AB82" s="121" t="s">
        <v>136</v>
      </c>
      <c r="AC82" s="121" t="s">
        <v>16011</v>
      </c>
      <c r="AD82" s="121" t="s">
        <v>16012</v>
      </c>
      <c r="AF82" s="121" t="s">
        <v>36</v>
      </c>
      <c r="AG82" s="121" t="s">
        <v>67</v>
      </c>
      <c r="AH82" s="121" t="s">
        <v>5118</v>
      </c>
      <c r="AK82" s="121" t="s">
        <v>39</v>
      </c>
      <c r="AL82" s="125" t="s">
        <v>5118</v>
      </c>
      <c r="AM82" s="125" t="s">
        <v>5118</v>
      </c>
    </row>
    <row r="83" spans="1:39" s="122" customFormat="1" x14ac:dyDescent="0.2">
      <c r="A83" s="17">
        <v>45640.912271770838</v>
      </c>
      <c r="B83" s="121" t="s">
        <v>18726</v>
      </c>
      <c r="C83" s="144">
        <v>1</v>
      </c>
      <c r="D83" s="147">
        <v>1</v>
      </c>
      <c r="E83" s="148" t="s">
        <v>18727</v>
      </c>
      <c r="F83" s="148" t="s">
        <v>374</v>
      </c>
      <c r="G83" s="148" t="s">
        <v>390</v>
      </c>
      <c r="H83" s="148" t="s">
        <v>42</v>
      </c>
      <c r="I83" s="155">
        <v>41106</v>
      </c>
      <c r="J83" s="148">
        <v>89515501440</v>
      </c>
      <c r="K83" s="147">
        <v>6</v>
      </c>
      <c r="L83" s="158">
        <v>6</v>
      </c>
      <c r="M83" s="148" t="s">
        <v>30</v>
      </c>
      <c r="N83" s="148" t="s">
        <v>50</v>
      </c>
      <c r="O83" s="148" t="s">
        <v>12928</v>
      </c>
      <c r="P83" s="148">
        <v>715454</v>
      </c>
      <c r="Q83" s="153">
        <v>42257</v>
      </c>
      <c r="R83" s="148" t="s">
        <v>18728</v>
      </c>
      <c r="S83" s="151" t="s">
        <v>18729</v>
      </c>
      <c r="T83" s="148" t="s">
        <v>732</v>
      </c>
      <c r="U83" s="148" t="s">
        <v>1655</v>
      </c>
      <c r="V83" s="148" t="s">
        <v>35</v>
      </c>
      <c r="W83" s="151" t="s">
        <v>1656</v>
      </c>
      <c r="X83" s="151" t="s">
        <v>18730</v>
      </c>
      <c r="Y83" s="121" t="s">
        <v>732</v>
      </c>
      <c r="Z83" s="121" t="s">
        <v>1655</v>
      </c>
      <c r="AA83" s="121" t="s">
        <v>35</v>
      </c>
      <c r="AB83" s="121" t="s">
        <v>3953</v>
      </c>
      <c r="AC83" s="121" t="s">
        <v>18731</v>
      </c>
      <c r="AD83" s="121" t="s">
        <v>13701</v>
      </c>
      <c r="AE83" s="121" t="s">
        <v>13701</v>
      </c>
      <c r="AF83" s="121" t="s">
        <v>36</v>
      </c>
      <c r="AG83" s="121" t="s">
        <v>37</v>
      </c>
      <c r="AJ83" s="121" t="s">
        <v>1898</v>
      </c>
      <c r="AK83" s="121" t="s">
        <v>39</v>
      </c>
      <c r="AL83" s="125" t="s">
        <v>1898</v>
      </c>
      <c r="AM83" s="125" t="s">
        <v>1898</v>
      </c>
    </row>
    <row r="84" spans="1:39" s="122" customFormat="1" ht="25.5" x14ac:dyDescent="0.2">
      <c r="A84" s="17">
        <v>45641.677629953701</v>
      </c>
      <c r="B84" s="121" t="s">
        <v>18835</v>
      </c>
      <c r="C84" s="144">
        <v>1</v>
      </c>
      <c r="D84" s="147">
        <v>1</v>
      </c>
      <c r="E84" s="148" t="s">
        <v>18836</v>
      </c>
      <c r="F84" s="148" t="s">
        <v>597</v>
      </c>
      <c r="G84" s="148" t="s">
        <v>57</v>
      </c>
      <c r="H84" s="148" t="s">
        <v>42</v>
      </c>
      <c r="I84" s="155">
        <v>41212</v>
      </c>
      <c r="J84" s="148" t="s">
        <v>18837</v>
      </c>
      <c r="K84" s="147">
        <v>6</v>
      </c>
      <c r="L84" s="158">
        <v>6</v>
      </c>
      <c r="M84" s="148" t="s">
        <v>30</v>
      </c>
      <c r="N84" s="148" t="s">
        <v>50</v>
      </c>
      <c r="O84" s="148" t="s">
        <v>10614</v>
      </c>
      <c r="P84" s="148">
        <v>811207</v>
      </c>
      <c r="Q84" s="153">
        <v>41215</v>
      </c>
      <c r="R84" s="148" t="s">
        <v>18838</v>
      </c>
      <c r="S84" s="151" t="s">
        <v>18839</v>
      </c>
      <c r="T84" s="148" t="s">
        <v>2068</v>
      </c>
      <c r="U84" s="148" t="s">
        <v>18840</v>
      </c>
      <c r="V84" s="148" t="s">
        <v>35</v>
      </c>
      <c r="W84" s="151" t="s">
        <v>9138</v>
      </c>
      <c r="X84" s="151" t="s">
        <v>18841</v>
      </c>
      <c r="Y84" s="121" t="s">
        <v>2068</v>
      </c>
      <c r="Z84" s="121" t="s">
        <v>18840</v>
      </c>
      <c r="AA84" s="121" t="s">
        <v>35</v>
      </c>
      <c r="AB84" s="121" t="s">
        <v>9138</v>
      </c>
      <c r="AC84" s="121" t="s">
        <v>18842</v>
      </c>
      <c r="AD84" s="121" t="s">
        <v>18842</v>
      </c>
      <c r="AE84" s="121" t="s">
        <v>18842</v>
      </c>
      <c r="AF84" s="121" t="s">
        <v>36</v>
      </c>
      <c r="AG84" s="121" t="s">
        <v>37</v>
      </c>
      <c r="AJ84" s="121" t="s">
        <v>1268</v>
      </c>
      <c r="AK84" s="121" t="s">
        <v>94</v>
      </c>
      <c r="AL84" s="125" t="s">
        <v>1268</v>
      </c>
      <c r="AM84" s="125" t="s">
        <v>1268</v>
      </c>
    </row>
    <row r="85" spans="1:39" s="122" customFormat="1" x14ac:dyDescent="0.2">
      <c r="A85" s="17">
        <v>45632.396220821756</v>
      </c>
      <c r="B85" s="121" t="s">
        <v>14467</v>
      </c>
      <c r="C85" s="144">
        <v>1</v>
      </c>
      <c r="D85" s="147">
        <v>1</v>
      </c>
      <c r="E85" s="148" t="s">
        <v>8332</v>
      </c>
      <c r="F85" s="148" t="s">
        <v>91</v>
      </c>
      <c r="G85" s="148" t="s">
        <v>57</v>
      </c>
      <c r="H85" s="148" t="s">
        <v>42</v>
      </c>
      <c r="I85" s="155">
        <v>40984</v>
      </c>
      <c r="J85" s="148">
        <v>89081760227</v>
      </c>
      <c r="K85" s="147">
        <v>6</v>
      </c>
      <c r="L85" s="158">
        <v>6</v>
      </c>
      <c r="M85" s="148" t="s">
        <v>30</v>
      </c>
      <c r="N85" s="148" t="s">
        <v>50</v>
      </c>
      <c r="O85" s="148" t="s">
        <v>751</v>
      </c>
      <c r="P85" s="148">
        <v>624048</v>
      </c>
      <c r="Q85" s="153">
        <v>40990</v>
      </c>
      <c r="R85" s="148" t="s">
        <v>7408</v>
      </c>
      <c r="S85" s="151" t="s">
        <v>15641</v>
      </c>
      <c r="T85" s="148" t="s">
        <v>60</v>
      </c>
      <c r="U85" s="148"/>
      <c r="V85" s="148" t="s">
        <v>35</v>
      </c>
      <c r="W85" s="151" t="s">
        <v>5031</v>
      </c>
      <c r="X85" s="151"/>
      <c r="AF85" s="121" t="s">
        <v>36</v>
      </c>
      <c r="AG85" s="121" t="s">
        <v>73</v>
      </c>
      <c r="AI85" s="121" t="s">
        <v>1291</v>
      </c>
      <c r="AK85" s="121" t="s">
        <v>39</v>
      </c>
      <c r="AL85" s="125" t="s">
        <v>1291</v>
      </c>
      <c r="AM85" s="125" t="s">
        <v>1291</v>
      </c>
    </row>
    <row r="86" spans="1:39" s="122" customFormat="1" x14ac:dyDescent="0.2">
      <c r="A86" s="29">
        <v>45632</v>
      </c>
      <c r="B86" s="30" t="s">
        <v>15555</v>
      </c>
      <c r="C86" s="144">
        <v>2</v>
      </c>
      <c r="D86" s="147">
        <v>1</v>
      </c>
      <c r="E86" s="148" t="s">
        <v>15562</v>
      </c>
      <c r="F86" s="148" t="s">
        <v>172</v>
      </c>
      <c r="G86" s="148" t="s">
        <v>1685</v>
      </c>
      <c r="H86" s="148" t="s">
        <v>29</v>
      </c>
      <c r="I86" s="155">
        <v>40907</v>
      </c>
      <c r="J86" s="148">
        <v>89086460040</v>
      </c>
      <c r="K86" s="147">
        <v>6</v>
      </c>
      <c r="L86" s="158">
        <v>6</v>
      </c>
      <c r="M86" s="148" t="s">
        <v>30</v>
      </c>
      <c r="N86" s="148" t="s">
        <v>50</v>
      </c>
      <c r="O86" s="148" t="s">
        <v>3825</v>
      </c>
      <c r="P86" s="148">
        <v>646558</v>
      </c>
      <c r="Q86" s="153">
        <v>41964</v>
      </c>
      <c r="R86" s="148" t="s">
        <v>15557</v>
      </c>
      <c r="S86" s="151" t="s">
        <v>535</v>
      </c>
      <c r="T86" s="148" t="s">
        <v>2552</v>
      </c>
      <c r="U86" s="148"/>
      <c r="V86" s="148" t="s">
        <v>35</v>
      </c>
      <c r="W86" s="151" t="s">
        <v>4952</v>
      </c>
      <c r="X86" s="151" t="s">
        <v>15558</v>
      </c>
      <c r="Y86" s="121" t="s">
        <v>2552</v>
      </c>
      <c r="AA86" s="121" t="s">
        <v>35</v>
      </c>
      <c r="AB86" s="121" t="s">
        <v>4952</v>
      </c>
      <c r="AC86" s="121" t="s">
        <v>15559</v>
      </c>
      <c r="AD86" s="121" t="s">
        <v>15560</v>
      </c>
      <c r="AE86" s="121" t="s">
        <v>15561</v>
      </c>
      <c r="AF86" s="121" t="s">
        <v>14645</v>
      </c>
      <c r="AG86" s="121" t="s">
        <v>37</v>
      </c>
      <c r="AJ86" s="121" t="s">
        <v>2554</v>
      </c>
      <c r="AK86" s="121" t="s">
        <v>46</v>
      </c>
      <c r="AL86" s="125" t="s">
        <v>2554</v>
      </c>
      <c r="AM86" s="125" t="s">
        <v>2554</v>
      </c>
    </row>
    <row r="87" spans="1:39" s="122" customFormat="1" x14ac:dyDescent="0.2">
      <c r="A87" s="24">
        <v>45639</v>
      </c>
      <c r="B87" s="80" t="s">
        <v>17997</v>
      </c>
      <c r="C87" s="144">
        <v>2</v>
      </c>
      <c r="D87" s="147">
        <v>1</v>
      </c>
      <c r="E87" s="148" t="s">
        <v>4590</v>
      </c>
      <c r="F87" s="148" t="s">
        <v>134</v>
      </c>
      <c r="G87" s="148" t="s">
        <v>57</v>
      </c>
      <c r="H87" s="148" t="s">
        <v>18003</v>
      </c>
      <c r="I87" s="155">
        <v>41016</v>
      </c>
      <c r="J87" s="148">
        <v>89276003466</v>
      </c>
      <c r="K87" s="147">
        <v>6</v>
      </c>
      <c r="L87" s="158">
        <v>6</v>
      </c>
      <c r="M87" s="148" t="s">
        <v>30</v>
      </c>
      <c r="N87" s="148" t="s">
        <v>50</v>
      </c>
      <c r="O87" s="148" t="s">
        <v>10402</v>
      </c>
      <c r="P87" s="148" t="s">
        <v>18113</v>
      </c>
      <c r="Q87" s="153">
        <v>41164</v>
      </c>
      <c r="R87" s="148" t="s">
        <v>18055</v>
      </c>
      <c r="S87" s="151" t="s">
        <v>18000</v>
      </c>
      <c r="T87" s="148" t="s">
        <v>2068</v>
      </c>
      <c r="U87" s="148" t="s">
        <v>64</v>
      </c>
      <c r="V87" s="148" t="s">
        <v>35</v>
      </c>
      <c r="W87" s="151" t="s">
        <v>7679</v>
      </c>
      <c r="X87" s="151"/>
      <c r="Y87" s="108"/>
      <c r="Z87" s="123"/>
      <c r="AA87" s="123"/>
      <c r="AB87" s="123"/>
      <c r="AC87" s="108" t="s">
        <v>18001</v>
      </c>
      <c r="AF87" s="124" t="s">
        <v>36</v>
      </c>
      <c r="AG87" s="121" t="s">
        <v>37</v>
      </c>
      <c r="AJ87" s="121" t="s">
        <v>1268</v>
      </c>
      <c r="AK87" s="121" t="s">
        <v>46</v>
      </c>
      <c r="AL87" s="125" t="s">
        <v>1268</v>
      </c>
      <c r="AM87" s="125" t="s">
        <v>1268</v>
      </c>
    </row>
    <row r="88" spans="1:39" s="122" customFormat="1" x14ac:dyDescent="0.2">
      <c r="A88" s="1">
        <v>45608.916561134261</v>
      </c>
      <c r="B88" s="121" t="s">
        <v>719</v>
      </c>
      <c r="C88" s="144">
        <v>1</v>
      </c>
      <c r="D88" s="147">
        <v>1</v>
      </c>
      <c r="E88" s="148" t="s">
        <v>4826</v>
      </c>
      <c r="F88" s="148" t="s">
        <v>218</v>
      </c>
      <c r="G88" s="148" t="s">
        <v>395</v>
      </c>
      <c r="H88" s="148" t="s">
        <v>42</v>
      </c>
      <c r="I88" s="149">
        <v>40975</v>
      </c>
      <c r="J88" s="148">
        <v>89185828352</v>
      </c>
      <c r="K88" s="147">
        <v>6</v>
      </c>
      <c r="L88" s="158">
        <v>6</v>
      </c>
      <c r="M88" s="148" t="s">
        <v>30</v>
      </c>
      <c r="N88" s="148" t="s">
        <v>50</v>
      </c>
      <c r="O88" s="148" t="s">
        <v>7777</v>
      </c>
      <c r="P88" s="148">
        <v>591754</v>
      </c>
      <c r="Q88" s="150">
        <v>40984</v>
      </c>
      <c r="R88" s="148" t="s">
        <v>7788</v>
      </c>
      <c r="S88" s="151" t="s">
        <v>7789</v>
      </c>
      <c r="T88" s="148" t="s">
        <v>60</v>
      </c>
      <c r="U88" s="148"/>
      <c r="V88" s="148" t="s">
        <v>35</v>
      </c>
      <c r="W88" s="151" t="s">
        <v>3027</v>
      </c>
      <c r="X88" s="151" t="s">
        <v>511</v>
      </c>
      <c r="Y88" s="121" t="s">
        <v>60</v>
      </c>
      <c r="AA88" s="121" t="s">
        <v>35</v>
      </c>
      <c r="AB88" s="121" t="s">
        <v>3027</v>
      </c>
      <c r="AC88" s="121" t="s">
        <v>7760</v>
      </c>
      <c r="AF88" s="121" t="s">
        <v>36</v>
      </c>
      <c r="AG88" s="121" t="s">
        <v>73</v>
      </c>
      <c r="AI88" s="121" t="s">
        <v>724</v>
      </c>
      <c r="AK88" s="121" t="s">
        <v>39</v>
      </c>
      <c r="AL88" s="125" t="s">
        <v>724</v>
      </c>
      <c r="AM88" s="125" t="s">
        <v>724</v>
      </c>
    </row>
    <row r="89" spans="1:39" s="122" customFormat="1" x14ac:dyDescent="0.2">
      <c r="A89" s="85">
        <v>45646</v>
      </c>
      <c r="B89" s="121" t="s">
        <v>15796</v>
      </c>
      <c r="C89" s="144">
        <v>1</v>
      </c>
      <c r="D89" s="147">
        <v>1</v>
      </c>
      <c r="E89" s="148" t="s">
        <v>5673</v>
      </c>
      <c r="F89" s="148" t="s">
        <v>127</v>
      </c>
      <c r="G89" s="148" t="s">
        <v>390</v>
      </c>
      <c r="H89" s="148"/>
      <c r="I89" s="155">
        <v>41413</v>
      </c>
      <c r="J89" s="148" t="s">
        <v>19500</v>
      </c>
      <c r="K89" s="147">
        <v>5</v>
      </c>
      <c r="L89" s="158">
        <v>6</v>
      </c>
      <c r="M89" s="148"/>
      <c r="N89" s="148" t="s">
        <v>50</v>
      </c>
      <c r="O89" s="148" t="s">
        <v>3269</v>
      </c>
      <c r="P89" s="148">
        <v>878678</v>
      </c>
      <c r="Q89" s="153">
        <v>42272</v>
      </c>
      <c r="R89" s="148" t="s">
        <v>19501</v>
      </c>
      <c r="S89" s="151" t="s">
        <v>19479</v>
      </c>
      <c r="T89" s="148" t="s">
        <v>60</v>
      </c>
      <c r="U89" s="148"/>
      <c r="V89" s="148" t="s">
        <v>35</v>
      </c>
      <c r="W89" s="151" t="s">
        <v>150</v>
      </c>
      <c r="X89" s="151" t="s">
        <v>107</v>
      </c>
      <c r="Y89" s="121" t="s">
        <v>60</v>
      </c>
      <c r="Z89" s="125"/>
      <c r="AA89" s="121" t="s">
        <v>35</v>
      </c>
      <c r="AB89" s="121" t="s">
        <v>150</v>
      </c>
      <c r="AC89" s="121" t="s">
        <v>19480</v>
      </c>
      <c r="AD89" s="125"/>
      <c r="AE89" s="125"/>
      <c r="AF89" s="121" t="s">
        <v>36</v>
      </c>
      <c r="AG89" s="121" t="s">
        <v>67</v>
      </c>
      <c r="AH89" s="121" t="s">
        <v>1861</v>
      </c>
      <c r="AK89" s="121"/>
      <c r="AL89" s="125" t="s">
        <v>1861</v>
      </c>
      <c r="AM89" s="125" t="s">
        <v>1861</v>
      </c>
    </row>
    <row r="90" spans="1:39" s="122" customFormat="1" x14ac:dyDescent="0.2">
      <c r="A90" s="35">
        <v>45635</v>
      </c>
      <c r="B90" s="36" t="s">
        <v>16939</v>
      </c>
      <c r="C90" s="144">
        <v>3</v>
      </c>
      <c r="D90" s="147">
        <v>1</v>
      </c>
      <c r="E90" s="148" t="s">
        <v>16963</v>
      </c>
      <c r="F90" s="148" t="s">
        <v>1345</v>
      </c>
      <c r="G90" s="148" t="s">
        <v>5511</v>
      </c>
      <c r="H90" s="148" t="s">
        <v>4004</v>
      </c>
      <c r="I90" s="155">
        <v>41142</v>
      </c>
      <c r="J90" s="148">
        <v>89654976006</v>
      </c>
      <c r="K90" s="147">
        <v>6</v>
      </c>
      <c r="L90" s="158">
        <v>6</v>
      </c>
      <c r="M90" s="148" t="s">
        <v>30</v>
      </c>
      <c r="N90" s="148" t="s">
        <v>50</v>
      </c>
      <c r="O90" s="148" t="s">
        <v>1029</v>
      </c>
      <c r="P90" s="148">
        <v>692202</v>
      </c>
      <c r="Q90" s="153">
        <v>41149</v>
      </c>
      <c r="R90" s="148" t="s">
        <v>16941</v>
      </c>
      <c r="S90" s="151" t="s">
        <v>16942</v>
      </c>
      <c r="T90" s="148" t="s">
        <v>16944</v>
      </c>
      <c r="U90" s="148"/>
      <c r="V90" s="148" t="s">
        <v>35</v>
      </c>
      <c r="W90" s="151" t="s">
        <v>5767</v>
      </c>
      <c r="X90" s="151"/>
      <c r="Y90" s="125"/>
      <c r="AA90" s="125"/>
      <c r="AB90" s="125"/>
      <c r="AC90" s="125"/>
      <c r="AF90" s="121" t="s">
        <v>36</v>
      </c>
      <c r="AG90" s="121" t="s">
        <v>37</v>
      </c>
      <c r="AJ90" s="121" t="s">
        <v>2836</v>
      </c>
      <c r="AK90" s="121" t="s">
        <v>46</v>
      </c>
      <c r="AL90" s="125" t="s">
        <v>2836</v>
      </c>
      <c r="AM90" s="125" t="s">
        <v>2836</v>
      </c>
    </row>
    <row r="91" spans="1:39" s="122" customFormat="1" x14ac:dyDescent="0.2">
      <c r="A91" s="17">
        <v>45632.803476053239</v>
      </c>
      <c r="B91" s="121" t="s">
        <v>15960</v>
      </c>
      <c r="C91" s="144">
        <v>2</v>
      </c>
      <c r="D91" s="147">
        <v>1</v>
      </c>
      <c r="E91" s="148" t="s">
        <v>15961</v>
      </c>
      <c r="F91" s="148" t="s">
        <v>1086</v>
      </c>
      <c r="G91" s="148" t="s">
        <v>2274</v>
      </c>
      <c r="H91" s="148" t="s">
        <v>42</v>
      </c>
      <c r="I91" s="155">
        <v>40990</v>
      </c>
      <c r="J91" s="148">
        <v>89604570009</v>
      </c>
      <c r="K91" s="147">
        <v>6</v>
      </c>
      <c r="L91" s="158">
        <v>6</v>
      </c>
      <c r="M91" s="148" t="s">
        <v>30</v>
      </c>
      <c r="N91" s="148" t="s">
        <v>50</v>
      </c>
      <c r="O91" s="148" t="s">
        <v>15962</v>
      </c>
      <c r="P91" s="148">
        <v>552441</v>
      </c>
      <c r="Q91" s="153">
        <v>41003</v>
      </c>
      <c r="R91" s="148" t="s">
        <v>15963</v>
      </c>
      <c r="S91" s="151" t="s">
        <v>15964</v>
      </c>
      <c r="T91" s="148" t="s">
        <v>60</v>
      </c>
      <c r="U91" s="148" t="s">
        <v>187</v>
      </c>
      <c r="V91" s="148" t="s">
        <v>35</v>
      </c>
      <c r="W91" s="151" t="s">
        <v>3835</v>
      </c>
      <c r="X91" s="151" t="s">
        <v>15965</v>
      </c>
      <c r="Y91" s="121" t="s">
        <v>60</v>
      </c>
      <c r="Z91" s="121" t="s">
        <v>187</v>
      </c>
      <c r="AA91" s="121" t="s">
        <v>35</v>
      </c>
      <c r="AB91" s="121" t="s">
        <v>8969</v>
      </c>
      <c r="AC91" s="121" t="s">
        <v>15966</v>
      </c>
      <c r="AF91" s="121" t="s">
        <v>36</v>
      </c>
      <c r="AG91" s="121" t="s">
        <v>73</v>
      </c>
      <c r="AI91" s="121" t="s">
        <v>3844</v>
      </c>
      <c r="AK91" s="121" t="s">
        <v>46</v>
      </c>
      <c r="AL91" s="125" t="s">
        <v>3844</v>
      </c>
      <c r="AM91" s="125" t="s">
        <v>3844</v>
      </c>
    </row>
    <row r="92" spans="1:39" s="122" customFormat="1" ht="25.5" x14ac:dyDescent="0.2">
      <c r="A92" s="1">
        <v>45604.604893136573</v>
      </c>
      <c r="B92" s="121" t="s">
        <v>6497</v>
      </c>
      <c r="C92" s="144">
        <v>1</v>
      </c>
      <c r="D92" s="147">
        <v>1</v>
      </c>
      <c r="E92" s="148" t="s">
        <v>6498</v>
      </c>
      <c r="F92" s="148" t="s">
        <v>362</v>
      </c>
      <c r="G92" s="148" t="s">
        <v>914</v>
      </c>
      <c r="H92" s="148" t="s">
        <v>42</v>
      </c>
      <c r="I92" s="149">
        <v>41180</v>
      </c>
      <c r="J92" s="148">
        <v>9286110521</v>
      </c>
      <c r="K92" s="147">
        <v>6</v>
      </c>
      <c r="L92" s="158">
        <v>6</v>
      </c>
      <c r="M92" s="148" t="s">
        <v>30</v>
      </c>
      <c r="N92" s="148" t="s">
        <v>50</v>
      </c>
      <c r="O92" s="148" t="s">
        <v>6499</v>
      </c>
      <c r="P92" s="148">
        <v>662630</v>
      </c>
      <c r="Q92" s="150">
        <v>41207</v>
      </c>
      <c r="R92" s="148" t="s">
        <v>6500</v>
      </c>
      <c r="S92" s="151" t="s">
        <v>6501</v>
      </c>
      <c r="T92" s="148" t="s">
        <v>60</v>
      </c>
      <c r="U92" s="148"/>
      <c r="V92" s="148" t="s">
        <v>35</v>
      </c>
      <c r="W92" s="151" t="s">
        <v>62</v>
      </c>
      <c r="X92" s="151" t="s">
        <v>6342</v>
      </c>
      <c r="Y92" s="121" t="s">
        <v>60</v>
      </c>
      <c r="AA92" s="121" t="s">
        <v>35</v>
      </c>
      <c r="AB92" s="121" t="s">
        <v>62</v>
      </c>
      <c r="AC92" s="121" t="s">
        <v>6502</v>
      </c>
      <c r="AF92" s="121" t="s">
        <v>36</v>
      </c>
      <c r="AG92" s="121" t="s">
        <v>73</v>
      </c>
      <c r="AI92" s="121" t="s">
        <v>3509</v>
      </c>
      <c r="AK92" s="121" t="s">
        <v>39</v>
      </c>
      <c r="AL92" s="125" t="s">
        <v>3509</v>
      </c>
      <c r="AM92" s="125" t="s">
        <v>3509</v>
      </c>
    </row>
    <row r="93" spans="1:39" s="122" customFormat="1" x14ac:dyDescent="0.2">
      <c r="A93" s="24">
        <v>45639</v>
      </c>
      <c r="B93" s="80" t="s">
        <v>17997</v>
      </c>
      <c r="C93" s="144">
        <v>1</v>
      </c>
      <c r="D93" s="147">
        <v>1</v>
      </c>
      <c r="E93" s="148" t="s">
        <v>18119</v>
      </c>
      <c r="F93" s="148" t="s">
        <v>334</v>
      </c>
      <c r="G93" s="148" t="s">
        <v>914</v>
      </c>
      <c r="H93" s="148" t="s">
        <v>18003</v>
      </c>
      <c r="I93" s="155">
        <v>40953</v>
      </c>
      <c r="J93" s="148">
        <v>9297176066</v>
      </c>
      <c r="K93" s="147">
        <v>6</v>
      </c>
      <c r="L93" s="158">
        <v>6</v>
      </c>
      <c r="M93" s="148" t="s">
        <v>30</v>
      </c>
      <c r="N93" s="148" t="s">
        <v>50</v>
      </c>
      <c r="O93" s="148" t="s">
        <v>10402</v>
      </c>
      <c r="P93" s="148" t="s">
        <v>18120</v>
      </c>
      <c r="Q93" s="153">
        <v>40939</v>
      </c>
      <c r="R93" s="148" t="s">
        <v>18014</v>
      </c>
      <c r="S93" s="151" t="s">
        <v>18000</v>
      </c>
      <c r="T93" s="148" t="s">
        <v>2068</v>
      </c>
      <c r="U93" s="148" t="s">
        <v>64</v>
      </c>
      <c r="V93" s="148" t="s">
        <v>35</v>
      </c>
      <c r="W93" s="151" t="s">
        <v>7679</v>
      </c>
      <c r="X93" s="151"/>
      <c r="Y93" s="108"/>
      <c r="Z93" s="123"/>
      <c r="AA93" s="123"/>
      <c r="AB93" s="123"/>
      <c r="AC93" s="108" t="s">
        <v>18001</v>
      </c>
      <c r="AF93" s="124" t="s">
        <v>36</v>
      </c>
      <c r="AG93" s="121" t="s">
        <v>37</v>
      </c>
      <c r="AJ93" s="121" t="s">
        <v>1268</v>
      </c>
      <c r="AK93" s="121" t="s">
        <v>46</v>
      </c>
      <c r="AL93" s="125" t="s">
        <v>1268</v>
      </c>
      <c r="AM93" s="125" t="s">
        <v>1268</v>
      </c>
    </row>
    <row r="94" spans="1:39" s="122" customFormat="1" ht="25.5" x14ac:dyDescent="0.2">
      <c r="A94" s="1">
        <v>45612.835919386576</v>
      </c>
      <c r="B94" s="121" t="s">
        <v>8984</v>
      </c>
      <c r="C94" s="144">
        <v>1</v>
      </c>
      <c r="D94" s="147">
        <v>1</v>
      </c>
      <c r="E94" s="148" t="s">
        <v>8985</v>
      </c>
      <c r="F94" s="148" t="s">
        <v>218</v>
      </c>
      <c r="G94" s="148" t="s">
        <v>1218</v>
      </c>
      <c r="H94" s="148" t="s">
        <v>42</v>
      </c>
      <c r="I94" s="149">
        <v>41012</v>
      </c>
      <c r="J94" s="148">
        <v>89111112873</v>
      </c>
      <c r="K94" s="147">
        <v>6</v>
      </c>
      <c r="L94" s="158">
        <v>6</v>
      </c>
      <c r="M94" s="148" t="s">
        <v>30</v>
      </c>
      <c r="N94" s="148" t="s">
        <v>50</v>
      </c>
      <c r="O94" s="148">
        <v>2</v>
      </c>
      <c r="P94" s="148">
        <v>721248</v>
      </c>
      <c r="Q94" s="153">
        <v>41023</v>
      </c>
      <c r="R94" s="148" t="s">
        <v>8987</v>
      </c>
      <c r="S94" s="151" t="s">
        <v>8988</v>
      </c>
      <c r="T94" s="148" t="s">
        <v>164</v>
      </c>
      <c r="U94" s="148" t="s">
        <v>8989</v>
      </c>
      <c r="V94" s="148" t="s">
        <v>35</v>
      </c>
      <c r="W94" s="151" t="s">
        <v>6260</v>
      </c>
      <c r="X94" s="151" t="s">
        <v>8990</v>
      </c>
      <c r="Y94" s="121" t="s">
        <v>164</v>
      </c>
      <c r="AA94" s="121" t="s">
        <v>35</v>
      </c>
      <c r="AC94" s="121" t="s">
        <v>8991</v>
      </c>
      <c r="AD94" s="121" t="s">
        <v>8991</v>
      </c>
      <c r="AE94" s="121" t="s">
        <v>8991</v>
      </c>
      <c r="AF94" s="121" t="s">
        <v>36</v>
      </c>
      <c r="AG94" s="121" t="s">
        <v>37</v>
      </c>
      <c r="AJ94" s="121" t="s">
        <v>169</v>
      </c>
      <c r="AK94" s="121" t="s">
        <v>46</v>
      </c>
      <c r="AL94" s="125" t="s">
        <v>169</v>
      </c>
      <c r="AM94" s="125" t="s">
        <v>169</v>
      </c>
    </row>
    <row r="95" spans="1:39" s="122" customFormat="1" ht="25.5" x14ac:dyDescent="0.2">
      <c r="A95" s="17">
        <v>45618.836786597225</v>
      </c>
      <c r="B95" s="121" t="s">
        <v>10507</v>
      </c>
      <c r="C95" s="144">
        <v>3</v>
      </c>
      <c r="D95" s="147">
        <v>1</v>
      </c>
      <c r="E95" s="148" t="s">
        <v>10508</v>
      </c>
      <c r="F95" s="148" t="s">
        <v>218</v>
      </c>
      <c r="G95" s="148" t="s">
        <v>693</v>
      </c>
      <c r="H95" s="148" t="s">
        <v>42</v>
      </c>
      <c r="I95" s="155">
        <v>41141</v>
      </c>
      <c r="J95" s="148">
        <v>89085036725</v>
      </c>
      <c r="K95" s="147">
        <v>6</v>
      </c>
      <c r="L95" s="158">
        <v>6</v>
      </c>
      <c r="M95" s="148" t="s">
        <v>30</v>
      </c>
      <c r="N95" s="148" t="s">
        <v>50</v>
      </c>
      <c r="O95" s="148" t="s">
        <v>751</v>
      </c>
      <c r="P95" s="148">
        <v>636509</v>
      </c>
      <c r="Q95" s="153">
        <v>41145</v>
      </c>
      <c r="R95" s="148" t="s">
        <v>10509</v>
      </c>
      <c r="S95" s="151" t="s">
        <v>10510</v>
      </c>
      <c r="T95" s="148" t="s">
        <v>60</v>
      </c>
      <c r="U95" s="148" t="s">
        <v>95</v>
      </c>
      <c r="V95" s="148" t="s">
        <v>35</v>
      </c>
      <c r="W95" s="151" t="s">
        <v>6239</v>
      </c>
      <c r="X95" s="151" t="s">
        <v>10511</v>
      </c>
      <c r="Y95" s="121" t="s">
        <v>60</v>
      </c>
      <c r="Z95" s="121" t="s">
        <v>95</v>
      </c>
      <c r="AA95" s="121" t="s">
        <v>35</v>
      </c>
      <c r="AB95" s="121" t="s">
        <v>6239</v>
      </c>
      <c r="AC95" s="121" t="s">
        <v>10512</v>
      </c>
      <c r="AF95" s="121" t="s">
        <v>36</v>
      </c>
      <c r="AG95" s="121" t="s">
        <v>73</v>
      </c>
      <c r="AI95" s="121" t="s">
        <v>6649</v>
      </c>
      <c r="AK95" s="121" t="s">
        <v>39</v>
      </c>
      <c r="AL95" s="125" t="s">
        <v>6649</v>
      </c>
      <c r="AM95" s="125" t="s">
        <v>6649</v>
      </c>
    </row>
    <row r="96" spans="1:39" s="122" customFormat="1" ht="25.5" x14ac:dyDescent="0.2">
      <c r="A96" s="17">
        <v>45628.824366423607</v>
      </c>
      <c r="B96" s="121" t="s">
        <v>12805</v>
      </c>
      <c r="C96" s="144">
        <v>2</v>
      </c>
      <c r="D96" s="147">
        <v>1</v>
      </c>
      <c r="E96" s="148" t="s">
        <v>14005</v>
      </c>
      <c r="F96" s="148" t="s">
        <v>362</v>
      </c>
      <c r="G96" s="148" t="s">
        <v>914</v>
      </c>
      <c r="H96" s="148" t="s">
        <v>42</v>
      </c>
      <c r="I96" s="155">
        <v>41146</v>
      </c>
      <c r="J96" s="148">
        <v>89265062567</v>
      </c>
      <c r="K96" s="147">
        <v>6</v>
      </c>
      <c r="L96" s="158">
        <v>6</v>
      </c>
      <c r="M96" s="148" t="s">
        <v>30</v>
      </c>
      <c r="N96" s="148" t="s">
        <v>50</v>
      </c>
      <c r="O96" s="148" t="s">
        <v>12908</v>
      </c>
      <c r="P96" s="148">
        <v>544861</v>
      </c>
      <c r="Q96" s="153">
        <v>41153</v>
      </c>
      <c r="R96" s="148" t="s">
        <v>12806</v>
      </c>
      <c r="S96" s="151" t="s">
        <v>14006</v>
      </c>
      <c r="T96" s="148" t="s">
        <v>676</v>
      </c>
      <c r="U96" s="148"/>
      <c r="V96" s="148" t="s">
        <v>35</v>
      </c>
      <c r="W96" s="151" t="s">
        <v>13930</v>
      </c>
      <c r="X96" s="151" t="s">
        <v>12833</v>
      </c>
      <c r="Y96" s="121" t="s">
        <v>676</v>
      </c>
      <c r="AA96" s="121" t="s">
        <v>35</v>
      </c>
      <c r="AB96" s="121" t="s">
        <v>13930</v>
      </c>
      <c r="AC96" s="121" t="s">
        <v>12834</v>
      </c>
      <c r="AF96" s="121" t="s">
        <v>36</v>
      </c>
      <c r="AG96" s="121" t="s">
        <v>37</v>
      </c>
      <c r="AJ96" s="121" t="s">
        <v>198</v>
      </c>
      <c r="AK96" s="121" t="s">
        <v>39</v>
      </c>
      <c r="AL96" s="125" t="s">
        <v>198</v>
      </c>
      <c r="AM96" s="125" t="s">
        <v>198</v>
      </c>
    </row>
    <row r="97" spans="1:44" s="122" customFormat="1" x14ac:dyDescent="0.2">
      <c r="A97" s="1">
        <v>45584.945040439816</v>
      </c>
      <c r="B97" s="121" t="s">
        <v>2035</v>
      </c>
      <c r="C97" s="144">
        <v>1</v>
      </c>
      <c r="D97" s="147">
        <v>1</v>
      </c>
      <c r="E97" s="148" t="s">
        <v>2036</v>
      </c>
      <c r="F97" s="148" t="s">
        <v>478</v>
      </c>
      <c r="G97" s="148" t="s">
        <v>820</v>
      </c>
      <c r="H97" s="148" t="s">
        <v>29</v>
      </c>
      <c r="I97" s="149">
        <v>41075</v>
      </c>
      <c r="J97" s="148">
        <v>89044421688</v>
      </c>
      <c r="K97" s="147">
        <v>6</v>
      </c>
      <c r="L97" s="158">
        <v>6</v>
      </c>
      <c r="M97" s="148" t="s">
        <v>30</v>
      </c>
      <c r="N97" s="148" t="s">
        <v>50</v>
      </c>
      <c r="O97" s="148" t="s">
        <v>751</v>
      </c>
      <c r="P97" s="148">
        <v>645631</v>
      </c>
      <c r="Q97" s="150">
        <v>41100</v>
      </c>
      <c r="R97" s="148" t="s">
        <v>752</v>
      </c>
      <c r="S97" s="151" t="s">
        <v>2037</v>
      </c>
      <c r="T97" s="148" t="s">
        <v>60</v>
      </c>
      <c r="U97" s="148" t="s">
        <v>64</v>
      </c>
      <c r="V97" s="148" t="s">
        <v>35</v>
      </c>
      <c r="W97" s="151" t="s">
        <v>2038</v>
      </c>
      <c r="X97" s="151" t="s">
        <v>2039</v>
      </c>
      <c r="Y97" s="121" t="s">
        <v>60</v>
      </c>
      <c r="Z97" s="121" t="s">
        <v>64</v>
      </c>
      <c r="AA97" s="121" t="s">
        <v>35</v>
      </c>
      <c r="AB97" s="121" t="s">
        <v>2038</v>
      </c>
      <c r="AC97" s="121" t="s">
        <v>1844</v>
      </c>
      <c r="AF97" s="121" t="s">
        <v>36</v>
      </c>
      <c r="AG97" s="121" t="s">
        <v>67</v>
      </c>
      <c r="AH97" s="3" t="s">
        <v>68</v>
      </c>
      <c r="AK97" s="121" t="s">
        <v>94</v>
      </c>
      <c r="AL97" s="125" t="s">
        <v>68</v>
      </c>
      <c r="AM97" s="125" t="s">
        <v>68</v>
      </c>
    </row>
    <row r="98" spans="1:44" s="122" customFormat="1" ht="38.25" x14ac:dyDescent="0.2">
      <c r="A98" s="113">
        <v>45694.526134259257</v>
      </c>
      <c r="B98" s="114" t="s">
        <v>19735</v>
      </c>
      <c r="C98" s="145">
        <v>1</v>
      </c>
      <c r="D98" s="147">
        <v>1</v>
      </c>
      <c r="E98" s="148" t="s">
        <v>19736</v>
      </c>
      <c r="F98" s="148" t="s">
        <v>134</v>
      </c>
      <c r="G98" s="148" t="s">
        <v>70</v>
      </c>
      <c r="H98" s="148" t="s">
        <v>42</v>
      </c>
      <c r="I98" s="155">
        <v>41361</v>
      </c>
      <c r="J98" s="148">
        <v>9298189998</v>
      </c>
      <c r="K98" s="147">
        <v>5</v>
      </c>
      <c r="L98" s="158">
        <v>6</v>
      </c>
      <c r="M98" s="148" t="s">
        <v>30</v>
      </c>
      <c r="N98" s="148" t="s">
        <v>50</v>
      </c>
      <c r="O98" s="148" t="s">
        <v>235</v>
      </c>
      <c r="P98" s="148">
        <v>656751</v>
      </c>
      <c r="Q98" s="153">
        <v>1137096</v>
      </c>
      <c r="R98" s="148" t="s">
        <v>14323</v>
      </c>
      <c r="S98" s="151" t="s">
        <v>19737</v>
      </c>
      <c r="T98" s="148" t="s">
        <v>60</v>
      </c>
      <c r="U98" s="148"/>
      <c r="V98" s="148" t="s">
        <v>157</v>
      </c>
      <c r="W98" s="151" t="s">
        <v>19738</v>
      </c>
      <c r="X98" s="151" t="s">
        <v>63</v>
      </c>
      <c r="Y98" s="111" t="s">
        <v>60</v>
      </c>
      <c r="Z98" s="111"/>
      <c r="AA98" s="111" t="s">
        <v>35</v>
      </c>
      <c r="AB98" s="111" t="s">
        <v>9793</v>
      </c>
      <c r="AC98" s="114" t="s">
        <v>19739</v>
      </c>
      <c r="AD98" s="111"/>
      <c r="AE98" s="111"/>
      <c r="AF98" s="111" t="s">
        <v>66</v>
      </c>
      <c r="AG98" s="111" t="s">
        <v>67</v>
      </c>
      <c r="AH98" s="114" t="s">
        <v>68</v>
      </c>
      <c r="AI98" s="111"/>
      <c r="AJ98" s="111"/>
      <c r="AK98" s="111"/>
      <c r="AL98" s="111" t="s">
        <v>68</v>
      </c>
      <c r="AM98" s="114" t="s">
        <v>68</v>
      </c>
      <c r="AN98" s="111"/>
      <c r="AO98" s="111"/>
      <c r="AP98" s="111"/>
      <c r="AQ98" s="111"/>
      <c r="AR98" s="111"/>
    </row>
    <row r="99" spans="1:44" s="122" customFormat="1" x14ac:dyDescent="0.2">
      <c r="A99" s="1">
        <v>45609.456181701389</v>
      </c>
      <c r="B99" s="121" t="s">
        <v>6106</v>
      </c>
      <c r="C99" s="144">
        <v>2</v>
      </c>
      <c r="D99" s="147">
        <v>1</v>
      </c>
      <c r="E99" s="148" t="s">
        <v>7853</v>
      </c>
      <c r="F99" s="148" t="s">
        <v>4052</v>
      </c>
      <c r="G99" s="148" t="s">
        <v>2383</v>
      </c>
      <c r="H99" s="148" t="s">
        <v>29</v>
      </c>
      <c r="I99" s="149">
        <v>41107</v>
      </c>
      <c r="J99" s="148">
        <v>89187479831</v>
      </c>
      <c r="K99" s="147">
        <v>6</v>
      </c>
      <c r="L99" s="158">
        <v>6</v>
      </c>
      <c r="M99" s="148" t="s">
        <v>30</v>
      </c>
      <c r="N99" s="148" t="s">
        <v>50</v>
      </c>
      <c r="O99" s="148" t="s">
        <v>161</v>
      </c>
      <c r="P99" s="148">
        <v>741127</v>
      </c>
      <c r="Q99" s="153">
        <v>41121</v>
      </c>
      <c r="R99" s="148" t="s">
        <v>7854</v>
      </c>
      <c r="S99" s="151" t="s">
        <v>1333</v>
      </c>
      <c r="T99" s="148" t="s">
        <v>164</v>
      </c>
      <c r="U99" s="148"/>
      <c r="V99" s="148" t="s">
        <v>35</v>
      </c>
      <c r="W99" s="151" t="s">
        <v>1334</v>
      </c>
      <c r="X99" s="151" t="s">
        <v>7839</v>
      </c>
      <c r="Y99" s="121" t="s">
        <v>164</v>
      </c>
      <c r="AA99" s="121" t="s">
        <v>35</v>
      </c>
      <c r="AB99" s="121" t="s">
        <v>7820</v>
      </c>
      <c r="AC99" s="121" t="s">
        <v>7840</v>
      </c>
      <c r="AF99" s="121" t="s">
        <v>36</v>
      </c>
      <c r="AG99" s="121" t="s">
        <v>37</v>
      </c>
      <c r="AJ99" s="121" t="s">
        <v>463</v>
      </c>
      <c r="AK99" s="121" t="s">
        <v>39</v>
      </c>
      <c r="AL99" s="125" t="s">
        <v>463</v>
      </c>
      <c r="AM99" s="125" t="s">
        <v>463</v>
      </c>
    </row>
    <row r="100" spans="1:44" s="122" customFormat="1" x14ac:dyDescent="0.2">
      <c r="A100" s="1">
        <v>45610.751535590272</v>
      </c>
      <c r="B100" s="121" t="s">
        <v>8215</v>
      </c>
      <c r="C100" s="144">
        <v>1</v>
      </c>
      <c r="D100" s="147">
        <v>1</v>
      </c>
      <c r="E100" s="148" t="s">
        <v>8216</v>
      </c>
      <c r="F100" s="148" t="s">
        <v>127</v>
      </c>
      <c r="G100" s="148" t="s">
        <v>8217</v>
      </c>
      <c r="H100" s="148" t="s">
        <v>42</v>
      </c>
      <c r="I100" s="149">
        <v>40995</v>
      </c>
      <c r="J100" s="148" t="s">
        <v>8218</v>
      </c>
      <c r="K100" s="147">
        <v>6</v>
      </c>
      <c r="L100" s="158">
        <v>6</v>
      </c>
      <c r="M100" s="148" t="s">
        <v>30</v>
      </c>
      <c r="N100" s="148" t="s">
        <v>50</v>
      </c>
      <c r="O100" s="148" t="s">
        <v>235</v>
      </c>
      <c r="P100" s="148">
        <v>611200</v>
      </c>
      <c r="Q100" s="153">
        <v>41017</v>
      </c>
      <c r="R100" s="148" t="s">
        <v>8219</v>
      </c>
      <c r="S100" s="151" t="s">
        <v>8220</v>
      </c>
      <c r="T100" s="148" t="s">
        <v>60</v>
      </c>
      <c r="U100" s="148"/>
      <c r="V100" s="148" t="s">
        <v>35</v>
      </c>
      <c r="W100" s="151" t="s">
        <v>150</v>
      </c>
      <c r="X100" s="151" t="s">
        <v>107</v>
      </c>
      <c r="Y100" s="121" t="s">
        <v>60</v>
      </c>
      <c r="AA100" s="121" t="s">
        <v>35</v>
      </c>
      <c r="AB100" s="121" t="s">
        <v>150</v>
      </c>
      <c r="AC100" s="121" t="s">
        <v>8221</v>
      </c>
      <c r="AF100" s="121" t="s">
        <v>36</v>
      </c>
      <c r="AG100" s="121" t="s">
        <v>67</v>
      </c>
      <c r="AH100" s="121" t="s">
        <v>68</v>
      </c>
      <c r="AK100" s="121" t="s">
        <v>46</v>
      </c>
      <c r="AL100" s="125" t="s">
        <v>68</v>
      </c>
      <c r="AM100" s="125" t="s">
        <v>68</v>
      </c>
    </row>
    <row r="101" spans="1:44" s="122" customFormat="1" ht="25.5" x14ac:dyDescent="0.2">
      <c r="A101" s="17">
        <v>45629.723168229168</v>
      </c>
      <c r="B101" s="121" t="s">
        <v>14251</v>
      </c>
      <c r="C101" s="144">
        <v>1</v>
      </c>
      <c r="D101" s="147">
        <v>1</v>
      </c>
      <c r="E101" s="148" t="s">
        <v>14252</v>
      </c>
      <c r="F101" s="148" t="s">
        <v>134</v>
      </c>
      <c r="G101" s="148" t="s">
        <v>76</v>
      </c>
      <c r="H101" s="148" t="s">
        <v>42</v>
      </c>
      <c r="I101" s="155">
        <v>41143</v>
      </c>
      <c r="J101" s="148">
        <v>89044459820</v>
      </c>
      <c r="K101" s="147">
        <v>6</v>
      </c>
      <c r="L101" s="158">
        <v>6</v>
      </c>
      <c r="M101" s="148" t="s">
        <v>30</v>
      </c>
      <c r="N101" s="148" t="s">
        <v>50</v>
      </c>
      <c r="O101" s="148" t="s">
        <v>235</v>
      </c>
      <c r="P101" s="148">
        <v>608416</v>
      </c>
      <c r="Q101" s="153">
        <v>41170</v>
      </c>
      <c r="R101" s="148" t="s">
        <v>14253</v>
      </c>
      <c r="S101" s="151" t="s">
        <v>14254</v>
      </c>
      <c r="T101" s="148" t="s">
        <v>676</v>
      </c>
      <c r="U101" s="148"/>
      <c r="V101" s="148" t="s">
        <v>35</v>
      </c>
      <c r="W101" s="151" t="s">
        <v>13930</v>
      </c>
      <c r="X101" s="151" t="s">
        <v>14255</v>
      </c>
      <c r="Y101" s="121" t="s">
        <v>60</v>
      </c>
      <c r="AA101" s="121" t="s">
        <v>35</v>
      </c>
      <c r="AB101" s="121" t="s">
        <v>7438</v>
      </c>
      <c r="AC101" s="121" t="s">
        <v>14256</v>
      </c>
      <c r="AF101" s="121" t="s">
        <v>36</v>
      </c>
      <c r="AG101" s="121" t="s">
        <v>67</v>
      </c>
      <c r="AH101" s="3" t="s">
        <v>68</v>
      </c>
      <c r="AK101" s="121" t="s">
        <v>39</v>
      </c>
      <c r="AL101" s="125" t="s">
        <v>68</v>
      </c>
      <c r="AM101" s="4" t="s">
        <v>480</v>
      </c>
    </row>
    <row r="102" spans="1:44" s="122" customFormat="1" x14ac:dyDescent="0.2">
      <c r="A102" s="1">
        <v>45609.544324525465</v>
      </c>
      <c r="B102" s="121" t="s">
        <v>6106</v>
      </c>
      <c r="C102" s="144">
        <v>2</v>
      </c>
      <c r="D102" s="147">
        <v>2</v>
      </c>
      <c r="E102" s="148" t="s">
        <v>7865</v>
      </c>
      <c r="F102" s="148" t="s">
        <v>213</v>
      </c>
      <c r="G102" s="148" t="s">
        <v>914</v>
      </c>
      <c r="H102" s="148" t="s">
        <v>42</v>
      </c>
      <c r="I102" s="149">
        <v>41089</v>
      </c>
      <c r="J102" s="148">
        <v>89881084352</v>
      </c>
      <c r="K102" s="147">
        <v>6</v>
      </c>
      <c r="L102" s="158">
        <v>6</v>
      </c>
      <c r="M102" s="148" t="s">
        <v>30</v>
      </c>
      <c r="N102" s="148" t="s">
        <v>50</v>
      </c>
      <c r="O102" s="148" t="s">
        <v>161</v>
      </c>
      <c r="P102" s="148">
        <v>699496</v>
      </c>
      <c r="Q102" s="153">
        <v>41101</v>
      </c>
      <c r="R102" s="148" t="s">
        <v>7862</v>
      </c>
      <c r="S102" s="151" t="s">
        <v>7819</v>
      </c>
      <c r="T102" s="148" t="s">
        <v>164</v>
      </c>
      <c r="U102" s="148"/>
      <c r="V102" s="148" t="s">
        <v>35</v>
      </c>
      <c r="W102" s="151" t="s">
        <v>7820</v>
      </c>
      <c r="X102" s="151" t="s">
        <v>7839</v>
      </c>
      <c r="Y102" s="121" t="s">
        <v>164</v>
      </c>
      <c r="AA102" s="121" t="s">
        <v>35</v>
      </c>
      <c r="AB102" s="121" t="s">
        <v>7820</v>
      </c>
      <c r="AC102" s="121" t="s">
        <v>7840</v>
      </c>
      <c r="AF102" s="121" t="s">
        <v>36</v>
      </c>
      <c r="AG102" s="121" t="s">
        <v>37</v>
      </c>
      <c r="AJ102" s="121" t="s">
        <v>463</v>
      </c>
      <c r="AK102" s="121" t="s">
        <v>39</v>
      </c>
      <c r="AL102" s="125" t="s">
        <v>463</v>
      </c>
      <c r="AM102" s="125" t="s">
        <v>463</v>
      </c>
    </row>
    <row r="103" spans="1:44" s="122" customFormat="1" x14ac:dyDescent="0.2">
      <c r="A103" s="85">
        <v>45646</v>
      </c>
      <c r="B103" s="121" t="s">
        <v>15796</v>
      </c>
      <c r="C103" s="144">
        <v>2</v>
      </c>
      <c r="D103" s="147">
        <v>2</v>
      </c>
      <c r="E103" s="148" t="s">
        <v>19389</v>
      </c>
      <c r="F103" s="148" t="s">
        <v>134</v>
      </c>
      <c r="G103" s="148" t="s">
        <v>914</v>
      </c>
      <c r="H103" s="148"/>
      <c r="I103" s="155">
        <v>41073</v>
      </c>
      <c r="J103" s="148" t="s">
        <v>19390</v>
      </c>
      <c r="K103" s="147">
        <v>6</v>
      </c>
      <c r="L103" s="158">
        <v>6</v>
      </c>
      <c r="M103" s="148"/>
      <c r="N103" s="148" t="s">
        <v>50</v>
      </c>
      <c r="O103" s="148" t="s">
        <v>235</v>
      </c>
      <c r="P103" s="148">
        <v>574971</v>
      </c>
      <c r="Q103" s="153">
        <v>41080</v>
      </c>
      <c r="R103" s="148" t="s">
        <v>752</v>
      </c>
      <c r="S103" s="151" t="s">
        <v>19391</v>
      </c>
      <c r="T103" s="148" t="s">
        <v>60</v>
      </c>
      <c r="U103" s="148"/>
      <c r="V103" s="148" t="s">
        <v>35</v>
      </c>
      <c r="W103" s="151" t="s">
        <v>150</v>
      </c>
      <c r="X103" s="151" t="s">
        <v>107</v>
      </c>
      <c r="Y103" s="121" t="s">
        <v>60</v>
      </c>
      <c r="Z103" s="125"/>
      <c r="AA103" s="121" t="s">
        <v>35</v>
      </c>
      <c r="AB103" s="121" t="s">
        <v>150</v>
      </c>
      <c r="AC103" s="121" t="s">
        <v>1104</v>
      </c>
      <c r="AD103" s="125"/>
      <c r="AE103" s="125"/>
      <c r="AF103" s="121" t="s">
        <v>36</v>
      </c>
      <c r="AG103" s="121" t="s">
        <v>67</v>
      </c>
      <c r="AH103" s="121" t="s">
        <v>68</v>
      </c>
      <c r="AK103" s="121" t="s">
        <v>46</v>
      </c>
      <c r="AL103" s="125" t="s">
        <v>68</v>
      </c>
      <c r="AM103" s="125" t="s">
        <v>68</v>
      </c>
    </row>
    <row r="104" spans="1:44" s="122" customFormat="1" ht="25.5" x14ac:dyDescent="0.2">
      <c r="A104" s="17">
        <v>45628.685512337965</v>
      </c>
      <c r="B104" s="121" t="s">
        <v>9008</v>
      </c>
      <c r="C104" s="144">
        <v>1</v>
      </c>
      <c r="D104" s="147">
        <v>2</v>
      </c>
      <c r="E104" s="148" t="s">
        <v>13872</v>
      </c>
      <c r="F104" s="148" t="s">
        <v>2327</v>
      </c>
      <c r="G104" s="148" t="s">
        <v>114</v>
      </c>
      <c r="H104" s="148" t="s">
        <v>42</v>
      </c>
      <c r="I104" s="155">
        <v>41114</v>
      </c>
      <c r="J104" s="148">
        <v>89198842918</v>
      </c>
      <c r="K104" s="147">
        <v>6</v>
      </c>
      <c r="L104" s="158">
        <v>6</v>
      </c>
      <c r="M104" s="148" t="s">
        <v>30</v>
      </c>
      <c r="N104" s="148" t="s">
        <v>50</v>
      </c>
      <c r="O104" s="148" t="s">
        <v>751</v>
      </c>
      <c r="P104" s="148">
        <v>632339</v>
      </c>
      <c r="Q104" s="153">
        <v>41122</v>
      </c>
      <c r="R104" s="148" t="s">
        <v>751</v>
      </c>
      <c r="S104" s="151" t="s">
        <v>9010</v>
      </c>
      <c r="T104" s="148" t="s">
        <v>60</v>
      </c>
      <c r="U104" s="148"/>
      <c r="V104" s="148" t="s">
        <v>157</v>
      </c>
      <c r="W104" s="151" t="s">
        <v>9011</v>
      </c>
      <c r="X104" s="151"/>
      <c r="AC104" s="121" t="s">
        <v>9587</v>
      </c>
      <c r="AF104" s="121" t="s">
        <v>36</v>
      </c>
      <c r="AG104" s="121" t="s">
        <v>73</v>
      </c>
      <c r="AI104" s="121" t="s">
        <v>2573</v>
      </c>
      <c r="AK104" s="121" t="s">
        <v>39</v>
      </c>
      <c r="AL104" s="125" t="s">
        <v>2573</v>
      </c>
      <c r="AM104" s="125" t="s">
        <v>2573</v>
      </c>
    </row>
    <row r="105" spans="1:44" s="122" customFormat="1" x14ac:dyDescent="0.2">
      <c r="A105" s="35">
        <v>45635</v>
      </c>
      <c r="B105" s="36" t="s">
        <v>16939</v>
      </c>
      <c r="C105" s="144">
        <v>1</v>
      </c>
      <c r="D105" s="147">
        <v>2</v>
      </c>
      <c r="E105" s="148" t="s">
        <v>16968</v>
      </c>
      <c r="F105" s="148" t="s">
        <v>2392</v>
      </c>
      <c r="G105" s="148" t="s">
        <v>8250</v>
      </c>
      <c r="H105" s="148" t="s">
        <v>16969</v>
      </c>
      <c r="I105" s="148"/>
      <c r="J105" s="148">
        <v>89280838277</v>
      </c>
      <c r="K105" s="147">
        <v>6</v>
      </c>
      <c r="L105" s="158">
        <v>6</v>
      </c>
      <c r="M105" s="148" t="s">
        <v>30</v>
      </c>
      <c r="N105" s="148" t="s">
        <v>50</v>
      </c>
      <c r="O105" s="148" t="s">
        <v>1029</v>
      </c>
      <c r="P105" s="148">
        <v>693882</v>
      </c>
      <c r="Q105" s="153">
        <v>41269</v>
      </c>
      <c r="R105" s="148" t="s">
        <v>16970</v>
      </c>
      <c r="S105" s="151" t="s">
        <v>16942</v>
      </c>
      <c r="T105" s="148" t="s">
        <v>2833</v>
      </c>
      <c r="U105" s="148"/>
      <c r="V105" s="148" t="s">
        <v>35</v>
      </c>
      <c r="W105" s="151" t="s">
        <v>5767</v>
      </c>
      <c r="X105" s="151"/>
      <c r="Y105" s="125"/>
      <c r="AA105" s="125"/>
      <c r="AB105" s="125"/>
      <c r="AC105" s="125"/>
      <c r="AF105" s="121" t="s">
        <v>36</v>
      </c>
      <c r="AG105" s="121" t="s">
        <v>37</v>
      </c>
      <c r="AJ105" s="121" t="s">
        <v>2836</v>
      </c>
      <c r="AK105" s="121" t="s">
        <v>46</v>
      </c>
      <c r="AL105" s="125" t="s">
        <v>2836</v>
      </c>
      <c r="AM105" s="125" t="s">
        <v>2836</v>
      </c>
    </row>
    <row r="106" spans="1:44" s="122" customFormat="1" ht="25.5" x14ac:dyDescent="0.2">
      <c r="A106" s="17">
        <v>45618.291109872684</v>
      </c>
      <c r="B106" s="121" t="s">
        <v>10311</v>
      </c>
      <c r="C106" s="144">
        <v>3</v>
      </c>
      <c r="D106" s="147">
        <v>2</v>
      </c>
      <c r="E106" s="148" t="s">
        <v>10312</v>
      </c>
      <c r="F106" s="148" t="s">
        <v>134</v>
      </c>
      <c r="G106" s="148" t="s">
        <v>70</v>
      </c>
      <c r="H106" s="148" t="s">
        <v>42</v>
      </c>
      <c r="I106" s="155">
        <v>41140</v>
      </c>
      <c r="J106" s="148" t="s">
        <v>10313</v>
      </c>
      <c r="K106" s="147">
        <v>6</v>
      </c>
      <c r="L106" s="158">
        <v>6</v>
      </c>
      <c r="M106" s="148" t="s">
        <v>30</v>
      </c>
      <c r="N106" s="148" t="s">
        <v>50</v>
      </c>
      <c r="O106" s="148" t="s">
        <v>751</v>
      </c>
      <c r="P106" s="148">
        <v>636831</v>
      </c>
      <c r="Q106" s="153">
        <v>41170</v>
      </c>
      <c r="R106" s="148" t="s">
        <v>7250</v>
      </c>
      <c r="S106" s="151" t="s">
        <v>10314</v>
      </c>
      <c r="T106" s="148" t="s">
        <v>60</v>
      </c>
      <c r="U106" s="148"/>
      <c r="V106" s="148" t="s">
        <v>35</v>
      </c>
      <c r="W106" s="151" t="s">
        <v>5726</v>
      </c>
      <c r="X106" s="151" t="s">
        <v>6989</v>
      </c>
      <c r="Y106" s="121" t="s">
        <v>60</v>
      </c>
      <c r="AA106" s="121" t="s">
        <v>35</v>
      </c>
      <c r="AB106" s="121" t="s">
        <v>4940</v>
      </c>
      <c r="AC106" s="121" t="s">
        <v>10315</v>
      </c>
      <c r="AF106" s="121" t="s">
        <v>36</v>
      </c>
      <c r="AG106" s="121" t="s">
        <v>73</v>
      </c>
      <c r="AI106" s="121" t="s">
        <v>6649</v>
      </c>
      <c r="AK106" s="121" t="s">
        <v>39</v>
      </c>
      <c r="AL106" s="125" t="s">
        <v>6649</v>
      </c>
      <c r="AM106" s="125" t="s">
        <v>6649</v>
      </c>
    </row>
    <row r="107" spans="1:44" s="122" customFormat="1" ht="25.5" x14ac:dyDescent="0.2">
      <c r="A107" s="1">
        <v>45607.505962291667</v>
      </c>
      <c r="B107" s="121" t="s">
        <v>719</v>
      </c>
      <c r="C107" s="144">
        <v>1</v>
      </c>
      <c r="D107" s="147">
        <v>2</v>
      </c>
      <c r="E107" s="148" t="s">
        <v>7151</v>
      </c>
      <c r="F107" s="148" t="s">
        <v>248</v>
      </c>
      <c r="G107" s="148" t="s">
        <v>211</v>
      </c>
      <c r="H107" s="148" t="s">
        <v>42</v>
      </c>
      <c r="I107" s="149">
        <v>41029</v>
      </c>
      <c r="J107" s="148">
        <v>89188960066</v>
      </c>
      <c r="K107" s="147">
        <v>6</v>
      </c>
      <c r="L107" s="158">
        <v>6</v>
      </c>
      <c r="M107" s="148" t="s">
        <v>30</v>
      </c>
      <c r="N107" s="148" t="s">
        <v>50</v>
      </c>
      <c r="O107" s="148" t="s">
        <v>7152</v>
      </c>
      <c r="P107" s="148">
        <v>592295</v>
      </c>
      <c r="Q107" s="150">
        <v>41045</v>
      </c>
      <c r="R107" s="148" t="s">
        <v>1134</v>
      </c>
      <c r="S107" s="151" t="s">
        <v>7153</v>
      </c>
      <c r="T107" s="148" t="s">
        <v>60</v>
      </c>
      <c r="U107" s="148"/>
      <c r="V107" s="148" t="s">
        <v>35</v>
      </c>
      <c r="W107" s="151" t="s">
        <v>3027</v>
      </c>
      <c r="X107" s="151" t="s">
        <v>167</v>
      </c>
      <c r="Y107" s="121" t="s">
        <v>60</v>
      </c>
      <c r="AA107" s="121" t="s">
        <v>35</v>
      </c>
      <c r="AB107" s="121" t="s">
        <v>3027</v>
      </c>
      <c r="AC107" s="121" t="s">
        <v>7154</v>
      </c>
      <c r="AF107" s="121" t="s">
        <v>36</v>
      </c>
      <c r="AG107" s="121" t="s">
        <v>73</v>
      </c>
      <c r="AI107" s="121" t="s">
        <v>724</v>
      </c>
      <c r="AK107" s="121" t="s">
        <v>39</v>
      </c>
      <c r="AL107" s="125" t="s">
        <v>724</v>
      </c>
      <c r="AM107" s="125" t="s">
        <v>724</v>
      </c>
    </row>
    <row r="108" spans="1:44" s="122" customFormat="1" x14ac:dyDescent="0.2">
      <c r="A108" s="17">
        <v>45625.380545081018</v>
      </c>
      <c r="B108" s="121" t="s">
        <v>12570</v>
      </c>
      <c r="C108" s="144">
        <v>1</v>
      </c>
      <c r="D108" s="147">
        <v>2</v>
      </c>
      <c r="E108" s="148" t="s">
        <v>3993</v>
      </c>
      <c r="F108" s="148" t="s">
        <v>362</v>
      </c>
      <c r="G108" s="148" t="s">
        <v>1068</v>
      </c>
      <c r="H108" s="148" t="s">
        <v>42</v>
      </c>
      <c r="I108" s="155">
        <v>41335</v>
      </c>
      <c r="J108" s="148">
        <v>89281090922</v>
      </c>
      <c r="K108" s="147">
        <v>6</v>
      </c>
      <c r="L108" s="158">
        <v>6</v>
      </c>
      <c r="M108" s="148" t="s">
        <v>30</v>
      </c>
      <c r="N108" s="148" t="s">
        <v>50</v>
      </c>
      <c r="O108" s="148" t="s">
        <v>161</v>
      </c>
      <c r="P108" s="148">
        <v>757573</v>
      </c>
      <c r="Q108" s="153">
        <v>41348</v>
      </c>
      <c r="R108" s="148" t="s">
        <v>12571</v>
      </c>
      <c r="S108" s="151" t="s">
        <v>3077</v>
      </c>
      <c r="T108" s="148" t="s">
        <v>60</v>
      </c>
      <c r="U108" s="148" t="s">
        <v>202</v>
      </c>
      <c r="V108" s="148" t="s">
        <v>35</v>
      </c>
      <c r="W108" s="151" t="s">
        <v>150</v>
      </c>
      <c r="X108" s="151" t="s">
        <v>107</v>
      </c>
      <c r="Y108" s="121" t="s">
        <v>60</v>
      </c>
      <c r="Z108" s="121" t="s">
        <v>202</v>
      </c>
      <c r="AA108" s="121" t="s">
        <v>35</v>
      </c>
      <c r="AB108" s="121" t="s">
        <v>150</v>
      </c>
      <c r="AC108" s="121" t="s">
        <v>12572</v>
      </c>
      <c r="AF108" s="121" t="s">
        <v>36</v>
      </c>
      <c r="AG108" s="121" t="s">
        <v>67</v>
      </c>
      <c r="AH108" s="121" t="s">
        <v>68</v>
      </c>
      <c r="AK108" s="121" t="s">
        <v>46</v>
      </c>
      <c r="AL108" s="125" t="s">
        <v>68</v>
      </c>
      <c r="AM108" s="125" t="s">
        <v>68</v>
      </c>
    </row>
    <row r="109" spans="1:44" s="122" customFormat="1" x14ac:dyDescent="0.2">
      <c r="A109" s="17">
        <v>45626.79425737269</v>
      </c>
      <c r="B109" s="121" t="s">
        <v>13171</v>
      </c>
      <c r="C109" s="144">
        <v>1</v>
      </c>
      <c r="D109" s="147">
        <v>2</v>
      </c>
      <c r="E109" s="148" t="s">
        <v>13172</v>
      </c>
      <c r="F109" s="148" t="s">
        <v>545</v>
      </c>
      <c r="G109" s="148" t="s">
        <v>395</v>
      </c>
      <c r="H109" s="148" t="s">
        <v>42</v>
      </c>
      <c r="I109" s="155">
        <v>40909</v>
      </c>
      <c r="J109" s="148">
        <v>89188949435</v>
      </c>
      <c r="K109" s="147">
        <v>6</v>
      </c>
      <c r="L109" s="158">
        <v>6</v>
      </c>
      <c r="M109" s="148" t="s">
        <v>30</v>
      </c>
      <c r="N109" s="148" t="s">
        <v>50</v>
      </c>
      <c r="O109" s="148" t="s">
        <v>235</v>
      </c>
      <c r="P109" s="148">
        <v>573631</v>
      </c>
      <c r="Q109" s="153">
        <v>40919</v>
      </c>
      <c r="R109" s="148" t="s">
        <v>13173</v>
      </c>
      <c r="S109" s="151" t="s">
        <v>9322</v>
      </c>
      <c r="T109" s="148" t="s">
        <v>60</v>
      </c>
      <c r="U109" s="148"/>
      <c r="V109" s="148" t="s">
        <v>35</v>
      </c>
      <c r="W109" s="151" t="s">
        <v>150</v>
      </c>
      <c r="X109" s="151" t="s">
        <v>107</v>
      </c>
      <c r="Y109" s="121" t="s">
        <v>60</v>
      </c>
      <c r="AA109" s="121" t="s">
        <v>35</v>
      </c>
      <c r="AB109" s="121" t="s">
        <v>150</v>
      </c>
      <c r="AC109" s="121" t="s">
        <v>2116</v>
      </c>
      <c r="AF109" s="121" t="s">
        <v>36</v>
      </c>
      <c r="AG109" s="121" t="s">
        <v>67</v>
      </c>
      <c r="AH109" s="3" t="s">
        <v>68</v>
      </c>
      <c r="AK109" s="121" t="s">
        <v>39</v>
      </c>
      <c r="AL109" s="125" t="s">
        <v>68</v>
      </c>
      <c r="AM109" s="4" t="s">
        <v>293</v>
      </c>
    </row>
    <row r="110" spans="1:44" s="122" customFormat="1" ht="25.5" x14ac:dyDescent="0.2">
      <c r="A110" s="17">
        <v>45623.776753252314</v>
      </c>
      <c r="B110" s="121" t="s">
        <v>12068</v>
      </c>
      <c r="C110" s="144">
        <v>3</v>
      </c>
      <c r="D110" s="147">
        <v>2</v>
      </c>
      <c r="E110" s="148" t="s">
        <v>12069</v>
      </c>
      <c r="F110" s="148" t="s">
        <v>3400</v>
      </c>
      <c r="G110" s="148" t="s">
        <v>2129</v>
      </c>
      <c r="H110" s="148" t="s">
        <v>42</v>
      </c>
      <c r="I110" s="155">
        <v>41109</v>
      </c>
      <c r="J110" s="148" t="s">
        <v>12070</v>
      </c>
      <c r="K110" s="147">
        <v>6</v>
      </c>
      <c r="L110" s="158">
        <v>6</v>
      </c>
      <c r="M110" s="148" t="s">
        <v>30</v>
      </c>
      <c r="N110" s="148" t="s">
        <v>50</v>
      </c>
      <c r="O110" s="148" t="s">
        <v>2709</v>
      </c>
      <c r="P110" s="148">
        <v>581289</v>
      </c>
      <c r="Q110" s="153">
        <v>41115</v>
      </c>
      <c r="R110" s="148" t="s">
        <v>2264</v>
      </c>
      <c r="S110" s="151" t="s">
        <v>12071</v>
      </c>
      <c r="T110" s="148" t="s">
        <v>60</v>
      </c>
      <c r="U110" s="148" t="s">
        <v>202</v>
      </c>
      <c r="V110" s="148" t="s">
        <v>35</v>
      </c>
      <c r="W110" s="151" t="s">
        <v>65</v>
      </c>
      <c r="X110" s="151" t="s">
        <v>107</v>
      </c>
      <c r="Y110" s="121" t="s">
        <v>60</v>
      </c>
      <c r="Z110" s="121" t="s">
        <v>12072</v>
      </c>
      <c r="AA110" s="121" t="s">
        <v>35</v>
      </c>
      <c r="AB110" s="121" t="s">
        <v>65</v>
      </c>
      <c r="AC110" s="121" t="s">
        <v>12073</v>
      </c>
      <c r="AF110" s="121" t="s">
        <v>36</v>
      </c>
      <c r="AG110" s="121" t="s">
        <v>67</v>
      </c>
      <c r="AH110" s="121" t="s">
        <v>110</v>
      </c>
      <c r="AK110" s="121" t="s">
        <v>46</v>
      </c>
      <c r="AL110" s="125" t="s">
        <v>110</v>
      </c>
      <c r="AM110" s="125" t="s">
        <v>110</v>
      </c>
    </row>
    <row r="111" spans="1:44" s="122" customFormat="1" x14ac:dyDescent="0.2">
      <c r="A111" s="1">
        <v>45604.842385856478</v>
      </c>
      <c r="B111" s="121" t="s">
        <v>6642</v>
      </c>
      <c r="C111" s="144">
        <v>2</v>
      </c>
      <c r="D111" s="147">
        <v>2</v>
      </c>
      <c r="E111" s="148" t="s">
        <v>6643</v>
      </c>
      <c r="F111" s="148" t="s">
        <v>56</v>
      </c>
      <c r="G111" s="148" t="s">
        <v>57</v>
      </c>
      <c r="H111" s="148" t="s">
        <v>42</v>
      </c>
      <c r="I111" s="149">
        <v>41046</v>
      </c>
      <c r="J111" s="148">
        <v>89514901575</v>
      </c>
      <c r="K111" s="147">
        <v>6</v>
      </c>
      <c r="L111" s="158">
        <v>6</v>
      </c>
      <c r="M111" s="148" t="s">
        <v>30</v>
      </c>
      <c r="N111" s="148" t="s">
        <v>50</v>
      </c>
      <c r="O111" s="148" t="s">
        <v>751</v>
      </c>
      <c r="P111" s="148">
        <v>547634</v>
      </c>
      <c r="Q111" s="150">
        <v>41065</v>
      </c>
      <c r="R111" s="148" t="s">
        <v>6644</v>
      </c>
      <c r="S111" s="151" t="s">
        <v>6645</v>
      </c>
      <c r="T111" s="148" t="s">
        <v>60</v>
      </c>
      <c r="U111" s="148"/>
      <c r="V111" s="148" t="s">
        <v>157</v>
      </c>
      <c r="W111" s="151" t="s">
        <v>6646</v>
      </c>
      <c r="X111" s="151" t="s">
        <v>107</v>
      </c>
      <c r="Y111" s="121" t="s">
        <v>60</v>
      </c>
      <c r="AA111" s="121" t="s">
        <v>35</v>
      </c>
      <c r="AB111" s="121" t="s">
        <v>1506</v>
      </c>
      <c r="AC111" s="121" t="s">
        <v>5533</v>
      </c>
      <c r="AF111" s="121" t="s">
        <v>36</v>
      </c>
      <c r="AG111" s="121" t="s">
        <v>73</v>
      </c>
      <c r="AI111" s="121" t="s">
        <v>1509</v>
      </c>
      <c r="AK111" s="121" t="s">
        <v>46</v>
      </c>
      <c r="AL111" s="125" t="s">
        <v>1509</v>
      </c>
      <c r="AM111" s="125" t="s">
        <v>1509</v>
      </c>
    </row>
    <row r="112" spans="1:44" s="122" customFormat="1" ht="25.5" x14ac:dyDescent="0.2">
      <c r="A112" s="17">
        <v>45636.787655902779</v>
      </c>
      <c r="B112" s="121" t="s">
        <v>17525</v>
      </c>
      <c r="C112" s="144">
        <v>3</v>
      </c>
      <c r="D112" s="147">
        <v>2</v>
      </c>
      <c r="E112" s="148" t="s">
        <v>17526</v>
      </c>
      <c r="F112" s="148" t="s">
        <v>96</v>
      </c>
      <c r="G112" s="148" t="s">
        <v>423</v>
      </c>
      <c r="H112" s="148" t="s">
        <v>42</v>
      </c>
      <c r="I112" s="155">
        <v>40996</v>
      </c>
      <c r="J112" s="148" t="s">
        <v>17527</v>
      </c>
      <c r="K112" s="147">
        <v>6</v>
      </c>
      <c r="L112" s="158">
        <v>6</v>
      </c>
      <c r="M112" s="148" t="s">
        <v>30</v>
      </c>
      <c r="N112" s="148" t="s">
        <v>50</v>
      </c>
      <c r="O112" s="148" t="s">
        <v>5371</v>
      </c>
      <c r="P112" s="148">
        <v>583086</v>
      </c>
      <c r="Q112" s="153">
        <v>41003</v>
      </c>
      <c r="R112" s="148" t="s">
        <v>17528</v>
      </c>
      <c r="S112" s="151" t="s">
        <v>17529</v>
      </c>
      <c r="T112" s="148" t="s">
        <v>98</v>
      </c>
      <c r="U112" s="148"/>
      <c r="V112" s="148" t="s">
        <v>35</v>
      </c>
      <c r="W112" s="151" t="s">
        <v>658</v>
      </c>
      <c r="X112" s="151" t="s">
        <v>17530</v>
      </c>
      <c r="Y112" s="121" t="s">
        <v>98</v>
      </c>
      <c r="AA112" s="121" t="s">
        <v>35</v>
      </c>
      <c r="AB112" s="121" t="s">
        <v>658</v>
      </c>
      <c r="AC112" s="121" t="s">
        <v>17531</v>
      </c>
      <c r="AF112" s="121" t="s">
        <v>36</v>
      </c>
      <c r="AG112" s="121" t="s">
        <v>37</v>
      </c>
      <c r="AJ112" s="121" t="s">
        <v>594</v>
      </c>
      <c r="AK112" s="121" t="s">
        <v>46</v>
      </c>
      <c r="AL112" s="125" t="s">
        <v>594</v>
      </c>
      <c r="AM112" s="125" t="s">
        <v>594</v>
      </c>
    </row>
    <row r="113" spans="1:39" s="122" customFormat="1" x14ac:dyDescent="0.2">
      <c r="A113" s="1">
        <v>45595.489218935181</v>
      </c>
      <c r="B113" s="121" t="s">
        <v>4469</v>
      </c>
      <c r="C113" s="144">
        <v>3</v>
      </c>
      <c r="D113" s="147">
        <v>2</v>
      </c>
      <c r="E113" s="148" t="s">
        <v>4470</v>
      </c>
      <c r="F113" s="148" t="s">
        <v>56</v>
      </c>
      <c r="G113" s="148" t="s">
        <v>70</v>
      </c>
      <c r="H113" s="148" t="s">
        <v>42</v>
      </c>
      <c r="I113" s="149">
        <v>41142</v>
      </c>
      <c r="J113" s="148">
        <v>89910850937</v>
      </c>
      <c r="K113" s="147">
        <v>6</v>
      </c>
      <c r="L113" s="158">
        <v>6</v>
      </c>
      <c r="M113" s="148" t="s">
        <v>30</v>
      </c>
      <c r="N113" s="148" t="s">
        <v>50</v>
      </c>
      <c r="O113" s="148" t="s">
        <v>751</v>
      </c>
      <c r="P113" s="148">
        <v>618623</v>
      </c>
      <c r="Q113" s="150">
        <v>41156</v>
      </c>
      <c r="R113" s="148" t="s">
        <v>4471</v>
      </c>
      <c r="S113" s="151" t="s">
        <v>4472</v>
      </c>
      <c r="T113" s="148" t="s">
        <v>60</v>
      </c>
      <c r="U113" s="148"/>
      <c r="V113" s="148" t="s">
        <v>35</v>
      </c>
      <c r="W113" s="151" t="s">
        <v>4473</v>
      </c>
      <c r="X113" s="151" t="s">
        <v>107</v>
      </c>
      <c r="Y113" s="121" t="s">
        <v>60</v>
      </c>
      <c r="AA113" s="121" t="s">
        <v>35</v>
      </c>
      <c r="AB113" s="121" t="s">
        <v>4474</v>
      </c>
      <c r="AC113" s="121" t="s">
        <v>4475</v>
      </c>
      <c r="AF113" s="121" t="s">
        <v>36</v>
      </c>
      <c r="AG113" s="121" t="s">
        <v>73</v>
      </c>
      <c r="AI113" s="121" t="s">
        <v>1509</v>
      </c>
      <c r="AK113" s="121" t="s">
        <v>39</v>
      </c>
      <c r="AL113" s="125" t="s">
        <v>1509</v>
      </c>
      <c r="AM113" s="125" t="s">
        <v>1509</v>
      </c>
    </row>
    <row r="114" spans="1:39" s="122" customFormat="1" x14ac:dyDescent="0.2">
      <c r="A114" s="1">
        <v>45595.592196631944</v>
      </c>
      <c r="B114" s="121" t="s">
        <v>4534</v>
      </c>
      <c r="C114" s="144">
        <v>3</v>
      </c>
      <c r="D114" s="147">
        <v>2</v>
      </c>
      <c r="E114" s="148" t="s">
        <v>4535</v>
      </c>
      <c r="F114" s="148" t="s">
        <v>257</v>
      </c>
      <c r="G114" s="148" t="s">
        <v>661</v>
      </c>
      <c r="H114" s="148" t="s">
        <v>42</v>
      </c>
      <c r="I114" s="149">
        <v>41186</v>
      </c>
      <c r="J114" s="148">
        <v>89939509915</v>
      </c>
      <c r="K114" s="147">
        <v>6</v>
      </c>
      <c r="L114" s="158">
        <v>6</v>
      </c>
      <c r="M114" s="148" t="s">
        <v>30</v>
      </c>
      <c r="N114" s="148" t="s">
        <v>50</v>
      </c>
      <c r="O114" s="148" t="s">
        <v>235</v>
      </c>
      <c r="P114" s="148">
        <v>618884</v>
      </c>
      <c r="Q114" s="150">
        <v>41199</v>
      </c>
      <c r="R114" s="148" t="s">
        <v>4536</v>
      </c>
      <c r="S114" s="151" t="s">
        <v>4537</v>
      </c>
      <c r="T114" s="148" t="s">
        <v>60</v>
      </c>
      <c r="U114" s="148" t="s">
        <v>4538</v>
      </c>
      <c r="V114" s="148" t="s">
        <v>35</v>
      </c>
      <c r="W114" s="151" t="s">
        <v>4539</v>
      </c>
      <c r="X114" s="151" t="s">
        <v>107</v>
      </c>
      <c r="Y114" s="121" t="s">
        <v>60</v>
      </c>
      <c r="Z114" s="121" t="s">
        <v>4538</v>
      </c>
      <c r="AA114" s="121" t="s">
        <v>35</v>
      </c>
      <c r="AB114" s="121" t="s">
        <v>4539</v>
      </c>
      <c r="AC114" s="121" t="s">
        <v>4540</v>
      </c>
      <c r="AF114" s="121" t="s">
        <v>36</v>
      </c>
      <c r="AG114" s="121" t="s">
        <v>73</v>
      </c>
      <c r="AI114" s="121" t="s">
        <v>1509</v>
      </c>
      <c r="AK114" s="121" t="s">
        <v>39</v>
      </c>
      <c r="AL114" s="125" t="s">
        <v>1509</v>
      </c>
      <c r="AM114" s="125" t="s">
        <v>1509</v>
      </c>
    </row>
    <row r="115" spans="1:39" s="122" customFormat="1" ht="25.5" x14ac:dyDescent="0.2">
      <c r="A115" s="1">
        <v>45611.729066446758</v>
      </c>
      <c r="B115" s="121" t="s">
        <v>7300</v>
      </c>
      <c r="C115" s="144">
        <v>1</v>
      </c>
      <c r="D115" s="147">
        <v>2</v>
      </c>
      <c r="E115" s="148" t="s">
        <v>8658</v>
      </c>
      <c r="F115" s="148" t="s">
        <v>548</v>
      </c>
      <c r="G115" s="148" t="s">
        <v>1529</v>
      </c>
      <c r="H115" s="148" t="s">
        <v>42</v>
      </c>
      <c r="I115" s="149">
        <v>40999</v>
      </c>
      <c r="J115" s="148">
        <v>89286673124</v>
      </c>
      <c r="K115" s="147">
        <v>6</v>
      </c>
      <c r="L115" s="158">
        <v>6</v>
      </c>
      <c r="M115" s="148" t="s">
        <v>30</v>
      </c>
      <c r="N115" s="148" t="s">
        <v>50</v>
      </c>
      <c r="O115" s="148" t="s">
        <v>8659</v>
      </c>
      <c r="P115" s="148">
        <v>733661</v>
      </c>
      <c r="Q115" s="153">
        <v>41010</v>
      </c>
      <c r="R115" s="148" t="s">
        <v>8660</v>
      </c>
      <c r="S115" s="151" t="s">
        <v>7307</v>
      </c>
      <c r="T115" s="148" t="s">
        <v>98</v>
      </c>
      <c r="U115" s="148"/>
      <c r="V115" s="148" t="s">
        <v>35</v>
      </c>
      <c r="W115" s="151" t="s">
        <v>2678</v>
      </c>
      <c r="X115" s="151" t="s">
        <v>7303</v>
      </c>
      <c r="Y115" s="121" t="s">
        <v>98</v>
      </c>
      <c r="AA115" s="121" t="s">
        <v>35</v>
      </c>
      <c r="AB115" s="121" t="s">
        <v>2678</v>
      </c>
      <c r="AC115" s="121" t="s">
        <v>8638</v>
      </c>
      <c r="AF115" s="121" t="s">
        <v>36</v>
      </c>
      <c r="AG115" s="121" t="s">
        <v>37</v>
      </c>
      <c r="AJ115" s="121" t="s">
        <v>3576</v>
      </c>
      <c r="AK115" s="121" t="s">
        <v>39</v>
      </c>
      <c r="AL115" s="125" t="s">
        <v>3576</v>
      </c>
      <c r="AM115" s="125" t="s">
        <v>3576</v>
      </c>
    </row>
    <row r="116" spans="1:39" s="122" customFormat="1" ht="38.25" customHeight="1" x14ac:dyDescent="0.2">
      <c r="A116" s="17">
        <v>45619.914701631948</v>
      </c>
      <c r="B116" s="121" t="s">
        <v>10820</v>
      </c>
      <c r="C116" s="144">
        <v>3</v>
      </c>
      <c r="D116" s="147">
        <v>2</v>
      </c>
      <c r="E116" s="148" t="s">
        <v>1368</v>
      </c>
      <c r="F116" s="148" t="s">
        <v>213</v>
      </c>
      <c r="G116" s="148" t="s">
        <v>114</v>
      </c>
      <c r="H116" s="148" t="s">
        <v>42</v>
      </c>
      <c r="I116" s="155">
        <v>41281</v>
      </c>
      <c r="J116" s="148" t="s">
        <v>10821</v>
      </c>
      <c r="K116" s="147">
        <v>6</v>
      </c>
      <c r="L116" s="158">
        <v>6</v>
      </c>
      <c r="M116" s="148" t="s">
        <v>30</v>
      </c>
      <c r="N116" s="148" t="s">
        <v>50</v>
      </c>
      <c r="O116" s="148" t="s">
        <v>235</v>
      </c>
      <c r="P116" s="148">
        <v>647423</v>
      </c>
      <c r="Q116" s="153">
        <v>41296</v>
      </c>
      <c r="R116" s="148" t="s">
        <v>10828</v>
      </c>
      <c r="S116" s="151" t="s">
        <v>10829</v>
      </c>
      <c r="T116" s="148" t="s">
        <v>60</v>
      </c>
      <c r="U116" s="148"/>
      <c r="V116" s="148" t="s">
        <v>35</v>
      </c>
      <c r="W116" s="151" t="s">
        <v>150</v>
      </c>
      <c r="X116" s="151" t="s">
        <v>107</v>
      </c>
      <c r="Y116" s="121" t="s">
        <v>60</v>
      </c>
      <c r="AA116" s="121" t="s">
        <v>35</v>
      </c>
      <c r="AB116" s="121" t="s">
        <v>150</v>
      </c>
      <c r="AC116" s="121" t="s">
        <v>10822</v>
      </c>
      <c r="AD116" s="121" t="s">
        <v>6091</v>
      </c>
      <c r="AF116" s="121" t="s">
        <v>36</v>
      </c>
      <c r="AG116" s="121" t="s">
        <v>67</v>
      </c>
      <c r="AH116" s="121" t="s">
        <v>68</v>
      </c>
      <c r="AK116" s="121" t="s">
        <v>46</v>
      </c>
      <c r="AL116" s="125" t="s">
        <v>68</v>
      </c>
      <c r="AM116" s="4" t="s">
        <v>293</v>
      </c>
    </row>
    <row r="117" spans="1:39" s="122" customFormat="1" x14ac:dyDescent="0.2">
      <c r="A117" s="85">
        <v>45646</v>
      </c>
      <c r="B117" s="121" t="s">
        <v>15796</v>
      </c>
      <c r="C117" s="144">
        <v>2</v>
      </c>
      <c r="D117" s="147">
        <v>2</v>
      </c>
      <c r="E117" s="148" t="s">
        <v>14733</v>
      </c>
      <c r="F117" s="148" t="s">
        <v>305</v>
      </c>
      <c r="G117" s="148" t="s">
        <v>76</v>
      </c>
      <c r="H117" s="148" t="s">
        <v>42</v>
      </c>
      <c r="I117" s="155">
        <v>41328</v>
      </c>
      <c r="J117" s="148" t="s">
        <v>19394</v>
      </c>
      <c r="K117" s="147">
        <v>5</v>
      </c>
      <c r="L117" s="158">
        <v>6</v>
      </c>
      <c r="M117" s="148" t="s">
        <v>30</v>
      </c>
      <c r="N117" s="148" t="s">
        <v>50</v>
      </c>
      <c r="O117" s="148" t="s">
        <v>751</v>
      </c>
      <c r="P117" s="148">
        <v>647751</v>
      </c>
      <c r="Q117" s="153">
        <v>41334</v>
      </c>
      <c r="R117" s="148" t="s">
        <v>1121</v>
      </c>
      <c r="S117" s="151" t="s">
        <v>19395</v>
      </c>
      <c r="T117" s="148" t="s">
        <v>60</v>
      </c>
      <c r="U117" s="148"/>
      <c r="V117" s="148" t="s">
        <v>35</v>
      </c>
      <c r="W117" s="151" t="s">
        <v>150</v>
      </c>
      <c r="X117" s="151" t="s">
        <v>107</v>
      </c>
      <c r="Y117" s="121" t="s">
        <v>60</v>
      </c>
      <c r="Z117" s="125"/>
      <c r="AA117" s="121" t="s">
        <v>35</v>
      </c>
      <c r="AB117" s="121" t="s">
        <v>150</v>
      </c>
      <c r="AC117" s="121" t="s">
        <v>17211</v>
      </c>
      <c r="AD117" s="125"/>
      <c r="AE117" s="125"/>
      <c r="AF117" s="121" t="s">
        <v>36</v>
      </c>
      <c r="AG117" s="121" t="s">
        <v>67</v>
      </c>
      <c r="AH117" s="121" t="s">
        <v>68</v>
      </c>
      <c r="AK117" s="121" t="s">
        <v>46</v>
      </c>
      <c r="AL117" s="125" t="s">
        <v>68</v>
      </c>
      <c r="AM117" s="4" t="s">
        <v>480</v>
      </c>
    </row>
    <row r="118" spans="1:39" s="122" customFormat="1" x14ac:dyDescent="0.2">
      <c r="A118" s="85">
        <v>45646</v>
      </c>
      <c r="B118" s="121" t="s">
        <v>15796</v>
      </c>
      <c r="C118" s="144">
        <v>1</v>
      </c>
      <c r="D118" s="147">
        <v>2</v>
      </c>
      <c r="E118" s="148" t="s">
        <v>19372</v>
      </c>
      <c r="F118" s="148" t="s">
        <v>1066</v>
      </c>
      <c r="G118" s="148" t="s">
        <v>160</v>
      </c>
      <c r="H118" s="148"/>
      <c r="I118" s="155">
        <v>41464</v>
      </c>
      <c r="J118" s="148" t="s">
        <v>19373</v>
      </c>
      <c r="K118" s="147">
        <v>5</v>
      </c>
      <c r="L118" s="158">
        <v>6</v>
      </c>
      <c r="M118" s="148"/>
      <c r="N118" s="148" t="s">
        <v>50</v>
      </c>
      <c r="O118" s="148" t="s">
        <v>2540</v>
      </c>
      <c r="P118" s="148">
        <v>565378</v>
      </c>
      <c r="Q118" s="153">
        <v>42717</v>
      </c>
      <c r="R118" s="148" t="s">
        <v>4734</v>
      </c>
      <c r="S118" s="151">
        <v>92</v>
      </c>
      <c r="T118" s="148" t="s">
        <v>60</v>
      </c>
      <c r="U118" s="148"/>
      <c r="V118" s="148" t="s">
        <v>35</v>
      </c>
      <c r="W118" s="151" t="s">
        <v>150</v>
      </c>
      <c r="X118" s="151" t="s">
        <v>107</v>
      </c>
      <c r="Y118" s="121" t="s">
        <v>60</v>
      </c>
      <c r="Z118" s="125"/>
      <c r="AA118" s="121" t="s">
        <v>35</v>
      </c>
      <c r="AB118" s="121" t="s">
        <v>150</v>
      </c>
      <c r="AC118" s="121" t="s">
        <v>1104</v>
      </c>
      <c r="AD118" s="125"/>
      <c r="AE118" s="125"/>
      <c r="AF118" s="121" t="s">
        <v>36</v>
      </c>
      <c r="AG118" s="121" t="s">
        <v>67</v>
      </c>
      <c r="AH118" s="121" t="s">
        <v>68</v>
      </c>
      <c r="AK118" s="121" t="s">
        <v>46</v>
      </c>
      <c r="AL118" s="125" t="s">
        <v>68</v>
      </c>
      <c r="AM118" s="125" t="s">
        <v>68</v>
      </c>
    </row>
    <row r="119" spans="1:39" s="122" customFormat="1" x14ac:dyDescent="0.2">
      <c r="A119" s="24">
        <v>45639</v>
      </c>
      <c r="B119" s="80" t="s">
        <v>17997</v>
      </c>
      <c r="C119" s="144">
        <v>2</v>
      </c>
      <c r="D119" s="147">
        <v>2</v>
      </c>
      <c r="E119" s="148" t="s">
        <v>14322</v>
      </c>
      <c r="F119" s="148" t="s">
        <v>27</v>
      </c>
      <c r="G119" s="148" t="s">
        <v>462</v>
      </c>
      <c r="H119" s="148" t="s">
        <v>17998</v>
      </c>
      <c r="I119" s="155">
        <v>41272</v>
      </c>
      <c r="J119" s="148" t="s">
        <v>18028</v>
      </c>
      <c r="K119" s="147">
        <v>6</v>
      </c>
      <c r="L119" s="158">
        <v>6</v>
      </c>
      <c r="M119" s="148" t="s">
        <v>30</v>
      </c>
      <c r="N119" s="148" t="s">
        <v>50</v>
      </c>
      <c r="O119" s="148" t="s">
        <v>10402</v>
      </c>
      <c r="P119" s="148" t="s">
        <v>18029</v>
      </c>
      <c r="Q119" s="153">
        <v>41283</v>
      </c>
      <c r="R119" s="148" t="s">
        <v>18030</v>
      </c>
      <c r="S119" s="151" t="s">
        <v>18000</v>
      </c>
      <c r="T119" s="148" t="s">
        <v>2068</v>
      </c>
      <c r="U119" s="148" t="s">
        <v>64</v>
      </c>
      <c r="V119" s="148" t="s">
        <v>35</v>
      </c>
      <c r="W119" s="151" t="s">
        <v>7679</v>
      </c>
      <c r="X119" s="151"/>
      <c r="Y119" s="108"/>
      <c r="Z119" s="123"/>
      <c r="AA119" s="123"/>
      <c r="AB119" s="123"/>
      <c r="AC119" s="108" t="s">
        <v>18001</v>
      </c>
      <c r="AF119" s="124" t="s">
        <v>36</v>
      </c>
      <c r="AG119" s="121" t="s">
        <v>37</v>
      </c>
      <c r="AJ119" s="121" t="s">
        <v>1268</v>
      </c>
      <c r="AK119" s="121" t="s">
        <v>46</v>
      </c>
      <c r="AL119" s="125" t="s">
        <v>1268</v>
      </c>
      <c r="AM119" s="125" t="s">
        <v>1268</v>
      </c>
    </row>
    <row r="120" spans="1:39" s="122" customFormat="1" ht="25.5" x14ac:dyDescent="0.2">
      <c r="A120" s="17">
        <v>45632.485069756949</v>
      </c>
      <c r="B120" s="121" t="s">
        <v>14508</v>
      </c>
      <c r="C120" s="144">
        <v>1</v>
      </c>
      <c r="D120" s="147">
        <v>2</v>
      </c>
      <c r="E120" s="148" t="s">
        <v>15696</v>
      </c>
      <c r="F120" s="148" t="s">
        <v>69</v>
      </c>
      <c r="G120" s="148" t="s">
        <v>70</v>
      </c>
      <c r="H120" s="148" t="s">
        <v>42</v>
      </c>
      <c r="I120" s="155">
        <v>40939</v>
      </c>
      <c r="J120" s="148">
        <v>8908983979</v>
      </c>
      <c r="K120" s="147">
        <v>6</v>
      </c>
      <c r="L120" s="158">
        <v>6</v>
      </c>
      <c r="M120" s="148" t="s">
        <v>30</v>
      </c>
      <c r="N120" s="148" t="s">
        <v>50</v>
      </c>
      <c r="O120" s="148" t="s">
        <v>751</v>
      </c>
      <c r="P120" s="148">
        <v>556631</v>
      </c>
      <c r="Q120" s="153">
        <v>40953</v>
      </c>
      <c r="R120" s="148" t="s">
        <v>7408</v>
      </c>
      <c r="S120" s="151" t="s">
        <v>8619</v>
      </c>
      <c r="T120" s="148" t="s">
        <v>60</v>
      </c>
      <c r="U120" s="148"/>
      <c r="V120" s="148" t="s">
        <v>35</v>
      </c>
      <c r="W120" s="151" t="s">
        <v>7827</v>
      </c>
      <c r="X120" s="151" t="s">
        <v>14510</v>
      </c>
      <c r="Y120" s="121" t="s">
        <v>60</v>
      </c>
      <c r="AA120" s="121" t="s">
        <v>35</v>
      </c>
      <c r="AB120" s="121" t="s">
        <v>7827</v>
      </c>
      <c r="AC120" s="121" t="s">
        <v>15687</v>
      </c>
      <c r="AF120" s="121" t="s">
        <v>36</v>
      </c>
      <c r="AG120" s="121" t="s">
        <v>73</v>
      </c>
      <c r="AI120" s="121" t="s">
        <v>1291</v>
      </c>
      <c r="AK120" s="121" t="s">
        <v>46</v>
      </c>
      <c r="AL120" s="125" t="s">
        <v>1291</v>
      </c>
      <c r="AM120" s="125" t="s">
        <v>1291</v>
      </c>
    </row>
    <row r="121" spans="1:39" s="122" customFormat="1" x14ac:dyDescent="0.2">
      <c r="A121" s="1">
        <v>45609.553274594902</v>
      </c>
      <c r="B121" s="121" t="s">
        <v>6106</v>
      </c>
      <c r="C121" s="144">
        <v>2</v>
      </c>
      <c r="D121" s="147">
        <v>2</v>
      </c>
      <c r="E121" s="148" t="s">
        <v>7866</v>
      </c>
      <c r="F121" s="148" t="s">
        <v>7867</v>
      </c>
      <c r="G121" s="148" t="s">
        <v>76</v>
      </c>
      <c r="H121" s="148" t="s">
        <v>42</v>
      </c>
      <c r="I121" s="149">
        <v>41099</v>
      </c>
      <c r="J121" s="148">
        <v>89624471527</v>
      </c>
      <c r="K121" s="147">
        <v>6</v>
      </c>
      <c r="L121" s="158">
        <v>6</v>
      </c>
      <c r="M121" s="148" t="s">
        <v>30</v>
      </c>
      <c r="N121" s="148" t="s">
        <v>50</v>
      </c>
      <c r="O121" s="148" t="s">
        <v>518</v>
      </c>
      <c r="P121" s="148">
        <v>876244</v>
      </c>
      <c r="Q121" s="148" t="s">
        <v>7868</v>
      </c>
      <c r="R121" s="148" t="s">
        <v>7869</v>
      </c>
      <c r="S121" s="151" t="s">
        <v>7870</v>
      </c>
      <c r="T121" s="148" t="s">
        <v>164</v>
      </c>
      <c r="U121" s="148"/>
      <c r="V121" s="148" t="s">
        <v>35</v>
      </c>
      <c r="W121" s="151" t="s">
        <v>7820</v>
      </c>
      <c r="X121" s="151" t="s">
        <v>7839</v>
      </c>
      <c r="Y121" s="121" t="s">
        <v>164</v>
      </c>
      <c r="AA121" s="121" t="s">
        <v>35</v>
      </c>
      <c r="AB121" s="121" t="s">
        <v>7864</v>
      </c>
      <c r="AC121" s="121" t="s">
        <v>7840</v>
      </c>
      <c r="AF121" s="121" t="s">
        <v>36</v>
      </c>
      <c r="AG121" s="121" t="s">
        <v>37</v>
      </c>
      <c r="AJ121" s="121" t="s">
        <v>463</v>
      </c>
      <c r="AK121" s="121" t="s">
        <v>39</v>
      </c>
      <c r="AL121" s="125" t="s">
        <v>463</v>
      </c>
      <c r="AM121" s="125" t="s">
        <v>463</v>
      </c>
    </row>
    <row r="122" spans="1:39" s="122" customFormat="1" ht="25.5" x14ac:dyDescent="0.2">
      <c r="A122" s="1">
        <v>45586.019716342591</v>
      </c>
      <c r="B122" s="121" t="s">
        <v>2227</v>
      </c>
      <c r="C122" s="144">
        <v>2</v>
      </c>
      <c r="D122" s="147">
        <v>2</v>
      </c>
      <c r="E122" s="148" t="s">
        <v>2228</v>
      </c>
      <c r="F122" s="148" t="s">
        <v>2229</v>
      </c>
      <c r="G122" s="148" t="s">
        <v>234</v>
      </c>
      <c r="H122" s="148" t="s">
        <v>42</v>
      </c>
      <c r="I122" s="149">
        <v>41126</v>
      </c>
      <c r="J122" s="148">
        <v>89298297360</v>
      </c>
      <c r="K122" s="147">
        <v>6</v>
      </c>
      <c r="L122" s="158">
        <v>6</v>
      </c>
      <c r="M122" s="148" t="s">
        <v>30</v>
      </c>
      <c r="N122" s="148" t="s">
        <v>50</v>
      </c>
      <c r="O122" s="148" t="s">
        <v>2230</v>
      </c>
      <c r="P122" s="148">
        <v>2960304</v>
      </c>
      <c r="Q122" s="150">
        <v>41136</v>
      </c>
      <c r="R122" s="148" t="s">
        <v>2231</v>
      </c>
      <c r="S122" s="151" t="s">
        <v>2232</v>
      </c>
      <c r="T122" s="148" t="s">
        <v>98</v>
      </c>
      <c r="U122" s="148"/>
      <c r="V122" s="148" t="s">
        <v>35</v>
      </c>
      <c r="W122" s="151" t="s">
        <v>273</v>
      </c>
      <c r="X122" s="151" t="s">
        <v>2233</v>
      </c>
      <c r="Y122" s="121" t="s">
        <v>98</v>
      </c>
      <c r="AA122" s="121" t="s">
        <v>35</v>
      </c>
      <c r="AB122" s="121" t="s">
        <v>273</v>
      </c>
      <c r="AC122" s="121" t="s">
        <v>2234</v>
      </c>
      <c r="AF122" s="121" t="s">
        <v>36</v>
      </c>
      <c r="AG122" s="121" t="s">
        <v>37</v>
      </c>
      <c r="AJ122" s="121" t="s">
        <v>100</v>
      </c>
      <c r="AK122" s="121" t="s">
        <v>46</v>
      </c>
      <c r="AL122" s="125" t="s">
        <v>100</v>
      </c>
      <c r="AM122" s="125" t="s">
        <v>100</v>
      </c>
    </row>
    <row r="123" spans="1:39" s="122" customFormat="1" ht="38.25" x14ac:dyDescent="0.2">
      <c r="A123" s="17">
        <v>45641.607612673615</v>
      </c>
      <c r="B123" s="121" t="s">
        <v>18819</v>
      </c>
      <c r="C123" s="144">
        <v>2</v>
      </c>
      <c r="D123" s="147">
        <v>2</v>
      </c>
      <c r="E123" s="148" t="s">
        <v>6651</v>
      </c>
      <c r="F123" s="148" t="s">
        <v>190</v>
      </c>
      <c r="G123" s="148" t="s">
        <v>2274</v>
      </c>
      <c r="H123" s="148" t="s">
        <v>42</v>
      </c>
      <c r="I123" s="155">
        <v>41133</v>
      </c>
      <c r="J123" s="148">
        <v>89286055413</v>
      </c>
      <c r="K123" s="147">
        <v>6</v>
      </c>
      <c r="L123" s="158">
        <v>6</v>
      </c>
      <c r="M123" s="148" t="s">
        <v>30</v>
      </c>
      <c r="N123" s="148" t="s">
        <v>50</v>
      </c>
      <c r="O123" s="148" t="s">
        <v>235</v>
      </c>
      <c r="P123" s="148">
        <v>588510</v>
      </c>
      <c r="Q123" s="153">
        <v>41142</v>
      </c>
      <c r="R123" s="148" t="s">
        <v>8764</v>
      </c>
      <c r="S123" s="151" t="s">
        <v>18820</v>
      </c>
      <c r="T123" s="148" t="s">
        <v>60</v>
      </c>
      <c r="U123" s="148"/>
      <c r="V123" s="148" t="s">
        <v>35</v>
      </c>
      <c r="W123" s="151" t="s">
        <v>145</v>
      </c>
      <c r="X123" s="151" t="s">
        <v>107</v>
      </c>
      <c r="Y123" s="121" t="s">
        <v>60</v>
      </c>
      <c r="AA123" s="121" t="s">
        <v>35</v>
      </c>
      <c r="AB123" s="121" t="s">
        <v>145</v>
      </c>
      <c r="AC123" s="121" t="s">
        <v>18821</v>
      </c>
      <c r="AF123" s="121" t="s">
        <v>36</v>
      </c>
      <c r="AG123" s="121" t="s">
        <v>67</v>
      </c>
      <c r="AH123" s="121" t="s">
        <v>1861</v>
      </c>
      <c r="AK123" s="121" t="s">
        <v>39</v>
      </c>
      <c r="AL123" s="125" t="s">
        <v>1861</v>
      </c>
      <c r="AM123" s="125" t="s">
        <v>1861</v>
      </c>
    </row>
    <row r="124" spans="1:39" s="122" customFormat="1" x14ac:dyDescent="0.2">
      <c r="A124" s="17">
        <v>45632.529732384261</v>
      </c>
      <c r="B124" s="121" t="s">
        <v>15739</v>
      </c>
      <c r="C124" s="144">
        <v>2</v>
      </c>
      <c r="D124" s="147">
        <v>2</v>
      </c>
      <c r="E124" s="148" t="s">
        <v>15740</v>
      </c>
      <c r="F124" s="148" t="s">
        <v>362</v>
      </c>
      <c r="G124" s="148" t="s">
        <v>70</v>
      </c>
      <c r="H124" s="148" t="s">
        <v>42</v>
      </c>
      <c r="I124" s="155">
        <v>41086</v>
      </c>
      <c r="J124" s="148">
        <v>89604596467</v>
      </c>
      <c r="K124" s="147">
        <v>6</v>
      </c>
      <c r="L124" s="158">
        <v>6</v>
      </c>
      <c r="M124" s="148" t="s">
        <v>30</v>
      </c>
      <c r="N124" s="148" t="s">
        <v>50</v>
      </c>
      <c r="O124" s="148" t="s">
        <v>751</v>
      </c>
      <c r="P124" s="148">
        <v>611839</v>
      </c>
      <c r="Q124" s="153">
        <v>41100</v>
      </c>
      <c r="R124" s="148" t="s">
        <v>15741</v>
      </c>
      <c r="S124" s="151" t="s">
        <v>15742</v>
      </c>
      <c r="T124" s="148" t="s">
        <v>60</v>
      </c>
      <c r="U124" s="148"/>
      <c r="V124" s="148" t="s">
        <v>35</v>
      </c>
      <c r="W124" s="151" t="s">
        <v>150</v>
      </c>
      <c r="X124" s="151" t="s">
        <v>107</v>
      </c>
      <c r="Y124" s="121" t="s">
        <v>60</v>
      </c>
      <c r="AA124" s="121" t="s">
        <v>35</v>
      </c>
      <c r="AB124" s="121" t="s">
        <v>150</v>
      </c>
      <c r="AF124" s="121" t="s">
        <v>36</v>
      </c>
      <c r="AG124" s="121" t="s">
        <v>67</v>
      </c>
      <c r="AH124" s="121" t="s">
        <v>110</v>
      </c>
      <c r="AK124" s="121" t="s">
        <v>46</v>
      </c>
      <c r="AL124" s="125" t="s">
        <v>110</v>
      </c>
      <c r="AM124" s="125" t="s">
        <v>110</v>
      </c>
    </row>
    <row r="125" spans="1:39" s="122" customFormat="1" x14ac:dyDescent="0.2">
      <c r="A125" s="85">
        <v>45646</v>
      </c>
      <c r="B125" s="121" t="s">
        <v>15796</v>
      </c>
      <c r="C125" s="144">
        <v>2</v>
      </c>
      <c r="D125" s="147">
        <v>2</v>
      </c>
      <c r="E125" s="148" t="s">
        <v>19396</v>
      </c>
      <c r="F125" s="148" t="s">
        <v>91</v>
      </c>
      <c r="G125" s="148" t="s">
        <v>326</v>
      </c>
      <c r="H125" s="148" t="s">
        <v>42</v>
      </c>
      <c r="I125" s="155">
        <v>41333</v>
      </c>
      <c r="J125" s="148" t="s">
        <v>19397</v>
      </c>
      <c r="K125" s="147">
        <v>5</v>
      </c>
      <c r="L125" s="158">
        <v>6</v>
      </c>
      <c r="M125" s="148" t="s">
        <v>30</v>
      </c>
      <c r="N125" s="148" t="s">
        <v>50</v>
      </c>
      <c r="O125" s="148" t="s">
        <v>751</v>
      </c>
      <c r="P125" s="148">
        <v>647788</v>
      </c>
      <c r="Q125" s="153">
        <v>41339</v>
      </c>
      <c r="R125" s="148" t="s">
        <v>752</v>
      </c>
      <c r="S125" s="151" t="s">
        <v>1391</v>
      </c>
      <c r="T125" s="148" t="s">
        <v>60</v>
      </c>
      <c r="U125" s="148"/>
      <c r="V125" s="148" t="s">
        <v>35</v>
      </c>
      <c r="W125" s="151" t="s">
        <v>150</v>
      </c>
      <c r="X125" s="151" t="s">
        <v>107</v>
      </c>
      <c r="Y125" s="121" t="s">
        <v>60</v>
      </c>
      <c r="Z125" s="125"/>
      <c r="AA125" s="121" t="s">
        <v>35</v>
      </c>
      <c r="AB125" s="121" t="s">
        <v>150</v>
      </c>
      <c r="AC125" s="121" t="s">
        <v>17211</v>
      </c>
      <c r="AD125" s="125"/>
      <c r="AE125" s="125"/>
      <c r="AF125" s="121" t="s">
        <v>36</v>
      </c>
      <c r="AG125" s="121" t="s">
        <v>67</v>
      </c>
      <c r="AH125" s="121" t="s">
        <v>68</v>
      </c>
      <c r="AK125" s="121" t="s">
        <v>46</v>
      </c>
      <c r="AL125" s="125" t="s">
        <v>68</v>
      </c>
      <c r="AM125" s="4" t="s">
        <v>480</v>
      </c>
    </row>
    <row r="126" spans="1:39" s="122" customFormat="1" ht="38.25" x14ac:dyDescent="0.2">
      <c r="A126" s="17">
        <v>45627.366703645836</v>
      </c>
      <c r="B126" s="121" t="s">
        <v>13319</v>
      </c>
      <c r="C126" s="144">
        <v>1</v>
      </c>
      <c r="D126" s="147">
        <v>2</v>
      </c>
      <c r="E126" s="148" t="s">
        <v>13320</v>
      </c>
      <c r="F126" s="148" t="s">
        <v>13321</v>
      </c>
      <c r="G126" s="148" t="s">
        <v>326</v>
      </c>
      <c r="H126" s="148" t="s">
        <v>42</v>
      </c>
      <c r="I126" s="155">
        <v>41016</v>
      </c>
      <c r="J126" s="148">
        <v>9647496505</v>
      </c>
      <c r="K126" s="147">
        <v>6</v>
      </c>
      <c r="L126" s="158">
        <v>6</v>
      </c>
      <c r="M126" s="148" t="s">
        <v>30</v>
      </c>
      <c r="N126" s="148" t="s">
        <v>50</v>
      </c>
      <c r="O126" s="148" t="s">
        <v>3781</v>
      </c>
      <c r="P126" s="148">
        <v>833901</v>
      </c>
      <c r="Q126" s="153">
        <v>41026</v>
      </c>
      <c r="R126" s="148" t="s">
        <v>13322</v>
      </c>
      <c r="S126" s="151" t="s">
        <v>13323</v>
      </c>
      <c r="T126" s="148" t="s">
        <v>2552</v>
      </c>
      <c r="U126" s="148"/>
      <c r="V126" s="148" t="s">
        <v>35</v>
      </c>
      <c r="W126" s="151" t="s">
        <v>13324</v>
      </c>
      <c r="X126" s="151" t="s">
        <v>12956</v>
      </c>
      <c r="Y126" s="121" t="s">
        <v>2552</v>
      </c>
      <c r="AA126" s="121" t="s">
        <v>35</v>
      </c>
      <c r="AB126" s="121" t="s">
        <v>3033</v>
      </c>
      <c r="AC126" s="121" t="s">
        <v>13325</v>
      </c>
      <c r="AD126" s="121" t="s">
        <v>12618</v>
      </c>
      <c r="AF126" s="121" t="s">
        <v>36</v>
      </c>
      <c r="AG126" s="121" t="s">
        <v>37</v>
      </c>
      <c r="AJ126" s="121" t="s">
        <v>2554</v>
      </c>
      <c r="AK126" s="121" t="s">
        <v>39</v>
      </c>
      <c r="AL126" s="125" t="s">
        <v>2554</v>
      </c>
      <c r="AM126" s="125" t="s">
        <v>2554</v>
      </c>
    </row>
    <row r="127" spans="1:39" s="122" customFormat="1" x14ac:dyDescent="0.2">
      <c r="A127" s="35">
        <v>45635</v>
      </c>
      <c r="B127" s="36" t="s">
        <v>16939</v>
      </c>
      <c r="C127" s="144">
        <v>3</v>
      </c>
      <c r="D127" s="147">
        <v>2</v>
      </c>
      <c r="E127" s="148" t="s">
        <v>16949</v>
      </c>
      <c r="F127" s="148" t="s">
        <v>1043</v>
      </c>
      <c r="G127" s="148" t="s">
        <v>16950</v>
      </c>
      <c r="H127" s="148" t="s">
        <v>4004</v>
      </c>
      <c r="I127" s="155">
        <v>41180</v>
      </c>
      <c r="J127" s="148">
        <v>89654976006</v>
      </c>
      <c r="K127" s="147">
        <v>6</v>
      </c>
      <c r="L127" s="158">
        <v>6</v>
      </c>
      <c r="M127" s="148" t="s">
        <v>30</v>
      </c>
      <c r="N127" s="148" t="s">
        <v>50</v>
      </c>
      <c r="O127" s="148" t="s">
        <v>1029</v>
      </c>
      <c r="P127" s="148">
        <v>702074</v>
      </c>
      <c r="Q127" s="153">
        <v>41193</v>
      </c>
      <c r="R127" s="148" t="s">
        <v>16941</v>
      </c>
      <c r="S127" s="151" t="s">
        <v>16942</v>
      </c>
      <c r="T127" s="148" t="s">
        <v>16944</v>
      </c>
      <c r="U127" s="148"/>
      <c r="V127" s="148" t="s">
        <v>35</v>
      </c>
      <c r="W127" s="151" t="s">
        <v>5767</v>
      </c>
      <c r="X127" s="151"/>
      <c r="Y127" s="125"/>
      <c r="AA127" s="125"/>
      <c r="AB127" s="125"/>
      <c r="AC127" s="125"/>
      <c r="AF127" s="121" t="s">
        <v>36</v>
      </c>
      <c r="AG127" s="121" t="s">
        <v>37</v>
      </c>
      <c r="AJ127" s="121" t="s">
        <v>2836</v>
      </c>
      <c r="AK127" s="121" t="s">
        <v>46</v>
      </c>
      <c r="AL127" s="125" t="s">
        <v>2836</v>
      </c>
      <c r="AM127" s="125" t="s">
        <v>2836</v>
      </c>
    </row>
    <row r="128" spans="1:39" s="122" customFormat="1" ht="25.5" x14ac:dyDescent="0.2">
      <c r="A128" s="17">
        <v>45627.966963865736</v>
      </c>
      <c r="B128" s="121" t="s">
        <v>13688</v>
      </c>
      <c r="C128" s="144">
        <v>1</v>
      </c>
      <c r="D128" s="147">
        <v>2</v>
      </c>
      <c r="E128" s="148" t="s">
        <v>5405</v>
      </c>
      <c r="F128" s="148" t="s">
        <v>1054</v>
      </c>
      <c r="G128" s="148" t="s">
        <v>114</v>
      </c>
      <c r="H128" s="148" t="s">
        <v>42</v>
      </c>
      <c r="I128" s="155">
        <v>41009</v>
      </c>
      <c r="J128" s="148">
        <v>89287775519</v>
      </c>
      <c r="K128" s="147">
        <v>6</v>
      </c>
      <c r="L128" s="158">
        <v>6</v>
      </c>
      <c r="M128" s="148" t="s">
        <v>30</v>
      </c>
      <c r="N128" s="148" t="s">
        <v>50</v>
      </c>
      <c r="O128" s="148" t="s">
        <v>751</v>
      </c>
      <c r="P128" s="148">
        <v>624389</v>
      </c>
      <c r="Q128" s="153">
        <v>41023</v>
      </c>
      <c r="R128" s="148" t="s">
        <v>13689</v>
      </c>
      <c r="S128" s="151" t="s">
        <v>4839</v>
      </c>
      <c r="T128" s="148" t="s">
        <v>60</v>
      </c>
      <c r="U128" s="148" t="s">
        <v>7390</v>
      </c>
      <c r="V128" s="148" t="s">
        <v>35</v>
      </c>
      <c r="W128" s="151" t="s">
        <v>13690</v>
      </c>
      <c r="X128" s="151" t="s">
        <v>13691</v>
      </c>
      <c r="Y128" s="121" t="s">
        <v>60</v>
      </c>
      <c r="Z128" s="121" t="s">
        <v>7390</v>
      </c>
      <c r="AA128" s="121" t="s">
        <v>35</v>
      </c>
      <c r="AB128" s="121" t="s">
        <v>5077</v>
      </c>
      <c r="AC128" s="121" t="s">
        <v>13692</v>
      </c>
      <c r="AF128" s="121" t="s">
        <v>36</v>
      </c>
      <c r="AG128" s="121" t="s">
        <v>73</v>
      </c>
      <c r="AI128" s="121" t="s">
        <v>1291</v>
      </c>
      <c r="AK128" s="121" t="s">
        <v>94</v>
      </c>
      <c r="AL128" s="125" t="s">
        <v>1291</v>
      </c>
      <c r="AM128" s="125" t="s">
        <v>1291</v>
      </c>
    </row>
    <row r="129" spans="1:39" s="122" customFormat="1" x14ac:dyDescent="0.2">
      <c r="A129" s="17">
        <v>45634.386682453704</v>
      </c>
      <c r="B129" s="121" t="s">
        <v>16505</v>
      </c>
      <c r="C129" s="144">
        <v>1</v>
      </c>
      <c r="D129" s="147">
        <v>2</v>
      </c>
      <c r="E129" s="148" t="s">
        <v>5405</v>
      </c>
      <c r="F129" s="148" t="s">
        <v>3053</v>
      </c>
      <c r="G129" s="148" t="s">
        <v>390</v>
      </c>
      <c r="H129" s="148" t="s">
        <v>42</v>
      </c>
      <c r="I129" s="155">
        <v>41111</v>
      </c>
      <c r="J129" s="148">
        <v>9515048580</v>
      </c>
      <c r="K129" s="147">
        <v>6</v>
      </c>
      <c r="L129" s="158">
        <v>6</v>
      </c>
      <c r="M129" s="148" t="s">
        <v>30</v>
      </c>
      <c r="N129" s="148" t="s">
        <v>50</v>
      </c>
      <c r="O129" s="148" t="s">
        <v>235</v>
      </c>
      <c r="P129" s="148">
        <v>612168</v>
      </c>
      <c r="Q129" s="153">
        <v>41138</v>
      </c>
      <c r="R129" s="148" t="s">
        <v>322</v>
      </c>
      <c r="S129" s="151" t="s">
        <v>16506</v>
      </c>
      <c r="T129" s="148" t="s">
        <v>60</v>
      </c>
      <c r="U129" s="148"/>
      <c r="V129" s="148" t="s">
        <v>35</v>
      </c>
      <c r="W129" s="151" t="s">
        <v>150</v>
      </c>
      <c r="X129" s="151" t="s">
        <v>107</v>
      </c>
      <c r="Y129" s="121" t="s">
        <v>60</v>
      </c>
      <c r="AA129" s="121" t="s">
        <v>35</v>
      </c>
      <c r="AB129" s="121" t="s">
        <v>150</v>
      </c>
      <c r="AC129" s="121" t="s">
        <v>16507</v>
      </c>
      <c r="AF129" s="121" t="s">
        <v>36</v>
      </c>
      <c r="AG129" s="121" t="s">
        <v>67</v>
      </c>
      <c r="AH129" s="121" t="s">
        <v>68</v>
      </c>
      <c r="AK129" s="121" t="s">
        <v>46</v>
      </c>
      <c r="AL129" s="125" t="s">
        <v>68</v>
      </c>
      <c r="AM129" s="125" t="s">
        <v>68</v>
      </c>
    </row>
    <row r="130" spans="1:39" s="122" customFormat="1" ht="102" x14ac:dyDescent="0.2">
      <c r="A130" s="17">
        <v>45621.545213032412</v>
      </c>
      <c r="B130" s="121" t="s">
        <v>11213</v>
      </c>
      <c r="C130" s="144">
        <v>2</v>
      </c>
      <c r="D130" s="147">
        <v>2</v>
      </c>
      <c r="E130" s="148" t="s">
        <v>11279</v>
      </c>
      <c r="F130" s="148" t="s">
        <v>368</v>
      </c>
      <c r="G130" s="148" t="s">
        <v>114</v>
      </c>
      <c r="H130" s="148" t="s">
        <v>42</v>
      </c>
      <c r="I130" s="155">
        <v>41230</v>
      </c>
      <c r="J130" s="148" t="s">
        <v>11215</v>
      </c>
      <c r="K130" s="147">
        <v>6</v>
      </c>
      <c r="L130" s="158">
        <v>6</v>
      </c>
      <c r="M130" s="148" t="s">
        <v>30</v>
      </c>
      <c r="N130" s="148" t="s">
        <v>50</v>
      </c>
      <c r="O130" s="148" t="s">
        <v>375</v>
      </c>
      <c r="P130" s="148">
        <v>805728</v>
      </c>
      <c r="Q130" s="153">
        <v>41796</v>
      </c>
      <c r="R130" s="148" t="s">
        <v>11224</v>
      </c>
      <c r="S130" s="151" t="s">
        <v>11280</v>
      </c>
      <c r="T130" s="148" t="s">
        <v>164</v>
      </c>
      <c r="U130" s="148"/>
      <c r="V130" s="148" t="s">
        <v>35</v>
      </c>
      <c r="W130" s="151" t="s">
        <v>11226</v>
      </c>
      <c r="X130" s="151" t="s">
        <v>11219</v>
      </c>
      <c r="Y130" s="121" t="s">
        <v>164</v>
      </c>
      <c r="AA130" s="121" t="s">
        <v>35</v>
      </c>
      <c r="AB130" s="121" t="s">
        <v>11226</v>
      </c>
      <c r="AC130" s="121" t="s">
        <v>11221</v>
      </c>
      <c r="AF130" s="121" t="s">
        <v>36</v>
      </c>
      <c r="AG130" s="121" t="s">
        <v>37</v>
      </c>
      <c r="AJ130" s="121" t="s">
        <v>862</v>
      </c>
      <c r="AK130" s="121" t="s">
        <v>39</v>
      </c>
      <c r="AL130" s="125" t="s">
        <v>862</v>
      </c>
      <c r="AM130" s="157" t="s">
        <v>862</v>
      </c>
    </row>
    <row r="131" spans="1:39" s="122" customFormat="1" ht="25.5" customHeight="1" x14ac:dyDescent="0.2">
      <c r="A131" s="17">
        <v>45635.961049328704</v>
      </c>
      <c r="B131" s="121" t="s">
        <v>17356</v>
      </c>
      <c r="C131" s="144">
        <v>3</v>
      </c>
      <c r="D131" s="147">
        <v>2</v>
      </c>
      <c r="E131" s="148" t="s">
        <v>524</v>
      </c>
      <c r="F131" s="148" t="s">
        <v>218</v>
      </c>
      <c r="G131" s="148" t="s">
        <v>57</v>
      </c>
      <c r="H131" s="148" t="s">
        <v>42</v>
      </c>
      <c r="I131" s="155">
        <v>41139</v>
      </c>
      <c r="J131" s="148">
        <v>89184996772</v>
      </c>
      <c r="K131" s="147">
        <v>6</v>
      </c>
      <c r="L131" s="158">
        <v>6</v>
      </c>
      <c r="M131" s="148" t="s">
        <v>30</v>
      </c>
      <c r="N131" s="148" t="s">
        <v>50</v>
      </c>
      <c r="O131" s="148" t="s">
        <v>2514</v>
      </c>
      <c r="P131" s="148">
        <v>806355</v>
      </c>
      <c r="Q131" s="153">
        <v>43295</v>
      </c>
      <c r="R131" s="148" t="s">
        <v>2252</v>
      </c>
      <c r="S131" s="151" t="s">
        <v>17357</v>
      </c>
      <c r="T131" s="148" t="s">
        <v>98</v>
      </c>
      <c r="U131" s="148" t="s">
        <v>17358</v>
      </c>
      <c r="V131" s="148" t="s">
        <v>35</v>
      </c>
      <c r="W131" s="151" t="s">
        <v>592</v>
      </c>
      <c r="X131" s="151" t="s">
        <v>16208</v>
      </c>
      <c r="Y131" s="121" t="s">
        <v>98</v>
      </c>
      <c r="Z131" s="121" t="s">
        <v>17358</v>
      </c>
      <c r="AA131" s="121" t="s">
        <v>35</v>
      </c>
      <c r="AB131" s="121" t="s">
        <v>592</v>
      </c>
      <c r="AC131" s="121" t="s">
        <v>17359</v>
      </c>
      <c r="AD131" s="121" t="s">
        <v>17359</v>
      </c>
      <c r="AE131" s="121" t="s">
        <v>17359</v>
      </c>
      <c r="AF131" s="121" t="s">
        <v>36</v>
      </c>
      <c r="AG131" s="121" t="s">
        <v>37</v>
      </c>
      <c r="AJ131" s="121" t="s">
        <v>594</v>
      </c>
      <c r="AK131" s="121" t="s">
        <v>46</v>
      </c>
      <c r="AL131" s="125" t="s">
        <v>594</v>
      </c>
      <c r="AM131" s="125" t="s">
        <v>594</v>
      </c>
    </row>
    <row r="132" spans="1:39" s="122" customFormat="1" x14ac:dyDescent="0.2">
      <c r="A132" s="24">
        <v>45635</v>
      </c>
      <c r="B132" s="25" t="s">
        <v>12679</v>
      </c>
      <c r="C132" s="144">
        <v>1</v>
      </c>
      <c r="D132" s="147">
        <v>2</v>
      </c>
      <c r="E132" s="148" t="s">
        <v>16832</v>
      </c>
      <c r="F132" s="148" t="s">
        <v>808</v>
      </c>
      <c r="G132" s="148" t="s">
        <v>674</v>
      </c>
      <c r="H132" s="148" t="s">
        <v>29</v>
      </c>
      <c r="I132" s="155">
        <v>41053</v>
      </c>
      <c r="J132" s="148" t="s">
        <v>16833</v>
      </c>
      <c r="K132" s="147">
        <v>6</v>
      </c>
      <c r="L132" s="158">
        <v>6</v>
      </c>
      <c r="M132" s="148" t="s">
        <v>30</v>
      </c>
      <c r="N132" s="148" t="s">
        <v>50</v>
      </c>
      <c r="O132" s="148" t="s">
        <v>672</v>
      </c>
      <c r="P132" s="148">
        <v>601098</v>
      </c>
      <c r="Q132" s="153">
        <v>41058</v>
      </c>
      <c r="R132" s="148" t="s">
        <v>16834</v>
      </c>
      <c r="S132" s="151" t="s">
        <v>12693</v>
      </c>
      <c r="T132" s="148" t="s">
        <v>98</v>
      </c>
      <c r="U132" s="148"/>
      <c r="V132" s="148" t="s">
        <v>98</v>
      </c>
      <c r="W132" s="151" t="s">
        <v>12323</v>
      </c>
      <c r="X132" s="151" t="s">
        <v>16830</v>
      </c>
      <c r="Y132" s="121" t="s">
        <v>98</v>
      </c>
      <c r="Z132" s="125"/>
      <c r="AA132" s="121" t="s">
        <v>35</v>
      </c>
      <c r="AB132" s="121" t="s">
        <v>12323</v>
      </c>
      <c r="AC132" s="121" t="s">
        <v>16835</v>
      </c>
      <c r="AD132" s="121" t="s">
        <v>16835</v>
      </c>
      <c r="AF132" s="121" t="s">
        <v>36</v>
      </c>
      <c r="AG132" s="121" t="s">
        <v>37</v>
      </c>
      <c r="AI132" s="121"/>
      <c r="AJ132" s="16" t="s">
        <v>4556</v>
      </c>
      <c r="AK132" s="121" t="s">
        <v>46</v>
      </c>
      <c r="AL132" s="125" t="s">
        <v>4556</v>
      </c>
      <c r="AM132" s="125" t="s">
        <v>4556</v>
      </c>
    </row>
    <row r="133" spans="1:39" s="122" customFormat="1" x14ac:dyDescent="0.2">
      <c r="A133" s="1">
        <v>45598.848504247682</v>
      </c>
      <c r="B133" s="121" t="s">
        <v>5218</v>
      </c>
      <c r="C133" s="144">
        <v>3</v>
      </c>
      <c r="D133" s="147">
        <v>2</v>
      </c>
      <c r="E133" s="148" t="s">
        <v>5219</v>
      </c>
      <c r="F133" s="148" t="s">
        <v>513</v>
      </c>
      <c r="G133" s="148" t="s">
        <v>326</v>
      </c>
      <c r="H133" s="148" t="s">
        <v>42</v>
      </c>
      <c r="I133" s="149">
        <v>40939</v>
      </c>
      <c r="J133" s="148">
        <v>89281932193</v>
      </c>
      <c r="K133" s="147">
        <v>6</v>
      </c>
      <c r="L133" s="158">
        <v>6</v>
      </c>
      <c r="M133" s="148" t="s">
        <v>30</v>
      </c>
      <c r="N133" s="148" t="s">
        <v>50</v>
      </c>
      <c r="O133" s="148" t="s">
        <v>751</v>
      </c>
      <c r="P133" s="148">
        <v>219</v>
      </c>
      <c r="Q133" s="150">
        <v>40947</v>
      </c>
      <c r="R133" s="148" t="s">
        <v>5220</v>
      </c>
      <c r="S133" s="151" t="s">
        <v>5221</v>
      </c>
      <c r="T133" s="148" t="s">
        <v>60</v>
      </c>
      <c r="U133" s="148"/>
      <c r="V133" s="148" t="s">
        <v>35</v>
      </c>
      <c r="W133" s="151" t="s">
        <v>5222</v>
      </c>
      <c r="X133" s="151" t="s">
        <v>107</v>
      </c>
      <c r="Y133" s="121" t="s">
        <v>60</v>
      </c>
      <c r="AA133" s="121" t="s">
        <v>35</v>
      </c>
      <c r="AC133" s="121" t="s">
        <v>5223</v>
      </c>
      <c r="AF133" s="121" t="s">
        <v>36</v>
      </c>
      <c r="AG133" s="121" t="s">
        <v>67</v>
      </c>
      <c r="AH133" s="3" t="s">
        <v>5118</v>
      </c>
      <c r="AK133" s="121" t="s">
        <v>46</v>
      </c>
      <c r="AL133" s="125" t="s">
        <v>5118</v>
      </c>
      <c r="AM133" s="125" t="s">
        <v>5118</v>
      </c>
    </row>
    <row r="134" spans="1:39" s="122" customFormat="1" ht="25.5" x14ac:dyDescent="0.2">
      <c r="A134" s="17">
        <v>45638.358290312499</v>
      </c>
      <c r="B134" s="121" t="s">
        <v>17864</v>
      </c>
      <c r="C134" s="144">
        <v>3</v>
      </c>
      <c r="D134" s="147">
        <v>2</v>
      </c>
      <c r="E134" s="148" t="s">
        <v>3215</v>
      </c>
      <c r="F134" s="148" t="s">
        <v>597</v>
      </c>
      <c r="G134" s="148" t="s">
        <v>76</v>
      </c>
      <c r="H134" s="148" t="s">
        <v>42</v>
      </c>
      <c r="I134" s="155">
        <v>41234</v>
      </c>
      <c r="J134" s="148">
        <v>89204407176</v>
      </c>
      <c r="K134" s="147">
        <v>6</v>
      </c>
      <c r="L134" s="158">
        <v>6</v>
      </c>
      <c r="M134" s="148" t="s">
        <v>30</v>
      </c>
      <c r="N134" s="148" t="s">
        <v>50</v>
      </c>
      <c r="O134" s="148" t="s">
        <v>3006</v>
      </c>
      <c r="P134" s="148">
        <v>815799</v>
      </c>
      <c r="Q134" s="153">
        <v>43090</v>
      </c>
      <c r="R134" s="148" t="s">
        <v>17865</v>
      </c>
      <c r="S134" s="151" t="s">
        <v>14496</v>
      </c>
      <c r="T134" s="148" t="s">
        <v>732</v>
      </c>
      <c r="U134" s="148"/>
      <c r="V134" s="148" t="s">
        <v>35</v>
      </c>
      <c r="W134" s="151" t="s">
        <v>1656</v>
      </c>
      <c r="X134" s="151" t="s">
        <v>14486</v>
      </c>
      <c r="Y134" s="121" t="s">
        <v>732</v>
      </c>
      <c r="AA134" s="121" t="s">
        <v>35</v>
      </c>
      <c r="AB134" s="121" t="s">
        <v>1656</v>
      </c>
      <c r="AC134" s="121" t="s">
        <v>14487</v>
      </c>
      <c r="AF134" s="121" t="s">
        <v>36</v>
      </c>
      <c r="AG134" s="121" t="s">
        <v>37</v>
      </c>
      <c r="AJ134" s="121" t="s">
        <v>1898</v>
      </c>
      <c r="AK134" s="121" t="s">
        <v>46</v>
      </c>
      <c r="AL134" s="125" t="s">
        <v>1898</v>
      </c>
      <c r="AM134" s="125" t="s">
        <v>1898</v>
      </c>
    </row>
    <row r="135" spans="1:39" s="122" customFormat="1" x14ac:dyDescent="0.2">
      <c r="A135" s="17">
        <v>45639.756492546294</v>
      </c>
      <c r="B135" s="121" t="s">
        <v>18555</v>
      </c>
      <c r="C135" s="144">
        <v>2</v>
      </c>
      <c r="D135" s="147">
        <v>2</v>
      </c>
      <c r="E135" s="148" t="s">
        <v>18556</v>
      </c>
      <c r="F135" s="148" t="s">
        <v>69</v>
      </c>
      <c r="G135" s="148" t="s">
        <v>383</v>
      </c>
      <c r="H135" s="148" t="s">
        <v>42</v>
      </c>
      <c r="I135" s="155">
        <v>41396</v>
      </c>
      <c r="J135" s="148">
        <v>9515116708</v>
      </c>
      <c r="K135" s="147">
        <v>5</v>
      </c>
      <c r="L135" s="158">
        <v>6</v>
      </c>
      <c r="M135" s="148" t="s">
        <v>30</v>
      </c>
      <c r="N135" s="148" t="s">
        <v>50</v>
      </c>
      <c r="O135" s="148" t="s">
        <v>235</v>
      </c>
      <c r="P135" s="148">
        <v>661082</v>
      </c>
      <c r="Q135" s="153">
        <v>41408</v>
      </c>
      <c r="R135" s="148" t="s">
        <v>3386</v>
      </c>
      <c r="S135" s="151" t="s">
        <v>1210</v>
      </c>
      <c r="T135" s="148" t="s">
        <v>60</v>
      </c>
      <c r="U135" s="148"/>
      <c r="V135" s="148" t="s">
        <v>35</v>
      </c>
      <c r="W135" s="151" t="s">
        <v>106</v>
      </c>
      <c r="X135" s="151" t="s">
        <v>107</v>
      </c>
      <c r="Y135" s="121" t="s">
        <v>60</v>
      </c>
      <c r="AA135" s="121" t="s">
        <v>35</v>
      </c>
      <c r="AB135" s="121" t="s">
        <v>106</v>
      </c>
      <c r="AC135" s="121" t="s">
        <v>18557</v>
      </c>
      <c r="AF135" s="121" t="s">
        <v>36</v>
      </c>
      <c r="AG135" s="121" t="s">
        <v>67</v>
      </c>
      <c r="AH135" s="121" t="s">
        <v>68</v>
      </c>
      <c r="AK135" s="121" t="s">
        <v>94</v>
      </c>
      <c r="AL135" s="125" t="s">
        <v>68</v>
      </c>
      <c r="AM135" s="125" t="s">
        <v>68</v>
      </c>
    </row>
    <row r="136" spans="1:39" s="122" customFormat="1" ht="38.25" x14ac:dyDescent="0.2">
      <c r="A136" s="1">
        <v>45581.865927511579</v>
      </c>
      <c r="B136" s="121" t="s">
        <v>1261</v>
      </c>
      <c r="C136" s="144">
        <v>1</v>
      </c>
      <c r="D136" s="147">
        <v>2</v>
      </c>
      <c r="E136" s="148" t="s">
        <v>1262</v>
      </c>
      <c r="F136" s="148" t="s">
        <v>362</v>
      </c>
      <c r="G136" s="148" t="s">
        <v>914</v>
      </c>
      <c r="H136" s="148" t="s">
        <v>42</v>
      </c>
      <c r="I136" s="149">
        <v>41156</v>
      </c>
      <c r="J136" s="148">
        <v>89682725101</v>
      </c>
      <c r="K136" s="147">
        <v>6</v>
      </c>
      <c r="L136" s="158">
        <v>6</v>
      </c>
      <c r="M136" s="148" t="s">
        <v>30</v>
      </c>
      <c r="N136" s="148" t="s">
        <v>50</v>
      </c>
      <c r="O136" s="148" t="s">
        <v>1001</v>
      </c>
      <c r="P136" s="148">
        <v>672907</v>
      </c>
      <c r="Q136" s="150">
        <v>41171</v>
      </c>
      <c r="R136" s="148" t="s">
        <v>388</v>
      </c>
      <c r="S136" s="151" t="s">
        <v>1263</v>
      </c>
      <c r="T136" s="148" t="s">
        <v>164</v>
      </c>
      <c r="U136" s="148"/>
      <c r="V136" s="148" t="s">
        <v>157</v>
      </c>
      <c r="W136" s="151" t="s">
        <v>1264</v>
      </c>
      <c r="X136" s="151" t="s">
        <v>384</v>
      </c>
      <c r="Y136" s="121" t="s">
        <v>164</v>
      </c>
      <c r="AA136" s="121" t="s">
        <v>35</v>
      </c>
      <c r="AB136" s="121" t="s">
        <v>166</v>
      </c>
      <c r="AC136" s="121" t="s">
        <v>1265</v>
      </c>
      <c r="AF136" s="121" t="s">
        <v>66</v>
      </c>
      <c r="AG136" s="121" t="s">
        <v>37</v>
      </c>
      <c r="AJ136" s="121" t="s">
        <v>169</v>
      </c>
      <c r="AK136" s="121" t="s">
        <v>46</v>
      </c>
      <c r="AL136" s="125" t="s">
        <v>169</v>
      </c>
      <c r="AM136" s="125" t="s">
        <v>169</v>
      </c>
    </row>
    <row r="137" spans="1:39" s="122" customFormat="1" ht="25.5" x14ac:dyDescent="0.2">
      <c r="A137" s="1">
        <v>45594.921640138884</v>
      </c>
      <c r="B137" s="121" t="s">
        <v>719</v>
      </c>
      <c r="C137" s="144">
        <v>2</v>
      </c>
      <c r="D137" s="147">
        <v>2</v>
      </c>
      <c r="E137" s="148" t="s">
        <v>1262</v>
      </c>
      <c r="F137" s="148" t="s">
        <v>218</v>
      </c>
      <c r="G137" s="148" t="s">
        <v>114</v>
      </c>
      <c r="H137" s="148" t="s">
        <v>42</v>
      </c>
      <c r="I137" s="149">
        <v>40870</v>
      </c>
      <c r="J137" s="148">
        <v>89281437634</v>
      </c>
      <c r="K137" s="147">
        <v>6</v>
      </c>
      <c r="L137" s="158">
        <v>6</v>
      </c>
      <c r="M137" s="148" t="s">
        <v>30</v>
      </c>
      <c r="N137" s="148" t="s">
        <v>50</v>
      </c>
      <c r="O137" s="148" t="s">
        <v>235</v>
      </c>
      <c r="P137" s="148">
        <v>541895</v>
      </c>
      <c r="Q137" s="150">
        <v>40883</v>
      </c>
      <c r="R137" s="148" t="s">
        <v>1134</v>
      </c>
      <c r="S137" s="151" t="s">
        <v>3923</v>
      </c>
      <c r="T137" s="148" t="s">
        <v>60</v>
      </c>
      <c r="U137" s="148"/>
      <c r="V137" s="148" t="s">
        <v>35</v>
      </c>
      <c r="W137" s="151" t="s">
        <v>3027</v>
      </c>
      <c r="X137" s="151" t="s">
        <v>167</v>
      </c>
      <c r="Y137" s="121" t="s">
        <v>60</v>
      </c>
      <c r="AA137" s="121" t="s">
        <v>35</v>
      </c>
      <c r="AB137" s="121" t="s">
        <v>2280</v>
      </c>
      <c r="AC137" s="121" t="s">
        <v>3924</v>
      </c>
      <c r="AF137" s="121" t="s">
        <v>36</v>
      </c>
      <c r="AG137" s="121" t="s">
        <v>73</v>
      </c>
      <c r="AI137" s="121" t="s">
        <v>724</v>
      </c>
      <c r="AK137" s="121" t="s">
        <v>39</v>
      </c>
      <c r="AL137" s="125" t="s">
        <v>724</v>
      </c>
      <c r="AM137" s="125" t="s">
        <v>724</v>
      </c>
    </row>
    <row r="138" spans="1:39" s="122" customFormat="1" x14ac:dyDescent="0.2">
      <c r="A138" s="24">
        <v>45639</v>
      </c>
      <c r="B138" s="80" t="s">
        <v>17997</v>
      </c>
      <c r="C138" s="144">
        <v>1</v>
      </c>
      <c r="D138" s="147">
        <v>2</v>
      </c>
      <c r="E138" s="148" t="s">
        <v>2413</v>
      </c>
      <c r="F138" s="148" t="s">
        <v>248</v>
      </c>
      <c r="G138" s="148" t="s">
        <v>70</v>
      </c>
      <c r="H138" s="148" t="s">
        <v>18003</v>
      </c>
      <c r="I138" s="155">
        <v>40879</v>
      </c>
      <c r="J138" s="148">
        <v>89276003466</v>
      </c>
      <c r="K138" s="147">
        <v>6</v>
      </c>
      <c r="L138" s="158">
        <v>6</v>
      </c>
      <c r="M138" s="148" t="s">
        <v>30</v>
      </c>
      <c r="N138" s="148" t="s">
        <v>50</v>
      </c>
      <c r="O138" s="148" t="s">
        <v>10402</v>
      </c>
      <c r="P138" s="148" t="s">
        <v>18042</v>
      </c>
      <c r="Q138" s="153">
        <v>40954</v>
      </c>
      <c r="R138" s="148" t="s">
        <v>18014</v>
      </c>
      <c r="S138" s="151" t="s">
        <v>18000</v>
      </c>
      <c r="T138" s="148" t="s">
        <v>2068</v>
      </c>
      <c r="U138" s="148" t="s">
        <v>64</v>
      </c>
      <c r="V138" s="148" t="s">
        <v>35</v>
      </c>
      <c r="W138" s="151" t="s">
        <v>7679</v>
      </c>
      <c r="X138" s="151"/>
      <c r="Y138" s="108"/>
      <c r="Z138" s="123"/>
      <c r="AA138" s="123"/>
      <c r="AB138" s="123"/>
      <c r="AC138" s="108" t="s">
        <v>18001</v>
      </c>
      <c r="AF138" s="124" t="s">
        <v>36</v>
      </c>
      <c r="AG138" s="121" t="s">
        <v>37</v>
      </c>
      <c r="AJ138" s="121" t="s">
        <v>1268</v>
      </c>
      <c r="AK138" s="121" t="s">
        <v>46</v>
      </c>
      <c r="AL138" s="125" t="s">
        <v>1268</v>
      </c>
      <c r="AM138" s="125" t="s">
        <v>1268</v>
      </c>
    </row>
    <row r="139" spans="1:39" s="122" customFormat="1" x14ac:dyDescent="0.2">
      <c r="A139" s="17">
        <v>45626.952010219902</v>
      </c>
      <c r="B139" s="121" t="s">
        <v>13293</v>
      </c>
      <c r="C139" s="144">
        <v>1</v>
      </c>
      <c r="D139" s="147">
        <v>2</v>
      </c>
      <c r="E139" s="148" t="s">
        <v>13294</v>
      </c>
      <c r="F139" s="148" t="s">
        <v>75</v>
      </c>
      <c r="G139" s="148" t="s">
        <v>951</v>
      </c>
      <c r="H139" s="148" t="s">
        <v>42</v>
      </c>
      <c r="I139" s="155">
        <v>41323</v>
      </c>
      <c r="J139" s="148" t="s">
        <v>13295</v>
      </c>
      <c r="K139" s="147">
        <v>5</v>
      </c>
      <c r="L139" s="158">
        <v>6</v>
      </c>
      <c r="M139" s="148" t="s">
        <v>30</v>
      </c>
      <c r="N139" s="148" t="s">
        <v>50</v>
      </c>
      <c r="O139" s="148" t="s">
        <v>235</v>
      </c>
      <c r="P139" s="148">
        <v>647747</v>
      </c>
      <c r="Q139" s="153">
        <v>41334</v>
      </c>
      <c r="R139" s="148" t="s">
        <v>1121</v>
      </c>
      <c r="S139" s="151" t="s">
        <v>13296</v>
      </c>
      <c r="T139" s="148" t="s">
        <v>60</v>
      </c>
      <c r="U139" s="148"/>
      <c r="V139" s="148" t="s">
        <v>35</v>
      </c>
      <c r="W139" s="151" t="s">
        <v>150</v>
      </c>
      <c r="X139" s="151" t="s">
        <v>107</v>
      </c>
      <c r="Y139" s="121" t="s">
        <v>60</v>
      </c>
      <c r="AA139" s="121" t="s">
        <v>35</v>
      </c>
      <c r="AB139" s="121" t="s">
        <v>150</v>
      </c>
      <c r="AC139" s="121" t="s">
        <v>4841</v>
      </c>
      <c r="AF139" s="121" t="s">
        <v>36</v>
      </c>
      <c r="AG139" s="121" t="s">
        <v>67</v>
      </c>
      <c r="AH139" s="121" t="s">
        <v>68</v>
      </c>
      <c r="AK139" s="121" t="s">
        <v>46</v>
      </c>
      <c r="AL139" s="125" t="s">
        <v>68</v>
      </c>
      <c r="AM139" s="125" t="s">
        <v>68</v>
      </c>
    </row>
    <row r="140" spans="1:39" s="122" customFormat="1" x14ac:dyDescent="0.2">
      <c r="A140" s="24">
        <v>45639</v>
      </c>
      <c r="B140" s="80" t="s">
        <v>17997</v>
      </c>
      <c r="C140" s="144">
        <v>2</v>
      </c>
      <c r="D140" s="147">
        <v>2</v>
      </c>
      <c r="E140" s="148" t="s">
        <v>18043</v>
      </c>
      <c r="F140" s="148" t="s">
        <v>69</v>
      </c>
      <c r="G140" s="148" t="s">
        <v>234</v>
      </c>
      <c r="H140" s="148" t="s">
        <v>18003</v>
      </c>
      <c r="I140" s="155">
        <v>41239</v>
      </c>
      <c r="J140" s="148">
        <v>89276003466</v>
      </c>
      <c r="K140" s="147">
        <v>6</v>
      </c>
      <c r="L140" s="158">
        <v>6</v>
      </c>
      <c r="M140" s="148" t="s">
        <v>30</v>
      </c>
      <c r="N140" s="148" t="s">
        <v>50</v>
      </c>
      <c r="O140" s="148" t="s">
        <v>10402</v>
      </c>
      <c r="P140" s="148" t="s">
        <v>18044</v>
      </c>
      <c r="Q140" s="153">
        <v>41256</v>
      </c>
      <c r="R140" s="148" t="s">
        <v>18014</v>
      </c>
      <c r="S140" s="151" t="s">
        <v>18000</v>
      </c>
      <c r="T140" s="148" t="s">
        <v>2068</v>
      </c>
      <c r="U140" s="148" t="s">
        <v>64</v>
      </c>
      <c r="V140" s="148" t="s">
        <v>35</v>
      </c>
      <c r="W140" s="151" t="s">
        <v>7679</v>
      </c>
      <c r="X140" s="151"/>
      <c r="Y140" s="108"/>
      <c r="Z140" s="123"/>
      <c r="AA140" s="123"/>
      <c r="AB140" s="123"/>
      <c r="AC140" s="108" t="s">
        <v>18001</v>
      </c>
      <c r="AF140" s="124" t="s">
        <v>36</v>
      </c>
      <c r="AG140" s="121" t="s">
        <v>37</v>
      </c>
      <c r="AJ140" s="121" t="s">
        <v>1268</v>
      </c>
      <c r="AK140" s="121" t="s">
        <v>46</v>
      </c>
      <c r="AL140" s="125" t="s">
        <v>1268</v>
      </c>
      <c r="AM140" s="125" t="s">
        <v>1268</v>
      </c>
    </row>
    <row r="141" spans="1:39" s="122" customFormat="1" ht="25.5" x14ac:dyDescent="0.2">
      <c r="A141" s="17">
        <v>45628.613096875</v>
      </c>
      <c r="B141" s="121" t="s">
        <v>13763</v>
      </c>
      <c r="C141" s="144">
        <v>3</v>
      </c>
      <c r="D141" s="147">
        <v>2</v>
      </c>
      <c r="E141" s="148" t="s">
        <v>13835</v>
      </c>
      <c r="F141" s="148" t="s">
        <v>632</v>
      </c>
      <c r="G141" s="148" t="s">
        <v>160</v>
      </c>
      <c r="H141" s="148" t="s">
        <v>42</v>
      </c>
      <c r="I141" s="155">
        <v>40874</v>
      </c>
      <c r="J141" s="148">
        <v>88314144754</v>
      </c>
      <c r="K141" s="147">
        <v>6</v>
      </c>
      <c r="L141" s="158">
        <v>6</v>
      </c>
      <c r="M141" s="148" t="s">
        <v>30</v>
      </c>
      <c r="N141" s="148" t="s">
        <v>50</v>
      </c>
      <c r="O141" s="148" t="s">
        <v>6216</v>
      </c>
      <c r="P141" s="148">
        <v>719567</v>
      </c>
      <c r="Q141" s="153">
        <v>40884</v>
      </c>
      <c r="R141" s="148" t="s">
        <v>13826</v>
      </c>
      <c r="S141" s="151" t="s">
        <v>13836</v>
      </c>
      <c r="T141" s="148" t="s">
        <v>683</v>
      </c>
      <c r="U141" s="148"/>
      <c r="V141" s="148" t="s">
        <v>35</v>
      </c>
      <c r="W141" s="151" t="s">
        <v>823</v>
      </c>
      <c r="X141" s="151" t="s">
        <v>13781</v>
      </c>
      <c r="Y141" s="121" t="s">
        <v>683</v>
      </c>
      <c r="AA141" s="121" t="s">
        <v>35</v>
      </c>
      <c r="AB141" s="121" t="s">
        <v>823</v>
      </c>
      <c r="AC141" s="121" t="s">
        <v>13825</v>
      </c>
      <c r="AF141" s="121" t="s">
        <v>36</v>
      </c>
      <c r="AG141" s="121" t="s">
        <v>37</v>
      </c>
      <c r="AJ141" s="121" t="s">
        <v>687</v>
      </c>
      <c r="AK141" s="121" t="s">
        <v>46</v>
      </c>
      <c r="AL141" s="125" t="s">
        <v>687</v>
      </c>
      <c r="AM141" s="125" t="s">
        <v>687</v>
      </c>
    </row>
    <row r="142" spans="1:39" s="122" customFormat="1" x14ac:dyDescent="0.2">
      <c r="A142" s="17">
        <v>45643.921950069445</v>
      </c>
      <c r="B142" s="121" t="s">
        <v>19126</v>
      </c>
      <c r="C142" s="144">
        <v>1</v>
      </c>
      <c r="D142" s="147">
        <v>2</v>
      </c>
      <c r="E142" s="148" t="s">
        <v>19127</v>
      </c>
      <c r="F142" s="148" t="s">
        <v>75</v>
      </c>
      <c r="G142" s="148" t="s">
        <v>70</v>
      </c>
      <c r="H142" s="148" t="s">
        <v>42</v>
      </c>
      <c r="I142" s="155">
        <v>41507</v>
      </c>
      <c r="J142" s="148" t="s">
        <v>19128</v>
      </c>
      <c r="K142" s="147">
        <v>5</v>
      </c>
      <c r="L142" s="158">
        <v>6</v>
      </c>
      <c r="M142" s="148" t="s">
        <v>30</v>
      </c>
      <c r="N142" s="148" t="s">
        <v>50</v>
      </c>
      <c r="O142" s="148" t="s">
        <v>235</v>
      </c>
      <c r="P142" s="148">
        <v>711376</v>
      </c>
      <c r="Q142" s="153">
        <v>41514</v>
      </c>
      <c r="R142" s="148" t="s">
        <v>19129</v>
      </c>
      <c r="S142" s="151" t="s">
        <v>19130</v>
      </c>
      <c r="T142" s="148" t="s">
        <v>60</v>
      </c>
      <c r="U142" s="148"/>
      <c r="V142" s="148" t="s">
        <v>35</v>
      </c>
      <c r="W142" s="151" t="s">
        <v>2214</v>
      </c>
      <c r="X142" s="151" t="s">
        <v>107</v>
      </c>
      <c r="Y142" s="121" t="s">
        <v>60</v>
      </c>
      <c r="AA142" s="121" t="s">
        <v>35</v>
      </c>
      <c r="AB142" s="121" t="s">
        <v>2214</v>
      </c>
      <c r="AC142" s="121" t="s">
        <v>19131</v>
      </c>
      <c r="AF142" s="121" t="s">
        <v>36</v>
      </c>
      <c r="AG142" s="121" t="s">
        <v>67</v>
      </c>
      <c r="AH142" s="121" t="s">
        <v>2894</v>
      </c>
      <c r="AK142" s="121" t="s">
        <v>94</v>
      </c>
      <c r="AL142" s="125" t="s">
        <v>2894</v>
      </c>
      <c r="AM142" s="125" t="s">
        <v>2894</v>
      </c>
    </row>
    <row r="143" spans="1:39" s="122" customFormat="1" x14ac:dyDescent="0.2">
      <c r="A143" s="17">
        <v>45634.039558171295</v>
      </c>
      <c r="B143" s="121" t="s">
        <v>14467</v>
      </c>
      <c r="C143" s="144">
        <v>1</v>
      </c>
      <c r="D143" s="147">
        <v>2</v>
      </c>
      <c r="E143" s="148" t="s">
        <v>16494</v>
      </c>
      <c r="F143" s="148" t="s">
        <v>1597</v>
      </c>
      <c r="G143" s="148" t="s">
        <v>97</v>
      </c>
      <c r="H143" s="148" t="s">
        <v>42</v>
      </c>
      <c r="I143" s="155">
        <v>40964</v>
      </c>
      <c r="J143" s="148">
        <v>8901760227</v>
      </c>
      <c r="K143" s="147">
        <v>6</v>
      </c>
      <c r="L143" s="158">
        <v>6</v>
      </c>
      <c r="M143" s="148" t="s">
        <v>30</v>
      </c>
      <c r="N143" s="148" t="s">
        <v>50</v>
      </c>
      <c r="O143" s="148" t="s">
        <v>751</v>
      </c>
      <c r="P143" s="148">
        <v>556839</v>
      </c>
      <c r="Q143" s="153">
        <v>40973</v>
      </c>
      <c r="R143" s="148" t="s">
        <v>7408</v>
      </c>
      <c r="S143" s="151" t="s">
        <v>15641</v>
      </c>
      <c r="T143" s="148" t="s">
        <v>60</v>
      </c>
      <c r="U143" s="148"/>
      <c r="V143" s="148" t="s">
        <v>35</v>
      </c>
      <c r="W143" s="151" t="s">
        <v>5031</v>
      </c>
      <c r="X143" s="151"/>
      <c r="AF143" s="121" t="s">
        <v>36</v>
      </c>
      <c r="AG143" s="121" t="s">
        <v>73</v>
      </c>
      <c r="AI143" s="121" t="s">
        <v>1291</v>
      </c>
      <c r="AK143" s="121" t="s">
        <v>39</v>
      </c>
      <c r="AL143" s="125" t="s">
        <v>1291</v>
      </c>
      <c r="AM143" s="125" t="s">
        <v>1291</v>
      </c>
    </row>
    <row r="144" spans="1:39" s="122" customFormat="1" ht="25.5" x14ac:dyDescent="0.2">
      <c r="A144" s="1">
        <v>45607.760192881949</v>
      </c>
      <c r="B144" s="121" t="s">
        <v>719</v>
      </c>
      <c r="C144" s="144">
        <v>2</v>
      </c>
      <c r="D144" s="147">
        <v>2</v>
      </c>
      <c r="E144" s="148" t="s">
        <v>7348</v>
      </c>
      <c r="F144" s="148" t="s">
        <v>362</v>
      </c>
      <c r="G144" s="148" t="s">
        <v>390</v>
      </c>
      <c r="H144" s="148" t="s">
        <v>42</v>
      </c>
      <c r="I144" s="149">
        <v>41098</v>
      </c>
      <c r="J144" s="148">
        <v>89198907271</v>
      </c>
      <c r="K144" s="147">
        <v>6</v>
      </c>
      <c r="L144" s="158">
        <v>6</v>
      </c>
      <c r="M144" s="148" t="s">
        <v>30</v>
      </c>
      <c r="N144" s="148" t="s">
        <v>50</v>
      </c>
      <c r="O144" s="148" t="s">
        <v>751</v>
      </c>
      <c r="P144" s="148">
        <v>592794</v>
      </c>
      <c r="Q144" s="150">
        <v>41103</v>
      </c>
      <c r="R144" s="148" t="s">
        <v>2904</v>
      </c>
      <c r="S144" s="151" t="s">
        <v>1180</v>
      </c>
      <c r="T144" s="148" t="s">
        <v>60</v>
      </c>
      <c r="U144" s="148"/>
      <c r="V144" s="148" t="s">
        <v>35</v>
      </c>
      <c r="W144" s="151" t="s">
        <v>2780</v>
      </c>
      <c r="X144" s="151" t="s">
        <v>2905</v>
      </c>
      <c r="Y144" s="121" t="s">
        <v>60</v>
      </c>
      <c r="AA144" s="121" t="s">
        <v>35</v>
      </c>
      <c r="AB144" s="121" t="s">
        <v>2780</v>
      </c>
      <c r="AC144" s="121" t="s">
        <v>6619</v>
      </c>
      <c r="AF144" s="121" t="s">
        <v>36</v>
      </c>
      <c r="AG144" s="121" t="s">
        <v>73</v>
      </c>
      <c r="AI144" s="121" t="s">
        <v>724</v>
      </c>
      <c r="AK144" s="121" t="s">
        <v>39</v>
      </c>
      <c r="AL144" s="125" t="s">
        <v>724</v>
      </c>
      <c r="AM144" s="125" t="s">
        <v>724</v>
      </c>
    </row>
    <row r="145" spans="1:39" s="122" customFormat="1" x14ac:dyDescent="0.2">
      <c r="A145" s="85">
        <v>45646</v>
      </c>
      <c r="B145" s="121" t="s">
        <v>15796</v>
      </c>
      <c r="C145" s="144">
        <v>1</v>
      </c>
      <c r="D145" s="147">
        <v>2</v>
      </c>
      <c r="E145" s="148" t="s">
        <v>1061</v>
      </c>
      <c r="F145" s="148" t="s">
        <v>3720</v>
      </c>
      <c r="G145" s="148" t="s">
        <v>279</v>
      </c>
      <c r="H145" s="148"/>
      <c r="I145" s="155">
        <v>41648</v>
      </c>
      <c r="J145" s="148" t="s">
        <v>19392</v>
      </c>
      <c r="K145" s="147">
        <v>5</v>
      </c>
      <c r="L145" s="158">
        <v>6</v>
      </c>
      <c r="M145" s="148"/>
      <c r="N145" s="148" t="s">
        <v>50</v>
      </c>
      <c r="O145" s="148" t="s">
        <v>235</v>
      </c>
      <c r="P145" s="148">
        <v>721637</v>
      </c>
      <c r="Q145" s="153">
        <v>41656</v>
      </c>
      <c r="R145" s="148" t="s">
        <v>752</v>
      </c>
      <c r="S145" s="151" t="s">
        <v>19393</v>
      </c>
      <c r="T145" s="148" t="s">
        <v>60</v>
      </c>
      <c r="U145" s="148"/>
      <c r="V145" s="148" t="s">
        <v>35</v>
      </c>
      <c r="W145" s="151" t="s">
        <v>150</v>
      </c>
      <c r="X145" s="151" t="s">
        <v>107</v>
      </c>
      <c r="Y145" s="121" t="s">
        <v>60</v>
      </c>
      <c r="Z145" s="125"/>
      <c r="AA145" s="121" t="s">
        <v>35</v>
      </c>
      <c r="AB145" s="121" t="s">
        <v>150</v>
      </c>
      <c r="AC145" s="121" t="s">
        <v>1104</v>
      </c>
      <c r="AD145" s="125"/>
      <c r="AE145" s="125"/>
      <c r="AF145" s="121" t="s">
        <v>36</v>
      </c>
      <c r="AG145" s="121" t="s">
        <v>67</v>
      </c>
      <c r="AH145" s="121" t="s">
        <v>68</v>
      </c>
      <c r="AK145" s="121" t="s">
        <v>46</v>
      </c>
      <c r="AL145" s="125" t="s">
        <v>68</v>
      </c>
      <c r="AM145" s="125" t="s">
        <v>68</v>
      </c>
    </row>
    <row r="146" spans="1:39" s="122" customFormat="1" x14ac:dyDescent="0.2">
      <c r="A146" s="17">
        <v>45624.708715057874</v>
      </c>
      <c r="B146" s="121" t="s">
        <v>12361</v>
      </c>
      <c r="C146" s="144">
        <v>1</v>
      </c>
      <c r="D146" s="147">
        <v>2</v>
      </c>
      <c r="E146" s="148" t="s">
        <v>351</v>
      </c>
      <c r="F146" s="148" t="s">
        <v>182</v>
      </c>
      <c r="G146" s="148" t="s">
        <v>194</v>
      </c>
      <c r="H146" s="148" t="s">
        <v>42</v>
      </c>
      <c r="I146" s="155">
        <v>41603</v>
      </c>
      <c r="J146" s="148" t="s">
        <v>12362</v>
      </c>
      <c r="K146" s="147">
        <v>5</v>
      </c>
      <c r="L146" s="158">
        <v>6</v>
      </c>
      <c r="M146" s="148" t="s">
        <v>30</v>
      </c>
      <c r="N146" s="148" t="s">
        <v>50</v>
      </c>
      <c r="O146" s="148" t="s">
        <v>235</v>
      </c>
      <c r="P146" s="148">
        <v>735581</v>
      </c>
      <c r="Q146" s="153">
        <v>41611</v>
      </c>
      <c r="R146" s="148" t="s">
        <v>11071</v>
      </c>
      <c r="S146" s="151" t="s">
        <v>12363</v>
      </c>
      <c r="T146" s="148" t="s">
        <v>60</v>
      </c>
      <c r="U146" s="148"/>
      <c r="V146" s="148" t="s">
        <v>35</v>
      </c>
      <c r="W146" s="151" t="s">
        <v>130</v>
      </c>
      <c r="X146" s="151" t="s">
        <v>107</v>
      </c>
      <c r="Y146" s="121" t="s">
        <v>60</v>
      </c>
      <c r="AA146" s="121" t="s">
        <v>35</v>
      </c>
      <c r="AB146" s="121" t="s">
        <v>150</v>
      </c>
      <c r="AC146" s="121" t="s">
        <v>12364</v>
      </c>
      <c r="AF146" s="121" t="s">
        <v>36</v>
      </c>
      <c r="AG146" s="121" t="s">
        <v>67</v>
      </c>
      <c r="AH146" s="3" t="s">
        <v>68</v>
      </c>
      <c r="AK146" s="121" t="s">
        <v>39</v>
      </c>
      <c r="AL146" s="125" t="s">
        <v>68</v>
      </c>
      <c r="AM146" s="125" t="s">
        <v>68</v>
      </c>
    </row>
    <row r="147" spans="1:39" s="122" customFormat="1" x14ac:dyDescent="0.2">
      <c r="A147" s="24">
        <v>45631</v>
      </c>
      <c r="B147" s="25" t="s">
        <v>14938</v>
      </c>
      <c r="C147" s="144">
        <v>2</v>
      </c>
      <c r="D147" s="147">
        <v>2</v>
      </c>
      <c r="E147" s="148" t="s">
        <v>6612</v>
      </c>
      <c r="F147" s="148" t="s">
        <v>334</v>
      </c>
      <c r="G147" s="148" t="s">
        <v>41</v>
      </c>
      <c r="H147" s="148" t="s">
        <v>42</v>
      </c>
      <c r="I147" s="155">
        <v>41061</v>
      </c>
      <c r="J147" s="148">
        <v>89285711899</v>
      </c>
      <c r="K147" s="147">
        <v>6</v>
      </c>
      <c r="L147" s="158">
        <v>6</v>
      </c>
      <c r="M147" s="148" t="s">
        <v>30</v>
      </c>
      <c r="N147" s="148" t="s">
        <v>50</v>
      </c>
      <c r="O147" s="148" t="s">
        <v>751</v>
      </c>
      <c r="P147" s="148">
        <v>583513</v>
      </c>
      <c r="Q147" s="153">
        <v>41103</v>
      </c>
      <c r="R147" s="148" t="s">
        <v>14940</v>
      </c>
      <c r="S147" s="151" t="s">
        <v>183</v>
      </c>
      <c r="T147" s="148" t="s">
        <v>60</v>
      </c>
      <c r="U147" s="148"/>
      <c r="V147" s="148" t="s">
        <v>35</v>
      </c>
      <c r="W147" s="151" t="s">
        <v>150</v>
      </c>
      <c r="X147" s="151"/>
      <c r="Y147" s="28"/>
      <c r="Z147" s="28"/>
      <c r="AA147" s="28"/>
      <c r="AB147" s="26" t="s">
        <v>150</v>
      </c>
      <c r="AC147" s="28"/>
      <c r="AD147" s="28"/>
      <c r="AE147" s="28"/>
      <c r="AF147" s="26" t="s">
        <v>36</v>
      </c>
      <c r="AG147" s="121" t="s">
        <v>67</v>
      </c>
      <c r="AH147" s="16" t="s">
        <v>181</v>
      </c>
      <c r="AJ147" s="121"/>
      <c r="AK147" s="121" t="s">
        <v>46</v>
      </c>
      <c r="AL147" s="125" t="s">
        <v>181</v>
      </c>
      <c r="AM147" s="125" t="s">
        <v>181</v>
      </c>
    </row>
    <row r="148" spans="1:39" s="122" customFormat="1" x14ac:dyDescent="0.2">
      <c r="A148" s="17">
        <v>45622.75059841435</v>
      </c>
      <c r="B148" s="121" t="s">
        <v>11702</v>
      </c>
      <c r="C148" s="144">
        <v>1</v>
      </c>
      <c r="D148" s="147">
        <v>2</v>
      </c>
      <c r="E148" s="148" t="s">
        <v>11760</v>
      </c>
      <c r="F148" s="148" t="s">
        <v>193</v>
      </c>
      <c r="G148" s="148" t="s">
        <v>141</v>
      </c>
      <c r="H148" s="148" t="s">
        <v>42</v>
      </c>
      <c r="I148" s="155">
        <v>41071</v>
      </c>
      <c r="J148" s="148" t="s">
        <v>11703</v>
      </c>
      <c r="K148" s="147">
        <v>6</v>
      </c>
      <c r="L148" s="158">
        <v>6</v>
      </c>
      <c r="M148" s="148" t="s">
        <v>30</v>
      </c>
      <c r="N148" s="148" t="s">
        <v>50</v>
      </c>
      <c r="O148" s="148" t="s">
        <v>11711</v>
      </c>
      <c r="P148" s="148">
        <v>563341</v>
      </c>
      <c r="Q148" s="153">
        <v>41080</v>
      </c>
      <c r="R148" s="148" t="s">
        <v>11753</v>
      </c>
      <c r="S148" s="151" t="s">
        <v>11100</v>
      </c>
      <c r="T148" s="148" t="s">
        <v>98</v>
      </c>
      <c r="U148" s="148"/>
      <c r="V148" s="148" t="s">
        <v>35</v>
      </c>
      <c r="W148" s="151" t="s">
        <v>2678</v>
      </c>
      <c r="X148" s="151" t="s">
        <v>11705</v>
      </c>
      <c r="Y148" s="121" t="s">
        <v>98</v>
      </c>
      <c r="AA148" s="121" t="s">
        <v>35</v>
      </c>
      <c r="AB148" s="121" t="s">
        <v>2678</v>
      </c>
      <c r="AC148" s="121" t="s">
        <v>11761</v>
      </c>
      <c r="AD148" s="121" t="s">
        <v>11761</v>
      </c>
      <c r="AE148" s="121" t="s">
        <v>11761</v>
      </c>
      <c r="AF148" s="121" t="s">
        <v>36</v>
      </c>
      <c r="AG148" s="121" t="s">
        <v>37</v>
      </c>
      <c r="AJ148" s="121" t="s">
        <v>3576</v>
      </c>
      <c r="AK148" s="121" t="s">
        <v>39</v>
      </c>
      <c r="AL148" s="125" t="s">
        <v>3576</v>
      </c>
      <c r="AM148" s="125" t="s">
        <v>3576</v>
      </c>
    </row>
    <row r="149" spans="1:39" s="122" customFormat="1" ht="25.5" x14ac:dyDescent="0.2">
      <c r="A149" s="19">
        <v>45630</v>
      </c>
      <c r="B149" s="7" t="s">
        <v>14522</v>
      </c>
      <c r="C149" s="144">
        <v>1</v>
      </c>
      <c r="D149" s="147">
        <v>2</v>
      </c>
      <c r="E149" s="148" t="s">
        <v>14578</v>
      </c>
      <c r="F149" s="148" t="s">
        <v>2263</v>
      </c>
      <c r="G149" s="148" t="s">
        <v>214</v>
      </c>
      <c r="H149" s="148" t="s">
        <v>14579</v>
      </c>
      <c r="I149" s="155">
        <v>40973</v>
      </c>
      <c r="J149" s="148" t="s">
        <v>14576</v>
      </c>
      <c r="K149" s="147">
        <v>6</v>
      </c>
      <c r="L149" s="158">
        <v>6</v>
      </c>
      <c r="M149" s="148" t="s">
        <v>30</v>
      </c>
      <c r="N149" s="148" t="s">
        <v>50</v>
      </c>
      <c r="O149" s="148" t="s">
        <v>751</v>
      </c>
      <c r="P149" s="148">
        <v>589869</v>
      </c>
      <c r="Q149" s="153">
        <v>40983</v>
      </c>
      <c r="R149" s="148" t="s">
        <v>14559</v>
      </c>
      <c r="S149" s="151" t="s">
        <v>14524</v>
      </c>
      <c r="T149" s="148" t="s">
        <v>60</v>
      </c>
      <c r="U149" s="148"/>
      <c r="V149" s="148" t="s">
        <v>157</v>
      </c>
      <c r="W149" s="151" t="s">
        <v>14525</v>
      </c>
      <c r="X149" s="151" t="s">
        <v>14526</v>
      </c>
      <c r="Y149" s="121" t="s">
        <v>60</v>
      </c>
      <c r="AA149" s="121" t="s">
        <v>157</v>
      </c>
      <c r="AB149" s="121" t="s">
        <v>14525</v>
      </c>
      <c r="AC149" s="121" t="s">
        <v>14533</v>
      </c>
      <c r="AF149" s="121" t="s">
        <v>14548</v>
      </c>
      <c r="AG149" s="121" t="s">
        <v>73</v>
      </c>
      <c r="AI149" s="121" t="s">
        <v>14529</v>
      </c>
      <c r="AK149" s="121"/>
      <c r="AL149" s="125" t="s">
        <v>14529</v>
      </c>
      <c r="AM149" s="125" t="s">
        <v>14529</v>
      </c>
    </row>
    <row r="150" spans="1:39" s="122" customFormat="1" ht="25.5" x14ac:dyDescent="0.2">
      <c r="A150" s="10">
        <v>45602</v>
      </c>
      <c r="B150" s="2" t="s">
        <v>5788</v>
      </c>
      <c r="C150" s="144">
        <v>2</v>
      </c>
      <c r="D150" s="147">
        <v>2</v>
      </c>
      <c r="E150" s="148" t="s">
        <v>5812</v>
      </c>
      <c r="F150" s="148" t="s">
        <v>75</v>
      </c>
      <c r="G150" s="148" t="s">
        <v>57</v>
      </c>
      <c r="H150" s="148" t="s">
        <v>42</v>
      </c>
      <c r="I150" s="149">
        <v>40875</v>
      </c>
      <c r="J150" s="148" t="s">
        <v>5789</v>
      </c>
      <c r="K150" s="147">
        <v>6</v>
      </c>
      <c r="L150" s="158">
        <v>6</v>
      </c>
      <c r="M150" s="148" t="s">
        <v>30</v>
      </c>
      <c r="N150" s="148" t="s">
        <v>50</v>
      </c>
      <c r="O150" s="148" t="s">
        <v>235</v>
      </c>
      <c r="P150" s="148">
        <v>517894</v>
      </c>
      <c r="Q150" s="150">
        <v>40878</v>
      </c>
      <c r="R150" s="148" t="s">
        <v>5800</v>
      </c>
      <c r="S150" s="151" t="s">
        <v>535</v>
      </c>
      <c r="T150" s="148" t="s">
        <v>60</v>
      </c>
      <c r="U150" s="148"/>
      <c r="V150" s="148" t="s">
        <v>35</v>
      </c>
      <c r="W150" s="151" t="s">
        <v>5160</v>
      </c>
      <c r="X150" s="151" t="s">
        <v>5791</v>
      </c>
      <c r="Y150" s="121" t="s">
        <v>60</v>
      </c>
      <c r="AA150" s="121" t="s">
        <v>35</v>
      </c>
      <c r="AB150" s="121" t="s">
        <v>5792</v>
      </c>
      <c r="AC150" s="121" t="s">
        <v>5171</v>
      </c>
      <c r="AF150" s="124" t="s">
        <v>5793</v>
      </c>
      <c r="AG150" s="121" t="s">
        <v>73</v>
      </c>
      <c r="AI150" s="121" t="s">
        <v>2326</v>
      </c>
      <c r="AK150" s="121" t="s">
        <v>46</v>
      </c>
      <c r="AL150" s="125" t="s">
        <v>2326</v>
      </c>
      <c r="AM150" s="125" t="s">
        <v>2326</v>
      </c>
    </row>
    <row r="151" spans="1:39" s="122" customFormat="1" ht="38.25" x14ac:dyDescent="0.2">
      <c r="A151" s="17">
        <v>45625.443904212967</v>
      </c>
      <c r="B151" s="121" t="s">
        <v>12611</v>
      </c>
      <c r="C151" s="144">
        <v>1</v>
      </c>
      <c r="D151" s="147">
        <v>2</v>
      </c>
      <c r="E151" s="148" t="s">
        <v>12612</v>
      </c>
      <c r="F151" s="148" t="s">
        <v>513</v>
      </c>
      <c r="G151" s="148" t="s">
        <v>76</v>
      </c>
      <c r="H151" s="148" t="s">
        <v>42</v>
      </c>
      <c r="I151" s="155">
        <v>41024</v>
      </c>
      <c r="J151" s="148" t="s">
        <v>12613</v>
      </c>
      <c r="K151" s="147">
        <v>6</v>
      </c>
      <c r="L151" s="158">
        <v>6</v>
      </c>
      <c r="M151" s="148" t="s">
        <v>30</v>
      </c>
      <c r="N151" s="148" t="s">
        <v>50</v>
      </c>
      <c r="O151" s="148" t="s">
        <v>12614</v>
      </c>
      <c r="P151" s="148">
        <v>306440</v>
      </c>
      <c r="Q151" s="153">
        <v>41048</v>
      </c>
      <c r="R151" s="148" t="s">
        <v>12615</v>
      </c>
      <c r="S151" s="151" t="s">
        <v>12616</v>
      </c>
      <c r="T151" s="148" t="s">
        <v>2552</v>
      </c>
      <c r="U151" s="148" t="s">
        <v>64</v>
      </c>
      <c r="V151" s="148" t="s">
        <v>35</v>
      </c>
      <c r="W151" s="151" t="s">
        <v>3033</v>
      </c>
      <c r="X151" s="151" t="s">
        <v>3791</v>
      </c>
      <c r="Y151" s="121" t="s">
        <v>2552</v>
      </c>
      <c r="Z151" s="121" t="s">
        <v>64</v>
      </c>
      <c r="AA151" s="121" t="s">
        <v>35</v>
      </c>
      <c r="AB151" s="121" t="s">
        <v>3033</v>
      </c>
      <c r="AC151" s="121" t="s">
        <v>12617</v>
      </c>
      <c r="AD151" s="121" t="s">
        <v>12618</v>
      </c>
      <c r="AF151" s="121" t="s">
        <v>36</v>
      </c>
      <c r="AG151" s="121" t="s">
        <v>37</v>
      </c>
      <c r="AJ151" s="121" t="s">
        <v>2554</v>
      </c>
      <c r="AK151" s="121" t="s">
        <v>39</v>
      </c>
      <c r="AL151" s="125" t="s">
        <v>2554</v>
      </c>
      <c r="AM151" s="125" t="s">
        <v>2554</v>
      </c>
    </row>
    <row r="152" spans="1:39" s="122" customFormat="1" ht="25.5" x14ac:dyDescent="0.2">
      <c r="A152" s="17">
        <v>45630.620821296296</v>
      </c>
      <c r="B152" s="121" t="s">
        <v>14705</v>
      </c>
      <c r="C152" s="144">
        <v>1</v>
      </c>
      <c r="D152" s="147">
        <v>2</v>
      </c>
      <c r="E152" s="148" t="s">
        <v>14706</v>
      </c>
      <c r="F152" s="148" t="s">
        <v>334</v>
      </c>
      <c r="G152" s="148" t="s">
        <v>464</v>
      </c>
      <c r="H152" s="148" t="s">
        <v>42</v>
      </c>
      <c r="I152" s="155">
        <v>41148</v>
      </c>
      <c r="J152" s="148">
        <v>89524186137</v>
      </c>
      <c r="K152" s="147">
        <v>6</v>
      </c>
      <c r="L152" s="158">
        <v>6</v>
      </c>
      <c r="M152" s="148" t="s">
        <v>30</v>
      </c>
      <c r="N152" s="148" t="s">
        <v>50</v>
      </c>
      <c r="O152" s="148" t="s">
        <v>751</v>
      </c>
      <c r="P152" s="148">
        <v>633718</v>
      </c>
      <c r="Q152" s="153">
        <v>41158</v>
      </c>
      <c r="R152" s="148" t="s">
        <v>14707</v>
      </c>
      <c r="S152" s="151" t="s">
        <v>14708</v>
      </c>
      <c r="T152" s="148" t="s">
        <v>60</v>
      </c>
      <c r="U152" s="148"/>
      <c r="V152" s="148" t="s">
        <v>157</v>
      </c>
      <c r="W152" s="151" t="s">
        <v>14709</v>
      </c>
      <c r="X152" s="151" t="s">
        <v>14710</v>
      </c>
      <c r="Y152" s="121" t="s">
        <v>60</v>
      </c>
      <c r="AA152" s="121" t="s">
        <v>157</v>
      </c>
      <c r="AB152" s="121" t="s">
        <v>14711</v>
      </c>
      <c r="AC152" s="121" t="s">
        <v>14712</v>
      </c>
      <c r="AF152" s="121" t="s">
        <v>36</v>
      </c>
      <c r="AG152" s="121" t="s">
        <v>73</v>
      </c>
      <c r="AI152" s="121" t="s">
        <v>12049</v>
      </c>
      <c r="AK152" s="121" t="s">
        <v>46</v>
      </c>
      <c r="AL152" s="125" t="s">
        <v>12049</v>
      </c>
      <c r="AM152" s="125" t="s">
        <v>12049</v>
      </c>
    </row>
    <row r="153" spans="1:39" s="122" customFormat="1" x14ac:dyDescent="0.2">
      <c r="A153" s="17">
        <v>45621.542582847222</v>
      </c>
      <c r="B153" s="121" t="s">
        <v>11276</v>
      </c>
      <c r="C153" s="144">
        <v>3</v>
      </c>
      <c r="D153" s="147">
        <v>2</v>
      </c>
      <c r="E153" s="148" t="s">
        <v>1492</v>
      </c>
      <c r="F153" s="148" t="s">
        <v>91</v>
      </c>
      <c r="G153" s="148" t="s">
        <v>234</v>
      </c>
      <c r="H153" s="148" t="s">
        <v>42</v>
      </c>
      <c r="I153" s="155">
        <v>40871</v>
      </c>
      <c r="J153" s="148">
        <v>89044452160</v>
      </c>
      <c r="K153" s="147">
        <v>6</v>
      </c>
      <c r="L153" s="158">
        <v>6</v>
      </c>
      <c r="M153" s="148" t="s">
        <v>30</v>
      </c>
      <c r="N153" s="148" t="s">
        <v>50</v>
      </c>
      <c r="O153" s="148" t="s">
        <v>2237</v>
      </c>
      <c r="P153" s="148">
        <v>573434</v>
      </c>
      <c r="Q153" s="153">
        <v>40884</v>
      </c>
      <c r="R153" s="148" t="s">
        <v>752</v>
      </c>
      <c r="S153" s="151" t="s">
        <v>11277</v>
      </c>
      <c r="T153" s="148" t="s">
        <v>60</v>
      </c>
      <c r="U153" s="148" t="s">
        <v>64</v>
      </c>
      <c r="V153" s="148" t="s">
        <v>35</v>
      </c>
      <c r="W153" s="151" t="s">
        <v>130</v>
      </c>
      <c r="X153" s="151" t="s">
        <v>107</v>
      </c>
      <c r="Y153" s="121" t="s">
        <v>60</v>
      </c>
      <c r="Z153" s="121" t="s">
        <v>64</v>
      </c>
      <c r="AA153" s="121" t="s">
        <v>35</v>
      </c>
      <c r="AB153" s="121" t="s">
        <v>130</v>
      </c>
      <c r="AC153" s="121" t="s">
        <v>11278</v>
      </c>
      <c r="AF153" s="121" t="s">
        <v>36</v>
      </c>
      <c r="AG153" s="121" t="s">
        <v>67</v>
      </c>
      <c r="AH153" s="121" t="s">
        <v>68</v>
      </c>
      <c r="AK153" s="121" t="s">
        <v>39</v>
      </c>
      <c r="AL153" s="125" t="s">
        <v>68</v>
      </c>
      <c r="AM153" s="4" t="s">
        <v>293</v>
      </c>
    </row>
    <row r="154" spans="1:39" s="122" customFormat="1" x14ac:dyDescent="0.2">
      <c r="A154" s="24">
        <v>45639</v>
      </c>
      <c r="B154" s="80" t="s">
        <v>17997</v>
      </c>
      <c r="C154" s="144">
        <v>1</v>
      </c>
      <c r="D154" s="147">
        <v>2</v>
      </c>
      <c r="E154" s="148" t="s">
        <v>14948</v>
      </c>
      <c r="F154" s="148" t="s">
        <v>96</v>
      </c>
      <c r="G154" s="148" t="s">
        <v>326</v>
      </c>
      <c r="H154" s="148" t="s">
        <v>18003</v>
      </c>
      <c r="I154" s="155">
        <v>41062</v>
      </c>
      <c r="J154" s="148">
        <v>89171672852</v>
      </c>
      <c r="K154" s="147">
        <v>6</v>
      </c>
      <c r="L154" s="158">
        <v>6</v>
      </c>
      <c r="M154" s="148" t="s">
        <v>30</v>
      </c>
      <c r="N154" s="148" t="s">
        <v>50</v>
      </c>
      <c r="O154" s="148" t="s">
        <v>10402</v>
      </c>
      <c r="P154" s="148" t="s">
        <v>18050</v>
      </c>
      <c r="Q154" s="153">
        <v>41074</v>
      </c>
      <c r="R154" s="148" t="s">
        <v>18007</v>
      </c>
      <c r="S154" s="151" t="s">
        <v>18000</v>
      </c>
      <c r="T154" s="148" t="s">
        <v>2068</v>
      </c>
      <c r="U154" s="148" t="s">
        <v>64</v>
      </c>
      <c r="V154" s="148" t="s">
        <v>35</v>
      </c>
      <c r="W154" s="151" t="s">
        <v>7679</v>
      </c>
      <c r="X154" s="151"/>
      <c r="Y154" s="108"/>
      <c r="Z154" s="123"/>
      <c r="AA154" s="123"/>
      <c r="AB154" s="123"/>
      <c r="AC154" s="108" t="s">
        <v>18001</v>
      </c>
      <c r="AF154" s="124" t="s">
        <v>36</v>
      </c>
      <c r="AG154" s="121" t="s">
        <v>37</v>
      </c>
      <c r="AJ154" s="121" t="s">
        <v>1268</v>
      </c>
      <c r="AK154" s="121" t="s">
        <v>46</v>
      </c>
      <c r="AL154" s="125" t="s">
        <v>1268</v>
      </c>
      <c r="AM154" s="125" t="s">
        <v>1268</v>
      </c>
    </row>
    <row r="155" spans="1:39" s="122" customFormat="1" ht="25.5" x14ac:dyDescent="0.2">
      <c r="A155" s="1">
        <v>45581.590179386578</v>
      </c>
      <c r="B155" s="121" t="s">
        <v>875</v>
      </c>
      <c r="C155" s="144">
        <v>1</v>
      </c>
      <c r="D155" s="147">
        <v>2</v>
      </c>
      <c r="E155" s="148" t="s">
        <v>1070</v>
      </c>
      <c r="F155" s="148" t="s">
        <v>56</v>
      </c>
      <c r="G155" s="148" t="s">
        <v>160</v>
      </c>
      <c r="H155" s="148" t="s">
        <v>42</v>
      </c>
      <c r="I155" s="149">
        <v>40987</v>
      </c>
      <c r="J155" s="148">
        <v>89528479715</v>
      </c>
      <c r="K155" s="147">
        <v>6</v>
      </c>
      <c r="L155" s="158">
        <v>6</v>
      </c>
      <c r="M155" s="148" t="s">
        <v>30</v>
      </c>
      <c r="N155" s="148" t="s">
        <v>50</v>
      </c>
      <c r="O155" s="148" t="s">
        <v>672</v>
      </c>
      <c r="P155" s="148">
        <v>573673</v>
      </c>
      <c r="Q155" s="150">
        <v>41002</v>
      </c>
      <c r="R155" s="148" t="s">
        <v>898</v>
      </c>
      <c r="S155" s="151" t="s">
        <v>883</v>
      </c>
      <c r="T155" s="148" t="s">
        <v>98</v>
      </c>
      <c r="U155" s="148"/>
      <c r="V155" s="148" t="s">
        <v>157</v>
      </c>
      <c r="W155" s="151" t="s">
        <v>884</v>
      </c>
      <c r="X155" s="151" t="s">
        <v>879</v>
      </c>
      <c r="Y155" s="121" t="s">
        <v>98</v>
      </c>
      <c r="AA155" s="121" t="s">
        <v>157</v>
      </c>
      <c r="AB155" s="121" t="s">
        <v>878</v>
      </c>
      <c r="AC155" s="121" t="s">
        <v>1037</v>
      </c>
      <c r="AD155" s="121" t="s">
        <v>1037</v>
      </c>
      <c r="AE155" s="121" t="s">
        <v>1037</v>
      </c>
      <c r="AF155" s="121" t="s">
        <v>36</v>
      </c>
      <c r="AG155" s="121" t="s">
        <v>37</v>
      </c>
      <c r="AJ155" s="121" t="s">
        <v>100</v>
      </c>
      <c r="AK155" s="121" t="s">
        <v>46</v>
      </c>
      <c r="AL155" s="125" t="s">
        <v>100</v>
      </c>
      <c r="AM155" s="125" t="s">
        <v>100</v>
      </c>
    </row>
    <row r="156" spans="1:39" s="122" customFormat="1" ht="25.5" x14ac:dyDescent="0.2">
      <c r="A156" s="17">
        <v>45636.34932981481</v>
      </c>
      <c r="B156" s="121" t="s">
        <v>17383</v>
      </c>
      <c r="C156" s="144">
        <v>2</v>
      </c>
      <c r="D156" s="147">
        <v>2</v>
      </c>
      <c r="E156" s="148" t="s">
        <v>17384</v>
      </c>
      <c r="F156" s="148" t="s">
        <v>6831</v>
      </c>
      <c r="G156" s="148" t="s">
        <v>1992</v>
      </c>
      <c r="H156" s="148" t="s">
        <v>29</v>
      </c>
      <c r="I156" s="155">
        <v>41033</v>
      </c>
      <c r="J156" s="148">
        <v>89185301839</v>
      </c>
      <c r="K156" s="147">
        <v>6</v>
      </c>
      <c r="L156" s="158">
        <v>6</v>
      </c>
      <c r="M156" s="148" t="s">
        <v>30</v>
      </c>
      <c r="N156" s="148" t="s">
        <v>50</v>
      </c>
      <c r="O156" s="148" t="s">
        <v>235</v>
      </c>
      <c r="P156" s="148">
        <v>642143</v>
      </c>
      <c r="Q156" s="153">
        <v>41044</v>
      </c>
      <c r="R156" s="148" t="s">
        <v>14580</v>
      </c>
      <c r="S156" s="151" t="s">
        <v>13986</v>
      </c>
      <c r="T156" s="148" t="s">
        <v>60</v>
      </c>
      <c r="U156" s="148"/>
      <c r="V156" s="148" t="s">
        <v>35</v>
      </c>
      <c r="W156" s="151" t="s">
        <v>4996</v>
      </c>
      <c r="X156" s="151" t="s">
        <v>1943</v>
      </c>
      <c r="Y156" s="121" t="s">
        <v>60</v>
      </c>
      <c r="AA156" s="121" t="s">
        <v>35</v>
      </c>
      <c r="AB156" s="121" t="s">
        <v>4996</v>
      </c>
      <c r="AC156" s="121" t="s">
        <v>17385</v>
      </c>
      <c r="AF156" s="121" t="s">
        <v>36</v>
      </c>
      <c r="AG156" s="3" t="s">
        <v>73</v>
      </c>
      <c r="AH156" s="5"/>
      <c r="AI156" s="3" t="s">
        <v>1943</v>
      </c>
      <c r="AK156" s="121" t="s">
        <v>46</v>
      </c>
      <c r="AL156" s="125" t="s">
        <v>1943</v>
      </c>
      <c r="AM156" s="125" t="s">
        <v>1943</v>
      </c>
    </row>
    <row r="157" spans="1:39" s="122" customFormat="1" x14ac:dyDescent="0.2">
      <c r="A157" s="1">
        <v>45582.547400567128</v>
      </c>
      <c r="B157" s="121" t="s">
        <v>1464</v>
      </c>
      <c r="C157" s="144">
        <v>2</v>
      </c>
      <c r="D157" s="147">
        <v>2</v>
      </c>
      <c r="E157" s="148" t="s">
        <v>1465</v>
      </c>
      <c r="F157" s="148" t="s">
        <v>1466</v>
      </c>
      <c r="G157" s="148" t="s">
        <v>258</v>
      </c>
      <c r="H157" s="148" t="s">
        <v>42</v>
      </c>
      <c r="I157" s="149">
        <v>41472</v>
      </c>
      <c r="J157" s="148">
        <v>89624404095</v>
      </c>
      <c r="K157" s="147">
        <v>6</v>
      </c>
      <c r="L157" s="158">
        <v>6</v>
      </c>
      <c r="M157" s="148" t="s">
        <v>30</v>
      </c>
      <c r="N157" s="148" t="s">
        <v>50</v>
      </c>
      <c r="O157" s="148" t="s">
        <v>161</v>
      </c>
      <c r="P157" s="148">
        <v>776104</v>
      </c>
      <c r="Q157" s="150" t="s">
        <v>1467</v>
      </c>
      <c r="R157" s="148" t="s">
        <v>1468</v>
      </c>
      <c r="S157" s="151" t="s">
        <v>1469</v>
      </c>
      <c r="T157" s="148" t="s">
        <v>164</v>
      </c>
      <c r="U157" s="148" t="s">
        <v>694</v>
      </c>
      <c r="V157" s="148" t="s">
        <v>35</v>
      </c>
      <c r="W157" s="151" t="s">
        <v>695</v>
      </c>
      <c r="X157" s="151" t="s">
        <v>511</v>
      </c>
      <c r="Y157" s="121" t="s">
        <v>164</v>
      </c>
      <c r="Z157" s="121" t="s">
        <v>694</v>
      </c>
      <c r="AA157" s="121" t="s">
        <v>35</v>
      </c>
      <c r="AB157" s="121" t="s">
        <v>695</v>
      </c>
      <c r="AC157" s="121" t="s">
        <v>1470</v>
      </c>
      <c r="AD157" s="121" t="s">
        <v>1470</v>
      </c>
      <c r="AE157" s="121" t="s">
        <v>1470</v>
      </c>
      <c r="AF157" s="121" t="s">
        <v>36</v>
      </c>
      <c r="AG157" s="121" t="s">
        <v>37</v>
      </c>
      <c r="AJ157" s="121" t="s">
        <v>169</v>
      </c>
      <c r="AK157" s="121" t="s">
        <v>39</v>
      </c>
      <c r="AL157" s="125" t="s">
        <v>169</v>
      </c>
      <c r="AM157" s="125" t="s">
        <v>169</v>
      </c>
    </row>
    <row r="158" spans="1:39" s="122" customFormat="1" x14ac:dyDescent="0.2">
      <c r="A158" s="85">
        <v>45645</v>
      </c>
      <c r="B158" s="121" t="s">
        <v>15796</v>
      </c>
      <c r="C158" s="144">
        <v>2</v>
      </c>
      <c r="D158" s="147">
        <v>2</v>
      </c>
      <c r="E158" s="148" t="s">
        <v>18175</v>
      </c>
      <c r="F158" s="148" t="s">
        <v>334</v>
      </c>
      <c r="G158" s="148" t="s">
        <v>70</v>
      </c>
      <c r="H158" s="148" t="s">
        <v>42</v>
      </c>
      <c r="I158" s="155">
        <v>40998</v>
      </c>
      <c r="J158" s="148">
        <v>89289669107</v>
      </c>
      <c r="K158" s="147">
        <v>6</v>
      </c>
      <c r="L158" s="158">
        <v>6</v>
      </c>
      <c r="M158" s="148" t="s">
        <v>30</v>
      </c>
      <c r="N158" s="148" t="s">
        <v>50</v>
      </c>
      <c r="O158" s="148" t="s">
        <v>751</v>
      </c>
      <c r="P158" s="148">
        <v>611140</v>
      </c>
      <c r="Q158" s="153">
        <v>41006</v>
      </c>
      <c r="R158" s="148" t="s">
        <v>4562</v>
      </c>
      <c r="S158" s="151">
        <v>11</v>
      </c>
      <c r="T158" s="148" t="s">
        <v>60</v>
      </c>
      <c r="U158" s="148"/>
      <c r="V158" s="148" t="s">
        <v>35</v>
      </c>
      <c r="W158" s="151" t="s">
        <v>150</v>
      </c>
      <c r="X158" s="151" t="s">
        <v>107</v>
      </c>
      <c r="Y158" s="121" t="s">
        <v>60</v>
      </c>
      <c r="Z158" s="125"/>
      <c r="AA158" s="121" t="s">
        <v>35</v>
      </c>
      <c r="AB158" s="121" t="s">
        <v>150</v>
      </c>
      <c r="AC158" s="121" t="s">
        <v>16583</v>
      </c>
      <c r="AD158" s="125"/>
      <c r="AE158" s="125"/>
      <c r="AF158" s="121" t="s">
        <v>36</v>
      </c>
      <c r="AG158" s="121" t="s">
        <v>67</v>
      </c>
      <c r="AH158" s="121" t="s">
        <v>68</v>
      </c>
      <c r="AK158" s="125"/>
      <c r="AL158" s="125" t="s">
        <v>68</v>
      </c>
      <c r="AM158" s="125" t="s">
        <v>68</v>
      </c>
    </row>
    <row r="159" spans="1:39" s="122" customFormat="1" x14ac:dyDescent="0.2">
      <c r="A159" s="1">
        <v>45611.827950636572</v>
      </c>
      <c r="B159" s="121" t="s">
        <v>8719</v>
      </c>
      <c r="C159" s="144">
        <v>1</v>
      </c>
      <c r="D159" s="147">
        <v>2</v>
      </c>
      <c r="E159" s="148" t="s">
        <v>8718</v>
      </c>
      <c r="F159" s="148" t="s">
        <v>3263</v>
      </c>
      <c r="G159" s="148" t="s">
        <v>390</v>
      </c>
      <c r="H159" s="148" t="s">
        <v>42</v>
      </c>
      <c r="I159" s="149">
        <v>41037</v>
      </c>
      <c r="J159" s="148">
        <v>9281504566</v>
      </c>
      <c r="K159" s="147">
        <v>6</v>
      </c>
      <c r="L159" s="158">
        <v>6</v>
      </c>
      <c r="M159" s="148" t="s">
        <v>30</v>
      </c>
      <c r="N159" s="148" t="s">
        <v>50</v>
      </c>
      <c r="O159" s="148" t="s">
        <v>235</v>
      </c>
      <c r="P159" s="148">
        <v>621244</v>
      </c>
      <c r="Q159" s="153">
        <v>41052</v>
      </c>
      <c r="R159" s="148" t="s">
        <v>8720</v>
      </c>
      <c r="S159" s="151" t="s">
        <v>7787</v>
      </c>
      <c r="T159" s="148" t="s">
        <v>60</v>
      </c>
      <c r="U159" s="148"/>
      <c r="V159" s="148" t="s">
        <v>35</v>
      </c>
      <c r="W159" s="151" t="s">
        <v>130</v>
      </c>
      <c r="X159" s="151" t="s">
        <v>107</v>
      </c>
      <c r="Y159" s="121" t="s">
        <v>60</v>
      </c>
      <c r="AA159" s="121" t="s">
        <v>35</v>
      </c>
      <c r="AB159" s="121" t="s">
        <v>130</v>
      </c>
      <c r="AC159" s="121" t="s">
        <v>8721</v>
      </c>
      <c r="AF159" s="121" t="s">
        <v>36</v>
      </c>
      <c r="AG159" s="121" t="s">
        <v>67</v>
      </c>
      <c r="AH159" s="121" t="s">
        <v>2894</v>
      </c>
      <c r="AK159" s="121" t="s">
        <v>39</v>
      </c>
      <c r="AL159" s="125" t="s">
        <v>2894</v>
      </c>
      <c r="AM159" s="125" t="s">
        <v>2894</v>
      </c>
    </row>
    <row r="160" spans="1:39" s="122" customFormat="1" ht="38.25" x14ac:dyDescent="0.2">
      <c r="A160" s="1">
        <v>45595.459329560181</v>
      </c>
      <c r="B160" s="121" t="s">
        <v>4447</v>
      </c>
      <c r="C160" s="144">
        <v>2</v>
      </c>
      <c r="D160" s="147">
        <v>2</v>
      </c>
      <c r="E160" s="148" t="s">
        <v>4448</v>
      </c>
      <c r="F160" s="148" t="s">
        <v>56</v>
      </c>
      <c r="G160" s="148" t="s">
        <v>383</v>
      </c>
      <c r="H160" s="148" t="s">
        <v>42</v>
      </c>
      <c r="I160" s="149">
        <v>41085</v>
      </c>
      <c r="J160" s="148">
        <v>9118657305</v>
      </c>
      <c r="K160" s="147">
        <v>6</v>
      </c>
      <c r="L160" s="158">
        <v>6</v>
      </c>
      <c r="M160" s="148" t="s">
        <v>30</v>
      </c>
      <c r="N160" s="148" t="s">
        <v>50</v>
      </c>
      <c r="O160" s="148" t="s">
        <v>4449</v>
      </c>
      <c r="P160" s="148">
        <v>720625</v>
      </c>
      <c r="Q160" s="150">
        <v>41101</v>
      </c>
      <c r="R160" s="148" t="s">
        <v>4450</v>
      </c>
      <c r="S160" s="151" t="s">
        <v>4451</v>
      </c>
      <c r="T160" s="148" t="s">
        <v>118</v>
      </c>
      <c r="U160" s="148"/>
      <c r="V160" s="148" t="s">
        <v>35</v>
      </c>
      <c r="W160" s="151" t="s">
        <v>4452</v>
      </c>
      <c r="X160" s="151" t="s">
        <v>4453</v>
      </c>
      <c r="Y160" s="121" t="s">
        <v>118</v>
      </c>
      <c r="AA160" s="121" t="s">
        <v>35</v>
      </c>
      <c r="AB160" s="121" t="s">
        <v>4452</v>
      </c>
      <c r="AF160" s="121" t="s">
        <v>36</v>
      </c>
      <c r="AG160" s="121" t="s">
        <v>37</v>
      </c>
      <c r="AJ160" s="121" t="s">
        <v>122</v>
      </c>
      <c r="AK160" s="121" t="s">
        <v>46</v>
      </c>
      <c r="AL160" s="125" t="s">
        <v>122</v>
      </c>
      <c r="AM160" s="125" t="s">
        <v>122</v>
      </c>
    </row>
    <row r="161" spans="1:39" s="122" customFormat="1" ht="25.5" x14ac:dyDescent="0.2">
      <c r="A161" s="1">
        <v>45608.558301597222</v>
      </c>
      <c r="B161" s="121" t="s">
        <v>7613</v>
      </c>
      <c r="C161" s="144">
        <v>1</v>
      </c>
      <c r="D161" s="147">
        <v>2</v>
      </c>
      <c r="E161" s="148" t="s">
        <v>3025</v>
      </c>
      <c r="F161" s="148" t="s">
        <v>1213</v>
      </c>
      <c r="G161" s="148" t="s">
        <v>951</v>
      </c>
      <c r="H161" s="148" t="s">
        <v>42</v>
      </c>
      <c r="I161" s="149">
        <v>40896</v>
      </c>
      <c r="J161" s="148">
        <v>89304091124</v>
      </c>
      <c r="K161" s="147">
        <v>6</v>
      </c>
      <c r="L161" s="158">
        <v>6</v>
      </c>
      <c r="M161" s="148" t="s">
        <v>30</v>
      </c>
      <c r="N161" s="148" t="s">
        <v>50</v>
      </c>
      <c r="O161" s="148" t="s">
        <v>7614</v>
      </c>
      <c r="P161" s="148">
        <v>567765</v>
      </c>
      <c r="Q161" s="150">
        <v>40925</v>
      </c>
      <c r="R161" s="148" t="s">
        <v>7615</v>
      </c>
      <c r="S161" s="151" t="s">
        <v>7616</v>
      </c>
      <c r="T161" s="148" t="s">
        <v>732</v>
      </c>
      <c r="U161" s="148" t="s">
        <v>64</v>
      </c>
      <c r="V161" s="148" t="s">
        <v>35</v>
      </c>
      <c r="W161" s="151" t="s">
        <v>1656</v>
      </c>
      <c r="X161" s="151" t="s">
        <v>7617</v>
      </c>
      <c r="Y161" s="121" t="s">
        <v>732</v>
      </c>
      <c r="Z161" s="121" t="s">
        <v>64</v>
      </c>
      <c r="AA161" s="121" t="s">
        <v>35</v>
      </c>
      <c r="AB161" s="121" t="s">
        <v>1656</v>
      </c>
      <c r="AC161" s="121" t="s">
        <v>7618</v>
      </c>
      <c r="AF161" s="121" t="s">
        <v>36</v>
      </c>
      <c r="AG161" s="121" t="s">
        <v>37</v>
      </c>
      <c r="AJ161" s="121" t="s">
        <v>1898</v>
      </c>
      <c r="AK161" s="121" t="s">
        <v>39</v>
      </c>
      <c r="AL161" s="125" t="s">
        <v>1898</v>
      </c>
      <c r="AM161" s="125" t="s">
        <v>1898</v>
      </c>
    </row>
    <row r="162" spans="1:39" s="122" customFormat="1" ht="25.5" x14ac:dyDescent="0.2">
      <c r="A162" s="10">
        <v>45602</v>
      </c>
      <c r="B162" s="2" t="s">
        <v>5788</v>
      </c>
      <c r="C162" s="144">
        <v>2</v>
      </c>
      <c r="D162" s="147">
        <v>2</v>
      </c>
      <c r="E162" s="148" t="s">
        <v>5821</v>
      </c>
      <c r="F162" s="148" t="s">
        <v>597</v>
      </c>
      <c r="G162" s="148" t="s">
        <v>914</v>
      </c>
      <c r="H162" s="148" t="s">
        <v>42</v>
      </c>
      <c r="I162" s="149">
        <v>41017</v>
      </c>
      <c r="J162" s="148" t="s">
        <v>5789</v>
      </c>
      <c r="K162" s="147">
        <v>6</v>
      </c>
      <c r="L162" s="158">
        <v>6</v>
      </c>
      <c r="M162" s="148" t="s">
        <v>30</v>
      </c>
      <c r="N162" s="148" t="s">
        <v>50</v>
      </c>
      <c r="O162" s="148" t="s">
        <v>235</v>
      </c>
      <c r="P162" s="148">
        <v>613617</v>
      </c>
      <c r="Q162" s="150">
        <v>41032</v>
      </c>
      <c r="R162" s="148" t="s">
        <v>5820</v>
      </c>
      <c r="S162" s="151" t="s">
        <v>5170</v>
      </c>
      <c r="T162" s="148" t="s">
        <v>60</v>
      </c>
      <c r="U162" s="148"/>
      <c r="V162" s="148" t="s">
        <v>35</v>
      </c>
      <c r="W162" s="151" t="s">
        <v>5160</v>
      </c>
      <c r="X162" s="151" t="s">
        <v>5791</v>
      </c>
      <c r="Y162" s="121" t="s">
        <v>60</v>
      </c>
      <c r="AA162" s="121" t="s">
        <v>35</v>
      </c>
      <c r="AB162" s="121" t="s">
        <v>5792</v>
      </c>
      <c r="AC162" s="121" t="s">
        <v>5167</v>
      </c>
      <c r="AF162" s="124" t="s">
        <v>5793</v>
      </c>
      <c r="AG162" s="121" t="s">
        <v>73</v>
      </c>
      <c r="AI162" s="121" t="s">
        <v>2326</v>
      </c>
      <c r="AK162" s="121" t="s">
        <v>46</v>
      </c>
      <c r="AL162" s="125" t="s">
        <v>2326</v>
      </c>
      <c r="AM162" s="125" t="s">
        <v>2326</v>
      </c>
    </row>
    <row r="163" spans="1:39" s="122" customFormat="1" x14ac:dyDescent="0.2">
      <c r="A163" s="1">
        <v>45616.829532245371</v>
      </c>
      <c r="B163" s="121" t="s">
        <v>9959</v>
      </c>
      <c r="C163" s="144">
        <v>1</v>
      </c>
      <c r="D163" s="147">
        <v>2</v>
      </c>
      <c r="E163" s="148" t="s">
        <v>9960</v>
      </c>
      <c r="F163" s="148" t="s">
        <v>182</v>
      </c>
      <c r="G163" s="148" t="s">
        <v>205</v>
      </c>
      <c r="H163" s="148" t="s">
        <v>42</v>
      </c>
      <c r="I163" s="149">
        <v>41624</v>
      </c>
      <c r="J163" s="148">
        <v>89885460940</v>
      </c>
      <c r="K163" s="147">
        <v>5</v>
      </c>
      <c r="L163" s="158">
        <v>6</v>
      </c>
      <c r="M163" s="148" t="s">
        <v>30</v>
      </c>
      <c r="N163" s="148" t="s">
        <v>50</v>
      </c>
      <c r="O163" s="148" t="s">
        <v>751</v>
      </c>
      <c r="P163" s="148">
        <v>735791</v>
      </c>
      <c r="Q163" s="153">
        <v>41635</v>
      </c>
      <c r="R163" s="148" t="s">
        <v>1738</v>
      </c>
      <c r="S163" s="151" t="s">
        <v>9961</v>
      </c>
      <c r="T163" s="148" t="s">
        <v>60</v>
      </c>
      <c r="U163" s="148"/>
      <c r="V163" s="148" t="s">
        <v>35</v>
      </c>
      <c r="W163" s="151" t="s">
        <v>4736</v>
      </c>
      <c r="X163" s="151" t="s">
        <v>107</v>
      </c>
      <c r="Y163" s="121" t="s">
        <v>60</v>
      </c>
      <c r="AA163" s="121" t="s">
        <v>35</v>
      </c>
      <c r="AB163" s="121" t="s">
        <v>188</v>
      </c>
      <c r="AC163" s="121" t="s">
        <v>9962</v>
      </c>
      <c r="AF163" s="121" t="s">
        <v>36</v>
      </c>
      <c r="AG163" s="121" t="s">
        <v>67</v>
      </c>
      <c r="AH163" s="121" t="s">
        <v>68</v>
      </c>
      <c r="AK163" s="121" t="s">
        <v>46</v>
      </c>
      <c r="AL163" s="125" t="s">
        <v>68</v>
      </c>
      <c r="AM163" s="125" t="s">
        <v>68</v>
      </c>
    </row>
    <row r="164" spans="1:39" s="122" customFormat="1" ht="25.5" x14ac:dyDescent="0.2">
      <c r="A164" s="1">
        <v>45611.367481990739</v>
      </c>
      <c r="B164" s="121" t="s">
        <v>8460</v>
      </c>
      <c r="C164" s="144">
        <v>3</v>
      </c>
      <c r="D164" s="147">
        <v>2</v>
      </c>
      <c r="E164" s="148" t="s">
        <v>8461</v>
      </c>
      <c r="F164" s="148" t="s">
        <v>96</v>
      </c>
      <c r="G164" s="148" t="s">
        <v>76</v>
      </c>
      <c r="H164" s="148" t="s">
        <v>42</v>
      </c>
      <c r="I164" s="149">
        <v>40898</v>
      </c>
      <c r="J164" s="148">
        <v>89898170970</v>
      </c>
      <c r="K164" s="147">
        <v>6</v>
      </c>
      <c r="L164" s="158">
        <v>6</v>
      </c>
      <c r="M164" s="148" t="s">
        <v>30</v>
      </c>
      <c r="N164" s="148" t="s">
        <v>50</v>
      </c>
      <c r="O164" s="148" t="s">
        <v>5451</v>
      </c>
      <c r="P164" s="148" t="s">
        <v>8462</v>
      </c>
      <c r="Q164" s="153">
        <v>40904</v>
      </c>
      <c r="R164" s="148" t="s">
        <v>689</v>
      </c>
      <c r="S164" s="151" t="s">
        <v>2202</v>
      </c>
      <c r="T164" s="148" t="s">
        <v>98</v>
      </c>
      <c r="U164" s="148" t="s">
        <v>308</v>
      </c>
      <c r="V164" s="148" t="s">
        <v>35</v>
      </c>
      <c r="W164" s="151" t="s">
        <v>8463</v>
      </c>
      <c r="X164" s="151" t="s">
        <v>2202</v>
      </c>
      <c r="Y164" s="121" t="s">
        <v>98</v>
      </c>
      <c r="Z164" s="121" t="s">
        <v>3879</v>
      </c>
      <c r="AA164" s="121" t="s">
        <v>35</v>
      </c>
      <c r="AB164" s="121" t="s">
        <v>308</v>
      </c>
      <c r="AC164" s="121" t="s">
        <v>8464</v>
      </c>
      <c r="AF164" s="121" t="s">
        <v>36</v>
      </c>
      <c r="AG164" s="121" t="s">
        <v>37</v>
      </c>
      <c r="AJ164" s="121" t="s">
        <v>692</v>
      </c>
      <c r="AK164" s="121" t="s">
        <v>39</v>
      </c>
      <c r="AL164" s="125" t="s">
        <v>692</v>
      </c>
      <c r="AM164" s="125" t="s">
        <v>692</v>
      </c>
    </row>
    <row r="165" spans="1:39" s="122" customFormat="1" x14ac:dyDescent="0.2">
      <c r="A165" s="24">
        <v>45639</v>
      </c>
      <c r="B165" s="80" t="s">
        <v>17997</v>
      </c>
      <c r="C165" s="144">
        <v>2</v>
      </c>
      <c r="D165" s="147">
        <v>2</v>
      </c>
      <c r="E165" s="148" t="s">
        <v>7903</v>
      </c>
      <c r="F165" s="148" t="s">
        <v>403</v>
      </c>
      <c r="G165" s="148" t="s">
        <v>70</v>
      </c>
      <c r="H165" s="148" t="s">
        <v>18003</v>
      </c>
      <c r="I165" s="155">
        <v>41039</v>
      </c>
      <c r="J165" s="148">
        <v>9228521566</v>
      </c>
      <c r="K165" s="147">
        <v>6</v>
      </c>
      <c r="L165" s="158">
        <v>6</v>
      </c>
      <c r="M165" s="148" t="s">
        <v>30</v>
      </c>
      <c r="N165" s="148" t="s">
        <v>50</v>
      </c>
      <c r="O165" s="148" t="s">
        <v>985</v>
      </c>
      <c r="P165" s="148" t="s">
        <v>18064</v>
      </c>
      <c r="Q165" s="153">
        <v>41052</v>
      </c>
      <c r="R165" s="148" t="s">
        <v>18065</v>
      </c>
      <c r="S165" s="151" t="s">
        <v>18000</v>
      </c>
      <c r="T165" s="148" t="s">
        <v>2068</v>
      </c>
      <c r="U165" s="148" t="s">
        <v>64</v>
      </c>
      <c r="V165" s="148" t="s">
        <v>35</v>
      </c>
      <c r="W165" s="151" t="s">
        <v>7679</v>
      </c>
      <c r="X165" s="151"/>
      <c r="Y165" s="108"/>
      <c r="Z165" s="123"/>
      <c r="AA165" s="123"/>
      <c r="AB165" s="123"/>
      <c r="AC165" s="123" t="s">
        <v>18001</v>
      </c>
      <c r="AF165" s="124" t="s">
        <v>36</v>
      </c>
      <c r="AG165" s="121" t="s">
        <v>37</v>
      </c>
      <c r="AJ165" s="121" t="s">
        <v>1268</v>
      </c>
      <c r="AK165" s="121" t="s">
        <v>46</v>
      </c>
      <c r="AL165" s="125" t="s">
        <v>1268</v>
      </c>
      <c r="AM165" s="125" t="s">
        <v>1268</v>
      </c>
    </row>
    <row r="166" spans="1:39" s="122" customFormat="1" x14ac:dyDescent="0.2">
      <c r="A166" s="24">
        <v>45631</v>
      </c>
      <c r="B166" s="25" t="s">
        <v>14938</v>
      </c>
      <c r="C166" s="144">
        <v>2</v>
      </c>
      <c r="D166" s="147">
        <v>2</v>
      </c>
      <c r="E166" s="148" t="s">
        <v>14978</v>
      </c>
      <c r="F166" s="148" t="s">
        <v>468</v>
      </c>
      <c r="G166" s="148" t="s">
        <v>234</v>
      </c>
      <c r="H166" s="148" t="s">
        <v>42</v>
      </c>
      <c r="I166" s="155">
        <v>41006</v>
      </c>
      <c r="J166" s="148">
        <v>89614588787</v>
      </c>
      <c r="K166" s="147">
        <v>6</v>
      </c>
      <c r="L166" s="158">
        <v>6</v>
      </c>
      <c r="M166" s="148" t="s">
        <v>30</v>
      </c>
      <c r="N166" s="148" t="s">
        <v>50</v>
      </c>
      <c r="O166" s="148" t="s">
        <v>751</v>
      </c>
      <c r="P166" s="148">
        <v>611208</v>
      </c>
      <c r="Q166" s="153">
        <v>41017</v>
      </c>
      <c r="R166" s="148" t="s">
        <v>2891</v>
      </c>
      <c r="S166" s="151" t="s">
        <v>183</v>
      </c>
      <c r="T166" s="148" t="s">
        <v>60</v>
      </c>
      <c r="U166" s="148"/>
      <c r="V166" s="148" t="s">
        <v>35</v>
      </c>
      <c r="W166" s="151" t="s">
        <v>150</v>
      </c>
      <c r="X166" s="151"/>
      <c r="Y166" s="28"/>
      <c r="Z166" s="28"/>
      <c r="AA166" s="28"/>
      <c r="AB166" s="26" t="s">
        <v>150</v>
      </c>
      <c r="AC166" s="28"/>
      <c r="AD166" s="28"/>
      <c r="AE166" s="28"/>
      <c r="AF166" s="26" t="s">
        <v>36</v>
      </c>
      <c r="AG166" s="121" t="s">
        <v>67</v>
      </c>
      <c r="AH166" s="16" t="s">
        <v>181</v>
      </c>
      <c r="AJ166" s="121"/>
      <c r="AK166" s="121" t="s">
        <v>46</v>
      </c>
      <c r="AL166" s="125" t="s">
        <v>181</v>
      </c>
      <c r="AM166" s="125" t="s">
        <v>181</v>
      </c>
    </row>
    <row r="167" spans="1:39" s="122" customFormat="1" x14ac:dyDescent="0.2">
      <c r="A167" s="1">
        <v>45601.482095810185</v>
      </c>
      <c r="B167" s="121" t="s">
        <v>5577</v>
      </c>
      <c r="C167" s="144">
        <v>3</v>
      </c>
      <c r="D167" s="147">
        <v>2</v>
      </c>
      <c r="E167" s="148" t="s">
        <v>5578</v>
      </c>
      <c r="F167" s="148" t="s">
        <v>5579</v>
      </c>
      <c r="G167" s="148" t="s">
        <v>5580</v>
      </c>
      <c r="H167" s="148" t="s">
        <v>42</v>
      </c>
      <c r="I167" s="149">
        <v>40899</v>
      </c>
      <c r="J167" s="148">
        <v>89886286650</v>
      </c>
      <c r="K167" s="147">
        <v>6</v>
      </c>
      <c r="L167" s="158">
        <v>6</v>
      </c>
      <c r="M167" s="148" t="s">
        <v>30</v>
      </c>
      <c r="N167" s="148" t="s">
        <v>50</v>
      </c>
      <c r="O167" s="148" t="s">
        <v>4047</v>
      </c>
      <c r="P167" s="148">
        <v>593303</v>
      </c>
      <c r="Q167" s="150">
        <v>40934</v>
      </c>
      <c r="R167" s="148" t="s">
        <v>5581</v>
      </c>
      <c r="S167" s="151" t="s">
        <v>5582</v>
      </c>
      <c r="T167" s="148" t="s">
        <v>164</v>
      </c>
      <c r="U167" s="148" t="s">
        <v>64</v>
      </c>
      <c r="V167" s="148" t="s">
        <v>35</v>
      </c>
      <c r="W167" s="151" t="s">
        <v>166</v>
      </c>
      <c r="X167" s="151" t="s">
        <v>340</v>
      </c>
      <c r="Y167" s="121" t="s">
        <v>164</v>
      </c>
      <c r="Z167" s="121" t="s">
        <v>64</v>
      </c>
      <c r="AA167" s="121" t="s">
        <v>35</v>
      </c>
      <c r="AB167" s="121" t="s">
        <v>166</v>
      </c>
      <c r="AC167" s="121" t="s">
        <v>5583</v>
      </c>
      <c r="AD167" s="121" t="s">
        <v>5584</v>
      </c>
      <c r="AE167" s="121" t="s">
        <v>5585</v>
      </c>
      <c r="AF167" s="121" t="s">
        <v>36</v>
      </c>
      <c r="AG167" s="121" t="s">
        <v>37</v>
      </c>
      <c r="AJ167" s="121" t="s">
        <v>169</v>
      </c>
      <c r="AK167" s="121" t="s">
        <v>39</v>
      </c>
      <c r="AL167" s="125" t="s">
        <v>169</v>
      </c>
      <c r="AM167" s="125" t="s">
        <v>169</v>
      </c>
    </row>
    <row r="168" spans="1:39" s="122" customFormat="1" ht="25.5" x14ac:dyDescent="0.2">
      <c r="A168" s="17">
        <v>45626.901324166669</v>
      </c>
      <c r="B168" s="121" t="s">
        <v>13248</v>
      </c>
      <c r="C168" s="144">
        <v>2</v>
      </c>
      <c r="D168" s="147">
        <v>2</v>
      </c>
      <c r="E168" s="148" t="s">
        <v>13273</v>
      </c>
      <c r="F168" s="148" t="s">
        <v>904</v>
      </c>
      <c r="G168" s="148" t="s">
        <v>661</v>
      </c>
      <c r="H168" s="148" t="s">
        <v>42</v>
      </c>
      <c r="I168" s="155">
        <v>41214</v>
      </c>
      <c r="J168" s="148">
        <v>89284561441</v>
      </c>
      <c r="K168" s="147">
        <v>6</v>
      </c>
      <c r="L168" s="158">
        <v>6</v>
      </c>
      <c r="M168" s="148" t="s">
        <v>30</v>
      </c>
      <c r="N168" s="148" t="s">
        <v>50</v>
      </c>
      <c r="O168" s="148" t="s">
        <v>235</v>
      </c>
      <c r="P168" s="148">
        <v>588818</v>
      </c>
      <c r="Q168" s="153">
        <v>41220</v>
      </c>
      <c r="R168" s="148" t="s">
        <v>13249</v>
      </c>
      <c r="S168" s="151" t="s">
        <v>7612</v>
      </c>
      <c r="T168" s="148" t="s">
        <v>60</v>
      </c>
      <c r="U168" s="148"/>
      <c r="V168" s="148" t="s">
        <v>35</v>
      </c>
      <c r="W168" s="151" t="s">
        <v>62</v>
      </c>
      <c r="X168" s="151"/>
      <c r="AF168" s="121" t="s">
        <v>36</v>
      </c>
      <c r="AG168" s="121" t="s">
        <v>73</v>
      </c>
      <c r="AI168" s="121" t="s">
        <v>3509</v>
      </c>
      <c r="AK168" s="121" t="s">
        <v>94</v>
      </c>
      <c r="AL168" s="125" t="s">
        <v>3509</v>
      </c>
      <c r="AM168" s="125" t="s">
        <v>3509</v>
      </c>
    </row>
    <row r="169" spans="1:39" s="122" customFormat="1" x14ac:dyDescent="0.2">
      <c r="A169" s="17">
        <v>45626.785111655088</v>
      </c>
      <c r="B169" s="121" t="s">
        <v>13149</v>
      </c>
      <c r="C169" s="144">
        <v>3</v>
      </c>
      <c r="D169" s="147">
        <v>2</v>
      </c>
      <c r="E169" s="148" t="s">
        <v>13150</v>
      </c>
      <c r="F169" s="148" t="s">
        <v>1590</v>
      </c>
      <c r="G169" s="148" t="s">
        <v>369</v>
      </c>
      <c r="H169" s="148" t="s">
        <v>42</v>
      </c>
      <c r="I169" s="155">
        <v>40854</v>
      </c>
      <c r="J169" s="148">
        <v>89897140620</v>
      </c>
      <c r="K169" s="147">
        <v>6</v>
      </c>
      <c r="L169" s="158">
        <v>6</v>
      </c>
      <c r="M169" s="148" t="s">
        <v>30</v>
      </c>
      <c r="N169" s="148" t="s">
        <v>50</v>
      </c>
      <c r="O169" s="148" t="s">
        <v>980</v>
      </c>
      <c r="P169" s="148">
        <v>659716</v>
      </c>
      <c r="Q169" s="153">
        <v>40863</v>
      </c>
      <c r="R169" s="148" t="s">
        <v>13151</v>
      </c>
      <c r="S169" s="151" t="s">
        <v>13152</v>
      </c>
      <c r="T169" s="148" t="s">
        <v>60</v>
      </c>
      <c r="U169" s="148"/>
      <c r="V169" s="148" t="s">
        <v>35</v>
      </c>
      <c r="W169" s="151" t="s">
        <v>916</v>
      </c>
      <c r="X169" s="151" t="s">
        <v>107</v>
      </c>
      <c r="Y169" s="121" t="s">
        <v>60</v>
      </c>
      <c r="AA169" s="121" t="s">
        <v>35</v>
      </c>
      <c r="AB169" s="121" t="s">
        <v>916</v>
      </c>
      <c r="AC169" s="121" t="s">
        <v>11278</v>
      </c>
      <c r="AF169" s="121" t="s">
        <v>36</v>
      </c>
      <c r="AG169" s="121" t="s">
        <v>67</v>
      </c>
      <c r="AH169" s="121" t="s">
        <v>68</v>
      </c>
      <c r="AK169" s="121" t="s">
        <v>46</v>
      </c>
      <c r="AL169" s="125" t="s">
        <v>68</v>
      </c>
      <c r="AM169" s="4" t="s">
        <v>293</v>
      </c>
    </row>
    <row r="170" spans="1:39" s="122" customFormat="1" ht="25.5" x14ac:dyDescent="0.2">
      <c r="A170" s="1">
        <v>45611.608111365742</v>
      </c>
      <c r="B170" s="121" t="s">
        <v>2924</v>
      </c>
      <c r="C170" s="144">
        <v>1</v>
      </c>
      <c r="D170" s="147">
        <v>2</v>
      </c>
      <c r="E170" s="148" t="s">
        <v>8540</v>
      </c>
      <c r="F170" s="148" t="s">
        <v>362</v>
      </c>
      <c r="G170" s="148" t="s">
        <v>214</v>
      </c>
      <c r="H170" s="148" t="s">
        <v>42</v>
      </c>
      <c r="I170" s="149">
        <v>41438</v>
      </c>
      <c r="J170" s="148">
        <v>89092342234</v>
      </c>
      <c r="K170" s="147">
        <v>5</v>
      </c>
      <c r="L170" s="158">
        <v>6</v>
      </c>
      <c r="M170" s="148" t="s">
        <v>30</v>
      </c>
      <c r="N170" s="148" t="s">
        <v>50</v>
      </c>
      <c r="O170" s="148" t="s">
        <v>6920</v>
      </c>
      <c r="P170" s="148">
        <v>785706</v>
      </c>
      <c r="Q170" s="153">
        <v>41444</v>
      </c>
      <c r="R170" s="148" t="s">
        <v>8541</v>
      </c>
      <c r="S170" s="151" t="s">
        <v>8199</v>
      </c>
      <c r="T170" s="148" t="s">
        <v>473</v>
      </c>
      <c r="U170" s="148" t="s">
        <v>2928</v>
      </c>
      <c r="V170" s="148" t="s">
        <v>35</v>
      </c>
      <c r="W170" s="151" t="s">
        <v>2928</v>
      </c>
      <c r="X170" s="151" t="s">
        <v>2519</v>
      </c>
      <c r="Y170" s="121" t="s">
        <v>473</v>
      </c>
      <c r="Z170" s="121" t="s">
        <v>2928</v>
      </c>
      <c r="AA170" s="121" t="s">
        <v>35</v>
      </c>
      <c r="AB170" s="121" t="s">
        <v>2928</v>
      </c>
      <c r="AC170" s="121" t="s">
        <v>8542</v>
      </c>
      <c r="AF170" s="121" t="s">
        <v>36</v>
      </c>
      <c r="AG170" s="121" t="s">
        <v>37</v>
      </c>
      <c r="AJ170" s="121" t="s">
        <v>491</v>
      </c>
      <c r="AK170" s="121" t="s">
        <v>39</v>
      </c>
      <c r="AL170" s="125" t="s">
        <v>491</v>
      </c>
      <c r="AM170" s="125" t="s">
        <v>491</v>
      </c>
    </row>
    <row r="171" spans="1:39" s="122" customFormat="1" x14ac:dyDescent="0.2">
      <c r="A171" s="17">
        <v>45632.848063854166</v>
      </c>
      <c r="B171" s="121" t="s">
        <v>15990</v>
      </c>
      <c r="C171" s="144">
        <v>3</v>
      </c>
      <c r="D171" s="147">
        <v>2</v>
      </c>
      <c r="E171" s="148" t="s">
        <v>7349</v>
      </c>
      <c r="F171" s="148" t="s">
        <v>248</v>
      </c>
      <c r="G171" s="148" t="s">
        <v>4219</v>
      </c>
      <c r="H171" s="148" t="s">
        <v>42</v>
      </c>
      <c r="I171" s="155">
        <v>41087</v>
      </c>
      <c r="J171" s="148">
        <v>89034361997</v>
      </c>
      <c r="K171" s="147">
        <v>6</v>
      </c>
      <c r="L171" s="158">
        <v>6</v>
      </c>
      <c r="M171" s="148" t="s">
        <v>30</v>
      </c>
      <c r="N171" s="148" t="s">
        <v>50</v>
      </c>
      <c r="O171" s="148" t="s">
        <v>7559</v>
      </c>
      <c r="P171" s="148">
        <v>581227</v>
      </c>
      <c r="Q171" s="153">
        <v>41108</v>
      </c>
      <c r="R171" s="148" t="s">
        <v>1738</v>
      </c>
      <c r="S171" s="151" t="s">
        <v>1278</v>
      </c>
      <c r="T171" s="148" t="s">
        <v>60</v>
      </c>
      <c r="U171" s="148"/>
      <c r="V171" s="148" t="s">
        <v>35</v>
      </c>
      <c r="W171" s="151" t="s">
        <v>150</v>
      </c>
      <c r="X171" s="151" t="s">
        <v>107</v>
      </c>
      <c r="AC171" s="121" t="s">
        <v>15991</v>
      </c>
      <c r="AF171" s="121" t="s">
        <v>36</v>
      </c>
      <c r="AG171" s="121" t="s">
        <v>67</v>
      </c>
      <c r="AH171" s="121" t="s">
        <v>68</v>
      </c>
      <c r="AK171" s="121" t="s">
        <v>46</v>
      </c>
      <c r="AL171" s="125" t="s">
        <v>68</v>
      </c>
      <c r="AM171" s="125" t="s">
        <v>68</v>
      </c>
    </row>
    <row r="172" spans="1:39" s="122" customFormat="1" x14ac:dyDescent="0.2">
      <c r="A172" s="17">
        <v>45640.485773668981</v>
      </c>
      <c r="B172" s="121" t="s">
        <v>18607</v>
      </c>
      <c r="C172" s="144">
        <v>2</v>
      </c>
      <c r="D172" s="147">
        <v>2</v>
      </c>
      <c r="E172" s="148" t="s">
        <v>18608</v>
      </c>
      <c r="F172" s="148" t="s">
        <v>7610</v>
      </c>
      <c r="G172" s="148" t="s">
        <v>3690</v>
      </c>
      <c r="H172" s="148" t="s">
        <v>29</v>
      </c>
      <c r="I172" s="155">
        <v>41087</v>
      </c>
      <c r="J172" s="148">
        <v>9185681313</v>
      </c>
      <c r="K172" s="147">
        <v>6</v>
      </c>
      <c r="L172" s="158">
        <v>6</v>
      </c>
      <c r="M172" s="148" t="s">
        <v>30</v>
      </c>
      <c r="N172" s="148" t="s">
        <v>50</v>
      </c>
      <c r="O172" s="148" t="s">
        <v>751</v>
      </c>
      <c r="P172" s="148">
        <v>659205</v>
      </c>
      <c r="Q172" s="153">
        <v>41094</v>
      </c>
      <c r="R172" s="148" t="s">
        <v>18609</v>
      </c>
      <c r="S172" s="151" t="s">
        <v>18610</v>
      </c>
      <c r="T172" s="148" t="s">
        <v>60</v>
      </c>
      <c r="U172" s="148"/>
      <c r="V172" s="148" t="s">
        <v>35</v>
      </c>
      <c r="W172" s="151" t="s">
        <v>188</v>
      </c>
      <c r="X172" s="151" t="s">
        <v>107</v>
      </c>
      <c r="Y172" s="121" t="s">
        <v>60</v>
      </c>
      <c r="AA172" s="121" t="s">
        <v>35</v>
      </c>
      <c r="AB172" s="121" t="s">
        <v>106</v>
      </c>
      <c r="AC172" s="121" t="s">
        <v>18611</v>
      </c>
      <c r="AF172" s="121" t="s">
        <v>36</v>
      </c>
      <c r="AG172" s="121" t="s">
        <v>67</v>
      </c>
      <c r="AH172" s="121" t="s">
        <v>7368</v>
      </c>
      <c r="AK172" s="121" t="s">
        <v>46</v>
      </c>
      <c r="AL172" s="125" t="s">
        <v>7368</v>
      </c>
      <c r="AM172" s="125" t="s">
        <v>7368</v>
      </c>
    </row>
    <row r="173" spans="1:39" s="122" customFormat="1" x14ac:dyDescent="0.2">
      <c r="A173" s="1">
        <v>45605.5207075</v>
      </c>
      <c r="B173" s="121" t="s">
        <v>6759</v>
      </c>
      <c r="C173" s="144">
        <v>1</v>
      </c>
      <c r="D173" s="147">
        <v>2</v>
      </c>
      <c r="E173" s="148" t="s">
        <v>6760</v>
      </c>
      <c r="F173" s="148" t="s">
        <v>699</v>
      </c>
      <c r="G173" s="148" t="s">
        <v>369</v>
      </c>
      <c r="H173" s="148" t="s">
        <v>42</v>
      </c>
      <c r="I173" s="149">
        <v>40939</v>
      </c>
      <c r="J173" s="148" t="s">
        <v>6761</v>
      </c>
      <c r="K173" s="147">
        <v>6</v>
      </c>
      <c r="L173" s="158">
        <v>6</v>
      </c>
      <c r="M173" s="148" t="s">
        <v>30</v>
      </c>
      <c r="N173" s="148" t="s">
        <v>50</v>
      </c>
      <c r="O173" s="148" t="s">
        <v>235</v>
      </c>
      <c r="P173" s="148">
        <v>583126</v>
      </c>
      <c r="Q173" s="150">
        <v>40957</v>
      </c>
      <c r="R173" s="148" t="s">
        <v>6762</v>
      </c>
      <c r="S173" s="151" t="s">
        <v>6763</v>
      </c>
      <c r="T173" s="148" t="s">
        <v>60</v>
      </c>
      <c r="U173" s="148" t="s">
        <v>95</v>
      </c>
      <c r="V173" s="148" t="s">
        <v>35</v>
      </c>
      <c r="W173" s="151" t="s">
        <v>136</v>
      </c>
      <c r="X173" s="151" t="s">
        <v>107</v>
      </c>
      <c r="Y173" s="121" t="s">
        <v>60</v>
      </c>
      <c r="Z173" s="121" t="s">
        <v>95</v>
      </c>
      <c r="AA173" s="121" t="s">
        <v>35</v>
      </c>
      <c r="AB173" s="121" t="s">
        <v>6764</v>
      </c>
      <c r="AC173" s="121" t="s">
        <v>6765</v>
      </c>
      <c r="AD173" s="121" t="s">
        <v>6765</v>
      </c>
      <c r="AE173" s="121" t="s">
        <v>6765</v>
      </c>
      <c r="AF173" s="121" t="s">
        <v>36</v>
      </c>
      <c r="AG173" s="121" t="s">
        <v>67</v>
      </c>
      <c r="AH173" s="121" t="s">
        <v>68</v>
      </c>
      <c r="AK173" s="121" t="s">
        <v>46</v>
      </c>
      <c r="AL173" s="125" t="s">
        <v>68</v>
      </c>
      <c r="AM173" s="125" t="s">
        <v>68</v>
      </c>
    </row>
    <row r="174" spans="1:39" s="122" customFormat="1" x14ac:dyDescent="0.2">
      <c r="A174" s="17">
        <v>45636.449835752312</v>
      </c>
      <c r="B174" s="121" t="s">
        <v>17426</v>
      </c>
      <c r="C174" s="144">
        <v>2</v>
      </c>
      <c r="D174" s="147">
        <v>2</v>
      </c>
      <c r="E174" s="148" t="s">
        <v>17427</v>
      </c>
      <c r="F174" s="148" t="s">
        <v>15029</v>
      </c>
      <c r="G174" s="148" t="s">
        <v>2057</v>
      </c>
      <c r="H174" s="148" t="s">
        <v>29</v>
      </c>
      <c r="I174" s="155">
        <v>41023</v>
      </c>
      <c r="J174" s="148">
        <v>89515357670</v>
      </c>
      <c r="K174" s="147">
        <v>6</v>
      </c>
      <c r="L174" s="158">
        <v>6</v>
      </c>
      <c r="M174" s="148" t="s">
        <v>30</v>
      </c>
      <c r="N174" s="148" t="s">
        <v>50</v>
      </c>
      <c r="O174" s="148" t="s">
        <v>235</v>
      </c>
      <c r="P174" s="148">
        <v>578812</v>
      </c>
      <c r="Q174" s="153">
        <v>41040</v>
      </c>
      <c r="R174" s="148" t="s">
        <v>4442</v>
      </c>
      <c r="S174" s="151" t="s">
        <v>16744</v>
      </c>
      <c r="T174" s="148" t="s">
        <v>60</v>
      </c>
      <c r="U174" s="148"/>
      <c r="V174" s="148" t="s">
        <v>35</v>
      </c>
      <c r="W174" s="151" t="s">
        <v>150</v>
      </c>
      <c r="X174" s="151" t="s">
        <v>107</v>
      </c>
      <c r="Y174" s="121" t="s">
        <v>60</v>
      </c>
      <c r="AA174" s="121" t="s">
        <v>35</v>
      </c>
      <c r="AB174" s="121" t="s">
        <v>150</v>
      </c>
      <c r="AC174" s="121" t="s">
        <v>17428</v>
      </c>
      <c r="AD174" s="121" t="s">
        <v>17429</v>
      </c>
      <c r="AF174" s="121" t="s">
        <v>36</v>
      </c>
      <c r="AG174" s="121" t="s">
        <v>67</v>
      </c>
      <c r="AH174" s="121" t="s">
        <v>755</v>
      </c>
      <c r="AK174" s="121" t="s">
        <v>46</v>
      </c>
      <c r="AL174" s="125" t="s">
        <v>755</v>
      </c>
      <c r="AM174" s="125" t="s">
        <v>755</v>
      </c>
    </row>
    <row r="175" spans="1:39" s="122" customFormat="1" ht="51" x14ac:dyDescent="0.2">
      <c r="A175" s="17">
        <v>45620.651313865739</v>
      </c>
      <c r="B175" s="121" t="s">
        <v>10992</v>
      </c>
      <c r="C175" s="144">
        <v>1</v>
      </c>
      <c r="D175" s="147">
        <v>2</v>
      </c>
      <c r="E175" s="148" t="s">
        <v>8287</v>
      </c>
      <c r="F175" s="148" t="s">
        <v>91</v>
      </c>
      <c r="G175" s="148" t="s">
        <v>76</v>
      </c>
      <c r="H175" s="148" t="s">
        <v>42</v>
      </c>
      <c r="I175" s="155">
        <v>41218</v>
      </c>
      <c r="J175" s="148" t="s">
        <v>10993</v>
      </c>
      <c r="K175" s="147">
        <v>6</v>
      </c>
      <c r="L175" s="158">
        <v>6</v>
      </c>
      <c r="M175" s="148" t="s">
        <v>30</v>
      </c>
      <c r="N175" s="148" t="s">
        <v>50</v>
      </c>
      <c r="O175" s="148" t="s">
        <v>235</v>
      </c>
      <c r="P175" s="148">
        <v>649734</v>
      </c>
      <c r="Q175" s="153">
        <v>41226</v>
      </c>
      <c r="R175" s="148" t="s">
        <v>10994</v>
      </c>
      <c r="S175" s="151" t="s">
        <v>10995</v>
      </c>
      <c r="T175" s="148" t="s">
        <v>60</v>
      </c>
      <c r="U175" s="148"/>
      <c r="V175" s="148" t="s">
        <v>35</v>
      </c>
      <c r="W175" s="151" t="s">
        <v>178</v>
      </c>
      <c r="X175" s="151" t="s">
        <v>107</v>
      </c>
      <c r="Y175" s="121" t="s">
        <v>60</v>
      </c>
      <c r="AA175" s="121" t="s">
        <v>35</v>
      </c>
      <c r="AB175" s="121" t="s">
        <v>188</v>
      </c>
      <c r="AC175" s="121" t="s">
        <v>7817</v>
      </c>
      <c r="AF175" s="121" t="s">
        <v>36</v>
      </c>
      <c r="AG175" s="121" t="s">
        <v>67</v>
      </c>
      <c r="AH175" s="3" t="s">
        <v>2894</v>
      </c>
      <c r="AK175" s="121" t="s">
        <v>39</v>
      </c>
      <c r="AL175" s="125" t="s">
        <v>2894</v>
      </c>
      <c r="AM175" s="125" t="s">
        <v>2894</v>
      </c>
    </row>
    <row r="176" spans="1:39" s="122" customFormat="1" x14ac:dyDescent="0.2">
      <c r="A176" s="1">
        <v>45584.533159479164</v>
      </c>
      <c r="B176" s="121" t="s">
        <v>1945</v>
      </c>
      <c r="C176" s="144">
        <v>1</v>
      </c>
      <c r="D176" s="147">
        <v>2</v>
      </c>
      <c r="E176" s="148" t="s">
        <v>1946</v>
      </c>
      <c r="F176" s="148" t="s">
        <v>1947</v>
      </c>
      <c r="G176" s="148" t="s">
        <v>76</v>
      </c>
      <c r="H176" s="148" t="s">
        <v>42</v>
      </c>
      <c r="I176" s="149">
        <v>40916</v>
      </c>
      <c r="J176" s="148">
        <v>89287712790</v>
      </c>
      <c r="K176" s="147">
        <v>6</v>
      </c>
      <c r="L176" s="158">
        <v>6</v>
      </c>
      <c r="M176" s="148" t="s">
        <v>30</v>
      </c>
      <c r="N176" s="148" t="s">
        <v>50</v>
      </c>
      <c r="O176" s="148" t="s">
        <v>235</v>
      </c>
      <c r="P176" s="148">
        <v>578296</v>
      </c>
      <c r="Q176" s="150">
        <v>40949</v>
      </c>
      <c r="R176" s="148" t="s">
        <v>1948</v>
      </c>
      <c r="S176" s="151" t="s">
        <v>1949</v>
      </c>
      <c r="T176" s="148" t="s">
        <v>60</v>
      </c>
      <c r="U176" s="148"/>
      <c r="V176" s="148" t="s">
        <v>35</v>
      </c>
      <c r="W176" s="151" t="s">
        <v>150</v>
      </c>
      <c r="X176" s="151" t="s">
        <v>107</v>
      </c>
      <c r="Y176" s="121" t="s">
        <v>60</v>
      </c>
      <c r="AA176" s="121" t="s">
        <v>35</v>
      </c>
      <c r="AB176" s="121" t="s">
        <v>150</v>
      </c>
      <c r="AC176" s="121" t="s">
        <v>1950</v>
      </c>
      <c r="AF176" s="121" t="s">
        <v>36</v>
      </c>
      <c r="AG176" s="121" t="s">
        <v>67</v>
      </c>
      <c r="AH176" s="3" t="s">
        <v>68</v>
      </c>
      <c r="AK176" s="121" t="s">
        <v>94</v>
      </c>
      <c r="AL176" s="125" t="s">
        <v>68</v>
      </c>
      <c r="AM176" s="125" t="s">
        <v>68</v>
      </c>
    </row>
    <row r="177" spans="1:41" s="122" customFormat="1" x14ac:dyDescent="0.2">
      <c r="A177" s="22">
        <v>45630</v>
      </c>
      <c r="B177" s="23" t="s">
        <v>14634</v>
      </c>
      <c r="C177" s="144">
        <v>2</v>
      </c>
      <c r="D177" s="147">
        <v>2</v>
      </c>
      <c r="E177" s="148" t="s">
        <v>14644</v>
      </c>
      <c r="F177" s="148" t="s">
        <v>632</v>
      </c>
      <c r="G177" s="148" t="s">
        <v>335</v>
      </c>
      <c r="H177" s="148" t="s">
        <v>42</v>
      </c>
      <c r="I177" s="155">
        <v>40920</v>
      </c>
      <c r="J177" s="148" t="s">
        <v>14636</v>
      </c>
      <c r="K177" s="147">
        <v>6</v>
      </c>
      <c r="L177" s="158">
        <v>6</v>
      </c>
      <c r="M177" s="148" t="s">
        <v>30</v>
      </c>
      <c r="N177" s="148" t="s">
        <v>50</v>
      </c>
      <c r="O177" s="148" t="s">
        <v>235</v>
      </c>
      <c r="P177" s="148">
        <v>561725</v>
      </c>
      <c r="Q177" s="153">
        <v>40939</v>
      </c>
      <c r="R177" s="148" t="s">
        <v>14641</v>
      </c>
      <c r="S177" s="151" t="s">
        <v>7980</v>
      </c>
      <c r="T177" s="148" t="s">
        <v>60</v>
      </c>
      <c r="U177" s="148"/>
      <c r="V177" s="148" t="s">
        <v>35</v>
      </c>
      <c r="W177" s="151" t="s">
        <v>4940</v>
      </c>
      <c r="X177" s="151" t="s">
        <v>7980</v>
      </c>
      <c r="Y177" s="121" t="s">
        <v>60</v>
      </c>
      <c r="Z177" s="125"/>
      <c r="AA177" s="121" t="s">
        <v>35</v>
      </c>
      <c r="AB177" s="121" t="s">
        <v>4940</v>
      </c>
      <c r="AC177" s="121" t="s">
        <v>14642</v>
      </c>
      <c r="AD177" s="125"/>
      <c r="AF177" s="121" t="s">
        <v>5793</v>
      </c>
      <c r="AG177" s="121" t="s">
        <v>73</v>
      </c>
      <c r="AI177" s="121" t="s">
        <v>14639</v>
      </c>
      <c r="AJ177" s="121"/>
      <c r="AK177" s="121" t="s">
        <v>46</v>
      </c>
      <c r="AL177" s="125" t="s">
        <v>14639</v>
      </c>
      <c r="AM177" s="125" t="s">
        <v>14639</v>
      </c>
    </row>
    <row r="178" spans="1:41" s="122" customFormat="1" x14ac:dyDescent="0.2">
      <c r="A178" s="85">
        <v>45646</v>
      </c>
      <c r="B178" s="121" t="s">
        <v>15796</v>
      </c>
      <c r="C178" s="144">
        <v>1</v>
      </c>
      <c r="D178" s="147">
        <v>2</v>
      </c>
      <c r="E178" s="148" t="s">
        <v>2845</v>
      </c>
      <c r="F178" s="148" t="s">
        <v>69</v>
      </c>
      <c r="G178" s="148" t="s">
        <v>234</v>
      </c>
      <c r="H178" s="148"/>
      <c r="I178" s="155">
        <v>41230</v>
      </c>
      <c r="J178" s="148"/>
      <c r="K178" s="147">
        <v>6</v>
      </c>
      <c r="L178" s="158">
        <v>6</v>
      </c>
      <c r="M178" s="148"/>
      <c r="N178" s="148"/>
      <c r="O178" s="148"/>
      <c r="P178" s="148"/>
      <c r="Q178" s="153"/>
      <c r="R178" s="148"/>
      <c r="S178" s="151" t="s">
        <v>19365</v>
      </c>
      <c r="T178" s="148" t="s">
        <v>19366</v>
      </c>
      <c r="U178" s="148"/>
      <c r="V178" s="148" t="s">
        <v>35</v>
      </c>
      <c r="W178" s="151" t="s">
        <v>12351</v>
      </c>
      <c r="X178" s="151"/>
      <c r="Y178" s="121"/>
      <c r="Z178" s="125"/>
      <c r="AA178" s="121"/>
      <c r="AB178" s="121"/>
      <c r="AC178" s="121"/>
      <c r="AD178" s="125"/>
      <c r="AE178" s="125"/>
      <c r="AF178" s="121" t="s">
        <v>36</v>
      </c>
      <c r="AG178" s="121" t="s">
        <v>37</v>
      </c>
      <c r="AH178" s="121"/>
      <c r="AJ178" s="121" t="s">
        <v>7522</v>
      </c>
      <c r="AK178" s="125"/>
      <c r="AL178" s="125" t="s">
        <v>7522</v>
      </c>
      <c r="AM178" s="125" t="s">
        <v>7522</v>
      </c>
    </row>
    <row r="179" spans="1:41" s="122" customFormat="1" ht="25.5" x14ac:dyDescent="0.2">
      <c r="A179" s="17">
        <v>45622.95790105324</v>
      </c>
      <c r="B179" s="121" t="s">
        <v>11889</v>
      </c>
      <c r="C179" s="144">
        <v>1</v>
      </c>
      <c r="D179" s="147">
        <v>2</v>
      </c>
      <c r="E179" s="148" t="s">
        <v>4288</v>
      </c>
      <c r="F179" s="148" t="s">
        <v>127</v>
      </c>
      <c r="G179" s="148" t="s">
        <v>57</v>
      </c>
      <c r="H179" s="148" t="s">
        <v>42</v>
      </c>
      <c r="I179" s="155">
        <v>40905</v>
      </c>
      <c r="J179" s="148" t="s">
        <v>11890</v>
      </c>
      <c r="K179" s="147">
        <v>6</v>
      </c>
      <c r="L179" s="158">
        <v>6</v>
      </c>
      <c r="M179" s="148" t="s">
        <v>30</v>
      </c>
      <c r="N179" s="148" t="s">
        <v>50</v>
      </c>
      <c r="O179" s="148" t="s">
        <v>3006</v>
      </c>
      <c r="P179" s="148">
        <v>571007</v>
      </c>
      <c r="Q179" s="153">
        <v>40932</v>
      </c>
      <c r="R179" s="148" t="s">
        <v>1653</v>
      </c>
      <c r="S179" s="151" t="s">
        <v>7268</v>
      </c>
      <c r="T179" s="148" t="s">
        <v>732</v>
      </c>
      <c r="U179" s="148"/>
      <c r="V179" s="148" t="s">
        <v>35</v>
      </c>
      <c r="W179" s="151" t="s">
        <v>1656</v>
      </c>
      <c r="X179" s="151" t="s">
        <v>4778</v>
      </c>
      <c r="Y179" s="121" t="s">
        <v>732</v>
      </c>
      <c r="AA179" s="121" t="s">
        <v>35</v>
      </c>
      <c r="AB179" s="121" t="s">
        <v>1656</v>
      </c>
      <c r="AC179" s="121" t="s">
        <v>11891</v>
      </c>
      <c r="AF179" s="121" t="s">
        <v>36</v>
      </c>
      <c r="AG179" s="121" t="s">
        <v>37</v>
      </c>
      <c r="AJ179" s="121" t="s">
        <v>489</v>
      </c>
      <c r="AK179" s="121" t="s">
        <v>39</v>
      </c>
      <c r="AL179" s="125" t="s">
        <v>489</v>
      </c>
      <c r="AM179" s="125" t="s">
        <v>489</v>
      </c>
    </row>
    <row r="180" spans="1:41" s="122" customFormat="1" ht="25.5" x14ac:dyDescent="0.2">
      <c r="A180" s="17">
        <v>45627.570102395832</v>
      </c>
      <c r="B180" s="121" t="s">
        <v>13423</v>
      </c>
      <c r="C180" s="144">
        <v>1</v>
      </c>
      <c r="D180" s="147">
        <v>2</v>
      </c>
      <c r="E180" s="148" t="s">
        <v>4026</v>
      </c>
      <c r="F180" s="148" t="s">
        <v>75</v>
      </c>
      <c r="G180" s="148" t="s">
        <v>234</v>
      </c>
      <c r="H180" s="148" t="s">
        <v>42</v>
      </c>
      <c r="I180" s="155">
        <v>41152</v>
      </c>
      <c r="J180" s="148">
        <v>89094318587</v>
      </c>
      <c r="K180" s="147">
        <v>6</v>
      </c>
      <c r="L180" s="158">
        <v>6</v>
      </c>
      <c r="M180" s="148" t="s">
        <v>30</v>
      </c>
      <c r="N180" s="148" t="s">
        <v>50</v>
      </c>
      <c r="O180" s="148" t="s">
        <v>3269</v>
      </c>
      <c r="P180" s="148">
        <v>636765</v>
      </c>
      <c r="Q180" s="153">
        <v>41163</v>
      </c>
      <c r="R180" s="148" t="s">
        <v>6073</v>
      </c>
      <c r="S180" s="151" t="s">
        <v>9394</v>
      </c>
      <c r="T180" s="148" t="s">
        <v>60</v>
      </c>
      <c r="U180" s="148"/>
      <c r="V180" s="148" t="s">
        <v>157</v>
      </c>
      <c r="W180" s="151" t="s">
        <v>12044</v>
      </c>
      <c r="X180" s="151" t="s">
        <v>13424</v>
      </c>
      <c r="Y180" s="121" t="s">
        <v>60</v>
      </c>
      <c r="AA180" s="121" t="s">
        <v>157</v>
      </c>
      <c r="AB180" s="121" t="s">
        <v>12046</v>
      </c>
      <c r="AC180" s="121" t="s">
        <v>13425</v>
      </c>
      <c r="AD180" s="121" t="s">
        <v>13426</v>
      </c>
      <c r="AF180" s="121" t="s">
        <v>36</v>
      </c>
      <c r="AG180" s="121" t="s">
        <v>73</v>
      </c>
      <c r="AI180" s="121" t="s">
        <v>12049</v>
      </c>
      <c r="AK180" s="121" t="s">
        <v>39</v>
      </c>
      <c r="AL180" s="125" t="s">
        <v>12049</v>
      </c>
      <c r="AM180" s="125" t="s">
        <v>12049</v>
      </c>
    </row>
    <row r="181" spans="1:41" s="122" customFormat="1" x14ac:dyDescent="0.2">
      <c r="A181" s="1">
        <v>45583.672503761569</v>
      </c>
      <c r="B181" s="121" t="s">
        <v>1764</v>
      </c>
      <c r="C181" s="144">
        <v>3</v>
      </c>
      <c r="D181" s="147">
        <v>2</v>
      </c>
      <c r="E181" s="148" t="s">
        <v>1765</v>
      </c>
      <c r="F181" s="148" t="s">
        <v>69</v>
      </c>
      <c r="G181" s="148" t="s">
        <v>49</v>
      </c>
      <c r="H181" s="148" t="s">
        <v>42</v>
      </c>
      <c r="I181" s="149">
        <v>41143</v>
      </c>
      <c r="J181" s="148">
        <v>89885871141</v>
      </c>
      <c r="K181" s="147">
        <v>6</v>
      </c>
      <c r="L181" s="158">
        <v>6</v>
      </c>
      <c r="M181" s="148" t="s">
        <v>30</v>
      </c>
      <c r="N181" s="148" t="s">
        <v>50</v>
      </c>
      <c r="O181" s="148" t="s">
        <v>751</v>
      </c>
      <c r="P181" s="148">
        <v>659640</v>
      </c>
      <c r="Q181" s="150">
        <v>41156</v>
      </c>
      <c r="R181" s="148" t="s">
        <v>1766</v>
      </c>
      <c r="S181" s="151" t="s">
        <v>1767</v>
      </c>
      <c r="T181" s="148" t="s">
        <v>60</v>
      </c>
      <c r="U181" s="148" t="s">
        <v>1768</v>
      </c>
      <c r="V181" s="148" t="s">
        <v>35</v>
      </c>
      <c r="W181" s="151" t="s">
        <v>145</v>
      </c>
      <c r="X181" s="151" t="s">
        <v>552</v>
      </c>
      <c r="Y181" s="121" t="s">
        <v>60</v>
      </c>
      <c r="Z181" s="121" t="s">
        <v>1768</v>
      </c>
      <c r="AA181" s="121" t="s">
        <v>35</v>
      </c>
      <c r="AB181" s="121" t="s">
        <v>145</v>
      </c>
      <c r="AC181" s="121" t="s">
        <v>840</v>
      </c>
      <c r="AF181" s="121" t="s">
        <v>36</v>
      </c>
      <c r="AG181" s="121" t="s">
        <v>67</v>
      </c>
      <c r="AH181" s="121" t="s">
        <v>555</v>
      </c>
      <c r="AK181" s="121" t="s">
        <v>46</v>
      </c>
      <c r="AL181" s="125" t="s">
        <v>555</v>
      </c>
      <c r="AM181" s="125" t="s">
        <v>555</v>
      </c>
    </row>
    <row r="182" spans="1:41" s="122" customFormat="1" x14ac:dyDescent="0.2">
      <c r="A182" s="17">
        <v>45629.954243333334</v>
      </c>
      <c r="B182" s="121" t="s">
        <v>14418</v>
      </c>
      <c r="C182" s="144">
        <v>2</v>
      </c>
      <c r="D182" s="147">
        <v>2</v>
      </c>
      <c r="E182" s="148" t="s">
        <v>14419</v>
      </c>
      <c r="F182" s="148" t="s">
        <v>56</v>
      </c>
      <c r="G182" s="148" t="s">
        <v>114</v>
      </c>
      <c r="H182" s="148" t="s">
        <v>42</v>
      </c>
      <c r="I182" s="155">
        <v>41104</v>
      </c>
      <c r="J182" s="148" t="s">
        <v>14420</v>
      </c>
      <c r="K182" s="147">
        <v>6</v>
      </c>
      <c r="L182" s="158">
        <v>6</v>
      </c>
      <c r="M182" s="148" t="s">
        <v>30</v>
      </c>
      <c r="N182" s="148" t="s">
        <v>50</v>
      </c>
      <c r="O182" s="148" t="s">
        <v>235</v>
      </c>
      <c r="P182" s="148">
        <v>645771</v>
      </c>
      <c r="Q182" s="153">
        <v>41111</v>
      </c>
      <c r="R182" s="148" t="s">
        <v>1121</v>
      </c>
      <c r="S182" s="151" t="s">
        <v>495</v>
      </c>
      <c r="T182" s="148" t="s">
        <v>60</v>
      </c>
      <c r="U182" s="148"/>
      <c r="V182" s="148" t="s">
        <v>35</v>
      </c>
      <c r="W182" s="151" t="s">
        <v>150</v>
      </c>
      <c r="X182" s="151" t="s">
        <v>107</v>
      </c>
      <c r="Y182" s="121" t="s">
        <v>60</v>
      </c>
      <c r="AA182" s="121" t="s">
        <v>35</v>
      </c>
      <c r="AB182" s="121" t="s">
        <v>150</v>
      </c>
      <c r="AC182" s="121" t="s">
        <v>14421</v>
      </c>
      <c r="AF182" s="121" t="s">
        <v>36</v>
      </c>
      <c r="AG182" s="121" t="s">
        <v>67</v>
      </c>
      <c r="AH182" s="121" t="s">
        <v>68</v>
      </c>
      <c r="AK182" s="121" t="s">
        <v>46</v>
      </c>
      <c r="AL182" s="125" t="s">
        <v>68</v>
      </c>
      <c r="AM182" s="125" t="s">
        <v>68</v>
      </c>
    </row>
    <row r="183" spans="1:41" s="122" customFormat="1" ht="25.5" x14ac:dyDescent="0.2">
      <c r="A183" s="17">
        <v>45630.608563009257</v>
      </c>
      <c r="B183" s="121" t="s">
        <v>14690</v>
      </c>
      <c r="C183" s="144">
        <v>3</v>
      </c>
      <c r="D183" s="147">
        <v>2</v>
      </c>
      <c r="E183" s="148" t="s">
        <v>14691</v>
      </c>
      <c r="F183" s="148" t="s">
        <v>632</v>
      </c>
      <c r="G183" s="148" t="s">
        <v>114</v>
      </c>
      <c r="H183" s="148" t="s">
        <v>42</v>
      </c>
      <c r="I183" s="155">
        <v>40946</v>
      </c>
      <c r="J183" s="148">
        <v>89613243994</v>
      </c>
      <c r="K183" s="147">
        <v>6</v>
      </c>
      <c r="L183" s="158">
        <v>6</v>
      </c>
      <c r="M183" s="148" t="s">
        <v>30</v>
      </c>
      <c r="N183" s="148" t="s">
        <v>50</v>
      </c>
      <c r="O183" s="148" t="s">
        <v>235</v>
      </c>
      <c r="P183" s="148">
        <v>562018</v>
      </c>
      <c r="Q183" s="153">
        <v>40960</v>
      </c>
      <c r="R183" s="148" t="s">
        <v>10497</v>
      </c>
      <c r="S183" s="151" t="s">
        <v>14692</v>
      </c>
      <c r="T183" s="148" t="s">
        <v>60</v>
      </c>
      <c r="U183" s="148"/>
      <c r="V183" s="148" t="s">
        <v>35</v>
      </c>
      <c r="W183" s="151" t="s">
        <v>6648</v>
      </c>
      <c r="X183" s="151" t="s">
        <v>9547</v>
      </c>
      <c r="Y183" s="121" t="s">
        <v>60</v>
      </c>
      <c r="AA183" s="121" t="s">
        <v>35</v>
      </c>
      <c r="AB183" s="121" t="s">
        <v>6648</v>
      </c>
      <c r="AC183" s="121" t="s">
        <v>14693</v>
      </c>
      <c r="AF183" s="121" t="s">
        <v>36</v>
      </c>
      <c r="AG183" s="121" t="s">
        <v>73</v>
      </c>
      <c r="AI183" s="121" t="s">
        <v>6649</v>
      </c>
      <c r="AK183" s="121" t="s">
        <v>39</v>
      </c>
      <c r="AL183" s="125" t="s">
        <v>6649</v>
      </c>
      <c r="AM183" s="125" t="s">
        <v>6649</v>
      </c>
    </row>
    <row r="184" spans="1:41" s="122" customFormat="1" x14ac:dyDescent="0.2">
      <c r="A184" s="14">
        <v>45617</v>
      </c>
      <c r="B184" s="15" t="s">
        <v>9992</v>
      </c>
      <c r="C184" s="144">
        <v>3</v>
      </c>
      <c r="D184" s="147">
        <v>2</v>
      </c>
      <c r="E184" s="148" t="s">
        <v>10029</v>
      </c>
      <c r="F184" s="148" t="s">
        <v>632</v>
      </c>
      <c r="G184" s="148" t="s">
        <v>76</v>
      </c>
      <c r="H184" s="148" t="s">
        <v>42</v>
      </c>
      <c r="I184" s="149">
        <v>40788</v>
      </c>
      <c r="J184" s="148">
        <v>89216759535</v>
      </c>
      <c r="K184" s="147">
        <v>6</v>
      </c>
      <c r="L184" s="158">
        <v>6</v>
      </c>
      <c r="M184" s="148" t="s">
        <v>30</v>
      </c>
      <c r="N184" s="148" t="s">
        <v>50</v>
      </c>
      <c r="O184" s="148" t="s">
        <v>10003</v>
      </c>
      <c r="P184" s="148">
        <v>738433</v>
      </c>
      <c r="Q184" s="153">
        <v>40794</v>
      </c>
      <c r="R184" s="148" t="s">
        <v>10004</v>
      </c>
      <c r="S184" s="151" t="s">
        <v>10014</v>
      </c>
      <c r="T184" s="148" t="s">
        <v>1650</v>
      </c>
      <c r="U184" s="148"/>
      <c r="V184" s="148" t="s">
        <v>35</v>
      </c>
      <c r="W184" s="151" t="s">
        <v>9996</v>
      </c>
      <c r="X184" s="151" t="s">
        <v>9997</v>
      </c>
      <c r="Y184" s="117" t="s">
        <v>1650</v>
      </c>
      <c r="Z184" s="117"/>
      <c r="AA184" s="117" t="s">
        <v>35</v>
      </c>
      <c r="AB184" s="117" t="s">
        <v>9996</v>
      </c>
      <c r="AC184" s="117" t="s">
        <v>9998</v>
      </c>
      <c r="AD184" s="117" t="s">
        <v>9998</v>
      </c>
      <c r="AE184" s="117" t="s">
        <v>9999</v>
      </c>
      <c r="AF184" s="117" t="s">
        <v>36</v>
      </c>
      <c r="AG184" s="115" t="s">
        <v>37</v>
      </c>
      <c r="AH184" s="115"/>
      <c r="AI184" s="118"/>
      <c r="AJ184" s="119" t="s">
        <v>10000</v>
      </c>
      <c r="AK184" s="115" t="s">
        <v>46</v>
      </c>
      <c r="AL184" s="120" t="s">
        <v>10000</v>
      </c>
      <c r="AM184" s="120" t="s">
        <v>10000</v>
      </c>
      <c r="AN184" s="118"/>
      <c r="AO184" s="118"/>
    </row>
    <row r="185" spans="1:41" s="122" customFormat="1" ht="25.5" x14ac:dyDescent="0.2">
      <c r="A185" s="17">
        <v>45621.85309856481</v>
      </c>
      <c r="B185" s="121" t="s">
        <v>11490</v>
      </c>
      <c r="C185" s="144">
        <v>1</v>
      </c>
      <c r="D185" s="147">
        <v>2</v>
      </c>
      <c r="E185" s="148" t="s">
        <v>11491</v>
      </c>
      <c r="F185" s="148" t="s">
        <v>960</v>
      </c>
      <c r="G185" s="148" t="s">
        <v>674</v>
      </c>
      <c r="H185" s="148" t="s">
        <v>29</v>
      </c>
      <c r="I185" s="155">
        <v>41304</v>
      </c>
      <c r="J185" s="148" t="s">
        <v>11492</v>
      </c>
      <c r="K185" s="147">
        <v>6</v>
      </c>
      <c r="L185" s="158">
        <v>6</v>
      </c>
      <c r="M185" s="148" t="s">
        <v>30</v>
      </c>
      <c r="N185" s="148" t="s">
        <v>50</v>
      </c>
      <c r="O185" s="148" t="s">
        <v>235</v>
      </c>
      <c r="P185" s="148">
        <v>679548</v>
      </c>
      <c r="Q185" s="153">
        <v>41317</v>
      </c>
      <c r="R185" s="148" t="s">
        <v>11103</v>
      </c>
      <c r="S185" s="151" t="s">
        <v>11104</v>
      </c>
      <c r="T185" s="148" t="s">
        <v>60</v>
      </c>
      <c r="U185" s="148"/>
      <c r="V185" s="148" t="s">
        <v>35</v>
      </c>
      <c r="W185" s="151" t="s">
        <v>3157</v>
      </c>
      <c r="X185" s="151" t="s">
        <v>107</v>
      </c>
      <c r="Y185" s="121" t="s">
        <v>60</v>
      </c>
      <c r="AA185" s="121" t="s">
        <v>35</v>
      </c>
      <c r="AB185" s="121" t="s">
        <v>3157</v>
      </c>
      <c r="AC185" s="121" t="s">
        <v>11493</v>
      </c>
      <c r="AF185" s="121" t="s">
        <v>36</v>
      </c>
      <c r="AG185" s="121" t="s">
        <v>67</v>
      </c>
      <c r="AH185" s="3" t="s">
        <v>68</v>
      </c>
      <c r="AK185" s="121" t="s">
        <v>46</v>
      </c>
      <c r="AL185" s="125" t="s">
        <v>68</v>
      </c>
      <c r="AM185" s="4" t="s">
        <v>293</v>
      </c>
    </row>
    <row r="186" spans="1:41" s="122" customFormat="1" ht="25.5" x14ac:dyDescent="0.2">
      <c r="A186" s="1">
        <v>45581.628039687501</v>
      </c>
      <c r="B186" s="121" t="s">
        <v>875</v>
      </c>
      <c r="C186" s="144">
        <v>2</v>
      </c>
      <c r="D186" s="147">
        <v>2</v>
      </c>
      <c r="E186" s="148" t="s">
        <v>1096</v>
      </c>
      <c r="F186" s="148" t="s">
        <v>334</v>
      </c>
      <c r="G186" s="148" t="s">
        <v>57</v>
      </c>
      <c r="H186" s="148" t="s">
        <v>42</v>
      </c>
      <c r="I186" s="149">
        <v>41077</v>
      </c>
      <c r="J186" s="148">
        <v>89528479715</v>
      </c>
      <c r="K186" s="147">
        <v>6</v>
      </c>
      <c r="L186" s="158">
        <v>6</v>
      </c>
      <c r="M186" s="148" t="s">
        <v>30</v>
      </c>
      <c r="N186" s="148" t="s">
        <v>50</v>
      </c>
      <c r="O186" s="148" t="s">
        <v>672</v>
      </c>
      <c r="P186" s="148">
        <v>603467</v>
      </c>
      <c r="Q186" s="150">
        <v>41117</v>
      </c>
      <c r="R186" s="148" t="s">
        <v>898</v>
      </c>
      <c r="S186" s="151" t="s">
        <v>922</v>
      </c>
      <c r="T186" s="148" t="s">
        <v>98</v>
      </c>
      <c r="U186" s="148"/>
      <c r="V186" s="148" t="s">
        <v>157</v>
      </c>
      <c r="W186" s="151" t="s">
        <v>878</v>
      </c>
      <c r="X186" s="151" t="s">
        <v>879</v>
      </c>
      <c r="Y186" s="121" t="s">
        <v>98</v>
      </c>
      <c r="AA186" s="121" t="s">
        <v>157</v>
      </c>
      <c r="AB186" s="121" t="s">
        <v>878</v>
      </c>
      <c r="AC186" s="121" t="s">
        <v>1088</v>
      </c>
      <c r="AD186" s="121" t="s">
        <v>1088</v>
      </c>
      <c r="AE186" s="121" t="s">
        <v>1088</v>
      </c>
      <c r="AF186" s="121" t="s">
        <v>36</v>
      </c>
      <c r="AG186" s="121" t="s">
        <v>37</v>
      </c>
      <c r="AJ186" s="121" t="s">
        <v>100</v>
      </c>
      <c r="AK186" s="121" t="s">
        <v>46</v>
      </c>
      <c r="AL186" s="125" t="s">
        <v>100</v>
      </c>
      <c r="AM186" s="125" t="s">
        <v>100</v>
      </c>
    </row>
    <row r="187" spans="1:41" s="122" customFormat="1" ht="25.5" x14ac:dyDescent="0.2">
      <c r="A187" s="33">
        <v>45635</v>
      </c>
      <c r="B187" s="34" t="s">
        <v>16847</v>
      </c>
      <c r="C187" s="144">
        <v>3</v>
      </c>
      <c r="D187" s="147">
        <v>2</v>
      </c>
      <c r="E187" s="148" t="s">
        <v>16867</v>
      </c>
      <c r="F187" s="148" t="s">
        <v>4382</v>
      </c>
      <c r="G187" s="148" t="s">
        <v>57</v>
      </c>
      <c r="H187" s="148" t="s">
        <v>4004</v>
      </c>
      <c r="I187" s="155">
        <v>41148</v>
      </c>
      <c r="J187" s="148">
        <v>79653939360</v>
      </c>
      <c r="K187" s="147">
        <v>6</v>
      </c>
      <c r="L187" s="158">
        <v>6</v>
      </c>
      <c r="M187" s="148" t="s">
        <v>30</v>
      </c>
      <c r="N187" s="148" t="s">
        <v>16848</v>
      </c>
      <c r="O187" s="148" t="s">
        <v>12908</v>
      </c>
      <c r="P187" s="148">
        <v>530883</v>
      </c>
      <c r="Q187" s="153">
        <v>41157</v>
      </c>
      <c r="R187" s="148" t="s">
        <v>6398</v>
      </c>
      <c r="S187" s="151" t="s">
        <v>1692</v>
      </c>
      <c r="T187" s="148" t="s">
        <v>197</v>
      </c>
      <c r="U187" s="148"/>
      <c r="V187" s="148" t="s">
        <v>35</v>
      </c>
      <c r="W187" s="151" t="s">
        <v>9089</v>
      </c>
      <c r="X187" s="151" t="s">
        <v>16850</v>
      </c>
      <c r="Y187" s="121" t="s">
        <v>197</v>
      </c>
      <c r="AA187" s="121" t="s">
        <v>35</v>
      </c>
      <c r="AB187" s="121" t="s">
        <v>16851</v>
      </c>
      <c r="AC187" s="121" t="s">
        <v>16852</v>
      </c>
      <c r="AF187" s="121" t="s">
        <v>16853</v>
      </c>
      <c r="AG187" s="121" t="s">
        <v>37</v>
      </c>
      <c r="AJ187" s="121" t="s">
        <v>865</v>
      </c>
      <c r="AK187" s="121" t="s">
        <v>46</v>
      </c>
      <c r="AL187" s="125" t="s">
        <v>865</v>
      </c>
      <c r="AM187" s="125" t="s">
        <v>865</v>
      </c>
    </row>
    <row r="188" spans="1:41" s="122" customFormat="1" ht="25.5" x14ac:dyDescent="0.2">
      <c r="A188" s="17">
        <v>45632.752088946756</v>
      </c>
      <c r="B188" s="121" t="s">
        <v>15923</v>
      </c>
      <c r="C188" s="144">
        <v>2</v>
      </c>
      <c r="D188" s="147">
        <v>2</v>
      </c>
      <c r="E188" s="148" t="s">
        <v>15924</v>
      </c>
      <c r="F188" s="148" t="s">
        <v>1043</v>
      </c>
      <c r="G188" s="148" t="s">
        <v>114</v>
      </c>
      <c r="H188" s="148" t="s">
        <v>42</v>
      </c>
      <c r="I188" s="155">
        <v>41045</v>
      </c>
      <c r="J188" s="148">
        <v>89081837583</v>
      </c>
      <c r="K188" s="147">
        <v>6</v>
      </c>
      <c r="L188" s="158">
        <v>6</v>
      </c>
      <c r="M188" s="148" t="s">
        <v>30</v>
      </c>
      <c r="N188" s="148" t="s">
        <v>50</v>
      </c>
      <c r="O188" s="148" t="s">
        <v>235</v>
      </c>
      <c r="P188" s="148">
        <v>552615</v>
      </c>
      <c r="Q188" s="153">
        <v>41048</v>
      </c>
      <c r="R188" s="148" t="s">
        <v>5777</v>
      </c>
      <c r="S188" s="151" t="s">
        <v>1359</v>
      </c>
      <c r="T188" s="148" t="s">
        <v>60</v>
      </c>
      <c r="U188" s="148"/>
      <c r="V188" s="148" t="s">
        <v>35</v>
      </c>
      <c r="W188" s="151" t="s">
        <v>4834</v>
      </c>
      <c r="X188" s="151" t="s">
        <v>15925</v>
      </c>
      <c r="Y188" s="121" t="s">
        <v>60</v>
      </c>
      <c r="AA188" s="121" t="s">
        <v>35</v>
      </c>
      <c r="AB188" s="121" t="s">
        <v>4834</v>
      </c>
      <c r="AC188" s="121" t="s">
        <v>15926</v>
      </c>
      <c r="AF188" s="121" t="s">
        <v>36</v>
      </c>
      <c r="AG188" s="121" t="s">
        <v>73</v>
      </c>
      <c r="AI188" s="121" t="s">
        <v>3844</v>
      </c>
      <c r="AK188" s="121" t="s">
        <v>46</v>
      </c>
      <c r="AL188" s="125" t="s">
        <v>3844</v>
      </c>
      <c r="AM188" s="125" t="s">
        <v>3844</v>
      </c>
    </row>
    <row r="189" spans="1:41" s="122" customFormat="1" x14ac:dyDescent="0.2">
      <c r="A189" s="17">
        <v>45645.037495335651</v>
      </c>
      <c r="B189" s="121" t="s">
        <v>19578</v>
      </c>
      <c r="C189" s="144">
        <v>1</v>
      </c>
      <c r="D189" s="147">
        <v>2</v>
      </c>
      <c r="E189" s="148" t="s">
        <v>4378</v>
      </c>
      <c r="F189" s="148" t="s">
        <v>19488</v>
      </c>
      <c r="G189" s="148" t="s">
        <v>390</v>
      </c>
      <c r="H189" s="148" t="s">
        <v>42</v>
      </c>
      <c r="I189" s="155">
        <v>40855</v>
      </c>
      <c r="J189" s="148">
        <v>89043401525</v>
      </c>
      <c r="K189" s="147">
        <v>6</v>
      </c>
      <c r="L189" s="158">
        <v>6</v>
      </c>
      <c r="M189" s="148" t="s">
        <v>30</v>
      </c>
      <c r="N189" s="148" t="s">
        <v>50</v>
      </c>
      <c r="O189" s="148" t="s">
        <v>1120</v>
      </c>
      <c r="P189" s="148">
        <v>896742</v>
      </c>
      <c r="Q189" s="153">
        <v>40869</v>
      </c>
      <c r="R189" s="148" t="s">
        <v>220</v>
      </c>
      <c r="S189" s="151" t="s">
        <v>19579</v>
      </c>
      <c r="T189" s="148" t="s">
        <v>60</v>
      </c>
      <c r="U189" s="148" t="s">
        <v>106</v>
      </c>
      <c r="V189" s="148" t="s">
        <v>35</v>
      </c>
      <c r="W189" s="151" t="s">
        <v>150</v>
      </c>
      <c r="X189" s="151" t="s">
        <v>1245</v>
      </c>
      <c r="Y189" s="121" t="s">
        <v>60</v>
      </c>
      <c r="Z189" s="121" t="s">
        <v>92</v>
      </c>
      <c r="AA189" s="121" t="s">
        <v>35</v>
      </c>
      <c r="AB189" s="121" t="s">
        <v>150</v>
      </c>
      <c r="AC189" s="121" t="s">
        <v>19580</v>
      </c>
      <c r="AD189" s="121" t="s">
        <v>19580</v>
      </c>
      <c r="AE189" s="121" t="s">
        <v>19580</v>
      </c>
      <c r="AF189" s="121" t="s">
        <v>36</v>
      </c>
      <c r="AG189" s="121" t="s">
        <v>67</v>
      </c>
      <c r="AH189" s="121" t="s">
        <v>1861</v>
      </c>
      <c r="AK189" s="121" t="s">
        <v>46</v>
      </c>
      <c r="AL189" s="125" t="s">
        <v>1861</v>
      </c>
      <c r="AM189" s="125" t="s">
        <v>1861</v>
      </c>
    </row>
    <row r="190" spans="1:41" s="122" customFormat="1" x14ac:dyDescent="0.2">
      <c r="A190" s="8">
        <v>45595</v>
      </c>
      <c r="B190" s="37" t="s">
        <v>3976</v>
      </c>
      <c r="C190" s="144">
        <v>2</v>
      </c>
      <c r="D190" s="147">
        <v>2</v>
      </c>
      <c r="E190" s="148" t="s">
        <v>2018</v>
      </c>
      <c r="F190" s="148" t="s">
        <v>1597</v>
      </c>
      <c r="G190" s="148" t="s">
        <v>214</v>
      </c>
      <c r="H190" s="148" t="s">
        <v>42</v>
      </c>
      <c r="I190" s="149">
        <v>41014</v>
      </c>
      <c r="J190" s="148" t="s">
        <v>4030</v>
      </c>
      <c r="K190" s="147">
        <v>6</v>
      </c>
      <c r="L190" s="158">
        <v>6</v>
      </c>
      <c r="M190" s="148" t="s">
        <v>30</v>
      </c>
      <c r="N190" s="148" t="s">
        <v>50</v>
      </c>
      <c r="O190" s="148" t="s">
        <v>4031</v>
      </c>
      <c r="P190" s="148">
        <v>585786</v>
      </c>
      <c r="Q190" s="150">
        <v>41040</v>
      </c>
      <c r="R190" s="148" t="s">
        <v>4002</v>
      </c>
      <c r="S190" s="151" t="s">
        <v>1505</v>
      </c>
      <c r="T190" s="148" t="s">
        <v>164</v>
      </c>
      <c r="U190" s="148"/>
      <c r="V190" s="148" t="s">
        <v>35</v>
      </c>
      <c r="W190" s="151" t="s">
        <v>1203</v>
      </c>
      <c r="X190" s="151" t="s">
        <v>511</v>
      </c>
      <c r="Y190" s="123" t="s">
        <v>164</v>
      </c>
      <c r="Z190" s="123"/>
      <c r="AA190" s="123" t="s">
        <v>35</v>
      </c>
      <c r="AB190" s="123" t="s">
        <v>1203</v>
      </c>
      <c r="AC190" s="123" t="s">
        <v>3997</v>
      </c>
      <c r="AD190" s="123"/>
      <c r="AE190" s="123"/>
      <c r="AF190" s="123" t="s">
        <v>36</v>
      </c>
      <c r="AG190" s="123" t="s">
        <v>37</v>
      </c>
      <c r="AH190" s="123"/>
      <c r="AI190" s="123"/>
      <c r="AJ190" s="123" t="s">
        <v>1814</v>
      </c>
      <c r="AL190" s="125" t="s">
        <v>1814</v>
      </c>
      <c r="AM190" s="125" t="s">
        <v>1814</v>
      </c>
    </row>
    <row r="191" spans="1:41" s="122" customFormat="1" x14ac:dyDescent="0.2">
      <c r="A191" s="24">
        <v>45639</v>
      </c>
      <c r="B191" s="80" t="s">
        <v>17997</v>
      </c>
      <c r="C191" s="144">
        <v>2</v>
      </c>
      <c r="D191" s="147">
        <v>2</v>
      </c>
      <c r="E191" s="148" t="s">
        <v>18086</v>
      </c>
      <c r="F191" s="148" t="s">
        <v>334</v>
      </c>
      <c r="G191" s="148" t="s">
        <v>363</v>
      </c>
      <c r="H191" s="148" t="s">
        <v>18003</v>
      </c>
      <c r="I191" s="155">
        <v>41047</v>
      </c>
      <c r="J191" s="148">
        <v>9050177571</v>
      </c>
      <c r="K191" s="147">
        <v>6</v>
      </c>
      <c r="L191" s="158">
        <v>6</v>
      </c>
      <c r="M191" s="148" t="s">
        <v>30</v>
      </c>
      <c r="N191" s="148" t="s">
        <v>50</v>
      </c>
      <c r="O191" s="148" t="s">
        <v>10402</v>
      </c>
      <c r="P191" s="148" t="s">
        <v>18087</v>
      </c>
      <c r="Q191" s="153">
        <v>41221</v>
      </c>
      <c r="R191" s="148" t="s">
        <v>18004</v>
      </c>
      <c r="S191" s="151" t="s">
        <v>18000</v>
      </c>
      <c r="T191" s="148" t="s">
        <v>2068</v>
      </c>
      <c r="U191" s="148" t="s">
        <v>64</v>
      </c>
      <c r="V191" s="148" t="s">
        <v>35</v>
      </c>
      <c r="W191" s="151" t="s">
        <v>7679</v>
      </c>
      <c r="X191" s="151"/>
      <c r="Y191" s="108"/>
      <c r="Z191" s="123"/>
      <c r="AA191" s="123"/>
      <c r="AB191" s="123"/>
      <c r="AC191" s="108" t="s">
        <v>18001</v>
      </c>
      <c r="AF191" s="124" t="s">
        <v>36</v>
      </c>
      <c r="AG191" s="121" t="s">
        <v>37</v>
      </c>
      <c r="AJ191" s="121" t="s">
        <v>1268</v>
      </c>
      <c r="AK191" s="121" t="s">
        <v>46</v>
      </c>
      <c r="AL191" s="125" t="s">
        <v>1268</v>
      </c>
      <c r="AM191" s="125" t="s">
        <v>1268</v>
      </c>
    </row>
    <row r="192" spans="1:41" s="122" customFormat="1" ht="102" x14ac:dyDescent="0.2">
      <c r="A192" s="17">
        <v>45621.420580439815</v>
      </c>
      <c r="B192" s="121" t="s">
        <v>11213</v>
      </c>
      <c r="C192" s="144">
        <v>1</v>
      </c>
      <c r="D192" s="147">
        <v>2</v>
      </c>
      <c r="E192" s="148" t="s">
        <v>11214</v>
      </c>
      <c r="F192" s="148" t="s">
        <v>1597</v>
      </c>
      <c r="G192" s="148" t="s">
        <v>70</v>
      </c>
      <c r="H192" s="148" t="s">
        <v>42</v>
      </c>
      <c r="I192" s="155">
        <v>41301</v>
      </c>
      <c r="J192" s="148" t="s">
        <v>11215</v>
      </c>
      <c r="K192" s="147">
        <v>6</v>
      </c>
      <c r="L192" s="158">
        <v>6</v>
      </c>
      <c r="M192" s="148" t="s">
        <v>30</v>
      </c>
      <c r="N192" s="148" t="s">
        <v>50</v>
      </c>
      <c r="O192" s="148" t="s">
        <v>375</v>
      </c>
      <c r="P192" s="148">
        <v>713245</v>
      </c>
      <c r="Q192" s="153">
        <v>41311</v>
      </c>
      <c r="R192" s="148" t="s">
        <v>11216</v>
      </c>
      <c r="S192" s="151" t="s">
        <v>11217</v>
      </c>
      <c r="T192" s="148" t="s">
        <v>164</v>
      </c>
      <c r="U192" s="148"/>
      <c r="V192" s="148" t="s">
        <v>157</v>
      </c>
      <c r="W192" s="151" t="s">
        <v>11218</v>
      </c>
      <c r="X192" s="151" t="s">
        <v>11219</v>
      </c>
      <c r="Y192" s="121" t="s">
        <v>164</v>
      </c>
      <c r="AA192" s="121" t="s">
        <v>35</v>
      </c>
      <c r="AB192" s="121" t="s">
        <v>11220</v>
      </c>
      <c r="AC192" s="121" t="s">
        <v>11221</v>
      </c>
      <c r="AF192" s="121" t="s">
        <v>36</v>
      </c>
      <c r="AG192" s="121" t="s">
        <v>37</v>
      </c>
      <c r="AJ192" s="121" t="s">
        <v>862</v>
      </c>
      <c r="AK192" s="121" t="s">
        <v>39</v>
      </c>
      <c r="AL192" s="125" t="s">
        <v>862</v>
      </c>
      <c r="AM192" s="125" t="s">
        <v>862</v>
      </c>
    </row>
    <row r="193" spans="1:39" s="122" customFormat="1" x14ac:dyDescent="0.2">
      <c r="A193" s="17">
        <v>45632.717842268517</v>
      </c>
      <c r="B193" s="121" t="s">
        <v>15886</v>
      </c>
      <c r="C193" s="144">
        <v>1</v>
      </c>
      <c r="D193" s="147">
        <v>2</v>
      </c>
      <c r="E193" s="148" t="s">
        <v>15887</v>
      </c>
      <c r="F193" s="148" t="s">
        <v>804</v>
      </c>
      <c r="G193" s="148" t="s">
        <v>57</v>
      </c>
      <c r="H193" s="148" t="s">
        <v>42</v>
      </c>
      <c r="I193" s="155">
        <v>40945</v>
      </c>
      <c r="J193" s="148" t="s">
        <v>15888</v>
      </c>
      <c r="K193" s="147">
        <v>6</v>
      </c>
      <c r="L193" s="158">
        <v>6</v>
      </c>
      <c r="M193" s="148" t="s">
        <v>30</v>
      </c>
      <c r="N193" s="148" t="s">
        <v>50</v>
      </c>
      <c r="O193" s="148" t="s">
        <v>241</v>
      </c>
      <c r="P193" s="148">
        <v>501864</v>
      </c>
      <c r="Q193" s="153">
        <v>40955</v>
      </c>
      <c r="R193" s="148" t="s">
        <v>15889</v>
      </c>
      <c r="S193" s="151" t="s">
        <v>13057</v>
      </c>
      <c r="T193" s="148" t="s">
        <v>60</v>
      </c>
      <c r="U193" s="148"/>
      <c r="V193" s="148" t="s">
        <v>35</v>
      </c>
      <c r="W193" s="151" t="s">
        <v>4614</v>
      </c>
      <c r="X193" s="151"/>
      <c r="AF193" s="121" t="s">
        <v>36</v>
      </c>
      <c r="AG193" s="121" t="s">
        <v>73</v>
      </c>
      <c r="AI193" s="121" t="s">
        <v>3509</v>
      </c>
      <c r="AK193" s="121" t="s">
        <v>46</v>
      </c>
      <c r="AL193" s="125" t="s">
        <v>3509</v>
      </c>
      <c r="AM193" s="125" t="s">
        <v>3509</v>
      </c>
    </row>
    <row r="194" spans="1:39" s="122" customFormat="1" ht="25.5" x14ac:dyDescent="0.2">
      <c r="A194" s="17">
        <v>45628.511617835647</v>
      </c>
      <c r="B194" s="121" t="s">
        <v>13763</v>
      </c>
      <c r="C194" s="144">
        <v>1</v>
      </c>
      <c r="D194" s="147">
        <v>2</v>
      </c>
      <c r="E194" s="148" t="s">
        <v>13797</v>
      </c>
      <c r="F194" s="148" t="s">
        <v>69</v>
      </c>
      <c r="G194" s="148" t="s">
        <v>49</v>
      </c>
      <c r="H194" s="148" t="s">
        <v>42</v>
      </c>
      <c r="I194" s="155">
        <v>41380</v>
      </c>
      <c r="J194" s="148">
        <v>88314144754</v>
      </c>
      <c r="K194" s="147">
        <v>6</v>
      </c>
      <c r="L194" s="158">
        <v>6</v>
      </c>
      <c r="M194" s="148" t="s">
        <v>30</v>
      </c>
      <c r="N194" s="148" t="s">
        <v>50</v>
      </c>
      <c r="O194" s="148" t="s">
        <v>6216</v>
      </c>
      <c r="P194" s="148">
        <v>808282</v>
      </c>
      <c r="Q194" s="153">
        <v>41387</v>
      </c>
      <c r="R194" s="148" t="s">
        <v>13784</v>
      </c>
      <c r="S194" s="151" t="s">
        <v>13798</v>
      </c>
      <c r="T194" s="148" t="s">
        <v>683</v>
      </c>
      <c r="U194" s="148"/>
      <c r="V194" s="148" t="s">
        <v>35</v>
      </c>
      <c r="W194" s="151" t="s">
        <v>823</v>
      </c>
      <c r="X194" s="151" t="s">
        <v>13781</v>
      </c>
      <c r="Y194" s="121" t="s">
        <v>683</v>
      </c>
      <c r="AA194" s="121" t="s">
        <v>35</v>
      </c>
      <c r="AB194" s="121" t="s">
        <v>823</v>
      </c>
      <c r="AC194" s="121" t="s">
        <v>13789</v>
      </c>
      <c r="AF194" s="121" t="s">
        <v>36</v>
      </c>
      <c r="AG194" s="121" t="s">
        <v>37</v>
      </c>
      <c r="AJ194" s="121" t="s">
        <v>687</v>
      </c>
      <c r="AK194" s="121" t="s">
        <v>46</v>
      </c>
      <c r="AL194" s="125" t="s">
        <v>687</v>
      </c>
      <c r="AM194" s="125" t="s">
        <v>687</v>
      </c>
    </row>
    <row r="195" spans="1:39" s="122" customFormat="1" x14ac:dyDescent="0.2">
      <c r="A195" s="1">
        <v>45581.592645405093</v>
      </c>
      <c r="B195" s="121" t="s">
        <v>1076</v>
      </c>
      <c r="C195" s="144">
        <v>2</v>
      </c>
      <c r="D195" s="147">
        <v>2</v>
      </c>
      <c r="E195" s="148" t="s">
        <v>1077</v>
      </c>
      <c r="F195" s="148" t="s">
        <v>1078</v>
      </c>
      <c r="G195" s="148" t="s">
        <v>1079</v>
      </c>
      <c r="H195" s="148" t="s">
        <v>29</v>
      </c>
      <c r="I195" s="149">
        <v>41415</v>
      </c>
      <c r="J195" s="148">
        <v>89283244277</v>
      </c>
      <c r="K195" s="147">
        <v>6</v>
      </c>
      <c r="L195" s="158">
        <v>6</v>
      </c>
      <c r="M195" s="148" t="s">
        <v>30</v>
      </c>
      <c r="N195" s="148" t="s">
        <v>50</v>
      </c>
      <c r="O195" s="148" t="s">
        <v>161</v>
      </c>
      <c r="P195" s="148">
        <v>771912</v>
      </c>
      <c r="Q195" s="150">
        <v>41422</v>
      </c>
      <c r="R195" s="148" t="s">
        <v>1080</v>
      </c>
      <c r="S195" s="151" t="s">
        <v>1081</v>
      </c>
      <c r="T195" s="148" t="s">
        <v>164</v>
      </c>
      <c r="U195" s="148"/>
      <c r="V195" s="148" t="s">
        <v>35</v>
      </c>
      <c r="W195" s="151" t="s">
        <v>695</v>
      </c>
      <c r="X195" s="151"/>
      <c r="AF195" s="121" t="s">
        <v>36</v>
      </c>
      <c r="AG195" s="121" t="s">
        <v>37</v>
      </c>
      <c r="AJ195" s="121" t="s">
        <v>169</v>
      </c>
      <c r="AK195" s="121" t="s">
        <v>39</v>
      </c>
      <c r="AL195" s="125" t="s">
        <v>169</v>
      </c>
      <c r="AM195" s="125" t="s">
        <v>169</v>
      </c>
    </row>
    <row r="196" spans="1:39" s="122" customFormat="1" ht="25.5" x14ac:dyDescent="0.2">
      <c r="A196" s="1">
        <v>45586.104683356483</v>
      </c>
      <c r="B196" s="121" t="s">
        <v>2235</v>
      </c>
      <c r="C196" s="144">
        <v>2</v>
      </c>
      <c r="D196" s="147">
        <v>2</v>
      </c>
      <c r="E196" s="148" t="s">
        <v>2236</v>
      </c>
      <c r="F196" s="148" t="s">
        <v>75</v>
      </c>
      <c r="G196" s="148" t="s">
        <v>70</v>
      </c>
      <c r="H196" s="148" t="s">
        <v>42</v>
      </c>
      <c r="I196" s="149">
        <v>41096</v>
      </c>
      <c r="J196" s="148">
        <v>89034732408</v>
      </c>
      <c r="K196" s="147">
        <v>6</v>
      </c>
      <c r="L196" s="158">
        <v>6</v>
      </c>
      <c r="M196" s="148" t="s">
        <v>30</v>
      </c>
      <c r="N196" s="148" t="s">
        <v>50</v>
      </c>
      <c r="O196" s="148" t="s">
        <v>2237</v>
      </c>
      <c r="P196" s="148">
        <v>659294</v>
      </c>
      <c r="Q196" s="150">
        <v>41107</v>
      </c>
      <c r="R196" s="148" t="s">
        <v>2238</v>
      </c>
      <c r="S196" s="151" t="s">
        <v>2239</v>
      </c>
      <c r="T196" s="148" t="s">
        <v>60</v>
      </c>
      <c r="U196" s="148" t="s">
        <v>1574</v>
      </c>
      <c r="V196" s="148" t="s">
        <v>35</v>
      </c>
      <c r="W196" s="151" t="s">
        <v>136</v>
      </c>
      <c r="X196" s="151"/>
      <c r="AC196" s="121" t="s">
        <v>2240</v>
      </c>
      <c r="AF196" s="121" t="s">
        <v>36</v>
      </c>
      <c r="AG196" s="121" t="s">
        <v>67</v>
      </c>
      <c r="AH196" s="3" t="s">
        <v>68</v>
      </c>
      <c r="AK196" s="121" t="s">
        <v>46</v>
      </c>
      <c r="AL196" s="125" t="s">
        <v>68</v>
      </c>
      <c r="AM196" s="125" t="s">
        <v>68</v>
      </c>
    </row>
    <row r="197" spans="1:39" s="122" customFormat="1" ht="25.5" x14ac:dyDescent="0.2">
      <c r="A197" s="1">
        <v>45612.670613981478</v>
      </c>
      <c r="B197" s="121" t="s">
        <v>7300</v>
      </c>
      <c r="C197" s="144">
        <v>2</v>
      </c>
      <c r="D197" s="147">
        <v>2</v>
      </c>
      <c r="E197" s="148" t="s">
        <v>8892</v>
      </c>
      <c r="F197" s="148" t="s">
        <v>1050</v>
      </c>
      <c r="G197" s="148" t="s">
        <v>886</v>
      </c>
      <c r="H197" s="148" t="s">
        <v>42</v>
      </c>
      <c r="I197" s="149">
        <v>41113</v>
      </c>
      <c r="J197" s="148">
        <v>89897564155</v>
      </c>
      <c r="K197" s="147">
        <v>6</v>
      </c>
      <c r="L197" s="158">
        <v>6</v>
      </c>
      <c r="M197" s="148" t="s">
        <v>30</v>
      </c>
      <c r="N197" s="148" t="s">
        <v>50</v>
      </c>
      <c r="O197" s="148" t="s">
        <v>8884</v>
      </c>
      <c r="P197" s="148">
        <v>548705</v>
      </c>
      <c r="Q197" s="153">
        <v>41135</v>
      </c>
      <c r="R197" s="148" t="s">
        <v>8138</v>
      </c>
      <c r="S197" s="151" t="s">
        <v>6156</v>
      </c>
      <c r="T197" s="148" t="s">
        <v>98</v>
      </c>
      <c r="U197" s="148"/>
      <c r="V197" s="148" t="s">
        <v>35</v>
      </c>
      <c r="W197" s="151" t="s">
        <v>2678</v>
      </c>
      <c r="X197" s="151" t="s">
        <v>7303</v>
      </c>
      <c r="Y197" s="121" t="s">
        <v>98</v>
      </c>
      <c r="AA197" s="121" t="s">
        <v>35</v>
      </c>
      <c r="AB197" s="121" t="s">
        <v>2678</v>
      </c>
      <c r="AC197" s="121" t="s">
        <v>8885</v>
      </c>
      <c r="AF197" s="121" t="s">
        <v>36</v>
      </c>
      <c r="AG197" s="121" t="s">
        <v>37</v>
      </c>
      <c r="AJ197" s="121" t="s">
        <v>3576</v>
      </c>
      <c r="AK197" s="121" t="s">
        <v>39</v>
      </c>
      <c r="AL197" s="125" t="s">
        <v>3576</v>
      </c>
      <c r="AM197" s="125" t="s">
        <v>3576</v>
      </c>
    </row>
    <row r="198" spans="1:39" s="122" customFormat="1" x14ac:dyDescent="0.2">
      <c r="A198" s="17">
        <v>45626.835447523146</v>
      </c>
      <c r="B198" s="121" t="s">
        <v>13216</v>
      </c>
      <c r="C198" s="144">
        <v>3</v>
      </c>
      <c r="D198" s="147">
        <v>2</v>
      </c>
      <c r="E198" s="148" t="s">
        <v>13217</v>
      </c>
      <c r="F198" s="148" t="s">
        <v>248</v>
      </c>
      <c r="G198" s="148" t="s">
        <v>160</v>
      </c>
      <c r="H198" s="148" t="s">
        <v>42</v>
      </c>
      <c r="I198" s="155">
        <v>41633</v>
      </c>
      <c r="J198" s="148">
        <v>89286033549</v>
      </c>
      <c r="K198" s="147">
        <v>5</v>
      </c>
      <c r="L198" s="158">
        <v>6</v>
      </c>
      <c r="M198" s="148" t="s">
        <v>30</v>
      </c>
      <c r="N198" s="148" t="s">
        <v>50</v>
      </c>
      <c r="O198" s="148" t="s">
        <v>235</v>
      </c>
      <c r="P198" s="148">
        <v>685504</v>
      </c>
      <c r="Q198" s="153">
        <v>41649</v>
      </c>
      <c r="R198" s="148" t="s">
        <v>4580</v>
      </c>
      <c r="S198" s="151" t="s">
        <v>13218</v>
      </c>
      <c r="T198" s="148" t="s">
        <v>60</v>
      </c>
      <c r="U198" s="148" t="s">
        <v>64</v>
      </c>
      <c r="V198" s="148" t="s">
        <v>35</v>
      </c>
      <c r="W198" s="151" t="s">
        <v>106</v>
      </c>
      <c r="X198" s="151" t="s">
        <v>107</v>
      </c>
      <c r="Y198" s="121" t="s">
        <v>60</v>
      </c>
      <c r="Z198" s="121" t="s">
        <v>64</v>
      </c>
      <c r="AA198" s="121" t="s">
        <v>35</v>
      </c>
      <c r="AB198" s="121" t="s">
        <v>150</v>
      </c>
      <c r="AC198" s="121" t="s">
        <v>13219</v>
      </c>
      <c r="AD198" s="121" t="s">
        <v>13219</v>
      </c>
      <c r="AE198" s="121" t="s">
        <v>13219</v>
      </c>
      <c r="AF198" s="121" t="s">
        <v>36</v>
      </c>
      <c r="AG198" s="121" t="s">
        <v>67</v>
      </c>
      <c r="AH198" s="121" t="s">
        <v>68</v>
      </c>
      <c r="AK198" s="121" t="s">
        <v>46</v>
      </c>
      <c r="AL198" s="125" t="s">
        <v>68</v>
      </c>
      <c r="AM198" s="4" t="s">
        <v>293</v>
      </c>
    </row>
    <row r="199" spans="1:39" s="122" customFormat="1" ht="25.5" x14ac:dyDescent="0.2">
      <c r="A199" s="1">
        <v>45582.457140682869</v>
      </c>
      <c r="B199" s="121" t="s">
        <v>875</v>
      </c>
      <c r="C199" s="144">
        <v>2</v>
      </c>
      <c r="D199" s="147">
        <v>2</v>
      </c>
      <c r="E199" s="148" t="s">
        <v>1425</v>
      </c>
      <c r="F199" s="148" t="s">
        <v>597</v>
      </c>
      <c r="G199" s="148" t="s">
        <v>326</v>
      </c>
      <c r="H199" s="148" t="s">
        <v>42</v>
      </c>
      <c r="I199" s="149">
        <v>40982</v>
      </c>
      <c r="J199" s="148">
        <v>89528479715</v>
      </c>
      <c r="K199" s="147">
        <v>6</v>
      </c>
      <c r="L199" s="158">
        <v>6</v>
      </c>
      <c r="M199" s="148" t="s">
        <v>30</v>
      </c>
      <c r="N199" s="148" t="s">
        <v>50</v>
      </c>
      <c r="O199" s="148" t="s">
        <v>672</v>
      </c>
      <c r="P199" s="148">
        <v>549926</v>
      </c>
      <c r="Q199" s="150">
        <v>40984</v>
      </c>
      <c r="R199" s="148" t="s">
        <v>1426</v>
      </c>
      <c r="S199" s="151" t="s">
        <v>922</v>
      </c>
      <c r="T199" s="148" t="s">
        <v>98</v>
      </c>
      <c r="U199" s="148"/>
      <c r="V199" s="148" t="s">
        <v>157</v>
      </c>
      <c r="W199" s="151" t="s">
        <v>878</v>
      </c>
      <c r="X199" s="151" t="s">
        <v>879</v>
      </c>
      <c r="Y199" s="121" t="s">
        <v>98</v>
      </c>
      <c r="AA199" s="121" t="s">
        <v>157</v>
      </c>
      <c r="AB199" s="121" t="s">
        <v>878</v>
      </c>
      <c r="AC199" s="121" t="s">
        <v>1374</v>
      </c>
      <c r="AD199" s="121" t="s">
        <v>1374</v>
      </c>
      <c r="AE199" s="121" t="s">
        <v>1374</v>
      </c>
      <c r="AF199" s="121" t="s">
        <v>36</v>
      </c>
      <c r="AG199" s="121" t="s">
        <v>37</v>
      </c>
      <c r="AJ199" s="121" t="s">
        <v>100</v>
      </c>
      <c r="AK199" s="121" t="s">
        <v>46</v>
      </c>
      <c r="AL199" s="125" t="s">
        <v>100</v>
      </c>
      <c r="AM199" s="125" t="s">
        <v>100</v>
      </c>
    </row>
    <row r="200" spans="1:39" s="122" customFormat="1" ht="25.5" x14ac:dyDescent="0.2">
      <c r="A200" s="1">
        <v>45594.937312060181</v>
      </c>
      <c r="B200" s="121" t="s">
        <v>719</v>
      </c>
      <c r="C200" s="144">
        <v>2</v>
      </c>
      <c r="D200" s="147">
        <v>2</v>
      </c>
      <c r="E200" s="148" t="s">
        <v>3927</v>
      </c>
      <c r="F200" s="148" t="s">
        <v>193</v>
      </c>
      <c r="G200" s="148" t="s">
        <v>951</v>
      </c>
      <c r="H200" s="148" t="s">
        <v>42</v>
      </c>
      <c r="I200" s="149">
        <v>40976</v>
      </c>
      <c r="J200" s="148">
        <v>89188551020</v>
      </c>
      <c r="K200" s="147">
        <v>6</v>
      </c>
      <c r="L200" s="158">
        <v>6</v>
      </c>
      <c r="M200" s="148" t="s">
        <v>30</v>
      </c>
      <c r="N200" s="148" t="s">
        <v>50</v>
      </c>
      <c r="O200" s="148" t="s">
        <v>235</v>
      </c>
      <c r="P200" s="148">
        <v>591767</v>
      </c>
      <c r="Q200" s="150">
        <v>40985</v>
      </c>
      <c r="R200" s="148" t="s">
        <v>1134</v>
      </c>
      <c r="S200" s="151" t="s">
        <v>1181</v>
      </c>
      <c r="T200" s="148" t="s">
        <v>60</v>
      </c>
      <c r="U200" s="148"/>
      <c r="V200" s="148" t="s">
        <v>35</v>
      </c>
      <c r="W200" s="151" t="s">
        <v>2280</v>
      </c>
      <c r="X200" s="151" t="s">
        <v>167</v>
      </c>
      <c r="Y200" s="121" t="s">
        <v>60</v>
      </c>
      <c r="AA200" s="121" t="s">
        <v>35</v>
      </c>
      <c r="AB200" s="121" t="s">
        <v>2280</v>
      </c>
      <c r="AC200" s="121" t="s">
        <v>3928</v>
      </c>
      <c r="AF200" s="121" t="s">
        <v>36</v>
      </c>
      <c r="AG200" s="121" t="s">
        <v>73</v>
      </c>
      <c r="AI200" s="121" t="s">
        <v>724</v>
      </c>
      <c r="AK200" s="121" t="s">
        <v>39</v>
      </c>
      <c r="AL200" s="125" t="s">
        <v>724</v>
      </c>
      <c r="AM200" s="125" t="s">
        <v>724</v>
      </c>
    </row>
    <row r="201" spans="1:39" s="122" customFormat="1" ht="25.5" x14ac:dyDescent="0.2">
      <c r="A201" s="1">
        <v>45607.520398368055</v>
      </c>
      <c r="B201" s="121" t="s">
        <v>719</v>
      </c>
      <c r="C201" s="144">
        <v>2</v>
      </c>
      <c r="D201" s="147">
        <v>2</v>
      </c>
      <c r="E201" s="148" t="s">
        <v>7169</v>
      </c>
      <c r="F201" s="148" t="s">
        <v>193</v>
      </c>
      <c r="G201" s="148" t="s">
        <v>951</v>
      </c>
      <c r="H201" s="148" t="s">
        <v>42</v>
      </c>
      <c r="I201" s="149">
        <v>41069</v>
      </c>
      <c r="J201" s="148">
        <v>89188960066</v>
      </c>
      <c r="K201" s="147">
        <v>6</v>
      </c>
      <c r="L201" s="158">
        <v>6</v>
      </c>
      <c r="M201" s="148" t="s">
        <v>30</v>
      </c>
      <c r="N201" s="148" t="s">
        <v>50</v>
      </c>
      <c r="O201" s="148" t="s">
        <v>1191</v>
      </c>
      <c r="P201" s="148">
        <v>881453</v>
      </c>
      <c r="Q201" s="150">
        <v>41069</v>
      </c>
      <c r="R201" s="148" t="s">
        <v>7170</v>
      </c>
      <c r="S201" s="151" t="s">
        <v>7171</v>
      </c>
      <c r="T201" s="148" t="s">
        <v>60</v>
      </c>
      <c r="U201" s="148"/>
      <c r="V201" s="148" t="s">
        <v>35</v>
      </c>
      <c r="W201" s="151" t="s">
        <v>3027</v>
      </c>
      <c r="X201" s="151" t="s">
        <v>167</v>
      </c>
      <c r="Y201" s="121" t="s">
        <v>60</v>
      </c>
      <c r="AA201" s="121" t="s">
        <v>35</v>
      </c>
      <c r="AB201" s="121" t="s">
        <v>3027</v>
      </c>
      <c r="AC201" s="121" t="s">
        <v>7154</v>
      </c>
      <c r="AF201" s="121" t="s">
        <v>36</v>
      </c>
      <c r="AG201" s="121" t="s">
        <v>73</v>
      </c>
      <c r="AI201" s="121" t="s">
        <v>724</v>
      </c>
      <c r="AK201" s="121" t="s">
        <v>39</v>
      </c>
      <c r="AL201" s="125" t="s">
        <v>724</v>
      </c>
      <c r="AM201" s="125" t="s">
        <v>724</v>
      </c>
    </row>
    <row r="202" spans="1:39" s="122" customFormat="1" x14ac:dyDescent="0.2">
      <c r="A202" s="17">
        <v>45628.644987268519</v>
      </c>
      <c r="B202" s="121" t="s">
        <v>13847</v>
      </c>
      <c r="C202" s="144">
        <v>1</v>
      </c>
      <c r="D202" s="147">
        <v>2</v>
      </c>
      <c r="E202" s="148" t="s">
        <v>4386</v>
      </c>
      <c r="F202" s="148" t="s">
        <v>248</v>
      </c>
      <c r="G202" s="148" t="s">
        <v>1436</v>
      </c>
      <c r="H202" s="148" t="s">
        <v>42</v>
      </c>
      <c r="I202" s="155">
        <v>40961</v>
      </c>
      <c r="J202" s="148">
        <v>89969227236</v>
      </c>
      <c r="K202" s="147">
        <v>6</v>
      </c>
      <c r="L202" s="158">
        <v>6</v>
      </c>
      <c r="M202" s="148" t="s">
        <v>30</v>
      </c>
      <c r="N202" s="148" t="s">
        <v>50</v>
      </c>
      <c r="O202" s="148" t="s">
        <v>13848</v>
      </c>
      <c r="P202" s="148">
        <v>803593</v>
      </c>
      <c r="Q202" s="153">
        <v>40966</v>
      </c>
      <c r="R202" s="148" t="s">
        <v>13849</v>
      </c>
      <c r="S202" s="151" t="s">
        <v>13850</v>
      </c>
      <c r="T202" s="148" t="s">
        <v>197</v>
      </c>
      <c r="U202" s="148"/>
      <c r="V202" s="148" t="s">
        <v>35</v>
      </c>
      <c r="W202" s="151" t="s">
        <v>3580</v>
      </c>
      <c r="X202" s="151" t="s">
        <v>13851</v>
      </c>
      <c r="Y202" s="121" t="s">
        <v>197</v>
      </c>
      <c r="AA202" s="121" t="s">
        <v>35</v>
      </c>
      <c r="AB202" s="121" t="s">
        <v>3580</v>
      </c>
      <c r="AC202" s="121" t="s">
        <v>13852</v>
      </c>
      <c r="AF202" s="121" t="s">
        <v>36</v>
      </c>
      <c r="AG202" s="121" t="s">
        <v>37</v>
      </c>
      <c r="AJ202" s="121" t="s">
        <v>198</v>
      </c>
      <c r="AK202" s="121" t="s">
        <v>39</v>
      </c>
      <c r="AL202" s="125" t="s">
        <v>198</v>
      </c>
      <c r="AM202" s="125" t="s">
        <v>198</v>
      </c>
    </row>
    <row r="203" spans="1:39" s="122" customFormat="1" ht="25.5" x14ac:dyDescent="0.2">
      <c r="A203" s="19">
        <v>45642</v>
      </c>
      <c r="B203" s="7" t="s">
        <v>18978</v>
      </c>
      <c r="C203" s="144">
        <v>2</v>
      </c>
      <c r="D203" s="147">
        <v>2</v>
      </c>
      <c r="E203" s="148" t="s">
        <v>1270</v>
      </c>
      <c r="F203" s="148" t="s">
        <v>75</v>
      </c>
      <c r="G203" s="148" t="s">
        <v>326</v>
      </c>
      <c r="H203" s="148" t="s">
        <v>4004</v>
      </c>
      <c r="I203" s="155">
        <v>41116</v>
      </c>
      <c r="J203" s="148">
        <v>89613082814</v>
      </c>
      <c r="K203" s="147">
        <v>6</v>
      </c>
      <c r="L203" s="158">
        <v>6</v>
      </c>
      <c r="M203" s="148" t="s">
        <v>30</v>
      </c>
      <c r="N203" s="148" t="s">
        <v>14313</v>
      </c>
      <c r="O203" s="148" t="s">
        <v>235</v>
      </c>
      <c r="P203" s="148">
        <v>642584</v>
      </c>
      <c r="Q203" s="153">
        <v>41130</v>
      </c>
      <c r="R203" s="148" t="s">
        <v>19028</v>
      </c>
      <c r="S203" s="151" t="s">
        <v>1528</v>
      </c>
      <c r="T203" s="148" t="s">
        <v>60</v>
      </c>
      <c r="U203" s="148"/>
      <c r="V203" s="148" t="s">
        <v>35</v>
      </c>
      <c r="W203" s="151" t="s">
        <v>1990</v>
      </c>
      <c r="X203" s="151" t="s">
        <v>18982</v>
      </c>
      <c r="Y203" s="123" t="s">
        <v>60</v>
      </c>
      <c r="Z203" s="123"/>
      <c r="AA203" s="123" t="s">
        <v>35</v>
      </c>
      <c r="AB203" s="123" t="s">
        <v>1990</v>
      </c>
      <c r="AC203" s="123" t="s">
        <v>19025</v>
      </c>
      <c r="AE203" s="123"/>
      <c r="AF203" s="123" t="s">
        <v>36</v>
      </c>
      <c r="AG203" s="121" t="s">
        <v>73</v>
      </c>
      <c r="AI203" s="121" t="s">
        <v>1991</v>
      </c>
      <c r="AJ203" s="121"/>
      <c r="AK203" s="121" t="s">
        <v>46</v>
      </c>
      <c r="AL203" s="125" t="s">
        <v>1991</v>
      </c>
      <c r="AM203" s="125" t="s">
        <v>1991</v>
      </c>
    </row>
    <row r="204" spans="1:39" s="122" customFormat="1" ht="25.5" x14ac:dyDescent="0.2">
      <c r="A204" s="17">
        <v>45619.773093796292</v>
      </c>
      <c r="B204" s="121" t="s">
        <v>10242</v>
      </c>
      <c r="C204" s="144">
        <v>1</v>
      </c>
      <c r="D204" s="147">
        <v>2</v>
      </c>
      <c r="E204" s="148" t="s">
        <v>10754</v>
      </c>
      <c r="F204" s="148" t="s">
        <v>2229</v>
      </c>
      <c r="G204" s="148" t="s">
        <v>57</v>
      </c>
      <c r="H204" s="148" t="s">
        <v>42</v>
      </c>
      <c r="I204" s="155">
        <v>40989</v>
      </c>
      <c r="J204" s="148">
        <v>89093620658</v>
      </c>
      <c r="K204" s="147">
        <v>6</v>
      </c>
      <c r="L204" s="158">
        <v>6</v>
      </c>
      <c r="M204" s="148" t="s">
        <v>30</v>
      </c>
      <c r="N204" s="148" t="s">
        <v>50</v>
      </c>
      <c r="O204" s="148" t="s">
        <v>10614</v>
      </c>
      <c r="P204" s="148">
        <v>751391</v>
      </c>
      <c r="Q204" s="153">
        <v>40992</v>
      </c>
      <c r="R204" s="148" t="s">
        <v>10615</v>
      </c>
      <c r="S204" s="151" t="s">
        <v>10243</v>
      </c>
      <c r="T204" s="148" t="s">
        <v>2068</v>
      </c>
      <c r="U204" s="148"/>
      <c r="V204" s="148" t="s">
        <v>35</v>
      </c>
      <c r="W204" s="151" t="s">
        <v>6273</v>
      </c>
      <c r="X204" s="151" t="s">
        <v>6274</v>
      </c>
      <c r="Y204" s="121" t="s">
        <v>2068</v>
      </c>
      <c r="AA204" s="121" t="s">
        <v>35</v>
      </c>
      <c r="AB204" s="121" t="s">
        <v>6273</v>
      </c>
      <c r="AC204" s="121" t="s">
        <v>10244</v>
      </c>
      <c r="AD204" s="121" t="s">
        <v>10747</v>
      </c>
      <c r="AF204" s="121" t="s">
        <v>36</v>
      </c>
      <c r="AG204" s="121" t="s">
        <v>37</v>
      </c>
      <c r="AJ204" s="121" t="s">
        <v>1268</v>
      </c>
      <c r="AK204" s="121" t="s">
        <v>46</v>
      </c>
      <c r="AL204" s="125" t="s">
        <v>1268</v>
      </c>
      <c r="AM204" s="125" t="s">
        <v>1268</v>
      </c>
    </row>
    <row r="205" spans="1:39" s="122" customFormat="1" x14ac:dyDescent="0.2">
      <c r="A205" s="24">
        <v>45639</v>
      </c>
      <c r="B205" s="80" t="s">
        <v>17997</v>
      </c>
      <c r="C205" s="144">
        <v>1</v>
      </c>
      <c r="D205" s="147">
        <v>2</v>
      </c>
      <c r="E205" s="148" t="s">
        <v>18100</v>
      </c>
      <c r="F205" s="148" t="s">
        <v>2289</v>
      </c>
      <c r="G205" s="148" t="s">
        <v>706</v>
      </c>
      <c r="H205" s="148" t="s">
        <v>18003</v>
      </c>
      <c r="I205" s="155">
        <v>41204</v>
      </c>
      <c r="J205" s="148">
        <v>89276003466</v>
      </c>
      <c r="K205" s="147">
        <v>6</v>
      </c>
      <c r="L205" s="158">
        <v>6</v>
      </c>
      <c r="M205" s="148" t="s">
        <v>30</v>
      </c>
      <c r="N205" s="148" t="s">
        <v>50</v>
      </c>
      <c r="O205" s="148" t="s">
        <v>10402</v>
      </c>
      <c r="P205" s="148" t="s">
        <v>18101</v>
      </c>
      <c r="Q205" s="153">
        <v>41349</v>
      </c>
      <c r="R205" s="148" t="s">
        <v>18102</v>
      </c>
      <c r="S205" s="151" t="s">
        <v>18000</v>
      </c>
      <c r="T205" s="148" t="s">
        <v>2068</v>
      </c>
      <c r="U205" s="148" t="s">
        <v>64</v>
      </c>
      <c r="V205" s="148" t="s">
        <v>35</v>
      </c>
      <c r="W205" s="151" t="s">
        <v>7679</v>
      </c>
      <c r="X205" s="151"/>
      <c r="Y205" s="108"/>
      <c r="Z205" s="123"/>
      <c r="AA205" s="123"/>
      <c r="AB205" s="123"/>
      <c r="AC205" s="108" t="s">
        <v>18001</v>
      </c>
      <c r="AF205" s="124" t="s">
        <v>36</v>
      </c>
      <c r="AG205" s="121" t="s">
        <v>37</v>
      </c>
      <c r="AJ205" s="121" t="s">
        <v>1268</v>
      </c>
      <c r="AK205" s="121" t="s">
        <v>46</v>
      </c>
      <c r="AL205" s="125" t="s">
        <v>1268</v>
      </c>
      <c r="AM205" s="125" t="s">
        <v>1268</v>
      </c>
    </row>
    <row r="206" spans="1:39" s="122" customFormat="1" x14ac:dyDescent="0.2">
      <c r="A206" s="17">
        <v>45630.834003379627</v>
      </c>
      <c r="B206" s="121" t="s">
        <v>14826</v>
      </c>
      <c r="C206" s="144">
        <v>2</v>
      </c>
      <c r="D206" s="147">
        <v>2</v>
      </c>
      <c r="E206" s="148" t="s">
        <v>14827</v>
      </c>
      <c r="F206" s="148" t="s">
        <v>184</v>
      </c>
      <c r="G206" s="148" t="s">
        <v>6001</v>
      </c>
      <c r="H206" s="148" t="s">
        <v>42</v>
      </c>
      <c r="I206" s="155">
        <v>40920</v>
      </c>
      <c r="J206" s="148">
        <v>89604546843</v>
      </c>
      <c r="K206" s="147">
        <v>6</v>
      </c>
      <c r="L206" s="158">
        <v>6</v>
      </c>
      <c r="M206" s="148" t="s">
        <v>30</v>
      </c>
      <c r="N206" s="148" t="s">
        <v>50</v>
      </c>
      <c r="O206" s="148" t="s">
        <v>142</v>
      </c>
      <c r="P206" s="148">
        <v>598801</v>
      </c>
      <c r="Q206" s="153">
        <v>45156</v>
      </c>
      <c r="R206" s="148" t="s">
        <v>14828</v>
      </c>
      <c r="S206" s="151" t="s">
        <v>14829</v>
      </c>
      <c r="T206" s="148" t="s">
        <v>60</v>
      </c>
      <c r="U206" s="148"/>
      <c r="V206" s="148" t="s">
        <v>35</v>
      </c>
      <c r="W206" s="151" t="s">
        <v>748</v>
      </c>
      <c r="X206" s="151" t="s">
        <v>107</v>
      </c>
      <c r="Y206" s="121" t="s">
        <v>60</v>
      </c>
      <c r="AA206" s="121" t="s">
        <v>35</v>
      </c>
      <c r="AB206" s="121" t="s">
        <v>748</v>
      </c>
      <c r="AC206" s="121" t="s">
        <v>14830</v>
      </c>
      <c r="AD206" s="121" t="s">
        <v>14830</v>
      </c>
      <c r="AE206" s="121" t="s">
        <v>14830</v>
      </c>
      <c r="AF206" s="121" t="s">
        <v>36</v>
      </c>
      <c r="AG206" s="121" t="s">
        <v>67</v>
      </c>
      <c r="AH206" s="121" t="s">
        <v>68</v>
      </c>
      <c r="AK206" s="121" t="s">
        <v>46</v>
      </c>
      <c r="AL206" s="125" t="s">
        <v>68</v>
      </c>
      <c r="AM206" s="4" t="s">
        <v>293</v>
      </c>
    </row>
    <row r="207" spans="1:39" s="122" customFormat="1" ht="38.25" x14ac:dyDescent="0.2">
      <c r="A207" s="17">
        <v>45637.845176863426</v>
      </c>
      <c r="B207" s="121" t="s">
        <v>17785</v>
      </c>
      <c r="C207" s="144">
        <v>1</v>
      </c>
      <c r="D207" s="147">
        <v>2</v>
      </c>
      <c r="E207" s="148" t="s">
        <v>7982</v>
      </c>
      <c r="F207" s="148" t="s">
        <v>182</v>
      </c>
      <c r="G207" s="148" t="s">
        <v>2042</v>
      </c>
      <c r="H207" s="148" t="s">
        <v>42</v>
      </c>
      <c r="I207" s="155">
        <v>40977</v>
      </c>
      <c r="J207" s="148">
        <v>9080519887</v>
      </c>
      <c r="K207" s="147">
        <v>6</v>
      </c>
      <c r="L207" s="158">
        <v>6</v>
      </c>
      <c r="M207" s="148" t="s">
        <v>30</v>
      </c>
      <c r="N207" s="148" t="s">
        <v>50</v>
      </c>
      <c r="O207" s="148" t="s">
        <v>974</v>
      </c>
      <c r="P207" s="148">
        <v>536808</v>
      </c>
      <c r="Q207" s="153">
        <v>40995</v>
      </c>
      <c r="R207" s="148" t="s">
        <v>17786</v>
      </c>
      <c r="S207" s="151" t="s">
        <v>8654</v>
      </c>
      <c r="T207" s="148" t="s">
        <v>2138</v>
      </c>
      <c r="U207" s="148"/>
      <c r="V207" s="148" t="s">
        <v>35</v>
      </c>
      <c r="W207" s="151" t="s">
        <v>2869</v>
      </c>
      <c r="X207" s="151" t="s">
        <v>17787</v>
      </c>
      <c r="Y207" s="121" t="s">
        <v>2138</v>
      </c>
      <c r="AA207" s="121" t="s">
        <v>35</v>
      </c>
      <c r="AB207" s="121" t="s">
        <v>2869</v>
      </c>
      <c r="AC207" s="121" t="s">
        <v>17788</v>
      </c>
      <c r="AF207" s="121" t="s">
        <v>36</v>
      </c>
      <c r="AG207" s="121" t="s">
        <v>37</v>
      </c>
      <c r="AJ207" s="121" t="s">
        <v>1502</v>
      </c>
      <c r="AK207" s="121" t="s">
        <v>39</v>
      </c>
      <c r="AL207" s="125" t="s">
        <v>1502</v>
      </c>
      <c r="AM207" s="125" t="s">
        <v>1502</v>
      </c>
    </row>
    <row r="208" spans="1:39" s="122" customFormat="1" x14ac:dyDescent="0.2">
      <c r="A208" s="8">
        <v>45595</v>
      </c>
      <c r="B208" s="37" t="s">
        <v>3976</v>
      </c>
      <c r="C208" s="144">
        <v>3</v>
      </c>
      <c r="D208" s="147">
        <v>2</v>
      </c>
      <c r="E208" s="148" t="s">
        <v>4042</v>
      </c>
      <c r="F208" s="148" t="s">
        <v>153</v>
      </c>
      <c r="G208" s="148" t="s">
        <v>160</v>
      </c>
      <c r="H208" s="148" t="s">
        <v>42</v>
      </c>
      <c r="I208" s="149">
        <v>41024</v>
      </c>
      <c r="J208" s="148" t="s">
        <v>4043</v>
      </c>
      <c r="K208" s="147">
        <v>6</v>
      </c>
      <c r="L208" s="158">
        <v>6</v>
      </c>
      <c r="M208" s="148" t="s">
        <v>30</v>
      </c>
      <c r="N208" s="148" t="s">
        <v>50</v>
      </c>
      <c r="O208" s="148" t="s">
        <v>161</v>
      </c>
      <c r="P208" s="148">
        <v>719310</v>
      </c>
      <c r="Q208" s="150">
        <v>41058</v>
      </c>
      <c r="R208" s="148" t="s">
        <v>3984</v>
      </c>
      <c r="S208" s="151" t="s">
        <v>1505</v>
      </c>
      <c r="T208" s="148" t="s">
        <v>164</v>
      </c>
      <c r="U208" s="148"/>
      <c r="V208" s="148" t="s">
        <v>35</v>
      </c>
      <c r="W208" s="151" t="s">
        <v>1203</v>
      </c>
      <c r="X208" s="151" t="s">
        <v>511</v>
      </c>
      <c r="Y208" s="123" t="s">
        <v>164</v>
      </c>
      <c r="Z208" s="123"/>
      <c r="AA208" s="123" t="s">
        <v>35</v>
      </c>
      <c r="AB208" s="123" t="s">
        <v>1203</v>
      </c>
      <c r="AC208" s="123" t="s">
        <v>3990</v>
      </c>
      <c r="AD208" s="123"/>
      <c r="AE208" s="123"/>
      <c r="AF208" s="123" t="s">
        <v>36</v>
      </c>
      <c r="AG208" s="123" t="s">
        <v>37</v>
      </c>
      <c r="AH208" s="123"/>
      <c r="AI208" s="123"/>
      <c r="AJ208" s="123" t="s">
        <v>1814</v>
      </c>
      <c r="AL208" s="125" t="s">
        <v>1814</v>
      </c>
      <c r="AM208" s="125" t="s">
        <v>1814</v>
      </c>
    </row>
    <row r="209" spans="1:39" s="122" customFormat="1" x14ac:dyDescent="0.2">
      <c r="A209" s="17">
        <v>45617.89148377315</v>
      </c>
      <c r="B209" s="121" t="s">
        <v>10261</v>
      </c>
      <c r="C209" s="144">
        <v>3</v>
      </c>
      <c r="D209" s="147">
        <v>2</v>
      </c>
      <c r="E209" s="148" t="s">
        <v>10262</v>
      </c>
      <c r="F209" s="148" t="s">
        <v>96</v>
      </c>
      <c r="G209" s="148" t="s">
        <v>114</v>
      </c>
      <c r="H209" s="148" t="s">
        <v>42</v>
      </c>
      <c r="I209" s="155">
        <v>41026</v>
      </c>
      <c r="J209" s="148">
        <v>89525897628</v>
      </c>
      <c r="K209" s="147">
        <v>6</v>
      </c>
      <c r="L209" s="158">
        <v>6</v>
      </c>
      <c r="M209" s="148" t="s">
        <v>30</v>
      </c>
      <c r="N209" s="148" t="s">
        <v>50</v>
      </c>
      <c r="O209" s="148" t="s">
        <v>235</v>
      </c>
      <c r="P209" s="148">
        <v>635083</v>
      </c>
      <c r="Q209" s="153">
        <v>41045</v>
      </c>
      <c r="R209" s="148" t="s">
        <v>5761</v>
      </c>
      <c r="S209" s="151" t="s">
        <v>2677</v>
      </c>
      <c r="T209" s="148" t="s">
        <v>60</v>
      </c>
      <c r="U209" s="148"/>
      <c r="V209" s="148" t="s">
        <v>35</v>
      </c>
      <c r="W209" s="151" t="s">
        <v>4940</v>
      </c>
      <c r="X209" s="151" t="s">
        <v>10263</v>
      </c>
      <c r="Y209" s="121" t="s">
        <v>60</v>
      </c>
      <c r="AA209" s="121" t="s">
        <v>35</v>
      </c>
      <c r="AB209" s="121" t="s">
        <v>4940</v>
      </c>
      <c r="AC209" s="121" t="s">
        <v>10264</v>
      </c>
      <c r="AF209" s="121" t="s">
        <v>36</v>
      </c>
      <c r="AG209" s="121" t="s">
        <v>73</v>
      </c>
      <c r="AI209" s="121" t="s">
        <v>6649</v>
      </c>
      <c r="AK209" s="121" t="s">
        <v>39</v>
      </c>
      <c r="AL209" s="125" t="s">
        <v>6649</v>
      </c>
      <c r="AM209" s="125" t="s">
        <v>6649</v>
      </c>
    </row>
    <row r="210" spans="1:39" s="122" customFormat="1" ht="25.5" x14ac:dyDescent="0.2">
      <c r="A210" s="1">
        <v>45612.676262708337</v>
      </c>
      <c r="B210" s="121" t="s">
        <v>7300</v>
      </c>
      <c r="C210" s="144">
        <v>2</v>
      </c>
      <c r="D210" s="147">
        <v>2</v>
      </c>
      <c r="E210" s="148" t="s">
        <v>8904</v>
      </c>
      <c r="F210" s="148" t="s">
        <v>632</v>
      </c>
      <c r="G210" s="148" t="s">
        <v>114</v>
      </c>
      <c r="H210" s="148" t="s">
        <v>42</v>
      </c>
      <c r="I210" s="149">
        <v>41314</v>
      </c>
      <c r="J210" s="148">
        <v>89375900274</v>
      </c>
      <c r="K210" s="147">
        <v>6</v>
      </c>
      <c r="L210" s="158">
        <v>6</v>
      </c>
      <c r="M210" s="148" t="s">
        <v>30</v>
      </c>
      <c r="N210" s="148" t="s">
        <v>50</v>
      </c>
      <c r="O210" s="148" t="s">
        <v>8884</v>
      </c>
      <c r="P210" s="148">
        <v>687622</v>
      </c>
      <c r="Q210" s="153">
        <v>41543</v>
      </c>
      <c r="R210" s="148" t="s">
        <v>8905</v>
      </c>
      <c r="S210" s="151" t="s">
        <v>7325</v>
      </c>
      <c r="T210" s="148" t="s">
        <v>98</v>
      </c>
      <c r="U210" s="148"/>
      <c r="V210" s="148" t="s">
        <v>35</v>
      </c>
      <c r="W210" s="151" t="s">
        <v>2678</v>
      </c>
      <c r="X210" s="151" t="s">
        <v>7303</v>
      </c>
      <c r="Y210" s="121" t="s">
        <v>98</v>
      </c>
      <c r="AA210" s="121" t="s">
        <v>35</v>
      </c>
      <c r="AB210" s="121" t="s">
        <v>2678</v>
      </c>
      <c r="AC210" s="121" t="s">
        <v>8885</v>
      </c>
      <c r="AF210" s="121" t="s">
        <v>36</v>
      </c>
      <c r="AG210" s="121" t="s">
        <v>37</v>
      </c>
      <c r="AJ210" s="121" t="s">
        <v>3576</v>
      </c>
      <c r="AK210" s="121" t="s">
        <v>39</v>
      </c>
      <c r="AL210" s="125" t="s">
        <v>3576</v>
      </c>
      <c r="AM210" s="125" t="s">
        <v>3576</v>
      </c>
    </row>
    <row r="211" spans="1:39" s="122" customFormat="1" x14ac:dyDescent="0.2">
      <c r="A211" s="8">
        <v>45595</v>
      </c>
      <c r="B211" s="37" t="s">
        <v>3976</v>
      </c>
      <c r="C211" s="144">
        <v>3</v>
      </c>
      <c r="D211" s="147">
        <v>2</v>
      </c>
      <c r="E211" s="148" t="s">
        <v>4044</v>
      </c>
      <c r="F211" s="148" t="s">
        <v>4045</v>
      </c>
      <c r="G211" s="148" t="s">
        <v>57</v>
      </c>
      <c r="H211" s="148" t="s">
        <v>42</v>
      </c>
      <c r="I211" s="149">
        <v>41092</v>
      </c>
      <c r="J211" s="148" t="s">
        <v>4046</v>
      </c>
      <c r="K211" s="147">
        <v>6</v>
      </c>
      <c r="L211" s="158">
        <v>6</v>
      </c>
      <c r="M211" s="148" t="s">
        <v>30</v>
      </c>
      <c r="N211" s="148" t="s">
        <v>50</v>
      </c>
      <c r="O211" s="148" t="s">
        <v>4047</v>
      </c>
      <c r="P211" s="148">
        <v>844184</v>
      </c>
      <c r="Q211" s="150">
        <v>41122</v>
      </c>
      <c r="R211" s="148" t="s">
        <v>4048</v>
      </c>
      <c r="S211" s="151" t="s">
        <v>3979</v>
      </c>
      <c r="T211" s="148" t="s">
        <v>164</v>
      </c>
      <c r="U211" s="148"/>
      <c r="V211" s="148" t="s">
        <v>35</v>
      </c>
      <c r="W211" s="151" t="s">
        <v>1203</v>
      </c>
      <c r="X211" s="151" t="s">
        <v>511</v>
      </c>
      <c r="Y211" s="123" t="s">
        <v>164</v>
      </c>
      <c r="Z211" s="123"/>
      <c r="AA211" s="123" t="s">
        <v>35</v>
      </c>
      <c r="AB211" s="123" t="s">
        <v>1203</v>
      </c>
      <c r="AC211" s="123" t="s">
        <v>3980</v>
      </c>
      <c r="AD211" s="123"/>
      <c r="AE211" s="123"/>
      <c r="AF211" s="123" t="s">
        <v>36</v>
      </c>
      <c r="AG211" s="123" t="s">
        <v>37</v>
      </c>
      <c r="AH211" s="123"/>
      <c r="AI211" s="123"/>
      <c r="AJ211" s="123" t="s">
        <v>1814</v>
      </c>
      <c r="AL211" s="125" t="s">
        <v>1814</v>
      </c>
      <c r="AM211" s="125" t="s">
        <v>1814</v>
      </c>
    </row>
    <row r="212" spans="1:39" s="122" customFormat="1" x14ac:dyDescent="0.2">
      <c r="A212" s="85">
        <v>45644</v>
      </c>
      <c r="B212" s="123" t="s">
        <v>15796</v>
      </c>
      <c r="C212" s="144">
        <v>3</v>
      </c>
      <c r="D212" s="147">
        <v>2</v>
      </c>
      <c r="E212" s="148" t="s">
        <v>1049</v>
      </c>
      <c r="F212" s="148" t="s">
        <v>213</v>
      </c>
      <c r="G212" s="148" t="s">
        <v>464</v>
      </c>
      <c r="H212" s="148" t="s">
        <v>42</v>
      </c>
      <c r="I212" s="155">
        <v>41249</v>
      </c>
      <c r="J212" s="148">
        <v>89281625433</v>
      </c>
      <c r="K212" s="147">
        <v>6</v>
      </c>
      <c r="L212" s="158">
        <v>6</v>
      </c>
      <c r="M212" s="148" t="s">
        <v>30</v>
      </c>
      <c r="N212" s="148" t="s">
        <v>50</v>
      </c>
      <c r="O212" s="148" t="s">
        <v>235</v>
      </c>
      <c r="P212" s="148">
        <v>569151</v>
      </c>
      <c r="Q212" s="153">
        <v>41270</v>
      </c>
      <c r="R212" s="148" t="s">
        <v>2473</v>
      </c>
      <c r="S212" s="151" t="s">
        <v>19163</v>
      </c>
      <c r="T212" s="148" t="s">
        <v>60</v>
      </c>
      <c r="U212" s="148"/>
      <c r="V212" s="148" t="s">
        <v>35</v>
      </c>
      <c r="W212" s="151" t="s">
        <v>150</v>
      </c>
      <c r="X212" s="151" t="s">
        <v>107</v>
      </c>
      <c r="Y212" s="123" t="s">
        <v>60</v>
      </c>
      <c r="Z212" s="123"/>
      <c r="AA212" s="123" t="s">
        <v>35</v>
      </c>
      <c r="AB212" s="123" t="s">
        <v>150</v>
      </c>
      <c r="AC212" s="123" t="s">
        <v>11127</v>
      </c>
      <c r="AD212" s="123"/>
      <c r="AE212" s="123"/>
      <c r="AF212" s="123" t="s">
        <v>36</v>
      </c>
      <c r="AG212" s="123" t="s">
        <v>67</v>
      </c>
      <c r="AH212" s="123" t="s">
        <v>2894</v>
      </c>
      <c r="AI212" s="123"/>
      <c r="AJ212" s="121"/>
      <c r="AK212" s="121" t="s">
        <v>46</v>
      </c>
      <c r="AL212" s="125" t="s">
        <v>2894</v>
      </c>
      <c r="AM212" s="125" t="s">
        <v>2894</v>
      </c>
    </row>
    <row r="213" spans="1:39" s="122" customFormat="1" x14ac:dyDescent="0.2">
      <c r="A213" s="24">
        <v>45639</v>
      </c>
      <c r="B213" s="80" t="s">
        <v>17997</v>
      </c>
      <c r="C213" s="144">
        <v>2</v>
      </c>
      <c r="D213" s="147">
        <v>2</v>
      </c>
      <c r="E213" s="148" t="s">
        <v>4590</v>
      </c>
      <c r="F213" s="148" t="s">
        <v>193</v>
      </c>
      <c r="G213" s="148" t="s">
        <v>57</v>
      </c>
      <c r="H213" s="148" t="s">
        <v>17998</v>
      </c>
      <c r="I213" s="155">
        <v>41016</v>
      </c>
      <c r="J213" s="148" t="s">
        <v>18111</v>
      </c>
      <c r="K213" s="147">
        <v>6</v>
      </c>
      <c r="L213" s="158">
        <v>6</v>
      </c>
      <c r="M213" s="148" t="s">
        <v>30</v>
      </c>
      <c r="N213" s="148" t="s">
        <v>50</v>
      </c>
      <c r="O213" s="148" t="s">
        <v>10402</v>
      </c>
      <c r="P213" s="148" t="s">
        <v>18112</v>
      </c>
      <c r="Q213" s="153">
        <v>41032</v>
      </c>
      <c r="R213" s="148" t="s">
        <v>18014</v>
      </c>
      <c r="S213" s="151" t="s">
        <v>18000</v>
      </c>
      <c r="T213" s="148" t="s">
        <v>2068</v>
      </c>
      <c r="U213" s="148" t="s">
        <v>64</v>
      </c>
      <c r="V213" s="148" t="s">
        <v>35</v>
      </c>
      <c r="W213" s="151" t="s">
        <v>7679</v>
      </c>
      <c r="X213" s="151"/>
      <c r="Y213" s="108"/>
      <c r="Z213" s="123"/>
      <c r="AA213" s="123"/>
      <c r="AB213" s="123"/>
      <c r="AC213" s="108" t="s">
        <v>18001</v>
      </c>
      <c r="AF213" s="124" t="s">
        <v>36</v>
      </c>
      <c r="AG213" s="121" t="s">
        <v>37</v>
      </c>
      <c r="AJ213" s="121" t="s">
        <v>1268</v>
      </c>
      <c r="AK213" s="121" t="s">
        <v>46</v>
      </c>
      <c r="AL213" s="125" t="s">
        <v>1268</v>
      </c>
      <c r="AM213" s="125" t="s">
        <v>1268</v>
      </c>
    </row>
    <row r="214" spans="1:39" s="122" customFormat="1" ht="25.5" x14ac:dyDescent="0.2">
      <c r="A214" s="17">
        <v>45634.686816863425</v>
      </c>
      <c r="B214" s="121" t="s">
        <v>16654</v>
      </c>
      <c r="C214" s="144">
        <v>2</v>
      </c>
      <c r="D214" s="147">
        <v>2</v>
      </c>
      <c r="E214" s="148" t="s">
        <v>16655</v>
      </c>
      <c r="F214" s="148" t="s">
        <v>2289</v>
      </c>
      <c r="G214" s="148" t="s">
        <v>70</v>
      </c>
      <c r="H214" s="148" t="s">
        <v>42</v>
      </c>
      <c r="I214" s="155">
        <v>40903</v>
      </c>
      <c r="J214" s="148" t="s">
        <v>16656</v>
      </c>
      <c r="K214" s="147">
        <v>6</v>
      </c>
      <c r="L214" s="158">
        <v>6</v>
      </c>
      <c r="M214" s="148" t="s">
        <v>30</v>
      </c>
      <c r="N214" s="148" t="s">
        <v>50</v>
      </c>
      <c r="O214" s="148" t="s">
        <v>3930</v>
      </c>
      <c r="P214" s="148">
        <v>744768</v>
      </c>
      <c r="Q214" s="153">
        <v>45106</v>
      </c>
      <c r="R214" s="148" t="s">
        <v>16657</v>
      </c>
      <c r="S214" s="151" t="s">
        <v>16658</v>
      </c>
      <c r="T214" s="148" t="s">
        <v>78</v>
      </c>
      <c r="U214" s="148"/>
      <c r="V214" s="148" t="s">
        <v>35</v>
      </c>
      <c r="W214" s="151" t="s">
        <v>890</v>
      </c>
      <c r="X214" s="151" t="s">
        <v>167</v>
      </c>
      <c r="Y214" s="121" t="s">
        <v>78</v>
      </c>
      <c r="AA214" s="121" t="s">
        <v>35</v>
      </c>
      <c r="AB214" s="121" t="s">
        <v>2083</v>
      </c>
      <c r="AC214" s="121" t="s">
        <v>16659</v>
      </c>
      <c r="AF214" s="121" t="s">
        <v>36</v>
      </c>
      <c r="AG214" s="121" t="s">
        <v>37</v>
      </c>
      <c r="AJ214" s="121" t="s">
        <v>386</v>
      </c>
      <c r="AK214" s="121" t="s">
        <v>39</v>
      </c>
      <c r="AL214" s="125" t="s">
        <v>386</v>
      </c>
      <c r="AM214" s="125" t="s">
        <v>386</v>
      </c>
    </row>
    <row r="215" spans="1:39" s="122" customFormat="1" ht="25.5" x14ac:dyDescent="0.2">
      <c r="A215" s="17">
        <v>45629.289860543984</v>
      </c>
      <c r="B215" s="121" t="s">
        <v>14061</v>
      </c>
      <c r="C215" s="144">
        <v>2</v>
      </c>
      <c r="D215" s="147">
        <v>2</v>
      </c>
      <c r="E215" s="148" t="s">
        <v>4826</v>
      </c>
      <c r="F215" s="148" t="s">
        <v>134</v>
      </c>
      <c r="G215" s="148" t="s">
        <v>114</v>
      </c>
      <c r="H215" s="148" t="s">
        <v>42</v>
      </c>
      <c r="I215" s="155">
        <v>41149</v>
      </c>
      <c r="J215" s="148">
        <v>89226969269</v>
      </c>
      <c r="K215" s="147">
        <v>6</v>
      </c>
      <c r="L215" s="158">
        <v>6</v>
      </c>
      <c r="M215" s="148" t="s">
        <v>30</v>
      </c>
      <c r="N215" s="148" t="s">
        <v>50</v>
      </c>
      <c r="O215" s="148" t="s">
        <v>974</v>
      </c>
      <c r="P215" s="148">
        <v>614698</v>
      </c>
      <c r="Q215" s="153">
        <v>41170</v>
      </c>
      <c r="R215" s="148" t="s">
        <v>14062</v>
      </c>
      <c r="S215" s="151" t="s">
        <v>14063</v>
      </c>
      <c r="T215" s="148" t="s">
        <v>2138</v>
      </c>
      <c r="U215" s="148"/>
      <c r="V215" s="148" t="s">
        <v>35</v>
      </c>
      <c r="W215" s="151" t="s">
        <v>14064</v>
      </c>
      <c r="X215" s="151" t="s">
        <v>14065</v>
      </c>
      <c r="Y215" s="121" t="s">
        <v>2138</v>
      </c>
      <c r="AA215" s="121" t="s">
        <v>35</v>
      </c>
      <c r="AB215" s="121" t="s">
        <v>14066</v>
      </c>
      <c r="AF215" s="121" t="s">
        <v>36</v>
      </c>
      <c r="AG215" s="121" t="s">
        <v>37</v>
      </c>
      <c r="AJ215" s="121" t="s">
        <v>1502</v>
      </c>
      <c r="AK215" s="121" t="s">
        <v>39</v>
      </c>
      <c r="AL215" s="125" t="s">
        <v>1502</v>
      </c>
      <c r="AM215" s="125" t="s">
        <v>1502</v>
      </c>
    </row>
    <row r="216" spans="1:39" s="122" customFormat="1" x14ac:dyDescent="0.2">
      <c r="A216" s="8">
        <v>45595</v>
      </c>
      <c r="B216" s="37" t="s">
        <v>3976</v>
      </c>
      <c r="C216" s="144">
        <v>3</v>
      </c>
      <c r="D216" s="147">
        <v>2</v>
      </c>
      <c r="E216" s="148" t="s">
        <v>4049</v>
      </c>
      <c r="F216" s="148" t="s">
        <v>545</v>
      </c>
      <c r="G216" s="148" t="s">
        <v>395</v>
      </c>
      <c r="H216" s="148" t="s">
        <v>42</v>
      </c>
      <c r="I216" s="149">
        <v>41012</v>
      </c>
      <c r="J216" s="148" t="s">
        <v>4050</v>
      </c>
      <c r="K216" s="147">
        <v>6</v>
      </c>
      <c r="L216" s="158">
        <v>6</v>
      </c>
      <c r="M216" s="148" t="s">
        <v>30</v>
      </c>
      <c r="N216" s="148" t="s">
        <v>50</v>
      </c>
      <c r="O216" s="148" t="s">
        <v>161</v>
      </c>
      <c r="P216" s="148">
        <v>732318</v>
      </c>
      <c r="Q216" s="150">
        <v>41033</v>
      </c>
      <c r="R216" s="148" t="s">
        <v>4051</v>
      </c>
      <c r="S216" s="151" t="s">
        <v>2533</v>
      </c>
      <c r="T216" s="148" t="s">
        <v>164</v>
      </c>
      <c r="U216" s="148"/>
      <c r="V216" s="148" t="s">
        <v>35</v>
      </c>
      <c r="W216" s="151" t="s">
        <v>1203</v>
      </c>
      <c r="X216" s="151" t="s">
        <v>511</v>
      </c>
      <c r="Y216" s="123" t="s">
        <v>164</v>
      </c>
      <c r="Z216" s="123"/>
      <c r="AA216" s="123" t="s">
        <v>35</v>
      </c>
      <c r="AB216" s="123" t="s">
        <v>1203</v>
      </c>
      <c r="AC216" s="123" t="s">
        <v>3985</v>
      </c>
      <c r="AD216" s="123"/>
      <c r="AE216" s="123"/>
      <c r="AF216" s="123" t="s">
        <v>36</v>
      </c>
      <c r="AG216" s="123" t="s">
        <v>37</v>
      </c>
      <c r="AH216" s="123"/>
      <c r="AI216" s="123"/>
      <c r="AJ216" s="123" t="s">
        <v>1814</v>
      </c>
      <c r="AL216" s="125" t="s">
        <v>1814</v>
      </c>
      <c r="AM216" s="125" t="s">
        <v>1814</v>
      </c>
    </row>
    <row r="217" spans="1:39" s="122" customFormat="1" x14ac:dyDescent="0.2">
      <c r="A217" s="35">
        <v>45635</v>
      </c>
      <c r="B217" s="36" t="s">
        <v>16939</v>
      </c>
      <c r="C217" s="144">
        <v>1</v>
      </c>
      <c r="D217" s="147">
        <v>2</v>
      </c>
      <c r="E217" s="148" t="s">
        <v>16964</v>
      </c>
      <c r="F217" s="148" t="s">
        <v>96</v>
      </c>
      <c r="G217" s="148" t="s">
        <v>16965</v>
      </c>
      <c r="H217" s="148" t="s">
        <v>4004</v>
      </c>
      <c r="I217" s="155">
        <v>41202</v>
      </c>
      <c r="J217" s="148">
        <v>89654976006</v>
      </c>
      <c r="K217" s="147">
        <v>6</v>
      </c>
      <c r="L217" s="158">
        <v>6</v>
      </c>
      <c r="M217" s="148" t="s">
        <v>30</v>
      </c>
      <c r="N217" s="148" t="s">
        <v>50</v>
      </c>
      <c r="O217" s="148" t="s">
        <v>1029</v>
      </c>
      <c r="P217" s="148">
        <v>693355</v>
      </c>
      <c r="Q217" s="153">
        <v>41219</v>
      </c>
      <c r="R217" s="148" t="s">
        <v>16941</v>
      </c>
      <c r="S217" s="151" t="s">
        <v>16942</v>
      </c>
      <c r="T217" s="148" t="s">
        <v>16944</v>
      </c>
      <c r="U217" s="148"/>
      <c r="V217" s="148" t="s">
        <v>35</v>
      </c>
      <c r="W217" s="151" t="s">
        <v>5767</v>
      </c>
      <c r="X217" s="151"/>
      <c r="Y217" s="125"/>
      <c r="AA217" s="125"/>
      <c r="AB217" s="125"/>
      <c r="AC217" s="125"/>
      <c r="AF217" s="121" t="s">
        <v>36</v>
      </c>
      <c r="AG217" s="121" t="s">
        <v>37</v>
      </c>
      <c r="AJ217" s="121" t="s">
        <v>2836</v>
      </c>
      <c r="AK217" s="121" t="s">
        <v>46</v>
      </c>
      <c r="AL217" s="125" t="s">
        <v>2836</v>
      </c>
      <c r="AM217" s="125" t="s">
        <v>2836</v>
      </c>
    </row>
    <row r="218" spans="1:39" s="122" customFormat="1" x14ac:dyDescent="0.2">
      <c r="A218" s="17">
        <v>45635.609654988424</v>
      </c>
      <c r="B218" s="121" t="s">
        <v>17224</v>
      </c>
      <c r="C218" s="144">
        <v>2</v>
      </c>
      <c r="D218" s="147">
        <v>2</v>
      </c>
      <c r="E218" s="148" t="s">
        <v>17225</v>
      </c>
      <c r="F218" s="148" t="s">
        <v>10388</v>
      </c>
      <c r="G218" s="148" t="s">
        <v>16965</v>
      </c>
      <c r="H218" s="148" t="s">
        <v>42</v>
      </c>
      <c r="I218" s="155">
        <v>41249</v>
      </c>
      <c r="J218" s="148">
        <v>89282268966</v>
      </c>
      <c r="K218" s="147">
        <v>6</v>
      </c>
      <c r="L218" s="158">
        <v>6</v>
      </c>
      <c r="M218" s="148" t="s">
        <v>30</v>
      </c>
      <c r="N218" s="148" t="s">
        <v>50</v>
      </c>
      <c r="O218" s="148" t="s">
        <v>235</v>
      </c>
      <c r="P218" s="148">
        <v>621885</v>
      </c>
      <c r="Q218" s="153">
        <v>41262</v>
      </c>
      <c r="R218" s="148" t="s">
        <v>6032</v>
      </c>
      <c r="S218" s="151" t="s">
        <v>7904</v>
      </c>
      <c r="T218" s="148" t="s">
        <v>60</v>
      </c>
      <c r="U218" s="148"/>
      <c r="V218" s="148" t="s">
        <v>35</v>
      </c>
      <c r="W218" s="151" t="s">
        <v>150</v>
      </c>
      <c r="X218" s="151" t="s">
        <v>9287</v>
      </c>
      <c r="Y218" s="121" t="s">
        <v>60</v>
      </c>
      <c r="AA218" s="121" t="s">
        <v>35</v>
      </c>
      <c r="AB218" s="121" t="s">
        <v>150</v>
      </c>
      <c r="AC218" s="121" t="s">
        <v>17226</v>
      </c>
      <c r="AF218" s="121" t="s">
        <v>36</v>
      </c>
      <c r="AG218" s="121" t="s">
        <v>67</v>
      </c>
      <c r="AH218" s="121" t="s">
        <v>68</v>
      </c>
      <c r="AK218" s="121" t="s">
        <v>94</v>
      </c>
      <c r="AL218" s="125" t="s">
        <v>68</v>
      </c>
      <c r="AM218" s="125" t="s">
        <v>68</v>
      </c>
    </row>
    <row r="219" spans="1:39" s="122" customFormat="1" x14ac:dyDescent="0.2">
      <c r="A219" s="17">
        <v>45634.800372881946</v>
      </c>
      <c r="B219" s="121" t="s">
        <v>16695</v>
      </c>
      <c r="C219" s="144">
        <v>1</v>
      </c>
      <c r="D219" s="147">
        <v>2</v>
      </c>
      <c r="E219" s="148" t="s">
        <v>16696</v>
      </c>
      <c r="F219" s="148" t="s">
        <v>184</v>
      </c>
      <c r="G219" s="148" t="s">
        <v>383</v>
      </c>
      <c r="H219" s="148" t="s">
        <v>42</v>
      </c>
      <c r="I219" s="155">
        <v>41217</v>
      </c>
      <c r="J219" s="148">
        <v>9185595995</v>
      </c>
      <c r="K219" s="147">
        <v>6</v>
      </c>
      <c r="L219" s="158">
        <v>6</v>
      </c>
      <c r="M219" s="148" t="s">
        <v>30</v>
      </c>
      <c r="N219" s="148" t="s">
        <v>50</v>
      </c>
      <c r="O219" s="148" t="s">
        <v>235</v>
      </c>
      <c r="P219" s="148">
        <v>681040</v>
      </c>
      <c r="Q219" s="153">
        <v>41241</v>
      </c>
      <c r="R219" s="148" t="s">
        <v>16697</v>
      </c>
      <c r="S219" s="151" t="s">
        <v>16698</v>
      </c>
      <c r="T219" s="148" t="s">
        <v>60</v>
      </c>
      <c r="U219" s="148" t="s">
        <v>187</v>
      </c>
      <c r="V219" s="148" t="s">
        <v>35</v>
      </c>
      <c r="W219" s="151" t="s">
        <v>16699</v>
      </c>
      <c r="X219" s="151" t="s">
        <v>107</v>
      </c>
      <c r="Y219" s="121" t="s">
        <v>60</v>
      </c>
      <c r="Z219" s="121" t="s">
        <v>187</v>
      </c>
      <c r="AA219" s="121" t="s">
        <v>35</v>
      </c>
      <c r="AB219" s="121" t="s">
        <v>16700</v>
      </c>
      <c r="AC219" s="121" t="s">
        <v>16701</v>
      </c>
      <c r="AD219" s="121" t="s">
        <v>16702</v>
      </c>
      <c r="AF219" s="121" t="s">
        <v>36</v>
      </c>
      <c r="AG219" s="121" t="s">
        <v>67</v>
      </c>
      <c r="AH219" s="121" t="s">
        <v>68</v>
      </c>
      <c r="AK219" s="121" t="s">
        <v>94</v>
      </c>
      <c r="AL219" s="125" t="s">
        <v>68</v>
      </c>
      <c r="AM219" s="125" t="s">
        <v>68</v>
      </c>
    </row>
    <row r="220" spans="1:39" s="122" customFormat="1" ht="12.75" customHeight="1" x14ac:dyDescent="0.2">
      <c r="A220" s="17">
        <v>45622.565788055552</v>
      </c>
      <c r="B220" s="121" t="s">
        <v>11648</v>
      </c>
      <c r="C220" s="144">
        <v>2</v>
      </c>
      <c r="D220" s="147">
        <v>2</v>
      </c>
      <c r="E220" s="148" t="s">
        <v>11649</v>
      </c>
      <c r="F220" s="148" t="s">
        <v>7081</v>
      </c>
      <c r="G220" s="148" t="s">
        <v>11650</v>
      </c>
      <c r="H220" s="148" t="s">
        <v>42</v>
      </c>
      <c r="I220" s="155">
        <v>40990</v>
      </c>
      <c r="J220" s="148">
        <v>89612826012</v>
      </c>
      <c r="K220" s="147">
        <v>6</v>
      </c>
      <c r="L220" s="158">
        <v>6</v>
      </c>
      <c r="M220" s="148" t="s">
        <v>30</v>
      </c>
      <c r="N220" s="148" t="s">
        <v>50</v>
      </c>
      <c r="O220" s="148" t="s">
        <v>235</v>
      </c>
      <c r="P220" s="148">
        <v>530719</v>
      </c>
      <c r="Q220" s="153">
        <v>40996</v>
      </c>
      <c r="R220" s="148" t="s">
        <v>11651</v>
      </c>
      <c r="S220" s="151" t="s">
        <v>11652</v>
      </c>
      <c r="T220" s="148" t="s">
        <v>60</v>
      </c>
      <c r="U220" s="148"/>
      <c r="V220" s="148" t="s">
        <v>35</v>
      </c>
      <c r="W220" s="151" t="s">
        <v>150</v>
      </c>
      <c r="X220" s="151" t="s">
        <v>107</v>
      </c>
      <c r="Y220" s="121" t="s">
        <v>60</v>
      </c>
      <c r="AA220" s="121" t="s">
        <v>35</v>
      </c>
      <c r="AB220" s="121" t="s">
        <v>150</v>
      </c>
      <c r="AC220" s="121" t="s">
        <v>11653</v>
      </c>
      <c r="AF220" s="121" t="s">
        <v>36</v>
      </c>
      <c r="AG220" s="121" t="s">
        <v>67</v>
      </c>
      <c r="AH220" s="3" t="s">
        <v>68</v>
      </c>
      <c r="AK220" s="121" t="s">
        <v>94</v>
      </c>
      <c r="AL220" s="125" t="s">
        <v>68</v>
      </c>
      <c r="AM220" s="4" t="s">
        <v>293</v>
      </c>
    </row>
    <row r="221" spans="1:39" s="122" customFormat="1" ht="25.5" x14ac:dyDescent="0.2">
      <c r="A221" s="1">
        <v>45597.71304052083</v>
      </c>
      <c r="B221" s="121" t="s">
        <v>4991</v>
      </c>
      <c r="C221" s="144">
        <v>2</v>
      </c>
      <c r="D221" s="147">
        <v>2</v>
      </c>
      <c r="E221" s="148" t="s">
        <v>4992</v>
      </c>
      <c r="F221" s="148" t="s">
        <v>828</v>
      </c>
      <c r="G221" s="148" t="s">
        <v>383</v>
      </c>
      <c r="H221" s="148" t="s">
        <v>42</v>
      </c>
      <c r="I221" s="149">
        <v>41144</v>
      </c>
      <c r="J221" s="148" t="s">
        <v>4993</v>
      </c>
      <c r="K221" s="147">
        <v>6</v>
      </c>
      <c r="L221" s="158">
        <v>6</v>
      </c>
      <c r="M221" s="148" t="s">
        <v>30</v>
      </c>
      <c r="N221" s="148" t="s">
        <v>50</v>
      </c>
      <c r="O221" s="148" t="s">
        <v>751</v>
      </c>
      <c r="P221" s="148">
        <v>621576</v>
      </c>
      <c r="Q221" s="150">
        <v>41156</v>
      </c>
      <c r="R221" s="148" t="s">
        <v>4994</v>
      </c>
      <c r="S221" s="151" t="s">
        <v>4995</v>
      </c>
      <c r="T221" s="148" t="s">
        <v>60</v>
      </c>
      <c r="U221" s="148"/>
      <c r="V221" s="148" t="s">
        <v>35</v>
      </c>
      <c r="W221" s="151" t="s">
        <v>207</v>
      </c>
      <c r="X221" s="151" t="s">
        <v>1943</v>
      </c>
      <c r="Y221" s="121" t="s">
        <v>60</v>
      </c>
      <c r="AA221" s="121" t="s">
        <v>35</v>
      </c>
      <c r="AB221" s="121" t="s">
        <v>4996</v>
      </c>
      <c r="AC221" s="121" t="s">
        <v>4997</v>
      </c>
      <c r="AD221" s="121" t="s">
        <v>4998</v>
      </c>
      <c r="AE221" s="121" t="s">
        <v>4998</v>
      </c>
      <c r="AF221" s="121" t="s">
        <v>36</v>
      </c>
      <c r="AG221" s="121" t="s">
        <v>73</v>
      </c>
      <c r="AI221" s="121" t="s">
        <v>1943</v>
      </c>
      <c r="AK221" s="121" t="s">
        <v>39</v>
      </c>
      <c r="AL221" s="125" t="s">
        <v>1943</v>
      </c>
      <c r="AM221" s="125" t="s">
        <v>1943</v>
      </c>
    </row>
    <row r="222" spans="1:39" s="122" customFormat="1" ht="12.75" customHeight="1" x14ac:dyDescent="0.2">
      <c r="A222" s="1">
        <v>45592.668522314816</v>
      </c>
      <c r="B222" s="121" t="s">
        <v>3384</v>
      </c>
      <c r="C222" s="144">
        <v>1</v>
      </c>
      <c r="D222" s="147">
        <v>2</v>
      </c>
      <c r="E222" s="148" t="s">
        <v>3385</v>
      </c>
      <c r="F222" s="148" t="s">
        <v>3388</v>
      </c>
      <c r="G222" s="148" t="s">
        <v>216</v>
      </c>
      <c r="H222" s="148" t="s">
        <v>29</v>
      </c>
      <c r="I222" s="149">
        <v>41161</v>
      </c>
      <c r="J222" s="148">
        <v>89185889208</v>
      </c>
      <c r="K222" s="147">
        <v>6</v>
      </c>
      <c r="L222" s="158">
        <v>6</v>
      </c>
      <c r="M222" s="148" t="s">
        <v>30</v>
      </c>
      <c r="N222" s="148" t="s">
        <v>50</v>
      </c>
      <c r="O222" s="148" t="s">
        <v>3389</v>
      </c>
      <c r="P222" s="148">
        <v>659709</v>
      </c>
      <c r="Q222" s="150">
        <v>41170</v>
      </c>
      <c r="R222" s="148" t="s">
        <v>3386</v>
      </c>
      <c r="S222" s="151" t="s">
        <v>3390</v>
      </c>
      <c r="T222" s="148" t="s">
        <v>60</v>
      </c>
      <c r="U222" s="148"/>
      <c r="V222" s="148" t="s">
        <v>35</v>
      </c>
      <c r="W222" s="151" t="s">
        <v>150</v>
      </c>
      <c r="X222" s="151" t="s">
        <v>2470</v>
      </c>
      <c r="Y222" s="121" t="s">
        <v>60</v>
      </c>
      <c r="AA222" s="121" t="s">
        <v>35</v>
      </c>
      <c r="AB222" s="121" t="s">
        <v>150</v>
      </c>
      <c r="AC222" s="121" t="s">
        <v>3387</v>
      </c>
      <c r="AF222" s="121" t="s">
        <v>36</v>
      </c>
      <c r="AG222" s="121" t="s">
        <v>67</v>
      </c>
      <c r="AH222" s="121" t="s">
        <v>237</v>
      </c>
      <c r="AK222" s="121" t="s">
        <v>39</v>
      </c>
      <c r="AL222" s="125" t="s">
        <v>237</v>
      </c>
      <c r="AM222" s="125" t="s">
        <v>237</v>
      </c>
    </row>
    <row r="223" spans="1:39" s="122" customFormat="1" x14ac:dyDescent="0.2">
      <c r="A223" s="35">
        <v>45635</v>
      </c>
      <c r="B223" s="36" t="s">
        <v>16939</v>
      </c>
      <c r="C223" s="144">
        <v>2</v>
      </c>
      <c r="D223" s="147">
        <v>2</v>
      </c>
      <c r="E223" s="148" t="s">
        <v>16967</v>
      </c>
      <c r="F223" s="148" t="s">
        <v>739</v>
      </c>
      <c r="G223" s="148" t="s">
        <v>15053</v>
      </c>
      <c r="H223" s="148" t="s">
        <v>4004</v>
      </c>
      <c r="I223" s="155">
        <v>41296</v>
      </c>
      <c r="J223" s="148">
        <v>89654976006</v>
      </c>
      <c r="K223" s="147">
        <v>6</v>
      </c>
      <c r="L223" s="158">
        <v>6</v>
      </c>
      <c r="M223" s="148" t="s">
        <v>30</v>
      </c>
      <c r="N223" s="148" t="s">
        <v>50</v>
      </c>
      <c r="O223" s="148" t="s">
        <v>1029</v>
      </c>
      <c r="P223" s="148">
        <v>703743</v>
      </c>
      <c r="Q223" s="153">
        <v>41317</v>
      </c>
      <c r="R223" s="148" t="s">
        <v>16941</v>
      </c>
      <c r="S223" s="151" t="s">
        <v>16942</v>
      </c>
      <c r="T223" s="148" t="s">
        <v>16944</v>
      </c>
      <c r="U223" s="148"/>
      <c r="V223" s="148" t="s">
        <v>35</v>
      </c>
      <c r="W223" s="151" t="s">
        <v>5767</v>
      </c>
      <c r="X223" s="151"/>
      <c r="Y223" s="125"/>
      <c r="AA223" s="125"/>
      <c r="AB223" s="125"/>
      <c r="AC223" s="125"/>
      <c r="AF223" s="121" t="s">
        <v>36</v>
      </c>
      <c r="AG223" s="121" t="s">
        <v>37</v>
      </c>
      <c r="AJ223" s="121" t="s">
        <v>2836</v>
      </c>
      <c r="AK223" s="121" t="s">
        <v>46</v>
      </c>
      <c r="AL223" s="125" t="s">
        <v>2836</v>
      </c>
      <c r="AM223" s="125" t="s">
        <v>2836</v>
      </c>
    </row>
    <row r="224" spans="1:39" s="122" customFormat="1" x14ac:dyDescent="0.2">
      <c r="A224" s="24">
        <v>45631</v>
      </c>
      <c r="B224" s="25" t="s">
        <v>14938</v>
      </c>
      <c r="C224" s="144">
        <v>1</v>
      </c>
      <c r="D224" s="147">
        <v>3</v>
      </c>
      <c r="E224" s="148" t="s">
        <v>14963</v>
      </c>
      <c r="F224" s="148" t="s">
        <v>69</v>
      </c>
      <c r="G224" s="148" t="s">
        <v>57</v>
      </c>
      <c r="H224" s="148" t="s">
        <v>42</v>
      </c>
      <c r="I224" s="155">
        <v>41095</v>
      </c>
      <c r="J224" s="148">
        <v>89543456789</v>
      </c>
      <c r="K224" s="147">
        <v>6</v>
      </c>
      <c r="L224" s="158">
        <v>6</v>
      </c>
      <c r="M224" s="148" t="s">
        <v>30</v>
      </c>
      <c r="N224" s="148" t="s">
        <v>50</v>
      </c>
      <c r="O224" s="148" t="s">
        <v>751</v>
      </c>
      <c r="P224" s="148">
        <v>629299</v>
      </c>
      <c r="Q224" s="153">
        <v>41118</v>
      </c>
      <c r="R224" s="148" t="s">
        <v>14947</v>
      </c>
      <c r="S224" s="151" t="s">
        <v>183</v>
      </c>
      <c r="T224" s="148" t="s">
        <v>60</v>
      </c>
      <c r="U224" s="148"/>
      <c r="V224" s="148" t="s">
        <v>35</v>
      </c>
      <c r="W224" s="151" t="s">
        <v>150</v>
      </c>
      <c r="X224" s="151"/>
      <c r="Y224" s="28"/>
      <c r="Z224" s="28"/>
      <c r="AA224" s="28"/>
      <c r="AB224" s="26" t="s">
        <v>150</v>
      </c>
      <c r="AC224" s="28"/>
      <c r="AD224" s="28"/>
      <c r="AE224" s="28"/>
      <c r="AF224" s="26" t="s">
        <v>36</v>
      </c>
      <c r="AG224" s="121" t="s">
        <v>67</v>
      </c>
      <c r="AH224" s="16" t="s">
        <v>181</v>
      </c>
      <c r="AJ224" s="121"/>
      <c r="AK224" s="121" t="s">
        <v>46</v>
      </c>
      <c r="AL224" s="125" t="s">
        <v>181</v>
      </c>
      <c r="AM224" s="125" t="s">
        <v>181</v>
      </c>
    </row>
    <row r="225" spans="1:39" s="122" customFormat="1" ht="25.5" x14ac:dyDescent="0.2">
      <c r="A225" s="1">
        <v>45611.385558888884</v>
      </c>
      <c r="B225" s="121" t="s">
        <v>8478</v>
      </c>
      <c r="C225" s="144">
        <v>3</v>
      </c>
      <c r="D225" s="147">
        <v>3</v>
      </c>
      <c r="E225" s="148" t="s">
        <v>8479</v>
      </c>
      <c r="F225" s="148" t="s">
        <v>2321</v>
      </c>
      <c r="G225" s="148" t="s">
        <v>8480</v>
      </c>
      <c r="H225" s="148" t="s">
        <v>42</v>
      </c>
      <c r="I225" s="149">
        <v>41203</v>
      </c>
      <c r="J225" s="148">
        <v>89186970783</v>
      </c>
      <c r="K225" s="147">
        <v>6</v>
      </c>
      <c r="L225" s="158">
        <v>6</v>
      </c>
      <c r="M225" s="148" t="s">
        <v>30</v>
      </c>
      <c r="N225" s="148" t="s">
        <v>50</v>
      </c>
      <c r="O225" s="148" t="s">
        <v>672</v>
      </c>
      <c r="P225" s="148" t="s">
        <v>8481</v>
      </c>
      <c r="Q225" s="153">
        <v>41208</v>
      </c>
      <c r="R225" s="148" t="s">
        <v>8482</v>
      </c>
      <c r="S225" s="151" t="s">
        <v>5783</v>
      </c>
      <c r="T225" s="148" t="s">
        <v>98</v>
      </c>
      <c r="U225" s="148"/>
      <c r="V225" s="148" t="s">
        <v>35</v>
      </c>
      <c r="W225" s="151" t="s">
        <v>308</v>
      </c>
      <c r="X225" s="151" t="s">
        <v>8483</v>
      </c>
      <c r="Y225" s="121" t="s">
        <v>98</v>
      </c>
      <c r="AA225" s="121" t="s">
        <v>35</v>
      </c>
      <c r="AB225" s="121" t="s">
        <v>5065</v>
      </c>
      <c r="AC225" s="121" t="s">
        <v>8484</v>
      </c>
      <c r="AF225" s="121" t="s">
        <v>36</v>
      </c>
      <c r="AG225" s="121" t="s">
        <v>37</v>
      </c>
      <c r="AJ225" s="121" t="s">
        <v>692</v>
      </c>
      <c r="AK225" s="121" t="s">
        <v>39</v>
      </c>
      <c r="AL225" s="125" t="s">
        <v>692</v>
      </c>
      <c r="AM225" s="125" t="s">
        <v>692</v>
      </c>
    </row>
    <row r="226" spans="1:39" s="122" customFormat="1" x14ac:dyDescent="0.2">
      <c r="A226" s="24">
        <v>45631</v>
      </c>
      <c r="B226" s="25" t="s">
        <v>14938</v>
      </c>
      <c r="C226" s="144">
        <v>1</v>
      </c>
      <c r="D226" s="147">
        <v>3</v>
      </c>
      <c r="E226" s="148" t="s">
        <v>14961</v>
      </c>
      <c r="F226" s="148" t="s">
        <v>483</v>
      </c>
      <c r="G226" s="148" t="s">
        <v>14962</v>
      </c>
      <c r="H226" s="148" t="s">
        <v>29</v>
      </c>
      <c r="I226" s="155">
        <v>41268</v>
      </c>
      <c r="J226" s="148">
        <v>89514435678</v>
      </c>
      <c r="K226" s="147">
        <v>6</v>
      </c>
      <c r="L226" s="158">
        <v>6</v>
      </c>
      <c r="M226" s="148" t="s">
        <v>30</v>
      </c>
      <c r="N226" s="148" t="s">
        <v>50</v>
      </c>
      <c r="O226" s="148" t="s">
        <v>751</v>
      </c>
      <c r="P226" s="148">
        <v>621939</v>
      </c>
      <c r="Q226" s="153">
        <v>41289</v>
      </c>
      <c r="R226" s="148" t="s">
        <v>14953</v>
      </c>
      <c r="S226" s="151" t="s">
        <v>183</v>
      </c>
      <c r="T226" s="148" t="s">
        <v>60</v>
      </c>
      <c r="U226" s="148"/>
      <c r="V226" s="148" t="s">
        <v>35</v>
      </c>
      <c r="W226" s="151" t="s">
        <v>150</v>
      </c>
      <c r="X226" s="151"/>
      <c r="Y226" s="28"/>
      <c r="Z226" s="28"/>
      <c r="AA226" s="28"/>
      <c r="AB226" s="26" t="s">
        <v>150</v>
      </c>
      <c r="AC226" s="28"/>
      <c r="AD226" s="28"/>
      <c r="AE226" s="28"/>
      <c r="AF226" s="26" t="s">
        <v>36</v>
      </c>
      <c r="AG226" s="121" t="s">
        <v>67</v>
      </c>
      <c r="AH226" s="16" t="s">
        <v>181</v>
      </c>
      <c r="AJ226" s="121"/>
      <c r="AK226" s="121" t="s">
        <v>46</v>
      </c>
      <c r="AL226" s="125" t="s">
        <v>181</v>
      </c>
      <c r="AM226" s="125" t="s">
        <v>181</v>
      </c>
    </row>
    <row r="227" spans="1:39" s="122" customFormat="1" x14ac:dyDescent="0.2">
      <c r="A227" s="17">
        <v>45635.837972048612</v>
      </c>
      <c r="B227" s="121" t="s">
        <v>17281</v>
      </c>
      <c r="C227" s="144">
        <v>1</v>
      </c>
      <c r="D227" s="147">
        <v>3</v>
      </c>
      <c r="E227" s="148" t="s">
        <v>17282</v>
      </c>
      <c r="F227" s="148" t="s">
        <v>739</v>
      </c>
      <c r="G227" s="148" t="s">
        <v>464</v>
      </c>
      <c r="H227" s="148" t="s">
        <v>42</v>
      </c>
      <c r="I227" s="155">
        <v>40952</v>
      </c>
      <c r="J227" s="148">
        <v>89085169582</v>
      </c>
      <c r="K227" s="147">
        <v>6</v>
      </c>
      <c r="L227" s="158">
        <v>6</v>
      </c>
      <c r="M227" s="148" t="s">
        <v>30</v>
      </c>
      <c r="N227" s="148" t="s">
        <v>50</v>
      </c>
      <c r="O227" s="148" t="s">
        <v>235</v>
      </c>
      <c r="P227" s="148">
        <v>568429</v>
      </c>
      <c r="Q227" s="153">
        <v>40969</v>
      </c>
      <c r="R227" s="148" t="s">
        <v>17283</v>
      </c>
      <c r="S227" s="151" t="s">
        <v>8430</v>
      </c>
      <c r="T227" s="148" t="s">
        <v>60</v>
      </c>
      <c r="U227" s="148"/>
      <c r="V227" s="148" t="s">
        <v>35</v>
      </c>
      <c r="W227" s="151" t="s">
        <v>150</v>
      </c>
      <c r="X227" s="151" t="s">
        <v>107</v>
      </c>
      <c r="Y227" s="121" t="s">
        <v>60</v>
      </c>
      <c r="AA227" s="121" t="s">
        <v>35</v>
      </c>
      <c r="AB227" s="121" t="s">
        <v>910</v>
      </c>
      <c r="AC227" s="121" t="s">
        <v>17284</v>
      </c>
      <c r="AF227" s="121" t="s">
        <v>36</v>
      </c>
      <c r="AG227" s="121" t="s">
        <v>67</v>
      </c>
      <c r="AH227" s="121" t="s">
        <v>755</v>
      </c>
      <c r="AK227" s="121" t="s">
        <v>46</v>
      </c>
      <c r="AL227" s="125" t="s">
        <v>755</v>
      </c>
      <c r="AM227" s="125" t="s">
        <v>755</v>
      </c>
    </row>
    <row r="228" spans="1:39" s="122" customFormat="1" x14ac:dyDescent="0.2">
      <c r="A228" s="24">
        <v>45639</v>
      </c>
      <c r="B228" s="80" t="s">
        <v>17997</v>
      </c>
      <c r="C228" s="144">
        <v>1</v>
      </c>
      <c r="D228" s="147">
        <v>3</v>
      </c>
      <c r="E228" s="148" t="s">
        <v>18011</v>
      </c>
      <c r="F228" s="148" t="s">
        <v>1614</v>
      </c>
      <c r="G228" s="148" t="s">
        <v>6061</v>
      </c>
      <c r="H228" s="148" t="s">
        <v>18003</v>
      </c>
      <c r="I228" s="155">
        <v>40941</v>
      </c>
      <c r="J228" s="148">
        <v>9370770879</v>
      </c>
      <c r="K228" s="147">
        <v>6</v>
      </c>
      <c r="L228" s="158">
        <v>6</v>
      </c>
      <c r="M228" s="148" t="s">
        <v>30</v>
      </c>
      <c r="N228" s="148" t="s">
        <v>50</v>
      </c>
      <c r="O228" s="148" t="s">
        <v>10402</v>
      </c>
      <c r="P228" s="148" t="s">
        <v>18012</v>
      </c>
      <c r="Q228" s="153">
        <v>40953</v>
      </c>
      <c r="R228" s="148" t="s">
        <v>18013</v>
      </c>
      <c r="S228" s="151" t="s">
        <v>18000</v>
      </c>
      <c r="T228" s="148" t="s">
        <v>2068</v>
      </c>
      <c r="U228" s="148" t="s">
        <v>64</v>
      </c>
      <c r="V228" s="148" t="s">
        <v>35</v>
      </c>
      <c r="W228" s="151" t="s">
        <v>7679</v>
      </c>
      <c r="X228" s="151"/>
      <c r="Y228" s="108"/>
      <c r="Z228" s="123"/>
      <c r="AA228" s="123"/>
      <c r="AB228" s="123"/>
      <c r="AC228" s="108" t="s">
        <v>18001</v>
      </c>
      <c r="AF228" s="124" t="s">
        <v>36</v>
      </c>
      <c r="AG228" s="121" t="s">
        <v>37</v>
      </c>
      <c r="AJ228" s="121" t="s">
        <v>1268</v>
      </c>
      <c r="AK228" s="121" t="s">
        <v>46</v>
      </c>
      <c r="AL228" s="125" t="s">
        <v>1268</v>
      </c>
      <c r="AM228" s="125" t="s">
        <v>1268</v>
      </c>
    </row>
    <row r="229" spans="1:39" s="122" customFormat="1" x14ac:dyDescent="0.2">
      <c r="A229" s="35">
        <v>45635</v>
      </c>
      <c r="B229" s="36" t="s">
        <v>16939</v>
      </c>
      <c r="C229" s="144">
        <v>2</v>
      </c>
      <c r="D229" s="147">
        <v>3</v>
      </c>
      <c r="E229" s="148" t="s">
        <v>16943</v>
      </c>
      <c r="F229" s="148" t="s">
        <v>15159</v>
      </c>
      <c r="G229" s="148" t="s">
        <v>4546</v>
      </c>
      <c r="H229" s="148" t="s">
        <v>42</v>
      </c>
      <c r="I229" s="155">
        <v>41116</v>
      </c>
      <c r="J229" s="148">
        <v>89654976006</v>
      </c>
      <c r="K229" s="147">
        <v>6</v>
      </c>
      <c r="L229" s="158">
        <v>6</v>
      </c>
      <c r="M229" s="148" t="s">
        <v>30</v>
      </c>
      <c r="N229" s="148" t="s">
        <v>50</v>
      </c>
      <c r="O229" s="148" t="s">
        <v>1029</v>
      </c>
      <c r="P229" s="148">
        <v>692045</v>
      </c>
      <c r="Q229" s="153">
        <v>41136</v>
      </c>
      <c r="R229" s="148" t="s">
        <v>16941</v>
      </c>
      <c r="S229" s="151" t="s">
        <v>16942</v>
      </c>
      <c r="T229" s="148" t="s">
        <v>2833</v>
      </c>
      <c r="U229" s="148"/>
      <c r="V229" s="148" t="s">
        <v>35</v>
      </c>
      <c r="W229" s="151" t="s">
        <v>5767</v>
      </c>
      <c r="X229" s="151"/>
      <c r="Y229" s="125"/>
      <c r="AA229" s="125"/>
      <c r="AB229" s="125"/>
      <c r="AC229" s="125"/>
      <c r="AF229" s="121" t="s">
        <v>36</v>
      </c>
      <c r="AG229" s="121" t="s">
        <v>37</v>
      </c>
      <c r="AJ229" s="121" t="s">
        <v>2836</v>
      </c>
      <c r="AK229" s="121" t="s">
        <v>46</v>
      </c>
      <c r="AL229" s="125" t="s">
        <v>2836</v>
      </c>
      <c r="AM229" s="125" t="s">
        <v>2836</v>
      </c>
    </row>
    <row r="230" spans="1:39" s="122" customFormat="1" ht="25.5" x14ac:dyDescent="0.2">
      <c r="A230" s="1">
        <v>45607.613533055555</v>
      </c>
      <c r="B230" s="121" t="s">
        <v>7247</v>
      </c>
      <c r="C230" s="144">
        <v>1</v>
      </c>
      <c r="D230" s="147">
        <v>3</v>
      </c>
      <c r="E230" s="148" t="s">
        <v>7248</v>
      </c>
      <c r="F230" s="148" t="s">
        <v>69</v>
      </c>
      <c r="G230" s="148" t="s">
        <v>114</v>
      </c>
      <c r="H230" s="148" t="s">
        <v>42</v>
      </c>
      <c r="I230" s="149">
        <v>41072</v>
      </c>
      <c r="J230" s="148">
        <v>9094350039</v>
      </c>
      <c r="K230" s="147">
        <v>6</v>
      </c>
      <c r="L230" s="158">
        <v>6</v>
      </c>
      <c r="M230" s="148" t="s">
        <v>30</v>
      </c>
      <c r="N230" s="148" t="s">
        <v>50</v>
      </c>
      <c r="O230" s="148" t="s">
        <v>235</v>
      </c>
      <c r="P230" s="148" t="s">
        <v>7249</v>
      </c>
      <c r="Q230" s="150">
        <v>41079</v>
      </c>
      <c r="R230" s="148" t="s">
        <v>7250</v>
      </c>
      <c r="S230" s="151" t="s">
        <v>7251</v>
      </c>
      <c r="T230" s="148" t="s">
        <v>60</v>
      </c>
      <c r="U230" s="148"/>
      <c r="V230" s="148" t="s">
        <v>35</v>
      </c>
      <c r="W230" s="151" t="s">
        <v>762</v>
      </c>
      <c r="X230" s="151" t="s">
        <v>7206</v>
      </c>
      <c r="Y230" s="121" t="s">
        <v>60</v>
      </c>
      <c r="AA230" s="121" t="s">
        <v>35</v>
      </c>
      <c r="AB230" s="121" t="s">
        <v>762</v>
      </c>
      <c r="AC230" s="121" t="s">
        <v>7252</v>
      </c>
      <c r="AF230" s="121" t="s">
        <v>66</v>
      </c>
      <c r="AG230" s="121" t="s">
        <v>73</v>
      </c>
      <c r="AI230" s="121" t="s">
        <v>6649</v>
      </c>
      <c r="AK230" s="121" t="s">
        <v>39</v>
      </c>
      <c r="AL230" s="125" t="s">
        <v>6649</v>
      </c>
      <c r="AM230" s="125" t="s">
        <v>6649</v>
      </c>
    </row>
    <row r="231" spans="1:39" s="122" customFormat="1" x14ac:dyDescent="0.2">
      <c r="A231" s="35">
        <v>45635</v>
      </c>
      <c r="B231" s="36" t="s">
        <v>16939</v>
      </c>
      <c r="C231" s="144">
        <v>2</v>
      </c>
      <c r="D231" s="147">
        <v>3</v>
      </c>
      <c r="E231" s="148" t="s">
        <v>16947</v>
      </c>
      <c r="F231" s="148" t="s">
        <v>4257</v>
      </c>
      <c r="G231" s="148" t="s">
        <v>8250</v>
      </c>
      <c r="H231" s="148" t="s">
        <v>4004</v>
      </c>
      <c r="I231" s="155">
        <v>41093</v>
      </c>
      <c r="J231" s="148">
        <v>89654976006</v>
      </c>
      <c r="K231" s="147">
        <v>6</v>
      </c>
      <c r="L231" s="158">
        <v>6</v>
      </c>
      <c r="M231" s="148" t="s">
        <v>30</v>
      </c>
      <c r="N231" s="148" t="s">
        <v>50</v>
      </c>
      <c r="O231" s="148" t="s">
        <v>1029</v>
      </c>
      <c r="P231" s="148"/>
      <c r="Q231" s="153">
        <v>41114</v>
      </c>
      <c r="R231" s="148" t="s">
        <v>16941</v>
      </c>
      <c r="S231" s="151" t="s">
        <v>16942</v>
      </c>
      <c r="T231" s="148" t="s">
        <v>16944</v>
      </c>
      <c r="U231" s="148"/>
      <c r="V231" s="148" t="s">
        <v>35</v>
      </c>
      <c r="W231" s="151" t="s">
        <v>5767</v>
      </c>
      <c r="X231" s="151"/>
      <c r="Y231" s="125"/>
      <c r="AA231" s="125"/>
      <c r="AB231" s="125"/>
      <c r="AC231" s="125"/>
      <c r="AF231" s="121" t="s">
        <v>36</v>
      </c>
      <c r="AG231" s="121" t="s">
        <v>37</v>
      </c>
      <c r="AJ231" s="121" t="s">
        <v>2836</v>
      </c>
      <c r="AK231" s="121" t="s">
        <v>46</v>
      </c>
      <c r="AL231" s="125" t="s">
        <v>2836</v>
      </c>
      <c r="AM231" s="125" t="s">
        <v>2836</v>
      </c>
    </row>
    <row r="232" spans="1:39" s="122" customFormat="1" x14ac:dyDescent="0.2">
      <c r="A232" s="17">
        <v>45645.669410682865</v>
      </c>
      <c r="B232" s="121" t="s">
        <v>19585</v>
      </c>
      <c r="C232" s="144">
        <v>1</v>
      </c>
      <c r="D232" s="147">
        <v>3</v>
      </c>
      <c r="E232" s="148" t="s">
        <v>19586</v>
      </c>
      <c r="F232" s="148" t="s">
        <v>305</v>
      </c>
      <c r="G232" s="148" t="s">
        <v>326</v>
      </c>
      <c r="H232" s="148" t="s">
        <v>42</v>
      </c>
      <c r="I232" s="155">
        <v>41319</v>
      </c>
      <c r="J232" s="148">
        <v>89001313181</v>
      </c>
      <c r="K232" s="147">
        <v>6</v>
      </c>
      <c r="L232" s="158">
        <v>6</v>
      </c>
      <c r="M232" s="148" t="s">
        <v>30</v>
      </c>
      <c r="N232" s="148" t="s">
        <v>50</v>
      </c>
      <c r="O232" s="148" t="s">
        <v>751</v>
      </c>
      <c r="P232" s="148">
        <v>660614</v>
      </c>
      <c r="Q232" s="153">
        <v>41327</v>
      </c>
      <c r="R232" s="148" t="s">
        <v>3386</v>
      </c>
      <c r="S232" s="151" t="s">
        <v>8875</v>
      </c>
      <c r="T232" s="148" t="s">
        <v>60</v>
      </c>
      <c r="U232" s="148"/>
      <c r="V232" s="148" t="s">
        <v>35</v>
      </c>
      <c r="W232" s="151" t="s">
        <v>150</v>
      </c>
      <c r="X232" s="151" t="s">
        <v>107</v>
      </c>
      <c r="Y232" s="121" t="s">
        <v>60</v>
      </c>
      <c r="AA232" s="121" t="s">
        <v>35</v>
      </c>
      <c r="AB232" s="121" t="s">
        <v>150</v>
      </c>
      <c r="AC232" s="121" t="s">
        <v>19587</v>
      </c>
      <c r="AD232" s="121" t="s">
        <v>19587</v>
      </c>
      <c r="AE232" s="121" t="s">
        <v>19587</v>
      </c>
      <c r="AF232" s="121" t="s">
        <v>36</v>
      </c>
      <c r="AG232" s="121" t="s">
        <v>67</v>
      </c>
      <c r="AH232" s="121" t="s">
        <v>68</v>
      </c>
      <c r="AK232" s="121" t="s">
        <v>94</v>
      </c>
      <c r="AL232" s="125" t="s">
        <v>68</v>
      </c>
      <c r="AM232" s="4" t="s">
        <v>293</v>
      </c>
    </row>
    <row r="233" spans="1:39" s="122" customFormat="1" x14ac:dyDescent="0.2">
      <c r="A233" s="17">
        <v>45624.997808680557</v>
      </c>
      <c r="B233" s="121" t="s">
        <v>12529</v>
      </c>
      <c r="C233" s="144">
        <v>2</v>
      </c>
      <c r="D233" s="147">
        <v>3</v>
      </c>
      <c r="E233" s="148" t="s">
        <v>7144</v>
      </c>
      <c r="F233" s="148" t="s">
        <v>1041</v>
      </c>
      <c r="G233" s="148" t="s">
        <v>258</v>
      </c>
      <c r="H233" s="148" t="s">
        <v>42</v>
      </c>
      <c r="I233" s="155">
        <v>41301</v>
      </c>
      <c r="J233" s="148" t="s">
        <v>12530</v>
      </c>
      <c r="K233" s="147">
        <v>6</v>
      </c>
      <c r="L233" s="158">
        <v>6</v>
      </c>
      <c r="M233" s="148" t="s">
        <v>30</v>
      </c>
      <c r="N233" s="148" t="s">
        <v>50</v>
      </c>
      <c r="O233" s="148" t="s">
        <v>235</v>
      </c>
      <c r="P233" s="148">
        <v>637796</v>
      </c>
      <c r="Q233" s="153">
        <v>41312</v>
      </c>
      <c r="R233" s="148" t="s">
        <v>6073</v>
      </c>
      <c r="S233" s="151" t="s">
        <v>7852</v>
      </c>
      <c r="T233" s="148" t="s">
        <v>60</v>
      </c>
      <c r="U233" s="148" t="s">
        <v>64</v>
      </c>
      <c r="V233" s="148" t="s">
        <v>35</v>
      </c>
      <c r="W233" s="151" t="s">
        <v>5726</v>
      </c>
      <c r="X233" s="151" t="s">
        <v>12531</v>
      </c>
      <c r="Y233" s="121" t="s">
        <v>60</v>
      </c>
      <c r="Z233" s="121" t="s">
        <v>64</v>
      </c>
      <c r="AA233" s="121" t="s">
        <v>35</v>
      </c>
      <c r="AB233" s="121" t="s">
        <v>5726</v>
      </c>
      <c r="AC233" s="121" t="s">
        <v>12532</v>
      </c>
      <c r="AF233" s="121" t="s">
        <v>36</v>
      </c>
      <c r="AG233" s="121" t="s">
        <v>73</v>
      </c>
      <c r="AI233" s="121" t="s">
        <v>6649</v>
      </c>
      <c r="AK233" s="121" t="s">
        <v>39</v>
      </c>
      <c r="AL233" s="125" t="s">
        <v>6649</v>
      </c>
      <c r="AM233" s="125" t="s">
        <v>6649</v>
      </c>
    </row>
    <row r="234" spans="1:39" s="122" customFormat="1" x14ac:dyDescent="0.2">
      <c r="A234" s="1">
        <v>45614.968153888884</v>
      </c>
      <c r="B234" s="121" t="s">
        <v>9559</v>
      </c>
      <c r="C234" s="144">
        <v>1</v>
      </c>
      <c r="D234" s="147">
        <v>3</v>
      </c>
      <c r="E234" s="148" t="s">
        <v>9560</v>
      </c>
      <c r="F234" s="148" t="s">
        <v>218</v>
      </c>
      <c r="G234" s="148" t="s">
        <v>464</v>
      </c>
      <c r="H234" s="148" t="s">
        <v>42</v>
      </c>
      <c r="I234" s="149">
        <v>41174</v>
      </c>
      <c r="J234" s="148">
        <v>89614334231</v>
      </c>
      <c r="K234" s="147">
        <v>6</v>
      </c>
      <c r="L234" s="158">
        <v>6</v>
      </c>
      <c r="M234" s="148" t="s">
        <v>30</v>
      </c>
      <c r="N234" s="148" t="s">
        <v>50</v>
      </c>
      <c r="O234" s="148" t="s">
        <v>103</v>
      </c>
      <c r="P234" s="148">
        <v>509766</v>
      </c>
      <c r="Q234" s="153">
        <v>44706</v>
      </c>
      <c r="R234" s="148" t="s">
        <v>9561</v>
      </c>
      <c r="S234" s="151" t="s">
        <v>9562</v>
      </c>
      <c r="T234" s="148" t="s">
        <v>60</v>
      </c>
      <c r="U234" s="148"/>
      <c r="V234" s="148" t="s">
        <v>35</v>
      </c>
      <c r="W234" s="151" t="s">
        <v>150</v>
      </c>
      <c r="X234" s="151" t="s">
        <v>107</v>
      </c>
      <c r="Y234" s="121" t="s">
        <v>60</v>
      </c>
      <c r="AA234" s="121" t="s">
        <v>35</v>
      </c>
      <c r="AB234" s="121" t="s">
        <v>150</v>
      </c>
      <c r="AC234" s="121" t="s">
        <v>9563</v>
      </c>
      <c r="AF234" s="121" t="s">
        <v>36</v>
      </c>
      <c r="AG234" s="121" t="s">
        <v>67</v>
      </c>
      <c r="AH234" s="121" t="s">
        <v>68</v>
      </c>
      <c r="AK234" s="121" t="s">
        <v>46</v>
      </c>
      <c r="AL234" s="125" t="s">
        <v>68</v>
      </c>
      <c r="AM234" s="125" t="s">
        <v>68</v>
      </c>
    </row>
    <row r="235" spans="1:39" s="122" customFormat="1" ht="25.5" x14ac:dyDescent="0.2">
      <c r="A235" s="1">
        <v>45580.586143356486</v>
      </c>
      <c r="B235" s="121" t="s">
        <v>432</v>
      </c>
      <c r="C235" s="144">
        <v>1</v>
      </c>
      <c r="D235" s="147">
        <v>3</v>
      </c>
      <c r="E235" s="148" t="s">
        <v>433</v>
      </c>
      <c r="F235" s="148" t="s">
        <v>434</v>
      </c>
      <c r="G235" s="148" t="s">
        <v>435</v>
      </c>
      <c r="H235" s="148" t="s">
        <v>29</v>
      </c>
      <c r="I235" s="149">
        <v>40872</v>
      </c>
      <c r="J235" s="148">
        <v>89173304283</v>
      </c>
      <c r="K235" s="147">
        <v>6</v>
      </c>
      <c r="L235" s="158">
        <v>6</v>
      </c>
      <c r="M235" s="148" t="s">
        <v>30</v>
      </c>
      <c r="N235" s="148" t="s">
        <v>50</v>
      </c>
      <c r="O235" s="148" t="s">
        <v>436</v>
      </c>
      <c r="P235" s="148">
        <v>602421</v>
      </c>
      <c r="Q235" s="150">
        <v>40879</v>
      </c>
      <c r="R235" s="148" t="s">
        <v>437</v>
      </c>
      <c r="S235" s="151" t="s">
        <v>438</v>
      </c>
      <c r="T235" s="148" t="s">
        <v>78</v>
      </c>
      <c r="U235" s="148"/>
      <c r="V235" s="148" t="s">
        <v>157</v>
      </c>
      <c r="W235" s="151" t="s">
        <v>439</v>
      </c>
      <c r="X235" s="151" t="s">
        <v>440</v>
      </c>
      <c r="Y235" s="121" t="s">
        <v>78</v>
      </c>
      <c r="AA235" s="121" t="s">
        <v>157</v>
      </c>
      <c r="AB235" s="121" t="s">
        <v>441</v>
      </c>
      <c r="AC235" s="121" t="s">
        <v>442</v>
      </c>
      <c r="AF235" s="121" t="s">
        <v>36</v>
      </c>
      <c r="AG235" s="121" t="s">
        <v>37</v>
      </c>
      <c r="AJ235" s="121" t="s">
        <v>45</v>
      </c>
      <c r="AK235" s="121" t="s">
        <v>39</v>
      </c>
      <c r="AL235" s="125" t="s">
        <v>45</v>
      </c>
      <c r="AM235" s="125" t="s">
        <v>45</v>
      </c>
    </row>
    <row r="236" spans="1:39" s="122" customFormat="1" ht="12.75" customHeight="1" x14ac:dyDescent="0.2">
      <c r="A236" s="1">
        <v>45611.692731967589</v>
      </c>
      <c r="B236" s="121" t="s">
        <v>8621</v>
      </c>
      <c r="C236" s="144">
        <v>1</v>
      </c>
      <c r="D236" s="147">
        <v>3</v>
      </c>
      <c r="E236" s="148" t="s">
        <v>8622</v>
      </c>
      <c r="F236" s="148" t="s">
        <v>193</v>
      </c>
      <c r="G236" s="148" t="s">
        <v>943</v>
      </c>
      <c r="H236" s="148" t="s">
        <v>42</v>
      </c>
      <c r="I236" s="149">
        <v>41211</v>
      </c>
      <c r="J236" s="148">
        <v>9198840623</v>
      </c>
      <c r="K236" s="147">
        <v>6</v>
      </c>
      <c r="L236" s="158">
        <v>6</v>
      </c>
      <c r="M236" s="148" t="s">
        <v>30</v>
      </c>
      <c r="N236" s="148" t="s">
        <v>50</v>
      </c>
      <c r="O236" s="148" t="s">
        <v>751</v>
      </c>
      <c r="P236" s="148">
        <v>650275</v>
      </c>
      <c r="Q236" s="153">
        <v>41226</v>
      </c>
      <c r="R236" s="148" t="s">
        <v>1858</v>
      </c>
      <c r="S236" s="151" t="s">
        <v>8623</v>
      </c>
      <c r="T236" s="148" t="s">
        <v>60</v>
      </c>
      <c r="U236" s="148"/>
      <c r="V236" s="148" t="s">
        <v>35</v>
      </c>
      <c r="W236" s="151" t="s">
        <v>4613</v>
      </c>
      <c r="X236" s="151" t="s">
        <v>3507</v>
      </c>
      <c r="Y236" s="121" t="s">
        <v>60</v>
      </c>
      <c r="AA236" s="121" t="s">
        <v>35</v>
      </c>
      <c r="AB236" s="121" t="s">
        <v>4613</v>
      </c>
      <c r="AC236" s="121" t="s">
        <v>8624</v>
      </c>
      <c r="AF236" s="121" t="s">
        <v>36</v>
      </c>
      <c r="AG236" s="121" t="s">
        <v>73</v>
      </c>
      <c r="AI236" s="121" t="s">
        <v>3509</v>
      </c>
      <c r="AK236" s="121" t="s">
        <v>46</v>
      </c>
      <c r="AL236" s="125" t="s">
        <v>3509</v>
      </c>
      <c r="AM236" s="125" t="s">
        <v>3509</v>
      </c>
    </row>
    <row r="237" spans="1:39" s="122" customFormat="1" ht="38.25" x14ac:dyDescent="0.2">
      <c r="A237" s="1">
        <v>45582.525799467592</v>
      </c>
      <c r="B237" s="121" t="s">
        <v>1455</v>
      </c>
      <c r="C237" s="144">
        <v>1</v>
      </c>
      <c r="D237" s="147">
        <v>3</v>
      </c>
      <c r="E237" s="148" t="s">
        <v>1456</v>
      </c>
      <c r="F237" s="148" t="s">
        <v>218</v>
      </c>
      <c r="G237" s="148" t="s">
        <v>326</v>
      </c>
      <c r="H237" s="148" t="s">
        <v>42</v>
      </c>
      <c r="I237" s="149">
        <v>41122</v>
      </c>
      <c r="J237" s="148">
        <v>89034169139</v>
      </c>
      <c r="K237" s="147">
        <v>6</v>
      </c>
      <c r="L237" s="158">
        <v>6</v>
      </c>
      <c r="M237" s="148" t="s">
        <v>30</v>
      </c>
      <c r="N237" s="148" t="s">
        <v>50</v>
      </c>
      <c r="O237" s="148" t="s">
        <v>1457</v>
      </c>
      <c r="P237" s="148">
        <v>825177</v>
      </c>
      <c r="Q237" s="150">
        <v>41929</v>
      </c>
      <c r="R237" s="148" t="s">
        <v>1458</v>
      </c>
      <c r="S237" s="151" t="s">
        <v>1459</v>
      </c>
      <c r="T237" s="148" t="s">
        <v>164</v>
      </c>
      <c r="U237" s="148"/>
      <c r="V237" s="148" t="s">
        <v>35</v>
      </c>
      <c r="W237" s="151" t="s">
        <v>166</v>
      </c>
      <c r="X237" s="151" t="s">
        <v>1460</v>
      </c>
      <c r="Y237" s="121" t="s">
        <v>164</v>
      </c>
      <c r="AA237" s="121" t="s">
        <v>35</v>
      </c>
      <c r="AB237" s="121" t="s">
        <v>166</v>
      </c>
      <c r="AC237" s="121" t="s">
        <v>1461</v>
      </c>
      <c r="AF237" s="121" t="s">
        <v>36</v>
      </c>
      <c r="AG237" s="121" t="s">
        <v>37</v>
      </c>
      <c r="AJ237" s="121" t="s">
        <v>169</v>
      </c>
      <c r="AK237" s="121" t="s">
        <v>46</v>
      </c>
      <c r="AL237" s="125" t="s">
        <v>169</v>
      </c>
      <c r="AM237" s="125" t="s">
        <v>169</v>
      </c>
    </row>
    <row r="238" spans="1:39" s="122" customFormat="1" ht="12.75" customHeight="1" x14ac:dyDescent="0.2">
      <c r="A238" s="29">
        <v>45632</v>
      </c>
      <c r="B238" s="30" t="s">
        <v>15555</v>
      </c>
      <c r="C238" s="144">
        <v>2</v>
      </c>
      <c r="D238" s="147">
        <v>3</v>
      </c>
      <c r="E238" s="148" t="s">
        <v>15591</v>
      </c>
      <c r="F238" s="148" t="s">
        <v>127</v>
      </c>
      <c r="G238" s="148" t="s">
        <v>335</v>
      </c>
      <c r="H238" s="148" t="s">
        <v>42</v>
      </c>
      <c r="I238" s="155">
        <v>41089</v>
      </c>
      <c r="J238" s="148">
        <v>89149579791</v>
      </c>
      <c r="K238" s="147">
        <v>6</v>
      </c>
      <c r="L238" s="158">
        <v>6</v>
      </c>
      <c r="M238" s="148" t="s">
        <v>30</v>
      </c>
      <c r="N238" s="148" t="s">
        <v>50</v>
      </c>
      <c r="O238" s="148" t="s">
        <v>3781</v>
      </c>
      <c r="P238" s="148">
        <v>850719</v>
      </c>
      <c r="Q238" s="153">
        <v>41095</v>
      </c>
      <c r="R238" s="148" t="s">
        <v>15570</v>
      </c>
      <c r="S238" s="151" t="s">
        <v>15592</v>
      </c>
      <c r="T238" s="148" t="s">
        <v>2552</v>
      </c>
      <c r="U238" s="148"/>
      <c r="V238" s="148" t="s">
        <v>15593</v>
      </c>
      <c r="W238" s="151" t="s">
        <v>15566</v>
      </c>
      <c r="X238" s="151" t="s">
        <v>15594</v>
      </c>
      <c r="Y238" s="121" t="s">
        <v>2552</v>
      </c>
      <c r="AA238" s="121" t="s">
        <v>35</v>
      </c>
      <c r="AB238" s="121" t="s">
        <v>15566</v>
      </c>
      <c r="AC238" s="121" t="s">
        <v>15595</v>
      </c>
      <c r="AD238" s="121" t="s">
        <v>15596</v>
      </c>
      <c r="AF238" s="121" t="s">
        <v>15580</v>
      </c>
      <c r="AG238" s="121" t="s">
        <v>37</v>
      </c>
      <c r="AJ238" s="121" t="s">
        <v>2554</v>
      </c>
      <c r="AK238" s="121" t="s">
        <v>46</v>
      </c>
      <c r="AL238" s="125" t="s">
        <v>2554</v>
      </c>
      <c r="AM238" s="125" t="s">
        <v>2554</v>
      </c>
    </row>
    <row r="239" spans="1:39" s="122" customFormat="1" x14ac:dyDescent="0.2">
      <c r="A239" s="85">
        <v>45646</v>
      </c>
      <c r="B239" s="121" t="s">
        <v>15796</v>
      </c>
      <c r="C239" s="144">
        <v>2</v>
      </c>
      <c r="D239" s="147">
        <v>3</v>
      </c>
      <c r="E239" s="148" t="s">
        <v>1200</v>
      </c>
      <c r="F239" s="148" t="s">
        <v>19506</v>
      </c>
      <c r="G239" s="148" t="s">
        <v>1048</v>
      </c>
      <c r="H239" s="148"/>
      <c r="I239" s="155">
        <v>41029</v>
      </c>
      <c r="J239" s="148">
        <v>89034072815</v>
      </c>
      <c r="K239" s="147">
        <v>6</v>
      </c>
      <c r="L239" s="158">
        <v>6</v>
      </c>
      <c r="M239" s="148"/>
      <c r="N239" s="148" t="s">
        <v>50</v>
      </c>
      <c r="O239" s="148" t="s">
        <v>16125</v>
      </c>
      <c r="P239" s="148">
        <v>580573</v>
      </c>
      <c r="Q239" s="153">
        <v>41033</v>
      </c>
      <c r="R239" s="148" t="s">
        <v>19507</v>
      </c>
      <c r="S239" s="151" t="s">
        <v>19479</v>
      </c>
      <c r="T239" s="148" t="s">
        <v>60</v>
      </c>
      <c r="U239" s="148"/>
      <c r="V239" s="148" t="s">
        <v>35</v>
      </c>
      <c r="W239" s="151" t="s">
        <v>150</v>
      </c>
      <c r="X239" s="151" t="s">
        <v>107</v>
      </c>
      <c r="Y239" s="121" t="s">
        <v>60</v>
      </c>
      <c r="Z239" s="125"/>
      <c r="AA239" s="121" t="s">
        <v>35</v>
      </c>
      <c r="AB239" s="121" t="s">
        <v>150</v>
      </c>
      <c r="AC239" s="121" t="s">
        <v>19480</v>
      </c>
      <c r="AD239" s="125"/>
      <c r="AE239" s="125"/>
      <c r="AF239" s="121" t="s">
        <v>36</v>
      </c>
      <c r="AG239" s="121" t="s">
        <v>67</v>
      </c>
      <c r="AH239" s="121" t="s">
        <v>1861</v>
      </c>
      <c r="AK239" s="121"/>
      <c r="AL239" s="125" t="s">
        <v>1861</v>
      </c>
      <c r="AM239" s="125" t="s">
        <v>1861</v>
      </c>
    </row>
    <row r="240" spans="1:39" s="122" customFormat="1" x14ac:dyDescent="0.2">
      <c r="A240" s="1">
        <v>45587.533434733792</v>
      </c>
      <c r="B240" s="121" t="s">
        <v>2538</v>
      </c>
      <c r="C240" s="144">
        <v>1</v>
      </c>
      <c r="D240" s="147">
        <v>3</v>
      </c>
      <c r="E240" s="148" t="s">
        <v>2539</v>
      </c>
      <c r="F240" s="148" t="s">
        <v>1041</v>
      </c>
      <c r="G240" s="148" t="s">
        <v>194</v>
      </c>
      <c r="H240" s="148" t="s">
        <v>42</v>
      </c>
      <c r="I240" s="149">
        <v>41038</v>
      </c>
      <c r="J240" s="148">
        <v>89185550642</v>
      </c>
      <c r="K240" s="147">
        <v>6</v>
      </c>
      <c r="L240" s="158">
        <v>6</v>
      </c>
      <c r="M240" s="148" t="s">
        <v>30</v>
      </c>
      <c r="N240" s="148" t="s">
        <v>50</v>
      </c>
      <c r="O240" s="148" t="s">
        <v>2540</v>
      </c>
      <c r="P240" s="148">
        <v>687869</v>
      </c>
      <c r="Q240" s="150">
        <v>43287</v>
      </c>
      <c r="R240" s="148" t="s">
        <v>2541</v>
      </c>
      <c r="S240" s="151" t="s">
        <v>2542</v>
      </c>
      <c r="T240" s="148" t="s">
        <v>60</v>
      </c>
      <c r="U240" s="148"/>
      <c r="V240" s="148" t="s">
        <v>35</v>
      </c>
      <c r="W240" s="151" t="s">
        <v>145</v>
      </c>
      <c r="X240" s="151" t="s">
        <v>107</v>
      </c>
      <c r="Y240" s="121" t="s">
        <v>60</v>
      </c>
      <c r="AB240" s="121" t="s">
        <v>188</v>
      </c>
      <c r="AC240" s="121" t="s">
        <v>2543</v>
      </c>
      <c r="AF240" s="121" t="s">
        <v>36</v>
      </c>
      <c r="AG240" s="121" t="s">
        <v>67</v>
      </c>
      <c r="AH240" s="3" t="s">
        <v>68</v>
      </c>
      <c r="AK240" s="121" t="s">
        <v>94</v>
      </c>
      <c r="AL240" s="125" t="s">
        <v>68</v>
      </c>
      <c r="AM240" s="4" t="s">
        <v>293</v>
      </c>
    </row>
    <row r="241" spans="1:39" s="122" customFormat="1" x14ac:dyDescent="0.2">
      <c r="A241" s="24">
        <v>45639</v>
      </c>
      <c r="B241" s="80" t="s">
        <v>17997</v>
      </c>
      <c r="C241" s="144">
        <v>3</v>
      </c>
      <c r="D241" s="147">
        <v>3</v>
      </c>
      <c r="E241" s="148" t="s">
        <v>18021</v>
      </c>
      <c r="F241" s="148" t="s">
        <v>3053</v>
      </c>
      <c r="G241" s="148" t="s">
        <v>114</v>
      </c>
      <c r="H241" s="148" t="s">
        <v>18003</v>
      </c>
      <c r="I241" s="155">
        <v>41225</v>
      </c>
      <c r="J241" s="148">
        <v>89270112323</v>
      </c>
      <c r="K241" s="147">
        <v>6</v>
      </c>
      <c r="L241" s="158">
        <v>6</v>
      </c>
      <c r="M241" s="148" t="s">
        <v>30</v>
      </c>
      <c r="N241" s="148" t="s">
        <v>50</v>
      </c>
      <c r="O241" s="148" t="s">
        <v>10402</v>
      </c>
      <c r="P241" s="148" t="s">
        <v>18022</v>
      </c>
      <c r="Q241" s="153">
        <v>41241</v>
      </c>
      <c r="R241" s="148" t="s">
        <v>18004</v>
      </c>
      <c r="S241" s="151" t="s">
        <v>18000</v>
      </c>
      <c r="T241" s="148" t="s">
        <v>2068</v>
      </c>
      <c r="U241" s="148" t="s">
        <v>64</v>
      </c>
      <c r="V241" s="148" t="s">
        <v>35</v>
      </c>
      <c r="W241" s="151" t="s">
        <v>7679</v>
      </c>
      <c r="X241" s="151"/>
      <c r="Y241" s="108"/>
      <c r="Z241" s="123"/>
      <c r="AA241" s="123"/>
      <c r="AB241" s="123"/>
      <c r="AC241" s="108" t="s">
        <v>18001</v>
      </c>
      <c r="AF241" s="124" t="s">
        <v>36</v>
      </c>
      <c r="AG241" s="121" t="s">
        <v>37</v>
      </c>
      <c r="AJ241" s="121" t="s">
        <v>1268</v>
      </c>
      <c r="AK241" s="121" t="s">
        <v>46</v>
      </c>
      <c r="AL241" s="125" t="s">
        <v>1268</v>
      </c>
      <c r="AM241" s="125" t="s">
        <v>1268</v>
      </c>
    </row>
    <row r="242" spans="1:39" s="122" customFormat="1" x14ac:dyDescent="0.2">
      <c r="A242" s="17">
        <v>45640.456005625005</v>
      </c>
      <c r="B242" s="121" t="s">
        <v>18602</v>
      </c>
      <c r="C242" s="144">
        <v>2</v>
      </c>
      <c r="D242" s="147">
        <v>3</v>
      </c>
      <c r="E242" s="148" t="s">
        <v>18603</v>
      </c>
      <c r="F242" s="148" t="s">
        <v>344</v>
      </c>
      <c r="G242" s="148" t="s">
        <v>114</v>
      </c>
      <c r="H242" s="148" t="s">
        <v>42</v>
      </c>
      <c r="I242" s="155">
        <v>41173</v>
      </c>
      <c r="J242" s="148">
        <v>89381032763</v>
      </c>
      <c r="K242" s="147">
        <v>6</v>
      </c>
      <c r="L242" s="158">
        <v>6</v>
      </c>
      <c r="M242" s="148" t="s">
        <v>30</v>
      </c>
      <c r="N242" s="148" t="s">
        <v>50</v>
      </c>
      <c r="O242" s="148" t="s">
        <v>751</v>
      </c>
      <c r="P242" s="148">
        <v>1873</v>
      </c>
      <c r="Q242" s="153">
        <v>41187</v>
      </c>
      <c r="R242" s="148" t="s">
        <v>18604</v>
      </c>
      <c r="S242" s="151" t="s">
        <v>18605</v>
      </c>
      <c r="T242" s="148" t="s">
        <v>60</v>
      </c>
      <c r="U242" s="148" t="s">
        <v>3469</v>
      </c>
      <c r="V242" s="148" t="s">
        <v>35</v>
      </c>
      <c r="W242" s="151" t="s">
        <v>188</v>
      </c>
      <c r="X242" s="151" t="s">
        <v>107</v>
      </c>
      <c r="Y242" s="121" t="s">
        <v>60</v>
      </c>
      <c r="Z242" s="121" t="s">
        <v>3469</v>
      </c>
      <c r="AA242" s="121" t="s">
        <v>35</v>
      </c>
      <c r="AB242" s="121" t="s">
        <v>188</v>
      </c>
      <c r="AC242" s="3" t="s">
        <v>873</v>
      </c>
      <c r="AD242" s="121" t="s">
        <v>18606</v>
      </c>
      <c r="AF242" s="121" t="s">
        <v>36</v>
      </c>
      <c r="AG242" s="121" t="s">
        <v>67</v>
      </c>
      <c r="AH242" s="3" t="s">
        <v>68</v>
      </c>
      <c r="AK242" s="121" t="s">
        <v>94</v>
      </c>
      <c r="AL242" s="125" t="s">
        <v>68</v>
      </c>
      <c r="AM242" s="125" t="s">
        <v>68</v>
      </c>
    </row>
    <row r="243" spans="1:39" s="122" customFormat="1" x14ac:dyDescent="0.2">
      <c r="A243" s="1">
        <v>45611.393504791668</v>
      </c>
      <c r="B243" s="121" t="s">
        <v>8499</v>
      </c>
      <c r="C243" s="144">
        <v>1</v>
      </c>
      <c r="D243" s="147">
        <v>3</v>
      </c>
      <c r="E243" s="148" t="s">
        <v>1205</v>
      </c>
      <c r="F243" s="148" t="s">
        <v>248</v>
      </c>
      <c r="G243" s="148" t="s">
        <v>57</v>
      </c>
      <c r="H243" s="148" t="s">
        <v>42</v>
      </c>
      <c r="I243" s="149" t="s">
        <v>8500</v>
      </c>
      <c r="J243" s="148">
        <v>89064976014</v>
      </c>
      <c r="K243" s="147">
        <v>6</v>
      </c>
      <c r="L243" s="158">
        <v>6</v>
      </c>
      <c r="M243" s="148" t="s">
        <v>30</v>
      </c>
      <c r="N243" s="148" t="s">
        <v>50</v>
      </c>
      <c r="O243" s="148">
        <v>726176</v>
      </c>
      <c r="P243" s="148">
        <v>11</v>
      </c>
      <c r="Q243" s="153">
        <v>41040</v>
      </c>
      <c r="R243" s="148" t="s">
        <v>8501</v>
      </c>
      <c r="S243" s="151" t="s">
        <v>1569</v>
      </c>
      <c r="T243" s="148" t="s">
        <v>164</v>
      </c>
      <c r="U243" s="148" t="s">
        <v>8502</v>
      </c>
      <c r="V243" s="148" t="s">
        <v>35</v>
      </c>
      <c r="W243" s="151" t="s">
        <v>166</v>
      </c>
      <c r="X243" s="151" t="s">
        <v>8503</v>
      </c>
      <c r="Y243" s="121" t="s">
        <v>164</v>
      </c>
      <c r="Z243" s="121" t="s">
        <v>349</v>
      </c>
      <c r="AA243" s="121" t="s">
        <v>35</v>
      </c>
      <c r="AC243" s="121" t="s">
        <v>8504</v>
      </c>
      <c r="AD243" s="121" t="s">
        <v>8504</v>
      </c>
      <c r="AE243" s="121" t="s">
        <v>8505</v>
      </c>
      <c r="AF243" s="121" t="s">
        <v>36</v>
      </c>
      <c r="AG243" s="121" t="s">
        <v>37</v>
      </c>
      <c r="AJ243" s="121" t="s">
        <v>463</v>
      </c>
      <c r="AK243" s="121" t="s">
        <v>39</v>
      </c>
      <c r="AL243" s="125" t="s">
        <v>463</v>
      </c>
      <c r="AM243" s="125" t="s">
        <v>463</v>
      </c>
    </row>
    <row r="244" spans="1:39" s="122" customFormat="1" x14ac:dyDescent="0.2">
      <c r="A244" s="24">
        <v>45639</v>
      </c>
      <c r="B244" s="80" t="s">
        <v>17997</v>
      </c>
      <c r="C244" s="144">
        <v>2</v>
      </c>
      <c r="D244" s="147">
        <v>3</v>
      </c>
      <c r="E244" s="148" t="s">
        <v>1205</v>
      </c>
      <c r="F244" s="148" t="s">
        <v>597</v>
      </c>
      <c r="G244" s="148" t="s">
        <v>326</v>
      </c>
      <c r="H244" s="148" t="s">
        <v>18003</v>
      </c>
      <c r="I244" s="155">
        <v>41197</v>
      </c>
      <c r="J244" s="148" t="s">
        <v>18023</v>
      </c>
      <c r="K244" s="147">
        <v>6</v>
      </c>
      <c r="L244" s="158">
        <v>6</v>
      </c>
      <c r="M244" s="148" t="s">
        <v>30</v>
      </c>
      <c r="N244" s="148" t="s">
        <v>50</v>
      </c>
      <c r="O244" s="148" t="s">
        <v>10402</v>
      </c>
      <c r="P244" s="148" t="s">
        <v>18024</v>
      </c>
      <c r="Q244" s="153">
        <v>41226</v>
      </c>
      <c r="R244" s="148" t="s">
        <v>18025</v>
      </c>
      <c r="S244" s="151" t="s">
        <v>18000</v>
      </c>
      <c r="T244" s="148" t="s">
        <v>2068</v>
      </c>
      <c r="U244" s="148" t="s">
        <v>64</v>
      </c>
      <c r="V244" s="148" t="s">
        <v>35</v>
      </c>
      <c r="W244" s="151" t="s">
        <v>7679</v>
      </c>
      <c r="X244" s="151"/>
      <c r="Y244" s="108"/>
      <c r="Z244" s="123"/>
      <c r="AA244" s="123"/>
      <c r="AB244" s="123"/>
      <c r="AC244" s="108" t="s">
        <v>18001</v>
      </c>
      <c r="AF244" s="124" t="s">
        <v>36</v>
      </c>
      <c r="AG244" s="121" t="s">
        <v>37</v>
      </c>
      <c r="AJ244" s="121" t="s">
        <v>1268</v>
      </c>
      <c r="AK244" s="121" t="s">
        <v>46</v>
      </c>
      <c r="AL244" s="125" t="s">
        <v>1268</v>
      </c>
      <c r="AM244" s="125" t="s">
        <v>1268</v>
      </c>
    </row>
    <row r="245" spans="1:39" s="122" customFormat="1" x14ac:dyDescent="0.2">
      <c r="A245" s="8">
        <v>45595</v>
      </c>
      <c r="B245" s="37" t="s">
        <v>3976</v>
      </c>
      <c r="C245" s="144">
        <v>1</v>
      </c>
      <c r="D245" s="147">
        <v>3</v>
      </c>
      <c r="E245" s="148" t="s">
        <v>3999</v>
      </c>
      <c r="F245" s="148" t="s">
        <v>368</v>
      </c>
      <c r="G245" s="148" t="s">
        <v>914</v>
      </c>
      <c r="H245" s="148" t="s">
        <v>42</v>
      </c>
      <c r="I245" s="149">
        <v>41119</v>
      </c>
      <c r="J245" s="148" t="s">
        <v>4000</v>
      </c>
      <c r="K245" s="147">
        <v>6</v>
      </c>
      <c r="L245" s="158">
        <v>6</v>
      </c>
      <c r="M245" s="148" t="s">
        <v>30</v>
      </c>
      <c r="N245" s="148" t="s">
        <v>50</v>
      </c>
      <c r="O245" s="148" t="s">
        <v>161</v>
      </c>
      <c r="P245" s="148">
        <v>742677</v>
      </c>
      <c r="Q245" s="150">
        <v>41131</v>
      </c>
      <c r="R245" s="148" t="s">
        <v>3984</v>
      </c>
      <c r="S245" s="151" t="s">
        <v>4001</v>
      </c>
      <c r="T245" s="148" t="s">
        <v>164</v>
      </c>
      <c r="U245" s="148"/>
      <c r="V245" s="148" t="s">
        <v>35</v>
      </c>
      <c r="W245" s="151" t="s">
        <v>1203</v>
      </c>
      <c r="X245" s="151" t="s">
        <v>511</v>
      </c>
      <c r="Y245" s="123" t="s">
        <v>164</v>
      </c>
      <c r="Z245" s="123"/>
      <c r="AA245" s="123" t="s">
        <v>35</v>
      </c>
      <c r="AB245" s="123" t="s">
        <v>1203</v>
      </c>
      <c r="AC245" s="123" t="s">
        <v>3980</v>
      </c>
      <c r="AD245" s="123"/>
      <c r="AE245" s="123"/>
      <c r="AF245" s="123" t="s">
        <v>36</v>
      </c>
      <c r="AG245" s="123" t="s">
        <v>37</v>
      </c>
      <c r="AH245" s="123"/>
      <c r="AI245" s="123"/>
      <c r="AJ245" s="123" t="s">
        <v>1814</v>
      </c>
      <c r="AL245" s="125" t="s">
        <v>1814</v>
      </c>
      <c r="AM245" s="125" t="s">
        <v>1814</v>
      </c>
    </row>
    <row r="246" spans="1:39" s="122" customFormat="1" x14ac:dyDescent="0.2">
      <c r="A246" s="35">
        <v>45635</v>
      </c>
      <c r="B246" s="36" t="s">
        <v>16939</v>
      </c>
      <c r="C246" s="144">
        <v>1</v>
      </c>
      <c r="D246" s="147">
        <v>3</v>
      </c>
      <c r="E246" s="148" t="s">
        <v>16948</v>
      </c>
      <c r="F246" s="148" t="s">
        <v>4257</v>
      </c>
      <c r="G246" s="148" t="s">
        <v>2830</v>
      </c>
      <c r="H246" s="148" t="s">
        <v>4004</v>
      </c>
      <c r="I246" s="155">
        <v>41332</v>
      </c>
      <c r="J246" s="148">
        <v>89654976006</v>
      </c>
      <c r="K246" s="147">
        <v>6</v>
      </c>
      <c r="L246" s="158">
        <v>6</v>
      </c>
      <c r="M246" s="148" t="s">
        <v>30</v>
      </c>
      <c r="N246" s="148" t="s">
        <v>50</v>
      </c>
      <c r="O246" s="148" t="s">
        <v>1029</v>
      </c>
      <c r="P246" s="148">
        <v>704329</v>
      </c>
      <c r="Q246" s="153">
        <v>41347</v>
      </c>
      <c r="R246" s="148" t="s">
        <v>16941</v>
      </c>
      <c r="S246" s="151" t="s">
        <v>16942</v>
      </c>
      <c r="T246" s="148" t="s">
        <v>16944</v>
      </c>
      <c r="U246" s="148"/>
      <c r="V246" s="148" t="s">
        <v>35</v>
      </c>
      <c r="W246" s="151" t="s">
        <v>5767</v>
      </c>
      <c r="X246" s="151"/>
      <c r="Y246" s="125"/>
      <c r="AA246" s="125"/>
      <c r="AB246" s="125"/>
      <c r="AC246" s="125"/>
      <c r="AF246" s="121" t="s">
        <v>36</v>
      </c>
      <c r="AG246" s="121" t="s">
        <v>37</v>
      </c>
      <c r="AJ246" s="121" t="s">
        <v>2836</v>
      </c>
      <c r="AK246" s="121" t="s">
        <v>46</v>
      </c>
      <c r="AL246" s="125" t="s">
        <v>2836</v>
      </c>
      <c r="AM246" s="125" t="s">
        <v>2836</v>
      </c>
    </row>
    <row r="247" spans="1:39" s="122" customFormat="1" x14ac:dyDescent="0.2">
      <c r="A247" s="17">
        <v>45632.479915300923</v>
      </c>
      <c r="B247" s="121" t="s">
        <v>15692</v>
      </c>
      <c r="C247" s="144">
        <v>2</v>
      </c>
      <c r="D247" s="147">
        <v>3</v>
      </c>
      <c r="E247" s="148" t="s">
        <v>15693</v>
      </c>
      <c r="F247" s="148" t="s">
        <v>56</v>
      </c>
      <c r="G247" s="148" t="s">
        <v>335</v>
      </c>
      <c r="H247" s="148" t="s">
        <v>42</v>
      </c>
      <c r="I247" s="155">
        <v>40872</v>
      </c>
      <c r="J247" s="148">
        <v>89381320435</v>
      </c>
      <c r="K247" s="147">
        <v>6</v>
      </c>
      <c r="L247" s="158">
        <v>6</v>
      </c>
      <c r="M247" s="148" t="s">
        <v>30</v>
      </c>
      <c r="N247" s="148" t="s">
        <v>50</v>
      </c>
      <c r="O247" s="148" t="s">
        <v>751</v>
      </c>
      <c r="P247" s="148">
        <v>579498</v>
      </c>
      <c r="Q247" s="153">
        <v>40884</v>
      </c>
      <c r="R247" s="148" t="s">
        <v>15694</v>
      </c>
      <c r="S247" s="151" t="s">
        <v>15695</v>
      </c>
      <c r="T247" s="148" t="s">
        <v>60</v>
      </c>
      <c r="U247" s="148" t="s">
        <v>64</v>
      </c>
      <c r="V247" s="148" t="s">
        <v>35</v>
      </c>
      <c r="W247" s="151" t="s">
        <v>2214</v>
      </c>
      <c r="X247" s="151" t="s">
        <v>107</v>
      </c>
      <c r="Y247" s="121" t="s">
        <v>60</v>
      </c>
      <c r="Z247" s="121" t="s">
        <v>95</v>
      </c>
      <c r="AA247" s="121" t="s">
        <v>35</v>
      </c>
      <c r="AB247" s="121" t="s">
        <v>2214</v>
      </c>
      <c r="AC247" s="121" t="s">
        <v>12484</v>
      </c>
      <c r="AF247" s="121" t="s">
        <v>36</v>
      </c>
      <c r="AG247" s="121" t="s">
        <v>67</v>
      </c>
      <c r="AH247" s="121" t="s">
        <v>68</v>
      </c>
      <c r="AK247" s="121" t="s">
        <v>46</v>
      </c>
      <c r="AL247" s="125" t="s">
        <v>68</v>
      </c>
      <c r="AM247" s="125" t="s">
        <v>68</v>
      </c>
    </row>
    <row r="248" spans="1:39" s="122" customFormat="1" ht="25.5" x14ac:dyDescent="0.2">
      <c r="A248" s="33">
        <v>45635</v>
      </c>
      <c r="B248" s="34" t="s">
        <v>16847</v>
      </c>
      <c r="C248" s="144">
        <v>3</v>
      </c>
      <c r="D248" s="147">
        <v>3</v>
      </c>
      <c r="E248" s="148" t="s">
        <v>6151</v>
      </c>
      <c r="F248" s="148" t="s">
        <v>91</v>
      </c>
      <c r="G248" s="148" t="s">
        <v>16759</v>
      </c>
      <c r="H248" s="148" t="s">
        <v>4004</v>
      </c>
      <c r="I248" s="155">
        <v>41505</v>
      </c>
      <c r="J248" s="148">
        <v>89284923402</v>
      </c>
      <c r="K248" s="147">
        <v>5</v>
      </c>
      <c r="L248" s="158">
        <v>6</v>
      </c>
      <c r="M248" s="148" t="s">
        <v>30</v>
      </c>
      <c r="N248" s="148" t="s">
        <v>16848</v>
      </c>
      <c r="O248" s="148" t="s">
        <v>16854</v>
      </c>
      <c r="P248" s="148">
        <v>723239</v>
      </c>
      <c r="Q248" s="153">
        <v>41513</v>
      </c>
      <c r="R248" s="148" t="s">
        <v>16855</v>
      </c>
      <c r="S248" s="151" t="s">
        <v>1210</v>
      </c>
      <c r="T248" s="148" t="s">
        <v>197</v>
      </c>
      <c r="U248" s="148"/>
      <c r="V248" s="148" t="s">
        <v>35</v>
      </c>
      <c r="W248" s="151" t="s">
        <v>9089</v>
      </c>
      <c r="X248" s="151" t="s">
        <v>16850</v>
      </c>
      <c r="Y248" s="121" t="s">
        <v>197</v>
      </c>
      <c r="AA248" s="121" t="s">
        <v>35</v>
      </c>
      <c r="AB248" s="121" t="s">
        <v>16851</v>
      </c>
      <c r="AC248" s="121" t="s">
        <v>16852</v>
      </c>
      <c r="AF248" s="121" t="s">
        <v>16853</v>
      </c>
      <c r="AG248" s="121" t="s">
        <v>37</v>
      </c>
      <c r="AJ248" s="121" t="s">
        <v>865</v>
      </c>
      <c r="AK248" s="121" t="s">
        <v>46</v>
      </c>
      <c r="AL248" s="125" t="s">
        <v>865</v>
      </c>
      <c r="AM248" s="125" t="s">
        <v>865</v>
      </c>
    </row>
    <row r="249" spans="1:39" s="122" customFormat="1" ht="25.5" x14ac:dyDescent="0.2">
      <c r="A249" s="17">
        <v>45619.440500925921</v>
      </c>
      <c r="B249" s="121" t="s">
        <v>7824</v>
      </c>
      <c r="C249" s="144">
        <v>2</v>
      </c>
      <c r="D249" s="147">
        <v>3</v>
      </c>
      <c r="E249" s="148" t="s">
        <v>4906</v>
      </c>
      <c r="F249" s="148" t="s">
        <v>1165</v>
      </c>
      <c r="G249" s="148" t="s">
        <v>216</v>
      </c>
      <c r="H249" s="148" t="s">
        <v>29</v>
      </c>
      <c r="I249" s="155">
        <v>41032</v>
      </c>
      <c r="J249" s="148">
        <v>89044484007</v>
      </c>
      <c r="K249" s="147">
        <v>6</v>
      </c>
      <c r="L249" s="158">
        <v>6</v>
      </c>
      <c r="M249" s="148" t="s">
        <v>30</v>
      </c>
      <c r="N249" s="148" t="s">
        <v>50</v>
      </c>
      <c r="O249" s="148" t="s">
        <v>235</v>
      </c>
      <c r="P249" s="148">
        <v>624573</v>
      </c>
      <c r="Q249" s="153">
        <v>41049</v>
      </c>
      <c r="R249" s="148" t="s">
        <v>10619</v>
      </c>
      <c r="S249" s="151" t="s">
        <v>1250</v>
      </c>
      <c r="T249" s="148" t="s">
        <v>60</v>
      </c>
      <c r="U249" s="148"/>
      <c r="V249" s="148" t="s">
        <v>35</v>
      </c>
      <c r="W249" s="151" t="s">
        <v>5077</v>
      </c>
      <c r="X249" s="151" t="s">
        <v>10617</v>
      </c>
      <c r="Y249" s="121" t="s">
        <v>60</v>
      </c>
      <c r="AA249" s="121" t="s">
        <v>35</v>
      </c>
      <c r="AB249" s="121" t="s">
        <v>5077</v>
      </c>
      <c r="AC249" s="121" t="s">
        <v>10618</v>
      </c>
      <c r="AF249" s="121" t="s">
        <v>36</v>
      </c>
      <c r="AG249" s="121" t="s">
        <v>73</v>
      </c>
      <c r="AI249" s="121" t="s">
        <v>1291</v>
      </c>
      <c r="AK249" s="121" t="s">
        <v>39</v>
      </c>
      <c r="AL249" s="125" t="s">
        <v>1291</v>
      </c>
      <c r="AM249" s="125" t="s">
        <v>1291</v>
      </c>
    </row>
    <row r="250" spans="1:39" s="122" customFormat="1" ht="25.5" x14ac:dyDescent="0.2">
      <c r="A250" s="17">
        <v>45631.821203726853</v>
      </c>
      <c r="B250" s="121" t="s">
        <v>15458</v>
      </c>
      <c r="C250" s="144">
        <v>2</v>
      </c>
      <c r="D250" s="147">
        <v>3</v>
      </c>
      <c r="E250" s="148" t="s">
        <v>664</v>
      </c>
      <c r="F250" s="148" t="s">
        <v>368</v>
      </c>
      <c r="G250" s="148" t="s">
        <v>57</v>
      </c>
      <c r="H250" s="148" t="s">
        <v>42</v>
      </c>
      <c r="I250" s="155">
        <v>41123</v>
      </c>
      <c r="J250" s="148" t="s">
        <v>15463</v>
      </c>
      <c r="K250" s="147">
        <v>6</v>
      </c>
      <c r="L250" s="158">
        <v>6</v>
      </c>
      <c r="M250" s="148" t="s">
        <v>30</v>
      </c>
      <c r="N250" s="148" t="s">
        <v>50</v>
      </c>
      <c r="O250" s="148">
        <v>27278394</v>
      </c>
      <c r="P250" s="148">
        <v>27838383</v>
      </c>
      <c r="Q250" s="153">
        <v>41123</v>
      </c>
      <c r="R250" s="148" t="s">
        <v>15464</v>
      </c>
      <c r="S250" s="151" t="s">
        <v>15465</v>
      </c>
      <c r="T250" s="148" t="s">
        <v>60</v>
      </c>
      <c r="U250" s="148" t="s">
        <v>7827</v>
      </c>
      <c r="V250" s="148" t="s">
        <v>157</v>
      </c>
      <c r="W250" s="151" t="s">
        <v>9376</v>
      </c>
      <c r="X250" s="151" t="s">
        <v>15459</v>
      </c>
      <c r="Y250" s="121" t="s">
        <v>60</v>
      </c>
      <c r="Z250" s="121" t="s">
        <v>9376</v>
      </c>
      <c r="AA250" s="121" t="s">
        <v>157</v>
      </c>
      <c r="AB250" s="121" t="s">
        <v>15466</v>
      </c>
      <c r="AC250" s="121" t="s">
        <v>15459</v>
      </c>
      <c r="AD250" s="121" t="s">
        <v>15459</v>
      </c>
      <c r="AE250" s="121" t="s">
        <v>15459</v>
      </c>
      <c r="AF250" s="121" t="s">
        <v>36</v>
      </c>
      <c r="AG250" s="121" t="s">
        <v>73</v>
      </c>
      <c r="AI250" s="121" t="s">
        <v>1291</v>
      </c>
      <c r="AK250" s="121" t="s">
        <v>39</v>
      </c>
      <c r="AL250" s="125" t="s">
        <v>1291</v>
      </c>
      <c r="AM250" s="125" t="s">
        <v>1291</v>
      </c>
    </row>
    <row r="251" spans="1:39" s="122" customFormat="1" x14ac:dyDescent="0.2">
      <c r="A251" s="24">
        <v>45639</v>
      </c>
      <c r="B251" s="80" t="s">
        <v>17997</v>
      </c>
      <c r="C251" s="144">
        <v>1</v>
      </c>
      <c r="D251" s="147">
        <v>3</v>
      </c>
      <c r="E251" s="148" t="s">
        <v>18036</v>
      </c>
      <c r="F251" s="148" t="s">
        <v>513</v>
      </c>
      <c r="G251" s="148" t="s">
        <v>445</v>
      </c>
      <c r="H251" s="148" t="s">
        <v>18003</v>
      </c>
      <c r="I251" s="155">
        <v>41117</v>
      </c>
      <c r="J251" s="148">
        <v>89276003466</v>
      </c>
      <c r="K251" s="147">
        <v>6</v>
      </c>
      <c r="L251" s="158">
        <v>6</v>
      </c>
      <c r="M251" s="148" t="s">
        <v>30</v>
      </c>
      <c r="N251" s="148" t="s">
        <v>50</v>
      </c>
      <c r="O251" s="148" t="s">
        <v>10402</v>
      </c>
      <c r="P251" s="148" t="s">
        <v>18037</v>
      </c>
      <c r="Q251" s="153">
        <v>41130</v>
      </c>
      <c r="R251" s="148" t="s">
        <v>18038</v>
      </c>
      <c r="S251" s="151" t="s">
        <v>18000</v>
      </c>
      <c r="T251" s="148" t="s">
        <v>2068</v>
      </c>
      <c r="U251" s="148" t="s">
        <v>64</v>
      </c>
      <c r="V251" s="148" t="s">
        <v>35</v>
      </c>
      <c r="W251" s="151" t="s">
        <v>7679</v>
      </c>
      <c r="X251" s="151"/>
      <c r="Y251" s="108"/>
      <c r="Z251" s="123"/>
      <c r="AA251" s="123"/>
      <c r="AB251" s="123"/>
      <c r="AC251" s="108" t="s">
        <v>18001</v>
      </c>
      <c r="AF251" s="124" t="s">
        <v>36</v>
      </c>
      <c r="AG251" s="121" t="s">
        <v>37</v>
      </c>
      <c r="AJ251" s="121" t="s">
        <v>1268</v>
      </c>
      <c r="AK251" s="121" t="s">
        <v>46</v>
      </c>
      <c r="AL251" s="125" t="s">
        <v>1268</v>
      </c>
      <c r="AM251" s="125" t="s">
        <v>1268</v>
      </c>
    </row>
    <row r="252" spans="1:39" s="122" customFormat="1" x14ac:dyDescent="0.2">
      <c r="A252" s="24">
        <v>45631</v>
      </c>
      <c r="B252" s="25" t="s">
        <v>14938</v>
      </c>
      <c r="C252" s="144">
        <v>1</v>
      </c>
      <c r="D252" s="147">
        <v>3</v>
      </c>
      <c r="E252" s="148" t="s">
        <v>8364</v>
      </c>
      <c r="F252" s="148" t="s">
        <v>513</v>
      </c>
      <c r="G252" s="148" t="s">
        <v>326</v>
      </c>
      <c r="H252" s="148" t="s">
        <v>42</v>
      </c>
      <c r="I252" s="155">
        <v>41040</v>
      </c>
      <c r="J252" s="148">
        <v>89046784335</v>
      </c>
      <c r="K252" s="147">
        <v>6</v>
      </c>
      <c r="L252" s="158">
        <v>6</v>
      </c>
      <c r="M252" s="148" t="s">
        <v>30</v>
      </c>
      <c r="N252" s="148" t="s">
        <v>50</v>
      </c>
      <c r="O252" s="148" t="s">
        <v>751</v>
      </c>
      <c r="P252" s="148">
        <v>628735</v>
      </c>
      <c r="Q252" s="153">
        <v>41047</v>
      </c>
      <c r="R252" s="148" t="s">
        <v>14947</v>
      </c>
      <c r="S252" s="151" t="s">
        <v>183</v>
      </c>
      <c r="T252" s="148" t="s">
        <v>60</v>
      </c>
      <c r="U252" s="148"/>
      <c r="V252" s="148" t="s">
        <v>35</v>
      </c>
      <c r="W252" s="151" t="s">
        <v>150</v>
      </c>
      <c r="X252" s="151"/>
      <c r="Y252" s="28"/>
      <c r="Z252" s="28"/>
      <c r="AA252" s="28"/>
      <c r="AB252" s="26" t="s">
        <v>150</v>
      </c>
      <c r="AC252" s="28"/>
      <c r="AD252" s="28"/>
      <c r="AE252" s="28"/>
      <c r="AF252" s="26" t="s">
        <v>36</v>
      </c>
      <c r="AG252" s="121" t="s">
        <v>67</v>
      </c>
      <c r="AH252" s="16" t="s">
        <v>181</v>
      </c>
      <c r="AJ252" s="121"/>
      <c r="AK252" s="121" t="s">
        <v>46</v>
      </c>
      <c r="AL252" s="125" t="s">
        <v>181</v>
      </c>
      <c r="AM252" s="125" t="s">
        <v>181</v>
      </c>
    </row>
    <row r="253" spans="1:39" s="122" customFormat="1" ht="25.5" x14ac:dyDescent="0.2">
      <c r="A253" s="17">
        <v>45632.539038680552</v>
      </c>
      <c r="B253" s="121" t="s">
        <v>15743</v>
      </c>
      <c r="C253" s="144">
        <v>2</v>
      </c>
      <c r="D253" s="147">
        <v>3</v>
      </c>
      <c r="E253" s="148" t="s">
        <v>15744</v>
      </c>
      <c r="F253" s="148" t="s">
        <v>632</v>
      </c>
      <c r="G253" s="148" t="s">
        <v>57</v>
      </c>
      <c r="H253" s="148" t="s">
        <v>42</v>
      </c>
      <c r="I253" s="155">
        <v>41142</v>
      </c>
      <c r="J253" s="148" t="s">
        <v>15745</v>
      </c>
      <c r="K253" s="147">
        <v>6</v>
      </c>
      <c r="L253" s="158">
        <v>6</v>
      </c>
      <c r="M253" s="148" t="s">
        <v>30</v>
      </c>
      <c r="N253" s="148" t="s">
        <v>50</v>
      </c>
      <c r="O253" s="148" t="s">
        <v>235</v>
      </c>
      <c r="P253" s="148">
        <v>621707</v>
      </c>
      <c r="Q253" s="153">
        <v>41205</v>
      </c>
      <c r="R253" s="148" t="s">
        <v>6032</v>
      </c>
      <c r="S253" s="151" t="s">
        <v>7859</v>
      </c>
      <c r="T253" s="148" t="s">
        <v>60</v>
      </c>
      <c r="U253" s="148"/>
      <c r="V253" s="148" t="s">
        <v>35</v>
      </c>
      <c r="W253" s="151" t="s">
        <v>150</v>
      </c>
      <c r="X253" s="151" t="s">
        <v>107</v>
      </c>
      <c r="Y253" s="121" t="s">
        <v>60</v>
      </c>
      <c r="AA253" s="121" t="s">
        <v>35</v>
      </c>
      <c r="AB253" s="121" t="s">
        <v>150</v>
      </c>
      <c r="AC253" s="121" t="s">
        <v>15746</v>
      </c>
      <c r="AF253" s="121" t="s">
        <v>36</v>
      </c>
      <c r="AG253" s="121" t="s">
        <v>67</v>
      </c>
      <c r="AH253" s="121" t="s">
        <v>68</v>
      </c>
      <c r="AK253" s="121" t="s">
        <v>46</v>
      </c>
      <c r="AL253" s="125" t="s">
        <v>68</v>
      </c>
      <c r="AM253" s="125" t="s">
        <v>68</v>
      </c>
    </row>
    <row r="254" spans="1:39" s="122" customFormat="1" ht="38.25" x14ac:dyDescent="0.2">
      <c r="A254" s="1">
        <v>45585.540687905093</v>
      </c>
      <c r="B254" s="121" t="s">
        <v>2086</v>
      </c>
      <c r="C254" s="144">
        <v>2</v>
      </c>
      <c r="D254" s="147">
        <v>3</v>
      </c>
      <c r="E254" s="148" t="s">
        <v>2087</v>
      </c>
      <c r="F254" s="148" t="s">
        <v>1038</v>
      </c>
      <c r="G254" s="148" t="s">
        <v>1837</v>
      </c>
      <c r="H254" s="148" t="s">
        <v>29</v>
      </c>
      <c r="I254" s="149">
        <v>41141</v>
      </c>
      <c r="J254" s="148">
        <v>89898196311</v>
      </c>
      <c r="K254" s="147">
        <v>6</v>
      </c>
      <c r="L254" s="158">
        <v>6</v>
      </c>
      <c r="M254" s="148" t="s">
        <v>30</v>
      </c>
      <c r="N254" s="148" t="s">
        <v>50</v>
      </c>
      <c r="O254" s="148" t="s">
        <v>672</v>
      </c>
      <c r="P254" s="148">
        <v>566250</v>
      </c>
      <c r="Q254" s="150">
        <v>41143</v>
      </c>
      <c r="R254" s="148" t="s">
        <v>2088</v>
      </c>
      <c r="S254" s="151" t="s">
        <v>2089</v>
      </c>
      <c r="T254" s="148" t="s">
        <v>98</v>
      </c>
      <c r="U254" s="148"/>
      <c r="V254" s="148" t="s">
        <v>157</v>
      </c>
      <c r="W254" s="151" t="s">
        <v>2090</v>
      </c>
      <c r="X254" s="151" t="s">
        <v>2091</v>
      </c>
      <c r="Y254" s="121" t="s">
        <v>98</v>
      </c>
      <c r="AA254" s="121" t="s">
        <v>157</v>
      </c>
      <c r="AB254" s="121" t="s">
        <v>2090</v>
      </c>
      <c r="AC254" s="121" t="s">
        <v>2092</v>
      </c>
      <c r="AF254" s="121" t="s">
        <v>36</v>
      </c>
      <c r="AG254" s="3" t="s">
        <v>67</v>
      </c>
      <c r="AH254" s="3" t="s">
        <v>68</v>
      </c>
      <c r="AK254" s="121" t="s">
        <v>46</v>
      </c>
      <c r="AL254" s="125" t="s">
        <v>68</v>
      </c>
      <c r="AM254" s="3" t="s">
        <v>68</v>
      </c>
    </row>
    <row r="255" spans="1:39" s="122" customFormat="1" ht="25.5" x14ac:dyDescent="0.2">
      <c r="A255" s="19">
        <v>45630</v>
      </c>
      <c r="B255" s="7" t="s">
        <v>14522</v>
      </c>
      <c r="C255" s="144">
        <v>1</v>
      </c>
      <c r="D255" s="147">
        <v>3</v>
      </c>
      <c r="E255" s="148" t="s">
        <v>14584</v>
      </c>
      <c r="F255" s="148" t="s">
        <v>134</v>
      </c>
      <c r="G255" s="148" t="s">
        <v>70</v>
      </c>
      <c r="H255" s="148" t="s">
        <v>42</v>
      </c>
      <c r="I255" s="155">
        <v>41197</v>
      </c>
      <c r="J255" s="148" t="s">
        <v>14585</v>
      </c>
      <c r="K255" s="147">
        <v>6</v>
      </c>
      <c r="L255" s="158">
        <v>6</v>
      </c>
      <c r="M255" s="148" t="s">
        <v>30</v>
      </c>
      <c r="N255" s="148" t="s">
        <v>50</v>
      </c>
      <c r="O255" s="148" t="s">
        <v>751</v>
      </c>
      <c r="P255" s="148">
        <v>642982</v>
      </c>
      <c r="Q255" s="153">
        <v>41212</v>
      </c>
      <c r="R255" s="148" t="s">
        <v>14580</v>
      </c>
      <c r="S255" s="151" t="s">
        <v>14524</v>
      </c>
      <c r="T255" s="148" t="s">
        <v>60</v>
      </c>
      <c r="U255" s="148"/>
      <c r="V255" s="148" t="s">
        <v>157</v>
      </c>
      <c r="W255" s="151" t="s">
        <v>14525</v>
      </c>
      <c r="X255" s="151" t="s">
        <v>14526</v>
      </c>
      <c r="Y255" s="121" t="s">
        <v>60</v>
      </c>
      <c r="AA255" s="121" t="s">
        <v>157</v>
      </c>
      <c r="AB255" s="121" t="s">
        <v>14525</v>
      </c>
      <c r="AC255" s="121" t="s">
        <v>14533</v>
      </c>
      <c r="AF255" s="121" t="s">
        <v>14548</v>
      </c>
      <c r="AG255" s="121" t="s">
        <v>73</v>
      </c>
      <c r="AI255" s="121" t="s">
        <v>14529</v>
      </c>
      <c r="AK255" s="121"/>
      <c r="AL255" s="125" t="s">
        <v>14529</v>
      </c>
      <c r="AM255" s="125" t="s">
        <v>14529</v>
      </c>
    </row>
    <row r="256" spans="1:39" s="122" customFormat="1" ht="25.5" x14ac:dyDescent="0.2">
      <c r="A256" s="1">
        <v>45614.605932685183</v>
      </c>
      <c r="B256" s="121" t="s">
        <v>7300</v>
      </c>
      <c r="C256" s="144">
        <v>1</v>
      </c>
      <c r="D256" s="147">
        <v>3</v>
      </c>
      <c r="E256" s="148" t="s">
        <v>9360</v>
      </c>
      <c r="F256" s="148" t="s">
        <v>9361</v>
      </c>
      <c r="G256" s="148" t="s">
        <v>57</v>
      </c>
      <c r="H256" s="148" t="s">
        <v>42</v>
      </c>
      <c r="I256" s="149">
        <v>41009</v>
      </c>
      <c r="J256" s="148">
        <v>89189174655</v>
      </c>
      <c r="K256" s="147">
        <v>6</v>
      </c>
      <c r="L256" s="158">
        <v>6</v>
      </c>
      <c r="M256" s="148" t="s">
        <v>30</v>
      </c>
      <c r="N256" s="148" t="s">
        <v>50</v>
      </c>
      <c r="O256" s="148" t="s">
        <v>7549</v>
      </c>
      <c r="P256" s="148">
        <v>827016</v>
      </c>
      <c r="Q256" s="153">
        <v>44840</v>
      </c>
      <c r="R256" s="148" t="s">
        <v>8138</v>
      </c>
      <c r="S256" s="151" t="s">
        <v>7579</v>
      </c>
      <c r="T256" s="148" t="s">
        <v>98</v>
      </c>
      <c r="U256" s="148"/>
      <c r="V256" s="148" t="s">
        <v>35</v>
      </c>
      <c r="W256" s="151" t="s">
        <v>2678</v>
      </c>
      <c r="X256" s="151" t="s">
        <v>7303</v>
      </c>
      <c r="Y256" s="121" t="s">
        <v>98</v>
      </c>
      <c r="AA256" s="121" t="s">
        <v>35</v>
      </c>
      <c r="AB256" s="121" t="s">
        <v>2678</v>
      </c>
      <c r="AC256" s="121" t="s">
        <v>9362</v>
      </c>
      <c r="AF256" s="121" t="s">
        <v>36</v>
      </c>
      <c r="AG256" s="121" t="s">
        <v>37</v>
      </c>
      <c r="AJ256" s="121" t="s">
        <v>3576</v>
      </c>
      <c r="AK256" s="121" t="s">
        <v>39</v>
      </c>
      <c r="AL256" s="125" t="s">
        <v>3576</v>
      </c>
      <c r="AM256" s="125" t="s">
        <v>3576</v>
      </c>
    </row>
    <row r="257" spans="1:39" s="122" customFormat="1" ht="38.25" x14ac:dyDescent="0.2">
      <c r="A257" s="1">
        <v>45603.913321145832</v>
      </c>
      <c r="B257" s="121" t="s">
        <v>6356</v>
      </c>
      <c r="C257" s="144">
        <v>3</v>
      </c>
      <c r="D257" s="147">
        <v>3</v>
      </c>
      <c r="E257" s="148" t="s">
        <v>6357</v>
      </c>
      <c r="F257" s="148" t="s">
        <v>344</v>
      </c>
      <c r="G257" s="148" t="s">
        <v>194</v>
      </c>
      <c r="H257" s="148" t="s">
        <v>42</v>
      </c>
      <c r="I257" s="149">
        <v>40919</v>
      </c>
      <c r="J257" s="148">
        <v>89283219358</v>
      </c>
      <c r="K257" s="147">
        <v>6</v>
      </c>
      <c r="L257" s="158">
        <v>6</v>
      </c>
      <c r="M257" s="148" t="s">
        <v>30</v>
      </c>
      <c r="N257" s="148" t="s">
        <v>50</v>
      </c>
      <c r="O257" s="148" t="s">
        <v>6358</v>
      </c>
      <c r="P257" s="148">
        <v>708601</v>
      </c>
      <c r="Q257" s="150">
        <v>40928</v>
      </c>
      <c r="R257" s="148" t="s">
        <v>6359</v>
      </c>
      <c r="S257" s="151" t="s">
        <v>2277</v>
      </c>
      <c r="T257" s="148" t="s">
        <v>164</v>
      </c>
      <c r="U257" s="148"/>
      <c r="V257" s="148" t="s">
        <v>35</v>
      </c>
      <c r="W257" s="151" t="s">
        <v>695</v>
      </c>
      <c r="X257" s="151" t="s">
        <v>3306</v>
      </c>
      <c r="Y257" s="121" t="s">
        <v>164</v>
      </c>
      <c r="AA257" s="121" t="s">
        <v>35</v>
      </c>
      <c r="AB257" s="121" t="s">
        <v>357</v>
      </c>
      <c r="AC257" s="121" t="s">
        <v>6360</v>
      </c>
      <c r="AF257" s="121" t="s">
        <v>66</v>
      </c>
      <c r="AG257" s="121" t="s">
        <v>37</v>
      </c>
      <c r="AJ257" s="121" t="s">
        <v>169</v>
      </c>
      <c r="AK257" s="121" t="s">
        <v>46</v>
      </c>
      <c r="AL257" s="125" t="s">
        <v>169</v>
      </c>
      <c r="AM257" s="125" t="s">
        <v>169</v>
      </c>
    </row>
    <row r="258" spans="1:39" s="122" customFormat="1" x14ac:dyDescent="0.2">
      <c r="A258" s="1">
        <v>45586.925294155095</v>
      </c>
      <c r="B258" s="121" t="s">
        <v>2455</v>
      </c>
      <c r="C258" s="144">
        <v>2</v>
      </c>
      <c r="D258" s="147">
        <v>3</v>
      </c>
      <c r="E258" s="148" t="s">
        <v>2456</v>
      </c>
      <c r="F258" s="148" t="s">
        <v>1038</v>
      </c>
      <c r="G258" s="148" t="s">
        <v>279</v>
      </c>
      <c r="H258" s="148" t="s">
        <v>29</v>
      </c>
      <c r="I258" s="149">
        <v>40960</v>
      </c>
      <c r="J258" s="148">
        <v>89885381111</v>
      </c>
      <c r="K258" s="147">
        <v>6</v>
      </c>
      <c r="L258" s="158">
        <v>6</v>
      </c>
      <c r="M258" s="148" t="s">
        <v>30</v>
      </c>
      <c r="N258" s="148" t="s">
        <v>50</v>
      </c>
      <c r="O258" s="148" t="s">
        <v>751</v>
      </c>
      <c r="P258" s="148">
        <v>568515</v>
      </c>
      <c r="Q258" s="150">
        <v>40981</v>
      </c>
      <c r="R258" s="148" t="s">
        <v>2457</v>
      </c>
      <c r="S258" s="151" t="s">
        <v>2458</v>
      </c>
      <c r="T258" s="148" t="s">
        <v>60</v>
      </c>
      <c r="U258" s="148"/>
      <c r="V258" s="148" t="s">
        <v>35</v>
      </c>
      <c r="W258" s="151" t="s">
        <v>130</v>
      </c>
      <c r="X258" s="151" t="s">
        <v>107</v>
      </c>
      <c r="Y258" s="121" t="s">
        <v>60</v>
      </c>
      <c r="AA258" s="121" t="s">
        <v>35</v>
      </c>
      <c r="AB258" s="121" t="s">
        <v>106</v>
      </c>
      <c r="AC258" s="121" t="s">
        <v>2459</v>
      </c>
      <c r="AF258" s="121" t="s">
        <v>36</v>
      </c>
      <c r="AG258" s="121" t="s">
        <v>67</v>
      </c>
      <c r="AH258" s="121" t="s">
        <v>237</v>
      </c>
      <c r="AK258" s="121" t="s">
        <v>94</v>
      </c>
      <c r="AL258" s="125" t="s">
        <v>237</v>
      </c>
      <c r="AM258" s="125" t="s">
        <v>237</v>
      </c>
    </row>
    <row r="259" spans="1:39" s="122" customFormat="1" ht="38.25" x14ac:dyDescent="0.2">
      <c r="A259" s="1">
        <v>45601.46545880787</v>
      </c>
      <c r="B259" s="121" t="s">
        <v>5566</v>
      </c>
      <c r="C259" s="144">
        <v>3</v>
      </c>
      <c r="D259" s="147">
        <v>3</v>
      </c>
      <c r="E259" s="148" t="s">
        <v>5567</v>
      </c>
      <c r="F259" s="148" t="s">
        <v>127</v>
      </c>
      <c r="G259" s="148" t="s">
        <v>951</v>
      </c>
      <c r="H259" s="148" t="s">
        <v>42</v>
      </c>
      <c r="I259" s="149">
        <v>41098</v>
      </c>
      <c r="J259" s="148">
        <v>89624412278</v>
      </c>
      <c r="K259" s="147">
        <v>6</v>
      </c>
      <c r="L259" s="158">
        <v>6</v>
      </c>
      <c r="M259" s="148" t="s">
        <v>30</v>
      </c>
      <c r="N259" s="148" t="s">
        <v>50</v>
      </c>
      <c r="O259" s="148" t="s">
        <v>874</v>
      </c>
      <c r="P259" s="148">
        <v>726711</v>
      </c>
      <c r="Q259" s="150">
        <v>41103</v>
      </c>
      <c r="R259" s="148" t="s">
        <v>5568</v>
      </c>
      <c r="S259" s="151" t="s">
        <v>5569</v>
      </c>
      <c r="T259" s="148" t="s">
        <v>164</v>
      </c>
      <c r="U259" s="148"/>
      <c r="V259" s="148" t="s">
        <v>35</v>
      </c>
      <c r="W259" s="151" t="s">
        <v>424</v>
      </c>
      <c r="X259" s="151" t="s">
        <v>5570</v>
      </c>
      <c r="Y259" s="121" t="s">
        <v>164</v>
      </c>
      <c r="AA259" s="121" t="s">
        <v>35</v>
      </c>
      <c r="AB259" s="121" t="s">
        <v>424</v>
      </c>
      <c r="AC259" s="121" t="s">
        <v>5571</v>
      </c>
      <c r="AF259" s="121" t="s">
        <v>36</v>
      </c>
      <c r="AG259" s="121" t="s">
        <v>37</v>
      </c>
      <c r="AJ259" s="121" t="s">
        <v>169</v>
      </c>
      <c r="AK259" s="121" t="s">
        <v>46</v>
      </c>
      <c r="AL259" s="125" t="s">
        <v>169</v>
      </c>
      <c r="AM259" s="125" t="s">
        <v>169</v>
      </c>
    </row>
    <row r="260" spans="1:39" s="122" customFormat="1" ht="25.5" x14ac:dyDescent="0.2">
      <c r="A260" s="1">
        <v>45582.399522754626</v>
      </c>
      <c r="B260" s="121" t="s">
        <v>875</v>
      </c>
      <c r="C260" s="144">
        <v>2</v>
      </c>
      <c r="D260" s="147">
        <v>3</v>
      </c>
      <c r="E260" s="148" t="s">
        <v>1372</v>
      </c>
      <c r="F260" s="148" t="s">
        <v>828</v>
      </c>
      <c r="G260" s="148" t="s">
        <v>1056</v>
      </c>
      <c r="H260" s="148" t="s">
        <v>42</v>
      </c>
      <c r="I260" s="149">
        <v>41025</v>
      </c>
      <c r="J260" s="148">
        <v>89528479715</v>
      </c>
      <c r="K260" s="147">
        <v>6</v>
      </c>
      <c r="L260" s="158">
        <v>6</v>
      </c>
      <c r="M260" s="148" t="s">
        <v>30</v>
      </c>
      <c r="N260" s="148" t="s">
        <v>50</v>
      </c>
      <c r="O260" s="148" t="s">
        <v>672</v>
      </c>
      <c r="P260" s="148">
        <v>603020</v>
      </c>
      <c r="Q260" s="150">
        <v>41040</v>
      </c>
      <c r="R260" s="148" t="s">
        <v>1373</v>
      </c>
      <c r="S260" s="151" t="s">
        <v>877</v>
      </c>
      <c r="T260" s="148" t="s">
        <v>98</v>
      </c>
      <c r="U260" s="148"/>
      <c r="V260" s="148" t="s">
        <v>157</v>
      </c>
      <c r="W260" s="151" t="s">
        <v>878</v>
      </c>
      <c r="X260" s="151" t="s">
        <v>879</v>
      </c>
      <c r="Y260" s="121" t="s">
        <v>98</v>
      </c>
      <c r="AA260" s="121" t="s">
        <v>157</v>
      </c>
      <c r="AB260" s="121" t="s">
        <v>878</v>
      </c>
      <c r="AC260" s="121" t="s">
        <v>1374</v>
      </c>
      <c r="AD260" s="121" t="s">
        <v>1374</v>
      </c>
      <c r="AE260" s="121" t="s">
        <v>1374</v>
      </c>
      <c r="AF260" s="121" t="s">
        <v>36</v>
      </c>
      <c r="AG260" s="121" t="s">
        <v>37</v>
      </c>
      <c r="AJ260" s="121" t="s">
        <v>100</v>
      </c>
      <c r="AK260" s="121" t="s">
        <v>46</v>
      </c>
      <c r="AL260" s="125" t="s">
        <v>100</v>
      </c>
      <c r="AM260" s="125" t="s">
        <v>100</v>
      </c>
    </row>
    <row r="261" spans="1:39" s="122" customFormat="1" ht="51" x14ac:dyDescent="0.2">
      <c r="A261" s="1">
        <v>45604.513421192125</v>
      </c>
      <c r="B261" s="121" t="s">
        <v>6436</v>
      </c>
      <c r="C261" s="144">
        <v>1</v>
      </c>
      <c r="D261" s="147">
        <v>3</v>
      </c>
      <c r="E261" s="148" t="s">
        <v>6437</v>
      </c>
      <c r="F261" s="148" t="s">
        <v>289</v>
      </c>
      <c r="G261" s="148" t="s">
        <v>520</v>
      </c>
      <c r="H261" s="148" t="s">
        <v>42</v>
      </c>
      <c r="I261" s="149">
        <v>41162</v>
      </c>
      <c r="J261" s="148">
        <v>89202148418</v>
      </c>
      <c r="K261" s="147">
        <v>6</v>
      </c>
      <c r="L261" s="158">
        <v>6</v>
      </c>
      <c r="M261" s="148" t="s">
        <v>30</v>
      </c>
      <c r="N261" s="148" t="s">
        <v>50</v>
      </c>
      <c r="O261" s="148" t="s">
        <v>3006</v>
      </c>
      <c r="P261" s="148">
        <v>602618</v>
      </c>
      <c r="Q261" s="150">
        <v>41166</v>
      </c>
      <c r="R261" s="148" t="s">
        <v>6438</v>
      </c>
      <c r="S261" s="151" t="s">
        <v>6439</v>
      </c>
      <c r="T261" s="148" t="s">
        <v>732</v>
      </c>
      <c r="U261" s="148"/>
      <c r="V261" s="148" t="s">
        <v>157</v>
      </c>
      <c r="W261" s="151" t="s">
        <v>6440</v>
      </c>
      <c r="X261" s="151" t="s">
        <v>6441</v>
      </c>
      <c r="Y261" s="121" t="s">
        <v>732</v>
      </c>
      <c r="AA261" s="121" t="s">
        <v>35</v>
      </c>
      <c r="AB261" s="121" t="s">
        <v>1656</v>
      </c>
      <c r="AC261" s="121" t="s">
        <v>6442</v>
      </c>
      <c r="AD261" s="121" t="s">
        <v>6443</v>
      </c>
      <c r="AF261" s="121" t="s">
        <v>36</v>
      </c>
      <c r="AG261" s="121" t="s">
        <v>37</v>
      </c>
      <c r="AJ261" s="121" t="s">
        <v>1898</v>
      </c>
      <c r="AK261" s="121" t="s">
        <v>39</v>
      </c>
      <c r="AL261" s="125" t="s">
        <v>1898</v>
      </c>
      <c r="AM261" s="125" t="s">
        <v>1898</v>
      </c>
    </row>
    <row r="262" spans="1:39" s="122" customFormat="1" ht="25.5" x14ac:dyDescent="0.2">
      <c r="A262" s="1">
        <v>45607.513011724535</v>
      </c>
      <c r="B262" s="121" t="s">
        <v>719</v>
      </c>
      <c r="C262" s="144">
        <v>3</v>
      </c>
      <c r="D262" s="147">
        <v>3</v>
      </c>
      <c r="E262" s="148" t="s">
        <v>7155</v>
      </c>
      <c r="F262" s="148" t="s">
        <v>248</v>
      </c>
      <c r="G262" s="148" t="s">
        <v>76</v>
      </c>
      <c r="H262" s="148" t="s">
        <v>42</v>
      </c>
      <c r="I262" s="149">
        <v>41105</v>
      </c>
      <c r="J262" s="148">
        <v>89188960066</v>
      </c>
      <c r="K262" s="147">
        <v>6</v>
      </c>
      <c r="L262" s="158">
        <v>6</v>
      </c>
      <c r="M262" s="148" t="s">
        <v>30</v>
      </c>
      <c r="N262" s="148" t="s">
        <v>50</v>
      </c>
      <c r="O262" s="148" t="s">
        <v>142</v>
      </c>
      <c r="P262" s="148">
        <v>569564</v>
      </c>
      <c r="Q262" s="150">
        <v>45304</v>
      </c>
      <c r="R262" s="148" t="s">
        <v>1134</v>
      </c>
      <c r="S262" s="151" t="s">
        <v>7156</v>
      </c>
      <c r="T262" s="148" t="s">
        <v>60</v>
      </c>
      <c r="U262" s="148"/>
      <c r="V262" s="148" t="s">
        <v>35</v>
      </c>
      <c r="W262" s="151" t="s">
        <v>3027</v>
      </c>
      <c r="X262" s="151" t="s">
        <v>167</v>
      </c>
      <c r="Y262" s="121" t="s">
        <v>60</v>
      </c>
      <c r="AA262" s="121" t="s">
        <v>35</v>
      </c>
      <c r="AB262" s="121" t="s">
        <v>3027</v>
      </c>
      <c r="AC262" s="121" t="s">
        <v>7154</v>
      </c>
      <c r="AF262" s="121" t="s">
        <v>36</v>
      </c>
      <c r="AG262" s="121" t="s">
        <v>73</v>
      </c>
      <c r="AI262" s="121" t="s">
        <v>724</v>
      </c>
      <c r="AK262" s="121" t="s">
        <v>39</v>
      </c>
      <c r="AL262" s="125" t="s">
        <v>724</v>
      </c>
      <c r="AM262" s="125" t="s">
        <v>724</v>
      </c>
    </row>
    <row r="263" spans="1:39" s="122" customFormat="1" ht="25.5" x14ac:dyDescent="0.2">
      <c r="A263" s="1">
        <v>45604.648769791667</v>
      </c>
      <c r="B263" s="121" t="s">
        <v>6529</v>
      </c>
      <c r="C263" s="144">
        <v>1</v>
      </c>
      <c r="D263" s="147">
        <v>3</v>
      </c>
      <c r="E263" s="148" t="s">
        <v>5787</v>
      </c>
      <c r="F263" s="148" t="s">
        <v>182</v>
      </c>
      <c r="G263" s="148" t="s">
        <v>326</v>
      </c>
      <c r="H263" s="148" t="s">
        <v>42</v>
      </c>
      <c r="I263" s="149">
        <v>41192</v>
      </c>
      <c r="J263" s="148" t="s">
        <v>6530</v>
      </c>
      <c r="K263" s="147">
        <v>6</v>
      </c>
      <c r="L263" s="158">
        <v>6</v>
      </c>
      <c r="M263" s="148" t="s">
        <v>30</v>
      </c>
      <c r="N263" s="148" t="s">
        <v>50</v>
      </c>
      <c r="O263" s="148" t="s">
        <v>751</v>
      </c>
      <c r="P263" s="148">
        <v>588732</v>
      </c>
      <c r="Q263" s="150">
        <v>41200</v>
      </c>
      <c r="R263" s="148" t="s">
        <v>3611</v>
      </c>
      <c r="S263" s="151" t="s">
        <v>6531</v>
      </c>
      <c r="T263" s="148" t="s">
        <v>60</v>
      </c>
      <c r="U263" s="148"/>
      <c r="V263" s="148" t="s">
        <v>35</v>
      </c>
      <c r="W263" s="151" t="s">
        <v>62</v>
      </c>
      <c r="X263" s="151" t="s">
        <v>3613</v>
      </c>
      <c r="Y263" s="121" t="s">
        <v>60</v>
      </c>
      <c r="AA263" s="121" t="s">
        <v>35</v>
      </c>
      <c r="AB263" s="121" t="s">
        <v>62</v>
      </c>
      <c r="AC263" s="121" t="s">
        <v>6532</v>
      </c>
      <c r="AF263" s="121" t="s">
        <v>36</v>
      </c>
      <c r="AG263" s="121" t="s">
        <v>73</v>
      </c>
      <c r="AI263" s="121" t="s">
        <v>3509</v>
      </c>
      <c r="AK263" s="121" t="s">
        <v>39</v>
      </c>
      <c r="AL263" s="125" t="s">
        <v>3509</v>
      </c>
      <c r="AM263" s="125" t="s">
        <v>3509</v>
      </c>
    </row>
    <row r="264" spans="1:39" s="122" customFormat="1" x14ac:dyDescent="0.2">
      <c r="A264" s="17">
        <v>45636.47308196759</v>
      </c>
      <c r="B264" s="121" t="s">
        <v>17436</v>
      </c>
      <c r="C264" s="144">
        <v>2</v>
      </c>
      <c r="D264" s="147">
        <v>3</v>
      </c>
      <c r="E264" s="148" t="s">
        <v>17437</v>
      </c>
      <c r="F264" s="148" t="s">
        <v>362</v>
      </c>
      <c r="G264" s="148" t="s">
        <v>464</v>
      </c>
      <c r="H264" s="148" t="s">
        <v>42</v>
      </c>
      <c r="I264" s="155">
        <v>41039</v>
      </c>
      <c r="J264" s="148">
        <v>9613126212</v>
      </c>
      <c r="K264" s="147">
        <v>6</v>
      </c>
      <c r="L264" s="158">
        <v>6</v>
      </c>
      <c r="M264" s="148" t="s">
        <v>30</v>
      </c>
      <c r="N264" s="148" t="s">
        <v>50</v>
      </c>
      <c r="O264" s="148" t="s">
        <v>751</v>
      </c>
      <c r="P264" s="148">
        <v>607468</v>
      </c>
      <c r="Q264" s="153">
        <v>41051</v>
      </c>
      <c r="R264" s="148" t="s">
        <v>2541</v>
      </c>
      <c r="S264" s="151" t="s">
        <v>10303</v>
      </c>
      <c r="T264" s="148" t="s">
        <v>60</v>
      </c>
      <c r="U264" s="148"/>
      <c r="V264" s="148" t="s">
        <v>35</v>
      </c>
      <c r="W264" s="151" t="s">
        <v>910</v>
      </c>
      <c r="X264" s="151" t="s">
        <v>107</v>
      </c>
      <c r="Y264" s="121" t="s">
        <v>60</v>
      </c>
      <c r="AA264" s="121" t="s">
        <v>35</v>
      </c>
      <c r="AB264" s="121" t="s">
        <v>65</v>
      </c>
      <c r="AC264" s="121" t="s">
        <v>17438</v>
      </c>
      <c r="AF264" s="121" t="s">
        <v>36</v>
      </c>
      <c r="AG264" s="121" t="s">
        <v>67</v>
      </c>
      <c r="AH264" s="121" t="s">
        <v>755</v>
      </c>
      <c r="AK264" s="121" t="s">
        <v>46</v>
      </c>
      <c r="AL264" s="125" t="s">
        <v>755</v>
      </c>
      <c r="AM264" s="125" t="s">
        <v>755</v>
      </c>
    </row>
    <row r="265" spans="1:39" s="122" customFormat="1" x14ac:dyDescent="0.2">
      <c r="A265" s="24">
        <v>45639</v>
      </c>
      <c r="B265" s="80" t="s">
        <v>17997</v>
      </c>
      <c r="C265" s="144">
        <v>2</v>
      </c>
      <c r="D265" s="147">
        <v>3</v>
      </c>
      <c r="E265" s="148" t="s">
        <v>18045</v>
      </c>
      <c r="F265" s="148" t="s">
        <v>545</v>
      </c>
      <c r="G265" s="148" t="s">
        <v>234</v>
      </c>
      <c r="H265" s="148" t="s">
        <v>42</v>
      </c>
      <c r="I265" s="155">
        <v>40989</v>
      </c>
      <c r="J265" s="148">
        <v>89270084100</v>
      </c>
      <c r="K265" s="147">
        <v>6</v>
      </c>
      <c r="L265" s="158">
        <v>6</v>
      </c>
      <c r="M265" s="148" t="s">
        <v>30</v>
      </c>
      <c r="N265" s="148" t="s">
        <v>50</v>
      </c>
      <c r="O265" s="148" t="s">
        <v>10402</v>
      </c>
      <c r="P265" s="148" t="s">
        <v>18046</v>
      </c>
      <c r="Q265" s="153">
        <v>41149</v>
      </c>
      <c r="R265" s="148" t="s">
        <v>18014</v>
      </c>
      <c r="S265" s="151" t="s">
        <v>18000</v>
      </c>
      <c r="T265" s="148" t="s">
        <v>2068</v>
      </c>
      <c r="U265" s="148" t="s">
        <v>64</v>
      </c>
      <c r="V265" s="148" t="s">
        <v>35</v>
      </c>
      <c r="W265" s="151" t="s">
        <v>7679</v>
      </c>
      <c r="X265" s="151"/>
      <c r="Y265" s="108"/>
      <c r="Z265" s="123"/>
      <c r="AA265" s="123"/>
      <c r="AB265" s="123"/>
      <c r="AC265" s="108" t="s">
        <v>18001</v>
      </c>
      <c r="AF265" s="124" t="s">
        <v>36</v>
      </c>
      <c r="AG265" s="121" t="s">
        <v>37</v>
      </c>
      <c r="AJ265" s="121" t="s">
        <v>1268</v>
      </c>
      <c r="AK265" s="121" t="s">
        <v>46</v>
      </c>
      <c r="AL265" s="125" t="s">
        <v>1268</v>
      </c>
      <c r="AM265" s="125" t="s">
        <v>1268</v>
      </c>
    </row>
    <row r="266" spans="1:39" s="122" customFormat="1" x14ac:dyDescent="0.2">
      <c r="A266" s="1">
        <v>45606.436670949071</v>
      </c>
      <c r="B266" s="121" t="s">
        <v>6941</v>
      </c>
      <c r="C266" s="144">
        <v>3</v>
      </c>
      <c r="D266" s="147">
        <v>3</v>
      </c>
      <c r="E266" s="148" t="s">
        <v>6942</v>
      </c>
      <c r="F266" s="148" t="s">
        <v>134</v>
      </c>
      <c r="G266" s="148" t="s">
        <v>1218</v>
      </c>
      <c r="H266" s="148" t="s">
        <v>42</v>
      </c>
      <c r="I266" s="149">
        <v>41164</v>
      </c>
      <c r="J266" s="148">
        <v>9287512119</v>
      </c>
      <c r="K266" s="147">
        <v>6</v>
      </c>
      <c r="L266" s="158">
        <v>6</v>
      </c>
      <c r="M266" s="148" t="s">
        <v>30</v>
      </c>
      <c r="N266" s="148" t="s">
        <v>50</v>
      </c>
      <c r="O266" s="148" t="s">
        <v>751</v>
      </c>
      <c r="P266" s="148">
        <v>619206</v>
      </c>
      <c r="Q266" s="150">
        <v>41261</v>
      </c>
      <c r="R266" s="148" t="s">
        <v>5869</v>
      </c>
      <c r="S266" s="151" t="s">
        <v>3520</v>
      </c>
      <c r="T266" s="148" t="s">
        <v>60</v>
      </c>
      <c r="U266" s="148"/>
      <c r="V266" s="148" t="s">
        <v>157</v>
      </c>
      <c r="W266" s="151" t="s">
        <v>4474</v>
      </c>
      <c r="X266" s="151"/>
      <c r="AC266" s="121" t="s">
        <v>6943</v>
      </c>
      <c r="AF266" s="121" t="s">
        <v>36</v>
      </c>
      <c r="AG266" s="121" t="s">
        <v>73</v>
      </c>
      <c r="AI266" s="121" t="s">
        <v>1509</v>
      </c>
      <c r="AK266" s="121" t="s">
        <v>39</v>
      </c>
      <c r="AL266" s="125" t="s">
        <v>1509</v>
      </c>
      <c r="AM266" s="125" t="s">
        <v>1509</v>
      </c>
    </row>
    <row r="267" spans="1:39" s="122" customFormat="1" x14ac:dyDescent="0.2">
      <c r="A267" s="1">
        <v>45581.850397013885</v>
      </c>
      <c r="B267" s="121" t="s">
        <v>1256</v>
      </c>
      <c r="C267" s="144">
        <v>3</v>
      </c>
      <c r="D267" s="147">
        <v>3</v>
      </c>
      <c r="E267" s="148" t="s">
        <v>1257</v>
      </c>
      <c r="F267" s="148" t="s">
        <v>96</v>
      </c>
      <c r="G267" s="148" t="s">
        <v>1258</v>
      </c>
      <c r="H267" s="148" t="s">
        <v>42</v>
      </c>
      <c r="I267" s="149">
        <v>41043</v>
      </c>
      <c r="J267" s="148">
        <v>89188054444</v>
      </c>
      <c r="K267" s="147">
        <v>6</v>
      </c>
      <c r="L267" s="158">
        <v>6</v>
      </c>
      <c r="M267" s="148" t="s">
        <v>30</v>
      </c>
      <c r="N267" s="148" t="s">
        <v>50</v>
      </c>
      <c r="O267" s="148" t="s">
        <v>161</v>
      </c>
      <c r="P267" s="148">
        <v>731610</v>
      </c>
      <c r="Q267" s="150">
        <v>41059</v>
      </c>
      <c r="R267" s="148" t="s">
        <v>396</v>
      </c>
      <c r="S267" s="151" t="s">
        <v>1259</v>
      </c>
      <c r="T267" s="148" t="s">
        <v>164</v>
      </c>
      <c r="U267" s="148" t="s">
        <v>1260</v>
      </c>
      <c r="V267" s="148" t="s">
        <v>35</v>
      </c>
      <c r="W267" s="151" t="s">
        <v>424</v>
      </c>
      <c r="X267" s="151" t="s">
        <v>340</v>
      </c>
      <c r="Y267" s="121" t="s">
        <v>164</v>
      </c>
      <c r="Z267" s="121" t="s">
        <v>349</v>
      </c>
      <c r="AA267" s="121" t="s">
        <v>35</v>
      </c>
      <c r="AB267" s="121" t="s">
        <v>695</v>
      </c>
      <c r="AC267" s="121" t="s">
        <v>987</v>
      </c>
      <c r="AD267" s="121" t="s">
        <v>987</v>
      </c>
      <c r="AF267" s="121" t="s">
        <v>36</v>
      </c>
      <c r="AG267" s="121" t="s">
        <v>37</v>
      </c>
      <c r="AJ267" s="121" t="s">
        <v>169</v>
      </c>
      <c r="AK267" s="121" t="s">
        <v>39</v>
      </c>
      <c r="AL267" s="125" t="s">
        <v>169</v>
      </c>
      <c r="AM267" s="125" t="s">
        <v>169</v>
      </c>
    </row>
    <row r="268" spans="1:39" s="122" customFormat="1" ht="12.75" customHeight="1" x14ac:dyDescent="0.2">
      <c r="A268" s="85">
        <v>45644</v>
      </c>
      <c r="B268" s="123" t="s">
        <v>15796</v>
      </c>
      <c r="C268" s="144">
        <v>3</v>
      </c>
      <c r="D268" s="147">
        <v>3</v>
      </c>
      <c r="E268" s="148" t="s">
        <v>19174</v>
      </c>
      <c r="F268" s="148" t="s">
        <v>193</v>
      </c>
      <c r="G268" s="148" t="s">
        <v>19175</v>
      </c>
      <c r="H268" s="148" t="s">
        <v>42</v>
      </c>
      <c r="I268" s="155">
        <v>40988</v>
      </c>
      <c r="J268" s="148" t="s">
        <v>19176</v>
      </c>
      <c r="K268" s="147">
        <v>6</v>
      </c>
      <c r="L268" s="158">
        <v>6</v>
      </c>
      <c r="M268" s="148" t="s">
        <v>30</v>
      </c>
      <c r="N268" s="148" t="s">
        <v>50</v>
      </c>
      <c r="O268" s="148" t="s">
        <v>235</v>
      </c>
      <c r="P268" s="148">
        <v>568642</v>
      </c>
      <c r="Q268" s="153">
        <v>40995</v>
      </c>
      <c r="R268" s="148" t="s">
        <v>2473</v>
      </c>
      <c r="S268" s="151" t="s">
        <v>19177</v>
      </c>
      <c r="T268" s="148" t="s">
        <v>60</v>
      </c>
      <c r="U268" s="148"/>
      <c r="V268" s="148" t="s">
        <v>35</v>
      </c>
      <c r="W268" s="151" t="s">
        <v>150</v>
      </c>
      <c r="X268" s="151" t="s">
        <v>107</v>
      </c>
      <c r="Y268" s="121" t="s">
        <v>60</v>
      </c>
      <c r="AA268" s="121" t="s">
        <v>35</v>
      </c>
      <c r="AB268" s="121" t="s">
        <v>150</v>
      </c>
      <c r="AC268" s="121" t="s">
        <v>3438</v>
      </c>
      <c r="AF268" s="121" t="s">
        <v>36</v>
      </c>
      <c r="AG268" s="121" t="s">
        <v>67</v>
      </c>
      <c r="AH268" s="121" t="s">
        <v>237</v>
      </c>
      <c r="AK268" s="121" t="s">
        <v>46</v>
      </c>
      <c r="AL268" s="125" t="s">
        <v>237</v>
      </c>
      <c r="AM268" s="125" t="s">
        <v>237</v>
      </c>
    </row>
    <row r="269" spans="1:39" s="122" customFormat="1" ht="12.75" customHeight="1" x14ac:dyDescent="0.2">
      <c r="A269" s="17">
        <v>45626.891282534722</v>
      </c>
      <c r="B269" s="121" t="s">
        <v>13248</v>
      </c>
      <c r="C269" s="144">
        <v>2</v>
      </c>
      <c r="D269" s="147">
        <v>3</v>
      </c>
      <c r="E269" s="148" t="s">
        <v>13253</v>
      </c>
      <c r="F269" s="148" t="s">
        <v>362</v>
      </c>
      <c r="G269" s="148" t="s">
        <v>335</v>
      </c>
      <c r="H269" s="148" t="s">
        <v>42</v>
      </c>
      <c r="I269" s="155">
        <v>41044</v>
      </c>
      <c r="J269" s="148">
        <v>89054567898</v>
      </c>
      <c r="K269" s="147">
        <v>6</v>
      </c>
      <c r="L269" s="158">
        <v>6</v>
      </c>
      <c r="M269" s="148" t="s">
        <v>30</v>
      </c>
      <c r="N269" s="148" t="s">
        <v>50</v>
      </c>
      <c r="O269" s="148" t="s">
        <v>13254</v>
      </c>
      <c r="P269" s="148">
        <v>674117</v>
      </c>
      <c r="Q269" s="153">
        <v>41051</v>
      </c>
      <c r="R269" s="148" t="s">
        <v>6095</v>
      </c>
      <c r="S269" s="151" t="s">
        <v>7593</v>
      </c>
      <c r="T269" s="148" t="s">
        <v>60</v>
      </c>
      <c r="U269" s="148"/>
      <c r="V269" s="148" t="s">
        <v>35</v>
      </c>
      <c r="W269" s="151" t="s">
        <v>62</v>
      </c>
      <c r="X269" s="151"/>
      <c r="AF269" s="121" t="s">
        <v>36</v>
      </c>
      <c r="AG269" s="121" t="s">
        <v>73</v>
      </c>
      <c r="AI269" s="121" t="s">
        <v>3509</v>
      </c>
      <c r="AK269" s="121" t="s">
        <v>39</v>
      </c>
      <c r="AL269" s="125" t="s">
        <v>3509</v>
      </c>
      <c r="AM269" s="125" t="s">
        <v>3509</v>
      </c>
    </row>
    <row r="270" spans="1:39" s="122" customFormat="1" x14ac:dyDescent="0.2">
      <c r="A270" s="1">
        <v>45605.504670266208</v>
      </c>
      <c r="B270" s="121" t="s">
        <v>6746</v>
      </c>
      <c r="C270" s="144">
        <v>3</v>
      </c>
      <c r="D270" s="147">
        <v>3</v>
      </c>
      <c r="E270" s="148" t="s">
        <v>6747</v>
      </c>
      <c r="F270" s="148" t="s">
        <v>134</v>
      </c>
      <c r="G270" s="148" t="s">
        <v>6748</v>
      </c>
      <c r="H270" s="148" t="s">
        <v>42</v>
      </c>
      <c r="I270" s="149">
        <v>41185</v>
      </c>
      <c r="J270" s="148">
        <v>89281696000</v>
      </c>
      <c r="K270" s="147">
        <v>6</v>
      </c>
      <c r="L270" s="158">
        <v>6</v>
      </c>
      <c r="M270" s="148" t="s">
        <v>30</v>
      </c>
      <c r="N270" s="148" t="s">
        <v>50</v>
      </c>
      <c r="O270" s="148" t="s">
        <v>2285</v>
      </c>
      <c r="P270" s="148">
        <v>1728</v>
      </c>
      <c r="Q270" s="150" t="s">
        <v>6749</v>
      </c>
      <c r="R270" s="148" t="s">
        <v>6750</v>
      </c>
      <c r="S270" s="151" t="s">
        <v>6751</v>
      </c>
      <c r="T270" s="148" t="s">
        <v>60</v>
      </c>
      <c r="U270" s="148" t="s">
        <v>202</v>
      </c>
      <c r="V270" s="148" t="s">
        <v>35</v>
      </c>
      <c r="W270" s="151" t="s">
        <v>106</v>
      </c>
      <c r="X270" s="151" t="s">
        <v>107</v>
      </c>
      <c r="Y270" s="121" t="s">
        <v>60</v>
      </c>
      <c r="Z270" s="121" t="s">
        <v>202</v>
      </c>
      <c r="AA270" s="121" t="s">
        <v>35</v>
      </c>
      <c r="AB270" s="121" t="s">
        <v>136</v>
      </c>
      <c r="AC270" s="121" t="s">
        <v>6752</v>
      </c>
      <c r="AD270" s="121" t="s">
        <v>6752</v>
      </c>
      <c r="AE270" s="121" t="s">
        <v>6752</v>
      </c>
      <c r="AF270" s="121" t="s">
        <v>36</v>
      </c>
      <c r="AG270" s="121" t="s">
        <v>67</v>
      </c>
      <c r="AH270" s="121" t="s">
        <v>68</v>
      </c>
      <c r="AK270" s="121" t="s">
        <v>39</v>
      </c>
      <c r="AL270" s="125" t="s">
        <v>68</v>
      </c>
      <c r="AM270" s="125" t="s">
        <v>68</v>
      </c>
    </row>
    <row r="271" spans="1:39" s="122" customFormat="1" x14ac:dyDescent="0.2">
      <c r="A271" s="85">
        <v>45645</v>
      </c>
      <c r="B271" s="121" t="s">
        <v>15796</v>
      </c>
      <c r="C271" s="144">
        <v>2</v>
      </c>
      <c r="D271" s="147">
        <v>3</v>
      </c>
      <c r="E271" s="148" t="s">
        <v>19353</v>
      </c>
      <c r="F271" s="148" t="s">
        <v>127</v>
      </c>
      <c r="G271" s="148" t="s">
        <v>390</v>
      </c>
      <c r="H271" s="148"/>
      <c r="I271" s="155">
        <v>40920</v>
      </c>
      <c r="J271" s="148" t="s">
        <v>19354</v>
      </c>
      <c r="K271" s="147">
        <v>6</v>
      </c>
      <c r="L271" s="158">
        <v>6</v>
      </c>
      <c r="M271" s="148"/>
      <c r="N271" s="148" t="s">
        <v>50</v>
      </c>
      <c r="O271" s="148" t="s">
        <v>1120</v>
      </c>
      <c r="P271" s="148">
        <v>896931</v>
      </c>
      <c r="Q271" s="153">
        <v>40932</v>
      </c>
      <c r="R271" s="148" t="s">
        <v>6032</v>
      </c>
      <c r="S271" s="151">
        <v>80</v>
      </c>
      <c r="T271" s="148" t="s">
        <v>60</v>
      </c>
      <c r="U271" s="148"/>
      <c r="V271" s="148" t="s">
        <v>35</v>
      </c>
      <c r="W271" s="151" t="s">
        <v>150</v>
      </c>
      <c r="X271" s="151" t="s">
        <v>107</v>
      </c>
      <c r="Y271" s="121" t="s">
        <v>60</v>
      </c>
      <c r="Z271" s="125"/>
      <c r="AA271" s="121" t="s">
        <v>35</v>
      </c>
      <c r="AB271" s="121" t="s">
        <v>150</v>
      </c>
      <c r="AC271" s="121" t="s">
        <v>6721</v>
      </c>
      <c r="AD271" s="125"/>
      <c r="AE271" s="125"/>
      <c r="AF271" s="121" t="s">
        <v>36</v>
      </c>
      <c r="AG271" s="121" t="s">
        <v>67</v>
      </c>
      <c r="AH271" s="121" t="s">
        <v>68</v>
      </c>
      <c r="AK271" s="125"/>
      <c r="AL271" s="125" t="s">
        <v>68</v>
      </c>
      <c r="AM271" s="125" t="s">
        <v>68</v>
      </c>
    </row>
    <row r="272" spans="1:39" s="122" customFormat="1" x14ac:dyDescent="0.2">
      <c r="A272" s="1">
        <v>45607.661084131949</v>
      </c>
      <c r="B272" s="121" t="s">
        <v>719</v>
      </c>
      <c r="C272" s="144">
        <v>3</v>
      </c>
      <c r="D272" s="147">
        <v>3</v>
      </c>
      <c r="E272" s="148" t="s">
        <v>7277</v>
      </c>
      <c r="F272" s="148" t="s">
        <v>91</v>
      </c>
      <c r="G272" s="148" t="s">
        <v>141</v>
      </c>
      <c r="H272" s="148" t="s">
        <v>42</v>
      </c>
      <c r="I272" s="149">
        <v>41023</v>
      </c>
      <c r="J272" s="148">
        <v>89185526106</v>
      </c>
      <c r="K272" s="147">
        <v>6</v>
      </c>
      <c r="L272" s="158">
        <v>6</v>
      </c>
      <c r="M272" s="148" t="s">
        <v>30</v>
      </c>
      <c r="N272" s="148" t="s">
        <v>50</v>
      </c>
      <c r="O272" s="148" t="s">
        <v>7278</v>
      </c>
      <c r="P272" s="148">
        <v>592176</v>
      </c>
      <c r="Q272" s="150">
        <v>41033</v>
      </c>
      <c r="R272" s="148" t="s">
        <v>7279</v>
      </c>
      <c r="S272" s="151" t="s">
        <v>7280</v>
      </c>
      <c r="T272" s="148" t="s">
        <v>60</v>
      </c>
      <c r="U272" s="148"/>
      <c r="V272" s="148" t="s">
        <v>35</v>
      </c>
      <c r="W272" s="151" t="s">
        <v>5100</v>
      </c>
      <c r="X272" s="151" t="s">
        <v>429</v>
      </c>
      <c r="Y272" s="121" t="s">
        <v>60</v>
      </c>
      <c r="AA272" s="121" t="s">
        <v>35</v>
      </c>
      <c r="AB272" s="121" t="s">
        <v>5100</v>
      </c>
      <c r="AC272" s="121" t="s">
        <v>7281</v>
      </c>
      <c r="AF272" s="121" t="s">
        <v>36</v>
      </c>
      <c r="AG272" s="121" t="s">
        <v>73</v>
      </c>
      <c r="AI272" s="121" t="s">
        <v>724</v>
      </c>
      <c r="AK272" s="121" t="s">
        <v>39</v>
      </c>
      <c r="AL272" s="125" t="s">
        <v>724</v>
      </c>
      <c r="AM272" s="125" t="s">
        <v>724</v>
      </c>
    </row>
    <row r="273" spans="1:39" s="122" customFormat="1" ht="38.25" x14ac:dyDescent="0.2">
      <c r="A273" s="17">
        <v>45637.505992152779</v>
      </c>
      <c r="B273" s="121" t="s">
        <v>17687</v>
      </c>
      <c r="C273" s="144">
        <v>3</v>
      </c>
      <c r="D273" s="147">
        <v>3</v>
      </c>
      <c r="E273" s="148" t="s">
        <v>1307</v>
      </c>
      <c r="F273" s="148" t="s">
        <v>69</v>
      </c>
      <c r="G273" s="148" t="s">
        <v>9790</v>
      </c>
      <c r="H273" s="148" t="s">
        <v>42</v>
      </c>
      <c r="I273" s="155">
        <v>41069</v>
      </c>
      <c r="J273" s="148">
        <v>89614244191</v>
      </c>
      <c r="K273" s="147">
        <v>6</v>
      </c>
      <c r="L273" s="158">
        <v>6</v>
      </c>
      <c r="M273" s="148" t="s">
        <v>30</v>
      </c>
      <c r="N273" s="148" t="s">
        <v>50</v>
      </c>
      <c r="O273" s="148" t="s">
        <v>235</v>
      </c>
      <c r="P273" s="148">
        <v>583596</v>
      </c>
      <c r="Q273" s="153">
        <v>41087</v>
      </c>
      <c r="R273" s="148" t="s">
        <v>2005</v>
      </c>
      <c r="S273" s="151" t="s">
        <v>13986</v>
      </c>
      <c r="T273" s="148" t="s">
        <v>60</v>
      </c>
      <c r="U273" s="148"/>
      <c r="V273" s="148" t="s">
        <v>35</v>
      </c>
      <c r="W273" s="151" t="s">
        <v>72</v>
      </c>
      <c r="X273" s="151" t="s">
        <v>17688</v>
      </c>
      <c r="Y273" s="121" t="s">
        <v>60</v>
      </c>
      <c r="AA273" s="121" t="s">
        <v>35</v>
      </c>
      <c r="AB273" s="121" t="s">
        <v>72</v>
      </c>
      <c r="AC273" s="121" t="s">
        <v>17689</v>
      </c>
      <c r="AD273" s="121" t="s">
        <v>17690</v>
      </c>
      <c r="AE273" s="121" t="s">
        <v>17691</v>
      </c>
      <c r="AF273" s="121" t="s">
        <v>36</v>
      </c>
      <c r="AG273" s="121" t="s">
        <v>73</v>
      </c>
      <c r="AI273" s="121" t="s">
        <v>3863</v>
      </c>
      <c r="AK273" s="121" t="s">
        <v>39</v>
      </c>
      <c r="AL273" s="125" t="s">
        <v>3863</v>
      </c>
      <c r="AM273" s="125" t="s">
        <v>3863</v>
      </c>
    </row>
    <row r="274" spans="1:39" s="122" customFormat="1" ht="25.5" x14ac:dyDescent="0.2">
      <c r="A274" s="17">
        <v>45628.692544699079</v>
      </c>
      <c r="B274" s="121" t="s">
        <v>9008</v>
      </c>
      <c r="C274" s="144">
        <v>1</v>
      </c>
      <c r="D274" s="147">
        <v>3</v>
      </c>
      <c r="E274" s="148" t="s">
        <v>8214</v>
      </c>
      <c r="F274" s="148" t="s">
        <v>182</v>
      </c>
      <c r="G274" s="148" t="s">
        <v>234</v>
      </c>
      <c r="H274" s="148" t="s">
        <v>42</v>
      </c>
      <c r="I274" s="155">
        <v>41259</v>
      </c>
      <c r="J274" s="148">
        <v>89198842918</v>
      </c>
      <c r="K274" s="147">
        <v>6</v>
      </c>
      <c r="L274" s="158">
        <v>6</v>
      </c>
      <c r="M274" s="148" t="s">
        <v>30</v>
      </c>
      <c r="N274" s="148" t="s">
        <v>50</v>
      </c>
      <c r="O274" s="148" t="s">
        <v>751</v>
      </c>
      <c r="P274" s="148">
        <v>632616</v>
      </c>
      <c r="Q274" s="153">
        <v>41269</v>
      </c>
      <c r="R274" s="148" t="s">
        <v>13881</v>
      </c>
      <c r="S274" s="151" t="s">
        <v>9010</v>
      </c>
      <c r="T274" s="148" t="s">
        <v>60</v>
      </c>
      <c r="U274" s="148"/>
      <c r="V274" s="148" t="s">
        <v>157</v>
      </c>
      <c r="W274" s="151" t="s">
        <v>9011</v>
      </c>
      <c r="X274" s="151"/>
      <c r="AC274" s="121" t="s">
        <v>9587</v>
      </c>
      <c r="AF274" s="121" t="s">
        <v>36</v>
      </c>
      <c r="AG274" s="121" t="s">
        <v>73</v>
      </c>
      <c r="AI274" s="121" t="s">
        <v>2573</v>
      </c>
      <c r="AK274" s="121" t="s">
        <v>39</v>
      </c>
      <c r="AL274" s="125" t="s">
        <v>2573</v>
      </c>
      <c r="AM274" s="125" t="s">
        <v>2573</v>
      </c>
    </row>
    <row r="275" spans="1:39" s="122" customFormat="1" ht="25.5" x14ac:dyDescent="0.2">
      <c r="A275" s="1">
        <v>45603.446285752318</v>
      </c>
      <c r="B275" s="121" t="s">
        <v>6131</v>
      </c>
      <c r="C275" s="144">
        <v>1</v>
      </c>
      <c r="D275" s="147">
        <v>3</v>
      </c>
      <c r="E275" s="148" t="s">
        <v>6132</v>
      </c>
      <c r="F275" s="148" t="s">
        <v>597</v>
      </c>
      <c r="G275" s="148" t="s">
        <v>57</v>
      </c>
      <c r="H275" s="148" t="s">
        <v>42</v>
      </c>
      <c r="I275" s="149">
        <v>41142</v>
      </c>
      <c r="J275" s="148">
        <v>89183240989</v>
      </c>
      <c r="K275" s="147">
        <v>6</v>
      </c>
      <c r="L275" s="158">
        <v>6</v>
      </c>
      <c r="M275" s="148" t="s">
        <v>30</v>
      </c>
      <c r="N275" s="148" t="s">
        <v>50</v>
      </c>
      <c r="O275" s="148" t="s">
        <v>672</v>
      </c>
      <c r="P275" s="148">
        <v>628323</v>
      </c>
      <c r="Q275" s="150">
        <v>41143</v>
      </c>
      <c r="R275" s="148" t="s">
        <v>6133</v>
      </c>
      <c r="S275" s="151" t="s">
        <v>6134</v>
      </c>
      <c r="T275" s="148" t="s">
        <v>98</v>
      </c>
      <c r="U275" s="148"/>
      <c r="V275" s="148" t="s">
        <v>157</v>
      </c>
      <c r="W275" s="151" t="s">
        <v>3208</v>
      </c>
      <c r="X275" s="151" t="s">
        <v>6135</v>
      </c>
      <c r="Y275" s="121" t="s">
        <v>98</v>
      </c>
      <c r="AA275" s="121" t="s">
        <v>157</v>
      </c>
      <c r="AB275" s="121" t="s">
        <v>6136</v>
      </c>
      <c r="AC275" s="121" t="s">
        <v>6137</v>
      </c>
      <c r="AF275" s="121" t="s">
        <v>36</v>
      </c>
      <c r="AG275" s="121" t="s">
        <v>37</v>
      </c>
      <c r="AJ275" s="121" t="s">
        <v>692</v>
      </c>
      <c r="AK275" s="121" t="s">
        <v>39</v>
      </c>
      <c r="AL275" s="125" t="s">
        <v>692</v>
      </c>
      <c r="AM275" s="125" t="s">
        <v>692</v>
      </c>
    </row>
    <row r="276" spans="1:39" s="122" customFormat="1" x14ac:dyDescent="0.2">
      <c r="A276" s="85">
        <v>45645</v>
      </c>
      <c r="B276" s="121" t="s">
        <v>15796</v>
      </c>
      <c r="C276" s="144">
        <v>1</v>
      </c>
      <c r="D276" s="147">
        <v>3</v>
      </c>
      <c r="E276" s="148" t="s">
        <v>8718</v>
      </c>
      <c r="F276" s="148" t="s">
        <v>1050</v>
      </c>
      <c r="G276" s="148" t="s">
        <v>886</v>
      </c>
      <c r="H276" s="148" t="s">
        <v>42</v>
      </c>
      <c r="I276" s="155">
        <v>41511</v>
      </c>
      <c r="J276" s="148" t="s">
        <v>19338</v>
      </c>
      <c r="K276" s="147">
        <v>5</v>
      </c>
      <c r="L276" s="158">
        <v>6</v>
      </c>
      <c r="M276" s="148" t="s">
        <v>30</v>
      </c>
      <c r="N276" s="148" t="s">
        <v>50</v>
      </c>
      <c r="O276" s="148" t="s">
        <v>235</v>
      </c>
      <c r="P276" s="148">
        <v>720409</v>
      </c>
      <c r="Q276" s="153">
        <v>41520</v>
      </c>
      <c r="R276" s="148" t="s">
        <v>16476</v>
      </c>
      <c r="S276" s="151" t="s">
        <v>6700</v>
      </c>
      <c r="T276" s="148" t="s">
        <v>60</v>
      </c>
      <c r="U276" s="148"/>
      <c r="V276" s="148" t="s">
        <v>35</v>
      </c>
      <c r="W276" s="151" t="s">
        <v>150</v>
      </c>
      <c r="X276" s="151" t="s">
        <v>107</v>
      </c>
      <c r="Y276" s="121" t="s">
        <v>60</v>
      </c>
      <c r="Z276" s="125"/>
      <c r="AA276" s="121" t="s">
        <v>35</v>
      </c>
      <c r="AB276" s="121" t="s">
        <v>150</v>
      </c>
      <c r="AC276" s="121" t="s">
        <v>16583</v>
      </c>
      <c r="AD276" s="125"/>
      <c r="AE276" s="125"/>
      <c r="AF276" s="121" t="s">
        <v>36</v>
      </c>
      <c r="AG276" s="121" t="s">
        <v>67</v>
      </c>
      <c r="AH276" s="121" t="s">
        <v>68</v>
      </c>
      <c r="AK276" s="125"/>
      <c r="AL276" s="125" t="s">
        <v>68</v>
      </c>
      <c r="AM276" s="125" t="s">
        <v>68</v>
      </c>
    </row>
    <row r="277" spans="1:39" s="122" customFormat="1" ht="25.5" x14ac:dyDescent="0.2">
      <c r="A277" s="1">
        <v>45615.950174456018</v>
      </c>
      <c r="B277" s="121" t="s">
        <v>9775</v>
      </c>
      <c r="C277" s="144">
        <v>3</v>
      </c>
      <c r="D277" s="147">
        <v>3</v>
      </c>
      <c r="E277" s="148" t="s">
        <v>9776</v>
      </c>
      <c r="F277" s="148" t="s">
        <v>218</v>
      </c>
      <c r="G277" s="148" t="s">
        <v>326</v>
      </c>
      <c r="H277" s="148" t="s">
        <v>42</v>
      </c>
      <c r="I277" s="149">
        <v>41132</v>
      </c>
      <c r="J277" s="148">
        <v>89897077079</v>
      </c>
      <c r="K277" s="147">
        <v>6</v>
      </c>
      <c r="L277" s="158">
        <v>6</v>
      </c>
      <c r="M277" s="148" t="s">
        <v>30</v>
      </c>
      <c r="N277" s="148" t="s">
        <v>50</v>
      </c>
      <c r="O277" s="148" t="s">
        <v>235</v>
      </c>
      <c r="P277" s="148">
        <v>636574</v>
      </c>
      <c r="Q277" s="153">
        <v>41152</v>
      </c>
      <c r="R277" s="148" t="s">
        <v>5761</v>
      </c>
      <c r="S277" s="151" t="s">
        <v>7980</v>
      </c>
      <c r="T277" s="148" t="s">
        <v>60</v>
      </c>
      <c r="U277" s="148"/>
      <c r="V277" s="148" t="s">
        <v>35</v>
      </c>
      <c r="W277" s="151" t="s">
        <v>6075</v>
      </c>
      <c r="X277" s="151" t="s">
        <v>8082</v>
      </c>
      <c r="Y277" s="121" t="s">
        <v>60</v>
      </c>
      <c r="AA277" s="121" t="s">
        <v>35</v>
      </c>
      <c r="AB277" s="121" t="s">
        <v>4832</v>
      </c>
      <c r="AC277" s="121" t="s">
        <v>9777</v>
      </c>
      <c r="AF277" s="121" t="s">
        <v>36</v>
      </c>
      <c r="AG277" s="121" t="s">
        <v>73</v>
      </c>
      <c r="AI277" s="121" t="s">
        <v>6649</v>
      </c>
      <c r="AK277" s="121" t="s">
        <v>39</v>
      </c>
      <c r="AL277" s="125" t="s">
        <v>6649</v>
      </c>
      <c r="AM277" s="125" t="s">
        <v>6649</v>
      </c>
    </row>
    <row r="278" spans="1:39" s="122" customFormat="1" x14ac:dyDescent="0.2">
      <c r="A278" s="1">
        <v>45608.888311805553</v>
      </c>
      <c r="B278" s="121" t="s">
        <v>719</v>
      </c>
      <c r="C278" s="144">
        <v>3</v>
      </c>
      <c r="D278" s="147">
        <v>3</v>
      </c>
      <c r="E278" s="148" t="s">
        <v>7761</v>
      </c>
      <c r="F278" s="148" t="s">
        <v>545</v>
      </c>
      <c r="G278" s="148" t="s">
        <v>200</v>
      </c>
      <c r="H278" s="148" t="s">
        <v>42</v>
      </c>
      <c r="I278" s="149">
        <v>41044</v>
      </c>
      <c r="J278" s="148">
        <v>89281335335</v>
      </c>
      <c r="K278" s="147">
        <v>6</v>
      </c>
      <c r="L278" s="158">
        <v>6</v>
      </c>
      <c r="M278" s="148" t="s">
        <v>30</v>
      </c>
      <c r="N278" s="148" t="s">
        <v>50</v>
      </c>
      <c r="O278" s="148" t="s">
        <v>2777</v>
      </c>
      <c r="P278" s="148">
        <v>592305</v>
      </c>
      <c r="Q278" s="150">
        <v>41051</v>
      </c>
      <c r="R278" s="148" t="s">
        <v>7762</v>
      </c>
      <c r="S278" s="151" t="s">
        <v>7763</v>
      </c>
      <c r="T278" s="148" t="s">
        <v>60</v>
      </c>
      <c r="U278" s="148"/>
      <c r="V278" s="148" t="s">
        <v>35</v>
      </c>
      <c r="W278" s="151" t="s">
        <v>3027</v>
      </c>
      <c r="X278" s="151" t="s">
        <v>511</v>
      </c>
      <c r="Y278" s="121" t="s">
        <v>60</v>
      </c>
      <c r="AA278" s="121" t="s">
        <v>35</v>
      </c>
      <c r="AB278" s="121" t="s">
        <v>3027</v>
      </c>
      <c r="AC278" s="121" t="s">
        <v>7760</v>
      </c>
      <c r="AF278" s="121" t="s">
        <v>36</v>
      </c>
      <c r="AG278" s="121" t="s">
        <v>73</v>
      </c>
      <c r="AI278" s="121" t="s">
        <v>724</v>
      </c>
      <c r="AK278" s="121" t="s">
        <v>39</v>
      </c>
      <c r="AL278" s="125" t="s">
        <v>724</v>
      </c>
      <c r="AM278" s="125" t="s">
        <v>724</v>
      </c>
    </row>
    <row r="279" spans="1:39" s="122" customFormat="1" x14ac:dyDescent="0.2">
      <c r="A279" s="17">
        <v>45624.742559907405</v>
      </c>
      <c r="B279" s="121" t="s">
        <v>12383</v>
      </c>
      <c r="C279" s="144">
        <v>1</v>
      </c>
      <c r="D279" s="147">
        <v>3</v>
      </c>
      <c r="E279" s="148" t="s">
        <v>7582</v>
      </c>
      <c r="F279" s="148" t="s">
        <v>632</v>
      </c>
      <c r="G279" s="148" t="s">
        <v>141</v>
      </c>
      <c r="H279" s="148" t="s">
        <v>29</v>
      </c>
      <c r="I279" s="155">
        <v>41312</v>
      </c>
      <c r="J279" s="148">
        <v>89081826549</v>
      </c>
      <c r="K279" s="147">
        <v>6</v>
      </c>
      <c r="L279" s="158">
        <v>6</v>
      </c>
      <c r="M279" s="148" t="s">
        <v>30</v>
      </c>
      <c r="N279" s="148" t="s">
        <v>50</v>
      </c>
      <c r="O279" s="148" t="s">
        <v>235</v>
      </c>
      <c r="P279" s="148">
        <v>873307</v>
      </c>
      <c r="Q279" s="153">
        <v>42286</v>
      </c>
      <c r="R279" s="148" t="s">
        <v>12384</v>
      </c>
      <c r="S279" s="151" t="s">
        <v>12385</v>
      </c>
      <c r="T279" s="148" t="s">
        <v>60</v>
      </c>
      <c r="U279" s="148" t="s">
        <v>12386</v>
      </c>
      <c r="V279" s="148" t="s">
        <v>35</v>
      </c>
      <c r="W279" s="151" t="s">
        <v>551</v>
      </c>
      <c r="X279" s="151" t="s">
        <v>107</v>
      </c>
      <c r="Y279" s="121" t="s">
        <v>60</v>
      </c>
      <c r="AA279" s="121" t="s">
        <v>35</v>
      </c>
      <c r="AB279" s="121" t="s">
        <v>551</v>
      </c>
      <c r="AC279" s="121" t="s">
        <v>12387</v>
      </c>
      <c r="AF279" s="121" t="s">
        <v>36</v>
      </c>
      <c r="AG279" s="121" t="s">
        <v>67</v>
      </c>
      <c r="AH279" s="121" t="s">
        <v>68</v>
      </c>
      <c r="AK279" s="121" t="s">
        <v>46</v>
      </c>
      <c r="AL279" s="125" t="s">
        <v>68</v>
      </c>
      <c r="AM279" s="4" t="s">
        <v>293</v>
      </c>
    </row>
    <row r="280" spans="1:39" s="122" customFormat="1" x14ac:dyDescent="0.2">
      <c r="A280" s="35">
        <v>45635</v>
      </c>
      <c r="B280" s="36" t="s">
        <v>16939</v>
      </c>
      <c r="C280" s="144">
        <v>3</v>
      </c>
      <c r="D280" s="147">
        <v>3</v>
      </c>
      <c r="E280" s="148" t="s">
        <v>16958</v>
      </c>
      <c r="F280" s="148" t="s">
        <v>828</v>
      </c>
      <c r="G280" s="148" t="s">
        <v>973</v>
      </c>
      <c r="H280" s="148" t="s">
        <v>4004</v>
      </c>
      <c r="I280" s="155">
        <v>41167</v>
      </c>
      <c r="J280" s="148">
        <v>89654976006</v>
      </c>
      <c r="K280" s="147">
        <v>6</v>
      </c>
      <c r="L280" s="158">
        <v>6</v>
      </c>
      <c r="M280" s="148" t="s">
        <v>30</v>
      </c>
      <c r="N280" s="148" t="s">
        <v>50</v>
      </c>
      <c r="O280" s="148" t="s">
        <v>12908</v>
      </c>
      <c r="P280" s="148">
        <v>575314</v>
      </c>
      <c r="Q280" s="153">
        <v>41180</v>
      </c>
      <c r="R280" s="148" t="s">
        <v>16959</v>
      </c>
      <c r="S280" s="151" t="s">
        <v>16942</v>
      </c>
      <c r="T280" s="148" t="s">
        <v>16944</v>
      </c>
      <c r="U280" s="148"/>
      <c r="V280" s="148" t="s">
        <v>35</v>
      </c>
      <c r="W280" s="151" t="s">
        <v>5767</v>
      </c>
      <c r="X280" s="151"/>
      <c r="Y280" s="125"/>
      <c r="AA280" s="125"/>
      <c r="AB280" s="125"/>
      <c r="AC280" s="125"/>
      <c r="AF280" s="121" t="s">
        <v>36</v>
      </c>
      <c r="AG280" s="121" t="s">
        <v>37</v>
      </c>
      <c r="AJ280" s="121" t="s">
        <v>2836</v>
      </c>
      <c r="AK280" s="121" t="s">
        <v>46</v>
      </c>
      <c r="AL280" s="125" t="s">
        <v>2836</v>
      </c>
      <c r="AM280" s="125" t="s">
        <v>2836</v>
      </c>
    </row>
    <row r="281" spans="1:39" s="122" customFormat="1" x14ac:dyDescent="0.2">
      <c r="A281" s="1">
        <v>45595.860029224539</v>
      </c>
      <c r="B281" s="121" t="s">
        <v>4641</v>
      </c>
      <c r="C281" s="144">
        <v>3</v>
      </c>
      <c r="D281" s="147">
        <v>3</v>
      </c>
      <c r="E281" s="148" t="s">
        <v>1027</v>
      </c>
      <c r="F281" s="148" t="s">
        <v>182</v>
      </c>
      <c r="G281" s="148" t="s">
        <v>214</v>
      </c>
      <c r="H281" s="148" t="s">
        <v>42</v>
      </c>
      <c r="I281" s="149">
        <v>41306</v>
      </c>
      <c r="J281" s="148">
        <v>89094106756</v>
      </c>
      <c r="K281" s="147">
        <v>6</v>
      </c>
      <c r="L281" s="158">
        <v>6</v>
      </c>
      <c r="M281" s="148" t="s">
        <v>30</v>
      </c>
      <c r="N281" s="148" t="s">
        <v>50</v>
      </c>
      <c r="O281" s="148" t="s">
        <v>4642</v>
      </c>
      <c r="P281" s="148">
        <v>789443</v>
      </c>
      <c r="Q281" s="150">
        <v>44328</v>
      </c>
      <c r="R281" s="148" t="s">
        <v>4643</v>
      </c>
      <c r="S281" s="151" t="s">
        <v>4644</v>
      </c>
      <c r="T281" s="148" t="s">
        <v>60</v>
      </c>
      <c r="U281" s="148" t="s">
        <v>202</v>
      </c>
      <c r="V281" s="148" t="s">
        <v>35</v>
      </c>
      <c r="W281" s="151" t="s">
        <v>1506</v>
      </c>
      <c r="X281" s="151" t="s">
        <v>1309</v>
      </c>
      <c r="Y281" s="121" t="s">
        <v>60</v>
      </c>
      <c r="Z281" s="121" t="s">
        <v>202</v>
      </c>
      <c r="AA281" s="121" t="s">
        <v>35</v>
      </c>
      <c r="AB281" s="121" t="s">
        <v>1506</v>
      </c>
      <c r="AC281" s="121" t="s">
        <v>4542</v>
      </c>
      <c r="AF281" s="121" t="s">
        <v>66</v>
      </c>
      <c r="AG281" s="121" t="s">
        <v>73</v>
      </c>
      <c r="AI281" s="121" t="s">
        <v>1509</v>
      </c>
      <c r="AK281" s="121" t="s">
        <v>39</v>
      </c>
      <c r="AL281" s="125" t="s">
        <v>1509</v>
      </c>
      <c r="AM281" s="125" t="s">
        <v>1509</v>
      </c>
    </row>
    <row r="282" spans="1:39" s="122" customFormat="1" x14ac:dyDescent="0.2">
      <c r="A282" s="1">
        <v>45601.583717349538</v>
      </c>
      <c r="B282" s="121" t="s">
        <v>5627</v>
      </c>
      <c r="C282" s="144">
        <v>3</v>
      </c>
      <c r="D282" s="147">
        <v>3</v>
      </c>
      <c r="E282" s="148" t="s">
        <v>5628</v>
      </c>
      <c r="F282" s="148" t="s">
        <v>362</v>
      </c>
      <c r="G282" s="148" t="s">
        <v>1218</v>
      </c>
      <c r="H282" s="148" t="s">
        <v>42</v>
      </c>
      <c r="I282" s="149">
        <v>41098</v>
      </c>
      <c r="J282" s="148">
        <v>89281064240</v>
      </c>
      <c r="K282" s="147">
        <v>6</v>
      </c>
      <c r="L282" s="158">
        <v>6</v>
      </c>
      <c r="M282" s="148" t="s">
        <v>30</v>
      </c>
      <c r="N282" s="148" t="s">
        <v>50</v>
      </c>
      <c r="O282" s="148" t="s">
        <v>2540</v>
      </c>
      <c r="P282" s="148">
        <v>733770</v>
      </c>
      <c r="Q282" s="150">
        <v>43707</v>
      </c>
      <c r="R282" s="148" t="s">
        <v>1841</v>
      </c>
      <c r="S282" s="151" t="s">
        <v>5629</v>
      </c>
      <c r="T282" s="148" t="s">
        <v>60</v>
      </c>
      <c r="U282" s="148"/>
      <c r="V282" s="148" t="s">
        <v>35</v>
      </c>
      <c r="W282" s="151" t="s">
        <v>150</v>
      </c>
      <c r="X282" s="151" t="s">
        <v>552</v>
      </c>
      <c r="Y282" s="121" t="s">
        <v>60</v>
      </c>
      <c r="AA282" s="121" t="s">
        <v>35</v>
      </c>
      <c r="AB282" s="121" t="s">
        <v>150</v>
      </c>
      <c r="AC282" s="121" t="s">
        <v>5630</v>
      </c>
      <c r="AF282" s="121" t="s">
        <v>36</v>
      </c>
      <c r="AG282" s="121" t="s">
        <v>67</v>
      </c>
      <c r="AH282" s="121" t="s">
        <v>555</v>
      </c>
      <c r="AK282" s="121" t="s">
        <v>39</v>
      </c>
      <c r="AL282" s="125" t="s">
        <v>555</v>
      </c>
      <c r="AM282" s="125" t="s">
        <v>555</v>
      </c>
    </row>
    <row r="283" spans="1:39" s="122" customFormat="1" x14ac:dyDescent="0.2">
      <c r="A283" s="24">
        <v>45639</v>
      </c>
      <c r="B283" s="80" t="s">
        <v>17997</v>
      </c>
      <c r="C283" s="144">
        <v>3</v>
      </c>
      <c r="D283" s="147">
        <v>3</v>
      </c>
      <c r="E283" s="148" t="s">
        <v>18066</v>
      </c>
      <c r="F283" s="148" t="s">
        <v>1165</v>
      </c>
      <c r="G283" s="148" t="s">
        <v>580</v>
      </c>
      <c r="H283" s="148" t="s">
        <v>17998</v>
      </c>
      <c r="I283" s="155">
        <v>41222</v>
      </c>
      <c r="J283" s="148">
        <v>89276003466</v>
      </c>
      <c r="K283" s="147">
        <v>6</v>
      </c>
      <c r="L283" s="158">
        <v>6</v>
      </c>
      <c r="M283" s="148" t="s">
        <v>30</v>
      </c>
      <c r="N283" s="148" t="s">
        <v>50</v>
      </c>
      <c r="O283" s="148" t="s">
        <v>10402</v>
      </c>
      <c r="P283" s="148" t="s">
        <v>18067</v>
      </c>
      <c r="Q283" s="153">
        <v>41229</v>
      </c>
      <c r="R283" s="148" t="s">
        <v>18048</v>
      </c>
      <c r="S283" s="151" t="s">
        <v>18000</v>
      </c>
      <c r="T283" s="148" t="s">
        <v>2068</v>
      </c>
      <c r="U283" s="148" t="s">
        <v>64</v>
      </c>
      <c r="V283" s="148" t="s">
        <v>35</v>
      </c>
      <c r="W283" s="151" t="s">
        <v>7679</v>
      </c>
      <c r="X283" s="151"/>
      <c r="Y283" s="108"/>
      <c r="Z283" s="123"/>
      <c r="AA283" s="123"/>
      <c r="AB283" s="123"/>
      <c r="AC283" s="108" t="s">
        <v>18001</v>
      </c>
      <c r="AF283" s="124" t="s">
        <v>36</v>
      </c>
      <c r="AG283" s="121" t="s">
        <v>37</v>
      </c>
      <c r="AJ283" s="121" t="s">
        <v>1268</v>
      </c>
      <c r="AK283" s="121" t="s">
        <v>46</v>
      </c>
      <c r="AL283" s="125" t="s">
        <v>1268</v>
      </c>
      <c r="AM283" s="125" t="s">
        <v>1268</v>
      </c>
    </row>
    <row r="284" spans="1:39" s="122" customFormat="1" x14ac:dyDescent="0.2">
      <c r="A284" s="17">
        <v>45625.628299479169</v>
      </c>
      <c r="B284" s="121" t="s">
        <v>12763</v>
      </c>
      <c r="C284" s="144">
        <v>1</v>
      </c>
      <c r="D284" s="147">
        <v>3</v>
      </c>
      <c r="E284" s="148" t="s">
        <v>12764</v>
      </c>
      <c r="F284" s="148" t="s">
        <v>410</v>
      </c>
      <c r="G284" s="148" t="s">
        <v>500</v>
      </c>
      <c r="H284" s="148" t="s">
        <v>42</v>
      </c>
      <c r="I284" s="155">
        <v>41333</v>
      </c>
      <c r="J284" s="148">
        <v>89281453309</v>
      </c>
      <c r="K284" s="147">
        <v>5</v>
      </c>
      <c r="L284" s="158">
        <v>6</v>
      </c>
      <c r="M284" s="148" t="s">
        <v>30</v>
      </c>
      <c r="N284" s="148" t="s">
        <v>50</v>
      </c>
      <c r="O284" s="148" t="s">
        <v>235</v>
      </c>
      <c r="P284" s="148">
        <v>679760</v>
      </c>
      <c r="Q284" s="153">
        <v>41345</v>
      </c>
      <c r="R284" s="148" t="s">
        <v>2541</v>
      </c>
      <c r="S284" s="151" t="s">
        <v>12765</v>
      </c>
      <c r="T284" s="148" t="s">
        <v>60</v>
      </c>
      <c r="U284" s="148"/>
      <c r="V284" s="148" t="s">
        <v>35</v>
      </c>
      <c r="W284" s="151" t="s">
        <v>150</v>
      </c>
      <c r="X284" s="151" t="s">
        <v>107</v>
      </c>
      <c r="Y284" s="121" t="s">
        <v>60</v>
      </c>
      <c r="AA284" s="121" t="s">
        <v>35</v>
      </c>
      <c r="AB284" s="121" t="s">
        <v>150</v>
      </c>
      <c r="AC284" s="121" t="s">
        <v>9683</v>
      </c>
      <c r="AD284" s="121" t="s">
        <v>12766</v>
      </c>
      <c r="AF284" s="121" t="s">
        <v>36</v>
      </c>
      <c r="AG284" s="121" t="s">
        <v>67</v>
      </c>
      <c r="AH284" s="121" t="s">
        <v>68</v>
      </c>
      <c r="AK284" s="121" t="s">
        <v>94</v>
      </c>
      <c r="AL284" s="125" t="s">
        <v>68</v>
      </c>
      <c r="AM284" s="4" t="s">
        <v>293</v>
      </c>
    </row>
    <row r="285" spans="1:39" s="122" customFormat="1" x14ac:dyDescent="0.2">
      <c r="A285" s="8">
        <v>45595</v>
      </c>
      <c r="B285" s="37" t="s">
        <v>3976</v>
      </c>
      <c r="C285" s="144">
        <v>2</v>
      </c>
      <c r="D285" s="147">
        <v>3</v>
      </c>
      <c r="E285" s="148" t="s">
        <v>4024</v>
      </c>
      <c r="F285" s="148" t="s">
        <v>2289</v>
      </c>
      <c r="G285" s="148" t="s">
        <v>234</v>
      </c>
      <c r="H285" s="148" t="s">
        <v>42</v>
      </c>
      <c r="I285" s="149">
        <v>41144</v>
      </c>
      <c r="J285" s="148" t="s">
        <v>4025</v>
      </c>
      <c r="K285" s="147">
        <v>6</v>
      </c>
      <c r="L285" s="158">
        <v>6</v>
      </c>
      <c r="M285" s="148" t="s">
        <v>30</v>
      </c>
      <c r="N285" s="148" t="s">
        <v>50</v>
      </c>
      <c r="O285" s="148" t="s">
        <v>161</v>
      </c>
      <c r="P285" s="148">
        <v>719397</v>
      </c>
      <c r="Q285" s="150">
        <v>41045</v>
      </c>
      <c r="R285" s="148" t="s">
        <v>3984</v>
      </c>
      <c r="S285" s="151" t="s">
        <v>2533</v>
      </c>
      <c r="T285" s="148" t="s">
        <v>164</v>
      </c>
      <c r="U285" s="148"/>
      <c r="V285" s="148" t="s">
        <v>35</v>
      </c>
      <c r="W285" s="151" t="s">
        <v>1203</v>
      </c>
      <c r="X285" s="151" t="s">
        <v>511</v>
      </c>
      <c r="Y285" s="123" t="s">
        <v>164</v>
      </c>
      <c r="Z285" s="123"/>
      <c r="AA285" s="123" t="s">
        <v>35</v>
      </c>
      <c r="AB285" s="123" t="s">
        <v>1203</v>
      </c>
      <c r="AC285" s="123" t="s">
        <v>3985</v>
      </c>
      <c r="AD285" s="123"/>
      <c r="AE285" s="123"/>
      <c r="AF285" s="123" t="s">
        <v>36</v>
      </c>
      <c r="AG285" s="123" t="s">
        <v>37</v>
      </c>
      <c r="AH285" s="123"/>
      <c r="AI285" s="123"/>
      <c r="AJ285" s="123" t="s">
        <v>1814</v>
      </c>
      <c r="AL285" s="125" t="s">
        <v>1814</v>
      </c>
      <c r="AM285" s="125" t="s">
        <v>1814</v>
      </c>
    </row>
    <row r="286" spans="1:39" s="122" customFormat="1" ht="25.5" x14ac:dyDescent="0.2">
      <c r="A286" s="19">
        <v>45642</v>
      </c>
      <c r="B286" s="7" t="s">
        <v>18978</v>
      </c>
      <c r="C286" s="144">
        <v>3</v>
      </c>
      <c r="D286" s="147">
        <v>3</v>
      </c>
      <c r="E286" s="148" t="s">
        <v>9353</v>
      </c>
      <c r="F286" s="148" t="s">
        <v>69</v>
      </c>
      <c r="G286" s="148" t="s">
        <v>390</v>
      </c>
      <c r="H286" s="148" t="s">
        <v>4004</v>
      </c>
      <c r="I286" s="155">
        <v>40982</v>
      </c>
      <c r="J286" s="148">
        <v>89185049992</v>
      </c>
      <c r="K286" s="147">
        <v>6</v>
      </c>
      <c r="L286" s="158">
        <v>6</v>
      </c>
      <c r="M286" s="148" t="s">
        <v>30</v>
      </c>
      <c r="N286" s="148" t="s">
        <v>14313</v>
      </c>
      <c r="O286" s="148" t="s">
        <v>235</v>
      </c>
      <c r="P286" s="148">
        <v>576712</v>
      </c>
      <c r="Q286" s="153">
        <v>41003</v>
      </c>
      <c r="R286" s="148" t="s">
        <v>18981</v>
      </c>
      <c r="S286" s="151" t="s">
        <v>7653</v>
      </c>
      <c r="T286" s="148" t="s">
        <v>60</v>
      </c>
      <c r="U286" s="148"/>
      <c r="V286" s="148" t="s">
        <v>35</v>
      </c>
      <c r="W286" s="151" t="s">
        <v>1990</v>
      </c>
      <c r="X286" s="151" t="s">
        <v>18982</v>
      </c>
      <c r="Y286" s="123" t="s">
        <v>60</v>
      </c>
      <c r="Z286" s="123"/>
      <c r="AA286" s="123" t="s">
        <v>35</v>
      </c>
      <c r="AB286" s="123" t="s">
        <v>1990</v>
      </c>
      <c r="AC286" s="123" t="s">
        <v>19025</v>
      </c>
      <c r="AE286" s="123"/>
      <c r="AF286" s="123" t="s">
        <v>36</v>
      </c>
      <c r="AG286" s="121" t="s">
        <v>73</v>
      </c>
      <c r="AI286" s="121" t="s">
        <v>1991</v>
      </c>
      <c r="AJ286" s="121"/>
      <c r="AK286" s="121" t="s">
        <v>46</v>
      </c>
      <c r="AL286" s="125" t="s">
        <v>1991</v>
      </c>
      <c r="AM286" s="125" t="s">
        <v>1991</v>
      </c>
    </row>
    <row r="287" spans="1:39" s="122" customFormat="1" x14ac:dyDescent="0.2">
      <c r="A287" s="17">
        <v>45631.305141145829</v>
      </c>
      <c r="B287" s="121" t="s">
        <v>15096</v>
      </c>
      <c r="C287" s="144">
        <v>1</v>
      </c>
      <c r="D287" s="147">
        <v>3</v>
      </c>
      <c r="E287" s="148" t="s">
        <v>15097</v>
      </c>
      <c r="F287" s="148" t="s">
        <v>739</v>
      </c>
      <c r="G287" s="148" t="s">
        <v>160</v>
      </c>
      <c r="H287" s="148" t="s">
        <v>42</v>
      </c>
      <c r="I287" s="155">
        <v>41003</v>
      </c>
      <c r="J287" s="148" t="s">
        <v>15098</v>
      </c>
      <c r="K287" s="147">
        <v>6</v>
      </c>
      <c r="L287" s="158">
        <v>6</v>
      </c>
      <c r="M287" s="148" t="s">
        <v>30</v>
      </c>
      <c r="N287" s="148" t="s">
        <v>50</v>
      </c>
      <c r="O287" s="148" t="s">
        <v>672</v>
      </c>
      <c r="P287" s="148">
        <v>525726</v>
      </c>
      <c r="Q287" s="153">
        <v>41010</v>
      </c>
      <c r="R287" s="148" t="s">
        <v>15099</v>
      </c>
      <c r="S287" s="151" t="s">
        <v>15100</v>
      </c>
      <c r="T287" s="148" t="s">
        <v>60</v>
      </c>
      <c r="U287" s="148" t="s">
        <v>95</v>
      </c>
      <c r="V287" s="148" t="s">
        <v>35</v>
      </c>
      <c r="W287" s="151" t="s">
        <v>150</v>
      </c>
      <c r="X287" s="151" t="s">
        <v>107</v>
      </c>
      <c r="Y287" s="121" t="s">
        <v>60</v>
      </c>
      <c r="Z287" s="121" t="s">
        <v>64</v>
      </c>
      <c r="AA287" s="121" t="s">
        <v>35</v>
      </c>
      <c r="AB287" s="121" t="s">
        <v>150</v>
      </c>
      <c r="AC287" s="121" t="s">
        <v>15101</v>
      </c>
      <c r="AF287" s="121" t="s">
        <v>66</v>
      </c>
      <c r="AG287" s="121" t="s">
        <v>67</v>
      </c>
      <c r="AH287" s="121" t="s">
        <v>1861</v>
      </c>
      <c r="AK287" s="121" t="s">
        <v>46</v>
      </c>
      <c r="AL287" s="125" t="s">
        <v>1861</v>
      </c>
      <c r="AM287" s="125" t="s">
        <v>1861</v>
      </c>
    </row>
    <row r="288" spans="1:39" s="122" customFormat="1" x14ac:dyDescent="0.2">
      <c r="A288" s="85">
        <v>45645</v>
      </c>
      <c r="B288" s="121" t="s">
        <v>15796</v>
      </c>
      <c r="C288" s="144">
        <v>1</v>
      </c>
      <c r="D288" s="147">
        <v>3</v>
      </c>
      <c r="E288" s="148" t="s">
        <v>8195</v>
      </c>
      <c r="F288" s="148" t="s">
        <v>1066</v>
      </c>
      <c r="G288" s="148" t="s">
        <v>160</v>
      </c>
      <c r="H288" s="148" t="s">
        <v>42</v>
      </c>
      <c r="I288" s="155">
        <v>41218</v>
      </c>
      <c r="J288" s="148" t="s">
        <v>19333</v>
      </c>
      <c r="K288" s="147">
        <v>6</v>
      </c>
      <c r="L288" s="158">
        <v>6</v>
      </c>
      <c r="M288" s="148" t="s">
        <v>30</v>
      </c>
      <c r="N288" s="148" t="s">
        <v>50</v>
      </c>
      <c r="O288" s="148" t="s">
        <v>235</v>
      </c>
      <c r="P288" s="148">
        <v>672232</v>
      </c>
      <c r="Q288" s="153">
        <v>41243</v>
      </c>
      <c r="R288" s="148" t="s">
        <v>19334</v>
      </c>
      <c r="S288" s="151" t="s">
        <v>8415</v>
      </c>
      <c r="T288" s="148" t="s">
        <v>60</v>
      </c>
      <c r="U288" s="148"/>
      <c r="V288" s="148" t="s">
        <v>35</v>
      </c>
      <c r="W288" s="151" t="s">
        <v>150</v>
      </c>
      <c r="X288" s="151" t="s">
        <v>107</v>
      </c>
      <c r="Y288" s="121" t="s">
        <v>60</v>
      </c>
      <c r="Z288" s="125"/>
      <c r="AA288" s="121" t="s">
        <v>35</v>
      </c>
      <c r="AB288" s="121" t="s">
        <v>150</v>
      </c>
      <c r="AC288" s="121" t="s">
        <v>12484</v>
      </c>
      <c r="AD288" s="121" t="s">
        <v>15801</v>
      </c>
      <c r="AE288" s="125"/>
      <c r="AF288" s="121" t="s">
        <v>36</v>
      </c>
      <c r="AG288" s="121" t="s">
        <v>67</v>
      </c>
      <c r="AH288" s="121" t="s">
        <v>68</v>
      </c>
      <c r="AK288" s="121" t="s">
        <v>46</v>
      </c>
      <c r="AL288" s="125" t="s">
        <v>68</v>
      </c>
      <c r="AM288" s="125" t="s">
        <v>68</v>
      </c>
    </row>
    <row r="289" spans="1:39" s="122" customFormat="1" ht="38.25" x14ac:dyDescent="0.2">
      <c r="A289" s="1">
        <v>45594.951228611113</v>
      </c>
      <c r="B289" s="121" t="s">
        <v>719</v>
      </c>
      <c r="C289" s="144">
        <v>3</v>
      </c>
      <c r="D289" s="147">
        <v>3</v>
      </c>
      <c r="E289" s="148" t="s">
        <v>3941</v>
      </c>
      <c r="F289" s="148" t="s">
        <v>334</v>
      </c>
      <c r="G289" s="148" t="s">
        <v>114</v>
      </c>
      <c r="H289" s="148" t="s">
        <v>42</v>
      </c>
      <c r="I289" s="149">
        <v>40926</v>
      </c>
      <c r="J289" s="148">
        <v>89281754030</v>
      </c>
      <c r="K289" s="147">
        <v>6</v>
      </c>
      <c r="L289" s="158">
        <v>6</v>
      </c>
      <c r="M289" s="148" t="s">
        <v>30</v>
      </c>
      <c r="N289" s="148" t="s">
        <v>50</v>
      </c>
      <c r="O289" s="148" t="s">
        <v>3269</v>
      </c>
      <c r="P289" s="148">
        <v>591392</v>
      </c>
      <c r="Q289" s="150">
        <v>40942</v>
      </c>
      <c r="R289" s="148" t="s">
        <v>1134</v>
      </c>
      <c r="S289" s="151" t="s">
        <v>3942</v>
      </c>
      <c r="T289" s="148" t="s">
        <v>60</v>
      </c>
      <c r="U289" s="148"/>
      <c r="V289" s="148" t="s">
        <v>35</v>
      </c>
      <c r="W289" s="151" t="s">
        <v>2280</v>
      </c>
      <c r="X289" s="151" t="s">
        <v>3943</v>
      </c>
      <c r="Y289" s="121" t="s">
        <v>60</v>
      </c>
      <c r="AA289" s="121" t="s">
        <v>35</v>
      </c>
      <c r="AB289" s="121" t="s">
        <v>2280</v>
      </c>
      <c r="AC289" s="121" t="s">
        <v>3928</v>
      </c>
      <c r="AF289" s="121" t="s">
        <v>36</v>
      </c>
      <c r="AG289" s="121" t="s">
        <v>73</v>
      </c>
      <c r="AI289" s="121" t="s">
        <v>724</v>
      </c>
      <c r="AK289" s="121" t="s">
        <v>39</v>
      </c>
      <c r="AL289" s="125" t="s">
        <v>724</v>
      </c>
      <c r="AM289" s="125" t="s">
        <v>724</v>
      </c>
    </row>
    <row r="290" spans="1:39" s="122" customFormat="1" x14ac:dyDescent="0.2">
      <c r="A290" s="17">
        <v>45625.77342474537</v>
      </c>
      <c r="B290" s="121" t="s">
        <v>12842</v>
      </c>
      <c r="C290" s="144">
        <v>2</v>
      </c>
      <c r="D290" s="147">
        <v>3</v>
      </c>
      <c r="E290" s="148" t="s">
        <v>2405</v>
      </c>
      <c r="F290" s="148" t="s">
        <v>213</v>
      </c>
      <c r="G290" s="148" t="s">
        <v>76</v>
      </c>
      <c r="H290" s="148" t="s">
        <v>42</v>
      </c>
      <c r="I290" s="155">
        <v>40918</v>
      </c>
      <c r="J290" s="148">
        <v>89185063369</v>
      </c>
      <c r="K290" s="147">
        <v>6</v>
      </c>
      <c r="L290" s="158">
        <v>6</v>
      </c>
      <c r="M290" s="148" t="s">
        <v>30</v>
      </c>
      <c r="N290" s="148" t="s">
        <v>50</v>
      </c>
      <c r="O290" s="148" t="s">
        <v>142</v>
      </c>
      <c r="P290" s="148">
        <v>572190</v>
      </c>
      <c r="Q290" s="153">
        <v>45238</v>
      </c>
      <c r="R290" s="148" t="s">
        <v>12843</v>
      </c>
      <c r="S290" s="151" t="s">
        <v>12844</v>
      </c>
      <c r="T290" s="148" t="s">
        <v>60</v>
      </c>
      <c r="U290" s="148"/>
      <c r="V290" s="148" t="s">
        <v>35</v>
      </c>
      <c r="W290" s="151" t="s">
        <v>130</v>
      </c>
      <c r="X290" s="151" t="s">
        <v>107</v>
      </c>
      <c r="Y290" s="121" t="s">
        <v>60</v>
      </c>
      <c r="AA290" s="121" t="s">
        <v>35</v>
      </c>
      <c r="AB290" s="121" t="s">
        <v>130</v>
      </c>
      <c r="AC290" s="121" t="s">
        <v>12502</v>
      </c>
      <c r="AF290" s="121" t="s">
        <v>36</v>
      </c>
      <c r="AG290" s="121" t="s">
        <v>67</v>
      </c>
      <c r="AH290" s="121" t="s">
        <v>68</v>
      </c>
      <c r="AK290" s="121" t="s">
        <v>46</v>
      </c>
      <c r="AL290" s="121" t="s">
        <v>68</v>
      </c>
      <c r="AM290" s="121" t="s">
        <v>68</v>
      </c>
    </row>
    <row r="291" spans="1:39" s="122" customFormat="1" ht="38.25" x14ac:dyDescent="0.2">
      <c r="A291" s="1">
        <v>45595.645077615744</v>
      </c>
      <c r="B291" s="121" t="s">
        <v>4566</v>
      </c>
      <c r="C291" s="144">
        <v>3</v>
      </c>
      <c r="D291" s="147">
        <v>3</v>
      </c>
      <c r="E291" s="148" t="s">
        <v>993</v>
      </c>
      <c r="F291" s="148" t="s">
        <v>739</v>
      </c>
      <c r="G291" s="148" t="s">
        <v>70</v>
      </c>
      <c r="H291" s="148" t="s">
        <v>42</v>
      </c>
      <c r="I291" s="149">
        <v>41108</v>
      </c>
      <c r="J291" s="148">
        <v>89823272638</v>
      </c>
      <c r="K291" s="147">
        <v>6</v>
      </c>
      <c r="L291" s="158">
        <v>6</v>
      </c>
      <c r="M291" s="148" t="s">
        <v>30</v>
      </c>
      <c r="N291" s="148" t="s">
        <v>50</v>
      </c>
      <c r="O291" s="148" t="s">
        <v>974</v>
      </c>
      <c r="P291" s="148">
        <v>621956</v>
      </c>
      <c r="Q291" s="150">
        <v>41121</v>
      </c>
      <c r="R291" s="148" t="s">
        <v>4567</v>
      </c>
      <c r="S291" s="151" t="s">
        <v>4568</v>
      </c>
      <c r="T291" s="148" t="s">
        <v>2138</v>
      </c>
      <c r="U291" s="148"/>
      <c r="V291" s="148" t="s">
        <v>35</v>
      </c>
      <c r="W291" s="151" t="s">
        <v>2871</v>
      </c>
      <c r="X291" s="151" t="s">
        <v>4569</v>
      </c>
      <c r="Y291" s="121" t="s">
        <v>2138</v>
      </c>
      <c r="AA291" s="121" t="s">
        <v>35</v>
      </c>
      <c r="AB291" s="121" t="s">
        <v>2871</v>
      </c>
      <c r="AF291" s="121" t="s">
        <v>36</v>
      </c>
      <c r="AG291" s="121" t="s">
        <v>37</v>
      </c>
      <c r="AJ291" s="3" t="s">
        <v>93</v>
      </c>
      <c r="AK291" s="121" t="s">
        <v>46</v>
      </c>
      <c r="AL291" s="125" t="s">
        <v>93</v>
      </c>
      <c r="AM291" s="125" t="s">
        <v>93</v>
      </c>
    </row>
    <row r="292" spans="1:39" s="122" customFormat="1" x14ac:dyDescent="0.2">
      <c r="A292" s="1">
        <v>45581.635939976855</v>
      </c>
      <c r="B292" s="121" t="s">
        <v>1098</v>
      </c>
      <c r="C292" s="144">
        <v>2</v>
      </c>
      <c r="D292" s="147">
        <v>3</v>
      </c>
      <c r="E292" s="148" t="s">
        <v>1099</v>
      </c>
      <c r="F292" s="148" t="s">
        <v>75</v>
      </c>
      <c r="G292" s="148" t="s">
        <v>326</v>
      </c>
      <c r="H292" s="148" t="s">
        <v>42</v>
      </c>
      <c r="I292" s="149">
        <v>41044</v>
      </c>
      <c r="J292" s="148">
        <v>89895168599</v>
      </c>
      <c r="K292" s="147">
        <v>6</v>
      </c>
      <c r="L292" s="158">
        <v>6</v>
      </c>
      <c r="M292" s="148" t="s">
        <v>30</v>
      </c>
      <c r="N292" s="148" t="s">
        <v>50</v>
      </c>
      <c r="O292" s="148" t="s">
        <v>1100</v>
      </c>
      <c r="P292" s="148">
        <v>775512</v>
      </c>
      <c r="Q292" s="150">
        <v>41057</v>
      </c>
      <c r="R292" s="148" t="s">
        <v>1101</v>
      </c>
      <c r="S292" s="151" t="s">
        <v>1102</v>
      </c>
      <c r="T292" s="148" t="s">
        <v>60</v>
      </c>
      <c r="U292" s="148"/>
      <c r="V292" s="148" t="s">
        <v>35</v>
      </c>
      <c r="W292" s="151" t="s">
        <v>1103</v>
      </c>
      <c r="X292" s="151" t="s">
        <v>107</v>
      </c>
      <c r="Y292" s="121" t="s">
        <v>60</v>
      </c>
      <c r="AA292" s="121" t="s">
        <v>35</v>
      </c>
      <c r="AB292" s="121" t="s">
        <v>1103</v>
      </c>
      <c r="AC292" s="3" t="s">
        <v>1104</v>
      </c>
      <c r="AD292" s="121" t="s">
        <v>1105</v>
      </c>
      <c r="AF292" s="121" t="s">
        <v>36</v>
      </c>
      <c r="AG292" s="121" t="s">
        <v>67</v>
      </c>
      <c r="AH292" s="121" t="s">
        <v>68</v>
      </c>
      <c r="AK292" s="121" t="s">
        <v>39</v>
      </c>
      <c r="AL292" s="125" t="s">
        <v>68</v>
      </c>
      <c r="AM292" s="125" t="s">
        <v>68</v>
      </c>
    </row>
    <row r="293" spans="1:39" s="122" customFormat="1" x14ac:dyDescent="0.2">
      <c r="A293" s="17">
        <v>45624.938908819444</v>
      </c>
      <c r="B293" s="121" t="s">
        <v>12516</v>
      </c>
      <c r="C293" s="144">
        <v>2</v>
      </c>
      <c r="D293" s="147">
        <v>3</v>
      </c>
      <c r="E293" s="148" t="s">
        <v>1099</v>
      </c>
      <c r="F293" s="148" t="s">
        <v>12517</v>
      </c>
      <c r="G293" s="148" t="s">
        <v>258</v>
      </c>
      <c r="H293" s="148" t="s">
        <v>42</v>
      </c>
      <c r="I293" s="155">
        <v>41520</v>
      </c>
      <c r="J293" s="148" t="s">
        <v>12518</v>
      </c>
      <c r="K293" s="147">
        <v>5</v>
      </c>
      <c r="L293" s="158">
        <v>6</v>
      </c>
      <c r="M293" s="148" t="s">
        <v>30</v>
      </c>
      <c r="N293" s="148" t="s">
        <v>50</v>
      </c>
      <c r="O293" s="148" t="s">
        <v>751</v>
      </c>
      <c r="P293" s="148">
        <v>706043</v>
      </c>
      <c r="Q293" s="153">
        <v>41527</v>
      </c>
      <c r="R293" s="148" t="s">
        <v>12519</v>
      </c>
      <c r="S293" s="151" t="s">
        <v>12520</v>
      </c>
      <c r="T293" s="148" t="s">
        <v>60</v>
      </c>
      <c r="U293" s="148"/>
      <c r="V293" s="148" t="s">
        <v>35</v>
      </c>
      <c r="W293" s="151" t="s">
        <v>150</v>
      </c>
      <c r="X293" s="151" t="s">
        <v>107</v>
      </c>
      <c r="Y293" s="121" t="s">
        <v>60</v>
      </c>
      <c r="AA293" s="121" t="s">
        <v>35</v>
      </c>
      <c r="AB293" s="121" t="s">
        <v>150</v>
      </c>
      <c r="AC293" s="121" t="s">
        <v>12521</v>
      </c>
      <c r="AF293" s="121" t="s">
        <v>36</v>
      </c>
      <c r="AG293" s="121" t="s">
        <v>67</v>
      </c>
      <c r="AH293" s="121" t="s">
        <v>68</v>
      </c>
      <c r="AK293" s="121" t="s">
        <v>46</v>
      </c>
      <c r="AL293" s="125" t="s">
        <v>68</v>
      </c>
      <c r="AM293" s="4" t="s">
        <v>293</v>
      </c>
    </row>
    <row r="294" spans="1:39" s="122" customFormat="1" ht="25.5" x14ac:dyDescent="0.2">
      <c r="A294" s="1">
        <v>45588.061007152777</v>
      </c>
      <c r="B294" s="121" t="s">
        <v>2712</v>
      </c>
      <c r="C294" s="144">
        <v>1</v>
      </c>
      <c r="D294" s="147">
        <v>3</v>
      </c>
      <c r="E294" s="148" t="s">
        <v>2713</v>
      </c>
      <c r="F294" s="148" t="s">
        <v>334</v>
      </c>
      <c r="G294" s="148" t="s">
        <v>2714</v>
      </c>
      <c r="H294" s="148" t="s">
        <v>42</v>
      </c>
      <c r="I294" s="149">
        <v>41009</v>
      </c>
      <c r="J294" s="148">
        <v>89281524121</v>
      </c>
      <c r="K294" s="147">
        <v>6</v>
      </c>
      <c r="L294" s="158">
        <v>6</v>
      </c>
      <c r="M294" s="148" t="s">
        <v>30</v>
      </c>
      <c r="N294" s="148" t="s">
        <v>50</v>
      </c>
      <c r="O294" s="148" t="s">
        <v>235</v>
      </c>
      <c r="P294" s="148">
        <v>613559</v>
      </c>
      <c r="Q294" s="150">
        <v>41016</v>
      </c>
      <c r="R294" s="148" t="s">
        <v>2715</v>
      </c>
      <c r="S294" s="151" t="s">
        <v>181</v>
      </c>
      <c r="T294" s="148" t="s">
        <v>60</v>
      </c>
      <c r="U294" s="148" t="s">
        <v>64</v>
      </c>
      <c r="V294" s="148" t="s">
        <v>35</v>
      </c>
      <c r="W294" s="151" t="s">
        <v>150</v>
      </c>
      <c r="X294" s="151" t="s">
        <v>2716</v>
      </c>
      <c r="Y294" s="121" t="s">
        <v>60</v>
      </c>
      <c r="Z294" s="121" t="s">
        <v>64</v>
      </c>
      <c r="AA294" s="121" t="s">
        <v>35</v>
      </c>
      <c r="AB294" s="121" t="s">
        <v>150</v>
      </c>
      <c r="AC294" s="121" t="s">
        <v>2717</v>
      </c>
      <c r="AD294" s="121" t="s">
        <v>2718</v>
      </c>
      <c r="AF294" s="121" t="s">
        <v>36</v>
      </c>
      <c r="AG294" s="121" t="s">
        <v>67</v>
      </c>
      <c r="AH294" s="121" t="s">
        <v>181</v>
      </c>
      <c r="AK294" s="121" t="s">
        <v>46</v>
      </c>
      <c r="AL294" s="125" t="s">
        <v>181</v>
      </c>
      <c r="AM294" s="125" t="s">
        <v>181</v>
      </c>
    </row>
    <row r="295" spans="1:39" s="122" customFormat="1" ht="38.25" x14ac:dyDescent="0.2">
      <c r="A295" s="17">
        <v>45625.708852951386</v>
      </c>
      <c r="B295" s="121" t="s">
        <v>11321</v>
      </c>
      <c r="C295" s="144">
        <v>1</v>
      </c>
      <c r="D295" s="147">
        <v>3</v>
      </c>
      <c r="E295" s="148" t="s">
        <v>12810</v>
      </c>
      <c r="F295" s="148" t="s">
        <v>12811</v>
      </c>
      <c r="G295" s="148" t="s">
        <v>2093</v>
      </c>
      <c r="H295" s="148" t="s">
        <v>42</v>
      </c>
      <c r="I295" s="155">
        <v>41181</v>
      </c>
      <c r="J295" s="148">
        <v>89183092417</v>
      </c>
      <c r="K295" s="147">
        <v>6</v>
      </c>
      <c r="L295" s="158">
        <v>6</v>
      </c>
      <c r="M295" s="148" t="s">
        <v>30</v>
      </c>
      <c r="N295" s="148" t="s">
        <v>50</v>
      </c>
      <c r="O295" s="148" t="s">
        <v>3803</v>
      </c>
      <c r="P295" s="148">
        <v>751202</v>
      </c>
      <c r="Q295" s="153">
        <v>43187</v>
      </c>
      <c r="R295" s="148" t="s">
        <v>6143</v>
      </c>
      <c r="S295" s="151" t="s">
        <v>12812</v>
      </c>
      <c r="T295" s="148" t="s">
        <v>98</v>
      </c>
      <c r="U295" s="148"/>
      <c r="V295" s="148" t="s">
        <v>157</v>
      </c>
      <c r="W295" s="151" t="s">
        <v>11323</v>
      </c>
      <c r="X295" s="151" t="s">
        <v>11324</v>
      </c>
      <c r="Y295" s="121" t="s">
        <v>98</v>
      </c>
      <c r="AA295" s="121" t="s">
        <v>157</v>
      </c>
      <c r="AB295" s="121" t="s">
        <v>11323</v>
      </c>
      <c r="AC295" s="121" t="s">
        <v>12801</v>
      </c>
      <c r="AD295" s="121" t="s">
        <v>12813</v>
      </c>
      <c r="AF295" s="121" t="s">
        <v>36</v>
      </c>
      <c r="AG295" s="121" t="s">
        <v>37</v>
      </c>
      <c r="AJ295" s="121" t="s">
        <v>3576</v>
      </c>
      <c r="AK295" s="121" t="s">
        <v>39</v>
      </c>
      <c r="AL295" s="125" t="s">
        <v>3576</v>
      </c>
      <c r="AM295" s="125" t="s">
        <v>3576</v>
      </c>
    </row>
    <row r="296" spans="1:39" s="122" customFormat="1" x14ac:dyDescent="0.2">
      <c r="A296" s="1">
        <v>45595.854322962958</v>
      </c>
      <c r="B296" s="121" t="s">
        <v>4631</v>
      </c>
      <c r="C296" s="144">
        <v>2</v>
      </c>
      <c r="D296" s="147">
        <v>3</v>
      </c>
      <c r="E296" s="148" t="s">
        <v>4632</v>
      </c>
      <c r="F296" s="148" t="s">
        <v>1041</v>
      </c>
      <c r="G296" s="148" t="s">
        <v>114</v>
      </c>
      <c r="H296" s="148" t="s">
        <v>42</v>
      </c>
      <c r="I296" s="149">
        <v>41088</v>
      </c>
      <c r="J296" s="148">
        <v>9614112929</v>
      </c>
      <c r="K296" s="147">
        <v>6</v>
      </c>
      <c r="L296" s="158">
        <v>6</v>
      </c>
      <c r="M296" s="148" t="s">
        <v>30</v>
      </c>
      <c r="N296" s="148" t="s">
        <v>50</v>
      </c>
      <c r="O296" s="148" t="s">
        <v>241</v>
      </c>
      <c r="P296" s="148">
        <v>547788</v>
      </c>
      <c r="Q296" s="150">
        <v>41094</v>
      </c>
      <c r="R296" s="148" t="s">
        <v>4633</v>
      </c>
      <c r="S296" s="151" t="s">
        <v>4634</v>
      </c>
      <c r="T296" s="148" t="s">
        <v>60</v>
      </c>
      <c r="U296" s="148" t="s">
        <v>4635</v>
      </c>
      <c r="V296" s="148" t="s">
        <v>35</v>
      </c>
      <c r="W296" s="151" t="s">
        <v>4636</v>
      </c>
      <c r="X296" s="151" t="s">
        <v>107</v>
      </c>
      <c r="Y296" s="121" t="s">
        <v>60</v>
      </c>
      <c r="Z296" s="121" t="s">
        <v>4637</v>
      </c>
      <c r="AA296" s="121" t="s">
        <v>35</v>
      </c>
      <c r="AB296" s="121" t="s">
        <v>4638</v>
      </c>
      <c r="AC296" s="121" t="s">
        <v>4639</v>
      </c>
      <c r="AF296" s="121" t="s">
        <v>36</v>
      </c>
      <c r="AG296" s="121" t="s">
        <v>73</v>
      </c>
      <c r="AI296" s="121" t="s">
        <v>1509</v>
      </c>
      <c r="AK296" s="121" t="s">
        <v>39</v>
      </c>
      <c r="AL296" s="125" t="s">
        <v>1509</v>
      </c>
      <c r="AM296" s="125" t="s">
        <v>1509</v>
      </c>
    </row>
    <row r="297" spans="1:39" s="122" customFormat="1" x14ac:dyDescent="0.2">
      <c r="A297" s="35">
        <v>45635</v>
      </c>
      <c r="B297" s="36" t="s">
        <v>16939</v>
      </c>
      <c r="C297" s="144">
        <v>2</v>
      </c>
      <c r="D297" s="147">
        <v>3</v>
      </c>
      <c r="E297" s="148" t="s">
        <v>16989</v>
      </c>
      <c r="F297" s="148" t="s">
        <v>4312</v>
      </c>
      <c r="G297" s="148" t="s">
        <v>16990</v>
      </c>
      <c r="H297" s="148" t="s">
        <v>16991</v>
      </c>
      <c r="I297" s="148"/>
      <c r="J297" s="148">
        <v>89280838277</v>
      </c>
      <c r="K297" s="147">
        <v>6</v>
      </c>
      <c r="L297" s="158">
        <v>6</v>
      </c>
      <c r="M297" s="148" t="s">
        <v>30</v>
      </c>
      <c r="N297" s="148" t="s">
        <v>50</v>
      </c>
      <c r="O297" s="148" t="s">
        <v>1029</v>
      </c>
      <c r="P297" s="148">
        <v>696988</v>
      </c>
      <c r="Q297" s="153">
        <v>41232</v>
      </c>
      <c r="R297" s="148" t="s">
        <v>16992</v>
      </c>
      <c r="S297" s="151" t="s">
        <v>16942</v>
      </c>
      <c r="T297" s="148" t="s">
        <v>2833</v>
      </c>
      <c r="U297" s="148"/>
      <c r="V297" s="148" t="s">
        <v>35</v>
      </c>
      <c r="W297" s="151" t="s">
        <v>5767</v>
      </c>
      <c r="X297" s="151"/>
      <c r="Y297" s="125"/>
      <c r="AA297" s="125"/>
      <c r="AB297" s="125"/>
      <c r="AC297" s="125"/>
      <c r="AF297" s="121" t="s">
        <v>36</v>
      </c>
      <c r="AG297" s="121" t="s">
        <v>37</v>
      </c>
      <c r="AJ297" s="121" t="s">
        <v>2836</v>
      </c>
      <c r="AK297" s="121" t="s">
        <v>46</v>
      </c>
      <c r="AL297" s="125" t="s">
        <v>2836</v>
      </c>
      <c r="AM297" s="125" t="s">
        <v>2836</v>
      </c>
    </row>
    <row r="298" spans="1:39" s="122" customFormat="1" x14ac:dyDescent="0.2">
      <c r="A298" s="85">
        <v>45646</v>
      </c>
      <c r="B298" s="121" t="s">
        <v>15796</v>
      </c>
      <c r="C298" s="144">
        <v>2</v>
      </c>
      <c r="D298" s="147">
        <v>3</v>
      </c>
      <c r="E298" s="148" t="s">
        <v>13802</v>
      </c>
      <c r="F298" s="148" t="s">
        <v>2140</v>
      </c>
      <c r="G298" s="148" t="s">
        <v>57</v>
      </c>
      <c r="H298" s="148"/>
      <c r="I298" s="155">
        <v>41392</v>
      </c>
      <c r="J298" s="148">
        <v>89198714541</v>
      </c>
      <c r="K298" s="147">
        <v>5</v>
      </c>
      <c r="L298" s="158">
        <v>6</v>
      </c>
      <c r="M298" s="148"/>
      <c r="N298" s="148" t="s">
        <v>50</v>
      </c>
      <c r="O298" s="148" t="s">
        <v>235</v>
      </c>
      <c r="P298" s="148">
        <v>889085</v>
      </c>
      <c r="Q298" s="153">
        <v>42227</v>
      </c>
      <c r="R298" s="148" t="s">
        <v>7437</v>
      </c>
      <c r="S298" s="151" t="s">
        <v>5877</v>
      </c>
      <c r="T298" s="148" t="s">
        <v>60</v>
      </c>
      <c r="U298" s="148"/>
      <c r="V298" s="148" t="s">
        <v>35</v>
      </c>
      <c r="W298" s="151" t="s">
        <v>150</v>
      </c>
      <c r="X298" s="151" t="s">
        <v>107</v>
      </c>
      <c r="Y298" s="121" t="s">
        <v>60</v>
      </c>
      <c r="Z298" s="125"/>
      <c r="AA298" s="121" t="s">
        <v>35</v>
      </c>
      <c r="AB298" s="121" t="s">
        <v>150</v>
      </c>
      <c r="AC298" s="121" t="s">
        <v>19302</v>
      </c>
      <c r="AD298" s="121" t="s">
        <v>19556</v>
      </c>
      <c r="AE298" s="125"/>
      <c r="AF298" s="121" t="s">
        <v>36</v>
      </c>
      <c r="AG298" s="121" t="s">
        <v>67</v>
      </c>
      <c r="AH298" s="121" t="s">
        <v>68</v>
      </c>
      <c r="AK298" s="121"/>
      <c r="AL298" s="125" t="s">
        <v>68</v>
      </c>
      <c r="AM298" s="4" t="s">
        <v>293</v>
      </c>
    </row>
    <row r="299" spans="1:39" s="122" customFormat="1" x14ac:dyDescent="0.2">
      <c r="A299" s="24">
        <v>45631</v>
      </c>
      <c r="B299" s="25" t="s">
        <v>14938</v>
      </c>
      <c r="C299" s="144">
        <v>2</v>
      </c>
      <c r="D299" s="147">
        <v>3</v>
      </c>
      <c r="E299" s="148" t="s">
        <v>7124</v>
      </c>
      <c r="F299" s="148" t="s">
        <v>4346</v>
      </c>
      <c r="G299" s="148" t="s">
        <v>914</v>
      </c>
      <c r="H299" s="148" t="s">
        <v>42</v>
      </c>
      <c r="I299" s="155">
        <v>41101</v>
      </c>
      <c r="J299" s="148">
        <v>89094325687</v>
      </c>
      <c r="K299" s="147">
        <v>6</v>
      </c>
      <c r="L299" s="158">
        <v>6</v>
      </c>
      <c r="M299" s="148" t="s">
        <v>30</v>
      </c>
      <c r="N299" s="148" t="s">
        <v>50</v>
      </c>
      <c r="O299" s="148" t="s">
        <v>751</v>
      </c>
      <c r="P299" s="148">
        <v>583771</v>
      </c>
      <c r="Q299" s="153">
        <v>41160</v>
      </c>
      <c r="R299" s="148" t="s">
        <v>14940</v>
      </c>
      <c r="S299" s="151" t="s">
        <v>183</v>
      </c>
      <c r="T299" s="148" t="s">
        <v>60</v>
      </c>
      <c r="U299" s="148"/>
      <c r="V299" s="148" t="s">
        <v>35</v>
      </c>
      <c r="W299" s="151" t="s">
        <v>150</v>
      </c>
      <c r="X299" s="151"/>
      <c r="Y299" s="28"/>
      <c r="Z299" s="28"/>
      <c r="AA299" s="28"/>
      <c r="AB299" s="26" t="s">
        <v>150</v>
      </c>
      <c r="AC299" s="28"/>
      <c r="AD299" s="28"/>
      <c r="AE299" s="28"/>
      <c r="AF299" s="26" t="s">
        <v>36</v>
      </c>
      <c r="AG299" s="121" t="s">
        <v>67</v>
      </c>
      <c r="AH299" s="16" t="s">
        <v>181</v>
      </c>
      <c r="AJ299" s="121"/>
      <c r="AK299" s="121" t="s">
        <v>46</v>
      </c>
      <c r="AL299" s="125" t="s">
        <v>181</v>
      </c>
      <c r="AM299" s="125" t="s">
        <v>181</v>
      </c>
    </row>
    <row r="300" spans="1:39" s="122" customFormat="1" ht="25.5" x14ac:dyDescent="0.2">
      <c r="A300" s="1">
        <v>45594.437181400463</v>
      </c>
      <c r="B300" s="121" t="s">
        <v>3708</v>
      </c>
      <c r="C300" s="144">
        <v>1</v>
      </c>
      <c r="D300" s="147">
        <v>3</v>
      </c>
      <c r="E300" s="148" t="s">
        <v>3709</v>
      </c>
      <c r="F300" s="148" t="s">
        <v>56</v>
      </c>
      <c r="G300" s="148" t="s">
        <v>914</v>
      </c>
      <c r="H300" s="148" t="s">
        <v>42</v>
      </c>
      <c r="I300" s="149">
        <v>40950</v>
      </c>
      <c r="J300" s="148">
        <v>9128046761</v>
      </c>
      <c r="K300" s="147">
        <v>6</v>
      </c>
      <c r="L300" s="158">
        <v>6</v>
      </c>
      <c r="M300" s="148" t="s">
        <v>30</v>
      </c>
      <c r="N300" s="148" t="s">
        <v>50</v>
      </c>
      <c r="O300" s="148" t="s">
        <v>974</v>
      </c>
      <c r="P300" s="148">
        <v>591951</v>
      </c>
      <c r="Q300" s="150">
        <v>40961</v>
      </c>
      <c r="R300" s="148" t="s">
        <v>3710</v>
      </c>
      <c r="S300" s="151" t="s">
        <v>3711</v>
      </c>
      <c r="T300" s="148" t="s">
        <v>2138</v>
      </c>
      <c r="U300" s="148"/>
      <c r="V300" s="148" t="s">
        <v>35</v>
      </c>
      <c r="W300" s="151" t="s">
        <v>2869</v>
      </c>
      <c r="X300" s="151" t="s">
        <v>3712</v>
      </c>
      <c r="Y300" s="121" t="s">
        <v>2138</v>
      </c>
      <c r="AA300" s="121" t="s">
        <v>35</v>
      </c>
      <c r="AB300" s="121" t="s">
        <v>3713</v>
      </c>
      <c r="AF300" s="121" t="s">
        <v>66</v>
      </c>
      <c r="AG300" s="121" t="s">
        <v>37</v>
      </c>
      <c r="AJ300" s="121" t="s">
        <v>1502</v>
      </c>
      <c r="AK300" s="121" t="s">
        <v>39</v>
      </c>
      <c r="AL300" s="125" t="s">
        <v>1502</v>
      </c>
      <c r="AM300" s="125" t="s">
        <v>1502</v>
      </c>
    </row>
    <row r="301" spans="1:39" s="122" customFormat="1" x14ac:dyDescent="0.2">
      <c r="A301" s="17">
        <v>45636.631276203705</v>
      </c>
      <c r="B301" s="121" t="s">
        <v>17501</v>
      </c>
      <c r="C301" s="144">
        <v>3</v>
      </c>
      <c r="D301" s="147">
        <v>3</v>
      </c>
      <c r="E301" s="148" t="s">
        <v>17502</v>
      </c>
      <c r="F301" s="148" t="s">
        <v>7594</v>
      </c>
      <c r="G301" s="148" t="s">
        <v>28</v>
      </c>
      <c r="H301" s="148" t="s">
        <v>29</v>
      </c>
      <c r="I301" s="155">
        <v>41030</v>
      </c>
      <c r="J301" s="148" t="s">
        <v>17503</v>
      </c>
      <c r="K301" s="147">
        <v>6</v>
      </c>
      <c r="L301" s="158">
        <v>6</v>
      </c>
      <c r="M301" s="148" t="s">
        <v>30</v>
      </c>
      <c r="N301" s="148" t="s">
        <v>50</v>
      </c>
      <c r="O301" s="148" t="s">
        <v>3269</v>
      </c>
      <c r="P301" s="148">
        <v>578846</v>
      </c>
      <c r="Q301" s="153">
        <v>41044</v>
      </c>
      <c r="R301" s="148" t="s">
        <v>3386</v>
      </c>
      <c r="S301" s="151" t="s">
        <v>17504</v>
      </c>
      <c r="T301" s="148" t="s">
        <v>60</v>
      </c>
      <c r="U301" s="148"/>
      <c r="V301" s="148" t="s">
        <v>35</v>
      </c>
      <c r="W301" s="151" t="s">
        <v>150</v>
      </c>
      <c r="X301" s="151" t="s">
        <v>107</v>
      </c>
      <c r="Y301" s="121" t="s">
        <v>60</v>
      </c>
      <c r="AB301" s="121" t="s">
        <v>150</v>
      </c>
      <c r="AC301" s="121" t="s">
        <v>17491</v>
      </c>
      <c r="AF301" s="121" t="s">
        <v>36</v>
      </c>
      <c r="AG301" s="121" t="s">
        <v>67</v>
      </c>
      <c r="AH301" s="121" t="s">
        <v>555</v>
      </c>
      <c r="AK301" s="121" t="s">
        <v>46</v>
      </c>
      <c r="AL301" s="125" t="s">
        <v>555</v>
      </c>
      <c r="AM301" s="125" t="s">
        <v>555</v>
      </c>
    </row>
    <row r="302" spans="1:39" s="122" customFormat="1" x14ac:dyDescent="0.2">
      <c r="A302" s="24">
        <v>45639</v>
      </c>
      <c r="B302" s="80" t="s">
        <v>17997</v>
      </c>
      <c r="C302" s="144">
        <v>2</v>
      </c>
      <c r="D302" s="147">
        <v>3</v>
      </c>
      <c r="E302" s="148" t="s">
        <v>11654</v>
      </c>
      <c r="F302" s="148" t="s">
        <v>478</v>
      </c>
      <c r="G302" s="148" t="s">
        <v>279</v>
      </c>
      <c r="H302" s="148" t="s">
        <v>17998</v>
      </c>
      <c r="I302" s="155">
        <v>41042</v>
      </c>
      <c r="J302" s="148">
        <v>89276003466</v>
      </c>
      <c r="K302" s="147">
        <v>6</v>
      </c>
      <c r="L302" s="158">
        <v>6</v>
      </c>
      <c r="M302" s="148" t="s">
        <v>30</v>
      </c>
      <c r="N302" s="148" t="s">
        <v>50</v>
      </c>
      <c r="O302" s="148" t="s">
        <v>1382</v>
      </c>
      <c r="P302" s="148" t="s">
        <v>18083</v>
      </c>
      <c r="Q302" s="153">
        <v>41093</v>
      </c>
      <c r="R302" s="148" t="s">
        <v>18084</v>
      </c>
      <c r="S302" s="151" t="s">
        <v>18000</v>
      </c>
      <c r="T302" s="148" t="s">
        <v>2068</v>
      </c>
      <c r="U302" s="148" t="s">
        <v>64</v>
      </c>
      <c r="V302" s="148" t="s">
        <v>35</v>
      </c>
      <c r="W302" s="151" t="s">
        <v>7679</v>
      </c>
      <c r="X302" s="151"/>
      <c r="Y302" s="108"/>
      <c r="Z302" s="123"/>
      <c r="AA302" s="123"/>
      <c r="AB302" s="123"/>
      <c r="AC302" s="108" t="s">
        <v>18001</v>
      </c>
      <c r="AF302" s="124" t="s">
        <v>36</v>
      </c>
      <c r="AG302" s="121" t="s">
        <v>37</v>
      </c>
      <c r="AJ302" s="121" t="s">
        <v>1268</v>
      </c>
      <c r="AK302" s="121" t="s">
        <v>46</v>
      </c>
      <c r="AL302" s="125" t="s">
        <v>1268</v>
      </c>
      <c r="AM302" s="125" t="s">
        <v>1268</v>
      </c>
    </row>
    <row r="303" spans="1:39" s="122" customFormat="1" x14ac:dyDescent="0.2">
      <c r="A303" s="17">
        <v>45620.581866840279</v>
      </c>
      <c r="B303" s="121" t="s">
        <v>10944</v>
      </c>
      <c r="C303" s="144">
        <v>1</v>
      </c>
      <c r="D303" s="147">
        <v>3</v>
      </c>
      <c r="E303" s="148" t="s">
        <v>9502</v>
      </c>
      <c r="F303" s="148" t="s">
        <v>344</v>
      </c>
      <c r="G303" s="148" t="s">
        <v>1059</v>
      </c>
      <c r="H303" s="148" t="s">
        <v>42</v>
      </c>
      <c r="I303" s="155">
        <v>41043</v>
      </c>
      <c r="J303" s="148">
        <v>89289080801</v>
      </c>
      <c r="K303" s="147">
        <v>6</v>
      </c>
      <c r="L303" s="158">
        <v>6</v>
      </c>
      <c r="M303" s="148" t="s">
        <v>30</v>
      </c>
      <c r="N303" s="148" t="s">
        <v>50</v>
      </c>
      <c r="O303" s="148" t="s">
        <v>2540</v>
      </c>
      <c r="P303" s="148">
        <v>505565</v>
      </c>
      <c r="Q303" s="153">
        <v>42473</v>
      </c>
      <c r="R303" s="148" t="s">
        <v>2264</v>
      </c>
      <c r="S303" s="151" t="s">
        <v>10945</v>
      </c>
      <c r="T303" s="148" t="s">
        <v>60</v>
      </c>
      <c r="U303" s="148"/>
      <c r="V303" s="148" t="s">
        <v>35</v>
      </c>
      <c r="W303" s="151" t="s">
        <v>145</v>
      </c>
      <c r="X303" s="151" t="s">
        <v>107</v>
      </c>
      <c r="Y303" s="121" t="s">
        <v>60</v>
      </c>
      <c r="AA303" s="121" t="s">
        <v>35</v>
      </c>
      <c r="AB303" s="121" t="s">
        <v>150</v>
      </c>
      <c r="AC303" s="121" t="s">
        <v>10947</v>
      </c>
      <c r="AF303" s="121" t="s">
        <v>36</v>
      </c>
      <c r="AG303" s="121" t="s">
        <v>67</v>
      </c>
      <c r="AH303" s="121" t="s">
        <v>181</v>
      </c>
      <c r="AK303" s="121" t="s">
        <v>46</v>
      </c>
      <c r="AL303" s="125" t="s">
        <v>181</v>
      </c>
      <c r="AM303" s="125" t="s">
        <v>181</v>
      </c>
    </row>
    <row r="304" spans="1:39" s="122" customFormat="1" x14ac:dyDescent="0.2">
      <c r="A304" s="17">
        <v>45620.808993182873</v>
      </c>
      <c r="B304" s="121" t="s">
        <v>11072</v>
      </c>
      <c r="C304" s="144">
        <v>2</v>
      </c>
      <c r="D304" s="147">
        <v>3</v>
      </c>
      <c r="E304" s="148" t="s">
        <v>5285</v>
      </c>
      <c r="F304" s="148" t="s">
        <v>305</v>
      </c>
      <c r="G304" s="148" t="s">
        <v>160</v>
      </c>
      <c r="H304" s="148" t="s">
        <v>29</v>
      </c>
      <c r="I304" s="155">
        <v>41221</v>
      </c>
      <c r="J304" s="148">
        <v>89614113133</v>
      </c>
      <c r="K304" s="147">
        <v>6</v>
      </c>
      <c r="L304" s="158">
        <v>6</v>
      </c>
      <c r="M304" s="148" t="s">
        <v>30</v>
      </c>
      <c r="N304" s="148" t="s">
        <v>50</v>
      </c>
      <c r="O304" s="148" t="s">
        <v>2709</v>
      </c>
      <c r="P304" s="148">
        <v>793804</v>
      </c>
      <c r="Q304" s="153">
        <v>41235</v>
      </c>
      <c r="R304" s="148" t="s">
        <v>2473</v>
      </c>
      <c r="S304" s="151" t="s">
        <v>414</v>
      </c>
      <c r="T304" s="148" t="s">
        <v>60</v>
      </c>
      <c r="U304" s="148"/>
      <c r="V304" s="148" t="s">
        <v>35</v>
      </c>
      <c r="W304" s="151" t="s">
        <v>150</v>
      </c>
      <c r="X304" s="151" t="s">
        <v>107</v>
      </c>
      <c r="Y304" s="121" t="s">
        <v>60</v>
      </c>
      <c r="AA304" s="121" t="s">
        <v>35</v>
      </c>
      <c r="AB304" s="121" t="s">
        <v>150</v>
      </c>
      <c r="AC304" s="121" t="s">
        <v>11073</v>
      </c>
      <c r="AD304" s="121" t="s">
        <v>11074</v>
      </c>
      <c r="AF304" s="121" t="s">
        <v>66</v>
      </c>
      <c r="AG304" s="121" t="s">
        <v>67</v>
      </c>
      <c r="AH304" s="121" t="s">
        <v>2894</v>
      </c>
      <c r="AK304" s="121" t="s">
        <v>94</v>
      </c>
      <c r="AL304" s="125" t="s">
        <v>2894</v>
      </c>
      <c r="AM304" s="125" t="s">
        <v>2894</v>
      </c>
    </row>
    <row r="305" spans="1:39" s="122" customFormat="1" x14ac:dyDescent="0.2">
      <c r="A305" s="17">
        <v>45641.628271689813</v>
      </c>
      <c r="B305" s="121" t="s">
        <v>18822</v>
      </c>
      <c r="C305" s="144">
        <v>1</v>
      </c>
      <c r="D305" s="147">
        <v>3</v>
      </c>
      <c r="E305" s="148" t="s">
        <v>5335</v>
      </c>
      <c r="F305" s="148" t="s">
        <v>56</v>
      </c>
      <c r="G305" s="148" t="s">
        <v>128</v>
      </c>
      <c r="H305" s="148" t="s">
        <v>42</v>
      </c>
      <c r="I305" s="155">
        <v>41210</v>
      </c>
      <c r="J305" s="148">
        <v>89608749481</v>
      </c>
      <c r="K305" s="147">
        <v>6</v>
      </c>
      <c r="L305" s="158">
        <v>6</v>
      </c>
      <c r="M305" s="148" t="s">
        <v>30</v>
      </c>
      <c r="N305" s="148" t="s">
        <v>50</v>
      </c>
      <c r="O305" s="148" t="s">
        <v>7431</v>
      </c>
      <c r="P305" s="148">
        <v>652950</v>
      </c>
      <c r="Q305" s="153">
        <v>41220</v>
      </c>
      <c r="R305" s="148" t="s">
        <v>5336</v>
      </c>
      <c r="S305" s="151" t="s">
        <v>14898</v>
      </c>
      <c r="T305" s="148" t="s">
        <v>60</v>
      </c>
      <c r="U305" s="148" t="s">
        <v>64</v>
      </c>
      <c r="V305" s="148" t="s">
        <v>35</v>
      </c>
      <c r="W305" s="151" t="s">
        <v>1746</v>
      </c>
      <c r="X305" s="151" t="s">
        <v>107</v>
      </c>
      <c r="Y305" s="121" t="s">
        <v>60</v>
      </c>
      <c r="Z305" s="121" t="s">
        <v>64</v>
      </c>
      <c r="AA305" s="121" t="s">
        <v>35</v>
      </c>
      <c r="AB305" s="121" t="s">
        <v>1746</v>
      </c>
      <c r="AC305" s="121" t="s">
        <v>18823</v>
      </c>
      <c r="AD305" s="121" t="s">
        <v>18824</v>
      </c>
      <c r="AF305" s="121" t="s">
        <v>36</v>
      </c>
      <c r="AG305" s="121" t="s">
        <v>67</v>
      </c>
      <c r="AH305" s="121" t="s">
        <v>1861</v>
      </c>
      <c r="AK305" s="121" t="s">
        <v>46</v>
      </c>
      <c r="AL305" s="125" t="s">
        <v>1861</v>
      </c>
      <c r="AM305" s="125" t="s">
        <v>1861</v>
      </c>
    </row>
    <row r="306" spans="1:39" s="122" customFormat="1" x14ac:dyDescent="0.2">
      <c r="A306" s="29">
        <v>45632</v>
      </c>
      <c r="B306" s="30" t="s">
        <v>15555</v>
      </c>
      <c r="C306" s="144">
        <v>1</v>
      </c>
      <c r="D306" s="147">
        <v>3</v>
      </c>
      <c r="E306" s="148" t="s">
        <v>2309</v>
      </c>
      <c r="F306" s="148" t="s">
        <v>248</v>
      </c>
      <c r="G306" s="148" t="s">
        <v>1059</v>
      </c>
      <c r="H306" s="148" t="s">
        <v>42</v>
      </c>
      <c r="I306" s="155">
        <v>40934</v>
      </c>
      <c r="J306" s="148">
        <v>89086516584</v>
      </c>
      <c r="K306" s="147">
        <v>6</v>
      </c>
      <c r="L306" s="158">
        <v>6</v>
      </c>
      <c r="M306" s="148" t="s">
        <v>30</v>
      </c>
      <c r="N306" s="148" t="s">
        <v>50</v>
      </c>
      <c r="O306" s="148" t="s">
        <v>3825</v>
      </c>
      <c r="P306" s="148">
        <v>785201</v>
      </c>
      <c r="Q306" s="153">
        <v>42837</v>
      </c>
      <c r="R306" s="148" t="s">
        <v>15557</v>
      </c>
      <c r="S306" s="151" t="s">
        <v>7682</v>
      </c>
      <c r="T306" s="148" t="s">
        <v>2552</v>
      </c>
      <c r="U306" s="148"/>
      <c r="V306" s="148" t="s">
        <v>35</v>
      </c>
      <c r="W306" s="151" t="s">
        <v>4952</v>
      </c>
      <c r="X306" s="151" t="s">
        <v>15558</v>
      </c>
      <c r="Y306" s="121" t="s">
        <v>2552</v>
      </c>
      <c r="AA306" s="121" t="s">
        <v>35</v>
      </c>
      <c r="AB306" s="121" t="s">
        <v>4952</v>
      </c>
      <c r="AC306" s="121" t="s">
        <v>15559</v>
      </c>
      <c r="AD306" s="121" t="s">
        <v>15560</v>
      </c>
      <c r="AE306" s="121" t="s">
        <v>15561</v>
      </c>
      <c r="AF306" s="121" t="s">
        <v>14548</v>
      </c>
      <c r="AG306" s="121" t="s">
        <v>37</v>
      </c>
      <c r="AJ306" s="121" t="s">
        <v>2554</v>
      </c>
      <c r="AK306" s="121" t="s">
        <v>46</v>
      </c>
      <c r="AL306" s="125" t="s">
        <v>2554</v>
      </c>
      <c r="AM306" s="125" t="s">
        <v>2554</v>
      </c>
    </row>
    <row r="307" spans="1:39" s="122" customFormat="1" x14ac:dyDescent="0.2">
      <c r="A307" s="24">
        <v>45631</v>
      </c>
      <c r="B307" s="25" t="s">
        <v>14938</v>
      </c>
      <c r="C307" s="144">
        <v>1</v>
      </c>
      <c r="D307" s="147">
        <v>3</v>
      </c>
      <c r="E307" s="148" t="s">
        <v>2689</v>
      </c>
      <c r="F307" s="148" t="s">
        <v>134</v>
      </c>
      <c r="G307" s="148" t="s">
        <v>160</v>
      </c>
      <c r="H307" s="148" t="s">
        <v>42</v>
      </c>
      <c r="I307" s="155">
        <v>40983</v>
      </c>
      <c r="J307" s="148">
        <v>89514456798</v>
      </c>
      <c r="K307" s="147">
        <v>6</v>
      </c>
      <c r="L307" s="158">
        <v>6</v>
      </c>
      <c r="M307" s="148" t="s">
        <v>30</v>
      </c>
      <c r="N307" s="148" t="s">
        <v>50</v>
      </c>
      <c r="O307" s="148" t="s">
        <v>751</v>
      </c>
      <c r="P307" s="148">
        <v>621118</v>
      </c>
      <c r="Q307" s="153">
        <v>40998</v>
      </c>
      <c r="R307" s="148" t="s">
        <v>14953</v>
      </c>
      <c r="S307" s="151" t="s">
        <v>183</v>
      </c>
      <c r="T307" s="148" t="s">
        <v>60</v>
      </c>
      <c r="U307" s="148"/>
      <c r="V307" s="148" t="s">
        <v>35</v>
      </c>
      <c r="W307" s="151" t="s">
        <v>150</v>
      </c>
      <c r="X307" s="151"/>
      <c r="Y307" s="28"/>
      <c r="Z307" s="28"/>
      <c r="AA307" s="28"/>
      <c r="AB307" s="26" t="s">
        <v>150</v>
      </c>
      <c r="AC307" s="28"/>
      <c r="AD307" s="28"/>
      <c r="AE307" s="28"/>
      <c r="AF307" s="26" t="s">
        <v>36</v>
      </c>
      <c r="AG307" s="121" t="s">
        <v>67</v>
      </c>
      <c r="AH307" s="16" t="s">
        <v>181</v>
      </c>
      <c r="AJ307" s="121"/>
      <c r="AK307" s="121" t="s">
        <v>46</v>
      </c>
      <c r="AL307" s="125" t="s">
        <v>181</v>
      </c>
      <c r="AM307" s="125" t="s">
        <v>181</v>
      </c>
    </row>
    <row r="308" spans="1:39" s="122" customFormat="1" x14ac:dyDescent="0.2">
      <c r="A308" s="1">
        <v>45610.981378136574</v>
      </c>
      <c r="B308" s="121" t="s">
        <v>8425</v>
      </c>
      <c r="C308" s="144">
        <v>2</v>
      </c>
      <c r="D308" s="147">
        <v>3</v>
      </c>
      <c r="E308" s="148" t="s">
        <v>8426</v>
      </c>
      <c r="F308" s="148" t="s">
        <v>8427</v>
      </c>
      <c r="G308" s="148" t="s">
        <v>8428</v>
      </c>
      <c r="H308" s="148" t="s">
        <v>42</v>
      </c>
      <c r="I308" s="149">
        <v>41093</v>
      </c>
      <c r="J308" s="148">
        <v>89215188888</v>
      </c>
      <c r="K308" s="147">
        <v>6</v>
      </c>
      <c r="L308" s="158">
        <v>6</v>
      </c>
      <c r="M308" s="148" t="s">
        <v>30</v>
      </c>
      <c r="N308" s="148" t="s">
        <v>50</v>
      </c>
      <c r="O308" s="148" t="s">
        <v>3651</v>
      </c>
      <c r="P308" s="148">
        <v>728105</v>
      </c>
      <c r="Q308" s="153">
        <v>41101</v>
      </c>
      <c r="R308" s="148" t="s">
        <v>8429</v>
      </c>
      <c r="S308" s="151" t="s">
        <v>8430</v>
      </c>
      <c r="T308" s="148" t="s">
        <v>732</v>
      </c>
      <c r="U308" s="148" t="s">
        <v>8431</v>
      </c>
      <c r="V308" s="148" t="s">
        <v>35</v>
      </c>
      <c r="W308" s="151" t="s">
        <v>1656</v>
      </c>
      <c r="X308" s="151" t="s">
        <v>8432</v>
      </c>
      <c r="Y308" s="121" t="s">
        <v>732</v>
      </c>
      <c r="Z308" s="121" t="s">
        <v>3007</v>
      </c>
      <c r="AA308" s="121" t="s">
        <v>35</v>
      </c>
      <c r="AB308" s="121" t="s">
        <v>3953</v>
      </c>
      <c r="AC308" s="121" t="s">
        <v>8433</v>
      </c>
      <c r="AF308" s="121" t="s">
        <v>36</v>
      </c>
      <c r="AG308" s="121" t="s">
        <v>37</v>
      </c>
      <c r="AJ308" s="121" t="s">
        <v>1898</v>
      </c>
      <c r="AK308" s="121" t="s">
        <v>39</v>
      </c>
      <c r="AL308" s="125" t="s">
        <v>1898</v>
      </c>
      <c r="AM308" s="125" t="s">
        <v>1898</v>
      </c>
    </row>
    <row r="309" spans="1:39" s="122" customFormat="1" ht="51" x14ac:dyDescent="0.2">
      <c r="A309" s="17">
        <v>45637.860486689809</v>
      </c>
      <c r="B309" s="121" t="s">
        <v>17789</v>
      </c>
      <c r="C309" s="144">
        <v>3</v>
      </c>
      <c r="D309" s="147">
        <v>3</v>
      </c>
      <c r="E309" s="148" t="s">
        <v>17790</v>
      </c>
      <c r="F309" s="148" t="s">
        <v>1213</v>
      </c>
      <c r="G309" s="148" t="s">
        <v>57</v>
      </c>
      <c r="H309" s="148" t="s">
        <v>42</v>
      </c>
      <c r="I309" s="155">
        <v>41044</v>
      </c>
      <c r="J309" s="148">
        <v>89044057990</v>
      </c>
      <c r="K309" s="147">
        <v>6</v>
      </c>
      <c r="L309" s="158">
        <v>6</v>
      </c>
      <c r="M309" s="148" t="s">
        <v>30</v>
      </c>
      <c r="N309" s="148" t="s">
        <v>50</v>
      </c>
      <c r="O309" s="148" t="s">
        <v>2079</v>
      </c>
      <c r="P309" s="148">
        <v>660821</v>
      </c>
      <c r="Q309" s="153">
        <v>41054</v>
      </c>
      <c r="R309" s="148" t="s">
        <v>17791</v>
      </c>
      <c r="S309" s="151" t="s">
        <v>17792</v>
      </c>
      <c r="T309" s="148" t="s">
        <v>78</v>
      </c>
      <c r="U309" s="148" t="s">
        <v>2082</v>
      </c>
      <c r="V309" s="148" t="s">
        <v>35</v>
      </c>
      <c r="W309" s="151" t="s">
        <v>734</v>
      </c>
      <c r="X309" s="151" t="s">
        <v>17793</v>
      </c>
      <c r="Y309" s="121" t="s">
        <v>78</v>
      </c>
      <c r="Z309" s="121" t="s">
        <v>64</v>
      </c>
      <c r="AA309" s="121" t="s">
        <v>35</v>
      </c>
      <c r="AB309" s="121" t="s">
        <v>734</v>
      </c>
      <c r="AC309" s="121" t="s">
        <v>17794</v>
      </c>
      <c r="AF309" s="121" t="s">
        <v>36</v>
      </c>
      <c r="AG309" s="121" t="s">
        <v>37</v>
      </c>
      <c r="AJ309" s="121" t="s">
        <v>386</v>
      </c>
      <c r="AK309" s="121" t="s">
        <v>46</v>
      </c>
      <c r="AL309" s="125" t="s">
        <v>386</v>
      </c>
      <c r="AM309" s="125" t="s">
        <v>386</v>
      </c>
    </row>
    <row r="310" spans="1:39" s="122" customFormat="1" ht="25.5" x14ac:dyDescent="0.2">
      <c r="A310" s="17">
        <v>45630.467140393521</v>
      </c>
      <c r="B310" s="121" t="s">
        <v>14484</v>
      </c>
      <c r="C310" s="144">
        <v>3</v>
      </c>
      <c r="D310" s="147">
        <v>3</v>
      </c>
      <c r="E310" s="148" t="s">
        <v>1425</v>
      </c>
      <c r="F310" s="148" t="s">
        <v>218</v>
      </c>
      <c r="G310" s="148" t="s">
        <v>951</v>
      </c>
      <c r="H310" s="148" t="s">
        <v>42</v>
      </c>
      <c r="I310" s="155">
        <v>40990</v>
      </c>
      <c r="J310" s="148">
        <v>89081442439</v>
      </c>
      <c r="K310" s="147">
        <v>6</v>
      </c>
      <c r="L310" s="158">
        <v>6</v>
      </c>
      <c r="M310" s="148" t="s">
        <v>30</v>
      </c>
      <c r="N310" s="148" t="s">
        <v>50</v>
      </c>
      <c r="O310" s="148" t="s">
        <v>3006</v>
      </c>
      <c r="P310" s="148">
        <v>571671</v>
      </c>
      <c r="Q310" s="153">
        <v>40997</v>
      </c>
      <c r="R310" s="148" t="s">
        <v>14485</v>
      </c>
      <c r="S310" s="151" t="s">
        <v>9916</v>
      </c>
      <c r="T310" s="148" t="s">
        <v>732</v>
      </c>
      <c r="U310" s="148"/>
      <c r="V310" s="148" t="s">
        <v>35</v>
      </c>
      <c r="W310" s="151" t="s">
        <v>1656</v>
      </c>
      <c r="X310" s="151" t="s">
        <v>14486</v>
      </c>
      <c r="Y310" s="121" t="s">
        <v>732</v>
      </c>
      <c r="AA310" s="121" t="s">
        <v>35</v>
      </c>
      <c r="AB310" s="121" t="s">
        <v>1656</v>
      </c>
      <c r="AC310" s="121" t="s">
        <v>14487</v>
      </c>
      <c r="AF310" s="121" t="s">
        <v>36</v>
      </c>
      <c r="AG310" s="121" t="s">
        <v>37</v>
      </c>
      <c r="AJ310" s="121" t="s">
        <v>1898</v>
      </c>
      <c r="AK310" s="121" t="s">
        <v>46</v>
      </c>
      <c r="AL310" s="125" t="s">
        <v>1898</v>
      </c>
      <c r="AM310" s="125" t="s">
        <v>1898</v>
      </c>
    </row>
    <row r="311" spans="1:39" s="122" customFormat="1" x14ac:dyDescent="0.2">
      <c r="A311" s="17">
        <v>45620.839945659725</v>
      </c>
      <c r="B311" s="121" t="s">
        <v>11091</v>
      </c>
      <c r="C311" s="144">
        <v>1</v>
      </c>
      <c r="D311" s="147">
        <v>3</v>
      </c>
      <c r="E311" s="148" t="s">
        <v>11092</v>
      </c>
      <c r="F311" s="148" t="s">
        <v>1066</v>
      </c>
      <c r="G311" s="148" t="s">
        <v>160</v>
      </c>
      <c r="H311" s="148" t="s">
        <v>42</v>
      </c>
      <c r="I311" s="155">
        <v>41346</v>
      </c>
      <c r="J311" s="148">
        <v>9613124603</v>
      </c>
      <c r="K311" s="147">
        <v>5</v>
      </c>
      <c r="L311" s="158">
        <v>6</v>
      </c>
      <c r="M311" s="148" t="s">
        <v>30</v>
      </c>
      <c r="N311" s="148" t="s">
        <v>50</v>
      </c>
      <c r="O311" s="148" t="s">
        <v>7329</v>
      </c>
      <c r="P311" s="148">
        <v>679866</v>
      </c>
      <c r="Q311" s="153">
        <v>41355</v>
      </c>
      <c r="R311" s="148" t="s">
        <v>11093</v>
      </c>
      <c r="S311" s="151" t="s">
        <v>11094</v>
      </c>
      <c r="T311" s="148" t="s">
        <v>60</v>
      </c>
      <c r="U311" s="148"/>
      <c r="V311" s="148" t="s">
        <v>35</v>
      </c>
      <c r="W311" s="151" t="s">
        <v>1103</v>
      </c>
      <c r="X311" s="151" t="s">
        <v>107</v>
      </c>
      <c r="Y311" s="121" t="s">
        <v>60</v>
      </c>
      <c r="AA311" s="121" t="s">
        <v>35</v>
      </c>
      <c r="AB311" s="121" t="s">
        <v>106</v>
      </c>
      <c r="AC311" s="121" t="s">
        <v>11095</v>
      </c>
      <c r="AF311" s="121" t="s">
        <v>36</v>
      </c>
      <c r="AG311" s="121" t="s">
        <v>67</v>
      </c>
      <c r="AH311" s="121" t="s">
        <v>68</v>
      </c>
      <c r="AK311" s="121" t="s">
        <v>39</v>
      </c>
      <c r="AL311" s="125" t="s">
        <v>68</v>
      </c>
      <c r="AM311" s="125" t="s">
        <v>68</v>
      </c>
    </row>
    <row r="312" spans="1:39" s="122" customFormat="1" ht="25.5" x14ac:dyDescent="0.2">
      <c r="A312" s="1">
        <v>45607.595610439814</v>
      </c>
      <c r="B312" s="121" t="s">
        <v>7229</v>
      </c>
      <c r="C312" s="144">
        <v>3</v>
      </c>
      <c r="D312" s="147">
        <v>3</v>
      </c>
      <c r="E312" s="148" t="s">
        <v>7230</v>
      </c>
      <c r="F312" s="148" t="s">
        <v>248</v>
      </c>
      <c r="G312" s="148" t="s">
        <v>70</v>
      </c>
      <c r="H312" s="148" t="s">
        <v>42</v>
      </c>
      <c r="I312" s="149">
        <v>40941</v>
      </c>
      <c r="J312" s="148">
        <v>89888967259</v>
      </c>
      <c r="K312" s="147">
        <v>6</v>
      </c>
      <c r="L312" s="158">
        <v>6</v>
      </c>
      <c r="M312" s="148" t="s">
        <v>30</v>
      </c>
      <c r="N312" s="148" t="s">
        <v>50</v>
      </c>
      <c r="O312" s="148" t="s">
        <v>142</v>
      </c>
      <c r="P312" s="148">
        <v>659699</v>
      </c>
      <c r="Q312" s="150">
        <v>45497</v>
      </c>
      <c r="R312" s="148" t="s">
        <v>7231</v>
      </c>
      <c r="S312" s="151" t="s">
        <v>7232</v>
      </c>
      <c r="T312" s="148" t="s">
        <v>60</v>
      </c>
      <c r="U312" s="148" t="s">
        <v>7233</v>
      </c>
      <c r="V312" s="148" t="s">
        <v>35</v>
      </c>
      <c r="W312" s="151" t="s">
        <v>1506</v>
      </c>
      <c r="X312" s="151" t="s">
        <v>7234</v>
      </c>
      <c r="Y312" s="121" t="s">
        <v>60</v>
      </c>
      <c r="Z312" s="121" t="s">
        <v>7235</v>
      </c>
      <c r="AA312" s="121" t="s">
        <v>35</v>
      </c>
      <c r="AB312" s="121" t="s">
        <v>1506</v>
      </c>
      <c r="AC312" s="121" t="s">
        <v>7236</v>
      </c>
      <c r="AD312" s="121" t="s">
        <v>7237</v>
      </c>
      <c r="AE312" s="121" t="s">
        <v>7238</v>
      </c>
      <c r="AF312" s="121" t="s">
        <v>36</v>
      </c>
      <c r="AG312" s="121" t="s">
        <v>73</v>
      </c>
      <c r="AI312" s="121" t="s">
        <v>1509</v>
      </c>
      <c r="AK312" s="121" t="s">
        <v>46</v>
      </c>
      <c r="AL312" s="125" t="s">
        <v>1509</v>
      </c>
      <c r="AM312" s="125" t="s">
        <v>1509</v>
      </c>
    </row>
    <row r="313" spans="1:39" s="122" customFormat="1" x14ac:dyDescent="0.2">
      <c r="A313" s="24">
        <v>45639</v>
      </c>
      <c r="B313" s="80" t="s">
        <v>17997</v>
      </c>
      <c r="C313" s="144">
        <v>1</v>
      </c>
      <c r="D313" s="147">
        <v>3</v>
      </c>
      <c r="E313" s="148" t="s">
        <v>15661</v>
      </c>
      <c r="F313" s="148" t="s">
        <v>69</v>
      </c>
      <c r="G313" s="148" t="s">
        <v>234</v>
      </c>
      <c r="H313" s="148" t="s">
        <v>18003</v>
      </c>
      <c r="I313" s="155">
        <v>41182</v>
      </c>
      <c r="J313" s="148">
        <v>79272641838</v>
      </c>
      <c r="K313" s="147">
        <v>6</v>
      </c>
      <c r="L313" s="158">
        <v>6</v>
      </c>
      <c r="M313" s="148" t="s">
        <v>30</v>
      </c>
      <c r="N313" s="148" t="s">
        <v>50</v>
      </c>
      <c r="O313" s="148" t="s">
        <v>12274</v>
      </c>
      <c r="P313" s="148" t="s">
        <v>18093</v>
      </c>
      <c r="Q313" s="153">
        <v>41192</v>
      </c>
      <c r="R313" s="148" t="s">
        <v>18094</v>
      </c>
      <c r="S313" s="151" t="s">
        <v>18000</v>
      </c>
      <c r="T313" s="148" t="s">
        <v>2068</v>
      </c>
      <c r="U313" s="148" t="s">
        <v>64</v>
      </c>
      <c r="V313" s="148" t="s">
        <v>35</v>
      </c>
      <c r="W313" s="151" t="s">
        <v>7679</v>
      </c>
      <c r="X313" s="151"/>
      <c r="Y313" s="108"/>
      <c r="Z313" s="123"/>
      <c r="AA313" s="123"/>
      <c r="AB313" s="123"/>
      <c r="AC313" s="108" t="s">
        <v>18001</v>
      </c>
      <c r="AF313" s="124" t="s">
        <v>36</v>
      </c>
      <c r="AG313" s="121" t="s">
        <v>37</v>
      </c>
      <c r="AJ313" s="121" t="s">
        <v>1268</v>
      </c>
      <c r="AK313" s="121" t="s">
        <v>46</v>
      </c>
      <c r="AL313" s="125" t="s">
        <v>1268</v>
      </c>
      <c r="AM313" s="125" t="s">
        <v>1268</v>
      </c>
    </row>
    <row r="314" spans="1:39" s="122" customFormat="1" x14ac:dyDescent="0.2">
      <c r="A314" s="85">
        <v>45646</v>
      </c>
      <c r="B314" s="121" t="s">
        <v>15796</v>
      </c>
      <c r="C314" s="144">
        <v>1</v>
      </c>
      <c r="D314" s="147">
        <v>3</v>
      </c>
      <c r="E314" s="148" t="s">
        <v>19384</v>
      </c>
      <c r="F314" s="148" t="s">
        <v>218</v>
      </c>
      <c r="G314" s="148" t="s">
        <v>57</v>
      </c>
      <c r="H314" s="148"/>
      <c r="I314" s="155">
        <v>41568</v>
      </c>
      <c r="J314" s="148" t="s">
        <v>19385</v>
      </c>
      <c r="K314" s="147">
        <v>5</v>
      </c>
      <c r="L314" s="158">
        <v>6</v>
      </c>
      <c r="M314" s="148"/>
      <c r="N314" s="148" t="s">
        <v>50</v>
      </c>
      <c r="O314" s="148"/>
      <c r="P314" s="148">
        <v>332157</v>
      </c>
      <c r="Q314" s="153">
        <v>44482</v>
      </c>
      <c r="R314" s="148" t="s">
        <v>19386</v>
      </c>
      <c r="S314" s="151">
        <v>72</v>
      </c>
      <c r="T314" s="148" t="s">
        <v>60</v>
      </c>
      <c r="U314" s="148"/>
      <c r="V314" s="148" t="s">
        <v>35</v>
      </c>
      <c r="W314" s="151" t="s">
        <v>150</v>
      </c>
      <c r="X314" s="151" t="s">
        <v>107</v>
      </c>
      <c r="Y314" s="121" t="s">
        <v>60</v>
      </c>
      <c r="Z314" s="125"/>
      <c r="AA314" s="121" t="s">
        <v>35</v>
      </c>
      <c r="AB314" s="121" t="s">
        <v>150</v>
      </c>
      <c r="AC314" s="121" t="s">
        <v>1104</v>
      </c>
      <c r="AD314" s="125"/>
      <c r="AE314" s="125"/>
      <c r="AF314" s="121" t="s">
        <v>36</v>
      </c>
      <c r="AG314" s="121" t="s">
        <v>67</v>
      </c>
      <c r="AH314" s="121" t="s">
        <v>68</v>
      </c>
      <c r="AK314" s="121" t="s">
        <v>46</v>
      </c>
      <c r="AL314" s="125" t="s">
        <v>68</v>
      </c>
      <c r="AM314" s="125" t="s">
        <v>68</v>
      </c>
    </row>
    <row r="315" spans="1:39" s="122" customFormat="1" x14ac:dyDescent="0.2">
      <c r="A315" s="24">
        <v>45639</v>
      </c>
      <c r="B315" s="80" t="s">
        <v>17997</v>
      </c>
      <c r="C315" s="144">
        <v>2</v>
      </c>
      <c r="D315" s="147">
        <v>3</v>
      </c>
      <c r="E315" s="148" t="s">
        <v>5261</v>
      </c>
      <c r="F315" s="148" t="s">
        <v>1106</v>
      </c>
      <c r="G315" s="148" t="s">
        <v>1068</v>
      </c>
      <c r="H315" s="148" t="s">
        <v>18003</v>
      </c>
      <c r="I315" s="155">
        <v>41081</v>
      </c>
      <c r="J315" s="148" t="s">
        <v>18097</v>
      </c>
      <c r="K315" s="147">
        <v>6</v>
      </c>
      <c r="L315" s="158">
        <v>6</v>
      </c>
      <c r="M315" s="148" t="s">
        <v>30</v>
      </c>
      <c r="N315" s="148" t="s">
        <v>50</v>
      </c>
      <c r="O315" s="148"/>
      <c r="P315" s="148" t="s">
        <v>18098</v>
      </c>
      <c r="Q315" s="153">
        <v>41213</v>
      </c>
      <c r="R315" s="148" t="s">
        <v>18099</v>
      </c>
      <c r="S315" s="151" t="s">
        <v>18000</v>
      </c>
      <c r="T315" s="148" t="s">
        <v>2068</v>
      </c>
      <c r="U315" s="148" t="s">
        <v>64</v>
      </c>
      <c r="V315" s="148" t="s">
        <v>35</v>
      </c>
      <c r="W315" s="151" t="s">
        <v>7679</v>
      </c>
      <c r="X315" s="151"/>
      <c r="Y315" s="108"/>
      <c r="Z315" s="123"/>
      <c r="AA315" s="123"/>
      <c r="AB315" s="123"/>
      <c r="AC315" s="108" t="s">
        <v>18001</v>
      </c>
      <c r="AF315" s="124" t="s">
        <v>36</v>
      </c>
      <c r="AG315" s="121" t="s">
        <v>37</v>
      </c>
      <c r="AJ315" s="121" t="s">
        <v>1268</v>
      </c>
      <c r="AK315" s="121" t="s">
        <v>46</v>
      </c>
      <c r="AL315" s="125" t="s">
        <v>1268</v>
      </c>
      <c r="AM315" s="125" t="s">
        <v>1268</v>
      </c>
    </row>
    <row r="316" spans="1:39" s="122" customFormat="1" x14ac:dyDescent="0.2">
      <c r="A316" s="17">
        <v>45622.688560486116</v>
      </c>
      <c r="B316" s="121" t="s">
        <v>11702</v>
      </c>
      <c r="C316" s="144">
        <v>1</v>
      </c>
      <c r="D316" s="147">
        <v>3</v>
      </c>
      <c r="E316" s="148" t="s">
        <v>11714</v>
      </c>
      <c r="F316" s="148" t="s">
        <v>403</v>
      </c>
      <c r="G316" s="148" t="s">
        <v>70</v>
      </c>
      <c r="H316" s="148" t="s">
        <v>42</v>
      </c>
      <c r="I316" s="155">
        <v>40667</v>
      </c>
      <c r="J316" s="148" t="s">
        <v>11703</v>
      </c>
      <c r="K316" s="147">
        <v>6</v>
      </c>
      <c r="L316" s="158">
        <v>6</v>
      </c>
      <c r="M316" s="148" t="s">
        <v>30</v>
      </c>
      <c r="N316" s="148" t="s">
        <v>50</v>
      </c>
      <c r="O316" s="148" t="s">
        <v>11711</v>
      </c>
      <c r="P316" s="148">
        <v>563306</v>
      </c>
      <c r="Q316" s="153">
        <v>41040</v>
      </c>
      <c r="R316" s="148" t="s">
        <v>11715</v>
      </c>
      <c r="S316" s="151" t="s">
        <v>11704</v>
      </c>
      <c r="T316" s="148" t="s">
        <v>98</v>
      </c>
      <c r="U316" s="148"/>
      <c r="V316" s="148" t="s">
        <v>35</v>
      </c>
      <c r="W316" s="151" t="s">
        <v>2678</v>
      </c>
      <c r="X316" s="151" t="s">
        <v>11705</v>
      </c>
      <c r="Y316" s="121" t="s">
        <v>98</v>
      </c>
      <c r="AA316" s="121" t="s">
        <v>35</v>
      </c>
      <c r="AB316" s="121" t="s">
        <v>2678</v>
      </c>
      <c r="AC316" s="121" t="s">
        <v>11706</v>
      </c>
      <c r="AD316" s="121" t="s">
        <v>11706</v>
      </c>
      <c r="AE316" s="121" t="s">
        <v>11706</v>
      </c>
      <c r="AF316" s="121" t="s">
        <v>36</v>
      </c>
      <c r="AG316" s="121" t="s">
        <v>37</v>
      </c>
      <c r="AJ316" s="121" t="s">
        <v>3576</v>
      </c>
      <c r="AK316" s="121" t="s">
        <v>39</v>
      </c>
      <c r="AL316" s="125" t="s">
        <v>3576</v>
      </c>
      <c r="AM316" s="125" t="s">
        <v>3576</v>
      </c>
    </row>
    <row r="317" spans="1:39" s="122" customFormat="1" x14ac:dyDescent="0.2">
      <c r="A317" s="17">
        <v>45621.527954606485</v>
      </c>
      <c r="B317" s="121" t="s">
        <v>11269</v>
      </c>
      <c r="C317" s="144">
        <v>3</v>
      </c>
      <c r="D317" s="147">
        <v>3</v>
      </c>
      <c r="E317" s="148" t="s">
        <v>11270</v>
      </c>
      <c r="F317" s="148" t="s">
        <v>113</v>
      </c>
      <c r="G317" s="148" t="s">
        <v>633</v>
      </c>
      <c r="H317" s="148" t="s">
        <v>42</v>
      </c>
      <c r="I317" s="155">
        <v>40942</v>
      </c>
      <c r="J317" s="148">
        <v>89882579330</v>
      </c>
      <c r="K317" s="147">
        <v>6</v>
      </c>
      <c r="L317" s="158">
        <v>6</v>
      </c>
      <c r="M317" s="148" t="s">
        <v>30</v>
      </c>
      <c r="N317" s="148" t="s">
        <v>50</v>
      </c>
      <c r="O317" s="148" t="s">
        <v>751</v>
      </c>
      <c r="P317" s="148">
        <v>568290</v>
      </c>
      <c r="Q317" s="153">
        <v>45337</v>
      </c>
      <c r="R317" s="148" t="s">
        <v>11271</v>
      </c>
      <c r="S317" s="151" t="s">
        <v>11272</v>
      </c>
      <c r="T317" s="148" t="s">
        <v>60</v>
      </c>
      <c r="U317" s="148"/>
      <c r="V317" s="148" t="s">
        <v>35</v>
      </c>
      <c r="W317" s="151" t="s">
        <v>1941</v>
      </c>
      <c r="X317" s="151" t="s">
        <v>107</v>
      </c>
      <c r="Y317" s="121" t="s">
        <v>60</v>
      </c>
      <c r="AA317" s="121" t="s">
        <v>35</v>
      </c>
      <c r="AC317" s="121" t="s">
        <v>11273</v>
      </c>
      <c r="AF317" s="121" t="s">
        <v>66</v>
      </c>
      <c r="AG317" s="121" t="s">
        <v>67</v>
      </c>
      <c r="AH317" s="3" t="s">
        <v>2894</v>
      </c>
      <c r="AK317" s="121" t="s">
        <v>46</v>
      </c>
      <c r="AL317" s="125" t="s">
        <v>2894</v>
      </c>
      <c r="AM317" s="125" t="s">
        <v>2894</v>
      </c>
    </row>
    <row r="318" spans="1:39" s="122" customFormat="1" x14ac:dyDescent="0.2">
      <c r="A318" s="17">
        <v>45624.558975196764</v>
      </c>
      <c r="B318" s="121" t="s">
        <v>12270</v>
      </c>
      <c r="C318" s="144">
        <v>1</v>
      </c>
      <c r="D318" s="147">
        <v>3</v>
      </c>
      <c r="E318" s="148" t="s">
        <v>12271</v>
      </c>
      <c r="F318" s="148" t="s">
        <v>12272</v>
      </c>
      <c r="G318" s="148" t="s">
        <v>1666</v>
      </c>
      <c r="H318" s="148" t="s">
        <v>42</v>
      </c>
      <c r="I318" s="155">
        <v>41359</v>
      </c>
      <c r="J318" s="148" t="s">
        <v>12273</v>
      </c>
      <c r="K318" s="147">
        <v>5</v>
      </c>
      <c r="L318" s="158">
        <v>6</v>
      </c>
      <c r="M318" s="148" t="s">
        <v>30</v>
      </c>
      <c r="N318" s="148" t="s">
        <v>50</v>
      </c>
      <c r="O318" s="148" t="s">
        <v>12274</v>
      </c>
      <c r="P318" s="148">
        <v>823648</v>
      </c>
      <c r="Q318" s="153">
        <v>41366</v>
      </c>
      <c r="R318" s="148" t="s">
        <v>12275</v>
      </c>
      <c r="S318" s="151" t="s">
        <v>12276</v>
      </c>
      <c r="T318" s="148" t="s">
        <v>60</v>
      </c>
      <c r="U318" s="148"/>
      <c r="V318" s="148" t="s">
        <v>35</v>
      </c>
      <c r="W318" s="151" t="s">
        <v>145</v>
      </c>
      <c r="X318" s="151" t="s">
        <v>107</v>
      </c>
      <c r="Y318" s="121" t="s">
        <v>60</v>
      </c>
      <c r="AA318" s="121" t="s">
        <v>35</v>
      </c>
      <c r="AB318" s="121" t="s">
        <v>2429</v>
      </c>
      <c r="AC318" s="121" t="s">
        <v>12277</v>
      </c>
      <c r="AF318" s="121" t="s">
        <v>36</v>
      </c>
      <c r="AG318" s="121" t="s">
        <v>67</v>
      </c>
      <c r="AH318" s="121" t="s">
        <v>68</v>
      </c>
      <c r="AK318" s="121" t="s">
        <v>46</v>
      </c>
      <c r="AL318" s="125" t="s">
        <v>68</v>
      </c>
      <c r="AM318" s="125" t="s">
        <v>68</v>
      </c>
    </row>
    <row r="319" spans="1:39" s="122" customFormat="1" x14ac:dyDescent="0.2">
      <c r="A319" s="17">
        <v>45626.79302125</v>
      </c>
      <c r="B319" s="121" t="s">
        <v>13166</v>
      </c>
      <c r="C319" s="144">
        <v>1</v>
      </c>
      <c r="D319" s="147">
        <v>3</v>
      </c>
      <c r="E319" s="148" t="s">
        <v>11456</v>
      </c>
      <c r="F319" s="148" t="s">
        <v>13167</v>
      </c>
      <c r="G319" s="148" t="s">
        <v>11458</v>
      </c>
      <c r="H319" s="148" t="s">
        <v>42</v>
      </c>
      <c r="I319" s="155">
        <v>41009</v>
      </c>
      <c r="J319" s="148" t="s">
        <v>13168</v>
      </c>
      <c r="K319" s="147">
        <v>6</v>
      </c>
      <c r="L319" s="158">
        <v>6</v>
      </c>
      <c r="M319" s="148" t="s">
        <v>30</v>
      </c>
      <c r="N319" s="148" t="s">
        <v>50</v>
      </c>
      <c r="O319" s="148" t="s">
        <v>235</v>
      </c>
      <c r="P319" s="148">
        <v>574644</v>
      </c>
      <c r="Q319" s="153">
        <v>41040</v>
      </c>
      <c r="R319" s="148" t="s">
        <v>752</v>
      </c>
      <c r="S319" s="151" t="s">
        <v>13169</v>
      </c>
      <c r="T319" s="148" t="s">
        <v>60</v>
      </c>
      <c r="U319" s="148"/>
      <c r="V319" s="148" t="s">
        <v>35</v>
      </c>
      <c r="W319" s="151" t="s">
        <v>150</v>
      </c>
      <c r="X319" s="151" t="s">
        <v>107</v>
      </c>
      <c r="Y319" s="121" t="s">
        <v>60</v>
      </c>
      <c r="AA319" s="121" t="s">
        <v>35</v>
      </c>
      <c r="AB319" s="121" t="s">
        <v>150</v>
      </c>
      <c r="AC319" s="121" t="s">
        <v>13170</v>
      </c>
      <c r="AD319" s="121" t="s">
        <v>13170</v>
      </c>
      <c r="AF319" s="121" t="s">
        <v>36</v>
      </c>
      <c r="AG319" s="121" t="s">
        <v>67</v>
      </c>
      <c r="AH319" s="121" t="s">
        <v>68</v>
      </c>
      <c r="AK319" s="121" t="s">
        <v>39</v>
      </c>
      <c r="AL319" s="125" t="s">
        <v>68</v>
      </c>
      <c r="AM319" s="4" t="s">
        <v>293</v>
      </c>
    </row>
    <row r="320" spans="1:39" s="122" customFormat="1" x14ac:dyDescent="0.2">
      <c r="A320" s="1">
        <v>45609.926432384258</v>
      </c>
      <c r="B320" s="121" t="s">
        <v>719</v>
      </c>
      <c r="C320" s="144">
        <v>1</v>
      </c>
      <c r="D320" s="147">
        <v>3</v>
      </c>
      <c r="E320" s="148" t="s">
        <v>8034</v>
      </c>
      <c r="F320" s="148" t="s">
        <v>1041</v>
      </c>
      <c r="G320" s="148" t="s">
        <v>76</v>
      </c>
      <c r="H320" s="148" t="s">
        <v>42</v>
      </c>
      <c r="I320" s="149">
        <v>41015</v>
      </c>
      <c r="J320" s="148">
        <v>89185856784</v>
      </c>
      <c r="K320" s="147">
        <v>6</v>
      </c>
      <c r="L320" s="158">
        <v>6</v>
      </c>
      <c r="M320" s="148" t="s">
        <v>30</v>
      </c>
      <c r="N320" s="148" t="s">
        <v>50</v>
      </c>
      <c r="O320" s="148" t="s">
        <v>2777</v>
      </c>
      <c r="P320" s="148">
        <v>592252</v>
      </c>
      <c r="Q320" s="153">
        <v>41041</v>
      </c>
      <c r="R320" s="148" t="s">
        <v>7759</v>
      </c>
      <c r="S320" s="151" t="s">
        <v>4718</v>
      </c>
      <c r="T320" s="148" t="s">
        <v>60</v>
      </c>
      <c r="U320" s="148"/>
      <c r="V320" s="148" t="s">
        <v>35</v>
      </c>
      <c r="W320" s="151" t="s">
        <v>3027</v>
      </c>
      <c r="X320" s="151" t="s">
        <v>511</v>
      </c>
      <c r="Y320" s="121" t="s">
        <v>60</v>
      </c>
      <c r="AA320" s="121" t="s">
        <v>35</v>
      </c>
      <c r="AB320" s="121" t="s">
        <v>3027</v>
      </c>
      <c r="AC320" s="121" t="s">
        <v>7786</v>
      </c>
      <c r="AF320" s="121" t="s">
        <v>36</v>
      </c>
      <c r="AG320" s="121" t="s">
        <v>73</v>
      </c>
      <c r="AI320" s="121" t="s">
        <v>724</v>
      </c>
      <c r="AK320" s="121" t="s">
        <v>39</v>
      </c>
      <c r="AL320" s="125" t="s">
        <v>724</v>
      </c>
      <c r="AM320" s="125" t="s">
        <v>724</v>
      </c>
    </row>
    <row r="321" spans="1:39" s="122" customFormat="1" x14ac:dyDescent="0.2">
      <c r="A321" s="24">
        <v>45639</v>
      </c>
      <c r="B321" s="80" t="s">
        <v>17997</v>
      </c>
      <c r="C321" s="144">
        <v>2</v>
      </c>
      <c r="D321" s="147">
        <v>3</v>
      </c>
      <c r="E321" s="148" t="s">
        <v>3693</v>
      </c>
      <c r="F321" s="148" t="s">
        <v>947</v>
      </c>
      <c r="G321" s="148" t="s">
        <v>70</v>
      </c>
      <c r="H321" s="148" t="s">
        <v>18003</v>
      </c>
      <c r="I321" s="155">
        <v>40878</v>
      </c>
      <c r="J321" s="148">
        <v>89276003466</v>
      </c>
      <c r="K321" s="147">
        <v>6</v>
      </c>
      <c r="L321" s="158">
        <v>6</v>
      </c>
      <c r="M321" s="148" t="s">
        <v>30</v>
      </c>
      <c r="N321" s="148" t="s">
        <v>50</v>
      </c>
      <c r="O321" s="148" t="s">
        <v>10402</v>
      </c>
      <c r="P321" s="148" t="s">
        <v>18103</v>
      </c>
      <c r="Q321" s="153">
        <v>40890</v>
      </c>
      <c r="R321" s="148" t="s">
        <v>18007</v>
      </c>
      <c r="S321" s="151" t="s">
        <v>18000</v>
      </c>
      <c r="T321" s="148" t="s">
        <v>2068</v>
      </c>
      <c r="U321" s="148" t="s">
        <v>64</v>
      </c>
      <c r="V321" s="148" t="s">
        <v>35</v>
      </c>
      <c r="W321" s="151" t="s">
        <v>7679</v>
      </c>
      <c r="X321" s="151"/>
      <c r="Y321" s="108"/>
      <c r="Z321" s="123"/>
      <c r="AA321" s="123"/>
      <c r="AB321" s="123"/>
      <c r="AC321" s="108" t="s">
        <v>18001</v>
      </c>
      <c r="AF321" s="124" t="s">
        <v>36</v>
      </c>
      <c r="AG321" s="121" t="s">
        <v>37</v>
      </c>
      <c r="AJ321" s="121" t="s">
        <v>1268</v>
      </c>
      <c r="AK321" s="121" t="s">
        <v>46</v>
      </c>
      <c r="AL321" s="125" t="s">
        <v>1268</v>
      </c>
      <c r="AM321" s="125" t="s">
        <v>1268</v>
      </c>
    </row>
    <row r="322" spans="1:39" s="122" customFormat="1" x14ac:dyDescent="0.2">
      <c r="A322" s="24">
        <v>45639</v>
      </c>
      <c r="B322" s="80" t="s">
        <v>17997</v>
      </c>
      <c r="C322" s="144">
        <v>2</v>
      </c>
      <c r="D322" s="147">
        <v>3</v>
      </c>
      <c r="E322" s="148" t="s">
        <v>18107</v>
      </c>
      <c r="F322" s="148" t="s">
        <v>248</v>
      </c>
      <c r="G322" s="148" t="s">
        <v>886</v>
      </c>
      <c r="H322" s="148" t="s">
        <v>18003</v>
      </c>
      <c r="I322" s="155">
        <v>40982</v>
      </c>
      <c r="J322" s="148" t="s">
        <v>18108</v>
      </c>
      <c r="K322" s="147">
        <v>6</v>
      </c>
      <c r="L322" s="158">
        <v>6</v>
      </c>
      <c r="M322" s="148" t="s">
        <v>30</v>
      </c>
      <c r="N322" s="148" t="s">
        <v>50</v>
      </c>
      <c r="O322" s="148" t="s">
        <v>10402</v>
      </c>
      <c r="P322" s="148" t="s">
        <v>18109</v>
      </c>
      <c r="Q322" s="153">
        <v>41031</v>
      </c>
      <c r="R322" s="148" t="s">
        <v>18014</v>
      </c>
      <c r="S322" s="151" t="s">
        <v>18000</v>
      </c>
      <c r="T322" s="148" t="s">
        <v>2068</v>
      </c>
      <c r="U322" s="148" t="s">
        <v>64</v>
      </c>
      <c r="V322" s="148" t="s">
        <v>35</v>
      </c>
      <c r="W322" s="151" t="s">
        <v>7679</v>
      </c>
      <c r="X322" s="151"/>
      <c r="Y322" s="108"/>
      <c r="Z322" s="123"/>
      <c r="AA322" s="123"/>
      <c r="AB322" s="123"/>
      <c r="AC322" s="108" t="s">
        <v>18001</v>
      </c>
      <c r="AF322" s="124" t="s">
        <v>36</v>
      </c>
      <c r="AG322" s="121" t="s">
        <v>37</v>
      </c>
      <c r="AJ322" s="121" t="s">
        <v>1268</v>
      </c>
      <c r="AK322" s="121" t="s">
        <v>46</v>
      </c>
      <c r="AL322" s="125" t="s">
        <v>1268</v>
      </c>
      <c r="AM322" s="125" t="s">
        <v>1268</v>
      </c>
    </row>
    <row r="323" spans="1:39" s="122" customFormat="1" ht="25.5" x14ac:dyDescent="0.2">
      <c r="A323" s="10">
        <v>45602</v>
      </c>
      <c r="B323" s="2" t="s">
        <v>5788</v>
      </c>
      <c r="C323" s="144">
        <v>3</v>
      </c>
      <c r="D323" s="147">
        <v>3</v>
      </c>
      <c r="E323" s="148" t="s">
        <v>5825</v>
      </c>
      <c r="F323" s="148" t="s">
        <v>334</v>
      </c>
      <c r="G323" s="148" t="s">
        <v>395</v>
      </c>
      <c r="H323" s="148" t="s">
        <v>42</v>
      </c>
      <c r="I323" s="149">
        <v>40988</v>
      </c>
      <c r="J323" s="148" t="s">
        <v>5789</v>
      </c>
      <c r="K323" s="147">
        <v>6</v>
      </c>
      <c r="L323" s="158">
        <v>6</v>
      </c>
      <c r="M323" s="148" t="s">
        <v>30</v>
      </c>
      <c r="N323" s="148" t="s">
        <v>5826</v>
      </c>
      <c r="O323" s="148" t="s">
        <v>2540</v>
      </c>
      <c r="P323" s="148">
        <v>651832</v>
      </c>
      <c r="Q323" s="150">
        <v>43265</v>
      </c>
      <c r="R323" s="148" t="s">
        <v>5820</v>
      </c>
      <c r="S323" s="151" t="s">
        <v>1359</v>
      </c>
      <c r="T323" s="148" t="s">
        <v>60</v>
      </c>
      <c r="U323" s="148"/>
      <c r="V323" s="148" t="s">
        <v>35</v>
      </c>
      <c r="W323" s="151" t="s">
        <v>5160</v>
      </c>
      <c r="X323" s="151" t="s">
        <v>5791</v>
      </c>
      <c r="Y323" s="121" t="s">
        <v>60</v>
      </c>
      <c r="AA323" s="121" t="s">
        <v>35</v>
      </c>
      <c r="AB323" s="121" t="s">
        <v>5792</v>
      </c>
      <c r="AC323" s="121" t="s">
        <v>5824</v>
      </c>
      <c r="AF323" s="124" t="s">
        <v>5793</v>
      </c>
      <c r="AG323" s="121" t="s">
        <v>73</v>
      </c>
      <c r="AI323" s="121" t="s">
        <v>2326</v>
      </c>
      <c r="AK323" s="121" t="s">
        <v>46</v>
      </c>
      <c r="AL323" s="125" t="s">
        <v>2326</v>
      </c>
      <c r="AM323" s="125" t="s">
        <v>2326</v>
      </c>
    </row>
    <row r="324" spans="1:39" s="122" customFormat="1" x14ac:dyDescent="0.2">
      <c r="A324" s="17">
        <v>45638.348007881941</v>
      </c>
      <c r="B324" s="121" t="s">
        <v>17859</v>
      </c>
      <c r="C324" s="144">
        <v>3</v>
      </c>
      <c r="D324" s="147">
        <v>3</v>
      </c>
      <c r="E324" s="148" t="s">
        <v>17860</v>
      </c>
      <c r="F324" s="148" t="s">
        <v>218</v>
      </c>
      <c r="G324" s="148" t="s">
        <v>114</v>
      </c>
      <c r="H324" s="148" t="s">
        <v>42</v>
      </c>
      <c r="I324" s="155">
        <v>41041</v>
      </c>
      <c r="J324" s="148" t="s">
        <v>17861</v>
      </c>
      <c r="K324" s="147">
        <v>6</v>
      </c>
      <c r="L324" s="158">
        <v>6</v>
      </c>
      <c r="M324" s="148" t="s">
        <v>30</v>
      </c>
      <c r="N324" s="148" t="s">
        <v>50</v>
      </c>
      <c r="O324" s="148">
        <v>605665</v>
      </c>
      <c r="P324" s="148">
        <v>1555</v>
      </c>
      <c r="Q324" s="153">
        <v>41074</v>
      </c>
      <c r="R324" s="148" t="s">
        <v>17862</v>
      </c>
      <c r="S324" s="151" t="s">
        <v>3390</v>
      </c>
      <c r="T324" s="148" t="s">
        <v>98</v>
      </c>
      <c r="U324" s="148" t="s">
        <v>589</v>
      </c>
      <c r="V324" s="148" t="s">
        <v>35</v>
      </c>
      <c r="W324" s="151" t="s">
        <v>592</v>
      </c>
      <c r="X324" s="151" t="s">
        <v>2901</v>
      </c>
      <c r="Y324" s="121" t="s">
        <v>98</v>
      </c>
      <c r="Z324" s="121" t="s">
        <v>589</v>
      </c>
      <c r="AA324" s="121" t="s">
        <v>35</v>
      </c>
      <c r="AB324" s="121" t="s">
        <v>592</v>
      </c>
      <c r="AC324" s="121" t="s">
        <v>17863</v>
      </c>
      <c r="AD324" s="121" t="s">
        <v>17863</v>
      </c>
      <c r="AE324" s="121" t="s">
        <v>17863</v>
      </c>
      <c r="AF324" s="121" t="s">
        <v>36</v>
      </c>
      <c r="AG324" s="121" t="s">
        <v>37</v>
      </c>
      <c r="AJ324" s="121" t="s">
        <v>594</v>
      </c>
      <c r="AK324" s="121" t="s">
        <v>46</v>
      </c>
      <c r="AL324" s="125" t="s">
        <v>594</v>
      </c>
      <c r="AM324" s="125" t="s">
        <v>594</v>
      </c>
    </row>
    <row r="325" spans="1:39" s="122" customFormat="1" x14ac:dyDescent="0.2">
      <c r="A325" s="1">
        <v>45607.666185856477</v>
      </c>
      <c r="B325" s="121" t="s">
        <v>719</v>
      </c>
      <c r="C325" s="144">
        <v>3</v>
      </c>
      <c r="D325" s="147">
        <v>3</v>
      </c>
      <c r="E325" s="148" t="s">
        <v>6679</v>
      </c>
      <c r="F325" s="148" t="s">
        <v>91</v>
      </c>
      <c r="G325" s="148" t="s">
        <v>2042</v>
      </c>
      <c r="H325" s="148" t="s">
        <v>42</v>
      </c>
      <c r="I325" s="149">
        <v>41129</v>
      </c>
      <c r="J325" s="148">
        <v>89185526106</v>
      </c>
      <c r="K325" s="147">
        <v>6</v>
      </c>
      <c r="L325" s="158">
        <v>6</v>
      </c>
      <c r="M325" s="148" t="s">
        <v>30</v>
      </c>
      <c r="N325" s="148" t="s">
        <v>50</v>
      </c>
      <c r="O325" s="148" t="s">
        <v>7283</v>
      </c>
      <c r="P325" s="148">
        <v>593124</v>
      </c>
      <c r="Q325" s="150">
        <v>41138</v>
      </c>
      <c r="R325" s="148" t="s">
        <v>7279</v>
      </c>
      <c r="S325" s="151" t="s">
        <v>7284</v>
      </c>
      <c r="T325" s="148" t="s">
        <v>60</v>
      </c>
      <c r="U325" s="148"/>
      <c r="V325" s="148" t="s">
        <v>35</v>
      </c>
      <c r="W325" s="151" t="s">
        <v>5100</v>
      </c>
      <c r="X325" s="151" t="s">
        <v>429</v>
      </c>
      <c r="Y325" s="121" t="s">
        <v>60</v>
      </c>
      <c r="AA325" s="121" t="s">
        <v>35</v>
      </c>
      <c r="AB325" s="121" t="s">
        <v>5100</v>
      </c>
      <c r="AC325" s="121" t="s">
        <v>7281</v>
      </c>
      <c r="AF325" s="121" t="s">
        <v>36</v>
      </c>
      <c r="AG325" s="121" t="s">
        <v>73</v>
      </c>
      <c r="AI325" s="121" t="s">
        <v>724</v>
      </c>
      <c r="AK325" s="121" t="s">
        <v>39</v>
      </c>
      <c r="AL325" s="125" t="s">
        <v>724</v>
      </c>
      <c r="AM325" s="125" t="s">
        <v>724</v>
      </c>
    </row>
    <row r="326" spans="1:39" s="122" customFormat="1" x14ac:dyDescent="0.2">
      <c r="A326" s="1">
        <v>45610.840659293986</v>
      </c>
      <c r="B326" s="121" t="s">
        <v>8322</v>
      </c>
      <c r="C326" s="144">
        <v>2</v>
      </c>
      <c r="D326" s="147">
        <v>3</v>
      </c>
      <c r="E326" s="148" t="s">
        <v>8323</v>
      </c>
      <c r="F326" s="148" t="s">
        <v>828</v>
      </c>
      <c r="G326" s="148" t="s">
        <v>8324</v>
      </c>
      <c r="H326" s="148" t="s">
        <v>42</v>
      </c>
      <c r="I326" s="149">
        <v>41533</v>
      </c>
      <c r="J326" s="148">
        <v>89282793080</v>
      </c>
      <c r="K326" s="147">
        <v>5</v>
      </c>
      <c r="L326" s="158">
        <v>6</v>
      </c>
      <c r="M326" s="148" t="s">
        <v>30</v>
      </c>
      <c r="N326" s="148" t="s">
        <v>50</v>
      </c>
      <c r="O326" s="148" t="s">
        <v>751</v>
      </c>
      <c r="P326" s="148">
        <v>661971</v>
      </c>
      <c r="Q326" s="153">
        <v>41542</v>
      </c>
      <c r="R326" s="148" t="s">
        <v>8325</v>
      </c>
      <c r="S326" s="151" t="s">
        <v>8326</v>
      </c>
      <c r="T326" s="148" t="s">
        <v>60</v>
      </c>
      <c r="U326" s="148" t="s">
        <v>106</v>
      </c>
      <c r="V326" s="148" t="s">
        <v>35</v>
      </c>
      <c r="W326" s="151" t="s">
        <v>106</v>
      </c>
      <c r="X326" s="151" t="s">
        <v>107</v>
      </c>
      <c r="Y326" s="121" t="s">
        <v>60</v>
      </c>
      <c r="Z326" s="121" t="s">
        <v>8327</v>
      </c>
      <c r="AA326" s="121" t="s">
        <v>35</v>
      </c>
      <c r="AB326" s="121" t="s">
        <v>8328</v>
      </c>
      <c r="AC326" s="121" t="s">
        <v>8329</v>
      </c>
      <c r="AD326" s="121" t="s">
        <v>8330</v>
      </c>
      <c r="AE326" s="121" t="s">
        <v>8330</v>
      </c>
      <c r="AF326" s="121" t="s">
        <v>36</v>
      </c>
      <c r="AG326" s="121" t="s">
        <v>67</v>
      </c>
      <c r="AH326" s="121" t="s">
        <v>68</v>
      </c>
      <c r="AK326" s="121" t="s">
        <v>46</v>
      </c>
      <c r="AL326" s="125" t="s">
        <v>68</v>
      </c>
      <c r="AM326" s="4" t="s">
        <v>293</v>
      </c>
    </row>
    <row r="327" spans="1:39" s="122" customFormat="1" ht="25.5" x14ac:dyDescent="0.2">
      <c r="A327" s="1">
        <v>45617.658174988421</v>
      </c>
      <c r="B327" s="121" t="s">
        <v>10148</v>
      </c>
      <c r="C327" s="144">
        <v>3</v>
      </c>
      <c r="D327" s="147">
        <v>3</v>
      </c>
      <c r="E327" s="148" t="s">
        <v>10149</v>
      </c>
      <c r="F327" s="148" t="s">
        <v>1086</v>
      </c>
      <c r="G327" s="148" t="s">
        <v>500</v>
      </c>
      <c r="H327" s="148" t="s">
        <v>42</v>
      </c>
      <c r="I327" s="149">
        <v>41035</v>
      </c>
      <c r="J327" s="148" t="s">
        <v>10150</v>
      </c>
      <c r="K327" s="147">
        <v>6</v>
      </c>
      <c r="L327" s="158">
        <v>6</v>
      </c>
      <c r="M327" s="148" t="s">
        <v>30</v>
      </c>
      <c r="N327" s="148" t="s">
        <v>50</v>
      </c>
      <c r="O327" s="148" t="s">
        <v>10151</v>
      </c>
      <c r="P327" s="148">
        <v>546448</v>
      </c>
      <c r="Q327" s="153">
        <v>44608</v>
      </c>
      <c r="R327" s="148" t="s">
        <v>10152</v>
      </c>
      <c r="S327" s="151" t="s">
        <v>10153</v>
      </c>
      <c r="T327" s="148" t="s">
        <v>473</v>
      </c>
      <c r="U327" s="148" t="s">
        <v>10154</v>
      </c>
      <c r="V327" s="148" t="s">
        <v>35</v>
      </c>
      <c r="W327" s="151" t="s">
        <v>10155</v>
      </c>
      <c r="X327" s="151" t="s">
        <v>10156</v>
      </c>
      <c r="Y327" s="121" t="s">
        <v>473</v>
      </c>
      <c r="Z327" s="121" t="s">
        <v>3225</v>
      </c>
      <c r="AA327" s="121" t="s">
        <v>35</v>
      </c>
      <c r="AB327" s="121" t="s">
        <v>3225</v>
      </c>
      <c r="AC327" s="121" t="s">
        <v>10157</v>
      </c>
      <c r="AF327" s="121" t="s">
        <v>36</v>
      </c>
      <c r="AG327" s="121" t="s">
        <v>37</v>
      </c>
      <c r="AJ327" s="121" t="s">
        <v>491</v>
      </c>
      <c r="AK327" s="121" t="s">
        <v>39</v>
      </c>
      <c r="AL327" s="125" t="s">
        <v>491</v>
      </c>
      <c r="AM327" s="125" t="s">
        <v>491</v>
      </c>
    </row>
    <row r="328" spans="1:39" s="122" customFormat="1" x14ac:dyDescent="0.2">
      <c r="A328" s="17">
        <v>45620.91330325231</v>
      </c>
      <c r="B328" s="121" t="s">
        <v>11134</v>
      </c>
      <c r="C328" s="144">
        <v>2</v>
      </c>
      <c r="D328" s="147">
        <v>3</v>
      </c>
      <c r="E328" s="148" t="s">
        <v>11135</v>
      </c>
      <c r="F328" s="148" t="s">
        <v>11136</v>
      </c>
      <c r="G328" s="148" t="s">
        <v>326</v>
      </c>
      <c r="H328" s="148" t="s">
        <v>42</v>
      </c>
      <c r="I328" s="155">
        <v>41510</v>
      </c>
      <c r="J328" s="148" t="s">
        <v>11137</v>
      </c>
      <c r="K328" s="147">
        <v>6</v>
      </c>
      <c r="L328" s="158">
        <v>6</v>
      </c>
      <c r="M328" s="148" t="s">
        <v>30</v>
      </c>
      <c r="N328" s="148" t="s">
        <v>50</v>
      </c>
      <c r="O328" s="148" t="s">
        <v>235</v>
      </c>
      <c r="P328" s="148">
        <v>711383</v>
      </c>
      <c r="Q328" s="153">
        <v>41513</v>
      </c>
      <c r="R328" s="148" t="s">
        <v>11029</v>
      </c>
      <c r="S328" s="151" t="s">
        <v>11138</v>
      </c>
      <c r="T328" s="148" t="s">
        <v>60</v>
      </c>
      <c r="U328" s="148"/>
      <c r="V328" s="148" t="s">
        <v>35</v>
      </c>
      <c r="W328" s="151" t="s">
        <v>3157</v>
      </c>
      <c r="X328" s="151" t="s">
        <v>107</v>
      </c>
      <c r="Y328" s="121" t="s">
        <v>60</v>
      </c>
      <c r="AA328" s="121" t="s">
        <v>35</v>
      </c>
      <c r="AB328" s="121" t="s">
        <v>3157</v>
      </c>
      <c r="AC328" s="121" t="s">
        <v>11139</v>
      </c>
      <c r="AF328" s="121" t="s">
        <v>36</v>
      </c>
      <c r="AG328" s="121" t="s">
        <v>67</v>
      </c>
      <c r="AH328" s="3" t="s">
        <v>2894</v>
      </c>
      <c r="AK328" s="121" t="s">
        <v>46</v>
      </c>
      <c r="AL328" s="125" t="s">
        <v>2894</v>
      </c>
      <c r="AM328" s="125" t="s">
        <v>2894</v>
      </c>
    </row>
    <row r="329" spans="1:39" s="122" customFormat="1" ht="38.25" x14ac:dyDescent="0.2">
      <c r="A329" s="1">
        <v>45611.75702311343</v>
      </c>
      <c r="B329" s="121" t="s">
        <v>8682</v>
      </c>
      <c r="C329" s="144">
        <v>3</v>
      </c>
      <c r="D329" s="147">
        <v>3</v>
      </c>
      <c r="E329" s="148" t="s">
        <v>8683</v>
      </c>
      <c r="F329" s="148" t="s">
        <v>134</v>
      </c>
      <c r="G329" s="148" t="s">
        <v>464</v>
      </c>
      <c r="H329" s="148" t="s">
        <v>42</v>
      </c>
      <c r="I329" s="149">
        <v>40998</v>
      </c>
      <c r="J329" s="148">
        <v>89054103570</v>
      </c>
      <c r="K329" s="147">
        <v>6</v>
      </c>
      <c r="L329" s="158">
        <v>6</v>
      </c>
      <c r="M329" s="148" t="s">
        <v>30</v>
      </c>
      <c r="N329" s="148" t="s">
        <v>50</v>
      </c>
      <c r="O329" s="148" t="s">
        <v>161</v>
      </c>
      <c r="P329" s="148">
        <v>730979</v>
      </c>
      <c r="Q329" s="153">
        <v>41005</v>
      </c>
      <c r="R329" s="148" t="s">
        <v>1052</v>
      </c>
      <c r="S329" s="151">
        <v>26</v>
      </c>
      <c r="T329" s="148" t="s">
        <v>164</v>
      </c>
      <c r="U329" s="148"/>
      <c r="V329" s="148" t="s">
        <v>35</v>
      </c>
      <c r="W329" s="151" t="s">
        <v>166</v>
      </c>
      <c r="X329" s="151" t="s">
        <v>8684</v>
      </c>
      <c r="Y329" s="121" t="s">
        <v>164</v>
      </c>
      <c r="AA329" s="121" t="s">
        <v>35</v>
      </c>
      <c r="AB329" s="121" t="s">
        <v>166</v>
      </c>
      <c r="AF329" s="121" t="s">
        <v>36</v>
      </c>
      <c r="AG329" s="121" t="s">
        <v>37</v>
      </c>
      <c r="AJ329" s="121" t="s">
        <v>169</v>
      </c>
      <c r="AK329" s="121" t="s">
        <v>46</v>
      </c>
      <c r="AL329" s="125" t="s">
        <v>169</v>
      </c>
      <c r="AM329" s="125" t="s">
        <v>169</v>
      </c>
    </row>
    <row r="330" spans="1:39" s="122" customFormat="1" ht="25.5" x14ac:dyDescent="0.2">
      <c r="A330" s="1">
        <v>45609.663535034721</v>
      </c>
      <c r="B330" s="121" t="s">
        <v>7300</v>
      </c>
      <c r="C330" s="144">
        <v>2</v>
      </c>
      <c r="D330" s="147">
        <v>3</v>
      </c>
      <c r="E330" s="148" t="s">
        <v>7930</v>
      </c>
      <c r="F330" s="148" t="s">
        <v>7931</v>
      </c>
      <c r="G330" s="148" t="s">
        <v>829</v>
      </c>
      <c r="H330" s="148" t="s">
        <v>42</v>
      </c>
      <c r="I330" s="149">
        <v>41090</v>
      </c>
      <c r="J330" s="148">
        <v>89181056615</v>
      </c>
      <c r="K330" s="147">
        <v>6</v>
      </c>
      <c r="L330" s="158">
        <v>6</v>
      </c>
      <c r="M330" s="148" t="s">
        <v>30</v>
      </c>
      <c r="N330" s="148" t="s">
        <v>50</v>
      </c>
      <c r="O330" s="148" t="s">
        <v>5371</v>
      </c>
      <c r="P330" s="148">
        <v>548317</v>
      </c>
      <c r="Q330" s="153">
        <v>41101</v>
      </c>
      <c r="R330" s="148" t="s">
        <v>7311</v>
      </c>
      <c r="S330" s="151" t="s">
        <v>7924</v>
      </c>
      <c r="T330" s="148" t="s">
        <v>98</v>
      </c>
      <c r="U330" s="148"/>
      <c r="V330" s="148" t="s">
        <v>35</v>
      </c>
      <c r="W330" s="151" t="s">
        <v>2678</v>
      </c>
      <c r="X330" s="151" t="s">
        <v>7303</v>
      </c>
      <c r="Y330" s="121" t="s">
        <v>98</v>
      </c>
      <c r="AA330" s="121" t="s">
        <v>35</v>
      </c>
      <c r="AB330" s="121" t="s">
        <v>2678</v>
      </c>
      <c r="AC330" s="121" t="s">
        <v>7925</v>
      </c>
      <c r="AF330" s="121" t="s">
        <v>36</v>
      </c>
      <c r="AG330" s="121" t="s">
        <v>37</v>
      </c>
      <c r="AJ330" s="121" t="s">
        <v>3576</v>
      </c>
      <c r="AK330" s="121" t="s">
        <v>39</v>
      </c>
      <c r="AL330" s="125" t="s">
        <v>3576</v>
      </c>
      <c r="AM330" s="125" t="s">
        <v>3576</v>
      </c>
    </row>
    <row r="331" spans="1:39" s="122" customFormat="1" x14ac:dyDescent="0.2">
      <c r="A331" s="24">
        <v>45639</v>
      </c>
      <c r="B331" s="80" t="s">
        <v>17997</v>
      </c>
      <c r="C331" s="144">
        <v>2</v>
      </c>
      <c r="D331" s="147">
        <v>3</v>
      </c>
      <c r="E331" s="148" t="s">
        <v>18121</v>
      </c>
      <c r="F331" s="148" t="s">
        <v>148</v>
      </c>
      <c r="G331" s="148" t="s">
        <v>49</v>
      </c>
      <c r="H331" s="148" t="s">
        <v>18003</v>
      </c>
      <c r="I331" s="155">
        <v>41251</v>
      </c>
      <c r="J331" s="148">
        <v>79272009529</v>
      </c>
      <c r="K331" s="147">
        <v>6</v>
      </c>
      <c r="L331" s="158">
        <v>6</v>
      </c>
      <c r="M331" s="148" t="s">
        <v>30</v>
      </c>
      <c r="N331" s="148" t="s">
        <v>50</v>
      </c>
      <c r="O331" s="148" t="s">
        <v>10402</v>
      </c>
      <c r="P331" s="148" t="s">
        <v>18122</v>
      </c>
      <c r="Q331" s="153">
        <v>41256</v>
      </c>
      <c r="R331" s="148" t="s">
        <v>18106</v>
      </c>
      <c r="S331" s="151" t="s">
        <v>18000</v>
      </c>
      <c r="T331" s="148" t="s">
        <v>2068</v>
      </c>
      <c r="U331" s="148" t="s">
        <v>64</v>
      </c>
      <c r="V331" s="148" t="s">
        <v>35</v>
      </c>
      <c r="W331" s="151" t="s">
        <v>7679</v>
      </c>
      <c r="X331" s="151"/>
      <c r="Y331" s="108"/>
      <c r="Z331" s="123"/>
      <c r="AA331" s="123"/>
      <c r="AB331" s="123"/>
      <c r="AC331" s="108" t="s">
        <v>18001</v>
      </c>
      <c r="AF331" s="124" t="s">
        <v>36</v>
      </c>
      <c r="AG331" s="121" t="s">
        <v>37</v>
      </c>
      <c r="AJ331" s="121" t="s">
        <v>1268</v>
      </c>
      <c r="AK331" s="121" t="s">
        <v>46</v>
      </c>
      <c r="AL331" s="125" t="s">
        <v>1268</v>
      </c>
      <c r="AM331" s="125" t="s">
        <v>1268</v>
      </c>
    </row>
    <row r="332" spans="1:39" s="122" customFormat="1" x14ac:dyDescent="0.2">
      <c r="A332" s="17">
        <v>45633.744325543987</v>
      </c>
      <c r="B332" s="121" t="s">
        <v>16330</v>
      </c>
      <c r="C332" s="144">
        <v>2</v>
      </c>
      <c r="D332" s="147">
        <v>3</v>
      </c>
      <c r="E332" s="148" t="s">
        <v>16331</v>
      </c>
      <c r="F332" s="148" t="s">
        <v>218</v>
      </c>
      <c r="G332" s="148" t="s">
        <v>1330</v>
      </c>
      <c r="H332" s="148" t="s">
        <v>42</v>
      </c>
      <c r="I332" s="155">
        <v>41020</v>
      </c>
      <c r="J332" s="148">
        <v>89614996174</v>
      </c>
      <c r="K332" s="147">
        <v>6</v>
      </c>
      <c r="L332" s="158">
        <v>6</v>
      </c>
      <c r="M332" s="148" t="s">
        <v>30</v>
      </c>
      <c r="N332" s="148" t="s">
        <v>50</v>
      </c>
      <c r="O332" s="148" t="s">
        <v>161</v>
      </c>
      <c r="P332" s="148">
        <v>726089</v>
      </c>
      <c r="Q332" s="153">
        <v>41031</v>
      </c>
      <c r="R332" s="148" t="s">
        <v>1147</v>
      </c>
      <c r="S332" s="151" t="s">
        <v>16332</v>
      </c>
      <c r="T332" s="148" t="s">
        <v>60</v>
      </c>
      <c r="U332" s="148"/>
      <c r="V332" s="148" t="s">
        <v>35</v>
      </c>
      <c r="W332" s="151" t="s">
        <v>150</v>
      </c>
      <c r="X332" s="151" t="s">
        <v>107</v>
      </c>
      <c r="Y332" s="121" t="s">
        <v>60</v>
      </c>
      <c r="AA332" s="121" t="s">
        <v>35</v>
      </c>
      <c r="AB332" s="121" t="s">
        <v>136</v>
      </c>
      <c r="AC332" s="121" t="s">
        <v>16333</v>
      </c>
      <c r="AF332" s="121" t="s">
        <v>36</v>
      </c>
      <c r="AG332" s="121" t="s">
        <v>67</v>
      </c>
      <c r="AH332" s="121" t="s">
        <v>68</v>
      </c>
      <c r="AK332" s="121" t="s">
        <v>94</v>
      </c>
      <c r="AL332" s="125" t="s">
        <v>68</v>
      </c>
      <c r="AM332" s="125" t="s">
        <v>68</v>
      </c>
    </row>
    <row r="333" spans="1:39" s="122" customFormat="1" x14ac:dyDescent="0.2">
      <c r="A333" s="17">
        <v>45632.936802048614</v>
      </c>
      <c r="B333" s="121" t="s">
        <v>16059</v>
      </c>
      <c r="C333" s="144">
        <v>1</v>
      </c>
      <c r="D333" s="147">
        <v>3</v>
      </c>
      <c r="E333" s="148" t="s">
        <v>16060</v>
      </c>
      <c r="F333" s="148" t="s">
        <v>928</v>
      </c>
      <c r="G333" s="148" t="s">
        <v>194</v>
      </c>
      <c r="H333" s="148" t="s">
        <v>42</v>
      </c>
      <c r="I333" s="155">
        <v>41095</v>
      </c>
      <c r="J333" s="148">
        <v>89185545011</v>
      </c>
      <c r="K333" s="147">
        <v>6</v>
      </c>
      <c r="L333" s="158">
        <v>6</v>
      </c>
      <c r="M333" s="148" t="s">
        <v>30</v>
      </c>
      <c r="N333" s="148" t="s">
        <v>50</v>
      </c>
      <c r="O333" s="148" t="s">
        <v>2540</v>
      </c>
      <c r="P333" s="148">
        <v>802471</v>
      </c>
      <c r="Q333" s="153">
        <v>44189</v>
      </c>
      <c r="R333" s="148" t="s">
        <v>16061</v>
      </c>
      <c r="S333" s="151" t="s">
        <v>16062</v>
      </c>
      <c r="T333" s="148" t="s">
        <v>60</v>
      </c>
      <c r="U333" s="148" t="s">
        <v>694</v>
      </c>
      <c r="V333" s="148" t="s">
        <v>35</v>
      </c>
      <c r="W333" s="151" t="s">
        <v>136</v>
      </c>
      <c r="X333" s="151" t="s">
        <v>107</v>
      </c>
      <c r="Y333" s="121" t="s">
        <v>60</v>
      </c>
      <c r="Z333" s="121" t="s">
        <v>769</v>
      </c>
      <c r="AA333" s="121" t="s">
        <v>35</v>
      </c>
      <c r="AB333" s="121" t="s">
        <v>136</v>
      </c>
      <c r="AC333" s="121" t="s">
        <v>16063</v>
      </c>
      <c r="AD333" s="121" t="s">
        <v>15712</v>
      </c>
      <c r="AE333" s="121" t="s">
        <v>16063</v>
      </c>
      <c r="AF333" s="121" t="s">
        <v>36</v>
      </c>
      <c r="AG333" s="121" t="s">
        <v>67</v>
      </c>
      <c r="AH333" s="121" t="s">
        <v>68</v>
      </c>
      <c r="AK333" s="121" t="s">
        <v>46</v>
      </c>
      <c r="AL333" s="125" t="s">
        <v>68</v>
      </c>
      <c r="AM333" s="125" t="s">
        <v>68</v>
      </c>
    </row>
    <row r="334" spans="1:39" s="122" customFormat="1" x14ac:dyDescent="0.2">
      <c r="A334" s="1">
        <v>45594.86244730324</v>
      </c>
      <c r="B334" s="121" t="s">
        <v>3473</v>
      </c>
      <c r="C334" s="144">
        <v>3</v>
      </c>
      <c r="D334" s="147">
        <v>3</v>
      </c>
      <c r="E334" s="148" t="s">
        <v>3890</v>
      </c>
      <c r="F334" s="148" t="s">
        <v>3503</v>
      </c>
      <c r="G334" s="148" t="s">
        <v>214</v>
      </c>
      <c r="H334" s="148" t="s">
        <v>42</v>
      </c>
      <c r="I334" s="149">
        <v>41149</v>
      </c>
      <c r="J334" s="148">
        <v>89198741797</v>
      </c>
      <c r="K334" s="147">
        <v>6</v>
      </c>
      <c r="L334" s="158">
        <v>6</v>
      </c>
      <c r="M334" s="148" t="s">
        <v>30</v>
      </c>
      <c r="N334" s="148" t="s">
        <v>50</v>
      </c>
      <c r="O334" s="148" t="s">
        <v>235</v>
      </c>
      <c r="P334" s="148">
        <v>609330</v>
      </c>
      <c r="Q334" s="150">
        <v>41158</v>
      </c>
      <c r="R334" s="148" t="s">
        <v>3891</v>
      </c>
      <c r="S334" s="151" t="s">
        <v>3486</v>
      </c>
      <c r="T334" s="148" t="s">
        <v>60</v>
      </c>
      <c r="U334" s="148"/>
      <c r="V334" s="148" t="s">
        <v>35</v>
      </c>
      <c r="W334" s="151" t="s">
        <v>3027</v>
      </c>
      <c r="X334" s="151" t="s">
        <v>3476</v>
      </c>
      <c r="Y334" s="121" t="s">
        <v>60</v>
      </c>
      <c r="AA334" s="121" t="s">
        <v>35</v>
      </c>
      <c r="AB334" s="121" t="s">
        <v>3027</v>
      </c>
      <c r="AC334" s="121" t="s">
        <v>3485</v>
      </c>
      <c r="AF334" s="121" t="s">
        <v>36</v>
      </c>
      <c r="AG334" s="121" t="s">
        <v>73</v>
      </c>
      <c r="AI334" s="121" t="s">
        <v>1351</v>
      </c>
      <c r="AK334" s="121" t="s">
        <v>94</v>
      </c>
      <c r="AM334" s="121" t="s">
        <v>1351</v>
      </c>
    </row>
    <row r="335" spans="1:39" s="122" customFormat="1" ht="25.5" x14ac:dyDescent="0.2">
      <c r="A335" s="17">
        <v>45630.754976620374</v>
      </c>
      <c r="B335" s="121" t="s">
        <v>14778</v>
      </c>
      <c r="C335" s="144">
        <v>1</v>
      </c>
      <c r="D335" s="147">
        <v>3</v>
      </c>
      <c r="E335" s="148" t="s">
        <v>14779</v>
      </c>
      <c r="F335" s="148" t="s">
        <v>182</v>
      </c>
      <c r="G335" s="148" t="s">
        <v>326</v>
      </c>
      <c r="H335" s="148" t="s">
        <v>42</v>
      </c>
      <c r="I335" s="155">
        <v>40978</v>
      </c>
      <c r="J335" s="148">
        <v>89082374701</v>
      </c>
      <c r="K335" s="147">
        <v>6</v>
      </c>
      <c r="L335" s="158">
        <v>6</v>
      </c>
      <c r="M335" s="148" t="s">
        <v>30</v>
      </c>
      <c r="N335" s="148" t="s">
        <v>50</v>
      </c>
      <c r="O335" s="148" t="s">
        <v>6216</v>
      </c>
      <c r="P335" s="148">
        <v>744784</v>
      </c>
      <c r="Q335" s="153">
        <v>40988</v>
      </c>
      <c r="R335" s="148" t="s">
        <v>13823</v>
      </c>
      <c r="S335" s="151" t="s">
        <v>14780</v>
      </c>
      <c r="T335" s="148" t="s">
        <v>683</v>
      </c>
      <c r="U335" s="148"/>
      <c r="V335" s="148" t="s">
        <v>35</v>
      </c>
      <c r="W335" s="151" t="s">
        <v>823</v>
      </c>
      <c r="X335" s="151" t="s">
        <v>12190</v>
      </c>
      <c r="Y335" s="121" t="s">
        <v>683</v>
      </c>
      <c r="AA335" s="121" t="s">
        <v>35</v>
      </c>
      <c r="AB335" s="121" t="s">
        <v>823</v>
      </c>
      <c r="AC335" s="121" t="s">
        <v>14781</v>
      </c>
      <c r="AF335" s="121" t="s">
        <v>36</v>
      </c>
      <c r="AG335" s="121" t="s">
        <v>37</v>
      </c>
      <c r="AJ335" s="121" t="s">
        <v>38</v>
      </c>
      <c r="AK335" s="121" t="s">
        <v>39</v>
      </c>
      <c r="AL335" s="125" t="s">
        <v>38</v>
      </c>
      <c r="AM335" s="125" t="s">
        <v>38</v>
      </c>
    </row>
    <row r="336" spans="1:39" s="122" customFormat="1" ht="25.5" x14ac:dyDescent="0.2">
      <c r="A336" s="1">
        <v>45582.459971319448</v>
      </c>
      <c r="B336" s="121" t="s">
        <v>875</v>
      </c>
      <c r="C336" s="144">
        <v>1</v>
      </c>
      <c r="D336" s="147">
        <v>3</v>
      </c>
      <c r="E336" s="148" t="s">
        <v>1427</v>
      </c>
      <c r="F336" s="148" t="s">
        <v>876</v>
      </c>
      <c r="G336" s="148" t="s">
        <v>76</v>
      </c>
      <c r="H336" s="148" t="s">
        <v>42</v>
      </c>
      <c r="I336" s="149">
        <v>41009</v>
      </c>
      <c r="J336" s="148">
        <v>89528479715</v>
      </c>
      <c r="K336" s="147">
        <v>6</v>
      </c>
      <c r="L336" s="158">
        <v>6</v>
      </c>
      <c r="M336" s="148" t="s">
        <v>30</v>
      </c>
      <c r="N336" s="148" t="s">
        <v>50</v>
      </c>
      <c r="O336" s="148" t="s">
        <v>672</v>
      </c>
      <c r="P336" s="148">
        <v>589264</v>
      </c>
      <c r="Q336" s="150">
        <v>41012</v>
      </c>
      <c r="R336" s="148" t="s">
        <v>984</v>
      </c>
      <c r="S336" s="151" t="s">
        <v>922</v>
      </c>
      <c r="T336" s="148" t="s">
        <v>98</v>
      </c>
      <c r="U336" s="148"/>
      <c r="V336" s="148" t="s">
        <v>157</v>
      </c>
      <c r="W336" s="151" t="s">
        <v>878</v>
      </c>
      <c r="X336" s="151" t="s">
        <v>879</v>
      </c>
      <c r="Y336" s="121" t="s">
        <v>98</v>
      </c>
      <c r="AA336" s="121" t="s">
        <v>157</v>
      </c>
      <c r="AB336" s="121" t="s">
        <v>878</v>
      </c>
      <c r="AC336" s="121" t="s">
        <v>1374</v>
      </c>
      <c r="AD336" s="121" t="s">
        <v>1374</v>
      </c>
      <c r="AE336" s="121" t="s">
        <v>1374</v>
      </c>
      <c r="AF336" s="121" t="s">
        <v>36</v>
      </c>
      <c r="AG336" s="121" t="s">
        <v>37</v>
      </c>
      <c r="AJ336" s="121" t="s">
        <v>100</v>
      </c>
      <c r="AK336" s="121" t="s">
        <v>46</v>
      </c>
      <c r="AL336" s="125" t="s">
        <v>100</v>
      </c>
      <c r="AM336" s="125" t="s">
        <v>100</v>
      </c>
    </row>
    <row r="337" spans="1:41" s="122" customFormat="1" x14ac:dyDescent="0.2">
      <c r="A337" s="8">
        <v>45595</v>
      </c>
      <c r="B337" s="37" t="s">
        <v>3976</v>
      </c>
      <c r="C337" s="144">
        <v>3</v>
      </c>
      <c r="D337" s="147">
        <v>3</v>
      </c>
      <c r="E337" s="148" t="s">
        <v>4053</v>
      </c>
      <c r="F337" s="148" t="s">
        <v>69</v>
      </c>
      <c r="G337" s="148" t="s">
        <v>395</v>
      </c>
      <c r="H337" s="148" t="s">
        <v>42</v>
      </c>
      <c r="I337" s="149">
        <v>41230</v>
      </c>
      <c r="J337" s="148" t="s">
        <v>4054</v>
      </c>
      <c r="K337" s="147">
        <v>6</v>
      </c>
      <c r="L337" s="158">
        <v>6</v>
      </c>
      <c r="M337" s="148" t="s">
        <v>30</v>
      </c>
      <c r="N337" s="148" t="s">
        <v>50</v>
      </c>
      <c r="O337" s="148" t="s">
        <v>161</v>
      </c>
      <c r="P337" s="148">
        <v>743850</v>
      </c>
      <c r="Q337" s="150">
        <v>41242</v>
      </c>
      <c r="R337" s="148" t="s">
        <v>3984</v>
      </c>
      <c r="S337" s="151" t="s">
        <v>3979</v>
      </c>
      <c r="T337" s="148" t="s">
        <v>164</v>
      </c>
      <c r="U337" s="148"/>
      <c r="V337" s="148" t="s">
        <v>35</v>
      </c>
      <c r="W337" s="151" t="s">
        <v>1203</v>
      </c>
      <c r="X337" s="151" t="s">
        <v>511</v>
      </c>
      <c r="Y337" s="123" t="s">
        <v>164</v>
      </c>
      <c r="Z337" s="123"/>
      <c r="AA337" s="123" t="s">
        <v>35</v>
      </c>
      <c r="AB337" s="123" t="s">
        <v>1203</v>
      </c>
      <c r="AC337" s="123" t="s">
        <v>3990</v>
      </c>
      <c r="AD337" s="123"/>
      <c r="AE337" s="123"/>
      <c r="AF337" s="123" t="s">
        <v>36</v>
      </c>
      <c r="AG337" s="123" t="s">
        <v>37</v>
      </c>
      <c r="AH337" s="123"/>
      <c r="AI337" s="123"/>
      <c r="AJ337" s="123" t="s">
        <v>1814</v>
      </c>
      <c r="AL337" s="125" t="s">
        <v>1814</v>
      </c>
      <c r="AM337" s="125" t="s">
        <v>1814</v>
      </c>
    </row>
    <row r="338" spans="1:41" s="122" customFormat="1" ht="25.5" x14ac:dyDescent="0.2">
      <c r="A338" s="17">
        <v>45625.681982303242</v>
      </c>
      <c r="B338" s="121" t="s">
        <v>12794</v>
      </c>
      <c r="C338" s="144">
        <v>1</v>
      </c>
      <c r="D338" s="147">
        <v>1</v>
      </c>
      <c r="E338" s="148" t="s">
        <v>12795</v>
      </c>
      <c r="F338" s="148" t="s">
        <v>75</v>
      </c>
      <c r="G338" s="148" t="s">
        <v>1068</v>
      </c>
      <c r="H338" s="148" t="s">
        <v>42</v>
      </c>
      <c r="I338" s="155">
        <v>40577</v>
      </c>
      <c r="J338" s="148">
        <v>89138824142</v>
      </c>
      <c r="K338" s="147">
        <v>7</v>
      </c>
      <c r="L338" s="158">
        <v>7</v>
      </c>
      <c r="M338" s="148" t="s">
        <v>30</v>
      </c>
      <c r="N338" s="148" t="s">
        <v>50</v>
      </c>
      <c r="O338" s="148" t="s">
        <v>1679</v>
      </c>
      <c r="P338" s="148">
        <v>735875</v>
      </c>
      <c r="Q338" s="153">
        <v>40582</v>
      </c>
      <c r="R338" s="148" t="s">
        <v>12278</v>
      </c>
      <c r="S338" s="151" t="s">
        <v>12796</v>
      </c>
      <c r="T338" s="148" t="s">
        <v>82</v>
      </c>
      <c r="U338" s="148"/>
      <c r="V338" s="148" t="s">
        <v>35</v>
      </c>
      <c r="W338" s="151" t="s">
        <v>646</v>
      </c>
      <c r="X338" s="151"/>
      <c r="Y338" s="121" t="s">
        <v>82</v>
      </c>
      <c r="AA338" s="121" t="s">
        <v>35</v>
      </c>
      <c r="AB338" s="121" t="s">
        <v>449</v>
      </c>
      <c r="AC338" s="121" t="s">
        <v>12797</v>
      </c>
      <c r="AD338" s="121" t="s">
        <v>12798</v>
      </c>
      <c r="AE338" s="121" t="s">
        <v>12798</v>
      </c>
      <c r="AF338" s="121" t="s">
        <v>36</v>
      </c>
      <c r="AG338" s="121" t="s">
        <v>37</v>
      </c>
      <c r="AJ338" s="121" t="s">
        <v>84</v>
      </c>
      <c r="AK338" s="121" t="s">
        <v>46</v>
      </c>
      <c r="AL338" s="125" t="s">
        <v>84</v>
      </c>
      <c r="AM338" s="125" t="s">
        <v>84</v>
      </c>
    </row>
    <row r="339" spans="1:41" s="122" customFormat="1" x14ac:dyDescent="0.2">
      <c r="A339" s="8">
        <v>45595</v>
      </c>
      <c r="B339" s="37" t="s">
        <v>3976</v>
      </c>
      <c r="C339" s="144">
        <v>1</v>
      </c>
      <c r="D339" s="147">
        <v>1</v>
      </c>
      <c r="E339" s="148" t="s">
        <v>4080</v>
      </c>
      <c r="F339" s="148" t="s">
        <v>1614</v>
      </c>
      <c r="G339" s="148" t="s">
        <v>4081</v>
      </c>
      <c r="H339" s="148" t="s">
        <v>4004</v>
      </c>
      <c r="I339" s="149">
        <v>40899</v>
      </c>
      <c r="J339" s="148" t="s">
        <v>4082</v>
      </c>
      <c r="K339" s="147">
        <v>7</v>
      </c>
      <c r="L339" s="158">
        <v>7</v>
      </c>
      <c r="M339" s="148" t="s">
        <v>30</v>
      </c>
      <c r="N339" s="148" t="s">
        <v>50</v>
      </c>
      <c r="O339" s="148" t="s">
        <v>161</v>
      </c>
      <c r="P339" s="148">
        <v>697446</v>
      </c>
      <c r="Q339" s="150">
        <v>40926</v>
      </c>
      <c r="R339" s="148" t="s">
        <v>3984</v>
      </c>
      <c r="S339" s="151" t="s">
        <v>2985</v>
      </c>
      <c r="T339" s="148" t="s">
        <v>164</v>
      </c>
      <c r="U339" s="148"/>
      <c r="V339" s="148" t="s">
        <v>35</v>
      </c>
      <c r="W339" s="151" t="s">
        <v>1203</v>
      </c>
      <c r="X339" s="151" t="s">
        <v>511</v>
      </c>
      <c r="Y339" s="123" t="s">
        <v>164</v>
      </c>
      <c r="Z339" s="123"/>
      <c r="AA339" s="123" t="s">
        <v>35</v>
      </c>
      <c r="AB339" s="123" t="s">
        <v>1203</v>
      </c>
      <c r="AC339" s="123" t="s">
        <v>3990</v>
      </c>
      <c r="AD339" s="123"/>
      <c r="AE339" s="123"/>
      <c r="AF339" s="123" t="s">
        <v>36</v>
      </c>
      <c r="AG339" s="123" t="s">
        <v>37</v>
      </c>
      <c r="AH339" s="123"/>
      <c r="AI339" s="123"/>
      <c r="AJ339" s="123" t="s">
        <v>1814</v>
      </c>
      <c r="AL339" s="125" t="s">
        <v>1814</v>
      </c>
      <c r="AM339" s="125" t="s">
        <v>1814</v>
      </c>
    </row>
    <row r="340" spans="1:41" s="122" customFormat="1" x14ac:dyDescent="0.2">
      <c r="A340" s="8">
        <v>45595</v>
      </c>
      <c r="B340" s="37" t="s">
        <v>3976</v>
      </c>
      <c r="C340" s="144">
        <v>1</v>
      </c>
      <c r="D340" s="147">
        <v>1</v>
      </c>
      <c r="E340" s="148" t="s">
        <v>2742</v>
      </c>
      <c r="F340" s="148" t="s">
        <v>1614</v>
      </c>
      <c r="G340" s="148" t="s">
        <v>234</v>
      </c>
      <c r="H340" s="148" t="s">
        <v>4004</v>
      </c>
      <c r="I340" s="149">
        <v>40869</v>
      </c>
      <c r="J340" s="148" t="s">
        <v>4090</v>
      </c>
      <c r="K340" s="147">
        <v>7</v>
      </c>
      <c r="L340" s="158">
        <v>7</v>
      </c>
      <c r="M340" s="148" t="s">
        <v>30</v>
      </c>
      <c r="N340" s="148" t="s">
        <v>50</v>
      </c>
      <c r="O340" s="148" t="s">
        <v>161</v>
      </c>
      <c r="P340" s="148">
        <v>671117</v>
      </c>
      <c r="Q340" s="150">
        <v>40879</v>
      </c>
      <c r="R340" s="148" t="s">
        <v>4091</v>
      </c>
      <c r="S340" s="151" t="s">
        <v>2985</v>
      </c>
      <c r="T340" s="148" t="s">
        <v>164</v>
      </c>
      <c r="U340" s="148"/>
      <c r="V340" s="148" t="s">
        <v>35</v>
      </c>
      <c r="W340" s="151" t="s">
        <v>1203</v>
      </c>
      <c r="X340" s="151" t="s">
        <v>511</v>
      </c>
      <c r="Y340" s="123" t="s">
        <v>164</v>
      </c>
      <c r="Z340" s="123"/>
      <c r="AA340" s="123" t="s">
        <v>35</v>
      </c>
      <c r="AB340" s="123" t="s">
        <v>1203</v>
      </c>
      <c r="AC340" s="123" t="s">
        <v>3990</v>
      </c>
      <c r="AD340" s="123"/>
      <c r="AE340" s="123"/>
      <c r="AF340" s="123" t="s">
        <v>36</v>
      </c>
      <c r="AG340" s="123" t="s">
        <v>37</v>
      </c>
      <c r="AH340" s="123"/>
      <c r="AI340" s="123"/>
      <c r="AJ340" s="123" t="s">
        <v>1814</v>
      </c>
      <c r="AL340" s="125" t="s">
        <v>1814</v>
      </c>
      <c r="AM340" s="125" t="s">
        <v>1814</v>
      </c>
    </row>
    <row r="341" spans="1:41" s="122" customFormat="1" x14ac:dyDescent="0.2">
      <c r="A341" s="17">
        <v>45621.498670590277</v>
      </c>
      <c r="B341" s="121" t="s">
        <v>11250</v>
      </c>
      <c r="C341" s="144">
        <v>2</v>
      </c>
      <c r="D341" s="147">
        <v>1</v>
      </c>
      <c r="E341" s="148" t="s">
        <v>11251</v>
      </c>
      <c r="F341" s="148" t="s">
        <v>957</v>
      </c>
      <c r="G341" s="148" t="s">
        <v>4715</v>
      </c>
      <c r="H341" s="148" t="s">
        <v>42</v>
      </c>
      <c r="I341" s="155">
        <v>40760</v>
      </c>
      <c r="J341" s="148">
        <v>89508690184</v>
      </c>
      <c r="K341" s="147">
        <v>7</v>
      </c>
      <c r="L341" s="158">
        <v>7</v>
      </c>
      <c r="M341" s="148" t="s">
        <v>30</v>
      </c>
      <c r="N341" s="148" t="s">
        <v>50</v>
      </c>
      <c r="O341" s="148" t="s">
        <v>751</v>
      </c>
      <c r="P341" s="148">
        <v>566980</v>
      </c>
      <c r="Q341" s="153">
        <v>40788</v>
      </c>
      <c r="R341" s="148" t="s">
        <v>11252</v>
      </c>
      <c r="S341" s="151" t="s">
        <v>9961</v>
      </c>
      <c r="T341" s="148" t="s">
        <v>60</v>
      </c>
      <c r="U341" s="148" t="s">
        <v>9113</v>
      </c>
      <c r="V341" s="148" t="s">
        <v>35</v>
      </c>
      <c r="W341" s="151" t="s">
        <v>916</v>
      </c>
      <c r="X341" s="151" t="s">
        <v>107</v>
      </c>
      <c r="AC341" s="121" t="s">
        <v>11253</v>
      </c>
      <c r="AF341" s="121" t="s">
        <v>66</v>
      </c>
      <c r="AG341" s="121" t="s">
        <v>67</v>
      </c>
      <c r="AH341" s="121" t="s">
        <v>2894</v>
      </c>
      <c r="AK341" s="121" t="s">
        <v>46</v>
      </c>
      <c r="AL341" s="125" t="s">
        <v>2894</v>
      </c>
      <c r="AM341" s="125" t="s">
        <v>2894</v>
      </c>
    </row>
    <row r="342" spans="1:41" s="122" customFormat="1" x14ac:dyDescent="0.2">
      <c r="A342" s="17">
        <v>45623.734745972222</v>
      </c>
      <c r="B342" s="121" t="s">
        <v>7824</v>
      </c>
      <c r="C342" s="144">
        <v>2</v>
      </c>
      <c r="D342" s="147">
        <v>1</v>
      </c>
      <c r="E342" s="148" t="s">
        <v>12056</v>
      </c>
      <c r="F342" s="148" t="s">
        <v>1614</v>
      </c>
      <c r="G342" s="148" t="s">
        <v>70</v>
      </c>
      <c r="H342" s="148" t="s">
        <v>42</v>
      </c>
      <c r="I342" s="155">
        <v>40650</v>
      </c>
      <c r="J342" s="148">
        <v>89044484007</v>
      </c>
      <c r="K342" s="147">
        <v>7</v>
      </c>
      <c r="L342" s="158">
        <v>7</v>
      </c>
      <c r="M342" s="148" t="s">
        <v>30</v>
      </c>
      <c r="N342" s="148" t="s">
        <v>50</v>
      </c>
      <c r="O342" s="148" t="s">
        <v>235</v>
      </c>
      <c r="P342" s="148">
        <v>553593</v>
      </c>
      <c r="Q342" s="153">
        <v>40680</v>
      </c>
      <c r="R342" s="148" t="s">
        <v>12039</v>
      </c>
      <c r="S342" s="151" t="s">
        <v>9878</v>
      </c>
      <c r="T342" s="148" t="s">
        <v>60</v>
      </c>
      <c r="U342" s="148"/>
      <c r="V342" s="148" t="s">
        <v>35</v>
      </c>
      <c r="W342" s="151" t="s">
        <v>5031</v>
      </c>
      <c r="X342" s="151"/>
      <c r="AF342" s="121" t="s">
        <v>66</v>
      </c>
      <c r="AG342" s="121" t="s">
        <v>73</v>
      </c>
      <c r="AI342" s="121" t="s">
        <v>1291</v>
      </c>
      <c r="AK342" s="121" t="s">
        <v>39</v>
      </c>
      <c r="AL342" s="125" t="s">
        <v>1291</v>
      </c>
      <c r="AM342" s="125" t="s">
        <v>1291</v>
      </c>
    </row>
    <row r="343" spans="1:41" s="122" customFormat="1" ht="25.5" x14ac:dyDescent="0.2">
      <c r="A343" s="1">
        <v>45578.856769108796</v>
      </c>
      <c r="B343" s="121" t="s">
        <v>159</v>
      </c>
      <c r="C343" s="144">
        <v>3</v>
      </c>
      <c r="D343" s="147">
        <v>1</v>
      </c>
      <c r="E343" s="148" t="s">
        <v>133</v>
      </c>
      <c r="F343" s="148" t="s">
        <v>75</v>
      </c>
      <c r="G343" s="148" t="s">
        <v>160</v>
      </c>
      <c r="H343" s="148" t="s">
        <v>42</v>
      </c>
      <c r="I343" s="149">
        <v>40603</v>
      </c>
      <c r="J343" s="148">
        <v>89054643103</v>
      </c>
      <c r="K343" s="147">
        <v>7</v>
      </c>
      <c r="L343" s="158">
        <v>7</v>
      </c>
      <c r="M343" s="148" t="s">
        <v>30</v>
      </c>
      <c r="N343" s="148" t="s">
        <v>50</v>
      </c>
      <c r="O343" s="148" t="s">
        <v>161</v>
      </c>
      <c r="P343" s="148">
        <v>653382</v>
      </c>
      <c r="Q343" s="150">
        <v>40611</v>
      </c>
      <c r="R343" s="148" t="s">
        <v>162</v>
      </c>
      <c r="S343" s="151" t="s">
        <v>163</v>
      </c>
      <c r="T343" s="148" t="s">
        <v>164</v>
      </c>
      <c r="U343" s="148" t="s">
        <v>165</v>
      </c>
      <c r="V343" s="148" t="s">
        <v>35</v>
      </c>
      <c r="W343" s="151" t="s">
        <v>166</v>
      </c>
      <c r="X343" s="151" t="s">
        <v>167</v>
      </c>
      <c r="Y343" s="121" t="s">
        <v>164</v>
      </c>
      <c r="Z343" s="121" t="s">
        <v>165</v>
      </c>
      <c r="AA343" s="121" t="s">
        <v>35</v>
      </c>
      <c r="AB343" s="121" t="s">
        <v>166</v>
      </c>
      <c r="AC343" s="121" t="s">
        <v>168</v>
      </c>
      <c r="AF343" s="121" t="s">
        <v>36</v>
      </c>
      <c r="AG343" s="121" t="s">
        <v>37</v>
      </c>
      <c r="AJ343" s="121" t="s">
        <v>169</v>
      </c>
      <c r="AK343" s="121" t="s">
        <v>46</v>
      </c>
      <c r="AL343" s="125" t="s">
        <v>169</v>
      </c>
      <c r="AM343" s="125" t="s">
        <v>169</v>
      </c>
    </row>
    <row r="344" spans="1:41" s="122" customFormat="1" x14ac:dyDescent="0.2">
      <c r="A344" s="17">
        <v>45619.593266678239</v>
      </c>
      <c r="B344" s="121" t="s">
        <v>10707</v>
      </c>
      <c r="C344" s="144">
        <v>1</v>
      </c>
      <c r="D344" s="147">
        <v>1</v>
      </c>
      <c r="E344" s="148" t="s">
        <v>10708</v>
      </c>
      <c r="F344" s="148" t="s">
        <v>184</v>
      </c>
      <c r="G344" s="148" t="s">
        <v>141</v>
      </c>
      <c r="H344" s="148" t="s">
        <v>42</v>
      </c>
      <c r="I344" s="155">
        <v>40500</v>
      </c>
      <c r="J344" s="148">
        <v>89182901797</v>
      </c>
      <c r="K344" s="147">
        <v>7</v>
      </c>
      <c r="L344" s="158">
        <v>7</v>
      </c>
      <c r="M344" s="148" t="s">
        <v>30</v>
      </c>
      <c r="N344" s="148" t="s">
        <v>50</v>
      </c>
      <c r="O344" s="148" t="s">
        <v>941</v>
      </c>
      <c r="P344" s="148">
        <v>708398</v>
      </c>
      <c r="Q344" s="153">
        <v>40512</v>
      </c>
      <c r="R344" s="148" t="s">
        <v>10709</v>
      </c>
      <c r="S344" s="151" t="s">
        <v>10710</v>
      </c>
      <c r="T344" s="148" t="s">
        <v>98</v>
      </c>
      <c r="U344" s="148" t="s">
        <v>536</v>
      </c>
      <c r="V344" s="148" t="s">
        <v>35</v>
      </c>
      <c r="W344" s="151" t="s">
        <v>1514</v>
      </c>
      <c r="X344" s="151" t="s">
        <v>10711</v>
      </c>
      <c r="Y344" s="121" t="s">
        <v>98</v>
      </c>
      <c r="Z344" s="121" t="s">
        <v>536</v>
      </c>
      <c r="AA344" s="121" t="s">
        <v>35</v>
      </c>
      <c r="AB344" s="121" t="s">
        <v>1514</v>
      </c>
      <c r="AC344" s="121" t="s">
        <v>10712</v>
      </c>
      <c r="AF344" s="121" t="s">
        <v>36</v>
      </c>
      <c r="AG344" s="121" t="s">
        <v>37</v>
      </c>
      <c r="AJ344" s="121" t="s">
        <v>692</v>
      </c>
      <c r="AK344" s="121" t="s">
        <v>39</v>
      </c>
      <c r="AL344" s="125" t="s">
        <v>692</v>
      </c>
      <c r="AM344" s="125" t="s">
        <v>692</v>
      </c>
    </row>
    <row r="345" spans="1:41" s="122" customFormat="1" x14ac:dyDescent="0.2">
      <c r="A345" s="14">
        <v>45617</v>
      </c>
      <c r="B345" s="15" t="s">
        <v>9992</v>
      </c>
      <c r="C345" s="144">
        <v>1</v>
      </c>
      <c r="D345" s="147">
        <v>1</v>
      </c>
      <c r="E345" s="148" t="s">
        <v>2946</v>
      </c>
      <c r="F345" s="148" t="s">
        <v>75</v>
      </c>
      <c r="G345" s="148" t="s">
        <v>114</v>
      </c>
      <c r="H345" s="148" t="s">
        <v>42</v>
      </c>
      <c r="I345" s="149">
        <v>40764</v>
      </c>
      <c r="J345" s="148">
        <v>89212988852</v>
      </c>
      <c r="K345" s="147">
        <v>7</v>
      </c>
      <c r="L345" s="158">
        <v>7</v>
      </c>
      <c r="M345" s="148" t="s">
        <v>30</v>
      </c>
      <c r="N345" s="148" t="s">
        <v>50</v>
      </c>
      <c r="O345" s="148" t="s">
        <v>10003</v>
      </c>
      <c r="P345" s="148">
        <v>738374</v>
      </c>
      <c r="Q345" s="153">
        <v>40782</v>
      </c>
      <c r="R345" s="148" t="s">
        <v>10009</v>
      </c>
      <c r="S345" s="151" t="s">
        <v>10010</v>
      </c>
      <c r="T345" s="148" t="s">
        <v>1650</v>
      </c>
      <c r="U345" s="148"/>
      <c r="V345" s="148" t="s">
        <v>35</v>
      </c>
      <c r="W345" s="151" t="s">
        <v>9996</v>
      </c>
      <c r="X345" s="151" t="s">
        <v>9997</v>
      </c>
      <c r="Y345" s="116" t="s">
        <v>1650</v>
      </c>
      <c r="Z345" s="116"/>
      <c r="AA345" s="116" t="s">
        <v>35</v>
      </c>
      <c r="AB345" s="116" t="s">
        <v>9996</v>
      </c>
      <c r="AC345" s="116" t="s">
        <v>10011</v>
      </c>
      <c r="AD345" s="116" t="s">
        <v>10011</v>
      </c>
      <c r="AE345" s="116" t="s">
        <v>10011</v>
      </c>
      <c r="AF345" s="116" t="s">
        <v>36</v>
      </c>
      <c r="AG345" s="115" t="s">
        <v>37</v>
      </c>
      <c r="AH345" s="115"/>
      <c r="AI345" s="118"/>
      <c r="AJ345" s="119" t="s">
        <v>10000</v>
      </c>
      <c r="AK345" s="115" t="s">
        <v>46</v>
      </c>
      <c r="AL345" s="120" t="s">
        <v>10000</v>
      </c>
      <c r="AM345" s="120" t="s">
        <v>10000</v>
      </c>
      <c r="AN345" s="118"/>
      <c r="AO345" s="118"/>
    </row>
    <row r="346" spans="1:41" s="122" customFormat="1" ht="25.5" x14ac:dyDescent="0.2">
      <c r="A346" s="1">
        <v>45586.458391736116</v>
      </c>
      <c r="B346" s="121" t="s">
        <v>2261</v>
      </c>
      <c r="C346" s="144">
        <v>1</v>
      </c>
      <c r="D346" s="147">
        <v>1</v>
      </c>
      <c r="E346" s="148" t="s">
        <v>2262</v>
      </c>
      <c r="F346" s="148" t="s">
        <v>2263</v>
      </c>
      <c r="G346" s="148" t="s">
        <v>70</v>
      </c>
      <c r="H346" s="148" t="s">
        <v>42</v>
      </c>
      <c r="I346" s="149">
        <v>40829</v>
      </c>
      <c r="J346" s="148">
        <v>89185406312</v>
      </c>
      <c r="K346" s="147">
        <v>7</v>
      </c>
      <c r="L346" s="158">
        <v>7</v>
      </c>
      <c r="M346" s="148" t="s">
        <v>30</v>
      </c>
      <c r="N346" s="148" t="s">
        <v>50</v>
      </c>
      <c r="O346" s="148" t="s">
        <v>751</v>
      </c>
      <c r="P346" s="148">
        <v>579218</v>
      </c>
      <c r="Q346" s="150">
        <v>40855</v>
      </c>
      <c r="R346" s="148" t="s">
        <v>2264</v>
      </c>
      <c r="S346" s="151" t="s">
        <v>2265</v>
      </c>
      <c r="T346" s="148" t="s">
        <v>60</v>
      </c>
      <c r="U346" s="148"/>
      <c r="V346" s="148" t="s">
        <v>35</v>
      </c>
      <c r="W346" s="151" t="s">
        <v>150</v>
      </c>
      <c r="X346" s="151" t="s">
        <v>107</v>
      </c>
      <c r="Y346" s="121" t="s">
        <v>60</v>
      </c>
      <c r="AA346" s="121" t="s">
        <v>35</v>
      </c>
      <c r="AB346" s="121" t="s">
        <v>150</v>
      </c>
      <c r="AC346" s="121" t="s">
        <v>2266</v>
      </c>
      <c r="AD346" s="121" t="s">
        <v>2267</v>
      </c>
      <c r="AF346" s="121" t="s">
        <v>66</v>
      </c>
      <c r="AG346" s="121" t="s">
        <v>67</v>
      </c>
      <c r="AH346" s="121" t="s">
        <v>68</v>
      </c>
      <c r="AK346" s="121" t="s">
        <v>46</v>
      </c>
      <c r="AL346" s="125" t="s">
        <v>68</v>
      </c>
      <c r="AM346" s="125" t="s">
        <v>68</v>
      </c>
    </row>
    <row r="347" spans="1:41" s="122" customFormat="1" ht="51" x14ac:dyDescent="0.2">
      <c r="A347" s="17">
        <v>45621.74731820602</v>
      </c>
      <c r="B347" s="121" t="s">
        <v>9947</v>
      </c>
      <c r="C347" s="144">
        <v>3</v>
      </c>
      <c r="D347" s="147">
        <v>1</v>
      </c>
      <c r="E347" s="148" t="s">
        <v>11401</v>
      </c>
      <c r="F347" s="148" t="s">
        <v>248</v>
      </c>
      <c r="G347" s="148" t="s">
        <v>234</v>
      </c>
      <c r="H347" s="148" t="s">
        <v>42</v>
      </c>
      <c r="I347" s="155">
        <v>40621</v>
      </c>
      <c r="J347" s="148">
        <v>89050471135</v>
      </c>
      <c r="K347" s="147">
        <v>7</v>
      </c>
      <c r="L347" s="158">
        <v>7</v>
      </c>
      <c r="M347" s="148" t="s">
        <v>30</v>
      </c>
      <c r="N347" s="148" t="s">
        <v>50</v>
      </c>
      <c r="O347" s="148" t="s">
        <v>10169</v>
      </c>
      <c r="P347" s="148">
        <v>722981</v>
      </c>
      <c r="Q347" s="153">
        <v>40638</v>
      </c>
      <c r="R347" s="148" t="s">
        <v>8181</v>
      </c>
      <c r="S347" s="151" t="s">
        <v>11402</v>
      </c>
      <c r="T347" s="148" t="s">
        <v>473</v>
      </c>
      <c r="U347" s="148"/>
      <c r="V347" s="148" t="s">
        <v>35</v>
      </c>
      <c r="W347" s="151" t="s">
        <v>475</v>
      </c>
      <c r="X347" s="151" t="s">
        <v>9948</v>
      </c>
      <c r="Y347" s="121" t="s">
        <v>473</v>
      </c>
      <c r="AA347" s="121" t="s">
        <v>35</v>
      </c>
      <c r="AB347" s="121" t="s">
        <v>475</v>
      </c>
      <c r="AC347" s="121" t="s">
        <v>10160</v>
      </c>
      <c r="AD347" s="121" t="s">
        <v>11403</v>
      </c>
      <c r="AE347" s="121" t="s">
        <v>11404</v>
      </c>
      <c r="AF347" s="121" t="s">
        <v>36</v>
      </c>
      <c r="AG347" s="121" t="s">
        <v>37</v>
      </c>
      <c r="AJ347" s="121" t="s">
        <v>491</v>
      </c>
      <c r="AK347" s="121" t="s">
        <v>46</v>
      </c>
      <c r="AL347" s="125" t="s">
        <v>491</v>
      </c>
      <c r="AM347" s="125" t="s">
        <v>491</v>
      </c>
    </row>
    <row r="348" spans="1:41" s="122" customFormat="1" x14ac:dyDescent="0.2">
      <c r="A348" s="8">
        <v>45595</v>
      </c>
      <c r="B348" s="37" t="s">
        <v>3976</v>
      </c>
      <c r="C348" s="144">
        <v>1</v>
      </c>
      <c r="D348" s="147">
        <v>1</v>
      </c>
      <c r="E348" s="148" t="s">
        <v>3440</v>
      </c>
      <c r="F348" s="148" t="s">
        <v>4115</v>
      </c>
      <c r="G348" s="148" t="s">
        <v>76</v>
      </c>
      <c r="H348" s="148" t="s">
        <v>42</v>
      </c>
      <c r="I348" s="149">
        <v>40562</v>
      </c>
      <c r="J348" s="148" t="s">
        <v>4116</v>
      </c>
      <c r="K348" s="147">
        <v>7</v>
      </c>
      <c r="L348" s="158">
        <v>7</v>
      </c>
      <c r="M348" s="148" t="s">
        <v>30</v>
      </c>
      <c r="N348" s="148" t="s">
        <v>50</v>
      </c>
      <c r="O348" s="148" t="s">
        <v>518</v>
      </c>
      <c r="P348" s="148">
        <v>626107</v>
      </c>
      <c r="Q348" s="150">
        <v>40578</v>
      </c>
      <c r="R348" s="148" t="s">
        <v>4014</v>
      </c>
      <c r="S348" s="151" t="s">
        <v>4018</v>
      </c>
      <c r="T348" s="148" t="s">
        <v>164</v>
      </c>
      <c r="U348" s="148"/>
      <c r="V348" s="148" t="s">
        <v>35</v>
      </c>
      <c r="W348" s="151" t="s">
        <v>1203</v>
      </c>
      <c r="X348" s="151" t="s">
        <v>511</v>
      </c>
      <c r="Y348" s="123" t="s">
        <v>164</v>
      </c>
      <c r="Z348" s="123"/>
      <c r="AA348" s="123" t="s">
        <v>35</v>
      </c>
      <c r="AB348" s="123" t="s">
        <v>1203</v>
      </c>
      <c r="AC348" s="123" t="s">
        <v>4117</v>
      </c>
      <c r="AD348" s="123"/>
      <c r="AE348" s="123"/>
      <c r="AF348" s="123" t="s">
        <v>4027</v>
      </c>
      <c r="AG348" s="123" t="s">
        <v>37</v>
      </c>
      <c r="AH348" s="123"/>
      <c r="AI348" s="123"/>
      <c r="AJ348" s="123" t="s">
        <v>1814</v>
      </c>
      <c r="AL348" s="125" t="s">
        <v>1814</v>
      </c>
      <c r="AM348" s="125" t="s">
        <v>1814</v>
      </c>
    </row>
    <row r="349" spans="1:41" s="122" customFormat="1" x14ac:dyDescent="0.2">
      <c r="A349" s="17">
        <v>45626.827001550926</v>
      </c>
      <c r="B349" s="121" t="s">
        <v>13197</v>
      </c>
      <c r="C349" s="144">
        <v>1</v>
      </c>
      <c r="D349" s="147">
        <v>1</v>
      </c>
      <c r="E349" s="148" t="s">
        <v>13198</v>
      </c>
      <c r="F349" s="148" t="s">
        <v>91</v>
      </c>
      <c r="G349" s="148" t="s">
        <v>464</v>
      </c>
      <c r="H349" s="148" t="s">
        <v>42</v>
      </c>
      <c r="I349" s="155">
        <v>40892</v>
      </c>
      <c r="J349" s="148">
        <v>89185984562</v>
      </c>
      <c r="K349" s="147">
        <v>7</v>
      </c>
      <c r="L349" s="158">
        <v>7</v>
      </c>
      <c r="M349" s="148" t="s">
        <v>30</v>
      </c>
      <c r="N349" s="148" t="s">
        <v>50</v>
      </c>
      <c r="O349" s="148" t="s">
        <v>751</v>
      </c>
      <c r="P349" s="148">
        <v>573697</v>
      </c>
      <c r="Q349" s="153">
        <v>40925</v>
      </c>
      <c r="R349" s="148" t="s">
        <v>13199</v>
      </c>
      <c r="S349" s="151" t="s">
        <v>13200</v>
      </c>
      <c r="T349" s="148" t="s">
        <v>60</v>
      </c>
      <c r="U349" s="148"/>
      <c r="V349" s="148" t="s">
        <v>35</v>
      </c>
      <c r="W349" s="151" t="s">
        <v>106</v>
      </c>
      <c r="X349" s="151" t="s">
        <v>107</v>
      </c>
      <c r="Y349" s="121" t="s">
        <v>60</v>
      </c>
      <c r="AA349" s="121" t="s">
        <v>35</v>
      </c>
      <c r="AB349" s="121" t="s">
        <v>106</v>
      </c>
      <c r="AC349" s="121" t="s">
        <v>11278</v>
      </c>
      <c r="AF349" s="121" t="s">
        <v>66</v>
      </c>
      <c r="AG349" s="121" t="s">
        <v>67</v>
      </c>
      <c r="AH349" s="121" t="s">
        <v>68</v>
      </c>
      <c r="AK349" s="121" t="s">
        <v>39</v>
      </c>
      <c r="AL349" s="125" t="s">
        <v>68</v>
      </c>
      <c r="AM349" s="4" t="s">
        <v>293</v>
      </c>
    </row>
    <row r="350" spans="1:41" s="122" customFormat="1" ht="25.5" x14ac:dyDescent="0.2">
      <c r="A350" s="1">
        <v>45600.936609965276</v>
      </c>
      <c r="B350" s="121" t="s">
        <v>719</v>
      </c>
      <c r="C350" s="144">
        <v>1</v>
      </c>
      <c r="D350" s="147">
        <v>1</v>
      </c>
      <c r="E350" s="148" t="s">
        <v>5544</v>
      </c>
      <c r="F350" s="148" t="s">
        <v>739</v>
      </c>
      <c r="G350" s="148" t="s">
        <v>395</v>
      </c>
      <c r="H350" s="148" t="s">
        <v>42</v>
      </c>
      <c r="I350" s="149">
        <v>40771</v>
      </c>
      <c r="J350" s="148">
        <v>89381335232</v>
      </c>
      <c r="K350" s="147">
        <v>7</v>
      </c>
      <c r="L350" s="158">
        <v>7</v>
      </c>
      <c r="M350" s="148" t="s">
        <v>30</v>
      </c>
      <c r="N350" s="148" t="s">
        <v>50</v>
      </c>
      <c r="O350" s="148" t="s">
        <v>241</v>
      </c>
      <c r="P350" s="148">
        <v>540986</v>
      </c>
      <c r="Q350" s="150">
        <v>45528</v>
      </c>
      <c r="R350" s="148" t="s">
        <v>1134</v>
      </c>
      <c r="S350" s="151" t="s">
        <v>5545</v>
      </c>
      <c r="T350" s="148" t="s">
        <v>60</v>
      </c>
      <c r="U350" s="148"/>
      <c r="V350" s="148" t="s">
        <v>35</v>
      </c>
      <c r="W350" s="151" t="s">
        <v>2280</v>
      </c>
      <c r="X350" s="151" t="s">
        <v>4870</v>
      </c>
      <c r="Y350" s="121" t="s">
        <v>60</v>
      </c>
      <c r="AA350" s="121" t="s">
        <v>35</v>
      </c>
      <c r="AB350" s="121" t="s">
        <v>2280</v>
      </c>
      <c r="AC350" s="121" t="s">
        <v>5546</v>
      </c>
      <c r="AF350" s="121" t="s">
        <v>66</v>
      </c>
      <c r="AG350" s="121" t="s">
        <v>73</v>
      </c>
      <c r="AI350" s="121" t="s">
        <v>724</v>
      </c>
      <c r="AK350" s="121" t="s">
        <v>39</v>
      </c>
      <c r="AL350" s="125" t="s">
        <v>724</v>
      </c>
      <c r="AM350" s="125" t="s">
        <v>724</v>
      </c>
    </row>
    <row r="351" spans="1:41" s="122" customFormat="1" ht="25.5" x14ac:dyDescent="0.2">
      <c r="A351" s="1">
        <v>45609.432623622684</v>
      </c>
      <c r="B351" s="121" t="s">
        <v>7824</v>
      </c>
      <c r="C351" s="144">
        <v>1</v>
      </c>
      <c r="D351" s="147">
        <v>1</v>
      </c>
      <c r="E351" s="148" t="s">
        <v>7832</v>
      </c>
      <c r="F351" s="148" t="s">
        <v>374</v>
      </c>
      <c r="G351" s="148" t="s">
        <v>661</v>
      </c>
      <c r="H351" s="148" t="s">
        <v>42</v>
      </c>
      <c r="I351" s="149">
        <v>40823</v>
      </c>
      <c r="J351" s="148">
        <v>89044484007</v>
      </c>
      <c r="K351" s="147">
        <v>7</v>
      </c>
      <c r="L351" s="158">
        <v>7</v>
      </c>
      <c r="M351" s="148" t="s">
        <v>30</v>
      </c>
      <c r="N351" s="148" t="s">
        <v>50</v>
      </c>
      <c r="O351" s="148" t="s">
        <v>235</v>
      </c>
      <c r="P351" s="148">
        <v>555539</v>
      </c>
      <c r="Q351" s="153">
        <v>40841</v>
      </c>
      <c r="R351" s="148" t="s">
        <v>4193</v>
      </c>
      <c r="S351" s="151" t="s">
        <v>7826</v>
      </c>
      <c r="T351" s="148" t="s">
        <v>60</v>
      </c>
      <c r="U351" s="148"/>
      <c r="V351" s="148" t="s">
        <v>35</v>
      </c>
      <c r="W351" s="151" t="s">
        <v>7827</v>
      </c>
      <c r="X351" s="151" t="s">
        <v>7828</v>
      </c>
      <c r="Y351" s="121" t="s">
        <v>60</v>
      </c>
      <c r="AA351" s="121" t="s">
        <v>35</v>
      </c>
      <c r="AB351" s="121" t="s">
        <v>7827</v>
      </c>
      <c r="AC351" s="121" t="s">
        <v>7829</v>
      </c>
      <c r="AD351" s="121" t="s">
        <v>7830</v>
      </c>
      <c r="AE351" s="121" t="s">
        <v>7831</v>
      </c>
      <c r="AF351" s="121" t="s">
        <v>36</v>
      </c>
      <c r="AG351" s="121" t="s">
        <v>73</v>
      </c>
      <c r="AI351" s="121" t="s">
        <v>1291</v>
      </c>
      <c r="AK351" s="121" t="s">
        <v>39</v>
      </c>
      <c r="AL351" s="125" t="s">
        <v>1291</v>
      </c>
      <c r="AM351" s="125" t="s">
        <v>1291</v>
      </c>
    </row>
    <row r="352" spans="1:41" s="122" customFormat="1" x14ac:dyDescent="0.2">
      <c r="A352" s="1">
        <v>45603.598151030092</v>
      </c>
      <c r="B352" s="121" t="s">
        <v>3759</v>
      </c>
      <c r="C352" s="144">
        <v>2</v>
      </c>
      <c r="D352" s="147">
        <v>1</v>
      </c>
      <c r="E352" s="148" t="s">
        <v>6199</v>
      </c>
      <c r="F352" s="148" t="s">
        <v>6200</v>
      </c>
      <c r="G352" s="148" t="s">
        <v>6201</v>
      </c>
      <c r="H352" s="148" t="s">
        <v>42</v>
      </c>
      <c r="I352" s="149">
        <v>40666</v>
      </c>
      <c r="J352" s="148">
        <v>89881675289</v>
      </c>
      <c r="K352" s="147">
        <v>7</v>
      </c>
      <c r="L352" s="158">
        <v>7</v>
      </c>
      <c r="M352" s="148" t="s">
        <v>30</v>
      </c>
      <c r="N352" s="148" t="s">
        <v>50</v>
      </c>
      <c r="O352" s="148" t="s">
        <v>941</v>
      </c>
      <c r="P352" s="148">
        <v>854940</v>
      </c>
      <c r="Q352" s="150">
        <v>40680</v>
      </c>
      <c r="R352" s="148" t="s">
        <v>5483</v>
      </c>
      <c r="S352" s="151" t="s">
        <v>5682</v>
      </c>
      <c r="T352" s="148" t="s">
        <v>98</v>
      </c>
      <c r="U352" s="148"/>
      <c r="V352" s="148" t="s">
        <v>35</v>
      </c>
      <c r="W352" s="151" t="s">
        <v>2678</v>
      </c>
      <c r="X352" s="151"/>
      <c r="AC352" s="121" t="s">
        <v>3778</v>
      </c>
      <c r="AF352" s="121" t="s">
        <v>66</v>
      </c>
      <c r="AG352" s="121" t="s">
        <v>37</v>
      </c>
      <c r="AJ352" s="121" t="s">
        <v>3576</v>
      </c>
      <c r="AK352" s="121" t="s">
        <v>46</v>
      </c>
      <c r="AL352" s="125" t="s">
        <v>3576</v>
      </c>
      <c r="AM352" s="125" t="s">
        <v>3576</v>
      </c>
    </row>
    <row r="353" spans="1:39" s="122" customFormat="1" x14ac:dyDescent="0.2">
      <c r="A353" s="17">
        <v>45633.712761354167</v>
      </c>
      <c r="B353" s="121" t="s">
        <v>16318</v>
      </c>
      <c r="C353" s="144">
        <v>2</v>
      </c>
      <c r="D353" s="147">
        <v>1</v>
      </c>
      <c r="E353" s="148" t="s">
        <v>16319</v>
      </c>
      <c r="F353" s="148" t="s">
        <v>1438</v>
      </c>
      <c r="G353" s="148" t="s">
        <v>1330</v>
      </c>
      <c r="H353" s="148" t="s">
        <v>42</v>
      </c>
      <c r="I353" s="155">
        <v>40738</v>
      </c>
      <c r="J353" s="148">
        <v>9033717877</v>
      </c>
      <c r="K353" s="147">
        <v>7</v>
      </c>
      <c r="L353" s="158">
        <v>7</v>
      </c>
      <c r="M353" s="148" t="s">
        <v>30</v>
      </c>
      <c r="N353" s="148" t="s">
        <v>50</v>
      </c>
      <c r="O353" s="148" t="s">
        <v>889</v>
      </c>
      <c r="P353" s="148">
        <v>606974</v>
      </c>
      <c r="Q353" s="153">
        <v>40744</v>
      </c>
      <c r="R353" s="148" t="s">
        <v>16320</v>
      </c>
      <c r="S353" s="151" t="s">
        <v>16321</v>
      </c>
      <c r="T353" s="148" t="s">
        <v>78</v>
      </c>
      <c r="U353" s="148"/>
      <c r="V353" s="148" t="s">
        <v>35</v>
      </c>
      <c r="W353" s="151" t="s">
        <v>2660</v>
      </c>
      <c r="X353" s="151" t="s">
        <v>2841</v>
      </c>
      <c r="Y353" s="121" t="s">
        <v>78</v>
      </c>
      <c r="AA353" s="121" t="s">
        <v>35</v>
      </c>
      <c r="AB353" s="121" t="s">
        <v>890</v>
      </c>
      <c r="AC353" s="121" t="s">
        <v>16322</v>
      </c>
      <c r="AD353" s="121" t="s">
        <v>16322</v>
      </c>
      <c r="AE353" s="121" t="s">
        <v>16322</v>
      </c>
      <c r="AF353" s="121" t="s">
        <v>36</v>
      </c>
      <c r="AG353" s="121" t="s">
        <v>37</v>
      </c>
      <c r="AJ353" s="121" t="s">
        <v>386</v>
      </c>
      <c r="AK353" s="121" t="s">
        <v>39</v>
      </c>
      <c r="AL353" s="125" t="s">
        <v>386</v>
      </c>
      <c r="AM353" s="125" t="s">
        <v>386</v>
      </c>
    </row>
    <row r="354" spans="1:39" s="122" customFormat="1" ht="25.5" x14ac:dyDescent="0.2">
      <c r="A354" s="17">
        <v>45619.773955590281</v>
      </c>
      <c r="B354" s="121" t="s">
        <v>10755</v>
      </c>
      <c r="C354" s="144">
        <v>1</v>
      </c>
      <c r="D354" s="147">
        <v>1</v>
      </c>
      <c r="E354" s="148" t="s">
        <v>1845</v>
      </c>
      <c r="F354" s="148" t="s">
        <v>96</v>
      </c>
      <c r="G354" s="148" t="s">
        <v>395</v>
      </c>
      <c r="H354" s="148" t="s">
        <v>42</v>
      </c>
      <c r="I354" s="155">
        <v>40542</v>
      </c>
      <c r="J354" s="148">
        <v>89185402230</v>
      </c>
      <c r="K354" s="147">
        <v>7</v>
      </c>
      <c r="L354" s="158">
        <v>7</v>
      </c>
      <c r="M354" s="148" t="s">
        <v>30</v>
      </c>
      <c r="N354" s="148" t="s">
        <v>50</v>
      </c>
      <c r="O354" s="148" t="s">
        <v>1191</v>
      </c>
      <c r="P354" s="148">
        <v>884959</v>
      </c>
      <c r="Q354" s="153">
        <v>40554</v>
      </c>
      <c r="R354" s="148" t="s">
        <v>10756</v>
      </c>
      <c r="S354" s="151" t="s">
        <v>8619</v>
      </c>
      <c r="T354" s="148" t="s">
        <v>60</v>
      </c>
      <c r="U354" s="148"/>
      <c r="V354" s="148" t="s">
        <v>35</v>
      </c>
      <c r="W354" s="151" t="s">
        <v>4940</v>
      </c>
      <c r="X354" s="151" t="s">
        <v>10605</v>
      </c>
      <c r="Y354" s="121" t="s">
        <v>60</v>
      </c>
      <c r="AA354" s="121" t="s">
        <v>35</v>
      </c>
      <c r="AB354" s="121" t="s">
        <v>4940</v>
      </c>
      <c r="AC354" s="121" t="s">
        <v>10757</v>
      </c>
      <c r="AF354" s="121" t="s">
        <v>36</v>
      </c>
      <c r="AG354" s="121" t="s">
        <v>73</v>
      </c>
      <c r="AI354" s="121" t="s">
        <v>6649</v>
      </c>
      <c r="AK354" s="121" t="s">
        <v>39</v>
      </c>
      <c r="AL354" s="125" t="s">
        <v>6649</v>
      </c>
      <c r="AM354" s="125" t="s">
        <v>6649</v>
      </c>
    </row>
    <row r="355" spans="1:39" s="122" customFormat="1" x14ac:dyDescent="0.2">
      <c r="A355" s="8">
        <v>45595</v>
      </c>
      <c r="B355" s="37" t="s">
        <v>3976</v>
      </c>
      <c r="C355" s="144">
        <v>1</v>
      </c>
      <c r="D355" s="147">
        <v>1</v>
      </c>
      <c r="E355" s="148" t="s">
        <v>4121</v>
      </c>
      <c r="F355" s="148" t="s">
        <v>2051</v>
      </c>
      <c r="G355" s="148" t="s">
        <v>914</v>
      </c>
      <c r="H355" s="148" t="s">
        <v>4004</v>
      </c>
      <c r="I355" s="149">
        <v>40626</v>
      </c>
      <c r="J355" s="148">
        <v>89383349130</v>
      </c>
      <c r="K355" s="147">
        <v>7</v>
      </c>
      <c r="L355" s="158">
        <v>7</v>
      </c>
      <c r="M355" s="148" t="s">
        <v>30</v>
      </c>
      <c r="N355" s="148" t="s">
        <v>50</v>
      </c>
      <c r="O355" s="148" t="s">
        <v>161</v>
      </c>
      <c r="P355" s="148">
        <v>626660</v>
      </c>
      <c r="Q355" s="150">
        <v>40635</v>
      </c>
      <c r="R355" s="148" t="s">
        <v>3984</v>
      </c>
      <c r="S355" s="151" t="s">
        <v>4018</v>
      </c>
      <c r="T355" s="148" t="s">
        <v>164</v>
      </c>
      <c r="U355" s="148"/>
      <c r="V355" s="148" t="s">
        <v>35</v>
      </c>
      <c r="W355" s="151" t="s">
        <v>1203</v>
      </c>
      <c r="X355" s="151" t="s">
        <v>511</v>
      </c>
      <c r="Y355" s="123" t="s">
        <v>164</v>
      </c>
      <c r="Z355" s="123"/>
      <c r="AA355" s="123" t="s">
        <v>35</v>
      </c>
      <c r="AB355" s="123" t="s">
        <v>4085</v>
      </c>
      <c r="AC355" s="123" t="s">
        <v>4035</v>
      </c>
      <c r="AD355" s="123"/>
      <c r="AE355" s="123"/>
      <c r="AF355" s="123" t="s">
        <v>36</v>
      </c>
      <c r="AG355" s="123" t="s">
        <v>37</v>
      </c>
      <c r="AH355" s="123"/>
      <c r="AI355" s="123"/>
      <c r="AJ355" s="123" t="s">
        <v>1814</v>
      </c>
      <c r="AL355" s="125" t="s">
        <v>1814</v>
      </c>
      <c r="AM355" s="125" t="s">
        <v>1814</v>
      </c>
    </row>
    <row r="356" spans="1:39" s="122" customFormat="1" ht="25.5" x14ac:dyDescent="0.2">
      <c r="A356" s="1">
        <v>45608.530974965281</v>
      </c>
      <c r="B356" s="121" t="s">
        <v>7300</v>
      </c>
      <c r="C356" s="144">
        <v>1</v>
      </c>
      <c r="D356" s="147">
        <v>1</v>
      </c>
      <c r="E356" s="148" t="s">
        <v>7596</v>
      </c>
      <c r="F356" s="148" t="s">
        <v>799</v>
      </c>
      <c r="G356" s="148" t="s">
        <v>6604</v>
      </c>
      <c r="H356" s="148" t="s">
        <v>42</v>
      </c>
      <c r="I356" s="149">
        <v>40877</v>
      </c>
      <c r="J356" s="148">
        <v>89384202080</v>
      </c>
      <c r="K356" s="147">
        <v>7</v>
      </c>
      <c r="L356" s="158">
        <v>7</v>
      </c>
      <c r="M356" s="148" t="s">
        <v>30</v>
      </c>
      <c r="N356" s="148" t="s">
        <v>50</v>
      </c>
      <c r="O356" s="148" t="s">
        <v>375</v>
      </c>
      <c r="P356" s="148">
        <v>690030</v>
      </c>
      <c r="Q356" s="150">
        <v>40890</v>
      </c>
      <c r="R356" s="148" t="s">
        <v>7597</v>
      </c>
      <c r="S356" s="151" t="s">
        <v>7302</v>
      </c>
      <c r="T356" s="148" t="s">
        <v>98</v>
      </c>
      <c r="U356" s="148"/>
      <c r="V356" s="148" t="s">
        <v>35</v>
      </c>
      <c r="W356" s="151" t="s">
        <v>2678</v>
      </c>
      <c r="X356" s="151" t="s">
        <v>7303</v>
      </c>
      <c r="Y356" s="121" t="s">
        <v>98</v>
      </c>
      <c r="AA356" s="121" t="s">
        <v>35</v>
      </c>
      <c r="AB356" s="121" t="s">
        <v>2678</v>
      </c>
      <c r="AC356" s="121" t="s">
        <v>7587</v>
      </c>
      <c r="AF356" s="121" t="s">
        <v>36</v>
      </c>
      <c r="AG356" s="121" t="s">
        <v>37</v>
      </c>
      <c r="AJ356" s="121" t="s">
        <v>3576</v>
      </c>
      <c r="AK356" s="121" t="s">
        <v>39</v>
      </c>
      <c r="AL356" s="125" t="s">
        <v>3576</v>
      </c>
      <c r="AM356" s="125" t="s">
        <v>3576</v>
      </c>
    </row>
    <row r="357" spans="1:39" s="122" customFormat="1" x14ac:dyDescent="0.2">
      <c r="A357" s="17">
        <v>45632.591082754632</v>
      </c>
      <c r="B357" s="121" t="s">
        <v>15781</v>
      </c>
      <c r="C357" s="144">
        <v>1</v>
      </c>
      <c r="D357" s="147">
        <v>1</v>
      </c>
      <c r="E357" s="148" t="s">
        <v>15782</v>
      </c>
      <c r="F357" s="148" t="s">
        <v>182</v>
      </c>
      <c r="G357" s="148" t="s">
        <v>2322</v>
      </c>
      <c r="H357" s="148" t="s">
        <v>42</v>
      </c>
      <c r="I357" s="155">
        <v>41139</v>
      </c>
      <c r="J357" s="148">
        <v>89020033333</v>
      </c>
      <c r="K357" s="147">
        <v>7</v>
      </c>
      <c r="L357" s="158">
        <v>7</v>
      </c>
      <c r="M357" s="148" t="s">
        <v>30</v>
      </c>
      <c r="N357" s="148" t="s">
        <v>50</v>
      </c>
      <c r="O357" s="148" t="s">
        <v>672</v>
      </c>
      <c r="P357" s="148">
        <v>548934</v>
      </c>
      <c r="Q357" s="153">
        <v>41143</v>
      </c>
      <c r="R357" s="148" t="s">
        <v>15783</v>
      </c>
      <c r="S357" s="151" t="s">
        <v>15784</v>
      </c>
      <c r="T357" s="148" t="s">
        <v>60</v>
      </c>
      <c r="U357" s="148" t="s">
        <v>5637</v>
      </c>
      <c r="V357" s="148" t="s">
        <v>35</v>
      </c>
      <c r="W357" s="151" t="s">
        <v>145</v>
      </c>
      <c r="X357" s="151" t="s">
        <v>107</v>
      </c>
      <c r="Y357" s="121" t="s">
        <v>60</v>
      </c>
      <c r="AA357" s="121" t="s">
        <v>35</v>
      </c>
      <c r="AC357" s="121" t="s">
        <v>15785</v>
      </c>
      <c r="AF357" s="121" t="s">
        <v>36</v>
      </c>
      <c r="AG357" s="121" t="s">
        <v>67</v>
      </c>
      <c r="AH357" s="121" t="s">
        <v>237</v>
      </c>
      <c r="AK357" s="121" t="s">
        <v>39</v>
      </c>
      <c r="AL357" s="125" t="s">
        <v>237</v>
      </c>
      <c r="AM357" s="125" t="s">
        <v>237</v>
      </c>
    </row>
    <row r="358" spans="1:39" s="122" customFormat="1" x14ac:dyDescent="0.2">
      <c r="A358" s="22">
        <v>45630</v>
      </c>
      <c r="B358" s="23" t="s">
        <v>14634</v>
      </c>
      <c r="C358" s="144">
        <v>1</v>
      </c>
      <c r="D358" s="147">
        <v>1</v>
      </c>
      <c r="E358" s="148" t="s">
        <v>14662</v>
      </c>
      <c r="F358" s="148" t="s">
        <v>91</v>
      </c>
      <c r="G358" s="148" t="s">
        <v>76</v>
      </c>
      <c r="H358" s="148" t="s">
        <v>42</v>
      </c>
      <c r="I358" s="155">
        <v>40584</v>
      </c>
      <c r="J358" s="148" t="s">
        <v>14636</v>
      </c>
      <c r="K358" s="147">
        <v>7</v>
      </c>
      <c r="L358" s="158">
        <v>7</v>
      </c>
      <c r="M358" s="148" t="s">
        <v>30</v>
      </c>
      <c r="N358" s="148" t="s">
        <v>50</v>
      </c>
      <c r="O358" s="148" t="s">
        <v>1120</v>
      </c>
      <c r="P358" s="148">
        <v>885582</v>
      </c>
      <c r="Q358" s="153" t="s">
        <v>14663</v>
      </c>
      <c r="R358" s="148" t="s">
        <v>14641</v>
      </c>
      <c r="S358" s="151" t="s">
        <v>7980</v>
      </c>
      <c r="T358" s="148" t="s">
        <v>60</v>
      </c>
      <c r="U358" s="148"/>
      <c r="V358" s="148" t="s">
        <v>35</v>
      </c>
      <c r="W358" s="151" t="s">
        <v>4940</v>
      </c>
      <c r="X358" s="151" t="s">
        <v>7980</v>
      </c>
      <c r="Y358" s="121" t="s">
        <v>60</v>
      </c>
      <c r="Z358" s="125"/>
      <c r="AA358" s="121" t="s">
        <v>35</v>
      </c>
      <c r="AB358" s="121" t="s">
        <v>4940</v>
      </c>
      <c r="AC358" s="121" t="s">
        <v>14651</v>
      </c>
      <c r="AD358" s="121" t="s">
        <v>14652</v>
      </c>
      <c r="AF358" s="121" t="s">
        <v>14658</v>
      </c>
      <c r="AG358" s="121" t="s">
        <v>73</v>
      </c>
      <c r="AI358" s="121" t="s">
        <v>14639</v>
      </c>
      <c r="AJ358" s="121"/>
      <c r="AK358" s="121" t="s">
        <v>46</v>
      </c>
      <c r="AL358" s="125" t="s">
        <v>14639</v>
      </c>
      <c r="AM358" s="125" t="s">
        <v>14639</v>
      </c>
    </row>
    <row r="359" spans="1:39" s="122" customFormat="1" ht="25.5" x14ac:dyDescent="0.2">
      <c r="A359" s="1">
        <v>45580.356745254627</v>
      </c>
      <c r="B359" s="121" t="s">
        <v>261</v>
      </c>
      <c r="C359" s="144">
        <v>1</v>
      </c>
      <c r="D359" s="147">
        <v>1</v>
      </c>
      <c r="E359" s="148" t="s">
        <v>262</v>
      </c>
      <c r="F359" s="148" t="s">
        <v>75</v>
      </c>
      <c r="G359" s="148" t="s">
        <v>160</v>
      </c>
      <c r="H359" s="148" t="s">
        <v>42</v>
      </c>
      <c r="I359" s="149">
        <v>40575</v>
      </c>
      <c r="J359" s="148">
        <v>89181852406</v>
      </c>
      <c r="K359" s="147">
        <v>7</v>
      </c>
      <c r="L359" s="158">
        <v>7</v>
      </c>
      <c r="M359" s="148" t="s">
        <v>30</v>
      </c>
      <c r="N359" s="148" t="s">
        <v>50</v>
      </c>
      <c r="O359" s="148" t="s">
        <v>263</v>
      </c>
      <c r="P359" s="148">
        <v>747647</v>
      </c>
      <c r="Q359" s="150">
        <v>40599</v>
      </c>
      <c r="R359" s="148" t="s">
        <v>264</v>
      </c>
      <c r="S359" s="151" t="s">
        <v>265</v>
      </c>
      <c r="T359" s="148" t="s">
        <v>98</v>
      </c>
      <c r="U359" s="148"/>
      <c r="V359" s="148" t="s">
        <v>35</v>
      </c>
      <c r="W359" s="151" t="s">
        <v>266</v>
      </c>
      <c r="X359" s="151" t="s">
        <v>267</v>
      </c>
      <c r="Y359" s="121" t="s">
        <v>98</v>
      </c>
      <c r="AA359" s="121" t="s">
        <v>35</v>
      </c>
      <c r="AB359" s="121" t="s">
        <v>266</v>
      </c>
      <c r="AC359" s="121" t="s">
        <v>268</v>
      </c>
      <c r="AF359" s="121" t="s">
        <v>36</v>
      </c>
      <c r="AG359" s="121" t="s">
        <v>67</v>
      </c>
      <c r="AH359" s="121" t="s">
        <v>68</v>
      </c>
      <c r="AK359" s="121" t="s">
        <v>94</v>
      </c>
      <c r="AL359" s="125" t="s">
        <v>68</v>
      </c>
      <c r="AM359" s="125" t="s">
        <v>68</v>
      </c>
    </row>
    <row r="360" spans="1:39" s="122" customFormat="1" ht="25.5" x14ac:dyDescent="0.2">
      <c r="A360" s="1">
        <v>45580.798450891205</v>
      </c>
      <c r="B360" s="121" t="s">
        <v>697</v>
      </c>
      <c r="C360" s="144">
        <v>1</v>
      </c>
      <c r="D360" s="147">
        <v>1</v>
      </c>
      <c r="E360" s="148" t="s">
        <v>698</v>
      </c>
      <c r="F360" s="148" t="s">
        <v>699</v>
      </c>
      <c r="G360" s="148" t="s">
        <v>700</v>
      </c>
      <c r="H360" s="148" t="s">
        <v>42</v>
      </c>
      <c r="I360" s="149">
        <v>40862</v>
      </c>
      <c r="J360" s="148">
        <v>89188727731</v>
      </c>
      <c r="K360" s="147">
        <v>7</v>
      </c>
      <c r="L360" s="158">
        <v>7</v>
      </c>
      <c r="M360" s="148" t="s">
        <v>30</v>
      </c>
      <c r="N360" s="148" t="s">
        <v>50</v>
      </c>
      <c r="O360" s="148" t="s">
        <v>701</v>
      </c>
      <c r="P360" s="148">
        <v>694015</v>
      </c>
      <c r="Q360" s="150">
        <v>40870</v>
      </c>
      <c r="R360" s="148" t="s">
        <v>702</v>
      </c>
      <c r="S360" s="151" t="s">
        <v>703</v>
      </c>
      <c r="T360" s="148" t="s">
        <v>164</v>
      </c>
      <c r="U360" s="148" t="s">
        <v>502</v>
      </c>
      <c r="V360" s="148" t="s">
        <v>35</v>
      </c>
      <c r="W360" s="151" t="s">
        <v>357</v>
      </c>
      <c r="X360" s="151" t="s">
        <v>704</v>
      </c>
      <c r="Y360" s="121" t="s">
        <v>164</v>
      </c>
      <c r="Z360" s="121" t="s">
        <v>502</v>
      </c>
      <c r="AA360" s="121" t="s">
        <v>35</v>
      </c>
      <c r="AB360" s="121" t="s">
        <v>357</v>
      </c>
      <c r="AC360" s="121" t="s">
        <v>705</v>
      </c>
      <c r="AD360" s="121" t="s">
        <v>705</v>
      </c>
      <c r="AE360" s="121" t="s">
        <v>705</v>
      </c>
      <c r="AF360" s="121" t="s">
        <v>66</v>
      </c>
      <c r="AG360" s="121" t="s">
        <v>37</v>
      </c>
      <c r="AJ360" s="121" t="s">
        <v>169</v>
      </c>
      <c r="AK360" s="121" t="s">
        <v>39</v>
      </c>
      <c r="AL360" s="125" t="s">
        <v>169</v>
      </c>
      <c r="AM360" s="125" t="s">
        <v>169</v>
      </c>
    </row>
    <row r="361" spans="1:39" s="122" customFormat="1" x14ac:dyDescent="0.2">
      <c r="A361" s="8">
        <v>45595</v>
      </c>
      <c r="B361" s="37" t="s">
        <v>3976</v>
      </c>
      <c r="C361" s="144">
        <v>1</v>
      </c>
      <c r="D361" s="147">
        <v>1</v>
      </c>
      <c r="E361" s="148" t="s">
        <v>4130</v>
      </c>
      <c r="F361" s="148" t="s">
        <v>56</v>
      </c>
      <c r="G361" s="148" t="s">
        <v>70</v>
      </c>
      <c r="H361" s="148" t="s">
        <v>4004</v>
      </c>
      <c r="I361" s="149">
        <v>40731</v>
      </c>
      <c r="J361" s="148" t="s">
        <v>4131</v>
      </c>
      <c r="K361" s="147">
        <v>7</v>
      </c>
      <c r="L361" s="158">
        <v>7</v>
      </c>
      <c r="M361" s="148" t="s">
        <v>30</v>
      </c>
      <c r="N361" s="148" t="s">
        <v>50</v>
      </c>
      <c r="O361" s="148" t="s">
        <v>161</v>
      </c>
      <c r="P361" s="148">
        <v>669002</v>
      </c>
      <c r="Q361" s="150">
        <v>40725</v>
      </c>
      <c r="R361" s="148" t="s">
        <v>3984</v>
      </c>
      <c r="S361" s="151" t="s">
        <v>4094</v>
      </c>
      <c r="T361" s="148" t="s">
        <v>164</v>
      </c>
      <c r="U361" s="148"/>
      <c r="V361" s="148" t="s">
        <v>35</v>
      </c>
      <c r="W361" s="151" t="s">
        <v>1203</v>
      </c>
      <c r="X361" s="151" t="s">
        <v>511</v>
      </c>
      <c r="Y361" s="123" t="s">
        <v>164</v>
      </c>
      <c r="Z361" s="123"/>
      <c r="AA361" s="123" t="s">
        <v>35</v>
      </c>
      <c r="AB361" s="123" t="s">
        <v>1203</v>
      </c>
      <c r="AC361" s="123" t="s">
        <v>4062</v>
      </c>
      <c r="AD361" s="123"/>
      <c r="AE361" s="123"/>
      <c r="AF361" s="123" t="s">
        <v>36</v>
      </c>
      <c r="AG361" s="123" t="s">
        <v>37</v>
      </c>
      <c r="AH361" s="123"/>
      <c r="AI361" s="123"/>
      <c r="AJ361" s="123" t="s">
        <v>1814</v>
      </c>
      <c r="AL361" s="125" t="s">
        <v>1814</v>
      </c>
      <c r="AM361" s="125" t="s">
        <v>1814</v>
      </c>
    </row>
    <row r="362" spans="1:39" s="122" customFormat="1" x14ac:dyDescent="0.2">
      <c r="A362" s="21">
        <v>45639</v>
      </c>
      <c r="B362" s="2" t="s">
        <v>18130</v>
      </c>
      <c r="C362" s="144">
        <v>1</v>
      </c>
      <c r="D362" s="147">
        <v>1</v>
      </c>
      <c r="E362" s="148" t="s">
        <v>18163</v>
      </c>
      <c r="F362" s="148" t="s">
        <v>334</v>
      </c>
      <c r="G362" s="148" t="s">
        <v>160</v>
      </c>
      <c r="H362" s="148" t="s">
        <v>42</v>
      </c>
      <c r="I362" s="155">
        <v>40853</v>
      </c>
      <c r="J362" s="148" t="s">
        <v>18164</v>
      </c>
      <c r="K362" s="147">
        <v>7</v>
      </c>
      <c r="L362" s="158">
        <v>7</v>
      </c>
      <c r="M362" s="148" t="s">
        <v>30</v>
      </c>
      <c r="N362" s="148" t="s">
        <v>50</v>
      </c>
      <c r="O362" s="148" t="s">
        <v>10402</v>
      </c>
      <c r="P362" s="148" t="s">
        <v>18165</v>
      </c>
      <c r="Q362" s="153">
        <v>40878</v>
      </c>
      <c r="R362" s="148" t="s">
        <v>18133</v>
      </c>
      <c r="S362" s="151" t="s">
        <v>18134</v>
      </c>
      <c r="T362" s="148" t="s">
        <v>2068</v>
      </c>
      <c r="U362" s="148"/>
      <c r="V362" s="148" t="s">
        <v>35</v>
      </c>
      <c r="W362" s="151" t="s">
        <v>7679</v>
      </c>
      <c r="X362" s="151"/>
      <c r="Y362" s="125"/>
      <c r="AA362" s="125"/>
      <c r="AB362" s="125"/>
      <c r="AC362" s="121" t="s">
        <v>18135</v>
      </c>
      <c r="AD362" s="121" t="s">
        <v>18136</v>
      </c>
      <c r="AE362" s="121" t="s">
        <v>18137</v>
      </c>
      <c r="AF362" s="121" t="s">
        <v>18138</v>
      </c>
      <c r="AG362" s="121" t="s">
        <v>37</v>
      </c>
      <c r="AJ362" s="121" t="s">
        <v>1268</v>
      </c>
      <c r="AK362" s="121" t="s">
        <v>46</v>
      </c>
      <c r="AL362" s="125" t="s">
        <v>1268</v>
      </c>
      <c r="AM362" s="125" t="s">
        <v>1268</v>
      </c>
    </row>
    <row r="363" spans="1:39" s="122" customFormat="1" x14ac:dyDescent="0.2">
      <c r="A363" s="17">
        <v>45623.859802962965</v>
      </c>
      <c r="B363" s="121" t="s">
        <v>12162</v>
      </c>
      <c r="C363" s="144">
        <v>2</v>
      </c>
      <c r="D363" s="147">
        <v>1</v>
      </c>
      <c r="E363" s="148" t="s">
        <v>12163</v>
      </c>
      <c r="F363" s="148" t="s">
        <v>344</v>
      </c>
      <c r="G363" s="148" t="s">
        <v>12164</v>
      </c>
      <c r="H363" s="148" t="s">
        <v>42</v>
      </c>
      <c r="I363" s="155">
        <v>40996</v>
      </c>
      <c r="J363" s="148" t="s">
        <v>12165</v>
      </c>
      <c r="K363" s="147">
        <v>7</v>
      </c>
      <c r="L363" s="158">
        <v>7</v>
      </c>
      <c r="M363" s="148" t="s">
        <v>30</v>
      </c>
      <c r="N363" s="148" t="s">
        <v>50</v>
      </c>
      <c r="O363" s="148" t="s">
        <v>235</v>
      </c>
      <c r="P363" s="148">
        <v>580435</v>
      </c>
      <c r="Q363" s="153">
        <v>41012</v>
      </c>
      <c r="R363" s="148" t="s">
        <v>12166</v>
      </c>
      <c r="S363" s="151" t="s">
        <v>11034</v>
      </c>
      <c r="T363" s="148" t="s">
        <v>60</v>
      </c>
      <c r="U363" s="148" t="s">
        <v>12167</v>
      </c>
      <c r="V363" s="148" t="s">
        <v>35</v>
      </c>
      <c r="W363" s="151" t="s">
        <v>789</v>
      </c>
      <c r="X363" s="151" t="s">
        <v>107</v>
      </c>
      <c r="Y363" s="121" t="s">
        <v>60</v>
      </c>
      <c r="Z363" s="121" t="s">
        <v>12167</v>
      </c>
      <c r="AA363" s="121" t="s">
        <v>35</v>
      </c>
      <c r="AB363" s="121" t="s">
        <v>789</v>
      </c>
      <c r="AC363" s="121" t="s">
        <v>12168</v>
      </c>
      <c r="AD363" s="121" t="s">
        <v>12169</v>
      </c>
      <c r="AE363" s="121" t="s">
        <v>12170</v>
      </c>
      <c r="AF363" s="121" t="s">
        <v>66</v>
      </c>
      <c r="AG363" s="121" t="s">
        <v>67</v>
      </c>
      <c r="AH363" s="121" t="s">
        <v>110</v>
      </c>
      <c r="AK363" s="121" t="s">
        <v>46</v>
      </c>
      <c r="AL363" s="125" t="s">
        <v>110</v>
      </c>
      <c r="AM363" s="125" t="s">
        <v>110</v>
      </c>
    </row>
    <row r="364" spans="1:39" s="122" customFormat="1" ht="25.5" x14ac:dyDescent="0.2">
      <c r="A364" s="1">
        <v>45599.637930717596</v>
      </c>
      <c r="B364" s="121" t="s">
        <v>3759</v>
      </c>
      <c r="C364" s="144">
        <v>2</v>
      </c>
      <c r="D364" s="147">
        <v>1</v>
      </c>
      <c r="E364" s="148" t="s">
        <v>5296</v>
      </c>
      <c r="F364" s="148" t="s">
        <v>3769</v>
      </c>
      <c r="G364" s="148" t="s">
        <v>5297</v>
      </c>
      <c r="H364" s="148" t="s">
        <v>42</v>
      </c>
      <c r="I364" s="149">
        <v>40587</v>
      </c>
      <c r="J364" s="148">
        <v>89881479446</v>
      </c>
      <c r="K364" s="147">
        <v>7</v>
      </c>
      <c r="L364" s="158">
        <v>7</v>
      </c>
      <c r="M364" s="148" t="s">
        <v>30</v>
      </c>
      <c r="N364" s="148" t="s">
        <v>50</v>
      </c>
      <c r="O364" s="148" t="s">
        <v>941</v>
      </c>
      <c r="P364" s="148">
        <v>731566</v>
      </c>
      <c r="Q364" s="150">
        <v>40605</v>
      </c>
      <c r="R364" s="148" t="s">
        <v>3761</v>
      </c>
      <c r="S364" s="151" t="s">
        <v>3773</v>
      </c>
      <c r="T364" s="148" t="s">
        <v>98</v>
      </c>
      <c r="U364" s="148"/>
      <c r="V364" s="148" t="s">
        <v>35</v>
      </c>
      <c r="W364" s="151" t="s">
        <v>2678</v>
      </c>
      <c r="X364" s="151" t="s">
        <v>3763</v>
      </c>
      <c r="AC364" s="121" t="s">
        <v>5298</v>
      </c>
      <c r="AF364" s="121" t="s">
        <v>66</v>
      </c>
      <c r="AG364" s="121" t="s">
        <v>37</v>
      </c>
      <c r="AJ364" s="121" t="s">
        <v>3576</v>
      </c>
      <c r="AK364" s="121" t="s">
        <v>46</v>
      </c>
      <c r="AL364" s="125" t="s">
        <v>3576</v>
      </c>
      <c r="AM364" s="125" t="s">
        <v>3576</v>
      </c>
    </row>
    <row r="365" spans="1:39" s="122" customFormat="1" x14ac:dyDescent="0.2">
      <c r="A365" s="17">
        <v>45633.316323125</v>
      </c>
      <c r="B365" s="121" t="s">
        <v>16082</v>
      </c>
      <c r="C365" s="144">
        <v>1</v>
      </c>
      <c r="D365" s="147">
        <v>1</v>
      </c>
      <c r="E365" s="148" t="s">
        <v>16083</v>
      </c>
      <c r="F365" s="148" t="s">
        <v>218</v>
      </c>
      <c r="G365" s="148" t="s">
        <v>383</v>
      </c>
      <c r="H365" s="148" t="s">
        <v>42</v>
      </c>
      <c r="I365" s="155">
        <v>40632</v>
      </c>
      <c r="J365" s="148">
        <v>89185130552</v>
      </c>
      <c r="K365" s="147">
        <v>7</v>
      </c>
      <c r="L365" s="158">
        <v>7</v>
      </c>
      <c r="M365" s="148" t="s">
        <v>30</v>
      </c>
      <c r="N365" s="148" t="s">
        <v>50</v>
      </c>
      <c r="O365" s="148" t="s">
        <v>7358</v>
      </c>
      <c r="P365" s="148">
        <v>859072</v>
      </c>
      <c r="Q365" s="153">
        <v>40639</v>
      </c>
      <c r="R365" s="148" t="s">
        <v>4805</v>
      </c>
      <c r="S365" s="151" t="s">
        <v>16084</v>
      </c>
      <c r="T365" s="148" t="s">
        <v>60</v>
      </c>
      <c r="U365" s="148"/>
      <c r="V365" s="148" t="s">
        <v>35</v>
      </c>
      <c r="W365" s="151" t="s">
        <v>3946</v>
      </c>
      <c r="X365" s="151" t="s">
        <v>4508</v>
      </c>
      <c r="Y365" s="121" t="s">
        <v>60</v>
      </c>
      <c r="AA365" s="121" t="s">
        <v>35</v>
      </c>
      <c r="AB365" s="121" t="s">
        <v>3946</v>
      </c>
      <c r="AC365" s="121" t="s">
        <v>16046</v>
      </c>
      <c r="AF365" s="121" t="s">
        <v>66</v>
      </c>
      <c r="AG365" s="121" t="s">
        <v>73</v>
      </c>
      <c r="AI365" s="121" t="s">
        <v>3844</v>
      </c>
      <c r="AK365" s="121" t="s">
        <v>39</v>
      </c>
      <c r="AL365" s="125" t="s">
        <v>3844</v>
      </c>
      <c r="AM365" s="125" t="s">
        <v>3844</v>
      </c>
    </row>
    <row r="366" spans="1:39" s="122" customFormat="1" x14ac:dyDescent="0.2">
      <c r="A366" s="1">
        <v>45594.780256192127</v>
      </c>
      <c r="B366" s="121" t="s">
        <v>3473</v>
      </c>
      <c r="C366" s="144">
        <v>3</v>
      </c>
      <c r="D366" s="147">
        <v>1</v>
      </c>
      <c r="E366" s="148" t="s">
        <v>3845</v>
      </c>
      <c r="F366" s="148" t="s">
        <v>804</v>
      </c>
      <c r="G366" s="148" t="s">
        <v>49</v>
      </c>
      <c r="H366" s="148" t="s">
        <v>42</v>
      </c>
      <c r="I366" s="149">
        <v>40767</v>
      </c>
      <c r="J366" s="148">
        <v>89198741797</v>
      </c>
      <c r="K366" s="147">
        <v>7</v>
      </c>
      <c r="L366" s="158">
        <v>7</v>
      </c>
      <c r="M366" s="148" t="s">
        <v>30</v>
      </c>
      <c r="N366" s="148" t="s">
        <v>50</v>
      </c>
      <c r="O366" s="148" t="s">
        <v>235</v>
      </c>
      <c r="P366" s="148">
        <v>592755</v>
      </c>
      <c r="Q366" s="150">
        <v>41097</v>
      </c>
      <c r="R366" s="148" t="s">
        <v>3489</v>
      </c>
      <c r="S366" s="151" t="s">
        <v>3846</v>
      </c>
      <c r="T366" s="148" t="s">
        <v>60</v>
      </c>
      <c r="U366" s="148"/>
      <c r="V366" s="148" t="s">
        <v>35</v>
      </c>
      <c r="W366" s="151" t="s">
        <v>2280</v>
      </c>
      <c r="X366" s="151" t="s">
        <v>3476</v>
      </c>
      <c r="Y366" s="121" t="s">
        <v>60</v>
      </c>
      <c r="AA366" s="121" t="s">
        <v>35</v>
      </c>
      <c r="AB366" s="121" t="s">
        <v>3027</v>
      </c>
      <c r="AC366" s="121" t="s">
        <v>3485</v>
      </c>
      <c r="AF366" s="121" t="s">
        <v>66</v>
      </c>
      <c r="AG366" s="121" t="s">
        <v>73</v>
      </c>
      <c r="AI366" s="121" t="s">
        <v>1351</v>
      </c>
      <c r="AK366" s="121" t="s">
        <v>94</v>
      </c>
      <c r="AL366" s="125" t="s">
        <v>1351</v>
      </c>
      <c r="AM366" s="125" t="s">
        <v>1351</v>
      </c>
    </row>
    <row r="367" spans="1:39" s="122" customFormat="1" ht="25.5" x14ac:dyDescent="0.2">
      <c r="A367" s="10">
        <v>45602</v>
      </c>
      <c r="B367" s="2" t="s">
        <v>5788</v>
      </c>
      <c r="C367" s="144">
        <v>1</v>
      </c>
      <c r="D367" s="147">
        <v>1</v>
      </c>
      <c r="E367" s="148" t="s">
        <v>5802</v>
      </c>
      <c r="F367" s="148" t="s">
        <v>5803</v>
      </c>
      <c r="G367" s="148" t="s">
        <v>1161</v>
      </c>
      <c r="H367" s="148" t="s">
        <v>42</v>
      </c>
      <c r="I367" s="149">
        <v>40646</v>
      </c>
      <c r="J367" s="148" t="s">
        <v>5789</v>
      </c>
      <c r="K367" s="147">
        <v>7</v>
      </c>
      <c r="L367" s="158">
        <v>7</v>
      </c>
      <c r="M367" s="148" t="s">
        <v>30</v>
      </c>
      <c r="N367" s="148" t="s">
        <v>50</v>
      </c>
      <c r="O367" s="148" t="s">
        <v>235</v>
      </c>
      <c r="P367" s="148">
        <v>516821</v>
      </c>
      <c r="Q367" s="150">
        <v>40654</v>
      </c>
      <c r="R367" s="148" t="s">
        <v>5800</v>
      </c>
      <c r="S367" s="151" t="s">
        <v>1359</v>
      </c>
      <c r="T367" s="148" t="s">
        <v>60</v>
      </c>
      <c r="U367" s="148"/>
      <c r="V367" s="148" t="s">
        <v>35</v>
      </c>
      <c r="W367" s="151" t="s">
        <v>5160</v>
      </c>
      <c r="X367" s="151" t="s">
        <v>5791</v>
      </c>
      <c r="Y367" s="121" t="s">
        <v>60</v>
      </c>
      <c r="AA367" s="121" t="s">
        <v>35</v>
      </c>
      <c r="AB367" s="121" t="s">
        <v>5792</v>
      </c>
      <c r="AC367" s="121" t="s">
        <v>5167</v>
      </c>
      <c r="AF367" s="124" t="s">
        <v>5801</v>
      </c>
      <c r="AG367" s="121" t="s">
        <v>73</v>
      </c>
      <c r="AI367" s="121" t="s">
        <v>2326</v>
      </c>
      <c r="AK367" s="121" t="s">
        <v>46</v>
      </c>
      <c r="AL367" s="125" t="s">
        <v>2326</v>
      </c>
      <c r="AM367" s="125" t="s">
        <v>2326</v>
      </c>
    </row>
    <row r="368" spans="1:39" s="122" customFormat="1" ht="38.25" x14ac:dyDescent="0.2">
      <c r="A368" s="1">
        <v>45608.645179155094</v>
      </c>
      <c r="B368" s="121" t="s">
        <v>7647</v>
      </c>
      <c r="C368" s="144">
        <v>1</v>
      </c>
      <c r="D368" s="147">
        <v>1</v>
      </c>
      <c r="E368" s="148" t="s">
        <v>7648</v>
      </c>
      <c r="F368" s="148" t="s">
        <v>218</v>
      </c>
      <c r="G368" s="148" t="s">
        <v>363</v>
      </c>
      <c r="H368" s="148" t="s">
        <v>42</v>
      </c>
      <c r="I368" s="149">
        <v>40691</v>
      </c>
      <c r="J368" s="148" t="s">
        <v>7649</v>
      </c>
      <c r="K368" s="147">
        <v>7</v>
      </c>
      <c r="L368" s="158">
        <v>7</v>
      </c>
      <c r="M368" s="148" t="s">
        <v>30</v>
      </c>
      <c r="N368" s="148" t="s">
        <v>50</v>
      </c>
      <c r="O368" s="148" t="s">
        <v>3006</v>
      </c>
      <c r="P368" s="148">
        <v>558044</v>
      </c>
      <c r="Q368" s="150">
        <v>40703</v>
      </c>
      <c r="R368" s="148" t="s">
        <v>1653</v>
      </c>
      <c r="S368" s="151" t="s">
        <v>4777</v>
      </c>
      <c r="T368" s="148" t="s">
        <v>732</v>
      </c>
      <c r="U368" s="148"/>
      <c r="V368" s="148" t="s">
        <v>35</v>
      </c>
      <c r="W368" s="151" t="s">
        <v>1656</v>
      </c>
      <c r="X368" s="151" t="s">
        <v>7650</v>
      </c>
      <c r="Y368" s="121" t="s">
        <v>732</v>
      </c>
      <c r="AA368" s="121" t="s">
        <v>35</v>
      </c>
      <c r="AB368" s="121" t="s">
        <v>1656</v>
      </c>
      <c r="AC368" s="121" t="s">
        <v>7651</v>
      </c>
      <c r="AF368" s="121" t="s">
        <v>36</v>
      </c>
      <c r="AG368" s="121" t="s">
        <v>37</v>
      </c>
      <c r="AJ368" s="121" t="s">
        <v>1898</v>
      </c>
      <c r="AK368" s="121" t="s">
        <v>46</v>
      </c>
      <c r="AL368" s="125" t="s">
        <v>1898</v>
      </c>
      <c r="AM368" s="125" t="s">
        <v>1898</v>
      </c>
    </row>
    <row r="369" spans="1:39" s="122" customFormat="1" x14ac:dyDescent="0.2">
      <c r="A369" s="1">
        <v>45598.654304340278</v>
      </c>
      <c r="B369" s="121" t="s">
        <v>5147</v>
      </c>
      <c r="C369" s="144">
        <v>1</v>
      </c>
      <c r="D369" s="147">
        <v>1</v>
      </c>
      <c r="E369" s="148" t="s">
        <v>5148</v>
      </c>
      <c r="F369" s="148" t="s">
        <v>248</v>
      </c>
      <c r="G369" s="148" t="s">
        <v>114</v>
      </c>
      <c r="H369" s="148" t="s">
        <v>42</v>
      </c>
      <c r="I369" s="149">
        <v>40766</v>
      </c>
      <c r="J369" s="148">
        <v>89515275111</v>
      </c>
      <c r="K369" s="147">
        <v>7</v>
      </c>
      <c r="L369" s="158">
        <v>7</v>
      </c>
      <c r="M369" s="148" t="s">
        <v>30</v>
      </c>
      <c r="N369" s="148" t="s">
        <v>50</v>
      </c>
      <c r="O369" s="148" t="s">
        <v>751</v>
      </c>
      <c r="P369" s="148">
        <v>524617</v>
      </c>
      <c r="Q369" s="150">
        <v>40771</v>
      </c>
      <c r="R369" s="148" t="s">
        <v>5149</v>
      </c>
      <c r="S369" s="151" t="s">
        <v>5150</v>
      </c>
      <c r="T369" s="148" t="s">
        <v>60</v>
      </c>
      <c r="U369" s="148"/>
      <c r="V369" s="148" t="s">
        <v>35</v>
      </c>
      <c r="W369" s="151" t="s">
        <v>5151</v>
      </c>
      <c r="X369" s="151" t="s">
        <v>107</v>
      </c>
      <c r="Y369" s="121" t="s">
        <v>60</v>
      </c>
      <c r="AA369" s="121" t="s">
        <v>35</v>
      </c>
      <c r="AB369" s="121" t="s">
        <v>130</v>
      </c>
      <c r="AC369" s="121" t="s">
        <v>5152</v>
      </c>
      <c r="AF369" s="121" t="s">
        <v>36</v>
      </c>
      <c r="AG369" s="121" t="s">
        <v>67</v>
      </c>
      <c r="AH369" s="3" t="s">
        <v>5118</v>
      </c>
      <c r="AK369" s="121" t="s">
        <v>46</v>
      </c>
      <c r="AL369" s="125" t="s">
        <v>5118</v>
      </c>
      <c r="AM369" s="125" t="s">
        <v>5118</v>
      </c>
    </row>
    <row r="370" spans="1:39" s="122" customFormat="1" x14ac:dyDescent="0.2">
      <c r="A370" s="1">
        <v>45607.402203854166</v>
      </c>
      <c r="B370" s="121" t="s">
        <v>7118</v>
      </c>
      <c r="C370" s="144">
        <v>3</v>
      </c>
      <c r="D370" s="147">
        <v>1</v>
      </c>
      <c r="E370" s="148" t="s">
        <v>7119</v>
      </c>
      <c r="F370" s="148" t="s">
        <v>218</v>
      </c>
      <c r="G370" s="148" t="s">
        <v>700</v>
      </c>
      <c r="H370" s="148" t="s">
        <v>42</v>
      </c>
      <c r="I370" s="149">
        <v>40686</v>
      </c>
      <c r="J370" s="148">
        <v>89633853359</v>
      </c>
      <c r="K370" s="147">
        <v>7</v>
      </c>
      <c r="L370" s="158">
        <v>7</v>
      </c>
      <c r="M370" s="148" t="s">
        <v>30</v>
      </c>
      <c r="N370" s="148" t="s">
        <v>50</v>
      </c>
      <c r="O370" s="148" t="s">
        <v>161</v>
      </c>
      <c r="P370" s="148">
        <v>681163</v>
      </c>
      <c r="Q370" s="150">
        <v>40711</v>
      </c>
      <c r="R370" s="148" t="s">
        <v>7120</v>
      </c>
      <c r="S370" s="151" t="s">
        <v>742</v>
      </c>
      <c r="T370" s="148" t="s">
        <v>164</v>
      </c>
      <c r="U370" s="148" t="s">
        <v>165</v>
      </c>
      <c r="V370" s="148" t="s">
        <v>35</v>
      </c>
      <c r="W370" s="151" t="s">
        <v>695</v>
      </c>
      <c r="X370" s="151" t="s">
        <v>1625</v>
      </c>
      <c r="Y370" s="121" t="s">
        <v>164</v>
      </c>
      <c r="Z370" s="121" t="s">
        <v>7121</v>
      </c>
      <c r="AA370" s="121" t="s">
        <v>35</v>
      </c>
      <c r="AB370" s="121" t="s">
        <v>695</v>
      </c>
      <c r="AC370" s="121" t="s">
        <v>7122</v>
      </c>
      <c r="AD370" s="121" t="s">
        <v>7122</v>
      </c>
      <c r="AE370" s="121" t="s">
        <v>7122</v>
      </c>
      <c r="AF370" s="121" t="s">
        <v>36</v>
      </c>
      <c r="AG370" s="121" t="s">
        <v>37</v>
      </c>
      <c r="AJ370" s="121" t="s">
        <v>169</v>
      </c>
      <c r="AK370" s="121" t="s">
        <v>39</v>
      </c>
      <c r="AL370" s="125" t="s">
        <v>169</v>
      </c>
      <c r="AM370" s="125" t="s">
        <v>169</v>
      </c>
    </row>
    <row r="371" spans="1:39" s="122" customFormat="1" ht="25.5" x14ac:dyDescent="0.2">
      <c r="A371" s="17">
        <v>45625.586492407412</v>
      </c>
      <c r="B371" s="121" t="s">
        <v>12664</v>
      </c>
      <c r="C371" s="144">
        <v>1</v>
      </c>
      <c r="D371" s="147">
        <v>1</v>
      </c>
      <c r="E371" s="148" t="s">
        <v>12751</v>
      </c>
      <c r="F371" s="148" t="s">
        <v>2051</v>
      </c>
      <c r="G371" s="148" t="s">
        <v>214</v>
      </c>
      <c r="H371" s="148" t="s">
        <v>42</v>
      </c>
      <c r="I371" s="155">
        <v>40661</v>
      </c>
      <c r="J371" s="148">
        <v>89178266942</v>
      </c>
      <c r="K371" s="147">
        <v>7</v>
      </c>
      <c r="L371" s="158">
        <v>7</v>
      </c>
      <c r="M371" s="148" t="s">
        <v>30</v>
      </c>
      <c r="N371" s="148" t="s">
        <v>50</v>
      </c>
      <c r="O371" s="148" t="s">
        <v>10614</v>
      </c>
      <c r="P371" s="148">
        <v>711281</v>
      </c>
      <c r="Q371" s="153">
        <v>40662</v>
      </c>
      <c r="R371" s="148" t="s">
        <v>10615</v>
      </c>
      <c r="S371" s="151" t="s">
        <v>12666</v>
      </c>
      <c r="T371" s="148" t="s">
        <v>2068</v>
      </c>
      <c r="U371" s="148" t="s">
        <v>12667</v>
      </c>
      <c r="V371" s="148" t="s">
        <v>35</v>
      </c>
      <c r="W371" s="151" t="s">
        <v>6273</v>
      </c>
      <c r="X371" s="151" t="s">
        <v>12668</v>
      </c>
      <c r="Y371" s="121" t="s">
        <v>2068</v>
      </c>
      <c r="Z371" s="121" t="s">
        <v>12667</v>
      </c>
      <c r="AA371" s="121" t="s">
        <v>35</v>
      </c>
      <c r="AB371" s="121" t="s">
        <v>6273</v>
      </c>
      <c r="AC371" s="121" t="s">
        <v>12669</v>
      </c>
      <c r="AD371" s="121" t="s">
        <v>12738</v>
      </c>
      <c r="AF371" s="121" t="s">
        <v>66</v>
      </c>
      <c r="AG371" s="121" t="s">
        <v>37</v>
      </c>
      <c r="AJ371" s="121" t="s">
        <v>1268</v>
      </c>
      <c r="AK371" s="121" t="s">
        <v>46</v>
      </c>
      <c r="AL371" s="125" t="s">
        <v>1268</v>
      </c>
      <c r="AM371" s="125" t="s">
        <v>1268</v>
      </c>
    </row>
    <row r="372" spans="1:39" s="122" customFormat="1" x14ac:dyDescent="0.2">
      <c r="A372" s="17">
        <v>45632.661578796295</v>
      </c>
      <c r="B372" s="121" t="s">
        <v>15834</v>
      </c>
      <c r="C372" s="144">
        <v>1</v>
      </c>
      <c r="D372" s="147">
        <v>1</v>
      </c>
      <c r="E372" s="148" t="s">
        <v>15835</v>
      </c>
      <c r="F372" s="148" t="s">
        <v>96</v>
      </c>
      <c r="G372" s="148" t="s">
        <v>973</v>
      </c>
      <c r="H372" s="148" t="s">
        <v>42</v>
      </c>
      <c r="I372" s="155">
        <v>40584</v>
      </c>
      <c r="J372" s="148">
        <v>9381609111</v>
      </c>
      <c r="K372" s="147">
        <v>7</v>
      </c>
      <c r="L372" s="158">
        <v>7</v>
      </c>
      <c r="M372" s="148" t="s">
        <v>30</v>
      </c>
      <c r="N372" s="148" t="s">
        <v>50</v>
      </c>
      <c r="O372" s="148" t="s">
        <v>1191</v>
      </c>
      <c r="P372" s="148">
        <v>882683</v>
      </c>
      <c r="Q372" s="153">
        <v>40599</v>
      </c>
      <c r="R372" s="148" t="s">
        <v>5750</v>
      </c>
      <c r="S372" s="151" t="s">
        <v>13574</v>
      </c>
      <c r="T372" s="148" t="s">
        <v>60</v>
      </c>
      <c r="U372" s="148"/>
      <c r="V372" s="148" t="s">
        <v>35</v>
      </c>
      <c r="W372" s="151" t="s">
        <v>150</v>
      </c>
      <c r="X372" s="151" t="s">
        <v>107</v>
      </c>
      <c r="Y372" s="121" t="s">
        <v>60</v>
      </c>
      <c r="AA372" s="121" t="s">
        <v>35</v>
      </c>
      <c r="AB372" s="121" t="s">
        <v>8626</v>
      </c>
      <c r="AC372" s="121" t="s">
        <v>12502</v>
      </c>
      <c r="AF372" s="121" t="s">
        <v>36</v>
      </c>
      <c r="AG372" s="121" t="s">
        <v>67</v>
      </c>
      <c r="AH372" s="121" t="s">
        <v>68</v>
      </c>
      <c r="AK372" s="121" t="s">
        <v>39</v>
      </c>
      <c r="AL372" s="125" t="s">
        <v>68</v>
      </c>
      <c r="AM372" s="125" t="s">
        <v>68</v>
      </c>
    </row>
    <row r="373" spans="1:39" s="122" customFormat="1" x14ac:dyDescent="0.2">
      <c r="A373" s="17">
        <v>45634.848507430557</v>
      </c>
      <c r="B373" s="121" t="s">
        <v>16742</v>
      </c>
      <c r="C373" s="144">
        <v>2</v>
      </c>
      <c r="D373" s="147">
        <v>1</v>
      </c>
      <c r="E373" s="148" t="s">
        <v>16743</v>
      </c>
      <c r="F373" s="148" t="s">
        <v>950</v>
      </c>
      <c r="G373" s="148" t="s">
        <v>464</v>
      </c>
      <c r="H373" s="148" t="s">
        <v>42</v>
      </c>
      <c r="I373" s="155">
        <v>40545</v>
      </c>
      <c r="J373" s="148">
        <v>89585449955</v>
      </c>
      <c r="K373" s="147">
        <v>7</v>
      </c>
      <c r="L373" s="158">
        <v>7</v>
      </c>
      <c r="M373" s="148" t="s">
        <v>30</v>
      </c>
      <c r="N373" s="148" t="s">
        <v>50</v>
      </c>
      <c r="O373" s="148" t="s">
        <v>241</v>
      </c>
      <c r="P373" s="148">
        <v>508916</v>
      </c>
      <c r="Q373" s="153">
        <v>40554</v>
      </c>
      <c r="R373" s="148" t="s">
        <v>4442</v>
      </c>
      <c r="S373" s="151" t="s">
        <v>16744</v>
      </c>
      <c r="T373" s="148" t="s">
        <v>60</v>
      </c>
      <c r="U373" s="148"/>
      <c r="V373" s="148" t="s">
        <v>35</v>
      </c>
      <c r="W373" s="151" t="s">
        <v>551</v>
      </c>
      <c r="X373" s="151" t="s">
        <v>107</v>
      </c>
      <c r="Y373" s="121" t="s">
        <v>60</v>
      </c>
      <c r="AA373" s="121" t="s">
        <v>35</v>
      </c>
      <c r="AB373" s="121" t="s">
        <v>136</v>
      </c>
      <c r="AC373" s="121" t="s">
        <v>11576</v>
      </c>
      <c r="AF373" s="121" t="s">
        <v>66</v>
      </c>
      <c r="AG373" s="121" t="s">
        <v>67</v>
      </c>
      <c r="AH373" s="106" t="s">
        <v>755</v>
      </c>
      <c r="AK373" s="121" t="s">
        <v>46</v>
      </c>
      <c r="AL373" s="106" t="s">
        <v>755</v>
      </c>
      <c r="AM373" s="106" t="s">
        <v>755</v>
      </c>
    </row>
    <row r="374" spans="1:39" s="122" customFormat="1" x14ac:dyDescent="0.2">
      <c r="A374" s="17">
        <v>45631.774565219908</v>
      </c>
      <c r="B374" s="121" t="s">
        <v>15406</v>
      </c>
      <c r="C374" s="144">
        <v>1</v>
      </c>
      <c r="D374" s="147">
        <v>1</v>
      </c>
      <c r="E374" s="148" t="s">
        <v>3881</v>
      </c>
      <c r="F374" s="148" t="s">
        <v>403</v>
      </c>
      <c r="G374" s="148" t="s">
        <v>706</v>
      </c>
      <c r="H374" s="148" t="s">
        <v>42</v>
      </c>
      <c r="I374" s="155">
        <v>40721</v>
      </c>
      <c r="J374" s="148">
        <v>89289082868</v>
      </c>
      <c r="K374" s="147">
        <v>7</v>
      </c>
      <c r="L374" s="158">
        <v>7</v>
      </c>
      <c r="M374" s="148" t="s">
        <v>30</v>
      </c>
      <c r="N374" s="148" t="s">
        <v>50</v>
      </c>
      <c r="O374" s="148" t="s">
        <v>751</v>
      </c>
      <c r="P374" s="148">
        <v>564559</v>
      </c>
      <c r="Q374" s="153">
        <v>40575</v>
      </c>
      <c r="R374" s="148" t="s">
        <v>15407</v>
      </c>
      <c r="S374" s="151" t="s">
        <v>15408</v>
      </c>
      <c r="T374" s="148" t="s">
        <v>60</v>
      </c>
      <c r="U374" s="148"/>
      <c r="V374" s="148" t="s">
        <v>157</v>
      </c>
      <c r="W374" s="151" t="s">
        <v>15409</v>
      </c>
      <c r="X374" s="151"/>
      <c r="AC374" s="121" t="s">
        <v>15410</v>
      </c>
      <c r="AF374" s="121" t="s">
        <v>36</v>
      </c>
      <c r="AG374" s="121" t="s">
        <v>73</v>
      </c>
      <c r="AI374" s="121" t="s">
        <v>5043</v>
      </c>
      <c r="AK374" s="121" t="s">
        <v>39</v>
      </c>
      <c r="AL374" s="125" t="s">
        <v>5043</v>
      </c>
      <c r="AM374" s="125" t="s">
        <v>5043</v>
      </c>
    </row>
    <row r="375" spans="1:39" s="122" customFormat="1" x14ac:dyDescent="0.2">
      <c r="A375" s="1">
        <v>45603.689394594912</v>
      </c>
      <c r="B375" s="121" t="s">
        <v>3759</v>
      </c>
      <c r="C375" s="144">
        <v>3</v>
      </c>
      <c r="D375" s="147">
        <v>1</v>
      </c>
      <c r="E375" s="148" t="s">
        <v>6261</v>
      </c>
      <c r="F375" s="148" t="s">
        <v>6262</v>
      </c>
      <c r="G375" s="148" t="s">
        <v>6233</v>
      </c>
      <c r="H375" s="148" t="s">
        <v>42</v>
      </c>
      <c r="I375" s="149">
        <v>40810</v>
      </c>
      <c r="J375" s="148">
        <v>89182077604</v>
      </c>
      <c r="K375" s="147">
        <v>7</v>
      </c>
      <c r="L375" s="158">
        <v>7</v>
      </c>
      <c r="M375" s="148" t="s">
        <v>30</v>
      </c>
      <c r="N375" s="148" t="s">
        <v>50</v>
      </c>
      <c r="O375" s="148" t="s">
        <v>672</v>
      </c>
      <c r="P375" s="148">
        <v>510224</v>
      </c>
      <c r="Q375" s="150">
        <v>40822</v>
      </c>
      <c r="R375" s="148" t="s">
        <v>6263</v>
      </c>
      <c r="S375" s="151" t="s">
        <v>5497</v>
      </c>
      <c r="T375" s="148" t="s">
        <v>98</v>
      </c>
      <c r="U375" s="148"/>
      <c r="V375" s="148" t="s">
        <v>35</v>
      </c>
      <c r="W375" s="151" t="s">
        <v>2678</v>
      </c>
      <c r="X375" s="151"/>
      <c r="AC375" s="121" t="s">
        <v>5302</v>
      </c>
      <c r="AF375" s="121" t="s">
        <v>66</v>
      </c>
      <c r="AG375" s="121" t="s">
        <v>37</v>
      </c>
      <c r="AJ375" s="121" t="s">
        <v>3576</v>
      </c>
      <c r="AK375" s="121" t="s">
        <v>46</v>
      </c>
      <c r="AL375" s="125" t="s">
        <v>3576</v>
      </c>
      <c r="AM375" s="125" t="s">
        <v>3576</v>
      </c>
    </row>
    <row r="376" spans="1:39" s="122" customFormat="1" ht="25.5" x14ac:dyDescent="0.2">
      <c r="A376" s="17">
        <v>45632.443819560183</v>
      </c>
      <c r="B376" s="121" t="s">
        <v>15671</v>
      </c>
      <c r="C376" s="144">
        <v>2</v>
      </c>
      <c r="D376" s="147">
        <v>1</v>
      </c>
      <c r="E376" s="148" t="s">
        <v>14008</v>
      </c>
      <c r="F376" s="148" t="s">
        <v>69</v>
      </c>
      <c r="G376" s="148" t="s">
        <v>76</v>
      </c>
      <c r="H376" s="148" t="s">
        <v>42</v>
      </c>
      <c r="I376" s="155">
        <v>40558</v>
      </c>
      <c r="J376" s="148">
        <v>89034262568</v>
      </c>
      <c r="K376" s="147">
        <v>7</v>
      </c>
      <c r="L376" s="158">
        <v>7</v>
      </c>
      <c r="M376" s="148" t="s">
        <v>30</v>
      </c>
      <c r="N376" s="148" t="s">
        <v>50</v>
      </c>
      <c r="O376" s="148" t="s">
        <v>15672</v>
      </c>
      <c r="P376" s="148">
        <v>663392</v>
      </c>
      <c r="Q376" s="153">
        <v>40564</v>
      </c>
      <c r="R376" s="148" t="s">
        <v>15673</v>
      </c>
      <c r="S376" s="151" t="s">
        <v>15674</v>
      </c>
      <c r="T376" s="148" t="s">
        <v>2833</v>
      </c>
      <c r="U376" s="148"/>
      <c r="V376" s="148" t="s">
        <v>35</v>
      </c>
      <c r="W376" s="151" t="s">
        <v>14266</v>
      </c>
      <c r="X376" s="151" t="s">
        <v>15675</v>
      </c>
      <c r="Y376" s="121" t="s">
        <v>2833</v>
      </c>
      <c r="AA376" s="121" t="s">
        <v>35</v>
      </c>
      <c r="AB376" s="121" t="s">
        <v>14266</v>
      </c>
      <c r="AC376" s="121" t="s">
        <v>15676</v>
      </c>
      <c r="AF376" s="121" t="s">
        <v>66</v>
      </c>
      <c r="AG376" s="121" t="s">
        <v>37</v>
      </c>
      <c r="AJ376" s="121" t="s">
        <v>2836</v>
      </c>
      <c r="AK376" s="121" t="s">
        <v>39</v>
      </c>
      <c r="AL376" s="125" t="s">
        <v>2836</v>
      </c>
      <c r="AM376" s="125" t="s">
        <v>2836</v>
      </c>
    </row>
    <row r="377" spans="1:39" s="122" customFormat="1" x14ac:dyDescent="0.2">
      <c r="A377" s="17">
        <v>45634.812201886569</v>
      </c>
      <c r="B377" s="121" t="s">
        <v>16715</v>
      </c>
      <c r="C377" s="144">
        <v>1</v>
      </c>
      <c r="D377" s="147">
        <v>1</v>
      </c>
      <c r="E377" s="148" t="s">
        <v>4012</v>
      </c>
      <c r="F377" s="148" t="s">
        <v>950</v>
      </c>
      <c r="G377" s="148" t="s">
        <v>2830</v>
      </c>
      <c r="H377" s="148" t="s">
        <v>42</v>
      </c>
      <c r="I377" s="155">
        <v>40822</v>
      </c>
      <c r="J377" s="148">
        <v>89833537236</v>
      </c>
      <c r="K377" s="147">
        <v>7</v>
      </c>
      <c r="L377" s="158">
        <v>7</v>
      </c>
      <c r="M377" s="148" t="s">
        <v>30</v>
      </c>
      <c r="N377" s="148" t="s">
        <v>50</v>
      </c>
      <c r="O377" s="148" t="s">
        <v>6231</v>
      </c>
      <c r="P377" s="148">
        <v>663407</v>
      </c>
      <c r="Q377" s="153">
        <v>40826</v>
      </c>
      <c r="R377" s="148" t="s">
        <v>16716</v>
      </c>
      <c r="S377" s="151" t="s">
        <v>16717</v>
      </c>
      <c r="T377" s="148" t="s">
        <v>60</v>
      </c>
      <c r="U377" s="148" t="s">
        <v>64</v>
      </c>
      <c r="V377" s="148" t="s">
        <v>35</v>
      </c>
      <c r="W377" s="151" t="s">
        <v>106</v>
      </c>
      <c r="X377" s="151" t="s">
        <v>107</v>
      </c>
      <c r="Y377" s="121" t="s">
        <v>60</v>
      </c>
      <c r="AA377" s="121" t="s">
        <v>35</v>
      </c>
      <c r="AB377" s="121" t="s">
        <v>150</v>
      </c>
      <c r="AC377" s="121" t="s">
        <v>16718</v>
      </c>
      <c r="AF377" s="121" t="s">
        <v>66</v>
      </c>
      <c r="AG377" s="121" t="s">
        <v>67</v>
      </c>
      <c r="AH377" s="121" t="s">
        <v>1861</v>
      </c>
      <c r="AK377" s="121" t="s">
        <v>39</v>
      </c>
      <c r="AL377" s="125" t="s">
        <v>1861</v>
      </c>
      <c r="AM377" s="125" t="s">
        <v>1861</v>
      </c>
    </row>
    <row r="378" spans="1:39" s="122" customFormat="1" x14ac:dyDescent="0.2">
      <c r="A378" s="1">
        <v>45582.43716321759</v>
      </c>
      <c r="B378" s="121" t="s">
        <v>1410</v>
      </c>
      <c r="C378" s="144">
        <v>1</v>
      </c>
      <c r="D378" s="147">
        <v>1</v>
      </c>
      <c r="E378" s="148" t="s">
        <v>1411</v>
      </c>
      <c r="F378" s="148" t="s">
        <v>56</v>
      </c>
      <c r="G378" s="148" t="s">
        <v>464</v>
      </c>
      <c r="H378" s="148" t="s">
        <v>42</v>
      </c>
      <c r="I378" s="149">
        <v>40562</v>
      </c>
      <c r="J378" s="148" t="s">
        <v>1412</v>
      </c>
      <c r="K378" s="147">
        <v>7</v>
      </c>
      <c r="L378" s="158">
        <v>7</v>
      </c>
      <c r="M378" s="148" t="s">
        <v>30</v>
      </c>
      <c r="N378" s="148" t="s">
        <v>50</v>
      </c>
      <c r="O378" s="148" t="s">
        <v>1120</v>
      </c>
      <c r="P378" s="148">
        <v>898872</v>
      </c>
      <c r="Q378" s="150">
        <v>40576</v>
      </c>
      <c r="R378" s="148" t="s">
        <v>1413</v>
      </c>
      <c r="S378" s="151" t="s">
        <v>1414</v>
      </c>
      <c r="T378" s="148" t="s">
        <v>60</v>
      </c>
      <c r="U378" s="148"/>
      <c r="V378" s="148" t="s">
        <v>35</v>
      </c>
      <c r="W378" s="151" t="s">
        <v>188</v>
      </c>
      <c r="X378" s="151" t="s">
        <v>107</v>
      </c>
      <c r="Y378" s="121" t="s">
        <v>60</v>
      </c>
      <c r="AA378" s="121" t="s">
        <v>35</v>
      </c>
      <c r="AB378" s="121" t="s">
        <v>188</v>
      </c>
      <c r="AC378" s="3" t="s">
        <v>1395</v>
      </c>
      <c r="AD378" s="121" t="s">
        <v>1415</v>
      </c>
      <c r="AE378" s="121" t="s">
        <v>1416</v>
      </c>
      <c r="AF378" s="121" t="s">
        <v>66</v>
      </c>
      <c r="AG378" s="121" t="s">
        <v>67</v>
      </c>
      <c r="AH378" s="121" t="s">
        <v>68</v>
      </c>
      <c r="AK378" s="121" t="s">
        <v>46</v>
      </c>
      <c r="AL378" s="125" t="s">
        <v>68</v>
      </c>
      <c r="AM378" s="125" t="s">
        <v>68</v>
      </c>
    </row>
    <row r="379" spans="1:39" s="122" customFormat="1" x14ac:dyDescent="0.2">
      <c r="A379" s="17">
        <v>45620.561014328705</v>
      </c>
      <c r="B379" s="121" t="s">
        <v>10927</v>
      </c>
      <c r="C379" s="144">
        <v>3</v>
      </c>
      <c r="D379" s="147">
        <v>1</v>
      </c>
      <c r="E379" s="148" t="s">
        <v>10928</v>
      </c>
      <c r="F379" s="148" t="s">
        <v>420</v>
      </c>
      <c r="G379" s="148" t="s">
        <v>326</v>
      </c>
      <c r="H379" s="148" t="s">
        <v>42</v>
      </c>
      <c r="I379" s="155">
        <v>40660</v>
      </c>
      <c r="J379" s="148">
        <v>89094293003</v>
      </c>
      <c r="K379" s="147">
        <v>7</v>
      </c>
      <c r="L379" s="158">
        <v>7</v>
      </c>
      <c r="M379" s="148" t="s">
        <v>30</v>
      </c>
      <c r="N379" s="148" t="s">
        <v>50</v>
      </c>
      <c r="O379" s="148" t="s">
        <v>3269</v>
      </c>
      <c r="P379" s="148">
        <v>536973</v>
      </c>
      <c r="Q379" s="153">
        <v>40676</v>
      </c>
      <c r="R379" s="148" t="s">
        <v>322</v>
      </c>
      <c r="S379" s="151" t="s">
        <v>10929</v>
      </c>
      <c r="T379" s="148" t="s">
        <v>60</v>
      </c>
      <c r="U379" s="148"/>
      <c r="V379" s="148" t="s">
        <v>35</v>
      </c>
      <c r="W379" s="151" t="s">
        <v>130</v>
      </c>
      <c r="X379" s="151" t="s">
        <v>107</v>
      </c>
      <c r="Y379" s="121" t="s">
        <v>60</v>
      </c>
      <c r="AA379" s="121" t="s">
        <v>35</v>
      </c>
      <c r="AB379" s="121" t="s">
        <v>10930</v>
      </c>
      <c r="AC379" s="121" t="s">
        <v>10931</v>
      </c>
      <c r="AF379" s="121" t="s">
        <v>36</v>
      </c>
      <c r="AG379" s="121" t="s">
        <v>67</v>
      </c>
      <c r="AH379" s="121" t="s">
        <v>68</v>
      </c>
      <c r="AK379" s="121" t="s">
        <v>94</v>
      </c>
      <c r="AL379" s="125" t="s">
        <v>68</v>
      </c>
      <c r="AM379" s="125" t="s">
        <v>68</v>
      </c>
    </row>
    <row r="380" spans="1:39" s="122" customFormat="1" x14ac:dyDescent="0.2">
      <c r="A380" s="17">
        <v>45625.469679513888</v>
      </c>
      <c r="B380" s="121" t="s">
        <v>12627</v>
      </c>
      <c r="C380" s="144">
        <v>3</v>
      </c>
      <c r="D380" s="147">
        <v>1</v>
      </c>
      <c r="E380" s="148" t="s">
        <v>12628</v>
      </c>
      <c r="F380" s="148" t="s">
        <v>362</v>
      </c>
      <c r="G380" s="148" t="s">
        <v>114</v>
      </c>
      <c r="H380" s="148" t="s">
        <v>42</v>
      </c>
      <c r="I380" s="155">
        <v>40795</v>
      </c>
      <c r="J380" s="148">
        <v>89381134117</v>
      </c>
      <c r="K380" s="147">
        <v>7</v>
      </c>
      <c r="L380" s="158">
        <v>7</v>
      </c>
      <c r="M380" s="148" t="s">
        <v>30</v>
      </c>
      <c r="N380" s="148" t="s">
        <v>50</v>
      </c>
      <c r="O380" s="148" t="s">
        <v>235</v>
      </c>
      <c r="P380" s="148">
        <v>579038</v>
      </c>
      <c r="Q380" s="153">
        <v>40828</v>
      </c>
      <c r="R380" s="148" t="s">
        <v>2264</v>
      </c>
      <c r="S380" s="151" t="s">
        <v>107</v>
      </c>
      <c r="T380" s="148" t="s">
        <v>60</v>
      </c>
      <c r="U380" s="148"/>
      <c r="V380" s="148" t="s">
        <v>35</v>
      </c>
      <c r="W380" s="151" t="s">
        <v>150</v>
      </c>
      <c r="X380" s="151" t="s">
        <v>107</v>
      </c>
      <c r="Y380" s="121" t="s">
        <v>60</v>
      </c>
      <c r="AA380" s="121" t="s">
        <v>35</v>
      </c>
      <c r="AB380" s="121" t="s">
        <v>150</v>
      </c>
      <c r="AC380" s="121" t="s">
        <v>12629</v>
      </c>
      <c r="AF380" s="121" t="s">
        <v>36</v>
      </c>
      <c r="AG380" s="121" t="s">
        <v>67</v>
      </c>
      <c r="AH380" s="121" t="s">
        <v>68</v>
      </c>
      <c r="AK380" s="121" t="s">
        <v>39</v>
      </c>
      <c r="AL380" s="125" t="s">
        <v>68</v>
      </c>
      <c r="AM380" s="125" t="s">
        <v>68</v>
      </c>
    </row>
    <row r="381" spans="1:39" s="122" customFormat="1" ht="25.5" x14ac:dyDescent="0.2">
      <c r="A381" s="17">
        <v>45620.981412916663</v>
      </c>
      <c r="B381" s="121" t="s">
        <v>11156</v>
      </c>
      <c r="C381" s="144">
        <v>1</v>
      </c>
      <c r="D381" s="147">
        <v>1</v>
      </c>
      <c r="E381" s="148" t="s">
        <v>11157</v>
      </c>
      <c r="F381" s="148" t="s">
        <v>739</v>
      </c>
      <c r="G381" s="148" t="s">
        <v>914</v>
      </c>
      <c r="H381" s="148" t="s">
        <v>42</v>
      </c>
      <c r="I381" s="155">
        <v>40982</v>
      </c>
      <c r="J381" s="148">
        <v>89001352277</v>
      </c>
      <c r="K381" s="147">
        <v>7</v>
      </c>
      <c r="L381" s="158">
        <v>7</v>
      </c>
      <c r="M381" s="148" t="s">
        <v>30</v>
      </c>
      <c r="N381" s="148" t="s">
        <v>50</v>
      </c>
      <c r="O381" s="148" t="s">
        <v>751</v>
      </c>
      <c r="P381" s="148">
        <v>568659</v>
      </c>
      <c r="Q381" s="153">
        <v>40996</v>
      </c>
      <c r="R381" s="148" t="s">
        <v>2473</v>
      </c>
      <c r="S381" s="151" t="s">
        <v>11158</v>
      </c>
      <c r="T381" s="148" t="s">
        <v>60</v>
      </c>
      <c r="U381" s="148"/>
      <c r="V381" s="148" t="s">
        <v>35</v>
      </c>
      <c r="W381" s="151" t="s">
        <v>150</v>
      </c>
      <c r="X381" s="151" t="s">
        <v>107</v>
      </c>
      <c r="Y381" s="121" t="s">
        <v>60</v>
      </c>
      <c r="AA381" s="121" t="s">
        <v>35</v>
      </c>
      <c r="AB381" s="121" t="s">
        <v>150</v>
      </c>
      <c r="AC381" s="121" t="s">
        <v>10822</v>
      </c>
      <c r="AF381" s="121" t="s">
        <v>66</v>
      </c>
      <c r="AG381" s="121" t="s">
        <v>67</v>
      </c>
      <c r="AH381" s="3" t="s">
        <v>68</v>
      </c>
      <c r="AK381" s="121" t="s">
        <v>39</v>
      </c>
      <c r="AL381" s="125" t="s">
        <v>68</v>
      </c>
      <c r="AM381" s="4" t="s">
        <v>293</v>
      </c>
    </row>
    <row r="382" spans="1:39" s="122" customFormat="1" x14ac:dyDescent="0.2">
      <c r="A382" s="17">
        <v>45618.953942418986</v>
      </c>
      <c r="B382" s="121" t="s">
        <v>10559</v>
      </c>
      <c r="C382" s="144">
        <v>1</v>
      </c>
      <c r="D382" s="147">
        <v>1</v>
      </c>
      <c r="E382" s="148" t="s">
        <v>10560</v>
      </c>
      <c r="F382" s="148" t="s">
        <v>56</v>
      </c>
      <c r="G382" s="148" t="s">
        <v>395</v>
      </c>
      <c r="H382" s="148" t="s">
        <v>42</v>
      </c>
      <c r="I382" s="155">
        <v>40744</v>
      </c>
      <c r="J382" s="148">
        <v>9188526029</v>
      </c>
      <c r="K382" s="147">
        <v>7</v>
      </c>
      <c r="L382" s="158">
        <v>7</v>
      </c>
      <c r="M382" s="148" t="s">
        <v>30</v>
      </c>
      <c r="N382" s="148" t="s">
        <v>50</v>
      </c>
      <c r="O382" s="148" t="s">
        <v>235</v>
      </c>
      <c r="P382" s="148">
        <v>577091</v>
      </c>
      <c r="Q382" s="153">
        <v>40751</v>
      </c>
      <c r="R382" s="148" t="s">
        <v>10561</v>
      </c>
      <c r="S382" s="151" t="s">
        <v>2044</v>
      </c>
      <c r="T382" s="148" t="s">
        <v>60</v>
      </c>
      <c r="U382" s="148"/>
      <c r="V382" s="148" t="s">
        <v>35</v>
      </c>
      <c r="W382" s="151" t="s">
        <v>150</v>
      </c>
      <c r="X382" s="151" t="s">
        <v>107</v>
      </c>
      <c r="Y382" s="121" t="s">
        <v>60</v>
      </c>
      <c r="AA382" s="121" t="s">
        <v>35</v>
      </c>
      <c r="AB382" s="121" t="s">
        <v>150</v>
      </c>
      <c r="AC382" s="121" t="s">
        <v>10562</v>
      </c>
      <c r="AF382" s="121" t="s">
        <v>66</v>
      </c>
      <c r="AG382" s="121" t="s">
        <v>67</v>
      </c>
      <c r="AH382" s="20" t="s">
        <v>68</v>
      </c>
      <c r="AI382" s="124"/>
      <c r="AK382" s="121" t="s">
        <v>39</v>
      </c>
      <c r="AL382" s="125" t="s">
        <v>68</v>
      </c>
      <c r="AM382" s="4" t="s">
        <v>480</v>
      </c>
    </row>
    <row r="383" spans="1:39" s="122" customFormat="1" x14ac:dyDescent="0.2">
      <c r="A383" s="17">
        <v>45625.594598912037</v>
      </c>
      <c r="B383" s="121" t="s">
        <v>3759</v>
      </c>
      <c r="C383" s="144">
        <v>1</v>
      </c>
      <c r="D383" s="147">
        <v>1</v>
      </c>
      <c r="E383" s="148" t="s">
        <v>12755</v>
      </c>
      <c r="F383" s="148" t="s">
        <v>699</v>
      </c>
      <c r="G383" s="148" t="s">
        <v>390</v>
      </c>
      <c r="H383" s="148" t="s">
        <v>42</v>
      </c>
      <c r="I383" s="155">
        <v>40681</v>
      </c>
      <c r="J383" s="148">
        <v>89667713387</v>
      </c>
      <c r="K383" s="147">
        <v>7</v>
      </c>
      <c r="L383" s="158">
        <v>7</v>
      </c>
      <c r="M383" s="148" t="s">
        <v>30</v>
      </c>
      <c r="N383" s="148" t="s">
        <v>50</v>
      </c>
      <c r="O383" s="148" t="s">
        <v>235</v>
      </c>
      <c r="P383" s="148">
        <v>537082</v>
      </c>
      <c r="Q383" s="153">
        <v>40694</v>
      </c>
      <c r="R383" s="148" t="s">
        <v>12756</v>
      </c>
      <c r="S383" s="151" t="s">
        <v>12757</v>
      </c>
      <c r="T383" s="148" t="s">
        <v>98</v>
      </c>
      <c r="U383" s="148"/>
      <c r="V383" s="148" t="s">
        <v>35</v>
      </c>
      <c r="W383" s="151" t="s">
        <v>2678</v>
      </c>
      <c r="X383" s="151"/>
      <c r="AC383" s="121" t="s">
        <v>5298</v>
      </c>
      <c r="AF383" s="121" t="s">
        <v>66</v>
      </c>
      <c r="AG383" s="121" t="s">
        <v>37</v>
      </c>
      <c r="AJ383" s="121" t="s">
        <v>3576</v>
      </c>
      <c r="AK383" s="121" t="s">
        <v>46</v>
      </c>
      <c r="AL383" s="125" t="s">
        <v>3576</v>
      </c>
      <c r="AM383" s="125" t="s">
        <v>3576</v>
      </c>
    </row>
    <row r="384" spans="1:39" s="122" customFormat="1" x14ac:dyDescent="0.2">
      <c r="A384" s="8">
        <v>45595</v>
      </c>
      <c r="B384" s="37" t="s">
        <v>3976</v>
      </c>
      <c r="C384" s="144">
        <v>2</v>
      </c>
      <c r="D384" s="147">
        <v>1</v>
      </c>
      <c r="E384" s="148" t="s">
        <v>4151</v>
      </c>
      <c r="F384" s="148" t="s">
        <v>4152</v>
      </c>
      <c r="G384" s="148" t="s">
        <v>160</v>
      </c>
      <c r="H384" s="148" t="s">
        <v>42</v>
      </c>
      <c r="I384" s="149">
        <v>40681</v>
      </c>
      <c r="J384" s="148" t="s">
        <v>4153</v>
      </c>
      <c r="K384" s="147">
        <v>7</v>
      </c>
      <c r="L384" s="158">
        <v>7</v>
      </c>
      <c r="M384" s="148" t="s">
        <v>30</v>
      </c>
      <c r="N384" s="148" t="s">
        <v>50</v>
      </c>
      <c r="O384" s="148" t="s">
        <v>161</v>
      </c>
      <c r="P384" s="148">
        <v>612104</v>
      </c>
      <c r="Q384" s="150">
        <v>40683</v>
      </c>
      <c r="R384" s="148" t="s">
        <v>4014</v>
      </c>
      <c r="S384" s="151" t="s">
        <v>1999</v>
      </c>
      <c r="T384" s="148" t="s">
        <v>164</v>
      </c>
      <c r="U384" s="148"/>
      <c r="V384" s="148" t="s">
        <v>35</v>
      </c>
      <c r="W384" s="151" t="s">
        <v>1203</v>
      </c>
      <c r="X384" s="151" t="s">
        <v>511</v>
      </c>
      <c r="Y384" s="123" t="s">
        <v>164</v>
      </c>
      <c r="Z384" s="123"/>
      <c r="AA384" s="123" t="s">
        <v>35</v>
      </c>
      <c r="AB384" s="123" t="s">
        <v>1203</v>
      </c>
      <c r="AC384" s="123" t="s">
        <v>4035</v>
      </c>
      <c r="AD384" s="123"/>
      <c r="AE384" s="123"/>
      <c r="AF384" s="123" t="s">
        <v>4027</v>
      </c>
      <c r="AG384" s="123" t="s">
        <v>37</v>
      </c>
      <c r="AH384" s="123"/>
      <c r="AI384" s="123"/>
      <c r="AJ384" s="123" t="s">
        <v>1814</v>
      </c>
      <c r="AL384" s="125" t="s">
        <v>1814</v>
      </c>
      <c r="AM384" s="125" t="s">
        <v>1814</v>
      </c>
    </row>
    <row r="385" spans="1:39" s="122" customFormat="1" x14ac:dyDescent="0.2">
      <c r="A385" s="17">
        <v>45635.783328564816</v>
      </c>
      <c r="B385" s="121" t="s">
        <v>17264</v>
      </c>
      <c r="C385" s="144">
        <v>1</v>
      </c>
      <c r="D385" s="147">
        <v>1</v>
      </c>
      <c r="E385" s="148" t="s">
        <v>1571</v>
      </c>
      <c r="F385" s="148" t="s">
        <v>2289</v>
      </c>
      <c r="G385" s="148" t="s">
        <v>464</v>
      </c>
      <c r="H385" s="148" t="s">
        <v>42</v>
      </c>
      <c r="I385" s="155">
        <v>45463</v>
      </c>
      <c r="J385" s="148">
        <v>89236021625</v>
      </c>
      <c r="K385" s="147">
        <v>7</v>
      </c>
      <c r="L385" s="158">
        <v>7</v>
      </c>
      <c r="M385" s="148" t="s">
        <v>30</v>
      </c>
      <c r="N385" s="148" t="s">
        <v>50</v>
      </c>
      <c r="O385" s="148" t="s">
        <v>932</v>
      </c>
      <c r="P385" s="148">
        <v>728526</v>
      </c>
      <c r="Q385" s="153">
        <v>40715</v>
      </c>
      <c r="R385" s="148" t="s">
        <v>17265</v>
      </c>
      <c r="S385" s="151" t="s">
        <v>10139</v>
      </c>
      <c r="T385" s="148" t="s">
        <v>60</v>
      </c>
      <c r="U385" s="148" t="s">
        <v>202</v>
      </c>
      <c r="V385" s="148" t="s">
        <v>35</v>
      </c>
      <c r="W385" s="151" t="s">
        <v>106</v>
      </c>
      <c r="X385" s="151" t="s">
        <v>107</v>
      </c>
      <c r="Y385" s="121" t="s">
        <v>60</v>
      </c>
      <c r="Z385" s="121" t="s">
        <v>64</v>
      </c>
      <c r="AA385" s="121" t="s">
        <v>35</v>
      </c>
      <c r="AB385" s="121" t="s">
        <v>106</v>
      </c>
      <c r="AC385" s="121" t="s">
        <v>17266</v>
      </c>
      <c r="AD385" s="121" t="s">
        <v>17267</v>
      </c>
      <c r="AE385" s="121" t="s">
        <v>17267</v>
      </c>
      <c r="AF385" s="121" t="s">
        <v>66</v>
      </c>
      <c r="AG385" s="121" t="s">
        <v>67</v>
      </c>
      <c r="AH385" s="121" t="s">
        <v>755</v>
      </c>
      <c r="AK385" s="121" t="s">
        <v>39</v>
      </c>
      <c r="AL385" s="125" t="s">
        <v>755</v>
      </c>
      <c r="AM385" s="125" t="s">
        <v>755</v>
      </c>
    </row>
    <row r="386" spans="1:39" s="122" customFormat="1" ht="25.5" x14ac:dyDescent="0.2">
      <c r="A386" s="1">
        <v>45611.73862614583</v>
      </c>
      <c r="B386" s="121" t="s">
        <v>7300</v>
      </c>
      <c r="C386" s="144">
        <v>1</v>
      </c>
      <c r="D386" s="147">
        <v>1</v>
      </c>
      <c r="E386" s="148" t="s">
        <v>8662</v>
      </c>
      <c r="F386" s="148" t="s">
        <v>4477</v>
      </c>
      <c r="G386" s="148" t="s">
        <v>205</v>
      </c>
      <c r="H386" s="148" t="s">
        <v>42</v>
      </c>
      <c r="I386" s="149">
        <v>40746</v>
      </c>
      <c r="J386" s="148">
        <v>89221172444</v>
      </c>
      <c r="K386" s="147">
        <v>7</v>
      </c>
      <c r="L386" s="158">
        <v>7</v>
      </c>
      <c r="M386" s="148" t="s">
        <v>30</v>
      </c>
      <c r="N386" s="148" t="s">
        <v>50</v>
      </c>
      <c r="O386" s="148" t="s">
        <v>7324</v>
      </c>
      <c r="P386" s="148">
        <v>648055</v>
      </c>
      <c r="Q386" s="153">
        <v>40771</v>
      </c>
      <c r="R386" s="148" t="s">
        <v>8663</v>
      </c>
      <c r="S386" s="151" t="s">
        <v>7569</v>
      </c>
      <c r="T386" s="148" t="s">
        <v>98</v>
      </c>
      <c r="U386" s="148"/>
      <c r="V386" s="148" t="s">
        <v>35</v>
      </c>
      <c r="W386" s="151" t="s">
        <v>2678</v>
      </c>
      <c r="X386" s="151" t="s">
        <v>7303</v>
      </c>
      <c r="Y386" s="121" t="s">
        <v>98</v>
      </c>
      <c r="AA386" s="121" t="s">
        <v>35</v>
      </c>
      <c r="AB386" s="121" t="s">
        <v>2678</v>
      </c>
      <c r="AC386" s="121" t="s">
        <v>8638</v>
      </c>
      <c r="AF386" s="121" t="s">
        <v>36</v>
      </c>
      <c r="AG386" s="121" t="s">
        <v>37</v>
      </c>
      <c r="AJ386" s="121" t="s">
        <v>3576</v>
      </c>
      <c r="AK386" s="121" t="s">
        <v>39</v>
      </c>
      <c r="AL386" s="125" t="s">
        <v>3576</v>
      </c>
      <c r="AM386" s="125" t="s">
        <v>3576</v>
      </c>
    </row>
    <row r="387" spans="1:39" s="122" customFormat="1" x14ac:dyDescent="0.2">
      <c r="A387" s="1">
        <v>45611.650929062496</v>
      </c>
      <c r="B387" s="121" t="s">
        <v>8598</v>
      </c>
      <c r="C387" s="144">
        <v>2</v>
      </c>
      <c r="D387" s="147">
        <v>1</v>
      </c>
      <c r="E387" s="148" t="s">
        <v>6810</v>
      </c>
      <c r="F387" s="148" t="s">
        <v>1700</v>
      </c>
      <c r="G387" s="148" t="s">
        <v>464</v>
      </c>
      <c r="H387" s="148" t="s">
        <v>42</v>
      </c>
      <c r="I387" s="149">
        <v>40689</v>
      </c>
      <c r="J387" s="148" t="s">
        <v>8599</v>
      </c>
      <c r="K387" s="147">
        <v>7</v>
      </c>
      <c r="L387" s="158">
        <v>7</v>
      </c>
      <c r="M387" s="148" t="s">
        <v>30</v>
      </c>
      <c r="N387" s="148" t="s">
        <v>50</v>
      </c>
      <c r="O387" s="148" t="s">
        <v>941</v>
      </c>
      <c r="P387" s="148">
        <v>867353</v>
      </c>
      <c r="Q387" s="153">
        <v>40694</v>
      </c>
      <c r="R387" s="148" t="s">
        <v>8600</v>
      </c>
      <c r="S387" s="151" t="s">
        <v>8601</v>
      </c>
      <c r="T387" s="148" t="s">
        <v>98</v>
      </c>
      <c r="U387" s="148" t="s">
        <v>4689</v>
      </c>
      <c r="V387" s="148" t="s">
        <v>35</v>
      </c>
      <c r="W387" s="151" t="s">
        <v>5491</v>
      </c>
      <c r="X387" s="151" t="s">
        <v>8451</v>
      </c>
      <c r="Y387" s="121" t="s">
        <v>98</v>
      </c>
      <c r="Z387" s="121" t="s">
        <v>4689</v>
      </c>
      <c r="AA387" s="121" t="s">
        <v>35</v>
      </c>
      <c r="AB387" s="121" t="s">
        <v>5491</v>
      </c>
      <c r="AC387" s="121" t="s">
        <v>8602</v>
      </c>
      <c r="AF387" s="121" t="s">
        <v>36</v>
      </c>
      <c r="AG387" s="121" t="s">
        <v>37</v>
      </c>
      <c r="AJ387" s="121" t="s">
        <v>692</v>
      </c>
      <c r="AK387" s="121" t="s">
        <v>39</v>
      </c>
      <c r="AL387" s="125" t="s">
        <v>692</v>
      </c>
      <c r="AM387" s="125" t="s">
        <v>692</v>
      </c>
    </row>
    <row r="388" spans="1:39" s="122" customFormat="1" x14ac:dyDescent="0.2">
      <c r="A388" s="8">
        <v>45595</v>
      </c>
      <c r="B388" s="37" t="s">
        <v>3976</v>
      </c>
      <c r="C388" s="144">
        <v>2</v>
      </c>
      <c r="D388" s="147">
        <v>1</v>
      </c>
      <c r="E388" s="148" t="s">
        <v>4159</v>
      </c>
      <c r="F388" s="148" t="s">
        <v>4045</v>
      </c>
      <c r="G388" s="148" t="s">
        <v>445</v>
      </c>
      <c r="H388" s="148" t="s">
        <v>42</v>
      </c>
      <c r="I388" s="149">
        <v>40641</v>
      </c>
      <c r="J388" s="148">
        <v>89282654732</v>
      </c>
      <c r="K388" s="147">
        <v>7</v>
      </c>
      <c r="L388" s="158">
        <v>7</v>
      </c>
      <c r="M388" s="148" t="s">
        <v>30</v>
      </c>
      <c r="N388" s="148" t="s">
        <v>50</v>
      </c>
      <c r="O388" s="148" t="s">
        <v>161</v>
      </c>
      <c r="P388" s="148">
        <v>743220</v>
      </c>
      <c r="Q388" s="150">
        <v>41179</v>
      </c>
      <c r="R388" s="148" t="s">
        <v>3984</v>
      </c>
      <c r="S388" s="151" t="s">
        <v>1505</v>
      </c>
      <c r="T388" s="148" t="s">
        <v>164</v>
      </c>
      <c r="U388" s="148"/>
      <c r="V388" s="148" t="s">
        <v>35</v>
      </c>
      <c r="W388" s="151" t="s">
        <v>1203</v>
      </c>
      <c r="X388" s="151" t="s">
        <v>511</v>
      </c>
      <c r="Y388" s="123" t="s">
        <v>164</v>
      </c>
      <c r="Z388" s="123"/>
      <c r="AA388" s="123" t="s">
        <v>35</v>
      </c>
      <c r="AB388" s="123" t="s">
        <v>1203</v>
      </c>
      <c r="AC388" s="123" t="s">
        <v>4079</v>
      </c>
      <c r="AD388" s="123"/>
      <c r="AE388" s="123"/>
      <c r="AF388" s="123" t="s">
        <v>4027</v>
      </c>
      <c r="AG388" s="123" t="s">
        <v>37</v>
      </c>
      <c r="AH388" s="123"/>
      <c r="AI388" s="123"/>
      <c r="AJ388" s="123" t="s">
        <v>1814</v>
      </c>
      <c r="AL388" s="125" t="s">
        <v>1814</v>
      </c>
      <c r="AM388" s="125" t="s">
        <v>1814</v>
      </c>
    </row>
    <row r="389" spans="1:39" s="122" customFormat="1" ht="25.5" x14ac:dyDescent="0.2">
      <c r="A389" s="1">
        <v>45596.556029224535</v>
      </c>
      <c r="B389" s="121" t="s">
        <v>4752</v>
      </c>
      <c r="C389" s="144">
        <v>1</v>
      </c>
      <c r="D389" s="147">
        <v>1</v>
      </c>
      <c r="E389" s="148" t="s">
        <v>4753</v>
      </c>
      <c r="F389" s="148" t="s">
        <v>1636</v>
      </c>
      <c r="G389" s="148" t="s">
        <v>173</v>
      </c>
      <c r="H389" s="148" t="s">
        <v>29</v>
      </c>
      <c r="I389" s="149">
        <v>40861</v>
      </c>
      <c r="J389" s="148">
        <v>89045029269</v>
      </c>
      <c r="K389" s="147">
        <v>7</v>
      </c>
      <c r="L389" s="158">
        <v>7</v>
      </c>
      <c r="M389" s="148" t="s">
        <v>30</v>
      </c>
      <c r="N389" s="148" t="s">
        <v>50</v>
      </c>
      <c r="O389" s="148" t="s">
        <v>751</v>
      </c>
      <c r="P389" s="148">
        <v>573721</v>
      </c>
      <c r="Q389" s="150">
        <v>40925</v>
      </c>
      <c r="R389" s="148" t="s">
        <v>4754</v>
      </c>
      <c r="S389" s="151" t="s">
        <v>4755</v>
      </c>
      <c r="T389" s="148" t="s">
        <v>60</v>
      </c>
      <c r="U389" s="148" t="s">
        <v>95</v>
      </c>
      <c r="V389" s="148" t="s">
        <v>35</v>
      </c>
      <c r="W389" s="151" t="s">
        <v>872</v>
      </c>
      <c r="X389" s="151" t="s">
        <v>4756</v>
      </c>
      <c r="Y389" s="121" t="s">
        <v>60</v>
      </c>
      <c r="Z389" s="121" t="s">
        <v>95</v>
      </c>
      <c r="AA389" s="121" t="s">
        <v>35</v>
      </c>
      <c r="AB389" s="121" t="s">
        <v>872</v>
      </c>
      <c r="AC389" s="121" t="s">
        <v>4757</v>
      </c>
      <c r="AF389" s="121" t="s">
        <v>66</v>
      </c>
      <c r="AG389" s="121" t="s">
        <v>67</v>
      </c>
      <c r="AH389" s="121" t="s">
        <v>3313</v>
      </c>
      <c r="AK389" s="121" t="s">
        <v>39</v>
      </c>
      <c r="AL389" s="125" t="s">
        <v>3313</v>
      </c>
      <c r="AM389" s="125" t="s">
        <v>3313</v>
      </c>
    </row>
    <row r="390" spans="1:39" s="122" customFormat="1" x14ac:dyDescent="0.2">
      <c r="A390" s="1">
        <v>45582.447620949075</v>
      </c>
      <c r="B390" s="121" t="s">
        <v>875</v>
      </c>
      <c r="C390" s="144">
        <v>2</v>
      </c>
      <c r="D390" s="147">
        <v>1</v>
      </c>
      <c r="E390" s="148" t="s">
        <v>1418</v>
      </c>
      <c r="F390" s="148" t="s">
        <v>213</v>
      </c>
      <c r="G390" s="148" t="s">
        <v>70</v>
      </c>
      <c r="H390" s="148" t="s">
        <v>42</v>
      </c>
      <c r="I390" s="149">
        <v>40772</v>
      </c>
      <c r="J390" s="148">
        <v>89528479715</v>
      </c>
      <c r="K390" s="147">
        <v>7</v>
      </c>
      <c r="L390" s="158">
        <v>7</v>
      </c>
      <c r="M390" s="148" t="s">
        <v>30</v>
      </c>
      <c r="N390" s="148" t="s">
        <v>50</v>
      </c>
      <c r="O390" s="148" t="s">
        <v>900</v>
      </c>
      <c r="P390" s="148">
        <v>815366</v>
      </c>
      <c r="Q390" s="150">
        <v>40778</v>
      </c>
      <c r="R390" s="148" t="s">
        <v>1419</v>
      </c>
      <c r="S390" s="151" t="s">
        <v>1034</v>
      </c>
      <c r="T390" s="148" t="s">
        <v>98</v>
      </c>
      <c r="U390" s="148"/>
      <c r="V390" s="148" t="s">
        <v>35</v>
      </c>
      <c r="W390" s="151" t="s">
        <v>273</v>
      </c>
      <c r="X390" s="151" t="s">
        <v>879</v>
      </c>
      <c r="Y390" s="121" t="s">
        <v>98</v>
      </c>
      <c r="AA390" s="121" t="s">
        <v>157</v>
      </c>
      <c r="AB390" s="121" t="s">
        <v>878</v>
      </c>
      <c r="AC390" s="121" t="s">
        <v>1374</v>
      </c>
      <c r="AD390" s="121" t="s">
        <v>1374</v>
      </c>
      <c r="AE390" s="121" t="s">
        <v>1374</v>
      </c>
      <c r="AF390" s="121" t="s">
        <v>36</v>
      </c>
      <c r="AG390" s="121" t="s">
        <v>37</v>
      </c>
      <c r="AJ390" s="121" t="s">
        <v>100</v>
      </c>
      <c r="AK390" s="121" t="s">
        <v>46</v>
      </c>
      <c r="AL390" s="125" t="s">
        <v>100</v>
      </c>
      <c r="AM390" s="125" t="s">
        <v>100</v>
      </c>
    </row>
    <row r="391" spans="1:39" s="122" customFormat="1" x14ac:dyDescent="0.2">
      <c r="A391" s="1">
        <v>45603.884938530093</v>
      </c>
      <c r="B391" s="121" t="s">
        <v>719</v>
      </c>
      <c r="C391" s="144">
        <v>1</v>
      </c>
      <c r="D391" s="147">
        <v>1</v>
      </c>
      <c r="E391" s="148" t="s">
        <v>6337</v>
      </c>
      <c r="F391" s="148" t="s">
        <v>1213</v>
      </c>
      <c r="G391" s="148" t="s">
        <v>326</v>
      </c>
      <c r="H391" s="148" t="s">
        <v>42</v>
      </c>
      <c r="I391" s="149">
        <v>40740</v>
      </c>
      <c r="J391" s="148">
        <v>89185385244</v>
      </c>
      <c r="K391" s="147">
        <v>7</v>
      </c>
      <c r="L391" s="158">
        <v>7</v>
      </c>
      <c r="M391" s="148" t="s">
        <v>30</v>
      </c>
      <c r="N391" s="148" t="s">
        <v>50</v>
      </c>
      <c r="O391" s="148" t="s">
        <v>6338</v>
      </c>
      <c r="P391" s="148">
        <v>540749</v>
      </c>
      <c r="Q391" s="150">
        <v>40754</v>
      </c>
      <c r="R391" s="148" t="s">
        <v>1134</v>
      </c>
      <c r="S391" s="151" t="s">
        <v>3419</v>
      </c>
      <c r="T391" s="148" t="s">
        <v>60</v>
      </c>
      <c r="U391" s="148"/>
      <c r="V391" s="148" t="s">
        <v>35</v>
      </c>
      <c r="W391" s="151" t="s">
        <v>3027</v>
      </c>
      <c r="X391" s="151" t="s">
        <v>429</v>
      </c>
      <c r="Y391" s="121" t="s">
        <v>60</v>
      </c>
      <c r="AA391" s="121" t="s">
        <v>35</v>
      </c>
      <c r="AB391" s="121" t="s">
        <v>3027</v>
      </c>
      <c r="AC391" s="121" t="s">
        <v>6323</v>
      </c>
      <c r="AF391" s="121" t="s">
        <v>66</v>
      </c>
      <c r="AG391" s="121" t="s">
        <v>73</v>
      </c>
      <c r="AI391" s="121" t="s">
        <v>724</v>
      </c>
      <c r="AK391" s="121" t="s">
        <v>39</v>
      </c>
      <c r="AL391" s="125" t="s">
        <v>724</v>
      </c>
      <c r="AM391" s="125" t="s">
        <v>724</v>
      </c>
    </row>
    <row r="392" spans="1:39" s="122" customFormat="1" ht="25.5" x14ac:dyDescent="0.2">
      <c r="A392" s="1">
        <v>45612.735659467595</v>
      </c>
      <c r="B392" s="121" t="s">
        <v>8342</v>
      </c>
      <c r="C392" s="144">
        <v>2</v>
      </c>
      <c r="D392" s="147">
        <v>1</v>
      </c>
      <c r="E392" s="148" t="s">
        <v>8343</v>
      </c>
      <c r="F392" s="148" t="s">
        <v>75</v>
      </c>
      <c r="G392" s="148" t="s">
        <v>76</v>
      </c>
      <c r="H392" s="148" t="s">
        <v>42</v>
      </c>
      <c r="I392" s="149">
        <v>40715</v>
      </c>
      <c r="J392" s="148" t="s">
        <v>8913</v>
      </c>
      <c r="K392" s="147">
        <v>7</v>
      </c>
      <c r="L392" s="158">
        <v>7</v>
      </c>
      <c r="M392" s="148" t="s">
        <v>30</v>
      </c>
      <c r="N392" s="148" t="s">
        <v>50</v>
      </c>
      <c r="O392" s="148" t="s">
        <v>8914</v>
      </c>
      <c r="P392" s="148">
        <v>791613</v>
      </c>
      <c r="Q392" s="153">
        <v>40730</v>
      </c>
      <c r="R392" s="148" t="s">
        <v>8344</v>
      </c>
      <c r="S392" s="151" t="s">
        <v>3034</v>
      </c>
      <c r="T392" s="148" t="s">
        <v>2552</v>
      </c>
      <c r="U392" s="148"/>
      <c r="V392" s="148" t="s">
        <v>35</v>
      </c>
      <c r="W392" s="151" t="s">
        <v>3033</v>
      </c>
      <c r="X392" s="151"/>
      <c r="AC392" s="121" t="s">
        <v>8915</v>
      </c>
      <c r="AD392" s="121" t="s">
        <v>8916</v>
      </c>
      <c r="AF392" s="121" t="s">
        <v>36</v>
      </c>
      <c r="AG392" s="121" t="s">
        <v>37</v>
      </c>
      <c r="AJ392" s="121" t="s">
        <v>2554</v>
      </c>
      <c r="AK392" s="121" t="s">
        <v>39</v>
      </c>
      <c r="AL392" s="125" t="s">
        <v>2554</v>
      </c>
      <c r="AM392" s="125" t="s">
        <v>2554</v>
      </c>
    </row>
    <row r="393" spans="1:39" s="122" customFormat="1" x14ac:dyDescent="0.2">
      <c r="A393" s="1">
        <v>45595.903499722219</v>
      </c>
      <c r="B393" s="121" t="s">
        <v>4676</v>
      </c>
      <c r="C393" s="144">
        <v>2</v>
      </c>
      <c r="D393" s="147">
        <v>1</v>
      </c>
      <c r="E393" s="148" t="s">
        <v>505</v>
      </c>
      <c r="F393" s="148" t="s">
        <v>957</v>
      </c>
      <c r="G393" s="148" t="s">
        <v>661</v>
      </c>
      <c r="H393" s="148" t="s">
        <v>42</v>
      </c>
      <c r="I393" s="149">
        <v>40752</v>
      </c>
      <c r="J393" s="148">
        <v>89185393079</v>
      </c>
      <c r="K393" s="147">
        <v>7</v>
      </c>
      <c r="L393" s="158">
        <v>7</v>
      </c>
      <c r="M393" s="148" t="s">
        <v>30</v>
      </c>
      <c r="N393" s="148" t="s">
        <v>50</v>
      </c>
      <c r="O393" s="148" t="s">
        <v>751</v>
      </c>
      <c r="P393" s="148">
        <v>546134</v>
      </c>
      <c r="Q393" s="150">
        <v>40757</v>
      </c>
      <c r="R393" s="148" t="s">
        <v>4580</v>
      </c>
      <c r="S393" s="151" t="s">
        <v>3288</v>
      </c>
      <c r="T393" s="148" t="s">
        <v>60</v>
      </c>
      <c r="U393" s="148"/>
      <c r="V393" s="148" t="s">
        <v>35</v>
      </c>
      <c r="W393" s="151" t="s">
        <v>4473</v>
      </c>
      <c r="X393" s="151" t="s">
        <v>4677</v>
      </c>
      <c r="Y393" s="121" t="s">
        <v>60</v>
      </c>
      <c r="AA393" s="121" t="s">
        <v>35</v>
      </c>
      <c r="AB393" s="121" t="s">
        <v>4473</v>
      </c>
      <c r="AC393" s="121" t="s">
        <v>4678</v>
      </c>
      <c r="AF393" s="121" t="s">
        <v>66</v>
      </c>
      <c r="AG393" s="121" t="s">
        <v>73</v>
      </c>
      <c r="AI393" s="121" t="s">
        <v>1509</v>
      </c>
      <c r="AK393" s="121" t="s">
        <v>46</v>
      </c>
      <c r="AL393" s="125" t="s">
        <v>1509</v>
      </c>
      <c r="AM393" s="125" t="s">
        <v>1509</v>
      </c>
    </row>
    <row r="394" spans="1:39" s="122" customFormat="1" x14ac:dyDescent="0.2">
      <c r="A394" s="21">
        <v>45639</v>
      </c>
      <c r="B394" s="2" t="s">
        <v>18130</v>
      </c>
      <c r="C394" s="144">
        <v>1</v>
      </c>
      <c r="D394" s="147">
        <v>1</v>
      </c>
      <c r="E394" s="148" t="s">
        <v>6836</v>
      </c>
      <c r="F394" s="148" t="s">
        <v>513</v>
      </c>
      <c r="G394" s="148" t="s">
        <v>234</v>
      </c>
      <c r="H394" s="148" t="s">
        <v>42</v>
      </c>
      <c r="I394" s="155">
        <v>40739</v>
      </c>
      <c r="J394" s="148">
        <v>79377930231</v>
      </c>
      <c r="K394" s="147">
        <v>7</v>
      </c>
      <c r="L394" s="158">
        <v>7</v>
      </c>
      <c r="M394" s="148" t="s">
        <v>30</v>
      </c>
      <c r="N394" s="148" t="s">
        <v>50</v>
      </c>
      <c r="O394" s="148" t="s">
        <v>10402</v>
      </c>
      <c r="P394" s="148" t="s">
        <v>18192</v>
      </c>
      <c r="Q394" s="153">
        <v>40744</v>
      </c>
      <c r="R394" s="148" t="s">
        <v>18193</v>
      </c>
      <c r="S394" s="151" t="s">
        <v>18134</v>
      </c>
      <c r="T394" s="148" t="s">
        <v>2068</v>
      </c>
      <c r="U394" s="148"/>
      <c r="V394" s="148" t="s">
        <v>35</v>
      </c>
      <c r="W394" s="151" t="s">
        <v>7679</v>
      </c>
      <c r="X394" s="151"/>
      <c r="Y394" s="125"/>
      <c r="AA394" s="125"/>
      <c r="AB394" s="125"/>
      <c r="AC394" s="121" t="s">
        <v>18135</v>
      </c>
      <c r="AD394" s="121" t="s">
        <v>18136</v>
      </c>
      <c r="AE394" s="121" t="s">
        <v>18137</v>
      </c>
      <c r="AF394" s="121" t="s">
        <v>18138</v>
      </c>
      <c r="AG394" s="121" t="s">
        <v>37</v>
      </c>
      <c r="AJ394" s="121" t="s">
        <v>1268</v>
      </c>
      <c r="AK394" s="121" t="s">
        <v>46</v>
      </c>
      <c r="AL394" s="125" t="s">
        <v>1268</v>
      </c>
      <c r="AM394" s="125" t="s">
        <v>1268</v>
      </c>
    </row>
    <row r="395" spans="1:39" s="122" customFormat="1" x14ac:dyDescent="0.2">
      <c r="A395" s="17">
        <v>45622.631809664352</v>
      </c>
      <c r="B395" s="121" t="s">
        <v>11694</v>
      </c>
      <c r="C395" s="144">
        <v>1</v>
      </c>
      <c r="D395" s="147">
        <v>1</v>
      </c>
      <c r="E395" s="148" t="s">
        <v>11695</v>
      </c>
      <c r="F395" s="148" t="s">
        <v>193</v>
      </c>
      <c r="G395" s="148" t="s">
        <v>214</v>
      </c>
      <c r="H395" s="148" t="s">
        <v>42</v>
      </c>
      <c r="I395" s="155">
        <v>40819</v>
      </c>
      <c r="J395" s="148">
        <v>89081965894</v>
      </c>
      <c r="K395" s="147">
        <v>7</v>
      </c>
      <c r="L395" s="158">
        <v>7</v>
      </c>
      <c r="M395" s="148" t="s">
        <v>30</v>
      </c>
      <c r="N395" s="148" t="s">
        <v>50</v>
      </c>
      <c r="O395" s="148" t="s">
        <v>235</v>
      </c>
      <c r="P395" s="148">
        <v>529640</v>
      </c>
      <c r="Q395" s="153">
        <v>40834</v>
      </c>
      <c r="R395" s="148" t="s">
        <v>11696</v>
      </c>
      <c r="S395" s="151" t="s">
        <v>7083</v>
      </c>
      <c r="T395" s="148" t="s">
        <v>60</v>
      </c>
      <c r="U395" s="148"/>
      <c r="V395" s="148" t="s">
        <v>35</v>
      </c>
      <c r="W395" s="151" t="s">
        <v>106</v>
      </c>
      <c r="X395" s="151" t="s">
        <v>107</v>
      </c>
      <c r="Y395" s="121" t="s">
        <v>60</v>
      </c>
      <c r="AA395" s="121" t="s">
        <v>35</v>
      </c>
      <c r="AB395" s="121" t="s">
        <v>106</v>
      </c>
      <c r="AC395" s="121" t="s">
        <v>11653</v>
      </c>
      <c r="AD395" s="121" t="s">
        <v>11697</v>
      </c>
      <c r="AE395" s="121" t="s">
        <v>11697</v>
      </c>
      <c r="AF395" s="121" t="s">
        <v>66</v>
      </c>
      <c r="AG395" s="121" t="s">
        <v>67</v>
      </c>
      <c r="AH395" s="3" t="s">
        <v>68</v>
      </c>
      <c r="AK395" s="121" t="s">
        <v>46</v>
      </c>
      <c r="AL395" s="125" t="s">
        <v>68</v>
      </c>
      <c r="AM395" s="4" t="s">
        <v>293</v>
      </c>
    </row>
    <row r="396" spans="1:39" s="122" customFormat="1" x14ac:dyDescent="0.2">
      <c r="A396" s="17">
        <v>45619.389599930553</v>
      </c>
      <c r="B396" s="121" t="s">
        <v>10590</v>
      </c>
      <c r="C396" s="144">
        <v>3</v>
      </c>
      <c r="D396" s="147">
        <v>1</v>
      </c>
      <c r="E396" s="148" t="s">
        <v>2984</v>
      </c>
      <c r="F396" s="148" t="s">
        <v>513</v>
      </c>
      <c r="G396" s="148" t="s">
        <v>114</v>
      </c>
      <c r="H396" s="148" t="s">
        <v>42</v>
      </c>
      <c r="I396" s="155">
        <v>40618</v>
      </c>
      <c r="J396" s="148" t="s">
        <v>10591</v>
      </c>
      <c r="K396" s="147">
        <v>7</v>
      </c>
      <c r="L396" s="158">
        <v>7</v>
      </c>
      <c r="M396" s="148" t="s">
        <v>30</v>
      </c>
      <c r="N396" s="148" t="s">
        <v>50</v>
      </c>
      <c r="O396" s="148" t="s">
        <v>1120</v>
      </c>
      <c r="P396" s="148">
        <v>885925</v>
      </c>
      <c r="Q396" s="153">
        <v>40627</v>
      </c>
      <c r="R396" s="148" t="s">
        <v>7066</v>
      </c>
      <c r="S396" s="151" t="s">
        <v>10592</v>
      </c>
      <c r="T396" s="148" t="s">
        <v>60</v>
      </c>
      <c r="U396" s="148"/>
      <c r="V396" s="148" t="s">
        <v>35</v>
      </c>
      <c r="W396" s="151" t="s">
        <v>4940</v>
      </c>
      <c r="X396" s="151" t="s">
        <v>5764</v>
      </c>
      <c r="Y396" s="121" t="s">
        <v>60</v>
      </c>
      <c r="AA396" s="121" t="s">
        <v>35</v>
      </c>
      <c r="AB396" s="121" t="s">
        <v>4940</v>
      </c>
      <c r="AC396" s="121" t="s">
        <v>10593</v>
      </c>
      <c r="AF396" s="121" t="s">
        <v>66</v>
      </c>
      <c r="AG396" s="121" t="s">
        <v>73</v>
      </c>
      <c r="AI396" s="121" t="s">
        <v>763</v>
      </c>
      <c r="AK396" s="121" t="s">
        <v>46</v>
      </c>
      <c r="AL396" s="125" t="s">
        <v>763</v>
      </c>
      <c r="AM396" s="125" t="s">
        <v>763</v>
      </c>
    </row>
    <row r="397" spans="1:39" s="122" customFormat="1" ht="63.75" x14ac:dyDescent="0.2">
      <c r="A397" s="1">
        <v>45600.002406932872</v>
      </c>
      <c r="B397" s="121" t="s">
        <v>5357</v>
      </c>
      <c r="C397" s="144">
        <v>1</v>
      </c>
      <c r="D397" s="147">
        <v>1</v>
      </c>
      <c r="E397" s="148" t="s">
        <v>1047</v>
      </c>
      <c r="F397" s="148" t="s">
        <v>3123</v>
      </c>
      <c r="G397" s="148" t="s">
        <v>1079</v>
      </c>
      <c r="H397" s="148" t="s">
        <v>29</v>
      </c>
      <c r="I397" s="149">
        <v>40589</v>
      </c>
      <c r="J397" s="148">
        <v>89185028198</v>
      </c>
      <c r="K397" s="147">
        <v>7</v>
      </c>
      <c r="L397" s="158">
        <v>7</v>
      </c>
      <c r="M397" s="148" t="s">
        <v>30</v>
      </c>
      <c r="N397" s="148" t="s">
        <v>50</v>
      </c>
      <c r="O397" s="148" t="s">
        <v>5358</v>
      </c>
      <c r="P397" s="148">
        <v>640304</v>
      </c>
      <c r="Q397" s="150">
        <v>45538</v>
      </c>
      <c r="R397" s="148" t="s">
        <v>5359</v>
      </c>
      <c r="S397" s="151" t="s">
        <v>5360</v>
      </c>
      <c r="T397" s="148" t="s">
        <v>60</v>
      </c>
      <c r="U397" s="148"/>
      <c r="V397" s="148" t="s">
        <v>35</v>
      </c>
      <c r="W397" s="151" t="s">
        <v>62</v>
      </c>
      <c r="X397" s="151" t="s">
        <v>5361</v>
      </c>
      <c r="Y397" s="121" t="s">
        <v>60</v>
      </c>
      <c r="AA397" s="121" t="s">
        <v>35</v>
      </c>
      <c r="AB397" s="121" t="s">
        <v>62</v>
      </c>
      <c r="AC397" s="121" t="s">
        <v>5362</v>
      </c>
      <c r="AF397" s="121" t="s">
        <v>36</v>
      </c>
      <c r="AG397" s="121" t="s">
        <v>73</v>
      </c>
      <c r="AI397" s="121" t="s">
        <v>3509</v>
      </c>
      <c r="AK397" s="121" t="s">
        <v>46</v>
      </c>
      <c r="AL397" s="125" t="s">
        <v>3509</v>
      </c>
      <c r="AM397" s="125" t="s">
        <v>3509</v>
      </c>
    </row>
    <row r="398" spans="1:39" s="122" customFormat="1" ht="25.5" x14ac:dyDescent="0.2">
      <c r="A398" s="19">
        <v>45642</v>
      </c>
      <c r="B398" s="7" t="s">
        <v>18978</v>
      </c>
      <c r="C398" s="144">
        <v>3</v>
      </c>
      <c r="D398" s="147">
        <v>1</v>
      </c>
      <c r="E398" s="148" t="s">
        <v>18995</v>
      </c>
      <c r="F398" s="148" t="s">
        <v>193</v>
      </c>
      <c r="G398" s="148" t="s">
        <v>114</v>
      </c>
      <c r="H398" s="148" t="s">
        <v>4004</v>
      </c>
      <c r="I398" s="155">
        <v>40785</v>
      </c>
      <c r="J398" s="148">
        <v>89034037398</v>
      </c>
      <c r="K398" s="147">
        <v>7</v>
      </c>
      <c r="L398" s="158">
        <v>7</v>
      </c>
      <c r="M398" s="148" t="s">
        <v>30</v>
      </c>
      <c r="N398" s="148" t="s">
        <v>14313</v>
      </c>
      <c r="O398" s="148" t="s">
        <v>235</v>
      </c>
      <c r="P398" s="148">
        <v>575703</v>
      </c>
      <c r="Q398" s="153">
        <v>40793</v>
      </c>
      <c r="R398" s="148" t="s">
        <v>18981</v>
      </c>
      <c r="S398" s="151" t="s">
        <v>9916</v>
      </c>
      <c r="T398" s="148" t="s">
        <v>60</v>
      </c>
      <c r="U398" s="148"/>
      <c r="V398" s="148" t="s">
        <v>35</v>
      </c>
      <c r="W398" s="151" t="s">
        <v>1990</v>
      </c>
      <c r="X398" s="151" t="s">
        <v>18982</v>
      </c>
      <c r="Y398" s="123" t="s">
        <v>60</v>
      </c>
      <c r="Z398" s="123"/>
      <c r="AA398" s="123" t="s">
        <v>35</v>
      </c>
      <c r="AB398" s="123" t="s">
        <v>1990</v>
      </c>
      <c r="AC398" s="123" t="s">
        <v>18985</v>
      </c>
      <c r="AE398" s="123"/>
      <c r="AF398" s="123" t="s">
        <v>36</v>
      </c>
      <c r="AG398" s="121" t="s">
        <v>73</v>
      </c>
      <c r="AI398" s="121" t="s">
        <v>1991</v>
      </c>
      <c r="AJ398" s="121"/>
      <c r="AK398" s="121" t="s">
        <v>46</v>
      </c>
      <c r="AL398" s="125" t="s">
        <v>1991</v>
      </c>
      <c r="AM398" s="125" t="s">
        <v>1991</v>
      </c>
    </row>
    <row r="399" spans="1:39" s="122" customFormat="1" x14ac:dyDescent="0.2">
      <c r="A399" s="35">
        <v>45635</v>
      </c>
      <c r="B399" s="36" t="s">
        <v>16939</v>
      </c>
      <c r="C399" s="144">
        <v>1</v>
      </c>
      <c r="D399" s="147">
        <v>1</v>
      </c>
      <c r="E399" s="148" t="s">
        <v>17050</v>
      </c>
      <c r="F399" s="148" t="s">
        <v>1201</v>
      </c>
      <c r="G399" s="148" t="s">
        <v>17051</v>
      </c>
      <c r="H399" s="148" t="s">
        <v>16997</v>
      </c>
      <c r="I399" s="155">
        <v>40680</v>
      </c>
      <c r="J399" s="148">
        <v>89280838277</v>
      </c>
      <c r="K399" s="147">
        <v>7</v>
      </c>
      <c r="L399" s="158">
        <v>7</v>
      </c>
      <c r="M399" s="148" t="s">
        <v>30</v>
      </c>
      <c r="N399" s="148" t="s">
        <v>50</v>
      </c>
      <c r="O399" s="148" t="s">
        <v>1029</v>
      </c>
      <c r="P399" s="148">
        <v>664718</v>
      </c>
      <c r="Q399" s="153">
        <v>40689</v>
      </c>
      <c r="R399" s="148" t="s">
        <v>17004</v>
      </c>
      <c r="S399" s="151" t="s">
        <v>16942</v>
      </c>
      <c r="T399" s="148" t="s">
        <v>2833</v>
      </c>
      <c r="U399" s="148"/>
      <c r="V399" s="148" t="s">
        <v>35</v>
      </c>
      <c r="W399" s="151" t="s">
        <v>5767</v>
      </c>
      <c r="X399" s="151"/>
      <c r="Y399" s="125"/>
      <c r="AA399" s="125"/>
      <c r="AB399" s="125"/>
      <c r="AC399" s="125"/>
      <c r="AF399" s="121" t="s">
        <v>16831</v>
      </c>
      <c r="AG399" s="121" t="s">
        <v>37</v>
      </c>
      <c r="AJ399" s="121" t="s">
        <v>2836</v>
      </c>
      <c r="AK399" s="121" t="s">
        <v>46</v>
      </c>
      <c r="AL399" s="125" t="s">
        <v>2836</v>
      </c>
      <c r="AM399" s="125" t="s">
        <v>2836</v>
      </c>
    </row>
    <row r="400" spans="1:39" s="122" customFormat="1" x14ac:dyDescent="0.2">
      <c r="A400" s="17">
        <v>45619.955135983793</v>
      </c>
      <c r="B400" s="121" t="s">
        <v>10812</v>
      </c>
      <c r="C400" s="144">
        <v>1</v>
      </c>
      <c r="D400" s="147">
        <v>1</v>
      </c>
      <c r="E400" s="148" t="s">
        <v>10841</v>
      </c>
      <c r="F400" s="148" t="s">
        <v>10842</v>
      </c>
      <c r="G400" s="148" t="s">
        <v>326</v>
      </c>
      <c r="H400" s="148" t="s">
        <v>42</v>
      </c>
      <c r="I400" s="155">
        <v>40690</v>
      </c>
      <c r="J400" s="148">
        <v>89774622794</v>
      </c>
      <c r="K400" s="147">
        <v>7</v>
      </c>
      <c r="L400" s="158">
        <v>7</v>
      </c>
      <c r="M400" s="148" t="s">
        <v>30</v>
      </c>
      <c r="N400" s="148" t="s">
        <v>50</v>
      </c>
      <c r="O400" s="148" t="s">
        <v>10843</v>
      </c>
      <c r="P400" s="148">
        <v>769360</v>
      </c>
      <c r="Q400" s="153">
        <v>40697</v>
      </c>
      <c r="R400" s="148" t="s">
        <v>10844</v>
      </c>
      <c r="S400" s="151" t="s">
        <v>10845</v>
      </c>
      <c r="T400" s="148" t="s">
        <v>34</v>
      </c>
      <c r="U400" s="148"/>
      <c r="V400" s="148" t="s">
        <v>157</v>
      </c>
      <c r="W400" s="151" t="s">
        <v>10846</v>
      </c>
      <c r="X400" s="151" t="s">
        <v>10818</v>
      </c>
      <c r="Y400" s="121" t="s">
        <v>34</v>
      </c>
      <c r="AA400" s="121" t="s">
        <v>157</v>
      </c>
      <c r="AB400" s="121" t="s">
        <v>10817</v>
      </c>
      <c r="AC400" s="121" t="s">
        <v>10819</v>
      </c>
      <c r="AD400" s="121" t="s">
        <v>10819</v>
      </c>
      <c r="AE400" s="121" t="s">
        <v>10819</v>
      </c>
      <c r="AF400" s="121" t="s">
        <v>36</v>
      </c>
      <c r="AG400" s="121" t="s">
        <v>37</v>
      </c>
      <c r="AJ400" s="121" t="s">
        <v>1987</v>
      </c>
      <c r="AK400" s="121" t="s">
        <v>39</v>
      </c>
      <c r="AL400" s="125" t="s">
        <v>1987</v>
      </c>
      <c r="AM400" s="125" t="s">
        <v>1987</v>
      </c>
    </row>
    <row r="401" spans="1:39" s="122" customFormat="1" x14ac:dyDescent="0.2">
      <c r="A401" s="17">
        <v>45619.488095312496</v>
      </c>
      <c r="B401" s="121" t="s">
        <v>10626</v>
      </c>
      <c r="C401" s="144">
        <v>1</v>
      </c>
      <c r="D401" s="147">
        <v>1</v>
      </c>
      <c r="E401" s="148" t="s">
        <v>10639</v>
      </c>
      <c r="F401" s="148" t="s">
        <v>403</v>
      </c>
      <c r="G401" s="148" t="s">
        <v>76</v>
      </c>
      <c r="H401" s="148" t="s">
        <v>42</v>
      </c>
      <c r="I401" s="155">
        <v>40554</v>
      </c>
      <c r="J401" s="148">
        <v>89883189211</v>
      </c>
      <c r="K401" s="147">
        <v>7</v>
      </c>
      <c r="L401" s="158">
        <v>7</v>
      </c>
      <c r="M401" s="148" t="s">
        <v>30</v>
      </c>
      <c r="N401" s="148" t="s">
        <v>50</v>
      </c>
      <c r="O401" s="148" t="s">
        <v>941</v>
      </c>
      <c r="P401" s="148">
        <v>736466</v>
      </c>
      <c r="Q401" s="153">
        <v>40569</v>
      </c>
      <c r="R401" s="148" t="s">
        <v>10640</v>
      </c>
      <c r="S401" s="151" t="s">
        <v>10641</v>
      </c>
      <c r="T401" s="148" t="s">
        <v>98</v>
      </c>
      <c r="U401" s="148"/>
      <c r="V401" s="148" t="s">
        <v>35</v>
      </c>
      <c r="W401" s="151" t="s">
        <v>10629</v>
      </c>
      <c r="X401" s="151" t="s">
        <v>511</v>
      </c>
      <c r="Y401" s="121" t="s">
        <v>98</v>
      </c>
      <c r="AA401" s="121" t="s">
        <v>35</v>
      </c>
      <c r="AB401" s="121" t="s">
        <v>10629</v>
      </c>
      <c r="AC401" s="121" t="s">
        <v>10642</v>
      </c>
      <c r="AF401" s="121" t="s">
        <v>36</v>
      </c>
      <c r="AG401" s="121" t="s">
        <v>37</v>
      </c>
      <c r="AJ401" s="121" t="s">
        <v>594</v>
      </c>
      <c r="AK401" s="121" t="s">
        <v>39</v>
      </c>
      <c r="AL401" s="125" t="s">
        <v>594</v>
      </c>
      <c r="AM401" s="125" t="s">
        <v>594</v>
      </c>
    </row>
    <row r="402" spans="1:39" s="122" customFormat="1" x14ac:dyDescent="0.2">
      <c r="A402" s="21">
        <v>45639</v>
      </c>
      <c r="B402" s="2" t="s">
        <v>18130</v>
      </c>
      <c r="C402" s="144">
        <v>1</v>
      </c>
      <c r="D402" s="147">
        <v>1</v>
      </c>
      <c r="E402" s="148" t="s">
        <v>18209</v>
      </c>
      <c r="F402" s="148" t="s">
        <v>597</v>
      </c>
      <c r="G402" s="148" t="s">
        <v>49</v>
      </c>
      <c r="H402" s="148" t="s">
        <v>42</v>
      </c>
      <c r="I402" s="155">
        <v>40911</v>
      </c>
      <c r="J402" s="148">
        <v>89033086470</v>
      </c>
      <c r="K402" s="147">
        <v>7</v>
      </c>
      <c r="L402" s="158">
        <v>7</v>
      </c>
      <c r="M402" s="148" t="s">
        <v>30</v>
      </c>
      <c r="N402" s="148" t="s">
        <v>50</v>
      </c>
      <c r="O402" s="148" t="s">
        <v>10402</v>
      </c>
      <c r="P402" s="148" t="s">
        <v>18210</v>
      </c>
      <c r="Q402" s="153">
        <v>40927</v>
      </c>
      <c r="R402" s="148" t="s">
        <v>18133</v>
      </c>
      <c r="S402" s="151" t="s">
        <v>18134</v>
      </c>
      <c r="T402" s="148" t="s">
        <v>2068</v>
      </c>
      <c r="U402" s="148"/>
      <c r="V402" s="148" t="s">
        <v>35</v>
      </c>
      <c r="W402" s="151" t="s">
        <v>7679</v>
      </c>
      <c r="X402" s="151"/>
      <c r="Y402" s="125"/>
      <c r="AA402" s="125"/>
      <c r="AB402" s="125"/>
      <c r="AC402" s="121" t="s">
        <v>18135</v>
      </c>
      <c r="AD402" s="121" t="s">
        <v>18136</v>
      </c>
      <c r="AE402" s="121" t="s">
        <v>18137</v>
      </c>
      <c r="AF402" s="121" t="s">
        <v>18138</v>
      </c>
      <c r="AG402" s="121" t="s">
        <v>37</v>
      </c>
      <c r="AJ402" s="121" t="s">
        <v>1268</v>
      </c>
      <c r="AK402" s="121" t="s">
        <v>46</v>
      </c>
      <c r="AL402" s="125" t="s">
        <v>1268</v>
      </c>
      <c r="AM402" s="125" t="s">
        <v>1268</v>
      </c>
    </row>
    <row r="403" spans="1:39" s="122" customFormat="1" ht="25.5" x14ac:dyDescent="0.2">
      <c r="A403" s="17">
        <v>45635.471336574075</v>
      </c>
      <c r="B403" s="121" t="s">
        <v>13891</v>
      </c>
      <c r="C403" s="144">
        <v>1</v>
      </c>
      <c r="D403" s="147">
        <v>1</v>
      </c>
      <c r="E403" s="148" t="s">
        <v>17160</v>
      </c>
      <c r="F403" s="148" t="s">
        <v>153</v>
      </c>
      <c r="G403" s="148" t="s">
        <v>326</v>
      </c>
      <c r="H403" s="148" t="s">
        <v>42</v>
      </c>
      <c r="I403" s="155">
        <v>40795</v>
      </c>
      <c r="J403" s="148">
        <v>89185240307</v>
      </c>
      <c r="K403" s="147">
        <v>7</v>
      </c>
      <c r="L403" s="158">
        <v>7</v>
      </c>
      <c r="M403" s="148" t="s">
        <v>30</v>
      </c>
      <c r="N403" s="148" t="s">
        <v>50</v>
      </c>
      <c r="O403" s="148" t="s">
        <v>751</v>
      </c>
      <c r="P403" s="148">
        <v>555053</v>
      </c>
      <c r="Q403" s="153">
        <v>40801</v>
      </c>
      <c r="R403" s="148" t="s">
        <v>4193</v>
      </c>
      <c r="S403" s="151" t="s">
        <v>438</v>
      </c>
      <c r="T403" s="148" t="s">
        <v>60</v>
      </c>
      <c r="U403" s="148"/>
      <c r="V403" s="148" t="s">
        <v>35</v>
      </c>
      <c r="W403" s="151" t="s">
        <v>7827</v>
      </c>
      <c r="X403" s="151" t="s">
        <v>15867</v>
      </c>
      <c r="Y403" s="121" t="s">
        <v>60</v>
      </c>
      <c r="AA403" s="121" t="s">
        <v>35</v>
      </c>
      <c r="AB403" s="121" t="s">
        <v>7827</v>
      </c>
      <c r="AC403" s="121" t="s">
        <v>13896</v>
      </c>
      <c r="AD403" s="121" t="s">
        <v>13896</v>
      </c>
      <c r="AE403" s="121" t="s">
        <v>13896</v>
      </c>
      <c r="AF403" s="121" t="s">
        <v>66</v>
      </c>
      <c r="AG403" s="121" t="s">
        <v>73</v>
      </c>
      <c r="AI403" s="121" t="s">
        <v>1291</v>
      </c>
      <c r="AK403" s="121" t="s">
        <v>46</v>
      </c>
      <c r="AL403" s="125" t="s">
        <v>1291</v>
      </c>
      <c r="AM403" s="125" t="s">
        <v>1291</v>
      </c>
    </row>
    <row r="404" spans="1:39" s="122" customFormat="1" x14ac:dyDescent="0.2">
      <c r="A404" s="1">
        <v>45608.400879490742</v>
      </c>
      <c r="B404" s="121" t="s">
        <v>7523</v>
      </c>
      <c r="C404" s="144">
        <v>2</v>
      </c>
      <c r="D404" s="147">
        <v>1</v>
      </c>
      <c r="E404" s="148" t="s">
        <v>7524</v>
      </c>
      <c r="F404" s="148" t="s">
        <v>134</v>
      </c>
      <c r="G404" s="148" t="s">
        <v>335</v>
      </c>
      <c r="H404" s="148" t="s">
        <v>42</v>
      </c>
      <c r="I404" s="149">
        <v>40891</v>
      </c>
      <c r="J404" s="148">
        <v>89081811765</v>
      </c>
      <c r="K404" s="147">
        <v>7</v>
      </c>
      <c r="L404" s="158">
        <v>7</v>
      </c>
      <c r="M404" s="148" t="s">
        <v>30</v>
      </c>
      <c r="N404" s="148" t="s">
        <v>50</v>
      </c>
      <c r="O404" s="148" t="s">
        <v>7525</v>
      </c>
      <c r="P404" s="148">
        <v>522477</v>
      </c>
      <c r="Q404" s="150">
        <v>40924</v>
      </c>
      <c r="R404" s="148" t="s">
        <v>7526</v>
      </c>
      <c r="S404" s="151" t="s">
        <v>7527</v>
      </c>
      <c r="T404" s="148" t="s">
        <v>60</v>
      </c>
      <c r="U404" s="148" t="s">
        <v>64</v>
      </c>
      <c r="V404" s="148" t="s">
        <v>35</v>
      </c>
      <c r="W404" s="151" t="s">
        <v>4940</v>
      </c>
      <c r="X404" s="151" t="s">
        <v>7528</v>
      </c>
      <c r="Y404" s="121" t="s">
        <v>60</v>
      </c>
      <c r="Z404" s="121" t="s">
        <v>64</v>
      </c>
      <c r="AA404" s="121" t="s">
        <v>35</v>
      </c>
      <c r="AB404" s="121" t="s">
        <v>4940</v>
      </c>
      <c r="AF404" s="121" t="s">
        <v>36</v>
      </c>
      <c r="AG404" s="121" t="s">
        <v>73</v>
      </c>
      <c r="AI404" s="121" t="s">
        <v>6649</v>
      </c>
      <c r="AK404" s="121" t="s">
        <v>46</v>
      </c>
      <c r="AL404" s="125" t="s">
        <v>6649</v>
      </c>
      <c r="AM404" s="125" t="s">
        <v>6649</v>
      </c>
    </row>
    <row r="405" spans="1:39" s="122" customFormat="1" ht="25.5" x14ac:dyDescent="0.2">
      <c r="A405" s="17">
        <v>45644.582107615744</v>
      </c>
      <c r="B405" s="121" t="s">
        <v>19200</v>
      </c>
      <c r="C405" s="144">
        <v>1</v>
      </c>
      <c r="D405" s="147">
        <v>1</v>
      </c>
      <c r="E405" s="148" t="s">
        <v>7124</v>
      </c>
      <c r="F405" s="148" t="s">
        <v>218</v>
      </c>
      <c r="G405" s="148" t="s">
        <v>326</v>
      </c>
      <c r="H405" s="148" t="s">
        <v>42</v>
      </c>
      <c r="I405" s="155">
        <v>40967</v>
      </c>
      <c r="J405" s="148">
        <v>89034617982</v>
      </c>
      <c r="K405" s="147">
        <v>7</v>
      </c>
      <c r="L405" s="158">
        <v>7</v>
      </c>
      <c r="M405" s="148" t="s">
        <v>30</v>
      </c>
      <c r="N405" s="148" t="s">
        <v>50</v>
      </c>
      <c r="O405" s="148" t="s">
        <v>751</v>
      </c>
      <c r="P405" s="148">
        <v>621058</v>
      </c>
      <c r="Q405" s="153">
        <v>40977</v>
      </c>
      <c r="R405" s="148" t="s">
        <v>220</v>
      </c>
      <c r="S405" s="151" t="s">
        <v>11836</v>
      </c>
      <c r="T405" s="148" t="s">
        <v>60</v>
      </c>
      <c r="U405" s="148"/>
      <c r="V405" s="148" t="s">
        <v>35</v>
      </c>
      <c r="W405" s="151" t="s">
        <v>150</v>
      </c>
      <c r="X405" s="151" t="s">
        <v>107</v>
      </c>
      <c r="Y405" s="121" t="s">
        <v>60</v>
      </c>
      <c r="AA405" s="121" t="s">
        <v>35</v>
      </c>
      <c r="AB405" s="121" t="s">
        <v>150</v>
      </c>
      <c r="AC405" s="121" t="s">
        <v>19201</v>
      </c>
      <c r="AF405" s="121" t="s">
        <v>66</v>
      </c>
      <c r="AG405" s="121" t="s">
        <v>67</v>
      </c>
      <c r="AH405" s="121" t="s">
        <v>68</v>
      </c>
      <c r="AK405" s="121" t="s">
        <v>94</v>
      </c>
      <c r="AL405" s="125" t="s">
        <v>68</v>
      </c>
      <c r="AM405" s="125" t="s">
        <v>68</v>
      </c>
    </row>
    <row r="406" spans="1:39" s="122" customFormat="1" ht="25.5" x14ac:dyDescent="0.2">
      <c r="A406" s="17">
        <v>45620.849407743051</v>
      </c>
      <c r="B406" s="121" t="s">
        <v>11101</v>
      </c>
      <c r="C406" s="144">
        <v>1</v>
      </c>
      <c r="D406" s="147">
        <v>1</v>
      </c>
      <c r="E406" s="148" t="s">
        <v>11102</v>
      </c>
      <c r="F406" s="148" t="s">
        <v>289</v>
      </c>
      <c r="G406" s="148" t="s">
        <v>258</v>
      </c>
      <c r="H406" s="148" t="s">
        <v>42</v>
      </c>
      <c r="I406" s="155">
        <v>40612</v>
      </c>
      <c r="J406" s="148">
        <v>9185680961</v>
      </c>
      <c r="K406" s="147">
        <v>7</v>
      </c>
      <c r="L406" s="158">
        <v>7</v>
      </c>
      <c r="M406" s="148" t="s">
        <v>30</v>
      </c>
      <c r="N406" s="148" t="s">
        <v>50</v>
      </c>
      <c r="O406" s="148" t="s">
        <v>3389</v>
      </c>
      <c r="P406" s="148">
        <v>528319</v>
      </c>
      <c r="Q406" s="153">
        <v>40639</v>
      </c>
      <c r="R406" s="148" t="s">
        <v>11103</v>
      </c>
      <c r="S406" s="151" t="s">
        <v>11104</v>
      </c>
      <c r="T406" s="148" t="s">
        <v>60</v>
      </c>
      <c r="U406" s="148"/>
      <c r="V406" s="148" t="s">
        <v>35</v>
      </c>
      <c r="W406" s="151" t="s">
        <v>150</v>
      </c>
      <c r="X406" s="151" t="s">
        <v>107</v>
      </c>
      <c r="Y406" s="121" t="s">
        <v>60</v>
      </c>
      <c r="AA406" s="121" t="s">
        <v>35</v>
      </c>
      <c r="AB406" s="121" t="s">
        <v>150</v>
      </c>
      <c r="AC406" s="121" t="s">
        <v>11105</v>
      </c>
      <c r="AF406" s="121" t="s">
        <v>66</v>
      </c>
      <c r="AG406" s="121" t="s">
        <v>67</v>
      </c>
      <c r="AH406" s="3" t="s">
        <v>68</v>
      </c>
      <c r="AK406" s="121" t="s">
        <v>39</v>
      </c>
      <c r="AL406" s="125" t="s">
        <v>68</v>
      </c>
      <c r="AM406" s="4" t="s">
        <v>293</v>
      </c>
    </row>
    <row r="407" spans="1:39" s="122" customFormat="1" x14ac:dyDescent="0.2">
      <c r="A407" s="17">
        <v>45629.412565543986</v>
      </c>
      <c r="B407" s="121" t="s">
        <v>14071</v>
      </c>
      <c r="C407" s="144">
        <v>3</v>
      </c>
      <c r="D407" s="147">
        <v>1</v>
      </c>
      <c r="E407" s="148" t="s">
        <v>14081</v>
      </c>
      <c r="F407" s="148" t="s">
        <v>56</v>
      </c>
      <c r="G407" s="148" t="s">
        <v>951</v>
      </c>
      <c r="H407" s="148" t="s">
        <v>42</v>
      </c>
      <c r="I407" s="155">
        <v>40506</v>
      </c>
      <c r="J407" s="148">
        <v>89185170605</v>
      </c>
      <c r="K407" s="147">
        <v>7</v>
      </c>
      <c r="L407" s="158">
        <v>7</v>
      </c>
      <c r="M407" s="148" t="s">
        <v>30</v>
      </c>
      <c r="N407" s="148" t="s">
        <v>50</v>
      </c>
      <c r="O407" s="148" t="s">
        <v>12547</v>
      </c>
      <c r="P407" s="148">
        <v>857803</v>
      </c>
      <c r="Q407" s="153">
        <v>40508</v>
      </c>
      <c r="R407" s="148" t="s">
        <v>14082</v>
      </c>
      <c r="S407" s="151" t="s">
        <v>14083</v>
      </c>
      <c r="T407" s="148" t="s">
        <v>60</v>
      </c>
      <c r="U407" s="148"/>
      <c r="V407" s="148" t="s">
        <v>35</v>
      </c>
      <c r="W407" s="151" t="s">
        <v>14079</v>
      </c>
      <c r="X407" s="151" t="s">
        <v>5444</v>
      </c>
      <c r="Y407" s="121" t="s">
        <v>60</v>
      </c>
      <c r="AA407" s="121" t="s">
        <v>35</v>
      </c>
      <c r="AB407" s="121" t="s">
        <v>14079</v>
      </c>
      <c r="AC407" s="121" t="s">
        <v>14074</v>
      </c>
      <c r="AF407" s="121" t="s">
        <v>66</v>
      </c>
      <c r="AG407" s="121" t="s">
        <v>73</v>
      </c>
      <c r="AI407" s="121" t="s">
        <v>1351</v>
      </c>
      <c r="AK407" s="121" t="s">
        <v>39</v>
      </c>
      <c r="AL407" s="125" t="s">
        <v>1351</v>
      </c>
      <c r="AM407" s="125" t="s">
        <v>1351</v>
      </c>
    </row>
    <row r="408" spans="1:39" s="122" customFormat="1" x14ac:dyDescent="0.2">
      <c r="A408" s="1">
        <v>45610.800359710644</v>
      </c>
      <c r="B408" s="121" t="s">
        <v>6304</v>
      </c>
      <c r="C408" s="144">
        <v>1</v>
      </c>
      <c r="D408" s="147">
        <v>1</v>
      </c>
      <c r="E408" s="148" t="s">
        <v>4407</v>
      </c>
      <c r="F408" s="148" t="s">
        <v>597</v>
      </c>
      <c r="G408" s="148" t="s">
        <v>49</v>
      </c>
      <c r="H408" s="148" t="s">
        <v>42</v>
      </c>
      <c r="I408" s="149">
        <v>40629</v>
      </c>
      <c r="J408" s="148">
        <v>89185949957</v>
      </c>
      <c r="K408" s="147">
        <v>7</v>
      </c>
      <c r="L408" s="158">
        <v>7</v>
      </c>
      <c r="M408" s="148" t="s">
        <v>30</v>
      </c>
      <c r="N408" s="148" t="s">
        <v>50</v>
      </c>
      <c r="O408" s="148" t="s">
        <v>3269</v>
      </c>
      <c r="P408" s="148">
        <v>539796</v>
      </c>
      <c r="Q408" s="153">
        <v>40638</v>
      </c>
      <c r="R408" s="148" t="s">
        <v>8297</v>
      </c>
      <c r="S408" s="151" t="s">
        <v>7347</v>
      </c>
      <c r="T408" s="148" t="s">
        <v>60</v>
      </c>
      <c r="U408" s="148"/>
      <c r="V408" s="148" t="s">
        <v>35</v>
      </c>
      <c r="W408" s="151" t="s">
        <v>2780</v>
      </c>
      <c r="X408" s="151" t="s">
        <v>3476</v>
      </c>
      <c r="Y408" s="121" t="s">
        <v>60</v>
      </c>
      <c r="AA408" s="121" t="s">
        <v>35</v>
      </c>
      <c r="AB408" s="121" t="s">
        <v>2780</v>
      </c>
      <c r="AC408" s="121" t="s">
        <v>7711</v>
      </c>
      <c r="AF408" s="121" t="s">
        <v>36</v>
      </c>
      <c r="AG408" s="121" t="s">
        <v>73</v>
      </c>
      <c r="AI408" s="121" t="s">
        <v>1351</v>
      </c>
      <c r="AK408" s="121" t="s">
        <v>39</v>
      </c>
      <c r="AL408" s="125" t="s">
        <v>1351</v>
      </c>
      <c r="AM408" s="125" t="s">
        <v>1351</v>
      </c>
    </row>
    <row r="409" spans="1:39" s="122" customFormat="1" x14ac:dyDescent="0.2">
      <c r="A409" s="1">
        <v>45587.972849953701</v>
      </c>
      <c r="B409" s="121" t="s">
        <v>2706</v>
      </c>
      <c r="C409" s="144">
        <v>3</v>
      </c>
      <c r="D409" s="147">
        <v>1</v>
      </c>
      <c r="E409" s="148" t="s">
        <v>2707</v>
      </c>
      <c r="F409" s="148" t="s">
        <v>2708</v>
      </c>
      <c r="G409" s="148" t="s">
        <v>2383</v>
      </c>
      <c r="H409" s="148" t="s">
        <v>29</v>
      </c>
      <c r="I409" s="149">
        <v>40679</v>
      </c>
      <c r="J409" s="148">
        <v>89198717438</v>
      </c>
      <c r="K409" s="147">
        <v>7</v>
      </c>
      <c r="L409" s="158">
        <v>7</v>
      </c>
      <c r="M409" s="148" t="s">
        <v>30</v>
      </c>
      <c r="N409" s="148" t="s">
        <v>50</v>
      </c>
      <c r="O409" s="148" t="s">
        <v>2709</v>
      </c>
      <c r="P409" s="148">
        <v>504858</v>
      </c>
      <c r="Q409" s="150">
        <v>40689</v>
      </c>
      <c r="R409" s="148" t="s">
        <v>2710</v>
      </c>
      <c r="S409" s="151" t="s">
        <v>2711</v>
      </c>
      <c r="T409" s="148" t="s">
        <v>60</v>
      </c>
      <c r="U409" s="148" t="s">
        <v>187</v>
      </c>
      <c r="V409" s="148" t="s">
        <v>35</v>
      </c>
      <c r="W409" s="151" t="s">
        <v>145</v>
      </c>
      <c r="X409" s="151" t="s">
        <v>552</v>
      </c>
      <c r="Y409" s="121" t="s">
        <v>60</v>
      </c>
      <c r="Z409" s="121" t="s">
        <v>187</v>
      </c>
      <c r="AA409" s="121" t="s">
        <v>35</v>
      </c>
      <c r="AB409" s="121" t="s">
        <v>145</v>
      </c>
      <c r="AC409" s="121" t="s">
        <v>840</v>
      </c>
      <c r="AF409" s="121" t="s">
        <v>66</v>
      </c>
      <c r="AG409" s="121" t="s">
        <v>67</v>
      </c>
      <c r="AH409" s="121" t="s">
        <v>555</v>
      </c>
      <c r="AK409" s="121" t="s">
        <v>46</v>
      </c>
      <c r="AL409" s="125" t="s">
        <v>555</v>
      </c>
      <c r="AM409" s="125" t="s">
        <v>555</v>
      </c>
    </row>
    <row r="410" spans="1:39" s="122" customFormat="1" x14ac:dyDescent="0.2">
      <c r="A410" s="1">
        <v>45596.477329976857</v>
      </c>
      <c r="B410" s="121" t="s">
        <v>4719</v>
      </c>
      <c r="C410" s="144">
        <v>1</v>
      </c>
      <c r="D410" s="147">
        <v>1</v>
      </c>
      <c r="E410" s="148" t="s">
        <v>4720</v>
      </c>
      <c r="F410" s="148" t="s">
        <v>75</v>
      </c>
      <c r="G410" s="148" t="s">
        <v>706</v>
      </c>
      <c r="H410" s="148" t="s">
        <v>42</v>
      </c>
      <c r="I410" s="149">
        <v>40814</v>
      </c>
      <c r="J410" s="148">
        <v>89895080523</v>
      </c>
      <c r="K410" s="147">
        <v>7</v>
      </c>
      <c r="L410" s="158">
        <v>7</v>
      </c>
      <c r="M410" s="148" t="s">
        <v>30</v>
      </c>
      <c r="N410" s="148" t="s">
        <v>50</v>
      </c>
      <c r="O410" s="148" t="s">
        <v>235</v>
      </c>
      <c r="P410" s="148">
        <v>567262</v>
      </c>
      <c r="Q410" s="150">
        <v>40827</v>
      </c>
      <c r="R410" s="148" t="s">
        <v>2473</v>
      </c>
      <c r="S410" s="151" t="s">
        <v>4721</v>
      </c>
      <c r="T410" s="148" t="s">
        <v>60</v>
      </c>
      <c r="U410" s="148"/>
      <c r="V410" s="148" t="s">
        <v>35</v>
      </c>
      <c r="W410" s="151" t="s">
        <v>150</v>
      </c>
      <c r="X410" s="151" t="s">
        <v>107</v>
      </c>
      <c r="Y410" s="121" t="s">
        <v>60</v>
      </c>
      <c r="AA410" s="121" t="s">
        <v>35</v>
      </c>
      <c r="AB410" s="121" t="s">
        <v>150</v>
      </c>
      <c r="AC410" s="121" t="s">
        <v>4722</v>
      </c>
      <c r="AD410" s="121" t="s">
        <v>4723</v>
      </c>
      <c r="AF410" s="121" t="s">
        <v>66</v>
      </c>
      <c r="AG410" s="121" t="s">
        <v>67</v>
      </c>
      <c r="AH410" s="121" t="s">
        <v>68</v>
      </c>
      <c r="AK410" s="121" t="s">
        <v>46</v>
      </c>
      <c r="AL410" s="125" t="s">
        <v>68</v>
      </c>
      <c r="AM410" s="125" t="s">
        <v>68</v>
      </c>
    </row>
    <row r="411" spans="1:39" s="122" customFormat="1" ht="25.5" x14ac:dyDescent="0.2">
      <c r="A411" s="1">
        <v>45610.723857604171</v>
      </c>
      <c r="B411" s="121" t="s">
        <v>2924</v>
      </c>
      <c r="C411" s="144">
        <v>1</v>
      </c>
      <c r="D411" s="147">
        <v>1</v>
      </c>
      <c r="E411" s="148" t="s">
        <v>8198</v>
      </c>
      <c r="F411" s="148" t="s">
        <v>182</v>
      </c>
      <c r="G411" s="148" t="s">
        <v>70</v>
      </c>
      <c r="H411" s="148" t="s">
        <v>42</v>
      </c>
      <c r="I411" s="149">
        <v>40809</v>
      </c>
      <c r="J411" s="148">
        <v>89092342234</v>
      </c>
      <c r="K411" s="147">
        <v>7</v>
      </c>
      <c r="L411" s="158">
        <v>7</v>
      </c>
      <c r="M411" s="148" t="s">
        <v>30</v>
      </c>
      <c r="N411" s="148" t="s">
        <v>50</v>
      </c>
      <c r="O411" s="148" t="s">
        <v>6920</v>
      </c>
      <c r="P411" s="148">
        <v>742163</v>
      </c>
      <c r="Q411" s="153">
        <v>40814</v>
      </c>
      <c r="R411" s="148" t="s">
        <v>8181</v>
      </c>
      <c r="S411" s="151" t="s">
        <v>8199</v>
      </c>
      <c r="T411" s="148" t="s">
        <v>473</v>
      </c>
      <c r="U411" s="148" t="s">
        <v>2928</v>
      </c>
      <c r="V411" s="148" t="s">
        <v>35</v>
      </c>
      <c r="W411" s="151" t="s">
        <v>2928</v>
      </c>
      <c r="X411" s="151" t="s">
        <v>8163</v>
      </c>
      <c r="Y411" s="121" t="s">
        <v>473</v>
      </c>
      <c r="Z411" s="121" t="s">
        <v>2928</v>
      </c>
      <c r="AA411" s="121" t="s">
        <v>35</v>
      </c>
      <c r="AB411" s="121" t="s">
        <v>2928</v>
      </c>
      <c r="AC411" s="121" t="s">
        <v>8200</v>
      </c>
      <c r="AF411" s="121" t="s">
        <v>36</v>
      </c>
      <c r="AG411" s="121" t="s">
        <v>37</v>
      </c>
      <c r="AJ411" s="121" t="s">
        <v>491</v>
      </c>
      <c r="AK411" s="121" t="s">
        <v>39</v>
      </c>
      <c r="AL411" s="125" t="s">
        <v>491</v>
      </c>
      <c r="AM411" s="125" t="s">
        <v>491</v>
      </c>
    </row>
    <row r="412" spans="1:39" s="122" customFormat="1" ht="25.5" x14ac:dyDescent="0.2">
      <c r="A412" s="17">
        <v>45630.770567893516</v>
      </c>
      <c r="B412" s="121" t="s">
        <v>14793</v>
      </c>
      <c r="C412" s="144">
        <v>3</v>
      </c>
      <c r="D412" s="147">
        <v>1</v>
      </c>
      <c r="E412" s="148" t="s">
        <v>14794</v>
      </c>
      <c r="F412" s="148" t="s">
        <v>2387</v>
      </c>
      <c r="G412" s="148" t="s">
        <v>14795</v>
      </c>
      <c r="H412" s="148" t="s">
        <v>42</v>
      </c>
      <c r="I412" s="155">
        <v>40699</v>
      </c>
      <c r="J412" s="148">
        <v>89196907070</v>
      </c>
      <c r="K412" s="147">
        <v>7</v>
      </c>
      <c r="L412" s="158">
        <v>7</v>
      </c>
      <c r="M412" s="148" t="s">
        <v>30</v>
      </c>
      <c r="N412" s="148" t="s">
        <v>50</v>
      </c>
      <c r="O412" s="148" t="s">
        <v>14796</v>
      </c>
      <c r="P412" s="148">
        <v>864921</v>
      </c>
      <c r="Q412" s="153">
        <v>40703</v>
      </c>
      <c r="R412" s="148" t="s">
        <v>14797</v>
      </c>
      <c r="S412" s="151" t="s">
        <v>14798</v>
      </c>
      <c r="T412" s="148" t="s">
        <v>558</v>
      </c>
      <c r="U412" s="148"/>
      <c r="V412" s="148" t="s">
        <v>35</v>
      </c>
      <c r="W412" s="151" t="s">
        <v>4575</v>
      </c>
      <c r="X412" s="151" t="s">
        <v>14799</v>
      </c>
      <c r="Y412" s="121" t="s">
        <v>558</v>
      </c>
      <c r="AA412" s="121" t="s">
        <v>35</v>
      </c>
      <c r="AB412" s="121" t="s">
        <v>4575</v>
      </c>
      <c r="AC412" s="121" t="s">
        <v>14800</v>
      </c>
      <c r="AF412" s="121" t="s">
        <v>36</v>
      </c>
      <c r="AG412" s="121" t="s">
        <v>37</v>
      </c>
      <c r="AJ412" s="121" t="s">
        <v>1501</v>
      </c>
      <c r="AK412" s="121" t="s">
        <v>39</v>
      </c>
      <c r="AL412" s="125" t="s">
        <v>1501</v>
      </c>
      <c r="AM412" s="125" t="s">
        <v>1501</v>
      </c>
    </row>
    <row r="413" spans="1:39" s="122" customFormat="1" ht="38.25" x14ac:dyDescent="0.2">
      <c r="A413" s="17">
        <v>45631.580918796295</v>
      </c>
      <c r="B413" s="121" t="s">
        <v>11967</v>
      </c>
      <c r="C413" s="144">
        <v>2</v>
      </c>
      <c r="D413" s="147">
        <v>1</v>
      </c>
      <c r="E413" s="148" t="s">
        <v>15211</v>
      </c>
      <c r="F413" s="148" t="s">
        <v>218</v>
      </c>
      <c r="G413" s="148" t="s">
        <v>1330</v>
      </c>
      <c r="H413" s="148" t="s">
        <v>42</v>
      </c>
      <c r="I413" s="155">
        <v>40560</v>
      </c>
      <c r="J413" s="148">
        <v>89500948882</v>
      </c>
      <c r="K413" s="147">
        <v>7</v>
      </c>
      <c r="L413" s="158">
        <v>7</v>
      </c>
      <c r="M413" s="148" t="s">
        <v>30</v>
      </c>
      <c r="N413" s="148" t="s">
        <v>50</v>
      </c>
      <c r="O413" s="148" t="s">
        <v>8672</v>
      </c>
      <c r="P413" s="148">
        <v>717972</v>
      </c>
      <c r="Q413" s="153">
        <v>40575</v>
      </c>
      <c r="R413" s="148" t="s">
        <v>15212</v>
      </c>
      <c r="S413" s="151" t="s">
        <v>12466</v>
      </c>
      <c r="T413" s="148" t="s">
        <v>2552</v>
      </c>
      <c r="U413" s="148"/>
      <c r="V413" s="148" t="s">
        <v>35</v>
      </c>
      <c r="W413" s="151" t="s">
        <v>15213</v>
      </c>
      <c r="X413" s="151" t="s">
        <v>15214</v>
      </c>
      <c r="Y413" s="121" t="s">
        <v>2552</v>
      </c>
      <c r="AA413" s="121" t="s">
        <v>35</v>
      </c>
      <c r="AB413" s="121" t="s">
        <v>15213</v>
      </c>
      <c r="AC413" s="121" t="s">
        <v>15215</v>
      </c>
      <c r="AF413" s="121" t="s">
        <v>66</v>
      </c>
      <c r="AG413" s="121" t="s">
        <v>37</v>
      </c>
      <c r="AJ413" s="121" t="s">
        <v>2554</v>
      </c>
      <c r="AK413" s="121" t="s">
        <v>39</v>
      </c>
      <c r="AL413" s="125" t="s">
        <v>2554</v>
      </c>
      <c r="AM413" s="125" t="s">
        <v>2554</v>
      </c>
    </row>
    <row r="414" spans="1:39" s="122" customFormat="1" ht="25.5" x14ac:dyDescent="0.2">
      <c r="A414" s="1">
        <v>45591.932053310185</v>
      </c>
      <c r="B414" s="121" t="s">
        <v>719</v>
      </c>
      <c r="C414" s="144">
        <v>1</v>
      </c>
      <c r="D414" s="147">
        <v>1</v>
      </c>
      <c r="E414" s="148" t="s">
        <v>3259</v>
      </c>
      <c r="F414" s="148" t="s">
        <v>716</v>
      </c>
      <c r="G414" s="148" t="s">
        <v>191</v>
      </c>
      <c r="H414" s="148" t="s">
        <v>42</v>
      </c>
      <c r="I414" s="149">
        <v>40833</v>
      </c>
      <c r="J414" s="148">
        <v>89188958577</v>
      </c>
      <c r="K414" s="147">
        <v>7</v>
      </c>
      <c r="L414" s="158">
        <v>7</v>
      </c>
      <c r="M414" s="148" t="s">
        <v>30</v>
      </c>
      <c r="N414" s="148" t="s">
        <v>50</v>
      </c>
      <c r="O414" s="148" t="s">
        <v>3260</v>
      </c>
      <c r="P414" s="148">
        <v>541566</v>
      </c>
      <c r="Q414" s="150">
        <v>40841</v>
      </c>
      <c r="R414" s="148" t="s">
        <v>3256</v>
      </c>
      <c r="S414" s="151" t="s">
        <v>3241</v>
      </c>
      <c r="T414" s="148" t="s">
        <v>60</v>
      </c>
      <c r="U414" s="148"/>
      <c r="V414" s="148" t="s">
        <v>35</v>
      </c>
      <c r="W414" s="151" t="s">
        <v>3245</v>
      </c>
      <c r="X414" s="151" t="s">
        <v>1403</v>
      </c>
      <c r="Y414" s="121" t="s">
        <v>60</v>
      </c>
      <c r="AA414" s="121" t="s">
        <v>35</v>
      </c>
      <c r="AB414" s="121" t="s">
        <v>3258</v>
      </c>
      <c r="AC414" s="121" t="s">
        <v>3261</v>
      </c>
      <c r="AF414" s="121" t="s">
        <v>36</v>
      </c>
      <c r="AG414" s="121" t="s">
        <v>73</v>
      </c>
      <c r="AI414" s="121" t="s">
        <v>724</v>
      </c>
      <c r="AK414" s="121" t="s">
        <v>39</v>
      </c>
      <c r="AL414" s="125" t="s">
        <v>724</v>
      </c>
      <c r="AM414" s="125" t="s">
        <v>724</v>
      </c>
    </row>
    <row r="415" spans="1:39" s="122" customFormat="1" ht="25.5" x14ac:dyDescent="0.2">
      <c r="A415" s="1">
        <v>45612.814984016208</v>
      </c>
      <c r="B415" s="121" t="s">
        <v>8972</v>
      </c>
      <c r="C415" s="144">
        <v>2</v>
      </c>
      <c r="D415" s="147">
        <v>1</v>
      </c>
      <c r="E415" s="148" t="s">
        <v>8973</v>
      </c>
      <c r="F415" s="148" t="s">
        <v>2839</v>
      </c>
      <c r="G415" s="148" t="s">
        <v>390</v>
      </c>
      <c r="H415" s="148" t="s">
        <v>42</v>
      </c>
      <c r="I415" s="149">
        <v>40552</v>
      </c>
      <c r="J415" s="148">
        <v>89887046089</v>
      </c>
      <c r="K415" s="147">
        <v>7</v>
      </c>
      <c r="L415" s="158">
        <v>7</v>
      </c>
      <c r="M415" s="148" t="s">
        <v>30</v>
      </c>
      <c r="N415" s="148" t="s">
        <v>50</v>
      </c>
      <c r="O415" s="148" t="s">
        <v>1846</v>
      </c>
      <c r="P415" s="148">
        <v>643400</v>
      </c>
      <c r="Q415" s="153">
        <v>40561</v>
      </c>
      <c r="R415" s="148" t="s">
        <v>8974</v>
      </c>
      <c r="S415" s="151" t="s">
        <v>8975</v>
      </c>
      <c r="T415" s="148" t="s">
        <v>164</v>
      </c>
      <c r="U415" s="148" t="s">
        <v>502</v>
      </c>
      <c r="V415" s="148" t="s">
        <v>35</v>
      </c>
      <c r="W415" s="151" t="s">
        <v>6302</v>
      </c>
      <c r="X415" s="151"/>
      <c r="AF415" s="121" t="s">
        <v>36</v>
      </c>
      <c r="AG415" s="121" t="s">
        <v>37</v>
      </c>
      <c r="AJ415" s="121" t="s">
        <v>169</v>
      </c>
      <c r="AK415" s="121" t="s">
        <v>39</v>
      </c>
      <c r="AL415" s="125" t="s">
        <v>169</v>
      </c>
      <c r="AM415" s="125" t="s">
        <v>169</v>
      </c>
    </row>
    <row r="416" spans="1:39" s="122" customFormat="1" ht="25.5" x14ac:dyDescent="0.2">
      <c r="A416" s="19">
        <v>45630</v>
      </c>
      <c r="B416" s="7" t="s">
        <v>14522</v>
      </c>
      <c r="C416" s="144">
        <v>1</v>
      </c>
      <c r="D416" s="147">
        <v>1</v>
      </c>
      <c r="E416" s="148" t="s">
        <v>4039</v>
      </c>
      <c r="F416" s="148" t="s">
        <v>2839</v>
      </c>
      <c r="G416" s="148" t="s">
        <v>13020</v>
      </c>
      <c r="H416" s="148" t="s">
        <v>42</v>
      </c>
      <c r="I416" s="155">
        <v>40666</v>
      </c>
      <c r="J416" s="148" t="s">
        <v>14539</v>
      </c>
      <c r="K416" s="147">
        <v>7</v>
      </c>
      <c r="L416" s="158">
        <v>7</v>
      </c>
      <c r="M416" s="148" t="s">
        <v>30</v>
      </c>
      <c r="N416" s="148" t="s">
        <v>50</v>
      </c>
      <c r="O416" s="148" t="s">
        <v>751</v>
      </c>
      <c r="P416" s="148">
        <v>511488</v>
      </c>
      <c r="Q416" s="153">
        <v>40674</v>
      </c>
      <c r="R416" s="148" t="s">
        <v>14559</v>
      </c>
      <c r="S416" s="151" t="s">
        <v>14524</v>
      </c>
      <c r="T416" s="148" t="s">
        <v>60</v>
      </c>
      <c r="U416" s="148"/>
      <c r="V416" s="148" t="s">
        <v>157</v>
      </c>
      <c r="W416" s="151" t="s">
        <v>14525</v>
      </c>
      <c r="X416" s="151" t="s">
        <v>14526</v>
      </c>
      <c r="Y416" s="121" t="s">
        <v>60</v>
      </c>
      <c r="AA416" s="121" t="s">
        <v>157</v>
      </c>
      <c r="AB416" s="121" t="s">
        <v>14525</v>
      </c>
      <c r="AC416" s="121" t="s">
        <v>14527</v>
      </c>
      <c r="AF416" s="121" t="s">
        <v>14548</v>
      </c>
      <c r="AG416" s="121" t="s">
        <v>73</v>
      </c>
      <c r="AI416" s="121" t="s">
        <v>14529</v>
      </c>
      <c r="AK416" s="121"/>
      <c r="AL416" s="125" t="s">
        <v>14529</v>
      </c>
      <c r="AM416" s="125" t="s">
        <v>14529</v>
      </c>
    </row>
    <row r="417" spans="1:39" s="122" customFormat="1" ht="38.25" x14ac:dyDescent="0.2">
      <c r="A417" s="1">
        <v>45616.631410486109</v>
      </c>
      <c r="B417" s="121" t="s">
        <v>7824</v>
      </c>
      <c r="C417" s="144">
        <v>1</v>
      </c>
      <c r="D417" s="147">
        <v>1</v>
      </c>
      <c r="E417" s="148" t="s">
        <v>5709</v>
      </c>
      <c r="F417" s="148" t="s">
        <v>6602</v>
      </c>
      <c r="G417" s="148" t="s">
        <v>706</v>
      </c>
      <c r="H417" s="148" t="s">
        <v>42</v>
      </c>
      <c r="I417" s="149">
        <v>40628</v>
      </c>
      <c r="J417" s="148">
        <v>89044484007</v>
      </c>
      <c r="K417" s="147">
        <v>7</v>
      </c>
      <c r="L417" s="158">
        <v>7</v>
      </c>
      <c r="M417" s="148" t="s">
        <v>30</v>
      </c>
      <c r="N417" s="148" t="s">
        <v>50</v>
      </c>
      <c r="O417" s="148" t="s">
        <v>235</v>
      </c>
      <c r="P417" s="148">
        <v>553152</v>
      </c>
      <c r="Q417" s="153">
        <v>40640</v>
      </c>
      <c r="R417" s="148" t="s">
        <v>7408</v>
      </c>
      <c r="S417" s="151" t="s">
        <v>1250</v>
      </c>
      <c r="T417" s="148" t="s">
        <v>60</v>
      </c>
      <c r="U417" s="148"/>
      <c r="V417" s="148" t="s">
        <v>35</v>
      </c>
      <c r="W417" s="151" t="s">
        <v>5031</v>
      </c>
      <c r="X417" s="151" t="s">
        <v>9843</v>
      </c>
      <c r="Y417" s="121" t="s">
        <v>60</v>
      </c>
      <c r="AA417" s="121" t="s">
        <v>35</v>
      </c>
      <c r="AB417" s="121" t="s">
        <v>5031</v>
      </c>
      <c r="AC417" s="121" t="s">
        <v>9844</v>
      </c>
      <c r="AF417" s="121" t="s">
        <v>36</v>
      </c>
      <c r="AG417" s="121" t="s">
        <v>73</v>
      </c>
      <c r="AI417" s="121" t="s">
        <v>1291</v>
      </c>
      <c r="AK417" s="121" t="s">
        <v>39</v>
      </c>
      <c r="AL417" s="125" t="s">
        <v>1291</v>
      </c>
      <c r="AM417" s="125" t="s">
        <v>1291</v>
      </c>
    </row>
    <row r="418" spans="1:39" s="122" customFormat="1" ht="25.5" x14ac:dyDescent="0.2">
      <c r="A418" s="1">
        <v>45607.725560092593</v>
      </c>
      <c r="B418" s="121" t="s">
        <v>7300</v>
      </c>
      <c r="C418" s="144">
        <v>1</v>
      </c>
      <c r="D418" s="147">
        <v>1</v>
      </c>
      <c r="E418" s="148" t="s">
        <v>3187</v>
      </c>
      <c r="F418" s="148" t="s">
        <v>1004</v>
      </c>
      <c r="G418" s="148" t="s">
        <v>500</v>
      </c>
      <c r="H418" s="148" t="s">
        <v>42</v>
      </c>
      <c r="I418" s="149">
        <v>40549</v>
      </c>
      <c r="J418" s="148">
        <v>89183030493</v>
      </c>
      <c r="K418" s="147">
        <v>7</v>
      </c>
      <c r="L418" s="158">
        <v>7</v>
      </c>
      <c r="M418" s="148" t="s">
        <v>30</v>
      </c>
      <c r="N418" s="148" t="s">
        <v>50</v>
      </c>
      <c r="O418" s="148" t="s">
        <v>7310</v>
      </c>
      <c r="P418" s="148">
        <v>742147</v>
      </c>
      <c r="Q418" s="150">
        <v>40563</v>
      </c>
      <c r="R418" s="148" t="s">
        <v>7318</v>
      </c>
      <c r="S418" s="151" t="s">
        <v>7302</v>
      </c>
      <c r="T418" s="148" t="s">
        <v>98</v>
      </c>
      <c r="U418" s="148"/>
      <c r="V418" s="148" t="s">
        <v>35</v>
      </c>
      <c r="W418" s="151" t="s">
        <v>2678</v>
      </c>
      <c r="X418" s="151" t="s">
        <v>7303</v>
      </c>
      <c r="Y418" s="121" t="s">
        <v>98</v>
      </c>
      <c r="AA418" s="121" t="s">
        <v>35</v>
      </c>
      <c r="AB418" s="121" t="s">
        <v>2678</v>
      </c>
      <c r="AC418" s="121" t="s">
        <v>7308</v>
      </c>
      <c r="AF418" s="121" t="s">
        <v>36</v>
      </c>
      <c r="AG418" s="121" t="s">
        <v>37</v>
      </c>
      <c r="AJ418" s="121" t="s">
        <v>3576</v>
      </c>
      <c r="AK418" s="121" t="s">
        <v>39</v>
      </c>
      <c r="AL418" s="125" t="s">
        <v>3576</v>
      </c>
      <c r="AM418" s="125" t="s">
        <v>3576</v>
      </c>
    </row>
    <row r="419" spans="1:39" s="122" customFormat="1" x14ac:dyDescent="0.2">
      <c r="A419" s="1">
        <v>45609.470902511574</v>
      </c>
      <c r="B419" s="121" t="s">
        <v>6106</v>
      </c>
      <c r="C419" s="144">
        <v>2</v>
      </c>
      <c r="D419" s="147">
        <v>1</v>
      </c>
      <c r="E419" s="148" t="s">
        <v>7855</v>
      </c>
      <c r="F419" s="148" t="s">
        <v>182</v>
      </c>
      <c r="G419" s="148" t="s">
        <v>70</v>
      </c>
      <c r="H419" s="148" t="s">
        <v>42</v>
      </c>
      <c r="I419" s="149">
        <v>40941</v>
      </c>
      <c r="J419" s="148">
        <v>89054411054</v>
      </c>
      <c r="K419" s="147">
        <v>7</v>
      </c>
      <c r="L419" s="158">
        <v>7</v>
      </c>
      <c r="M419" s="148" t="s">
        <v>30</v>
      </c>
      <c r="N419" s="148" t="s">
        <v>50</v>
      </c>
      <c r="O419" s="148" t="s">
        <v>161</v>
      </c>
      <c r="P419" s="148">
        <v>656118</v>
      </c>
      <c r="Q419" s="153">
        <v>40955</v>
      </c>
      <c r="R419" s="148" t="s">
        <v>7856</v>
      </c>
      <c r="S419" s="151" t="s">
        <v>298</v>
      </c>
      <c r="T419" s="148" t="s">
        <v>164</v>
      </c>
      <c r="U419" s="148"/>
      <c r="V419" s="148" t="s">
        <v>35</v>
      </c>
      <c r="W419" s="151" t="s">
        <v>7820</v>
      </c>
      <c r="X419" s="151" t="s">
        <v>7839</v>
      </c>
      <c r="Y419" s="121" t="s">
        <v>164</v>
      </c>
      <c r="AA419" s="121" t="s">
        <v>35</v>
      </c>
      <c r="AB419" s="121" t="s">
        <v>7820</v>
      </c>
      <c r="AC419" s="121" t="s">
        <v>7840</v>
      </c>
      <c r="AF419" s="121" t="s">
        <v>66</v>
      </c>
      <c r="AG419" s="121" t="s">
        <v>37</v>
      </c>
      <c r="AJ419" s="121" t="s">
        <v>463</v>
      </c>
      <c r="AK419" s="121" t="s">
        <v>39</v>
      </c>
      <c r="AL419" s="125" t="s">
        <v>463</v>
      </c>
      <c r="AM419" s="125" t="s">
        <v>463</v>
      </c>
    </row>
    <row r="420" spans="1:39" s="122" customFormat="1" x14ac:dyDescent="0.2">
      <c r="A420" s="17">
        <v>45622.723631516201</v>
      </c>
      <c r="B420" s="121" t="s">
        <v>11733</v>
      </c>
      <c r="C420" s="144">
        <v>3</v>
      </c>
      <c r="D420" s="147">
        <v>1</v>
      </c>
      <c r="E420" s="148" t="s">
        <v>11734</v>
      </c>
      <c r="F420" s="148" t="s">
        <v>69</v>
      </c>
      <c r="G420" s="148" t="s">
        <v>706</v>
      </c>
      <c r="H420" s="148" t="s">
        <v>42</v>
      </c>
      <c r="I420" s="155">
        <v>40593</v>
      </c>
      <c r="J420" s="148">
        <v>89051918879</v>
      </c>
      <c r="K420" s="147">
        <v>7</v>
      </c>
      <c r="L420" s="158">
        <v>7</v>
      </c>
      <c r="M420" s="148" t="s">
        <v>30</v>
      </c>
      <c r="N420" s="148" t="s">
        <v>50</v>
      </c>
      <c r="O420" s="148" t="s">
        <v>11735</v>
      </c>
      <c r="P420" s="148">
        <v>758210</v>
      </c>
      <c r="Q420" s="153">
        <v>41324</v>
      </c>
      <c r="R420" s="148" t="s">
        <v>11736</v>
      </c>
      <c r="S420" s="151" t="s">
        <v>11737</v>
      </c>
      <c r="T420" s="148" t="s">
        <v>683</v>
      </c>
      <c r="U420" s="148"/>
      <c r="V420" s="148" t="s">
        <v>35</v>
      </c>
      <c r="W420" s="151" t="s">
        <v>2209</v>
      </c>
      <c r="X420" s="151" t="s">
        <v>11626</v>
      </c>
      <c r="Y420" s="121" t="s">
        <v>683</v>
      </c>
      <c r="AA420" s="121" t="s">
        <v>35</v>
      </c>
      <c r="AB420" s="121" t="s">
        <v>2209</v>
      </c>
      <c r="AC420" s="121" t="s">
        <v>11738</v>
      </c>
      <c r="AF420" s="121" t="s">
        <v>36</v>
      </c>
      <c r="AG420" s="121" t="s">
        <v>37</v>
      </c>
      <c r="AJ420" s="121" t="s">
        <v>687</v>
      </c>
      <c r="AK420" s="121" t="s">
        <v>39</v>
      </c>
      <c r="AL420" s="125" t="s">
        <v>687</v>
      </c>
      <c r="AM420" s="125" t="s">
        <v>687</v>
      </c>
    </row>
    <row r="421" spans="1:39" s="122" customFormat="1" x14ac:dyDescent="0.2">
      <c r="A421" s="85">
        <v>45646</v>
      </c>
      <c r="B421" s="121" t="s">
        <v>15796</v>
      </c>
      <c r="C421" s="144">
        <v>1</v>
      </c>
      <c r="D421" s="147">
        <v>1</v>
      </c>
      <c r="E421" s="148" t="s">
        <v>4410</v>
      </c>
      <c r="F421" s="148" t="s">
        <v>828</v>
      </c>
      <c r="G421" s="148" t="s">
        <v>5511</v>
      </c>
      <c r="H421" s="148"/>
      <c r="I421" s="155">
        <v>40638</v>
      </c>
      <c r="J421" s="148">
        <v>89188905418</v>
      </c>
      <c r="K421" s="147">
        <v>7</v>
      </c>
      <c r="L421" s="158">
        <v>7</v>
      </c>
      <c r="M421" s="148"/>
      <c r="N421" s="148" t="s">
        <v>50</v>
      </c>
      <c r="O421" s="148" t="s">
        <v>19572</v>
      </c>
      <c r="P421" s="148">
        <v>742855</v>
      </c>
      <c r="Q421" s="153">
        <v>40658</v>
      </c>
      <c r="R421" s="148" t="s">
        <v>19573</v>
      </c>
      <c r="S421" s="151" t="s">
        <v>7368</v>
      </c>
      <c r="T421" s="148" t="s">
        <v>60</v>
      </c>
      <c r="U421" s="148"/>
      <c r="V421" s="148" t="s">
        <v>35</v>
      </c>
      <c r="W421" s="151" t="s">
        <v>150</v>
      </c>
      <c r="X421" s="151" t="s">
        <v>107</v>
      </c>
      <c r="Y421" s="121" t="s">
        <v>60</v>
      </c>
      <c r="Z421" s="125"/>
      <c r="AA421" s="121" t="s">
        <v>35</v>
      </c>
      <c r="AB421" s="121" t="s">
        <v>150</v>
      </c>
      <c r="AC421" s="121" t="s">
        <v>17680</v>
      </c>
      <c r="AD421" s="125"/>
      <c r="AE421" s="125"/>
      <c r="AF421" s="121" t="s">
        <v>36</v>
      </c>
      <c r="AG421" s="121" t="s">
        <v>67</v>
      </c>
      <c r="AH421" s="121" t="s">
        <v>7368</v>
      </c>
      <c r="AI421" s="121"/>
      <c r="AK421" s="121"/>
      <c r="AL421" s="125" t="s">
        <v>7368</v>
      </c>
      <c r="AM421" s="125" t="s">
        <v>7368</v>
      </c>
    </row>
    <row r="422" spans="1:39" s="122" customFormat="1" x14ac:dyDescent="0.2">
      <c r="A422" s="1">
        <v>45589.57631315972</v>
      </c>
      <c r="B422" s="121" t="s">
        <v>2889</v>
      </c>
      <c r="C422" s="144">
        <v>1</v>
      </c>
      <c r="D422" s="147">
        <v>1</v>
      </c>
      <c r="E422" s="148" t="s">
        <v>2890</v>
      </c>
      <c r="F422" s="148" t="s">
        <v>843</v>
      </c>
      <c r="G422" s="148" t="s">
        <v>114</v>
      </c>
      <c r="H422" s="148" t="s">
        <v>42</v>
      </c>
      <c r="I422" s="149">
        <v>40920</v>
      </c>
      <c r="J422" s="148">
        <v>89045086014</v>
      </c>
      <c r="K422" s="147">
        <v>7</v>
      </c>
      <c r="L422" s="158">
        <v>7</v>
      </c>
      <c r="M422" s="148" t="s">
        <v>30</v>
      </c>
      <c r="N422" s="148" t="s">
        <v>50</v>
      </c>
      <c r="O422" s="148" t="s">
        <v>751</v>
      </c>
      <c r="P422" s="148">
        <v>538941</v>
      </c>
      <c r="Q422" s="150">
        <v>40926</v>
      </c>
      <c r="R422" s="148" t="s">
        <v>2891</v>
      </c>
      <c r="S422" s="151" t="s">
        <v>2892</v>
      </c>
      <c r="T422" s="148" t="s">
        <v>60</v>
      </c>
      <c r="U422" s="148"/>
      <c r="V422" s="148" t="s">
        <v>35</v>
      </c>
      <c r="W422" s="151" t="s">
        <v>150</v>
      </c>
      <c r="X422" s="151" t="s">
        <v>107</v>
      </c>
      <c r="Y422" s="121" t="s">
        <v>60</v>
      </c>
      <c r="AA422" s="121" t="s">
        <v>35</v>
      </c>
      <c r="AB422" s="121" t="s">
        <v>150</v>
      </c>
      <c r="AC422" s="121" t="s">
        <v>2893</v>
      </c>
      <c r="AF422" s="121" t="s">
        <v>66</v>
      </c>
      <c r="AG422" s="121" t="s">
        <v>67</v>
      </c>
      <c r="AH422" s="121" t="s">
        <v>2894</v>
      </c>
      <c r="AK422" s="121" t="s">
        <v>46</v>
      </c>
      <c r="AL422" s="125" t="s">
        <v>2894</v>
      </c>
      <c r="AM422" s="125" t="s">
        <v>2894</v>
      </c>
    </row>
    <row r="423" spans="1:39" s="122" customFormat="1" x14ac:dyDescent="0.2">
      <c r="A423" s="1">
        <v>45592.448121909722</v>
      </c>
      <c r="B423" s="121" t="s">
        <v>3293</v>
      </c>
      <c r="C423" s="144">
        <v>1</v>
      </c>
      <c r="D423" s="147">
        <v>1</v>
      </c>
      <c r="E423" s="148" t="s">
        <v>3294</v>
      </c>
      <c r="F423" s="148" t="s">
        <v>69</v>
      </c>
      <c r="G423" s="148" t="s">
        <v>395</v>
      </c>
      <c r="H423" s="148" t="s">
        <v>42</v>
      </c>
      <c r="I423" s="149">
        <v>40592</v>
      </c>
      <c r="J423" s="148">
        <v>89045046316</v>
      </c>
      <c r="K423" s="147">
        <v>7</v>
      </c>
      <c r="L423" s="158">
        <v>7</v>
      </c>
      <c r="M423" s="148" t="s">
        <v>30</v>
      </c>
      <c r="N423" s="148" t="s">
        <v>50</v>
      </c>
      <c r="O423" s="148" t="s">
        <v>3295</v>
      </c>
      <c r="P423" s="148" t="s">
        <v>3296</v>
      </c>
      <c r="Q423" s="150">
        <v>40611</v>
      </c>
      <c r="R423" s="148" t="s">
        <v>3297</v>
      </c>
      <c r="S423" s="151" t="s">
        <v>3298</v>
      </c>
      <c r="T423" s="148" t="s">
        <v>60</v>
      </c>
      <c r="U423" s="148"/>
      <c r="V423" s="148" t="s">
        <v>35</v>
      </c>
      <c r="W423" s="151" t="s">
        <v>150</v>
      </c>
      <c r="X423" s="151" t="s">
        <v>107</v>
      </c>
      <c r="Y423" s="121" t="s">
        <v>60</v>
      </c>
      <c r="AA423" s="121" t="s">
        <v>35</v>
      </c>
      <c r="AB423" s="121" t="s">
        <v>150</v>
      </c>
      <c r="AC423" s="121" t="s">
        <v>1868</v>
      </c>
      <c r="AD423" s="121" t="s">
        <v>1868</v>
      </c>
      <c r="AE423" s="121" t="s">
        <v>1868</v>
      </c>
      <c r="AF423" s="121" t="s">
        <v>66</v>
      </c>
      <c r="AG423" s="121" t="s">
        <v>67</v>
      </c>
      <c r="AH423" s="121" t="s">
        <v>237</v>
      </c>
      <c r="AK423" s="121" t="s">
        <v>39</v>
      </c>
      <c r="AL423" s="125" t="s">
        <v>237</v>
      </c>
      <c r="AM423" s="125" t="s">
        <v>237</v>
      </c>
    </row>
    <row r="424" spans="1:39" s="122" customFormat="1" ht="25.5" x14ac:dyDescent="0.2">
      <c r="A424" s="17">
        <v>45617.74445489583</v>
      </c>
      <c r="B424" s="121" t="s">
        <v>10196</v>
      </c>
      <c r="C424" s="144">
        <v>1</v>
      </c>
      <c r="D424" s="147">
        <v>1</v>
      </c>
      <c r="E424" s="148" t="s">
        <v>10197</v>
      </c>
      <c r="F424" s="148" t="s">
        <v>69</v>
      </c>
      <c r="G424" s="148" t="s">
        <v>214</v>
      </c>
      <c r="H424" s="148" t="s">
        <v>42</v>
      </c>
      <c r="I424" s="155">
        <v>40586</v>
      </c>
      <c r="J424" s="148">
        <v>89288253122</v>
      </c>
      <c r="K424" s="147">
        <v>7</v>
      </c>
      <c r="L424" s="158">
        <v>7</v>
      </c>
      <c r="M424" s="148" t="s">
        <v>30</v>
      </c>
      <c r="N424" s="148" t="s">
        <v>50</v>
      </c>
      <c r="O424" s="148" t="s">
        <v>161</v>
      </c>
      <c r="P424" s="148">
        <v>626303</v>
      </c>
      <c r="Q424" s="153">
        <v>40599</v>
      </c>
      <c r="R424" s="148" t="s">
        <v>10198</v>
      </c>
      <c r="S424" s="151" t="s">
        <v>3185</v>
      </c>
      <c r="T424" s="148" t="s">
        <v>164</v>
      </c>
      <c r="U424" s="148"/>
      <c r="V424" s="148" t="s">
        <v>35</v>
      </c>
      <c r="W424" s="151" t="s">
        <v>10199</v>
      </c>
      <c r="X424" s="151" t="s">
        <v>10200</v>
      </c>
      <c r="Y424" s="121" t="s">
        <v>164</v>
      </c>
      <c r="AA424" s="121" t="s">
        <v>35</v>
      </c>
      <c r="AB424" s="121" t="s">
        <v>10199</v>
      </c>
      <c r="AC424" s="121" t="s">
        <v>10201</v>
      </c>
      <c r="AF424" s="121" t="s">
        <v>36</v>
      </c>
      <c r="AG424" s="121" t="s">
        <v>37</v>
      </c>
      <c r="AJ424" s="121" t="s">
        <v>862</v>
      </c>
      <c r="AK424" s="121" t="s">
        <v>39</v>
      </c>
      <c r="AL424" s="125" t="s">
        <v>862</v>
      </c>
      <c r="AM424" s="125" t="s">
        <v>862</v>
      </c>
    </row>
    <row r="425" spans="1:39" s="122" customFormat="1" x14ac:dyDescent="0.2">
      <c r="A425" s="1">
        <v>45583.638366423613</v>
      </c>
      <c r="B425" s="121" t="s">
        <v>719</v>
      </c>
      <c r="C425" s="144">
        <v>1</v>
      </c>
      <c r="D425" s="147">
        <v>1</v>
      </c>
      <c r="E425" s="148" t="s">
        <v>1739</v>
      </c>
      <c r="F425" s="148" t="s">
        <v>745</v>
      </c>
      <c r="G425" s="148" t="s">
        <v>1740</v>
      </c>
      <c r="H425" s="148" t="s">
        <v>42</v>
      </c>
      <c r="I425" s="149">
        <v>40681</v>
      </c>
      <c r="J425" s="148">
        <v>89287707347</v>
      </c>
      <c r="K425" s="147">
        <v>7</v>
      </c>
      <c r="L425" s="158">
        <v>7</v>
      </c>
      <c r="M425" s="148" t="s">
        <v>30</v>
      </c>
      <c r="N425" s="148" t="s">
        <v>50</v>
      </c>
      <c r="O425" s="148" t="s">
        <v>235</v>
      </c>
      <c r="P425" s="148">
        <v>540176</v>
      </c>
      <c r="Q425" s="150">
        <v>40688</v>
      </c>
      <c r="R425" s="148" t="s">
        <v>1726</v>
      </c>
      <c r="S425" s="151" t="s">
        <v>1727</v>
      </c>
      <c r="T425" s="148" t="s">
        <v>60</v>
      </c>
      <c r="U425" s="148"/>
      <c r="V425" s="148" t="s">
        <v>35</v>
      </c>
      <c r="W425" s="151" t="s">
        <v>722</v>
      </c>
      <c r="X425" s="151" t="s">
        <v>429</v>
      </c>
      <c r="Y425" s="121" t="s">
        <v>60</v>
      </c>
      <c r="AA425" s="121" t="s">
        <v>35</v>
      </c>
      <c r="AB425" s="121" t="s">
        <v>722</v>
      </c>
      <c r="AF425" s="121" t="s">
        <v>36</v>
      </c>
      <c r="AG425" s="121" t="s">
        <v>73</v>
      </c>
      <c r="AI425" s="121" t="s">
        <v>724</v>
      </c>
      <c r="AK425" s="121" t="s">
        <v>39</v>
      </c>
      <c r="AL425" s="125" t="s">
        <v>724</v>
      </c>
      <c r="AM425" s="125" t="s">
        <v>724</v>
      </c>
    </row>
    <row r="426" spans="1:39" s="122" customFormat="1" x14ac:dyDescent="0.2">
      <c r="A426" s="1">
        <v>45590.378196608799</v>
      </c>
      <c r="B426" s="121" t="s">
        <v>3019</v>
      </c>
      <c r="C426" s="144">
        <v>2</v>
      </c>
      <c r="D426" s="147">
        <v>1</v>
      </c>
      <c r="E426" s="148" t="s">
        <v>3020</v>
      </c>
      <c r="F426" s="148" t="s">
        <v>928</v>
      </c>
      <c r="G426" s="148" t="s">
        <v>194</v>
      </c>
      <c r="H426" s="148" t="s">
        <v>42</v>
      </c>
      <c r="I426" s="149">
        <v>40970</v>
      </c>
      <c r="J426" s="148">
        <v>89885458730</v>
      </c>
      <c r="K426" s="147">
        <v>7</v>
      </c>
      <c r="L426" s="158">
        <v>7</v>
      </c>
      <c r="M426" s="148" t="s">
        <v>30</v>
      </c>
      <c r="N426" s="148" t="s">
        <v>50</v>
      </c>
      <c r="O426" s="148" t="s">
        <v>751</v>
      </c>
      <c r="P426" s="148">
        <v>610962</v>
      </c>
      <c r="Q426" s="150">
        <v>40984</v>
      </c>
      <c r="R426" s="148" t="s">
        <v>3021</v>
      </c>
      <c r="S426" s="151" t="s">
        <v>3022</v>
      </c>
      <c r="T426" s="148" t="s">
        <v>60</v>
      </c>
      <c r="U426" s="148"/>
      <c r="V426" s="148" t="s">
        <v>35</v>
      </c>
      <c r="W426" s="151" t="s">
        <v>145</v>
      </c>
      <c r="X426" s="151" t="s">
        <v>107</v>
      </c>
      <c r="Y426" s="121" t="s">
        <v>60</v>
      </c>
      <c r="AA426" s="121" t="s">
        <v>35</v>
      </c>
      <c r="AB426" s="121" t="s">
        <v>145</v>
      </c>
      <c r="AC426" s="121" t="s">
        <v>3023</v>
      </c>
      <c r="AF426" s="121" t="s">
        <v>66</v>
      </c>
      <c r="AG426" s="121" t="s">
        <v>67</v>
      </c>
      <c r="AH426" s="121" t="s">
        <v>68</v>
      </c>
      <c r="AK426" s="121" t="s">
        <v>46</v>
      </c>
      <c r="AL426" s="121" t="s">
        <v>68</v>
      </c>
      <c r="AM426" s="121" t="s">
        <v>68</v>
      </c>
    </row>
    <row r="427" spans="1:39" s="122" customFormat="1" ht="63.75" x14ac:dyDescent="0.2">
      <c r="A427" s="17">
        <v>45628.86568210648</v>
      </c>
      <c r="B427" s="121" t="s">
        <v>719</v>
      </c>
      <c r="C427" s="144">
        <v>1</v>
      </c>
      <c r="D427" s="147">
        <v>1</v>
      </c>
      <c r="E427" s="148" t="s">
        <v>14029</v>
      </c>
      <c r="F427" s="148" t="s">
        <v>215</v>
      </c>
      <c r="G427" s="148" t="s">
        <v>1063</v>
      </c>
      <c r="H427" s="148" t="s">
        <v>29</v>
      </c>
      <c r="I427" s="155">
        <v>40821</v>
      </c>
      <c r="J427" s="148" t="s">
        <v>14030</v>
      </c>
      <c r="K427" s="147">
        <v>7</v>
      </c>
      <c r="L427" s="158">
        <v>7</v>
      </c>
      <c r="M427" s="148" t="s">
        <v>30</v>
      </c>
      <c r="N427" s="148" t="s">
        <v>50</v>
      </c>
      <c r="O427" s="148" t="s">
        <v>751</v>
      </c>
      <c r="P427" s="148">
        <v>590171</v>
      </c>
      <c r="Q427" s="153">
        <v>40827</v>
      </c>
      <c r="R427" s="148" t="s">
        <v>14031</v>
      </c>
      <c r="S427" s="151" t="s">
        <v>1210</v>
      </c>
      <c r="T427" s="148" t="s">
        <v>60</v>
      </c>
      <c r="U427" s="148" t="s">
        <v>2203</v>
      </c>
      <c r="V427" s="148" t="s">
        <v>157</v>
      </c>
      <c r="W427" s="151" t="s">
        <v>14032</v>
      </c>
      <c r="X427" s="151" t="s">
        <v>14033</v>
      </c>
      <c r="Y427" s="121" t="s">
        <v>60</v>
      </c>
      <c r="Z427" s="121" t="s">
        <v>2203</v>
      </c>
      <c r="AA427" s="121" t="s">
        <v>157</v>
      </c>
      <c r="AB427" s="121" t="s">
        <v>14032</v>
      </c>
      <c r="AC427" s="121" t="s">
        <v>14034</v>
      </c>
      <c r="AF427" s="121" t="s">
        <v>36</v>
      </c>
      <c r="AG427" s="121" t="s">
        <v>73</v>
      </c>
      <c r="AI427" s="121" t="s">
        <v>724</v>
      </c>
      <c r="AK427" s="121" t="s">
        <v>39</v>
      </c>
      <c r="AL427" s="125" t="s">
        <v>724</v>
      </c>
      <c r="AM427" s="125" t="s">
        <v>724</v>
      </c>
    </row>
    <row r="428" spans="1:39" s="122" customFormat="1" ht="25.5" x14ac:dyDescent="0.2">
      <c r="A428" s="17">
        <v>45619.769591793985</v>
      </c>
      <c r="B428" s="121" t="s">
        <v>10242</v>
      </c>
      <c r="C428" s="144">
        <v>1</v>
      </c>
      <c r="D428" s="147">
        <v>1</v>
      </c>
      <c r="E428" s="148" t="s">
        <v>9573</v>
      </c>
      <c r="F428" s="148" t="s">
        <v>950</v>
      </c>
      <c r="G428" s="148" t="s">
        <v>326</v>
      </c>
      <c r="H428" s="148" t="s">
        <v>42</v>
      </c>
      <c r="I428" s="155">
        <v>40606</v>
      </c>
      <c r="J428" s="148">
        <v>89093620658</v>
      </c>
      <c r="K428" s="147">
        <v>7</v>
      </c>
      <c r="L428" s="158">
        <v>7</v>
      </c>
      <c r="M428" s="148" t="s">
        <v>30</v>
      </c>
      <c r="N428" s="148" t="s">
        <v>50</v>
      </c>
      <c r="O428" s="148" t="s">
        <v>10614</v>
      </c>
      <c r="P428" s="148">
        <v>710523</v>
      </c>
      <c r="Q428" s="153">
        <v>40607</v>
      </c>
      <c r="R428" s="148" t="s">
        <v>10615</v>
      </c>
      <c r="S428" s="151" t="s">
        <v>10243</v>
      </c>
      <c r="T428" s="148" t="s">
        <v>2068</v>
      </c>
      <c r="U428" s="148"/>
      <c r="V428" s="148" t="s">
        <v>35</v>
      </c>
      <c r="W428" s="151" t="s">
        <v>6273</v>
      </c>
      <c r="X428" s="151" t="s">
        <v>6274</v>
      </c>
      <c r="Y428" s="121" t="s">
        <v>2068</v>
      </c>
      <c r="AA428" s="121" t="s">
        <v>35</v>
      </c>
      <c r="AB428" s="121" t="s">
        <v>6273</v>
      </c>
      <c r="AC428" s="121" t="s">
        <v>10244</v>
      </c>
      <c r="AD428" s="121" t="s">
        <v>10747</v>
      </c>
      <c r="AF428" s="121" t="s">
        <v>36</v>
      </c>
      <c r="AG428" s="121" t="s">
        <v>37</v>
      </c>
      <c r="AJ428" s="121" t="s">
        <v>1268</v>
      </c>
      <c r="AK428" s="121" t="s">
        <v>46</v>
      </c>
      <c r="AL428" s="125" t="s">
        <v>1268</v>
      </c>
      <c r="AM428" s="125" t="s">
        <v>1268</v>
      </c>
    </row>
    <row r="429" spans="1:39" s="122" customFormat="1" x14ac:dyDescent="0.2">
      <c r="A429" s="17">
        <v>45634.599529293977</v>
      </c>
      <c r="B429" s="121" t="s">
        <v>16602</v>
      </c>
      <c r="C429" s="144">
        <v>2</v>
      </c>
      <c r="D429" s="147">
        <v>1</v>
      </c>
      <c r="E429" s="148" t="s">
        <v>16603</v>
      </c>
      <c r="F429" s="148" t="s">
        <v>182</v>
      </c>
      <c r="G429" s="148" t="s">
        <v>70</v>
      </c>
      <c r="H429" s="148" t="s">
        <v>42</v>
      </c>
      <c r="I429" s="155">
        <v>40580</v>
      </c>
      <c r="J429" s="148">
        <v>89094404218</v>
      </c>
      <c r="K429" s="147">
        <v>7</v>
      </c>
      <c r="L429" s="158">
        <v>7</v>
      </c>
      <c r="M429" s="148" t="s">
        <v>30</v>
      </c>
      <c r="N429" s="148" t="s">
        <v>50</v>
      </c>
      <c r="O429" s="148" t="s">
        <v>16604</v>
      </c>
      <c r="P429" s="148">
        <v>892721</v>
      </c>
      <c r="Q429" s="153">
        <v>40905</v>
      </c>
      <c r="R429" s="148" t="s">
        <v>12789</v>
      </c>
      <c r="S429" s="151" t="s">
        <v>1686</v>
      </c>
      <c r="T429" s="148" t="s">
        <v>60</v>
      </c>
      <c r="U429" s="148"/>
      <c r="V429" s="148" t="s">
        <v>35</v>
      </c>
      <c r="W429" s="151" t="s">
        <v>7827</v>
      </c>
      <c r="X429" s="151" t="s">
        <v>13989</v>
      </c>
      <c r="Y429" s="121" t="s">
        <v>60</v>
      </c>
      <c r="AA429" s="121" t="s">
        <v>35</v>
      </c>
      <c r="AB429" s="121" t="s">
        <v>7827</v>
      </c>
      <c r="AC429" s="121" t="s">
        <v>16605</v>
      </c>
      <c r="AF429" s="121" t="s">
        <v>66</v>
      </c>
      <c r="AG429" s="121" t="s">
        <v>73</v>
      </c>
      <c r="AI429" s="121" t="s">
        <v>1291</v>
      </c>
      <c r="AK429" s="121" t="s">
        <v>39</v>
      </c>
      <c r="AL429" s="125" t="s">
        <v>1291</v>
      </c>
      <c r="AM429" s="125" t="s">
        <v>1291</v>
      </c>
    </row>
    <row r="430" spans="1:39" s="122" customFormat="1" ht="25.5" x14ac:dyDescent="0.2">
      <c r="A430" s="1">
        <v>45582.419046689814</v>
      </c>
      <c r="B430" s="121" t="s">
        <v>875</v>
      </c>
      <c r="C430" s="144">
        <v>3</v>
      </c>
      <c r="D430" s="147">
        <v>1</v>
      </c>
      <c r="E430" s="148" t="s">
        <v>1398</v>
      </c>
      <c r="F430" s="148" t="s">
        <v>193</v>
      </c>
      <c r="G430" s="148" t="s">
        <v>70</v>
      </c>
      <c r="H430" s="148" t="s">
        <v>42</v>
      </c>
      <c r="I430" s="149">
        <v>40920</v>
      </c>
      <c r="J430" s="148">
        <v>89528479715</v>
      </c>
      <c r="K430" s="147">
        <v>7</v>
      </c>
      <c r="L430" s="158">
        <v>7</v>
      </c>
      <c r="M430" s="148" t="s">
        <v>30</v>
      </c>
      <c r="N430" s="148" t="s">
        <v>50</v>
      </c>
      <c r="O430" s="148" t="s">
        <v>1399</v>
      </c>
      <c r="P430" s="148">
        <v>541093</v>
      </c>
      <c r="Q430" s="150">
        <v>40932</v>
      </c>
      <c r="R430" s="148" t="s">
        <v>1400</v>
      </c>
      <c r="S430" s="151" t="s">
        <v>877</v>
      </c>
      <c r="T430" s="148" t="s">
        <v>98</v>
      </c>
      <c r="U430" s="148"/>
      <c r="V430" s="148" t="s">
        <v>157</v>
      </c>
      <c r="W430" s="151" t="s">
        <v>1401</v>
      </c>
      <c r="X430" s="151" t="s">
        <v>879</v>
      </c>
      <c r="Y430" s="121" t="s">
        <v>98</v>
      </c>
      <c r="AA430" s="121" t="s">
        <v>157</v>
      </c>
      <c r="AB430" s="121" t="s">
        <v>878</v>
      </c>
      <c r="AC430" s="121" t="s">
        <v>1374</v>
      </c>
      <c r="AD430" s="121" t="s">
        <v>1374</v>
      </c>
      <c r="AE430" s="121" t="s">
        <v>1374</v>
      </c>
      <c r="AF430" s="121" t="s">
        <v>36</v>
      </c>
      <c r="AG430" s="121" t="s">
        <v>37</v>
      </c>
      <c r="AJ430" s="121" t="s">
        <v>100</v>
      </c>
      <c r="AK430" s="121" t="s">
        <v>46</v>
      </c>
      <c r="AL430" s="125" t="s">
        <v>100</v>
      </c>
      <c r="AM430" s="125" t="s">
        <v>100</v>
      </c>
    </row>
    <row r="431" spans="1:39" s="122" customFormat="1" x14ac:dyDescent="0.2">
      <c r="A431" s="17">
        <v>45620.782930497684</v>
      </c>
      <c r="B431" s="121" t="s">
        <v>11054</v>
      </c>
      <c r="C431" s="144">
        <v>2</v>
      </c>
      <c r="D431" s="147">
        <v>1</v>
      </c>
      <c r="E431" s="148" t="s">
        <v>11055</v>
      </c>
      <c r="F431" s="148" t="s">
        <v>91</v>
      </c>
      <c r="G431" s="148" t="s">
        <v>11056</v>
      </c>
      <c r="H431" s="148" t="s">
        <v>42</v>
      </c>
      <c r="I431" s="155">
        <v>40957</v>
      </c>
      <c r="J431" s="148">
        <v>89281656598</v>
      </c>
      <c r="K431" s="147">
        <v>7</v>
      </c>
      <c r="L431" s="158">
        <v>7</v>
      </c>
      <c r="M431" s="148" t="s">
        <v>30</v>
      </c>
      <c r="N431" s="148" t="s">
        <v>50</v>
      </c>
      <c r="O431" s="148" t="s">
        <v>235</v>
      </c>
      <c r="P431" s="148">
        <v>610892</v>
      </c>
      <c r="Q431" s="153">
        <v>40979</v>
      </c>
      <c r="R431" s="148" t="s">
        <v>322</v>
      </c>
      <c r="S431" s="151" t="s">
        <v>6570</v>
      </c>
      <c r="T431" s="148" t="s">
        <v>60</v>
      </c>
      <c r="U431" s="148"/>
      <c r="V431" s="148" t="s">
        <v>35</v>
      </c>
      <c r="W431" s="151" t="s">
        <v>150</v>
      </c>
      <c r="X431" s="151" t="s">
        <v>107</v>
      </c>
      <c r="Y431" s="121" t="s">
        <v>60</v>
      </c>
      <c r="AA431" s="121" t="s">
        <v>35</v>
      </c>
      <c r="AB431" s="121" t="s">
        <v>150</v>
      </c>
      <c r="AC431" s="121" t="s">
        <v>11049</v>
      </c>
      <c r="AD431" s="121" t="s">
        <v>11049</v>
      </c>
      <c r="AE431" s="121" t="s">
        <v>11049</v>
      </c>
      <c r="AF431" s="121" t="s">
        <v>66</v>
      </c>
      <c r="AG431" s="121" t="s">
        <v>67</v>
      </c>
      <c r="AH431" s="121" t="s">
        <v>2894</v>
      </c>
      <c r="AK431" s="121" t="s">
        <v>94</v>
      </c>
      <c r="AL431" s="125" t="s">
        <v>2894</v>
      </c>
      <c r="AM431" s="125" t="s">
        <v>2894</v>
      </c>
    </row>
    <row r="432" spans="1:39" s="122" customFormat="1" x14ac:dyDescent="0.2">
      <c r="A432" s="1">
        <v>45587.765719166666</v>
      </c>
      <c r="B432" s="121" t="s">
        <v>2653</v>
      </c>
      <c r="C432" s="144">
        <v>2</v>
      </c>
      <c r="D432" s="147">
        <v>1</v>
      </c>
      <c r="E432" s="148" t="s">
        <v>2654</v>
      </c>
      <c r="F432" s="148" t="s">
        <v>213</v>
      </c>
      <c r="G432" s="148" t="s">
        <v>70</v>
      </c>
      <c r="H432" s="148" t="s">
        <v>42</v>
      </c>
      <c r="I432" s="149">
        <v>40801</v>
      </c>
      <c r="J432" s="148">
        <v>89106550347</v>
      </c>
      <c r="K432" s="147">
        <v>7</v>
      </c>
      <c r="L432" s="158">
        <v>7</v>
      </c>
      <c r="M432" s="148" t="s">
        <v>30</v>
      </c>
      <c r="N432" s="148" t="s">
        <v>50</v>
      </c>
      <c r="O432" s="148" t="s">
        <v>2655</v>
      </c>
      <c r="P432" s="148">
        <v>536998</v>
      </c>
      <c r="Q432" s="150">
        <v>40827</v>
      </c>
      <c r="R432" s="148" t="s">
        <v>2656</v>
      </c>
      <c r="S432" s="151" t="s">
        <v>2605</v>
      </c>
      <c r="T432" s="148" t="s">
        <v>473</v>
      </c>
      <c r="U432" s="148"/>
      <c r="V432" s="148" t="s">
        <v>35</v>
      </c>
      <c r="W432" s="151" t="s">
        <v>2642</v>
      </c>
      <c r="X432" s="151" t="s">
        <v>2643</v>
      </c>
      <c r="Y432" s="121" t="s">
        <v>473</v>
      </c>
      <c r="AA432" s="121" t="s">
        <v>35</v>
      </c>
      <c r="AB432" s="121" t="s">
        <v>2642</v>
      </c>
      <c r="AC432" s="121" t="s">
        <v>2657</v>
      </c>
      <c r="AD432" s="121" t="s">
        <v>2657</v>
      </c>
      <c r="AE432" s="121" t="s">
        <v>2657</v>
      </c>
      <c r="AF432" s="121" t="s">
        <v>36</v>
      </c>
      <c r="AG432" s="121" t="s">
        <v>37</v>
      </c>
      <c r="AJ432" s="121" t="s">
        <v>489</v>
      </c>
      <c r="AK432" s="121" t="s">
        <v>39</v>
      </c>
      <c r="AL432" s="125" t="s">
        <v>489</v>
      </c>
      <c r="AM432" s="125" t="s">
        <v>489</v>
      </c>
    </row>
    <row r="433" spans="1:39" s="122" customFormat="1" x14ac:dyDescent="0.2">
      <c r="A433" s="35">
        <v>45635</v>
      </c>
      <c r="B433" s="36" t="s">
        <v>16939</v>
      </c>
      <c r="C433" s="144">
        <v>1</v>
      </c>
      <c r="D433" s="147">
        <v>1</v>
      </c>
      <c r="E433" s="148" t="s">
        <v>17038</v>
      </c>
      <c r="F433" s="148" t="s">
        <v>1165</v>
      </c>
      <c r="G433" s="148" t="s">
        <v>4142</v>
      </c>
      <c r="H433" s="148" t="s">
        <v>16997</v>
      </c>
      <c r="I433" s="155">
        <v>41066</v>
      </c>
      <c r="J433" s="148">
        <v>89280838277</v>
      </c>
      <c r="K433" s="147">
        <v>7</v>
      </c>
      <c r="L433" s="158">
        <v>7</v>
      </c>
      <c r="M433" s="148" t="s">
        <v>30</v>
      </c>
      <c r="N433" s="148" t="s">
        <v>50</v>
      </c>
      <c r="O433" s="148" t="s">
        <v>1029</v>
      </c>
      <c r="P433" s="148">
        <v>690854</v>
      </c>
      <c r="Q433" s="153">
        <v>41078</v>
      </c>
      <c r="R433" s="148" t="s">
        <v>17004</v>
      </c>
      <c r="S433" s="151" t="s">
        <v>17039</v>
      </c>
      <c r="T433" s="148" t="s">
        <v>2833</v>
      </c>
      <c r="U433" s="148"/>
      <c r="V433" s="148" t="s">
        <v>35</v>
      </c>
      <c r="W433" s="151" t="s">
        <v>5767</v>
      </c>
      <c r="X433" s="151"/>
      <c r="Y433" s="125"/>
      <c r="AA433" s="125"/>
      <c r="AB433" s="125"/>
      <c r="AC433" s="125"/>
      <c r="AF433" s="121" t="s">
        <v>16831</v>
      </c>
      <c r="AG433" s="121" t="s">
        <v>37</v>
      </c>
      <c r="AJ433" s="121" t="s">
        <v>2836</v>
      </c>
      <c r="AK433" s="121" t="s">
        <v>46</v>
      </c>
      <c r="AL433" s="125" t="s">
        <v>2836</v>
      </c>
      <c r="AM433" s="125" t="s">
        <v>2836</v>
      </c>
    </row>
    <row r="434" spans="1:39" s="122" customFormat="1" ht="25.5" x14ac:dyDescent="0.2">
      <c r="A434" s="1">
        <v>45595.793290624999</v>
      </c>
      <c r="B434" s="121" t="s">
        <v>4611</v>
      </c>
      <c r="C434" s="144">
        <v>1</v>
      </c>
      <c r="D434" s="147">
        <v>1</v>
      </c>
      <c r="E434" s="148" t="s">
        <v>4612</v>
      </c>
      <c r="F434" s="148" t="s">
        <v>344</v>
      </c>
      <c r="G434" s="148" t="s">
        <v>951</v>
      </c>
      <c r="H434" s="148" t="s">
        <v>42</v>
      </c>
      <c r="I434" s="149">
        <v>40945</v>
      </c>
      <c r="J434" s="148">
        <v>89614000246</v>
      </c>
      <c r="K434" s="147">
        <v>7</v>
      </c>
      <c r="L434" s="158">
        <v>7</v>
      </c>
      <c r="M434" s="148" t="s">
        <v>30</v>
      </c>
      <c r="N434" s="148" t="s">
        <v>50</v>
      </c>
      <c r="O434" s="148" t="s">
        <v>235</v>
      </c>
      <c r="P434" s="148">
        <v>501847</v>
      </c>
      <c r="Q434" s="150">
        <v>40953</v>
      </c>
      <c r="R434" s="148" t="s">
        <v>3611</v>
      </c>
      <c r="S434" s="151" t="s">
        <v>59</v>
      </c>
      <c r="T434" s="148" t="s">
        <v>60</v>
      </c>
      <c r="U434" s="148"/>
      <c r="V434" s="148" t="s">
        <v>35</v>
      </c>
      <c r="W434" s="151" t="s">
        <v>4613</v>
      </c>
      <c r="X434" s="151" t="s">
        <v>107</v>
      </c>
      <c r="Y434" s="121" t="s">
        <v>60</v>
      </c>
      <c r="AA434" s="121" t="s">
        <v>35</v>
      </c>
      <c r="AB434" s="121" t="s">
        <v>4614</v>
      </c>
      <c r="AC434" s="121" t="s">
        <v>4615</v>
      </c>
      <c r="AD434" s="121" t="s">
        <v>4616</v>
      </c>
      <c r="AE434" s="121" t="s">
        <v>4616</v>
      </c>
      <c r="AF434" s="121" t="s">
        <v>36</v>
      </c>
      <c r="AG434" s="121" t="s">
        <v>73</v>
      </c>
      <c r="AI434" s="121" t="s">
        <v>3509</v>
      </c>
      <c r="AK434" s="121" t="s">
        <v>39</v>
      </c>
      <c r="AL434" s="125" t="s">
        <v>3509</v>
      </c>
      <c r="AM434" s="125" t="s">
        <v>3509</v>
      </c>
    </row>
    <row r="435" spans="1:39" s="122" customFormat="1" ht="25.5" x14ac:dyDescent="0.2">
      <c r="A435" s="1">
        <v>45598.702012962967</v>
      </c>
      <c r="B435" s="121" t="s">
        <v>5188</v>
      </c>
      <c r="C435" s="144">
        <v>1</v>
      </c>
      <c r="D435" s="147">
        <v>1</v>
      </c>
      <c r="E435" s="148" t="s">
        <v>5189</v>
      </c>
      <c r="F435" s="148" t="s">
        <v>85</v>
      </c>
      <c r="G435" s="148" t="s">
        <v>1048</v>
      </c>
      <c r="H435" s="148" t="s">
        <v>29</v>
      </c>
      <c r="I435" s="149">
        <v>40511</v>
      </c>
      <c r="J435" s="148">
        <v>89185050751</v>
      </c>
      <c r="K435" s="147">
        <v>7</v>
      </c>
      <c r="L435" s="158">
        <v>7</v>
      </c>
      <c r="M435" s="148" t="s">
        <v>30</v>
      </c>
      <c r="N435" s="148" t="s">
        <v>50</v>
      </c>
      <c r="O435" s="148" t="s">
        <v>5190</v>
      </c>
      <c r="P435" s="148">
        <v>510885</v>
      </c>
      <c r="Q435" s="150">
        <v>40522</v>
      </c>
      <c r="R435" s="148" t="s">
        <v>5191</v>
      </c>
      <c r="S435" s="151" t="s">
        <v>5192</v>
      </c>
      <c r="T435" s="148" t="s">
        <v>60</v>
      </c>
      <c r="U435" s="148" t="s">
        <v>64</v>
      </c>
      <c r="V435" s="148" t="s">
        <v>35</v>
      </c>
      <c r="W435" s="151" t="s">
        <v>1941</v>
      </c>
      <c r="X435" s="151" t="s">
        <v>1943</v>
      </c>
      <c r="Y435" s="121" t="s">
        <v>60</v>
      </c>
      <c r="Z435" s="121" t="s">
        <v>64</v>
      </c>
      <c r="AA435" s="121" t="s">
        <v>35</v>
      </c>
      <c r="AB435" s="121" t="s">
        <v>1941</v>
      </c>
      <c r="AC435" s="121" t="s">
        <v>5193</v>
      </c>
      <c r="AF435" s="121" t="s">
        <v>66</v>
      </c>
      <c r="AG435" s="121" t="s">
        <v>73</v>
      </c>
      <c r="AI435" s="121" t="s">
        <v>1943</v>
      </c>
      <c r="AK435" s="121" t="s">
        <v>46</v>
      </c>
      <c r="AL435" s="125" t="s">
        <v>1943</v>
      </c>
      <c r="AM435" s="125" t="s">
        <v>1943</v>
      </c>
    </row>
    <row r="436" spans="1:39" s="122" customFormat="1" ht="25.5" x14ac:dyDescent="0.2">
      <c r="A436" s="17">
        <v>45629.989242291667</v>
      </c>
      <c r="B436" s="121" t="s">
        <v>14431</v>
      </c>
      <c r="C436" s="144">
        <v>2</v>
      </c>
      <c r="D436" s="147">
        <v>1</v>
      </c>
      <c r="E436" s="148" t="s">
        <v>1253</v>
      </c>
      <c r="F436" s="148" t="s">
        <v>4065</v>
      </c>
      <c r="G436" s="148" t="s">
        <v>4142</v>
      </c>
      <c r="H436" s="148" t="s">
        <v>29</v>
      </c>
      <c r="I436" s="155">
        <v>40642</v>
      </c>
      <c r="J436" s="148">
        <v>89276760055</v>
      </c>
      <c r="K436" s="147">
        <v>7</v>
      </c>
      <c r="L436" s="158">
        <v>7</v>
      </c>
      <c r="M436" s="148" t="s">
        <v>30</v>
      </c>
      <c r="N436" s="148" t="s">
        <v>50</v>
      </c>
      <c r="O436" s="148" t="s">
        <v>2142</v>
      </c>
      <c r="P436" s="148">
        <v>858589</v>
      </c>
      <c r="Q436" s="153">
        <v>40655</v>
      </c>
      <c r="R436" s="148" t="s">
        <v>14432</v>
      </c>
      <c r="S436" s="151" t="s">
        <v>14433</v>
      </c>
      <c r="T436" s="148" t="s">
        <v>558</v>
      </c>
      <c r="U436" s="148"/>
      <c r="V436" s="148" t="s">
        <v>35</v>
      </c>
      <c r="W436" s="151" t="s">
        <v>2025</v>
      </c>
      <c r="X436" s="151" t="s">
        <v>14434</v>
      </c>
      <c r="Y436" s="121" t="s">
        <v>558</v>
      </c>
      <c r="AA436" s="121" t="s">
        <v>35</v>
      </c>
      <c r="AB436" s="121" t="s">
        <v>2025</v>
      </c>
      <c r="AC436" s="121" t="s">
        <v>14435</v>
      </c>
      <c r="AD436" s="121" t="s">
        <v>14435</v>
      </c>
      <c r="AE436" s="121" t="s">
        <v>14435</v>
      </c>
      <c r="AF436" s="121" t="s">
        <v>36</v>
      </c>
      <c r="AG436" s="121" t="s">
        <v>37</v>
      </c>
      <c r="AJ436" s="121" t="s">
        <v>1659</v>
      </c>
      <c r="AK436" s="121" t="s">
        <v>94</v>
      </c>
      <c r="AL436" s="125" t="s">
        <v>1659</v>
      </c>
      <c r="AM436" s="125" t="s">
        <v>1659</v>
      </c>
    </row>
    <row r="437" spans="1:39" s="122" customFormat="1" x14ac:dyDescent="0.2">
      <c r="A437" s="1">
        <v>45613.930459224532</v>
      </c>
      <c r="B437" s="121" t="s">
        <v>7446</v>
      </c>
      <c r="C437" s="144">
        <v>1</v>
      </c>
      <c r="D437" s="147">
        <v>1</v>
      </c>
      <c r="E437" s="148" t="s">
        <v>4578</v>
      </c>
      <c r="F437" s="148" t="s">
        <v>91</v>
      </c>
      <c r="G437" s="148" t="s">
        <v>1243</v>
      </c>
      <c r="H437" s="148" t="s">
        <v>42</v>
      </c>
      <c r="I437" s="149">
        <v>40684</v>
      </c>
      <c r="J437" s="148">
        <v>89887654323</v>
      </c>
      <c r="K437" s="147">
        <v>7</v>
      </c>
      <c r="L437" s="158">
        <v>7</v>
      </c>
      <c r="M437" s="148" t="s">
        <v>30</v>
      </c>
      <c r="N437" s="148" t="s">
        <v>50</v>
      </c>
      <c r="O437" s="148" t="s">
        <v>751</v>
      </c>
      <c r="P437" s="148">
        <v>545788</v>
      </c>
      <c r="Q437" s="153">
        <v>40687</v>
      </c>
      <c r="R437" s="148" t="s">
        <v>7448</v>
      </c>
      <c r="S437" s="151" t="s">
        <v>3288</v>
      </c>
      <c r="T437" s="148" t="s">
        <v>60</v>
      </c>
      <c r="U437" s="148"/>
      <c r="V437" s="148" t="s">
        <v>35</v>
      </c>
      <c r="W437" s="151" t="s">
        <v>4474</v>
      </c>
      <c r="X437" s="151"/>
      <c r="AF437" s="121" t="s">
        <v>66</v>
      </c>
      <c r="AG437" s="121" t="s">
        <v>73</v>
      </c>
      <c r="AI437" s="121" t="s">
        <v>1509</v>
      </c>
      <c r="AK437" s="121" t="s">
        <v>39</v>
      </c>
      <c r="AL437" s="125" t="s">
        <v>1509</v>
      </c>
      <c r="AM437" s="125" t="s">
        <v>1509</v>
      </c>
    </row>
    <row r="438" spans="1:39" s="122" customFormat="1" ht="38.25" x14ac:dyDescent="0.2">
      <c r="A438" s="17">
        <v>45629.758781168981</v>
      </c>
      <c r="B438" s="121" t="s">
        <v>14273</v>
      </c>
      <c r="C438" s="144">
        <v>1</v>
      </c>
      <c r="D438" s="147">
        <v>1</v>
      </c>
      <c r="E438" s="148" t="s">
        <v>3001</v>
      </c>
      <c r="F438" s="148" t="s">
        <v>410</v>
      </c>
      <c r="G438" s="148" t="s">
        <v>57</v>
      </c>
      <c r="H438" s="148" t="s">
        <v>42</v>
      </c>
      <c r="I438" s="155">
        <v>40653</v>
      </c>
      <c r="J438" s="148">
        <v>89627637867</v>
      </c>
      <c r="K438" s="147">
        <v>7</v>
      </c>
      <c r="L438" s="158">
        <v>7</v>
      </c>
      <c r="M438" s="148" t="s">
        <v>30</v>
      </c>
      <c r="N438" s="148" t="s">
        <v>50</v>
      </c>
      <c r="O438" s="148" t="s">
        <v>9372</v>
      </c>
      <c r="P438" s="148">
        <v>732531</v>
      </c>
      <c r="Q438" s="153">
        <v>44320</v>
      </c>
      <c r="R438" s="148" t="s">
        <v>14274</v>
      </c>
      <c r="S438" s="151" t="s">
        <v>14275</v>
      </c>
      <c r="T438" s="148" t="s">
        <v>98</v>
      </c>
      <c r="U438" s="148" t="s">
        <v>12785</v>
      </c>
      <c r="V438" s="148" t="s">
        <v>35</v>
      </c>
      <c r="W438" s="151" t="s">
        <v>14173</v>
      </c>
      <c r="X438" s="151" t="s">
        <v>14276</v>
      </c>
      <c r="Y438" s="121" t="s">
        <v>98</v>
      </c>
      <c r="Z438" s="121" t="s">
        <v>12785</v>
      </c>
      <c r="AA438" s="121" t="s">
        <v>35</v>
      </c>
      <c r="AB438" s="121" t="s">
        <v>14173</v>
      </c>
      <c r="AC438" s="121" t="s">
        <v>14277</v>
      </c>
      <c r="AF438" s="121" t="s">
        <v>36</v>
      </c>
      <c r="AG438" s="121" t="s">
        <v>37</v>
      </c>
      <c r="AJ438" s="121" t="s">
        <v>4556</v>
      </c>
      <c r="AK438" s="121" t="s">
        <v>39</v>
      </c>
      <c r="AL438" s="125" t="s">
        <v>4556</v>
      </c>
      <c r="AM438" s="125" t="s">
        <v>4556</v>
      </c>
    </row>
    <row r="439" spans="1:39" s="122" customFormat="1" ht="25.5" x14ac:dyDescent="0.2">
      <c r="A439" s="1">
        <v>45586.593774224537</v>
      </c>
      <c r="B439" s="121" t="s">
        <v>719</v>
      </c>
      <c r="C439" s="144">
        <v>1</v>
      </c>
      <c r="D439" s="147">
        <v>1</v>
      </c>
      <c r="E439" s="148" t="s">
        <v>2338</v>
      </c>
      <c r="F439" s="148" t="s">
        <v>69</v>
      </c>
      <c r="G439" s="148" t="s">
        <v>395</v>
      </c>
      <c r="H439" s="148" t="s">
        <v>42</v>
      </c>
      <c r="I439" s="149">
        <v>40613</v>
      </c>
      <c r="J439" s="148">
        <v>89889410383</v>
      </c>
      <c r="K439" s="147">
        <v>7</v>
      </c>
      <c r="L439" s="158">
        <v>7</v>
      </c>
      <c r="M439" s="148" t="s">
        <v>30</v>
      </c>
      <c r="N439" s="148" t="s">
        <v>50</v>
      </c>
      <c r="O439" s="148" t="s">
        <v>2285</v>
      </c>
      <c r="P439" s="148">
        <v>539656</v>
      </c>
      <c r="Q439" s="150">
        <v>40621</v>
      </c>
      <c r="R439" s="148" t="s">
        <v>2286</v>
      </c>
      <c r="S439" s="151" t="s">
        <v>2339</v>
      </c>
      <c r="T439" s="148" t="s">
        <v>60</v>
      </c>
      <c r="U439" s="148" t="s">
        <v>64</v>
      </c>
      <c r="V439" s="148" t="s">
        <v>35</v>
      </c>
      <c r="W439" s="151" t="s">
        <v>2280</v>
      </c>
      <c r="X439" s="151" t="s">
        <v>167</v>
      </c>
      <c r="Y439" s="121" t="s">
        <v>60</v>
      </c>
      <c r="Z439" s="121" t="s">
        <v>64</v>
      </c>
      <c r="AA439" s="121" t="s">
        <v>35</v>
      </c>
      <c r="AB439" s="121" t="s">
        <v>2280</v>
      </c>
      <c r="AC439" s="121" t="s">
        <v>2340</v>
      </c>
      <c r="AF439" s="121" t="s">
        <v>36</v>
      </c>
      <c r="AG439" s="121" t="s">
        <v>73</v>
      </c>
      <c r="AI439" s="121" t="s">
        <v>724</v>
      </c>
      <c r="AK439" s="121" t="s">
        <v>39</v>
      </c>
      <c r="AL439" s="125" t="s">
        <v>724</v>
      </c>
      <c r="AM439" s="125" t="s">
        <v>724</v>
      </c>
    </row>
    <row r="440" spans="1:39" s="122" customFormat="1" ht="25.5" x14ac:dyDescent="0.2">
      <c r="A440" s="1">
        <v>45616.494579120372</v>
      </c>
      <c r="B440" s="121" t="s">
        <v>5640</v>
      </c>
      <c r="C440" s="144">
        <v>3</v>
      </c>
      <c r="D440" s="147">
        <v>1</v>
      </c>
      <c r="E440" s="148" t="s">
        <v>5885</v>
      </c>
      <c r="F440" s="148" t="s">
        <v>193</v>
      </c>
      <c r="G440" s="148" t="s">
        <v>914</v>
      </c>
      <c r="H440" s="148" t="s">
        <v>42</v>
      </c>
      <c r="I440" s="149">
        <v>40608</v>
      </c>
      <c r="J440" s="148">
        <v>89515655262</v>
      </c>
      <c r="K440" s="147">
        <v>7</v>
      </c>
      <c r="L440" s="158">
        <v>7</v>
      </c>
      <c r="M440" s="148" t="s">
        <v>30</v>
      </c>
      <c r="N440" s="148" t="s">
        <v>50</v>
      </c>
      <c r="O440" s="148" t="s">
        <v>3006</v>
      </c>
      <c r="P440" s="148" t="s">
        <v>9822</v>
      </c>
      <c r="Q440" s="153">
        <v>40625</v>
      </c>
      <c r="R440" s="148" t="s">
        <v>5666</v>
      </c>
      <c r="S440" s="151" t="s">
        <v>5641</v>
      </c>
      <c r="T440" s="148" t="s">
        <v>732</v>
      </c>
      <c r="U440" s="148"/>
      <c r="V440" s="148" t="s">
        <v>157</v>
      </c>
      <c r="W440" s="151" t="s">
        <v>5642</v>
      </c>
      <c r="X440" s="151"/>
      <c r="AC440" s="121" t="s">
        <v>9823</v>
      </c>
      <c r="AF440" s="121" t="s">
        <v>36</v>
      </c>
      <c r="AG440" s="121" t="s">
        <v>37</v>
      </c>
      <c r="AJ440" s="121" t="s">
        <v>1898</v>
      </c>
      <c r="AK440" s="121" t="s">
        <v>46</v>
      </c>
      <c r="AL440" s="125" t="s">
        <v>1898</v>
      </c>
      <c r="AM440" s="125" t="s">
        <v>1898</v>
      </c>
    </row>
    <row r="441" spans="1:39" s="122" customFormat="1" x14ac:dyDescent="0.2">
      <c r="A441" s="21">
        <v>45639</v>
      </c>
      <c r="B441" s="2" t="s">
        <v>18130</v>
      </c>
      <c r="C441" s="144">
        <v>1</v>
      </c>
      <c r="D441" s="147">
        <v>1</v>
      </c>
      <c r="E441" s="148" t="s">
        <v>18234</v>
      </c>
      <c r="F441" s="148" t="s">
        <v>804</v>
      </c>
      <c r="G441" s="148" t="s">
        <v>211</v>
      </c>
      <c r="H441" s="148" t="s">
        <v>42</v>
      </c>
      <c r="I441" s="155">
        <v>40841</v>
      </c>
      <c r="J441" s="148" t="s">
        <v>18235</v>
      </c>
      <c r="K441" s="147">
        <v>7</v>
      </c>
      <c r="L441" s="158">
        <v>7</v>
      </c>
      <c r="M441" s="148" t="s">
        <v>30</v>
      </c>
      <c r="N441" s="148" t="s">
        <v>50</v>
      </c>
      <c r="O441" s="148" t="s">
        <v>10402</v>
      </c>
      <c r="P441" s="148" t="s">
        <v>18236</v>
      </c>
      <c r="Q441" s="153">
        <v>40899</v>
      </c>
      <c r="R441" s="148" t="s">
        <v>18237</v>
      </c>
      <c r="S441" s="151" t="s">
        <v>18134</v>
      </c>
      <c r="T441" s="148" t="s">
        <v>2068</v>
      </c>
      <c r="U441" s="148"/>
      <c r="V441" s="148" t="s">
        <v>35</v>
      </c>
      <c r="W441" s="151" t="s">
        <v>7679</v>
      </c>
      <c r="X441" s="151"/>
      <c r="Y441" s="125"/>
      <c r="AA441" s="125"/>
      <c r="AB441" s="125"/>
      <c r="AC441" s="121" t="s">
        <v>18135</v>
      </c>
      <c r="AD441" s="121" t="s">
        <v>18136</v>
      </c>
      <c r="AE441" s="121" t="s">
        <v>18137</v>
      </c>
      <c r="AF441" s="121" t="s">
        <v>18138</v>
      </c>
      <c r="AG441" s="121" t="s">
        <v>37</v>
      </c>
      <c r="AJ441" s="121" t="s">
        <v>1268</v>
      </c>
      <c r="AK441" s="121" t="s">
        <v>46</v>
      </c>
      <c r="AL441" s="125" t="s">
        <v>1268</v>
      </c>
      <c r="AM441" s="125" t="s">
        <v>1268</v>
      </c>
    </row>
    <row r="442" spans="1:39" s="122" customFormat="1" ht="25.5" x14ac:dyDescent="0.2">
      <c r="A442" s="1">
        <v>45581.89594667824</v>
      </c>
      <c r="B442" s="121" t="s">
        <v>1302</v>
      </c>
      <c r="C442" s="144">
        <v>1</v>
      </c>
      <c r="D442" s="147">
        <v>1</v>
      </c>
      <c r="E442" s="148" t="s">
        <v>1303</v>
      </c>
      <c r="F442" s="148" t="s">
        <v>597</v>
      </c>
      <c r="G442" s="148" t="s">
        <v>41</v>
      </c>
      <c r="H442" s="148" t="s">
        <v>42</v>
      </c>
      <c r="I442" s="149">
        <v>40595</v>
      </c>
      <c r="J442" s="148">
        <v>89064151815</v>
      </c>
      <c r="K442" s="147">
        <v>7</v>
      </c>
      <c r="L442" s="158">
        <v>7</v>
      </c>
      <c r="M442" s="148" t="s">
        <v>30</v>
      </c>
      <c r="N442" s="148" t="s">
        <v>50</v>
      </c>
      <c r="O442" s="148" t="s">
        <v>1191</v>
      </c>
      <c r="P442" s="148">
        <v>896016</v>
      </c>
      <c r="Q442" s="150">
        <v>40603</v>
      </c>
      <c r="R442" s="148" t="s">
        <v>1304</v>
      </c>
      <c r="S442" s="151" t="s">
        <v>1305</v>
      </c>
      <c r="T442" s="148" t="s">
        <v>60</v>
      </c>
      <c r="U442" s="148"/>
      <c r="V442" s="148" t="s">
        <v>35</v>
      </c>
      <c r="W442" s="151" t="s">
        <v>65</v>
      </c>
      <c r="X442" s="151" t="s">
        <v>107</v>
      </c>
      <c r="Y442" s="121" t="s">
        <v>60</v>
      </c>
      <c r="AA442" s="121" t="s">
        <v>35</v>
      </c>
      <c r="AB442" s="121" t="s">
        <v>1103</v>
      </c>
      <c r="AC442" s="121" t="s">
        <v>1306</v>
      </c>
      <c r="AF442" s="121" t="s">
        <v>66</v>
      </c>
      <c r="AG442" s="121" t="s">
        <v>67</v>
      </c>
      <c r="AH442" s="121" t="s">
        <v>68</v>
      </c>
      <c r="AK442" s="121" t="s">
        <v>94</v>
      </c>
      <c r="AL442" s="125" t="s">
        <v>68</v>
      </c>
      <c r="AM442" s="125" t="s">
        <v>68</v>
      </c>
    </row>
    <row r="443" spans="1:39" s="122" customFormat="1" x14ac:dyDescent="0.2">
      <c r="A443" s="17">
        <v>45637.75962744213</v>
      </c>
      <c r="B443" s="121" t="s">
        <v>17744</v>
      </c>
      <c r="C443" s="144">
        <v>3</v>
      </c>
      <c r="D443" s="147">
        <v>1</v>
      </c>
      <c r="E443" s="148" t="s">
        <v>17745</v>
      </c>
      <c r="F443" s="148" t="s">
        <v>91</v>
      </c>
      <c r="G443" s="148" t="s">
        <v>57</v>
      </c>
      <c r="H443" s="148" t="s">
        <v>42</v>
      </c>
      <c r="I443" s="155">
        <v>40479</v>
      </c>
      <c r="J443" s="148">
        <v>89514908005</v>
      </c>
      <c r="K443" s="147">
        <v>7</v>
      </c>
      <c r="L443" s="158">
        <v>7</v>
      </c>
      <c r="M443" s="148" t="s">
        <v>30</v>
      </c>
      <c r="N443" s="148" t="s">
        <v>31</v>
      </c>
      <c r="O443" s="148">
        <v>6024</v>
      </c>
      <c r="P443" s="148">
        <v>999828</v>
      </c>
      <c r="Q443" s="153">
        <v>45628</v>
      </c>
      <c r="R443" s="148" t="s">
        <v>17746</v>
      </c>
      <c r="S443" s="151" t="s">
        <v>17747</v>
      </c>
      <c r="T443" s="148" t="s">
        <v>60</v>
      </c>
      <c r="U443" s="148"/>
      <c r="V443" s="148" t="s">
        <v>35</v>
      </c>
      <c r="W443" s="151" t="s">
        <v>150</v>
      </c>
      <c r="X443" s="151" t="s">
        <v>107</v>
      </c>
      <c r="AA443" s="121" t="s">
        <v>35</v>
      </c>
      <c r="AB443" s="121" t="s">
        <v>150</v>
      </c>
      <c r="AC443" s="121" t="s">
        <v>8319</v>
      </c>
      <c r="AF443" s="121" t="s">
        <v>36</v>
      </c>
      <c r="AG443" s="121" t="s">
        <v>67</v>
      </c>
      <c r="AH443" s="121" t="s">
        <v>68</v>
      </c>
      <c r="AK443" s="121" t="s">
        <v>46</v>
      </c>
      <c r="AL443" s="125" t="s">
        <v>68</v>
      </c>
      <c r="AM443" s="125" t="s">
        <v>68</v>
      </c>
    </row>
    <row r="444" spans="1:39" s="122" customFormat="1" ht="25.5" x14ac:dyDescent="0.2">
      <c r="A444" s="17">
        <v>45631.938108310183</v>
      </c>
      <c r="B444" s="121" t="s">
        <v>15526</v>
      </c>
      <c r="C444" s="144">
        <v>1</v>
      </c>
      <c r="D444" s="147">
        <v>1</v>
      </c>
      <c r="E444" s="148" t="s">
        <v>2527</v>
      </c>
      <c r="F444" s="148" t="s">
        <v>75</v>
      </c>
      <c r="G444" s="148" t="s">
        <v>1218</v>
      </c>
      <c r="H444" s="148" t="s">
        <v>42</v>
      </c>
      <c r="I444" s="155">
        <v>40503</v>
      </c>
      <c r="J444" s="148">
        <v>89518485328</v>
      </c>
      <c r="K444" s="147">
        <v>7</v>
      </c>
      <c r="L444" s="158">
        <v>7</v>
      </c>
      <c r="M444" s="148" t="s">
        <v>30</v>
      </c>
      <c r="N444" s="148" t="s">
        <v>50</v>
      </c>
      <c r="O444" s="148" t="s">
        <v>15537</v>
      </c>
      <c r="P444" s="148" t="s">
        <v>15538</v>
      </c>
      <c r="Q444" s="153">
        <v>40512</v>
      </c>
      <c r="R444" s="148" t="s">
        <v>15535</v>
      </c>
      <c r="S444" s="151" t="s">
        <v>15530</v>
      </c>
      <c r="T444" s="148" t="s">
        <v>60</v>
      </c>
      <c r="U444" s="148"/>
      <c r="V444" s="148" t="s">
        <v>157</v>
      </c>
      <c r="W444" s="151" t="s">
        <v>15531</v>
      </c>
      <c r="X444" s="151"/>
      <c r="AC444" s="121" t="s">
        <v>15532</v>
      </c>
      <c r="AF444" s="121" t="s">
        <v>36</v>
      </c>
      <c r="AG444" s="121" t="s">
        <v>73</v>
      </c>
      <c r="AI444" s="121" t="s">
        <v>12049</v>
      </c>
      <c r="AK444" s="121" t="s">
        <v>46</v>
      </c>
      <c r="AL444" s="125" t="s">
        <v>12049</v>
      </c>
      <c r="AM444" s="125" t="s">
        <v>12049</v>
      </c>
    </row>
    <row r="445" spans="1:39" s="122" customFormat="1" ht="25.5" x14ac:dyDescent="0.2">
      <c r="A445" s="1">
        <v>45614.687261157407</v>
      </c>
      <c r="B445" s="121" t="s">
        <v>7300</v>
      </c>
      <c r="C445" s="144">
        <v>3</v>
      </c>
      <c r="D445" s="147">
        <v>2</v>
      </c>
      <c r="E445" s="148" t="s">
        <v>9412</v>
      </c>
      <c r="F445" s="148" t="s">
        <v>248</v>
      </c>
      <c r="G445" s="148" t="s">
        <v>8250</v>
      </c>
      <c r="H445" s="148" t="s">
        <v>42</v>
      </c>
      <c r="I445" s="149">
        <v>40651</v>
      </c>
      <c r="J445" s="148">
        <v>89182016289</v>
      </c>
      <c r="K445" s="147">
        <v>7</v>
      </c>
      <c r="L445" s="158">
        <v>7</v>
      </c>
      <c r="M445" s="148" t="s">
        <v>30</v>
      </c>
      <c r="N445" s="148" t="s">
        <v>50</v>
      </c>
      <c r="O445" s="148" t="s">
        <v>8137</v>
      </c>
      <c r="P445" s="148">
        <v>876664</v>
      </c>
      <c r="Q445" s="153">
        <v>40660</v>
      </c>
      <c r="R445" s="148" t="s">
        <v>8138</v>
      </c>
      <c r="S445" s="151" t="s">
        <v>8871</v>
      </c>
      <c r="T445" s="148" t="s">
        <v>98</v>
      </c>
      <c r="U445" s="148"/>
      <c r="V445" s="148" t="s">
        <v>35</v>
      </c>
      <c r="W445" s="151" t="s">
        <v>2678</v>
      </c>
      <c r="X445" s="151" t="s">
        <v>7303</v>
      </c>
      <c r="Y445" s="121" t="s">
        <v>98</v>
      </c>
      <c r="AA445" s="121" t="s">
        <v>35</v>
      </c>
      <c r="AB445" s="121" t="s">
        <v>2678</v>
      </c>
      <c r="AC445" s="121" t="s">
        <v>8142</v>
      </c>
      <c r="AF445" s="121" t="s">
        <v>36</v>
      </c>
      <c r="AG445" s="121" t="s">
        <v>37</v>
      </c>
      <c r="AJ445" s="121" t="s">
        <v>3576</v>
      </c>
      <c r="AK445" s="121" t="s">
        <v>39</v>
      </c>
      <c r="AL445" s="125" t="s">
        <v>3576</v>
      </c>
      <c r="AM445" s="125" t="s">
        <v>3576</v>
      </c>
    </row>
    <row r="446" spans="1:39" s="122" customFormat="1" x14ac:dyDescent="0.2">
      <c r="A446" s="21">
        <v>45639</v>
      </c>
      <c r="B446" s="2" t="s">
        <v>18130</v>
      </c>
      <c r="C446" s="144">
        <v>1</v>
      </c>
      <c r="D446" s="147">
        <v>2</v>
      </c>
      <c r="E446" s="148" t="s">
        <v>2844</v>
      </c>
      <c r="F446" s="148" t="s">
        <v>374</v>
      </c>
      <c r="G446" s="148" t="s">
        <v>18141</v>
      </c>
      <c r="H446" s="148" t="s">
        <v>42</v>
      </c>
      <c r="I446" s="155">
        <v>40696</v>
      </c>
      <c r="J446" s="148">
        <v>89277655627</v>
      </c>
      <c r="K446" s="147">
        <v>7</v>
      </c>
      <c r="L446" s="158">
        <v>7</v>
      </c>
      <c r="M446" s="148" t="s">
        <v>30</v>
      </c>
      <c r="N446" s="148" t="s">
        <v>50</v>
      </c>
      <c r="O446" s="148" t="s">
        <v>10402</v>
      </c>
      <c r="P446" s="148" t="s">
        <v>18142</v>
      </c>
      <c r="Q446" s="153">
        <v>40702</v>
      </c>
      <c r="R446" s="148" t="s">
        <v>18077</v>
      </c>
      <c r="S446" s="151" t="s">
        <v>18134</v>
      </c>
      <c r="T446" s="148" t="s">
        <v>2068</v>
      </c>
      <c r="U446" s="148"/>
      <c r="V446" s="148" t="s">
        <v>35</v>
      </c>
      <c r="W446" s="151" t="s">
        <v>7679</v>
      </c>
      <c r="X446" s="151"/>
      <c r="Y446" s="125"/>
      <c r="AA446" s="125"/>
      <c r="AB446" s="125"/>
      <c r="AC446" s="121" t="s">
        <v>18135</v>
      </c>
      <c r="AD446" s="121" t="s">
        <v>18136</v>
      </c>
      <c r="AE446" s="121" t="s">
        <v>18137</v>
      </c>
      <c r="AF446" s="121" t="s">
        <v>18138</v>
      </c>
      <c r="AG446" s="121" t="s">
        <v>37</v>
      </c>
      <c r="AJ446" s="121" t="s">
        <v>1268</v>
      </c>
      <c r="AK446" s="121" t="s">
        <v>46</v>
      </c>
      <c r="AL446" s="125" t="s">
        <v>1268</v>
      </c>
      <c r="AM446" s="125" t="s">
        <v>1268</v>
      </c>
    </row>
    <row r="447" spans="1:39" s="122" customFormat="1" ht="51" x14ac:dyDescent="0.2">
      <c r="A447" s="17">
        <v>45642.634759259265</v>
      </c>
      <c r="B447" s="121" t="s">
        <v>13999</v>
      </c>
      <c r="C447" s="144">
        <v>2</v>
      </c>
      <c r="D447" s="147">
        <v>2</v>
      </c>
      <c r="E447" s="148" t="s">
        <v>18936</v>
      </c>
      <c r="F447" s="148" t="s">
        <v>69</v>
      </c>
      <c r="G447" s="148" t="s">
        <v>905</v>
      </c>
      <c r="H447" s="148" t="s">
        <v>42</v>
      </c>
      <c r="I447" s="155">
        <v>40786</v>
      </c>
      <c r="J447" s="148">
        <v>89022979515</v>
      </c>
      <c r="K447" s="147">
        <v>7</v>
      </c>
      <c r="L447" s="158">
        <v>7</v>
      </c>
      <c r="M447" s="148" t="s">
        <v>30</v>
      </c>
      <c r="N447" s="148" t="s">
        <v>50</v>
      </c>
      <c r="O447" s="148" t="s">
        <v>7305</v>
      </c>
      <c r="P447" s="148">
        <v>731306</v>
      </c>
      <c r="Q447" s="153">
        <v>40789</v>
      </c>
      <c r="R447" s="148" t="s">
        <v>10615</v>
      </c>
      <c r="S447" s="151" t="s">
        <v>14000</v>
      </c>
      <c r="T447" s="148" t="s">
        <v>2068</v>
      </c>
      <c r="U447" s="148"/>
      <c r="V447" s="148" t="s">
        <v>35</v>
      </c>
      <c r="W447" s="151" t="s">
        <v>6273</v>
      </c>
      <c r="X447" s="151" t="s">
        <v>18937</v>
      </c>
      <c r="Y447" s="121" t="s">
        <v>2068</v>
      </c>
      <c r="AA447" s="121" t="s">
        <v>35</v>
      </c>
      <c r="AB447" s="121" t="s">
        <v>6273</v>
      </c>
      <c r="AC447" s="121" t="s">
        <v>18938</v>
      </c>
      <c r="AF447" s="121" t="s">
        <v>66</v>
      </c>
      <c r="AG447" s="121" t="s">
        <v>37</v>
      </c>
      <c r="AJ447" s="121" t="s">
        <v>1268</v>
      </c>
      <c r="AK447" s="121" t="s">
        <v>39</v>
      </c>
      <c r="AL447" s="125" t="s">
        <v>1268</v>
      </c>
      <c r="AM447" s="125" t="s">
        <v>1268</v>
      </c>
    </row>
    <row r="448" spans="1:39" s="122" customFormat="1" x14ac:dyDescent="0.2">
      <c r="A448" s="21">
        <v>45639</v>
      </c>
      <c r="B448" s="2" t="s">
        <v>18130</v>
      </c>
      <c r="C448" s="144">
        <v>1</v>
      </c>
      <c r="D448" s="147">
        <v>2</v>
      </c>
      <c r="E448" s="148" t="s">
        <v>18002</v>
      </c>
      <c r="F448" s="148" t="s">
        <v>4095</v>
      </c>
      <c r="G448" s="148" t="s">
        <v>9426</v>
      </c>
      <c r="H448" s="148" t="s">
        <v>42</v>
      </c>
      <c r="I448" s="155">
        <v>40793</v>
      </c>
      <c r="J448" s="148">
        <v>89379902023</v>
      </c>
      <c r="K448" s="147">
        <v>7</v>
      </c>
      <c r="L448" s="158">
        <v>7</v>
      </c>
      <c r="M448" s="148" t="s">
        <v>30</v>
      </c>
      <c r="N448" s="148" t="s">
        <v>50</v>
      </c>
      <c r="O448" s="148" t="s">
        <v>10402</v>
      </c>
      <c r="P448" s="148" t="s">
        <v>18143</v>
      </c>
      <c r="Q448" s="153">
        <v>40836</v>
      </c>
      <c r="R448" s="148" t="s">
        <v>18144</v>
      </c>
      <c r="S448" s="151" t="s">
        <v>18134</v>
      </c>
      <c r="T448" s="148" t="s">
        <v>2068</v>
      </c>
      <c r="U448" s="148"/>
      <c r="V448" s="148" t="s">
        <v>35</v>
      </c>
      <c r="W448" s="151" t="s">
        <v>7679</v>
      </c>
      <c r="X448" s="151"/>
      <c r="Y448" s="125"/>
      <c r="AA448" s="125"/>
      <c r="AB448" s="125"/>
      <c r="AC448" s="121" t="s">
        <v>18135</v>
      </c>
      <c r="AD448" s="121" t="s">
        <v>18136</v>
      </c>
      <c r="AE448" s="121" t="s">
        <v>18137</v>
      </c>
      <c r="AF448" s="121" t="s">
        <v>18138</v>
      </c>
      <c r="AG448" s="121" t="s">
        <v>37</v>
      </c>
      <c r="AJ448" s="121" t="s">
        <v>1268</v>
      </c>
      <c r="AK448" s="121" t="s">
        <v>46</v>
      </c>
      <c r="AL448" s="125" t="s">
        <v>1268</v>
      </c>
      <c r="AM448" s="125" t="s">
        <v>1268</v>
      </c>
    </row>
    <row r="449" spans="1:39" s="122" customFormat="1" x14ac:dyDescent="0.2">
      <c r="A449" s="21">
        <v>45639</v>
      </c>
      <c r="B449" s="2" t="s">
        <v>18130</v>
      </c>
      <c r="C449" s="144">
        <v>1</v>
      </c>
      <c r="D449" s="147">
        <v>2</v>
      </c>
      <c r="E449" s="148" t="s">
        <v>18145</v>
      </c>
      <c r="F449" s="148" t="s">
        <v>545</v>
      </c>
      <c r="G449" s="148" t="s">
        <v>76</v>
      </c>
      <c r="H449" s="148" t="s">
        <v>42</v>
      </c>
      <c r="I449" s="155">
        <v>40617</v>
      </c>
      <c r="J449" s="148">
        <v>89276508167</v>
      </c>
      <c r="K449" s="147">
        <v>7</v>
      </c>
      <c r="L449" s="158">
        <v>7</v>
      </c>
      <c r="M449" s="148" t="s">
        <v>30</v>
      </c>
      <c r="N449" s="148" t="s">
        <v>50</v>
      </c>
      <c r="O449" s="148" t="s">
        <v>10402</v>
      </c>
      <c r="P449" s="148" t="s">
        <v>18146</v>
      </c>
      <c r="Q449" s="153">
        <v>40632</v>
      </c>
      <c r="R449" s="148" t="s">
        <v>18133</v>
      </c>
      <c r="S449" s="151" t="s">
        <v>18134</v>
      </c>
      <c r="T449" s="148" t="s">
        <v>2068</v>
      </c>
      <c r="U449" s="148"/>
      <c r="V449" s="148" t="s">
        <v>35</v>
      </c>
      <c r="W449" s="151" t="s">
        <v>7679</v>
      </c>
      <c r="X449" s="151"/>
      <c r="Y449" s="125"/>
      <c r="AA449" s="125"/>
      <c r="AB449" s="125"/>
      <c r="AC449" s="121" t="s">
        <v>18135</v>
      </c>
      <c r="AD449" s="121" t="s">
        <v>18136</v>
      </c>
      <c r="AE449" s="121" t="s">
        <v>18137</v>
      </c>
      <c r="AF449" s="121" t="s">
        <v>18138</v>
      </c>
      <c r="AG449" s="121" t="s">
        <v>37</v>
      </c>
      <c r="AJ449" s="121" t="s">
        <v>1268</v>
      </c>
      <c r="AK449" s="121" t="s">
        <v>46</v>
      </c>
      <c r="AL449" s="125" t="s">
        <v>1268</v>
      </c>
      <c r="AM449" s="125" t="s">
        <v>1268</v>
      </c>
    </row>
    <row r="450" spans="1:39" s="122" customFormat="1" x14ac:dyDescent="0.2">
      <c r="A450" s="17">
        <v>45636.842322893513</v>
      </c>
      <c r="B450" s="121" t="s">
        <v>17589</v>
      </c>
      <c r="C450" s="144">
        <v>3</v>
      </c>
      <c r="D450" s="147">
        <v>2</v>
      </c>
      <c r="E450" s="148" t="s">
        <v>17590</v>
      </c>
      <c r="F450" s="148" t="s">
        <v>134</v>
      </c>
      <c r="G450" s="148" t="s">
        <v>914</v>
      </c>
      <c r="H450" s="148" t="s">
        <v>42</v>
      </c>
      <c r="I450" s="155">
        <v>40765</v>
      </c>
      <c r="J450" s="148">
        <v>89925166416</v>
      </c>
      <c r="K450" s="147">
        <v>7</v>
      </c>
      <c r="L450" s="158">
        <v>7</v>
      </c>
      <c r="M450" s="148" t="s">
        <v>30</v>
      </c>
      <c r="N450" s="148" t="s">
        <v>50</v>
      </c>
      <c r="O450" s="148" t="s">
        <v>17591</v>
      </c>
      <c r="P450" s="148">
        <v>704131</v>
      </c>
      <c r="Q450" s="153">
        <v>43383</v>
      </c>
      <c r="R450" s="148" t="s">
        <v>17592</v>
      </c>
      <c r="S450" s="151" t="s">
        <v>14069</v>
      </c>
      <c r="T450" s="148" t="s">
        <v>2138</v>
      </c>
      <c r="U450" s="148"/>
      <c r="V450" s="148" t="s">
        <v>35</v>
      </c>
      <c r="W450" s="151" t="s">
        <v>3352</v>
      </c>
      <c r="X450" s="151" t="s">
        <v>17593</v>
      </c>
      <c r="Y450" s="121" t="s">
        <v>2138</v>
      </c>
      <c r="AA450" s="121" t="s">
        <v>35</v>
      </c>
      <c r="AB450" s="121" t="s">
        <v>3352</v>
      </c>
      <c r="AC450" s="121" t="s">
        <v>17594</v>
      </c>
      <c r="AD450" s="121" t="s">
        <v>17595</v>
      </c>
      <c r="AF450" s="121" t="s">
        <v>36</v>
      </c>
      <c r="AG450" s="121" t="s">
        <v>37</v>
      </c>
      <c r="AJ450" s="121" t="s">
        <v>93</v>
      </c>
      <c r="AK450" s="121" t="s">
        <v>39</v>
      </c>
      <c r="AL450" s="125" t="s">
        <v>93</v>
      </c>
      <c r="AM450" s="125" t="s">
        <v>93</v>
      </c>
    </row>
    <row r="451" spans="1:39" s="122" customFormat="1" x14ac:dyDescent="0.2">
      <c r="A451" s="17">
        <v>45625.496204884257</v>
      </c>
      <c r="B451" s="121" t="s">
        <v>12631</v>
      </c>
      <c r="C451" s="144">
        <v>1</v>
      </c>
      <c r="D451" s="147">
        <v>2</v>
      </c>
      <c r="E451" s="148" t="s">
        <v>12632</v>
      </c>
      <c r="F451" s="148" t="s">
        <v>172</v>
      </c>
      <c r="G451" s="148" t="s">
        <v>279</v>
      </c>
      <c r="H451" s="148" t="s">
        <v>29</v>
      </c>
      <c r="I451" s="155">
        <v>40625</v>
      </c>
      <c r="J451" s="148" t="s">
        <v>12633</v>
      </c>
      <c r="K451" s="147">
        <v>7</v>
      </c>
      <c r="L451" s="158">
        <v>7</v>
      </c>
      <c r="M451" s="148" t="s">
        <v>30</v>
      </c>
      <c r="N451" s="148" t="s">
        <v>50</v>
      </c>
      <c r="O451" s="148" t="s">
        <v>1120</v>
      </c>
      <c r="P451" s="148">
        <v>869365</v>
      </c>
      <c r="Q451" s="153">
        <v>40631</v>
      </c>
      <c r="R451" s="148" t="s">
        <v>1121</v>
      </c>
      <c r="S451" s="151" t="s">
        <v>12634</v>
      </c>
      <c r="T451" s="148" t="s">
        <v>60</v>
      </c>
      <c r="U451" s="148"/>
      <c r="V451" s="148" t="s">
        <v>35</v>
      </c>
      <c r="W451" s="151" t="s">
        <v>136</v>
      </c>
      <c r="X451" s="151" t="s">
        <v>107</v>
      </c>
      <c r="Y451" s="121" t="s">
        <v>60</v>
      </c>
      <c r="AA451" s="121" t="s">
        <v>35</v>
      </c>
      <c r="AB451" s="121" t="s">
        <v>136</v>
      </c>
      <c r="AC451" s="121" t="s">
        <v>11941</v>
      </c>
      <c r="AF451" s="121" t="s">
        <v>36</v>
      </c>
      <c r="AG451" s="121" t="s">
        <v>67</v>
      </c>
      <c r="AH451" s="3" t="s">
        <v>68</v>
      </c>
      <c r="AK451" s="121" t="s">
        <v>39</v>
      </c>
      <c r="AL451" s="125" t="s">
        <v>68</v>
      </c>
      <c r="AM451" s="3" t="s">
        <v>68</v>
      </c>
    </row>
    <row r="452" spans="1:39" s="122" customFormat="1" ht="25.5" x14ac:dyDescent="0.2">
      <c r="A452" s="17">
        <v>45629.461592523148</v>
      </c>
      <c r="B452" s="121" t="s">
        <v>10073</v>
      </c>
      <c r="C452" s="144">
        <v>3</v>
      </c>
      <c r="D452" s="147">
        <v>2</v>
      </c>
      <c r="E452" s="148" t="s">
        <v>14097</v>
      </c>
      <c r="F452" s="148" t="s">
        <v>374</v>
      </c>
      <c r="G452" s="148" t="s">
        <v>800</v>
      </c>
      <c r="H452" s="148" t="s">
        <v>42</v>
      </c>
      <c r="I452" s="155">
        <v>40566</v>
      </c>
      <c r="J452" s="148">
        <v>84752757147</v>
      </c>
      <c r="K452" s="147">
        <v>7</v>
      </c>
      <c r="L452" s="158">
        <v>7</v>
      </c>
      <c r="M452" s="148" t="s">
        <v>30</v>
      </c>
      <c r="N452" s="148" t="s">
        <v>50</v>
      </c>
      <c r="O452" s="148" t="s">
        <v>6920</v>
      </c>
      <c r="P452" s="148">
        <v>722464</v>
      </c>
      <c r="Q452" s="153">
        <v>40577</v>
      </c>
      <c r="R452" s="148" t="s">
        <v>14098</v>
      </c>
      <c r="S452" s="151" t="s">
        <v>14099</v>
      </c>
      <c r="T452" s="148" t="s">
        <v>473</v>
      </c>
      <c r="U452" s="148"/>
      <c r="V452" s="148" t="s">
        <v>35</v>
      </c>
      <c r="W452" s="151" t="s">
        <v>475</v>
      </c>
      <c r="X452" s="151" t="s">
        <v>10074</v>
      </c>
      <c r="Y452" s="121" t="s">
        <v>473</v>
      </c>
      <c r="AA452" s="121" t="s">
        <v>35</v>
      </c>
      <c r="AB452" s="121" t="s">
        <v>475</v>
      </c>
      <c r="AC452" s="121" t="s">
        <v>14100</v>
      </c>
      <c r="AD452" s="121" t="s">
        <v>14101</v>
      </c>
      <c r="AE452" s="121" t="s">
        <v>14102</v>
      </c>
      <c r="AF452" s="121" t="s">
        <v>36</v>
      </c>
      <c r="AG452" s="121" t="s">
        <v>37</v>
      </c>
      <c r="AJ452" s="121" t="s">
        <v>491</v>
      </c>
      <c r="AK452" s="121" t="s">
        <v>94</v>
      </c>
      <c r="AL452" s="125" t="s">
        <v>491</v>
      </c>
      <c r="AM452" s="125" t="s">
        <v>491</v>
      </c>
    </row>
    <row r="453" spans="1:39" s="122" customFormat="1" x14ac:dyDescent="0.2">
      <c r="A453" s="8">
        <v>45595</v>
      </c>
      <c r="B453" s="37" t="s">
        <v>3976</v>
      </c>
      <c r="C453" s="144">
        <v>1</v>
      </c>
      <c r="D453" s="147">
        <v>2</v>
      </c>
      <c r="E453" s="148" t="s">
        <v>4097</v>
      </c>
      <c r="F453" s="148" t="s">
        <v>836</v>
      </c>
      <c r="G453" s="148" t="s">
        <v>820</v>
      </c>
      <c r="H453" s="148" t="s">
        <v>42</v>
      </c>
      <c r="I453" s="149">
        <v>40766</v>
      </c>
      <c r="J453" s="148">
        <v>89034134267</v>
      </c>
      <c r="K453" s="147">
        <v>7</v>
      </c>
      <c r="L453" s="158">
        <v>7</v>
      </c>
      <c r="M453" s="148" t="s">
        <v>30</v>
      </c>
      <c r="N453" s="148" t="s">
        <v>50</v>
      </c>
      <c r="O453" s="148" t="s">
        <v>161</v>
      </c>
      <c r="P453" s="148">
        <v>669655</v>
      </c>
      <c r="Q453" s="150">
        <v>40786</v>
      </c>
      <c r="R453" s="148" t="s">
        <v>3984</v>
      </c>
      <c r="S453" s="151" t="s">
        <v>3979</v>
      </c>
      <c r="T453" s="148" t="s">
        <v>164</v>
      </c>
      <c r="U453" s="148"/>
      <c r="V453" s="148" t="s">
        <v>35</v>
      </c>
      <c r="W453" s="151" t="s">
        <v>1203</v>
      </c>
      <c r="X453" s="151" t="s">
        <v>511</v>
      </c>
      <c r="Y453" s="123" t="s">
        <v>164</v>
      </c>
      <c r="Z453" s="123"/>
      <c r="AA453" s="123" t="s">
        <v>35</v>
      </c>
      <c r="AB453" s="123" t="s">
        <v>1203</v>
      </c>
      <c r="AC453" s="123" t="s">
        <v>3997</v>
      </c>
      <c r="AD453" s="123"/>
      <c r="AE453" s="123"/>
      <c r="AF453" s="123" t="s">
        <v>36</v>
      </c>
      <c r="AG453" s="123" t="s">
        <v>37</v>
      </c>
      <c r="AH453" s="123"/>
      <c r="AI453" s="123"/>
      <c r="AJ453" s="123" t="s">
        <v>1814</v>
      </c>
      <c r="AL453" s="125" t="s">
        <v>1814</v>
      </c>
      <c r="AM453" s="125" t="s">
        <v>1814</v>
      </c>
    </row>
    <row r="454" spans="1:39" s="122" customFormat="1" ht="25.5" x14ac:dyDescent="0.2">
      <c r="A454" s="17">
        <v>45619.91006141204</v>
      </c>
      <c r="B454" s="121" t="s">
        <v>10823</v>
      </c>
      <c r="C454" s="144">
        <v>1</v>
      </c>
      <c r="D454" s="147">
        <v>2</v>
      </c>
      <c r="E454" s="148" t="s">
        <v>10824</v>
      </c>
      <c r="F454" s="148" t="s">
        <v>182</v>
      </c>
      <c r="G454" s="148" t="s">
        <v>76</v>
      </c>
      <c r="H454" s="148" t="s">
        <v>42</v>
      </c>
      <c r="I454" s="155">
        <v>40920</v>
      </c>
      <c r="J454" s="148">
        <v>89282292851</v>
      </c>
      <c r="K454" s="147">
        <v>7</v>
      </c>
      <c r="L454" s="158">
        <v>7</v>
      </c>
      <c r="M454" s="148" t="s">
        <v>30</v>
      </c>
      <c r="N454" s="148" t="s">
        <v>50</v>
      </c>
      <c r="O454" s="148" t="s">
        <v>751</v>
      </c>
      <c r="P454" s="148">
        <v>389660</v>
      </c>
      <c r="Q454" s="153">
        <v>40939</v>
      </c>
      <c r="R454" s="148" t="s">
        <v>5191</v>
      </c>
      <c r="S454" s="151" t="s">
        <v>10825</v>
      </c>
      <c r="T454" s="148" t="s">
        <v>60</v>
      </c>
      <c r="U454" s="148" t="s">
        <v>64</v>
      </c>
      <c r="V454" s="148" t="s">
        <v>35</v>
      </c>
      <c r="W454" s="151" t="s">
        <v>1941</v>
      </c>
      <c r="X454" s="151" t="s">
        <v>10826</v>
      </c>
      <c r="Y454" s="121" t="s">
        <v>60</v>
      </c>
      <c r="Z454" s="121" t="s">
        <v>64</v>
      </c>
      <c r="AA454" s="121" t="s">
        <v>35</v>
      </c>
      <c r="AB454" s="121" t="s">
        <v>1941</v>
      </c>
      <c r="AC454" s="121" t="s">
        <v>10827</v>
      </c>
      <c r="AF454" s="121" t="s">
        <v>36</v>
      </c>
      <c r="AG454" s="121" t="s">
        <v>73</v>
      </c>
      <c r="AI454" s="121" t="s">
        <v>1943</v>
      </c>
      <c r="AK454" s="121" t="s">
        <v>39</v>
      </c>
      <c r="AL454" s="125" t="s">
        <v>1943</v>
      </c>
      <c r="AM454" s="125" t="s">
        <v>1943</v>
      </c>
    </row>
    <row r="455" spans="1:39" s="122" customFormat="1" x14ac:dyDescent="0.2">
      <c r="A455" s="1">
        <v>45592.999875335649</v>
      </c>
      <c r="B455" s="121" t="s">
        <v>3473</v>
      </c>
      <c r="C455" s="144">
        <v>1</v>
      </c>
      <c r="D455" s="147">
        <v>2</v>
      </c>
      <c r="E455" s="148" t="s">
        <v>3477</v>
      </c>
      <c r="F455" s="148" t="s">
        <v>48</v>
      </c>
      <c r="G455" s="148" t="s">
        <v>1056</v>
      </c>
      <c r="H455" s="148" t="s">
        <v>42</v>
      </c>
      <c r="I455" s="149">
        <v>40758</v>
      </c>
      <c r="J455" s="148">
        <v>89198741797</v>
      </c>
      <c r="K455" s="147">
        <v>7</v>
      </c>
      <c r="L455" s="158">
        <v>7</v>
      </c>
      <c r="M455" s="148" t="s">
        <v>30</v>
      </c>
      <c r="N455" s="148" t="s">
        <v>50</v>
      </c>
      <c r="O455" s="148" t="s">
        <v>3478</v>
      </c>
      <c r="P455" s="148">
        <v>531279</v>
      </c>
      <c r="Q455" s="150">
        <v>41986</v>
      </c>
      <c r="R455" s="148" t="s">
        <v>3479</v>
      </c>
      <c r="S455" s="151" t="s">
        <v>3480</v>
      </c>
      <c r="T455" s="148" t="s">
        <v>60</v>
      </c>
      <c r="U455" s="148"/>
      <c r="V455" s="148" t="s">
        <v>35</v>
      </c>
      <c r="W455" s="151" t="s">
        <v>2280</v>
      </c>
      <c r="X455" s="151" t="s">
        <v>3476</v>
      </c>
      <c r="Y455" s="121" t="s">
        <v>60</v>
      </c>
      <c r="AA455" s="121" t="s">
        <v>35</v>
      </c>
      <c r="AB455" s="121" t="s">
        <v>2280</v>
      </c>
      <c r="AC455" s="121" t="s">
        <v>3481</v>
      </c>
      <c r="AF455" s="121" t="s">
        <v>66</v>
      </c>
      <c r="AG455" s="121" t="s">
        <v>73</v>
      </c>
      <c r="AI455" s="121" t="s">
        <v>1351</v>
      </c>
      <c r="AK455" s="121" t="s">
        <v>94</v>
      </c>
      <c r="AL455" s="125" t="s">
        <v>1351</v>
      </c>
      <c r="AM455" s="125" t="s">
        <v>1351</v>
      </c>
    </row>
    <row r="456" spans="1:39" s="122" customFormat="1" ht="25.5" x14ac:dyDescent="0.2">
      <c r="A456" s="10">
        <v>45602</v>
      </c>
      <c r="B456" s="2" t="s">
        <v>5788</v>
      </c>
      <c r="C456" s="144">
        <v>3</v>
      </c>
      <c r="D456" s="147">
        <v>2</v>
      </c>
      <c r="E456" s="148" t="s">
        <v>5799</v>
      </c>
      <c r="F456" s="148" t="s">
        <v>1041</v>
      </c>
      <c r="G456" s="148" t="s">
        <v>70</v>
      </c>
      <c r="H456" s="148" t="s">
        <v>42</v>
      </c>
      <c r="I456" s="149">
        <v>40554</v>
      </c>
      <c r="J456" s="148" t="s">
        <v>5789</v>
      </c>
      <c r="K456" s="147">
        <v>7</v>
      </c>
      <c r="L456" s="158">
        <v>7</v>
      </c>
      <c r="M456" s="148" t="s">
        <v>30</v>
      </c>
      <c r="N456" s="148" t="s">
        <v>50</v>
      </c>
      <c r="O456" s="148" t="s">
        <v>235</v>
      </c>
      <c r="P456" s="148">
        <v>516341</v>
      </c>
      <c r="Q456" s="150">
        <v>40557</v>
      </c>
      <c r="R456" s="148" t="s">
        <v>5800</v>
      </c>
      <c r="S456" s="151" t="s">
        <v>5794</v>
      </c>
      <c r="T456" s="148" t="s">
        <v>60</v>
      </c>
      <c r="U456" s="148"/>
      <c r="V456" s="148" t="s">
        <v>35</v>
      </c>
      <c r="W456" s="151" t="s">
        <v>5160</v>
      </c>
      <c r="X456" s="151" t="s">
        <v>5791</v>
      </c>
      <c r="Y456" s="121" t="s">
        <v>60</v>
      </c>
      <c r="AA456" s="121" t="s">
        <v>35</v>
      </c>
      <c r="AB456" s="121" t="s">
        <v>5792</v>
      </c>
      <c r="AC456" s="121" t="s">
        <v>5167</v>
      </c>
      <c r="AF456" s="124" t="s">
        <v>5801</v>
      </c>
      <c r="AG456" s="121" t="s">
        <v>73</v>
      </c>
      <c r="AI456" s="121" t="s">
        <v>2326</v>
      </c>
      <c r="AK456" s="121" t="s">
        <v>46</v>
      </c>
      <c r="AL456" s="125" t="s">
        <v>2326</v>
      </c>
      <c r="AM456" s="125" t="s">
        <v>2326</v>
      </c>
    </row>
    <row r="457" spans="1:39" s="122" customFormat="1" x14ac:dyDescent="0.2">
      <c r="A457" s="1">
        <v>45615.8672262037</v>
      </c>
      <c r="B457" s="121" t="s">
        <v>9730</v>
      </c>
      <c r="C457" s="144">
        <v>1</v>
      </c>
      <c r="D457" s="147">
        <v>2</v>
      </c>
      <c r="E457" s="148" t="s">
        <v>9731</v>
      </c>
      <c r="F457" s="148" t="s">
        <v>6505</v>
      </c>
      <c r="G457" s="148" t="s">
        <v>70</v>
      </c>
      <c r="H457" s="148" t="s">
        <v>42</v>
      </c>
      <c r="I457" s="149">
        <v>40792</v>
      </c>
      <c r="J457" s="148" t="s">
        <v>9732</v>
      </c>
      <c r="K457" s="147">
        <v>7</v>
      </c>
      <c r="L457" s="158">
        <v>7</v>
      </c>
      <c r="M457" s="148" t="s">
        <v>30</v>
      </c>
      <c r="N457" s="148" t="s">
        <v>50</v>
      </c>
      <c r="O457" s="148" t="s">
        <v>751</v>
      </c>
      <c r="P457" s="148">
        <v>572793</v>
      </c>
      <c r="Q457" s="153">
        <v>40807</v>
      </c>
      <c r="R457" s="148" t="s">
        <v>752</v>
      </c>
      <c r="S457" s="151" t="s">
        <v>9733</v>
      </c>
      <c r="T457" s="148" t="s">
        <v>60</v>
      </c>
      <c r="U457" s="148"/>
      <c r="V457" s="148" t="s">
        <v>35</v>
      </c>
      <c r="W457" s="151" t="s">
        <v>145</v>
      </c>
      <c r="X457" s="151" t="s">
        <v>107</v>
      </c>
      <c r="Y457" s="121" t="s">
        <v>60</v>
      </c>
      <c r="AA457" s="121" t="s">
        <v>35</v>
      </c>
      <c r="AB457" s="121" t="s">
        <v>150</v>
      </c>
      <c r="AC457" s="121" t="s">
        <v>1844</v>
      </c>
      <c r="AF457" s="121" t="s">
        <v>66</v>
      </c>
      <c r="AG457" s="121" t="s">
        <v>67</v>
      </c>
      <c r="AH457" s="121" t="s">
        <v>68</v>
      </c>
      <c r="AK457" s="121" t="s">
        <v>46</v>
      </c>
      <c r="AL457" s="125" t="s">
        <v>68</v>
      </c>
      <c r="AM457" s="125" t="s">
        <v>68</v>
      </c>
    </row>
    <row r="458" spans="1:39" s="122" customFormat="1" x14ac:dyDescent="0.2">
      <c r="A458" s="22">
        <v>45630</v>
      </c>
      <c r="B458" s="23" t="s">
        <v>14634</v>
      </c>
      <c r="C458" s="144">
        <v>1</v>
      </c>
      <c r="D458" s="147">
        <v>2</v>
      </c>
      <c r="E458" s="148" t="s">
        <v>14667</v>
      </c>
      <c r="F458" s="148" t="s">
        <v>950</v>
      </c>
      <c r="G458" s="148" t="s">
        <v>214</v>
      </c>
      <c r="H458" s="148" t="s">
        <v>42</v>
      </c>
      <c r="I458" s="155">
        <v>40878</v>
      </c>
      <c r="J458" s="148" t="s">
        <v>14636</v>
      </c>
      <c r="K458" s="147">
        <v>7</v>
      </c>
      <c r="L458" s="158">
        <v>7</v>
      </c>
      <c r="M458" s="148" t="s">
        <v>30</v>
      </c>
      <c r="N458" s="148" t="s">
        <v>50</v>
      </c>
      <c r="O458" s="148" t="s">
        <v>235</v>
      </c>
      <c r="P458" s="148">
        <v>561092</v>
      </c>
      <c r="Q458" s="153">
        <v>40883</v>
      </c>
      <c r="R458" s="148" t="s">
        <v>14648</v>
      </c>
      <c r="S458" s="151" t="s">
        <v>7980</v>
      </c>
      <c r="T458" s="148" t="s">
        <v>60</v>
      </c>
      <c r="U458" s="148"/>
      <c r="V458" s="148" t="s">
        <v>35</v>
      </c>
      <c r="W458" s="151" t="s">
        <v>4940</v>
      </c>
      <c r="X458" s="151" t="s">
        <v>7980</v>
      </c>
      <c r="Y458" s="121" t="s">
        <v>60</v>
      </c>
      <c r="Z458" s="125"/>
      <c r="AA458" s="121" t="s">
        <v>35</v>
      </c>
      <c r="AB458" s="121" t="s">
        <v>4940</v>
      </c>
      <c r="AC458" s="121" t="s">
        <v>14651</v>
      </c>
      <c r="AD458" s="121" t="s">
        <v>14652</v>
      </c>
      <c r="AF458" s="121" t="s">
        <v>14658</v>
      </c>
      <c r="AG458" s="121" t="s">
        <v>73</v>
      </c>
      <c r="AI458" s="121" t="s">
        <v>14639</v>
      </c>
      <c r="AJ458" s="121"/>
      <c r="AK458" s="121" t="s">
        <v>46</v>
      </c>
      <c r="AL458" s="125" t="s">
        <v>14639</v>
      </c>
      <c r="AM458" s="125" t="s">
        <v>14639</v>
      </c>
    </row>
    <row r="459" spans="1:39" s="122" customFormat="1" x14ac:dyDescent="0.2">
      <c r="A459" s="1">
        <v>45582.871108194449</v>
      </c>
      <c r="B459" s="121" t="s">
        <v>1621</v>
      </c>
      <c r="C459" s="144">
        <v>3</v>
      </c>
      <c r="D459" s="147">
        <v>2</v>
      </c>
      <c r="E459" s="148" t="s">
        <v>1622</v>
      </c>
      <c r="F459" s="148" t="s">
        <v>597</v>
      </c>
      <c r="G459" s="148" t="s">
        <v>76</v>
      </c>
      <c r="H459" s="148" t="s">
        <v>42</v>
      </c>
      <c r="I459" s="149">
        <v>40767</v>
      </c>
      <c r="J459" s="148">
        <v>89383116004</v>
      </c>
      <c r="K459" s="147">
        <v>7</v>
      </c>
      <c r="L459" s="158">
        <v>7</v>
      </c>
      <c r="M459" s="148" t="s">
        <v>30</v>
      </c>
      <c r="N459" s="148" t="s">
        <v>50</v>
      </c>
      <c r="O459" s="148" t="s">
        <v>1623</v>
      </c>
      <c r="P459" s="148">
        <v>619655</v>
      </c>
      <c r="Q459" s="150">
        <v>43237</v>
      </c>
      <c r="R459" s="148" t="s">
        <v>1624</v>
      </c>
      <c r="S459" s="151" t="s">
        <v>501</v>
      </c>
      <c r="T459" s="148" t="s">
        <v>164</v>
      </c>
      <c r="U459" s="148"/>
      <c r="V459" s="148" t="s">
        <v>35</v>
      </c>
      <c r="W459" s="151" t="s">
        <v>166</v>
      </c>
      <c r="X459" s="151" t="s">
        <v>1625</v>
      </c>
      <c r="AA459" s="121" t="s">
        <v>35</v>
      </c>
      <c r="AF459" s="121" t="s">
        <v>66</v>
      </c>
      <c r="AG459" s="121" t="s">
        <v>37</v>
      </c>
      <c r="AJ459" s="121" t="s">
        <v>169</v>
      </c>
      <c r="AK459" s="121" t="s">
        <v>46</v>
      </c>
      <c r="AL459" s="125" t="s">
        <v>169</v>
      </c>
      <c r="AM459" s="125" t="s">
        <v>169</v>
      </c>
    </row>
    <row r="460" spans="1:39" s="122" customFormat="1" x14ac:dyDescent="0.2">
      <c r="A460" s="85">
        <v>45643</v>
      </c>
      <c r="B460" s="121" t="s">
        <v>15796</v>
      </c>
      <c r="C460" s="144">
        <v>1</v>
      </c>
      <c r="D460" s="147">
        <v>2</v>
      </c>
      <c r="E460" s="148" t="s">
        <v>5680</v>
      </c>
      <c r="F460" s="148" t="s">
        <v>56</v>
      </c>
      <c r="G460" s="148" t="s">
        <v>57</v>
      </c>
      <c r="H460" s="148" t="s">
        <v>42</v>
      </c>
      <c r="I460" s="149">
        <v>40932</v>
      </c>
      <c r="J460" s="148" t="s">
        <v>19085</v>
      </c>
      <c r="K460" s="147">
        <v>7</v>
      </c>
      <c r="L460" s="158">
        <v>7</v>
      </c>
      <c r="M460" s="148" t="s">
        <v>30</v>
      </c>
      <c r="N460" s="148" t="s">
        <v>50</v>
      </c>
      <c r="O460" s="148" t="s">
        <v>751</v>
      </c>
      <c r="P460" s="148">
        <v>578263</v>
      </c>
      <c r="Q460" s="150">
        <v>40942</v>
      </c>
      <c r="R460" s="148" t="s">
        <v>3386</v>
      </c>
      <c r="S460" s="151" t="s">
        <v>5169</v>
      </c>
      <c r="T460" s="148" t="s">
        <v>60</v>
      </c>
      <c r="U460" s="148"/>
      <c r="V460" s="148" t="s">
        <v>35</v>
      </c>
      <c r="W460" s="151" t="s">
        <v>150</v>
      </c>
      <c r="X460" s="151" t="s">
        <v>107</v>
      </c>
      <c r="Y460" s="124" t="s">
        <v>60</v>
      </c>
      <c r="AA460" s="124" t="s">
        <v>35</v>
      </c>
      <c r="AB460" s="124" t="s">
        <v>150</v>
      </c>
      <c r="AC460" s="124" t="s">
        <v>17267</v>
      </c>
      <c r="AE460" s="124"/>
      <c r="AF460" s="124" t="s">
        <v>36</v>
      </c>
      <c r="AG460" s="124" t="s">
        <v>67</v>
      </c>
      <c r="AH460" s="124" t="s">
        <v>755</v>
      </c>
      <c r="AI460" s="124"/>
      <c r="AK460" s="121" t="s">
        <v>46</v>
      </c>
      <c r="AL460" s="125" t="s">
        <v>755</v>
      </c>
      <c r="AM460" s="125" t="s">
        <v>755</v>
      </c>
    </row>
    <row r="461" spans="1:39" s="122" customFormat="1" x14ac:dyDescent="0.2">
      <c r="A461" s="1">
        <v>45601.694012870372</v>
      </c>
      <c r="B461" s="121" t="s">
        <v>3759</v>
      </c>
      <c r="C461" s="144">
        <v>2</v>
      </c>
      <c r="D461" s="147">
        <v>2</v>
      </c>
      <c r="E461" s="148" t="s">
        <v>5403</v>
      </c>
      <c r="F461" s="148" t="s">
        <v>5326</v>
      </c>
      <c r="G461" s="148" t="s">
        <v>1218</v>
      </c>
      <c r="H461" s="148" t="s">
        <v>42</v>
      </c>
      <c r="I461" s="149">
        <v>40609</v>
      </c>
      <c r="J461" s="148">
        <v>89189190618</v>
      </c>
      <c r="K461" s="147">
        <v>7</v>
      </c>
      <c r="L461" s="158">
        <v>7</v>
      </c>
      <c r="M461" s="148" t="s">
        <v>30</v>
      </c>
      <c r="N461" s="148" t="s">
        <v>50</v>
      </c>
      <c r="O461" s="148" t="s">
        <v>941</v>
      </c>
      <c r="P461" s="148">
        <v>854497</v>
      </c>
      <c r="Q461" s="150">
        <v>40624</v>
      </c>
      <c r="R461" s="148" t="s">
        <v>5483</v>
      </c>
      <c r="S461" s="151" t="s">
        <v>3773</v>
      </c>
      <c r="T461" s="148" t="s">
        <v>98</v>
      </c>
      <c r="U461" s="148"/>
      <c r="V461" s="148" t="s">
        <v>35</v>
      </c>
      <c r="W461" s="151" t="s">
        <v>2678</v>
      </c>
      <c r="X461" s="151"/>
      <c r="AC461" s="121" t="s">
        <v>5298</v>
      </c>
      <c r="AF461" s="121" t="s">
        <v>66</v>
      </c>
      <c r="AG461" s="121" t="s">
        <v>37</v>
      </c>
      <c r="AJ461" s="121" t="s">
        <v>3576</v>
      </c>
      <c r="AK461" s="121" t="s">
        <v>46</v>
      </c>
      <c r="AL461" s="125" t="s">
        <v>3576</v>
      </c>
      <c r="AM461" s="125" t="s">
        <v>3576</v>
      </c>
    </row>
    <row r="462" spans="1:39" s="122" customFormat="1" x14ac:dyDescent="0.2">
      <c r="A462" s="17">
        <v>45622.829154293984</v>
      </c>
      <c r="B462" s="121" t="s">
        <v>11819</v>
      </c>
      <c r="C462" s="144">
        <v>1</v>
      </c>
      <c r="D462" s="147">
        <v>2</v>
      </c>
      <c r="E462" s="148" t="s">
        <v>11820</v>
      </c>
      <c r="F462" s="148" t="s">
        <v>804</v>
      </c>
      <c r="G462" s="148" t="s">
        <v>57</v>
      </c>
      <c r="H462" s="148" t="s">
        <v>42</v>
      </c>
      <c r="I462" s="155">
        <v>40771</v>
      </c>
      <c r="J462" s="148">
        <v>89085005909</v>
      </c>
      <c r="K462" s="147">
        <v>7</v>
      </c>
      <c r="L462" s="158">
        <v>7</v>
      </c>
      <c r="M462" s="148" t="s">
        <v>30</v>
      </c>
      <c r="N462" s="148" t="s">
        <v>50</v>
      </c>
      <c r="O462" s="148" t="s">
        <v>751</v>
      </c>
      <c r="P462" s="148">
        <v>566905</v>
      </c>
      <c r="Q462" s="153">
        <v>40781</v>
      </c>
      <c r="R462" s="148" t="s">
        <v>9299</v>
      </c>
      <c r="S462" s="151" t="s">
        <v>11821</v>
      </c>
      <c r="T462" s="148" t="s">
        <v>60</v>
      </c>
      <c r="U462" s="148" t="s">
        <v>64</v>
      </c>
      <c r="V462" s="148" t="s">
        <v>35</v>
      </c>
      <c r="W462" s="151" t="s">
        <v>150</v>
      </c>
      <c r="X462" s="151" t="s">
        <v>107</v>
      </c>
      <c r="Y462" s="121" t="s">
        <v>60</v>
      </c>
      <c r="AC462" s="121" t="s">
        <v>11822</v>
      </c>
      <c r="AF462" s="121" t="s">
        <v>66</v>
      </c>
      <c r="AG462" s="121" t="s">
        <v>67</v>
      </c>
      <c r="AH462" s="3" t="s">
        <v>68</v>
      </c>
      <c r="AK462" s="121" t="s">
        <v>138</v>
      </c>
      <c r="AL462" s="125" t="s">
        <v>68</v>
      </c>
      <c r="AM462" s="4" t="s">
        <v>293</v>
      </c>
    </row>
    <row r="463" spans="1:39" s="122" customFormat="1" x14ac:dyDescent="0.2">
      <c r="A463" s="17">
        <v>45637.434735821764</v>
      </c>
      <c r="B463" s="121" t="s">
        <v>17633</v>
      </c>
      <c r="C463" s="144">
        <v>2</v>
      </c>
      <c r="D463" s="147">
        <v>2</v>
      </c>
      <c r="E463" s="148" t="s">
        <v>17634</v>
      </c>
      <c r="F463" s="148" t="s">
        <v>1213</v>
      </c>
      <c r="G463" s="148" t="s">
        <v>160</v>
      </c>
      <c r="H463" s="148" t="s">
        <v>42</v>
      </c>
      <c r="I463" s="155">
        <v>40964</v>
      </c>
      <c r="J463" s="148">
        <v>89881373974</v>
      </c>
      <c r="K463" s="147">
        <v>7</v>
      </c>
      <c r="L463" s="158">
        <v>7</v>
      </c>
      <c r="M463" s="148" t="s">
        <v>30</v>
      </c>
      <c r="N463" s="148" t="s">
        <v>50</v>
      </c>
      <c r="O463" s="148" t="s">
        <v>672</v>
      </c>
      <c r="P463" s="148">
        <v>559465</v>
      </c>
      <c r="Q463" s="153">
        <v>40967</v>
      </c>
      <c r="R463" s="148" t="s">
        <v>17635</v>
      </c>
      <c r="S463" s="151" t="s">
        <v>17636</v>
      </c>
      <c r="T463" s="148" t="s">
        <v>98</v>
      </c>
      <c r="U463" s="148"/>
      <c r="V463" s="148" t="s">
        <v>35</v>
      </c>
      <c r="W463" s="151" t="s">
        <v>2132</v>
      </c>
      <c r="X463" s="151" t="s">
        <v>17637</v>
      </c>
      <c r="Y463" s="121" t="s">
        <v>98</v>
      </c>
      <c r="AA463" s="121" t="s">
        <v>35</v>
      </c>
      <c r="AB463" s="121" t="s">
        <v>2132</v>
      </c>
      <c r="AC463" s="121" t="s">
        <v>17638</v>
      </c>
      <c r="AF463" s="121" t="s">
        <v>36</v>
      </c>
      <c r="AG463" s="121" t="s">
        <v>37</v>
      </c>
      <c r="AJ463" s="121" t="s">
        <v>594</v>
      </c>
      <c r="AK463" s="121" t="s">
        <v>46</v>
      </c>
      <c r="AL463" s="125" t="s">
        <v>594</v>
      </c>
      <c r="AM463" s="125" t="s">
        <v>594</v>
      </c>
    </row>
    <row r="464" spans="1:39" s="122" customFormat="1" ht="25.5" x14ac:dyDescent="0.2">
      <c r="A464" s="33">
        <v>45635</v>
      </c>
      <c r="B464" s="34" t="s">
        <v>16847</v>
      </c>
      <c r="C464" s="144">
        <v>1</v>
      </c>
      <c r="D464" s="147">
        <v>2</v>
      </c>
      <c r="E464" s="148" t="s">
        <v>16936</v>
      </c>
      <c r="F464" s="148" t="s">
        <v>218</v>
      </c>
      <c r="G464" s="148" t="s">
        <v>936</v>
      </c>
      <c r="H464" s="148" t="s">
        <v>4004</v>
      </c>
      <c r="I464" s="155">
        <v>40561</v>
      </c>
      <c r="J464" s="148" t="s">
        <v>16937</v>
      </c>
      <c r="K464" s="147">
        <v>7</v>
      </c>
      <c r="L464" s="158">
        <v>7</v>
      </c>
      <c r="M464" s="148" t="s">
        <v>30</v>
      </c>
      <c r="N464" s="148" t="s">
        <v>16848</v>
      </c>
      <c r="O464" s="148" t="s">
        <v>948</v>
      </c>
      <c r="P464" s="148">
        <v>606195</v>
      </c>
      <c r="Q464" s="153">
        <v>40582</v>
      </c>
      <c r="R464" s="148" t="s">
        <v>16938</v>
      </c>
      <c r="S464" s="151" t="s">
        <v>1692</v>
      </c>
      <c r="T464" s="148" t="s">
        <v>197</v>
      </c>
      <c r="U464" s="148"/>
      <c r="V464" s="148" t="s">
        <v>35</v>
      </c>
      <c r="W464" s="151" t="s">
        <v>9089</v>
      </c>
      <c r="X464" s="151" t="s">
        <v>16850</v>
      </c>
      <c r="Y464" s="121" t="s">
        <v>197</v>
      </c>
      <c r="AA464" s="121" t="s">
        <v>35</v>
      </c>
      <c r="AB464" s="121" t="s">
        <v>16851</v>
      </c>
      <c r="AC464" s="121" t="s">
        <v>16862</v>
      </c>
      <c r="AF464" s="121" t="s">
        <v>16853</v>
      </c>
      <c r="AG464" s="121" t="s">
        <v>37</v>
      </c>
      <c r="AJ464" s="121" t="s">
        <v>865</v>
      </c>
      <c r="AK464" s="121" t="s">
        <v>46</v>
      </c>
      <c r="AL464" s="125" t="s">
        <v>865</v>
      </c>
      <c r="AM464" s="125" t="s">
        <v>865</v>
      </c>
    </row>
    <row r="465" spans="1:39" s="122" customFormat="1" x14ac:dyDescent="0.2">
      <c r="A465" s="1">
        <v>45606.920002615741</v>
      </c>
      <c r="B465" s="121" t="s">
        <v>7079</v>
      </c>
      <c r="C465" s="144">
        <v>3</v>
      </c>
      <c r="D465" s="147">
        <v>2</v>
      </c>
      <c r="E465" s="148" t="s">
        <v>7080</v>
      </c>
      <c r="F465" s="148" t="s">
        <v>7081</v>
      </c>
      <c r="G465" s="148" t="s">
        <v>1111</v>
      </c>
      <c r="H465" s="148" t="s">
        <v>42</v>
      </c>
      <c r="I465" s="149">
        <v>40806</v>
      </c>
      <c r="J465" s="148">
        <v>89889520824</v>
      </c>
      <c r="K465" s="147">
        <v>7</v>
      </c>
      <c r="L465" s="158">
        <v>7</v>
      </c>
      <c r="M465" s="148" t="s">
        <v>30</v>
      </c>
      <c r="N465" s="148" t="s">
        <v>50</v>
      </c>
      <c r="O465" s="148" t="s">
        <v>235</v>
      </c>
      <c r="P465" s="148">
        <v>546458</v>
      </c>
      <c r="Q465" s="150">
        <v>40815</v>
      </c>
      <c r="R465" s="148" t="s">
        <v>7082</v>
      </c>
      <c r="S465" s="151" t="s">
        <v>1999</v>
      </c>
      <c r="T465" s="148" t="s">
        <v>60</v>
      </c>
      <c r="U465" s="148"/>
      <c r="V465" s="148" t="s">
        <v>35</v>
      </c>
      <c r="W465" s="151" t="s">
        <v>4638</v>
      </c>
      <c r="X465" s="151" t="s">
        <v>7083</v>
      </c>
      <c r="Y465" s="121" t="s">
        <v>60</v>
      </c>
      <c r="AA465" s="121" t="s">
        <v>35</v>
      </c>
      <c r="AB465" s="121" t="s">
        <v>4638</v>
      </c>
      <c r="AC465" s="121" t="s">
        <v>7084</v>
      </c>
      <c r="AD465" s="121" t="s">
        <v>7084</v>
      </c>
      <c r="AE465" s="121" t="s">
        <v>7084</v>
      </c>
      <c r="AF465" s="121" t="s">
        <v>36</v>
      </c>
      <c r="AG465" s="121" t="s">
        <v>73</v>
      </c>
      <c r="AI465" s="121" t="s">
        <v>1509</v>
      </c>
      <c r="AK465" s="121" t="s">
        <v>39</v>
      </c>
      <c r="AL465" s="125" t="s">
        <v>1509</v>
      </c>
      <c r="AM465" s="125" t="s">
        <v>1509</v>
      </c>
    </row>
    <row r="466" spans="1:39" s="122" customFormat="1" x14ac:dyDescent="0.2">
      <c r="A466" s="17">
        <v>45620.648177453702</v>
      </c>
      <c r="B466" s="121" t="s">
        <v>10988</v>
      </c>
      <c r="C466" s="144">
        <v>1</v>
      </c>
      <c r="D466" s="147">
        <v>2</v>
      </c>
      <c r="E466" s="148" t="s">
        <v>10989</v>
      </c>
      <c r="F466" s="148" t="s">
        <v>699</v>
      </c>
      <c r="G466" s="148" t="s">
        <v>57</v>
      </c>
      <c r="H466" s="148" t="s">
        <v>42</v>
      </c>
      <c r="I466" s="155">
        <v>40804</v>
      </c>
      <c r="J466" s="148">
        <v>89888960165</v>
      </c>
      <c r="K466" s="147">
        <v>7</v>
      </c>
      <c r="L466" s="158">
        <v>7</v>
      </c>
      <c r="M466" s="148" t="s">
        <v>30</v>
      </c>
      <c r="N466" s="148" t="s">
        <v>50</v>
      </c>
      <c r="O466" s="148" t="s">
        <v>241</v>
      </c>
      <c r="P466" s="148">
        <v>567196</v>
      </c>
      <c r="Q466" s="153">
        <v>40815</v>
      </c>
      <c r="R466" s="148" t="s">
        <v>236</v>
      </c>
      <c r="S466" s="151" t="s">
        <v>10990</v>
      </c>
      <c r="T466" s="148" t="s">
        <v>60</v>
      </c>
      <c r="U466" s="148" t="s">
        <v>64</v>
      </c>
      <c r="V466" s="148" t="s">
        <v>35</v>
      </c>
      <c r="W466" s="151" t="s">
        <v>150</v>
      </c>
      <c r="X466" s="151" t="s">
        <v>107</v>
      </c>
      <c r="Y466" s="121" t="s">
        <v>60</v>
      </c>
      <c r="Z466" s="121" t="s">
        <v>64</v>
      </c>
      <c r="AA466" s="121" t="s">
        <v>35</v>
      </c>
      <c r="AB466" s="121" t="s">
        <v>150</v>
      </c>
      <c r="AC466" s="121" t="s">
        <v>10991</v>
      </c>
      <c r="AF466" s="121" t="s">
        <v>66</v>
      </c>
      <c r="AG466" s="121" t="s">
        <v>67</v>
      </c>
      <c r="AH466" s="121" t="s">
        <v>2894</v>
      </c>
      <c r="AK466" s="121" t="s">
        <v>46</v>
      </c>
      <c r="AL466" s="125" t="s">
        <v>2894</v>
      </c>
      <c r="AM466" s="125" t="s">
        <v>2894</v>
      </c>
    </row>
    <row r="467" spans="1:39" s="122" customFormat="1" ht="25.5" x14ac:dyDescent="0.2">
      <c r="A467" s="17">
        <v>45625.397863287042</v>
      </c>
      <c r="B467" s="121" t="s">
        <v>10196</v>
      </c>
      <c r="C467" s="144">
        <v>1</v>
      </c>
      <c r="D467" s="147">
        <v>2</v>
      </c>
      <c r="E467" s="148" t="s">
        <v>12576</v>
      </c>
      <c r="F467" s="148" t="s">
        <v>739</v>
      </c>
      <c r="G467" s="148" t="s">
        <v>12577</v>
      </c>
      <c r="H467" s="148" t="s">
        <v>42</v>
      </c>
      <c r="I467" s="155">
        <v>40590</v>
      </c>
      <c r="J467" s="148">
        <v>89288253122</v>
      </c>
      <c r="K467" s="147">
        <v>7</v>
      </c>
      <c r="L467" s="158">
        <v>7</v>
      </c>
      <c r="M467" s="148" t="s">
        <v>30</v>
      </c>
      <c r="N467" s="148" t="s">
        <v>50</v>
      </c>
      <c r="O467" s="148" t="s">
        <v>161</v>
      </c>
      <c r="P467" s="148">
        <v>670313</v>
      </c>
      <c r="Q467" s="153">
        <v>40599</v>
      </c>
      <c r="R467" s="148" t="s">
        <v>12578</v>
      </c>
      <c r="S467" s="151" t="s">
        <v>12579</v>
      </c>
      <c r="T467" s="148" t="s">
        <v>164</v>
      </c>
      <c r="U467" s="148"/>
      <c r="V467" s="148" t="s">
        <v>35</v>
      </c>
      <c r="W467" s="151" t="s">
        <v>5933</v>
      </c>
      <c r="X467" s="151" t="s">
        <v>10200</v>
      </c>
      <c r="Y467" s="121" t="s">
        <v>164</v>
      </c>
      <c r="AA467" s="121" t="s">
        <v>35</v>
      </c>
      <c r="AB467" s="121" t="s">
        <v>5933</v>
      </c>
      <c r="AC467" s="121" t="s">
        <v>12254</v>
      </c>
      <c r="AF467" s="121" t="s">
        <v>36</v>
      </c>
      <c r="AG467" s="121" t="s">
        <v>37</v>
      </c>
      <c r="AJ467" s="121" t="s">
        <v>862</v>
      </c>
      <c r="AK467" s="121" t="s">
        <v>39</v>
      </c>
      <c r="AL467" s="125" t="s">
        <v>862</v>
      </c>
      <c r="AM467" s="125" t="s">
        <v>862</v>
      </c>
    </row>
    <row r="468" spans="1:39" s="122" customFormat="1" x14ac:dyDescent="0.2">
      <c r="A468" s="17">
        <v>45623.724636238425</v>
      </c>
      <c r="B468" s="121" t="s">
        <v>7824</v>
      </c>
      <c r="C468" s="144">
        <v>1</v>
      </c>
      <c r="D468" s="147">
        <v>2</v>
      </c>
      <c r="E468" s="148" t="s">
        <v>1845</v>
      </c>
      <c r="F468" s="148" t="s">
        <v>374</v>
      </c>
      <c r="G468" s="148" t="s">
        <v>70</v>
      </c>
      <c r="H468" s="148" t="s">
        <v>42</v>
      </c>
      <c r="I468" s="155">
        <v>40617</v>
      </c>
      <c r="J468" s="148">
        <v>89044484007</v>
      </c>
      <c r="K468" s="147">
        <v>7</v>
      </c>
      <c r="L468" s="158">
        <v>7</v>
      </c>
      <c r="M468" s="148" t="s">
        <v>30</v>
      </c>
      <c r="N468" s="148" t="s">
        <v>50</v>
      </c>
      <c r="O468" s="148" t="s">
        <v>235</v>
      </c>
      <c r="P468" s="148">
        <v>530219</v>
      </c>
      <c r="Q468" s="153">
        <v>40635</v>
      </c>
      <c r="R468" s="148" t="s">
        <v>12039</v>
      </c>
      <c r="S468" s="151" t="s">
        <v>9878</v>
      </c>
      <c r="T468" s="148" t="s">
        <v>60</v>
      </c>
      <c r="U468" s="148"/>
      <c r="V468" s="148" t="s">
        <v>35</v>
      </c>
      <c r="W468" s="151" t="s">
        <v>5031</v>
      </c>
      <c r="X468" s="151"/>
      <c r="AF468" s="121" t="s">
        <v>66</v>
      </c>
      <c r="AG468" s="121" t="s">
        <v>73</v>
      </c>
      <c r="AI468" s="121" t="s">
        <v>1291</v>
      </c>
      <c r="AK468" s="121" t="s">
        <v>39</v>
      </c>
      <c r="AL468" s="125" t="s">
        <v>1291</v>
      </c>
      <c r="AM468" s="125" t="s">
        <v>1291</v>
      </c>
    </row>
    <row r="469" spans="1:39" s="122" customFormat="1" x14ac:dyDescent="0.2">
      <c r="A469" s="21">
        <v>45639</v>
      </c>
      <c r="B469" s="2" t="s">
        <v>18130</v>
      </c>
      <c r="C469" s="144">
        <v>3</v>
      </c>
      <c r="D469" s="147">
        <v>2</v>
      </c>
      <c r="E469" s="148" t="s">
        <v>18156</v>
      </c>
      <c r="F469" s="148" t="s">
        <v>218</v>
      </c>
      <c r="G469" s="148" t="s">
        <v>97</v>
      </c>
      <c r="H469" s="148" t="s">
        <v>42</v>
      </c>
      <c r="I469" s="155">
        <v>40837</v>
      </c>
      <c r="J469" s="148">
        <v>89297072929</v>
      </c>
      <c r="K469" s="147">
        <v>7</v>
      </c>
      <c r="L469" s="158">
        <v>7</v>
      </c>
      <c r="M469" s="148" t="s">
        <v>30</v>
      </c>
      <c r="N469" s="148" t="s">
        <v>50</v>
      </c>
      <c r="O469" s="148" t="s">
        <v>10402</v>
      </c>
      <c r="P469" s="148" t="s">
        <v>18157</v>
      </c>
      <c r="Q469" s="153">
        <v>40847</v>
      </c>
      <c r="R469" s="148" t="s">
        <v>18158</v>
      </c>
      <c r="S469" s="151" t="s">
        <v>18134</v>
      </c>
      <c r="T469" s="148" t="s">
        <v>2068</v>
      </c>
      <c r="U469" s="148"/>
      <c r="V469" s="148" t="s">
        <v>35</v>
      </c>
      <c r="W469" s="151" t="s">
        <v>7679</v>
      </c>
      <c r="X469" s="151"/>
      <c r="Y469" s="125"/>
      <c r="AA469" s="125"/>
      <c r="AB469" s="125"/>
      <c r="AC469" s="121" t="s">
        <v>18135</v>
      </c>
      <c r="AD469" s="121" t="s">
        <v>18136</v>
      </c>
      <c r="AE469" s="121" t="s">
        <v>18137</v>
      </c>
      <c r="AF469" s="121" t="s">
        <v>18138</v>
      </c>
      <c r="AG469" s="121" t="s">
        <v>37</v>
      </c>
      <c r="AJ469" s="121" t="s">
        <v>1268</v>
      </c>
      <c r="AK469" s="121" t="s">
        <v>46</v>
      </c>
      <c r="AL469" s="125" t="s">
        <v>1268</v>
      </c>
      <c r="AM469" s="125" t="s">
        <v>1268</v>
      </c>
    </row>
    <row r="470" spans="1:39" s="122" customFormat="1" x14ac:dyDescent="0.2">
      <c r="A470" s="1">
        <v>45603.865811574069</v>
      </c>
      <c r="B470" s="121" t="s">
        <v>719</v>
      </c>
      <c r="C470" s="144">
        <v>1</v>
      </c>
      <c r="D470" s="147">
        <v>2</v>
      </c>
      <c r="E470" s="148" t="s">
        <v>6321</v>
      </c>
      <c r="F470" s="148" t="s">
        <v>248</v>
      </c>
      <c r="G470" s="148" t="s">
        <v>160</v>
      </c>
      <c r="H470" s="148" t="s">
        <v>42</v>
      </c>
      <c r="I470" s="149">
        <v>40751</v>
      </c>
      <c r="J470" s="148">
        <v>89188957344</v>
      </c>
      <c r="K470" s="147">
        <v>7</v>
      </c>
      <c r="L470" s="158">
        <v>7</v>
      </c>
      <c r="M470" s="148" t="s">
        <v>30</v>
      </c>
      <c r="N470" s="148" t="s">
        <v>50</v>
      </c>
      <c r="O470" s="148" t="s">
        <v>1060</v>
      </c>
      <c r="P470" s="148">
        <v>413508</v>
      </c>
      <c r="Q470" s="150">
        <v>40778</v>
      </c>
      <c r="R470" s="148" t="s">
        <v>6322</v>
      </c>
      <c r="S470" s="151" t="s">
        <v>2563</v>
      </c>
      <c r="T470" s="148" t="s">
        <v>60</v>
      </c>
      <c r="U470" s="148"/>
      <c r="V470" s="148" t="s">
        <v>35</v>
      </c>
      <c r="W470" s="151" t="s">
        <v>3027</v>
      </c>
      <c r="X470" s="151" t="s">
        <v>429</v>
      </c>
      <c r="Y470" s="121" t="s">
        <v>60</v>
      </c>
      <c r="AA470" s="121" t="s">
        <v>35</v>
      </c>
      <c r="AB470" s="121" t="s">
        <v>3027</v>
      </c>
      <c r="AC470" s="121" t="s">
        <v>6323</v>
      </c>
      <c r="AF470" s="121" t="s">
        <v>66</v>
      </c>
      <c r="AG470" s="121" t="s">
        <v>73</v>
      </c>
      <c r="AI470" s="121" t="s">
        <v>724</v>
      </c>
      <c r="AK470" s="121" t="s">
        <v>39</v>
      </c>
      <c r="AL470" s="125" t="s">
        <v>724</v>
      </c>
      <c r="AM470" s="125" t="s">
        <v>724</v>
      </c>
    </row>
    <row r="471" spans="1:39" s="122" customFormat="1" x14ac:dyDescent="0.2">
      <c r="A471" s="8">
        <v>45595</v>
      </c>
      <c r="B471" s="37" t="s">
        <v>3976</v>
      </c>
      <c r="C471" s="144">
        <v>1</v>
      </c>
      <c r="D471" s="147">
        <v>2</v>
      </c>
      <c r="E471" s="148" t="s">
        <v>4124</v>
      </c>
      <c r="F471" s="148" t="s">
        <v>218</v>
      </c>
      <c r="G471" s="148" t="s">
        <v>49</v>
      </c>
      <c r="H471" s="148" t="s">
        <v>42</v>
      </c>
      <c r="I471" s="149">
        <v>40744</v>
      </c>
      <c r="J471" s="148" t="s">
        <v>4125</v>
      </c>
      <c r="K471" s="147">
        <v>7</v>
      </c>
      <c r="L471" s="158">
        <v>7</v>
      </c>
      <c r="M471" s="148" t="s">
        <v>30</v>
      </c>
      <c r="N471" s="148" t="s">
        <v>50</v>
      </c>
      <c r="O471" s="148" t="s">
        <v>161</v>
      </c>
      <c r="P471" s="148">
        <v>669347</v>
      </c>
      <c r="Q471" s="150">
        <v>40760</v>
      </c>
      <c r="R471" s="148" t="s">
        <v>3984</v>
      </c>
      <c r="S471" s="151" t="s">
        <v>2533</v>
      </c>
      <c r="T471" s="148" t="s">
        <v>164</v>
      </c>
      <c r="U471" s="148"/>
      <c r="V471" s="148" t="s">
        <v>35</v>
      </c>
      <c r="W471" s="151" t="s">
        <v>1203</v>
      </c>
      <c r="X471" s="151" t="s">
        <v>511</v>
      </c>
      <c r="Y471" s="123" t="s">
        <v>164</v>
      </c>
      <c r="Z471" s="123"/>
      <c r="AA471" s="123" t="s">
        <v>35</v>
      </c>
      <c r="AB471" s="123" t="s">
        <v>1203</v>
      </c>
      <c r="AC471" s="123" t="s">
        <v>3985</v>
      </c>
      <c r="AD471" s="123"/>
      <c r="AE471" s="123"/>
      <c r="AF471" s="123" t="s">
        <v>4027</v>
      </c>
      <c r="AG471" s="123" t="s">
        <v>37</v>
      </c>
      <c r="AH471" s="123"/>
      <c r="AI471" s="123"/>
      <c r="AJ471" s="123" t="s">
        <v>1814</v>
      </c>
      <c r="AL471" s="125" t="s">
        <v>1814</v>
      </c>
      <c r="AM471" s="125" t="s">
        <v>1814</v>
      </c>
    </row>
    <row r="472" spans="1:39" s="122" customFormat="1" x14ac:dyDescent="0.2">
      <c r="A472" s="1">
        <v>45585.864778437499</v>
      </c>
      <c r="B472" s="121" t="s">
        <v>2190</v>
      </c>
      <c r="C472" s="144">
        <v>1</v>
      </c>
      <c r="D472" s="147">
        <v>2</v>
      </c>
      <c r="E472" s="148" t="s">
        <v>2191</v>
      </c>
      <c r="F472" s="148" t="s">
        <v>1579</v>
      </c>
      <c r="G472" s="148" t="s">
        <v>2192</v>
      </c>
      <c r="H472" s="148" t="s">
        <v>42</v>
      </c>
      <c r="I472" s="149">
        <v>40887</v>
      </c>
      <c r="J472" s="148" t="s">
        <v>2193</v>
      </c>
      <c r="K472" s="147">
        <v>7</v>
      </c>
      <c r="L472" s="158">
        <v>7</v>
      </c>
      <c r="M472" s="148" t="s">
        <v>30</v>
      </c>
      <c r="N472" s="148" t="s">
        <v>50</v>
      </c>
      <c r="O472" s="148" t="s">
        <v>161</v>
      </c>
      <c r="P472" s="148">
        <v>579749</v>
      </c>
      <c r="Q472" s="150">
        <v>40891</v>
      </c>
      <c r="R472" s="148" t="s">
        <v>2194</v>
      </c>
      <c r="S472" s="151" t="s">
        <v>2195</v>
      </c>
      <c r="T472" s="148" t="s">
        <v>164</v>
      </c>
      <c r="U472" s="148"/>
      <c r="V472" s="148" t="s">
        <v>35</v>
      </c>
      <c r="W472" s="151" t="s">
        <v>166</v>
      </c>
      <c r="X472" s="151" t="s">
        <v>340</v>
      </c>
      <c r="Y472" s="121" t="s">
        <v>164</v>
      </c>
      <c r="AA472" s="121" t="s">
        <v>35</v>
      </c>
      <c r="AB472" s="121" t="s">
        <v>166</v>
      </c>
      <c r="AC472" s="121" t="s">
        <v>2196</v>
      </c>
      <c r="AD472" s="121" t="s">
        <v>2197</v>
      </c>
      <c r="AE472" s="121" t="s">
        <v>1575</v>
      </c>
      <c r="AF472" s="121" t="s">
        <v>66</v>
      </c>
      <c r="AG472" s="121" t="s">
        <v>37</v>
      </c>
      <c r="AJ472" s="121" t="s">
        <v>169</v>
      </c>
      <c r="AK472" s="121" t="s">
        <v>39</v>
      </c>
      <c r="AL472" s="125" t="s">
        <v>169</v>
      </c>
      <c r="AM472" s="125" t="s">
        <v>169</v>
      </c>
    </row>
    <row r="473" spans="1:39" s="122" customFormat="1" x14ac:dyDescent="0.2">
      <c r="A473" s="17">
        <v>45622.772446493051</v>
      </c>
      <c r="B473" s="121" t="s">
        <v>11702</v>
      </c>
      <c r="C473" s="144">
        <v>3</v>
      </c>
      <c r="D473" s="147">
        <v>2</v>
      </c>
      <c r="E473" s="148" t="s">
        <v>11781</v>
      </c>
      <c r="F473" s="148" t="s">
        <v>513</v>
      </c>
      <c r="G473" s="148" t="s">
        <v>11782</v>
      </c>
      <c r="H473" s="148" t="s">
        <v>42</v>
      </c>
      <c r="I473" s="155">
        <v>40787</v>
      </c>
      <c r="J473" s="148" t="s">
        <v>11703</v>
      </c>
      <c r="K473" s="147">
        <v>7</v>
      </c>
      <c r="L473" s="158">
        <v>7</v>
      </c>
      <c r="M473" s="148" t="s">
        <v>30</v>
      </c>
      <c r="N473" s="148" t="s">
        <v>50</v>
      </c>
      <c r="O473" s="148" t="s">
        <v>11711</v>
      </c>
      <c r="P473" s="148">
        <v>507045</v>
      </c>
      <c r="Q473" s="153">
        <v>40709</v>
      </c>
      <c r="R473" s="148" t="s">
        <v>11753</v>
      </c>
      <c r="S473" s="151" t="s">
        <v>11771</v>
      </c>
      <c r="T473" s="148" t="s">
        <v>98</v>
      </c>
      <c r="U473" s="148"/>
      <c r="V473" s="148" t="s">
        <v>35</v>
      </c>
      <c r="W473" s="151" t="s">
        <v>2678</v>
      </c>
      <c r="X473" s="151" t="s">
        <v>11705</v>
      </c>
      <c r="Y473" s="121" t="s">
        <v>98</v>
      </c>
      <c r="AA473" s="121" t="s">
        <v>35</v>
      </c>
      <c r="AB473" s="121" t="s">
        <v>2678</v>
      </c>
      <c r="AC473" s="121" t="s">
        <v>11761</v>
      </c>
      <c r="AD473" s="121" t="s">
        <v>11761</v>
      </c>
      <c r="AE473" s="121" t="s">
        <v>11761</v>
      </c>
      <c r="AF473" s="121" t="s">
        <v>66</v>
      </c>
      <c r="AG473" s="121" t="s">
        <v>37</v>
      </c>
      <c r="AJ473" s="121" t="s">
        <v>3576</v>
      </c>
      <c r="AK473" s="121" t="s">
        <v>39</v>
      </c>
      <c r="AL473" s="125" t="s">
        <v>3576</v>
      </c>
      <c r="AM473" s="125" t="s">
        <v>3576</v>
      </c>
    </row>
    <row r="474" spans="1:39" s="122" customFormat="1" x14ac:dyDescent="0.2">
      <c r="A474" s="17">
        <v>45638.833992685184</v>
      </c>
      <c r="B474" s="121" t="s">
        <v>17966</v>
      </c>
      <c r="C474" s="144">
        <v>2</v>
      </c>
      <c r="D474" s="147">
        <v>2</v>
      </c>
      <c r="E474" s="148" t="s">
        <v>17193</v>
      </c>
      <c r="F474" s="148" t="s">
        <v>218</v>
      </c>
      <c r="G474" s="148" t="s">
        <v>57</v>
      </c>
      <c r="H474" s="148" t="s">
        <v>42</v>
      </c>
      <c r="I474" s="155">
        <v>40763</v>
      </c>
      <c r="J474" s="148">
        <v>79996951753</v>
      </c>
      <c r="K474" s="147">
        <v>7</v>
      </c>
      <c r="L474" s="158">
        <v>7</v>
      </c>
      <c r="M474" s="148" t="s">
        <v>30</v>
      </c>
      <c r="N474" s="148" t="s">
        <v>50</v>
      </c>
      <c r="O474" s="148" t="s">
        <v>3988</v>
      </c>
      <c r="P474" s="148">
        <v>135240</v>
      </c>
      <c r="Q474" s="153">
        <v>43753</v>
      </c>
      <c r="R474" s="148" t="s">
        <v>17967</v>
      </c>
      <c r="S474" s="151" t="s">
        <v>17227</v>
      </c>
      <c r="T474" s="148" t="s">
        <v>60</v>
      </c>
      <c r="U474" s="148" t="s">
        <v>60</v>
      </c>
      <c r="V474" s="148" t="s">
        <v>35</v>
      </c>
      <c r="W474" s="151" t="s">
        <v>65</v>
      </c>
      <c r="X474" s="151" t="s">
        <v>107</v>
      </c>
      <c r="Y474" s="121" t="s">
        <v>60</v>
      </c>
      <c r="Z474" s="121" t="s">
        <v>60</v>
      </c>
      <c r="AA474" s="121" t="s">
        <v>35</v>
      </c>
      <c r="AB474" s="121" t="s">
        <v>65</v>
      </c>
      <c r="AC474" s="121" t="s">
        <v>17968</v>
      </c>
      <c r="AF474" s="3" t="s">
        <v>66</v>
      </c>
      <c r="AG474" s="3" t="s">
        <v>67</v>
      </c>
      <c r="AH474" s="3" t="s">
        <v>68</v>
      </c>
      <c r="AL474" s="125" t="s">
        <v>68</v>
      </c>
      <c r="AM474" s="125" t="s">
        <v>68</v>
      </c>
    </row>
    <row r="475" spans="1:39" s="122" customFormat="1" ht="25.5" x14ac:dyDescent="0.2">
      <c r="A475" s="31">
        <v>45644</v>
      </c>
      <c r="B475" s="37" t="s">
        <v>19141</v>
      </c>
      <c r="C475" s="144">
        <v>2</v>
      </c>
      <c r="D475" s="147">
        <v>2</v>
      </c>
      <c r="E475" s="148" t="s">
        <v>19146</v>
      </c>
      <c r="F475" s="148" t="s">
        <v>193</v>
      </c>
      <c r="G475" s="148" t="s">
        <v>57</v>
      </c>
      <c r="H475" s="148" t="s">
        <v>4004</v>
      </c>
      <c r="I475" s="155">
        <v>40625</v>
      </c>
      <c r="J475" s="148" t="s">
        <v>19147</v>
      </c>
      <c r="K475" s="147">
        <v>7</v>
      </c>
      <c r="L475" s="158">
        <v>7</v>
      </c>
      <c r="M475" s="148"/>
      <c r="N475" s="148" t="s">
        <v>50</v>
      </c>
      <c r="O475" s="148" t="s">
        <v>3651</v>
      </c>
      <c r="P475" s="148">
        <v>703895</v>
      </c>
      <c r="Q475" s="153">
        <v>40633</v>
      </c>
      <c r="R475" s="148" t="s">
        <v>18501</v>
      </c>
      <c r="S475" s="151" t="s">
        <v>18502</v>
      </c>
      <c r="T475" s="148" t="s">
        <v>9644</v>
      </c>
      <c r="U475" s="148"/>
      <c r="V475" s="148" t="s">
        <v>35</v>
      </c>
      <c r="W475" s="151" t="s">
        <v>11793</v>
      </c>
      <c r="X475" s="151" t="s">
        <v>19143</v>
      </c>
      <c r="Y475" s="121" t="s">
        <v>9644</v>
      </c>
      <c r="AA475" s="121" t="s">
        <v>35</v>
      </c>
      <c r="AB475" s="121" t="s">
        <v>11793</v>
      </c>
      <c r="AC475" s="121" t="s">
        <v>19144</v>
      </c>
      <c r="AD475" s="121" t="s">
        <v>19145</v>
      </c>
      <c r="AE475" s="121" t="s">
        <v>19145</v>
      </c>
      <c r="AF475" s="121" t="s">
        <v>36</v>
      </c>
      <c r="AG475" s="121" t="s">
        <v>37</v>
      </c>
      <c r="AH475" s="121"/>
      <c r="AJ475" s="121" t="s">
        <v>9648</v>
      </c>
      <c r="AK475" s="121" t="s">
        <v>46</v>
      </c>
      <c r="AL475" s="125" t="s">
        <v>9648</v>
      </c>
      <c r="AM475" s="125" t="s">
        <v>9648</v>
      </c>
    </row>
    <row r="476" spans="1:39" s="122" customFormat="1" ht="25.5" x14ac:dyDescent="0.2">
      <c r="A476" s="1">
        <v>45587.637566469908</v>
      </c>
      <c r="B476" s="121" t="s">
        <v>2506</v>
      </c>
      <c r="C476" s="144">
        <v>1</v>
      </c>
      <c r="D476" s="147">
        <v>2</v>
      </c>
      <c r="E476" s="148" t="s">
        <v>2567</v>
      </c>
      <c r="F476" s="148" t="s">
        <v>248</v>
      </c>
      <c r="G476" s="148" t="s">
        <v>1436</v>
      </c>
      <c r="H476" s="148" t="s">
        <v>42</v>
      </c>
      <c r="I476" s="149">
        <v>40795</v>
      </c>
      <c r="J476" s="148">
        <v>89286022520</v>
      </c>
      <c r="K476" s="147">
        <v>7</v>
      </c>
      <c r="L476" s="158">
        <v>7</v>
      </c>
      <c r="M476" s="148" t="s">
        <v>30</v>
      </c>
      <c r="N476" s="148" t="s">
        <v>50</v>
      </c>
      <c r="O476" s="148" t="s">
        <v>1120</v>
      </c>
      <c r="P476" s="148">
        <v>878408</v>
      </c>
      <c r="Q476" s="150">
        <v>40596</v>
      </c>
      <c r="R476" s="148" t="s">
        <v>2512</v>
      </c>
      <c r="S476" s="151" t="s">
        <v>2507</v>
      </c>
      <c r="T476" s="148" t="s">
        <v>60</v>
      </c>
      <c r="U476" s="148" t="s">
        <v>2510</v>
      </c>
      <c r="V476" s="148" t="s">
        <v>157</v>
      </c>
      <c r="W476" s="151" t="s">
        <v>2529</v>
      </c>
      <c r="X476" s="151" t="s">
        <v>2509</v>
      </c>
      <c r="Y476" s="121" t="s">
        <v>60</v>
      </c>
      <c r="Z476" s="121" t="s">
        <v>2510</v>
      </c>
      <c r="AA476" s="121" t="s">
        <v>157</v>
      </c>
      <c r="AB476" s="121" t="s">
        <v>2529</v>
      </c>
      <c r="AF476" s="121" t="s">
        <v>36</v>
      </c>
      <c r="AG476" s="121" t="s">
        <v>73</v>
      </c>
      <c r="AI476" s="121" t="s">
        <v>2511</v>
      </c>
      <c r="AK476" s="121" t="s">
        <v>46</v>
      </c>
      <c r="AL476" s="125" t="s">
        <v>2511</v>
      </c>
      <c r="AM476" s="125" t="s">
        <v>2511</v>
      </c>
    </row>
    <row r="477" spans="1:39" s="122" customFormat="1" ht="25.5" x14ac:dyDescent="0.2">
      <c r="A477" s="33">
        <v>45635</v>
      </c>
      <c r="B477" s="34" t="s">
        <v>16847</v>
      </c>
      <c r="C477" s="144">
        <v>1</v>
      </c>
      <c r="D477" s="147">
        <v>2</v>
      </c>
      <c r="E477" s="148" t="s">
        <v>16874</v>
      </c>
      <c r="F477" s="148" t="s">
        <v>403</v>
      </c>
      <c r="G477" s="148" t="s">
        <v>1068</v>
      </c>
      <c r="H477" s="148" t="s">
        <v>4004</v>
      </c>
      <c r="I477" s="155">
        <v>40698</v>
      </c>
      <c r="J477" s="148">
        <v>79031249020</v>
      </c>
      <c r="K477" s="147">
        <v>7</v>
      </c>
      <c r="L477" s="158">
        <v>7</v>
      </c>
      <c r="M477" s="148" t="s">
        <v>30</v>
      </c>
      <c r="N477" s="148" t="s">
        <v>16848</v>
      </c>
      <c r="O477" s="148" t="s">
        <v>948</v>
      </c>
      <c r="P477" s="148">
        <v>653437</v>
      </c>
      <c r="Q477" s="153">
        <v>40712</v>
      </c>
      <c r="R477" s="148" t="s">
        <v>16875</v>
      </c>
      <c r="S477" s="151" t="s">
        <v>4010</v>
      </c>
      <c r="T477" s="148" t="s">
        <v>197</v>
      </c>
      <c r="U477" s="148"/>
      <c r="V477" s="148" t="s">
        <v>35</v>
      </c>
      <c r="W477" s="151" t="s">
        <v>9089</v>
      </c>
      <c r="X477" s="151" t="s">
        <v>16850</v>
      </c>
      <c r="Y477" s="121" t="s">
        <v>197</v>
      </c>
      <c r="AA477" s="121" t="s">
        <v>35</v>
      </c>
      <c r="AB477" s="121" t="s">
        <v>16851</v>
      </c>
      <c r="AC477" s="121" t="s">
        <v>16852</v>
      </c>
      <c r="AF477" s="121" t="s">
        <v>16853</v>
      </c>
      <c r="AG477" s="121" t="s">
        <v>37</v>
      </c>
      <c r="AJ477" s="121" t="s">
        <v>865</v>
      </c>
      <c r="AK477" s="121" t="s">
        <v>46</v>
      </c>
      <c r="AL477" s="125" t="s">
        <v>865</v>
      </c>
      <c r="AM477" s="125" t="s">
        <v>865</v>
      </c>
    </row>
    <row r="478" spans="1:39" s="122" customFormat="1" ht="25.5" x14ac:dyDescent="0.2">
      <c r="A478" s="17">
        <v>45633.565890162034</v>
      </c>
      <c r="B478" s="121" t="s">
        <v>16218</v>
      </c>
      <c r="C478" s="144">
        <v>1</v>
      </c>
      <c r="D478" s="147">
        <v>2</v>
      </c>
      <c r="E478" s="148" t="s">
        <v>16219</v>
      </c>
      <c r="F478" s="148" t="s">
        <v>904</v>
      </c>
      <c r="G478" s="148" t="s">
        <v>57</v>
      </c>
      <c r="H478" s="148" t="s">
        <v>42</v>
      </c>
      <c r="I478" s="155">
        <v>40803</v>
      </c>
      <c r="J478" s="148">
        <v>89094487003</v>
      </c>
      <c r="K478" s="147">
        <v>7</v>
      </c>
      <c r="L478" s="158">
        <v>7</v>
      </c>
      <c r="M478" s="148" t="s">
        <v>30</v>
      </c>
      <c r="N478" s="148" t="s">
        <v>50</v>
      </c>
      <c r="O478" s="148" t="s">
        <v>5451</v>
      </c>
      <c r="P478" s="148">
        <v>515408</v>
      </c>
      <c r="Q478" s="153">
        <v>40808</v>
      </c>
      <c r="R478" s="148" t="s">
        <v>16220</v>
      </c>
      <c r="S478" s="151" t="s">
        <v>16221</v>
      </c>
      <c r="T478" s="148" t="s">
        <v>98</v>
      </c>
      <c r="U478" s="148"/>
      <c r="V478" s="148" t="s">
        <v>35</v>
      </c>
      <c r="W478" s="151" t="s">
        <v>627</v>
      </c>
      <c r="X478" s="151" t="s">
        <v>16222</v>
      </c>
      <c r="Y478" s="121" t="s">
        <v>98</v>
      </c>
      <c r="AA478" s="121" t="s">
        <v>35</v>
      </c>
      <c r="AB478" s="121" t="s">
        <v>627</v>
      </c>
      <c r="AF478" s="121" t="s">
        <v>36</v>
      </c>
      <c r="AG478" s="121" t="s">
        <v>37</v>
      </c>
      <c r="AJ478" s="121" t="s">
        <v>594</v>
      </c>
      <c r="AK478" s="121" t="s">
        <v>39</v>
      </c>
      <c r="AL478" s="125" t="s">
        <v>594</v>
      </c>
      <c r="AM478" s="125" t="s">
        <v>594</v>
      </c>
    </row>
    <row r="479" spans="1:39" s="122" customFormat="1" ht="38.25" x14ac:dyDescent="0.2">
      <c r="A479" s="17">
        <v>45623.539189363422</v>
      </c>
      <c r="B479" s="121" t="s">
        <v>11321</v>
      </c>
      <c r="C479" s="144">
        <v>1</v>
      </c>
      <c r="D479" s="147">
        <v>2</v>
      </c>
      <c r="E479" s="148" t="s">
        <v>2119</v>
      </c>
      <c r="F479" s="148" t="s">
        <v>248</v>
      </c>
      <c r="G479" s="148" t="s">
        <v>4283</v>
      </c>
      <c r="H479" s="148" t="s">
        <v>42</v>
      </c>
      <c r="I479" s="155">
        <v>40601</v>
      </c>
      <c r="J479" s="148">
        <v>89183092417</v>
      </c>
      <c r="K479" s="147">
        <v>7</v>
      </c>
      <c r="L479" s="158">
        <v>7</v>
      </c>
      <c r="M479" s="148" t="s">
        <v>30</v>
      </c>
      <c r="N479" s="148" t="s">
        <v>50</v>
      </c>
      <c r="O479" s="148" t="s">
        <v>900</v>
      </c>
      <c r="P479" s="148">
        <v>796297</v>
      </c>
      <c r="Q479" s="153">
        <v>40618</v>
      </c>
      <c r="R479" s="148" t="s">
        <v>11965</v>
      </c>
      <c r="S479" s="151" t="s">
        <v>11342</v>
      </c>
      <c r="T479" s="148" t="s">
        <v>98</v>
      </c>
      <c r="U479" s="148"/>
      <c r="V479" s="148" t="s">
        <v>157</v>
      </c>
      <c r="W479" s="151" t="s">
        <v>11323</v>
      </c>
      <c r="X479" s="151" t="s">
        <v>11324</v>
      </c>
      <c r="Y479" s="121" t="s">
        <v>98</v>
      </c>
      <c r="AA479" s="121" t="s">
        <v>157</v>
      </c>
      <c r="AB479" s="121" t="s">
        <v>11323</v>
      </c>
      <c r="AC479" s="121" t="s">
        <v>11955</v>
      </c>
      <c r="AD479" s="121" t="s">
        <v>11959</v>
      </c>
      <c r="AF479" s="121" t="s">
        <v>66</v>
      </c>
      <c r="AG479" s="121" t="s">
        <v>37</v>
      </c>
      <c r="AJ479" s="121" t="s">
        <v>3576</v>
      </c>
      <c r="AK479" s="121" t="s">
        <v>39</v>
      </c>
      <c r="AL479" s="125" t="s">
        <v>3576</v>
      </c>
      <c r="AM479" s="125" t="s">
        <v>3576</v>
      </c>
    </row>
    <row r="480" spans="1:39" s="122" customFormat="1" x14ac:dyDescent="0.2">
      <c r="A480" s="17">
        <v>45633.832899976856</v>
      </c>
      <c r="B480" s="121" t="s">
        <v>15406</v>
      </c>
      <c r="C480" s="144">
        <v>1</v>
      </c>
      <c r="D480" s="147">
        <v>2</v>
      </c>
      <c r="E480" s="148" t="s">
        <v>16392</v>
      </c>
      <c r="F480" s="148" t="s">
        <v>16393</v>
      </c>
      <c r="G480" s="148" t="s">
        <v>70</v>
      </c>
      <c r="H480" s="148" t="s">
        <v>42</v>
      </c>
      <c r="I480" s="155">
        <v>40733</v>
      </c>
      <c r="J480" s="148">
        <v>89289082868</v>
      </c>
      <c r="K480" s="147">
        <v>7</v>
      </c>
      <c r="L480" s="158">
        <v>7</v>
      </c>
      <c r="M480" s="148" t="s">
        <v>30</v>
      </c>
      <c r="N480" s="148" t="s">
        <v>50</v>
      </c>
      <c r="O480" s="148" t="s">
        <v>2237</v>
      </c>
      <c r="P480" s="148">
        <v>559396</v>
      </c>
      <c r="Q480" s="153">
        <v>40735</v>
      </c>
      <c r="R480" s="148" t="s">
        <v>16394</v>
      </c>
      <c r="S480" s="151" t="s">
        <v>15408</v>
      </c>
      <c r="T480" s="148" t="s">
        <v>60</v>
      </c>
      <c r="U480" s="148"/>
      <c r="V480" s="148" t="s">
        <v>157</v>
      </c>
      <c r="W480" s="151" t="s">
        <v>16369</v>
      </c>
      <c r="X480" s="151"/>
      <c r="AF480" s="121" t="s">
        <v>36</v>
      </c>
      <c r="AG480" s="121" t="s">
        <v>73</v>
      </c>
      <c r="AI480" s="121" t="s">
        <v>5043</v>
      </c>
      <c r="AK480" s="121" t="s">
        <v>39</v>
      </c>
      <c r="AL480" s="125" t="s">
        <v>5043</v>
      </c>
      <c r="AM480" s="125" t="s">
        <v>5043</v>
      </c>
    </row>
    <row r="481" spans="1:39" s="122" customFormat="1" ht="38.25" x14ac:dyDescent="0.2">
      <c r="A481" s="1">
        <v>45613.530061226847</v>
      </c>
      <c r="B481" s="121" t="s">
        <v>9091</v>
      </c>
      <c r="C481" s="144">
        <v>1</v>
      </c>
      <c r="D481" s="147">
        <v>2</v>
      </c>
      <c r="E481" s="148" t="s">
        <v>9092</v>
      </c>
      <c r="F481" s="148" t="s">
        <v>1041</v>
      </c>
      <c r="G481" s="148" t="s">
        <v>369</v>
      </c>
      <c r="H481" s="148" t="s">
        <v>42</v>
      </c>
      <c r="I481" s="149">
        <v>40849</v>
      </c>
      <c r="J481" s="148">
        <v>89281175560</v>
      </c>
      <c r="K481" s="147">
        <v>7</v>
      </c>
      <c r="L481" s="158">
        <v>7</v>
      </c>
      <c r="M481" s="148" t="s">
        <v>30</v>
      </c>
      <c r="N481" s="148" t="s">
        <v>50</v>
      </c>
      <c r="O481" s="148" t="s">
        <v>751</v>
      </c>
      <c r="P481" s="148">
        <v>538499</v>
      </c>
      <c r="Q481" s="153">
        <v>40862</v>
      </c>
      <c r="R481" s="148" t="s">
        <v>1369</v>
      </c>
      <c r="S481" s="151" t="s">
        <v>9093</v>
      </c>
      <c r="T481" s="148" t="s">
        <v>60</v>
      </c>
      <c r="U481" s="148"/>
      <c r="V481" s="148" t="s">
        <v>157</v>
      </c>
      <c r="W481" s="151" t="s">
        <v>9094</v>
      </c>
      <c r="X481" s="151" t="s">
        <v>107</v>
      </c>
      <c r="Y481" s="121" t="s">
        <v>60</v>
      </c>
      <c r="AA481" s="121" t="s">
        <v>35</v>
      </c>
      <c r="AB481" s="121" t="s">
        <v>106</v>
      </c>
      <c r="AC481" s="121" t="s">
        <v>9095</v>
      </c>
      <c r="AF481" s="121" t="s">
        <v>36</v>
      </c>
      <c r="AG481" s="121" t="s">
        <v>67</v>
      </c>
      <c r="AH481" s="3" t="s">
        <v>2894</v>
      </c>
      <c r="AK481" s="121" t="s">
        <v>46</v>
      </c>
      <c r="AL481" s="125" t="s">
        <v>2894</v>
      </c>
      <c r="AM481" s="125" t="s">
        <v>2894</v>
      </c>
    </row>
    <row r="482" spans="1:39" s="122" customFormat="1" ht="25.5" x14ac:dyDescent="0.2">
      <c r="A482" s="17">
        <v>45621.335394756941</v>
      </c>
      <c r="B482" s="121" t="s">
        <v>11187</v>
      </c>
      <c r="C482" s="144">
        <v>1</v>
      </c>
      <c r="D482" s="147">
        <v>2</v>
      </c>
      <c r="E482" s="148" t="s">
        <v>11188</v>
      </c>
      <c r="F482" s="148" t="s">
        <v>777</v>
      </c>
      <c r="G482" s="148" t="s">
        <v>633</v>
      </c>
      <c r="H482" s="148" t="s">
        <v>42</v>
      </c>
      <c r="I482" s="155">
        <v>40629</v>
      </c>
      <c r="J482" s="148">
        <v>9514745210</v>
      </c>
      <c r="K482" s="147">
        <v>7</v>
      </c>
      <c r="L482" s="158">
        <v>7</v>
      </c>
      <c r="M482" s="148" t="s">
        <v>30</v>
      </c>
      <c r="N482" s="148" t="s">
        <v>50</v>
      </c>
      <c r="O482" s="148" t="s">
        <v>974</v>
      </c>
      <c r="P482" s="148">
        <v>511246</v>
      </c>
      <c r="Q482" s="153">
        <v>40639</v>
      </c>
      <c r="R482" s="148" t="s">
        <v>11189</v>
      </c>
      <c r="S482" s="151" t="s">
        <v>11190</v>
      </c>
      <c r="T482" s="148" t="s">
        <v>2138</v>
      </c>
      <c r="U482" s="148"/>
      <c r="V482" s="148" t="s">
        <v>35</v>
      </c>
      <c r="W482" s="151" t="s">
        <v>2871</v>
      </c>
      <c r="X482" s="151" t="s">
        <v>1502</v>
      </c>
      <c r="Y482" s="121" t="s">
        <v>2138</v>
      </c>
      <c r="AA482" s="121" t="s">
        <v>35</v>
      </c>
      <c r="AB482" s="121" t="s">
        <v>2871</v>
      </c>
      <c r="AC482" s="121" t="s">
        <v>11191</v>
      </c>
      <c r="AF482" s="121" t="s">
        <v>36</v>
      </c>
      <c r="AG482" s="121" t="s">
        <v>37</v>
      </c>
      <c r="AJ482" s="121" t="s">
        <v>1502</v>
      </c>
      <c r="AK482" s="121" t="s">
        <v>94</v>
      </c>
      <c r="AL482" s="125" t="s">
        <v>1502</v>
      </c>
      <c r="AM482" s="125" t="s">
        <v>1502</v>
      </c>
    </row>
    <row r="483" spans="1:39" s="122" customFormat="1" x14ac:dyDescent="0.2">
      <c r="A483" s="22">
        <v>45630</v>
      </c>
      <c r="B483" s="23" t="s">
        <v>14634</v>
      </c>
      <c r="C483" s="144">
        <v>1</v>
      </c>
      <c r="D483" s="147">
        <v>2</v>
      </c>
      <c r="E483" s="148" t="s">
        <v>14673</v>
      </c>
      <c r="F483" s="148" t="s">
        <v>836</v>
      </c>
      <c r="G483" s="148" t="s">
        <v>279</v>
      </c>
      <c r="H483" s="148" t="s">
        <v>29</v>
      </c>
      <c r="I483" s="155">
        <v>40735</v>
      </c>
      <c r="J483" s="148" t="s">
        <v>14636</v>
      </c>
      <c r="K483" s="147">
        <v>7</v>
      </c>
      <c r="L483" s="158">
        <v>7</v>
      </c>
      <c r="M483" s="148" t="s">
        <v>30</v>
      </c>
      <c r="N483" s="148" t="s">
        <v>50</v>
      </c>
      <c r="O483" s="148" t="s">
        <v>14669</v>
      </c>
      <c r="P483" s="148" t="s">
        <v>14674</v>
      </c>
      <c r="Q483" s="153">
        <v>40774</v>
      </c>
      <c r="R483" s="148" t="s">
        <v>14668</v>
      </c>
      <c r="S483" s="151" t="s">
        <v>4939</v>
      </c>
      <c r="T483" s="148" t="s">
        <v>60</v>
      </c>
      <c r="U483" s="148"/>
      <c r="V483" s="148" t="s">
        <v>35</v>
      </c>
      <c r="W483" s="151" t="s">
        <v>4940</v>
      </c>
      <c r="X483" s="151" t="s">
        <v>4939</v>
      </c>
      <c r="Y483" s="121" t="s">
        <v>60</v>
      </c>
      <c r="Z483" s="125"/>
      <c r="AA483" s="121" t="s">
        <v>35</v>
      </c>
      <c r="AB483" s="121" t="s">
        <v>4940</v>
      </c>
      <c r="AC483" s="121" t="s">
        <v>14651</v>
      </c>
      <c r="AD483" s="121" t="s">
        <v>14652</v>
      </c>
      <c r="AF483" s="121" t="s">
        <v>14658</v>
      </c>
      <c r="AG483" s="121" t="s">
        <v>73</v>
      </c>
      <c r="AI483" s="121" t="s">
        <v>14639</v>
      </c>
      <c r="AJ483" s="121"/>
      <c r="AK483" s="121" t="s">
        <v>46</v>
      </c>
      <c r="AL483" s="125" t="s">
        <v>14639</v>
      </c>
      <c r="AM483" s="125" t="s">
        <v>14639</v>
      </c>
    </row>
    <row r="484" spans="1:39" s="122" customFormat="1" ht="25.5" x14ac:dyDescent="0.2">
      <c r="A484" s="1">
        <v>45610.5871103588</v>
      </c>
      <c r="B484" s="121" t="s">
        <v>7300</v>
      </c>
      <c r="C484" s="144">
        <v>1</v>
      </c>
      <c r="D484" s="147">
        <v>2</v>
      </c>
      <c r="E484" s="148" t="s">
        <v>8143</v>
      </c>
      <c r="F484" s="148" t="s">
        <v>8144</v>
      </c>
      <c r="G484" s="148" t="s">
        <v>4715</v>
      </c>
      <c r="H484" s="148" t="s">
        <v>42</v>
      </c>
      <c r="I484" s="149">
        <v>40823</v>
      </c>
      <c r="J484" s="148">
        <v>89891621669</v>
      </c>
      <c r="K484" s="147">
        <v>7</v>
      </c>
      <c r="L484" s="158">
        <v>7</v>
      </c>
      <c r="M484" s="148" t="s">
        <v>30</v>
      </c>
      <c r="N484" s="148" t="s">
        <v>50</v>
      </c>
      <c r="O484" s="148" t="s">
        <v>7310</v>
      </c>
      <c r="P484" s="148">
        <v>875100</v>
      </c>
      <c r="Q484" s="153">
        <v>40841</v>
      </c>
      <c r="R484" s="148" t="s">
        <v>6143</v>
      </c>
      <c r="S484" s="151" t="s">
        <v>7569</v>
      </c>
      <c r="T484" s="148" t="s">
        <v>98</v>
      </c>
      <c r="U484" s="148"/>
      <c r="V484" s="148" t="s">
        <v>35</v>
      </c>
      <c r="W484" s="151" t="s">
        <v>2678</v>
      </c>
      <c r="X484" s="151" t="s">
        <v>7303</v>
      </c>
      <c r="Y484" s="121" t="s">
        <v>98</v>
      </c>
      <c r="AA484" s="121" t="s">
        <v>35</v>
      </c>
      <c r="AB484" s="121" t="s">
        <v>2678</v>
      </c>
      <c r="AC484" s="121" t="s">
        <v>8145</v>
      </c>
      <c r="AF484" s="121" t="s">
        <v>36</v>
      </c>
      <c r="AG484" s="121" t="s">
        <v>37</v>
      </c>
      <c r="AJ484" s="121" t="s">
        <v>3576</v>
      </c>
      <c r="AK484" s="121" t="s">
        <v>39</v>
      </c>
      <c r="AL484" s="125" t="s">
        <v>3576</v>
      </c>
      <c r="AM484" s="125" t="s">
        <v>3576</v>
      </c>
    </row>
    <row r="485" spans="1:39" s="122" customFormat="1" ht="25.5" x14ac:dyDescent="0.2">
      <c r="A485" s="1">
        <v>45593.838279467593</v>
      </c>
      <c r="B485" s="121" t="s">
        <v>3610</v>
      </c>
      <c r="C485" s="144">
        <v>1</v>
      </c>
      <c r="D485" s="147">
        <v>2</v>
      </c>
      <c r="E485" s="148" t="s">
        <v>2341</v>
      </c>
      <c r="F485" s="148" t="s">
        <v>305</v>
      </c>
      <c r="G485" s="148" t="s">
        <v>70</v>
      </c>
      <c r="H485" s="148" t="s">
        <v>42</v>
      </c>
      <c r="I485" s="149">
        <v>40623</v>
      </c>
      <c r="J485" s="148">
        <v>89614318620</v>
      </c>
      <c r="K485" s="147">
        <v>7</v>
      </c>
      <c r="L485" s="158">
        <v>7</v>
      </c>
      <c r="M485" s="148" t="s">
        <v>30</v>
      </c>
      <c r="N485" s="148" t="s">
        <v>50</v>
      </c>
      <c r="O485" s="148" t="s">
        <v>3389</v>
      </c>
      <c r="P485" s="148">
        <v>500812</v>
      </c>
      <c r="Q485" s="150">
        <v>40631</v>
      </c>
      <c r="R485" s="148" t="s">
        <v>3611</v>
      </c>
      <c r="S485" s="151" t="s">
        <v>3612</v>
      </c>
      <c r="T485" s="148" t="s">
        <v>60</v>
      </c>
      <c r="U485" s="148" t="s">
        <v>1675</v>
      </c>
      <c r="V485" s="148" t="s">
        <v>35</v>
      </c>
      <c r="W485" s="151" t="s">
        <v>62</v>
      </c>
      <c r="X485" s="151" t="s">
        <v>3613</v>
      </c>
      <c r="Y485" s="121" t="s">
        <v>60</v>
      </c>
      <c r="Z485" s="121" t="s">
        <v>1675</v>
      </c>
      <c r="AA485" s="121" t="s">
        <v>35</v>
      </c>
      <c r="AB485" s="121" t="s">
        <v>62</v>
      </c>
      <c r="AC485" s="121" t="s">
        <v>3614</v>
      </c>
      <c r="AF485" s="121" t="s">
        <v>36</v>
      </c>
      <c r="AG485" s="121" t="s">
        <v>73</v>
      </c>
      <c r="AI485" s="121" t="s">
        <v>3509</v>
      </c>
      <c r="AK485" s="121" t="s">
        <v>39</v>
      </c>
      <c r="AL485" s="125" t="s">
        <v>3509</v>
      </c>
      <c r="AM485" s="125" t="s">
        <v>3509</v>
      </c>
    </row>
    <row r="486" spans="1:39" s="122" customFormat="1" ht="25.5" x14ac:dyDescent="0.2">
      <c r="A486" s="17">
        <v>45631.932393842595</v>
      </c>
      <c r="B486" s="121" t="s">
        <v>15526</v>
      </c>
      <c r="C486" s="144">
        <v>2</v>
      </c>
      <c r="D486" s="147">
        <v>2</v>
      </c>
      <c r="E486" s="148" t="s">
        <v>15533</v>
      </c>
      <c r="F486" s="148" t="s">
        <v>362</v>
      </c>
      <c r="G486" s="148" t="s">
        <v>57</v>
      </c>
      <c r="H486" s="148" t="s">
        <v>42</v>
      </c>
      <c r="I486" s="155">
        <v>40854</v>
      </c>
      <c r="J486" s="148">
        <v>89085188242</v>
      </c>
      <c r="K486" s="147">
        <v>7</v>
      </c>
      <c r="L486" s="158">
        <v>7</v>
      </c>
      <c r="M486" s="148" t="s">
        <v>30</v>
      </c>
      <c r="N486" s="148" t="s">
        <v>50</v>
      </c>
      <c r="O486" s="148" t="s">
        <v>3755</v>
      </c>
      <c r="P486" s="148" t="s">
        <v>15534</v>
      </c>
      <c r="Q486" s="153">
        <v>40861</v>
      </c>
      <c r="R486" s="148" t="s">
        <v>15535</v>
      </c>
      <c r="S486" s="151" t="s">
        <v>15530</v>
      </c>
      <c r="T486" s="148" t="s">
        <v>60</v>
      </c>
      <c r="U486" s="148"/>
      <c r="V486" s="148" t="s">
        <v>157</v>
      </c>
      <c r="W486" s="151" t="s">
        <v>15531</v>
      </c>
      <c r="X486" s="151"/>
      <c r="AC486" s="121" t="s">
        <v>15536</v>
      </c>
      <c r="AF486" s="121" t="s">
        <v>36</v>
      </c>
      <c r="AG486" s="121" t="s">
        <v>73</v>
      </c>
      <c r="AI486" s="121" t="s">
        <v>12049</v>
      </c>
      <c r="AK486" s="121" t="s">
        <v>46</v>
      </c>
      <c r="AL486" s="125" t="s">
        <v>12049</v>
      </c>
      <c r="AM486" s="125" t="s">
        <v>12049</v>
      </c>
    </row>
    <row r="487" spans="1:39" s="122" customFormat="1" ht="25.5" x14ac:dyDescent="0.2">
      <c r="A487" s="17">
        <v>45625.399227291666</v>
      </c>
      <c r="B487" s="121" t="s">
        <v>12551</v>
      </c>
      <c r="C487" s="144">
        <v>3</v>
      </c>
      <c r="D487" s="147">
        <v>2</v>
      </c>
      <c r="E487" s="148" t="s">
        <v>12580</v>
      </c>
      <c r="F487" s="148" t="s">
        <v>362</v>
      </c>
      <c r="G487" s="148" t="s">
        <v>114</v>
      </c>
      <c r="H487" s="148" t="s">
        <v>42</v>
      </c>
      <c r="I487" s="155">
        <v>40554</v>
      </c>
      <c r="J487" s="148" t="s">
        <v>12552</v>
      </c>
      <c r="K487" s="147">
        <v>7</v>
      </c>
      <c r="L487" s="158">
        <v>7</v>
      </c>
      <c r="M487" s="148" t="s">
        <v>30</v>
      </c>
      <c r="N487" s="148" t="s">
        <v>50</v>
      </c>
      <c r="O487" s="148" t="s">
        <v>12581</v>
      </c>
      <c r="P487" s="148">
        <v>810113</v>
      </c>
      <c r="Q487" s="153">
        <v>43118</v>
      </c>
      <c r="R487" s="148" t="s">
        <v>12582</v>
      </c>
      <c r="S487" s="151" t="s">
        <v>12583</v>
      </c>
      <c r="T487" s="148" t="s">
        <v>2552</v>
      </c>
      <c r="U487" s="148"/>
      <c r="V487" s="148" t="s">
        <v>35</v>
      </c>
      <c r="W487" s="151" t="s">
        <v>3033</v>
      </c>
      <c r="X487" s="151" t="s">
        <v>3034</v>
      </c>
      <c r="Y487" s="121" t="s">
        <v>2552</v>
      </c>
      <c r="AA487" s="121" t="s">
        <v>35</v>
      </c>
      <c r="AB487" s="121" t="s">
        <v>3033</v>
      </c>
      <c r="AC487" s="121" t="s">
        <v>12554</v>
      </c>
      <c r="AD487" s="121" t="s">
        <v>12555</v>
      </c>
      <c r="AF487" s="121" t="s">
        <v>66</v>
      </c>
      <c r="AG487" s="121" t="s">
        <v>37</v>
      </c>
      <c r="AJ487" s="121" t="s">
        <v>2554</v>
      </c>
      <c r="AK487" s="121" t="s">
        <v>39</v>
      </c>
      <c r="AL487" s="125" t="s">
        <v>2554</v>
      </c>
      <c r="AM487" s="125" t="s">
        <v>2554</v>
      </c>
    </row>
    <row r="488" spans="1:39" s="122" customFormat="1" x14ac:dyDescent="0.2">
      <c r="A488" s="1">
        <v>45595.463679594905</v>
      </c>
      <c r="B488" s="121" t="s">
        <v>4454</v>
      </c>
      <c r="C488" s="144">
        <v>2</v>
      </c>
      <c r="D488" s="147">
        <v>2</v>
      </c>
      <c r="E488" s="148" t="s">
        <v>2805</v>
      </c>
      <c r="F488" s="148" t="s">
        <v>2408</v>
      </c>
      <c r="G488" s="148" t="s">
        <v>1170</v>
      </c>
      <c r="H488" s="148" t="s">
        <v>42</v>
      </c>
      <c r="I488" s="149">
        <v>40958</v>
      </c>
      <c r="J488" s="148">
        <v>89608792681</v>
      </c>
      <c r="K488" s="147">
        <v>7</v>
      </c>
      <c r="L488" s="158">
        <v>7</v>
      </c>
      <c r="M488" s="148" t="s">
        <v>30</v>
      </c>
      <c r="N488" s="148" t="s">
        <v>50</v>
      </c>
      <c r="O488" s="148" t="s">
        <v>2079</v>
      </c>
      <c r="P488" s="148">
        <v>608274</v>
      </c>
      <c r="Q488" s="150">
        <v>40966</v>
      </c>
      <c r="R488" s="148" t="s">
        <v>4455</v>
      </c>
      <c r="S488" s="151" t="s">
        <v>4456</v>
      </c>
      <c r="T488" s="148" t="s">
        <v>78</v>
      </c>
      <c r="U488" s="148"/>
      <c r="V488" s="148" t="s">
        <v>35</v>
      </c>
      <c r="W488" s="151" t="s">
        <v>2660</v>
      </c>
      <c r="X488" s="151" t="s">
        <v>4457</v>
      </c>
      <c r="Y488" s="121" t="s">
        <v>78</v>
      </c>
      <c r="AA488" s="121" t="s">
        <v>35</v>
      </c>
      <c r="AB488" s="121" t="s">
        <v>2660</v>
      </c>
      <c r="AC488" s="121" t="s">
        <v>4458</v>
      </c>
      <c r="AF488" s="121" t="s">
        <v>36</v>
      </c>
      <c r="AG488" s="3" t="s">
        <v>37</v>
      </c>
      <c r="AJ488" s="3" t="s">
        <v>386</v>
      </c>
      <c r="AK488" s="121" t="s">
        <v>46</v>
      </c>
      <c r="AL488" s="125" t="s">
        <v>386</v>
      </c>
      <c r="AM488" s="125" t="s">
        <v>386</v>
      </c>
    </row>
    <row r="489" spans="1:39" s="122" customFormat="1" ht="38.25" x14ac:dyDescent="0.2">
      <c r="A489" s="17">
        <v>45625.74574543981</v>
      </c>
      <c r="B489" s="121" t="s">
        <v>11321</v>
      </c>
      <c r="C489" s="144">
        <v>1</v>
      </c>
      <c r="D489" s="147">
        <v>2</v>
      </c>
      <c r="E489" s="148" t="s">
        <v>12827</v>
      </c>
      <c r="F489" s="148" t="s">
        <v>134</v>
      </c>
      <c r="G489" s="148" t="s">
        <v>57</v>
      </c>
      <c r="H489" s="148" t="s">
        <v>42</v>
      </c>
      <c r="I489" s="155">
        <v>40649</v>
      </c>
      <c r="J489" s="148">
        <v>89183092417</v>
      </c>
      <c r="K489" s="147">
        <v>7</v>
      </c>
      <c r="L489" s="158">
        <v>7</v>
      </c>
      <c r="M489" s="148" t="s">
        <v>30</v>
      </c>
      <c r="N489" s="148" t="s">
        <v>50</v>
      </c>
      <c r="O489" s="148" t="s">
        <v>941</v>
      </c>
      <c r="P489" s="148">
        <v>744535</v>
      </c>
      <c r="Q489" s="153">
        <v>40653</v>
      </c>
      <c r="R489" s="148" t="s">
        <v>958</v>
      </c>
      <c r="S489" s="151" t="s">
        <v>11342</v>
      </c>
      <c r="T489" s="148" t="s">
        <v>98</v>
      </c>
      <c r="U489" s="148"/>
      <c r="V489" s="148" t="s">
        <v>157</v>
      </c>
      <c r="W489" s="151" t="s">
        <v>11323</v>
      </c>
      <c r="X489" s="151" t="s">
        <v>11324</v>
      </c>
      <c r="Y489" s="121" t="s">
        <v>98</v>
      </c>
      <c r="AA489" s="121" t="s">
        <v>157</v>
      </c>
      <c r="AB489" s="121" t="s">
        <v>11323</v>
      </c>
      <c r="AC489" s="121" t="s">
        <v>12801</v>
      </c>
      <c r="AD489" s="121" t="s">
        <v>12813</v>
      </c>
      <c r="AE489" s="121" t="s">
        <v>12815</v>
      </c>
      <c r="AF489" s="121" t="s">
        <v>36</v>
      </c>
      <c r="AG489" s="121" t="s">
        <v>37</v>
      </c>
      <c r="AJ489" s="121" t="s">
        <v>3576</v>
      </c>
      <c r="AK489" s="121" t="s">
        <v>39</v>
      </c>
      <c r="AL489" s="125" t="s">
        <v>3576</v>
      </c>
      <c r="AM489" s="125" t="s">
        <v>3576</v>
      </c>
    </row>
    <row r="490" spans="1:39" s="122" customFormat="1" x14ac:dyDescent="0.2">
      <c r="A490" s="17">
        <v>45619.855748773145</v>
      </c>
      <c r="B490" s="121" t="s">
        <v>10786</v>
      </c>
      <c r="C490" s="144">
        <v>1</v>
      </c>
      <c r="D490" s="147">
        <v>2</v>
      </c>
      <c r="E490" s="148" t="s">
        <v>10787</v>
      </c>
      <c r="F490" s="148" t="s">
        <v>2400</v>
      </c>
      <c r="G490" s="148" t="s">
        <v>655</v>
      </c>
      <c r="H490" s="148" t="s">
        <v>42</v>
      </c>
      <c r="I490" s="155">
        <v>40827</v>
      </c>
      <c r="J490" s="148">
        <v>89381005654</v>
      </c>
      <c r="K490" s="147">
        <v>7</v>
      </c>
      <c r="L490" s="158">
        <v>7</v>
      </c>
      <c r="M490" s="148" t="s">
        <v>30</v>
      </c>
      <c r="N490" s="148" t="s">
        <v>50</v>
      </c>
      <c r="O490" s="148" t="s">
        <v>235</v>
      </c>
      <c r="P490" s="148">
        <v>848705</v>
      </c>
      <c r="Q490" s="153">
        <v>42160</v>
      </c>
      <c r="R490" s="148" t="s">
        <v>10788</v>
      </c>
      <c r="S490" s="151" t="s">
        <v>10789</v>
      </c>
      <c r="T490" s="148" t="s">
        <v>60</v>
      </c>
      <c r="U490" s="148" t="s">
        <v>187</v>
      </c>
      <c r="V490" s="148" t="s">
        <v>35</v>
      </c>
      <c r="W490" s="151" t="s">
        <v>3157</v>
      </c>
      <c r="X490" s="151" t="s">
        <v>552</v>
      </c>
      <c r="Y490" s="121" t="s">
        <v>60</v>
      </c>
      <c r="AA490" s="121" t="s">
        <v>35</v>
      </c>
      <c r="AB490" s="121" t="s">
        <v>3157</v>
      </c>
      <c r="AC490" s="121" t="s">
        <v>10790</v>
      </c>
      <c r="AF490" s="121" t="s">
        <v>66</v>
      </c>
      <c r="AG490" s="121" t="s">
        <v>67</v>
      </c>
      <c r="AH490" s="3" t="s">
        <v>68</v>
      </c>
      <c r="AK490" s="121" t="s">
        <v>39</v>
      </c>
      <c r="AL490" s="125" t="s">
        <v>68</v>
      </c>
      <c r="AM490" s="4" t="s">
        <v>293</v>
      </c>
    </row>
    <row r="491" spans="1:39" s="122" customFormat="1" ht="25.5" x14ac:dyDescent="0.2">
      <c r="A491" s="17">
        <v>45641.562803460649</v>
      </c>
      <c r="B491" s="121" t="s">
        <v>18500</v>
      </c>
      <c r="C491" s="144">
        <v>2</v>
      </c>
      <c r="D491" s="147">
        <v>2</v>
      </c>
      <c r="E491" s="148" t="s">
        <v>18809</v>
      </c>
      <c r="F491" s="148" t="s">
        <v>2077</v>
      </c>
      <c r="G491" s="148" t="s">
        <v>326</v>
      </c>
      <c r="H491" s="148" t="s">
        <v>42</v>
      </c>
      <c r="I491" s="155">
        <v>40802</v>
      </c>
      <c r="J491" s="148" t="s">
        <v>18810</v>
      </c>
      <c r="K491" s="147">
        <v>7</v>
      </c>
      <c r="L491" s="158">
        <v>7</v>
      </c>
      <c r="M491" s="148" t="s">
        <v>30</v>
      </c>
      <c r="N491" s="148" t="s">
        <v>50</v>
      </c>
      <c r="O491" s="148" t="s">
        <v>3651</v>
      </c>
      <c r="P491" s="148">
        <v>791616</v>
      </c>
      <c r="Q491" s="153">
        <v>42784</v>
      </c>
      <c r="R491" s="148" t="s">
        <v>18811</v>
      </c>
      <c r="S491" s="151" t="s">
        <v>18502</v>
      </c>
      <c r="T491" s="148" t="s">
        <v>9644</v>
      </c>
      <c r="U491" s="148"/>
      <c r="V491" s="148" t="s">
        <v>35</v>
      </c>
      <c r="W491" s="151" t="s">
        <v>11793</v>
      </c>
      <c r="X491" s="151" t="s">
        <v>9646</v>
      </c>
      <c r="Y491" s="121" t="s">
        <v>9644</v>
      </c>
      <c r="AA491" s="121" t="s">
        <v>35</v>
      </c>
      <c r="AB491" s="121" t="s">
        <v>18812</v>
      </c>
      <c r="AC491" s="121" t="s">
        <v>18503</v>
      </c>
      <c r="AD491" s="121" t="s">
        <v>18503</v>
      </c>
      <c r="AE491" s="121" t="s">
        <v>18503</v>
      </c>
      <c r="AF491" s="121" t="s">
        <v>36</v>
      </c>
      <c r="AG491" s="121" t="s">
        <v>37</v>
      </c>
      <c r="AJ491" s="121" t="s">
        <v>9648</v>
      </c>
      <c r="AK491" s="121" t="s">
        <v>39</v>
      </c>
      <c r="AL491" s="125" t="s">
        <v>9648</v>
      </c>
      <c r="AM491" s="125" t="s">
        <v>9648</v>
      </c>
    </row>
    <row r="492" spans="1:39" s="122" customFormat="1" ht="25.5" x14ac:dyDescent="0.2">
      <c r="A492" s="1">
        <v>45614.464628472226</v>
      </c>
      <c r="B492" s="121" t="s">
        <v>9325</v>
      </c>
      <c r="C492" s="144">
        <v>1</v>
      </c>
      <c r="D492" s="147">
        <v>2</v>
      </c>
      <c r="E492" s="148" t="s">
        <v>9342</v>
      </c>
      <c r="F492" s="148" t="s">
        <v>843</v>
      </c>
      <c r="G492" s="148" t="s">
        <v>114</v>
      </c>
      <c r="H492" s="148" t="s">
        <v>42</v>
      </c>
      <c r="I492" s="149">
        <v>40826</v>
      </c>
      <c r="J492" s="148">
        <v>89081446982</v>
      </c>
      <c r="K492" s="147">
        <v>7</v>
      </c>
      <c r="L492" s="158">
        <v>7</v>
      </c>
      <c r="M492" s="148" t="s">
        <v>30</v>
      </c>
      <c r="N492" s="148" t="s">
        <v>50</v>
      </c>
      <c r="O492" s="148" t="s">
        <v>3006</v>
      </c>
      <c r="P492" s="148">
        <v>561654</v>
      </c>
      <c r="Q492" s="153">
        <v>40835</v>
      </c>
      <c r="R492" s="148" t="s">
        <v>6438</v>
      </c>
      <c r="S492" s="151" t="s">
        <v>9327</v>
      </c>
      <c r="T492" s="148" t="s">
        <v>732</v>
      </c>
      <c r="U492" s="148"/>
      <c r="V492" s="148" t="s">
        <v>35</v>
      </c>
      <c r="W492" s="151" t="s">
        <v>3008</v>
      </c>
      <c r="X492" s="151" t="s">
        <v>9328</v>
      </c>
      <c r="Y492" s="121" t="s">
        <v>732</v>
      </c>
      <c r="AA492" s="121" t="s">
        <v>35</v>
      </c>
      <c r="AB492" s="121" t="s">
        <v>3008</v>
      </c>
      <c r="AC492" s="121" t="s">
        <v>9329</v>
      </c>
      <c r="AF492" s="121" t="s">
        <v>36</v>
      </c>
      <c r="AG492" s="121" t="s">
        <v>37</v>
      </c>
      <c r="AJ492" s="121" t="s">
        <v>1898</v>
      </c>
      <c r="AK492" s="121" t="s">
        <v>39</v>
      </c>
      <c r="AL492" s="125" t="s">
        <v>1898</v>
      </c>
      <c r="AM492" s="125" t="s">
        <v>1898</v>
      </c>
    </row>
    <row r="493" spans="1:39" s="122" customFormat="1" x14ac:dyDescent="0.2">
      <c r="A493" s="17">
        <v>45625.783764594904</v>
      </c>
      <c r="B493" s="121" t="s">
        <v>12857</v>
      </c>
      <c r="C493" s="144">
        <v>1</v>
      </c>
      <c r="D493" s="147">
        <v>2</v>
      </c>
      <c r="E493" s="148" t="s">
        <v>5837</v>
      </c>
      <c r="F493" s="148" t="s">
        <v>193</v>
      </c>
      <c r="G493" s="148" t="s">
        <v>57</v>
      </c>
      <c r="H493" s="148" t="s">
        <v>42</v>
      </c>
      <c r="I493" s="155">
        <v>40701</v>
      </c>
      <c r="J493" s="148">
        <v>89188993873</v>
      </c>
      <c r="K493" s="147">
        <v>7</v>
      </c>
      <c r="L493" s="158">
        <v>7</v>
      </c>
      <c r="M493" s="148" t="s">
        <v>30</v>
      </c>
      <c r="N493" s="148" t="s">
        <v>50</v>
      </c>
      <c r="O493" s="148" t="s">
        <v>751</v>
      </c>
      <c r="P493" s="148">
        <v>514154</v>
      </c>
      <c r="Q493" s="153">
        <v>40711</v>
      </c>
      <c r="R493" s="148" t="s">
        <v>1738</v>
      </c>
      <c r="S493" s="151" t="s">
        <v>12858</v>
      </c>
      <c r="T493" s="148" t="s">
        <v>60</v>
      </c>
      <c r="U493" s="148"/>
      <c r="V493" s="148" t="s">
        <v>35</v>
      </c>
      <c r="W493" s="151" t="s">
        <v>136</v>
      </c>
      <c r="X493" s="151" t="s">
        <v>107</v>
      </c>
      <c r="Y493" s="121" t="s">
        <v>60</v>
      </c>
      <c r="AA493" s="121" t="s">
        <v>35</v>
      </c>
      <c r="AB493" s="121" t="s">
        <v>136</v>
      </c>
      <c r="AC493" s="121" t="s">
        <v>12859</v>
      </c>
      <c r="AF493" s="3" t="s">
        <v>66</v>
      </c>
      <c r="AG493" s="3" t="s">
        <v>67</v>
      </c>
      <c r="AH493" s="3" t="s">
        <v>110</v>
      </c>
      <c r="AL493" s="125" t="s">
        <v>110</v>
      </c>
      <c r="AM493" s="125" t="s">
        <v>110</v>
      </c>
    </row>
    <row r="494" spans="1:39" s="122" customFormat="1" x14ac:dyDescent="0.2">
      <c r="A494" s="21">
        <v>45639</v>
      </c>
      <c r="B494" s="2" t="s">
        <v>18130</v>
      </c>
      <c r="C494" s="144">
        <v>1</v>
      </c>
      <c r="D494" s="147">
        <v>2</v>
      </c>
      <c r="E494" s="148" t="s">
        <v>18168</v>
      </c>
      <c r="F494" s="148" t="s">
        <v>75</v>
      </c>
      <c r="G494" s="148" t="s">
        <v>70</v>
      </c>
      <c r="H494" s="148" t="s">
        <v>42</v>
      </c>
      <c r="I494" s="155">
        <v>40641</v>
      </c>
      <c r="J494" s="148">
        <v>89179486608</v>
      </c>
      <c r="K494" s="147">
        <v>7</v>
      </c>
      <c r="L494" s="158">
        <v>7</v>
      </c>
      <c r="M494" s="148" t="s">
        <v>30</v>
      </c>
      <c r="N494" s="148" t="s">
        <v>50</v>
      </c>
      <c r="O494" s="148" t="s">
        <v>10402</v>
      </c>
      <c r="P494" s="148" t="s">
        <v>18169</v>
      </c>
      <c r="Q494" s="153">
        <v>40646</v>
      </c>
      <c r="R494" s="148" t="s">
        <v>18133</v>
      </c>
      <c r="S494" s="151" t="s">
        <v>18134</v>
      </c>
      <c r="T494" s="148" t="s">
        <v>2068</v>
      </c>
      <c r="U494" s="148"/>
      <c r="V494" s="148" t="s">
        <v>35</v>
      </c>
      <c r="W494" s="151" t="s">
        <v>7679</v>
      </c>
      <c r="X494" s="151"/>
      <c r="Y494" s="125"/>
      <c r="AA494" s="125"/>
      <c r="AB494" s="125"/>
      <c r="AC494" s="121" t="s">
        <v>18135</v>
      </c>
      <c r="AD494" s="121" t="s">
        <v>18136</v>
      </c>
      <c r="AE494" s="121" t="s">
        <v>18137</v>
      </c>
      <c r="AF494" s="121" t="s">
        <v>18138</v>
      </c>
      <c r="AG494" s="121" t="s">
        <v>37</v>
      </c>
      <c r="AJ494" s="121" t="s">
        <v>1268</v>
      </c>
      <c r="AK494" s="121" t="s">
        <v>46</v>
      </c>
      <c r="AL494" s="125" t="s">
        <v>1268</v>
      </c>
      <c r="AM494" s="125" t="s">
        <v>1268</v>
      </c>
    </row>
    <row r="495" spans="1:39" s="122" customFormat="1" x14ac:dyDescent="0.2">
      <c r="A495" s="35">
        <v>45635</v>
      </c>
      <c r="B495" s="36" t="s">
        <v>16939</v>
      </c>
      <c r="C495" s="144">
        <v>1</v>
      </c>
      <c r="D495" s="147">
        <v>2</v>
      </c>
      <c r="E495" s="148" t="s">
        <v>17046</v>
      </c>
      <c r="F495" s="148" t="s">
        <v>17047</v>
      </c>
      <c r="G495" s="148" t="s">
        <v>14366</v>
      </c>
      <c r="H495" s="148" t="s">
        <v>17003</v>
      </c>
      <c r="I495" s="155">
        <v>40813</v>
      </c>
      <c r="J495" s="148">
        <v>89280838277</v>
      </c>
      <c r="K495" s="147">
        <v>7</v>
      </c>
      <c r="L495" s="158">
        <v>7</v>
      </c>
      <c r="M495" s="148" t="s">
        <v>30</v>
      </c>
      <c r="N495" s="148" t="s">
        <v>50</v>
      </c>
      <c r="O495" s="148" t="s">
        <v>1029</v>
      </c>
      <c r="P495" s="148">
        <v>670888</v>
      </c>
      <c r="Q495" s="153">
        <v>40826</v>
      </c>
      <c r="R495" s="148" t="s">
        <v>17004</v>
      </c>
      <c r="S495" s="151" t="s">
        <v>16942</v>
      </c>
      <c r="T495" s="148" t="s">
        <v>2833</v>
      </c>
      <c r="U495" s="148"/>
      <c r="V495" s="148" t="s">
        <v>35</v>
      </c>
      <c r="W495" s="151" t="s">
        <v>5767</v>
      </c>
      <c r="X495" s="151"/>
      <c r="Y495" s="125"/>
      <c r="AA495" s="125"/>
      <c r="AB495" s="125"/>
      <c r="AC495" s="125"/>
      <c r="AF495" s="121" t="s">
        <v>16831</v>
      </c>
      <c r="AG495" s="121" t="s">
        <v>37</v>
      </c>
      <c r="AJ495" s="121" t="s">
        <v>2836</v>
      </c>
      <c r="AK495" s="121" t="s">
        <v>46</v>
      </c>
      <c r="AL495" s="125" t="s">
        <v>2836</v>
      </c>
      <c r="AM495" s="125" t="s">
        <v>2836</v>
      </c>
    </row>
    <row r="496" spans="1:39" s="122" customFormat="1" ht="25.5" x14ac:dyDescent="0.2">
      <c r="A496" s="17">
        <v>45625.577165937502</v>
      </c>
      <c r="B496" s="121" t="s">
        <v>12664</v>
      </c>
      <c r="C496" s="144">
        <v>3</v>
      </c>
      <c r="D496" s="147">
        <v>2</v>
      </c>
      <c r="E496" s="148" t="s">
        <v>12736</v>
      </c>
      <c r="F496" s="148" t="s">
        <v>193</v>
      </c>
      <c r="G496" s="148" t="s">
        <v>76</v>
      </c>
      <c r="H496" s="148" t="s">
        <v>42</v>
      </c>
      <c r="I496" s="155">
        <v>40732</v>
      </c>
      <c r="J496" s="148">
        <v>89178266942</v>
      </c>
      <c r="K496" s="147">
        <v>7</v>
      </c>
      <c r="L496" s="158">
        <v>7</v>
      </c>
      <c r="M496" s="148" t="s">
        <v>30</v>
      </c>
      <c r="N496" s="148" t="s">
        <v>50</v>
      </c>
      <c r="O496" s="148" t="s">
        <v>10614</v>
      </c>
      <c r="P496" s="148">
        <v>721798</v>
      </c>
      <c r="Q496" s="153">
        <v>40744</v>
      </c>
      <c r="R496" s="148" t="s">
        <v>12737</v>
      </c>
      <c r="S496" s="151" t="s">
        <v>12666</v>
      </c>
      <c r="T496" s="148" t="s">
        <v>2068</v>
      </c>
      <c r="U496" s="148" t="s">
        <v>12667</v>
      </c>
      <c r="V496" s="148" t="s">
        <v>35</v>
      </c>
      <c r="W496" s="151" t="s">
        <v>6273</v>
      </c>
      <c r="X496" s="151" t="s">
        <v>12668</v>
      </c>
      <c r="Y496" s="121" t="s">
        <v>2068</v>
      </c>
      <c r="Z496" s="121" t="s">
        <v>12667</v>
      </c>
      <c r="AA496" s="121" t="s">
        <v>35</v>
      </c>
      <c r="AB496" s="121" t="s">
        <v>6273</v>
      </c>
      <c r="AC496" s="121" t="s">
        <v>12669</v>
      </c>
      <c r="AD496" s="121" t="s">
        <v>12738</v>
      </c>
      <c r="AF496" s="121" t="s">
        <v>36</v>
      </c>
      <c r="AG496" s="121" t="s">
        <v>37</v>
      </c>
      <c r="AJ496" s="121" t="s">
        <v>1268</v>
      </c>
      <c r="AK496" s="121" t="s">
        <v>46</v>
      </c>
      <c r="AL496" s="125" t="s">
        <v>1268</v>
      </c>
      <c r="AM496" s="125" t="s">
        <v>1268</v>
      </c>
    </row>
    <row r="497" spans="1:41" s="122" customFormat="1" x14ac:dyDescent="0.2">
      <c r="A497" s="17">
        <v>45636.791379120375</v>
      </c>
      <c r="B497" s="121" t="s">
        <v>17532</v>
      </c>
      <c r="C497" s="144">
        <v>2</v>
      </c>
      <c r="D497" s="147">
        <v>2</v>
      </c>
      <c r="E497" s="148" t="s">
        <v>10558</v>
      </c>
      <c r="F497" s="148" t="s">
        <v>96</v>
      </c>
      <c r="G497" s="148" t="s">
        <v>369</v>
      </c>
      <c r="H497" s="148" t="s">
        <v>42</v>
      </c>
      <c r="I497" s="155">
        <v>40736</v>
      </c>
      <c r="J497" s="148">
        <v>89615346686</v>
      </c>
      <c r="K497" s="147">
        <v>7</v>
      </c>
      <c r="L497" s="158">
        <v>7</v>
      </c>
      <c r="M497" s="148" t="s">
        <v>30</v>
      </c>
      <c r="N497" s="148" t="s">
        <v>50</v>
      </c>
      <c r="O497" s="148" t="s">
        <v>941</v>
      </c>
      <c r="P497" s="148">
        <v>895373</v>
      </c>
      <c r="Q497" s="153">
        <v>40743</v>
      </c>
      <c r="R497" s="148" t="s">
        <v>17533</v>
      </c>
      <c r="S497" s="151" t="s">
        <v>17534</v>
      </c>
      <c r="T497" s="148" t="s">
        <v>98</v>
      </c>
      <c r="U497" s="148" t="s">
        <v>589</v>
      </c>
      <c r="V497" s="148" t="s">
        <v>35</v>
      </c>
      <c r="W497" s="151" t="s">
        <v>592</v>
      </c>
      <c r="X497" s="151" t="s">
        <v>17535</v>
      </c>
      <c r="Y497" s="121" t="s">
        <v>98</v>
      </c>
      <c r="Z497" s="121" t="s">
        <v>589</v>
      </c>
      <c r="AA497" s="121" t="s">
        <v>35</v>
      </c>
      <c r="AB497" s="121" t="s">
        <v>382</v>
      </c>
      <c r="AC497" s="121" t="s">
        <v>17536</v>
      </c>
      <c r="AF497" s="121" t="s">
        <v>36</v>
      </c>
      <c r="AG497" s="121" t="s">
        <v>37</v>
      </c>
      <c r="AJ497" s="121" t="s">
        <v>594</v>
      </c>
      <c r="AK497" s="121" t="s">
        <v>39</v>
      </c>
      <c r="AL497" s="125" t="s">
        <v>594</v>
      </c>
      <c r="AM497" s="125" t="s">
        <v>594</v>
      </c>
    </row>
    <row r="498" spans="1:41" s="122" customFormat="1" ht="38.25" x14ac:dyDescent="0.2">
      <c r="A498" s="1">
        <v>45604.634419699076</v>
      </c>
      <c r="B498" s="121" t="s">
        <v>6518</v>
      </c>
      <c r="C498" s="144">
        <v>2</v>
      </c>
      <c r="D498" s="147">
        <v>2</v>
      </c>
      <c r="E498" s="148" t="s">
        <v>6519</v>
      </c>
      <c r="F498" s="148" t="s">
        <v>6520</v>
      </c>
      <c r="G498" s="148" t="s">
        <v>6521</v>
      </c>
      <c r="H498" s="148" t="s">
        <v>42</v>
      </c>
      <c r="I498" s="149">
        <v>40795</v>
      </c>
      <c r="J498" s="148">
        <v>89287023137</v>
      </c>
      <c r="K498" s="147">
        <v>7</v>
      </c>
      <c r="L498" s="158">
        <v>7</v>
      </c>
      <c r="M498" s="148" t="s">
        <v>30</v>
      </c>
      <c r="N498" s="148" t="s">
        <v>50</v>
      </c>
      <c r="O498" s="148" t="s">
        <v>4192</v>
      </c>
      <c r="P498" s="148">
        <v>670393</v>
      </c>
      <c r="Q498" s="150">
        <v>40805</v>
      </c>
      <c r="R498" s="148" t="s">
        <v>6522</v>
      </c>
      <c r="S498" s="151" t="s">
        <v>6523</v>
      </c>
      <c r="T498" s="148" t="s">
        <v>2833</v>
      </c>
      <c r="U498" s="148"/>
      <c r="V498" s="148" t="s">
        <v>35</v>
      </c>
      <c r="W498" s="151" t="s">
        <v>6524</v>
      </c>
      <c r="X498" s="151" t="s">
        <v>6525</v>
      </c>
      <c r="Y498" s="121" t="s">
        <v>2833</v>
      </c>
      <c r="AA498" s="121" t="s">
        <v>35</v>
      </c>
      <c r="AB498" s="121" t="s">
        <v>6524</v>
      </c>
      <c r="AC498" s="121" t="s">
        <v>6526</v>
      </c>
      <c r="AD498" s="121" t="s">
        <v>6527</v>
      </c>
      <c r="AF498" s="121" t="s">
        <v>66</v>
      </c>
      <c r="AG498" s="121" t="s">
        <v>37</v>
      </c>
      <c r="AJ498" s="121" t="s">
        <v>2836</v>
      </c>
      <c r="AK498" s="121" t="s">
        <v>46</v>
      </c>
      <c r="AL498" s="125" t="s">
        <v>2836</v>
      </c>
      <c r="AM498" s="125" t="s">
        <v>2836</v>
      </c>
    </row>
    <row r="499" spans="1:41" s="122" customFormat="1" ht="38.25" x14ac:dyDescent="0.2">
      <c r="A499" s="17">
        <v>45636.825310555556</v>
      </c>
      <c r="B499" s="121" t="s">
        <v>17575</v>
      </c>
      <c r="C499" s="144">
        <v>1</v>
      </c>
      <c r="D499" s="147">
        <v>2</v>
      </c>
      <c r="E499" s="148" t="s">
        <v>17576</v>
      </c>
      <c r="F499" s="148" t="s">
        <v>193</v>
      </c>
      <c r="G499" s="148" t="s">
        <v>326</v>
      </c>
      <c r="H499" s="148" t="s">
        <v>42</v>
      </c>
      <c r="I499" s="155">
        <v>40682</v>
      </c>
      <c r="J499" s="148" t="s">
        <v>17577</v>
      </c>
      <c r="K499" s="147">
        <v>7</v>
      </c>
      <c r="L499" s="158">
        <v>7</v>
      </c>
      <c r="M499" s="148" t="s">
        <v>30</v>
      </c>
      <c r="N499" s="148" t="s">
        <v>50</v>
      </c>
      <c r="O499" s="148" t="s">
        <v>974</v>
      </c>
      <c r="P499" s="148">
        <v>534808</v>
      </c>
      <c r="Q499" s="153">
        <v>40694</v>
      </c>
      <c r="R499" s="148" t="s">
        <v>17578</v>
      </c>
      <c r="S499" s="151" t="s">
        <v>17579</v>
      </c>
      <c r="T499" s="148" t="s">
        <v>2138</v>
      </c>
      <c r="U499" s="148" t="s">
        <v>3351</v>
      </c>
      <c r="V499" s="148" t="s">
        <v>35</v>
      </c>
      <c r="W499" s="151" t="s">
        <v>2873</v>
      </c>
      <c r="X499" s="151" t="s">
        <v>17580</v>
      </c>
      <c r="Y499" s="121" t="s">
        <v>2138</v>
      </c>
      <c r="AA499" s="121" t="s">
        <v>35</v>
      </c>
      <c r="AB499" s="121" t="s">
        <v>2873</v>
      </c>
      <c r="AF499" s="121" t="s">
        <v>36</v>
      </c>
      <c r="AG499" s="121" t="s">
        <v>37</v>
      </c>
      <c r="AJ499" s="121" t="s">
        <v>1502</v>
      </c>
      <c r="AK499" s="121" t="s">
        <v>46</v>
      </c>
      <c r="AL499" s="125" t="s">
        <v>1502</v>
      </c>
      <c r="AM499" s="125" t="s">
        <v>1502</v>
      </c>
    </row>
    <row r="500" spans="1:41" s="122" customFormat="1" x14ac:dyDescent="0.2">
      <c r="A500" s="17">
        <v>45644.618939826389</v>
      </c>
      <c r="B500" s="121" t="s">
        <v>19213</v>
      </c>
      <c r="C500" s="144">
        <v>1</v>
      </c>
      <c r="D500" s="147">
        <v>2</v>
      </c>
      <c r="E500" s="148" t="s">
        <v>19132</v>
      </c>
      <c r="F500" s="148" t="s">
        <v>113</v>
      </c>
      <c r="G500" s="148" t="s">
        <v>500</v>
      </c>
      <c r="H500" s="148" t="s">
        <v>42</v>
      </c>
      <c r="I500" s="155">
        <v>40578</v>
      </c>
      <c r="J500" s="148">
        <v>89604679133</v>
      </c>
      <c r="K500" s="147">
        <v>7</v>
      </c>
      <c r="L500" s="158">
        <v>7</v>
      </c>
      <c r="M500" s="148" t="s">
        <v>30</v>
      </c>
      <c r="N500" s="148" t="s">
        <v>50</v>
      </c>
      <c r="O500" s="148" t="s">
        <v>1191</v>
      </c>
      <c r="P500" s="148">
        <v>813291</v>
      </c>
      <c r="Q500" s="153">
        <v>40590</v>
      </c>
      <c r="R500" s="148" t="s">
        <v>19214</v>
      </c>
      <c r="S500" s="151" t="s">
        <v>18879</v>
      </c>
      <c r="T500" s="148" t="s">
        <v>60</v>
      </c>
      <c r="U500" s="148" t="s">
        <v>95</v>
      </c>
      <c r="V500" s="148" t="s">
        <v>35</v>
      </c>
      <c r="W500" s="151" t="s">
        <v>916</v>
      </c>
      <c r="X500" s="151" t="s">
        <v>107</v>
      </c>
      <c r="Y500" s="121" t="s">
        <v>60</v>
      </c>
      <c r="Z500" s="121" t="s">
        <v>95</v>
      </c>
      <c r="AA500" s="121" t="s">
        <v>35</v>
      </c>
      <c r="AB500" s="121" t="s">
        <v>916</v>
      </c>
      <c r="AC500" s="121" t="s">
        <v>19215</v>
      </c>
      <c r="AF500" s="121" t="s">
        <v>36</v>
      </c>
      <c r="AG500" s="121" t="s">
        <v>67</v>
      </c>
      <c r="AH500" s="121" t="s">
        <v>1861</v>
      </c>
      <c r="AK500" s="121" t="s">
        <v>39</v>
      </c>
      <c r="AL500" s="125" t="s">
        <v>1861</v>
      </c>
      <c r="AM500" s="125" t="s">
        <v>1861</v>
      </c>
    </row>
    <row r="501" spans="1:41" s="122" customFormat="1" ht="25.5" x14ac:dyDescent="0.2">
      <c r="A501" s="10">
        <v>45602</v>
      </c>
      <c r="B501" s="2" t="s">
        <v>5788</v>
      </c>
      <c r="C501" s="144">
        <v>3</v>
      </c>
      <c r="D501" s="147">
        <v>2</v>
      </c>
      <c r="E501" s="148" t="s">
        <v>5805</v>
      </c>
      <c r="F501" s="148" t="s">
        <v>545</v>
      </c>
      <c r="G501" s="148" t="s">
        <v>70</v>
      </c>
      <c r="H501" s="148" t="s">
        <v>42</v>
      </c>
      <c r="I501" s="149">
        <v>40794</v>
      </c>
      <c r="J501" s="148" t="s">
        <v>5789</v>
      </c>
      <c r="K501" s="147">
        <v>7</v>
      </c>
      <c r="L501" s="158">
        <v>7</v>
      </c>
      <c r="M501" s="148" t="s">
        <v>30</v>
      </c>
      <c r="N501" s="148" t="s">
        <v>50</v>
      </c>
      <c r="O501" s="148" t="s">
        <v>235</v>
      </c>
      <c r="P501" s="148">
        <v>517502</v>
      </c>
      <c r="Q501" s="150">
        <v>40794</v>
      </c>
      <c r="R501" s="148" t="s">
        <v>5800</v>
      </c>
      <c r="S501" s="151" t="s">
        <v>1308</v>
      </c>
      <c r="T501" s="148" t="s">
        <v>60</v>
      </c>
      <c r="U501" s="148"/>
      <c r="V501" s="148" t="s">
        <v>35</v>
      </c>
      <c r="W501" s="151" t="s">
        <v>5160</v>
      </c>
      <c r="X501" s="151" t="s">
        <v>5791</v>
      </c>
      <c r="Y501" s="121" t="s">
        <v>60</v>
      </c>
      <c r="AA501" s="121" t="s">
        <v>35</v>
      </c>
      <c r="AB501" s="121" t="s">
        <v>5792</v>
      </c>
      <c r="AC501" s="121" t="s">
        <v>5806</v>
      </c>
      <c r="AF501" s="124" t="s">
        <v>5801</v>
      </c>
      <c r="AG501" s="121" t="s">
        <v>73</v>
      </c>
      <c r="AI501" s="121" t="s">
        <v>2326</v>
      </c>
      <c r="AK501" s="121" t="s">
        <v>46</v>
      </c>
      <c r="AL501" s="125" t="s">
        <v>2326</v>
      </c>
      <c r="AM501" s="125" t="s">
        <v>2326</v>
      </c>
    </row>
    <row r="502" spans="1:41" s="122" customFormat="1" x14ac:dyDescent="0.2">
      <c r="A502" s="14">
        <v>45617</v>
      </c>
      <c r="B502" s="15" t="s">
        <v>9992</v>
      </c>
      <c r="C502" s="144">
        <v>2</v>
      </c>
      <c r="D502" s="147">
        <v>2</v>
      </c>
      <c r="E502" s="148" t="s">
        <v>10021</v>
      </c>
      <c r="F502" s="148" t="s">
        <v>1213</v>
      </c>
      <c r="G502" s="148" t="s">
        <v>70</v>
      </c>
      <c r="H502" s="148" t="s">
        <v>42</v>
      </c>
      <c r="I502" s="149">
        <v>40428</v>
      </c>
      <c r="J502" s="148">
        <v>89216752070</v>
      </c>
      <c r="K502" s="147">
        <v>7</v>
      </c>
      <c r="L502" s="158">
        <v>7</v>
      </c>
      <c r="M502" s="148" t="s">
        <v>30</v>
      </c>
      <c r="N502" s="148" t="s">
        <v>31</v>
      </c>
      <c r="O502" s="148">
        <v>1124</v>
      </c>
      <c r="P502" s="148">
        <v>547293</v>
      </c>
      <c r="Q502" s="153">
        <v>45566</v>
      </c>
      <c r="R502" s="148" t="s">
        <v>9994</v>
      </c>
      <c r="S502" s="151" t="s">
        <v>10014</v>
      </c>
      <c r="T502" s="148" t="s">
        <v>1650</v>
      </c>
      <c r="U502" s="148"/>
      <c r="V502" s="148" t="s">
        <v>35</v>
      </c>
      <c r="W502" s="151" t="s">
        <v>9996</v>
      </c>
      <c r="X502" s="151" t="s">
        <v>9997</v>
      </c>
      <c r="Y502" s="117" t="s">
        <v>1650</v>
      </c>
      <c r="Z502" s="117"/>
      <c r="AA502" s="117" t="s">
        <v>35</v>
      </c>
      <c r="AB502" s="117" t="s">
        <v>9996</v>
      </c>
      <c r="AC502" s="117" t="s">
        <v>9998</v>
      </c>
      <c r="AD502" s="117" t="s">
        <v>9998</v>
      </c>
      <c r="AE502" s="117" t="s">
        <v>9999</v>
      </c>
      <c r="AF502" s="117" t="s">
        <v>36</v>
      </c>
      <c r="AG502" s="115" t="s">
        <v>37</v>
      </c>
      <c r="AH502" s="115"/>
      <c r="AI502" s="118"/>
      <c r="AJ502" s="119" t="s">
        <v>10000</v>
      </c>
      <c r="AK502" s="115" t="s">
        <v>46</v>
      </c>
      <c r="AL502" s="120" t="s">
        <v>10000</v>
      </c>
      <c r="AM502" s="120" t="s">
        <v>10000</v>
      </c>
      <c r="AN502" s="118"/>
      <c r="AO502" s="118"/>
    </row>
    <row r="503" spans="1:41" s="122" customFormat="1" ht="38.25" x14ac:dyDescent="0.2">
      <c r="A503" s="17">
        <v>45631.847379976854</v>
      </c>
      <c r="B503" s="121" t="s">
        <v>15340</v>
      </c>
      <c r="C503" s="144">
        <v>1</v>
      </c>
      <c r="D503" s="147">
        <v>2</v>
      </c>
      <c r="E503" s="148" t="s">
        <v>15489</v>
      </c>
      <c r="F503" s="148" t="s">
        <v>548</v>
      </c>
      <c r="G503" s="148" t="s">
        <v>185</v>
      </c>
      <c r="H503" s="148" t="s">
        <v>42</v>
      </c>
      <c r="I503" s="155">
        <v>40671</v>
      </c>
      <c r="J503" s="148">
        <v>89281089454</v>
      </c>
      <c r="K503" s="147">
        <v>7</v>
      </c>
      <c r="L503" s="158">
        <v>7</v>
      </c>
      <c r="M503" s="148" t="s">
        <v>30</v>
      </c>
      <c r="N503" s="148" t="s">
        <v>50</v>
      </c>
      <c r="O503" s="148" t="s">
        <v>235</v>
      </c>
      <c r="P503" s="148">
        <v>553610</v>
      </c>
      <c r="Q503" s="153">
        <v>40681</v>
      </c>
      <c r="R503" s="148" t="s">
        <v>12789</v>
      </c>
      <c r="S503" s="151" t="s">
        <v>8562</v>
      </c>
      <c r="T503" s="148" t="s">
        <v>60</v>
      </c>
      <c r="U503" s="148"/>
      <c r="V503" s="148" t="s">
        <v>35</v>
      </c>
      <c r="W503" s="151" t="s">
        <v>5031</v>
      </c>
      <c r="X503" s="151" t="s">
        <v>15481</v>
      </c>
      <c r="Y503" s="121" t="s">
        <v>60</v>
      </c>
      <c r="AA503" s="121" t="s">
        <v>35</v>
      </c>
      <c r="AB503" s="121" t="s">
        <v>5941</v>
      </c>
      <c r="AC503" s="121" t="s">
        <v>15471</v>
      </c>
      <c r="AF503" s="121" t="s">
        <v>36</v>
      </c>
      <c r="AG503" s="121" t="s">
        <v>73</v>
      </c>
      <c r="AI503" s="121" t="s">
        <v>1291</v>
      </c>
      <c r="AK503" s="121" t="s">
        <v>94</v>
      </c>
      <c r="AL503" s="125" t="s">
        <v>1291</v>
      </c>
      <c r="AM503" s="125" t="s">
        <v>1291</v>
      </c>
    </row>
    <row r="504" spans="1:41" s="122" customFormat="1" ht="25.5" x14ac:dyDescent="0.2">
      <c r="A504" s="17">
        <v>45622.683383819443</v>
      </c>
      <c r="B504" s="121" t="s">
        <v>11702</v>
      </c>
      <c r="C504" s="144">
        <v>2</v>
      </c>
      <c r="D504" s="147">
        <v>2</v>
      </c>
      <c r="E504" s="148" t="s">
        <v>11709</v>
      </c>
      <c r="F504" s="148" t="s">
        <v>11710</v>
      </c>
      <c r="G504" s="148" t="s">
        <v>70</v>
      </c>
      <c r="H504" s="148" t="s">
        <v>42</v>
      </c>
      <c r="I504" s="155">
        <v>40888</v>
      </c>
      <c r="J504" s="148" t="s">
        <v>11703</v>
      </c>
      <c r="K504" s="147">
        <v>7</v>
      </c>
      <c r="L504" s="158">
        <v>7</v>
      </c>
      <c r="M504" s="148" t="s">
        <v>30</v>
      </c>
      <c r="N504" s="148" t="s">
        <v>50</v>
      </c>
      <c r="O504" s="148" t="s">
        <v>11711</v>
      </c>
      <c r="P504" s="148">
        <v>507744</v>
      </c>
      <c r="Q504" s="153">
        <v>40920</v>
      </c>
      <c r="R504" s="148" t="s">
        <v>11712</v>
      </c>
      <c r="S504" s="151" t="s">
        <v>11713</v>
      </c>
      <c r="T504" s="148" t="s">
        <v>98</v>
      </c>
      <c r="U504" s="148"/>
      <c r="V504" s="148" t="s">
        <v>157</v>
      </c>
      <c r="W504" s="151" t="s">
        <v>2678</v>
      </c>
      <c r="X504" s="151" t="s">
        <v>11705</v>
      </c>
      <c r="Y504" s="121" t="s">
        <v>98</v>
      </c>
      <c r="AA504" s="121" t="s">
        <v>157</v>
      </c>
      <c r="AB504" s="121" t="s">
        <v>2678</v>
      </c>
      <c r="AC504" s="121" t="s">
        <v>11706</v>
      </c>
      <c r="AD504" s="121" t="s">
        <v>11706</v>
      </c>
      <c r="AE504" s="121" t="s">
        <v>11706</v>
      </c>
      <c r="AF504" s="121" t="s">
        <v>36</v>
      </c>
      <c r="AG504" s="121" t="s">
        <v>37</v>
      </c>
      <c r="AJ504" s="121" t="s">
        <v>3576</v>
      </c>
      <c r="AK504" s="121" t="s">
        <v>39</v>
      </c>
      <c r="AL504" s="125" t="s">
        <v>3576</v>
      </c>
      <c r="AM504" s="125" t="s">
        <v>3576</v>
      </c>
    </row>
    <row r="505" spans="1:41" s="122" customFormat="1" ht="25.5" x14ac:dyDescent="0.2">
      <c r="A505" s="17">
        <v>45629.840245046296</v>
      </c>
      <c r="B505" s="121" t="s">
        <v>14324</v>
      </c>
      <c r="C505" s="144">
        <v>3</v>
      </c>
      <c r="D505" s="147">
        <v>2</v>
      </c>
      <c r="E505" s="148" t="s">
        <v>9142</v>
      </c>
      <c r="F505" s="148" t="s">
        <v>218</v>
      </c>
      <c r="G505" s="148" t="s">
        <v>390</v>
      </c>
      <c r="H505" s="148" t="s">
        <v>42</v>
      </c>
      <c r="I505" s="155">
        <v>40692</v>
      </c>
      <c r="J505" s="148">
        <v>89869143689</v>
      </c>
      <c r="K505" s="147">
        <v>7</v>
      </c>
      <c r="L505" s="158">
        <v>7</v>
      </c>
      <c r="M505" s="148" t="s">
        <v>30</v>
      </c>
      <c r="N505" s="148" t="s">
        <v>50</v>
      </c>
      <c r="O505" s="148" t="s">
        <v>2142</v>
      </c>
      <c r="P505" s="148">
        <v>864765</v>
      </c>
      <c r="Q505" s="153">
        <v>40702</v>
      </c>
      <c r="R505" s="148" t="s">
        <v>14325</v>
      </c>
      <c r="S505" s="151" t="s">
        <v>14326</v>
      </c>
      <c r="T505" s="148" t="s">
        <v>558</v>
      </c>
      <c r="U505" s="148"/>
      <c r="V505" s="148" t="s">
        <v>35</v>
      </c>
      <c r="W505" s="151" t="s">
        <v>9713</v>
      </c>
      <c r="X505" s="151" t="s">
        <v>14327</v>
      </c>
      <c r="Y505" s="121" t="s">
        <v>558</v>
      </c>
      <c r="AA505" s="121" t="s">
        <v>35</v>
      </c>
      <c r="AB505" s="121" t="s">
        <v>9713</v>
      </c>
      <c r="AC505" s="121" t="s">
        <v>14328</v>
      </c>
      <c r="AF505" s="121" t="s">
        <v>36</v>
      </c>
      <c r="AG505" s="121" t="s">
        <v>37</v>
      </c>
      <c r="AJ505" s="121" t="s">
        <v>1501</v>
      </c>
      <c r="AK505" s="121" t="s">
        <v>39</v>
      </c>
      <c r="AL505" s="125" t="s">
        <v>1501</v>
      </c>
      <c r="AM505" s="125" t="s">
        <v>1501</v>
      </c>
    </row>
    <row r="506" spans="1:41" s="122" customFormat="1" x14ac:dyDescent="0.2">
      <c r="A506" s="17">
        <v>45626.965002199075</v>
      </c>
      <c r="B506" s="121" t="s">
        <v>13297</v>
      </c>
      <c r="C506" s="144">
        <v>1</v>
      </c>
      <c r="D506" s="147">
        <v>2</v>
      </c>
      <c r="E506" s="148" t="s">
        <v>13298</v>
      </c>
      <c r="F506" s="148" t="s">
        <v>257</v>
      </c>
      <c r="G506" s="148" t="s">
        <v>395</v>
      </c>
      <c r="H506" s="148" t="s">
        <v>42</v>
      </c>
      <c r="I506" s="155">
        <v>40929</v>
      </c>
      <c r="J506" s="148" t="s">
        <v>13299</v>
      </c>
      <c r="K506" s="147">
        <v>7</v>
      </c>
      <c r="L506" s="158">
        <v>7</v>
      </c>
      <c r="M506" s="148" t="s">
        <v>30</v>
      </c>
      <c r="N506" s="148" t="s">
        <v>50</v>
      </c>
      <c r="O506" s="148" t="s">
        <v>2237</v>
      </c>
      <c r="P506" s="148">
        <v>573851</v>
      </c>
      <c r="Q506" s="153">
        <v>40940</v>
      </c>
      <c r="R506" s="148" t="s">
        <v>2433</v>
      </c>
      <c r="S506" s="151" t="s">
        <v>2115</v>
      </c>
      <c r="T506" s="148" t="s">
        <v>60</v>
      </c>
      <c r="U506" s="148" t="s">
        <v>5637</v>
      </c>
      <c r="V506" s="148" t="s">
        <v>35</v>
      </c>
      <c r="W506" s="151" t="s">
        <v>145</v>
      </c>
      <c r="X506" s="151" t="s">
        <v>107</v>
      </c>
      <c r="Y506" s="121" t="s">
        <v>60</v>
      </c>
      <c r="Z506" s="121" t="s">
        <v>5637</v>
      </c>
      <c r="AA506" s="121" t="s">
        <v>35</v>
      </c>
      <c r="AB506" s="121" t="s">
        <v>145</v>
      </c>
      <c r="AC506" s="121" t="s">
        <v>13300</v>
      </c>
      <c r="AF506" s="121" t="s">
        <v>66</v>
      </c>
      <c r="AG506" s="121" t="s">
        <v>67</v>
      </c>
      <c r="AH506" s="121" t="s">
        <v>68</v>
      </c>
      <c r="AK506" s="121" t="s">
        <v>39</v>
      </c>
      <c r="AL506" s="125" t="s">
        <v>68</v>
      </c>
      <c r="AM506" s="4" t="s">
        <v>293</v>
      </c>
    </row>
    <row r="507" spans="1:41" s="122" customFormat="1" x14ac:dyDescent="0.2">
      <c r="A507" s="8">
        <v>45595</v>
      </c>
      <c r="B507" s="37" t="s">
        <v>3976</v>
      </c>
      <c r="C507" s="144">
        <v>2</v>
      </c>
      <c r="D507" s="147">
        <v>2</v>
      </c>
      <c r="E507" s="148" t="s">
        <v>1307</v>
      </c>
      <c r="F507" s="148" t="s">
        <v>950</v>
      </c>
      <c r="G507" s="148" t="s">
        <v>326</v>
      </c>
      <c r="H507" s="148" t="s">
        <v>42</v>
      </c>
      <c r="I507" s="149">
        <v>40630</v>
      </c>
      <c r="J507" s="148" t="s">
        <v>4143</v>
      </c>
      <c r="K507" s="147">
        <v>7</v>
      </c>
      <c r="L507" s="158">
        <v>7</v>
      </c>
      <c r="M507" s="148" t="s">
        <v>30</v>
      </c>
      <c r="N507" s="148" t="s">
        <v>50</v>
      </c>
      <c r="O507" s="148" t="s">
        <v>161</v>
      </c>
      <c r="P507" s="148">
        <v>626812</v>
      </c>
      <c r="Q507" s="150">
        <v>40648</v>
      </c>
      <c r="R507" s="148" t="s">
        <v>3984</v>
      </c>
      <c r="S507" s="151" t="s">
        <v>4073</v>
      </c>
      <c r="T507" s="148" t="s">
        <v>164</v>
      </c>
      <c r="U507" s="148"/>
      <c r="V507" s="148" t="s">
        <v>35</v>
      </c>
      <c r="W507" s="151" t="s">
        <v>1203</v>
      </c>
      <c r="X507" s="151" t="s">
        <v>511</v>
      </c>
      <c r="Y507" s="123" t="s">
        <v>164</v>
      </c>
      <c r="Z507" s="123"/>
      <c r="AA507" s="123" t="s">
        <v>35</v>
      </c>
      <c r="AB507" s="123" t="s">
        <v>1203</v>
      </c>
      <c r="AC507" s="123" t="s">
        <v>4078</v>
      </c>
      <c r="AD507" s="123"/>
      <c r="AE507" s="123"/>
      <c r="AF507" s="123" t="s">
        <v>4027</v>
      </c>
      <c r="AG507" s="123" t="s">
        <v>37</v>
      </c>
      <c r="AH507" s="123"/>
      <c r="AI507" s="123"/>
      <c r="AJ507" s="123" t="s">
        <v>1814</v>
      </c>
      <c r="AL507" s="125" t="s">
        <v>1814</v>
      </c>
      <c r="AM507" s="125" t="s">
        <v>1814</v>
      </c>
    </row>
    <row r="508" spans="1:41" s="122" customFormat="1" ht="102" x14ac:dyDescent="0.2">
      <c r="A508" s="17">
        <v>45621.56971836806</v>
      </c>
      <c r="B508" s="121" t="s">
        <v>11213</v>
      </c>
      <c r="C508" s="144">
        <v>1</v>
      </c>
      <c r="D508" s="147">
        <v>2</v>
      </c>
      <c r="E508" s="148" t="s">
        <v>11301</v>
      </c>
      <c r="F508" s="148" t="s">
        <v>632</v>
      </c>
      <c r="G508" s="148" t="s">
        <v>11302</v>
      </c>
      <c r="H508" s="148" t="s">
        <v>42</v>
      </c>
      <c r="I508" s="155">
        <v>40634</v>
      </c>
      <c r="J508" s="148" t="s">
        <v>11215</v>
      </c>
      <c r="K508" s="147">
        <v>7</v>
      </c>
      <c r="L508" s="158">
        <v>7</v>
      </c>
      <c r="M508" s="148" t="s">
        <v>30</v>
      </c>
      <c r="N508" s="148" t="s">
        <v>50</v>
      </c>
      <c r="O508" s="148" t="s">
        <v>375</v>
      </c>
      <c r="P508" s="148">
        <v>670053</v>
      </c>
      <c r="Q508" s="153">
        <v>40646</v>
      </c>
      <c r="R508" s="148" t="s">
        <v>11303</v>
      </c>
      <c r="S508" s="151" t="s">
        <v>11304</v>
      </c>
      <c r="T508" s="148" t="s">
        <v>164</v>
      </c>
      <c r="U508" s="148"/>
      <c r="V508" s="148" t="s">
        <v>157</v>
      </c>
      <c r="W508" s="151" t="s">
        <v>11305</v>
      </c>
      <c r="X508" s="151" t="s">
        <v>11219</v>
      </c>
      <c r="AA508" s="121" t="s">
        <v>35</v>
      </c>
      <c r="AB508" s="121" t="s">
        <v>11226</v>
      </c>
      <c r="AC508" s="121" t="s">
        <v>11221</v>
      </c>
      <c r="AF508" s="121" t="s">
        <v>66</v>
      </c>
      <c r="AG508" s="121" t="s">
        <v>37</v>
      </c>
      <c r="AJ508" s="121" t="s">
        <v>862</v>
      </c>
      <c r="AK508" s="121" t="s">
        <v>39</v>
      </c>
      <c r="AL508" s="125" t="s">
        <v>862</v>
      </c>
      <c r="AM508" s="125" t="s">
        <v>862</v>
      </c>
    </row>
    <row r="509" spans="1:41" s="122" customFormat="1" x14ac:dyDescent="0.2">
      <c r="A509" s="8">
        <v>45595</v>
      </c>
      <c r="B509" s="37" t="s">
        <v>3976</v>
      </c>
      <c r="C509" s="144">
        <v>2</v>
      </c>
      <c r="D509" s="147">
        <v>2</v>
      </c>
      <c r="E509" s="148" t="s">
        <v>4147</v>
      </c>
      <c r="F509" s="148" t="s">
        <v>218</v>
      </c>
      <c r="G509" s="148" t="s">
        <v>57</v>
      </c>
      <c r="H509" s="148" t="s">
        <v>42</v>
      </c>
      <c r="I509" s="149">
        <v>40814</v>
      </c>
      <c r="J509" s="148" t="s">
        <v>4148</v>
      </c>
      <c r="K509" s="147">
        <v>7</v>
      </c>
      <c r="L509" s="158">
        <v>7</v>
      </c>
      <c r="M509" s="148" t="s">
        <v>30</v>
      </c>
      <c r="N509" s="148" t="s">
        <v>50</v>
      </c>
      <c r="O509" s="148" t="s">
        <v>518</v>
      </c>
      <c r="P509" s="148">
        <v>755977</v>
      </c>
      <c r="Q509" s="150">
        <v>44427</v>
      </c>
      <c r="R509" s="148" t="s">
        <v>4149</v>
      </c>
      <c r="S509" s="151" t="s">
        <v>4150</v>
      </c>
      <c r="T509" s="148" t="s">
        <v>164</v>
      </c>
      <c r="U509" s="148"/>
      <c r="V509" s="148" t="s">
        <v>35</v>
      </c>
      <c r="W509" s="151" t="s">
        <v>1203</v>
      </c>
      <c r="X509" s="151" t="s">
        <v>511</v>
      </c>
      <c r="Y509" s="123" t="s">
        <v>164</v>
      </c>
      <c r="Z509" s="123"/>
      <c r="AA509" s="123" t="s">
        <v>35</v>
      </c>
      <c r="AB509" s="123" t="s">
        <v>1203</v>
      </c>
      <c r="AC509" s="123" t="s">
        <v>3980</v>
      </c>
      <c r="AD509" s="123"/>
      <c r="AE509" s="123"/>
      <c r="AF509" s="123" t="s">
        <v>36</v>
      </c>
      <c r="AG509" s="123" t="s">
        <v>37</v>
      </c>
      <c r="AH509" s="123"/>
      <c r="AI509" s="123"/>
      <c r="AJ509" s="123" t="s">
        <v>1814</v>
      </c>
      <c r="AL509" s="125" t="s">
        <v>1814</v>
      </c>
      <c r="AM509" s="125" t="s">
        <v>1814</v>
      </c>
    </row>
    <row r="510" spans="1:41" s="122" customFormat="1" x14ac:dyDescent="0.2">
      <c r="A510" s="17">
        <v>45636.962995752314</v>
      </c>
      <c r="B510" s="121" t="s">
        <v>17603</v>
      </c>
      <c r="C510" s="144">
        <v>2</v>
      </c>
      <c r="D510" s="147">
        <v>2</v>
      </c>
      <c r="E510" s="148" t="s">
        <v>17605</v>
      </c>
      <c r="F510" s="148" t="s">
        <v>56</v>
      </c>
      <c r="G510" s="148" t="s">
        <v>70</v>
      </c>
      <c r="H510" s="148" t="s">
        <v>42</v>
      </c>
      <c r="I510" s="155">
        <v>40956</v>
      </c>
      <c r="J510" s="148">
        <v>89081744325</v>
      </c>
      <c r="K510" s="147">
        <v>7</v>
      </c>
      <c r="L510" s="158">
        <v>7</v>
      </c>
      <c r="M510" s="148" t="s">
        <v>30</v>
      </c>
      <c r="N510" s="148" t="s">
        <v>50</v>
      </c>
      <c r="O510" s="148" t="s">
        <v>14726</v>
      </c>
      <c r="P510" s="148">
        <v>813368</v>
      </c>
      <c r="Q510" s="153">
        <v>40603</v>
      </c>
      <c r="R510" s="148" t="s">
        <v>17606</v>
      </c>
      <c r="S510" s="151">
        <v>44</v>
      </c>
      <c r="T510" s="148" t="s">
        <v>60</v>
      </c>
      <c r="U510" s="148" t="s">
        <v>64</v>
      </c>
      <c r="V510" s="148" t="s">
        <v>35</v>
      </c>
      <c r="W510" s="151" t="s">
        <v>106</v>
      </c>
      <c r="X510" s="151" t="s">
        <v>107</v>
      </c>
      <c r="Y510" s="121" t="s">
        <v>60</v>
      </c>
      <c r="AA510" s="121" t="s">
        <v>35</v>
      </c>
      <c r="AB510" s="121" t="s">
        <v>17607</v>
      </c>
      <c r="AC510" s="121" t="s">
        <v>17604</v>
      </c>
      <c r="AF510" s="121" t="s">
        <v>66</v>
      </c>
      <c r="AG510" s="121" t="s">
        <v>67</v>
      </c>
      <c r="AH510" s="121" t="s">
        <v>237</v>
      </c>
      <c r="AK510" s="121" t="s">
        <v>39</v>
      </c>
      <c r="AL510" s="125" t="s">
        <v>237</v>
      </c>
      <c r="AM510" s="125" t="s">
        <v>237</v>
      </c>
    </row>
    <row r="511" spans="1:41" s="122" customFormat="1" ht="25.5" x14ac:dyDescent="0.2">
      <c r="A511" s="1">
        <v>45616.582245081023</v>
      </c>
      <c r="B511" s="121" t="s">
        <v>9831</v>
      </c>
      <c r="C511" s="144">
        <v>1</v>
      </c>
      <c r="D511" s="147">
        <v>2</v>
      </c>
      <c r="E511" s="148" t="s">
        <v>9832</v>
      </c>
      <c r="F511" s="148" t="s">
        <v>3053</v>
      </c>
      <c r="G511" s="148" t="s">
        <v>706</v>
      </c>
      <c r="H511" s="148" t="s">
        <v>42</v>
      </c>
      <c r="I511" s="149">
        <v>40786</v>
      </c>
      <c r="J511" s="148">
        <v>89094383707</v>
      </c>
      <c r="K511" s="147">
        <v>7</v>
      </c>
      <c r="L511" s="158">
        <v>7</v>
      </c>
      <c r="M511" s="148" t="s">
        <v>30</v>
      </c>
      <c r="N511" s="148" t="s">
        <v>50</v>
      </c>
      <c r="O511" s="148" t="s">
        <v>235</v>
      </c>
      <c r="P511" s="148">
        <v>503236</v>
      </c>
      <c r="Q511" s="153">
        <v>40794</v>
      </c>
      <c r="R511" s="148" t="s">
        <v>9833</v>
      </c>
      <c r="S511" s="151" t="s">
        <v>9834</v>
      </c>
      <c r="T511" s="148" t="s">
        <v>60</v>
      </c>
      <c r="U511" s="148" t="s">
        <v>187</v>
      </c>
      <c r="V511" s="148" t="s">
        <v>35</v>
      </c>
      <c r="W511" s="151" t="s">
        <v>106</v>
      </c>
      <c r="X511" s="151" t="s">
        <v>107</v>
      </c>
      <c r="Y511" s="121" t="s">
        <v>60</v>
      </c>
      <c r="Z511" s="121" t="s">
        <v>202</v>
      </c>
      <c r="AA511" s="121" t="s">
        <v>35</v>
      </c>
      <c r="AB511" s="121" t="s">
        <v>106</v>
      </c>
      <c r="AC511" s="121" t="s">
        <v>9835</v>
      </c>
      <c r="AD511" s="121" t="s">
        <v>9836</v>
      </c>
      <c r="AF511" s="121" t="s">
        <v>66</v>
      </c>
      <c r="AG511" s="121" t="s">
        <v>67</v>
      </c>
      <c r="AH511" s="121" t="s">
        <v>68</v>
      </c>
      <c r="AK511" s="121" t="s">
        <v>94</v>
      </c>
      <c r="AL511" s="125" t="s">
        <v>68</v>
      </c>
      <c r="AM511" s="125" t="s">
        <v>68</v>
      </c>
    </row>
    <row r="512" spans="1:41" s="122" customFormat="1" ht="25.5" x14ac:dyDescent="0.2">
      <c r="A512" s="1">
        <v>45585.763557916667</v>
      </c>
      <c r="B512" s="121" t="s">
        <v>2155</v>
      </c>
      <c r="C512" s="144">
        <v>2</v>
      </c>
      <c r="D512" s="147">
        <v>2</v>
      </c>
      <c r="E512" s="148" t="s">
        <v>669</v>
      </c>
      <c r="F512" s="148" t="s">
        <v>305</v>
      </c>
      <c r="G512" s="148" t="s">
        <v>383</v>
      </c>
      <c r="H512" s="148" t="s">
        <v>42</v>
      </c>
      <c r="I512" s="149">
        <v>40862</v>
      </c>
      <c r="J512" s="148" t="s">
        <v>2156</v>
      </c>
      <c r="K512" s="147">
        <v>7</v>
      </c>
      <c r="L512" s="158">
        <v>7</v>
      </c>
      <c r="M512" s="148" t="s">
        <v>30</v>
      </c>
      <c r="N512" s="148" t="s">
        <v>50</v>
      </c>
      <c r="O512" s="148" t="s">
        <v>1679</v>
      </c>
      <c r="P512" s="148">
        <v>754292</v>
      </c>
      <c r="Q512" s="150">
        <v>40870</v>
      </c>
      <c r="R512" s="148" t="s">
        <v>2157</v>
      </c>
      <c r="S512" s="151" t="s">
        <v>2158</v>
      </c>
      <c r="T512" s="148" t="s">
        <v>82</v>
      </c>
      <c r="U512" s="148"/>
      <c r="V512" s="148" t="s">
        <v>35</v>
      </c>
      <c r="W512" s="151" t="s">
        <v>83</v>
      </c>
      <c r="X512" s="151" t="s">
        <v>2159</v>
      </c>
      <c r="Y512" s="121" t="s">
        <v>82</v>
      </c>
      <c r="AA512" s="121" t="s">
        <v>35</v>
      </c>
      <c r="AB512" s="121" t="s">
        <v>83</v>
      </c>
      <c r="AC512" s="121" t="s">
        <v>2160</v>
      </c>
      <c r="AF512" s="121" t="s">
        <v>66</v>
      </c>
      <c r="AG512" s="121" t="s">
        <v>37</v>
      </c>
      <c r="AJ512" s="121" t="s">
        <v>84</v>
      </c>
      <c r="AK512" s="121" t="s">
        <v>39</v>
      </c>
      <c r="AL512" s="125" t="s">
        <v>84</v>
      </c>
      <c r="AM512" s="125" t="s">
        <v>84</v>
      </c>
    </row>
    <row r="513" spans="1:39" s="122" customFormat="1" x14ac:dyDescent="0.2">
      <c r="A513" s="17">
        <v>45618.841443287034</v>
      </c>
      <c r="B513" s="121" t="s">
        <v>10518</v>
      </c>
      <c r="C513" s="144">
        <v>1</v>
      </c>
      <c r="D513" s="147">
        <v>2</v>
      </c>
      <c r="E513" s="148" t="s">
        <v>10519</v>
      </c>
      <c r="F513" s="148" t="s">
        <v>334</v>
      </c>
      <c r="G513" s="148" t="s">
        <v>70</v>
      </c>
      <c r="H513" s="148" t="s">
        <v>42</v>
      </c>
      <c r="I513" s="155">
        <v>40705</v>
      </c>
      <c r="J513" s="148">
        <v>79604565559</v>
      </c>
      <c r="K513" s="147">
        <v>7</v>
      </c>
      <c r="L513" s="158">
        <v>7</v>
      </c>
      <c r="M513" s="148" t="s">
        <v>30</v>
      </c>
      <c r="N513" s="148" t="s">
        <v>50</v>
      </c>
      <c r="O513" s="148" t="s">
        <v>1133</v>
      </c>
      <c r="P513" s="148">
        <v>886759</v>
      </c>
      <c r="Q513" s="153">
        <v>40709</v>
      </c>
      <c r="R513" s="148" t="s">
        <v>10520</v>
      </c>
      <c r="S513" s="151" t="s">
        <v>8546</v>
      </c>
      <c r="T513" s="148" t="s">
        <v>60</v>
      </c>
      <c r="U513" s="148" t="s">
        <v>6648</v>
      </c>
      <c r="V513" s="148" t="s">
        <v>35</v>
      </c>
      <c r="W513" s="151" t="s">
        <v>6648</v>
      </c>
      <c r="X513" s="151" t="s">
        <v>10521</v>
      </c>
      <c r="Y513" s="121" t="s">
        <v>60</v>
      </c>
      <c r="AA513" s="121" t="s">
        <v>35</v>
      </c>
      <c r="AB513" s="121" t="s">
        <v>5726</v>
      </c>
      <c r="AC513" s="121" t="s">
        <v>10522</v>
      </c>
      <c r="AF513" s="121" t="s">
        <v>36</v>
      </c>
      <c r="AG513" s="121" t="s">
        <v>73</v>
      </c>
      <c r="AI513" s="121" t="s">
        <v>6649</v>
      </c>
      <c r="AK513" s="121" t="s">
        <v>39</v>
      </c>
      <c r="AL513" s="125" t="s">
        <v>6649</v>
      </c>
      <c r="AM513" s="125" t="s">
        <v>6649</v>
      </c>
    </row>
    <row r="514" spans="1:39" s="122" customFormat="1" x14ac:dyDescent="0.2">
      <c r="A514" s="1">
        <v>45603.89695790509</v>
      </c>
      <c r="B514" s="121" t="s">
        <v>6347</v>
      </c>
      <c r="C514" s="144">
        <v>2</v>
      </c>
      <c r="D514" s="147">
        <v>2</v>
      </c>
      <c r="E514" s="148" t="s">
        <v>6348</v>
      </c>
      <c r="F514" s="148" t="s">
        <v>305</v>
      </c>
      <c r="G514" s="148" t="s">
        <v>160</v>
      </c>
      <c r="H514" s="148" t="s">
        <v>42</v>
      </c>
      <c r="I514" s="149">
        <v>40961</v>
      </c>
      <c r="J514" s="148">
        <v>9524118887</v>
      </c>
      <c r="K514" s="147">
        <v>7</v>
      </c>
      <c r="L514" s="158">
        <v>7</v>
      </c>
      <c r="M514" s="148" t="s">
        <v>30</v>
      </c>
      <c r="N514" s="148" t="s">
        <v>50</v>
      </c>
      <c r="O514" s="148" t="s">
        <v>2540</v>
      </c>
      <c r="P514" s="148">
        <v>619610</v>
      </c>
      <c r="Q514" s="150">
        <v>43152</v>
      </c>
      <c r="R514" s="148" t="s">
        <v>4483</v>
      </c>
      <c r="S514" s="151" t="s">
        <v>6349</v>
      </c>
      <c r="T514" s="148" t="s">
        <v>60</v>
      </c>
      <c r="U514" s="148"/>
      <c r="V514" s="148" t="s">
        <v>157</v>
      </c>
      <c r="W514" s="151" t="s">
        <v>6350</v>
      </c>
      <c r="X514" s="151" t="s">
        <v>6351</v>
      </c>
      <c r="Y514" s="121" t="s">
        <v>60</v>
      </c>
      <c r="AA514" s="121" t="s">
        <v>35</v>
      </c>
      <c r="AB514" s="121" t="s">
        <v>4497</v>
      </c>
      <c r="AC514" s="121" t="s">
        <v>6352</v>
      </c>
      <c r="AF514" s="121" t="s">
        <v>36</v>
      </c>
      <c r="AG514" s="121" t="s">
        <v>73</v>
      </c>
      <c r="AI514" s="121" t="s">
        <v>1509</v>
      </c>
      <c r="AK514" s="121" t="s">
        <v>94</v>
      </c>
      <c r="AL514" s="125" t="s">
        <v>1509</v>
      </c>
      <c r="AM514" s="125" t="s">
        <v>1509</v>
      </c>
    </row>
    <row r="515" spans="1:39" s="122" customFormat="1" ht="25.5" x14ac:dyDescent="0.2">
      <c r="A515" s="1">
        <v>45582.439504456022</v>
      </c>
      <c r="B515" s="121" t="s">
        <v>875</v>
      </c>
      <c r="C515" s="144">
        <v>1</v>
      </c>
      <c r="D515" s="147">
        <v>2</v>
      </c>
      <c r="E515" s="148" t="s">
        <v>1417</v>
      </c>
      <c r="F515" s="148" t="s">
        <v>513</v>
      </c>
      <c r="G515" s="148" t="s">
        <v>57</v>
      </c>
      <c r="H515" s="148" t="s">
        <v>42</v>
      </c>
      <c r="I515" s="149">
        <v>40773</v>
      </c>
      <c r="J515" s="148">
        <v>89528479715</v>
      </c>
      <c r="K515" s="147">
        <v>7</v>
      </c>
      <c r="L515" s="158">
        <v>7</v>
      </c>
      <c r="M515" s="148" t="s">
        <v>30</v>
      </c>
      <c r="N515" s="148" t="s">
        <v>50</v>
      </c>
      <c r="O515" s="148" t="s">
        <v>672</v>
      </c>
      <c r="P515" s="148">
        <v>517094</v>
      </c>
      <c r="Q515" s="150">
        <v>40777</v>
      </c>
      <c r="R515" s="148" t="s">
        <v>984</v>
      </c>
      <c r="S515" s="151" t="s">
        <v>922</v>
      </c>
      <c r="T515" s="148" t="s">
        <v>98</v>
      </c>
      <c r="U515" s="148"/>
      <c r="V515" s="148" t="s">
        <v>157</v>
      </c>
      <c r="W515" s="151" t="s">
        <v>878</v>
      </c>
      <c r="X515" s="151" t="s">
        <v>879</v>
      </c>
      <c r="Y515" s="121" t="s">
        <v>98</v>
      </c>
      <c r="AA515" s="121" t="s">
        <v>157</v>
      </c>
      <c r="AB515" s="121" t="s">
        <v>878</v>
      </c>
      <c r="AC515" s="121" t="s">
        <v>1374</v>
      </c>
      <c r="AD515" s="121" t="s">
        <v>1374</v>
      </c>
      <c r="AE515" s="121" t="s">
        <v>1374</v>
      </c>
      <c r="AF515" s="121" t="s">
        <v>36</v>
      </c>
      <c r="AG515" s="121" t="s">
        <v>37</v>
      </c>
      <c r="AJ515" s="121" t="s">
        <v>100</v>
      </c>
      <c r="AK515" s="121" t="s">
        <v>46</v>
      </c>
      <c r="AL515" s="125" t="s">
        <v>100</v>
      </c>
      <c r="AM515" s="125" t="s">
        <v>100</v>
      </c>
    </row>
    <row r="516" spans="1:39" s="122" customFormat="1" x14ac:dyDescent="0.2">
      <c r="A516" s="19">
        <v>45625</v>
      </c>
      <c r="B516" s="7" t="s">
        <v>12679</v>
      </c>
      <c r="C516" s="144">
        <v>2</v>
      </c>
      <c r="D516" s="147">
        <v>2</v>
      </c>
      <c r="E516" s="148" t="s">
        <v>12710</v>
      </c>
      <c r="F516" s="148" t="s">
        <v>305</v>
      </c>
      <c r="G516" s="148" t="s">
        <v>70</v>
      </c>
      <c r="H516" s="148" t="s">
        <v>42</v>
      </c>
      <c r="I516" s="155">
        <v>40661</v>
      </c>
      <c r="J516" s="148" t="s">
        <v>12711</v>
      </c>
      <c r="K516" s="147">
        <v>7</v>
      </c>
      <c r="L516" s="158">
        <v>7</v>
      </c>
      <c r="M516" s="148" t="s">
        <v>30</v>
      </c>
      <c r="N516" s="148" t="s">
        <v>50</v>
      </c>
      <c r="O516" s="148" t="s">
        <v>12686</v>
      </c>
      <c r="P516" s="148">
        <v>741419</v>
      </c>
      <c r="Q516" s="153">
        <v>40662</v>
      </c>
      <c r="R516" s="148" t="s">
        <v>12680</v>
      </c>
      <c r="S516" s="151" t="s">
        <v>2587</v>
      </c>
      <c r="T516" s="148" t="s">
        <v>98</v>
      </c>
      <c r="U516" s="148"/>
      <c r="V516" s="148" t="s">
        <v>35</v>
      </c>
      <c r="W516" s="151" t="s">
        <v>12323</v>
      </c>
      <c r="X516" s="151" t="s">
        <v>511</v>
      </c>
      <c r="Y516" s="124" t="s">
        <v>98</v>
      </c>
      <c r="Z516" s="123"/>
      <c r="AA516" s="124" t="s">
        <v>35</v>
      </c>
      <c r="AB516" s="124" t="s">
        <v>12323</v>
      </c>
      <c r="AC516" s="124" t="s">
        <v>12688</v>
      </c>
      <c r="AD516" s="124" t="s">
        <v>12688</v>
      </c>
      <c r="AE516" s="124" t="s">
        <v>12688</v>
      </c>
      <c r="AF516" s="123" t="s">
        <v>66</v>
      </c>
      <c r="AG516" s="121" t="s">
        <v>37</v>
      </c>
      <c r="AH516" s="124"/>
      <c r="AJ516" s="16" t="s">
        <v>4556</v>
      </c>
      <c r="AK516" s="121" t="s">
        <v>46</v>
      </c>
      <c r="AL516" s="125" t="s">
        <v>4556</v>
      </c>
      <c r="AM516" s="125" t="s">
        <v>4556</v>
      </c>
    </row>
    <row r="517" spans="1:39" s="122" customFormat="1" x14ac:dyDescent="0.2">
      <c r="A517" s="31">
        <v>45634</v>
      </c>
      <c r="B517" s="32" t="s">
        <v>16819</v>
      </c>
      <c r="C517" s="144">
        <v>3</v>
      </c>
      <c r="D517" s="147">
        <v>2</v>
      </c>
      <c r="E517" s="148" t="s">
        <v>986</v>
      </c>
      <c r="F517" s="148" t="s">
        <v>69</v>
      </c>
      <c r="G517" s="148" t="s">
        <v>951</v>
      </c>
      <c r="H517" s="148" t="s">
        <v>42</v>
      </c>
      <c r="I517" s="155">
        <v>40874</v>
      </c>
      <c r="J517" s="148">
        <v>79286336201</v>
      </c>
      <c r="K517" s="147">
        <v>7</v>
      </c>
      <c r="L517" s="158">
        <v>7</v>
      </c>
      <c r="M517" s="148" t="s">
        <v>30</v>
      </c>
      <c r="N517" s="148" t="s">
        <v>50</v>
      </c>
      <c r="O517" s="148" t="s">
        <v>1457</v>
      </c>
      <c r="P517" s="148">
        <v>543280</v>
      </c>
      <c r="Q517" s="153">
        <v>40883</v>
      </c>
      <c r="R517" s="148" t="s">
        <v>16827</v>
      </c>
      <c r="S517" s="151" t="s">
        <v>4731</v>
      </c>
      <c r="T517" s="148" t="s">
        <v>164</v>
      </c>
      <c r="U517" s="148"/>
      <c r="V517" s="148" t="s">
        <v>35</v>
      </c>
      <c r="W517" s="151" t="s">
        <v>166</v>
      </c>
      <c r="X517" s="151" t="s">
        <v>340</v>
      </c>
      <c r="Y517" s="121" t="s">
        <v>164</v>
      </c>
      <c r="AA517" s="121" t="s">
        <v>35</v>
      </c>
      <c r="AB517" s="121" t="s">
        <v>377</v>
      </c>
      <c r="AF517" s="121" t="s">
        <v>15586</v>
      </c>
      <c r="AG517" s="121" t="s">
        <v>37</v>
      </c>
      <c r="AI517" s="121"/>
      <c r="AJ517" s="16" t="s">
        <v>169</v>
      </c>
      <c r="AK517" s="121" t="s">
        <v>46</v>
      </c>
      <c r="AL517" s="125" t="s">
        <v>169</v>
      </c>
      <c r="AM517" s="125" t="s">
        <v>169</v>
      </c>
    </row>
    <row r="518" spans="1:39" s="122" customFormat="1" ht="25.5" x14ac:dyDescent="0.2">
      <c r="A518" s="17">
        <v>45628.817825023143</v>
      </c>
      <c r="B518" s="121" t="s">
        <v>13977</v>
      </c>
      <c r="C518" s="144">
        <v>1</v>
      </c>
      <c r="D518" s="147">
        <v>2</v>
      </c>
      <c r="E518" s="148" t="s">
        <v>13978</v>
      </c>
      <c r="F518" s="148" t="s">
        <v>182</v>
      </c>
      <c r="G518" s="148" t="s">
        <v>160</v>
      </c>
      <c r="H518" s="148" t="s">
        <v>42</v>
      </c>
      <c r="I518" s="155">
        <v>40821</v>
      </c>
      <c r="J518" s="148">
        <v>89064549064</v>
      </c>
      <c r="K518" s="147">
        <v>7</v>
      </c>
      <c r="L518" s="158">
        <v>7</v>
      </c>
      <c r="M518" s="148" t="s">
        <v>30</v>
      </c>
      <c r="N518" s="148" t="s">
        <v>50</v>
      </c>
      <c r="O518" s="148" t="s">
        <v>10490</v>
      </c>
      <c r="P518" s="148">
        <v>555397</v>
      </c>
      <c r="Q518" s="153">
        <v>40827</v>
      </c>
      <c r="R518" s="148" t="s">
        <v>13979</v>
      </c>
      <c r="S518" s="151" t="s">
        <v>13883</v>
      </c>
      <c r="T518" s="148" t="s">
        <v>60</v>
      </c>
      <c r="U518" s="148" t="s">
        <v>13980</v>
      </c>
      <c r="V518" s="148" t="s">
        <v>35</v>
      </c>
      <c r="W518" s="151" t="s">
        <v>9376</v>
      </c>
      <c r="X518" s="151" t="s">
        <v>13981</v>
      </c>
      <c r="Y518" s="121" t="s">
        <v>60</v>
      </c>
      <c r="Z518" s="121" t="s">
        <v>64</v>
      </c>
      <c r="AA518" s="121" t="s">
        <v>35</v>
      </c>
      <c r="AB518" s="121" t="s">
        <v>9376</v>
      </c>
      <c r="AC518" s="121" t="s">
        <v>13982</v>
      </c>
      <c r="AF518" s="121" t="s">
        <v>66</v>
      </c>
      <c r="AG518" s="121" t="s">
        <v>73</v>
      </c>
      <c r="AI518" s="121" t="s">
        <v>1291</v>
      </c>
      <c r="AK518" s="121" t="s">
        <v>39</v>
      </c>
      <c r="AL518" s="125" t="s">
        <v>1291</v>
      </c>
      <c r="AM518" s="125" t="s">
        <v>1291</v>
      </c>
    </row>
    <row r="519" spans="1:39" s="122" customFormat="1" ht="38.25" x14ac:dyDescent="0.2">
      <c r="A519" s="17">
        <v>45623.529490532412</v>
      </c>
      <c r="B519" s="121" t="s">
        <v>11321</v>
      </c>
      <c r="C519" s="144">
        <v>2</v>
      </c>
      <c r="D519" s="147">
        <v>2</v>
      </c>
      <c r="E519" s="148" t="s">
        <v>11957</v>
      </c>
      <c r="F519" s="148" t="s">
        <v>96</v>
      </c>
      <c r="G519" s="148" t="s">
        <v>114</v>
      </c>
      <c r="H519" s="148" t="s">
        <v>42</v>
      </c>
      <c r="I519" s="155">
        <v>40772</v>
      </c>
      <c r="J519" s="148">
        <v>89183092417</v>
      </c>
      <c r="K519" s="147">
        <v>7</v>
      </c>
      <c r="L519" s="158">
        <v>7</v>
      </c>
      <c r="M519" s="148" t="s">
        <v>30</v>
      </c>
      <c r="N519" s="148" t="s">
        <v>50</v>
      </c>
      <c r="O519" s="148" t="s">
        <v>3803</v>
      </c>
      <c r="P519" s="148">
        <v>790869</v>
      </c>
      <c r="Q519" s="153">
        <v>43355</v>
      </c>
      <c r="R519" s="148" t="s">
        <v>11430</v>
      </c>
      <c r="S519" s="151" t="s">
        <v>11958</v>
      </c>
      <c r="T519" s="148" t="s">
        <v>98</v>
      </c>
      <c r="U519" s="148"/>
      <c r="V519" s="148" t="s">
        <v>157</v>
      </c>
      <c r="W519" s="151" t="s">
        <v>11323</v>
      </c>
      <c r="X519" s="151" t="s">
        <v>11324</v>
      </c>
      <c r="Y519" s="121" t="s">
        <v>98</v>
      </c>
      <c r="AA519" s="121" t="s">
        <v>157</v>
      </c>
      <c r="AB519" s="121" t="s">
        <v>11323</v>
      </c>
      <c r="AC519" s="121" t="s">
        <v>11955</v>
      </c>
      <c r="AD519" s="121" t="s">
        <v>11959</v>
      </c>
      <c r="AF519" s="121" t="s">
        <v>66</v>
      </c>
      <c r="AG519" s="121" t="s">
        <v>37</v>
      </c>
      <c r="AJ519" s="121" t="s">
        <v>3576</v>
      </c>
      <c r="AK519" s="121" t="s">
        <v>39</v>
      </c>
      <c r="AL519" s="125" t="s">
        <v>3576</v>
      </c>
      <c r="AM519" s="125" t="s">
        <v>3576</v>
      </c>
    </row>
    <row r="520" spans="1:39" s="122" customFormat="1" x14ac:dyDescent="0.2">
      <c r="A520" s="17">
        <v>45620.66409658565</v>
      </c>
      <c r="B520" s="121" t="s">
        <v>6106</v>
      </c>
      <c r="C520" s="144">
        <v>1</v>
      </c>
      <c r="D520" s="147">
        <v>2</v>
      </c>
      <c r="E520" s="148" t="s">
        <v>189</v>
      </c>
      <c r="F520" s="148" t="s">
        <v>374</v>
      </c>
      <c r="G520" s="148" t="s">
        <v>326</v>
      </c>
      <c r="H520" s="148" t="s">
        <v>42</v>
      </c>
      <c r="I520" s="155">
        <v>40683</v>
      </c>
      <c r="J520" s="148" t="s">
        <v>6108</v>
      </c>
      <c r="K520" s="147">
        <v>7</v>
      </c>
      <c r="L520" s="158">
        <v>7</v>
      </c>
      <c r="M520" s="148" t="s">
        <v>30</v>
      </c>
      <c r="N520" s="148" t="s">
        <v>50</v>
      </c>
      <c r="O520" s="148" t="s">
        <v>518</v>
      </c>
      <c r="P520" s="148">
        <v>503389</v>
      </c>
      <c r="Q520" s="153">
        <v>42391</v>
      </c>
      <c r="R520" s="148" t="s">
        <v>6109</v>
      </c>
      <c r="S520" s="151" t="s">
        <v>5870</v>
      </c>
      <c r="T520" s="148" t="s">
        <v>164</v>
      </c>
      <c r="U520" s="148" t="s">
        <v>6111</v>
      </c>
      <c r="V520" s="148" t="s">
        <v>35</v>
      </c>
      <c r="W520" s="151" t="s">
        <v>6112</v>
      </c>
      <c r="X520" s="151" t="s">
        <v>2850</v>
      </c>
      <c r="Y520" s="121" t="s">
        <v>164</v>
      </c>
      <c r="Z520" s="121" t="s">
        <v>5757</v>
      </c>
      <c r="AA520" s="121" t="s">
        <v>35</v>
      </c>
      <c r="AB520" s="121" t="s">
        <v>6112</v>
      </c>
      <c r="AC520" s="121" t="s">
        <v>6110</v>
      </c>
      <c r="AF520" s="121" t="s">
        <v>36</v>
      </c>
      <c r="AG520" s="121" t="s">
        <v>37</v>
      </c>
      <c r="AJ520" s="121" t="s">
        <v>463</v>
      </c>
      <c r="AK520" s="121" t="s">
        <v>39</v>
      </c>
      <c r="AL520" s="125" t="s">
        <v>463</v>
      </c>
      <c r="AM520" s="125" t="s">
        <v>463</v>
      </c>
    </row>
    <row r="521" spans="1:39" s="122" customFormat="1" ht="25.5" x14ac:dyDescent="0.2">
      <c r="A521" s="17">
        <v>45622.82838146991</v>
      </c>
      <c r="B521" s="121" t="s">
        <v>11812</v>
      </c>
      <c r="C521" s="144">
        <v>1</v>
      </c>
      <c r="D521" s="147">
        <v>2</v>
      </c>
      <c r="E521" s="148" t="s">
        <v>11813</v>
      </c>
      <c r="F521" s="148" t="s">
        <v>182</v>
      </c>
      <c r="G521" s="148" t="s">
        <v>114</v>
      </c>
      <c r="H521" s="148" t="s">
        <v>42</v>
      </c>
      <c r="I521" s="155">
        <v>40584</v>
      </c>
      <c r="J521" s="148">
        <v>89033746814</v>
      </c>
      <c r="K521" s="147">
        <v>7</v>
      </c>
      <c r="L521" s="158">
        <v>7</v>
      </c>
      <c r="M521" s="148" t="s">
        <v>30</v>
      </c>
      <c r="N521" s="148" t="s">
        <v>50</v>
      </c>
      <c r="O521" s="148" t="s">
        <v>11814</v>
      </c>
      <c r="P521" s="148">
        <v>601554</v>
      </c>
      <c r="Q521" s="153">
        <v>40599</v>
      </c>
      <c r="R521" s="148" t="s">
        <v>11815</v>
      </c>
      <c r="S521" s="151" t="s">
        <v>8509</v>
      </c>
      <c r="T521" s="148" t="s">
        <v>78</v>
      </c>
      <c r="U521" s="148"/>
      <c r="V521" s="148" t="s">
        <v>157</v>
      </c>
      <c r="W521" s="151" t="s">
        <v>11816</v>
      </c>
      <c r="X521" s="151" t="s">
        <v>11817</v>
      </c>
      <c r="Y521" s="121" t="s">
        <v>78</v>
      </c>
      <c r="AC521" s="121" t="s">
        <v>11818</v>
      </c>
      <c r="AF521" s="121" t="s">
        <v>36</v>
      </c>
      <c r="AG521" s="121" t="s">
        <v>37</v>
      </c>
      <c r="AJ521" s="121" t="s">
        <v>45</v>
      </c>
      <c r="AK521" s="121" t="s">
        <v>39</v>
      </c>
      <c r="AL521" s="125" t="s">
        <v>45</v>
      </c>
      <c r="AM521" s="125" t="s">
        <v>45</v>
      </c>
    </row>
    <row r="522" spans="1:39" s="122" customFormat="1" x14ac:dyDescent="0.2">
      <c r="A522" s="17">
        <v>45622.928681249999</v>
      </c>
      <c r="B522" s="121" t="s">
        <v>11866</v>
      </c>
      <c r="C522" s="144">
        <v>1</v>
      </c>
      <c r="D522" s="147">
        <v>2</v>
      </c>
      <c r="E522" s="148" t="s">
        <v>2424</v>
      </c>
      <c r="F522" s="148" t="s">
        <v>240</v>
      </c>
      <c r="G522" s="148" t="s">
        <v>6491</v>
      </c>
      <c r="H522" s="148" t="s">
        <v>42</v>
      </c>
      <c r="I522" s="155">
        <v>40852</v>
      </c>
      <c r="J522" s="148">
        <v>89889931321</v>
      </c>
      <c r="K522" s="147">
        <v>7</v>
      </c>
      <c r="L522" s="158">
        <v>7</v>
      </c>
      <c r="M522" s="148" t="s">
        <v>30</v>
      </c>
      <c r="N522" s="148" t="s">
        <v>50</v>
      </c>
      <c r="O522" s="148" t="s">
        <v>2237</v>
      </c>
      <c r="P522" s="148">
        <v>550484</v>
      </c>
      <c r="Q522" s="153">
        <v>40862</v>
      </c>
      <c r="R522" s="148" t="s">
        <v>11867</v>
      </c>
      <c r="S522" s="151" t="s">
        <v>11868</v>
      </c>
      <c r="T522" s="148" t="s">
        <v>60</v>
      </c>
      <c r="U522" s="148"/>
      <c r="V522" s="148" t="s">
        <v>35</v>
      </c>
      <c r="W522" s="151" t="s">
        <v>150</v>
      </c>
      <c r="X522" s="151" t="s">
        <v>107</v>
      </c>
      <c r="Y522" s="121" t="s">
        <v>60</v>
      </c>
      <c r="AA522" s="121" t="s">
        <v>35</v>
      </c>
      <c r="AB522" s="121" t="s">
        <v>150</v>
      </c>
      <c r="AC522" s="121" t="s">
        <v>11869</v>
      </c>
      <c r="AD522" s="121" t="s">
        <v>11870</v>
      </c>
      <c r="AF522" s="121" t="s">
        <v>36</v>
      </c>
      <c r="AG522" s="121" t="s">
        <v>67</v>
      </c>
      <c r="AH522" s="121" t="s">
        <v>68</v>
      </c>
      <c r="AK522" s="121" t="s">
        <v>39</v>
      </c>
      <c r="AL522" s="125" t="s">
        <v>68</v>
      </c>
      <c r="AM522" s="125" t="s">
        <v>68</v>
      </c>
    </row>
    <row r="523" spans="1:39" s="122" customFormat="1" x14ac:dyDescent="0.2">
      <c r="A523" s="17">
        <v>45640.89560596065</v>
      </c>
      <c r="B523" s="121" t="s">
        <v>18717</v>
      </c>
      <c r="C523" s="144">
        <v>1</v>
      </c>
      <c r="D523" s="147">
        <v>2</v>
      </c>
      <c r="E523" s="148" t="s">
        <v>5201</v>
      </c>
      <c r="F523" s="148" t="s">
        <v>597</v>
      </c>
      <c r="G523" s="148" t="s">
        <v>1068</v>
      </c>
      <c r="H523" s="148" t="s">
        <v>42</v>
      </c>
      <c r="I523" s="155">
        <v>40612</v>
      </c>
      <c r="J523" s="148">
        <v>89515002705</v>
      </c>
      <c r="K523" s="147">
        <v>7</v>
      </c>
      <c r="L523" s="158">
        <v>7</v>
      </c>
      <c r="M523" s="148" t="s">
        <v>30</v>
      </c>
      <c r="N523" s="148" t="s">
        <v>50</v>
      </c>
      <c r="O523" s="148" t="s">
        <v>751</v>
      </c>
      <c r="P523" s="148">
        <v>536623</v>
      </c>
      <c r="Q523" s="153">
        <v>40618</v>
      </c>
      <c r="R523" s="148" t="s">
        <v>4562</v>
      </c>
      <c r="S523" s="151" t="s">
        <v>18718</v>
      </c>
      <c r="T523" s="148" t="s">
        <v>60</v>
      </c>
      <c r="U523" s="148" t="s">
        <v>769</v>
      </c>
      <c r="V523" s="148" t="s">
        <v>35</v>
      </c>
      <c r="W523" s="151" t="s">
        <v>136</v>
      </c>
      <c r="X523" s="151" t="s">
        <v>107</v>
      </c>
      <c r="Y523" s="121" t="s">
        <v>60</v>
      </c>
      <c r="Z523" s="121" t="s">
        <v>769</v>
      </c>
      <c r="AA523" s="121" t="s">
        <v>35</v>
      </c>
      <c r="AB523" s="121" t="s">
        <v>136</v>
      </c>
      <c r="AC523" s="121" t="s">
        <v>18719</v>
      </c>
      <c r="AF523" s="121" t="s">
        <v>36</v>
      </c>
      <c r="AG523" s="121" t="s">
        <v>67</v>
      </c>
      <c r="AH523" s="121" t="s">
        <v>7368</v>
      </c>
      <c r="AK523" s="121" t="s">
        <v>94</v>
      </c>
      <c r="AL523" s="125" t="s">
        <v>7368</v>
      </c>
      <c r="AM523" s="125" t="s">
        <v>7368</v>
      </c>
    </row>
    <row r="524" spans="1:39" s="122" customFormat="1" x14ac:dyDescent="0.2">
      <c r="A524" s="1">
        <v>45583.415138321754</v>
      </c>
      <c r="B524" s="121" t="s">
        <v>1671</v>
      </c>
      <c r="C524" s="144">
        <v>3</v>
      </c>
      <c r="D524" s="147">
        <v>2</v>
      </c>
      <c r="E524" s="148" t="s">
        <v>1672</v>
      </c>
      <c r="F524" s="148" t="s">
        <v>96</v>
      </c>
      <c r="G524" s="148" t="s">
        <v>57</v>
      </c>
      <c r="H524" s="148" t="s">
        <v>42</v>
      </c>
      <c r="I524" s="149">
        <v>40605</v>
      </c>
      <c r="J524" s="148">
        <v>89381546332</v>
      </c>
      <c r="K524" s="147">
        <v>7</v>
      </c>
      <c r="L524" s="158">
        <v>7</v>
      </c>
      <c r="M524" s="148" t="s">
        <v>30</v>
      </c>
      <c r="N524" s="148" t="s">
        <v>50</v>
      </c>
      <c r="O524" s="148" t="s">
        <v>751</v>
      </c>
      <c r="P524" s="148">
        <v>509236</v>
      </c>
      <c r="Q524" s="150">
        <v>40613</v>
      </c>
      <c r="R524" s="148" t="s">
        <v>1673</v>
      </c>
      <c r="S524" s="151" t="s">
        <v>1674</v>
      </c>
      <c r="T524" s="148" t="s">
        <v>60</v>
      </c>
      <c r="U524" s="148" t="s">
        <v>1675</v>
      </c>
      <c r="V524" s="148" t="s">
        <v>35</v>
      </c>
      <c r="W524" s="151" t="s">
        <v>136</v>
      </c>
      <c r="X524" s="151" t="s">
        <v>107</v>
      </c>
      <c r="Y524" s="121" t="s">
        <v>60</v>
      </c>
      <c r="Z524" s="121" t="s">
        <v>1676</v>
      </c>
      <c r="AA524" s="121" t="s">
        <v>35</v>
      </c>
      <c r="AB524" s="121" t="s">
        <v>136</v>
      </c>
      <c r="AC524" s="121" t="s">
        <v>1491</v>
      </c>
      <c r="AF524" s="121" t="s">
        <v>66</v>
      </c>
      <c r="AG524" s="121" t="s">
        <v>67</v>
      </c>
      <c r="AH524" s="121" t="s">
        <v>555</v>
      </c>
      <c r="AK524" s="121" t="s">
        <v>39</v>
      </c>
      <c r="AL524" s="125" t="s">
        <v>555</v>
      </c>
      <c r="AM524" s="125" t="s">
        <v>555</v>
      </c>
    </row>
    <row r="525" spans="1:39" s="122" customFormat="1" x14ac:dyDescent="0.2">
      <c r="A525" s="17">
        <v>45620.472858969908</v>
      </c>
      <c r="B525" s="121" t="s">
        <v>10874</v>
      </c>
      <c r="C525" s="144">
        <v>2</v>
      </c>
      <c r="D525" s="147">
        <v>2</v>
      </c>
      <c r="E525" s="148" t="s">
        <v>10875</v>
      </c>
      <c r="F525" s="148" t="s">
        <v>362</v>
      </c>
      <c r="G525" s="148" t="s">
        <v>97</v>
      </c>
      <c r="H525" s="148" t="s">
        <v>42</v>
      </c>
      <c r="I525" s="155">
        <v>40578</v>
      </c>
      <c r="J525" s="148">
        <v>89050501718</v>
      </c>
      <c r="K525" s="147">
        <v>7</v>
      </c>
      <c r="L525" s="158">
        <v>7</v>
      </c>
      <c r="M525" s="148" t="s">
        <v>30</v>
      </c>
      <c r="N525" s="148" t="s">
        <v>50</v>
      </c>
      <c r="O525" s="148" t="s">
        <v>10876</v>
      </c>
      <c r="P525" s="148">
        <v>535213</v>
      </c>
      <c r="Q525" s="153">
        <v>40589</v>
      </c>
      <c r="R525" s="148" t="s">
        <v>2656</v>
      </c>
      <c r="S525" s="151" t="s">
        <v>1091</v>
      </c>
      <c r="T525" s="148" t="s">
        <v>732</v>
      </c>
      <c r="U525" s="148"/>
      <c r="V525" s="148" t="s">
        <v>35</v>
      </c>
      <c r="W525" s="151" t="s">
        <v>1656</v>
      </c>
      <c r="X525" s="151" t="s">
        <v>10806</v>
      </c>
      <c r="Y525" s="121" t="s">
        <v>732</v>
      </c>
      <c r="AA525" s="121" t="s">
        <v>35</v>
      </c>
      <c r="AB525" s="121" t="s">
        <v>1656</v>
      </c>
      <c r="AF525" s="121" t="s">
        <v>36</v>
      </c>
      <c r="AG525" s="121" t="s">
        <v>37</v>
      </c>
      <c r="AJ525" s="121" t="s">
        <v>489</v>
      </c>
      <c r="AK525" s="121" t="s">
        <v>39</v>
      </c>
      <c r="AL525" s="125" t="s">
        <v>489</v>
      </c>
      <c r="AM525" s="125" t="s">
        <v>489</v>
      </c>
    </row>
    <row r="526" spans="1:39" s="122" customFormat="1" ht="25.5" x14ac:dyDescent="0.2">
      <c r="A526" s="17">
        <v>45625.448686550924</v>
      </c>
      <c r="B526" s="121" t="s">
        <v>10196</v>
      </c>
      <c r="C526" s="144">
        <v>1</v>
      </c>
      <c r="D526" s="147">
        <v>2</v>
      </c>
      <c r="E526" s="148" t="s">
        <v>12623</v>
      </c>
      <c r="F526" s="148" t="s">
        <v>374</v>
      </c>
      <c r="G526" s="148" t="s">
        <v>1056</v>
      </c>
      <c r="H526" s="148" t="s">
        <v>42</v>
      </c>
      <c r="I526" s="155">
        <v>40779</v>
      </c>
      <c r="J526" s="148">
        <v>89288253122</v>
      </c>
      <c r="K526" s="147">
        <v>7</v>
      </c>
      <c r="L526" s="158">
        <v>7</v>
      </c>
      <c r="M526" s="148" t="s">
        <v>30</v>
      </c>
      <c r="N526" s="148" t="s">
        <v>50</v>
      </c>
      <c r="O526" s="148" t="s">
        <v>161</v>
      </c>
      <c r="P526" s="148">
        <v>671079</v>
      </c>
      <c r="Q526" s="153">
        <v>40793</v>
      </c>
      <c r="R526" s="148" t="s">
        <v>12380</v>
      </c>
      <c r="S526" s="151" t="s">
        <v>1210</v>
      </c>
      <c r="T526" s="148" t="s">
        <v>164</v>
      </c>
      <c r="U526" s="148"/>
      <c r="V526" s="148" t="s">
        <v>35</v>
      </c>
      <c r="W526" s="151" t="s">
        <v>5933</v>
      </c>
      <c r="X526" s="151" t="s">
        <v>10200</v>
      </c>
      <c r="Y526" s="121" t="s">
        <v>164</v>
      </c>
      <c r="AA526" s="121" t="s">
        <v>35</v>
      </c>
      <c r="AB526" s="121" t="s">
        <v>5933</v>
      </c>
      <c r="AC526" s="121" t="s">
        <v>12624</v>
      </c>
      <c r="AF526" s="121" t="s">
        <v>36</v>
      </c>
      <c r="AG526" s="121" t="s">
        <v>37</v>
      </c>
      <c r="AJ526" s="121" t="s">
        <v>862</v>
      </c>
      <c r="AK526" s="121" t="s">
        <v>39</v>
      </c>
      <c r="AL526" s="125" t="s">
        <v>862</v>
      </c>
      <c r="AM526" s="125" t="s">
        <v>862</v>
      </c>
    </row>
    <row r="527" spans="1:39" s="122" customFormat="1" x14ac:dyDescent="0.2">
      <c r="A527" s="21">
        <v>45639</v>
      </c>
      <c r="B527" s="2" t="s">
        <v>18130</v>
      </c>
      <c r="C527" s="144">
        <v>3</v>
      </c>
      <c r="D527" s="147">
        <v>2</v>
      </c>
      <c r="E527" s="148" t="s">
        <v>18181</v>
      </c>
      <c r="F527" s="148" t="s">
        <v>18182</v>
      </c>
      <c r="G527" s="148" t="s">
        <v>216</v>
      </c>
      <c r="H527" s="148" t="s">
        <v>29</v>
      </c>
      <c r="I527" s="155">
        <v>40648</v>
      </c>
      <c r="J527" s="148">
        <v>9276535131</v>
      </c>
      <c r="K527" s="147">
        <v>7</v>
      </c>
      <c r="L527" s="158">
        <v>7</v>
      </c>
      <c r="M527" s="148" t="s">
        <v>30</v>
      </c>
      <c r="N527" s="148" t="s">
        <v>50</v>
      </c>
      <c r="O527" s="148" t="s">
        <v>10402</v>
      </c>
      <c r="P527" s="148" t="s">
        <v>18183</v>
      </c>
      <c r="Q527" s="153">
        <v>40669</v>
      </c>
      <c r="R527" s="148" t="s">
        <v>18184</v>
      </c>
      <c r="S527" s="151" t="s">
        <v>18134</v>
      </c>
      <c r="T527" s="148" t="s">
        <v>2068</v>
      </c>
      <c r="U527" s="148"/>
      <c r="V527" s="148" t="s">
        <v>35</v>
      </c>
      <c r="W527" s="151" t="s">
        <v>7679</v>
      </c>
      <c r="X527" s="151"/>
      <c r="Y527" s="125"/>
      <c r="AA527" s="125"/>
      <c r="AB527" s="125"/>
      <c r="AC527" s="121" t="s">
        <v>18135</v>
      </c>
      <c r="AD527" s="121" t="s">
        <v>18136</v>
      </c>
      <c r="AE527" s="121" t="s">
        <v>18137</v>
      </c>
      <c r="AF527" s="121" t="s">
        <v>18138</v>
      </c>
      <c r="AG527" s="121" t="s">
        <v>37</v>
      </c>
      <c r="AJ527" s="121" t="s">
        <v>1268</v>
      </c>
      <c r="AK527" s="121" t="s">
        <v>46</v>
      </c>
      <c r="AL527" s="125" t="s">
        <v>1268</v>
      </c>
      <c r="AM527" s="125" t="s">
        <v>1268</v>
      </c>
    </row>
    <row r="528" spans="1:39" s="122" customFormat="1" x14ac:dyDescent="0.2">
      <c r="A528" s="1">
        <v>45604.446491377312</v>
      </c>
      <c r="B528" s="121" t="s">
        <v>3759</v>
      </c>
      <c r="C528" s="144">
        <v>1</v>
      </c>
      <c r="D528" s="147">
        <v>2</v>
      </c>
      <c r="E528" s="148" t="s">
        <v>204</v>
      </c>
      <c r="F528" s="148" t="s">
        <v>6150</v>
      </c>
      <c r="G528" s="148" t="s">
        <v>5516</v>
      </c>
      <c r="H528" s="148" t="s">
        <v>42</v>
      </c>
      <c r="I528" s="149">
        <v>40670</v>
      </c>
      <c r="J528" s="148">
        <v>89881552646</v>
      </c>
      <c r="K528" s="147">
        <v>7</v>
      </c>
      <c r="L528" s="158">
        <v>7</v>
      </c>
      <c r="M528" s="148" t="s">
        <v>30</v>
      </c>
      <c r="N528" s="148" t="s">
        <v>50</v>
      </c>
      <c r="O528" s="148" t="s">
        <v>1434</v>
      </c>
      <c r="P528" s="148">
        <v>757545</v>
      </c>
      <c r="Q528" s="150">
        <v>41411</v>
      </c>
      <c r="R528" s="148" t="s">
        <v>6404</v>
      </c>
      <c r="S528" s="151" t="s">
        <v>5320</v>
      </c>
      <c r="T528" s="148" t="s">
        <v>98</v>
      </c>
      <c r="U528" s="148"/>
      <c r="V528" s="148" t="s">
        <v>35</v>
      </c>
      <c r="W528" s="151" t="s">
        <v>2678</v>
      </c>
      <c r="X528" s="151"/>
      <c r="AC528" s="121" t="s">
        <v>5328</v>
      </c>
      <c r="AF528" s="121" t="s">
        <v>66</v>
      </c>
      <c r="AG528" s="121" t="s">
        <v>37</v>
      </c>
      <c r="AJ528" s="121" t="s">
        <v>3576</v>
      </c>
      <c r="AK528" s="121" t="s">
        <v>46</v>
      </c>
      <c r="AL528" s="125" t="s">
        <v>3576</v>
      </c>
      <c r="AM528" s="125" t="s">
        <v>3576</v>
      </c>
    </row>
    <row r="529" spans="1:39" s="122" customFormat="1" x14ac:dyDescent="0.2">
      <c r="A529" s="1">
        <v>45582.269826851851</v>
      </c>
      <c r="B529" s="121" t="s">
        <v>1343</v>
      </c>
      <c r="C529" s="144">
        <v>1</v>
      </c>
      <c r="D529" s="147">
        <v>2</v>
      </c>
      <c r="E529" s="148" t="s">
        <v>1344</v>
      </c>
      <c r="F529" s="148" t="s">
        <v>1345</v>
      </c>
      <c r="G529" s="148" t="s">
        <v>1346</v>
      </c>
      <c r="H529" s="148" t="s">
        <v>42</v>
      </c>
      <c r="I529" s="149">
        <v>40649</v>
      </c>
      <c r="J529" s="148">
        <v>89185115590</v>
      </c>
      <c r="K529" s="147">
        <v>7</v>
      </c>
      <c r="L529" s="158">
        <v>7</v>
      </c>
      <c r="M529" s="148" t="s">
        <v>30</v>
      </c>
      <c r="N529" s="148" t="s">
        <v>50</v>
      </c>
      <c r="O529" s="148" t="s">
        <v>235</v>
      </c>
      <c r="P529" s="148">
        <v>539951</v>
      </c>
      <c r="Q529" s="150">
        <v>40659</v>
      </c>
      <c r="R529" s="148" t="s">
        <v>1179</v>
      </c>
      <c r="S529" s="151" t="s">
        <v>1347</v>
      </c>
      <c r="T529" s="148" t="s">
        <v>60</v>
      </c>
      <c r="U529" s="148"/>
      <c r="V529" s="148" t="s">
        <v>157</v>
      </c>
      <c r="W529" s="151" t="s">
        <v>1348</v>
      </c>
      <c r="X529" s="151" t="s">
        <v>1349</v>
      </c>
      <c r="Y529" s="121" t="s">
        <v>60</v>
      </c>
      <c r="AA529" s="121" t="s">
        <v>157</v>
      </c>
      <c r="AB529" s="121" t="s">
        <v>1348</v>
      </c>
      <c r="AC529" s="121" t="s">
        <v>1350</v>
      </c>
      <c r="AF529" s="121" t="s">
        <v>36</v>
      </c>
      <c r="AG529" s="121" t="s">
        <v>73</v>
      </c>
      <c r="AI529" s="121" t="s">
        <v>1351</v>
      </c>
      <c r="AK529" s="121" t="s">
        <v>39</v>
      </c>
      <c r="AL529" s="125" t="s">
        <v>1351</v>
      </c>
      <c r="AM529" s="125" t="s">
        <v>1351</v>
      </c>
    </row>
    <row r="530" spans="1:39" s="122" customFormat="1" ht="25.5" x14ac:dyDescent="0.2">
      <c r="A530" s="17">
        <v>45626.847502465273</v>
      </c>
      <c r="B530" s="121" t="s">
        <v>13238</v>
      </c>
      <c r="C530" s="144">
        <v>1</v>
      </c>
      <c r="D530" s="147">
        <v>2</v>
      </c>
      <c r="E530" s="148" t="s">
        <v>13239</v>
      </c>
      <c r="F530" s="148" t="s">
        <v>1062</v>
      </c>
      <c r="G530" s="148" t="s">
        <v>587</v>
      </c>
      <c r="H530" s="148" t="s">
        <v>29</v>
      </c>
      <c r="I530" s="155">
        <v>40704</v>
      </c>
      <c r="J530" s="148" t="s">
        <v>13240</v>
      </c>
      <c r="K530" s="147">
        <v>7</v>
      </c>
      <c r="L530" s="158">
        <v>7</v>
      </c>
      <c r="M530" s="148" t="s">
        <v>30</v>
      </c>
      <c r="N530" s="148" t="s">
        <v>50</v>
      </c>
      <c r="O530" s="148" t="s">
        <v>13241</v>
      </c>
      <c r="P530" s="148">
        <v>722866</v>
      </c>
      <c r="Q530" s="153">
        <v>40709</v>
      </c>
      <c r="R530" s="148" t="s">
        <v>13242</v>
      </c>
      <c r="S530" s="151" t="s">
        <v>13243</v>
      </c>
      <c r="T530" s="148" t="s">
        <v>683</v>
      </c>
      <c r="U530" s="148"/>
      <c r="V530" s="148" t="s">
        <v>35</v>
      </c>
      <c r="W530" s="151" t="s">
        <v>823</v>
      </c>
      <c r="X530" s="151" t="s">
        <v>13244</v>
      </c>
      <c r="Y530" s="121" t="s">
        <v>683</v>
      </c>
      <c r="AA530" s="121" t="s">
        <v>35</v>
      </c>
      <c r="AB530" s="121" t="s">
        <v>823</v>
      </c>
      <c r="AC530" s="121" t="s">
        <v>13245</v>
      </c>
      <c r="AF530" s="121" t="s">
        <v>66</v>
      </c>
      <c r="AG530" s="121" t="s">
        <v>37</v>
      </c>
      <c r="AJ530" s="121" t="s">
        <v>38</v>
      </c>
      <c r="AK530" s="121" t="s">
        <v>39</v>
      </c>
      <c r="AL530" s="125" t="s">
        <v>38</v>
      </c>
      <c r="AM530" s="125" t="s">
        <v>38</v>
      </c>
    </row>
    <row r="531" spans="1:39" s="122" customFormat="1" x14ac:dyDescent="0.2">
      <c r="A531" s="1">
        <v>45613.497867592596</v>
      </c>
      <c r="B531" s="121" t="s">
        <v>9078</v>
      </c>
      <c r="C531" s="144">
        <v>2</v>
      </c>
      <c r="D531" s="147">
        <v>2</v>
      </c>
      <c r="E531" s="148" t="s">
        <v>885</v>
      </c>
      <c r="F531" s="148" t="s">
        <v>190</v>
      </c>
      <c r="G531" s="148" t="s">
        <v>76</v>
      </c>
      <c r="H531" s="148" t="s">
        <v>42</v>
      </c>
      <c r="I531" s="149">
        <v>40747</v>
      </c>
      <c r="J531" s="148">
        <v>89286132790</v>
      </c>
      <c r="K531" s="147">
        <v>7</v>
      </c>
      <c r="L531" s="158">
        <v>7</v>
      </c>
      <c r="M531" s="148" t="s">
        <v>30</v>
      </c>
      <c r="N531" s="148" t="s">
        <v>50</v>
      </c>
      <c r="O531" s="148" t="s">
        <v>751</v>
      </c>
      <c r="P531" s="148">
        <v>532539</v>
      </c>
      <c r="Q531" s="153">
        <v>40751</v>
      </c>
      <c r="R531" s="148" t="s">
        <v>9079</v>
      </c>
      <c r="S531" s="151" t="s">
        <v>3902</v>
      </c>
      <c r="T531" s="148" t="s">
        <v>60</v>
      </c>
      <c r="U531" s="148"/>
      <c r="V531" s="148" t="s">
        <v>35</v>
      </c>
      <c r="W531" s="151" t="s">
        <v>4834</v>
      </c>
      <c r="X531" s="151" t="s">
        <v>9080</v>
      </c>
      <c r="Y531" s="121" t="s">
        <v>60</v>
      </c>
      <c r="AA531" s="121" t="s">
        <v>35</v>
      </c>
      <c r="AB531" s="121" t="s">
        <v>4834</v>
      </c>
      <c r="AC531" s="121" t="s">
        <v>9081</v>
      </c>
      <c r="AF531" s="121" t="s">
        <v>66</v>
      </c>
      <c r="AG531" s="121" t="s">
        <v>73</v>
      </c>
      <c r="AI531" s="121" t="s">
        <v>3844</v>
      </c>
      <c r="AK531" s="121" t="s">
        <v>39</v>
      </c>
      <c r="AL531" s="125" t="s">
        <v>3844</v>
      </c>
      <c r="AM531" s="125" t="s">
        <v>3844</v>
      </c>
    </row>
    <row r="532" spans="1:39" s="122" customFormat="1" x14ac:dyDescent="0.2">
      <c r="A532" s="1">
        <v>45586.930339236111</v>
      </c>
      <c r="B532" s="121" t="s">
        <v>2465</v>
      </c>
      <c r="C532" s="144">
        <v>1</v>
      </c>
      <c r="D532" s="147">
        <v>2</v>
      </c>
      <c r="E532" s="148" t="s">
        <v>2466</v>
      </c>
      <c r="F532" s="148" t="s">
        <v>148</v>
      </c>
      <c r="G532" s="148" t="s">
        <v>57</v>
      </c>
      <c r="H532" s="148" t="s">
        <v>42</v>
      </c>
      <c r="I532" s="149">
        <v>40697</v>
      </c>
      <c r="J532" s="148" t="s">
        <v>2467</v>
      </c>
      <c r="K532" s="147">
        <v>7</v>
      </c>
      <c r="L532" s="158">
        <v>7</v>
      </c>
      <c r="M532" s="148" t="s">
        <v>30</v>
      </c>
      <c r="N532" s="148" t="s">
        <v>50</v>
      </c>
      <c r="O532" s="148" t="s">
        <v>2468</v>
      </c>
      <c r="P532" s="148">
        <v>507709</v>
      </c>
      <c r="Q532" s="150">
        <v>40710</v>
      </c>
      <c r="R532" s="148" t="s">
        <v>2469</v>
      </c>
      <c r="S532" s="151" t="s">
        <v>2470</v>
      </c>
      <c r="T532" s="148" t="s">
        <v>60</v>
      </c>
      <c r="U532" s="148" t="s">
        <v>64</v>
      </c>
      <c r="V532" s="148" t="s">
        <v>35</v>
      </c>
      <c r="W532" s="151" t="s">
        <v>1103</v>
      </c>
      <c r="X532" s="151" t="s">
        <v>2470</v>
      </c>
      <c r="Y532" s="121" t="s">
        <v>60</v>
      </c>
      <c r="Z532" s="121" t="s">
        <v>106</v>
      </c>
      <c r="AA532" s="121" t="s">
        <v>35</v>
      </c>
      <c r="AB532" s="121" t="s">
        <v>106</v>
      </c>
      <c r="AC532" s="121" t="s">
        <v>1868</v>
      </c>
      <c r="AF532" s="121" t="s">
        <v>66</v>
      </c>
      <c r="AG532" s="121" t="s">
        <v>67</v>
      </c>
      <c r="AH532" s="121" t="s">
        <v>237</v>
      </c>
      <c r="AK532" s="121" t="s">
        <v>39</v>
      </c>
      <c r="AL532" s="125" t="s">
        <v>237</v>
      </c>
      <c r="AM532" s="125" t="s">
        <v>237</v>
      </c>
    </row>
    <row r="533" spans="1:39" s="122" customFormat="1" ht="25.5" x14ac:dyDescent="0.2">
      <c r="A533" s="17">
        <v>45631.372361898146</v>
      </c>
      <c r="B533" s="121" t="s">
        <v>12664</v>
      </c>
      <c r="C533" s="144">
        <v>3</v>
      </c>
      <c r="D533" s="147">
        <v>2</v>
      </c>
      <c r="E533" s="148" t="s">
        <v>15105</v>
      </c>
      <c r="F533" s="148" t="s">
        <v>305</v>
      </c>
      <c r="G533" s="148" t="s">
        <v>363</v>
      </c>
      <c r="H533" s="148" t="s">
        <v>42</v>
      </c>
      <c r="I533" s="155">
        <v>40492</v>
      </c>
      <c r="J533" s="148">
        <v>89178266942</v>
      </c>
      <c r="K533" s="147">
        <v>7</v>
      </c>
      <c r="L533" s="158">
        <v>7</v>
      </c>
      <c r="M533" s="148" t="s">
        <v>30</v>
      </c>
      <c r="N533" s="148" t="s">
        <v>31</v>
      </c>
      <c r="O533" s="148">
        <v>3624</v>
      </c>
      <c r="P533" s="148">
        <v>516305</v>
      </c>
      <c r="Q533" s="153">
        <v>45616</v>
      </c>
      <c r="R533" s="148" t="s">
        <v>2067</v>
      </c>
      <c r="S533" s="151" t="s">
        <v>12666</v>
      </c>
      <c r="T533" s="148" t="s">
        <v>2068</v>
      </c>
      <c r="U533" s="148" t="s">
        <v>12667</v>
      </c>
      <c r="V533" s="148" t="s">
        <v>35</v>
      </c>
      <c r="W533" s="151" t="s">
        <v>6273</v>
      </c>
      <c r="X533" s="151" t="s">
        <v>12668</v>
      </c>
      <c r="Y533" s="121" t="s">
        <v>2068</v>
      </c>
      <c r="Z533" s="121" t="s">
        <v>12667</v>
      </c>
      <c r="AA533" s="121" t="s">
        <v>35</v>
      </c>
      <c r="AB533" s="121" t="s">
        <v>6273</v>
      </c>
      <c r="AC533" s="121" t="s">
        <v>12669</v>
      </c>
      <c r="AD533" s="121" t="s">
        <v>12738</v>
      </c>
      <c r="AF533" s="121" t="s">
        <v>36</v>
      </c>
      <c r="AG533" s="121" t="s">
        <v>37</v>
      </c>
      <c r="AJ533" s="121" t="s">
        <v>1268</v>
      </c>
      <c r="AK533" s="121" t="s">
        <v>46</v>
      </c>
      <c r="AL533" s="125" t="s">
        <v>1268</v>
      </c>
      <c r="AM533" s="125" t="s">
        <v>1268</v>
      </c>
    </row>
    <row r="534" spans="1:39" s="122" customFormat="1" x14ac:dyDescent="0.2">
      <c r="A534" s="17">
        <v>45619.594729918987</v>
      </c>
      <c r="B534" s="121" t="s">
        <v>10714</v>
      </c>
      <c r="C534" s="144">
        <v>3</v>
      </c>
      <c r="D534" s="147">
        <v>2</v>
      </c>
      <c r="E534" s="148" t="s">
        <v>10715</v>
      </c>
      <c r="F534" s="148" t="s">
        <v>10716</v>
      </c>
      <c r="G534" s="148" t="s">
        <v>141</v>
      </c>
      <c r="H534" s="148" t="s">
        <v>42</v>
      </c>
      <c r="I534" s="155">
        <v>40642</v>
      </c>
      <c r="J534" s="148">
        <v>89185410192</v>
      </c>
      <c r="K534" s="147">
        <v>7</v>
      </c>
      <c r="L534" s="158">
        <v>7</v>
      </c>
      <c r="M534" s="148" t="s">
        <v>30</v>
      </c>
      <c r="N534" s="148" t="s">
        <v>50</v>
      </c>
      <c r="O534" s="148" t="s">
        <v>1191</v>
      </c>
      <c r="P534" s="148">
        <v>813768</v>
      </c>
      <c r="Q534" s="153">
        <v>40652</v>
      </c>
      <c r="R534" s="148" t="s">
        <v>10717</v>
      </c>
      <c r="S534" s="151" t="s">
        <v>10718</v>
      </c>
      <c r="T534" s="148" t="s">
        <v>60</v>
      </c>
      <c r="U534" s="148" t="s">
        <v>10719</v>
      </c>
      <c r="V534" s="148" t="s">
        <v>35</v>
      </c>
      <c r="W534" s="151" t="s">
        <v>10719</v>
      </c>
      <c r="X534" s="151" t="s">
        <v>107</v>
      </c>
      <c r="Y534" s="121" t="s">
        <v>60</v>
      </c>
      <c r="Z534" s="121" t="s">
        <v>95</v>
      </c>
      <c r="AA534" s="121" t="s">
        <v>35</v>
      </c>
      <c r="AB534" s="121" t="s">
        <v>10719</v>
      </c>
      <c r="AC534" s="121" t="s">
        <v>10720</v>
      </c>
      <c r="AF534" s="121" t="s">
        <v>36</v>
      </c>
      <c r="AG534" s="121" t="s">
        <v>67</v>
      </c>
      <c r="AH534" s="121" t="s">
        <v>2894</v>
      </c>
      <c r="AK534" s="121" t="s">
        <v>46</v>
      </c>
      <c r="AL534" s="125" t="s">
        <v>2894</v>
      </c>
      <c r="AM534" s="125" t="s">
        <v>2894</v>
      </c>
    </row>
    <row r="535" spans="1:39" s="122" customFormat="1" x14ac:dyDescent="0.2">
      <c r="A535" s="17">
        <v>45629.395951157407</v>
      </c>
      <c r="B535" s="121" t="s">
        <v>14071</v>
      </c>
      <c r="C535" s="144">
        <v>1</v>
      </c>
      <c r="D535" s="147">
        <v>2</v>
      </c>
      <c r="E535" s="148" t="s">
        <v>14072</v>
      </c>
      <c r="F535" s="148" t="s">
        <v>134</v>
      </c>
      <c r="G535" s="148" t="s">
        <v>326</v>
      </c>
      <c r="H535" s="148" t="s">
        <v>42</v>
      </c>
      <c r="I535" s="155">
        <v>41026</v>
      </c>
      <c r="J535" s="148">
        <v>89185170605</v>
      </c>
      <c r="K535" s="147">
        <v>6</v>
      </c>
      <c r="L535" s="158">
        <v>7</v>
      </c>
      <c r="M535" s="148" t="s">
        <v>30</v>
      </c>
      <c r="N535" s="148" t="s">
        <v>50</v>
      </c>
      <c r="O535" s="148" t="s">
        <v>751</v>
      </c>
      <c r="P535" s="148">
        <v>592222</v>
      </c>
      <c r="Q535" s="153">
        <v>41039</v>
      </c>
      <c r="R535" s="148" t="s">
        <v>1134</v>
      </c>
      <c r="S535" s="151" t="s">
        <v>14073</v>
      </c>
      <c r="T535" s="148" t="s">
        <v>60</v>
      </c>
      <c r="U535" s="148"/>
      <c r="V535" s="148" t="s">
        <v>35</v>
      </c>
      <c r="W535" s="151" t="s">
        <v>2201</v>
      </c>
      <c r="X535" s="151" t="s">
        <v>5444</v>
      </c>
      <c r="Y535" s="121" t="s">
        <v>60</v>
      </c>
      <c r="AA535" s="121" t="s">
        <v>35</v>
      </c>
      <c r="AB535" s="121" t="s">
        <v>3027</v>
      </c>
      <c r="AC535" s="121" t="s">
        <v>14074</v>
      </c>
      <c r="AF535" s="121" t="s">
        <v>66</v>
      </c>
      <c r="AG535" s="121" t="s">
        <v>73</v>
      </c>
      <c r="AI535" s="121" t="s">
        <v>1351</v>
      </c>
      <c r="AK535" s="121" t="s">
        <v>39</v>
      </c>
      <c r="AL535" s="125" t="s">
        <v>1351</v>
      </c>
      <c r="AM535" s="125" t="s">
        <v>1351</v>
      </c>
    </row>
    <row r="536" spans="1:39" s="122" customFormat="1" x14ac:dyDescent="0.2">
      <c r="A536" s="8">
        <v>45595</v>
      </c>
      <c r="B536" s="37" t="s">
        <v>3976</v>
      </c>
      <c r="C536" s="144">
        <v>2</v>
      </c>
      <c r="D536" s="147">
        <v>2</v>
      </c>
      <c r="E536" s="148" t="s">
        <v>4167</v>
      </c>
      <c r="F536" s="148" t="s">
        <v>2289</v>
      </c>
      <c r="G536" s="148" t="s">
        <v>57</v>
      </c>
      <c r="H536" s="148" t="s">
        <v>42</v>
      </c>
      <c r="I536" s="149">
        <v>40795</v>
      </c>
      <c r="J536" s="148">
        <v>89280139816</v>
      </c>
      <c r="K536" s="147">
        <v>7</v>
      </c>
      <c r="L536" s="158">
        <v>7</v>
      </c>
      <c r="M536" s="148" t="s">
        <v>30</v>
      </c>
      <c r="N536" s="148" t="s">
        <v>50</v>
      </c>
      <c r="O536" s="148" t="s">
        <v>161</v>
      </c>
      <c r="P536" s="148">
        <v>696770</v>
      </c>
      <c r="Q536" s="150">
        <v>40848</v>
      </c>
      <c r="R536" s="148" t="s">
        <v>3984</v>
      </c>
      <c r="S536" s="151" t="s">
        <v>1505</v>
      </c>
      <c r="T536" s="148" t="s">
        <v>164</v>
      </c>
      <c r="U536" s="148"/>
      <c r="V536" s="148" t="s">
        <v>35</v>
      </c>
      <c r="W536" s="151" t="s">
        <v>1203</v>
      </c>
      <c r="X536" s="151" t="s">
        <v>511</v>
      </c>
      <c r="Y536" s="123" t="s">
        <v>164</v>
      </c>
      <c r="Z536" s="123"/>
      <c r="AA536" s="123" t="s">
        <v>35</v>
      </c>
      <c r="AB536" s="123" t="s">
        <v>1203</v>
      </c>
      <c r="AC536" s="123" t="s">
        <v>3997</v>
      </c>
      <c r="AD536" s="123"/>
      <c r="AE536" s="123"/>
      <c r="AF536" s="123" t="s">
        <v>36</v>
      </c>
      <c r="AG536" s="123" t="s">
        <v>37</v>
      </c>
      <c r="AH536" s="123"/>
      <c r="AI536" s="123"/>
      <c r="AJ536" s="123" t="s">
        <v>1814</v>
      </c>
      <c r="AL536" s="125" t="s">
        <v>1814</v>
      </c>
      <c r="AM536" s="125" t="s">
        <v>1814</v>
      </c>
    </row>
    <row r="537" spans="1:39" s="122" customFormat="1" ht="25.5" x14ac:dyDescent="0.2">
      <c r="A537" s="17">
        <v>45628.487762337958</v>
      </c>
      <c r="B537" s="121" t="s">
        <v>13763</v>
      </c>
      <c r="C537" s="144">
        <v>1</v>
      </c>
      <c r="D537" s="147">
        <v>2</v>
      </c>
      <c r="E537" s="148" t="s">
        <v>13787</v>
      </c>
      <c r="F537" s="148" t="s">
        <v>96</v>
      </c>
      <c r="G537" s="148" t="s">
        <v>951</v>
      </c>
      <c r="H537" s="148" t="s">
        <v>42</v>
      </c>
      <c r="I537" s="155">
        <v>40674</v>
      </c>
      <c r="J537" s="148">
        <v>88314144754</v>
      </c>
      <c r="K537" s="147">
        <v>7</v>
      </c>
      <c r="L537" s="158">
        <v>7</v>
      </c>
      <c r="M537" s="148" t="s">
        <v>30</v>
      </c>
      <c r="N537" s="148" t="s">
        <v>50</v>
      </c>
      <c r="O537" s="148" t="s">
        <v>6419</v>
      </c>
      <c r="P537" s="148">
        <v>817513</v>
      </c>
      <c r="Q537" s="153">
        <v>40688</v>
      </c>
      <c r="R537" s="148" t="s">
        <v>13788</v>
      </c>
      <c r="S537" s="151" t="s">
        <v>13780</v>
      </c>
      <c r="T537" s="148" t="s">
        <v>683</v>
      </c>
      <c r="U537" s="148"/>
      <c r="V537" s="148" t="s">
        <v>35</v>
      </c>
      <c r="W537" s="151" t="s">
        <v>823</v>
      </c>
      <c r="X537" s="151" t="s">
        <v>13781</v>
      </c>
      <c r="Y537" s="121" t="s">
        <v>683</v>
      </c>
      <c r="AA537" s="121" t="s">
        <v>35</v>
      </c>
      <c r="AB537" s="121" t="s">
        <v>823</v>
      </c>
      <c r="AC537" s="121" t="s">
        <v>13767</v>
      </c>
      <c r="AF537" s="121" t="s">
        <v>36</v>
      </c>
      <c r="AG537" s="121" t="s">
        <v>37</v>
      </c>
      <c r="AJ537" s="121" t="s">
        <v>687</v>
      </c>
      <c r="AK537" s="121" t="s">
        <v>46</v>
      </c>
      <c r="AL537" s="125" t="s">
        <v>687</v>
      </c>
      <c r="AM537" s="125" t="s">
        <v>687</v>
      </c>
    </row>
    <row r="538" spans="1:39" s="122" customFormat="1" ht="25.5" x14ac:dyDescent="0.2">
      <c r="A538" s="1">
        <v>45595.667010972218</v>
      </c>
      <c r="B538" s="121" t="s">
        <v>4570</v>
      </c>
      <c r="C538" s="144">
        <v>3</v>
      </c>
      <c r="D538" s="147">
        <v>2</v>
      </c>
      <c r="E538" s="148" t="s">
        <v>4571</v>
      </c>
      <c r="F538" s="148" t="s">
        <v>4572</v>
      </c>
      <c r="G538" s="148" t="s">
        <v>4573</v>
      </c>
      <c r="H538" s="148" t="s">
        <v>42</v>
      </c>
      <c r="I538" s="149">
        <v>40773</v>
      </c>
      <c r="J538" s="148">
        <v>89274431927</v>
      </c>
      <c r="K538" s="147">
        <v>7</v>
      </c>
      <c r="L538" s="158">
        <v>7</v>
      </c>
      <c r="M538" s="148" t="s">
        <v>30</v>
      </c>
      <c r="N538" s="148" t="s">
        <v>50</v>
      </c>
      <c r="O538" s="148" t="s">
        <v>2142</v>
      </c>
      <c r="P538" s="148">
        <v>885981</v>
      </c>
      <c r="Q538" s="150">
        <v>40779</v>
      </c>
      <c r="R538" s="148" t="s">
        <v>4574</v>
      </c>
      <c r="S538" s="151" t="s">
        <v>822</v>
      </c>
      <c r="T538" s="148" t="s">
        <v>558</v>
      </c>
      <c r="U538" s="148"/>
      <c r="V538" s="148" t="s">
        <v>35</v>
      </c>
      <c r="W538" s="151" t="s">
        <v>4575</v>
      </c>
      <c r="X538" s="151" t="s">
        <v>4576</v>
      </c>
      <c r="Y538" s="121" t="s">
        <v>558</v>
      </c>
      <c r="AA538" s="121" t="s">
        <v>35</v>
      </c>
      <c r="AB538" s="121" t="s">
        <v>4575</v>
      </c>
      <c r="AC538" s="121" t="s">
        <v>4577</v>
      </c>
      <c r="AF538" s="121" t="s">
        <v>36</v>
      </c>
      <c r="AG538" s="121" t="s">
        <v>37</v>
      </c>
      <c r="AJ538" s="121" t="s">
        <v>1501</v>
      </c>
      <c r="AK538" s="121" t="s">
        <v>46</v>
      </c>
      <c r="AL538" s="125" t="s">
        <v>1501</v>
      </c>
      <c r="AM538" s="125" t="s">
        <v>1501</v>
      </c>
    </row>
    <row r="539" spans="1:39" s="122" customFormat="1" ht="25.5" x14ac:dyDescent="0.2">
      <c r="A539" s="17">
        <v>45625.625980312499</v>
      </c>
      <c r="B539" s="121" t="s">
        <v>12664</v>
      </c>
      <c r="C539" s="144">
        <v>2</v>
      </c>
      <c r="D539" s="147">
        <v>2</v>
      </c>
      <c r="E539" s="148" t="s">
        <v>12758</v>
      </c>
      <c r="F539" s="148" t="s">
        <v>69</v>
      </c>
      <c r="G539" s="148" t="s">
        <v>214</v>
      </c>
      <c r="H539" s="148" t="s">
        <v>42</v>
      </c>
      <c r="I539" s="155">
        <v>40829</v>
      </c>
      <c r="J539" s="148">
        <v>89178266942</v>
      </c>
      <c r="K539" s="147">
        <v>7</v>
      </c>
      <c r="L539" s="158">
        <v>7</v>
      </c>
      <c r="M539" s="148" t="s">
        <v>30</v>
      </c>
      <c r="N539" s="148" t="s">
        <v>50</v>
      </c>
      <c r="O539" s="148" t="s">
        <v>10614</v>
      </c>
      <c r="P539" s="148">
        <v>732023</v>
      </c>
      <c r="Q539" s="153">
        <v>40835</v>
      </c>
      <c r="R539" s="148" t="s">
        <v>10615</v>
      </c>
      <c r="S539" s="151" t="s">
        <v>12666</v>
      </c>
      <c r="T539" s="148" t="s">
        <v>2068</v>
      </c>
      <c r="U539" s="148" t="s">
        <v>12667</v>
      </c>
      <c r="V539" s="148" t="s">
        <v>35</v>
      </c>
      <c r="W539" s="151" t="s">
        <v>6273</v>
      </c>
      <c r="X539" s="151" t="s">
        <v>12668</v>
      </c>
      <c r="Y539" s="121" t="s">
        <v>2068</v>
      </c>
      <c r="Z539" s="121" t="s">
        <v>12667</v>
      </c>
      <c r="AA539" s="121" t="s">
        <v>35</v>
      </c>
      <c r="AB539" s="121" t="s">
        <v>6273</v>
      </c>
      <c r="AC539" s="121" t="s">
        <v>12669</v>
      </c>
      <c r="AD539" s="121" t="s">
        <v>12738</v>
      </c>
      <c r="AF539" s="121" t="s">
        <v>66</v>
      </c>
      <c r="AG539" s="121" t="s">
        <v>37</v>
      </c>
      <c r="AJ539" s="121" t="s">
        <v>1268</v>
      </c>
      <c r="AK539" s="121" t="s">
        <v>46</v>
      </c>
      <c r="AL539" s="125" t="s">
        <v>1268</v>
      </c>
      <c r="AM539" s="125" t="s">
        <v>1268</v>
      </c>
    </row>
    <row r="540" spans="1:39" s="122" customFormat="1" x14ac:dyDescent="0.2">
      <c r="A540" s="17">
        <v>45635.543108842598</v>
      </c>
      <c r="B540" s="121" t="s">
        <v>17183</v>
      </c>
      <c r="C540" s="144">
        <v>2</v>
      </c>
      <c r="D540" s="147">
        <v>2</v>
      </c>
      <c r="E540" s="148" t="s">
        <v>17184</v>
      </c>
      <c r="F540" s="148" t="s">
        <v>193</v>
      </c>
      <c r="G540" s="148" t="s">
        <v>951</v>
      </c>
      <c r="H540" s="148" t="s">
        <v>42</v>
      </c>
      <c r="I540" s="155">
        <v>40834</v>
      </c>
      <c r="J540" s="148">
        <v>89009324215</v>
      </c>
      <c r="K540" s="147">
        <v>7</v>
      </c>
      <c r="L540" s="158">
        <v>7</v>
      </c>
      <c r="M540" s="148" t="s">
        <v>30</v>
      </c>
      <c r="N540" s="148" t="s">
        <v>50</v>
      </c>
      <c r="O540" s="148" t="s">
        <v>17185</v>
      </c>
      <c r="P540" s="148">
        <v>537160</v>
      </c>
      <c r="Q540" s="153">
        <v>40848</v>
      </c>
      <c r="R540" s="148" t="s">
        <v>17186</v>
      </c>
      <c r="S540" s="151" t="s">
        <v>17187</v>
      </c>
      <c r="T540" s="148" t="s">
        <v>732</v>
      </c>
      <c r="U540" s="148"/>
      <c r="V540" s="148" t="s">
        <v>35</v>
      </c>
      <c r="W540" s="151" t="s">
        <v>17188</v>
      </c>
      <c r="X540" s="151" t="s">
        <v>17189</v>
      </c>
      <c r="Y540" s="121" t="s">
        <v>732</v>
      </c>
      <c r="Z540" s="121" t="s">
        <v>64</v>
      </c>
      <c r="AA540" s="121" t="s">
        <v>35</v>
      </c>
      <c r="AB540" s="121" t="s">
        <v>1656</v>
      </c>
      <c r="AC540" s="121" t="s">
        <v>17190</v>
      </c>
      <c r="AD540" s="121" t="s">
        <v>17191</v>
      </c>
      <c r="AF540" s="121" t="s">
        <v>36</v>
      </c>
      <c r="AG540" s="121" t="s">
        <v>37</v>
      </c>
      <c r="AJ540" s="121" t="s">
        <v>1898</v>
      </c>
      <c r="AK540" s="121" t="s">
        <v>46</v>
      </c>
      <c r="AL540" s="125" t="s">
        <v>1898</v>
      </c>
      <c r="AM540" s="125" t="s">
        <v>1898</v>
      </c>
    </row>
    <row r="541" spans="1:39" s="122" customFormat="1" x14ac:dyDescent="0.2">
      <c r="A541" s="17">
        <v>45622.502593888887</v>
      </c>
      <c r="B541" s="121" t="s">
        <v>10812</v>
      </c>
      <c r="C541" s="144">
        <v>2</v>
      </c>
      <c r="D541" s="147">
        <v>2</v>
      </c>
      <c r="E541" s="148" t="s">
        <v>7143</v>
      </c>
      <c r="F541" s="148" t="s">
        <v>148</v>
      </c>
      <c r="G541" s="148" t="s">
        <v>70</v>
      </c>
      <c r="H541" s="148" t="s">
        <v>42</v>
      </c>
      <c r="I541" s="155">
        <v>40585</v>
      </c>
      <c r="J541" s="148">
        <v>89774622794</v>
      </c>
      <c r="K541" s="147">
        <v>7</v>
      </c>
      <c r="L541" s="158">
        <v>7</v>
      </c>
      <c r="M541" s="148" t="s">
        <v>30</v>
      </c>
      <c r="N541" s="148" t="s">
        <v>50</v>
      </c>
      <c r="O541" s="148" t="s">
        <v>10814</v>
      </c>
      <c r="P541" s="148">
        <v>769124</v>
      </c>
      <c r="Q541" s="153">
        <v>40592</v>
      </c>
      <c r="R541" s="148" t="s">
        <v>11634</v>
      </c>
      <c r="S541" s="151" t="s">
        <v>10816</v>
      </c>
      <c r="T541" s="148" t="s">
        <v>34</v>
      </c>
      <c r="U541" s="148"/>
      <c r="V541" s="148" t="s">
        <v>157</v>
      </c>
      <c r="W541" s="151" t="s">
        <v>11635</v>
      </c>
      <c r="X541" s="151" t="s">
        <v>10818</v>
      </c>
      <c r="Y541" s="121" t="s">
        <v>34</v>
      </c>
      <c r="AA541" s="121" t="s">
        <v>157</v>
      </c>
      <c r="AB541" s="121" t="s">
        <v>11635</v>
      </c>
      <c r="AC541" s="121" t="s">
        <v>11636</v>
      </c>
      <c r="AD541" s="121" t="s">
        <v>11637</v>
      </c>
      <c r="AE541" s="121" t="s">
        <v>11637</v>
      </c>
      <c r="AF541" s="121" t="s">
        <v>36</v>
      </c>
      <c r="AG541" s="121" t="s">
        <v>37</v>
      </c>
      <c r="AJ541" s="121" t="s">
        <v>1987</v>
      </c>
      <c r="AK541" s="121" t="s">
        <v>94</v>
      </c>
      <c r="AL541" s="125" t="s">
        <v>1987</v>
      </c>
      <c r="AM541" s="125" t="s">
        <v>1987</v>
      </c>
    </row>
    <row r="542" spans="1:39" s="122" customFormat="1" ht="25.5" x14ac:dyDescent="0.2">
      <c r="A542" s="1">
        <v>45593.899384988428</v>
      </c>
      <c r="B542" s="121" t="s">
        <v>3661</v>
      </c>
      <c r="C542" s="144">
        <v>1</v>
      </c>
      <c r="D542" s="147">
        <v>2</v>
      </c>
      <c r="E542" s="148" t="s">
        <v>1195</v>
      </c>
      <c r="F542" s="148" t="s">
        <v>218</v>
      </c>
      <c r="G542" s="148" t="s">
        <v>383</v>
      </c>
      <c r="H542" s="148" t="s">
        <v>42</v>
      </c>
      <c r="I542" s="149">
        <v>42130</v>
      </c>
      <c r="J542" s="148">
        <v>89185413353</v>
      </c>
      <c r="K542" s="147">
        <v>7</v>
      </c>
      <c r="L542" s="158">
        <v>7</v>
      </c>
      <c r="M542" s="148" t="s">
        <v>30</v>
      </c>
      <c r="N542" s="148" t="s">
        <v>50</v>
      </c>
      <c r="O542" s="148" t="s">
        <v>3662</v>
      </c>
      <c r="P542" s="148">
        <v>501409</v>
      </c>
      <c r="Q542" s="150">
        <v>40806</v>
      </c>
      <c r="R542" s="148" t="s">
        <v>3611</v>
      </c>
      <c r="S542" s="151" t="s">
        <v>3663</v>
      </c>
      <c r="T542" s="148" t="s">
        <v>60</v>
      </c>
      <c r="U542" s="148"/>
      <c r="V542" s="148" t="s">
        <v>157</v>
      </c>
      <c r="W542" s="151" t="s">
        <v>3664</v>
      </c>
      <c r="X542" s="151" t="s">
        <v>3613</v>
      </c>
      <c r="Y542" s="121" t="s">
        <v>60</v>
      </c>
      <c r="AA542" s="121" t="s">
        <v>157</v>
      </c>
      <c r="AB542" s="121" t="s">
        <v>3664</v>
      </c>
      <c r="AC542" s="121" t="s">
        <v>3665</v>
      </c>
      <c r="AF542" s="121" t="s">
        <v>36</v>
      </c>
      <c r="AG542" s="121" t="s">
        <v>73</v>
      </c>
      <c r="AI542" s="121" t="s">
        <v>3509</v>
      </c>
      <c r="AK542" s="121" t="s">
        <v>94</v>
      </c>
      <c r="AL542" s="125" t="s">
        <v>3509</v>
      </c>
      <c r="AM542" s="125" t="s">
        <v>3509</v>
      </c>
    </row>
    <row r="543" spans="1:39" s="122" customFormat="1" x14ac:dyDescent="0.2">
      <c r="A543" s="21">
        <v>45639</v>
      </c>
      <c r="B543" s="2" t="s">
        <v>18130</v>
      </c>
      <c r="C543" s="144">
        <v>2</v>
      </c>
      <c r="D543" s="147">
        <v>2</v>
      </c>
      <c r="E543" s="148" t="s">
        <v>18201</v>
      </c>
      <c r="F543" s="148" t="s">
        <v>193</v>
      </c>
      <c r="G543" s="148" t="s">
        <v>128</v>
      </c>
      <c r="H543" s="148" t="s">
        <v>42</v>
      </c>
      <c r="I543" s="155">
        <v>40519</v>
      </c>
      <c r="J543" s="148" t="s">
        <v>18202</v>
      </c>
      <c r="K543" s="147">
        <v>7</v>
      </c>
      <c r="L543" s="158">
        <v>7</v>
      </c>
      <c r="M543" s="148" t="s">
        <v>30</v>
      </c>
      <c r="N543" s="148" t="s">
        <v>50</v>
      </c>
      <c r="O543" s="148" t="s">
        <v>10402</v>
      </c>
      <c r="P543" s="148" t="s">
        <v>18203</v>
      </c>
      <c r="Q543" s="153">
        <v>40526</v>
      </c>
      <c r="R543" s="148" t="s">
        <v>18204</v>
      </c>
      <c r="S543" s="151" t="s">
        <v>18134</v>
      </c>
      <c r="T543" s="148" t="s">
        <v>2068</v>
      </c>
      <c r="U543" s="148"/>
      <c r="V543" s="148" t="s">
        <v>35</v>
      </c>
      <c r="W543" s="151" t="s">
        <v>7679</v>
      </c>
      <c r="X543" s="151"/>
      <c r="Y543" s="125"/>
      <c r="AA543" s="125"/>
      <c r="AB543" s="125"/>
      <c r="AC543" s="121" t="s">
        <v>18135</v>
      </c>
      <c r="AD543" s="121" t="s">
        <v>18136</v>
      </c>
      <c r="AE543" s="121" t="s">
        <v>18137</v>
      </c>
      <c r="AF543" s="121" t="s">
        <v>18138</v>
      </c>
      <c r="AG543" s="121" t="s">
        <v>37</v>
      </c>
      <c r="AJ543" s="121" t="s">
        <v>1268</v>
      </c>
      <c r="AK543" s="121" t="s">
        <v>46</v>
      </c>
      <c r="AL543" s="125" t="s">
        <v>1268</v>
      </c>
      <c r="AM543" s="125" t="s">
        <v>1268</v>
      </c>
    </row>
    <row r="544" spans="1:39" s="122" customFormat="1" ht="25.5" x14ac:dyDescent="0.2">
      <c r="A544" s="17">
        <v>45637.770362766205</v>
      </c>
      <c r="B544" s="121" t="s">
        <v>17748</v>
      </c>
      <c r="C544" s="144">
        <v>2</v>
      </c>
      <c r="D544" s="147">
        <v>2</v>
      </c>
      <c r="E544" s="148" t="s">
        <v>3360</v>
      </c>
      <c r="F544" s="148" t="s">
        <v>56</v>
      </c>
      <c r="G544" s="148" t="s">
        <v>160</v>
      </c>
      <c r="H544" s="148" t="s">
        <v>42</v>
      </c>
      <c r="I544" s="155">
        <v>40591</v>
      </c>
      <c r="J544" s="148">
        <v>89514600600</v>
      </c>
      <c r="K544" s="147">
        <v>7</v>
      </c>
      <c r="L544" s="158">
        <v>7</v>
      </c>
      <c r="M544" s="148" t="s">
        <v>30</v>
      </c>
      <c r="N544" s="148" t="s">
        <v>50</v>
      </c>
      <c r="O544" s="148" t="s">
        <v>17749</v>
      </c>
      <c r="P544" s="148">
        <v>511101</v>
      </c>
      <c r="Q544" s="153">
        <v>40603</v>
      </c>
      <c r="R544" s="148" t="s">
        <v>17750</v>
      </c>
      <c r="S544" s="151" t="s">
        <v>17751</v>
      </c>
      <c r="T544" s="148" t="s">
        <v>2138</v>
      </c>
      <c r="U544" s="148"/>
      <c r="V544" s="148" t="s">
        <v>35</v>
      </c>
      <c r="W544" s="151" t="s">
        <v>2871</v>
      </c>
      <c r="X544" s="151" t="s">
        <v>17752</v>
      </c>
      <c r="Y544" s="121" t="s">
        <v>2138</v>
      </c>
      <c r="AA544" s="121" t="s">
        <v>35</v>
      </c>
      <c r="AB544" s="121" t="s">
        <v>2871</v>
      </c>
      <c r="AC544" s="121" t="s">
        <v>17753</v>
      </c>
      <c r="AD544" s="121" t="s">
        <v>17754</v>
      </c>
      <c r="AF544" s="121" t="s">
        <v>36</v>
      </c>
      <c r="AG544" s="121" t="s">
        <v>37</v>
      </c>
      <c r="AJ544" s="121" t="s">
        <v>1502</v>
      </c>
      <c r="AK544" s="121" t="s">
        <v>94</v>
      </c>
      <c r="AL544" s="125" t="s">
        <v>1502</v>
      </c>
      <c r="AM544" s="125" t="s">
        <v>1502</v>
      </c>
    </row>
    <row r="545" spans="1:39" s="122" customFormat="1" x14ac:dyDescent="0.2">
      <c r="A545" s="1">
        <v>45592.523839814814</v>
      </c>
      <c r="B545" s="121" t="s">
        <v>3315</v>
      </c>
      <c r="C545" s="144">
        <v>1</v>
      </c>
      <c r="D545" s="147">
        <v>2</v>
      </c>
      <c r="E545" s="148" t="s">
        <v>3316</v>
      </c>
      <c r="F545" s="148" t="s">
        <v>3317</v>
      </c>
      <c r="G545" s="148" t="s">
        <v>3318</v>
      </c>
      <c r="H545" s="148" t="s">
        <v>29</v>
      </c>
      <c r="I545" s="149">
        <v>40813</v>
      </c>
      <c r="J545" s="148">
        <v>89615815750</v>
      </c>
      <c r="K545" s="147">
        <v>7</v>
      </c>
      <c r="L545" s="158">
        <v>7</v>
      </c>
      <c r="M545" s="148" t="s">
        <v>30</v>
      </c>
      <c r="N545" s="148" t="s">
        <v>50</v>
      </c>
      <c r="O545" s="148">
        <v>155758</v>
      </c>
      <c r="P545" s="148">
        <v>155758</v>
      </c>
      <c r="Q545" s="150">
        <v>40816</v>
      </c>
      <c r="R545" s="148" t="s">
        <v>3319</v>
      </c>
      <c r="S545" s="151" t="s">
        <v>3320</v>
      </c>
      <c r="T545" s="148" t="s">
        <v>98</v>
      </c>
      <c r="U545" s="148" t="s">
        <v>589</v>
      </c>
      <c r="V545" s="148" t="s">
        <v>35</v>
      </c>
      <c r="W545" s="151" t="s">
        <v>592</v>
      </c>
      <c r="X545" s="151" t="s">
        <v>3321</v>
      </c>
      <c r="Y545" s="121" t="s">
        <v>98</v>
      </c>
      <c r="Z545" s="121" t="s">
        <v>592</v>
      </c>
      <c r="AA545" s="121" t="s">
        <v>35</v>
      </c>
      <c r="AB545" s="121" t="s">
        <v>627</v>
      </c>
      <c r="AC545" s="121" t="s">
        <v>3322</v>
      </c>
      <c r="AD545" s="121" t="s">
        <v>3322</v>
      </c>
      <c r="AE545" s="121" t="s">
        <v>3322</v>
      </c>
      <c r="AF545" s="121" t="s">
        <v>36</v>
      </c>
      <c r="AG545" s="121" t="s">
        <v>67</v>
      </c>
      <c r="AH545" s="121" t="s">
        <v>68</v>
      </c>
      <c r="AK545" s="121" t="s">
        <v>39</v>
      </c>
      <c r="AL545" s="125" t="s">
        <v>68</v>
      </c>
      <c r="AM545" s="125" t="s">
        <v>68</v>
      </c>
    </row>
    <row r="546" spans="1:39" s="122" customFormat="1" ht="12.75" customHeight="1" x14ac:dyDescent="0.2">
      <c r="A546" s="17">
        <v>45633.61686303241</v>
      </c>
      <c r="B546" s="121" t="s">
        <v>16244</v>
      </c>
      <c r="C546" s="144">
        <v>3</v>
      </c>
      <c r="D546" s="147">
        <v>2</v>
      </c>
      <c r="E546" s="148" t="s">
        <v>16245</v>
      </c>
      <c r="F546" s="148" t="s">
        <v>134</v>
      </c>
      <c r="G546" s="148" t="s">
        <v>57</v>
      </c>
      <c r="H546" s="148" t="s">
        <v>42</v>
      </c>
      <c r="I546" s="155">
        <v>40820</v>
      </c>
      <c r="J546" s="148">
        <v>89275093644</v>
      </c>
      <c r="K546" s="147">
        <v>7</v>
      </c>
      <c r="L546" s="158">
        <v>7</v>
      </c>
      <c r="M546" s="148" t="s">
        <v>30</v>
      </c>
      <c r="N546" s="148" t="s">
        <v>50</v>
      </c>
      <c r="O546" s="148" t="s">
        <v>16246</v>
      </c>
      <c r="P546" s="148">
        <v>637395</v>
      </c>
      <c r="Q546" s="153">
        <v>40846</v>
      </c>
      <c r="R546" s="148" t="s">
        <v>4193</v>
      </c>
      <c r="S546" s="151" t="s">
        <v>16247</v>
      </c>
      <c r="T546" s="148" t="s">
        <v>78</v>
      </c>
      <c r="U546" s="148"/>
      <c r="V546" s="148" t="s">
        <v>157</v>
      </c>
      <c r="W546" s="151" t="s">
        <v>16248</v>
      </c>
      <c r="X546" s="151" t="s">
        <v>16249</v>
      </c>
      <c r="Y546" s="121" t="s">
        <v>78</v>
      </c>
      <c r="Z546" s="121" t="s">
        <v>16248</v>
      </c>
      <c r="AA546" s="121" t="s">
        <v>157</v>
      </c>
      <c r="AC546" s="121" t="s">
        <v>16250</v>
      </c>
      <c r="AF546" s="121" t="s">
        <v>36</v>
      </c>
      <c r="AG546" s="121" t="s">
        <v>37</v>
      </c>
      <c r="AJ546" s="121" t="s">
        <v>3073</v>
      </c>
      <c r="AK546" s="121" t="s">
        <v>39</v>
      </c>
      <c r="AL546" s="125" t="s">
        <v>3073</v>
      </c>
      <c r="AM546" s="125" t="s">
        <v>3073</v>
      </c>
    </row>
    <row r="547" spans="1:39" s="122" customFormat="1" x14ac:dyDescent="0.2">
      <c r="A547" s="17">
        <v>45634.749877002316</v>
      </c>
      <c r="B547" s="121" t="s">
        <v>16680</v>
      </c>
      <c r="C547" s="144">
        <v>1</v>
      </c>
      <c r="D547" s="147">
        <v>2</v>
      </c>
      <c r="E547" s="148" t="s">
        <v>16245</v>
      </c>
      <c r="F547" s="148" t="s">
        <v>69</v>
      </c>
      <c r="G547" s="148" t="s">
        <v>211</v>
      </c>
      <c r="H547" s="148" t="s">
        <v>42</v>
      </c>
      <c r="I547" s="155">
        <v>40600</v>
      </c>
      <c r="J547" s="148">
        <v>89034449886</v>
      </c>
      <c r="K547" s="147">
        <v>7</v>
      </c>
      <c r="L547" s="158">
        <v>7</v>
      </c>
      <c r="M547" s="148" t="s">
        <v>30</v>
      </c>
      <c r="N547" s="148" t="s">
        <v>50</v>
      </c>
      <c r="O547" s="148" t="s">
        <v>375</v>
      </c>
      <c r="P547" s="148">
        <v>645437</v>
      </c>
      <c r="Q547" s="153">
        <v>40619</v>
      </c>
      <c r="R547" s="148" t="s">
        <v>16681</v>
      </c>
      <c r="S547" s="151" t="s">
        <v>16682</v>
      </c>
      <c r="T547" s="148" t="s">
        <v>60</v>
      </c>
      <c r="U547" s="148" t="s">
        <v>754</v>
      </c>
      <c r="V547" s="148" t="s">
        <v>35</v>
      </c>
      <c r="W547" s="151" t="s">
        <v>136</v>
      </c>
      <c r="X547" s="151" t="s">
        <v>107</v>
      </c>
      <c r="Y547" s="121" t="s">
        <v>60</v>
      </c>
      <c r="Z547" s="121" t="s">
        <v>754</v>
      </c>
      <c r="AA547" s="121" t="s">
        <v>35</v>
      </c>
      <c r="AB547" s="121" t="s">
        <v>136</v>
      </c>
      <c r="AC547" s="121" t="s">
        <v>9608</v>
      </c>
      <c r="AD547" s="121" t="s">
        <v>16683</v>
      </c>
      <c r="AF547" s="121" t="s">
        <v>66</v>
      </c>
      <c r="AG547" s="121" t="s">
        <v>67</v>
      </c>
      <c r="AH547" s="106" t="s">
        <v>755</v>
      </c>
      <c r="AK547" s="121" t="s">
        <v>46</v>
      </c>
      <c r="AL547" s="125" t="s">
        <v>755</v>
      </c>
      <c r="AM547" s="106" t="s">
        <v>755</v>
      </c>
    </row>
    <row r="548" spans="1:39" s="122" customFormat="1" x14ac:dyDescent="0.2">
      <c r="A548" s="21">
        <v>45639</v>
      </c>
      <c r="B548" s="2" t="s">
        <v>18130</v>
      </c>
      <c r="C548" s="144">
        <v>1</v>
      </c>
      <c r="D548" s="147">
        <v>2</v>
      </c>
      <c r="E548" s="148" t="s">
        <v>1099</v>
      </c>
      <c r="F548" s="148" t="s">
        <v>182</v>
      </c>
      <c r="G548" s="148" t="s">
        <v>390</v>
      </c>
      <c r="H548" s="148" t="s">
        <v>42</v>
      </c>
      <c r="I548" s="155">
        <v>40737</v>
      </c>
      <c r="J548" s="148">
        <v>89276961615</v>
      </c>
      <c r="K548" s="147">
        <v>7</v>
      </c>
      <c r="L548" s="158">
        <v>7</v>
      </c>
      <c r="M548" s="148" t="s">
        <v>30</v>
      </c>
      <c r="N548" s="148" t="s">
        <v>50</v>
      </c>
      <c r="O548" s="148" t="s">
        <v>10402</v>
      </c>
      <c r="P548" s="148" t="s">
        <v>18208</v>
      </c>
      <c r="Q548" s="153">
        <v>40745</v>
      </c>
      <c r="R548" s="148" t="s">
        <v>18020</v>
      </c>
      <c r="S548" s="151" t="s">
        <v>18134</v>
      </c>
      <c r="T548" s="148" t="s">
        <v>2068</v>
      </c>
      <c r="U548" s="148"/>
      <c r="V548" s="148" t="s">
        <v>35</v>
      </c>
      <c r="W548" s="151" t="s">
        <v>7679</v>
      </c>
      <c r="X548" s="151"/>
      <c r="Y548" s="125"/>
      <c r="AA548" s="125"/>
      <c r="AB548" s="125"/>
      <c r="AC548" s="121" t="s">
        <v>18135</v>
      </c>
      <c r="AD548" s="121" t="s">
        <v>18136</v>
      </c>
      <c r="AE548" s="121" t="s">
        <v>18137</v>
      </c>
      <c r="AF548" s="121" t="s">
        <v>18138</v>
      </c>
      <c r="AG548" s="121" t="s">
        <v>37</v>
      </c>
      <c r="AJ548" s="121" t="s">
        <v>1268</v>
      </c>
      <c r="AK548" s="121" t="s">
        <v>46</v>
      </c>
      <c r="AL548" s="125" t="s">
        <v>1268</v>
      </c>
      <c r="AM548" s="125" t="s">
        <v>1268</v>
      </c>
    </row>
    <row r="549" spans="1:39" s="122" customFormat="1" ht="25.5" x14ac:dyDescent="0.2">
      <c r="A549" s="17">
        <v>45640.611896273149</v>
      </c>
      <c r="B549" s="121" t="s">
        <v>18656</v>
      </c>
      <c r="C549" s="144">
        <v>1</v>
      </c>
      <c r="D549" s="147">
        <v>2</v>
      </c>
      <c r="E549" s="148" t="s">
        <v>18351</v>
      </c>
      <c r="F549" s="148" t="s">
        <v>75</v>
      </c>
      <c r="G549" s="148" t="s">
        <v>194</v>
      </c>
      <c r="H549" s="148" t="s">
        <v>42</v>
      </c>
      <c r="I549" s="155">
        <v>40785</v>
      </c>
      <c r="J549" s="148">
        <v>89063384253</v>
      </c>
      <c r="K549" s="147">
        <v>7</v>
      </c>
      <c r="L549" s="158">
        <v>7</v>
      </c>
      <c r="M549" s="148" t="s">
        <v>30</v>
      </c>
      <c r="N549" s="148" t="s">
        <v>50</v>
      </c>
      <c r="O549" s="148" t="s">
        <v>10614</v>
      </c>
      <c r="P549" s="148">
        <v>731337</v>
      </c>
      <c r="Q549" s="153">
        <v>40793</v>
      </c>
      <c r="R549" s="148" t="s">
        <v>7306</v>
      </c>
      <c r="S549" s="151" t="s">
        <v>18657</v>
      </c>
      <c r="T549" s="148" t="s">
        <v>2068</v>
      </c>
      <c r="U549" s="148"/>
      <c r="V549" s="148" t="s">
        <v>35</v>
      </c>
      <c r="W549" s="151" t="s">
        <v>2632</v>
      </c>
      <c r="X549" s="151" t="s">
        <v>18658</v>
      </c>
      <c r="Y549" s="121" t="s">
        <v>2068</v>
      </c>
      <c r="AA549" s="121" t="s">
        <v>35</v>
      </c>
      <c r="AB549" s="121" t="s">
        <v>2632</v>
      </c>
      <c r="AC549" s="121" t="s">
        <v>18659</v>
      </c>
      <c r="AF549" s="121" t="s">
        <v>36</v>
      </c>
      <c r="AG549" s="121" t="s">
        <v>37</v>
      </c>
      <c r="AJ549" s="121" t="s">
        <v>1268</v>
      </c>
      <c r="AK549" s="121" t="s">
        <v>39</v>
      </c>
      <c r="AL549" s="125" t="s">
        <v>1268</v>
      </c>
      <c r="AM549" s="125" t="s">
        <v>1268</v>
      </c>
    </row>
    <row r="550" spans="1:39" s="122" customFormat="1" x14ac:dyDescent="0.2">
      <c r="A550" s="1">
        <v>45593.02129193287</v>
      </c>
      <c r="B550" s="121" t="s">
        <v>3473</v>
      </c>
      <c r="C550" s="144">
        <v>1</v>
      </c>
      <c r="D550" s="147">
        <v>2</v>
      </c>
      <c r="E550" s="148" t="s">
        <v>3488</v>
      </c>
      <c r="F550" s="148" t="s">
        <v>745</v>
      </c>
      <c r="G550" s="148" t="s">
        <v>57</v>
      </c>
      <c r="H550" s="148" t="s">
        <v>42</v>
      </c>
      <c r="I550" s="149">
        <v>40696</v>
      </c>
      <c r="J550" s="148">
        <v>89198741797</v>
      </c>
      <c r="K550" s="147">
        <v>7</v>
      </c>
      <c r="L550" s="158">
        <v>7</v>
      </c>
      <c r="M550" s="148" t="s">
        <v>30</v>
      </c>
      <c r="N550" s="148" t="s">
        <v>50</v>
      </c>
      <c r="O550" s="148" t="s">
        <v>751</v>
      </c>
      <c r="P550" s="148">
        <v>540303</v>
      </c>
      <c r="Q550" s="150">
        <v>40705</v>
      </c>
      <c r="R550" s="148" t="s">
        <v>3489</v>
      </c>
      <c r="S550" s="151" t="s">
        <v>3490</v>
      </c>
      <c r="T550" s="148" t="s">
        <v>60</v>
      </c>
      <c r="U550" s="148"/>
      <c r="V550" s="148" t="s">
        <v>35</v>
      </c>
      <c r="W550" s="151" t="s">
        <v>2280</v>
      </c>
      <c r="X550" s="151" t="s">
        <v>3476</v>
      </c>
      <c r="Y550" s="121" t="s">
        <v>60</v>
      </c>
      <c r="AA550" s="121" t="s">
        <v>35</v>
      </c>
      <c r="AB550" s="121" t="s">
        <v>2280</v>
      </c>
      <c r="AC550" s="121" t="s">
        <v>3481</v>
      </c>
      <c r="AF550" s="121" t="s">
        <v>66</v>
      </c>
      <c r="AG550" s="121" t="s">
        <v>73</v>
      </c>
      <c r="AI550" s="121" t="s">
        <v>1351</v>
      </c>
      <c r="AK550" s="121" t="s">
        <v>94</v>
      </c>
      <c r="AL550" s="125" t="s">
        <v>1351</v>
      </c>
      <c r="AM550" s="125" t="s">
        <v>1351</v>
      </c>
    </row>
    <row r="551" spans="1:39" s="122" customFormat="1" ht="25.5" x14ac:dyDescent="0.2">
      <c r="A551" s="19">
        <v>45642</v>
      </c>
      <c r="B551" s="7" t="s">
        <v>18978</v>
      </c>
      <c r="C551" s="144">
        <v>2</v>
      </c>
      <c r="D551" s="147">
        <v>2</v>
      </c>
      <c r="E551" s="148" t="s">
        <v>13251</v>
      </c>
      <c r="F551" s="148" t="s">
        <v>193</v>
      </c>
      <c r="G551" s="148" t="s">
        <v>70</v>
      </c>
      <c r="H551" s="148" t="s">
        <v>4004</v>
      </c>
      <c r="I551" s="155">
        <v>40871</v>
      </c>
      <c r="J551" s="148">
        <v>89888923350</v>
      </c>
      <c r="K551" s="147">
        <v>7</v>
      </c>
      <c r="L551" s="158">
        <v>7</v>
      </c>
      <c r="M551" s="148" t="s">
        <v>30</v>
      </c>
      <c r="N551" s="148" t="s">
        <v>14313</v>
      </c>
      <c r="O551" s="148" t="s">
        <v>2540</v>
      </c>
      <c r="P551" s="148">
        <v>776363</v>
      </c>
      <c r="Q551" s="153">
        <v>43880</v>
      </c>
      <c r="R551" s="148" t="s">
        <v>18989</v>
      </c>
      <c r="S551" s="151" t="s">
        <v>7774</v>
      </c>
      <c r="T551" s="148" t="s">
        <v>60</v>
      </c>
      <c r="U551" s="148"/>
      <c r="V551" s="148" t="s">
        <v>35</v>
      </c>
      <c r="W551" s="151" t="s">
        <v>1990</v>
      </c>
      <c r="X551" s="151" t="s">
        <v>18982</v>
      </c>
      <c r="Y551" s="123" t="s">
        <v>60</v>
      </c>
      <c r="Z551" s="123"/>
      <c r="AA551" s="123" t="s">
        <v>35</v>
      </c>
      <c r="AB551" s="123" t="s">
        <v>1990</v>
      </c>
      <c r="AC551" s="123" t="s">
        <v>18985</v>
      </c>
      <c r="AE551" s="123"/>
      <c r="AF551" s="123" t="s">
        <v>18987</v>
      </c>
      <c r="AG551" s="121" t="s">
        <v>73</v>
      </c>
      <c r="AI551" s="121" t="s">
        <v>1991</v>
      </c>
      <c r="AJ551" s="121"/>
      <c r="AK551" s="121" t="s">
        <v>46</v>
      </c>
      <c r="AL551" s="125" t="s">
        <v>1991</v>
      </c>
      <c r="AM551" s="125" t="s">
        <v>1991</v>
      </c>
    </row>
    <row r="552" spans="1:39" s="122" customFormat="1" x14ac:dyDescent="0.2">
      <c r="A552" s="1">
        <v>45594.489188113424</v>
      </c>
      <c r="B552" s="121" t="s">
        <v>3718</v>
      </c>
      <c r="C552" s="144">
        <v>1</v>
      </c>
      <c r="D552" s="147">
        <v>2</v>
      </c>
      <c r="E552" s="148" t="s">
        <v>3719</v>
      </c>
      <c r="F552" s="148" t="s">
        <v>3720</v>
      </c>
      <c r="G552" s="148" t="s">
        <v>462</v>
      </c>
      <c r="H552" s="148" t="s">
        <v>29</v>
      </c>
      <c r="I552" s="149">
        <v>40771</v>
      </c>
      <c r="J552" s="148">
        <v>89085148961</v>
      </c>
      <c r="K552" s="147">
        <v>7</v>
      </c>
      <c r="L552" s="158">
        <v>7</v>
      </c>
      <c r="M552" s="148" t="s">
        <v>30</v>
      </c>
      <c r="N552" s="148" t="s">
        <v>50</v>
      </c>
      <c r="O552" s="148" t="s">
        <v>2777</v>
      </c>
      <c r="P552" s="148">
        <v>514661</v>
      </c>
      <c r="Q552" s="150">
        <v>40774</v>
      </c>
      <c r="R552" s="148" t="s">
        <v>1738</v>
      </c>
      <c r="S552" s="151" t="s">
        <v>3721</v>
      </c>
      <c r="T552" s="148" t="s">
        <v>60</v>
      </c>
      <c r="U552" s="148"/>
      <c r="V552" s="148" t="s">
        <v>35</v>
      </c>
      <c r="W552" s="151" t="s">
        <v>145</v>
      </c>
      <c r="X552" s="151" t="s">
        <v>107</v>
      </c>
      <c r="Y552" s="121" t="s">
        <v>60</v>
      </c>
      <c r="AA552" s="121" t="s">
        <v>35</v>
      </c>
      <c r="AB552" s="121" t="s">
        <v>3722</v>
      </c>
      <c r="AC552" s="121" t="s">
        <v>3723</v>
      </c>
      <c r="AD552" s="121" t="s">
        <v>3724</v>
      </c>
      <c r="AF552" s="121" t="s">
        <v>66</v>
      </c>
      <c r="AG552" s="121" t="s">
        <v>67</v>
      </c>
      <c r="AH552" s="121" t="s">
        <v>110</v>
      </c>
      <c r="AK552" s="121" t="s">
        <v>39</v>
      </c>
      <c r="AL552" s="125" t="s">
        <v>110</v>
      </c>
      <c r="AM552" s="109" t="s">
        <v>68</v>
      </c>
    </row>
    <row r="553" spans="1:39" s="122" customFormat="1" x14ac:dyDescent="0.2">
      <c r="A553" s="1">
        <v>45607.934158275464</v>
      </c>
      <c r="B553" s="121" t="s">
        <v>7446</v>
      </c>
      <c r="C553" s="144">
        <v>2</v>
      </c>
      <c r="D553" s="147">
        <v>2</v>
      </c>
      <c r="E553" s="148" t="s">
        <v>7447</v>
      </c>
      <c r="F553" s="148" t="s">
        <v>1062</v>
      </c>
      <c r="G553" s="148" t="s">
        <v>1685</v>
      </c>
      <c r="H553" s="148" t="s">
        <v>29</v>
      </c>
      <c r="I553" s="149">
        <v>40635</v>
      </c>
      <c r="J553" s="148">
        <v>89897016572</v>
      </c>
      <c r="K553" s="147">
        <v>7</v>
      </c>
      <c r="L553" s="158">
        <v>7</v>
      </c>
      <c r="M553" s="148" t="s">
        <v>30</v>
      </c>
      <c r="N553" s="148" t="s">
        <v>50</v>
      </c>
      <c r="O553" s="148" t="s">
        <v>1191</v>
      </c>
      <c r="P553" s="148">
        <v>684091</v>
      </c>
      <c r="Q553" s="150">
        <v>40662</v>
      </c>
      <c r="R553" s="148" t="s">
        <v>7448</v>
      </c>
      <c r="S553" s="151" t="s">
        <v>1528</v>
      </c>
      <c r="T553" s="148" t="s">
        <v>60</v>
      </c>
      <c r="U553" s="148"/>
      <c r="V553" s="148" t="s">
        <v>35</v>
      </c>
      <c r="W553" s="151" t="s">
        <v>1506</v>
      </c>
      <c r="X553" s="151" t="s">
        <v>7449</v>
      </c>
      <c r="Y553" s="121" t="s">
        <v>60</v>
      </c>
      <c r="Z553" s="121" t="s">
        <v>95</v>
      </c>
      <c r="AA553" s="121" t="s">
        <v>35</v>
      </c>
      <c r="AB553" s="121" t="s">
        <v>4539</v>
      </c>
      <c r="AC553" s="121" t="s">
        <v>7450</v>
      </c>
      <c r="AF553" s="121" t="s">
        <v>36</v>
      </c>
      <c r="AG553" s="121" t="s">
        <v>73</v>
      </c>
      <c r="AI553" s="121" t="s">
        <v>1509</v>
      </c>
      <c r="AK553" s="121" t="s">
        <v>94</v>
      </c>
      <c r="AL553" s="125" t="s">
        <v>1509</v>
      </c>
      <c r="AM553" s="125" t="s">
        <v>1509</v>
      </c>
    </row>
    <row r="554" spans="1:39" s="122" customFormat="1" ht="25.5" x14ac:dyDescent="0.2">
      <c r="A554" s="17">
        <v>45625.736352152773</v>
      </c>
      <c r="B554" s="121" t="s">
        <v>12805</v>
      </c>
      <c r="C554" s="144">
        <v>2</v>
      </c>
      <c r="D554" s="147">
        <v>2</v>
      </c>
      <c r="E554" s="148" t="s">
        <v>12819</v>
      </c>
      <c r="F554" s="148" t="s">
        <v>56</v>
      </c>
      <c r="G554" s="148" t="s">
        <v>12655</v>
      </c>
      <c r="H554" s="148" t="s">
        <v>42</v>
      </c>
      <c r="I554" s="155">
        <v>40703</v>
      </c>
      <c r="J554" s="148">
        <v>89265062567</v>
      </c>
      <c r="K554" s="147">
        <v>7</v>
      </c>
      <c r="L554" s="158">
        <v>7</v>
      </c>
      <c r="M554" s="148" t="s">
        <v>30</v>
      </c>
      <c r="N554" s="148" t="s">
        <v>50</v>
      </c>
      <c r="O554" s="148" t="s">
        <v>1457</v>
      </c>
      <c r="P554" s="148">
        <v>501117</v>
      </c>
      <c r="Q554" s="153">
        <v>40718</v>
      </c>
      <c r="R554" s="148" t="s">
        <v>12820</v>
      </c>
      <c r="S554" s="151" t="s">
        <v>12821</v>
      </c>
      <c r="T554" s="148" t="s">
        <v>676</v>
      </c>
      <c r="U554" s="148" t="s">
        <v>769</v>
      </c>
      <c r="V554" s="148" t="s">
        <v>35</v>
      </c>
      <c r="W554" s="151" t="s">
        <v>864</v>
      </c>
      <c r="X554" s="151" t="s">
        <v>12808</v>
      </c>
      <c r="Y554" s="121" t="s">
        <v>676</v>
      </c>
      <c r="Z554" s="121" t="s">
        <v>769</v>
      </c>
      <c r="AA554" s="121" t="s">
        <v>35</v>
      </c>
      <c r="AB554" s="121" t="s">
        <v>864</v>
      </c>
      <c r="AC554" s="121" t="s">
        <v>12822</v>
      </c>
      <c r="AF554" s="121" t="s">
        <v>36</v>
      </c>
      <c r="AG554" s="121" t="s">
        <v>37</v>
      </c>
      <c r="AJ554" s="121" t="s">
        <v>198</v>
      </c>
      <c r="AK554" s="121" t="s">
        <v>39</v>
      </c>
      <c r="AL554" s="125" t="s">
        <v>198</v>
      </c>
      <c r="AM554" s="125" t="s">
        <v>198</v>
      </c>
    </row>
    <row r="555" spans="1:39" s="122" customFormat="1" x14ac:dyDescent="0.2">
      <c r="A555" s="1">
        <v>45602.894273726852</v>
      </c>
      <c r="B555" s="121" t="s">
        <v>6031</v>
      </c>
      <c r="C555" s="144">
        <v>1</v>
      </c>
      <c r="D555" s="147">
        <v>2</v>
      </c>
      <c r="E555" s="148" t="s">
        <v>4293</v>
      </c>
      <c r="F555" s="148" t="s">
        <v>1084</v>
      </c>
      <c r="G555" s="148" t="s">
        <v>2042</v>
      </c>
      <c r="H555" s="148" t="s">
        <v>42</v>
      </c>
      <c r="I555" s="149">
        <v>40566</v>
      </c>
      <c r="J555" s="148">
        <v>89895163597</v>
      </c>
      <c r="K555" s="147">
        <v>7</v>
      </c>
      <c r="L555" s="158">
        <v>7</v>
      </c>
      <c r="M555" s="148" t="s">
        <v>30</v>
      </c>
      <c r="N555" s="148" t="s">
        <v>50</v>
      </c>
      <c r="O555" s="148" t="s">
        <v>1191</v>
      </c>
      <c r="P555" s="148">
        <v>895997</v>
      </c>
      <c r="Q555" s="150">
        <v>40585</v>
      </c>
      <c r="R555" s="148" t="s">
        <v>6032</v>
      </c>
      <c r="S555" s="151" t="s">
        <v>825</v>
      </c>
      <c r="T555" s="148" t="s">
        <v>60</v>
      </c>
      <c r="U555" s="148"/>
      <c r="V555" s="148" t="s">
        <v>35</v>
      </c>
      <c r="W555" s="151" t="s">
        <v>106</v>
      </c>
      <c r="X555" s="151" t="s">
        <v>107</v>
      </c>
      <c r="Y555" s="121" t="s">
        <v>60</v>
      </c>
      <c r="AA555" s="121" t="s">
        <v>35</v>
      </c>
      <c r="AB555" s="121" t="s">
        <v>106</v>
      </c>
      <c r="AC555" s="121" t="s">
        <v>6033</v>
      </c>
      <c r="AF555" s="121" t="s">
        <v>66</v>
      </c>
      <c r="AG555" s="121" t="s">
        <v>67</v>
      </c>
      <c r="AH555" s="121" t="s">
        <v>68</v>
      </c>
      <c r="AK555" s="121" t="s">
        <v>39</v>
      </c>
      <c r="AL555" s="125" t="s">
        <v>68</v>
      </c>
      <c r="AM555" s="125" t="s">
        <v>68</v>
      </c>
    </row>
    <row r="556" spans="1:39" s="122" customFormat="1" ht="25.5" x14ac:dyDescent="0.2">
      <c r="A556" s="17">
        <v>45628.50669681713</v>
      </c>
      <c r="B556" s="121" t="s">
        <v>10196</v>
      </c>
      <c r="C556" s="144">
        <v>1</v>
      </c>
      <c r="D556" s="147">
        <v>2</v>
      </c>
      <c r="E556" s="148" t="s">
        <v>13794</v>
      </c>
      <c r="F556" s="148" t="s">
        <v>334</v>
      </c>
      <c r="G556" s="148" t="s">
        <v>114</v>
      </c>
      <c r="H556" s="148" t="s">
        <v>42</v>
      </c>
      <c r="I556" s="155">
        <v>40740</v>
      </c>
      <c r="J556" s="148">
        <v>89288253122</v>
      </c>
      <c r="K556" s="147">
        <v>7</v>
      </c>
      <c r="L556" s="158">
        <v>7</v>
      </c>
      <c r="M556" s="148" t="s">
        <v>30</v>
      </c>
      <c r="N556" s="148" t="s">
        <v>50</v>
      </c>
      <c r="O556" s="148" t="s">
        <v>161</v>
      </c>
      <c r="P556" s="148">
        <v>662112</v>
      </c>
      <c r="Q556" s="153">
        <v>40746</v>
      </c>
      <c r="R556" s="148" t="s">
        <v>12297</v>
      </c>
      <c r="S556" s="151" t="s">
        <v>13795</v>
      </c>
      <c r="T556" s="148" t="s">
        <v>164</v>
      </c>
      <c r="U556" s="148"/>
      <c r="V556" s="148" t="s">
        <v>35</v>
      </c>
      <c r="W556" s="151" t="s">
        <v>5933</v>
      </c>
      <c r="X556" s="151" t="s">
        <v>10200</v>
      </c>
      <c r="Y556" s="121" t="s">
        <v>164</v>
      </c>
      <c r="AA556" s="121" t="s">
        <v>35</v>
      </c>
      <c r="AB556" s="121" t="s">
        <v>5933</v>
      </c>
      <c r="AC556" s="121" t="s">
        <v>13796</v>
      </c>
      <c r="AF556" s="121" t="s">
        <v>36</v>
      </c>
      <c r="AG556" s="121" t="s">
        <v>37</v>
      </c>
      <c r="AJ556" s="121" t="s">
        <v>862</v>
      </c>
      <c r="AK556" s="121" t="s">
        <v>39</v>
      </c>
      <c r="AL556" s="125" t="s">
        <v>862</v>
      </c>
      <c r="AM556" s="125" t="s">
        <v>862</v>
      </c>
    </row>
    <row r="557" spans="1:39" s="122" customFormat="1" x14ac:dyDescent="0.2">
      <c r="A557" s="1">
        <v>45603.692859733797</v>
      </c>
      <c r="B557" s="121" t="s">
        <v>3759</v>
      </c>
      <c r="C557" s="144">
        <v>2</v>
      </c>
      <c r="D557" s="147">
        <v>2</v>
      </c>
      <c r="E557" s="148" t="s">
        <v>6264</v>
      </c>
      <c r="F557" s="148" t="s">
        <v>3805</v>
      </c>
      <c r="G557" s="148" t="s">
        <v>5423</v>
      </c>
      <c r="H557" s="148" t="s">
        <v>42</v>
      </c>
      <c r="I557" s="149">
        <v>40486</v>
      </c>
      <c r="J557" s="148">
        <v>89884125595</v>
      </c>
      <c r="K557" s="147">
        <v>7</v>
      </c>
      <c r="L557" s="158">
        <v>7</v>
      </c>
      <c r="M557" s="148" t="s">
        <v>30</v>
      </c>
      <c r="N557" s="148" t="s">
        <v>50</v>
      </c>
      <c r="O557" s="148" t="s">
        <v>941</v>
      </c>
      <c r="P557" s="148">
        <v>694614</v>
      </c>
      <c r="Q557" s="150">
        <v>40512</v>
      </c>
      <c r="R557" s="148" t="s">
        <v>6263</v>
      </c>
      <c r="S557" s="151" t="s">
        <v>3773</v>
      </c>
      <c r="T557" s="148" t="s">
        <v>98</v>
      </c>
      <c r="U557" s="148"/>
      <c r="V557" s="148" t="s">
        <v>35</v>
      </c>
      <c r="W557" s="151" t="s">
        <v>2678</v>
      </c>
      <c r="X557" s="151"/>
      <c r="AC557" s="121" t="s">
        <v>3774</v>
      </c>
      <c r="AF557" s="121" t="s">
        <v>66</v>
      </c>
      <c r="AG557" s="121" t="s">
        <v>37</v>
      </c>
      <c r="AJ557" s="121" t="s">
        <v>3576</v>
      </c>
      <c r="AK557" s="121" t="s">
        <v>46</v>
      </c>
      <c r="AL557" s="125" t="s">
        <v>3576</v>
      </c>
      <c r="AM557" s="125" t="s">
        <v>3576</v>
      </c>
    </row>
    <row r="558" spans="1:39" s="122" customFormat="1" x14ac:dyDescent="0.2">
      <c r="A558" s="1">
        <v>45609.447483495373</v>
      </c>
      <c r="B558" s="121" t="s">
        <v>6106</v>
      </c>
      <c r="C558" s="144">
        <v>3</v>
      </c>
      <c r="D558" s="147">
        <v>2</v>
      </c>
      <c r="E558" s="148" t="s">
        <v>6448</v>
      </c>
      <c r="F558" s="148" t="s">
        <v>218</v>
      </c>
      <c r="G558" s="148" t="s">
        <v>114</v>
      </c>
      <c r="H558" s="148" t="s">
        <v>42</v>
      </c>
      <c r="I558" s="149">
        <v>40550</v>
      </c>
      <c r="J558" s="148">
        <v>89187617121</v>
      </c>
      <c r="K558" s="147">
        <v>7</v>
      </c>
      <c r="L558" s="158">
        <v>7</v>
      </c>
      <c r="M558" s="148" t="s">
        <v>30</v>
      </c>
      <c r="N558" s="148" t="s">
        <v>50</v>
      </c>
      <c r="O558" s="148" t="s">
        <v>161</v>
      </c>
      <c r="P558" s="148">
        <v>565901</v>
      </c>
      <c r="Q558" s="153">
        <v>40561</v>
      </c>
      <c r="R558" s="148" t="s">
        <v>7850</v>
      </c>
      <c r="S558" s="151" t="s">
        <v>7851</v>
      </c>
      <c r="T558" s="148" t="s">
        <v>164</v>
      </c>
      <c r="U558" s="148"/>
      <c r="V558" s="148" t="s">
        <v>35</v>
      </c>
      <c r="W558" s="151" t="s">
        <v>7838</v>
      </c>
      <c r="X558" s="151" t="s">
        <v>7839</v>
      </c>
      <c r="Y558" s="121" t="s">
        <v>164</v>
      </c>
      <c r="AA558" s="121" t="s">
        <v>35</v>
      </c>
      <c r="AB558" s="121" t="s">
        <v>7838</v>
      </c>
      <c r="AC558" s="121" t="s">
        <v>7840</v>
      </c>
      <c r="AF558" s="121" t="s">
        <v>66</v>
      </c>
      <c r="AG558" s="121" t="s">
        <v>37</v>
      </c>
      <c r="AJ558" s="121" t="s">
        <v>463</v>
      </c>
      <c r="AK558" s="121" t="s">
        <v>39</v>
      </c>
      <c r="AL558" s="125" t="s">
        <v>463</v>
      </c>
      <c r="AM558" s="125" t="s">
        <v>463</v>
      </c>
    </row>
    <row r="559" spans="1:39" s="122" customFormat="1" x14ac:dyDescent="0.2">
      <c r="A559" s="17">
        <v>45627.488313136579</v>
      </c>
      <c r="B559" s="121" t="s">
        <v>13377</v>
      </c>
      <c r="C559" s="144">
        <v>2</v>
      </c>
      <c r="D559" s="147">
        <v>2</v>
      </c>
      <c r="E559" s="148" t="s">
        <v>13378</v>
      </c>
      <c r="F559" s="148" t="s">
        <v>597</v>
      </c>
      <c r="G559" s="148" t="s">
        <v>70</v>
      </c>
      <c r="H559" s="148" t="s">
        <v>42</v>
      </c>
      <c r="I559" s="155">
        <v>40558</v>
      </c>
      <c r="J559" s="148" t="s">
        <v>13379</v>
      </c>
      <c r="K559" s="147">
        <v>7</v>
      </c>
      <c r="L559" s="158">
        <v>7</v>
      </c>
      <c r="M559" s="148" t="s">
        <v>30</v>
      </c>
      <c r="N559" s="148" t="s">
        <v>50</v>
      </c>
      <c r="O559" s="148" t="s">
        <v>1191</v>
      </c>
      <c r="P559" s="148">
        <v>813126</v>
      </c>
      <c r="Q559" s="153">
        <v>40570</v>
      </c>
      <c r="R559" s="148" t="s">
        <v>236</v>
      </c>
      <c r="S559" s="151" t="s">
        <v>13380</v>
      </c>
      <c r="T559" s="148" t="s">
        <v>60</v>
      </c>
      <c r="U559" s="148"/>
      <c r="V559" s="148" t="s">
        <v>35</v>
      </c>
      <c r="W559" s="151" t="s">
        <v>136</v>
      </c>
      <c r="X559" s="151" t="s">
        <v>107</v>
      </c>
      <c r="Y559" s="121" t="s">
        <v>60</v>
      </c>
      <c r="AA559" s="121" t="s">
        <v>35</v>
      </c>
      <c r="AB559" s="121" t="s">
        <v>136</v>
      </c>
      <c r="AC559" s="121" t="s">
        <v>13381</v>
      </c>
      <c r="AF559" s="121" t="s">
        <v>66</v>
      </c>
      <c r="AG559" s="121" t="s">
        <v>67</v>
      </c>
      <c r="AH559" s="121" t="s">
        <v>68</v>
      </c>
      <c r="AK559" s="121" t="s">
        <v>46</v>
      </c>
      <c r="AL559" s="125" t="s">
        <v>68</v>
      </c>
      <c r="AM559" s="125" t="s">
        <v>68</v>
      </c>
    </row>
    <row r="560" spans="1:39" s="122" customFormat="1" x14ac:dyDescent="0.2">
      <c r="A560" s="17">
        <v>45631.988063622688</v>
      </c>
      <c r="B560" s="121" t="s">
        <v>15541</v>
      </c>
      <c r="C560" s="144">
        <v>2</v>
      </c>
      <c r="D560" s="147">
        <v>2</v>
      </c>
      <c r="E560" s="148" t="s">
        <v>15542</v>
      </c>
      <c r="F560" s="148" t="s">
        <v>289</v>
      </c>
      <c r="G560" s="148" t="s">
        <v>76</v>
      </c>
      <c r="H560" s="148" t="s">
        <v>42</v>
      </c>
      <c r="I560" s="155">
        <v>40665</v>
      </c>
      <c r="J560" s="148">
        <v>89288446530</v>
      </c>
      <c r="K560" s="147">
        <v>7</v>
      </c>
      <c r="L560" s="158">
        <v>7</v>
      </c>
      <c r="M560" s="148" t="s">
        <v>30</v>
      </c>
      <c r="N560" s="148" t="s">
        <v>50</v>
      </c>
      <c r="O560" s="148" t="s">
        <v>941</v>
      </c>
      <c r="P560" s="148">
        <v>893051</v>
      </c>
      <c r="Q560" s="153">
        <v>40669</v>
      </c>
      <c r="R560" s="148" t="s">
        <v>673</v>
      </c>
      <c r="S560" s="151" t="s">
        <v>15543</v>
      </c>
      <c r="T560" s="148" t="s">
        <v>98</v>
      </c>
      <c r="U560" s="148" t="s">
        <v>589</v>
      </c>
      <c r="V560" s="148" t="s">
        <v>35</v>
      </c>
      <c r="W560" s="151" t="s">
        <v>273</v>
      </c>
      <c r="X560" s="151" t="s">
        <v>15544</v>
      </c>
      <c r="Y560" s="121" t="s">
        <v>98</v>
      </c>
      <c r="Z560" s="121" t="s">
        <v>589</v>
      </c>
      <c r="AA560" s="121" t="s">
        <v>35</v>
      </c>
      <c r="AB560" s="121" t="s">
        <v>273</v>
      </c>
      <c r="AC560" s="121" t="s">
        <v>15545</v>
      </c>
      <c r="AF560" s="121" t="s">
        <v>36</v>
      </c>
      <c r="AG560" s="121" t="s">
        <v>67</v>
      </c>
      <c r="AH560" s="121" t="s">
        <v>68</v>
      </c>
      <c r="AK560" s="121" t="s">
        <v>39</v>
      </c>
      <c r="AL560" s="125" t="s">
        <v>68</v>
      </c>
      <c r="AM560" s="109" t="s">
        <v>100</v>
      </c>
    </row>
    <row r="561" spans="1:39" s="122" customFormat="1" ht="25.5" x14ac:dyDescent="0.2">
      <c r="A561" s="19">
        <v>45642</v>
      </c>
      <c r="B561" s="7" t="s">
        <v>18978</v>
      </c>
      <c r="C561" s="144">
        <v>1</v>
      </c>
      <c r="D561" s="147">
        <v>2</v>
      </c>
      <c r="E561" s="148" t="s">
        <v>4034</v>
      </c>
      <c r="F561" s="148" t="s">
        <v>248</v>
      </c>
      <c r="G561" s="148" t="s">
        <v>76</v>
      </c>
      <c r="H561" s="148" t="s">
        <v>4004</v>
      </c>
      <c r="I561" s="155">
        <v>40614</v>
      </c>
      <c r="J561" s="148">
        <v>89289671259</v>
      </c>
      <c r="K561" s="147">
        <v>7</v>
      </c>
      <c r="L561" s="158">
        <v>7</v>
      </c>
      <c r="M561" s="148" t="s">
        <v>30</v>
      </c>
      <c r="N561" s="148" t="s">
        <v>14313</v>
      </c>
      <c r="O561" s="148" t="s">
        <v>1120</v>
      </c>
      <c r="P561" s="148">
        <v>875788</v>
      </c>
      <c r="Q561" s="153">
        <v>40624</v>
      </c>
      <c r="R561" s="148" t="s">
        <v>18981</v>
      </c>
      <c r="S561" s="151" t="s">
        <v>7774</v>
      </c>
      <c r="T561" s="148" t="s">
        <v>60</v>
      </c>
      <c r="U561" s="148"/>
      <c r="V561" s="148" t="s">
        <v>35</v>
      </c>
      <c r="W561" s="151" t="s">
        <v>1990</v>
      </c>
      <c r="X561" s="151" t="s">
        <v>18982</v>
      </c>
      <c r="Y561" s="123" t="s">
        <v>60</v>
      </c>
      <c r="Z561" s="123"/>
      <c r="AA561" s="123" t="s">
        <v>35</v>
      </c>
      <c r="AB561" s="123" t="s">
        <v>1990</v>
      </c>
      <c r="AC561" s="123" t="s">
        <v>19008</v>
      </c>
      <c r="AE561" s="123"/>
      <c r="AF561" s="123" t="s">
        <v>19000</v>
      </c>
      <c r="AG561" s="121" t="s">
        <v>73</v>
      </c>
      <c r="AI561" s="121" t="s">
        <v>1991</v>
      </c>
      <c r="AJ561" s="121"/>
      <c r="AK561" s="121" t="s">
        <v>46</v>
      </c>
      <c r="AL561" s="125" t="s">
        <v>1991</v>
      </c>
      <c r="AM561" s="125" t="s">
        <v>1991</v>
      </c>
    </row>
    <row r="562" spans="1:39" s="122" customFormat="1" ht="38.25" x14ac:dyDescent="0.2">
      <c r="A562" s="29">
        <v>45632</v>
      </c>
      <c r="B562" s="30" t="s">
        <v>15555</v>
      </c>
      <c r="C562" s="144">
        <v>3</v>
      </c>
      <c r="D562" s="147">
        <v>2</v>
      </c>
      <c r="E562" s="148" t="s">
        <v>2564</v>
      </c>
      <c r="F562" s="148" t="s">
        <v>248</v>
      </c>
      <c r="G562" s="148" t="s">
        <v>1218</v>
      </c>
      <c r="H562" s="148" t="s">
        <v>15620</v>
      </c>
      <c r="I562" s="155">
        <v>40590</v>
      </c>
      <c r="J562" s="148">
        <v>89641017265</v>
      </c>
      <c r="K562" s="147">
        <v>7</v>
      </c>
      <c r="L562" s="158">
        <v>7</v>
      </c>
      <c r="M562" s="148" t="s">
        <v>30</v>
      </c>
      <c r="N562" s="148" t="s">
        <v>50</v>
      </c>
      <c r="O562" s="148" t="s">
        <v>3781</v>
      </c>
      <c r="P562" s="148">
        <v>760339</v>
      </c>
      <c r="Q562" s="153">
        <v>40603</v>
      </c>
      <c r="R562" s="148" t="s">
        <v>15619</v>
      </c>
      <c r="S562" s="151" t="s">
        <v>15598</v>
      </c>
      <c r="T562" s="148" t="s">
        <v>2552</v>
      </c>
      <c r="U562" s="148"/>
      <c r="V562" s="148" t="s">
        <v>35</v>
      </c>
      <c r="W562" s="151" t="s">
        <v>4952</v>
      </c>
      <c r="X562" s="151" t="s">
        <v>15608</v>
      </c>
      <c r="Y562" s="121" t="s">
        <v>2552</v>
      </c>
      <c r="AA562" s="121" t="s">
        <v>35</v>
      </c>
      <c r="AB562" s="121" t="s">
        <v>4952</v>
      </c>
      <c r="AC562" s="125"/>
      <c r="AF562" s="125"/>
      <c r="AG562" s="121" t="s">
        <v>37</v>
      </c>
      <c r="AJ562" s="121" t="s">
        <v>2554</v>
      </c>
      <c r="AK562" s="121" t="s">
        <v>46</v>
      </c>
      <c r="AL562" s="125" t="s">
        <v>2554</v>
      </c>
      <c r="AM562" s="125" t="s">
        <v>2554</v>
      </c>
    </row>
    <row r="563" spans="1:39" s="122" customFormat="1" x14ac:dyDescent="0.2">
      <c r="A563" s="1">
        <v>45602.947935138887</v>
      </c>
      <c r="B563" s="121" t="s">
        <v>6068</v>
      </c>
      <c r="C563" s="144">
        <v>1</v>
      </c>
      <c r="D563" s="147">
        <v>2</v>
      </c>
      <c r="E563" s="148" t="s">
        <v>5173</v>
      </c>
      <c r="F563" s="148" t="s">
        <v>1106</v>
      </c>
      <c r="G563" s="148" t="s">
        <v>1218</v>
      </c>
      <c r="H563" s="148" t="s">
        <v>42</v>
      </c>
      <c r="I563" s="149">
        <v>40729</v>
      </c>
      <c r="J563" s="148">
        <v>89885682038</v>
      </c>
      <c r="K563" s="147">
        <v>7</v>
      </c>
      <c r="L563" s="158">
        <v>7</v>
      </c>
      <c r="M563" s="148" t="s">
        <v>30</v>
      </c>
      <c r="N563" s="148" t="s">
        <v>50</v>
      </c>
      <c r="O563" s="148" t="s">
        <v>751</v>
      </c>
      <c r="P563" s="148">
        <v>566460</v>
      </c>
      <c r="Q563" s="150">
        <v>40736</v>
      </c>
      <c r="R563" s="148" t="s">
        <v>6069</v>
      </c>
      <c r="S563" s="151" t="s">
        <v>6070</v>
      </c>
      <c r="T563" s="148" t="s">
        <v>60</v>
      </c>
      <c r="U563" s="148"/>
      <c r="V563" s="148" t="s">
        <v>35</v>
      </c>
      <c r="W563" s="151" t="s">
        <v>150</v>
      </c>
      <c r="X563" s="151" t="s">
        <v>107</v>
      </c>
      <c r="Y563" s="121" t="s">
        <v>60</v>
      </c>
      <c r="AA563" s="121" t="s">
        <v>35</v>
      </c>
      <c r="AB563" s="121" t="s">
        <v>150</v>
      </c>
      <c r="AC563" s="121" t="s">
        <v>6071</v>
      </c>
      <c r="AF563" s="121" t="s">
        <v>66</v>
      </c>
      <c r="AG563" s="121" t="s">
        <v>67</v>
      </c>
      <c r="AH563" s="121" t="s">
        <v>68</v>
      </c>
      <c r="AK563" s="121" t="s">
        <v>39</v>
      </c>
      <c r="AL563" s="125" t="s">
        <v>68</v>
      </c>
      <c r="AM563" s="125" t="s">
        <v>68</v>
      </c>
    </row>
    <row r="564" spans="1:39" s="122" customFormat="1" ht="38.25" x14ac:dyDescent="0.2">
      <c r="A564" s="17">
        <v>45621.429366724537</v>
      </c>
      <c r="B564" s="121" t="s">
        <v>11227</v>
      </c>
      <c r="C564" s="144">
        <v>2</v>
      </c>
      <c r="D564" s="147">
        <v>2</v>
      </c>
      <c r="E564" s="148" t="s">
        <v>11228</v>
      </c>
      <c r="F564" s="148" t="s">
        <v>7494</v>
      </c>
      <c r="G564" s="148" t="s">
        <v>28</v>
      </c>
      <c r="H564" s="148" t="s">
        <v>29</v>
      </c>
      <c r="I564" s="155">
        <v>40884</v>
      </c>
      <c r="J564" s="148" t="s">
        <v>11229</v>
      </c>
      <c r="K564" s="147">
        <v>7</v>
      </c>
      <c r="L564" s="158">
        <v>7</v>
      </c>
      <c r="M564" s="148" t="s">
        <v>30</v>
      </c>
      <c r="N564" s="148" t="s">
        <v>50</v>
      </c>
      <c r="O564" s="148" t="s">
        <v>3389</v>
      </c>
      <c r="P564" s="148">
        <v>538722</v>
      </c>
      <c r="Q564" s="153">
        <v>40891</v>
      </c>
      <c r="R564" s="148" t="s">
        <v>322</v>
      </c>
      <c r="S564" s="151" t="s">
        <v>11230</v>
      </c>
      <c r="T564" s="148" t="s">
        <v>60</v>
      </c>
      <c r="U564" s="148"/>
      <c r="V564" s="148" t="s">
        <v>35</v>
      </c>
      <c r="W564" s="151" t="s">
        <v>106</v>
      </c>
      <c r="X564" s="151" t="s">
        <v>107</v>
      </c>
      <c r="Y564" s="121" t="s">
        <v>60</v>
      </c>
      <c r="AA564" s="121" t="s">
        <v>35</v>
      </c>
      <c r="AB564" s="121" t="s">
        <v>106</v>
      </c>
      <c r="AC564" s="121" t="s">
        <v>11231</v>
      </c>
      <c r="AF564" s="121" t="s">
        <v>36</v>
      </c>
      <c r="AG564" s="121" t="s">
        <v>67</v>
      </c>
      <c r="AH564" s="121" t="s">
        <v>68</v>
      </c>
      <c r="AK564" s="121" t="s">
        <v>46</v>
      </c>
      <c r="AL564" s="125" t="s">
        <v>68</v>
      </c>
      <c r="AM564" s="125" t="s">
        <v>68</v>
      </c>
    </row>
    <row r="565" spans="1:39" s="122" customFormat="1" ht="25.5" x14ac:dyDescent="0.2">
      <c r="A565" s="17">
        <v>45632.767840879635</v>
      </c>
      <c r="B565" s="121" t="s">
        <v>15935</v>
      </c>
      <c r="C565" s="144">
        <v>3</v>
      </c>
      <c r="D565" s="147">
        <v>2</v>
      </c>
      <c r="E565" s="148" t="s">
        <v>15936</v>
      </c>
      <c r="F565" s="148" t="s">
        <v>134</v>
      </c>
      <c r="G565" s="148" t="s">
        <v>1447</v>
      </c>
      <c r="H565" s="148" t="s">
        <v>42</v>
      </c>
      <c r="I565" s="155">
        <v>40650</v>
      </c>
      <c r="J565" s="148" t="s">
        <v>15937</v>
      </c>
      <c r="K565" s="147">
        <v>7</v>
      </c>
      <c r="L565" s="158">
        <v>7</v>
      </c>
      <c r="M565" s="148" t="s">
        <v>30</v>
      </c>
      <c r="N565" s="148" t="s">
        <v>50</v>
      </c>
      <c r="O565" s="148" t="s">
        <v>2142</v>
      </c>
      <c r="P565" s="148">
        <v>863851</v>
      </c>
      <c r="Q565" s="153">
        <v>40673</v>
      </c>
      <c r="R565" s="148" t="s">
        <v>15938</v>
      </c>
      <c r="S565" s="151" t="s">
        <v>15939</v>
      </c>
      <c r="T565" s="148" t="s">
        <v>558</v>
      </c>
      <c r="U565" s="148"/>
      <c r="V565" s="148" t="s">
        <v>35</v>
      </c>
      <c r="W565" s="151" t="s">
        <v>6184</v>
      </c>
      <c r="X565" s="151" t="s">
        <v>11550</v>
      </c>
      <c r="Y565" s="121" t="s">
        <v>558</v>
      </c>
      <c r="AA565" s="121" t="s">
        <v>35</v>
      </c>
      <c r="AB565" s="121" t="s">
        <v>6184</v>
      </c>
      <c r="AC565" s="121" t="s">
        <v>15940</v>
      </c>
      <c r="AF565" s="121" t="s">
        <v>36</v>
      </c>
      <c r="AG565" s="121" t="s">
        <v>37</v>
      </c>
      <c r="AJ565" s="121" t="s">
        <v>1501</v>
      </c>
      <c r="AK565" s="121" t="s">
        <v>39</v>
      </c>
      <c r="AL565" s="125" t="s">
        <v>1501</v>
      </c>
      <c r="AM565" s="125" t="s">
        <v>1501</v>
      </c>
    </row>
    <row r="566" spans="1:39" s="122" customFormat="1" ht="25.5" x14ac:dyDescent="0.2">
      <c r="A566" s="17">
        <v>45625.635237800925</v>
      </c>
      <c r="B566" s="121" t="s">
        <v>12774</v>
      </c>
      <c r="C566" s="144">
        <v>1</v>
      </c>
      <c r="D566" s="147">
        <v>2</v>
      </c>
      <c r="E566" s="148" t="s">
        <v>12775</v>
      </c>
      <c r="F566" s="148" t="s">
        <v>12776</v>
      </c>
      <c r="G566" s="148" t="s">
        <v>661</v>
      </c>
      <c r="H566" s="148" t="s">
        <v>42</v>
      </c>
      <c r="I566" s="155">
        <v>40763</v>
      </c>
      <c r="J566" s="148">
        <v>89381088061</v>
      </c>
      <c r="K566" s="147">
        <v>7</v>
      </c>
      <c r="L566" s="158">
        <v>7</v>
      </c>
      <c r="M566" s="148" t="s">
        <v>30</v>
      </c>
      <c r="N566" s="148" t="s">
        <v>50</v>
      </c>
      <c r="O566" s="148" t="s">
        <v>751</v>
      </c>
      <c r="P566" s="148">
        <v>559663</v>
      </c>
      <c r="Q566" s="153">
        <v>40778</v>
      </c>
      <c r="R566" s="148" t="s">
        <v>12777</v>
      </c>
      <c r="S566" s="151" t="s">
        <v>12778</v>
      </c>
      <c r="T566" s="148" t="s">
        <v>60</v>
      </c>
      <c r="U566" s="148"/>
      <c r="V566" s="148" t="s">
        <v>157</v>
      </c>
      <c r="W566" s="151" t="s">
        <v>12779</v>
      </c>
      <c r="X566" s="151"/>
      <c r="AF566" s="121" t="s">
        <v>66</v>
      </c>
      <c r="AG566" s="121" t="s">
        <v>73</v>
      </c>
      <c r="AI566" s="121" t="s">
        <v>12049</v>
      </c>
      <c r="AK566" s="121" t="s">
        <v>39</v>
      </c>
      <c r="AL566" s="125" t="s">
        <v>12049</v>
      </c>
      <c r="AM566" s="125" t="s">
        <v>12049</v>
      </c>
    </row>
    <row r="567" spans="1:39" s="122" customFormat="1" x14ac:dyDescent="0.2">
      <c r="A567" s="1">
        <v>45610.978568182865</v>
      </c>
      <c r="B567" s="121" t="s">
        <v>8418</v>
      </c>
      <c r="C567" s="144">
        <v>1</v>
      </c>
      <c r="D567" s="147">
        <v>2</v>
      </c>
      <c r="E567" s="148" t="s">
        <v>8419</v>
      </c>
      <c r="F567" s="148" t="s">
        <v>7395</v>
      </c>
      <c r="G567" s="148" t="s">
        <v>383</v>
      </c>
      <c r="H567" s="148" t="s">
        <v>42</v>
      </c>
      <c r="I567" s="149">
        <v>40607</v>
      </c>
      <c r="J567" s="148">
        <v>9034324111</v>
      </c>
      <c r="K567" s="147">
        <v>7</v>
      </c>
      <c r="L567" s="158">
        <v>7</v>
      </c>
      <c r="M567" s="148" t="s">
        <v>30</v>
      </c>
      <c r="N567" s="148" t="s">
        <v>50</v>
      </c>
      <c r="O567" s="148" t="s">
        <v>8420</v>
      </c>
      <c r="P567" s="148">
        <v>877948</v>
      </c>
      <c r="Q567" s="153">
        <v>40638</v>
      </c>
      <c r="R567" s="148" t="s">
        <v>8421</v>
      </c>
      <c r="S567" s="151" t="s">
        <v>3902</v>
      </c>
      <c r="T567" s="148" t="s">
        <v>60</v>
      </c>
      <c r="U567" s="148" t="s">
        <v>202</v>
      </c>
      <c r="V567" s="148" t="s">
        <v>35</v>
      </c>
      <c r="W567" s="151" t="s">
        <v>6764</v>
      </c>
      <c r="X567" s="151" t="s">
        <v>107</v>
      </c>
      <c r="Y567" s="121" t="s">
        <v>60</v>
      </c>
      <c r="Z567" s="121" t="s">
        <v>64</v>
      </c>
      <c r="AA567" s="121" t="s">
        <v>35</v>
      </c>
      <c r="AB567" s="121" t="s">
        <v>6764</v>
      </c>
      <c r="AC567" s="121" t="s">
        <v>8422</v>
      </c>
      <c r="AF567" s="121" t="s">
        <v>36</v>
      </c>
      <c r="AG567" s="121" t="s">
        <v>67</v>
      </c>
      <c r="AH567" s="121" t="s">
        <v>68</v>
      </c>
      <c r="AK567" s="121" t="s">
        <v>46</v>
      </c>
      <c r="AL567" s="125" t="s">
        <v>68</v>
      </c>
      <c r="AM567" s="125" t="s">
        <v>68</v>
      </c>
    </row>
    <row r="568" spans="1:39" s="122" customFormat="1" ht="25.5" x14ac:dyDescent="0.2">
      <c r="A568" s="33">
        <v>45635</v>
      </c>
      <c r="B568" s="34" t="s">
        <v>16847</v>
      </c>
      <c r="C568" s="144">
        <v>3</v>
      </c>
      <c r="D568" s="147">
        <v>2</v>
      </c>
      <c r="E568" s="148" t="s">
        <v>16889</v>
      </c>
      <c r="F568" s="148" t="s">
        <v>513</v>
      </c>
      <c r="G568" s="148" t="s">
        <v>49</v>
      </c>
      <c r="H568" s="148" t="s">
        <v>4004</v>
      </c>
      <c r="I568" s="155">
        <v>40697</v>
      </c>
      <c r="J568" s="148">
        <v>89771793516</v>
      </c>
      <c r="K568" s="147">
        <v>7</v>
      </c>
      <c r="L568" s="158">
        <v>7</v>
      </c>
      <c r="M568" s="148" t="s">
        <v>30</v>
      </c>
      <c r="N568" s="148" t="s">
        <v>16848</v>
      </c>
      <c r="O568" s="148" t="s">
        <v>195</v>
      </c>
      <c r="P568" s="148">
        <v>720914</v>
      </c>
      <c r="Q568" s="153">
        <v>41366</v>
      </c>
      <c r="R568" s="148" t="s">
        <v>16866</v>
      </c>
      <c r="S568" s="151" t="s">
        <v>1148</v>
      </c>
      <c r="T568" s="148" t="s">
        <v>197</v>
      </c>
      <c r="U568" s="148"/>
      <c r="V568" s="148" t="s">
        <v>35</v>
      </c>
      <c r="W568" s="151" t="s">
        <v>9089</v>
      </c>
      <c r="X568" s="151" t="s">
        <v>16850</v>
      </c>
      <c r="Y568" s="121" t="s">
        <v>197</v>
      </c>
      <c r="AA568" s="121" t="s">
        <v>35</v>
      </c>
      <c r="AB568" s="121" t="s">
        <v>16851</v>
      </c>
      <c r="AC568" s="121" t="s">
        <v>16862</v>
      </c>
      <c r="AF568" s="121" t="s">
        <v>16853</v>
      </c>
      <c r="AG568" s="121" t="s">
        <v>37</v>
      </c>
      <c r="AJ568" s="121" t="s">
        <v>865</v>
      </c>
      <c r="AK568" s="121" t="s">
        <v>46</v>
      </c>
      <c r="AL568" s="125" t="s">
        <v>865</v>
      </c>
      <c r="AM568" s="125" t="s">
        <v>865</v>
      </c>
    </row>
    <row r="569" spans="1:39" s="122" customFormat="1" x14ac:dyDescent="0.2">
      <c r="A569" s="22">
        <v>45630</v>
      </c>
      <c r="B569" s="23" t="s">
        <v>14634</v>
      </c>
      <c r="C569" s="144">
        <v>2</v>
      </c>
      <c r="D569" s="147">
        <v>2</v>
      </c>
      <c r="E569" s="148" t="s">
        <v>14665</v>
      </c>
      <c r="F569" s="148" t="s">
        <v>69</v>
      </c>
      <c r="G569" s="148" t="s">
        <v>661</v>
      </c>
      <c r="H569" s="148" t="s">
        <v>42</v>
      </c>
      <c r="I569" s="155">
        <v>40579</v>
      </c>
      <c r="J569" s="148" t="s">
        <v>14636</v>
      </c>
      <c r="K569" s="147">
        <v>7</v>
      </c>
      <c r="L569" s="158">
        <v>7</v>
      </c>
      <c r="M569" s="148" t="s">
        <v>30</v>
      </c>
      <c r="N569" s="148" t="s">
        <v>50</v>
      </c>
      <c r="O569" s="148" t="s">
        <v>1120</v>
      </c>
      <c r="P569" s="148">
        <v>885430</v>
      </c>
      <c r="Q569" s="153">
        <v>40584</v>
      </c>
      <c r="R569" s="148" t="s">
        <v>14648</v>
      </c>
      <c r="S569" s="151" t="s">
        <v>7980</v>
      </c>
      <c r="T569" s="148" t="s">
        <v>60</v>
      </c>
      <c r="U569" s="148"/>
      <c r="V569" s="148" t="s">
        <v>35</v>
      </c>
      <c r="W569" s="151" t="s">
        <v>4940</v>
      </c>
      <c r="X569" s="151" t="s">
        <v>7980</v>
      </c>
      <c r="Y569" s="121" t="s">
        <v>60</v>
      </c>
      <c r="Z569" s="125"/>
      <c r="AA569" s="121" t="s">
        <v>35</v>
      </c>
      <c r="AB569" s="121" t="s">
        <v>4940</v>
      </c>
      <c r="AC569" s="121" t="s">
        <v>14651</v>
      </c>
      <c r="AD569" s="121" t="s">
        <v>14652</v>
      </c>
      <c r="AF569" s="121" t="s">
        <v>14658</v>
      </c>
      <c r="AG569" s="121" t="s">
        <v>73</v>
      </c>
      <c r="AI569" s="121" t="s">
        <v>14639</v>
      </c>
      <c r="AJ569" s="121"/>
      <c r="AK569" s="121" t="s">
        <v>46</v>
      </c>
      <c r="AL569" s="125" t="s">
        <v>14639</v>
      </c>
      <c r="AM569" s="125" t="s">
        <v>14639</v>
      </c>
    </row>
    <row r="570" spans="1:39" s="122" customFormat="1" x14ac:dyDescent="0.2">
      <c r="A570" s="17">
        <v>45638.57199488426</v>
      </c>
      <c r="B570" s="121" t="s">
        <v>17930</v>
      </c>
      <c r="C570" s="144">
        <v>3</v>
      </c>
      <c r="D570" s="147">
        <v>2</v>
      </c>
      <c r="E570" s="148" t="s">
        <v>8716</v>
      </c>
      <c r="F570" s="148" t="s">
        <v>374</v>
      </c>
      <c r="G570" s="148" t="s">
        <v>234</v>
      </c>
      <c r="H570" s="148" t="s">
        <v>42</v>
      </c>
      <c r="I570" s="155">
        <v>40944</v>
      </c>
      <c r="J570" s="148">
        <v>89604498061</v>
      </c>
      <c r="K570" s="147">
        <v>7</v>
      </c>
      <c r="L570" s="158">
        <v>7</v>
      </c>
      <c r="M570" s="148" t="s">
        <v>30</v>
      </c>
      <c r="N570" s="148" t="s">
        <v>50</v>
      </c>
      <c r="O570" s="148" t="s">
        <v>13623</v>
      </c>
      <c r="P570" s="148">
        <v>513347</v>
      </c>
      <c r="Q570" s="153">
        <v>40589</v>
      </c>
      <c r="R570" s="148" t="s">
        <v>17931</v>
      </c>
      <c r="S570" s="151" t="s">
        <v>8818</v>
      </c>
      <c r="T570" s="148" t="s">
        <v>60</v>
      </c>
      <c r="U570" s="148"/>
      <c r="V570" s="148" t="s">
        <v>35</v>
      </c>
      <c r="W570" s="151" t="s">
        <v>12678</v>
      </c>
      <c r="X570" s="151" t="s">
        <v>107</v>
      </c>
      <c r="Y570" s="121" t="s">
        <v>60</v>
      </c>
      <c r="AA570" s="121" t="s">
        <v>35</v>
      </c>
      <c r="AB570" s="121" t="s">
        <v>3796</v>
      </c>
      <c r="AC570" s="121" t="s">
        <v>17932</v>
      </c>
      <c r="AF570" s="121" t="s">
        <v>66</v>
      </c>
      <c r="AG570" s="121" t="s">
        <v>67</v>
      </c>
      <c r="AH570" s="121" t="s">
        <v>68</v>
      </c>
      <c r="AK570" s="121" t="s">
        <v>94</v>
      </c>
      <c r="AL570" s="125" t="s">
        <v>68</v>
      </c>
      <c r="AM570" s="125" t="s">
        <v>68</v>
      </c>
    </row>
    <row r="571" spans="1:39" s="122" customFormat="1" ht="25.5" x14ac:dyDescent="0.2">
      <c r="A571" s="17">
        <v>45623.475514189813</v>
      </c>
      <c r="B571" s="121" t="s">
        <v>11942</v>
      </c>
      <c r="C571" s="144">
        <v>1</v>
      </c>
      <c r="D571" s="147">
        <v>2</v>
      </c>
      <c r="E571" s="148" t="s">
        <v>11943</v>
      </c>
      <c r="F571" s="148" t="s">
        <v>218</v>
      </c>
      <c r="G571" s="148" t="s">
        <v>234</v>
      </c>
      <c r="H571" s="148" t="s">
        <v>42</v>
      </c>
      <c r="I571" s="155">
        <v>40822</v>
      </c>
      <c r="J571" s="148" t="s">
        <v>11944</v>
      </c>
      <c r="K571" s="147">
        <v>7</v>
      </c>
      <c r="L571" s="158">
        <v>7</v>
      </c>
      <c r="M571" s="148" t="s">
        <v>30</v>
      </c>
      <c r="N571" s="148" t="s">
        <v>50</v>
      </c>
      <c r="O571" s="148" t="s">
        <v>235</v>
      </c>
      <c r="P571" s="148">
        <v>560434</v>
      </c>
      <c r="Q571" s="153">
        <v>40830</v>
      </c>
      <c r="R571" s="148" t="s">
        <v>6073</v>
      </c>
      <c r="S571" s="151" t="s">
        <v>10247</v>
      </c>
      <c r="T571" s="148" t="s">
        <v>60</v>
      </c>
      <c r="U571" s="148"/>
      <c r="V571" s="148" t="s">
        <v>35</v>
      </c>
      <c r="W571" s="151" t="s">
        <v>4940</v>
      </c>
      <c r="X571" s="151" t="s">
        <v>11945</v>
      </c>
      <c r="Y571" s="121" t="s">
        <v>60</v>
      </c>
      <c r="AA571" s="121" t="s">
        <v>35</v>
      </c>
      <c r="AB571" s="121" t="s">
        <v>4940</v>
      </c>
      <c r="AC571" s="121" t="s">
        <v>11946</v>
      </c>
      <c r="AF571" s="121" t="s">
        <v>36</v>
      </c>
      <c r="AG571" s="121" t="s">
        <v>73</v>
      </c>
      <c r="AI571" s="121" t="s">
        <v>6649</v>
      </c>
      <c r="AK571" s="121" t="s">
        <v>39</v>
      </c>
      <c r="AL571" s="125" t="s">
        <v>6649</v>
      </c>
      <c r="AM571" s="125" t="s">
        <v>6649</v>
      </c>
    </row>
    <row r="572" spans="1:39" s="122" customFormat="1" ht="25.5" x14ac:dyDescent="0.2">
      <c r="A572" s="19">
        <v>45642</v>
      </c>
      <c r="B572" s="7" t="s">
        <v>18978</v>
      </c>
      <c r="C572" s="144">
        <v>2</v>
      </c>
      <c r="D572" s="147">
        <v>2</v>
      </c>
      <c r="E572" s="148" t="s">
        <v>14876</v>
      </c>
      <c r="F572" s="148" t="s">
        <v>56</v>
      </c>
      <c r="G572" s="148" t="s">
        <v>335</v>
      </c>
      <c r="H572" s="148" t="s">
        <v>4004</v>
      </c>
      <c r="I572" s="155">
        <v>40647</v>
      </c>
      <c r="J572" s="148">
        <v>89885730816</v>
      </c>
      <c r="K572" s="147">
        <v>7</v>
      </c>
      <c r="L572" s="158">
        <v>7</v>
      </c>
      <c r="M572" s="148" t="s">
        <v>30</v>
      </c>
      <c r="N572" s="148" t="s">
        <v>14313</v>
      </c>
      <c r="O572" s="148" t="s">
        <v>1060</v>
      </c>
      <c r="P572" s="148">
        <v>396044</v>
      </c>
      <c r="Q572" s="153">
        <v>40673</v>
      </c>
      <c r="R572" s="148" t="s">
        <v>18994</v>
      </c>
      <c r="S572" s="151" t="s">
        <v>12300</v>
      </c>
      <c r="T572" s="148" t="s">
        <v>60</v>
      </c>
      <c r="U572" s="148"/>
      <c r="V572" s="148" t="s">
        <v>35</v>
      </c>
      <c r="W572" s="151" t="s">
        <v>1990</v>
      </c>
      <c r="X572" s="151" t="s">
        <v>18982</v>
      </c>
      <c r="Y572" s="123" t="s">
        <v>60</v>
      </c>
      <c r="Z572" s="123"/>
      <c r="AA572" s="123" t="s">
        <v>35</v>
      </c>
      <c r="AB572" s="123" t="s">
        <v>1990</v>
      </c>
      <c r="AC572" s="123" t="s">
        <v>18985</v>
      </c>
      <c r="AE572" s="123"/>
      <c r="AF572" s="123" t="s">
        <v>36</v>
      </c>
      <c r="AG572" s="121" t="s">
        <v>73</v>
      </c>
      <c r="AI572" s="121" t="s">
        <v>1991</v>
      </c>
      <c r="AJ572" s="121"/>
      <c r="AK572" s="121" t="s">
        <v>46</v>
      </c>
      <c r="AL572" s="125" t="s">
        <v>1991</v>
      </c>
      <c r="AM572" s="125" t="s">
        <v>1991</v>
      </c>
    </row>
    <row r="573" spans="1:39" s="122" customFormat="1" x14ac:dyDescent="0.2">
      <c r="A573" s="8">
        <v>45595</v>
      </c>
      <c r="B573" s="37" t="s">
        <v>3976</v>
      </c>
      <c r="C573" s="144">
        <v>3</v>
      </c>
      <c r="D573" s="147">
        <v>2</v>
      </c>
      <c r="E573" s="148" t="s">
        <v>4204</v>
      </c>
      <c r="F573" s="148" t="s">
        <v>248</v>
      </c>
      <c r="G573" s="148" t="s">
        <v>114</v>
      </c>
      <c r="H573" s="148" t="s">
        <v>4004</v>
      </c>
      <c r="I573" s="149">
        <v>40741</v>
      </c>
      <c r="J573" s="148">
        <v>89383560460</v>
      </c>
      <c r="K573" s="147">
        <v>7</v>
      </c>
      <c r="L573" s="158">
        <v>7</v>
      </c>
      <c r="M573" s="148" t="s">
        <v>30</v>
      </c>
      <c r="N573" s="148" t="s">
        <v>50</v>
      </c>
      <c r="O573" s="148" t="s">
        <v>161</v>
      </c>
      <c r="P573" s="148">
        <v>669278</v>
      </c>
      <c r="Q573" s="150">
        <v>40753</v>
      </c>
      <c r="R573" s="148" t="s">
        <v>3984</v>
      </c>
      <c r="S573" s="151" t="s">
        <v>1505</v>
      </c>
      <c r="T573" s="148" t="s">
        <v>164</v>
      </c>
      <c r="U573" s="148"/>
      <c r="V573" s="148" t="s">
        <v>35</v>
      </c>
      <c r="W573" s="151" t="s">
        <v>1203</v>
      </c>
      <c r="X573" s="151" t="s">
        <v>511</v>
      </c>
      <c r="Y573" s="123" t="s">
        <v>164</v>
      </c>
      <c r="Z573" s="123"/>
      <c r="AA573" s="123" t="s">
        <v>35</v>
      </c>
      <c r="AB573" s="123" t="s">
        <v>1203</v>
      </c>
      <c r="AC573" s="123" t="s">
        <v>4035</v>
      </c>
      <c r="AD573" s="123"/>
      <c r="AE573" s="123"/>
      <c r="AF573" s="123" t="s">
        <v>36</v>
      </c>
      <c r="AG573" s="123" t="s">
        <v>37</v>
      </c>
      <c r="AH573" s="123"/>
      <c r="AI573" s="123"/>
      <c r="AJ573" s="123" t="s">
        <v>1814</v>
      </c>
      <c r="AL573" s="125" t="s">
        <v>1814</v>
      </c>
      <c r="AM573" s="125" t="s">
        <v>1814</v>
      </c>
    </row>
    <row r="574" spans="1:39" s="122" customFormat="1" ht="51" x14ac:dyDescent="0.2">
      <c r="A574" s="1">
        <v>45597.59029980324</v>
      </c>
      <c r="B574" s="121" t="s">
        <v>4898</v>
      </c>
      <c r="C574" s="144">
        <v>2</v>
      </c>
      <c r="D574" s="147">
        <v>2</v>
      </c>
      <c r="E574" s="148" t="s">
        <v>4957</v>
      </c>
      <c r="F574" s="148" t="s">
        <v>278</v>
      </c>
      <c r="G574" s="148" t="s">
        <v>216</v>
      </c>
      <c r="H574" s="148" t="s">
        <v>29</v>
      </c>
      <c r="I574" s="149">
        <v>40485</v>
      </c>
      <c r="J574" s="148">
        <v>89127096705</v>
      </c>
      <c r="K574" s="147">
        <v>7</v>
      </c>
      <c r="L574" s="158">
        <v>7</v>
      </c>
      <c r="M574" s="148" t="s">
        <v>30</v>
      </c>
      <c r="N574" s="148" t="s">
        <v>50</v>
      </c>
      <c r="O574" s="148" t="s">
        <v>3587</v>
      </c>
      <c r="P574" s="148">
        <v>846778</v>
      </c>
      <c r="Q574" s="150">
        <v>40494</v>
      </c>
      <c r="R574" s="148" t="s">
        <v>4958</v>
      </c>
      <c r="S574" s="151" t="s">
        <v>4959</v>
      </c>
      <c r="T574" s="148" t="s">
        <v>4901</v>
      </c>
      <c r="U574" s="148"/>
      <c r="V574" s="148" t="s">
        <v>35</v>
      </c>
      <c r="W574" s="151" t="s">
        <v>4902</v>
      </c>
      <c r="X574" s="151" t="s">
        <v>4903</v>
      </c>
      <c r="Y574" s="121" t="s">
        <v>4901</v>
      </c>
      <c r="AA574" s="121" t="s">
        <v>35</v>
      </c>
      <c r="AB574" s="121" t="s">
        <v>4902</v>
      </c>
      <c r="AC574" s="121" t="s">
        <v>4948</v>
      </c>
      <c r="AD574" s="121" t="s">
        <v>4949</v>
      </c>
      <c r="AF574" s="121" t="s">
        <v>66</v>
      </c>
      <c r="AG574" s="121" t="s">
        <v>37</v>
      </c>
      <c r="AJ574" s="121" t="s">
        <v>2022</v>
      </c>
      <c r="AK574" s="121" t="s">
        <v>46</v>
      </c>
      <c r="AL574" s="125" t="s">
        <v>2022</v>
      </c>
      <c r="AM574" s="125" t="s">
        <v>2022</v>
      </c>
    </row>
    <row r="575" spans="1:39" s="122" customFormat="1" x14ac:dyDescent="0.2">
      <c r="A575" s="17">
        <v>45636.604136284717</v>
      </c>
      <c r="B575" s="121" t="s">
        <v>17481</v>
      </c>
      <c r="C575" s="144">
        <v>1</v>
      </c>
      <c r="D575" s="147">
        <v>2</v>
      </c>
      <c r="E575" s="148" t="s">
        <v>17482</v>
      </c>
      <c r="F575" s="148" t="s">
        <v>2135</v>
      </c>
      <c r="G575" s="148" t="s">
        <v>49</v>
      </c>
      <c r="H575" s="148" t="s">
        <v>42</v>
      </c>
      <c r="I575" s="155">
        <v>40749</v>
      </c>
      <c r="J575" s="148">
        <v>89191832377</v>
      </c>
      <c r="K575" s="147">
        <v>7</v>
      </c>
      <c r="L575" s="158">
        <v>7</v>
      </c>
      <c r="M575" s="148" t="s">
        <v>30</v>
      </c>
      <c r="N575" s="148" t="s">
        <v>50</v>
      </c>
      <c r="O575" s="148" t="s">
        <v>7614</v>
      </c>
      <c r="P575" s="148">
        <v>560841</v>
      </c>
      <c r="Q575" s="153">
        <v>40772</v>
      </c>
      <c r="R575" s="148" t="s">
        <v>6438</v>
      </c>
      <c r="S575" s="151" t="s">
        <v>17483</v>
      </c>
      <c r="T575" s="148" t="s">
        <v>732</v>
      </c>
      <c r="U575" s="148" t="s">
        <v>1655</v>
      </c>
      <c r="V575" s="148" t="s">
        <v>35</v>
      </c>
      <c r="W575" s="151" t="s">
        <v>1656</v>
      </c>
      <c r="X575" s="151" t="s">
        <v>15977</v>
      </c>
      <c r="Y575" s="121" t="s">
        <v>732</v>
      </c>
      <c r="Z575" s="121" t="s">
        <v>3007</v>
      </c>
      <c r="AA575" s="121" t="s">
        <v>35</v>
      </c>
      <c r="AB575" s="121" t="s">
        <v>5129</v>
      </c>
      <c r="AC575" s="121" t="s">
        <v>17484</v>
      </c>
      <c r="AD575" s="121" t="s">
        <v>17485</v>
      </c>
      <c r="AF575" s="121" t="s">
        <v>66</v>
      </c>
      <c r="AG575" s="121" t="s">
        <v>37</v>
      </c>
      <c r="AJ575" s="121" t="s">
        <v>489</v>
      </c>
      <c r="AK575" s="121" t="s">
        <v>46</v>
      </c>
      <c r="AL575" s="125" t="s">
        <v>489</v>
      </c>
      <c r="AM575" s="125" t="s">
        <v>489</v>
      </c>
    </row>
    <row r="576" spans="1:39" s="122" customFormat="1" ht="25.5" x14ac:dyDescent="0.2">
      <c r="A576" s="17">
        <v>45624.646905162037</v>
      </c>
      <c r="B576" s="121" t="s">
        <v>9325</v>
      </c>
      <c r="C576" s="144">
        <v>2</v>
      </c>
      <c r="D576" s="147">
        <v>2</v>
      </c>
      <c r="E576" s="148" t="s">
        <v>12316</v>
      </c>
      <c r="F576" s="148" t="s">
        <v>545</v>
      </c>
      <c r="G576" s="148" t="s">
        <v>326</v>
      </c>
      <c r="H576" s="148" t="s">
        <v>42</v>
      </c>
      <c r="I576" s="155">
        <v>40815</v>
      </c>
      <c r="J576" s="148">
        <v>89081446982</v>
      </c>
      <c r="K576" s="147">
        <v>7</v>
      </c>
      <c r="L576" s="158">
        <v>7</v>
      </c>
      <c r="M576" s="148" t="s">
        <v>30</v>
      </c>
      <c r="N576" s="148" t="s">
        <v>50</v>
      </c>
      <c r="O576" s="148" t="s">
        <v>7225</v>
      </c>
      <c r="P576" s="148">
        <v>778420</v>
      </c>
      <c r="Q576" s="153">
        <v>40821</v>
      </c>
      <c r="R576" s="148" t="s">
        <v>12317</v>
      </c>
      <c r="S576" s="151" t="s">
        <v>12318</v>
      </c>
      <c r="T576" s="148" t="s">
        <v>676</v>
      </c>
      <c r="U576" s="148"/>
      <c r="V576" s="148" t="s">
        <v>35</v>
      </c>
      <c r="W576" s="151" t="s">
        <v>677</v>
      </c>
      <c r="X576" s="151" t="s">
        <v>9328</v>
      </c>
      <c r="Y576" s="121" t="s">
        <v>732</v>
      </c>
      <c r="AA576" s="121" t="s">
        <v>35</v>
      </c>
      <c r="AB576" s="121" t="s">
        <v>1656</v>
      </c>
      <c r="AC576" s="121" t="s">
        <v>12319</v>
      </c>
      <c r="AF576" s="121" t="s">
        <v>36</v>
      </c>
      <c r="AG576" s="121" t="s">
        <v>37</v>
      </c>
      <c r="AJ576" s="121" t="s">
        <v>1898</v>
      </c>
      <c r="AK576" s="121" t="s">
        <v>39</v>
      </c>
      <c r="AL576" s="125" t="s">
        <v>1898</v>
      </c>
      <c r="AM576" s="125" t="s">
        <v>1898</v>
      </c>
    </row>
    <row r="577" spans="1:39" s="122" customFormat="1" ht="25.5" x14ac:dyDescent="0.2">
      <c r="A577" s="17">
        <v>45634.854833344907</v>
      </c>
      <c r="B577" s="121" t="s">
        <v>16745</v>
      </c>
      <c r="C577" s="144">
        <v>1</v>
      </c>
      <c r="D577" s="147">
        <v>2</v>
      </c>
      <c r="E577" s="148" t="s">
        <v>16746</v>
      </c>
      <c r="F577" s="148" t="s">
        <v>6224</v>
      </c>
      <c r="G577" s="148" t="s">
        <v>205</v>
      </c>
      <c r="H577" s="148" t="s">
        <v>42</v>
      </c>
      <c r="I577" s="155">
        <v>40746</v>
      </c>
      <c r="J577" s="148">
        <v>89198817467</v>
      </c>
      <c r="K577" s="147">
        <v>7</v>
      </c>
      <c r="L577" s="158">
        <v>7</v>
      </c>
      <c r="M577" s="148" t="s">
        <v>30</v>
      </c>
      <c r="N577" s="148" t="s">
        <v>50</v>
      </c>
      <c r="O577" s="148" t="s">
        <v>235</v>
      </c>
      <c r="P577" s="148">
        <v>529047</v>
      </c>
      <c r="Q577" s="153">
        <v>40753</v>
      </c>
      <c r="R577" s="148" t="s">
        <v>16747</v>
      </c>
      <c r="S577" s="151" t="s">
        <v>16748</v>
      </c>
      <c r="T577" s="148" t="s">
        <v>60</v>
      </c>
      <c r="U577" s="148"/>
      <c r="V577" s="148" t="s">
        <v>35</v>
      </c>
      <c r="W577" s="151" t="s">
        <v>106</v>
      </c>
      <c r="X577" s="151" t="s">
        <v>107</v>
      </c>
      <c r="Y577" s="121" t="s">
        <v>60</v>
      </c>
      <c r="AA577" s="121" t="s">
        <v>35</v>
      </c>
      <c r="AB577" s="121" t="s">
        <v>106</v>
      </c>
      <c r="AC577" s="121" t="s">
        <v>16749</v>
      </c>
      <c r="AF577" s="121" t="s">
        <v>66</v>
      </c>
      <c r="AG577" s="121" t="s">
        <v>67</v>
      </c>
      <c r="AH577" s="3" t="s">
        <v>68</v>
      </c>
      <c r="AK577" s="121" t="s">
        <v>39</v>
      </c>
      <c r="AL577" s="125" t="s">
        <v>68</v>
      </c>
      <c r="AM577" s="4" t="s">
        <v>293</v>
      </c>
    </row>
    <row r="578" spans="1:39" s="122" customFormat="1" ht="51" x14ac:dyDescent="0.2">
      <c r="A578" s="17">
        <v>45617.699202291667</v>
      </c>
      <c r="B578" s="121" t="s">
        <v>9947</v>
      </c>
      <c r="C578" s="144">
        <v>1</v>
      </c>
      <c r="D578" s="147">
        <v>2</v>
      </c>
      <c r="E578" s="148" t="s">
        <v>10168</v>
      </c>
      <c r="F578" s="148" t="s">
        <v>2051</v>
      </c>
      <c r="G578" s="148" t="s">
        <v>363</v>
      </c>
      <c r="H578" s="148" t="s">
        <v>42</v>
      </c>
      <c r="I578" s="155">
        <v>40714</v>
      </c>
      <c r="J578" s="148">
        <v>89050471135</v>
      </c>
      <c r="K578" s="147">
        <v>7</v>
      </c>
      <c r="L578" s="158">
        <v>7</v>
      </c>
      <c r="M578" s="148" t="s">
        <v>30</v>
      </c>
      <c r="N578" s="148" t="s">
        <v>50</v>
      </c>
      <c r="O578" s="148" t="s">
        <v>10169</v>
      </c>
      <c r="P578" s="148">
        <v>744647</v>
      </c>
      <c r="Q578" s="153">
        <v>40716</v>
      </c>
      <c r="R578" s="148" t="s">
        <v>8181</v>
      </c>
      <c r="S578" s="151" t="s">
        <v>10170</v>
      </c>
      <c r="T578" s="148" t="s">
        <v>473</v>
      </c>
      <c r="U578" s="148"/>
      <c r="V578" s="148" t="s">
        <v>35</v>
      </c>
      <c r="W578" s="151" t="s">
        <v>475</v>
      </c>
      <c r="X578" s="151" t="s">
        <v>9948</v>
      </c>
      <c r="Y578" s="121" t="s">
        <v>473</v>
      </c>
      <c r="AA578" s="121" t="s">
        <v>35</v>
      </c>
      <c r="AB578" s="121" t="s">
        <v>475</v>
      </c>
      <c r="AC578" s="121" t="s">
        <v>10160</v>
      </c>
      <c r="AD578" s="121" t="s">
        <v>10161</v>
      </c>
      <c r="AF578" s="121" t="s">
        <v>66</v>
      </c>
      <c r="AG578" s="121" t="s">
        <v>37</v>
      </c>
      <c r="AJ578" s="121" t="s">
        <v>491</v>
      </c>
      <c r="AK578" s="121" t="s">
        <v>46</v>
      </c>
      <c r="AL578" s="125" t="s">
        <v>491</v>
      </c>
      <c r="AM578" s="125" t="s">
        <v>491</v>
      </c>
    </row>
    <row r="579" spans="1:39" s="122" customFormat="1" x14ac:dyDescent="0.2">
      <c r="A579" s="17">
        <v>45620.019983599537</v>
      </c>
      <c r="B579" s="121" t="s">
        <v>10848</v>
      </c>
      <c r="C579" s="144">
        <v>2</v>
      </c>
      <c r="D579" s="147">
        <v>2</v>
      </c>
      <c r="E579" s="148" t="s">
        <v>10849</v>
      </c>
      <c r="F579" s="148" t="s">
        <v>233</v>
      </c>
      <c r="G579" s="148" t="s">
        <v>6268</v>
      </c>
      <c r="H579" s="148" t="s">
        <v>42</v>
      </c>
      <c r="I579" s="155">
        <v>40772</v>
      </c>
      <c r="J579" s="148">
        <v>89182951604</v>
      </c>
      <c r="K579" s="147">
        <v>7</v>
      </c>
      <c r="L579" s="158">
        <v>7</v>
      </c>
      <c r="M579" s="148" t="s">
        <v>30</v>
      </c>
      <c r="N579" s="148" t="s">
        <v>50</v>
      </c>
      <c r="O579" s="148" t="s">
        <v>941</v>
      </c>
      <c r="P579" s="148">
        <v>734285</v>
      </c>
      <c r="Q579" s="153">
        <v>40785</v>
      </c>
      <c r="R579" s="148" t="s">
        <v>10850</v>
      </c>
      <c r="S579" s="151" t="s">
        <v>5882</v>
      </c>
      <c r="T579" s="148" t="s">
        <v>98</v>
      </c>
      <c r="U579" s="148" t="s">
        <v>64</v>
      </c>
      <c r="V579" s="148" t="s">
        <v>35</v>
      </c>
      <c r="W579" s="151" t="s">
        <v>308</v>
      </c>
      <c r="X579" s="151" t="s">
        <v>10851</v>
      </c>
      <c r="Y579" s="121" t="s">
        <v>98</v>
      </c>
      <c r="Z579" s="121" t="s">
        <v>1574</v>
      </c>
      <c r="AA579" s="121" t="s">
        <v>35</v>
      </c>
      <c r="AB579" s="121" t="s">
        <v>308</v>
      </c>
      <c r="AC579" s="121" t="s">
        <v>10852</v>
      </c>
      <c r="AF579" s="121" t="s">
        <v>36</v>
      </c>
      <c r="AG579" s="121" t="s">
        <v>37</v>
      </c>
      <c r="AJ579" s="121" t="s">
        <v>692</v>
      </c>
      <c r="AK579" s="121" t="s">
        <v>39</v>
      </c>
      <c r="AL579" s="125" t="s">
        <v>692</v>
      </c>
      <c r="AM579" s="125" t="s">
        <v>692</v>
      </c>
    </row>
    <row r="580" spans="1:39" s="122" customFormat="1" ht="25.5" x14ac:dyDescent="0.2">
      <c r="A580" s="17">
        <v>45624.408598738424</v>
      </c>
      <c r="B580" s="121" t="s">
        <v>12236</v>
      </c>
      <c r="C580" s="144">
        <v>2</v>
      </c>
      <c r="D580" s="147">
        <v>2</v>
      </c>
      <c r="E580" s="148" t="s">
        <v>12237</v>
      </c>
      <c r="F580" s="148" t="s">
        <v>193</v>
      </c>
      <c r="G580" s="148" t="s">
        <v>326</v>
      </c>
      <c r="H580" s="148" t="s">
        <v>42</v>
      </c>
      <c r="I580" s="155">
        <v>40630</v>
      </c>
      <c r="J580" s="148">
        <v>89201118270</v>
      </c>
      <c r="K580" s="147">
        <v>7</v>
      </c>
      <c r="L580" s="158">
        <v>7</v>
      </c>
      <c r="M580" s="148" t="s">
        <v>30</v>
      </c>
      <c r="N580" s="148" t="s">
        <v>50</v>
      </c>
      <c r="O580" s="148" t="s">
        <v>11625</v>
      </c>
      <c r="P580" s="148">
        <v>667012</v>
      </c>
      <c r="Q580" s="153">
        <v>40644</v>
      </c>
      <c r="R580" s="148" t="s">
        <v>12238</v>
      </c>
      <c r="S580" s="151" t="s">
        <v>12239</v>
      </c>
      <c r="T580" s="148" t="s">
        <v>683</v>
      </c>
      <c r="U580" s="148"/>
      <c r="V580" s="148" t="s">
        <v>35</v>
      </c>
      <c r="W580" s="151" t="s">
        <v>12240</v>
      </c>
      <c r="X580" s="151" t="s">
        <v>12241</v>
      </c>
      <c r="Y580" s="121" t="s">
        <v>683</v>
      </c>
      <c r="AA580" s="121" t="s">
        <v>35</v>
      </c>
      <c r="AB580" s="121" t="s">
        <v>12240</v>
      </c>
      <c r="AC580" s="121" t="s">
        <v>12242</v>
      </c>
      <c r="AF580" s="121" t="s">
        <v>66</v>
      </c>
      <c r="AG580" s="121" t="s">
        <v>37</v>
      </c>
      <c r="AJ580" s="121" t="s">
        <v>38</v>
      </c>
      <c r="AK580" s="121" t="s">
        <v>39</v>
      </c>
      <c r="AL580" s="125" t="s">
        <v>38</v>
      </c>
      <c r="AM580" s="125" t="s">
        <v>38</v>
      </c>
    </row>
    <row r="581" spans="1:39" s="122" customFormat="1" x14ac:dyDescent="0.2">
      <c r="A581" s="1">
        <v>45611.354052337963</v>
      </c>
      <c r="B581" s="121" t="s">
        <v>8446</v>
      </c>
      <c r="C581" s="144">
        <v>2</v>
      </c>
      <c r="D581" s="147">
        <v>2</v>
      </c>
      <c r="E581" s="148" t="s">
        <v>8447</v>
      </c>
      <c r="F581" s="148" t="s">
        <v>305</v>
      </c>
      <c r="G581" s="148" t="s">
        <v>70</v>
      </c>
      <c r="H581" s="148" t="s">
        <v>42</v>
      </c>
      <c r="I581" s="149">
        <v>40495</v>
      </c>
      <c r="J581" s="148">
        <v>89951901570</v>
      </c>
      <c r="K581" s="147">
        <v>7</v>
      </c>
      <c r="L581" s="158">
        <v>7</v>
      </c>
      <c r="M581" s="148" t="s">
        <v>30</v>
      </c>
      <c r="N581" s="148" t="s">
        <v>50</v>
      </c>
      <c r="O581" s="148" t="s">
        <v>941</v>
      </c>
      <c r="P581" s="148" t="s">
        <v>8448</v>
      </c>
      <c r="Q581" s="153">
        <v>40498</v>
      </c>
      <c r="R581" s="148" t="s">
        <v>8449</v>
      </c>
      <c r="S581" s="151" t="s">
        <v>5783</v>
      </c>
      <c r="T581" s="148" t="s">
        <v>98</v>
      </c>
      <c r="U581" s="148" t="s">
        <v>8450</v>
      </c>
      <c r="V581" s="148" t="s">
        <v>35</v>
      </c>
      <c r="W581" s="151" t="s">
        <v>308</v>
      </c>
      <c r="X581" s="151" t="s">
        <v>8451</v>
      </c>
      <c r="Y581" s="121" t="s">
        <v>98</v>
      </c>
      <c r="Z581" s="121" t="s">
        <v>589</v>
      </c>
      <c r="AA581" s="121" t="s">
        <v>35</v>
      </c>
      <c r="AB581" s="121" t="s">
        <v>308</v>
      </c>
      <c r="AC581" s="121" t="s">
        <v>8452</v>
      </c>
      <c r="AF581" s="121" t="s">
        <v>66</v>
      </c>
      <c r="AG581" s="121" t="s">
        <v>37</v>
      </c>
      <c r="AJ581" s="121" t="s">
        <v>692</v>
      </c>
      <c r="AK581" s="121" t="s">
        <v>39</v>
      </c>
      <c r="AL581" s="125" t="s">
        <v>692</v>
      </c>
      <c r="AM581" s="125" t="s">
        <v>692</v>
      </c>
    </row>
    <row r="582" spans="1:39" s="122" customFormat="1" x14ac:dyDescent="0.2">
      <c r="A582" s="1">
        <v>45607.516519699071</v>
      </c>
      <c r="B582" s="121" t="s">
        <v>3759</v>
      </c>
      <c r="C582" s="144">
        <v>2</v>
      </c>
      <c r="D582" s="147">
        <v>2</v>
      </c>
      <c r="E582" s="148" t="s">
        <v>7157</v>
      </c>
      <c r="F582" s="148" t="s">
        <v>6229</v>
      </c>
      <c r="G582" s="148" t="s">
        <v>3800</v>
      </c>
      <c r="H582" s="148" t="s">
        <v>42</v>
      </c>
      <c r="I582" s="149">
        <v>40932</v>
      </c>
      <c r="J582" s="148">
        <v>89384667785</v>
      </c>
      <c r="K582" s="147">
        <v>7</v>
      </c>
      <c r="L582" s="158">
        <v>7</v>
      </c>
      <c r="M582" s="148" t="s">
        <v>30</v>
      </c>
      <c r="N582" s="148" t="s">
        <v>50</v>
      </c>
      <c r="O582" s="148" t="s">
        <v>941</v>
      </c>
      <c r="P582" s="148">
        <v>875310</v>
      </c>
      <c r="Q582" s="150">
        <v>40935</v>
      </c>
      <c r="R582" s="148" t="s">
        <v>5417</v>
      </c>
      <c r="S582" s="151" t="s">
        <v>3773</v>
      </c>
      <c r="T582" s="148" t="s">
        <v>98</v>
      </c>
      <c r="U582" s="148"/>
      <c r="V582" s="148" t="s">
        <v>35</v>
      </c>
      <c r="W582" s="151" t="s">
        <v>2678</v>
      </c>
      <c r="X582" s="151"/>
      <c r="AC582" s="121" t="s">
        <v>3778</v>
      </c>
      <c r="AF582" s="121" t="s">
        <v>36</v>
      </c>
      <c r="AG582" s="121" t="s">
        <v>37</v>
      </c>
      <c r="AJ582" s="121" t="s">
        <v>3576</v>
      </c>
      <c r="AK582" s="121" t="s">
        <v>46</v>
      </c>
      <c r="AL582" s="125" t="s">
        <v>3576</v>
      </c>
      <c r="AM582" s="125" t="s">
        <v>3576</v>
      </c>
    </row>
    <row r="583" spans="1:39" s="122" customFormat="1" ht="25.5" x14ac:dyDescent="0.2">
      <c r="A583" s="1">
        <v>45599.541908738422</v>
      </c>
      <c r="B583" s="121" t="s">
        <v>5273</v>
      </c>
      <c r="C583" s="144">
        <v>1</v>
      </c>
      <c r="D583" s="147">
        <v>2</v>
      </c>
      <c r="E583" s="148" t="s">
        <v>5274</v>
      </c>
      <c r="F583" s="148" t="s">
        <v>91</v>
      </c>
      <c r="G583" s="148" t="s">
        <v>214</v>
      </c>
      <c r="H583" s="148" t="s">
        <v>42</v>
      </c>
      <c r="I583" s="149">
        <v>41026</v>
      </c>
      <c r="J583" s="148">
        <v>89896370340</v>
      </c>
      <c r="K583" s="147">
        <v>7</v>
      </c>
      <c r="L583" s="158">
        <v>7</v>
      </c>
      <c r="M583" s="148" t="s">
        <v>30</v>
      </c>
      <c r="N583" s="148" t="s">
        <v>50</v>
      </c>
      <c r="O583" s="148" t="s">
        <v>751</v>
      </c>
      <c r="P583" s="148">
        <v>642107</v>
      </c>
      <c r="Q583" s="150">
        <v>41033</v>
      </c>
      <c r="R583" s="148" t="s">
        <v>5275</v>
      </c>
      <c r="S583" s="151" t="s">
        <v>5276</v>
      </c>
      <c r="T583" s="148" t="s">
        <v>60</v>
      </c>
      <c r="U583" s="148"/>
      <c r="V583" s="148" t="s">
        <v>35</v>
      </c>
      <c r="W583" s="151" t="s">
        <v>5277</v>
      </c>
      <c r="X583" s="151" t="s">
        <v>1943</v>
      </c>
      <c r="Y583" s="121" t="s">
        <v>60</v>
      </c>
      <c r="AA583" s="121" t="s">
        <v>35</v>
      </c>
      <c r="AB583" s="121" t="s">
        <v>5278</v>
      </c>
      <c r="AF583" s="121" t="s">
        <v>66</v>
      </c>
      <c r="AG583" s="121" t="s">
        <v>73</v>
      </c>
      <c r="AI583" s="121" t="s">
        <v>1943</v>
      </c>
      <c r="AK583" s="121" t="s">
        <v>39</v>
      </c>
      <c r="AL583" s="125" t="s">
        <v>1943</v>
      </c>
      <c r="AM583" s="157" t="s">
        <v>1943</v>
      </c>
    </row>
    <row r="584" spans="1:39" s="122" customFormat="1" x14ac:dyDescent="0.2">
      <c r="A584" s="21">
        <v>45639</v>
      </c>
      <c r="B584" s="2" t="s">
        <v>18130</v>
      </c>
      <c r="C584" s="144">
        <v>2</v>
      </c>
      <c r="D584" s="147">
        <v>2</v>
      </c>
      <c r="E584" s="148" t="s">
        <v>18222</v>
      </c>
      <c r="F584" s="148" t="s">
        <v>248</v>
      </c>
      <c r="G584" s="148" t="s">
        <v>128</v>
      </c>
      <c r="H584" s="148" t="s">
        <v>42</v>
      </c>
      <c r="I584" s="155">
        <v>40543</v>
      </c>
      <c r="J584" s="148" t="s">
        <v>18223</v>
      </c>
      <c r="K584" s="147">
        <v>7</v>
      </c>
      <c r="L584" s="158">
        <v>7</v>
      </c>
      <c r="M584" s="148" t="s">
        <v>30</v>
      </c>
      <c r="N584" s="148" t="s">
        <v>50</v>
      </c>
      <c r="O584" s="148" t="s">
        <v>10402</v>
      </c>
      <c r="P584" s="148" t="s">
        <v>18224</v>
      </c>
      <c r="Q584" s="153">
        <v>40568</v>
      </c>
      <c r="R584" s="148" t="s">
        <v>18133</v>
      </c>
      <c r="S584" s="151" t="s">
        <v>18134</v>
      </c>
      <c r="T584" s="148" t="s">
        <v>2068</v>
      </c>
      <c r="U584" s="148"/>
      <c r="V584" s="148" t="s">
        <v>35</v>
      </c>
      <c r="W584" s="151" t="s">
        <v>7679</v>
      </c>
      <c r="X584" s="151"/>
      <c r="Y584" s="125"/>
      <c r="AA584" s="125"/>
      <c r="AB584" s="125"/>
      <c r="AC584" s="121" t="s">
        <v>18135</v>
      </c>
      <c r="AD584" s="121" t="s">
        <v>18136</v>
      </c>
      <c r="AE584" s="121" t="s">
        <v>18137</v>
      </c>
      <c r="AF584" s="121" t="s">
        <v>18138</v>
      </c>
      <c r="AG584" s="121" t="s">
        <v>37</v>
      </c>
      <c r="AJ584" s="121" t="s">
        <v>1268</v>
      </c>
      <c r="AK584" s="121" t="s">
        <v>46</v>
      </c>
      <c r="AL584" s="125" t="s">
        <v>1268</v>
      </c>
      <c r="AM584" s="125" t="s">
        <v>1268</v>
      </c>
    </row>
    <row r="585" spans="1:39" s="122" customFormat="1" x14ac:dyDescent="0.2">
      <c r="A585" s="1">
        <v>45607.940714502314</v>
      </c>
      <c r="B585" s="121" t="s">
        <v>7446</v>
      </c>
      <c r="C585" s="144">
        <v>1</v>
      </c>
      <c r="D585" s="147">
        <v>2</v>
      </c>
      <c r="E585" s="148" t="s">
        <v>7451</v>
      </c>
      <c r="F585" s="148" t="s">
        <v>218</v>
      </c>
      <c r="G585" s="148" t="s">
        <v>7452</v>
      </c>
      <c r="H585" s="148" t="s">
        <v>42</v>
      </c>
      <c r="I585" s="149">
        <v>40620</v>
      </c>
      <c r="J585" s="148">
        <v>89188518133</v>
      </c>
      <c r="K585" s="147">
        <v>7</v>
      </c>
      <c r="L585" s="158">
        <v>7</v>
      </c>
      <c r="M585" s="148" t="s">
        <v>30</v>
      </c>
      <c r="N585" s="148" t="s">
        <v>50</v>
      </c>
      <c r="O585" s="148" t="s">
        <v>1191</v>
      </c>
      <c r="P585" s="148">
        <v>665387</v>
      </c>
      <c r="Q585" s="150">
        <v>40629</v>
      </c>
      <c r="R585" s="148" t="s">
        <v>7453</v>
      </c>
      <c r="S585" s="151" t="s">
        <v>196</v>
      </c>
      <c r="T585" s="148" t="s">
        <v>60</v>
      </c>
      <c r="U585" s="148"/>
      <c r="V585" s="148" t="s">
        <v>35</v>
      </c>
      <c r="W585" s="151" t="s">
        <v>1506</v>
      </c>
      <c r="X585" s="151" t="s">
        <v>4537</v>
      </c>
      <c r="Y585" s="121" t="s">
        <v>60</v>
      </c>
      <c r="AA585" s="121" t="s">
        <v>35</v>
      </c>
      <c r="AB585" s="121" t="s">
        <v>1506</v>
      </c>
      <c r="AC585" s="121" t="s">
        <v>7454</v>
      </c>
      <c r="AD585" s="121" t="s">
        <v>7454</v>
      </c>
      <c r="AE585" s="121" t="s">
        <v>7454</v>
      </c>
      <c r="AF585" s="121" t="s">
        <v>66</v>
      </c>
      <c r="AG585" s="121" t="s">
        <v>73</v>
      </c>
      <c r="AI585" s="121" t="s">
        <v>1509</v>
      </c>
      <c r="AK585" s="121" t="s">
        <v>94</v>
      </c>
      <c r="AL585" s="125" t="s">
        <v>1509</v>
      </c>
      <c r="AM585" s="125" t="s">
        <v>1509</v>
      </c>
    </row>
    <row r="586" spans="1:39" s="122" customFormat="1" ht="38.25" x14ac:dyDescent="0.2">
      <c r="A586" s="17">
        <v>45621.833436354165</v>
      </c>
      <c r="B586" s="121" t="s">
        <v>11477</v>
      </c>
      <c r="C586" s="144">
        <v>3</v>
      </c>
      <c r="D586" s="147">
        <v>2</v>
      </c>
      <c r="E586" s="148" t="s">
        <v>6679</v>
      </c>
      <c r="F586" s="148" t="s">
        <v>1614</v>
      </c>
      <c r="G586" s="148" t="s">
        <v>869</v>
      </c>
      <c r="H586" s="148" t="s">
        <v>42</v>
      </c>
      <c r="I586" s="155">
        <v>40778</v>
      </c>
      <c r="J586" s="148">
        <v>9953982724</v>
      </c>
      <c r="K586" s="147">
        <v>7</v>
      </c>
      <c r="L586" s="158">
        <v>7</v>
      </c>
      <c r="M586" s="148" t="s">
        <v>30</v>
      </c>
      <c r="N586" s="148" t="s">
        <v>50</v>
      </c>
      <c r="O586" s="148" t="s">
        <v>235</v>
      </c>
      <c r="P586" s="148">
        <v>538009</v>
      </c>
      <c r="Q586" s="153">
        <v>40800</v>
      </c>
      <c r="R586" s="148" t="s">
        <v>5240</v>
      </c>
      <c r="S586" s="151" t="s">
        <v>1391</v>
      </c>
      <c r="T586" s="148" t="s">
        <v>60</v>
      </c>
      <c r="U586" s="148"/>
      <c r="V586" s="148" t="s">
        <v>35</v>
      </c>
      <c r="W586" s="151" t="s">
        <v>150</v>
      </c>
      <c r="X586" s="151" t="s">
        <v>11478</v>
      </c>
      <c r="Y586" s="121" t="s">
        <v>60</v>
      </c>
      <c r="AA586" s="121" t="s">
        <v>35</v>
      </c>
      <c r="AB586" s="121" t="s">
        <v>150</v>
      </c>
      <c r="AC586" s="121" t="s">
        <v>11479</v>
      </c>
      <c r="AF586" s="121" t="s">
        <v>66</v>
      </c>
      <c r="AG586" s="121" t="s">
        <v>67</v>
      </c>
      <c r="AH586" s="121" t="s">
        <v>480</v>
      </c>
      <c r="AK586" s="121" t="s">
        <v>46</v>
      </c>
      <c r="AL586" s="125" t="s">
        <v>480</v>
      </c>
      <c r="AM586" s="125" t="s">
        <v>480</v>
      </c>
    </row>
    <row r="587" spans="1:39" s="122" customFormat="1" ht="25.5" x14ac:dyDescent="0.2">
      <c r="A587" s="1">
        <v>45577.678137094903</v>
      </c>
      <c r="B587" s="121" t="s">
        <v>111</v>
      </c>
      <c r="C587" s="144">
        <v>1</v>
      </c>
      <c r="D587" s="147">
        <v>2</v>
      </c>
      <c r="E587" s="148" t="s">
        <v>112</v>
      </c>
      <c r="F587" s="148" t="s">
        <v>113</v>
      </c>
      <c r="G587" s="148" t="s">
        <v>114</v>
      </c>
      <c r="H587" s="148" t="s">
        <v>42</v>
      </c>
      <c r="I587" s="149">
        <v>40773</v>
      </c>
      <c r="J587" s="148">
        <v>89506728415</v>
      </c>
      <c r="K587" s="147">
        <v>7</v>
      </c>
      <c r="L587" s="158">
        <v>7</v>
      </c>
      <c r="M587" s="148" t="s">
        <v>30</v>
      </c>
      <c r="N587" s="148" t="s">
        <v>50</v>
      </c>
      <c r="O587" s="148" t="s">
        <v>115</v>
      </c>
      <c r="P587" s="148">
        <v>703636</v>
      </c>
      <c r="Q587" s="150">
        <v>40785</v>
      </c>
      <c r="R587" s="148" t="s">
        <v>116</v>
      </c>
      <c r="S587" s="151" t="s">
        <v>117</v>
      </c>
      <c r="T587" s="148" t="s">
        <v>118</v>
      </c>
      <c r="U587" s="148"/>
      <c r="V587" s="148" t="s">
        <v>35</v>
      </c>
      <c r="W587" s="151" t="s">
        <v>119</v>
      </c>
      <c r="X587" s="151" t="s">
        <v>120</v>
      </c>
      <c r="Y587" s="121" t="s">
        <v>118</v>
      </c>
      <c r="AA587" s="121" t="s">
        <v>35</v>
      </c>
      <c r="AB587" s="121" t="s">
        <v>119</v>
      </c>
      <c r="AC587" s="121" t="s">
        <v>121</v>
      </c>
      <c r="AF587" s="121" t="s">
        <v>66</v>
      </c>
      <c r="AG587" s="121" t="s">
        <v>37</v>
      </c>
      <c r="AJ587" s="121" t="s">
        <v>122</v>
      </c>
      <c r="AK587" s="121" t="s">
        <v>39</v>
      </c>
      <c r="AL587" s="125" t="s">
        <v>122</v>
      </c>
      <c r="AM587" s="125" t="s">
        <v>122</v>
      </c>
    </row>
    <row r="588" spans="1:39" s="122" customFormat="1" x14ac:dyDescent="0.2">
      <c r="A588" s="21">
        <v>45639</v>
      </c>
      <c r="B588" s="2" t="s">
        <v>18130</v>
      </c>
      <c r="C588" s="144">
        <v>3</v>
      </c>
      <c r="D588" s="147">
        <v>2</v>
      </c>
      <c r="E588" s="148" t="s">
        <v>18229</v>
      </c>
      <c r="F588" s="148" t="s">
        <v>374</v>
      </c>
      <c r="G588" s="148" t="s">
        <v>661</v>
      </c>
      <c r="H588" s="148" t="s">
        <v>42</v>
      </c>
      <c r="I588" s="155">
        <v>40783</v>
      </c>
      <c r="J588" s="148" t="s">
        <v>18230</v>
      </c>
      <c r="K588" s="147">
        <v>7</v>
      </c>
      <c r="L588" s="158">
        <v>7</v>
      </c>
      <c r="M588" s="148" t="s">
        <v>30</v>
      </c>
      <c r="N588" s="148" t="s">
        <v>50</v>
      </c>
      <c r="O588" s="148" t="s">
        <v>10402</v>
      </c>
      <c r="P588" s="148" t="s">
        <v>18231</v>
      </c>
      <c r="Q588" s="153">
        <v>40792</v>
      </c>
      <c r="R588" s="148" t="s">
        <v>18133</v>
      </c>
      <c r="S588" s="151" t="s">
        <v>18134</v>
      </c>
      <c r="T588" s="148" t="s">
        <v>2068</v>
      </c>
      <c r="U588" s="148"/>
      <c r="V588" s="148" t="s">
        <v>35</v>
      </c>
      <c r="W588" s="151" t="s">
        <v>7679</v>
      </c>
      <c r="X588" s="151"/>
      <c r="Y588" s="125"/>
      <c r="AA588" s="125"/>
      <c r="AB588" s="125"/>
      <c r="AC588" s="121" t="s">
        <v>18135</v>
      </c>
      <c r="AD588" s="121" t="s">
        <v>18136</v>
      </c>
      <c r="AE588" s="121" t="s">
        <v>18137</v>
      </c>
      <c r="AF588" s="121" t="s">
        <v>18138</v>
      </c>
      <c r="AG588" s="121" t="s">
        <v>37</v>
      </c>
      <c r="AJ588" s="121" t="s">
        <v>1268</v>
      </c>
      <c r="AK588" s="121" t="s">
        <v>46</v>
      </c>
      <c r="AL588" s="125" t="s">
        <v>1268</v>
      </c>
      <c r="AM588" s="125" t="s">
        <v>1268</v>
      </c>
    </row>
    <row r="589" spans="1:39" s="122" customFormat="1" x14ac:dyDescent="0.2">
      <c r="A589" s="1">
        <v>45594.888185173608</v>
      </c>
      <c r="B589" s="121" t="s">
        <v>3473</v>
      </c>
      <c r="C589" s="144">
        <v>2</v>
      </c>
      <c r="D589" s="147">
        <v>2</v>
      </c>
      <c r="E589" s="148" t="s">
        <v>3892</v>
      </c>
      <c r="F589" s="148" t="s">
        <v>218</v>
      </c>
      <c r="G589" s="148" t="s">
        <v>1218</v>
      </c>
      <c r="H589" s="148" t="s">
        <v>42</v>
      </c>
      <c r="I589" s="149">
        <v>40618</v>
      </c>
      <c r="J589" s="148">
        <v>89198741797</v>
      </c>
      <c r="K589" s="147">
        <v>7</v>
      </c>
      <c r="L589" s="158">
        <v>7</v>
      </c>
      <c r="M589" s="148" t="s">
        <v>30</v>
      </c>
      <c r="N589" s="148" t="s">
        <v>50</v>
      </c>
      <c r="O589" s="148" t="s">
        <v>968</v>
      </c>
      <c r="P589" s="148">
        <v>202451</v>
      </c>
      <c r="Q589" s="150">
        <v>40627</v>
      </c>
      <c r="R589" s="148" t="s">
        <v>3893</v>
      </c>
      <c r="S589" s="151" t="s">
        <v>3486</v>
      </c>
      <c r="T589" s="148" t="s">
        <v>60</v>
      </c>
      <c r="U589" s="148"/>
      <c r="V589" s="148" t="s">
        <v>35</v>
      </c>
      <c r="W589" s="151" t="s">
        <v>3027</v>
      </c>
      <c r="X589" s="151" t="s">
        <v>3476</v>
      </c>
      <c r="Y589" s="121" t="s">
        <v>60</v>
      </c>
      <c r="AA589" s="121" t="s">
        <v>35</v>
      </c>
      <c r="AB589" s="121" t="s">
        <v>3027</v>
      </c>
      <c r="AC589" s="121" t="s">
        <v>3485</v>
      </c>
      <c r="AF589" s="121" t="s">
        <v>66</v>
      </c>
      <c r="AG589" s="121" t="s">
        <v>73</v>
      </c>
      <c r="AI589" s="121" t="s">
        <v>1351</v>
      </c>
      <c r="AK589" s="121" t="s">
        <v>94</v>
      </c>
      <c r="AL589" s="125" t="s">
        <v>1351</v>
      </c>
      <c r="AM589" s="125" t="s">
        <v>1351</v>
      </c>
    </row>
    <row r="590" spans="1:39" s="122" customFormat="1" ht="25.5" x14ac:dyDescent="0.2">
      <c r="A590" s="1">
        <v>45586.407592025462</v>
      </c>
      <c r="B590" s="121" t="s">
        <v>2250</v>
      </c>
      <c r="C590" s="144">
        <v>1</v>
      </c>
      <c r="D590" s="147">
        <v>2</v>
      </c>
      <c r="E590" s="148" t="s">
        <v>2251</v>
      </c>
      <c r="F590" s="148" t="s">
        <v>362</v>
      </c>
      <c r="G590" s="148" t="s">
        <v>326</v>
      </c>
      <c r="H590" s="148" t="s">
        <v>42</v>
      </c>
      <c r="I590" s="149">
        <v>40686</v>
      </c>
      <c r="J590" s="148">
        <v>89604926649</v>
      </c>
      <c r="K590" s="147">
        <v>7</v>
      </c>
      <c r="L590" s="158">
        <v>7</v>
      </c>
      <c r="M590" s="148" t="s">
        <v>30</v>
      </c>
      <c r="N590" s="148" t="s">
        <v>50</v>
      </c>
      <c r="O590" s="148" t="s">
        <v>941</v>
      </c>
      <c r="P590" s="148">
        <v>748755</v>
      </c>
      <c r="Q590" s="150">
        <v>40697</v>
      </c>
      <c r="R590" s="148" t="s">
        <v>2252</v>
      </c>
      <c r="S590" s="151" t="s">
        <v>2253</v>
      </c>
      <c r="T590" s="148" t="s">
        <v>98</v>
      </c>
      <c r="U590" s="148"/>
      <c r="V590" s="148" t="s">
        <v>157</v>
      </c>
      <c r="W590" s="151" t="s">
        <v>2254</v>
      </c>
      <c r="X590" s="151" t="s">
        <v>459</v>
      </c>
      <c r="Y590" s="121" t="s">
        <v>98</v>
      </c>
      <c r="AA590" s="121" t="s">
        <v>35</v>
      </c>
      <c r="AB590" s="121" t="s">
        <v>592</v>
      </c>
      <c r="AC590" s="121" t="s">
        <v>2255</v>
      </c>
      <c r="AF590" s="121" t="s">
        <v>36</v>
      </c>
      <c r="AG590" s="121" t="s">
        <v>67</v>
      </c>
      <c r="AH590" s="121" t="s">
        <v>68</v>
      </c>
      <c r="AK590" s="121" t="s">
        <v>46</v>
      </c>
      <c r="AL590" s="125" t="s">
        <v>68</v>
      </c>
      <c r="AM590" s="125" t="s">
        <v>68</v>
      </c>
    </row>
    <row r="591" spans="1:39" s="122" customFormat="1" x14ac:dyDescent="0.2">
      <c r="A591" s="1">
        <v>45601.6520002662</v>
      </c>
      <c r="B591" s="121" t="s">
        <v>5649</v>
      </c>
      <c r="C591" s="144">
        <v>1</v>
      </c>
      <c r="D591" s="147">
        <v>2</v>
      </c>
      <c r="E591" s="148" t="s">
        <v>5650</v>
      </c>
      <c r="F591" s="148" t="s">
        <v>218</v>
      </c>
      <c r="G591" s="148" t="s">
        <v>369</v>
      </c>
      <c r="H591" s="148" t="s">
        <v>42</v>
      </c>
      <c r="I591" s="149">
        <v>40812</v>
      </c>
      <c r="J591" s="148">
        <v>89282890050</v>
      </c>
      <c r="K591" s="147">
        <v>7</v>
      </c>
      <c r="L591" s="158">
        <v>7</v>
      </c>
      <c r="M591" s="148" t="s">
        <v>30</v>
      </c>
      <c r="N591" s="148" t="s">
        <v>50</v>
      </c>
      <c r="O591" s="148" t="s">
        <v>751</v>
      </c>
      <c r="P591" s="148">
        <v>533201</v>
      </c>
      <c r="Q591" s="150">
        <v>40827</v>
      </c>
      <c r="R591" s="148" t="s">
        <v>5651</v>
      </c>
      <c r="S591" s="151" t="s">
        <v>5652</v>
      </c>
      <c r="T591" s="148" t="s">
        <v>60</v>
      </c>
      <c r="U591" s="148" t="s">
        <v>3358</v>
      </c>
      <c r="V591" s="148" t="s">
        <v>35</v>
      </c>
      <c r="W591" s="151" t="s">
        <v>3358</v>
      </c>
      <c r="X591" s="151" t="s">
        <v>5653</v>
      </c>
      <c r="Y591" s="121" t="s">
        <v>60</v>
      </c>
      <c r="Z591" s="121" t="s">
        <v>64</v>
      </c>
      <c r="AA591" s="121" t="s">
        <v>35</v>
      </c>
      <c r="AB591" s="121" t="s">
        <v>3358</v>
      </c>
      <c r="AC591" s="121" t="s">
        <v>5654</v>
      </c>
      <c r="AF591" s="121" t="s">
        <v>36</v>
      </c>
      <c r="AG591" s="121" t="s">
        <v>73</v>
      </c>
      <c r="AI591" s="121" t="s">
        <v>3863</v>
      </c>
      <c r="AK591" s="121" t="s">
        <v>39</v>
      </c>
      <c r="AL591" s="125" t="s">
        <v>3863</v>
      </c>
      <c r="AM591" s="125" t="s">
        <v>3863</v>
      </c>
    </row>
    <row r="592" spans="1:39" s="122" customFormat="1" x14ac:dyDescent="0.2">
      <c r="A592" s="1">
        <v>45601.65212846065</v>
      </c>
      <c r="B592" s="121" t="s">
        <v>5655</v>
      </c>
      <c r="C592" s="144">
        <v>1</v>
      </c>
      <c r="D592" s="147">
        <v>2</v>
      </c>
      <c r="E592" s="148" t="s">
        <v>5656</v>
      </c>
      <c r="F592" s="148" t="s">
        <v>75</v>
      </c>
      <c r="G592" s="148" t="s">
        <v>114</v>
      </c>
      <c r="H592" s="148" t="s">
        <v>42</v>
      </c>
      <c r="I592" s="149">
        <v>40812</v>
      </c>
      <c r="J592" s="148">
        <v>9298212144</v>
      </c>
      <c r="K592" s="147">
        <v>7</v>
      </c>
      <c r="L592" s="158">
        <v>7</v>
      </c>
      <c r="M592" s="148" t="s">
        <v>30</v>
      </c>
      <c r="N592" s="148" t="s">
        <v>50</v>
      </c>
      <c r="O592" s="148" t="s">
        <v>751</v>
      </c>
      <c r="P592" s="148">
        <v>533202</v>
      </c>
      <c r="Q592" s="150">
        <v>40827</v>
      </c>
      <c r="R592" s="148" t="s">
        <v>5657</v>
      </c>
      <c r="S592" s="151" t="s">
        <v>5658</v>
      </c>
      <c r="T592" s="148" t="s">
        <v>60</v>
      </c>
      <c r="U592" s="148" t="s">
        <v>64</v>
      </c>
      <c r="V592" s="148" t="s">
        <v>35</v>
      </c>
      <c r="W592" s="151" t="s">
        <v>3358</v>
      </c>
      <c r="X592" s="151" t="s">
        <v>5659</v>
      </c>
      <c r="Y592" s="121" t="s">
        <v>60</v>
      </c>
      <c r="Z592" s="121" t="s">
        <v>64</v>
      </c>
      <c r="AA592" s="121" t="s">
        <v>35</v>
      </c>
      <c r="AB592" s="121" t="s">
        <v>3358</v>
      </c>
      <c r="AC592" s="121" t="s">
        <v>5660</v>
      </c>
      <c r="AF592" s="121" t="s">
        <v>36</v>
      </c>
      <c r="AG592" s="121" t="s">
        <v>73</v>
      </c>
      <c r="AI592" s="121" t="s">
        <v>3863</v>
      </c>
      <c r="AK592" s="121" t="s">
        <v>39</v>
      </c>
      <c r="AL592" s="125" t="s">
        <v>3863</v>
      </c>
      <c r="AM592" s="125" t="s">
        <v>3863</v>
      </c>
    </row>
    <row r="593" spans="1:39" s="122" customFormat="1" x14ac:dyDescent="0.2">
      <c r="A593" s="8">
        <v>45595</v>
      </c>
      <c r="B593" s="37" t="s">
        <v>3976</v>
      </c>
      <c r="C593" s="144">
        <v>3</v>
      </c>
      <c r="D593" s="147">
        <v>2</v>
      </c>
      <c r="E593" s="148" t="s">
        <v>4215</v>
      </c>
      <c r="F593" s="148" t="s">
        <v>1136</v>
      </c>
      <c r="G593" s="148" t="s">
        <v>4216</v>
      </c>
      <c r="H593" s="148" t="s">
        <v>42</v>
      </c>
      <c r="I593" s="149">
        <v>40654</v>
      </c>
      <c r="J593" s="148" t="s">
        <v>4217</v>
      </c>
      <c r="K593" s="147">
        <v>7</v>
      </c>
      <c r="L593" s="158">
        <v>7</v>
      </c>
      <c r="M593" s="148" t="s">
        <v>30</v>
      </c>
      <c r="N593" s="148" t="s">
        <v>50</v>
      </c>
      <c r="O593" s="148" t="s">
        <v>161</v>
      </c>
      <c r="P593" s="148">
        <v>668497</v>
      </c>
      <c r="Q593" s="150">
        <v>40646</v>
      </c>
      <c r="R593" s="148" t="s">
        <v>3984</v>
      </c>
      <c r="S593" s="151" t="s">
        <v>4010</v>
      </c>
      <c r="T593" s="148" t="s">
        <v>164</v>
      </c>
      <c r="U593" s="148"/>
      <c r="V593" s="148" t="s">
        <v>35</v>
      </c>
      <c r="W593" s="151" t="s">
        <v>1203</v>
      </c>
      <c r="X593" s="151" t="s">
        <v>511</v>
      </c>
      <c r="Y593" s="123" t="s">
        <v>164</v>
      </c>
      <c r="Z593" s="123"/>
      <c r="AA593" s="123" t="s">
        <v>35</v>
      </c>
      <c r="AB593" s="123" t="s">
        <v>4085</v>
      </c>
      <c r="AC593" s="123" t="s">
        <v>4180</v>
      </c>
      <c r="AD593" s="123"/>
      <c r="AE593" s="123"/>
      <c r="AF593" s="123" t="s">
        <v>36</v>
      </c>
      <c r="AG593" s="123" t="s">
        <v>37</v>
      </c>
      <c r="AH593" s="123"/>
      <c r="AI593" s="123"/>
      <c r="AJ593" s="123" t="s">
        <v>1814</v>
      </c>
      <c r="AL593" s="125" t="s">
        <v>1814</v>
      </c>
      <c r="AM593" s="125" t="s">
        <v>1814</v>
      </c>
    </row>
    <row r="594" spans="1:39" s="122" customFormat="1" x14ac:dyDescent="0.2">
      <c r="A594" s="1">
        <v>45605.718330462958</v>
      </c>
      <c r="B594" s="121" t="s">
        <v>719</v>
      </c>
      <c r="C594" s="144">
        <v>1</v>
      </c>
      <c r="D594" s="147">
        <v>2</v>
      </c>
      <c r="E594" s="148" t="s">
        <v>6846</v>
      </c>
      <c r="F594" s="148" t="s">
        <v>305</v>
      </c>
      <c r="G594" s="148" t="s">
        <v>1218</v>
      </c>
      <c r="H594" s="148" t="s">
        <v>42</v>
      </c>
      <c r="I594" s="149">
        <v>40792</v>
      </c>
      <c r="J594" s="148">
        <v>89895264062</v>
      </c>
      <c r="K594" s="147">
        <v>7</v>
      </c>
      <c r="L594" s="158">
        <v>7</v>
      </c>
      <c r="M594" s="148" t="s">
        <v>30</v>
      </c>
      <c r="N594" s="148" t="s">
        <v>50</v>
      </c>
      <c r="O594" s="148" t="s">
        <v>6338</v>
      </c>
      <c r="P594" s="148">
        <v>541154</v>
      </c>
      <c r="Q594" s="150">
        <v>40795</v>
      </c>
      <c r="R594" s="148" t="s">
        <v>1134</v>
      </c>
      <c r="S594" s="151" t="s">
        <v>6847</v>
      </c>
      <c r="T594" s="148" t="s">
        <v>60</v>
      </c>
      <c r="U594" s="148"/>
      <c r="V594" s="148" t="s">
        <v>35</v>
      </c>
      <c r="W594" s="151" t="s">
        <v>3027</v>
      </c>
      <c r="X594" s="151" t="s">
        <v>429</v>
      </c>
      <c r="Y594" s="121" t="s">
        <v>60</v>
      </c>
      <c r="AA594" s="121" t="s">
        <v>35</v>
      </c>
      <c r="AB594" s="121" t="s">
        <v>3027</v>
      </c>
      <c r="AC594" s="121" t="s">
        <v>6323</v>
      </c>
      <c r="AF594" s="121" t="s">
        <v>66</v>
      </c>
      <c r="AG594" s="121" t="s">
        <v>73</v>
      </c>
      <c r="AI594" s="121" t="s">
        <v>724</v>
      </c>
      <c r="AK594" s="121" t="s">
        <v>39</v>
      </c>
      <c r="AL594" s="125" t="s">
        <v>724</v>
      </c>
      <c r="AM594" s="125" t="s">
        <v>724</v>
      </c>
    </row>
    <row r="595" spans="1:39" s="122" customFormat="1" ht="38.25" x14ac:dyDescent="0.2">
      <c r="A595" s="17">
        <v>45633.708883472224</v>
      </c>
      <c r="B595" s="121" t="s">
        <v>16307</v>
      </c>
      <c r="C595" s="144">
        <v>2</v>
      </c>
      <c r="D595" s="147">
        <v>2</v>
      </c>
      <c r="E595" s="148" t="s">
        <v>16308</v>
      </c>
      <c r="F595" s="148" t="s">
        <v>3991</v>
      </c>
      <c r="G595" s="148" t="s">
        <v>16309</v>
      </c>
      <c r="H595" s="148" t="s">
        <v>29</v>
      </c>
      <c r="I595" s="155">
        <v>40600</v>
      </c>
      <c r="J595" s="148" t="s">
        <v>16310</v>
      </c>
      <c r="K595" s="147">
        <v>7</v>
      </c>
      <c r="L595" s="158">
        <v>7</v>
      </c>
      <c r="M595" s="148" t="s">
        <v>30</v>
      </c>
      <c r="N595" s="148" t="s">
        <v>50</v>
      </c>
      <c r="O595" s="148" t="s">
        <v>1191</v>
      </c>
      <c r="P595" s="148">
        <v>879943</v>
      </c>
      <c r="Q595" s="153">
        <v>40679</v>
      </c>
      <c r="R595" s="148" t="s">
        <v>16311</v>
      </c>
      <c r="S595" s="151" t="s">
        <v>2548</v>
      </c>
      <c r="T595" s="148" t="s">
        <v>60</v>
      </c>
      <c r="U595" s="148"/>
      <c r="V595" s="148" t="s">
        <v>35</v>
      </c>
      <c r="W595" s="151" t="s">
        <v>5031</v>
      </c>
      <c r="X595" s="151" t="s">
        <v>16312</v>
      </c>
      <c r="Y595" s="121" t="s">
        <v>60</v>
      </c>
      <c r="AA595" s="121" t="s">
        <v>35</v>
      </c>
      <c r="AB595" s="121" t="s">
        <v>5031</v>
      </c>
      <c r="AC595" s="121" t="s">
        <v>16313</v>
      </c>
      <c r="AF595" s="121" t="s">
        <v>36</v>
      </c>
      <c r="AG595" s="121" t="s">
        <v>73</v>
      </c>
      <c r="AI595" s="121" t="s">
        <v>1291</v>
      </c>
      <c r="AK595" s="121" t="s">
        <v>39</v>
      </c>
      <c r="AL595" s="125" t="s">
        <v>1291</v>
      </c>
      <c r="AM595" s="125" t="s">
        <v>1291</v>
      </c>
    </row>
    <row r="596" spans="1:39" s="122" customFormat="1" x14ac:dyDescent="0.2">
      <c r="A596" s="17">
        <v>45633.969355543981</v>
      </c>
      <c r="B596" s="121" t="s">
        <v>16465</v>
      </c>
      <c r="C596" s="144">
        <v>1</v>
      </c>
      <c r="D596" s="147">
        <v>2</v>
      </c>
      <c r="E596" s="148" t="s">
        <v>15025</v>
      </c>
      <c r="F596" s="148" t="s">
        <v>75</v>
      </c>
      <c r="G596" s="148" t="s">
        <v>70</v>
      </c>
      <c r="H596" s="148" t="s">
        <v>42</v>
      </c>
      <c r="I596" s="155">
        <v>40882</v>
      </c>
      <c r="J596" s="148">
        <v>89381110659</v>
      </c>
      <c r="K596" s="147">
        <v>7</v>
      </c>
      <c r="L596" s="158">
        <v>7</v>
      </c>
      <c r="M596" s="148" t="s">
        <v>30</v>
      </c>
      <c r="N596" s="148" t="s">
        <v>50</v>
      </c>
      <c r="O596" s="148" t="s">
        <v>1120</v>
      </c>
      <c r="P596" s="148">
        <v>896813</v>
      </c>
      <c r="Q596" s="153">
        <v>40890</v>
      </c>
      <c r="R596" s="148" t="s">
        <v>6032</v>
      </c>
      <c r="S596" s="151" t="s">
        <v>896</v>
      </c>
      <c r="T596" s="148" t="s">
        <v>60</v>
      </c>
      <c r="U596" s="148" t="s">
        <v>64</v>
      </c>
      <c r="V596" s="148" t="s">
        <v>35</v>
      </c>
      <c r="W596" s="151" t="s">
        <v>150</v>
      </c>
      <c r="X596" s="151" t="s">
        <v>107</v>
      </c>
      <c r="Y596" s="121" t="s">
        <v>60</v>
      </c>
      <c r="Z596" s="121" t="s">
        <v>64</v>
      </c>
      <c r="AA596" s="121" t="s">
        <v>35</v>
      </c>
      <c r="AB596" s="121" t="s">
        <v>150</v>
      </c>
      <c r="AC596" s="121" t="s">
        <v>16466</v>
      </c>
      <c r="AD596" s="121" t="s">
        <v>15713</v>
      </c>
      <c r="AF596" s="121" t="s">
        <v>36</v>
      </c>
      <c r="AG596" s="121" t="s">
        <v>67</v>
      </c>
      <c r="AH596" s="121" t="s">
        <v>68</v>
      </c>
      <c r="AK596" s="121" t="s">
        <v>46</v>
      </c>
      <c r="AL596" s="125" t="s">
        <v>68</v>
      </c>
      <c r="AM596" s="125" t="s">
        <v>68</v>
      </c>
    </row>
    <row r="597" spans="1:39" s="122" customFormat="1" ht="38.25" x14ac:dyDescent="0.2">
      <c r="A597" s="17">
        <v>45632.639517002317</v>
      </c>
      <c r="B597" s="121" t="s">
        <v>15822</v>
      </c>
      <c r="C597" s="144">
        <v>2</v>
      </c>
      <c r="D597" s="147">
        <v>2</v>
      </c>
      <c r="E597" s="148" t="s">
        <v>15823</v>
      </c>
      <c r="F597" s="148" t="s">
        <v>7610</v>
      </c>
      <c r="G597" s="148" t="s">
        <v>580</v>
      </c>
      <c r="H597" s="148" t="s">
        <v>29</v>
      </c>
      <c r="I597" s="155">
        <v>40704</v>
      </c>
      <c r="J597" s="148">
        <v>89281461527</v>
      </c>
      <c r="K597" s="147">
        <v>7</v>
      </c>
      <c r="L597" s="158">
        <v>7</v>
      </c>
      <c r="M597" s="148" t="s">
        <v>30</v>
      </c>
      <c r="N597" s="148" t="s">
        <v>50</v>
      </c>
      <c r="O597" s="148" t="s">
        <v>751</v>
      </c>
      <c r="P597" s="148">
        <v>575290</v>
      </c>
      <c r="Q597" s="153">
        <v>40722</v>
      </c>
      <c r="R597" s="148" t="s">
        <v>2772</v>
      </c>
      <c r="S597" s="151" t="s">
        <v>822</v>
      </c>
      <c r="T597" s="148" t="s">
        <v>60</v>
      </c>
      <c r="U597" s="148"/>
      <c r="V597" s="148" t="s">
        <v>35</v>
      </c>
      <c r="W597" s="151" t="s">
        <v>7827</v>
      </c>
      <c r="X597" s="151" t="s">
        <v>15470</v>
      </c>
      <c r="Y597" s="121" t="s">
        <v>60</v>
      </c>
      <c r="AA597" s="121" t="s">
        <v>35</v>
      </c>
      <c r="AB597" s="121" t="s">
        <v>7827</v>
      </c>
      <c r="AC597" s="121" t="s">
        <v>15824</v>
      </c>
      <c r="AF597" s="121" t="s">
        <v>36</v>
      </c>
      <c r="AG597" s="121" t="s">
        <v>73</v>
      </c>
      <c r="AI597" s="121" t="s">
        <v>1291</v>
      </c>
      <c r="AK597" s="121" t="s">
        <v>39</v>
      </c>
      <c r="AL597" s="125" t="s">
        <v>1291</v>
      </c>
      <c r="AM597" s="125" t="s">
        <v>1291</v>
      </c>
    </row>
    <row r="598" spans="1:39" s="122" customFormat="1" x14ac:dyDescent="0.2">
      <c r="A598" s="1">
        <v>45603.391150347219</v>
      </c>
      <c r="B598" s="121" t="s">
        <v>6122</v>
      </c>
      <c r="C598" s="144">
        <v>2</v>
      </c>
      <c r="D598" s="147">
        <v>2</v>
      </c>
      <c r="E598" s="148" t="s">
        <v>6123</v>
      </c>
      <c r="F598" s="148" t="s">
        <v>374</v>
      </c>
      <c r="G598" s="148" t="s">
        <v>57</v>
      </c>
      <c r="H598" s="148" t="s">
        <v>42</v>
      </c>
      <c r="I598" s="149">
        <v>40626</v>
      </c>
      <c r="J598" s="148">
        <v>89044466678</v>
      </c>
      <c r="K598" s="147">
        <v>7</v>
      </c>
      <c r="L598" s="158">
        <v>7</v>
      </c>
      <c r="M598" s="148" t="s">
        <v>30</v>
      </c>
      <c r="N598" s="148" t="s">
        <v>50</v>
      </c>
      <c r="O598" s="148" t="s">
        <v>1191</v>
      </c>
      <c r="P598" s="148">
        <v>886035</v>
      </c>
      <c r="Q598" s="150">
        <v>40638</v>
      </c>
      <c r="R598" s="148" t="s">
        <v>6124</v>
      </c>
      <c r="S598" s="151" t="s">
        <v>4617</v>
      </c>
      <c r="T598" s="148" t="s">
        <v>60</v>
      </c>
      <c r="U598" s="148"/>
      <c r="V598" s="148" t="s">
        <v>35</v>
      </c>
      <c r="W598" s="151" t="s">
        <v>5726</v>
      </c>
      <c r="X598" s="151" t="s">
        <v>5751</v>
      </c>
      <c r="Y598" s="121" t="s">
        <v>60</v>
      </c>
      <c r="AA598" s="121" t="s">
        <v>35</v>
      </c>
      <c r="AB598" s="121" t="s">
        <v>5726</v>
      </c>
      <c r="AC598" s="121" t="s">
        <v>6125</v>
      </c>
      <c r="AF598" s="121" t="s">
        <v>36</v>
      </c>
      <c r="AG598" s="121" t="s">
        <v>73</v>
      </c>
      <c r="AI598" s="121" t="s">
        <v>763</v>
      </c>
      <c r="AK598" s="121" t="s">
        <v>46</v>
      </c>
      <c r="AL598" s="125" t="s">
        <v>763</v>
      </c>
      <c r="AM598" s="125" t="s">
        <v>763</v>
      </c>
    </row>
    <row r="599" spans="1:39" s="122" customFormat="1" ht="25.5" x14ac:dyDescent="0.2">
      <c r="A599" s="17">
        <v>45619.932436377319</v>
      </c>
      <c r="B599" s="121" t="s">
        <v>10831</v>
      </c>
      <c r="C599" s="144">
        <v>1</v>
      </c>
      <c r="D599" s="147">
        <v>2</v>
      </c>
      <c r="E599" s="148" t="s">
        <v>10832</v>
      </c>
      <c r="F599" s="148" t="s">
        <v>10833</v>
      </c>
      <c r="G599" s="148" t="s">
        <v>2066</v>
      </c>
      <c r="H599" s="148" t="s">
        <v>42</v>
      </c>
      <c r="I599" s="155">
        <v>40656</v>
      </c>
      <c r="J599" s="148">
        <v>89586220626</v>
      </c>
      <c r="K599" s="147">
        <v>7</v>
      </c>
      <c r="L599" s="158">
        <v>7</v>
      </c>
      <c r="M599" s="148" t="s">
        <v>30</v>
      </c>
      <c r="N599" s="148" t="s">
        <v>50</v>
      </c>
      <c r="O599" s="148" t="s">
        <v>900</v>
      </c>
      <c r="P599" s="148">
        <v>687891</v>
      </c>
      <c r="Q599" s="153">
        <v>40658</v>
      </c>
      <c r="R599" s="148" t="s">
        <v>10834</v>
      </c>
      <c r="S599" s="151" t="s">
        <v>10835</v>
      </c>
      <c r="T599" s="148" t="s">
        <v>558</v>
      </c>
      <c r="U599" s="148" t="s">
        <v>10836</v>
      </c>
      <c r="V599" s="148" t="s">
        <v>35</v>
      </c>
      <c r="W599" s="151" t="s">
        <v>4575</v>
      </c>
      <c r="X599" s="151" t="s">
        <v>10837</v>
      </c>
      <c r="Y599" s="121" t="s">
        <v>558</v>
      </c>
      <c r="Z599" s="121" t="s">
        <v>10836</v>
      </c>
      <c r="AA599" s="121" t="s">
        <v>35</v>
      </c>
      <c r="AB599" s="121" t="s">
        <v>4575</v>
      </c>
      <c r="AC599" s="121" t="s">
        <v>10838</v>
      </c>
      <c r="AD599" s="121" t="s">
        <v>10839</v>
      </c>
      <c r="AE599" s="121" t="s">
        <v>10839</v>
      </c>
      <c r="AF599" s="121" t="s">
        <v>66</v>
      </c>
      <c r="AG599" s="121" t="s">
        <v>37</v>
      </c>
      <c r="AJ599" s="121" t="s">
        <v>1501</v>
      </c>
      <c r="AK599" s="121" t="s">
        <v>94</v>
      </c>
      <c r="AL599" s="125" t="s">
        <v>1501</v>
      </c>
      <c r="AM599" s="125" t="s">
        <v>1501</v>
      </c>
    </row>
    <row r="600" spans="1:39" s="122" customFormat="1" x14ac:dyDescent="0.2">
      <c r="A600" s="17">
        <v>45622.79352954861</v>
      </c>
      <c r="B600" s="121" t="s">
        <v>11702</v>
      </c>
      <c r="C600" s="144">
        <v>1</v>
      </c>
      <c r="D600" s="147">
        <v>2</v>
      </c>
      <c r="E600" s="148" t="s">
        <v>2527</v>
      </c>
      <c r="F600" s="148" t="s">
        <v>2003</v>
      </c>
      <c r="G600" s="148" t="s">
        <v>76</v>
      </c>
      <c r="H600" s="148" t="s">
        <v>42</v>
      </c>
      <c r="I600" s="155">
        <v>41194</v>
      </c>
      <c r="J600" s="148" t="s">
        <v>11703</v>
      </c>
      <c r="K600" s="147">
        <v>7</v>
      </c>
      <c r="L600" s="158">
        <v>7</v>
      </c>
      <c r="M600" s="148" t="s">
        <v>30</v>
      </c>
      <c r="N600" s="148" t="s">
        <v>50</v>
      </c>
      <c r="O600" s="148" t="s">
        <v>11711</v>
      </c>
      <c r="P600" s="148">
        <v>564464</v>
      </c>
      <c r="Q600" s="153">
        <v>41257</v>
      </c>
      <c r="R600" s="148" t="s">
        <v>11753</v>
      </c>
      <c r="S600" s="151" t="s">
        <v>11790</v>
      </c>
      <c r="T600" s="148" t="s">
        <v>98</v>
      </c>
      <c r="U600" s="148"/>
      <c r="V600" s="148" t="s">
        <v>35</v>
      </c>
      <c r="W600" s="151" t="s">
        <v>2678</v>
      </c>
      <c r="X600" s="151" t="s">
        <v>11705</v>
      </c>
      <c r="Y600" s="121" t="s">
        <v>98</v>
      </c>
      <c r="AA600" s="121" t="s">
        <v>35</v>
      </c>
      <c r="AB600" s="121" t="s">
        <v>2678</v>
      </c>
      <c r="AC600" s="121" t="s">
        <v>11761</v>
      </c>
      <c r="AD600" s="121" t="s">
        <v>11761</v>
      </c>
      <c r="AE600" s="121" t="s">
        <v>11761</v>
      </c>
      <c r="AF600" s="121" t="s">
        <v>36</v>
      </c>
      <c r="AG600" s="121" t="s">
        <v>37</v>
      </c>
      <c r="AJ600" s="121" t="s">
        <v>3576</v>
      </c>
      <c r="AK600" s="121" t="s">
        <v>39</v>
      </c>
      <c r="AL600" s="125" t="s">
        <v>3576</v>
      </c>
      <c r="AM600" s="125" t="s">
        <v>3576</v>
      </c>
    </row>
    <row r="601" spans="1:39" s="122" customFormat="1" ht="25.5" x14ac:dyDescent="0.2">
      <c r="A601" s="1">
        <v>45611.740727118056</v>
      </c>
      <c r="B601" s="121" t="s">
        <v>8664</v>
      </c>
      <c r="C601" s="144">
        <v>2</v>
      </c>
      <c r="D601" s="147">
        <v>2</v>
      </c>
      <c r="E601" s="148" t="s">
        <v>8665</v>
      </c>
      <c r="F601" s="148" t="s">
        <v>8666</v>
      </c>
      <c r="G601" s="148" t="s">
        <v>49</v>
      </c>
      <c r="H601" s="148" t="s">
        <v>42</v>
      </c>
      <c r="I601" s="149">
        <v>40683</v>
      </c>
      <c r="J601" s="148">
        <v>89185138488</v>
      </c>
      <c r="K601" s="147">
        <v>7</v>
      </c>
      <c r="L601" s="158">
        <v>7</v>
      </c>
      <c r="M601" s="148" t="s">
        <v>30</v>
      </c>
      <c r="N601" s="148" t="s">
        <v>50</v>
      </c>
      <c r="O601" s="148" t="s">
        <v>2285</v>
      </c>
      <c r="P601" s="148">
        <v>500989</v>
      </c>
      <c r="Q601" s="153">
        <v>40689</v>
      </c>
      <c r="R601" s="148" t="s">
        <v>8667</v>
      </c>
      <c r="S601" s="151" t="s">
        <v>8668</v>
      </c>
      <c r="T601" s="148" t="s">
        <v>60</v>
      </c>
      <c r="U601" s="148" t="s">
        <v>60</v>
      </c>
      <c r="V601" s="148" t="s">
        <v>35</v>
      </c>
      <c r="W601" s="151" t="s">
        <v>5133</v>
      </c>
      <c r="X601" s="151" t="s">
        <v>3613</v>
      </c>
      <c r="Y601" s="121" t="s">
        <v>60</v>
      </c>
      <c r="Z601" s="121" t="s">
        <v>60</v>
      </c>
      <c r="AA601" s="121" t="s">
        <v>35</v>
      </c>
      <c r="AB601" s="121" t="s">
        <v>5133</v>
      </c>
      <c r="AC601" s="121" t="s">
        <v>8669</v>
      </c>
      <c r="AF601" s="121" t="s">
        <v>36</v>
      </c>
      <c r="AG601" s="121" t="s">
        <v>73</v>
      </c>
      <c r="AI601" s="121" t="s">
        <v>3509</v>
      </c>
      <c r="AK601" s="121" t="s">
        <v>94</v>
      </c>
      <c r="AL601" s="125" t="s">
        <v>3509</v>
      </c>
      <c r="AM601" s="125" t="s">
        <v>3509</v>
      </c>
    </row>
    <row r="602" spans="1:39" s="122" customFormat="1" x14ac:dyDescent="0.2">
      <c r="A602" s="17">
        <v>45624.713342372685</v>
      </c>
      <c r="B602" s="121" t="s">
        <v>12372</v>
      </c>
      <c r="C602" s="144">
        <v>2</v>
      </c>
      <c r="D602" s="147">
        <v>3</v>
      </c>
      <c r="E602" s="148" t="s">
        <v>12373</v>
      </c>
      <c r="F602" s="148" t="s">
        <v>12374</v>
      </c>
      <c r="G602" s="148" t="s">
        <v>70</v>
      </c>
      <c r="H602" s="148" t="s">
        <v>42</v>
      </c>
      <c r="I602" s="155">
        <v>40821</v>
      </c>
      <c r="J602" s="148">
        <v>89934564070</v>
      </c>
      <c r="K602" s="147">
        <v>7</v>
      </c>
      <c r="L602" s="158">
        <v>7</v>
      </c>
      <c r="M602" s="148" t="s">
        <v>30</v>
      </c>
      <c r="N602" s="148" t="s">
        <v>50</v>
      </c>
      <c r="O602" s="148" t="s">
        <v>1120</v>
      </c>
      <c r="P602" s="148">
        <v>896670</v>
      </c>
      <c r="Q602" s="153">
        <v>40842</v>
      </c>
      <c r="R602" s="148" t="s">
        <v>8720</v>
      </c>
      <c r="S602" s="151" t="s">
        <v>12375</v>
      </c>
      <c r="T602" s="148" t="s">
        <v>60</v>
      </c>
      <c r="U602" s="148"/>
      <c r="V602" s="148" t="s">
        <v>35</v>
      </c>
      <c r="W602" s="151" t="s">
        <v>150</v>
      </c>
      <c r="X602" s="151" t="s">
        <v>107</v>
      </c>
      <c r="Y602" s="121" t="s">
        <v>60</v>
      </c>
      <c r="AA602" s="121" t="s">
        <v>35</v>
      </c>
      <c r="AB602" s="121" t="s">
        <v>106</v>
      </c>
      <c r="AC602" s="121" t="s">
        <v>2007</v>
      </c>
      <c r="AD602" s="121" t="s">
        <v>2007</v>
      </c>
      <c r="AE602" s="121" t="s">
        <v>2007</v>
      </c>
      <c r="AF602" s="121" t="s">
        <v>36</v>
      </c>
      <c r="AG602" s="121" t="s">
        <v>67</v>
      </c>
      <c r="AH602" s="16" t="s">
        <v>181</v>
      </c>
      <c r="AK602" s="121" t="s">
        <v>46</v>
      </c>
      <c r="AL602" s="125" t="s">
        <v>181</v>
      </c>
      <c r="AM602" s="125" t="s">
        <v>181</v>
      </c>
    </row>
    <row r="603" spans="1:39" s="122" customFormat="1" ht="25.5" x14ac:dyDescent="0.2">
      <c r="A603" s="19">
        <v>45642</v>
      </c>
      <c r="B603" s="7" t="s">
        <v>18978</v>
      </c>
      <c r="C603" s="144">
        <v>3</v>
      </c>
      <c r="D603" s="147">
        <v>3</v>
      </c>
      <c r="E603" s="148" t="s">
        <v>19006</v>
      </c>
      <c r="F603" s="148" t="s">
        <v>946</v>
      </c>
      <c r="G603" s="148" t="s">
        <v>973</v>
      </c>
      <c r="H603" s="148" t="s">
        <v>4004</v>
      </c>
      <c r="I603" s="155">
        <v>40753</v>
      </c>
      <c r="J603" s="148">
        <v>89525663034</v>
      </c>
      <c r="K603" s="147">
        <v>7</v>
      </c>
      <c r="L603" s="158">
        <v>7</v>
      </c>
      <c r="M603" s="148" t="s">
        <v>30</v>
      </c>
      <c r="N603" s="148" t="s">
        <v>19007</v>
      </c>
      <c r="O603" s="148" t="s">
        <v>235</v>
      </c>
      <c r="P603" s="148">
        <v>575597</v>
      </c>
      <c r="Q603" s="153">
        <v>40772</v>
      </c>
      <c r="R603" s="148" t="s">
        <v>18981</v>
      </c>
      <c r="S603" s="151" t="s">
        <v>15621</v>
      </c>
      <c r="T603" s="148" t="s">
        <v>60</v>
      </c>
      <c r="U603" s="148"/>
      <c r="V603" s="148" t="s">
        <v>35</v>
      </c>
      <c r="W603" s="151" t="s">
        <v>1990</v>
      </c>
      <c r="X603" s="151" t="s">
        <v>18982</v>
      </c>
      <c r="Y603" s="123" t="s">
        <v>60</v>
      </c>
      <c r="Z603" s="123"/>
      <c r="AA603" s="123" t="s">
        <v>35</v>
      </c>
      <c r="AB603" s="123" t="s">
        <v>1990</v>
      </c>
      <c r="AC603" s="123" t="s">
        <v>19008</v>
      </c>
      <c r="AE603" s="123"/>
      <c r="AF603" s="123" t="s">
        <v>19000</v>
      </c>
      <c r="AG603" s="121" t="s">
        <v>73</v>
      </c>
      <c r="AI603" s="121" t="s">
        <v>1991</v>
      </c>
      <c r="AJ603" s="121"/>
      <c r="AK603" s="121" t="s">
        <v>46</v>
      </c>
      <c r="AL603" s="125" t="s">
        <v>1991</v>
      </c>
      <c r="AM603" s="125" t="s">
        <v>1991</v>
      </c>
    </row>
    <row r="604" spans="1:39" s="122" customFormat="1" ht="25.5" x14ac:dyDescent="0.2">
      <c r="A604" s="1">
        <v>45581.443353773153</v>
      </c>
      <c r="B604" s="121" t="s">
        <v>875</v>
      </c>
      <c r="C604" s="144">
        <v>1</v>
      </c>
      <c r="D604" s="147">
        <v>3</v>
      </c>
      <c r="E604" s="148" t="s">
        <v>929</v>
      </c>
      <c r="F604" s="148" t="s">
        <v>930</v>
      </c>
      <c r="G604" s="148" t="s">
        <v>931</v>
      </c>
      <c r="H604" s="148" t="s">
        <v>42</v>
      </c>
      <c r="I604" s="149">
        <v>40835</v>
      </c>
      <c r="J604" s="148">
        <v>89528479715</v>
      </c>
      <c r="K604" s="147">
        <v>7</v>
      </c>
      <c r="L604" s="158">
        <v>7</v>
      </c>
      <c r="M604" s="148" t="s">
        <v>30</v>
      </c>
      <c r="N604" s="148" t="s">
        <v>50</v>
      </c>
      <c r="O604" s="148" t="s">
        <v>932</v>
      </c>
      <c r="P604" s="148">
        <v>756148</v>
      </c>
      <c r="Q604" s="150">
        <v>40844</v>
      </c>
      <c r="R604" s="148" t="s">
        <v>933</v>
      </c>
      <c r="S604" s="151" t="s">
        <v>902</v>
      </c>
      <c r="T604" s="148" t="s">
        <v>98</v>
      </c>
      <c r="U604" s="148"/>
      <c r="V604" s="148" t="s">
        <v>35</v>
      </c>
      <c r="W604" s="151" t="s">
        <v>903</v>
      </c>
      <c r="X604" s="151" t="s">
        <v>879</v>
      </c>
      <c r="Y604" s="121" t="s">
        <v>98</v>
      </c>
      <c r="AA604" s="121" t="s">
        <v>157</v>
      </c>
      <c r="AB604" s="121" t="s">
        <v>934</v>
      </c>
      <c r="AC604" s="121" t="s">
        <v>907</v>
      </c>
      <c r="AD604" s="121" t="s">
        <v>907</v>
      </c>
      <c r="AE604" s="121" t="s">
        <v>907</v>
      </c>
      <c r="AF604" s="121" t="s">
        <v>66</v>
      </c>
      <c r="AG604" s="121" t="s">
        <v>37</v>
      </c>
      <c r="AJ604" s="121" t="s">
        <v>100</v>
      </c>
      <c r="AK604" s="121" t="s">
        <v>46</v>
      </c>
      <c r="AL604" s="125" t="s">
        <v>100</v>
      </c>
      <c r="AM604" s="125" t="s">
        <v>100</v>
      </c>
    </row>
    <row r="605" spans="1:39" s="122" customFormat="1" ht="25.5" x14ac:dyDescent="0.2">
      <c r="A605" s="17">
        <v>45625.419047106479</v>
      </c>
      <c r="B605" s="121" t="s">
        <v>12601</v>
      </c>
      <c r="C605" s="144">
        <v>1</v>
      </c>
      <c r="D605" s="147">
        <v>3</v>
      </c>
      <c r="E605" s="148" t="s">
        <v>12602</v>
      </c>
      <c r="F605" s="148" t="s">
        <v>2289</v>
      </c>
      <c r="G605" s="148" t="s">
        <v>12603</v>
      </c>
      <c r="H605" s="148" t="s">
        <v>42</v>
      </c>
      <c r="I605" s="155">
        <v>40859</v>
      </c>
      <c r="J605" s="148">
        <v>89500930332</v>
      </c>
      <c r="K605" s="147">
        <v>7</v>
      </c>
      <c r="L605" s="158">
        <v>7</v>
      </c>
      <c r="M605" s="148" t="s">
        <v>30</v>
      </c>
      <c r="N605" s="148" t="s">
        <v>50</v>
      </c>
      <c r="O605" s="148" t="s">
        <v>3361</v>
      </c>
      <c r="P605" s="148">
        <v>827799</v>
      </c>
      <c r="Q605" s="153">
        <v>40553</v>
      </c>
      <c r="R605" s="148" t="s">
        <v>12604</v>
      </c>
      <c r="S605" s="151" t="s">
        <v>12605</v>
      </c>
      <c r="T605" s="148" t="s">
        <v>2552</v>
      </c>
      <c r="U605" s="148" t="s">
        <v>64</v>
      </c>
      <c r="V605" s="148" t="s">
        <v>35</v>
      </c>
      <c r="W605" s="151" t="s">
        <v>6736</v>
      </c>
      <c r="X605" s="151" t="s">
        <v>12606</v>
      </c>
      <c r="Y605" s="121" t="s">
        <v>2552</v>
      </c>
      <c r="Z605" s="121" t="s">
        <v>64</v>
      </c>
      <c r="AA605" s="121" t="s">
        <v>35</v>
      </c>
      <c r="AB605" s="121" t="s">
        <v>6736</v>
      </c>
      <c r="AC605" s="121" t="s">
        <v>12607</v>
      </c>
      <c r="AD605" s="121" t="s">
        <v>12608</v>
      </c>
      <c r="AF605" s="121" t="s">
        <v>36</v>
      </c>
      <c r="AG605" s="121" t="s">
        <v>37</v>
      </c>
      <c r="AJ605" s="121" t="s">
        <v>2554</v>
      </c>
      <c r="AK605" s="121" t="s">
        <v>46</v>
      </c>
      <c r="AL605" s="125" t="s">
        <v>2554</v>
      </c>
      <c r="AM605" s="125" t="s">
        <v>2554</v>
      </c>
    </row>
    <row r="606" spans="1:39" s="122" customFormat="1" x14ac:dyDescent="0.2">
      <c r="A606" s="21">
        <v>45639</v>
      </c>
      <c r="B606" s="2" t="s">
        <v>18130</v>
      </c>
      <c r="C606" s="144">
        <v>1</v>
      </c>
      <c r="D606" s="147">
        <v>3</v>
      </c>
      <c r="E606" s="148" t="s">
        <v>18147</v>
      </c>
      <c r="F606" s="148" t="s">
        <v>2263</v>
      </c>
      <c r="G606" s="148" t="s">
        <v>1218</v>
      </c>
      <c r="H606" s="148" t="s">
        <v>42</v>
      </c>
      <c r="I606" s="155">
        <v>40798</v>
      </c>
      <c r="J606" s="148">
        <v>89278993423</v>
      </c>
      <c r="K606" s="147">
        <v>7</v>
      </c>
      <c r="L606" s="158">
        <v>7</v>
      </c>
      <c r="M606" s="148" t="s">
        <v>30</v>
      </c>
      <c r="N606" s="148" t="s">
        <v>50</v>
      </c>
      <c r="O606" s="148" t="s">
        <v>10402</v>
      </c>
      <c r="P606" s="148" t="s">
        <v>18148</v>
      </c>
      <c r="Q606" s="153">
        <v>40806</v>
      </c>
      <c r="R606" s="148" t="s">
        <v>18020</v>
      </c>
      <c r="S606" s="151" t="s">
        <v>18134</v>
      </c>
      <c r="T606" s="148" t="s">
        <v>2068</v>
      </c>
      <c r="U606" s="148"/>
      <c r="V606" s="148" t="s">
        <v>35</v>
      </c>
      <c r="W606" s="151" t="s">
        <v>7679</v>
      </c>
      <c r="X606" s="151"/>
      <c r="Y606" s="125"/>
      <c r="AA606" s="125"/>
      <c r="AB606" s="125"/>
      <c r="AC606" s="121" t="s">
        <v>18135</v>
      </c>
      <c r="AD606" s="121" t="s">
        <v>18136</v>
      </c>
      <c r="AE606" s="121" t="s">
        <v>18137</v>
      </c>
      <c r="AF606" s="121" t="s">
        <v>18138</v>
      </c>
      <c r="AG606" s="121" t="s">
        <v>37</v>
      </c>
      <c r="AJ606" s="121" t="s">
        <v>1268</v>
      </c>
      <c r="AK606" s="121" t="s">
        <v>46</v>
      </c>
      <c r="AL606" s="125" t="s">
        <v>1268</v>
      </c>
      <c r="AM606" s="125" t="s">
        <v>1268</v>
      </c>
    </row>
    <row r="607" spans="1:39" s="122" customFormat="1" x14ac:dyDescent="0.2">
      <c r="A607" s="21">
        <v>45639</v>
      </c>
      <c r="B607" s="2" t="s">
        <v>18130</v>
      </c>
      <c r="C607" s="144">
        <v>1</v>
      </c>
      <c r="D607" s="147">
        <v>3</v>
      </c>
      <c r="E607" s="148" t="s">
        <v>6889</v>
      </c>
      <c r="F607" s="148" t="s">
        <v>362</v>
      </c>
      <c r="G607" s="148" t="s">
        <v>160</v>
      </c>
      <c r="H607" s="148" t="s">
        <v>42</v>
      </c>
      <c r="I607" s="155">
        <v>40809</v>
      </c>
      <c r="J607" s="148">
        <v>89379990037</v>
      </c>
      <c r="K607" s="147">
        <v>7</v>
      </c>
      <c r="L607" s="158">
        <v>7</v>
      </c>
      <c r="M607" s="148" t="s">
        <v>30</v>
      </c>
      <c r="N607" s="148" t="s">
        <v>50</v>
      </c>
      <c r="O607" s="148" t="s">
        <v>18033</v>
      </c>
      <c r="P607" s="148" t="s">
        <v>18149</v>
      </c>
      <c r="Q607" s="153">
        <v>40809</v>
      </c>
      <c r="R607" s="148" t="s">
        <v>18035</v>
      </c>
      <c r="S607" s="151" t="s">
        <v>18134</v>
      </c>
      <c r="T607" s="148" t="s">
        <v>2068</v>
      </c>
      <c r="U607" s="148"/>
      <c r="V607" s="148" t="s">
        <v>35</v>
      </c>
      <c r="W607" s="151" t="s">
        <v>7679</v>
      </c>
      <c r="X607" s="151"/>
      <c r="Y607" s="125"/>
      <c r="AA607" s="125"/>
      <c r="AB607" s="125"/>
      <c r="AC607" s="121" t="s">
        <v>18135</v>
      </c>
      <c r="AD607" s="121" t="s">
        <v>18136</v>
      </c>
      <c r="AE607" s="121" t="s">
        <v>18137</v>
      </c>
      <c r="AF607" s="121" t="s">
        <v>18138</v>
      </c>
      <c r="AG607" s="121" t="s">
        <v>37</v>
      </c>
      <c r="AJ607" s="121" t="s">
        <v>1268</v>
      </c>
      <c r="AK607" s="121" t="s">
        <v>46</v>
      </c>
      <c r="AL607" s="125" t="s">
        <v>1268</v>
      </c>
      <c r="AM607" s="125" t="s">
        <v>1268</v>
      </c>
    </row>
    <row r="608" spans="1:39" s="122" customFormat="1" x14ac:dyDescent="0.2">
      <c r="A608" s="8">
        <v>45595</v>
      </c>
      <c r="B608" s="37" t="s">
        <v>3976</v>
      </c>
      <c r="C608" s="144">
        <v>1</v>
      </c>
      <c r="D608" s="147">
        <v>3</v>
      </c>
      <c r="E608" s="148" t="s">
        <v>4098</v>
      </c>
      <c r="F608" s="148" t="s">
        <v>91</v>
      </c>
      <c r="G608" s="148" t="s">
        <v>70</v>
      </c>
      <c r="H608" s="148" t="s">
        <v>42</v>
      </c>
      <c r="I608" s="149">
        <v>41116</v>
      </c>
      <c r="J608" s="148">
        <v>89283450257</v>
      </c>
      <c r="K608" s="147">
        <v>7</v>
      </c>
      <c r="L608" s="158">
        <v>7</v>
      </c>
      <c r="M608" s="148" t="s">
        <v>30</v>
      </c>
      <c r="N608" s="148" t="s">
        <v>50</v>
      </c>
      <c r="O608" s="148" t="s">
        <v>161</v>
      </c>
      <c r="P608" s="148">
        <v>669447</v>
      </c>
      <c r="Q608" s="150">
        <v>41134</v>
      </c>
      <c r="R608" s="148" t="s">
        <v>3984</v>
      </c>
      <c r="S608" s="151" t="s">
        <v>1210</v>
      </c>
      <c r="T608" s="148" t="s">
        <v>164</v>
      </c>
      <c r="U608" s="148"/>
      <c r="V608" s="148" t="s">
        <v>35</v>
      </c>
      <c r="W608" s="151" t="s">
        <v>1203</v>
      </c>
      <c r="X608" s="151" t="s">
        <v>511</v>
      </c>
      <c r="Y608" s="123" t="s">
        <v>164</v>
      </c>
      <c r="Z608" s="123"/>
      <c r="AA608" s="123" t="s">
        <v>35</v>
      </c>
      <c r="AB608" s="123" t="s">
        <v>1203</v>
      </c>
      <c r="AC608" s="123" t="s">
        <v>3997</v>
      </c>
      <c r="AD608" s="123"/>
      <c r="AE608" s="123"/>
      <c r="AF608" s="123" t="s">
        <v>4027</v>
      </c>
      <c r="AG608" s="123" t="s">
        <v>37</v>
      </c>
      <c r="AH608" s="123"/>
      <c r="AI608" s="123"/>
      <c r="AJ608" s="123" t="s">
        <v>1814</v>
      </c>
      <c r="AL608" s="125" t="s">
        <v>1814</v>
      </c>
      <c r="AM608" s="125" t="s">
        <v>1814</v>
      </c>
    </row>
    <row r="609" spans="1:39" s="122" customFormat="1" x14ac:dyDescent="0.2">
      <c r="A609" s="17">
        <v>45620.706721747687</v>
      </c>
      <c r="B609" s="121" t="s">
        <v>11028</v>
      </c>
      <c r="C609" s="144">
        <v>3</v>
      </c>
      <c r="D609" s="147">
        <v>3</v>
      </c>
      <c r="E609" s="148" t="s">
        <v>2262</v>
      </c>
      <c r="F609" s="148" t="s">
        <v>113</v>
      </c>
      <c r="G609" s="148" t="s">
        <v>185</v>
      </c>
      <c r="H609" s="148" t="s">
        <v>42</v>
      </c>
      <c r="I609" s="155">
        <v>40903</v>
      </c>
      <c r="J609" s="148">
        <v>89185233055</v>
      </c>
      <c r="K609" s="147">
        <v>7</v>
      </c>
      <c r="L609" s="158">
        <v>7</v>
      </c>
      <c r="M609" s="148" t="s">
        <v>30</v>
      </c>
      <c r="N609" s="148" t="s">
        <v>50</v>
      </c>
      <c r="O609" s="148" t="s">
        <v>751</v>
      </c>
      <c r="P609" s="148">
        <v>567958</v>
      </c>
      <c r="Q609" s="153">
        <v>40918</v>
      </c>
      <c r="R609" s="148" t="s">
        <v>11029</v>
      </c>
      <c r="S609" s="151" t="s">
        <v>11030</v>
      </c>
      <c r="T609" s="148" t="s">
        <v>60</v>
      </c>
      <c r="U609" s="148"/>
      <c r="V609" s="148" t="s">
        <v>35</v>
      </c>
      <c r="W609" s="151" t="s">
        <v>188</v>
      </c>
      <c r="X609" s="151" t="s">
        <v>107</v>
      </c>
      <c r="Y609" s="121" t="s">
        <v>60</v>
      </c>
      <c r="AA609" s="121" t="s">
        <v>35</v>
      </c>
      <c r="AB609" s="121" t="s">
        <v>188</v>
      </c>
      <c r="AC609" s="121" t="s">
        <v>11031</v>
      </c>
      <c r="AF609" s="121" t="s">
        <v>36</v>
      </c>
      <c r="AG609" s="121" t="s">
        <v>67</v>
      </c>
      <c r="AH609" s="121" t="s">
        <v>2894</v>
      </c>
      <c r="AK609" s="121" t="s">
        <v>94</v>
      </c>
      <c r="AL609" s="125" t="s">
        <v>2894</v>
      </c>
      <c r="AM609" s="125" t="s">
        <v>2894</v>
      </c>
    </row>
    <row r="610" spans="1:39" s="122" customFormat="1" ht="25.5" x14ac:dyDescent="0.2">
      <c r="A610" s="1">
        <v>45607.0508778125</v>
      </c>
      <c r="B610" s="121" t="s">
        <v>7104</v>
      </c>
      <c r="C610" s="144">
        <v>2</v>
      </c>
      <c r="D610" s="147">
        <v>3</v>
      </c>
      <c r="E610" s="148" t="s">
        <v>7105</v>
      </c>
      <c r="F610" s="148" t="s">
        <v>2135</v>
      </c>
      <c r="G610" s="148" t="s">
        <v>185</v>
      </c>
      <c r="H610" s="148" t="s">
        <v>42</v>
      </c>
      <c r="I610" s="149">
        <v>40733</v>
      </c>
      <c r="J610" s="148">
        <v>89287600409</v>
      </c>
      <c r="K610" s="147">
        <v>7</v>
      </c>
      <c r="L610" s="158">
        <v>7</v>
      </c>
      <c r="M610" s="148" t="s">
        <v>30</v>
      </c>
      <c r="N610" s="148" t="s">
        <v>50</v>
      </c>
      <c r="O610" s="148" t="s">
        <v>4945</v>
      </c>
      <c r="P610" s="148">
        <v>821853</v>
      </c>
      <c r="Q610" s="150">
        <v>40743</v>
      </c>
      <c r="R610" s="148" t="s">
        <v>7106</v>
      </c>
      <c r="S610" s="151" t="s">
        <v>7107</v>
      </c>
      <c r="T610" s="148" t="s">
        <v>60</v>
      </c>
      <c r="U610" s="148"/>
      <c r="V610" s="148" t="s">
        <v>35</v>
      </c>
      <c r="W610" s="151" t="s">
        <v>4613</v>
      </c>
      <c r="X610" s="151" t="s">
        <v>7108</v>
      </c>
      <c r="Y610" s="121" t="s">
        <v>60</v>
      </c>
      <c r="AC610" s="121" t="s">
        <v>7109</v>
      </c>
      <c r="AF610" s="121" t="s">
        <v>36</v>
      </c>
      <c r="AG610" s="121" t="s">
        <v>73</v>
      </c>
      <c r="AI610" s="121" t="s">
        <v>3509</v>
      </c>
      <c r="AK610" s="121" t="s">
        <v>46</v>
      </c>
      <c r="AL610" s="125" t="s">
        <v>3509</v>
      </c>
      <c r="AM610" s="125" t="s">
        <v>3509</v>
      </c>
    </row>
    <row r="611" spans="1:39" s="122" customFormat="1" x14ac:dyDescent="0.2">
      <c r="A611" s="35">
        <v>45635</v>
      </c>
      <c r="B611" s="36" t="s">
        <v>16939</v>
      </c>
      <c r="C611" s="144">
        <v>3</v>
      </c>
      <c r="D611" s="147">
        <v>3</v>
      </c>
      <c r="E611" s="148" t="s">
        <v>17042</v>
      </c>
      <c r="F611" s="148" t="s">
        <v>15027</v>
      </c>
      <c r="G611" s="148" t="s">
        <v>17043</v>
      </c>
      <c r="H611" s="148" t="s">
        <v>16997</v>
      </c>
      <c r="I611" s="155">
        <v>40794</v>
      </c>
      <c r="J611" s="148">
        <v>89280838277</v>
      </c>
      <c r="K611" s="147">
        <v>7</v>
      </c>
      <c r="L611" s="158">
        <v>7</v>
      </c>
      <c r="M611" s="148" t="s">
        <v>30</v>
      </c>
      <c r="N611" s="148" t="s">
        <v>50</v>
      </c>
      <c r="O611" s="148" t="s">
        <v>1029</v>
      </c>
      <c r="P611" s="148">
        <v>670443</v>
      </c>
      <c r="Q611" s="153">
        <v>40809</v>
      </c>
      <c r="R611" s="148" t="s">
        <v>17004</v>
      </c>
      <c r="S611" s="151" t="s">
        <v>16942</v>
      </c>
      <c r="T611" s="148" t="s">
        <v>2833</v>
      </c>
      <c r="U611" s="148"/>
      <c r="V611" s="148" t="s">
        <v>35</v>
      </c>
      <c r="W611" s="151" t="s">
        <v>5767</v>
      </c>
      <c r="X611" s="151"/>
      <c r="Y611" s="125"/>
      <c r="AA611" s="125"/>
      <c r="AB611" s="125"/>
      <c r="AC611" s="125"/>
      <c r="AF611" s="121" t="s">
        <v>16831</v>
      </c>
      <c r="AG611" s="121" t="s">
        <v>37</v>
      </c>
      <c r="AJ611" s="121" t="s">
        <v>2836</v>
      </c>
      <c r="AK611" s="121" t="s">
        <v>46</v>
      </c>
      <c r="AL611" s="125" t="s">
        <v>2836</v>
      </c>
      <c r="AM611" s="125" t="s">
        <v>2836</v>
      </c>
    </row>
    <row r="612" spans="1:39" s="122" customFormat="1" ht="25.5" x14ac:dyDescent="0.2">
      <c r="A612" s="1">
        <v>45608.534106620369</v>
      </c>
      <c r="B612" s="121" t="s">
        <v>7300</v>
      </c>
      <c r="C612" s="144">
        <v>3</v>
      </c>
      <c r="D612" s="147">
        <v>3</v>
      </c>
      <c r="E612" s="148" t="s">
        <v>7608</v>
      </c>
      <c r="F612" s="148" t="s">
        <v>5470</v>
      </c>
      <c r="G612" s="148" t="s">
        <v>369</v>
      </c>
      <c r="H612" s="148" t="s">
        <v>42</v>
      </c>
      <c r="I612" s="149">
        <v>40609</v>
      </c>
      <c r="J612" s="148">
        <v>89628861961</v>
      </c>
      <c r="K612" s="147">
        <v>7</v>
      </c>
      <c r="L612" s="158">
        <v>7</v>
      </c>
      <c r="M612" s="148" t="s">
        <v>30</v>
      </c>
      <c r="N612" s="148" t="s">
        <v>50</v>
      </c>
      <c r="O612" s="148" t="s">
        <v>7310</v>
      </c>
      <c r="P612" s="148">
        <v>742641</v>
      </c>
      <c r="Q612" s="150">
        <v>40617</v>
      </c>
      <c r="R612" s="148" t="s">
        <v>7609</v>
      </c>
      <c r="S612" s="151" t="s">
        <v>7307</v>
      </c>
      <c r="T612" s="148" t="s">
        <v>98</v>
      </c>
      <c r="U612" s="148"/>
      <c r="V612" s="148" t="s">
        <v>35</v>
      </c>
      <c r="W612" s="151" t="s">
        <v>2678</v>
      </c>
      <c r="X612" s="151" t="s">
        <v>7303</v>
      </c>
      <c r="Y612" s="121" t="s">
        <v>98</v>
      </c>
      <c r="AA612" s="121" t="s">
        <v>35</v>
      </c>
      <c r="AB612" s="121" t="s">
        <v>2678</v>
      </c>
      <c r="AC612" s="121" t="s">
        <v>7587</v>
      </c>
      <c r="AF612" s="121" t="s">
        <v>36</v>
      </c>
      <c r="AG612" s="121" t="s">
        <v>37</v>
      </c>
      <c r="AJ612" s="121" t="s">
        <v>3576</v>
      </c>
      <c r="AK612" s="121" t="s">
        <v>39</v>
      </c>
      <c r="AL612" s="125" t="s">
        <v>3576</v>
      </c>
      <c r="AM612" s="125" t="s">
        <v>3576</v>
      </c>
    </row>
    <row r="613" spans="1:39" s="122" customFormat="1" ht="25.5" x14ac:dyDescent="0.2">
      <c r="A613" s="1">
        <v>45595.729170810184</v>
      </c>
      <c r="B613" s="121" t="s">
        <v>4582</v>
      </c>
      <c r="C613" s="144">
        <v>1</v>
      </c>
      <c r="D613" s="147">
        <v>3</v>
      </c>
      <c r="E613" s="148" t="s">
        <v>4583</v>
      </c>
      <c r="F613" s="148" t="s">
        <v>368</v>
      </c>
      <c r="G613" s="148" t="s">
        <v>661</v>
      </c>
      <c r="H613" s="148" t="s">
        <v>42</v>
      </c>
      <c r="I613" s="149">
        <v>40726</v>
      </c>
      <c r="J613" s="148">
        <v>89166576119</v>
      </c>
      <c r="K613" s="147">
        <v>7</v>
      </c>
      <c r="L613" s="158">
        <v>7</v>
      </c>
      <c r="M613" s="148" t="s">
        <v>30</v>
      </c>
      <c r="N613" s="148" t="s">
        <v>50</v>
      </c>
      <c r="O613" s="148" t="s">
        <v>4584</v>
      </c>
      <c r="P613" s="148">
        <v>658565</v>
      </c>
      <c r="Q613" s="150">
        <v>40737</v>
      </c>
      <c r="R613" s="148" t="s">
        <v>4585</v>
      </c>
      <c r="S613" s="151" t="s">
        <v>3659</v>
      </c>
      <c r="T613" s="148" t="s">
        <v>197</v>
      </c>
      <c r="U613" s="148" t="s">
        <v>64</v>
      </c>
      <c r="V613" s="148" t="s">
        <v>157</v>
      </c>
      <c r="W613" s="151" t="s">
        <v>4586</v>
      </c>
      <c r="X613" s="151" t="s">
        <v>3174</v>
      </c>
      <c r="Y613" s="121" t="s">
        <v>197</v>
      </c>
      <c r="Z613" s="121" t="s">
        <v>64</v>
      </c>
      <c r="AA613" s="121" t="s">
        <v>35</v>
      </c>
      <c r="AC613" s="121" t="s">
        <v>4587</v>
      </c>
      <c r="AD613" s="121" t="s">
        <v>4588</v>
      </c>
      <c r="AF613" s="121" t="s">
        <v>36</v>
      </c>
      <c r="AG613" s="121" t="s">
        <v>37</v>
      </c>
      <c r="AJ613" s="121" t="s">
        <v>198</v>
      </c>
      <c r="AK613" s="121" t="s">
        <v>39</v>
      </c>
      <c r="AL613" s="125" t="s">
        <v>198</v>
      </c>
      <c r="AM613" s="125" t="s">
        <v>198</v>
      </c>
    </row>
    <row r="614" spans="1:39" s="122" customFormat="1" x14ac:dyDescent="0.2">
      <c r="A614" s="17">
        <v>45626.574329988427</v>
      </c>
      <c r="B614" s="121" t="s">
        <v>13048</v>
      </c>
      <c r="C614" s="144">
        <v>1</v>
      </c>
      <c r="D614" s="147">
        <v>3</v>
      </c>
      <c r="E614" s="148" t="s">
        <v>7151</v>
      </c>
      <c r="F614" s="148" t="s">
        <v>184</v>
      </c>
      <c r="G614" s="148" t="s">
        <v>1330</v>
      </c>
      <c r="H614" s="148" t="s">
        <v>42</v>
      </c>
      <c r="I614" s="155">
        <v>40770</v>
      </c>
      <c r="J614" s="148">
        <v>79885459737</v>
      </c>
      <c r="K614" s="147">
        <v>7</v>
      </c>
      <c r="L614" s="158">
        <v>7</v>
      </c>
      <c r="M614" s="148" t="s">
        <v>30</v>
      </c>
      <c r="N614" s="148" t="s">
        <v>50</v>
      </c>
      <c r="O614" s="148" t="s">
        <v>235</v>
      </c>
      <c r="P614" s="148">
        <v>577270</v>
      </c>
      <c r="Q614" s="153">
        <v>40779</v>
      </c>
      <c r="R614" s="148" t="s">
        <v>10561</v>
      </c>
      <c r="S614" s="151" t="s">
        <v>13049</v>
      </c>
      <c r="T614" s="148" t="s">
        <v>60</v>
      </c>
      <c r="U614" s="148"/>
      <c r="V614" s="148" t="s">
        <v>35</v>
      </c>
      <c r="W614" s="151" t="s">
        <v>178</v>
      </c>
      <c r="X614" s="151" t="s">
        <v>107</v>
      </c>
      <c r="Y614" s="121" t="s">
        <v>60</v>
      </c>
      <c r="AA614" s="121" t="s">
        <v>35</v>
      </c>
      <c r="AB614" s="121" t="s">
        <v>178</v>
      </c>
      <c r="AC614" s="121" t="s">
        <v>8319</v>
      </c>
      <c r="AD614" s="121" t="s">
        <v>13050</v>
      </c>
      <c r="AF614" s="121" t="s">
        <v>36</v>
      </c>
      <c r="AG614" s="121" t="s">
        <v>67</v>
      </c>
      <c r="AH614" s="121" t="s">
        <v>68</v>
      </c>
      <c r="AK614" s="121" t="s">
        <v>46</v>
      </c>
      <c r="AL614" s="125" t="s">
        <v>68</v>
      </c>
      <c r="AM614" s="125" t="s">
        <v>68</v>
      </c>
    </row>
    <row r="615" spans="1:39" s="122" customFormat="1" ht="25.5" x14ac:dyDescent="0.2">
      <c r="A615" s="1">
        <v>45610.844900937504</v>
      </c>
      <c r="B615" s="121" t="s">
        <v>8336</v>
      </c>
      <c r="C615" s="144">
        <v>2</v>
      </c>
      <c r="D615" s="147">
        <v>3</v>
      </c>
      <c r="E615" s="148" t="s">
        <v>8175</v>
      </c>
      <c r="F615" s="148" t="s">
        <v>548</v>
      </c>
      <c r="G615" s="148" t="s">
        <v>2042</v>
      </c>
      <c r="H615" s="148" t="s">
        <v>42</v>
      </c>
      <c r="I615" s="149">
        <v>40728</v>
      </c>
      <c r="J615" s="148">
        <v>89014962690</v>
      </c>
      <c r="K615" s="147">
        <v>7</v>
      </c>
      <c r="L615" s="158">
        <v>7</v>
      </c>
      <c r="M615" s="148" t="s">
        <v>30</v>
      </c>
      <c r="N615" s="148" t="s">
        <v>50</v>
      </c>
      <c r="O615" s="148" t="s">
        <v>8337</v>
      </c>
      <c r="P615" s="148">
        <v>503174</v>
      </c>
      <c r="Q615" s="153">
        <v>44638</v>
      </c>
      <c r="R615" s="148" t="s">
        <v>8338</v>
      </c>
      <c r="S615" s="151" t="s">
        <v>8339</v>
      </c>
      <c r="T615" s="148" t="s">
        <v>60</v>
      </c>
      <c r="U615" s="148" t="s">
        <v>6647</v>
      </c>
      <c r="V615" s="148" t="s">
        <v>35</v>
      </c>
      <c r="W615" s="151" t="s">
        <v>6648</v>
      </c>
      <c r="X615" s="151" t="s">
        <v>8340</v>
      </c>
      <c r="Y615" s="121" t="s">
        <v>60</v>
      </c>
      <c r="AA615" s="121" t="s">
        <v>35</v>
      </c>
      <c r="AB615" s="121" t="s">
        <v>6648</v>
      </c>
      <c r="AC615" s="121" t="s">
        <v>8341</v>
      </c>
      <c r="AF615" s="121" t="s">
        <v>36</v>
      </c>
      <c r="AG615" s="121" t="s">
        <v>73</v>
      </c>
      <c r="AI615" s="121" t="s">
        <v>6649</v>
      </c>
      <c r="AK615" s="121" t="s">
        <v>46</v>
      </c>
      <c r="AL615" s="125" t="s">
        <v>6649</v>
      </c>
      <c r="AM615" s="125" t="s">
        <v>6649</v>
      </c>
    </row>
    <row r="616" spans="1:39" s="122" customFormat="1" ht="25.5" x14ac:dyDescent="0.2">
      <c r="A616" s="1">
        <v>45580.968961180552</v>
      </c>
      <c r="B616" s="121" t="s">
        <v>854</v>
      </c>
      <c r="C616" s="144">
        <v>2</v>
      </c>
      <c r="D616" s="147">
        <v>3</v>
      </c>
      <c r="E616" s="148" t="s">
        <v>855</v>
      </c>
      <c r="F616" s="148" t="s">
        <v>856</v>
      </c>
      <c r="G616" s="148" t="s">
        <v>279</v>
      </c>
      <c r="H616" s="148" t="s">
        <v>29</v>
      </c>
      <c r="I616" s="149">
        <v>40680</v>
      </c>
      <c r="J616" s="148">
        <v>89187832606</v>
      </c>
      <c r="K616" s="147">
        <v>7</v>
      </c>
      <c r="L616" s="158">
        <v>7</v>
      </c>
      <c r="M616" s="148" t="s">
        <v>30</v>
      </c>
      <c r="N616" s="148" t="s">
        <v>50</v>
      </c>
      <c r="O616" s="148" t="s">
        <v>161</v>
      </c>
      <c r="P616" s="148">
        <v>600914</v>
      </c>
      <c r="Q616" s="150">
        <v>40687</v>
      </c>
      <c r="R616" s="148" t="s">
        <v>857</v>
      </c>
      <c r="S616" s="151" t="s">
        <v>858</v>
      </c>
      <c r="T616" s="148" t="s">
        <v>164</v>
      </c>
      <c r="U616" s="148"/>
      <c r="V616" s="148" t="s">
        <v>157</v>
      </c>
      <c r="W616" s="151" t="s">
        <v>859</v>
      </c>
      <c r="X616" s="151" t="s">
        <v>860</v>
      </c>
      <c r="Y616" s="121" t="s">
        <v>164</v>
      </c>
      <c r="AA616" s="121" t="s">
        <v>157</v>
      </c>
      <c r="AB616" s="121" t="s">
        <v>859</v>
      </c>
      <c r="AC616" s="121" t="s">
        <v>861</v>
      </c>
      <c r="AF616" s="121" t="s">
        <v>66</v>
      </c>
      <c r="AG616" s="121" t="s">
        <v>37</v>
      </c>
      <c r="AJ616" s="121" t="s">
        <v>862</v>
      </c>
      <c r="AK616" s="121" t="s">
        <v>39</v>
      </c>
      <c r="AL616" s="125" t="s">
        <v>862</v>
      </c>
      <c r="AM616" s="125" t="s">
        <v>862</v>
      </c>
    </row>
    <row r="617" spans="1:39" s="122" customFormat="1" x14ac:dyDescent="0.2">
      <c r="A617" s="1">
        <v>45606.92691451389</v>
      </c>
      <c r="B617" s="121" t="s">
        <v>7079</v>
      </c>
      <c r="C617" s="144">
        <v>3</v>
      </c>
      <c r="D617" s="147">
        <v>3</v>
      </c>
      <c r="E617" s="148" t="s">
        <v>7080</v>
      </c>
      <c r="F617" s="148" t="s">
        <v>1086</v>
      </c>
      <c r="G617" s="148" t="s">
        <v>1111</v>
      </c>
      <c r="H617" s="148" t="s">
        <v>42</v>
      </c>
      <c r="I617" s="149">
        <v>40806</v>
      </c>
      <c r="J617" s="148" t="s">
        <v>7085</v>
      </c>
      <c r="K617" s="147">
        <v>7</v>
      </c>
      <c r="L617" s="158">
        <v>7</v>
      </c>
      <c r="M617" s="148" t="s">
        <v>30</v>
      </c>
      <c r="N617" s="148" t="s">
        <v>50</v>
      </c>
      <c r="O617" s="148" t="s">
        <v>235</v>
      </c>
      <c r="P617" s="148">
        <v>546459</v>
      </c>
      <c r="Q617" s="150">
        <v>40815</v>
      </c>
      <c r="R617" s="148" t="s">
        <v>7082</v>
      </c>
      <c r="S617" s="151" t="s">
        <v>1999</v>
      </c>
      <c r="T617" s="148" t="s">
        <v>60</v>
      </c>
      <c r="U617" s="148"/>
      <c r="V617" s="148" t="s">
        <v>35</v>
      </c>
      <c r="W617" s="151" t="s">
        <v>4638</v>
      </c>
      <c r="X617" s="151" t="s">
        <v>7086</v>
      </c>
      <c r="Y617" s="121" t="s">
        <v>60</v>
      </c>
      <c r="AA617" s="121" t="s">
        <v>35</v>
      </c>
      <c r="AB617" s="121" t="s">
        <v>4638</v>
      </c>
      <c r="AC617" s="121" t="s">
        <v>7084</v>
      </c>
      <c r="AD617" s="121" t="s">
        <v>7084</v>
      </c>
      <c r="AE617" s="121" t="s">
        <v>7084</v>
      </c>
      <c r="AF617" s="121" t="s">
        <v>36</v>
      </c>
      <c r="AG617" s="121" t="s">
        <v>73</v>
      </c>
      <c r="AI617" s="121" t="s">
        <v>1509</v>
      </c>
      <c r="AK617" s="121" t="s">
        <v>39</v>
      </c>
      <c r="AL617" s="125" t="s">
        <v>1509</v>
      </c>
      <c r="AM617" s="125" t="s">
        <v>1509</v>
      </c>
    </row>
    <row r="618" spans="1:39" s="122" customFormat="1" x14ac:dyDescent="0.2">
      <c r="A618" s="1">
        <v>45582.395385509255</v>
      </c>
      <c r="B618" s="121" t="s">
        <v>1367</v>
      </c>
      <c r="C618" s="144">
        <v>2</v>
      </c>
      <c r="D618" s="147">
        <v>3</v>
      </c>
      <c r="E618" s="148" t="s">
        <v>1368</v>
      </c>
      <c r="F618" s="148" t="s">
        <v>153</v>
      </c>
      <c r="G618" s="148" t="s">
        <v>114</v>
      </c>
      <c r="H618" s="148" t="s">
        <v>42</v>
      </c>
      <c r="I618" s="149">
        <v>40812</v>
      </c>
      <c r="J618" s="148">
        <v>89889458860</v>
      </c>
      <c r="K618" s="147">
        <v>7</v>
      </c>
      <c r="L618" s="158">
        <v>7</v>
      </c>
      <c r="M618" s="148" t="s">
        <v>30</v>
      </c>
      <c r="N618" s="148" t="s">
        <v>50</v>
      </c>
      <c r="O618" s="148" t="s">
        <v>235</v>
      </c>
      <c r="P618" s="148">
        <v>538154</v>
      </c>
      <c r="Q618" s="150">
        <v>40820</v>
      </c>
      <c r="R618" s="148" t="s">
        <v>1369</v>
      </c>
      <c r="S618" s="151" t="s">
        <v>1370</v>
      </c>
      <c r="T618" s="148" t="s">
        <v>98</v>
      </c>
      <c r="U618" s="148"/>
      <c r="V618" s="148" t="s">
        <v>35</v>
      </c>
      <c r="W618" s="151" t="s">
        <v>99</v>
      </c>
      <c r="X618" s="151"/>
      <c r="AC618" s="121" t="s">
        <v>1371</v>
      </c>
      <c r="AF618" s="121" t="s">
        <v>36</v>
      </c>
      <c r="AG618" s="121" t="s">
        <v>37</v>
      </c>
      <c r="AJ618" s="121" t="s">
        <v>100</v>
      </c>
      <c r="AK618" s="121" t="s">
        <v>39</v>
      </c>
      <c r="AL618" s="125" t="s">
        <v>100</v>
      </c>
      <c r="AM618" s="121" t="s">
        <v>100</v>
      </c>
    </row>
    <row r="619" spans="1:39" s="122" customFormat="1" ht="25.5" x14ac:dyDescent="0.2">
      <c r="A619" s="1">
        <v>45596.881992094903</v>
      </c>
      <c r="B619" s="121" t="s">
        <v>4842</v>
      </c>
      <c r="C619" s="144">
        <v>1</v>
      </c>
      <c r="D619" s="147">
        <v>3</v>
      </c>
      <c r="E619" s="148" t="s">
        <v>4843</v>
      </c>
      <c r="F619" s="148" t="s">
        <v>4052</v>
      </c>
      <c r="G619" s="148" t="s">
        <v>1063</v>
      </c>
      <c r="H619" s="148" t="s">
        <v>29</v>
      </c>
      <c r="I619" s="149">
        <v>40721</v>
      </c>
      <c r="J619" s="148">
        <v>89064272504</v>
      </c>
      <c r="K619" s="147">
        <v>7</v>
      </c>
      <c r="L619" s="158">
        <v>7</v>
      </c>
      <c r="M619" s="148" t="s">
        <v>30</v>
      </c>
      <c r="N619" s="148" t="s">
        <v>50</v>
      </c>
      <c r="O619" s="148" t="s">
        <v>1377</v>
      </c>
      <c r="P619" s="148">
        <v>896364</v>
      </c>
      <c r="Q619" s="150">
        <v>40736</v>
      </c>
      <c r="R619" s="148" t="s">
        <v>220</v>
      </c>
      <c r="S619" s="151" t="s">
        <v>4844</v>
      </c>
      <c r="T619" s="148" t="s">
        <v>60</v>
      </c>
      <c r="U619" s="148" t="s">
        <v>202</v>
      </c>
      <c r="V619" s="148" t="s">
        <v>35</v>
      </c>
      <c r="W619" s="151" t="s">
        <v>150</v>
      </c>
      <c r="X619" s="151" t="s">
        <v>107</v>
      </c>
      <c r="Y619" s="121" t="s">
        <v>60</v>
      </c>
      <c r="Z619" s="121" t="s">
        <v>202</v>
      </c>
      <c r="AA619" s="121" t="s">
        <v>35</v>
      </c>
      <c r="AB619" s="121" t="s">
        <v>150</v>
      </c>
      <c r="AC619" s="121" t="s">
        <v>4845</v>
      </c>
      <c r="AD619" s="121" t="s">
        <v>4845</v>
      </c>
      <c r="AE619" s="121" t="s">
        <v>4845</v>
      </c>
      <c r="AF619" s="121" t="s">
        <v>66</v>
      </c>
      <c r="AG619" s="121" t="s">
        <v>67</v>
      </c>
      <c r="AH619" s="121" t="s">
        <v>68</v>
      </c>
      <c r="AK619" s="121" t="s">
        <v>94</v>
      </c>
      <c r="AL619" s="125" t="s">
        <v>68</v>
      </c>
      <c r="AM619" s="125" t="s">
        <v>68</v>
      </c>
    </row>
    <row r="620" spans="1:39" s="122" customFormat="1" x14ac:dyDescent="0.2">
      <c r="A620" s="1">
        <v>45583.541548136578</v>
      </c>
      <c r="B620" s="121" t="s">
        <v>1681</v>
      </c>
      <c r="C620" s="144">
        <v>1</v>
      </c>
      <c r="D620" s="147">
        <v>3</v>
      </c>
      <c r="E620" s="148" t="s">
        <v>1682</v>
      </c>
      <c r="F620" s="148" t="s">
        <v>957</v>
      </c>
      <c r="G620" s="148" t="s">
        <v>700</v>
      </c>
      <c r="H620" s="148" t="s">
        <v>42</v>
      </c>
      <c r="I620" s="149">
        <v>40879</v>
      </c>
      <c r="J620" s="148">
        <v>89620171080</v>
      </c>
      <c r="K620" s="147">
        <v>7</v>
      </c>
      <c r="L620" s="158">
        <v>7</v>
      </c>
      <c r="M620" s="148" t="s">
        <v>30</v>
      </c>
      <c r="N620" s="148" t="s">
        <v>50</v>
      </c>
      <c r="O620" s="148" t="s">
        <v>161</v>
      </c>
      <c r="P620" s="148">
        <v>691838</v>
      </c>
      <c r="Q620" s="150">
        <v>40891</v>
      </c>
      <c r="R620" s="148" t="s">
        <v>1683</v>
      </c>
      <c r="S620" s="151" t="s">
        <v>1684</v>
      </c>
      <c r="T620" s="148" t="s">
        <v>164</v>
      </c>
      <c r="U620" s="148"/>
      <c r="V620" s="148" t="s">
        <v>35</v>
      </c>
      <c r="W620" s="151" t="s">
        <v>771</v>
      </c>
      <c r="X620" s="151" t="s">
        <v>340</v>
      </c>
      <c r="Y620" s="121" t="s">
        <v>164</v>
      </c>
      <c r="AA620" s="121" t="s">
        <v>35</v>
      </c>
      <c r="AB620" s="121" t="s">
        <v>357</v>
      </c>
      <c r="AF620" s="121" t="s">
        <v>66</v>
      </c>
      <c r="AG620" s="121" t="s">
        <v>37</v>
      </c>
      <c r="AJ620" s="121" t="s">
        <v>169</v>
      </c>
      <c r="AK620" s="121" t="s">
        <v>39</v>
      </c>
      <c r="AL620" s="125" t="s">
        <v>169</v>
      </c>
      <c r="AM620" s="125" t="s">
        <v>169</v>
      </c>
    </row>
    <row r="621" spans="1:39" s="122" customFormat="1" x14ac:dyDescent="0.2">
      <c r="A621" s="1">
        <v>45583.815980011575</v>
      </c>
      <c r="B621" s="121" t="s">
        <v>1856</v>
      </c>
      <c r="C621" s="144">
        <v>2</v>
      </c>
      <c r="D621" s="147">
        <v>3</v>
      </c>
      <c r="E621" s="148" t="s">
        <v>1396</v>
      </c>
      <c r="F621" s="148" t="s">
        <v>193</v>
      </c>
      <c r="G621" s="148" t="s">
        <v>57</v>
      </c>
      <c r="H621" s="148" t="s">
        <v>42</v>
      </c>
      <c r="I621" s="149">
        <v>40631</v>
      </c>
      <c r="J621" s="148" t="s">
        <v>1857</v>
      </c>
      <c r="K621" s="147">
        <v>7</v>
      </c>
      <c r="L621" s="158">
        <v>7</v>
      </c>
      <c r="M621" s="148" t="s">
        <v>30</v>
      </c>
      <c r="N621" s="148" t="s">
        <v>50</v>
      </c>
      <c r="O621" s="148" t="s">
        <v>235</v>
      </c>
      <c r="P621" s="148">
        <v>513703</v>
      </c>
      <c r="Q621" s="150">
        <v>40639</v>
      </c>
      <c r="R621" s="148" t="s">
        <v>1858</v>
      </c>
      <c r="S621" s="151" t="s">
        <v>1859</v>
      </c>
      <c r="T621" s="148" t="s">
        <v>60</v>
      </c>
      <c r="U621" s="148"/>
      <c r="V621" s="148" t="s">
        <v>35</v>
      </c>
      <c r="W621" s="151" t="s">
        <v>150</v>
      </c>
      <c r="X621" s="151" t="s">
        <v>107</v>
      </c>
      <c r="Y621" s="121" t="s">
        <v>60</v>
      </c>
      <c r="AA621" s="121" t="s">
        <v>35</v>
      </c>
      <c r="AB621" s="121" t="s">
        <v>150</v>
      </c>
      <c r="AC621" s="121" t="s">
        <v>1860</v>
      </c>
      <c r="AF621" s="121" t="s">
        <v>66</v>
      </c>
      <c r="AG621" s="121" t="s">
        <v>67</v>
      </c>
      <c r="AH621" s="121" t="s">
        <v>1861</v>
      </c>
      <c r="AK621" s="121" t="s">
        <v>39</v>
      </c>
      <c r="AL621" s="125" t="s">
        <v>1861</v>
      </c>
      <c r="AM621" s="125" t="s">
        <v>1861</v>
      </c>
    </row>
    <row r="622" spans="1:39" s="122" customFormat="1" x14ac:dyDescent="0.2">
      <c r="A622" s="17">
        <v>45639.526612997681</v>
      </c>
      <c r="B622" s="121" t="s">
        <v>18491</v>
      </c>
      <c r="C622" s="144">
        <v>2</v>
      </c>
      <c r="D622" s="147">
        <v>3</v>
      </c>
      <c r="E622" s="148" t="s">
        <v>10907</v>
      </c>
      <c r="F622" s="148" t="s">
        <v>699</v>
      </c>
      <c r="G622" s="148" t="s">
        <v>194</v>
      </c>
      <c r="H622" s="148" t="s">
        <v>42</v>
      </c>
      <c r="I622" s="155">
        <v>40826</v>
      </c>
      <c r="J622" s="148">
        <v>89885179063</v>
      </c>
      <c r="K622" s="147">
        <v>7</v>
      </c>
      <c r="L622" s="158">
        <v>7</v>
      </c>
      <c r="M622" s="148" t="s">
        <v>30</v>
      </c>
      <c r="N622" s="148" t="s">
        <v>50</v>
      </c>
      <c r="O622" s="148" t="s">
        <v>2237</v>
      </c>
      <c r="P622" s="148">
        <v>538472</v>
      </c>
      <c r="Q622" s="153">
        <v>40856</v>
      </c>
      <c r="R622" s="148" t="s">
        <v>4562</v>
      </c>
      <c r="S622" s="151" t="s">
        <v>2711</v>
      </c>
      <c r="T622" s="148" t="s">
        <v>60</v>
      </c>
      <c r="U622" s="148"/>
      <c r="V622" s="148" t="s">
        <v>35</v>
      </c>
      <c r="W622" s="151" t="s">
        <v>136</v>
      </c>
      <c r="X622" s="151" t="s">
        <v>107</v>
      </c>
      <c r="Y622" s="121" t="s">
        <v>60</v>
      </c>
      <c r="AA622" s="121" t="s">
        <v>35</v>
      </c>
      <c r="AB622" s="121" t="s">
        <v>136</v>
      </c>
      <c r="AC622" s="121" t="s">
        <v>18492</v>
      </c>
      <c r="AF622" s="121" t="s">
        <v>66</v>
      </c>
      <c r="AG622" s="121" t="s">
        <v>67</v>
      </c>
      <c r="AH622" s="121" t="s">
        <v>755</v>
      </c>
      <c r="AK622" s="121" t="s">
        <v>94</v>
      </c>
      <c r="AL622" s="125" t="s">
        <v>755</v>
      </c>
      <c r="AM622" s="125" t="s">
        <v>755</v>
      </c>
    </row>
    <row r="623" spans="1:39" s="122" customFormat="1" ht="25.5" x14ac:dyDescent="0.2">
      <c r="A623" s="17">
        <v>45641.854065312495</v>
      </c>
      <c r="B623" s="121" t="s">
        <v>18710</v>
      </c>
      <c r="C623" s="144">
        <v>1</v>
      </c>
      <c r="D623" s="147">
        <v>3</v>
      </c>
      <c r="E623" s="148" t="s">
        <v>18854</v>
      </c>
      <c r="F623" s="148" t="s">
        <v>1043</v>
      </c>
      <c r="G623" s="148" t="s">
        <v>16844</v>
      </c>
      <c r="H623" s="148" t="s">
        <v>42</v>
      </c>
      <c r="I623" s="155">
        <v>40897</v>
      </c>
      <c r="J623" s="148">
        <v>89047670019</v>
      </c>
      <c r="K623" s="147">
        <v>7</v>
      </c>
      <c r="L623" s="158">
        <v>7</v>
      </c>
      <c r="M623" s="148" t="s">
        <v>30</v>
      </c>
      <c r="N623" s="148" t="s">
        <v>50</v>
      </c>
      <c r="O623" s="148" t="s">
        <v>18723</v>
      </c>
      <c r="P623" s="148">
        <v>817427</v>
      </c>
      <c r="Q623" s="153">
        <v>40545</v>
      </c>
      <c r="R623" s="148" t="s">
        <v>18733</v>
      </c>
      <c r="S623" s="151" t="s">
        <v>18855</v>
      </c>
      <c r="T623" s="148" t="s">
        <v>558</v>
      </c>
      <c r="U623" s="148"/>
      <c r="V623" s="148" t="s">
        <v>35</v>
      </c>
      <c r="W623" s="151" t="s">
        <v>9803</v>
      </c>
      <c r="X623" s="151" t="s">
        <v>18856</v>
      </c>
      <c r="Y623" s="121" t="s">
        <v>558</v>
      </c>
      <c r="AA623" s="121" t="s">
        <v>35</v>
      </c>
      <c r="AB623" s="121" t="s">
        <v>9803</v>
      </c>
      <c r="AC623" s="121" t="s">
        <v>18715</v>
      </c>
      <c r="AF623" s="121" t="s">
        <v>36</v>
      </c>
      <c r="AG623" s="121" t="s">
        <v>37</v>
      </c>
      <c r="AJ623" s="121" t="s">
        <v>1501</v>
      </c>
      <c r="AK623" s="121" t="s">
        <v>94</v>
      </c>
      <c r="AL623" s="125" t="s">
        <v>1501</v>
      </c>
      <c r="AM623" s="125" t="s">
        <v>1501</v>
      </c>
    </row>
    <row r="624" spans="1:39" s="122" customFormat="1" x14ac:dyDescent="0.2">
      <c r="A624" s="85">
        <v>45645</v>
      </c>
      <c r="B624" s="121" t="s">
        <v>15796</v>
      </c>
      <c r="C624" s="144">
        <v>1</v>
      </c>
      <c r="D624" s="147">
        <v>3</v>
      </c>
      <c r="E624" s="148" t="s">
        <v>14586</v>
      </c>
      <c r="F624" s="148" t="s">
        <v>248</v>
      </c>
      <c r="G624" s="148" t="s">
        <v>234</v>
      </c>
      <c r="H624" s="148"/>
      <c r="I624" s="155">
        <v>40981</v>
      </c>
      <c r="J624" s="148" t="s">
        <v>19346</v>
      </c>
      <c r="K624" s="147">
        <v>7</v>
      </c>
      <c r="L624" s="158">
        <v>7</v>
      </c>
      <c r="M624" s="148"/>
      <c r="N624" s="148" t="s">
        <v>50</v>
      </c>
      <c r="O624" s="148" t="s">
        <v>751</v>
      </c>
      <c r="P624" s="148">
        <v>589886</v>
      </c>
      <c r="Q624" s="153">
        <v>40988</v>
      </c>
      <c r="R624" s="148" t="s">
        <v>19347</v>
      </c>
      <c r="S624" s="151">
        <v>4</v>
      </c>
      <c r="T624" s="148" t="s">
        <v>60</v>
      </c>
      <c r="U624" s="148"/>
      <c r="V624" s="148" t="s">
        <v>35</v>
      </c>
      <c r="W624" s="151" t="s">
        <v>150</v>
      </c>
      <c r="X624" s="151" t="s">
        <v>107</v>
      </c>
      <c r="Y624" s="121" t="s">
        <v>60</v>
      </c>
      <c r="Z624" s="125"/>
      <c r="AA624" s="121" t="s">
        <v>35</v>
      </c>
      <c r="AB624" s="121" t="s">
        <v>150</v>
      </c>
      <c r="AC624" s="121" t="s">
        <v>6721</v>
      </c>
      <c r="AD624" s="125"/>
      <c r="AE624" s="125"/>
      <c r="AF624" s="121" t="s">
        <v>36</v>
      </c>
      <c r="AG624" s="121" t="s">
        <v>67</v>
      </c>
      <c r="AH624" s="121" t="s">
        <v>68</v>
      </c>
      <c r="AK624" s="125"/>
      <c r="AL624" s="125" t="s">
        <v>68</v>
      </c>
      <c r="AM624" s="125" t="s">
        <v>68</v>
      </c>
    </row>
    <row r="625" spans="1:39" s="122" customFormat="1" x14ac:dyDescent="0.2">
      <c r="A625" s="85">
        <v>45646</v>
      </c>
      <c r="B625" s="121" t="s">
        <v>15796</v>
      </c>
      <c r="C625" s="144">
        <v>1</v>
      </c>
      <c r="D625" s="147">
        <v>3</v>
      </c>
      <c r="E625" s="148" t="s">
        <v>19440</v>
      </c>
      <c r="F625" s="148" t="s">
        <v>420</v>
      </c>
      <c r="G625" s="148" t="s">
        <v>114</v>
      </c>
      <c r="H625" s="148"/>
      <c r="I625" s="155">
        <v>40859</v>
      </c>
      <c r="J625" s="148" t="s">
        <v>19441</v>
      </c>
      <c r="K625" s="147">
        <v>7</v>
      </c>
      <c r="L625" s="158">
        <v>7</v>
      </c>
      <c r="M625" s="148"/>
      <c r="N625" s="148" t="s">
        <v>50</v>
      </c>
      <c r="O625" s="148" t="s">
        <v>751</v>
      </c>
      <c r="P625" s="148">
        <v>533573</v>
      </c>
      <c r="Q625" s="153">
        <v>40872</v>
      </c>
      <c r="R625" s="148" t="s">
        <v>19442</v>
      </c>
      <c r="S625" s="151" t="s">
        <v>2029</v>
      </c>
      <c r="T625" s="148" t="s">
        <v>60</v>
      </c>
      <c r="U625" s="148"/>
      <c r="V625" s="148" t="s">
        <v>35</v>
      </c>
      <c r="W625" s="151" t="s">
        <v>150</v>
      </c>
      <c r="X625" s="151" t="s">
        <v>107</v>
      </c>
      <c r="Y625" s="121" t="s">
        <v>60</v>
      </c>
      <c r="Z625" s="125"/>
      <c r="AA625" s="121" t="s">
        <v>35</v>
      </c>
      <c r="AB625" s="121" t="s">
        <v>150</v>
      </c>
      <c r="AC625" s="121" t="s">
        <v>19407</v>
      </c>
      <c r="AD625" s="125"/>
      <c r="AE625" s="125"/>
      <c r="AF625" s="121" t="s">
        <v>36</v>
      </c>
      <c r="AG625" s="121" t="s">
        <v>67</v>
      </c>
      <c r="AH625" s="121" t="s">
        <v>68</v>
      </c>
      <c r="AK625" s="121" t="s">
        <v>46</v>
      </c>
      <c r="AL625" s="125" t="s">
        <v>68</v>
      </c>
      <c r="AM625" s="4" t="s">
        <v>293</v>
      </c>
    </row>
    <row r="626" spans="1:39" s="122" customFormat="1" ht="25.5" x14ac:dyDescent="0.2">
      <c r="A626" s="1">
        <v>45587.813535972222</v>
      </c>
      <c r="B626" s="121" t="s">
        <v>2506</v>
      </c>
      <c r="C626" s="144">
        <v>1</v>
      </c>
      <c r="D626" s="147">
        <v>3</v>
      </c>
      <c r="E626" s="148" t="s">
        <v>2665</v>
      </c>
      <c r="F626" s="148" t="s">
        <v>184</v>
      </c>
      <c r="G626" s="148" t="s">
        <v>464</v>
      </c>
      <c r="H626" s="148" t="s">
        <v>42</v>
      </c>
      <c r="I626" s="149">
        <v>40740</v>
      </c>
      <c r="J626" s="148">
        <v>89286022520</v>
      </c>
      <c r="K626" s="147">
        <v>7</v>
      </c>
      <c r="L626" s="158">
        <v>7</v>
      </c>
      <c r="M626" s="148" t="s">
        <v>30</v>
      </c>
      <c r="N626" s="148" t="s">
        <v>50</v>
      </c>
      <c r="O626" s="148" t="s">
        <v>2666</v>
      </c>
      <c r="P626" s="148">
        <v>872902</v>
      </c>
      <c r="Q626" s="150">
        <v>40747</v>
      </c>
      <c r="R626" s="148" t="s">
        <v>2667</v>
      </c>
      <c r="S626" s="151" t="s">
        <v>2507</v>
      </c>
      <c r="T626" s="148" t="s">
        <v>60</v>
      </c>
      <c r="U626" s="148" t="s">
        <v>2664</v>
      </c>
      <c r="V626" s="148" t="s">
        <v>157</v>
      </c>
      <c r="W626" s="151" t="s">
        <v>2529</v>
      </c>
      <c r="X626" s="151" t="s">
        <v>2509</v>
      </c>
      <c r="Y626" s="121" t="s">
        <v>60</v>
      </c>
      <c r="Z626" s="121" t="s">
        <v>2664</v>
      </c>
      <c r="AA626" s="121" t="s">
        <v>157</v>
      </c>
      <c r="AB626" s="121" t="s">
        <v>2529</v>
      </c>
      <c r="AF626" s="121" t="s">
        <v>36</v>
      </c>
      <c r="AG626" s="121" t="s">
        <v>73</v>
      </c>
      <c r="AI626" s="121" t="s">
        <v>2511</v>
      </c>
      <c r="AK626" s="121" t="s">
        <v>46</v>
      </c>
      <c r="AL626" s="125" t="s">
        <v>2511</v>
      </c>
      <c r="AM626" s="125" t="s">
        <v>2511</v>
      </c>
    </row>
    <row r="627" spans="1:39" s="122" customFormat="1" x14ac:dyDescent="0.2">
      <c r="A627" s="17">
        <v>45626.812504861111</v>
      </c>
      <c r="B627" s="121" t="s">
        <v>13186</v>
      </c>
      <c r="C627" s="144">
        <v>1</v>
      </c>
      <c r="D627" s="147">
        <v>3</v>
      </c>
      <c r="E627" s="148" t="s">
        <v>13187</v>
      </c>
      <c r="F627" s="148" t="s">
        <v>344</v>
      </c>
      <c r="G627" s="148" t="s">
        <v>390</v>
      </c>
      <c r="H627" s="148" t="s">
        <v>42</v>
      </c>
      <c r="I627" s="155">
        <v>40822</v>
      </c>
      <c r="J627" s="148">
        <v>89064151147</v>
      </c>
      <c r="K627" s="147">
        <v>7</v>
      </c>
      <c r="L627" s="158">
        <v>7</v>
      </c>
      <c r="M627" s="148" t="s">
        <v>30</v>
      </c>
      <c r="N627" s="148" t="s">
        <v>50</v>
      </c>
      <c r="O627" s="148" t="s">
        <v>751</v>
      </c>
      <c r="P627" s="148">
        <v>525610</v>
      </c>
      <c r="Q627" s="153">
        <v>40841</v>
      </c>
      <c r="R627" s="148" t="s">
        <v>13188</v>
      </c>
      <c r="S627" s="151" t="s">
        <v>10581</v>
      </c>
      <c r="T627" s="148" t="s">
        <v>60</v>
      </c>
      <c r="U627" s="148"/>
      <c r="V627" s="148" t="s">
        <v>35</v>
      </c>
      <c r="W627" s="151" t="s">
        <v>145</v>
      </c>
      <c r="X627" s="151" t="s">
        <v>107</v>
      </c>
      <c r="Y627" s="121" t="s">
        <v>60</v>
      </c>
      <c r="AA627" s="121" t="s">
        <v>35</v>
      </c>
      <c r="AB627" s="121" t="s">
        <v>551</v>
      </c>
      <c r="AC627" s="121" t="s">
        <v>13189</v>
      </c>
      <c r="AF627" s="121" t="s">
        <v>66</v>
      </c>
      <c r="AG627" s="121" t="s">
        <v>67</v>
      </c>
      <c r="AH627" s="20" t="s">
        <v>68</v>
      </c>
      <c r="AK627" s="121" t="s">
        <v>46</v>
      </c>
      <c r="AL627" s="125" t="s">
        <v>68</v>
      </c>
      <c r="AM627" s="156" t="s">
        <v>293</v>
      </c>
    </row>
    <row r="628" spans="1:39" s="122" customFormat="1" x14ac:dyDescent="0.2">
      <c r="A628" s="1">
        <v>45596.739435300929</v>
      </c>
      <c r="B628" s="121" t="s">
        <v>4796</v>
      </c>
      <c r="C628" s="144">
        <v>1</v>
      </c>
      <c r="D628" s="147">
        <v>3</v>
      </c>
      <c r="E628" s="148" t="s">
        <v>1522</v>
      </c>
      <c r="F628" s="148" t="s">
        <v>739</v>
      </c>
      <c r="G628" s="148" t="s">
        <v>76</v>
      </c>
      <c r="H628" s="148" t="s">
        <v>42</v>
      </c>
      <c r="I628" s="149">
        <v>40641</v>
      </c>
      <c r="J628" s="148">
        <v>89034344448</v>
      </c>
      <c r="K628" s="147">
        <v>7</v>
      </c>
      <c r="L628" s="158">
        <v>7</v>
      </c>
      <c r="M628" s="148" t="s">
        <v>30</v>
      </c>
      <c r="N628" s="148" t="s">
        <v>50</v>
      </c>
      <c r="O628" s="148" t="s">
        <v>142</v>
      </c>
      <c r="P628" s="148">
        <v>567459</v>
      </c>
      <c r="Q628" s="150">
        <v>45203</v>
      </c>
      <c r="R628" s="148" t="s">
        <v>4797</v>
      </c>
      <c r="S628" s="151">
        <v>67</v>
      </c>
      <c r="T628" s="148" t="s">
        <v>60</v>
      </c>
      <c r="U628" s="148"/>
      <c r="V628" s="148" t="s">
        <v>35</v>
      </c>
      <c r="W628" s="151" t="s">
        <v>136</v>
      </c>
      <c r="X628" s="151" t="s">
        <v>107</v>
      </c>
      <c r="Y628" s="121" t="s">
        <v>60</v>
      </c>
      <c r="AA628" s="121" t="s">
        <v>35</v>
      </c>
      <c r="AB628" s="121" t="s">
        <v>136</v>
      </c>
      <c r="AC628" s="121" t="s">
        <v>2543</v>
      </c>
      <c r="AD628" s="121" t="s">
        <v>4798</v>
      </c>
      <c r="AE628" s="121" t="s">
        <v>4798</v>
      </c>
      <c r="AF628" s="121" t="s">
        <v>66</v>
      </c>
      <c r="AG628" s="121" t="s">
        <v>67</v>
      </c>
      <c r="AH628" s="3" t="s">
        <v>68</v>
      </c>
      <c r="AK628" s="121" t="s">
        <v>39</v>
      </c>
      <c r="AL628" s="125" t="s">
        <v>68</v>
      </c>
      <c r="AM628" s="4" t="s">
        <v>293</v>
      </c>
    </row>
    <row r="629" spans="1:39" s="122" customFormat="1" ht="38.25" x14ac:dyDescent="0.2">
      <c r="A629" s="17">
        <v>45627.841562314818</v>
      </c>
      <c r="B629" s="121" t="s">
        <v>13612</v>
      </c>
      <c r="C629" s="144">
        <v>1</v>
      </c>
      <c r="D629" s="147">
        <v>3</v>
      </c>
      <c r="E629" s="148" t="s">
        <v>2646</v>
      </c>
      <c r="F629" s="148" t="s">
        <v>248</v>
      </c>
      <c r="G629" s="148" t="s">
        <v>886</v>
      </c>
      <c r="H629" s="148" t="s">
        <v>42</v>
      </c>
      <c r="I629" s="155">
        <v>40678</v>
      </c>
      <c r="J629" s="148">
        <v>89508469459</v>
      </c>
      <c r="K629" s="147">
        <v>7</v>
      </c>
      <c r="L629" s="158">
        <v>7</v>
      </c>
      <c r="M629" s="148" t="s">
        <v>30</v>
      </c>
      <c r="N629" s="148" t="s">
        <v>50</v>
      </c>
      <c r="O629" s="148" t="s">
        <v>235</v>
      </c>
      <c r="P629" s="148">
        <v>500977</v>
      </c>
      <c r="Q629" s="153">
        <v>40687</v>
      </c>
      <c r="R629" s="148" t="s">
        <v>13613</v>
      </c>
      <c r="S629" s="151" t="s">
        <v>13614</v>
      </c>
      <c r="T629" s="148" t="s">
        <v>60</v>
      </c>
      <c r="U629" s="148"/>
      <c r="V629" s="148" t="s">
        <v>35</v>
      </c>
      <c r="W629" s="151" t="s">
        <v>3664</v>
      </c>
      <c r="X629" s="151" t="s">
        <v>13615</v>
      </c>
      <c r="Y629" s="121" t="s">
        <v>60</v>
      </c>
      <c r="AA629" s="121" t="s">
        <v>35</v>
      </c>
      <c r="AB629" s="121" t="s">
        <v>3664</v>
      </c>
      <c r="AC629" s="121" t="s">
        <v>13616</v>
      </c>
      <c r="AD629" s="121" t="s">
        <v>13617</v>
      </c>
      <c r="AF629" s="121" t="s">
        <v>66</v>
      </c>
      <c r="AG629" s="121" t="s">
        <v>73</v>
      </c>
      <c r="AI629" s="121" t="s">
        <v>3509</v>
      </c>
      <c r="AK629" s="121" t="s">
        <v>39</v>
      </c>
      <c r="AL629" s="125" t="s">
        <v>3509</v>
      </c>
      <c r="AM629" s="125" t="s">
        <v>3509</v>
      </c>
    </row>
    <row r="630" spans="1:39" s="122" customFormat="1" x14ac:dyDescent="0.2">
      <c r="A630" s="19">
        <v>45625</v>
      </c>
      <c r="B630" s="7" t="s">
        <v>12679</v>
      </c>
      <c r="C630" s="144">
        <v>1</v>
      </c>
      <c r="D630" s="147">
        <v>3</v>
      </c>
      <c r="E630" s="148" t="s">
        <v>12699</v>
      </c>
      <c r="F630" s="148" t="s">
        <v>248</v>
      </c>
      <c r="G630" s="148" t="s">
        <v>57</v>
      </c>
      <c r="H630" s="148" t="s">
        <v>42</v>
      </c>
      <c r="I630" s="155">
        <v>40598</v>
      </c>
      <c r="J630" s="148" t="s">
        <v>12700</v>
      </c>
      <c r="K630" s="147">
        <v>7</v>
      </c>
      <c r="L630" s="158">
        <v>7</v>
      </c>
      <c r="M630" s="148" t="s">
        <v>30</v>
      </c>
      <c r="N630" s="148" t="s">
        <v>50</v>
      </c>
      <c r="O630" s="148" t="s">
        <v>12686</v>
      </c>
      <c r="P630" s="148">
        <v>741143</v>
      </c>
      <c r="Q630" s="153">
        <v>40603</v>
      </c>
      <c r="R630" s="148" t="s">
        <v>12680</v>
      </c>
      <c r="S630" s="151" t="s">
        <v>1981</v>
      </c>
      <c r="T630" s="148" t="s">
        <v>98</v>
      </c>
      <c r="U630" s="148"/>
      <c r="V630" s="148" t="s">
        <v>35</v>
      </c>
      <c r="W630" s="151" t="s">
        <v>12323</v>
      </c>
      <c r="X630" s="151" t="s">
        <v>511</v>
      </c>
      <c r="Y630" s="124" t="s">
        <v>98</v>
      </c>
      <c r="Z630" s="123"/>
      <c r="AA630" s="124" t="s">
        <v>35</v>
      </c>
      <c r="AB630" s="124" t="s">
        <v>12323</v>
      </c>
      <c r="AC630" s="124" t="s">
        <v>12688</v>
      </c>
      <c r="AD630" s="124" t="s">
        <v>12688</v>
      </c>
      <c r="AE630" s="124" t="s">
        <v>12688</v>
      </c>
      <c r="AF630" s="123" t="s">
        <v>66</v>
      </c>
      <c r="AG630" s="121" t="s">
        <v>37</v>
      </c>
      <c r="AH630" s="124"/>
      <c r="AJ630" s="16" t="s">
        <v>4556</v>
      </c>
      <c r="AK630" s="121" t="s">
        <v>46</v>
      </c>
      <c r="AL630" s="125" t="s">
        <v>4556</v>
      </c>
      <c r="AM630" s="125" t="s">
        <v>4556</v>
      </c>
    </row>
    <row r="631" spans="1:39" s="122" customFormat="1" x14ac:dyDescent="0.2">
      <c r="A631" s="1">
        <v>45594.787611874999</v>
      </c>
      <c r="B631" s="121" t="s">
        <v>3473</v>
      </c>
      <c r="C631" s="144">
        <v>2</v>
      </c>
      <c r="D631" s="147">
        <v>3</v>
      </c>
      <c r="E631" s="148" t="s">
        <v>3847</v>
      </c>
      <c r="F631" s="148" t="s">
        <v>410</v>
      </c>
      <c r="G631" s="148" t="s">
        <v>49</v>
      </c>
      <c r="H631" s="148" t="s">
        <v>42</v>
      </c>
      <c r="I631" s="149">
        <v>40767</v>
      </c>
      <c r="J631" s="148">
        <v>89198741797</v>
      </c>
      <c r="K631" s="147">
        <v>7</v>
      </c>
      <c r="L631" s="158">
        <v>7</v>
      </c>
      <c r="M631" s="148" t="s">
        <v>30</v>
      </c>
      <c r="N631" s="148" t="s">
        <v>50</v>
      </c>
      <c r="O631" s="148" t="s">
        <v>235</v>
      </c>
      <c r="P631" s="148">
        <v>592754</v>
      </c>
      <c r="Q631" s="150">
        <v>41097</v>
      </c>
      <c r="R631" s="148" t="s">
        <v>3475</v>
      </c>
      <c r="S631" s="151" t="s">
        <v>3846</v>
      </c>
      <c r="T631" s="148" t="s">
        <v>60</v>
      </c>
      <c r="U631" s="148"/>
      <c r="V631" s="148" t="s">
        <v>35</v>
      </c>
      <c r="W631" s="151" t="s">
        <v>3027</v>
      </c>
      <c r="X631" s="151" t="s">
        <v>3476</v>
      </c>
      <c r="Y631" s="121" t="s">
        <v>60</v>
      </c>
      <c r="AA631" s="121" t="s">
        <v>35</v>
      </c>
      <c r="AB631" s="121" t="s">
        <v>3027</v>
      </c>
      <c r="AC631" s="121" t="s">
        <v>3485</v>
      </c>
      <c r="AF631" s="121" t="s">
        <v>66</v>
      </c>
      <c r="AG631" s="121" t="s">
        <v>73</v>
      </c>
      <c r="AI631" s="121" t="s">
        <v>1351</v>
      </c>
      <c r="AK631" s="121" t="s">
        <v>94</v>
      </c>
      <c r="AL631" s="125" t="s">
        <v>1351</v>
      </c>
      <c r="AM631" s="125" t="s">
        <v>1351</v>
      </c>
    </row>
    <row r="632" spans="1:39" s="122" customFormat="1" x14ac:dyDescent="0.2">
      <c r="A632" s="17">
        <v>45632.802406168979</v>
      </c>
      <c r="B632" s="121" t="s">
        <v>15954</v>
      </c>
      <c r="C632" s="144">
        <v>3</v>
      </c>
      <c r="D632" s="147">
        <v>3</v>
      </c>
      <c r="E632" s="148" t="s">
        <v>15955</v>
      </c>
      <c r="F632" s="148" t="s">
        <v>597</v>
      </c>
      <c r="G632" s="148" t="s">
        <v>973</v>
      </c>
      <c r="H632" s="148" t="s">
        <v>42</v>
      </c>
      <c r="I632" s="155">
        <v>40841</v>
      </c>
      <c r="J632" s="148">
        <v>79515392539</v>
      </c>
      <c r="K632" s="147">
        <v>7</v>
      </c>
      <c r="L632" s="158">
        <v>7</v>
      </c>
      <c r="M632" s="148" t="s">
        <v>30</v>
      </c>
      <c r="N632" s="148" t="s">
        <v>50</v>
      </c>
      <c r="O632" s="148" t="s">
        <v>15956</v>
      </c>
      <c r="P632" s="148">
        <v>859869</v>
      </c>
      <c r="Q632" s="153">
        <v>40855</v>
      </c>
      <c r="R632" s="148" t="s">
        <v>15957</v>
      </c>
      <c r="S632" s="151" t="s">
        <v>15958</v>
      </c>
      <c r="T632" s="148" t="s">
        <v>60</v>
      </c>
      <c r="U632" s="148"/>
      <c r="V632" s="148" t="s">
        <v>35</v>
      </c>
      <c r="W632" s="151" t="s">
        <v>15959</v>
      </c>
      <c r="X632" s="151" t="s">
        <v>4508</v>
      </c>
      <c r="Y632" s="121" t="s">
        <v>60</v>
      </c>
      <c r="AA632" s="121" t="s">
        <v>35</v>
      </c>
      <c r="AB632" s="121" t="s">
        <v>4834</v>
      </c>
      <c r="AC632" s="121" t="s">
        <v>15953</v>
      </c>
      <c r="AF632" s="121" t="s">
        <v>36</v>
      </c>
      <c r="AG632" s="121" t="s">
        <v>73</v>
      </c>
      <c r="AI632" s="121" t="s">
        <v>3844</v>
      </c>
      <c r="AK632" s="121" t="s">
        <v>46</v>
      </c>
      <c r="AL632" s="125" t="s">
        <v>3844</v>
      </c>
      <c r="AM632" s="125" t="s">
        <v>3844</v>
      </c>
    </row>
    <row r="633" spans="1:39" s="122" customFormat="1" x14ac:dyDescent="0.2">
      <c r="A633" s="17">
        <v>45632.901584583335</v>
      </c>
      <c r="B633" s="121" t="s">
        <v>16028</v>
      </c>
      <c r="C633" s="144">
        <v>1</v>
      </c>
      <c r="D633" s="147">
        <v>3</v>
      </c>
      <c r="E633" s="148" t="s">
        <v>16029</v>
      </c>
      <c r="F633" s="148" t="s">
        <v>548</v>
      </c>
      <c r="G633" s="148" t="s">
        <v>655</v>
      </c>
      <c r="H633" s="148" t="s">
        <v>42</v>
      </c>
      <c r="I633" s="155">
        <v>40571</v>
      </c>
      <c r="J633" s="148" t="s">
        <v>16030</v>
      </c>
      <c r="K633" s="147">
        <v>7</v>
      </c>
      <c r="L633" s="158">
        <v>7</v>
      </c>
      <c r="M633" s="148" t="s">
        <v>30</v>
      </c>
      <c r="N633" s="148" t="s">
        <v>50</v>
      </c>
      <c r="O633" s="148" t="s">
        <v>16031</v>
      </c>
      <c r="P633" s="148">
        <v>123</v>
      </c>
      <c r="Q633" s="153">
        <v>40572</v>
      </c>
      <c r="R633" s="148" t="s">
        <v>9079</v>
      </c>
      <c r="S633" s="151" t="s">
        <v>5794</v>
      </c>
      <c r="T633" s="148" t="s">
        <v>60</v>
      </c>
      <c r="U633" s="148" t="s">
        <v>16032</v>
      </c>
      <c r="V633" s="148" t="s">
        <v>35</v>
      </c>
      <c r="W633" s="151" t="s">
        <v>2662</v>
      </c>
      <c r="X633" s="151" t="s">
        <v>511</v>
      </c>
      <c r="Y633" s="121" t="s">
        <v>60</v>
      </c>
      <c r="Z633" s="121" t="s">
        <v>16032</v>
      </c>
      <c r="AA633" s="121" t="s">
        <v>35</v>
      </c>
      <c r="AC633" s="121" t="s">
        <v>16033</v>
      </c>
      <c r="AD633" s="121" t="s">
        <v>16033</v>
      </c>
      <c r="AE633" s="121" t="s">
        <v>16033</v>
      </c>
      <c r="AF633" s="121" t="s">
        <v>36</v>
      </c>
      <c r="AG633" s="121" t="s">
        <v>73</v>
      </c>
      <c r="AI633" s="121" t="s">
        <v>3844</v>
      </c>
      <c r="AK633" s="121" t="s">
        <v>39</v>
      </c>
      <c r="AL633" s="125" t="s">
        <v>3844</v>
      </c>
      <c r="AM633" s="125" t="s">
        <v>3844</v>
      </c>
    </row>
    <row r="634" spans="1:39" s="122" customFormat="1" x14ac:dyDescent="0.2">
      <c r="A634" s="17">
        <v>45617.685254629629</v>
      </c>
      <c r="B634" s="121" t="s">
        <v>10162</v>
      </c>
      <c r="C634" s="144">
        <v>3</v>
      </c>
      <c r="D634" s="147">
        <v>3</v>
      </c>
      <c r="E634" s="148" t="s">
        <v>10163</v>
      </c>
      <c r="F634" s="148" t="s">
        <v>1614</v>
      </c>
      <c r="G634" s="148" t="s">
        <v>914</v>
      </c>
      <c r="H634" s="148" t="s">
        <v>42</v>
      </c>
      <c r="I634" s="155">
        <v>40731</v>
      </c>
      <c r="J634" s="148">
        <v>89184776675</v>
      </c>
      <c r="K634" s="147">
        <v>7</v>
      </c>
      <c r="L634" s="158">
        <v>7</v>
      </c>
      <c r="M634" s="148" t="s">
        <v>30</v>
      </c>
      <c r="N634" s="148" t="s">
        <v>50</v>
      </c>
      <c r="O634" s="148" t="s">
        <v>7310</v>
      </c>
      <c r="P634" s="148">
        <v>895319</v>
      </c>
      <c r="Q634" s="153">
        <v>40736</v>
      </c>
      <c r="R634" s="148" t="s">
        <v>2252</v>
      </c>
      <c r="S634" s="151" t="s">
        <v>10164</v>
      </c>
      <c r="T634" s="148" t="s">
        <v>98</v>
      </c>
      <c r="U634" s="148" t="s">
        <v>64</v>
      </c>
      <c r="V634" s="148" t="s">
        <v>35</v>
      </c>
      <c r="W634" s="151" t="s">
        <v>1314</v>
      </c>
      <c r="X634" s="151" t="s">
        <v>10165</v>
      </c>
      <c r="Y634" s="121" t="s">
        <v>98</v>
      </c>
      <c r="AA634" s="121" t="s">
        <v>35</v>
      </c>
      <c r="AB634" s="121" t="s">
        <v>1314</v>
      </c>
      <c r="AC634" s="121" t="s">
        <v>10166</v>
      </c>
      <c r="AD634" s="121" t="s">
        <v>10167</v>
      </c>
      <c r="AF634" s="121" t="s">
        <v>36</v>
      </c>
      <c r="AG634" s="121" t="s">
        <v>37</v>
      </c>
      <c r="AJ634" s="121" t="s">
        <v>594</v>
      </c>
      <c r="AK634" s="121" t="s">
        <v>46</v>
      </c>
      <c r="AL634" s="125" t="s">
        <v>594</v>
      </c>
      <c r="AM634" s="125" t="s">
        <v>594</v>
      </c>
    </row>
    <row r="635" spans="1:39" s="122" customFormat="1" ht="25.5" x14ac:dyDescent="0.2">
      <c r="A635" s="17">
        <v>45626.452548414352</v>
      </c>
      <c r="B635" s="121" t="s">
        <v>12759</v>
      </c>
      <c r="C635" s="144">
        <v>1</v>
      </c>
      <c r="D635" s="147">
        <v>3</v>
      </c>
      <c r="E635" s="148" t="s">
        <v>12998</v>
      </c>
      <c r="F635" s="148" t="s">
        <v>96</v>
      </c>
      <c r="G635" s="148" t="s">
        <v>114</v>
      </c>
      <c r="H635" s="148" t="s">
        <v>42</v>
      </c>
      <c r="I635" s="155">
        <v>40735</v>
      </c>
      <c r="J635" s="148">
        <v>89885348029</v>
      </c>
      <c r="K635" s="147">
        <v>7</v>
      </c>
      <c r="L635" s="158">
        <v>7</v>
      </c>
      <c r="M635" s="148" t="s">
        <v>30</v>
      </c>
      <c r="N635" s="148" t="s">
        <v>50</v>
      </c>
      <c r="O635" s="148" t="s">
        <v>751</v>
      </c>
      <c r="P635" s="148">
        <v>554392</v>
      </c>
      <c r="Q635" s="153">
        <v>40749</v>
      </c>
      <c r="R635" s="148" t="s">
        <v>7408</v>
      </c>
      <c r="S635" s="151" t="s">
        <v>4018</v>
      </c>
      <c r="T635" s="148" t="s">
        <v>60</v>
      </c>
      <c r="U635" s="148"/>
      <c r="V635" s="148" t="s">
        <v>35</v>
      </c>
      <c r="W635" s="151" t="s">
        <v>7827</v>
      </c>
      <c r="X635" s="151" t="s">
        <v>12761</v>
      </c>
      <c r="Y635" s="121" t="s">
        <v>60</v>
      </c>
      <c r="AA635" s="121" t="s">
        <v>35</v>
      </c>
      <c r="AB635" s="121" t="s">
        <v>7827</v>
      </c>
      <c r="AC635" s="121" t="s">
        <v>12976</v>
      </c>
      <c r="AF635" s="121" t="s">
        <v>36</v>
      </c>
      <c r="AG635" s="121" t="s">
        <v>73</v>
      </c>
      <c r="AI635" s="121" t="s">
        <v>1291</v>
      </c>
      <c r="AK635" s="121" t="s">
        <v>39</v>
      </c>
      <c r="AL635" s="125" t="s">
        <v>1291</v>
      </c>
      <c r="AM635" s="125" t="s">
        <v>1291</v>
      </c>
    </row>
    <row r="636" spans="1:39" s="122" customFormat="1" ht="25.5" x14ac:dyDescent="0.2">
      <c r="A636" s="17">
        <v>45626.520499513892</v>
      </c>
      <c r="B636" s="121" t="s">
        <v>13039</v>
      </c>
      <c r="C636" s="144">
        <v>3</v>
      </c>
      <c r="D636" s="147">
        <v>3</v>
      </c>
      <c r="E636" s="148" t="s">
        <v>1372</v>
      </c>
      <c r="F636" s="148" t="s">
        <v>950</v>
      </c>
      <c r="G636" s="148" t="s">
        <v>886</v>
      </c>
      <c r="H636" s="148" t="s">
        <v>42</v>
      </c>
      <c r="I636" s="155">
        <v>40892</v>
      </c>
      <c r="J636" s="148">
        <v>89528514700</v>
      </c>
      <c r="K636" s="147">
        <v>7</v>
      </c>
      <c r="L636" s="158">
        <v>7</v>
      </c>
      <c r="M636" s="148" t="s">
        <v>30</v>
      </c>
      <c r="N636" s="148" t="s">
        <v>50</v>
      </c>
      <c r="O636" s="148" t="s">
        <v>672</v>
      </c>
      <c r="P636" s="148">
        <v>535183</v>
      </c>
      <c r="Q636" s="153">
        <v>40904</v>
      </c>
      <c r="R636" s="148" t="s">
        <v>13040</v>
      </c>
      <c r="S636" s="151" t="s">
        <v>13041</v>
      </c>
      <c r="T636" s="148" t="s">
        <v>98</v>
      </c>
      <c r="U636" s="148"/>
      <c r="V636" s="148" t="s">
        <v>157</v>
      </c>
      <c r="W636" s="151" t="s">
        <v>11439</v>
      </c>
      <c r="X636" s="151" t="s">
        <v>10338</v>
      </c>
      <c r="Y636" s="121" t="s">
        <v>98</v>
      </c>
      <c r="AA636" s="121" t="s">
        <v>157</v>
      </c>
      <c r="AB636" s="121" t="s">
        <v>11439</v>
      </c>
      <c r="AC636" s="121" t="s">
        <v>13042</v>
      </c>
      <c r="AD636" s="121" t="s">
        <v>13042</v>
      </c>
      <c r="AE636" s="121" t="s">
        <v>13042</v>
      </c>
      <c r="AF636" s="121" t="s">
        <v>66</v>
      </c>
      <c r="AG636" s="121" t="s">
        <v>37</v>
      </c>
      <c r="AJ636" s="121" t="s">
        <v>1012</v>
      </c>
      <c r="AK636" s="121" t="s">
        <v>39</v>
      </c>
      <c r="AL636" s="125" t="s">
        <v>1012</v>
      </c>
      <c r="AM636" s="125" t="s">
        <v>1012</v>
      </c>
    </row>
    <row r="637" spans="1:39" s="122" customFormat="1" ht="25.5" x14ac:dyDescent="0.2">
      <c r="A637" s="19">
        <v>45642</v>
      </c>
      <c r="B637" s="7" t="s">
        <v>18978</v>
      </c>
      <c r="C637" s="144">
        <v>3</v>
      </c>
      <c r="D637" s="147">
        <v>3</v>
      </c>
      <c r="E637" s="148" t="s">
        <v>19013</v>
      </c>
      <c r="F637" s="148" t="s">
        <v>947</v>
      </c>
      <c r="G637" s="148" t="s">
        <v>326</v>
      </c>
      <c r="H637" s="148" t="s">
        <v>4004</v>
      </c>
      <c r="I637" s="155">
        <v>41044</v>
      </c>
      <c r="J637" s="148">
        <v>81985901654</v>
      </c>
      <c r="K637" s="147">
        <v>7</v>
      </c>
      <c r="L637" s="158">
        <v>7</v>
      </c>
      <c r="M637" s="148" t="s">
        <v>30</v>
      </c>
      <c r="N637" s="148" t="s">
        <v>14313</v>
      </c>
      <c r="O637" s="148" t="s">
        <v>235</v>
      </c>
      <c r="P637" s="148">
        <v>576935</v>
      </c>
      <c r="Q637" s="153">
        <v>41051</v>
      </c>
      <c r="R637" s="148" t="s">
        <v>18981</v>
      </c>
      <c r="S637" s="151" t="s">
        <v>5870</v>
      </c>
      <c r="T637" s="148" t="s">
        <v>60</v>
      </c>
      <c r="U637" s="148"/>
      <c r="V637" s="148" t="s">
        <v>35</v>
      </c>
      <c r="W637" s="151" t="s">
        <v>1990</v>
      </c>
      <c r="X637" s="151" t="s">
        <v>18982</v>
      </c>
      <c r="Y637" s="123" t="s">
        <v>60</v>
      </c>
      <c r="Z637" s="123"/>
      <c r="AA637" s="123" t="s">
        <v>35</v>
      </c>
      <c r="AB637" s="123" t="s">
        <v>1990</v>
      </c>
      <c r="AC637" s="123" t="s">
        <v>19008</v>
      </c>
      <c r="AE637" s="123"/>
      <c r="AF637" s="123" t="s">
        <v>19000</v>
      </c>
      <c r="AG637" s="121" t="s">
        <v>73</v>
      </c>
      <c r="AI637" s="121" t="s">
        <v>1991</v>
      </c>
      <c r="AJ637" s="121"/>
      <c r="AK637" s="121" t="s">
        <v>46</v>
      </c>
      <c r="AL637" s="125" t="s">
        <v>1991</v>
      </c>
      <c r="AM637" s="125" t="s">
        <v>1991</v>
      </c>
    </row>
    <row r="638" spans="1:39" s="122" customFormat="1" x14ac:dyDescent="0.2">
      <c r="A638" s="1">
        <v>45598.930672118055</v>
      </c>
      <c r="B638" s="121" t="s">
        <v>5238</v>
      </c>
      <c r="C638" s="144">
        <v>3</v>
      </c>
      <c r="D638" s="147">
        <v>3</v>
      </c>
      <c r="E638" s="148" t="s">
        <v>5239</v>
      </c>
      <c r="F638" s="148" t="s">
        <v>957</v>
      </c>
      <c r="G638" s="148" t="s">
        <v>57</v>
      </c>
      <c r="H638" s="148" t="s">
        <v>42</v>
      </c>
      <c r="I638" s="149">
        <v>40889</v>
      </c>
      <c r="J638" s="148">
        <v>89085112631</v>
      </c>
      <c r="K638" s="147">
        <v>7</v>
      </c>
      <c r="L638" s="158">
        <v>7</v>
      </c>
      <c r="M638" s="148" t="s">
        <v>30</v>
      </c>
      <c r="N638" s="148" t="s">
        <v>50</v>
      </c>
      <c r="O638" s="148" t="s">
        <v>751</v>
      </c>
      <c r="P638" s="148">
        <v>579629</v>
      </c>
      <c r="Q638" s="150">
        <v>40900</v>
      </c>
      <c r="R638" s="148" t="s">
        <v>5240</v>
      </c>
      <c r="S638" s="151" t="s">
        <v>5241</v>
      </c>
      <c r="T638" s="148" t="s">
        <v>60</v>
      </c>
      <c r="U638" s="148" t="s">
        <v>106</v>
      </c>
      <c r="V638" s="148" t="s">
        <v>35</v>
      </c>
      <c r="W638" s="151" t="s">
        <v>106</v>
      </c>
      <c r="X638" s="151" t="s">
        <v>107</v>
      </c>
      <c r="Y638" s="121" t="s">
        <v>60</v>
      </c>
      <c r="Z638" s="121" t="s">
        <v>5242</v>
      </c>
      <c r="AA638" s="121" t="s">
        <v>35</v>
      </c>
      <c r="AB638" s="121" t="s">
        <v>106</v>
      </c>
      <c r="AF638" s="121" t="s">
        <v>36</v>
      </c>
      <c r="AG638" s="121" t="s">
        <v>67</v>
      </c>
      <c r="AH638" s="121" t="s">
        <v>5118</v>
      </c>
      <c r="AK638" s="121" t="s">
        <v>46</v>
      </c>
      <c r="AL638" s="125" t="s">
        <v>5118</v>
      </c>
      <c r="AM638" s="125" t="s">
        <v>5118</v>
      </c>
    </row>
    <row r="639" spans="1:39" s="122" customFormat="1" x14ac:dyDescent="0.2">
      <c r="A639" s="17">
        <v>45622.588206377317</v>
      </c>
      <c r="B639" s="121" t="s">
        <v>11661</v>
      </c>
      <c r="C639" s="144">
        <v>2</v>
      </c>
      <c r="D639" s="147">
        <v>3</v>
      </c>
      <c r="E639" s="148" t="s">
        <v>11662</v>
      </c>
      <c r="F639" s="148" t="s">
        <v>548</v>
      </c>
      <c r="G639" s="148" t="s">
        <v>369</v>
      </c>
      <c r="H639" s="148" t="s">
        <v>42</v>
      </c>
      <c r="I639" s="155">
        <v>40631</v>
      </c>
      <c r="J639" s="148">
        <v>89281389998</v>
      </c>
      <c r="K639" s="147">
        <v>7</v>
      </c>
      <c r="L639" s="158">
        <v>7</v>
      </c>
      <c r="M639" s="148" t="s">
        <v>30</v>
      </c>
      <c r="N639" s="148" t="s">
        <v>50</v>
      </c>
      <c r="O639" s="148" t="s">
        <v>235</v>
      </c>
      <c r="P639" s="148">
        <v>509391</v>
      </c>
      <c r="Q639" s="153">
        <v>40639</v>
      </c>
      <c r="R639" s="148" t="s">
        <v>6699</v>
      </c>
      <c r="S639" s="151" t="s">
        <v>11663</v>
      </c>
      <c r="T639" s="148" t="s">
        <v>60</v>
      </c>
      <c r="U639" s="148"/>
      <c r="V639" s="148" t="s">
        <v>35</v>
      </c>
      <c r="W639" s="151" t="s">
        <v>145</v>
      </c>
      <c r="X639" s="151" t="s">
        <v>107</v>
      </c>
      <c r="Y639" s="121" t="s">
        <v>60</v>
      </c>
      <c r="AA639" s="121" t="s">
        <v>35</v>
      </c>
      <c r="AB639" s="121" t="s">
        <v>145</v>
      </c>
      <c r="AC639" s="121" t="s">
        <v>11664</v>
      </c>
      <c r="AD639" s="121" t="s">
        <v>11665</v>
      </c>
      <c r="AF639" s="121" t="s">
        <v>36</v>
      </c>
      <c r="AG639" s="121" t="s">
        <v>67</v>
      </c>
      <c r="AH639" s="106" t="s">
        <v>755</v>
      </c>
      <c r="AK639" s="121" t="s">
        <v>46</v>
      </c>
      <c r="AL639" s="125" t="s">
        <v>755</v>
      </c>
      <c r="AM639" s="106" t="s">
        <v>755</v>
      </c>
    </row>
    <row r="640" spans="1:39" s="122" customFormat="1" ht="25.5" x14ac:dyDescent="0.2">
      <c r="A640" s="17">
        <v>45635.851294525462</v>
      </c>
      <c r="B640" s="121" t="s">
        <v>17293</v>
      </c>
      <c r="C640" s="144">
        <v>2</v>
      </c>
      <c r="D640" s="147">
        <v>3</v>
      </c>
      <c r="E640" s="148" t="s">
        <v>17294</v>
      </c>
      <c r="F640" s="148" t="s">
        <v>545</v>
      </c>
      <c r="G640" s="148" t="s">
        <v>76</v>
      </c>
      <c r="H640" s="148" t="s">
        <v>42</v>
      </c>
      <c r="I640" s="155">
        <v>40468</v>
      </c>
      <c r="J640" s="148">
        <v>89186400956</v>
      </c>
      <c r="K640" s="147">
        <v>7</v>
      </c>
      <c r="L640" s="158">
        <v>7</v>
      </c>
      <c r="M640" s="148" t="s">
        <v>30</v>
      </c>
      <c r="N640" s="148" t="s">
        <v>50</v>
      </c>
      <c r="O640" s="148" t="s">
        <v>17295</v>
      </c>
      <c r="P640" s="148">
        <v>532982</v>
      </c>
      <c r="Q640" s="153">
        <v>41562</v>
      </c>
      <c r="R640" s="148" t="s">
        <v>17296</v>
      </c>
      <c r="S640" s="151" t="s">
        <v>17297</v>
      </c>
      <c r="T640" s="148" t="s">
        <v>98</v>
      </c>
      <c r="U640" s="148" t="s">
        <v>17298</v>
      </c>
      <c r="V640" s="148" t="s">
        <v>35</v>
      </c>
      <c r="W640" s="151" t="s">
        <v>17298</v>
      </c>
      <c r="X640" s="151" t="s">
        <v>17299</v>
      </c>
      <c r="Y640" s="121" t="s">
        <v>98</v>
      </c>
      <c r="AA640" s="121" t="s">
        <v>35</v>
      </c>
      <c r="AB640" s="121" t="s">
        <v>266</v>
      </c>
      <c r="AC640" s="121" t="s">
        <v>17300</v>
      </c>
      <c r="AF640" s="121" t="s">
        <v>36</v>
      </c>
      <c r="AG640" s="121" t="s">
        <v>67</v>
      </c>
      <c r="AH640" s="121" t="s">
        <v>68</v>
      </c>
      <c r="AK640" s="121" t="s">
        <v>46</v>
      </c>
      <c r="AL640" s="125" t="s">
        <v>68</v>
      </c>
      <c r="AM640" s="125" t="s">
        <v>68</v>
      </c>
    </row>
    <row r="641" spans="1:39" s="122" customFormat="1" x14ac:dyDescent="0.2">
      <c r="A641" s="17">
        <v>45631.456822094908</v>
      </c>
      <c r="B641" s="121" t="s">
        <v>15128</v>
      </c>
      <c r="C641" s="144">
        <v>2</v>
      </c>
      <c r="D641" s="147">
        <v>3</v>
      </c>
      <c r="E641" s="148" t="s">
        <v>9219</v>
      </c>
      <c r="F641" s="148" t="s">
        <v>96</v>
      </c>
      <c r="G641" s="148" t="s">
        <v>57</v>
      </c>
      <c r="H641" s="148" t="s">
        <v>42</v>
      </c>
      <c r="I641" s="155">
        <v>40629</v>
      </c>
      <c r="J641" s="148">
        <v>89507516861</v>
      </c>
      <c r="K641" s="147">
        <v>7</v>
      </c>
      <c r="L641" s="158">
        <v>7</v>
      </c>
      <c r="M641" s="148" t="s">
        <v>30</v>
      </c>
      <c r="N641" s="148" t="s">
        <v>50</v>
      </c>
      <c r="O641" s="148" t="s">
        <v>12928</v>
      </c>
      <c r="P641" s="148">
        <v>531168</v>
      </c>
      <c r="Q641" s="153">
        <v>40638</v>
      </c>
      <c r="R641" s="148" t="s">
        <v>1653</v>
      </c>
      <c r="S641" s="151" t="s">
        <v>15129</v>
      </c>
      <c r="T641" s="148" t="s">
        <v>732</v>
      </c>
      <c r="U641" s="148"/>
      <c r="V641" s="148" t="s">
        <v>35</v>
      </c>
      <c r="W641" s="151" t="s">
        <v>15130</v>
      </c>
      <c r="X641" s="151" t="s">
        <v>13539</v>
      </c>
      <c r="Y641" s="121" t="s">
        <v>732</v>
      </c>
      <c r="AA641" s="121" t="s">
        <v>35</v>
      </c>
      <c r="AB641" s="121" t="s">
        <v>15130</v>
      </c>
      <c r="AC641" s="121" t="s">
        <v>15131</v>
      </c>
      <c r="AD641" s="121" t="s">
        <v>15132</v>
      </c>
      <c r="AF641" s="121" t="s">
        <v>66</v>
      </c>
      <c r="AG641" s="121" t="s">
        <v>37</v>
      </c>
      <c r="AJ641" s="121" t="s">
        <v>489</v>
      </c>
      <c r="AK641" s="121" t="s">
        <v>39</v>
      </c>
      <c r="AL641" s="125" t="s">
        <v>489</v>
      </c>
      <c r="AM641" s="125" t="s">
        <v>489</v>
      </c>
    </row>
    <row r="642" spans="1:39" s="122" customFormat="1" ht="25.5" x14ac:dyDescent="0.2">
      <c r="A642" s="1">
        <v>45586.613833356481</v>
      </c>
      <c r="B642" s="121" t="s">
        <v>719</v>
      </c>
      <c r="C642" s="144">
        <v>1</v>
      </c>
      <c r="D642" s="147">
        <v>3</v>
      </c>
      <c r="E642" s="148" t="s">
        <v>2349</v>
      </c>
      <c r="F642" s="148" t="s">
        <v>75</v>
      </c>
      <c r="G642" s="148" t="s">
        <v>1436</v>
      </c>
      <c r="H642" s="148" t="s">
        <v>42</v>
      </c>
      <c r="I642" s="149">
        <v>40626</v>
      </c>
      <c r="J642" s="148">
        <v>89185391934</v>
      </c>
      <c r="K642" s="147">
        <v>7</v>
      </c>
      <c r="L642" s="158">
        <v>7</v>
      </c>
      <c r="M642" s="148" t="s">
        <v>30</v>
      </c>
      <c r="N642" s="148" t="s">
        <v>50</v>
      </c>
      <c r="O642" s="148" t="s">
        <v>2285</v>
      </c>
      <c r="P642" s="148">
        <v>539828</v>
      </c>
      <c r="Q642" s="150">
        <v>40641</v>
      </c>
      <c r="R642" s="148" t="s">
        <v>2286</v>
      </c>
      <c r="S642" s="151" t="s">
        <v>2350</v>
      </c>
      <c r="T642" s="148" t="s">
        <v>60</v>
      </c>
      <c r="U642" s="148" t="s">
        <v>64</v>
      </c>
      <c r="V642" s="148" t="s">
        <v>35</v>
      </c>
      <c r="W642" s="151" t="s">
        <v>2280</v>
      </c>
      <c r="X642" s="151" t="s">
        <v>2351</v>
      </c>
      <c r="Y642" s="121" t="s">
        <v>60</v>
      </c>
      <c r="Z642" s="121" t="s">
        <v>64</v>
      </c>
      <c r="AA642" s="121" t="s">
        <v>35</v>
      </c>
      <c r="AB642" s="121" t="s">
        <v>2280</v>
      </c>
      <c r="AC642" s="121" t="s">
        <v>2288</v>
      </c>
      <c r="AF642" s="121" t="s">
        <v>36</v>
      </c>
      <c r="AG642" s="121" t="s">
        <v>73</v>
      </c>
      <c r="AI642" s="121" t="s">
        <v>724</v>
      </c>
      <c r="AK642" s="121" t="s">
        <v>39</v>
      </c>
      <c r="AL642" s="125" t="s">
        <v>724</v>
      </c>
      <c r="AM642" s="125" t="s">
        <v>724</v>
      </c>
    </row>
    <row r="643" spans="1:39" s="122" customFormat="1" ht="25.5" x14ac:dyDescent="0.2">
      <c r="A643" s="19">
        <v>45642</v>
      </c>
      <c r="B643" s="7" t="s">
        <v>18978</v>
      </c>
      <c r="C643" s="144">
        <v>2</v>
      </c>
      <c r="D643" s="147">
        <v>3</v>
      </c>
      <c r="E643" s="148" t="s">
        <v>5805</v>
      </c>
      <c r="F643" s="148" t="s">
        <v>69</v>
      </c>
      <c r="G643" s="148" t="s">
        <v>76</v>
      </c>
      <c r="H643" s="148" t="s">
        <v>4004</v>
      </c>
      <c r="I643" s="155">
        <v>40779</v>
      </c>
      <c r="J643" s="148">
        <v>89515126473</v>
      </c>
      <c r="K643" s="147">
        <v>7</v>
      </c>
      <c r="L643" s="158">
        <v>7</v>
      </c>
      <c r="M643" s="148" t="s">
        <v>30</v>
      </c>
      <c r="N643" s="148" t="s">
        <v>19058</v>
      </c>
      <c r="O643" s="148" t="s">
        <v>235</v>
      </c>
      <c r="P643" s="148">
        <v>575646</v>
      </c>
      <c r="Q643" s="153">
        <v>40785</v>
      </c>
      <c r="R643" s="148" t="s">
        <v>18981</v>
      </c>
      <c r="S643" s="151" t="s">
        <v>15621</v>
      </c>
      <c r="T643" s="148" t="s">
        <v>60</v>
      </c>
      <c r="U643" s="148"/>
      <c r="V643" s="148" t="s">
        <v>35</v>
      </c>
      <c r="W643" s="151" t="s">
        <v>1990</v>
      </c>
      <c r="X643" s="151" t="s">
        <v>18982</v>
      </c>
      <c r="Y643" s="123" t="s">
        <v>60</v>
      </c>
      <c r="Z643" s="123"/>
      <c r="AA643" s="123" t="s">
        <v>35</v>
      </c>
      <c r="AB643" s="123" t="s">
        <v>1990</v>
      </c>
      <c r="AC643" s="123" t="s">
        <v>19066</v>
      </c>
      <c r="AE643" s="123"/>
      <c r="AF643" s="123" t="s">
        <v>19067</v>
      </c>
      <c r="AG643" s="121" t="s">
        <v>73</v>
      </c>
      <c r="AI643" s="121" t="s">
        <v>1991</v>
      </c>
      <c r="AJ643" s="121"/>
      <c r="AK643" s="121" t="s">
        <v>46</v>
      </c>
      <c r="AL643" s="125" t="s">
        <v>1991</v>
      </c>
      <c r="AM643" s="125" t="s">
        <v>1991</v>
      </c>
    </row>
    <row r="644" spans="1:39" s="122" customFormat="1" x14ac:dyDescent="0.2">
      <c r="A644" s="17">
        <v>45621.944588599537</v>
      </c>
      <c r="B644" s="121" t="s">
        <v>11551</v>
      </c>
      <c r="C644" s="144">
        <v>3</v>
      </c>
      <c r="D644" s="147">
        <v>3</v>
      </c>
      <c r="E644" s="148" t="s">
        <v>11552</v>
      </c>
      <c r="F644" s="148" t="s">
        <v>1043</v>
      </c>
      <c r="G644" s="148" t="s">
        <v>326</v>
      </c>
      <c r="H644" s="148" t="s">
        <v>42</v>
      </c>
      <c r="I644" s="155">
        <v>40809</v>
      </c>
      <c r="J644" s="148">
        <v>89064201848</v>
      </c>
      <c r="K644" s="147">
        <v>7</v>
      </c>
      <c r="L644" s="158">
        <v>7</v>
      </c>
      <c r="M644" s="148" t="s">
        <v>30</v>
      </c>
      <c r="N644" s="148" t="s">
        <v>50</v>
      </c>
      <c r="O644" s="148" t="s">
        <v>235</v>
      </c>
      <c r="P644" s="148">
        <v>538250</v>
      </c>
      <c r="Q644" s="153">
        <v>40830</v>
      </c>
      <c r="R644" s="148" t="s">
        <v>322</v>
      </c>
      <c r="S644" s="151" t="s">
        <v>11553</v>
      </c>
      <c r="T644" s="148" t="s">
        <v>60</v>
      </c>
      <c r="U644" s="148" t="s">
        <v>1574</v>
      </c>
      <c r="V644" s="148" t="s">
        <v>35</v>
      </c>
      <c r="W644" s="151" t="s">
        <v>910</v>
      </c>
      <c r="X644" s="151" t="s">
        <v>107</v>
      </c>
      <c r="Y644" s="121" t="s">
        <v>60</v>
      </c>
      <c r="Z644" s="121" t="s">
        <v>1574</v>
      </c>
      <c r="AA644" s="121" t="s">
        <v>35</v>
      </c>
      <c r="AB644" s="121" t="s">
        <v>150</v>
      </c>
      <c r="AC644" s="121" t="s">
        <v>9751</v>
      </c>
      <c r="AF644" s="121" t="s">
        <v>36</v>
      </c>
      <c r="AG644" s="121" t="s">
        <v>67</v>
      </c>
      <c r="AH644" s="121" t="s">
        <v>68</v>
      </c>
      <c r="AK644" s="121" t="s">
        <v>46</v>
      </c>
      <c r="AL644" s="125" t="s">
        <v>68</v>
      </c>
      <c r="AM644" s="125" t="s">
        <v>68</v>
      </c>
    </row>
    <row r="645" spans="1:39" s="122" customFormat="1" x14ac:dyDescent="0.2">
      <c r="A645" s="1">
        <v>45611.486723206021</v>
      </c>
      <c r="B645" s="121" t="s">
        <v>2506</v>
      </c>
      <c r="C645" s="144">
        <v>2</v>
      </c>
      <c r="D645" s="147">
        <v>3</v>
      </c>
      <c r="E645" s="148" t="s">
        <v>7625</v>
      </c>
      <c r="F645" s="148" t="s">
        <v>248</v>
      </c>
      <c r="G645" s="148" t="s">
        <v>258</v>
      </c>
      <c r="H645" s="148" t="s">
        <v>42</v>
      </c>
      <c r="I645" s="149">
        <v>40942</v>
      </c>
      <c r="J645" s="148">
        <v>89286022520</v>
      </c>
      <c r="K645" s="147">
        <v>7</v>
      </c>
      <c r="L645" s="158">
        <v>7</v>
      </c>
      <c r="M645" s="148" t="s">
        <v>30</v>
      </c>
      <c r="N645" s="148" t="s">
        <v>50</v>
      </c>
      <c r="O645" s="148" t="s">
        <v>235</v>
      </c>
      <c r="P645" s="148">
        <v>551098</v>
      </c>
      <c r="Q645" s="153">
        <v>40949</v>
      </c>
      <c r="R645" s="148" t="s">
        <v>2668</v>
      </c>
      <c r="S645" s="151" t="s">
        <v>7621</v>
      </c>
      <c r="T645" s="148" t="s">
        <v>60</v>
      </c>
      <c r="U645" s="148" t="s">
        <v>2664</v>
      </c>
      <c r="V645" s="148" t="s">
        <v>157</v>
      </c>
      <c r="W645" s="151" t="s">
        <v>2529</v>
      </c>
      <c r="X645" s="151"/>
      <c r="AF645" s="121" t="s">
        <v>36</v>
      </c>
      <c r="AG645" s="121" t="s">
        <v>73</v>
      </c>
      <c r="AI645" s="121" t="s">
        <v>2511</v>
      </c>
      <c r="AK645" s="121" t="s">
        <v>46</v>
      </c>
      <c r="AL645" s="125" t="s">
        <v>2511</v>
      </c>
      <c r="AM645" s="125" t="s">
        <v>2511</v>
      </c>
    </row>
    <row r="646" spans="1:39" s="122" customFormat="1" x14ac:dyDescent="0.2">
      <c r="A646" s="17">
        <v>45622.744459155088</v>
      </c>
      <c r="B646" s="121" t="s">
        <v>11702</v>
      </c>
      <c r="C646" s="144">
        <v>3</v>
      </c>
      <c r="D646" s="147">
        <v>3</v>
      </c>
      <c r="E646" s="148" t="s">
        <v>6942</v>
      </c>
      <c r="F646" s="148" t="s">
        <v>11752</v>
      </c>
      <c r="G646" s="148" t="s">
        <v>70</v>
      </c>
      <c r="H646" s="148" t="s">
        <v>42</v>
      </c>
      <c r="I646" s="155">
        <v>40661</v>
      </c>
      <c r="J646" s="148" t="s">
        <v>11703</v>
      </c>
      <c r="K646" s="147">
        <v>7</v>
      </c>
      <c r="L646" s="158">
        <v>7</v>
      </c>
      <c r="M646" s="148" t="s">
        <v>30</v>
      </c>
      <c r="N646" s="148" t="s">
        <v>50</v>
      </c>
      <c r="O646" s="148" t="s">
        <v>11096</v>
      </c>
      <c r="P646" s="148">
        <v>746655</v>
      </c>
      <c r="Q646" s="153">
        <v>40659</v>
      </c>
      <c r="R646" s="148" t="s">
        <v>11753</v>
      </c>
      <c r="S646" s="151" t="s">
        <v>11704</v>
      </c>
      <c r="T646" s="148" t="s">
        <v>98</v>
      </c>
      <c r="U646" s="148"/>
      <c r="V646" s="148" t="s">
        <v>35</v>
      </c>
      <c r="W646" s="151" t="s">
        <v>2678</v>
      </c>
      <c r="X646" s="151" t="s">
        <v>11705</v>
      </c>
      <c r="Y646" s="121" t="s">
        <v>98</v>
      </c>
      <c r="AA646" s="121" t="s">
        <v>35</v>
      </c>
      <c r="AB646" s="121" t="s">
        <v>2678</v>
      </c>
      <c r="AC646" s="121" t="s">
        <v>11748</v>
      </c>
      <c r="AD646" s="121" t="s">
        <v>11748</v>
      </c>
      <c r="AE646" s="121" t="s">
        <v>11748</v>
      </c>
      <c r="AF646" s="121" t="s">
        <v>36</v>
      </c>
      <c r="AG646" s="121" t="s">
        <v>37</v>
      </c>
      <c r="AJ646" s="121" t="s">
        <v>3576</v>
      </c>
      <c r="AK646" s="121" t="s">
        <v>39</v>
      </c>
      <c r="AL646" s="125" t="s">
        <v>3576</v>
      </c>
      <c r="AM646" s="125" t="s">
        <v>3576</v>
      </c>
    </row>
    <row r="647" spans="1:39" s="122" customFormat="1" x14ac:dyDescent="0.2">
      <c r="A647" s="21">
        <v>45639</v>
      </c>
      <c r="B647" s="2" t="s">
        <v>18130</v>
      </c>
      <c r="C647" s="144">
        <v>3</v>
      </c>
      <c r="D647" s="147">
        <v>3</v>
      </c>
      <c r="E647" s="148" t="s">
        <v>1757</v>
      </c>
      <c r="F647" s="148" t="s">
        <v>218</v>
      </c>
      <c r="G647" s="148" t="s">
        <v>57</v>
      </c>
      <c r="H647" s="148" t="s">
        <v>42</v>
      </c>
      <c r="I647" s="155">
        <v>40545</v>
      </c>
      <c r="J647" s="148">
        <v>89276024164</v>
      </c>
      <c r="K647" s="147">
        <v>7</v>
      </c>
      <c r="L647" s="158">
        <v>7</v>
      </c>
      <c r="M647" s="148" t="s">
        <v>30</v>
      </c>
      <c r="N647" s="148" t="s">
        <v>50</v>
      </c>
      <c r="O647" s="148" t="s">
        <v>10402</v>
      </c>
      <c r="P647" s="148" t="s">
        <v>18173</v>
      </c>
      <c r="Q647" s="153">
        <v>40558</v>
      </c>
      <c r="R647" s="148" t="s">
        <v>18077</v>
      </c>
      <c r="S647" s="151" t="s">
        <v>18134</v>
      </c>
      <c r="T647" s="148" t="s">
        <v>2068</v>
      </c>
      <c r="U647" s="148"/>
      <c r="V647" s="148" t="s">
        <v>35</v>
      </c>
      <c r="W647" s="151" t="s">
        <v>7679</v>
      </c>
      <c r="X647" s="151"/>
      <c r="Y647" s="125"/>
      <c r="AA647" s="125"/>
      <c r="AB647" s="125"/>
      <c r="AC647" s="121" t="s">
        <v>18135</v>
      </c>
      <c r="AD647" s="121" t="s">
        <v>18136</v>
      </c>
      <c r="AE647" s="121" t="s">
        <v>18137</v>
      </c>
      <c r="AF647" s="121" t="s">
        <v>18138</v>
      </c>
      <c r="AG647" s="121" t="s">
        <v>37</v>
      </c>
      <c r="AJ647" s="121" t="s">
        <v>1268</v>
      </c>
      <c r="AK647" s="121" t="s">
        <v>46</v>
      </c>
      <c r="AL647" s="125" t="s">
        <v>1268</v>
      </c>
      <c r="AM647" s="125" t="s">
        <v>1268</v>
      </c>
    </row>
    <row r="648" spans="1:39" s="122" customFormat="1" ht="102" x14ac:dyDescent="0.2">
      <c r="A648" s="17">
        <v>45621.55941538194</v>
      </c>
      <c r="B648" s="121" t="s">
        <v>11213</v>
      </c>
      <c r="C648" s="144">
        <v>3</v>
      </c>
      <c r="D648" s="147">
        <v>3</v>
      </c>
      <c r="E648" s="148" t="s">
        <v>11292</v>
      </c>
      <c r="F648" s="148" t="s">
        <v>1066</v>
      </c>
      <c r="G648" s="148" t="s">
        <v>70</v>
      </c>
      <c r="H648" s="148" t="s">
        <v>42</v>
      </c>
      <c r="I648" s="155">
        <v>40555</v>
      </c>
      <c r="J648" s="148" t="s">
        <v>11215</v>
      </c>
      <c r="K648" s="147">
        <v>7</v>
      </c>
      <c r="L648" s="158">
        <v>7</v>
      </c>
      <c r="M648" s="148" t="s">
        <v>30</v>
      </c>
      <c r="N648" s="148" t="s">
        <v>50</v>
      </c>
      <c r="O648" s="148" t="s">
        <v>375</v>
      </c>
      <c r="P648" s="148">
        <v>596981</v>
      </c>
      <c r="Q648" s="153">
        <v>40569</v>
      </c>
      <c r="R648" s="148" t="s">
        <v>11224</v>
      </c>
      <c r="S648" s="151" t="s">
        <v>11274</v>
      </c>
      <c r="T648" s="148" t="s">
        <v>164</v>
      </c>
      <c r="U648" s="148"/>
      <c r="V648" s="148" t="s">
        <v>35</v>
      </c>
      <c r="W648" s="151" t="s">
        <v>11226</v>
      </c>
      <c r="X648" s="151" t="s">
        <v>11219</v>
      </c>
      <c r="Y648" s="121" t="s">
        <v>164</v>
      </c>
      <c r="AA648" s="121" t="s">
        <v>35</v>
      </c>
      <c r="AB648" s="121" t="s">
        <v>11226</v>
      </c>
      <c r="AC648" s="121" t="s">
        <v>11221</v>
      </c>
      <c r="AF648" s="121" t="s">
        <v>66</v>
      </c>
      <c r="AG648" s="121" t="s">
        <v>37</v>
      </c>
      <c r="AJ648" s="121" t="s">
        <v>862</v>
      </c>
      <c r="AK648" s="121" t="s">
        <v>39</v>
      </c>
      <c r="AL648" s="125" t="s">
        <v>862</v>
      </c>
      <c r="AM648" s="125" t="s">
        <v>862</v>
      </c>
    </row>
    <row r="649" spans="1:39" s="122" customFormat="1" x14ac:dyDescent="0.2">
      <c r="A649" s="1">
        <v>45600.912525358799</v>
      </c>
      <c r="B649" s="121" t="s">
        <v>5346</v>
      </c>
      <c r="C649" s="144">
        <v>1</v>
      </c>
      <c r="D649" s="147">
        <v>3</v>
      </c>
      <c r="E649" s="148" t="s">
        <v>5526</v>
      </c>
      <c r="F649" s="148" t="s">
        <v>218</v>
      </c>
      <c r="G649" s="148" t="s">
        <v>661</v>
      </c>
      <c r="H649" s="148" t="s">
        <v>42</v>
      </c>
      <c r="I649" s="149">
        <v>40604</v>
      </c>
      <c r="J649" s="148">
        <v>89518539462</v>
      </c>
      <c r="K649" s="147">
        <v>7</v>
      </c>
      <c r="L649" s="158">
        <v>7</v>
      </c>
      <c r="M649" s="148" t="s">
        <v>30</v>
      </c>
      <c r="N649" s="148" t="s">
        <v>50</v>
      </c>
      <c r="O649" s="148" t="s">
        <v>3006</v>
      </c>
      <c r="P649" s="148">
        <v>515431</v>
      </c>
      <c r="Q649" s="150">
        <v>40611</v>
      </c>
      <c r="R649" s="148" t="s">
        <v>5527</v>
      </c>
      <c r="S649" s="151" t="s">
        <v>5351</v>
      </c>
      <c r="T649" s="148" t="s">
        <v>732</v>
      </c>
      <c r="U649" s="148"/>
      <c r="V649" s="148" t="s">
        <v>157</v>
      </c>
      <c r="W649" s="151" t="s">
        <v>5350</v>
      </c>
      <c r="X649" s="151" t="s">
        <v>5351</v>
      </c>
      <c r="Y649" s="121" t="s">
        <v>732</v>
      </c>
      <c r="AA649" s="121" t="s">
        <v>157</v>
      </c>
      <c r="AB649" s="121" t="s">
        <v>5350</v>
      </c>
      <c r="AC649" s="121" t="s">
        <v>5528</v>
      </c>
      <c r="AD649" s="121" t="s">
        <v>5529</v>
      </c>
      <c r="AE649" s="121" t="s">
        <v>5529</v>
      </c>
      <c r="AF649" s="121" t="s">
        <v>36</v>
      </c>
      <c r="AG649" s="121" t="s">
        <v>37</v>
      </c>
      <c r="AJ649" s="121" t="s">
        <v>489</v>
      </c>
      <c r="AK649" s="121" t="s">
        <v>46</v>
      </c>
      <c r="AL649" s="125" t="s">
        <v>489</v>
      </c>
      <c r="AM649" s="125" t="s">
        <v>489</v>
      </c>
    </row>
    <row r="650" spans="1:39" s="122" customFormat="1" x14ac:dyDescent="0.2">
      <c r="A650" s="22">
        <v>45630</v>
      </c>
      <c r="B650" s="23" t="s">
        <v>14634</v>
      </c>
      <c r="C650" s="144">
        <v>1</v>
      </c>
      <c r="D650" s="147">
        <v>3</v>
      </c>
      <c r="E650" s="148" t="s">
        <v>8214</v>
      </c>
      <c r="F650" s="148" t="s">
        <v>218</v>
      </c>
      <c r="G650" s="148" t="s">
        <v>70</v>
      </c>
      <c r="H650" s="148" t="s">
        <v>42</v>
      </c>
      <c r="I650" s="155">
        <v>40831</v>
      </c>
      <c r="J650" s="148" t="s">
        <v>14636</v>
      </c>
      <c r="K650" s="147">
        <v>7</v>
      </c>
      <c r="L650" s="158">
        <v>7</v>
      </c>
      <c r="M650" s="148" t="s">
        <v>30</v>
      </c>
      <c r="N650" s="148" t="s">
        <v>50</v>
      </c>
      <c r="O650" s="148" t="s">
        <v>235</v>
      </c>
      <c r="P650" s="148">
        <v>560555</v>
      </c>
      <c r="Q650" s="153">
        <v>40872</v>
      </c>
      <c r="R650" s="148" t="s">
        <v>14641</v>
      </c>
      <c r="S650" s="151" t="s">
        <v>7980</v>
      </c>
      <c r="T650" s="148" t="s">
        <v>60</v>
      </c>
      <c r="U650" s="148"/>
      <c r="V650" s="148" t="s">
        <v>35</v>
      </c>
      <c r="W650" s="151" t="s">
        <v>4940</v>
      </c>
      <c r="X650" s="151" t="s">
        <v>7980</v>
      </c>
      <c r="Y650" s="121" t="s">
        <v>60</v>
      </c>
      <c r="Z650" s="125"/>
      <c r="AA650" s="121" t="s">
        <v>35</v>
      </c>
      <c r="AB650" s="121" t="s">
        <v>4940</v>
      </c>
      <c r="AC650" s="121" t="s">
        <v>14651</v>
      </c>
      <c r="AD650" s="121" t="s">
        <v>14652</v>
      </c>
      <c r="AF650" s="121" t="s">
        <v>14658</v>
      </c>
      <c r="AG650" s="121" t="s">
        <v>73</v>
      </c>
      <c r="AI650" s="121" t="s">
        <v>14639</v>
      </c>
      <c r="AJ650" s="121"/>
      <c r="AK650" s="121" t="s">
        <v>46</v>
      </c>
      <c r="AL650" s="125" t="s">
        <v>14639</v>
      </c>
      <c r="AM650" s="125" t="s">
        <v>14639</v>
      </c>
    </row>
    <row r="651" spans="1:39" s="122" customFormat="1" ht="25.5" x14ac:dyDescent="0.2">
      <c r="A651" s="17">
        <v>45622.938005879631</v>
      </c>
      <c r="B651" s="121" t="s">
        <v>11871</v>
      </c>
      <c r="C651" s="144">
        <v>2</v>
      </c>
      <c r="D651" s="147">
        <v>3</v>
      </c>
      <c r="E651" s="148" t="s">
        <v>11872</v>
      </c>
      <c r="F651" s="148" t="s">
        <v>597</v>
      </c>
      <c r="G651" s="148" t="s">
        <v>57</v>
      </c>
      <c r="H651" s="148" t="s">
        <v>42</v>
      </c>
      <c r="I651" s="155">
        <v>40930</v>
      </c>
      <c r="J651" s="148">
        <v>89897053348</v>
      </c>
      <c r="K651" s="147">
        <v>7</v>
      </c>
      <c r="L651" s="158">
        <v>7</v>
      </c>
      <c r="M651" s="148" t="s">
        <v>30</v>
      </c>
      <c r="N651" s="148" t="s">
        <v>50</v>
      </c>
      <c r="O651" s="148" t="s">
        <v>235</v>
      </c>
      <c r="P651" s="148">
        <v>552196</v>
      </c>
      <c r="Q651" s="153">
        <v>40939</v>
      </c>
      <c r="R651" s="148" t="s">
        <v>4699</v>
      </c>
      <c r="S651" s="151" t="s">
        <v>1692</v>
      </c>
      <c r="T651" s="148" t="s">
        <v>60</v>
      </c>
      <c r="U651" s="148"/>
      <c r="V651" s="148" t="s">
        <v>35</v>
      </c>
      <c r="W651" s="151" t="s">
        <v>3835</v>
      </c>
      <c r="X651" s="151" t="s">
        <v>11873</v>
      </c>
      <c r="Y651" s="121" t="s">
        <v>60</v>
      </c>
      <c r="AA651" s="121" t="s">
        <v>35</v>
      </c>
      <c r="AB651" s="121" t="s">
        <v>2662</v>
      </c>
      <c r="AC651" s="121" t="s">
        <v>11874</v>
      </c>
      <c r="AD651" s="121" t="s">
        <v>11875</v>
      </c>
      <c r="AF651" s="121" t="s">
        <v>36</v>
      </c>
      <c r="AG651" s="121" t="s">
        <v>73</v>
      </c>
      <c r="AI651" s="121" t="s">
        <v>3844</v>
      </c>
      <c r="AK651" s="121" t="s">
        <v>46</v>
      </c>
      <c r="AL651" s="125" t="s">
        <v>3844</v>
      </c>
      <c r="AM651" s="125" t="s">
        <v>3844</v>
      </c>
    </row>
    <row r="652" spans="1:39" s="122" customFormat="1" x14ac:dyDescent="0.2">
      <c r="A652" s="17">
        <v>45630.954454178238</v>
      </c>
      <c r="B652" s="121" t="s">
        <v>14918</v>
      </c>
      <c r="C652" s="144">
        <v>2</v>
      </c>
      <c r="D652" s="147">
        <v>3</v>
      </c>
      <c r="E652" s="148" t="s">
        <v>14628</v>
      </c>
      <c r="F652" s="148" t="s">
        <v>75</v>
      </c>
      <c r="G652" s="148" t="s">
        <v>1218</v>
      </c>
      <c r="H652" s="148" t="s">
        <v>42</v>
      </c>
      <c r="I652" s="155">
        <v>40825</v>
      </c>
      <c r="J652" s="148">
        <v>9957544560</v>
      </c>
      <c r="K652" s="147">
        <v>7</v>
      </c>
      <c r="L652" s="158">
        <v>7</v>
      </c>
      <c r="M652" s="148" t="s">
        <v>30</v>
      </c>
      <c r="N652" s="148" t="s">
        <v>50</v>
      </c>
      <c r="O652" s="148" t="s">
        <v>3269</v>
      </c>
      <c r="P652" s="148">
        <v>538369</v>
      </c>
      <c r="Q652" s="153">
        <v>40843</v>
      </c>
      <c r="R652" s="148" t="s">
        <v>14919</v>
      </c>
      <c r="S652" s="151" t="s">
        <v>14920</v>
      </c>
      <c r="T652" s="148" t="s">
        <v>60</v>
      </c>
      <c r="U652" s="148"/>
      <c r="V652" s="148" t="s">
        <v>35</v>
      </c>
      <c r="W652" s="151" t="s">
        <v>14921</v>
      </c>
      <c r="X652" s="151" t="s">
        <v>107</v>
      </c>
      <c r="Y652" s="121" t="s">
        <v>60</v>
      </c>
      <c r="AA652" s="121" t="s">
        <v>35</v>
      </c>
      <c r="AB652" s="121" t="s">
        <v>150</v>
      </c>
      <c r="AC652" s="121" t="s">
        <v>14922</v>
      </c>
      <c r="AF652" s="121" t="s">
        <v>66</v>
      </c>
      <c r="AG652" s="121" t="s">
        <v>67</v>
      </c>
      <c r="AH652" s="121" t="s">
        <v>1861</v>
      </c>
      <c r="AK652" s="121" t="s">
        <v>46</v>
      </c>
      <c r="AL652" s="125" t="s">
        <v>1861</v>
      </c>
      <c r="AM652" s="125" t="s">
        <v>1861</v>
      </c>
    </row>
    <row r="653" spans="1:39" s="122" customFormat="1" x14ac:dyDescent="0.2">
      <c r="A653" s="17">
        <v>45629.498193715277</v>
      </c>
      <c r="B653" s="121" t="s">
        <v>14071</v>
      </c>
      <c r="C653" s="144">
        <v>3</v>
      </c>
      <c r="D653" s="147">
        <v>3</v>
      </c>
      <c r="E653" s="148" t="s">
        <v>13052</v>
      </c>
      <c r="F653" s="148" t="s">
        <v>4265</v>
      </c>
      <c r="G653" s="148" t="s">
        <v>395</v>
      </c>
      <c r="H653" s="148" t="s">
        <v>42</v>
      </c>
      <c r="I653" s="155">
        <v>41304</v>
      </c>
      <c r="J653" s="148">
        <v>89185170605</v>
      </c>
      <c r="K653" s="147">
        <v>6</v>
      </c>
      <c r="L653" s="158">
        <v>7</v>
      </c>
      <c r="M653" s="148" t="s">
        <v>30</v>
      </c>
      <c r="N653" s="148" t="s">
        <v>50</v>
      </c>
      <c r="O653" s="148" t="s">
        <v>751</v>
      </c>
      <c r="P653" s="148">
        <v>594708</v>
      </c>
      <c r="Q653" s="153">
        <v>41314</v>
      </c>
      <c r="R653" s="148" t="s">
        <v>14131</v>
      </c>
      <c r="S653" s="151" t="s">
        <v>8605</v>
      </c>
      <c r="T653" s="148" t="s">
        <v>60</v>
      </c>
      <c r="U653" s="148"/>
      <c r="V653" s="148" t="s">
        <v>35</v>
      </c>
      <c r="W653" s="151" t="s">
        <v>3027</v>
      </c>
      <c r="X653" s="151" t="s">
        <v>14126</v>
      </c>
      <c r="Y653" s="121" t="s">
        <v>60</v>
      </c>
      <c r="AA653" s="121" t="s">
        <v>35</v>
      </c>
      <c r="AB653" s="121" t="s">
        <v>3027</v>
      </c>
      <c r="AC653" s="121" t="s">
        <v>14119</v>
      </c>
      <c r="AF653" s="121" t="s">
        <v>66</v>
      </c>
      <c r="AG653" s="121" t="s">
        <v>73</v>
      </c>
      <c r="AI653" s="121" t="s">
        <v>1351</v>
      </c>
      <c r="AK653" s="121" t="s">
        <v>39</v>
      </c>
      <c r="AL653" s="125" t="s">
        <v>1351</v>
      </c>
      <c r="AM653" s="125" t="s">
        <v>1351</v>
      </c>
    </row>
    <row r="654" spans="1:39" s="122" customFormat="1" x14ac:dyDescent="0.2">
      <c r="A654" s="17">
        <v>45638.71599167824</v>
      </c>
      <c r="B654" s="121" t="s">
        <v>17952</v>
      </c>
      <c r="C654" s="144">
        <v>2</v>
      </c>
      <c r="D654" s="147">
        <v>3</v>
      </c>
      <c r="E654" s="148" t="s">
        <v>2555</v>
      </c>
      <c r="F654" s="148" t="s">
        <v>218</v>
      </c>
      <c r="G654" s="148" t="s">
        <v>70</v>
      </c>
      <c r="H654" s="148" t="s">
        <v>42</v>
      </c>
      <c r="I654" s="155">
        <v>40704</v>
      </c>
      <c r="J654" s="148">
        <v>89185226250</v>
      </c>
      <c r="K654" s="147">
        <v>7</v>
      </c>
      <c r="L654" s="158">
        <v>7</v>
      </c>
      <c r="M654" s="148" t="s">
        <v>30</v>
      </c>
      <c r="N654" s="148" t="s">
        <v>50</v>
      </c>
      <c r="O654" s="148" t="s">
        <v>235</v>
      </c>
      <c r="P654" s="148">
        <v>566341</v>
      </c>
      <c r="Q654" s="153">
        <v>40718</v>
      </c>
      <c r="R654" s="148" t="s">
        <v>17953</v>
      </c>
      <c r="S654" s="151" t="s">
        <v>10951</v>
      </c>
      <c r="T654" s="148" t="s">
        <v>60</v>
      </c>
      <c r="U654" s="148" t="s">
        <v>17954</v>
      </c>
      <c r="V654" s="148" t="s">
        <v>35</v>
      </c>
      <c r="W654" s="151" t="s">
        <v>136</v>
      </c>
      <c r="X654" s="151" t="s">
        <v>552</v>
      </c>
      <c r="Y654" s="121" t="s">
        <v>60</v>
      </c>
      <c r="Z654" s="121" t="s">
        <v>11048</v>
      </c>
      <c r="AA654" s="121" t="s">
        <v>35</v>
      </c>
      <c r="AB654" s="121" t="s">
        <v>136</v>
      </c>
      <c r="AC654" s="121" t="s">
        <v>17955</v>
      </c>
      <c r="AD654" s="121" t="s">
        <v>17956</v>
      </c>
      <c r="AE654" s="121" t="s">
        <v>17955</v>
      </c>
      <c r="AF654" s="121" t="s">
        <v>36</v>
      </c>
      <c r="AG654" s="121" t="s">
        <v>67</v>
      </c>
      <c r="AH654" s="121" t="s">
        <v>555</v>
      </c>
      <c r="AK654" s="121" t="s">
        <v>39</v>
      </c>
      <c r="AL654" s="125" t="s">
        <v>555</v>
      </c>
      <c r="AM654" s="125" t="s">
        <v>555</v>
      </c>
    </row>
    <row r="655" spans="1:39" s="122" customFormat="1" ht="25.5" x14ac:dyDescent="0.2">
      <c r="A655" s="17">
        <v>45632.477029236106</v>
      </c>
      <c r="B655" s="121" t="s">
        <v>14508</v>
      </c>
      <c r="C655" s="144">
        <v>1</v>
      </c>
      <c r="D655" s="147">
        <v>3</v>
      </c>
      <c r="E655" s="148" t="s">
        <v>15683</v>
      </c>
      <c r="F655" s="148" t="s">
        <v>1435</v>
      </c>
      <c r="G655" s="148" t="s">
        <v>1449</v>
      </c>
      <c r="H655" s="148" t="s">
        <v>29</v>
      </c>
      <c r="I655" s="155">
        <v>40581</v>
      </c>
      <c r="J655" s="148">
        <v>89081983979</v>
      </c>
      <c r="K655" s="147">
        <v>7</v>
      </c>
      <c r="L655" s="158">
        <v>7</v>
      </c>
      <c r="M655" s="148" t="s">
        <v>30</v>
      </c>
      <c r="N655" s="148" t="s">
        <v>50</v>
      </c>
      <c r="O655" s="148" t="s">
        <v>1191</v>
      </c>
      <c r="P655" s="148">
        <v>892598</v>
      </c>
      <c r="Q655" s="153">
        <v>40589</v>
      </c>
      <c r="R655" s="148" t="s">
        <v>15684</v>
      </c>
      <c r="S655" s="151" t="s">
        <v>15685</v>
      </c>
      <c r="T655" s="148" t="s">
        <v>60</v>
      </c>
      <c r="U655" s="148"/>
      <c r="V655" s="148" t="s">
        <v>35</v>
      </c>
      <c r="W655" s="151" t="s">
        <v>15686</v>
      </c>
      <c r="X655" s="151" t="s">
        <v>14510</v>
      </c>
      <c r="Y655" s="121" t="s">
        <v>60</v>
      </c>
      <c r="AA655" s="121" t="s">
        <v>35</v>
      </c>
      <c r="AB655" s="121" t="s">
        <v>7827</v>
      </c>
      <c r="AC655" s="121" t="s">
        <v>15687</v>
      </c>
      <c r="AF655" s="121" t="s">
        <v>36</v>
      </c>
      <c r="AG655" s="121" t="s">
        <v>73</v>
      </c>
      <c r="AI655" s="121" t="s">
        <v>1291</v>
      </c>
      <c r="AK655" s="121" t="s">
        <v>46</v>
      </c>
      <c r="AL655" s="125" t="s">
        <v>1291</v>
      </c>
      <c r="AM655" s="125" t="s">
        <v>1291</v>
      </c>
    </row>
    <row r="656" spans="1:39" s="122" customFormat="1" ht="25.5" x14ac:dyDescent="0.2">
      <c r="A656" s="1">
        <v>45614.793982754629</v>
      </c>
      <c r="B656" s="121" t="s">
        <v>9479</v>
      </c>
      <c r="C656" s="144">
        <v>2</v>
      </c>
      <c r="D656" s="147">
        <v>3</v>
      </c>
      <c r="E656" s="148" t="s">
        <v>9480</v>
      </c>
      <c r="F656" s="148" t="s">
        <v>699</v>
      </c>
      <c r="G656" s="148" t="s">
        <v>57</v>
      </c>
      <c r="H656" s="148" t="s">
        <v>42</v>
      </c>
      <c r="I656" s="149">
        <v>40867</v>
      </c>
      <c r="J656" s="148" t="s">
        <v>9481</v>
      </c>
      <c r="K656" s="147">
        <v>7</v>
      </c>
      <c r="L656" s="158">
        <v>7</v>
      </c>
      <c r="M656" s="148" t="s">
        <v>30</v>
      </c>
      <c r="N656" s="148" t="s">
        <v>50</v>
      </c>
      <c r="O656" s="148" t="s">
        <v>751</v>
      </c>
      <c r="P656" s="148">
        <v>560963</v>
      </c>
      <c r="Q656" s="153">
        <v>40871</v>
      </c>
      <c r="R656" s="148" t="s">
        <v>9482</v>
      </c>
      <c r="S656" s="151" t="s">
        <v>9483</v>
      </c>
      <c r="T656" s="148" t="s">
        <v>60</v>
      </c>
      <c r="U656" s="148"/>
      <c r="V656" s="148" t="s">
        <v>35</v>
      </c>
      <c r="W656" s="151" t="s">
        <v>5763</v>
      </c>
      <c r="X656" s="151" t="s">
        <v>6989</v>
      </c>
      <c r="Y656" s="121" t="s">
        <v>60</v>
      </c>
      <c r="AA656" s="121" t="s">
        <v>35</v>
      </c>
      <c r="AB656" s="121" t="s">
        <v>6239</v>
      </c>
      <c r="AC656" s="121" t="s">
        <v>9484</v>
      </c>
      <c r="AF656" s="121" t="s">
        <v>66</v>
      </c>
      <c r="AG656" s="121" t="s">
        <v>73</v>
      </c>
      <c r="AI656" s="121" t="s">
        <v>6649</v>
      </c>
      <c r="AK656" s="121" t="s">
        <v>39</v>
      </c>
      <c r="AL656" s="125" t="s">
        <v>6649</v>
      </c>
      <c r="AM656" s="125" t="s">
        <v>6649</v>
      </c>
    </row>
    <row r="657" spans="1:39" s="122" customFormat="1" ht="25.5" x14ac:dyDescent="0.2">
      <c r="A657" s="1">
        <v>45607.644894745375</v>
      </c>
      <c r="B657" s="121" t="s">
        <v>719</v>
      </c>
      <c r="C657" s="144">
        <v>3</v>
      </c>
      <c r="D657" s="147">
        <v>3</v>
      </c>
      <c r="E657" s="148" t="s">
        <v>7271</v>
      </c>
      <c r="F657" s="148" t="s">
        <v>182</v>
      </c>
      <c r="G657" s="148" t="s">
        <v>49</v>
      </c>
      <c r="H657" s="148" t="s">
        <v>42</v>
      </c>
      <c r="I657" s="149">
        <v>40682</v>
      </c>
      <c r="J657" s="148">
        <v>89281251617</v>
      </c>
      <c r="K657" s="147">
        <v>7</v>
      </c>
      <c r="L657" s="158">
        <v>7</v>
      </c>
      <c r="M657" s="148" t="s">
        <v>30</v>
      </c>
      <c r="N657" s="148" t="s">
        <v>50</v>
      </c>
      <c r="O657" s="148" t="s">
        <v>241</v>
      </c>
      <c r="P657" s="148">
        <v>540177</v>
      </c>
      <c r="Q657" s="150">
        <v>40688</v>
      </c>
      <c r="R657" s="148" t="s">
        <v>4717</v>
      </c>
      <c r="S657" s="151" t="s">
        <v>1180</v>
      </c>
      <c r="T657" s="148" t="s">
        <v>60</v>
      </c>
      <c r="U657" s="148"/>
      <c r="V657" s="148" t="s">
        <v>35</v>
      </c>
      <c r="W657" s="151" t="s">
        <v>2280</v>
      </c>
      <c r="X657" s="151" t="s">
        <v>4870</v>
      </c>
      <c r="Y657" s="121" t="s">
        <v>60</v>
      </c>
      <c r="AA657" s="121" t="s">
        <v>35</v>
      </c>
      <c r="AB657" s="121" t="s">
        <v>2280</v>
      </c>
      <c r="AC657" s="121" t="s">
        <v>7272</v>
      </c>
      <c r="AF657" s="121" t="s">
        <v>66</v>
      </c>
      <c r="AG657" s="121" t="s">
        <v>73</v>
      </c>
      <c r="AI657" s="121" t="s">
        <v>724</v>
      </c>
      <c r="AK657" s="121" t="s">
        <v>39</v>
      </c>
      <c r="AL657" s="125" t="s">
        <v>724</v>
      </c>
      <c r="AM657" s="125" t="s">
        <v>724</v>
      </c>
    </row>
    <row r="658" spans="1:39" s="122" customFormat="1" ht="25.5" x14ac:dyDescent="0.2">
      <c r="A658" s="1">
        <v>45597.609804895837</v>
      </c>
      <c r="B658" s="121" t="s">
        <v>4898</v>
      </c>
      <c r="C658" s="144">
        <v>3</v>
      </c>
      <c r="D658" s="147">
        <v>3</v>
      </c>
      <c r="E658" s="148" t="s">
        <v>4967</v>
      </c>
      <c r="F658" s="148" t="s">
        <v>248</v>
      </c>
      <c r="G658" s="148" t="s">
        <v>76</v>
      </c>
      <c r="H658" s="148" t="s">
        <v>42</v>
      </c>
      <c r="I658" s="149">
        <v>40566</v>
      </c>
      <c r="J658" s="148">
        <v>89229002291</v>
      </c>
      <c r="K658" s="147">
        <v>7</v>
      </c>
      <c r="L658" s="158">
        <v>7</v>
      </c>
      <c r="M658" s="148" t="s">
        <v>30</v>
      </c>
      <c r="N658" s="148" t="s">
        <v>50</v>
      </c>
      <c r="O658" s="148" t="s">
        <v>4945</v>
      </c>
      <c r="P658" s="148">
        <v>809549</v>
      </c>
      <c r="Q658" s="150">
        <v>40584</v>
      </c>
      <c r="R658" s="148" t="s">
        <v>4946</v>
      </c>
      <c r="S658" s="151" t="s">
        <v>4954</v>
      </c>
      <c r="T658" s="148" t="s">
        <v>4901</v>
      </c>
      <c r="U658" s="148"/>
      <c r="V658" s="148" t="s">
        <v>35</v>
      </c>
      <c r="W658" s="151" t="s">
        <v>4902</v>
      </c>
      <c r="X658" s="151" t="s">
        <v>4903</v>
      </c>
      <c r="Y658" s="121" t="s">
        <v>4901</v>
      </c>
      <c r="AA658" s="121" t="s">
        <v>35</v>
      </c>
      <c r="AB658" s="121" t="s">
        <v>4902</v>
      </c>
      <c r="AC658" s="121" t="s">
        <v>4948</v>
      </c>
      <c r="AD658" s="121" t="s">
        <v>4949</v>
      </c>
      <c r="AF658" s="121" t="s">
        <v>66</v>
      </c>
      <c r="AG658" s="121" t="s">
        <v>37</v>
      </c>
      <c r="AJ658" s="121" t="s">
        <v>2022</v>
      </c>
      <c r="AK658" s="121" t="s">
        <v>46</v>
      </c>
      <c r="AL658" s="125" t="s">
        <v>2022</v>
      </c>
      <c r="AM658" s="125" t="s">
        <v>2022</v>
      </c>
    </row>
    <row r="659" spans="1:39" s="122" customFormat="1" ht="102" x14ac:dyDescent="0.2">
      <c r="A659" s="17">
        <v>45622.418280891201</v>
      </c>
      <c r="B659" s="121" t="s">
        <v>11213</v>
      </c>
      <c r="C659" s="144">
        <v>3</v>
      </c>
      <c r="D659" s="147">
        <v>3</v>
      </c>
      <c r="E659" s="148" t="s">
        <v>669</v>
      </c>
      <c r="F659" s="148" t="s">
        <v>69</v>
      </c>
      <c r="G659" s="148" t="s">
        <v>57</v>
      </c>
      <c r="H659" s="148" t="s">
        <v>42</v>
      </c>
      <c r="I659" s="155">
        <v>40878</v>
      </c>
      <c r="J659" s="148" t="s">
        <v>11215</v>
      </c>
      <c r="K659" s="147">
        <v>7</v>
      </c>
      <c r="L659" s="158">
        <v>7</v>
      </c>
      <c r="M659" s="148" t="s">
        <v>30</v>
      </c>
      <c r="N659" s="148" t="s">
        <v>50</v>
      </c>
      <c r="O659" s="148" t="s">
        <v>375</v>
      </c>
      <c r="P659" s="148">
        <v>660216</v>
      </c>
      <c r="Q659" s="153">
        <v>40885</v>
      </c>
      <c r="R659" s="148" t="s">
        <v>11599</v>
      </c>
      <c r="S659" s="151" t="s">
        <v>5981</v>
      </c>
      <c r="T659" s="148" t="s">
        <v>164</v>
      </c>
      <c r="U659" s="148"/>
      <c r="V659" s="148" t="s">
        <v>35</v>
      </c>
      <c r="W659" s="151" t="s">
        <v>11226</v>
      </c>
      <c r="X659" s="151" t="s">
        <v>11219</v>
      </c>
      <c r="Y659" s="121" t="s">
        <v>164</v>
      </c>
      <c r="AA659" s="121" t="s">
        <v>35</v>
      </c>
      <c r="AB659" s="121" t="s">
        <v>11226</v>
      </c>
      <c r="AC659" s="121" t="s">
        <v>11221</v>
      </c>
      <c r="AF659" s="121" t="s">
        <v>66</v>
      </c>
      <c r="AG659" s="121" t="s">
        <v>37</v>
      </c>
      <c r="AJ659" s="121" t="s">
        <v>862</v>
      </c>
      <c r="AK659" s="121" t="s">
        <v>39</v>
      </c>
      <c r="AL659" s="125" t="s">
        <v>862</v>
      </c>
      <c r="AM659" s="125" t="s">
        <v>862</v>
      </c>
    </row>
    <row r="660" spans="1:39" s="122" customFormat="1" ht="25.5" x14ac:dyDescent="0.2">
      <c r="A660" s="17">
        <v>45619.547942662037</v>
      </c>
      <c r="B660" s="121" t="s">
        <v>10626</v>
      </c>
      <c r="C660" s="144">
        <v>1</v>
      </c>
      <c r="D660" s="147">
        <v>3</v>
      </c>
      <c r="E660" s="148" t="s">
        <v>10665</v>
      </c>
      <c r="F660" s="148" t="s">
        <v>75</v>
      </c>
      <c r="G660" s="148" t="s">
        <v>234</v>
      </c>
      <c r="H660" s="148" t="s">
        <v>42</v>
      </c>
      <c r="I660" s="155">
        <v>40587</v>
      </c>
      <c r="J660" s="148">
        <v>89883189211</v>
      </c>
      <c r="K660" s="147">
        <v>7</v>
      </c>
      <c r="L660" s="158">
        <v>7</v>
      </c>
      <c r="M660" s="148" t="s">
        <v>30</v>
      </c>
      <c r="N660" s="148" t="s">
        <v>50</v>
      </c>
      <c r="O660" s="148" t="s">
        <v>941</v>
      </c>
      <c r="P660" s="148">
        <v>872107</v>
      </c>
      <c r="Q660" s="153">
        <v>40606</v>
      </c>
      <c r="R660" s="148" t="s">
        <v>10640</v>
      </c>
      <c r="S660" s="151" t="s">
        <v>10666</v>
      </c>
      <c r="T660" s="148" t="s">
        <v>98</v>
      </c>
      <c r="U660" s="148"/>
      <c r="V660" s="148" t="s">
        <v>35</v>
      </c>
      <c r="W660" s="151" t="s">
        <v>10629</v>
      </c>
      <c r="X660" s="151" t="s">
        <v>511</v>
      </c>
      <c r="Y660" s="121" t="s">
        <v>98</v>
      </c>
      <c r="AA660" s="121" t="s">
        <v>35</v>
      </c>
      <c r="AB660" s="121" t="s">
        <v>10629</v>
      </c>
      <c r="AC660" s="121" t="s">
        <v>10642</v>
      </c>
      <c r="AF660" s="121" t="s">
        <v>66</v>
      </c>
      <c r="AG660" s="121" t="s">
        <v>37</v>
      </c>
      <c r="AJ660" s="121" t="s">
        <v>594</v>
      </c>
      <c r="AK660" s="121" t="s">
        <v>39</v>
      </c>
      <c r="AL660" s="125" t="s">
        <v>594</v>
      </c>
      <c r="AM660" s="125" t="s">
        <v>594</v>
      </c>
    </row>
    <row r="661" spans="1:39" s="122" customFormat="1" ht="25.5" x14ac:dyDescent="0.2">
      <c r="A661" s="17">
        <v>45628.623484444441</v>
      </c>
      <c r="B661" s="121" t="s">
        <v>13763</v>
      </c>
      <c r="C661" s="144">
        <v>1</v>
      </c>
      <c r="D661" s="147">
        <v>3</v>
      </c>
      <c r="E661" s="148" t="s">
        <v>979</v>
      </c>
      <c r="F661" s="148" t="s">
        <v>193</v>
      </c>
      <c r="G661" s="148" t="s">
        <v>114</v>
      </c>
      <c r="H661" s="148" t="s">
        <v>42</v>
      </c>
      <c r="I661" s="155">
        <v>40911</v>
      </c>
      <c r="J661" s="148">
        <v>88314144754</v>
      </c>
      <c r="K661" s="147">
        <v>7</v>
      </c>
      <c r="L661" s="158">
        <v>7</v>
      </c>
      <c r="M661" s="148" t="s">
        <v>30</v>
      </c>
      <c r="N661" s="148" t="s">
        <v>50</v>
      </c>
      <c r="O661" s="148" t="s">
        <v>6216</v>
      </c>
      <c r="P661" s="148">
        <v>719796</v>
      </c>
      <c r="Q661" s="153">
        <v>40920</v>
      </c>
      <c r="R661" s="148" t="s">
        <v>13826</v>
      </c>
      <c r="S661" s="151" t="s">
        <v>13827</v>
      </c>
      <c r="T661" s="148" t="s">
        <v>683</v>
      </c>
      <c r="U661" s="148"/>
      <c r="V661" s="148" t="s">
        <v>35</v>
      </c>
      <c r="W661" s="151" t="s">
        <v>823</v>
      </c>
      <c r="X661" s="151" t="s">
        <v>13781</v>
      </c>
      <c r="Y661" s="121" t="s">
        <v>683</v>
      </c>
      <c r="AA661" s="121" t="s">
        <v>35</v>
      </c>
      <c r="AB661" s="121" t="s">
        <v>823</v>
      </c>
      <c r="AC661" s="121" t="s">
        <v>13825</v>
      </c>
      <c r="AF661" s="121" t="s">
        <v>66</v>
      </c>
      <c r="AG661" s="121" t="s">
        <v>37</v>
      </c>
      <c r="AJ661" s="121" t="s">
        <v>687</v>
      </c>
      <c r="AK661" s="121" t="s">
        <v>46</v>
      </c>
      <c r="AL661" s="125" t="s">
        <v>687</v>
      </c>
      <c r="AM661" s="125" t="s">
        <v>687</v>
      </c>
    </row>
    <row r="662" spans="1:39" s="122" customFormat="1" x14ac:dyDescent="0.2">
      <c r="A662" s="17">
        <v>45641.942248136576</v>
      </c>
      <c r="B662" s="121" t="s">
        <v>18885</v>
      </c>
      <c r="C662" s="144">
        <v>2</v>
      </c>
      <c r="D662" s="147">
        <v>3</v>
      </c>
      <c r="E662" s="148" t="s">
        <v>979</v>
      </c>
      <c r="F662" s="148" t="s">
        <v>69</v>
      </c>
      <c r="G662" s="148" t="s">
        <v>57</v>
      </c>
      <c r="H662" s="148" t="s">
        <v>42</v>
      </c>
      <c r="I662" s="155">
        <v>40800</v>
      </c>
      <c r="J662" s="148">
        <v>89381114911</v>
      </c>
      <c r="K662" s="147">
        <v>7</v>
      </c>
      <c r="L662" s="158">
        <v>7</v>
      </c>
      <c r="M662" s="148" t="s">
        <v>30</v>
      </c>
      <c r="N662" s="148" t="s">
        <v>50</v>
      </c>
      <c r="O662" s="148" t="s">
        <v>751</v>
      </c>
      <c r="P662" s="148">
        <v>538103</v>
      </c>
      <c r="Q662" s="153">
        <v>40813</v>
      </c>
      <c r="R662" s="148" t="s">
        <v>18886</v>
      </c>
      <c r="S662" s="151" t="s">
        <v>18887</v>
      </c>
      <c r="T662" s="148" t="s">
        <v>60</v>
      </c>
      <c r="U662" s="148" t="s">
        <v>202</v>
      </c>
      <c r="V662" s="148" t="s">
        <v>35</v>
      </c>
      <c r="W662" s="151" t="s">
        <v>150</v>
      </c>
      <c r="X662" s="151" t="s">
        <v>107</v>
      </c>
      <c r="Y662" s="121" t="s">
        <v>60</v>
      </c>
      <c r="AC662" s="121" t="s">
        <v>16783</v>
      </c>
      <c r="AF662" s="121" t="s">
        <v>36</v>
      </c>
      <c r="AG662" s="121" t="s">
        <v>67</v>
      </c>
      <c r="AH662" s="121" t="s">
        <v>1861</v>
      </c>
      <c r="AK662" s="121" t="s">
        <v>46</v>
      </c>
      <c r="AL662" s="125" t="s">
        <v>1861</v>
      </c>
      <c r="AM662" s="125" t="s">
        <v>1861</v>
      </c>
    </row>
    <row r="663" spans="1:39" s="122" customFormat="1" ht="25.5" x14ac:dyDescent="0.2">
      <c r="A663" s="1">
        <v>45612.623322592597</v>
      </c>
      <c r="B663" s="121" t="s">
        <v>7300</v>
      </c>
      <c r="C663" s="144">
        <v>2</v>
      </c>
      <c r="D663" s="147">
        <v>3</v>
      </c>
      <c r="E663" s="148" t="s">
        <v>8865</v>
      </c>
      <c r="F663" s="148" t="s">
        <v>4477</v>
      </c>
      <c r="G663" s="148" t="s">
        <v>633</v>
      </c>
      <c r="H663" s="148" t="s">
        <v>42</v>
      </c>
      <c r="I663" s="149">
        <v>40769</v>
      </c>
      <c r="J663" s="148">
        <v>89673282457</v>
      </c>
      <c r="K663" s="147">
        <v>7</v>
      </c>
      <c r="L663" s="158">
        <v>7</v>
      </c>
      <c r="M663" s="148" t="s">
        <v>30</v>
      </c>
      <c r="N663" s="148" t="s">
        <v>50</v>
      </c>
      <c r="O663" s="148" t="s">
        <v>7310</v>
      </c>
      <c r="P663" s="148">
        <v>877559</v>
      </c>
      <c r="Q663" s="153">
        <v>40779</v>
      </c>
      <c r="R663" s="148" t="s">
        <v>7311</v>
      </c>
      <c r="S663" s="151" t="s">
        <v>7581</v>
      </c>
      <c r="T663" s="148" t="s">
        <v>98</v>
      </c>
      <c r="U663" s="148"/>
      <c r="V663" s="148" t="s">
        <v>35</v>
      </c>
      <c r="W663" s="151" t="s">
        <v>2678</v>
      </c>
      <c r="X663" s="151" t="s">
        <v>7303</v>
      </c>
      <c r="Y663" s="121" t="s">
        <v>98</v>
      </c>
      <c r="AA663" s="121" t="s">
        <v>35</v>
      </c>
      <c r="AB663" s="121" t="s">
        <v>2678</v>
      </c>
      <c r="AC663" s="121" t="s">
        <v>8866</v>
      </c>
      <c r="AF663" s="121" t="s">
        <v>36</v>
      </c>
      <c r="AG663" s="121" t="s">
        <v>37</v>
      </c>
      <c r="AJ663" s="121" t="s">
        <v>3576</v>
      </c>
      <c r="AK663" s="121" t="s">
        <v>39</v>
      </c>
      <c r="AL663" s="125" t="s">
        <v>3576</v>
      </c>
      <c r="AM663" s="125" t="s">
        <v>3576</v>
      </c>
    </row>
    <row r="664" spans="1:39" s="122" customFormat="1" x14ac:dyDescent="0.2">
      <c r="A664" s="17">
        <v>45635.781700324078</v>
      </c>
      <c r="B664" s="121" t="s">
        <v>17252</v>
      </c>
      <c r="C664" s="144">
        <v>2</v>
      </c>
      <c r="D664" s="147">
        <v>3</v>
      </c>
      <c r="E664" s="148" t="s">
        <v>14168</v>
      </c>
      <c r="F664" s="148" t="s">
        <v>950</v>
      </c>
      <c r="G664" s="148" t="s">
        <v>114</v>
      </c>
      <c r="H664" s="148" t="s">
        <v>42</v>
      </c>
      <c r="I664" s="155">
        <v>40757</v>
      </c>
      <c r="J664" s="148">
        <v>89377384712</v>
      </c>
      <c r="K664" s="147">
        <v>7</v>
      </c>
      <c r="L664" s="158">
        <v>7</v>
      </c>
      <c r="M664" s="148" t="s">
        <v>30</v>
      </c>
      <c r="N664" s="148" t="s">
        <v>50</v>
      </c>
      <c r="O664" s="148" t="s">
        <v>17253</v>
      </c>
      <c r="P664" s="148">
        <v>607141</v>
      </c>
      <c r="Q664" s="153">
        <v>40773</v>
      </c>
      <c r="R664" s="148" t="s">
        <v>17254</v>
      </c>
      <c r="S664" s="151" t="s">
        <v>17255</v>
      </c>
      <c r="T664" s="148" t="s">
        <v>78</v>
      </c>
      <c r="U664" s="148"/>
      <c r="V664" s="148" t="s">
        <v>35</v>
      </c>
      <c r="W664" s="151" t="s">
        <v>890</v>
      </c>
      <c r="X664" s="151" t="s">
        <v>17256</v>
      </c>
      <c r="Y664" s="121" t="s">
        <v>78</v>
      </c>
      <c r="AA664" s="121" t="s">
        <v>35</v>
      </c>
      <c r="AB664" s="121" t="s">
        <v>890</v>
      </c>
      <c r="AC664" s="121" t="s">
        <v>17257</v>
      </c>
      <c r="AF664" s="121" t="s">
        <v>36</v>
      </c>
      <c r="AG664" s="121" t="s">
        <v>37</v>
      </c>
      <c r="AJ664" s="121" t="s">
        <v>386</v>
      </c>
      <c r="AK664" s="121" t="s">
        <v>39</v>
      </c>
      <c r="AL664" s="125" t="s">
        <v>386</v>
      </c>
      <c r="AM664" s="125" t="s">
        <v>386</v>
      </c>
    </row>
    <row r="665" spans="1:39" s="122" customFormat="1" x14ac:dyDescent="0.2">
      <c r="A665" s="17">
        <v>45620.683416712964</v>
      </c>
      <c r="B665" s="121" t="s">
        <v>11005</v>
      </c>
      <c r="C665" s="144">
        <v>1</v>
      </c>
      <c r="D665" s="147">
        <v>3</v>
      </c>
      <c r="E665" s="148" t="s">
        <v>11006</v>
      </c>
      <c r="F665" s="148" t="s">
        <v>532</v>
      </c>
      <c r="G665" s="148" t="s">
        <v>326</v>
      </c>
      <c r="H665" s="148" t="s">
        <v>42</v>
      </c>
      <c r="I665" s="155">
        <v>40645</v>
      </c>
      <c r="J665" s="148">
        <v>89963465279</v>
      </c>
      <c r="K665" s="147">
        <v>7</v>
      </c>
      <c r="L665" s="158">
        <v>7</v>
      </c>
      <c r="M665" s="148" t="s">
        <v>30</v>
      </c>
      <c r="N665" s="148" t="s">
        <v>11007</v>
      </c>
      <c r="O665" s="148" t="s">
        <v>968</v>
      </c>
      <c r="P665" s="148">
        <v>212101</v>
      </c>
      <c r="Q665" s="153">
        <v>40662</v>
      </c>
      <c r="R665" s="148" t="s">
        <v>11008</v>
      </c>
      <c r="S665" s="151" t="s">
        <v>11009</v>
      </c>
      <c r="T665" s="148" t="s">
        <v>60</v>
      </c>
      <c r="U665" s="148" t="s">
        <v>694</v>
      </c>
      <c r="V665" s="148" t="s">
        <v>35</v>
      </c>
      <c r="W665" s="151" t="s">
        <v>11010</v>
      </c>
      <c r="X665" s="151" t="s">
        <v>107</v>
      </c>
      <c r="Z665" s="121" t="s">
        <v>694</v>
      </c>
      <c r="AA665" s="121" t="s">
        <v>35</v>
      </c>
      <c r="AB665" s="121" t="s">
        <v>3796</v>
      </c>
      <c r="AC665" s="121" t="s">
        <v>11011</v>
      </c>
      <c r="AF665" s="121" t="s">
        <v>66</v>
      </c>
      <c r="AG665" s="121" t="s">
        <v>67</v>
      </c>
      <c r="AH665" s="3" t="s">
        <v>1861</v>
      </c>
      <c r="AK665" s="121" t="s">
        <v>46</v>
      </c>
      <c r="AL665" s="125" t="s">
        <v>1861</v>
      </c>
      <c r="AM665" s="125" t="s">
        <v>1861</v>
      </c>
    </row>
    <row r="666" spans="1:39" s="122" customFormat="1" ht="25.5" x14ac:dyDescent="0.2">
      <c r="A666" s="1">
        <v>45613.513776250002</v>
      </c>
      <c r="B666" s="121" t="s">
        <v>9082</v>
      </c>
      <c r="C666" s="144">
        <v>2</v>
      </c>
      <c r="D666" s="147">
        <v>3</v>
      </c>
      <c r="E666" s="148" t="s">
        <v>9083</v>
      </c>
      <c r="F666" s="148" t="s">
        <v>843</v>
      </c>
      <c r="G666" s="148" t="s">
        <v>205</v>
      </c>
      <c r="H666" s="148" t="s">
        <v>42</v>
      </c>
      <c r="I666" s="149">
        <v>40781</v>
      </c>
      <c r="J666" s="148">
        <v>79887002224</v>
      </c>
      <c r="K666" s="147">
        <v>7</v>
      </c>
      <c r="L666" s="158">
        <v>7</v>
      </c>
      <c r="M666" s="148" t="s">
        <v>30</v>
      </c>
      <c r="N666" s="148" t="s">
        <v>50</v>
      </c>
      <c r="O666" s="148" t="s">
        <v>9084</v>
      </c>
      <c r="P666" s="148">
        <v>689492</v>
      </c>
      <c r="Q666" s="153">
        <v>41530</v>
      </c>
      <c r="R666" s="148" t="s">
        <v>9085</v>
      </c>
      <c r="S666" s="151" t="s">
        <v>4873</v>
      </c>
      <c r="T666" s="148" t="s">
        <v>164</v>
      </c>
      <c r="U666" s="148" t="s">
        <v>9086</v>
      </c>
      <c r="V666" s="148" t="s">
        <v>35</v>
      </c>
      <c r="W666" s="151" t="s">
        <v>7988</v>
      </c>
      <c r="X666" s="151" t="s">
        <v>8859</v>
      </c>
      <c r="Y666" s="121" t="s">
        <v>164</v>
      </c>
      <c r="Z666" s="121" t="s">
        <v>9087</v>
      </c>
      <c r="AA666" s="121" t="s">
        <v>35</v>
      </c>
      <c r="AB666" s="121" t="s">
        <v>6260</v>
      </c>
      <c r="AC666" s="121" t="s">
        <v>9088</v>
      </c>
      <c r="AF666" s="121" t="s">
        <v>36</v>
      </c>
      <c r="AG666" s="121" t="s">
        <v>37</v>
      </c>
      <c r="AJ666" s="121" t="s">
        <v>169</v>
      </c>
      <c r="AK666" s="121" t="s">
        <v>46</v>
      </c>
      <c r="AL666" s="125" t="s">
        <v>169</v>
      </c>
      <c r="AM666" s="125" t="s">
        <v>169</v>
      </c>
    </row>
    <row r="667" spans="1:39" s="122" customFormat="1" x14ac:dyDescent="0.2">
      <c r="A667" s="8">
        <v>45595</v>
      </c>
      <c r="B667" s="37" t="s">
        <v>3976</v>
      </c>
      <c r="C667" s="144">
        <v>2</v>
      </c>
      <c r="D667" s="147">
        <v>3</v>
      </c>
      <c r="E667" s="148" t="s">
        <v>4157</v>
      </c>
      <c r="F667" s="148" t="s">
        <v>213</v>
      </c>
      <c r="G667" s="148" t="s">
        <v>951</v>
      </c>
      <c r="H667" s="148" t="s">
        <v>42</v>
      </c>
      <c r="I667" s="149">
        <v>40606</v>
      </c>
      <c r="J667" s="148" t="s">
        <v>4158</v>
      </c>
      <c r="K667" s="147">
        <v>7</v>
      </c>
      <c r="L667" s="158">
        <v>7</v>
      </c>
      <c r="M667" s="148" t="s">
        <v>30</v>
      </c>
      <c r="N667" s="148" t="s">
        <v>50</v>
      </c>
      <c r="O667" s="148" t="s">
        <v>161</v>
      </c>
      <c r="P667" s="148">
        <v>626479</v>
      </c>
      <c r="Q667" s="150">
        <v>40617</v>
      </c>
      <c r="R667" s="148" t="s">
        <v>3984</v>
      </c>
      <c r="S667" s="151" t="s">
        <v>3979</v>
      </c>
      <c r="T667" s="148" t="s">
        <v>164</v>
      </c>
      <c r="U667" s="148"/>
      <c r="V667" s="148" t="s">
        <v>35</v>
      </c>
      <c r="W667" s="151" t="s">
        <v>1203</v>
      </c>
      <c r="X667" s="151" t="s">
        <v>511</v>
      </c>
      <c r="Y667" s="123" t="s">
        <v>164</v>
      </c>
      <c r="Z667" s="123"/>
      <c r="AA667" s="123" t="s">
        <v>35</v>
      </c>
      <c r="AB667" s="123" t="s">
        <v>1203</v>
      </c>
      <c r="AC667" s="123" t="s">
        <v>3985</v>
      </c>
      <c r="AD667" s="123"/>
      <c r="AE667" s="123"/>
      <c r="AF667" s="123" t="s">
        <v>4027</v>
      </c>
      <c r="AG667" s="123" t="s">
        <v>37</v>
      </c>
      <c r="AH667" s="123"/>
      <c r="AI667" s="123"/>
      <c r="AJ667" s="123" t="s">
        <v>1814</v>
      </c>
      <c r="AL667" s="125" t="s">
        <v>1814</v>
      </c>
      <c r="AM667" s="125" t="s">
        <v>1814</v>
      </c>
    </row>
    <row r="668" spans="1:39" s="122" customFormat="1" ht="25.5" x14ac:dyDescent="0.2">
      <c r="A668" s="1">
        <v>45601.666153611106</v>
      </c>
      <c r="B668" s="121" t="s">
        <v>5640</v>
      </c>
      <c r="C668" s="144">
        <v>3</v>
      </c>
      <c r="D668" s="147">
        <v>3</v>
      </c>
      <c r="E668" s="148" t="s">
        <v>4159</v>
      </c>
      <c r="F668" s="148" t="s">
        <v>597</v>
      </c>
      <c r="G668" s="148" t="s">
        <v>160</v>
      </c>
      <c r="H668" s="148" t="s">
        <v>42</v>
      </c>
      <c r="I668" s="149">
        <v>40819</v>
      </c>
      <c r="J668" s="148">
        <v>89525516388</v>
      </c>
      <c r="K668" s="147">
        <v>7</v>
      </c>
      <c r="L668" s="158">
        <v>7</v>
      </c>
      <c r="M668" s="148" t="s">
        <v>30</v>
      </c>
      <c r="N668" s="148" t="s">
        <v>50</v>
      </c>
      <c r="O668" s="148" t="s">
        <v>3006</v>
      </c>
      <c r="P668" s="148">
        <v>552519</v>
      </c>
      <c r="Q668" s="150">
        <v>40829</v>
      </c>
      <c r="R668" s="148" t="s">
        <v>5666</v>
      </c>
      <c r="S668" s="151" t="s">
        <v>5641</v>
      </c>
      <c r="T668" s="148" t="s">
        <v>732</v>
      </c>
      <c r="U668" s="148"/>
      <c r="V668" s="148" t="s">
        <v>157</v>
      </c>
      <c r="W668" s="151" t="s">
        <v>5648</v>
      </c>
      <c r="X668" s="151"/>
      <c r="AC668" s="121" t="s">
        <v>5643</v>
      </c>
      <c r="AF668" s="121" t="s">
        <v>36</v>
      </c>
      <c r="AG668" s="121" t="s">
        <v>37</v>
      </c>
      <c r="AJ668" s="121" t="s">
        <v>1898</v>
      </c>
      <c r="AK668" s="121" t="s">
        <v>46</v>
      </c>
      <c r="AL668" s="125" t="s">
        <v>1898</v>
      </c>
      <c r="AM668" s="125" t="s">
        <v>1898</v>
      </c>
    </row>
    <row r="669" spans="1:39" s="122" customFormat="1" x14ac:dyDescent="0.2">
      <c r="A669" s="1">
        <v>45600.630026805557</v>
      </c>
      <c r="B669" s="121" t="s">
        <v>5436</v>
      </c>
      <c r="C669" s="144">
        <v>1</v>
      </c>
      <c r="D669" s="147">
        <v>3</v>
      </c>
      <c r="E669" s="148" t="s">
        <v>5437</v>
      </c>
      <c r="F669" s="148" t="s">
        <v>218</v>
      </c>
      <c r="G669" s="148" t="s">
        <v>886</v>
      </c>
      <c r="H669" s="148" t="s">
        <v>42</v>
      </c>
      <c r="I669" s="149">
        <v>40639</v>
      </c>
      <c r="J669" s="148" t="s">
        <v>5438</v>
      </c>
      <c r="K669" s="147">
        <v>7</v>
      </c>
      <c r="L669" s="158">
        <v>7</v>
      </c>
      <c r="M669" s="148" t="s">
        <v>30</v>
      </c>
      <c r="N669" s="148" t="s">
        <v>50</v>
      </c>
      <c r="O669" s="148" t="s">
        <v>941</v>
      </c>
      <c r="P669" s="148">
        <v>731262</v>
      </c>
      <c r="Q669" s="150">
        <v>40648</v>
      </c>
      <c r="R669" s="148" t="s">
        <v>5439</v>
      </c>
      <c r="S669" s="151" t="s">
        <v>5440</v>
      </c>
      <c r="T669" s="148" t="s">
        <v>60</v>
      </c>
      <c r="U669" s="148"/>
      <c r="V669" s="148" t="s">
        <v>35</v>
      </c>
      <c r="W669" s="151" t="s">
        <v>5441</v>
      </c>
      <c r="X669" s="151" t="s">
        <v>107</v>
      </c>
      <c r="Y669" s="121" t="s">
        <v>60</v>
      </c>
      <c r="AA669" s="121" t="s">
        <v>35</v>
      </c>
      <c r="AB669" s="121" t="s">
        <v>145</v>
      </c>
      <c r="AC669" s="121" t="s">
        <v>5442</v>
      </c>
      <c r="AF669" s="121" t="s">
        <v>66</v>
      </c>
      <c r="AG669" s="3" t="s">
        <v>67</v>
      </c>
      <c r="AH669" s="3" t="s">
        <v>68</v>
      </c>
      <c r="AK669" s="121" t="s">
        <v>94</v>
      </c>
      <c r="AL669" s="125" t="s">
        <v>68</v>
      </c>
      <c r="AM669" s="125" t="s">
        <v>68</v>
      </c>
    </row>
    <row r="670" spans="1:39" s="122" customFormat="1" ht="25.5" x14ac:dyDescent="0.2">
      <c r="A670" s="17">
        <v>45625.670735219908</v>
      </c>
      <c r="B670" s="121" t="s">
        <v>12774</v>
      </c>
      <c r="C670" s="144">
        <v>1</v>
      </c>
      <c r="D670" s="147">
        <v>3</v>
      </c>
      <c r="E670" s="148" t="s">
        <v>12787</v>
      </c>
      <c r="F670" s="148" t="s">
        <v>218</v>
      </c>
      <c r="G670" s="148" t="s">
        <v>76</v>
      </c>
      <c r="H670" s="148" t="s">
        <v>42</v>
      </c>
      <c r="I670" s="155">
        <v>40747</v>
      </c>
      <c r="J670" s="148">
        <v>89381088061</v>
      </c>
      <c r="K670" s="147">
        <v>7</v>
      </c>
      <c r="L670" s="158">
        <v>7</v>
      </c>
      <c r="M670" s="148" t="s">
        <v>30</v>
      </c>
      <c r="N670" s="148" t="s">
        <v>50</v>
      </c>
      <c r="O670" s="148" t="s">
        <v>5782</v>
      </c>
      <c r="P670" s="148">
        <v>411613</v>
      </c>
      <c r="Q670" s="153">
        <v>40751</v>
      </c>
      <c r="R670" s="148" t="s">
        <v>12788</v>
      </c>
      <c r="S670" s="151" t="s">
        <v>12778</v>
      </c>
      <c r="T670" s="148" t="s">
        <v>60</v>
      </c>
      <c r="U670" s="148"/>
      <c r="V670" s="148" t="s">
        <v>157</v>
      </c>
      <c r="W670" s="151" t="s">
        <v>12780</v>
      </c>
      <c r="X670" s="151"/>
      <c r="AF670" s="121" t="s">
        <v>36</v>
      </c>
      <c r="AG670" s="121" t="s">
        <v>73</v>
      </c>
      <c r="AI670" s="121" t="s">
        <v>12049</v>
      </c>
      <c r="AK670" s="121" t="s">
        <v>39</v>
      </c>
      <c r="AL670" s="125" t="s">
        <v>12049</v>
      </c>
      <c r="AM670" s="125" t="s">
        <v>12049</v>
      </c>
    </row>
    <row r="671" spans="1:39" s="122" customFormat="1" ht="25.5" x14ac:dyDescent="0.2">
      <c r="A671" s="17">
        <v>45636.494074027782</v>
      </c>
      <c r="B671" s="121" t="s">
        <v>17442</v>
      </c>
      <c r="C671" s="144">
        <v>1</v>
      </c>
      <c r="D671" s="147">
        <v>3</v>
      </c>
      <c r="E671" s="148" t="s">
        <v>17443</v>
      </c>
      <c r="F671" s="148" t="s">
        <v>947</v>
      </c>
      <c r="G671" s="148" t="s">
        <v>951</v>
      </c>
      <c r="H671" s="148" t="s">
        <v>42</v>
      </c>
      <c r="I671" s="155">
        <v>40759</v>
      </c>
      <c r="J671" s="148">
        <v>89128999500</v>
      </c>
      <c r="K671" s="147">
        <v>7</v>
      </c>
      <c r="L671" s="158">
        <v>7</v>
      </c>
      <c r="M671" s="148" t="s">
        <v>30</v>
      </c>
      <c r="N671" s="148" t="s">
        <v>50</v>
      </c>
      <c r="O671" s="148" t="s">
        <v>17444</v>
      </c>
      <c r="P671" s="148">
        <v>515599</v>
      </c>
      <c r="Q671" s="153">
        <v>40772</v>
      </c>
      <c r="R671" s="148" t="s">
        <v>17445</v>
      </c>
      <c r="S671" s="151" t="s">
        <v>17446</v>
      </c>
      <c r="T671" s="148" t="s">
        <v>2138</v>
      </c>
      <c r="U671" s="148" t="s">
        <v>2873</v>
      </c>
      <c r="V671" s="148" t="s">
        <v>35</v>
      </c>
      <c r="W671" s="151" t="s">
        <v>2873</v>
      </c>
      <c r="X671" s="151" t="s">
        <v>17447</v>
      </c>
      <c r="Y671" s="121" t="s">
        <v>2138</v>
      </c>
      <c r="Z671" s="121" t="s">
        <v>64</v>
      </c>
      <c r="AA671" s="121" t="s">
        <v>35</v>
      </c>
      <c r="AB671" s="121" t="s">
        <v>2873</v>
      </c>
      <c r="AC671" s="121" t="s">
        <v>17448</v>
      </c>
      <c r="AF671" s="121" t="s">
        <v>36</v>
      </c>
      <c r="AG671" s="121" t="s">
        <v>37</v>
      </c>
      <c r="AJ671" s="121" t="s">
        <v>93</v>
      </c>
      <c r="AK671" s="121" t="s">
        <v>39</v>
      </c>
      <c r="AL671" s="125" t="s">
        <v>93</v>
      </c>
      <c r="AM671" s="125" t="s">
        <v>93</v>
      </c>
    </row>
    <row r="672" spans="1:39" s="122" customFormat="1" x14ac:dyDescent="0.2">
      <c r="A672" s="8">
        <v>45595</v>
      </c>
      <c r="B672" s="37" t="s">
        <v>3976</v>
      </c>
      <c r="C672" s="144">
        <v>2</v>
      </c>
      <c r="D672" s="147">
        <v>3</v>
      </c>
      <c r="E672" s="148" t="s">
        <v>4160</v>
      </c>
      <c r="F672" s="148" t="s">
        <v>182</v>
      </c>
      <c r="G672" s="148" t="s">
        <v>445</v>
      </c>
      <c r="H672" s="148" t="s">
        <v>42</v>
      </c>
      <c r="I672" s="149">
        <v>40621</v>
      </c>
      <c r="J672" s="148" t="s">
        <v>4161</v>
      </c>
      <c r="K672" s="147">
        <v>7</v>
      </c>
      <c r="L672" s="158">
        <v>7</v>
      </c>
      <c r="M672" s="148" t="s">
        <v>30</v>
      </c>
      <c r="N672" s="148" t="s">
        <v>50</v>
      </c>
      <c r="O672" s="148" t="s">
        <v>161</v>
      </c>
      <c r="P672" s="148">
        <v>626634</v>
      </c>
      <c r="Q672" s="150">
        <v>40632</v>
      </c>
      <c r="R672" s="148" t="s">
        <v>3984</v>
      </c>
      <c r="S672" s="151" t="s">
        <v>4001</v>
      </c>
      <c r="T672" s="148" t="s">
        <v>164</v>
      </c>
      <c r="U672" s="148"/>
      <c r="V672" s="148" t="s">
        <v>35</v>
      </c>
      <c r="W672" s="151" t="s">
        <v>1203</v>
      </c>
      <c r="X672" s="151" t="s">
        <v>511</v>
      </c>
      <c r="Y672" s="123" t="s">
        <v>164</v>
      </c>
      <c r="Z672" s="123"/>
      <c r="AA672" s="123" t="s">
        <v>35</v>
      </c>
      <c r="AB672" s="123" t="s">
        <v>1203</v>
      </c>
      <c r="AC672" s="123" t="s">
        <v>3985</v>
      </c>
      <c r="AD672" s="123"/>
      <c r="AE672" s="123"/>
      <c r="AF672" s="123" t="s">
        <v>36</v>
      </c>
      <c r="AG672" s="123" t="s">
        <v>37</v>
      </c>
      <c r="AH672" s="123"/>
      <c r="AI672" s="123"/>
      <c r="AJ672" s="123" t="s">
        <v>1814</v>
      </c>
      <c r="AL672" s="125" t="s">
        <v>1814</v>
      </c>
      <c r="AM672" s="125" t="s">
        <v>1814</v>
      </c>
    </row>
    <row r="673" spans="1:39" s="122" customFormat="1" x14ac:dyDescent="0.2">
      <c r="A673" s="24">
        <v>45631</v>
      </c>
      <c r="B673" s="25" t="s">
        <v>14938</v>
      </c>
      <c r="C673" s="144">
        <v>1</v>
      </c>
      <c r="D673" s="147">
        <v>3</v>
      </c>
      <c r="E673" s="148" t="s">
        <v>15018</v>
      </c>
      <c r="F673" s="148" t="s">
        <v>69</v>
      </c>
      <c r="G673" s="148" t="s">
        <v>464</v>
      </c>
      <c r="H673" s="148" t="s">
        <v>42</v>
      </c>
      <c r="I673" s="155">
        <v>40742</v>
      </c>
      <c r="J673" s="148">
        <v>89612941919</v>
      </c>
      <c r="K673" s="147">
        <v>7</v>
      </c>
      <c r="L673" s="158">
        <v>7</v>
      </c>
      <c r="M673" s="148" t="s">
        <v>30</v>
      </c>
      <c r="N673" s="148" t="s">
        <v>50</v>
      </c>
      <c r="O673" s="148" t="s">
        <v>751</v>
      </c>
      <c r="P673" s="148">
        <v>572294</v>
      </c>
      <c r="Q673" s="153">
        <v>40723</v>
      </c>
      <c r="R673" s="148" t="s">
        <v>14955</v>
      </c>
      <c r="S673" s="151" t="s">
        <v>183</v>
      </c>
      <c r="T673" s="148" t="s">
        <v>60</v>
      </c>
      <c r="U673" s="148"/>
      <c r="V673" s="148" t="s">
        <v>35</v>
      </c>
      <c r="W673" s="151" t="s">
        <v>150</v>
      </c>
      <c r="X673" s="151"/>
      <c r="Y673" s="28"/>
      <c r="Z673" s="28"/>
      <c r="AA673" s="28"/>
      <c r="AB673" s="26" t="s">
        <v>150</v>
      </c>
      <c r="AC673" s="28"/>
      <c r="AD673" s="28"/>
      <c r="AE673" s="28"/>
      <c r="AF673" s="26" t="s">
        <v>36</v>
      </c>
      <c r="AG673" s="121" t="s">
        <v>67</v>
      </c>
      <c r="AH673" s="16" t="s">
        <v>181</v>
      </c>
      <c r="AJ673" s="121"/>
      <c r="AK673" s="121" t="s">
        <v>46</v>
      </c>
      <c r="AL673" s="125" t="s">
        <v>181</v>
      </c>
      <c r="AM673" s="125" t="s">
        <v>181</v>
      </c>
    </row>
    <row r="674" spans="1:39" s="122" customFormat="1" x14ac:dyDescent="0.2">
      <c r="A674" s="21">
        <v>45639</v>
      </c>
      <c r="B674" s="2" t="s">
        <v>18130</v>
      </c>
      <c r="C674" s="144">
        <v>1</v>
      </c>
      <c r="D674" s="147">
        <v>3</v>
      </c>
      <c r="E674" s="148" t="s">
        <v>18186</v>
      </c>
      <c r="F674" s="148" t="s">
        <v>632</v>
      </c>
      <c r="G674" s="148" t="s">
        <v>9428</v>
      </c>
      <c r="H674" s="148" t="s">
        <v>42</v>
      </c>
      <c r="I674" s="155">
        <v>40645</v>
      </c>
      <c r="J674" s="148">
        <v>89272092248</v>
      </c>
      <c r="K674" s="147">
        <v>7</v>
      </c>
      <c r="L674" s="158">
        <v>7</v>
      </c>
      <c r="M674" s="148" t="s">
        <v>30</v>
      </c>
      <c r="N674" s="148" t="s">
        <v>50</v>
      </c>
      <c r="O674" s="148" t="s">
        <v>10402</v>
      </c>
      <c r="P674" s="148" t="s">
        <v>18187</v>
      </c>
      <c r="Q674" s="153">
        <v>40654</v>
      </c>
      <c r="R674" s="148" t="s">
        <v>18188</v>
      </c>
      <c r="S674" s="151" t="s">
        <v>18134</v>
      </c>
      <c r="T674" s="148" t="s">
        <v>2068</v>
      </c>
      <c r="U674" s="148"/>
      <c r="V674" s="148" t="s">
        <v>35</v>
      </c>
      <c r="W674" s="151" t="s">
        <v>7679</v>
      </c>
      <c r="X674" s="151"/>
      <c r="Y674" s="125"/>
      <c r="AA674" s="125"/>
      <c r="AB674" s="125"/>
      <c r="AC674" s="121" t="s">
        <v>18135</v>
      </c>
      <c r="AD674" s="121" t="s">
        <v>18136</v>
      </c>
      <c r="AE674" s="121" t="s">
        <v>18137</v>
      </c>
      <c r="AF674" s="121" t="s">
        <v>36</v>
      </c>
      <c r="AG674" s="121" t="s">
        <v>37</v>
      </c>
      <c r="AJ674" s="121" t="s">
        <v>1268</v>
      </c>
      <c r="AK674" s="121" t="s">
        <v>46</v>
      </c>
      <c r="AL674" s="125" t="s">
        <v>1268</v>
      </c>
      <c r="AM674" s="125" t="s">
        <v>1268</v>
      </c>
    </row>
    <row r="675" spans="1:39" s="122" customFormat="1" ht="25.5" x14ac:dyDescent="0.2">
      <c r="A675" s="1">
        <v>45592.425577847222</v>
      </c>
      <c r="B675" s="121" t="s">
        <v>719</v>
      </c>
      <c r="C675" s="144">
        <v>3</v>
      </c>
      <c r="D675" s="147">
        <v>3</v>
      </c>
      <c r="E675" s="148" t="s">
        <v>3289</v>
      </c>
      <c r="F675" s="148" t="s">
        <v>739</v>
      </c>
      <c r="G675" s="148" t="s">
        <v>3290</v>
      </c>
      <c r="H675" s="148" t="s">
        <v>42</v>
      </c>
      <c r="I675" s="149">
        <v>40652</v>
      </c>
      <c r="J675" s="152" t="s">
        <v>3291</v>
      </c>
      <c r="K675" s="147">
        <v>7</v>
      </c>
      <c r="L675" s="158">
        <v>7</v>
      </c>
      <c r="M675" s="148" t="s">
        <v>30</v>
      </c>
      <c r="N675" s="148" t="s">
        <v>50</v>
      </c>
      <c r="O675" s="148" t="s">
        <v>3260</v>
      </c>
      <c r="P675" s="148">
        <v>539992</v>
      </c>
      <c r="Q675" s="150">
        <v>40656</v>
      </c>
      <c r="R675" s="148" t="s">
        <v>3287</v>
      </c>
      <c r="S675" s="151" t="s">
        <v>2923</v>
      </c>
      <c r="T675" s="148" t="s">
        <v>60</v>
      </c>
      <c r="U675" s="148"/>
      <c r="V675" s="148" t="s">
        <v>35</v>
      </c>
      <c r="W675" s="151" t="s">
        <v>3285</v>
      </c>
      <c r="X675" s="151" t="s">
        <v>1403</v>
      </c>
      <c r="Y675" s="121" t="s">
        <v>60</v>
      </c>
      <c r="AA675" s="121" t="s">
        <v>35</v>
      </c>
      <c r="AB675" s="121" t="s">
        <v>3258</v>
      </c>
      <c r="AC675" s="121" t="s">
        <v>3286</v>
      </c>
      <c r="AF675" s="121" t="s">
        <v>36</v>
      </c>
      <c r="AG675" s="121" t="s">
        <v>73</v>
      </c>
      <c r="AI675" s="121" t="s">
        <v>724</v>
      </c>
      <c r="AK675" s="121" t="s">
        <v>39</v>
      </c>
      <c r="AL675" s="125" t="s">
        <v>724</v>
      </c>
      <c r="AM675" s="125" t="s">
        <v>724</v>
      </c>
    </row>
    <row r="676" spans="1:39" s="122" customFormat="1" ht="25.5" x14ac:dyDescent="0.2">
      <c r="A676" s="1">
        <v>45602.847932557866</v>
      </c>
      <c r="B676" s="121" t="s">
        <v>6011</v>
      </c>
      <c r="C676" s="144">
        <v>3</v>
      </c>
      <c r="D676" s="147">
        <v>3</v>
      </c>
      <c r="E676" s="148" t="s">
        <v>6012</v>
      </c>
      <c r="F676" s="148" t="s">
        <v>85</v>
      </c>
      <c r="G676" s="148" t="s">
        <v>1254</v>
      </c>
      <c r="H676" s="148" t="s">
        <v>29</v>
      </c>
      <c r="I676" s="149">
        <v>40786</v>
      </c>
      <c r="J676" s="148">
        <v>89058364922</v>
      </c>
      <c r="K676" s="147">
        <v>7</v>
      </c>
      <c r="L676" s="158">
        <v>7</v>
      </c>
      <c r="M676" s="148" t="s">
        <v>30</v>
      </c>
      <c r="N676" s="148" t="s">
        <v>50</v>
      </c>
      <c r="O676" s="148" t="s">
        <v>974</v>
      </c>
      <c r="P676" s="148">
        <v>515803</v>
      </c>
      <c r="Q676" s="150">
        <v>40806</v>
      </c>
      <c r="R676" s="148" t="s">
        <v>6013</v>
      </c>
      <c r="S676" s="151" t="s">
        <v>2605</v>
      </c>
      <c r="T676" s="148" t="s">
        <v>2138</v>
      </c>
      <c r="U676" s="148"/>
      <c r="V676" s="148" t="s">
        <v>35</v>
      </c>
      <c r="W676" s="151" t="s">
        <v>2871</v>
      </c>
      <c r="X676" s="151" t="s">
        <v>3712</v>
      </c>
      <c r="Y676" s="121" t="s">
        <v>2138</v>
      </c>
      <c r="AA676" s="121" t="s">
        <v>35</v>
      </c>
      <c r="AB676" s="121" t="s">
        <v>2871</v>
      </c>
      <c r="AC676" s="121" t="s">
        <v>6014</v>
      </c>
      <c r="AF676" s="121" t="s">
        <v>66</v>
      </c>
      <c r="AG676" s="121" t="s">
        <v>37</v>
      </c>
      <c r="AJ676" s="121" t="s">
        <v>1502</v>
      </c>
      <c r="AK676" s="121" t="s">
        <v>39</v>
      </c>
      <c r="AL676" s="125" t="s">
        <v>1502</v>
      </c>
      <c r="AM676" s="125" t="s">
        <v>1502</v>
      </c>
    </row>
    <row r="677" spans="1:39" s="122" customFormat="1" x14ac:dyDescent="0.2">
      <c r="A677" s="1">
        <v>45617.623832604164</v>
      </c>
      <c r="B677" s="121" t="s">
        <v>10132</v>
      </c>
      <c r="C677" s="144">
        <v>1</v>
      </c>
      <c r="D677" s="147">
        <v>3</v>
      </c>
      <c r="E677" s="148" t="s">
        <v>7349</v>
      </c>
      <c r="F677" s="148" t="s">
        <v>69</v>
      </c>
      <c r="G677" s="148" t="s">
        <v>10133</v>
      </c>
      <c r="H677" s="148" t="s">
        <v>42</v>
      </c>
      <c r="I677" s="149">
        <v>40694</v>
      </c>
      <c r="J677" s="148">
        <v>89094390531</v>
      </c>
      <c r="K677" s="147">
        <v>7</v>
      </c>
      <c r="L677" s="158">
        <v>7</v>
      </c>
      <c r="M677" s="148" t="s">
        <v>30</v>
      </c>
      <c r="N677" s="148" t="s">
        <v>50</v>
      </c>
      <c r="O677" s="148" t="s">
        <v>751</v>
      </c>
      <c r="P677" s="148">
        <v>509722</v>
      </c>
      <c r="Q677" s="153">
        <v>40701</v>
      </c>
      <c r="R677" s="148" t="s">
        <v>10134</v>
      </c>
      <c r="S677" s="151" t="s">
        <v>6554</v>
      </c>
      <c r="T677" s="148" t="s">
        <v>60</v>
      </c>
      <c r="U677" s="148"/>
      <c r="V677" s="148" t="s">
        <v>35</v>
      </c>
      <c r="W677" s="151" t="s">
        <v>150</v>
      </c>
      <c r="X677" s="151" t="s">
        <v>107</v>
      </c>
      <c r="Y677" s="121" t="s">
        <v>60</v>
      </c>
      <c r="AA677" s="121" t="s">
        <v>35</v>
      </c>
      <c r="AB677" s="121" t="s">
        <v>150</v>
      </c>
      <c r="AC677" s="121" t="s">
        <v>10135</v>
      </c>
      <c r="AE677" s="121" t="s">
        <v>145</v>
      </c>
      <c r="AF677" s="121" t="s">
        <v>66</v>
      </c>
      <c r="AG677" s="121" t="s">
        <v>67</v>
      </c>
      <c r="AH677" s="121" t="s">
        <v>68</v>
      </c>
      <c r="AK677" s="121" t="s">
        <v>39</v>
      </c>
      <c r="AL677" s="125" t="s">
        <v>68</v>
      </c>
      <c r="AM677" s="125" t="s">
        <v>68</v>
      </c>
    </row>
    <row r="678" spans="1:39" s="122" customFormat="1" x14ac:dyDescent="0.2">
      <c r="A678" s="1">
        <v>45603.876733414349</v>
      </c>
      <c r="B678" s="121" t="s">
        <v>6331</v>
      </c>
      <c r="C678" s="144">
        <v>1</v>
      </c>
      <c r="D678" s="147">
        <v>3</v>
      </c>
      <c r="E678" s="148" t="s">
        <v>147</v>
      </c>
      <c r="F678" s="148" t="s">
        <v>182</v>
      </c>
      <c r="G678" s="148" t="s">
        <v>363</v>
      </c>
      <c r="H678" s="148" t="s">
        <v>42</v>
      </c>
      <c r="I678" s="149">
        <v>40558</v>
      </c>
      <c r="J678" s="148" t="s">
        <v>6332</v>
      </c>
      <c r="K678" s="147">
        <v>7</v>
      </c>
      <c r="L678" s="158">
        <v>7</v>
      </c>
      <c r="M678" s="148" t="s">
        <v>30</v>
      </c>
      <c r="N678" s="148" t="s">
        <v>50</v>
      </c>
      <c r="O678" s="148" t="s">
        <v>751</v>
      </c>
      <c r="P678" s="148">
        <v>545165</v>
      </c>
      <c r="Q678" s="150">
        <v>40563</v>
      </c>
      <c r="R678" s="148" t="s">
        <v>6333</v>
      </c>
      <c r="S678" s="151" t="s">
        <v>4790</v>
      </c>
      <c r="T678" s="148" t="s">
        <v>60</v>
      </c>
      <c r="U678" s="148"/>
      <c r="V678" s="148" t="s">
        <v>35</v>
      </c>
      <c r="W678" s="151" t="s">
        <v>1506</v>
      </c>
      <c r="X678" s="151" t="s">
        <v>107</v>
      </c>
      <c r="Y678" s="121" t="s">
        <v>60</v>
      </c>
      <c r="AA678" s="121" t="s">
        <v>35</v>
      </c>
      <c r="AB678" s="121" t="s">
        <v>1506</v>
      </c>
      <c r="AC678" s="121" t="s">
        <v>6334</v>
      </c>
      <c r="AF678" s="121" t="s">
        <v>36</v>
      </c>
      <c r="AG678" s="3" t="s">
        <v>73</v>
      </c>
      <c r="AH678" s="5"/>
      <c r="AI678" s="3" t="s">
        <v>1509</v>
      </c>
      <c r="AK678" s="121" t="s">
        <v>46</v>
      </c>
      <c r="AL678" s="125" t="s">
        <v>1509</v>
      </c>
      <c r="AM678" s="125" t="s">
        <v>1509</v>
      </c>
    </row>
    <row r="679" spans="1:39" s="122" customFormat="1" x14ac:dyDescent="0.2">
      <c r="A679" s="1">
        <v>45605.680796701388</v>
      </c>
      <c r="B679" s="121" t="s">
        <v>719</v>
      </c>
      <c r="C679" s="144">
        <v>3</v>
      </c>
      <c r="D679" s="147">
        <v>3</v>
      </c>
      <c r="E679" s="148" t="s">
        <v>6836</v>
      </c>
      <c r="F679" s="148" t="s">
        <v>134</v>
      </c>
      <c r="G679" s="148" t="s">
        <v>70</v>
      </c>
      <c r="H679" s="148" t="s">
        <v>42</v>
      </c>
      <c r="I679" s="149">
        <v>40825</v>
      </c>
      <c r="J679" s="148">
        <v>89888993003</v>
      </c>
      <c r="K679" s="147">
        <v>7</v>
      </c>
      <c r="L679" s="158">
        <v>7</v>
      </c>
      <c r="M679" s="148" t="s">
        <v>30</v>
      </c>
      <c r="N679" s="148" t="s">
        <v>50</v>
      </c>
      <c r="O679" s="148" t="s">
        <v>6338</v>
      </c>
      <c r="P679" s="148">
        <v>541538</v>
      </c>
      <c r="Q679" s="150">
        <v>40837</v>
      </c>
      <c r="R679" s="148" t="s">
        <v>1134</v>
      </c>
      <c r="S679" s="151" t="s">
        <v>3419</v>
      </c>
      <c r="T679" s="148" t="s">
        <v>60</v>
      </c>
      <c r="U679" s="148"/>
      <c r="V679" s="148" t="s">
        <v>35</v>
      </c>
      <c r="W679" s="151" t="s">
        <v>3027</v>
      </c>
      <c r="X679" s="151" t="s">
        <v>429</v>
      </c>
      <c r="Y679" s="121" t="s">
        <v>60</v>
      </c>
      <c r="AA679" s="121" t="s">
        <v>35</v>
      </c>
      <c r="AB679" s="121" t="s">
        <v>3027</v>
      </c>
      <c r="AC679" s="121" t="s">
        <v>6323</v>
      </c>
      <c r="AF679" s="121" t="s">
        <v>66</v>
      </c>
      <c r="AG679" s="121" t="s">
        <v>73</v>
      </c>
      <c r="AI679" s="121" t="s">
        <v>724</v>
      </c>
      <c r="AK679" s="121" t="s">
        <v>39</v>
      </c>
      <c r="AL679" s="125" t="s">
        <v>724</v>
      </c>
      <c r="AM679" s="125" t="s">
        <v>724</v>
      </c>
    </row>
    <row r="680" spans="1:39" s="122" customFormat="1" ht="38.25" x14ac:dyDescent="0.2">
      <c r="A680" s="17">
        <v>45623.534640092592</v>
      </c>
      <c r="B680" s="121" t="s">
        <v>11321</v>
      </c>
      <c r="C680" s="144">
        <v>3</v>
      </c>
      <c r="D680" s="147">
        <v>3</v>
      </c>
      <c r="E680" s="148" t="s">
        <v>11960</v>
      </c>
      <c r="F680" s="148" t="s">
        <v>1213</v>
      </c>
      <c r="G680" s="148" t="s">
        <v>661</v>
      </c>
      <c r="H680" s="148" t="s">
        <v>42</v>
      </c>
      <c r="I680" s="155">
        <v>40747</v>
      </c>
      <c r="J680" s="148">
        <v>89183092417</v>
      </c>
      <c r="K680" s="147">
        <v>7</v>
      </c>
      <c r="L680" s="158">
        <v>7</v>
      </c>
      <c r="M680" s="148" t="s">
        <v>30</v>
      </c>
      <c r="N680" s="148" t="s">
        <v>50</v>
      </c>
      <c r="O680" s="148" t="s">
        <v>941</v>
      </c>
      <c r="P680" s="148">
        <v>855678</v>
      </c>
      <c r="Q680" s="153">
        <v>40766</v>
      </c>
      <c r="R680" s="148" t="s">
        <v>11430</v>
      </c>
      <c r="S680" s="151" t="s">
        <v>11342</v>
      </c>
      <c r="T680" s="148" t="s">
        <v>98</v>
      </c>
      <c r="U680" s="148"/>
      <c r="V680" s="148" t="s">
        <v>157</v>
      </c>
      <c r="W680" s="151" t="s">
        <v>11323</v>
      </c>
      <c r="X680" s="151" t="s">
        <v>11324</v>
      </c>
      <c r="Y680" s="121" t="s">
        <v>98</v>
      </c>
      <c r="AA680" s="121" t="s">
        <v>157</v>
      </c>
      <c r="AB680" s="121" t="s">
        <v>11323</v>
      </c>
      <c r="AC680" s="121" t="s">
        <v>11955</v>
      </c>
      <c r="AD680" s="121" t="s">
        <v>11959</v>
      </c>
      <c r="AF680" s="121" t="s">
        <v>66</v>
      </c>
      <c r="AG680" s="121" t="s">
        <v>37</v>
      </c>
      <c r="AJ680" s="121" t="s">
        <v>3576</v>
      </c>
      <c r="AK680" s="121" t="s">
        <v>39</v>
      </c>
      <c r="AL680" s="125" t="s">
        <v>3576</v>
      </c>
      <c r="AM680" s="125" t="s">
        <v>3576</v>
      </c>
    </row>
    <row r="681" spans="1:39" s="122" customFormat="1" x14ac:dyDescent="0.2">
      <c r="A681" s="17">
        <v>45631.515064236111</v>
      </c>
      <c r="B681" s="121" t="s">
        <v>15176</v>
      </c>
      <c r="C681" s="144">
        <v>1</v>
      </c>
      <c r="D681" s="147">
        <v>3</v>
      </c>
      <c r="E681" s="148" t="s">
        <v>15177</v>
      </c>
      <c r="F681" s="148" t="s">
        <v>4581</v>
      </c>
      <c r="G681" s="148" t="s">
        <v>15178</v>
      </c>
      <c r="H681" s="148" t="s">
        <v>42</v>
      </c>
      <c r="I681" s="155">
        <v>40826</v>
      </c>
      <c r="J681" s="148">
        <v>89091302465</v>
      </c>
      <c r="K681" s="147">
        <v>7</v>
      </c>
      <c r="L681" s="158">
        <v>7</v>
      </c>
      <c r="M681" s="148" t="s">
        <v>30</v>
      </c>
      <c r="N681" s="148" t="s">
        <v>50</v>
      </c>
      <c r="O681" s="148" t="s">
        <v>6062</v>
      </c>
      <c r="P681" s="148">
        <v>548460</v>
      </c>
      <c r="Q681" s="153">
        <v>40828</v>
      </c>
      <c r="R681" s="148" t="s">
        <v>15179</v>
      </c>
      <c r="S681" s="151" t="s">
        <v>7282</v>
      </c>
      <c r="T681" s="148" t="s">
        <v>60</v>
      </c>
      <c r="U681" s="148" t="s">
        <v>4507</v>
      </c>
      <c r="V681" s="148" t="s">
        <v>35</v>
      </c>
      <c r="W681" s="151" t="s">
        <v>150</v>
      </c>
      <c r="X681" s="151" t="s">
        <v>107</v>
      </c>
      <c r="Y681" s="121" t="s">
        <v>60</v>
      </c>
      <c r="Z681" s="121" t="s">
        <v>4507</v>
      </c>
      <c r="AA681" s="121" t="s">
        <v>35</v>
      </c>
      <c r="AB681" s="121" t="s">
        <v>150</v>
      </c>
      <c r="AC681" s="121" t="s">
        <v>15180</v>
      </c>
      <c r="AD681" s="121" t="s">
        <v>15180</v>
      </c>
      <c r="AE681" s="121" t="s">
        <v>15180</v>
      </c>
      <c r="AF681" s="121" t="s">
        <v>36</v>
      </c>
      <c r="AG681" s="121" t="s">
        <v>67</v>
      </c>
      <c r="AH681" s="121" t="s">
        <v>68</v>
      </c>
      <c r="AK681" s="121" t="s">
        <v>94</v>
      </c>
      <c r="AL681" s="125" t="s">
        <v>68</v>
      </c>
      <c r="AM681" s="125" t="s">
        <v>68</v>
      </c>
    </row>
    <row r="682" spans="1:39" s="122" customFormat="1" ht="25.5" x14ac:dyDescent="0.2">
      <c r="A682" s="1">
        <v>45617.563521030097</v>
      </c>
      <c r="B682" s="121" t="s">
        <v>10064</v>
      </c>
      <c r="C682" s="144">
        <v>2</v>
      </c>
      <c r="D682" s="147">
        <v>3</v>
      </c>
      <c r="E682" s="148" t="s">
        <v>6772</v>
      </c>
      <c r="F682" s="148" t="s">
        <v>153</v>
      </c>
      <c r="G682" s="148" t="s">
        <v>70</v>
      </c>
      <c r="H682" s="148" t="s">
        <v>42</v>
      </c>
      <c r="I682" s="149">
        <v>40736</v>
      </c>
      <c r="J682" s="148" t="s">
        <v>10066</v>
      </c>
      <c r="K682" s="147">
        <v>7</v>
      </c>
      <c r="L682" s="158">
        <v>7</v>
      </c>
      <c r="M682" s="148" t="s">
        <v>30</v>
      </c>
      <c r="N682" s="148" t="s">
        <v>50</v>
      </c>
      <c r="O682" s="148" t="s">
        <v>3006</v>
      </c>
      <c r="P682" s="148">
        <v>544265</v>
      </c>
      <c r="Q682" s="153">
        <v>40739</v>
      </c>
      <c r="R682" s="148" t="s">
        <v>10116</v>
      </c>
      <c r="S682" s="151" t="s">
        <v>10117</v>
      </c>
      <c r="T682" s="148" t="s">
        <v>732</v>
      </c>
      <c r="U682" s="148"/>
      <c r="V682" s="148" t="s">
        <v>35</v>
      </c>
      <c r="W682" s="151" t="s">
        <v>10071</v>
      </c>
      <c r="X682" s="151" t="s">
        <v>10070</v>
      </c>
      <c r="Y682" s="121" t="s">
        <v>732</v>
      </c>
      <c r="AA682" s="121" t="s">
        <v>35</v>
      </c>
      <c r="AB682" s="121" t="s">
        <v>10071</v>
      </c>
      <c r="AC682" s="121" t="s">
        <v>10072</v>
      </c>
      <c r="AF682" s="121" t="s">
        <v>66</v>
      </c>
      <c r="AG682" s="121" t="s">
        <v>37</v>
      </c>
      <c r="AJ682" s="121" t="s">
        <v>1898</v>
      </c>
      <c r="AK682" s="121" t="s">
        <v>39</v>
      </c>
      <c r="AL682" s="125" t="s">
        <v>1898</v>
      </c>
      <c r="AM682" s="125" t="s">
        <v>1898</v>
      </c>
    </row>
    <row r="683" spans="1:39" s="122" customFormat="1" x14ac:dyDescent="0.2">
      <c r="A683" s="17">
        <v>45634.567128402778</v>
      </c>
      <c r="B683" s="121" t="s">
        <v>16580</v>
      </c>
      <c r="C683" s="144">
        <v>2</v>
      </c>
      <c r="D683" s="147">
        <v>3</v>
      </c>
      <c r="E683" s="148" t="s">
        <v>16581</v>
      </c>
      <c r="F683" s="148" t="s">
        <v>193</v>
      </c>
      <c r="G683" s="148" t="s">
        <v>114</v>
      </c>
      <c r="H683" s="148" t="s">
        <v>42</v>
      </c>
      <c r="I683" s="155">
        <v>40805</v>
      </c>
      <c r="J683" s="148">
        <v>89094288844</v>
      </c>
      <c r="K683" s="147">
        <v>7</v>
      </c>
      <c r="L683" s="158">
        <v>7</v>
      </c>
      <c r="M683" s="148" t="s">
        <v>30</v>
      </c>
      <c r="N683" s="148" t="s">
        <v>50</v>
      </c>
      <c r="O683" s="148" t="s">
        <v>235</v>
      </c>
      <c r="P683" s="148">
        <v>567200</v>
      </c>
      <c r="Q683" s="153">
        <v>40816</v>
      </c>
      <c r="R683" s="148" t="s">
        <v>16582</v>
      </c>
      <c r="S683" s="151" t="s">
        <v>438</v>
      </c>
      <c r="T683" s="148" t="s">
        <v>60</v>
      </c>
      <c r="U683" s="148"/>
      <c r="V683" s="148" t="s">
        <v>35</v>
      </c>
      <c r="W683" s="151" t="s">
        <v>150</v>
      </c>
      <c r="X683" s="151" t="s">
        <v>107</v>
      </c>
      <c r="Y683" s="121" t="s">
        <v>60</v>
      </c>
      <c r="AA683" s="121" t="s">
        <v>35</v>
      </c>
      <c r="AB683" s="121" t="s">
        <v>150</v>
      </c>
      <c r="AC683" s="121" t="s">
        <v>16583</v>
      </c>
      <c r="AF683" s="121" t="s">
        <v>36</v>
      </c>
      <c r="AG683" s="121" t="s">
        <v>67</v>
      </c>
      <c r="AH683" s="121" t="s">
        <v>68</v>
      </c>
      <c r="AK683" s="121" t="s">
        <v>46</v>
      </c>
      <c r="AL683" s="125" t="s">
        <v>68</v>
      </c>
      <c r="AM683" s="125" t="s">
        <v>68</v>
      </c>
    </row>
    <row r="684" spans="1:39" s="122" customFormat="1" x14ac:dyDescent="0.2">
      <c r="A684" s="1">
        <v>45579.987206562495</v>
      </c>
      <c r="B684" s="121" t="s">
        <v>238</v>
      </c>
      <c r="C684" s="144">
        <v>3</v>
      </c>
      <c r="D684" s="147">
        <v>3</v>
      </c>
      <c r="E684" s="148" t="s">
        <v>239</v>
      </c>
      <c r="F684" s="148" t="s">
        <v>240</v>
      </c>
      <c r="G684" s="148" t="s">
        <v>70</v>
      </c>
      <c r="H684" s="148" t="s">
        <v>42</v>
      </c>
      <c r="I684" s="149">
        <v>40798</v>
      </c>
      <c r="J684" s="148">
        <v>89185906299</v>
      </c>
      <c r="K684" s="147">
        <v>7</v>
      </c>
      <c r="L684" s="158">
        <v>7</v>
      </c>
      <c r="M684" s="148" t="s">
        <v>30</v>
      </c>
      <c r="N684" s="148" t="s">
        <v>50</v>
      </c>
      <c r="O684" s="148" t="s">
        <v>241</v>
      </c>
      <c r="P684" s="148">
        <v>567089</v>
      </c>
      <c r="Q684" s="150">
        <v>40798</v>
      </c>
      <c r="R684" s="148" t="s">
        <v>242</v>
      </c>
      <c r="S684" s="151" t="s">
        <v>243</v>
      </c>
      <c r="T684" s="148" t="s">
        <v>60</v>
      </c>
      <c r="U684" s="148" t="s">
        <v>187</v>
      </c>
      <c r="V684" s="148" t="s">
        <v>35</v>
      </c>
      <c r="W684" s="151" t="s">
        <v>150</v>
      </c>
      <c r="X684" s="151" t="s">
        <v>244</v>
      </c>
      <c r="Y684" s="121" t="s">
        <v>60</v>
      </c>
      <c r="Z684" s="121" t="s">
        <v>187</v>
      </c>
      <c r="AA684" s="121" t="s">
        <v>35</v>
      </c>
      <c r="AB684" s="121" t="s">
        <v>145</v>
      </c>
      <c r="AC684" s="121" t="s">
        <v>245</v>
      </c>
      <c r="AF684" s="121" t="s">
        <v>36</v>
      </c>
      <c r="AG684" s="121" t="s">
        <v>67</v>
      </c>
      <c r="AH684" s="121" t="s">
        <v>237</v>
      </c>
      <c r="AK684" s="121" t="s">
        <v>39</v>
      </c>
      <c r="AL684" s="125" t="s">
        <v>237</v>
      </c>
      <c r="AM684" s="125" t="s">
        <v>237</v>
      </c>
    </row>
    <row r="685" spans="1:39" s="122" customFormat="1" x14ac:dyDescent="0.2">
      <c r="A685" s="1">
        <v>45605.826662349536</v>
      </c>
      <c r="B685" s="121" t="s">
        <v>719</v>
      </c>
      <c r="C685" s="144">
        <v>1</v>
      </c>
      <c r="D685" s="147">
        <v>3</v>
      </c>
      <c r="E685" s="148" t="s">
        <v>6887</v>
      </c>
      <c r="F685" s="148" t="s">
        <v>3277</v>
      </c>
      <c r="G685" s="148" t="s">
        <v>57</v>
      </c>
      <c r="H685" s="148" t="s">
        <v>42</v>
      </c>
      <c r="I685" s="149">
        <v>40469</v>
      </c>
      <c r="J685" s="148">
        <v>89286006399</v>
      </c>
      <c r="K685" s="147">
        <v>7</v>
      </c>
      <c r="L685" s="158">
        <v>7</v>
      </c>
      <c r="M685" s="148" t="s">
        <v>30</v>
      </c>
      <c r="N685" s="148" t="s">
        <v>50</v>
      </c>
      <c r="O685" s="148" t="s">
        <v>6888</v>
      </c>
      <c r="P685" s="148">
        <v>857499</v>
      </c>
      <c r="Q685" s="150">
        <v>40471</v>
      </c>
      <c r="R685" s="148" t="s">
        <v>1134</v>
      </c>
      <c r="S685" s="151" t="s">
        <v>3423</v>
      </c>
      <c r="T685" s="148" t="s">
        <v>60</v>
      </c>
      <c r="U685" s="148"/>
      <c r="V685" s="148" t="s">
        <v>35</v>
      </c>
      <c r="W685" s="151" t="s">
        <v>3027</v>
      </c>
      <c r="X685" s="151" t="s">
        <v>429</v>
      </c>
      <c r="Y685" s="121" t="s">
        <v>60</v>
      </c>
      <c r="AA685" s="121" t="s">
        <v>35</v>
      </c>
      <c r="AB685" s="121" t="s">
        <v>3027</v>
      </c>
      <c r="AC685" s="121" t="s">
        <v>6323</v>
      </c>
      <c r="AF685" s="121" t="s">
        <v>66</v>
      </c>
      <c r="AG685" s="121" t="s">
        <v>73</v>
      </c>
      <c r="AI685" s="121" t="s">
        <v>724</v>
      </c>
      <c r="AK685" s="121" t="s">
        <v>39</v>
      </c>
      <c r="AL685" s="125" t="s">
        <v>724</v>
      </c>
      <c r="AM685" s="125" t="s">
        <v>724</v>
      </c>
    </row>
    <row r="686" spans="1:39" s="122" customFormat="1" x14ac:dyDescent="0.2">
      <c r="A686" s="17">
        <v>45620.584453252319</v>
      </c>
      <c r="B686" s="121" t="s">
        <v>10948</v>
      </c>
      <c r="C686" s="144">
        <v>3</v>
      </c>
      <c r="D686" s="147">
        <v>3</v>
      </c>
      <c r="E686" s="148" t="s">
        <v>10949</v>
      </c>
      <c r="F686" s="148" t="s">
        <v>56</v>
      </c>
      <c r="G686" s="148" t="s">
        <v>2042</v>
      </c>
      <c r="H686" s="148" t="s">
        <v>42</v>
      </c>
      <c r="I686" s="155">
        <v>40723</v>
      </c>
      <c r="J686" s="148">
        <v>89044437955</v>
      </c>
      <c r="K686" s="147">
        <v>7</v>
      </c>
      <c r="L686" s="158">
        <v>7</v>
      </c>
      <c r="M686" s="148" t="s">
        <v>30</v>
      </c>
      <c r="N686" s="148" t="s">
        <v>50</v>
      </c>
      <c r="O686" s="148" t="s">
        <v>103</v>
      </c>
      <c r="P686" s="148">
        <v>652325</v>
      </c>
      <c r="Q686" s="153">
        <v>45545</v>
      </c>
      <c r="R686" s="148" t="s">
        <v>10950</v>
      </c>
      <c r="S686" s="151" t="s">
        <v>10951</v>
      </c>
      <c r="T686" s="148" t="s">
        <v>60</v>
      </c>
      <c r="U686" s="148"/>
      <c r="V686" s="148" t="s">
        <v>35</v>
      </c>
      <c r="W686" s="151" t="s">
        <v>188</v>
      </c>
      <c r="X686" s="151" t="s">
        <v>107</v>
      </c>
      <c r="Y686" s="121" t="s">
        <v>60</v>
      </c>
      <c r="AA686" s="121" t="s">
        <v>35</v>
      </c>
      <c r="AB686" s="121" t="s">
        <v>188</v>
      </c>
      <c r="AC686" s="121" t="s">
        <v>10952</v>
      </c>
      <c r="AD686" s="121" t="s">
        <v>10952</v>
      </c>
      <c r="AE686" s="121" t="s">
        <v>10952</v>
      </c>
      <c r="AF686" s="121" t="s">
        <v>36</v>
      </c>
      <c r="AG686" s="121" t="s">
        <v>67</v>
      </c>
      <c r="AH686" s="121" t="s">
        <v>2894</v>
      </c>
      <c r="AK686" s="121" t="s">
        <v>46</v>
      </c>
      <c r="AL686" s="125" t="s">
        <v>2894</v>
      </c>
      <c r="AM686" s="125" t="s">
        <v>2894</v>
      </c>
    </row>
    <row r="687" spans="1:39" s="122" customFormat="1" ht="25.5" x14ac:dyDescent="0.2">
      <c r="A687" s="1">
        <v>45592.382181076391</v>
      </c>
      <c r="B687" s="121" t="s">
        <v>719</v>
      </c>
      <c r="C687" s="144">
        <v>3</v>
      </c>
      <c r="D687" s="147">
        <v>3</v>
      </c>
      <c r="E687" s="148" t="s">
        <v>3274</v>
      </c>
      <c r="F687" s="148" t="s">
        <v>1454</v>
      </c>
      <c r="G687" s="148" t="s">
        <v>500</v>
      </c>
      <c r="H687" s="148" t="s">
        <v>42</v>
      </c>
      <c r="I687" s="149">
        <v>40554</v>
      </c>
      <c r="J687" s="148">
        <v>89064208497</v>
      </c>
      <c r="K687" s="147">
        <v>7</v>
      </c>
      <c r="L687" s="158">
        <v>7</v>
      </c>
      <c r="M687" s="148" t="s">
        <v>30</v>
      </c>
      <c r="N687" s="148" t="s">
        <v>50</v>
      </c>
      <c r="O687" s="148" t="s">
        <v>2709</v>
      </c>
      <c r="P687" s="148">
        <v>539213</v>
      </c>
      <c r="Q687" s="150">
        <v>40561</v>
      </c>
      <c r="R687" s="148" t="s">
        <v>3256</v>
      </c>
      <c r="S687" s="151" t="s">
        <v>522</v>
      </c>
      <c r="T687" s="148" t="s">
        <v>60</v>
      </c>
      <c r="U687" s="148"/>
      <c r="V687" s="148" t="s">
        <v>35</v>
      </c>
      <c r="W687" s="151" t="s">
        <v>3245</v>
      </c>
      <c r="X687" s="151" t="s">
        <v>1403</v>
      </c>
      <c r="Y687" s="121" t="s">
        <v>60</v>
      </c>
      <c r="AA687" s="121" t="s">
        <v>35</v>
      </c>
      <c r="AB687" s="121" t="s">
        <v>3258</v>
      </c>
      <c r="AC687" s="121" t="s">
        <v>3275</v>
      </c>
      <c r="AF687" s="121" t="s">
        <v>36</v>
      </c>
      <c r="AG687" s="121" t="s">
        <v>73</v>
      </c>
      <c r="AI687" s="121" t="s">
        <v>724</v>
      </c>
      <c r="AK687" s="121" t="s">
        <v>39</v>
      </c>
      <c r="AL687" s="125" t="s">
        <v>724</v>
      </c>
      <c r="AM687" s="125" t="s">
        <v>724</v>
      </c>
    </row>
    <row r="688" spans="1:39" s="122" customFormat="1" x14ac:dyDescent="0.2">
      <c r="A688" s="24">
        <v>45631</v>
      </c>
      <c r="B688" s="25" t="s">
        <v>14938</v>
      </c>
      <c r="C688" s="144">
        <v>2</v>
      </c>
      <c r="D688" s="147">
        <v>3</v>
      </c>
      <c r="E688" s="148" t="s">
        <v>15019</v>
      </c>
      <c r="F688" s="148" t="s">
        <v>8062</v>
      </c>
      <c r="G688" s="148" t="s">
        <v>1063</v>
      </c>
      <c r="H688" s="148" t="s">
        <v>29</v>
      </c>
      <c r="I688" s="155">
        <v>40744</v>
      </c>
      <c r="J688" s="148">
        <v>89918410701</v>
      </c>
      <c r="K688" s="147">
        <v>7</v>
      </c>
      <c r="L688" s="158">
        <v>7</v>
      </c>
      <c r="M688" s="148" t="s">
        <v>30</v>
      </c>
      <c r="N688" s="148" t="s">
        <v>50</v>
      </c>
      <c r="O688" s="148" t="s">
        <v>103</v>
      </c>
      <c r="P688" s="148">
        <v>574206</v>
      </c>
      <c r="Q688" s="153">
        <v>40864</v>
      </c>
      <c r="R688" s="148" t="s">
        <v>14947</v>
      </c>
      <c r="S688" s="151" t="s">
        <v>183</v>
      </c>
      <c r="T688" s="148" t="s">
        <v>60</v>
      </c>
      <c r="U688" s="148"/>
      <c r="V688" s="148" t="s">
        <v>35</v>
      </c>
      <c r="W688" s="151" t="s">
        <v>150</v>
      </c>
      <c r="X688" s="151"/>
      <c r="Y688" s="28"/>
      <c r="Z688" s="28"/>
      <c r="AA688" s="28"/>
      <c r="AB688" s="26" t="s">
        <v>150</v>
      </c>
      <c r="AC688" s="28"/>
      <c r="AD688" s="28"/>
      <c r="AE688" s="28"/>
      <c r="AF688" s="26" t="s">
        <v>36</v>
      </c>
      <c r="AG688" s="121" t="s">
        <v>67</v>
      </c>
      <c r="AH688" s="16" t="s">
        <v>181</v>
      </c>
      <c r="AJ688" s="121"/>
      <c r="AK688" s="121" t="s">
        <v>46</v>
      </c>
      <c r="AL688" s="125" t="s">
        <v>181</v>
      </c>
      <c r="AM688" s="125" t="s">
        <v>181</v>
      </c>
    </row>
    <row r="689" spans="1:39" s="122" customFormat="1" ht="25.5" x14ac:dyDescent="0.2">
      <c r="A689" s="10">
        <v>45602</v>
      </c>
      <c r="B689" s="2" t="s">
        <v>5788</v>
      </c>
      <c r="C689" s="144">
        <v>3</v>
      </c>
      <c r="D689" s="147">
        <v>3</v>
      </c>
      <c r="E689" s="148" t="s">
        <v>5814</v>
      </c>
      <c r="F689" s="148" t="s">
        <v>804</v>
      </c>
      <c r="G689" s="148" t="s">
        <v>5815</v>
      </c>
      <c r="H689" s="148" t="s">
        <v>42</v>
      </c>
      <c r="I689" s="149">
        <v>40651</v>
      </c>
      <c r="J689" s="148" t="s">
        <v>5789</v>
      </c>
      <c r="K689" s="147">
        <v>7</v>
      </c>
      <c r="L689" s="158">
        <v>7</v>
      </c>
      <c r="M689" s="148" t="s">
        <v>30</v>
      </c>
      <c r="N689" s="148" t="s">
        <v>50</v>
      </c>
      <c r="O689" s="148" t="s">
        <v>235</v>
      </c>
      <c r="P689" s="148">
        <v>516841</v>
      </c>
      <c r="Q689" s="150">
        <v>40659</v>
      </c>
      <c r="R689" s="148" t="s">
        <v>5800</v>
      </c>
      <c r="S689" s="151" t="s">
        <v>1359</v>
      </c>
      <c r="T689" s="148" t="s">
        <v>60</v>
      </c>
      <c r="U689" s="148"/>
      <c r="V689" s="148" t="s">
        <v>35</v>
      </c>
      <c r="W689" s="151" t="s">
        <v>5160</v>
      </c>
      <c r="X689" s="151" t="s">
        <v>5791</v>
      </c>
      <c r="Y689" s="121" t="s">
        <v>60</v>
      </c>
      <c r="AA689" s="121" t="s">
        <v>35</v>
      </c>
      <c r="AB689" s="121" t="s">
        <v>5792</v>
      </c>
      <c r="AC689" s="121" t="s">
        <v>5171</v>
      </c>
      <c r="AF689" s="124" t="s">
        <v>5793</v>
      </c>
      <c r="AG689" s="121" t="s">
        <v>73</v>
      </c>
      <c r="AI689" s="121" t="s">
        <v>2326</v>
      </c>
      <c r="AK689" s="121" t="s">
        <v>46</v>
      </c>
      <c r="AL689" s="125" t="s">
        <v>2326</v>
      </c>
      <c r="AM689" s="125" t="s">
        <v>2326</v>
      </c>
    </row>
    <row r="690" spans="1:39" s="122" customFormat="1" ht="25.5" x14ac:dyDescent="0.2">
      <c r="A690" s="1">
        <v>45610.578055196762</v>
      </c>
      <c r="B690" s="121" t="s">
        <v>7300</v>
      </c>
      <c r="C690" s="144">
        <v>3</v>
      </c>
      <c r="D690" s="147">
        <v>3</v>
      </c>
      <c r="E690" s="148" t="s">
        <v>1099</v>
      </c>
      <c r="F690" s="148" t="s">
        <v>368</v>
      </c>
      <c r="G690" s="148" t="s">
        <v>70</v>
      </c>
      <c r="H690" s="148" t="s">
        <v>42</v>
      </c>
      <c r="I690" s="149">
        <v>40571</v>
      </c>
      <c r="J690" s="148">
        <v>89654807717</v>
      </c>
      <c r="K690" s="147">
        <v>7</v>
      </c>
      <c r="L690" s="158">
        <v>7</v>
      </c>
      <c r="M690" s="148" t="s">
        <v>30</v>
      </c>
      <c r="N690" s="148" t="s">
        <v>50</v>
      </c>
      <c r="O690" s="148" t="s">
        <v>8137</v>
      </c>
      <c r="P690" s="148">
        <v>742366</v>
      </c>
      <c r="Q690" s="153">
        <v>40591</v>
      </c>
      <c r="R690" s="148" t="s">
        <v>8138</v>
      </c>
      <c r="S690" s="151" t="s">
        <v>7302</v>
      </c>
      <c r="T690" s="148" t="s">
        <v>98</v>
      </c>
      <c r="U690" s="148"/>
      <c r="V690" s="148" t="s">
        <v>35</v>
      </c>
      <c r="W690" s="151" t="s">
        <v>2678</v>
      </c>
      <c r="X690" s="151" t="s">
        <v>7303</v>
      </c>
      <c r="Y690" s="121" t="s">
        <v>98</v>
      </c>
      <c r="AA690" s="121" t="s">
        <v>35</v>
      </c>
      <c r="AB690" s="121" t="s">
        <v>2678</v>
      </c>
      <c r="AC690" s="121" t="s">
        <v>8139</v>
      </c>
      <c r="AF690" s="121" t="s">
        <v>36</v>
      </c>
      <c r="AG690" s="121" t="s">
        <v>37</v>
      </c>
      <c r="AJ690" s="121" t="s">
        <v>3576</v>
      </c>
      <c r="AK690" s="121" t="s">
        <v>39</v>
      </c>
      <c r="AL690" s="125" t="s">
        <v>3576</v>
      </c>
      <c r="AM690" s="125" t="s">
        <v>3576</v>
      </c>
    </row>
    <row r="691" spans="1:39" s="122" customFormat="1" ht="51" customHeight="1" x14ac:dyDescent="0.2">
      <c r="A691" s="17">
        <v>45627.60181555555</v>
      </c>
      <c r="B691" s="121" t="s">
        <v>13442</v>
      </c>
      <c r="C691" s="144">
        <v>1</v>
      </c>
      <c r="D691" s="147">
        <v>3</v>
      </c>
      <c r="E691" s="148" t="s">
        <v>13443</v>
      </c>
      <c r="F691" s="148" t="s">
        <v>218</v>
      </c>
      <c r="G691" s="148" t="s">
        <v>70</v>
      </c>
      <c r="H691" s="148" t="s">
        <v>42</v>
      </c>
      <c r="I691" s="155">
        <v>40738</v>
      </c>
      <c r="J691" s="148">
        <v>89198976968</v>
      </c>
      <c r="K691" s="147">
        <v>7</v>
      </c>
      <c r="L691" s="158">
        <v>7</v>
      </c>
      <c r="M691" s="148" t="s">
        <v>30</v>
      </c>
      <c r="N691" s="148" t="s">
        <v>50</v>
      </c>
      <c r="O691" s="148" t="s">
        <v>161</v>
      </c>
      <c r="P691" s="148">
        <v>681503</v>
      </c>
      <c r="Q691" s="153">
        <v>40753</v>
      </c>
      <c r="R691" s="148" t="s">
        <v>13444</v>
      </c>
      <c r="S691" s="151" t="s">
        <v>13445</v>
      </c>
      <c r="T691" s="148" t="s">
        <v>60</v>
      </c>
      <c r="U691" s="148"/>
      <c r="V691" s="148" t="s">
        <v>157</v>
      </c>
      <c r="W691" s="151" t="s">
        <v>13446</v>
      </c>
      <c r="X691" s="151" t="s">
        <v>107</v>
      </c>
      <c r="Y691" s="121" t="s">
        <v>60</v>
      </c>
      <c r="AA691" s="121" t="s">
        <v>35</v>
      </c>
      <c r="AB691" s="121" t="s">
        <v>150</v>
      </c>
      <c r="AC691" s="121" t="s">
        <v>13447</v>
      </c>
      <c r="AF691" s="121" t="s">
        <v>36</v>
      </c>
      <c r="AG691" s="121" t="s">
        <v>67</v>
      </c>
      <c r="AH691" s="121" t="s">
        <v>68</v>
      </c>
      <c r="AK691" s="121" t="s">
        <v>46</v>
      </c>
      <c r="AL691" s="125" t="s">
        <v>68</v>
      </c>
      <c r="AM691" s="125" t="s">
        <v>68</v>
      </c>
    </row>
    <row r="692" spans="1:39" s="122" customFormat="1" x14ac:dyDescent="0.2">
      <c r="A692" s="17">
        <v>45625.286348877315</v>
      </c>
      <c r="B692" s="121" t="s">
        <v>12545</v>
      </c>
      <c r="C692" s="144">
        <v>2</v>
      </c>
      <c r="D692" s="147">
        <v>3</v>
      </c>
      <c r="E692" s="148" t="s">
        <v>12127</v>
      </c>
      <c r="F692" s="148" t="s">
        <v>344</v>
      </c>
      <c r="G692" s="148" t="s">
        <v>70</v>
      </c>
      <c r="H692" s="148" t="s">
        <v>42</v>
      </c>
      <c r="I692" s="155">
        <v>40520</v>
      </c>
      <c r="J692" s="148" t="s">
        <v>12546</v>
      </c>
      <c r="K692" s="147">
        <v>7</v>
      </c>
      <c r="L692" s="158">
        <v>7</v>
      </c>
      <c r="M692" s="148" t="s">
        <v>30</v>
      </c>
      <c r="N692" s="148" t="s">
        <v>50</v>
      </c>
      <c r="O692" s="148" t="s">
        <v>12547</v>
      </c>
      <c r="P692" s="148">
        <v>898623</v>
      </c>
      <c r="Q692" s="153">
        <v>40536</v>
      </c>
      <c r="R692" s="148" t="s">
        <v>12548</v>
      </c>
      <c r="S692" s="151" t="s">
        <v>12549</v>
      </c>
      <c r="T692" s="148" t="s">
        <v>60</v>
      </c>
      <c r="U692" s="148"/>
      <c r="V692" s="148" t="s">
        <v>35</v>
      </c>
      <c r="W692" s="151" t="s">
        <v>1746</v>
      </c>
      <c r="X692" s="151" t="s">
        <v>107</v>
      </c>
      <c r="Y692" s="121" t="s">
        <v>60</v>
      </c>
      <c r="AA692" s="121" t="s">
        <v>35</v>
      </c>
      <c r="AB692" s="121" t="s">
        <v>1746</v>
      </c>
      <c r="AC692" s="121" t="s">
        <v>12550</v>
      </c>
      <c r="AD692" s="121" t="s">
        <v>12550</v>
      </c>
      <c r="AF692" s="121" t="s">
        <v>66</v>
      </c>
      <c r="AG692" s="121" t="s">
        <v>67</v>
      </c>
      <c r="AH692" s="121" t="s">
        <v>2894</v>
      </c>
      <c r="AK692" s="121" t="s">
        <v>39</v>
      </c>
      <c r="AL692" s="125" t="s">
        <v>2894</v>
      </c>
      <c r="AM692" s="125" t="s">
        <v>2894</v>
      </c>
    </row>
    <row r="693" spans="1:39" s="122" customFormat="1" ht="25.5" x14ac:dyDescent="0.2">
      <c r="A693" s="17">
        <v>45629.407939479162</v>
      </c>
      <c r="B693" s="121" t="s">
        <v>14071</v>
      </c>
      <c r="C693" s="144">
        <v>1</v>
      </c>
      <c r="D693" s="147">
        <v>3</v>
      </c>
      <c r="E693" s="148" t="s">
        <v>4288</v>
      </c>
      <c r="F693" s="148" t="s">
        <v>9131</v>
      </c>
      <c r="G693" s="148" t="s">
        <v>445</v>
      </c>
      <c r="H693" s="148" t="s">
        <v>42</v>
      </c>
      <c r="I693" s="155">
        <v>41072</v>
      </c>
      <c r="J693" s="148">
        <v>89185170605</v>
      </c>
      <c r="K693" s="147">
        <v>7</v>
      </c>
      <c r="L693" s="158">
        <v>7</v>
      </c>
      <c r="M693" s="148" t="s">
        <v>30</v>
      </c>
      <c r="N693" s="148" t="s">
        <v>50</v>
      </c>
      <c r="O693" s="148" t="s">
        <v>2237</v>
      </c>
      <c r="P693" s="148">
        <v>592718</v>
      </c>
      <c r="Q693" s="153">
        <v>41094</v>
      </c>
      <c r="R693" s="148" t="s">
        <v>1134</v>
      </c>
      <c r="S693" s="151" t="s">
        <v>14078</v>
      </c>
      <c r="T693" s="148" t="s">
        <v>60</v>
      </c>
      <c r="U693" s="148"/>
      <c r="V693" s="148" t="s">
        <v>35</v>
      </c>
      <c r="W693" s="151" t="s">
        <v>14079</v>
      </c>
      <c r="X693" s="151" t="s">
        <v>14080</v>
      </c>
      <c r="Y693" s="121" t="s">
        <v>60</v>
      </c>
      <c r="AA693" s="121" t="s">
        <v>35</v>
      </c>
      <c r="AB693" s="121" t="s">
        <v>3027</v>
      </c>
      <c r="AC693" s="121" t="s">
        <v>14074</v>
      </c>
      <c r="AF693" s="121" t="s">
        <v>66</v>
      </c>
      <c r="AG693" s="121" t="s">
        <v>73</v>
      </c>
      <c r="AI693" s="121" t="s">
        <v>1351</v>
      </c>
      <c r="AK693" s="121" t="s">
        <v>39</v>
      </c>
      <c r="AL693" s="125" t="s">
        <v>1351</v>
      </c>
      <c r="AM693" s="125" t="s">
        <v>1351</v>
      </c>
    </row>
    <row r="694" spans="1:39" s="122" customFormat="1" ht="25.5" x14ac:dyDescent="0.2">
      <c r="A694" s="1">
        <v>45613.818349016205</v>
      </c>
      <c r="B694" s="121" t="s">
        <v>9225</v>
      </c>
      <c r="C694" s="144">
        <v>3</v>
      </c>
      <c r="D694" s="147">
        <v>3</v>
      </c>
      <c r="E694" s="148" t="s">
        <v>9226</v>
      </c>
      <c r="F694" s="148" t="s">
        <v>248</v>
      </c>
      <c r="G694" s="148" t="s">
        <v>70</v>
      </c>
      <c r="H694" s="148" t="s">
        <v>42</v>
      </c>
      <c r="I694" s="149">
        <v>40604</v>
      </c>
      <c r="J694" s="148">
        <v>89606662368</v>
      </c>
      <c r="K694" s="147">
        <v>7</v>
      </c>
      <c r="L694" s="158">
        <v>7</v>
      </c>
      <c r="M694" s="148" t="s">
        <v>30</v>
      </c>
      <c r="N694" s="148" t="s">
        <v>50</v>
      </c>
      <c r="O694" s="148" t="s">
        <v>9227</v>
      </c>
      <c r="P694" s="148">
        <v>722710</v>
      </c>
      <c r="Q694" s="153">
        <v>40607</v>
      </c>
      <c r="R694" s="148" t="s">
        <v>8181</v>
      </c>
      <c r="S694" s="151" t="s">
        <v>2519</v>
      </c>
      <c r="T694" s="148" t="s">
        <v>473</v>
      </c>
      <c r="U694" s="148" t="s">
        <v>9228</v>
      </c>
      <c r="V694" s="148" t="s">
        <v>35</v>
      </c>
      <c r="W694" s="151" t="s">
        <v>475</v>
      </c>
      <c r="X694" s="151" t="s">
        <v>2519</v>
      </c>
      <c r="Y694" s="121" t="s">
        <v>473</v>
      </c>
      <c r="Z694" s="121" t="s">
        <v>9228</v>
      </c>
      <c r="AA694" s="121" t="s">
        <v>35</v>
      </c>
      <c r="AB694" s="121" t="s">
        <v>475</v>
      </c>
      <c r="AC694" s="121" t="s">
        <v>9229</v>
      </c>
      <c r="AD694" s="121" t="s">
        <v>477</v>
      </c>
      <c r="AE694" s="121" t="s">
        <v>9230</v>
      </c>
      <c r="AF694" s="121" t="s">
        <v>36</v>
      </c>
      <c r="AG694" s="121" t="s">
        <v>37</v>
      </c>
      <c r="AJ694" s="121" t="s">
        <v>491</v>
      </c>
      <c r="AK694" s="121" t="s">
        <v>46</v>
      </c>
      <c r="AL694" s="125" t="s">
        <v>491</v>
      </c>
      <c r="AM694" s="125" t="s">
        <v>491</v>
      </c>
    </row>
    <row r="695" spans="1:39" s="122" customFormat="1" ht="25.5" x14ac:dyDescent="0.2">
      <c r="A695" s="1">
        <v>45593.603094976846</v>
      </c>
      <c r="B695" s="121" t="s">
        <v>3536</v>
      </c>
      <c r="C695" s="144">
        <v>1</v>
      </c>
      <c r="D695" s="147">
        <v>3</v>
      </c>
      <c r="E695" s="148" t="s">
        <v>3537</v>
      </c>
      <c r="F695" s="148" t="s">
        <v>545</v>
      </c>
      <c r="G695" s="148" t="s">
        <v>383</v>
      </c>
      <c r="H695" s="148" t="s">
        <v>42</v>
      </c>
      <c r="I695" s="149">
        <v>40613</v>
      </c>
      <c r="J695" s="148">
        <v>89281993170</v>
      </c>
      <c r="K695" s="147">
        <v>7</v>
      </c>
      <c r="L695" s="158">
        <v>7</v>
      </c>
      <c r="M695" s="148" t="s">
        <v>30</v>
      </c>
      <c r="N695" s="148" t="s">
        <v>50</v>
      </c>
      <c r="O695" s="148">
        <v>73</v>
      </c>
      <c r="P695" s="148">
        <v>3968905</v>
      </c>
      <c r="Q695" s="150">
        <v>40626</v>
      </c>
      <c r="R695" s="148" t="s">
        <v>3538</v>
      </c>
      <c r="S695" s="151" t="s">
        <v>3539</v>
      </c>
      <c r="T695" s="148" t="s">
        <v>60</v>
      </c>
      <c r="U695" s="148" t="s">
        <v>64</v>
      </c>
      <c r="V695" s="148" t="s">
        <v>35</v>
      </c>
      <c r="W695" s="151" t="s">
        <v>3540</v>
      </c>
      <c r="X695" s="151" t="s">
        <v>3541</v>
      </c>
      <c r="Y695" s="121" t="s">
        <v>60</v>
      </c>
      <c r="Z695" s="121" t="s">
        <v>64</v>
      </c>
      <c r="AA695" s="121" t="s">
        <v>35</v>
      </c>
      <c r="AB695" s="121" t="s">
        <v>3540</v>
      </c>
      <c r="AC695" s="121" t="s">
        <v>3542</v>
      </c>
      <c r="AF695" s="121" t="s">
        <v>66</v>
      </c>
      <c r="AG695" s="121" t="s">
        <v>73</v>
      </c>
      <c r="AI695" s="121" t="s">
        <v>3509</v>
      </c>
      <c r="AK695" s="121" t="s">
        <v>46</v>
      </c>
      <c r="AL695" s="125" t="s">
        <v>3509</v>
      </c>
      <c r="AM695" s="125" t="s">
        <v>3509</v>
      </c>
    </row>
    <row r="696" spans="1:39" s="122" customFormat="1" x14ac:dyDescent="0.2">
      <c r="A696" s="17">
        <v>45634.911451527776</v>
      </c>
      <c r="B696" s="121" t="s">
        <v>16779</v>
      </c>
      <c r="C696" s="144">
        <v>2</v>
      </c>
      <c r="D696" s="147">
        <v>3</v>
      </c>
      <c r="E696" s="148" t="s">
        <v>5740</v>
      </c>
      <c r="F696" s="148" t="s">
        <v>1086</v>
      </c>
      <c r="G696" s="148" t="s">
        <v>706</v>
      </c>
      <c r="H696" s="148" t="s">
        <v>42</v>
      </c>
      <c r="I696" s="155">
        <v>40864</v>
      </c>
      <c r="J696" s="148" t="s">
        <v>16780</v>
      </c>
      <c r="K696" s="147">
        <v>7</v>
      </c>
      <c r="L696" s="158">
        <v>7</v>
      </c>
      <c r="M696" s="148" t="s">
        <v>30</v>
      </c>
      <c r="N696" s="148" t="s">
        <v>50</v>
      </c>
      <c r="O696" s="148" t="s">
        <v>751</v>
      </c>
      <c r="P696" s="148">
        <v>579422</v>
      </c>
      <c r="Q696" s="153">
        <v>40876</v>
      </c>
      <c r="R696" s="148" t="s">
        <v>1738</v>
      </c>
      <c r="S696" s="151" t="s">
        <v>16781</v>
      </c>
      <c r="T696" s="148" t="s">
        <v>60</v>
      </c>
      <c r="U696" s="148" t="s">
        <v>16782</v>
      </c>
      <c r="V696" s="148" t="s">
        <v>35</v>
      </c>
      <c r="W696" s="151" t="s">
        <v>136</v>
      </c>
      <c r="X696" s="151" t="s">
        <v>107</v>
      </c>
      <c r="Y696" s="121" t="s">
        <v>60</v>
      </c>
      <c r="Z696" s="121" t="s">
        <v>16782</v>
      </c>
      <c r="AA696" s="121" t="s">
        <v>35</v>
      </c>
      <c r="AB696" s="121" t="s">
        <v>10345</v>
      </c>
      <c r="AC696" s="121" t="s">
        <v>16783</v>
      </c>
      <c r="AD696" s="121" t="s">
        <v>16784</v>
      </c>
      <c r="AE696" s="121" t="s">
        <v>16784</v>
      </c>
      <c r="AF696" s="121" t="s">
        <v>66</v>
      </c>
      <c r="AG696" s="121" t="s">
        <v>67</v>
      </c>
      <c r="AH696" s="121" t="s">
        <v>1861</v>
      </c>
      <c r="AK696" s="121" t="s">
        <v>46</v>
      </c>
      <c r="AL696" s="125" t="s">
        <v>1861</v>
      </c>
      <c r="AM696" s="125" t="s">
        <v>1861</v>
      </c>
    </row>
    <row r="697" spans="1:39" s="122" customFormat="1" x14ac:dyDescent="0.2">
      <c r="A697" s="17">
        <v>45623.920183425929</v>
      </c>
      <c r="B697" s="121" t="s">
        <v>12212</v>
      </c>
      <c r="C697" s="144">
        <v>3</v>
      </c>
      <c r="D697" s="147">
        <v>3</v>
      </c>
      <c r="E697" s="148" t="s">
        <v>12213</v>
      </c>
      <c r="F697" s="148" t="s">
        <v>182</v>
      </c>
      <c r="G697" s="148" t="s">
        <v>160</v>
      </c>
      <c r="H697" s="148" t="s">
        <v>42</v>
      </c>
      <c r="I697" s="155">
        <v>40674</v>
      </c>
      <c r="J697" s="148">
        <v>89180988750</v>
      </c>
      <c r="K697" s="147">
        <v>7</v>
      </c>
      <c r="L697" s="158">
        <v>7</v>
      </c>
      <c r="M697" s="148" t="s">
        <v>30</v>
      </c>
      <c r="N697" s="148" t="s">
        <v>50</v>
      </c>
      <c r="O697" s="148" t="s">
        <v>941</v>
      </c>
      <c r="P697" s="148">
        <v>733536</v>
      </c>
      <c r="Q697" s="153">
        <v>40682</v>
      </c>
      <c r="R697" s="148" t="s">
        <v>10850</v>
      </c>
      <c r="S697" s="151" t="s">
        <v>4816</v>
      </c>
      <c r="T697" s="148" t="s">
        <v>98</v>
      </c>
      <c r="U697" s="148"/>
      <c r="V697" s="148" t="s">
        <v>35</v>
      </c>
      <c r="W697" s="151" t="s">
        <v>5014</v>
      </c>
      <c r="X697" s="151" t="s">
        <v>692</v>
      </c>
      <c r="Y697" s="121" t="s">
        <v>98</v>
      </c>
      <c r="AA697" s="121" t="s">
        <v>35</v>
      </c>
      <c r="AB697" s="121" t="s">
        <v>5014</v>
      </c>
      <c r="AC697" s="121" t="s">
        <v>12214</v>
      </c>
      <c r="AF697" s="121" t="s">
        <v>36</v>
      </c>
      <c r="AG697" s="121" t="s">
        <v>37</v>
      </c>
      <c r="AJ697" s="121" t="s">
        <v>692</v>
      </c>
      <c r="AK697" s="121" t="s">
        <v>39</v>
      </c>
      <c r="AL697" s="125" t="s">
        <v>692</v>
      </c>
      <c r="AM697" s="125" t="s">
        <v>692</v>
      </c>
    </row>
    <row r="698" spans="1:39" s="122" customFormat="1" x14ac:dyDescent="0.2">
      <c r="A698" s="17">
        <v>45635.825642777781</v>
      </c>
      <c r="B698" s="121" t="s">
        <v>17268</v>
      </c>
      <c r="C698" s="144">
        <v>2</v>
      </c>
      <c r="D698" s="147">
        <v>3</v>
      </c>
      <c r="E698" s="148" t="s">
        <v>17269</v>
      </c>
      <c r="F698" s="148" t="s">
        <v>69</v>
      </c>
      <c r="G698" s="148" t="s">
        <v>57</v>
      </c>
      <c r="H698" s="148" t="s">
        <v>42</v>
      </c>
      <c r="I698" s="155">
        <v>40803</v>
      </c>
      <c r="J698" s="148">
        <v>89044447679</v>
      </c>
      <c r="K698" s="147">
        <v>7</v>
      </c>
      <c r="L698" s="158">
        <v>7</v>
      </c>
      <c r="M698" s="148" t="s">
        <v>30</v>
      </c>
      <c r="N698" s="148" t="s">
        <v>50</v>
      </c>
      <c r="O698" s="148" t="s">
        <v>235</v>
      </c>
      <c r="P698" s="148">
        <v>533030</v>
      </c>
      <c r="Q698" s="153">
        <v>40808</v>
      </c>
      <c r="R698" s="148" t="s">
        <v>17270</v>
      </c>
      <c r="S698" s="151" t="s">
        <v>4873</v>
      </c>
      <c r="T698" s="148" t="s">
        <v>60</v>
      </c>
      <c r="U698" s="148" t="s">
        <v>694</v>
      </c>
      <c r="V698" s="148" t="s">
        <v>35</v>
      </c>
      <c r="W698" s="151" t="s">
        <v>72</v>
      </c>
      <c r="X698" s="151" t="s">
        <v>107</v>
      </c>
      <c r="Y698" s="121" t="s">
        <v>60</v>
      </c>
      <c r="Z698" s="121" t="s">
        <v>769</v>
      </c>
      <c r="AA698" s="121" t="s">
        <v>35</v>
      </c>
      <c r="AB698" s="121" t="s">
        <v>145</v>
      </c>
      <c r="AC698" s="121" t="s">
        <v>17271</v>
      </c>
      <c r="AD698" s="121" t="s">
        <v>17272</v>
      </c>
      <c r="AE698" s="121" t="s">
        <v>17273</v>
      </c>
      <c r="AF698" s="121" t="s">
        <v>36</v>
      </c>
      <c r="AG698" s="121" t="s">
        <v>67</v>
      </c>
      <c r="AH698" s="121" t="s">
        <v>68</v>
      </c>
      <c r="AK698" s="121" t="s">
        <v>94</v>
      </c>
      <c r="AL698" s="125" t="s">
        <v>68</v>
      </c>
      <c r="AM698" s="125" t="s">
        <v>68</v>
      </c>
    </row>
    <row r="699" spans="1:39" s="122" customFormat="1" ht="25.5" x14ac:dyDescent="0.2">
      <c r="A699" s="1">
        <v>45592.404400312502</v>
      </c>
      <c r="B699" s="121" t="s">
        <v>719</v>
      </c>
      <c r="C699" s="144">
        <v>3</v>
      </c>
      <c r="D699" s="147">
        <v>3</v>
      </c>
      <c r="E699" s="148" t="s">
        <v>3283</v>
      </c>
      <c r="F699" s="148" t="s">
        <v>193</v>
      </c>
      <c r="G699" s="148" t="s">
        <v>395</v>
      </c>
      <c r="H699" s="148" t="s">
        <v>42</v>
      </c>
      <c r="I699" s="149">
        <v>40601</v>
      </c>
      <c r="J699" s="148">
        <v>89614111576</v>
      </c>
      <c r="K699" s="147">
        <v>7</v>
      </c>
      <c r="L699" s="158">
        <v>7</v>
      </c>
      <c r="M699" s="148" t="s">
        <v>30</v>
      </c>
      <c r="N699" s="148" t="s">
        <v>50</v>
      </c>
      <c r="O699" s="148" t="s">
        <v>3255</v>
      </c>
      <c r="P699" s="148">
        <v>539591</v>
      </c>
      <c r="Q699" s="150">
        <v>40606</v>
      </c>
      <c r="R699" s="148" t="s">
        <v>3256</v>
      </c>
      <c r="S699" s="151" t="s">
        <v>3284</v>
      </c>
      <c r="T699" s="148" t="s">
        <v>60</v>
      </c>
      <c r="U699" s="148"/>
      <c r="V699" s="148" t="s">
        <v>35</v>
      </c>
      <c r="W699" s="151" t="s">
        <v>3285</v>
      </c>
      <c r="X699" s="151" t="s">
        <v>1403</v>
      </c>
      <c r="Y699" s="121" t="s">
        <v>60</v>
      </c>
      <c r="AA699" s="121" t="s">
        <v>35</v>
      </c>
      <c r="AB699" s="121" t="s">
        <v>3285</v>
      </c>
      <c r="AC699" s="121" t="s">
        <v>3266</v>
      </c>
      <c r="AF699" s="121" t="s">
        <v>36</v>
      </c>
      <c r="AG699" s="121" t="s">
        <v>73</v>
      </c>
      <c r="AI699" s="121" t="s">
        <v>724</v>
      </c>
      <c r="AK699" s="121" t="s">
        <v>39</v>
      </c>
      <c r="AL699" s="125" t="s">
        <v>724</v>
      </c>
      <c r="AM699" s="125" t="s">
        <v>724</v>
      </c>
    </row>
    <row r="700" spans="1:39" s="122" customFormat="1" ht="25.5" x14ac:dyDescent="0.2">
      <c r="A700" s="17">
        <v>45635.49305193287</v>
      </c>
      <c r="B700" s="121" t="s">
        <v>13891</v>
      </c>
      <c r="C700" s="144">
        <v>1</v>
      </c>
      <c r="D700" s="147">
        <v>3</v>
      </c>
      <c r="E700" s="148" t="s">
        <v>17163</v>
      </c>
      <c r="F700" s="148" t="s">
        <v>69</v>
      </c>
      <c r="G700" s="148" t="s">
        <v>1056</v>
      </c>
      <c r="H700" s="148" t="s">
        <v>42</v>
      </c>
      <c r="I700" s="155">
        <v>41064</v>
      </c>
      <c r="J700" s="148">
        <v>89185240307</v>
      </c>
      <c r="K700" s="147">
        <v>7</v>
      </c>
      <c r="L700" s="158">
        <v>7</v>
      </c>
      <c r="M700" s="148" t="s">
        <v>30</v>
      </c>
      <c r="N700" s="148" t="s">
        <v>50</v>
      </c>
      <c r="O700" s="148" t="s">
        <v>751</v>
      </c>
      <c r="P700" s="148">
        <v>624277</v>
      </c>
      <c r="Q700" s="153">
        <v>41011</v>
      </c>
      <c r="R700" s="148" t="s">
        <v>13937</v>
      </c>
      <c r="S700" s="151" t="s">
        <v>801</v>
      </c>
      <c r="T700" s="148" t="s">
        <v>60</v>
      </c>
      <c r="U700" s="148"/>
      <c r="V700" s="148" t="s">
        <v>35</v>
      </c>
      <c r="W700" s="151" t="s">
        <v>7827</v>
      </c>
      <c r="X700" s="151" t="s">
        <v>15867</v>
      </c>
      <c r="Y700" s="121" t="s">
        <v>60</v>
      </c>
      <c r="AA700" s="121" t="s">
        <v>35</v>
      </c>
      <c r="AB700" s="121" t="s">
        <v>7827</v>
      </c>
      <c r="AC700" s="121" t="s">
        <v>17164</v>
      </c>
      <c r="AD700" s="121" t="s">
        <v>17165</v>
      </c>
      <c r="AF700" s="121" t="s">
        <v>36</v>
      </c>
      <c r="AG700" s="121" t="s">
        <v>73</v>
      </c>
      <c r="AI700" s="121" t="s">
        <v>1291</v>
      </c>
      <c r="AK700" s="121" t="s">
        <v>46</v>
      </c>
      <c r="AL700" s="125" t="s">
        <v>1291</v>
      </c>
      <c r="AM700" s="125" t="s">
        <v>1291</v>
      </c>
    </row>
    <row r="701" spans="1:39" s="122" customFormat="1" x14ac:dyDescent="0.2">
      <c r="A701" s="29">
        <v>45632</v>
      </c>
      <c r="B701" s="30" t="s">
        <v>15555</v>
      </c>
      <c r="C701" s="144">
        <v>1</v>
      </c>
      <c r="D701" s="147">
        <v>3</v>
      </c>
      <c r="E701" s="148" t="s">
        <v>15590</v>
      </c>
      <c r="F701" s="148" t="s">
        <v>597</v>
      </c>
      <c r="G701" s="148" t="s">
        <v>464</v>
      </c>
      <c r="H701" s="148" t="s">
        <v>42</v>
      </c>
      <c r="I701" s="155">
        <v>40554</v>
      </c>
      <c r="J701" s="148">
        <v>89648011188</v>
      </c>
      <c r="K701" s="147">
        <v>7</v>
      </c>
      <c r="L701" s="158">
        <v>7</v>
      </c>
      <c r="M701" s="148" t="s">
        <v>30</v>
      </c>
      <c r="N701" s="148" t="s">
        <v>50</v>
      </c>
      <c r="O701" s="148" t="s">
        <v>3825</v>
      </c>
      <c r="P701" s="148">
        <v>577677</v>
      </c>
      <c r="Q701" s="153">
        <v>41919</v>
      </c>
      <c r="R701" s="148" t="s">
        <v>15581</v>
      </c>
      <c r="S701" s="151" t="s">
        <v>535</v>
      </c>
      <c r="T701" s="148" t="s">
        <v>2552</v>
      </c>
      <c r="U701" s="148"/>
      <c r="V701" s="148" t="s">
        <v>35</v>
      </c>
      <c r="W701" s="151" t="s">
        <v>4952</v>
      </c>
      <c r="X701" s="151" t="s">
        <v>15582</v>
      </c>
      <c r="Y701" s="121" t="s">
        <v>2552</v>
      </c>
      <c r="AA701" s="121" t="s">
        <v>35</v>
      </c>
      <c r="AB701" s="121" t="s">
        <v>4952</v>
      </c>
      <c r="AC701" s="121" t="s">
        <v>15583</v>
      </c>
      <c r="AD701" s="121" t="s">
        <v>15584</v>
      </c>
      <c r="AE701" s="121" t="s">
        <v>15585</v>
      </c>
      <c r="AF701" s="121" t="s">
        <v>5793</v>
      </c>
      <c r="AG701" s="121" t="s">
        <v>37</v>
      </c>
      <c r="AJ701" s="121" t="s">
        <v>2554</v>
      </c>
      <c r="AK701" s="121" t="s">
        <v>46</v>
      </c>
      <c r="AL701" s="125" t="s">
        <v>2554</v>
      </c>
      <c r="AM701" s="125" t="s">
        <v>2554</v>
      </c>
    </row>
    <row r="702" spans="1:39" s="122" customFormat="1" ht="38.25" x14ac:dyDescent="0.2">
      <c r="A702" s="1">
        <v>45616.66529049768</v>
      </c>
      <c r="B702" s="121" t="s">
        <v>7824</v>
      </c>
      <c r="C702" s="144">
        <v>2</v>
      </c>
      <c r="D702" s="147">
        <v>3</v>
      </c>
      <c r="E702" s="148" t="s">
        <v>9870</v>
      </c>
      <c r="F702" s="148" t="s">
        <v>597</v>
      </c>
      <c r="G702" s="148" t="s">
        <v>57</v>
      </c>
      <c r="H702" s="148" t="s">
        <v>42</v>
      </c>
      <c r="I702" s="149">
        <v>40851</v>
      </c>
      <c r="J702" s="148">
        <v>89044484007</v>
      </c>
      <c r="K702" s="147">
        <v>7</v>
      </c>
      <c r="L702" s="158">
        <v>7</v>
      </c>
      <c r="M702" s="148" t="s">
        <v>30</v>
      </c>
      <c r="N702" s="148" t="s">
        <v>50</v>
      </c>
      <c r="O702" s="148" t="s">
        <v>9846</v>
      </c>
      <c r="P702" s="148">
        <v>555752</v>
      </c>
      <c r="Q702" s="153">
        <v>40862</v>
      </c>
      <c r="R702" s="148" t="s">
        <v>9871</v>
      </c>
      <c r="S702" s="151" t="s">
        <v>9848</v>
      </c>
      <c r="T702" s="148" t="s">
        <v>60</v>
      </c>
      <c r="U702" s="148"/>
      <c r="V702" s="148" t="s">
        <v>35</v>
      </c>
      <c r="W702" s="151" t="s">
        <v>9872</v>
      </c>
      <c r="X702" s="151" t="s">
        <v>9864</v>
      </c>
      <c r="Y702" s="121" t="s">
        <v>60</v>
      </c>
      <c r="AA702" s="121" t="s">
        <v>35</v>
      </c>
      <c r="AB702" s="121" t="s">
        <v>9873</v>
      </c>
      <c r="AC702" s="121" t="s">
        <v>9874</v>
      </c>
      <c r="AF702" s="121" t="s">
        <v>36</v>
      </c>
      <c r="AG702" s="121" t="s">
        <v>73</v>
      </c>
      <c r="AI702" s="121" t="s">
        <v>1291</v>
      </c>
      <c r="AK702" s="121" t="s">
        <v>39</v>
      </c>
      <c r="AL702" s="125" t="s">
        <v>1291</v>
      </c>
      <c r="AM702" s="125" t="s">
        <v>1291</v>
      </c>
    </row>
    <row r="703" spans="1:39" s="122" customFormat="1" ht="25.5" x14ac:dyDescent="0.2">
      <c r="A703" s="17">
        <v>45634.975883472223</v>
      </c>
      <c r="B703" s="121" t="s">
        <v>16805</v>
      </c>
      <c r="C703" s="144">
        <v>2</v>
      </c>
      <c r="D703" s="147">
        <v>3</v>
      </c>
      <c r="E703" s="148" t="s">
        <v>16806</v>
      </c>
      <c r="F703" s="148" t="s">
        <v>1106</v>
      </c>
      <c r="G703" s="148" t="s">
        <v>500</v>
      </c>
      <c r="H703" s="148" t="s">
        <v>42</v>
      </c>
      <c r="I703" s="155">
        <v>40735</v>
      </c>
      <c r="J703" s="148">
        <v>89282136904</v>
      </c>
      <c r="K703" s="147">
        <v>7</v>
      </c>
      <c r="L703" s="158">
        <v>7</v>
      </c>
      <c r="M703" s="148" t="s">
        <v>30</v>
      </c>
      <c r="N703" s="148" t="s">
        <v>50</v>
      </c>
      <c r="O703" s="148" t="s">
        <v>751</v>
      </c>
      <c r="P703" s="148">
        <v>514487</v>
      </c>
      <c r="Q703" s="153">
        <v>40751</v>
      </c>
      <c r="R703" s="148" t="s">
        <v>4780</v>
      </c>
      <c r="S703" s="151" t="s">
        <v>15839</v>
      </c>
      <c r="T703" s="148" t="s">
        <v>60</v>
      </c>
      <c r="U703" s="148" t="s">
        <v>754</v>
      </c>
      <c r="V703" s="148" t="s">
        <v>35</v>
      </c>
      <c r="W703" s="151" t="s">
        <v>145</v>
      </c>
      <c r="X703" s="151" t="s">
        <v>107</v>
      </c>
      <c r="Y703" s="121" t="s">
        <v>60</v>
      </c>
      <c r="Z703" s="121" t="s">
        <v>754</v>
      </c>
      <c r="AA703" s="121" t="s">
        <v>35</v>
      </c>
      <c r="AB703" s="121" t="s">
        <v>13543</v>
      </c>
      <c r="AC703" s="121" t="s">
        <v>16707</v>
      </c>
      <c r="AD703" s="121" t="s">
        <v>16807</v>
      </c>
      <c r="AF703" s="121" t="s">
        <v>66</v>
      </c>
      <c r="AG703" s="121" t="s">
        <v>67</v>
      </c>
      <c r="AH703" s="121" t="s">
        <v>68</v>
      </c>
      <c r="AK703" s="121" t="s">
        <v>94</v>
      </c>
      <c r="AL703" s="125" t="s">
        <v>68</v>
      </c>
      <c r="AM703" s="125" t="s">
        <v>68</v>
      </c>
    </row>
    <row r="704" spans="1:39" s="122" customFormat="1" ht="25.5" x14ac:dyDescent="0.2">
      <c r="A704" s="19">
        <v>45642</v>
      </c>
      <c r="B704" s="7" t="s">
        <v>18978</v>
      </c>
      <c r="C704" s="144">
        <v>2</v>
      </c>
      <c r="D704" s="147">
        <v>3</v>
      </c>
      <c r="E704" s="148" t="s">
        <v>19064</v>
      </c>
      <c r="F704" s="148" t="s">
        <v>739</v>
      </c>
      <c r="G704" s="148" t="s">
        <v>70</v>
      </c>
      <c r="H704" s="148" t="s">
        <v>4004</v>
      </c>
      <c r="I704" s="155">
        <v>40702</v>
      </c>
      <c r="J704" s="148">
        <v>89054304812</v>
      </c>
      <c r="K704" s="147">
        <v>7</v>
      </c>
      <c r="L704" s="158">
        <v>7</v>
      </c>
      <c r="M704" s="148" t="s">
        <v>30</v>
      </c>
      <c r="N704" s="148" t="s">
        <v>14313</v>
      </c>
      <c r="O704" s="148" t="s">
        <v>1120</v>
      </c>
      <c r="P704" s="148">
        <v>875273</v>
      </c>
      <c r="Q704" s="153">
        <v>40519</v>
      </c>
      <c r="R704" s="148" t="s">
        <v>18981</v>
      </c>
      <c r="S704" s="151" t="s">
        <v>5870</v>
      </c>
      <c r="T704" s="148" t="s">
        <v>60</v>
      </c>
      <c r="U704" s="148"/>
      <c r="V704" s="148" t="s">
        <v>35</v>
      </c>
      <c r="W704" s="151" t="s">
        <v>1990</v>
      </c>
      <c r="X704" s="151" t="s">
        <v>18982</v>
      </c>
      <c r="Y704" s="123" t="s">
        <v>60</v>
      </c>
      <c r="Z704" s="123"/>
      <c r="AA704" s="123" t="s">
        <v>35</v>
      </c>
      <c r="AB704" s="123" t="s">
        <v>1990</v>
      </c>
      <c r="AC704" s="123" t="s">
        <v>19059</v>
      </c>
      <c r="AE704" s="123"/>
      <c r="AF704" s="123" t="s">
        <v>19047</v>
      </c>
      <c r="AG704" s="121" t="s">
        <v>73</v>
      </c>
      <c r="AI704" s="121" t="s">
        <v>1991</v>
      </c>
      <c r="AJ704" s="121"/>
      <c r="AK704" s="121" t="s">
        <v>46</v>
      </c>
      <c r="AL704" s="125" t="s">
        <v>1991</v>
      </c>
      <c r="AM704" s="125" t="s">
        <v>1991</v>
      </c>
    </row>
    <row r="705" spans="1:39" s="122" customFormat="1" x14ac:dyDescent="0.2">
      <c r="A705" s="17">
        <v>45621.717140925924</v>
      </c>
      <c r="B705" s="121" t="s">
        <v>6287</v>
      </c>
      <c r="C705" s="144">
        <v>3</v>
      </c>
      <c r="D705" s="147">
        <v>3</v>
      </c>
      <c r="E705" s="148" t="s">
        <v>11376</v>
      </c>
      <c r="F705" s="148" t="s">
        <v>69</v>
      </c>
      <c r="G705" s="148" t="s">
        <v>114</v>
      </c>
      <c r="H705" s="148" t="s">
        <v>42</v>
      </c>
      <c r="I705" s="155">
        <v>40783</v>
      </c>
      <c r="J705" s="148">
        <v>89964519052</v>
      </c>
      <c r="K705" s="147">
        <v>7</v>
      </c>
      <c r="L705" s="158">
        <v>7</v>
      </c>
      <c r="M705" s="148" t="s">
        <v>30</v>
      </c>
      <c r="N705" s="148" t="s">
        <v>50</v>
      </c>
      <c r="O705" s="148" t="s">
        <v>11377</v>
      </c>
      <c r="P705" s="148">
        <v>539458</v>
      </c>
      <c r="Q705" s="153">
        <v>40794</v>
      </c>
      <c r="R705" s="148" t="s">
        <v>11315</v>
      </c>
      <c r="S705" s="151" t="s">
        <v>11316</v>
      </c>
      <c r="T705" s="148" t="s">
        <v>732</v>
      </c>
      <c r="U705" s="148" t="s">
        <v>1655</v>
      </c>
      <c r="V705" s="148" t="s">
        <v>157</v>
      </c>
      <c r="W705" s="151" t="s">
        <v>6291</v>
      </c>
      <c r="X705" s="151" t="s">
        <v>11317</v>
      </c>
      <c r="Y705" s="121" t="s">
        <v>732</v>
      </c>
      <c r="Z705" s="121" t="s">
        <v>1655</v>
      </c>
      <c r="AA705" s="121" t="s">
        <v>157</v>
      </c>
      <c r="AB705" s="121" t="s">
        <v>6291</v>
      </c>
      <c r="AC705" s="121" t="s">
        <v>6293</v>
      </c>
      <c r="AF705" s="121" t="s">
        <v>36</v>
      </c>
      <c r="AG705" s="121" t="s">
        <v>37</v>
      </c>
      <c r="AJ705" s="121" t="s">
        <v>1898</v>
      </c>
      <c r="AK705" s="121" t="s">
        <v>39</v>
      </c>
      <c r="AL705" s="125" t="s">
        <v>1898</v>
      </c>
      <c r="AM705" s="125" t="s">
        <v>1898</v>
      </c>
    </row>
    <row r="706" spans="1:39" s="122" customFormat="1" x14ac:dyDescent="0.2">
      <c r="A706" s="1">
        <v>45600.955407106478</v>
      </c>
      <c r="B706" s="121" t="s">
        <v>5346</v>
      </c>
      <c r="C706" s="144">
        <v>2</v>
      </c>
      <c r="D706" s="147">
        <v>3</v>
      </c>
      <c r="E706" s="148" t="s">
        <v>5557</v>
      </c>
      <c r="F706" s="148" t="s">
        <v>69</v>
      </c>
      <c r="G706" s="148" t="s">
        <v>57</v>
      </c>
      <c r="H706" s="148" t="s">
        <v>42</v>
      </c>
      <c r="I706" s="149">
        <v>40744</v>
      </c>
      <c r="J706" s="148">
        <v>89518539462</v>
      </c>
      <c r="K706" s="147">
        <v>7</v>
      </c>
      <c r="L706" s="158">
        <v>7</v>
      </c>
      <c r="M706" s="148" t="s">
        <v>30</v>
      </c>
      <c r="N706" s="148" t="s">
        <v>50</v>
      </c>
      <c r="O706" s="148" t="s">
        <v>3006</v>
      </c>
      <c r="P706" s="148">
        <v>522779</v>
      </c>
      <c r="Q706" s="150">
        <v>40751</v>
      </c>
      <c r="R706" s="148" t="s">
        <v>5527</v>
      </c>
      <c r="S706" s="151" t="s">
        <v>5351</v>
      </c>
      <c r="T706" s="148" t="s">
        <v>732</v>
      </c>
      <c r="U706" s="148"/>
      <c r="V706" s="148" t="s">
        <v>157</v>
      </c>
      <c r="W706" s="151" t="s">
        <v>5350</v>
      </c>
      <c r="X706" s="151" t="s">
        <v>5351</v>
      </c>
      <c r="Y706" s="121" t="s">
        <v>732</v>
      </c>
      <c r="AA706" s="121" t="s">
        <v>157</v>
      </c>
      <c r="AB706" s="121" t="s">
        <v>5350</v>
      </c>
      <c r="AC706" s="121" t="s">
        <v>5558</v>
      </c>
      <c r="AD706" s="121" t="s">
        <v>5558</v>
      </c>
      <c r="AE706" s="121" t="s">
        <v>5558</v>
      </c>
      <c r="AF706" s="121" t="s">
        <v>36</v>
      </c>
      <c r="AG706" s="121" t="s">
        <v>37</v>
      </c>
      <c r="AJ706" s="121" t="s">
        <v>489</v>
      </c>
      <c r="AK706" s="121" t="s">
        <v>39</v>
      </c>
      <c r="AL706" s="125" t="s">
        <v>489</v>
      </c>
      <c r="AM706" s="125" t="s">
        <v>489</v>
      </c>
    </row>
    <row r="707" spans="1:39" s="122" customFormat="1" x14ac:dyDescent="0.2">
      <c r="A707" s="8">
        <v>45595</v>
      </c>
      <c r="B707" s="37" t="s">
        <v>3976</v>
      </c>
      <c r="C707" s="144">
        <v>3</v>
      </c>
      <c r="D707" s="147">
        <v>3</v>
      </c>
      <c r="E707" s="148" t="s">
        <v>4182</v>
      </c>
      <c r="F707" s="148" t="s">
        <v>85</v>
      </c>
      <c r="G707" s="148" t="s">
        <v>837</v>
      </c>
      <c r="H707" s="148" t="s">
        <v>29</v>
      </c>
      <c r="I707" s="149">
        <v>40709</v>
      </c>
      <c r="J707" s="148">
        <v>89097618880</v>
      </c>
      <c r="K707" s="147">
        <v>7</v>
      </c>
      <c r="L707" s="158">
        <v>7</v>
      </c>
      <c r="M707" s="148" t="s">
        <v>30</v>
      </c>
      <c r="N707" s="148" t="s">
        <v>50</v>
      </c>
      <c r="O707" s="148" t="s">
        <v>161</v>
      </c>
      <c r="P707" s="148">
        <v>669035</v>
      </c>
      <c r="Q707" s="150">
        <v>40729</v>
      </c>
      <c r="R707" s="148" t="s">
        <v>3984</v>
      </c>
      <c r="S707" s="151" t="s">
        <v>1210</v>
      </c>
      <c r="T707" s="148" t="s">
        <v>164</v>
      </c>
      <c r="U707" s="148"/>
      <c r="V707" s="148" t="s">
        <v>35</v>
      </c>
      <c r="W707" s="151" t="s">
        <v>1203</v>
      </c>
      <c r="X707" s="151" t="s">
        <v>511</v>
      </c>
      <c r="Y707" s="123" t="s">
        <v>164</v>
      </c>
      <c r="Z707" s="123"/>
      <c r="AA707" s="123" t="s">
        <v>35</v>
      </c>
      <c r="AB707" s="123" t="s">
        <v>1203</v>
      </c>
      <c r="AC707" s="123" t="s">
        <v>4035</v>
      </c>
      <c r="AD707" s="123"/>
      <c r="AE707" s="123"/>
      <c r="AF707" s="123" t="s">
        <v>36</v>
      </c>
      <c r="AG707" s="123" t="s">
        <v>37</v>
      </c>
      <c r="AH707" s="123"/>
      <c r="AI707" s="123"/>
      <c r="AJ707" s="123" t="s">
        <v>1814</v>
      </c>
      <c r="AL707" s="125" t="s">
        <v>1814</v>
      </c>
      <c r="AM707" s="125" t="s">
        <v>1814</v>
      </c>
    </row>
    <row r="708" spans="1:39" s="122" customFormat="1" ht="38.25" x14ac:dyDescent="0.2">
      <c r="A708" s="17">
        <v>45619.771832858794</v>
      </c>
      <c r="B708" s="121" t="s">
        <v>10748</v>
      </c>
      <c r="C708" s="144">
        <v>3</v>
      </c>
      <c r="D708" s="147">
        <v>3</v>
      </c>
      <c r="E708" s="148" t="s">
        <v>10749</v>
      </c>
      <c r="F708" s="148" t="s">
        <v>91</v>
      </c>
      <c r="G708" s="148" t="s">
        <v>57</v>
      </c>
      <c r="H708" s="148" t="s">
        <v>42</v>
      </c>
      <c r="I708" s="155">
        <v>40821</v>
      </c>
      <c r="J708" s="148">
        <v>89180155680</v>
      </c>
      <c r="K708" s="147">
        <v>7</v>
      </c>
      <c r="L708" s="158">
        <v>7</v>
      </c>
      <c r="M708" s="148" t="s">
        <v>30</v>
      </c>
      <c r="N708" s="148" t="s">
        <v>50</v>
      </c>
      <c r="O708" s="148" t="s">
        <v>941</v>
      </c>
      <c r="P708" s="148">
        <v>896616</v>
      </c>
      <c r="Q708" s="153">
        <v>40823</v>
      </c>
      <c r="R708" s="148" t="s">
        <v>10750</v>
      </c>
      <c r="S708" s="151" t="s">
        <v>5882</v>
      </c>
      <c r="T708" s="148" t="s">
        <v>98</v>
      </c>
      <c r="U708" s="148" t="s">
        <v>98</v>
      </c>
      <c r="V708" s="148" t="s">
        <v>35</v>
      </c>
      <c r="W708" s="151" t="s">
        <v>10751</v>
      </c>
      <c r="X708" s="151" t="s">
        <v>10752</v>
      </c>
      <c r="Y708" s="121" t="s">
        <v>98</v>
      </c>
      <c r="Z708" s="121" t="s">
        <v>98</v>
      </c>
      <c r="AA708" s="121" t="s">
        <v>35</v>
      </c>
      <c r="AB708" s="121" t="s">
        <v>5491</v>
      </c>
      <c r="AC708" s="121" t="s">
        <v>10753</v>
      </c>
      <c r="AD708" s="121" t="s">
        <v>10753</v>
      </c>
      <c r="AF708" s="121" t="s">
        <v>36</v>
      </c>
      <c r="AG708" s="121" t="s">
        <v>37</v>
      </c>
      <c r="AJ708" s="121" t="s">
        <v>692</v>
      </c>
      <c r="AK708" s="121" t="s">
        <v>46</v>
      </c>
      <c r="AL708" s="125" t="s">
        <v>692</v>
      </c>
      <c r="AM708" s="125" t="s">
        <v>692</v>
      </c>
    </row>
    <row r="709" spans="1:39" s="122" customFormat="1" x14ac:dyDescent="0.2">
      <c r="A709" s="17">
        <v>45617.890129756939</v>
      </c>
      <c r="B709" s="121" t="s">
        <v>10258</v>
      </c>
      <c r="C709" s="144">
        <v>2</v>
      </c>
      <c r="D709" s="147">
        <v>3</v>
      </c>
      <c r="E709" s="148" t="s">
        <v>9557</v>
      </c>
      <c r="F709" s="148" t="s">
        <v>374</v>
      </c>
      <c r="G709" s="148" t="s">
        <v>661</v>
      </c>
      <c r="H709" s="148" t="s">
        <v>42</v>
      </c>
      <c r="I709" s="155">
        <v>40754</v>
      </c>
      <c r="J709" s="148">
        <v>89381019885</v>
      </c>
      <c r="K709" s="147">
        <v>7</v>
      </c>
      <c r="L709" s="158">
        <v>7</v>
      </c>
      <c r="M709" s="148" t="s">
        <v>30</v>
      </c>
      <c r="N709" s="148" t="s">
        <v>50</v>
      </c>
      <c r="O709" s="148" t="s">
        <v>3662</v>
      </c>
      <c r="P709" s="148">
        <v>514548</v>
      </c>
      <c r="Q709" s="153">
        <v>40760</v>
      </c>
      <c r="R709" s="148" t="s">
        <v>4780</v>
      </c>
      <c r="S709" s="151" t="s">
        <v>10259</v>
      </c>
      <c r="T709" s="148" t="s">
        <v>60</v>
      </c>
      <c r="U709" s="148" t="s">
        <v>3157</v>
      </c>
      <c r="V709" s="148" t="s">
        <v>35</v>
      </c>
      <c r="W709" s="151" t="s">
        <v>3157</v>
      </c>
      <c r="X709" s="151" t="s">
        <v>107</v>
      </c>
      <c r="Y709" s="121" t="s">
        <v>60</v>
      </c>
      <c r="Z709" s="121" t="s">
        <v>3157</v>
      </c>
      <c r="AA709" s="121" t="s">
        <v>35</v>
      </c>
      <c r="AB709" s="121" t="s">
        <v>3157</v>
      </c>
      <c r="AC709" s="121" t="s">
        <v>10260</v>
      </c>
      <c r="AF709" s="121" t="s">
        <v>36</v>
      </c>
      <c r="AG709" s="121" t="s">
        <v>67</v>
      </c>
      <c r="AH709" s="106" t="s">
        <v>755</v>
      </c>
      <c r="AK709" s="121" t="s">
        <v>39</v>
      </c>
      <c r="AL709" s="125" t="s">
        <v>755</v>
      </c>
      <c r="AM709" s="106" t="s">
        <v>755</v>
      </c>
    </row>
    <row r="710" spans="1:39" s="122" customFormat="1" ht="25.5" x14ac:dyDescent="0.2">
      <c r="A710" s="8">
        <v>45595</v>
      </c>
      <c r="B710" s="37" t="s">
        <v>3976</v>
      </c>
      <c r="C710" s="144">
        <v>3</v>
      </c>
      <c r="D710" s="147">
        <v>3</v>
      </c>
      <c r="E710" s="148" t="s">
        <v>4195</v>
      </c>
      <c r="F710" s="148" t="s">
        <v>1064</v>
      </c>
      <c r="G710" s="148" t="s">
        <v>383</v>
      </c>
      <c r="H710" s="148" t="s">
        <v>42</v>
      </c>
      <c r="I710" s="149">
        <v>40757</v>
      </c>
      <c r="J710" s="148" t="s">
        <v>4196</v>
      </c>
      <c r="K710" s="147">
        <v>7</v>
      </c>
      <c r="L710" s="158">
        <v>7</v>
      </c>
      <c r="M710" s="148" t="s">
        <v>30</v>
      </c>
      <c r="N710" s="148" t="s">
        <v>50</v>
      </c>
      <c r="O710" s="148" t="s">
        <v>161</v>
      </c>
      <c r="P710" s="148">
        <v>655323</v>
      </c>
      <c r="Q710" s="150">
        <v>40764</v>
      </c>
      <c r="R710" s="148" t="s">
        <v>4197</v>
      </c>
      <c r="S710" s="151" t="s">
        <v>4198</v>
      </c>
      <c r="T710" s="148" t="s">
        <v>164</v>
      </c>
      <c r="U710" s="148"/>
      <c r="V710" s="148" t="s">
        <v>35</v>
      </c>
      <c r="W710" s="151" t="s">
        <v>1203</v>
      </c>
      <c r="X710" s="151" t="s">
        <v>511</v>
      </c>
      <c r="Y710" s="123" t="s">
        <v>164</v>
      </c>
      <c r="Z710" s="123"/>
      <c r="AA710" s="123" t="s">
        <v>35</v>
      </c>
      <c r="AB710" s="123" t="s">
        <v>1203</v>
      </c>
      <c r="AC710" s="123" t="s">
        <v>4117</v>
      </c>
      <c r="AD710" s="123"/>
      <c r="AE710" s="123"/>
      <c r="AF710" s="123" t="s">
        <v>4027</v>
      </c>
      <c r="AG710" s="123" t="s">
        <v>37</v>
      </c>
      <c r="AH710" s="123"/>
      <c r="AI710" s="123"/>
      <c r="AJ710" s="123" t="s">
        <v>1814</v>
      </c>
      <c r="AL710" s="125" t="s">
        <v>1814</v>
      </c>
      <c r="AM710" s="125" t="s">
        <v>1814</v>
      </c>
    </row>
    <row r="711" spans="1:39" s="122" customFormat="1" ht="51" x14ac:dyDescent="0.2">
      <c r="A711" s="1">
        <v>45594.517091504633</v>
      </c>
      <c r="B711" s="121" t="s">
        <v>3725</v>
      </c>
      <c r="C711" s="144">
        <v>2</v>
      </c>
      <c r="D711" s="147">
        <v>3</v>
      </c>
      <c r="E711" s="148" t="s">
        <v>3726</v>
      </c>
      <c r="F711" s="148" t="s">
        <v>950</v>
      </c>
      <c r="G711" s="148" t="s">
        <v>49</v>
      </c>
      <c r="H711" s="148" t="s">
        <v>42</v>
      </c>
      <c r="I711" s="149">
        <v>40823</v>
      </c>
      <c r="J711" s="148" t="s">
        <v>3727</v>
      </c>
      <c r="K711" s="147">
        <v>7</v>
      </c>
      <c r="L711" s="158">
        <v>7</v>
      </c>
      <c r="M711" s="148" t="s">
        <v>30</v>
      </c>
      <c r="N711" s="148" t="s">
        <v>50</v>
      </c>
      <c r="O711" s="148" t="s">
        <v>1402</v>
      </c>
      <c r="P711" s="148">
        <v>693808</v>
      </c>
      <c r="Q711" s="150">
        <v>40848</v>
      </c>
      <c r="R711" s="148" t="s">
        <v>3728</v>
      </c>
      <c r="S711" s="151" t="s">
        <v>3729</v>
      </c>
      <c r="T711" s="148" t="s">
        <v>164</v>
      </c>
      <c r="U711" s="148" t="s">
        <v>165</v>
      </c>
      <c r="V711" s="148" t="s">
        <v>35</v>
      </c>
      <c r="W711" s="151" t="s">
        <v>424</v>
      </c>
      <c r="X711" s="151" t="s">
        <v>3730</v>
      </c>
      <c r="Y711" s="121" t="s">
        <v>164</v>
      </c>
      <c r="Z711" s="121" t="s">
        <v>165</v>
      </c>
      <c r="AA711" s="121" t="s">
        <v>35</v>
      </c>
      <c r="AB711" s="121" t="s">
        <v>424</v>
      </c>
      <c r="AC711" s="121" t="s">
        <v>3731</v>
      </c>
      <c r="AF711" s="121" t="s">
        <v>36</v>
      </c>
      <c r="AG711" s="121" t="s">
        <v>37</v>
      </c>
      <c r="AJ711" s="121" t="s">
        <v>169</v>
      </c>
      <c r="AK711" s="121" t="s">
        <v>94</v>
      </c>
      <c r="AL711" s="125" t="s">
        <v>169</v>
      </c>
      <c r="AM711" s="125" t="s">
        <v>169</v>
      </c>
    </row>
    <row r="712" spans="1:39" s="122" customFormat="1" x14ac:dyDescent="0.2">
      <c r="A712" s="8">
        <v>45595</v>
      </c>
      <c r="B712" s="37" t="s">
        <v>3976</v>
      </c>
      <c r="C712" s="144">
        <v>3</v>
      </c>
      <c r="D712" s="147">
        <v>3</v>
      </c>
      <c r="E712" s="148" t="s">
        <v>4188</v>
      </c>
      <c r="F712" s="148" t="s">
        <v>513</v>
      </c>
      <c r="G712" s="148" t="s">
        <v>214</v>
      </c>
      <c r="H712" s="148" t="s">
        <v>42</v>
      </c>
      <c r="I712" s="149">
        <v>40677</v>
      </c>
      <c r="J712" s="148" t="s">
        <v>4186</v>
      </c>
      <c r="K712" s="147">
        <v>7</v>
      </c>
      <c r="L712" s="158">
        <v>7</v>
      </c>
      <c r="M712" s="148" t="s">
        <v>30</v>
      </c>
      <c r="N712" s="148" t="s">
        <v>50</v>
      </c>
      <c r="O712" s="148" t="s">
        <v>161</v>
      </c>
      <c r="P712" s="148">
        <v>670687</v>
      </c>
      <c r="Q712" s="150">
        <v>40681</v>
      </c>
      <c r="R712" s="148" t="s">
        <v>4189</v>
      </c>
      <c r="S712" s="151" t="s">
        <v>4010</v>
      </c>
      <c r="T712" s="148" t="s">
        <v>164</v>
      </c>
      <c r="U712" s="148"/>
      <c r="V712" s="148" t="s">
        <v>35</v>
      </c>
      <c r="W712" s="151" t="s">
        <v>1203</v>
      </c>
      <c r="X712" s="151" t="s">
        <v>511</v>
      </c>
      <c r="Y712" s="123" t="s">
        <v>164</v>
      </c>
      <c r="Z712" s="123"/>
      <c r="AA712" s="123" t="s">
        <v>35</v>
      </c>
      <c r="AB712" s="123" t="s">
        <v>1203</v>
      </c>
      <c r="AC712" s="123" t="s">
        <v>4067</v>
      </c>
      <c r="AD712" s="123"/>
      <c r="AE712" s="123"/>
      <c r="AF712" s="123" t="s">
        <v>36</v>
      </c>
      <c r="AG712" s="123" t="s">
        <v>37</v>
      </c>
      <c r="AH712" s="123"/>
      <c r="AI712" s="123"/>
      <c r="AJ712" s="123" t="s">
        <v>1814</v>
      </c>
      <c r="AL712" s="125" t="s">
        <v>1814</v>
      </c>
      <c r="AM712" s="125" t="s">
        <v>1814</v>
      </c>
    </row>
    <row r="713" spans="1:39" s="122" customFormat="1" x14ac:dyDescent="0.2">
      <c r="A713" s="21">
        <v>45639</v>
      </c>
      <c r="B713" s="2" t="s">
        <v>18130</v>
      </c>
      <c r="C713" s="144">
        <v>2</v>
      </c>
      <c r="D713" s="147">
        <v>3</v>
      </c>
      <c r="E713" s="148" t="s">
        <v>18220</v>
      </c>
      <c r="F713" s="148" t="s">
        <v>1154</v>
      </c>
      <c r="G713" s="148" t="s">
        <v>9840</v>
      </c>
      <c r="H713" s="148" t="s">
        <v>42</v>
      </c>
      <c r="I713" s="155">
        <v>40837</v>
      </c>
      <c r="J713" s="148">
        <v>89279002258</v>
      </c>
      <c r="K713" s="147">
        <v>7</v>
      </c>
      <c r="L713" s="158">
        <v>7</v>
      </c>
      <c r="M713" s="148" t="s">
        <v>30</v>
      </c>
      <c r="N713" s="148" t="s">
        <v>50</v>
      </c>
      <c r="O713" s="148" t="s">
        <v>10402</v>
      </c>
      <c r="P713" s="148" t="s">
        <v>18221</v>
      </c>
      <c r="Q713" s="153">
        <v>40855</v>
      </c>
      <c r="R713" s="148" t="s">
        <v>18204</v>
      </c>
      <c r="S713" s="151" t="s">
        <v>18134</v>
      </c>
      <c r="T713" s="148" t="s">
        <v>2068</v>
      </c>
      <c r="U713" s="148"/>
      <c r="V713" s="148" t="s">
        <v>35</v>
      </c>
      <c r="W713" s="151" t="s">
        <v>7679</v>
      </c>
      <c r="X713" s="151"/>
      <c r="Y713" s="125"/>
      <c r="AA713" s="125"/>
      <c r="AB713" s="125"/>
      <c r="AC713" s="121" t="s">
        <v>18135</v>
      </c>
      <c r="AD713" s="121" t="s">
        <v>18136</v>
      </c>
      <c r="AE713" s="121" t="s">
        <v>18137</v>
      </c>
      <c r="AF713" s="121" t="s">
        <v>18138</v>
      </c>
      <c r="AG713" s="121" t="s">
        <v>37</v>
      </c>
      <c r="AJ713" s="121" t="s">
        <v>1268</v>
      </c>
      <c r="AK713" s="121" t="s">
        <v>46</v>
      </c>
      <c r="AL713" s="125" t="s">
        <v>1268</v>
      </c>
      <c r="AM713" s="125" t="s">
        <v>1268</v>
      </c>
    </row>
    <row r="714" spans="1:39" s="122" customFormat="1" ht="25.5" x14ac:dyDescent="0.2">
      <c r="A714" s="1">
        <v>45587.828316099534</v>
      </c>
      <c r="B714" s="121" t="s">
        <v>2506</v>
      </c>
      <c r="C714" s="144">
        <v>3</v>
      </c>
      <c r="D714" s="147">
        <v>3</v>
      </c>
      <c r="E714" s="148" t="s">
        <v>2671</v>
      </c>
      <c r="F714" s="148" t="s">
        <v>624</v>
      </c>
      <c r="G714" s="148" t="s">
        <v>335</v>
      </c>
      <c r="H714" s="148" t="s">
        <v>42</v>
      </c>
      <c r="I714" s="149">
        <v>40820</v>
      </c>
      <c r="J714" s="148">
        <v>89286022520</v>
      </c>
      <c r="K714" s="147">
        <v>7</v>
      </c>
      <c r="L714" s="158">
        <v>7</v>
      </c>
      <c r="M714" s="148" t="s">
        <v>30</v>
      </c>
      <c r="N714" s="148" t="s">
        <v>50</v>
      </c>
      <c r="O714" s="148" t="s">
        <v>1120</v>
      </c>
      <c r="P714" s="148">
        <v>878914</v>
      </c>
      <c r="Q714" s="150">
        <v>40855</v>
      </c>
      <c r="R714" s="148" t="s">
        <v>2668</v>
      </c>
      <c r="S714" s="151" t="s">
        <v>2507</v>
      </c>
      <c r="T714" s="148" t="s">
        <v>60</v>
      </c>
      <c r="U714" s="148" t="s">
        <v>2664</v>
      </c>
      <c r="V714" s="148" t="s">
        <v>157</v>
      </c>
      <c r="W714" s="151" t="s">
        <v>2529</v>
      </c>
      <c r="X714" s="151" t="s">
        <v>2509</v>
      </c>
      <c r="Y714" s="121" t="s">
        <v>60</v>
      </c>
      <c r="Z714" s="121" t="s">
        <v>2664</v>
      </c>
      <c r="AA714" s="121" t="s">
        <v>157</v>
      </c>
      <c r="AB714" s="121" t="s">
        <v>2529</v>
      </c>
      <c r="AF714" s="121" t="s">
        <v>66</v>
      </c>
      <c r="AG714" s="121" t="s">
        <v>73</v>
      </c>
      <c r="AI714" s="121" t="s">
        <v>2511</v>
      </c>
      <c r="AK714" s="121" t="s">
        <v>46</v>
      </c>
      <c r="AL714" s="125" t="s">
        <v>2511</v>
      </c>
      <c r="AM714" s="125" t="s">
        <v>2511</v>
      </c>
    </row>
    <row r="715" spans="1:39" s="122" customFormat="1" ht="25.5" x14ac:dyDescent="0.2">
      <c r="A715" s="10">
        <v>45602</v>
      </c>
      <c r="B715" s="2" t="s">
        <v>5788</v>
      </c>
      <c r="C715" s="144">
        <v>3</v>
      </c>
      <c r="D715" s="147">
        <v>3</v>
      </c>
      <c r="E715" s="148" t="s">
        <v>223</v>
      </c>
      <c r="F715" s="148" t="s">
        <v>218</v>
      </c>
      <c r="G715" s="148" t="s">
        <v>234</v>
      </c>
      <c r="H715" s="148" t="s">
        <v>42</v>
      </c>
      <c r="I715" s="149">
        <v>40967</v>
      </c>
      <c r="J715" s="148" t="s">
        <v>5789</v>
      </c>
      <c r="K715" s="147">
        <v>7</v>
      </c>
      <c r="L715" s="158">
        <v>7</v>
      </c>
      <c r="M715" s="148" t="s">
        <v>30</v>
      </c>
      <c r="N715" s="148" t="s">
        <v>50</v>
      </c>
      <c r="O715" s="148" t="s">
        <v>1120</v>
      </c>
      <c r="P715" s="148">
        <v>776912</v>
      </c>
      <c r="Q715" s="150">
        <v>40970</v>
      </c>
      <c r="R715" s="148" t="s">
        <v>5800</v>
      </c>
      <c r="S715" s="151" t="s">
        <v>1308</v>
      </c>
      <c r="T715" s="148" t="s">
        <v>60</v>
      </c>
      <c r="U715" s="148"/>
      <c r="V715" s="148" t="s">
        <v>35</v>
      </c>
      <c r="W715" s="151" t="s">
        <v>5160</v>
      </c>
      <c r="X715" s="151" t="s">
        <v>5159</v>
      </c>
      <c r="Y715" s="121" t="s">
        <v>60</v>
      </c>
      <c r="AA715" s="121" t="s">
        <v>35</v>
      </c>
      <c r="AB715" s="121" t="s">
        <v>5160</v>
      </c>
      <c r="AC715" s="124" t="s">
        <v>5842</v>
      </c>
      <c r="AF715" s="124" t="s">
        <v>5793</v>
      </c>
      <c r="AG715" s="121" t="s">
        <v>73</v>
      </c>
      <c r="AI715" s="121" t="s">
        <v>2326</v>
      </c>
      <c r="AK715" s="121" t="s">
        <v>46</v>
      </c>
      <c r="AL715" s="125" t="s">
        <v>2326</v>
      </c>
      <c r="AM715" s="125" t="s">
        <v>2326</v>
      </c>
    </row>
    <row r="716" spans="1:39" s="122" customFormat="1" x14ac:dyDescent="0.2">
      <c r="A716" s="31">
        <v>45634</v>
      </c>
      <c r="B716" s="32" t="s">
        <v>16819</v>
      </c>
      <c r="C716" s="144">
        <v>3</v>
      </c>
      <c r="D716" s="147">
        <v>3</v>
      </c>
      <c r="E716" s="148" t="s">
        <v>11791</v>
      </c>
      <c r="F716" s="148" t="s">
        <v>69</v>
      </c>
      <c r="G716" s="148" t="s">
        <v>70</v>
      </c>
      <c r="H716" s="148" t="s">
        <v>42</v>
      </c>
      <c r="I716" s="155">
        <v>40590</v>
      </c>
      <c r="J716" s="148">
        <v>79887017828</v>
      </c>
      <c r="K716" s="147">
        <v>7</v>
      </c>
      <c r="L716" s="158">
        <v>7</v>
      </c>
      <c r="M716" s="148" t="s">
        <v>30</v>
      </c>
      <c r="N716" s="148" t="s">
        <v>50</v>
      </c>
      <c r="O716" s="148" t="s">
        <v>161</v>
      </c>
      <c r="P716" s="148">
        <v>673016</v>
      </c>
      <c r="Q716" s="153">
        <v>40599</v>
      </c>
      <c r="R716" s="148" t="s">
        <v>16825</v>
      </c>
      <c r="S716" s="151" t="s">
        <v>16826</v>
      </c>
      <c r="T716" s="148" t="s">
        <v>164</v>
      </c>
      <c r="U716" s="148"/>
      <c r="V716" s="148" t="s">
        <v>35</v>
      </c>
      <c r="W716" s="151" t="s">
        <v>166</v>
      </c>
      <c r="X716" s="151" t="s">
        <v>340</v>
      </c>
      <c r="Y716" s="121" t="s">
        <v>164</v>
      </c>
      <c r="AA716" s="121" t="s">
        <v>35</v>
      </c>
      <c r="AB716" s="121" t="s">
        <v>377</v>
      </c>
      <c r="AF716" s="121" t="s">
        <v>15586</v>
      </c>
      <c r="AG716" s="121" t="s">
        <v>37</v>
      </c>
      <c r="AI716" s="121"/>
      <c r="AJ716" s="16" t="s">
        <v>169</v>
      </c>
      <c r="AK716" s="121" t="s">
        <v>46</v>
      </c>
      <c r="AL716" s="125" t="s">
        <v>169</v>
      </c>
      <c r="AM716" s="125" t="s">
        <v>169</v>
      </c>
    </row>
    <row r="717" spans="1:39" s="122" customFormat="1" x14ac:dyDescent="0.2">
      <c r="A717" s="1">
        <v>45603.299452094907</v>
      </c>
      <c r="B717" s="121" t="s">
        <v>6106</v>
      </c>
      <c r="C717" s="144">
        <v>1</v>
      </c>
      <c r="D717" s="147">
        <v>3</v>
      </c>
      <c r="E717" s="148" t="s">
        <v>6114</v>
      </c>
      <c r="F717" s="148" t="s">
        <v>6115</v>
      </c>
      <c r="G717" s="148" t="s">
        <v>4016</v>
      </c>
      <c r="H717" s="148" t="s">
        <v>42</v>
      </c>
      <c r="I717" s="149">
        <v>40613</v>
      </c>
      <c r="J717" s="148" t="s">
        <v>6108</v>
      </c>
      <c r="K717" s="147">
        <v>7</v>
      </c>
      <c r="L717" s="158">
        <v>7</v>
      </c>
      <c r="M717" s="148" t="s">
        <v>30</v>
      </c>
      <c r="N717" s="148" t="s">
        <v>50</v>
      </c>
      <c r="O717" s="148" t="s">
        <v>161</v>
      </c>
      <c r="P717" s="148">
        <v>673324</v>
      </c>
      <c r="Q717" s="150">
        <v>40625</v>
      </c>
      <c r="R717" s="148" t="s">
        <v>6116</v>
      </c>
      <c r="S717" s="151" t="s">
        <v>1210</v>
      </c>
      <c r="T717" s="148" t="s">
        <v>164</v>
      </c>
      <c r="U717" s="148" t="s">
        <v>5757</v>
      </c>
      <c r="V717" s="148" t="s">
        <v>35</v>
      </c>
      <c r="W717" s="151" t="s">
        <v>6112</v>
      </c>
      <c r="X717" s="151" t="s">
        <v>2850</v>
      </c>
      <c r="Y717" s="121" t="s">
        <v>164</v>
      </c>
      <c r="Z717" s="121" t="s">
        <v>6111</v>
      </c>
      <c r="AA717" s="121" t="s">
        <v>35</v>
      </c>
      <c r="AB717" s="121" t="s">
        <v>6112</v>
      </c>
      <c r="AC717" s="121" t="s">
        <v>6110</v>
      </c>
      <c r="AF717" s="121" t="s">
        <v>66</v>
      </c>
      <c r="AG717" s="121" t="s">
        <v>37</v>
      </c>
      <c r="AJ717" s="121" t="s">
        <v>463</v>
      </c>
      <c r="AK717" s="121" t="s">
        <v>39</v>
      </c>
      <c r="AL717" s="125" t="s">
        <v>463</v>
      </c>
      <c r="AM717" s="125" t="s">
        <v>463</v>
      </c>
    </row>
    <row r="718" spans="1:39" s="122" customFormat="1" x14ac:dyDescent="0.2">
      <c r="A718" s="1">
        <v>45582.399777314815</v>
      </c>
      <c r="B718" s="121" t="s">
        <v>1375</v>
      </c>
      <c r="C718" s="144">
        <v>1</v>
      </c>
      <c r="D718" s="147">
        <v>3</v>
      </c>
      <c r="E718" s="148" t="s">
        <v>1376</v>
      </c>
      <c r="F718" s="148" t="s">
        <v>190</v>
      </c>
      <c r="G718" s="148" t="s">
        <v>335</v>
      </c>
      <c r="H718" s="148" t="s">
        <v>42</v>
      </c>
      <c r="I718" s="149">
        <v>40523</v>
      </c>
      <c r="J718" s="148">
        <v>9054588645</v>
      </c>
      <c r="K718" s="147">
        <v>7</v>
      </c>
      <c r="L718" s="158">
        <v>7</v>
      </c>
      <c r="M718" s="148" t="s">
        <v>30</v>
      </c>
      <c r="N718" s="148" t="s">
        <v>50</v>
      </c>
      <c r="O718" s="148" t="s">
        <v>1377</v>
      </c>
      <c r="P718" s="148">
        <v>868921</v>
      </c>
      <c r="Q718" s="150">
        <v>40575</v>
      </c>
      <c r="R718" s="148" t="s">
        <v>1378</v>
      </c>
      <c r="S718" s="151" t="s">
        <v>1379</v>
      </c>
      <c r="T718" s="148" t="s">
        <v>60</v>
      </c>
      <c r="U718" s="148" t="s">
        <v>1380</v>
      </c>
      <c r="V718" s="148" t="s">
        <v>35</v>
      </c>
      <c r="W718" s="151" t="s">
        <v>106</v>
      </c>
      <c r="X718" s="151" t="s">
        <v>107</v>
      </c>
      <c r="Y718" s="121" t="s">
        <v>60</v>
      </c>
      <c r="Z718" s="121" t="s">
        <v>1380</v>
      </c>
      <c r="AA718" s="121" t="s">
        <v>35</v>
      </c>
      <c r="AB718" s="121" t="s">
        <v>106</v>
      </c>
      <c r="AC718" s="121" t="s">
        <v>1365</v>
      </c>
      <c r="AF718" s="121" t="s">
        <v>36</v>
      </c>
      <c r="AG718" s="121" t="s">
        <v>67</v>
      </c>
      <c r="AH718" s="121" t="s">
        <v>68</v>
      </c>
      <c r="AK718" s="121" t="s">
        <v>46</v>
      </c>
      <c r="AL718" s="125" t="s">
        <v>68</v>
      </c>
      <c r="AM718" s="125" t="s">
        <v>68</v>
      </c>
    </row>
    <row r="719" spans="1:39" s="122" customFormat="1" x14ac:dyDescent="0.2">
      <c r="A719" s="1">
        <v>45581.722422372681</v>
      </c>
      <c r="B719" s="121" t="s">
        <v>1189</v>
      </c>
      <c r="C719" s="144">
        <v>2</v>
      </c>
      <c r="D719" s="147">
        <v>3</v>
      </c>
      <c r="E719" s="148" t="s">
        <v>1190</v>
      </c>
      <c r="F719" s="148" t="s">
        <v>56</v>
      </c>
      <c r="G719" s="148" t="s">
        <v>706</v>
      </c>
      <c r="H719" s="148" t="s">
        <v>42</v>
      </c>
      <c r="I719" s="149">
        <v>40560</v>
      </c>
      <c r="J719" s="148">
        <v>89044473653</v>
      </c>
      <c r="K719" s="147">
        <v>7</v>
      </c>
      <c r="L719" s="158">
        <v>7</v>
      </c>
      <c r="M719" s="148" t="s">
        <v>30</v>
      </c>
      <c r="N719" s="148" t="s">
        <v>50</v>
      </c>
      <c r="O719" s="148" t="s">
        <v>1191</v>
      </c>
      <c r="P719" s="148">
        <v>813220</v>
      </c>
      <c r="Q719" s="150">
        <v>40582</v>
      </c>
      <c r="R719" s="148" t="s">
        <v>1192</v>
      </c>
      <c r="S719" s="151" t="s">
        <v>1193</v>
      </c>
      <c r="T719" s="148" t="s">
        <v>60</v>
      </c>
      <c r="U719" s="148"/>
      <c r="V719" s="148" t="s">
        <v>35</v>
      </c>
      <c r="W719" s="151" t="s">
        <v>136</v>
      </c>
      <c r="X719" s="151" t="s">
        <v>107</v>
      </c>
      <c r="Y719" s="121" t="s">
        <v>60</v>
      </c>
      <c r="AA719" s="121" t="s">
        <v>35</v>
      </c>
      <c r="AB719" s="121" t="s">
        <v>910</v>
      </c>
      <c r="AC719" s="121" t="s">
        <v>1194</v>
      </c>
      <c r="AF719" s="121" t="s">
        <v>36</v>
      </c>
      <c r="AG719" s="121" t="s">
        <v>67</v>
      </c>
      <c r="AH719" s="121" t="s">
        <v>555</v>
      </c>
      <c r="AK719" s="121" t="s">
        <v>46</v>
      </c>
      <c r="AL719" s="125" t="s">
        <v>555</v>
      </c>
      <c r="AM719" s="125" t="s">
        <v>555</v>
      </c>
    </row>
    <row r="720" spans="1:39" s="122" customFormat="1" ht="25.5" x14ac:dyDescent="0.2">
      <c r="A720" s="1">
        <v>45608.442788576387</v>
      </c>
      <c r="B720" s="121" t="s">
        <v>7529</v>
      </c>
      <c r="C720" s="144">
        <v>1</v>
      </c>
      <c r="D720" s="147">
        <v>3</v>
      </c>
      <c r="E720" s="148" t="s">
        <v>7530</v>
      </c>
      <c r="F720" s="148" t="s">
        <v>957</v>
      </c>
      <c r="G720" s="148" t="s">
        <v>194</v>
      </c>
      <c r="H720" s="148" t="s">
        <v>42</v>
      </c>
      <c r="I720" s="149">
        <v>40714</v>
      </c>
      <c r="J720" s="148">
        <v>89043464461</v>
      </c>
      <c r="K720" s="147">
        <v>7</v>
      </c>
      <c r="L720" s="158">
        <v>7</v>
      </c>
      <c r="M720" s="148" t="s">
        <v>30</v>
      </c>
      <c r="N720" s="148" t="s">
        <v>50</v>
      </c>
      <c r="O720" s="148" t="s">
        <v>7278</v>
      </c>
      <c r="P720" s="148">
        <v>559008</v>
      </c>
      <c r="Q720" s="150">
        <v>40724</v>
      </c>
      <c r="R720" s="148" t="s">
        <v>7250</v>
      </c>
      <c r="S720" s="151" t="s">
        <v>7531</v>
      </c>
      <c r="T720" s="148" t="s">
        <v>60</v>
      </c>
      <c r="U720" s="148"/>
      <c r="V720" s="148" t="s">
        <v>35</v>
      </c>
      <c r="W720" s="151" t="s">
        <v>4832</v>
      </c>
      <c r="X720" s="151" t="s">
        <v>6705</v>
      </c>
      <c r="Y720" s="121" t="s">
        <v>60</v>
      </c>
      <c r="AA720" s="121" t="s">
        <v>35</v>
      </c>
      <c r="AB720" s="121" t="s">
        <v>4832</v>
      </c>
      <c r="AC720" s="121" t="s">
        <v>7532</v>
      </c>
      <c r="AF720" s="121" t="s">
        <v>36</v>
      </c>
      <c r="AG720" s="121" t="s">
        <v>73</v>
      </c>
      <c r="AI720" s="121" t="s">
        <v>6649</v>
      </c>
      <c r="AK720" s="121" t="s">
        <v>39</v>
      </c>
      <c r="AL720" s="125" t="s">
        <v>6649</v>
      </c>
      <c r="AM720" s="125" t="s">
        <v>6649</v>
      </c>
    </row>
    <row r="721" spans="1:39" s="122" customFormat="1" x14ac:dyDescent="0.2">
      <c r="A721" s="1">
        <v>45593.698163067129</v>
      </c>
      <c r="B721" s="121" t="s">
        <v>3558</v>
      </c>
      <c r="C721" s="144">
        <v>2</v>
      </c>
      <c r="D721" s="147">
        <v>3</v>
      </c>
      <c r="E721" s="148" t="s">
        <v>3559</v>
      </c>
      <c r="F721" s="148" t="s">
        <v>2387</v>
      </c>
      <c r="G721" s="148" t="s">
        <v>411</v>
      </c>
      <c r="H721" s="148" t="s">
        <v>42</v>
      </c>
      <c r="I721" s="149">
        <v>41048</v>
      </c>
      <c r="J721" s="148">
        <v>89515173605</v>
      </c>
      <c r="K721" s="147">
        <v>7</v>
      </c>
      <c r="L721" s="158">
        <v>7</v>
      </c>
      <c r="M721" s="148" t="s">
        <v>30</v>
      </c>
      <c r="N721" s="148" t="s">
        <v>50</v>
      </c>
      <c r="O721" s="148" t="s">
        <v>1191</v>
      </c>
      <c r="P721" s="148">
        <v>776992</v>
      </c>
      <c r="Q721" s="150">
        <v>41051</v>
      </c>
      <c r="R721" s="148" t="s">
        <v>3560</v>
      </c>
      <c r="S721" s="151" t="s">
        <v>3561</v>
      </c>
      <c r="T721" s="148" t="s">
        <v>60</v>
      </c>
      <c r="U721" s="148" t="s">
        <v>3562</v>
      </c>
      <c r="V721" s="148" t="s">
        <v>157</v>
      </c>
      <c r="W721" s="151" t="s">
        <v>3563</v>
      </c>
      <c r="X721" s="151" t="s">
        <v>3564</v>
      </c>
      <c r="Y721" s="121" t="s">
        <v>60</v>
      </c>
      <c r="Z721" s="121" t="s">
        <v>3565</v>
      </c>
      <c r="AA721" s="121" t="s">
        <v>157</v>
      </c>
      <c r="AB721" s="121" t="s">
        <v>3566</v>
      </c>
      <c r="AC721" s="121" t="s">
        <v>3567</v>
      </c>
      <c r="AD721" s="121" t="s">
        <v>3567</v>
      </c>
      <c r="AE721" s="121" t="s">
        <v>3567</v>
      </c>
      <c r="AF721" s="121" t="s">
        <v>66</v>
      </c>
      <c r="AG721" s="121" t="s">
        <v>73</v>
      </c>
      <c r="AI721" s="121" t="s">
        <v>3201</v>
      </c>
      <c r="AK721" s="121" t="s">
        <v>39</v>
      </c>
      <c r="AL721" s="125" t="s">
        <v>3201</v>
      </c>
      <c r="AM721" s="125" t="s">
        <v>3201</v>
      </c>
    </row>
    <row r="722" spans="1:39" s="122" customFormat="1" ht="25.5" x14ac:dyDescent="0.2">
      <c r="A722" s="1">
        <v>45597.607036400463</v>
      </c>
      <c r="B722" s="121" t="s">
        <v>4898</v>
      </c>
      <c r="C722" s="144">
        <v>2</v>
      </c>
      <c r="D722" s="147">
        <v>3</v>
      </c>
      <c r="E722" s="148" t="s">
        <v>4966</v>
      </c>
      <c r="F722" s="148" t="s">
        <v>597</v>
      </c>
      <c r="G722" s="148" t="s">
        <v>326</v>
      </c>
      <c r="H722" s="148" t="s">
        <v>42</v>
      </c>
      <c r="I722" s="149">
        <v>40620</v>
      </c>
      <c r="J722" s="148">
        <v>89128262324</v>
      </c>
      <c r="K722" s="147">
        <v>7</v>
      </c>
      <c r="L722" s="158">
        <v>7</v>
      </c>
      <c r="M722" s="148" t="s">
        <v>30</v>
      </c>
      <c r="N722" s="148" t="s">
        <v>50</v>
      </c>
      <c r="O722" s="148" t="s">
        <v>4945</v>
      </c>
      <c r="P722" s="148">
        <v>818112</v>
      </c>
      <c r="Q722" s="150">
        <v>40638</v>
      </c>
      <c r="R722" s="148" t="s">
        <v>4946</v>
      </c>
      <c r="S722" s="151" t="s">
        <v>4965</v>
      </c>
      <c r="T722" s="148" t="s">
        <v>4901</v>
      </c>
      <c r="U722" s="148"/>
      <c r="V722" s="148" t="s">
        <v>35</v>
      </c>
      <c r="W722" s="151" t="s">
        <v>4902</v>
      </c>
      <c r="X722" s="151" t="s">
        <v>4903</v>
      </c>
      <c r="Y722" s="121" t="s">
        <v>4901</v>
      </c>
      <c r="AA722" s="121" t="s">
        <v>35</v>
      </c>
      <c r="AB722" s="121" t="s">
        <v>4902</v>
      </c>
      <c r="AC722" s="121" t="s">
        <v>4948</v>
      </c>
      <c r="AD722" s="121" t="s">
        <v>4949</v>
      </c>
      <c r="AF722" s="121" t="s">
        <v>66</v>
      </c>
      <c r="AG722" s="121" t="s">
        <v>37</v>
      </c>
      <c r="AJ722" s="121" t="s">
        <v>2022</v>
      </c>
      <c r="AK722" s="121" t="s">
        <v>46</v>
      </c>
      <c r="AL722" s="125" t="s">
        <v>2022</v>
      </c>
      <c r="AM722" s="125" t="s">
        <v>2022</v>
      </c>
    </row>
    <row r="723" spans="1:39" s="122" customFormat="1" x14ac:dyDescent="0.2">
      <c r="A723" s="1">
        <v>45616.739158263888</v>
      </c>
      <c r="B723" s="121" t="s">
        <v>9920</v>
      </c>
      <c r="C723" s="144">
        <v>1</v>
      </c>
      <c r="D723" s="147">
        <v>3</v>
      </c>
      <c r="E723" s="148" t="s">
        <v>9921</v>
      </c>
      <c r="F723" s="148" t="s">
        <v>257</v>
      </c>
      <c r="G723" s="148" t="s">
        <v>76</v>
      </c>
      <c r="H723" s="148" t="s">
        <v>42</v>
      </c>
      <c r="I723" s="149">
        <v>40827</v>
      </c>
      <c r="J723" s="148">
        <v>89829079302</v>
      </c>
      <c r="K723" s="147">
        <v>7</v>
      </c>
      <c r="L723" s="158">
        <v>7</v>
      </c>
      <c r="M723" s="148" t="s">
        <v>30</v>
      </c>
      <c r="N723" s="148" t="s">
        <v>50</v>
      </c>
      <c r="O723" s="148" t="s">
        <v>2749</v>
      </c>
      <c r="P723" s="148">
        <v>737225</v>
      </c>
      <c r="Q723" s="153">
        <v>40865</v>
      </c>
      <c r="R723" s="148" t="s">
        <v>9922</v>
      </c>
      <c r="S723" s="151" t="s">
        <v>9923</v>
      </c>
      <c r="T723" s="148" t="s">
        <v>60</v>
      </c>
      <c r="U723" s="148"/>
      <c r="V723" s="148" t="s">
        <v>35</v>
      </c>
      <c r="W723" s="151" t="s">
        <v>72</v>
      </c>
      <c r="X723" s="151" t="s">
        <v>107</v>
      </c>
      <c r="Y723" s="121" t="s">
        <v>60</v>
      </c>
      <c r="AA723" s="121" t="s">
        <v>35</v>
      </c>
      <c r="AB723" s="121" t="s">
        <v>150</v>
      </c>
      <c r="AC723" s="121" t="s">
        <v>9924</v>
      </c>
      <c r="AF723" s="121" t="s">
        <v>36</v>
      </c>
      <c r="AG723" s="121" t="s">
        <v>67</v>
      </c>
      <c r="AH723" s="121" t="s">
        <v>68</v>
      </c>
      <c r="AK723" s="121" t="s">
        <v>39</v>
      </c>
      <c r="AL723" s="125" t="s">
        <v>68</v>
      </c>
      <c r="AM723" s="125" t="s">
        <v>68</v>
      </c>
    </row>
    <row r="724" spans="1:39" s="122" customFormat="1" x14ac:dyDescent="0.2">
      <c r="A724" s="8">
        <v>45595</v>
      </c>
      <c r="B724" s="37" t="s">
        <v>3976</v>
      </c>
      <c r="C724" s="144">
        <v>3</v>
      </c>
      <c r="D724" s="147">
        <v>3</v>
      </c>
      <c r="E724" s="148" t="s">
        <v>4206</v>
      </c>
      <c r="F724" s="148" t="s">
        <v>193</v>
      </c>
      <c r="G724" s="148" t="s">
        <v>114</v>
      </c>
      <c r="H724" s="148" t="s">
        <v>4004</v>
      </c>
      <c r="I724" s="149">
        <v>40667</v>
      </c>
      <c r="J724" s="148" t="s">
        <v>4207</v>
      </c>
      <c r="K724" s="147">
        <v>7</v>
      </c>
      <c r="L724" s="158">
        <v>7</v>
      </c>
      <c r="M724" s="148" t="s">
        <v>30</v>
      </c>
      <c r="N724" s="148" t="s">
        <v>50</v>
      </c>
      <c r="O724" s="148" t="s">
        <v>161</v>
      </c>
      <c r="P724" s="148">
        <v>668589</v>
      </c>
      <c r="Q724" s="150">
        <v>40677</v>
      </c>
      <c r="R724" s="148" t="s">
        <v>3984</v>
      </c>
      <c r="S724" s="151" t="s">
        <v>4208</v>
      </c>
      <c r="T724" s="148" t="s">
        <v>164</v>
      </c>
      <c r="U724" s="148"/>
      <c r="V724" s="148" t="s">
        <v>35</v>
      </c>
      <c r="W724" s="151" t="s">
        <v>1203</v>
      </c>
      <c r="X724" s="151" t="s">
        <v>511</v>
      </c>
      <c r="Y724" s="123" t="s">
        <v>164</v>
      </c>
      <c r="Z724" s="123"/>
      <c r="AA724" s="123" t="s">
        <v>35</v>
      </c>
      <c r="AB724" s="123" t="s">
        <v>1203</v>
      </c>
      <c r="AC724" s="123" t="s">
        <v>4117</v>
      </c>
      <c r="AD724" s="123"/>
      <c r="AE724" s="123"/>
      <c r="AF724" s="123" t="s">
        <v>4027</v>
      </c>
      <c r="AG724" s="123" t="s">
        <v>37</v>
      </c>
      <c r="AH724" s="123"/>
      <c r="AI724" s="123"/>
      <c r="AJ724" s="123" t="s">
        <v>1814</v>
      </c>
      <c r="AL724" s="125" t="s">
        <v>1814</v>
      </c>
      <c r="AM724" s="125" t="s">
        <v>1814</v>
      </c>
    </row>
    <row r="725" spans="1:39" s="122" customFormat="1" ht="25.5" x14ac:dyDescent="0.2">
      <c r="A725" s="1">
        <v>45613.014439537037</v>
      </c>
      <c r="B725" s="121" t="s">
        <v>9008</v>
      </c>
      <c r="C725" s="144">
        <v>1</v>
      </c>
      <c r="D725" s="147">
        <v>3</v>
      </c>
      <c r="E725" s="148" t="s">
        <v>9033</v>
      </c>
      <c r="F725" s="148" t="s">
        <v>9034</v>
      </c>
      <c r="G725" s="148" t="s">
        <v>9035</v>
      </c>
      <c r="H725" s="148" t="s">
        <v>42</v>
      </c>
      <c r="I725" s="149">
        <v>40635</v>
      </c>
      <c r="J725" s="148">
        <v>89198842918</v>
      </c>
      <c r="K725" s="147">
        <v>7</v>
      </c>
      <c r="L725" s="158">
        <v>7</v>
      </c>
      <c r="M725" s="148" t="s">
        <v>30</v>
      </c>
      <c r="N725" s="148" t="s">
        <v>50</v>
      </c>
      <c r="O725" s="148" t="s">
        <v>889</v>
      </c>
      <c r="P725" s="148">
        <v>605059</v>
      </c>
      <c r="Q725" s="153">
        <v>40652</v>
      </c>
      <c r="R725" s="148" t="s">
        <v>9036</v>
      </c>
      <c r="S725" s="151" t="s">
        <v>9010</v>
      </c>
      <c r="T725" s="148" t="s">
        <v>60</v>
      </c>
      <c r="U725" s="148"/>
      <c r="V725" s="148" t="s">
        <v>157</v>
      </c>
      <c r="W725" s="151" t="s">
        <v>9011</v>
      </c>
      <c r="X725" s="151"/>
      <c r="AC725" s="121" t="s">
        <v>9012</v>
      </c>
      <c r="AF725" s="121" t="s">
        <v>66</v>
      </c>
      <c r="AG725" s="121" t="s">
        <v>73</v>
      </c>
      <c r="AI725" s="121" t="s">
        <v>2573</v>
      </c>
      <c r="AK725" s="121" t="s">
        <v>39</v>
      </c>
      <c r="AL725" s="125" t="s">
        <v>2573</v>
      </c>
      <c r="AM725" s="125" t="s">
        <v>2573</v>
      </c>
    </row>
    <row r="726" spans="1:39" s="122" customFormat="1" x14ac:dyDescent="0.2">
      <c r="A726" s="85">
        <v>45646</v>
      </c>
      <c r="B726" s="121" t="s">
        <v>15796</v>
      </c>
      <c r="C726" s="144">
        <v>2</v>
      </c>
      <c r="D726" s="147">
        <v>3</v>
      </c>
      <c r="E726" s="148" t="s">
        <v>199</v>
      </c>
      <c r="F726" s="148" t="s">
        <v>193</v>
      </c>
      <c r="G726" s="148" t="s">
        <v>211</v>
      </c>
      <c r="H726" s="148" t="s">
        <v>42</v>
      </c>
      <c r="I726" s="155">
        <v>40749</v>
      </c>
      <c r="J726" s="148" t="s">
        <v>19402</v>
      </c>
      <c r="K726" s="147">
        <v>7</v>
      </c>
      <c r="L726" s="158">
        <v>7</v>
      </c>
      <c r="M726" s="148" t="s">
        <v>30</v>
      </c>
      <c r="N726" s="148" t="s">
        <v>50</v>
      </c>
      <c r="O726" s="148" t="s">
        <v>751</v>
      </c>
      <c r="P726" s="148">
        <v>529062</v>
      </c>
      <c r="Q726" s="153">
        <v>40757</v>
      </c>
      <c r="R726" s="148" t="s">
        <v>19403</v>
      </c>
      <c r="S726" s="151" t="s">
        <v>19404</v>
      </c>
      <c r="T726" s="148" t="s">
        <v>60</v>
      </c>
      <c r="U726" s="148"/>
      <c r="V726" s="148" t="s">
        <v>35</v>
      </c>
      <c r="W726" s="151" t="s">
        <v>150</v>
      </c>
      <c r="X726" s="151" t="s">
        <v>107</v>
      </c>
      <c r="Y726" s="121" t="s">
        <v>60</v>
      </c>
      <c r="Z726" s="125"/>
      <c r="AA726" s="121" t="s">
        <v>35</v>
      </c>
      <c r="AB726" s="121" t="s">
        <v>150</v>
      </c>
      <c r="AC726" s="121" t="s">
        <v>17211</v>
      </c>
      <c r="AD726" s="125"/>
      <c r="AE726" s="125"/>
      <c r="AF726" s="121" t="s">
        <v>36</v>
      </c>
      <c r="AG726" s="121" t="s">
        <v>67</v>
      </c>
      <c r="AH726" s="121" t="s">
        <v>68</v>
      </c>
      <c r="AK726" s="121" t="s">
        <v>46</v>
      </c>
      <c r="AL726" s="125" t="s">
        <v>68</v>
      </c>
      <c r="AM726" s="4" t="s">
        <v>480</v>
      </c>
    </row>
    <row r="727" spans="1:39" s="122" customFormat="1" x14ac:dyDescent="0.2">
      <c r="A727" s="21">
        <v>45639</v>
      </c>
      <c r="B727" s="2" t="s">
        <v>18130</v>
      </c>
      <c r="C727" s="144">
        <v>3</v>
      </c>
      <c r="D727" s="147">
        <v>3</v>
      </c>
      <c r="E727" s="148" t="s">
        <v>18225</v>
      </c>
      <c r="F727" s="148" t="s">
        <v>18226</v>
      </c>
      <c r="G727" s="148" t="s">
        <v>18227</v>
      </c>
      <c r="H727" s="148" t="s">
        <v>29</v>
      </c>
      <c r="I727" s="155">
        <v>40832</v>
      </c>
      <c r="J727" s="148">
        <v>89277057371</v>
      </c>
      <c r="K727" s="147">
        <v>7</v>
      </c>
      <c r="L727" s="158">
        <v>7</v>
      </c>
      <c r="M727" s="148" t="s">
        <v>30</v>
      </c>
      <c r="N727" s="148" t="s">
        <v>50</v>
      </c>
      <c r="O727" s="148" t="s">
        <v>10402</v>
      </c>
      <c r="P727" s="148" t="s">
        <v>18228</v>
      </c>
      <c r="Q727" s="153">
        <v>40842</v>
      </c>
      <c r="R727" s="148" t="s">
        <v>18133</v>
      </c>
      <c r="S727" s="151" t="s">
        <v>18134</v>
      </c>
      <c r="T727" s="148" t="s">
        <v>2068</v>
      </c>
      <c r="U727" s="148"/>
      <c r="V727" s="148" t="s">
        <v>35</v>
      </c>
      <c r="W727" s="151" t="s">
        <v>7679</v>
      </c>
      <c r="X727" s="151"/>
      <c r="Y727" s="125"/>
      <c r="AA727" s="125"/>
      <c r="AB727" s="125"/>
      <c r="AC727" s="121" t="s">
        <v>18135</v>
      </c>
      <c r="AD727" s="121" t="s">
        <v>18136</v>
      </c>
      <c r="AE727" s="121" t="s">
        <v>18137</v>
      </c>
      <c r="AF727" s="121" t="s">
        <v>18138</v>
      </c>
      <c r="AG727" s="121" t="s">
        <v>37</v>
      </c>
      <c r="AJ727" s="121" t="s">
        <v>1268</v>
      </c>
      <c r="AK727" s="121" t="s">
        <v>46</v>
      </c>
      <c r="AL727" s="125" t="s">
        <v>1268</v>
      </c>
      <c r="AM727" s="125" t="s">
        <v>1268</v>
      </c>
    </row>
    <row r="728" spans="1:39" s="122" customFormat="1" ht="25.5" x14ac:dyDescent="0.2">
      <c r="A728" s="1">
        <v>45582.925842905097</v>
      </c>
      <c r="B728" s="121" t="s">
        <v>1641</v>
      </c>
      <c r="C728" s="144">
        <v>2</v>
      </c>
      <c r="D728" s="147">
        <v>3</v>
      </c>
      <c r="E728" s="148" t="s">
        <v>1642</v>
      </c>
      <c r="F728" s="148" t="s">
        <v>1643</v>
      </c>
      <c r="G728" s="148" t="s">
        <v>464</v>
      </c>
      <c r="H728" s="148" t="s">
        <v>42</v>
      </c>
      <c r="I728" s="149">
        <v>40721</v>
      </c>
      <c r="J728" s="148">
        <v>89187978735</v>
      </c>
      <c r="K728" s="147">
        <v>7</v>
      </c>
      <c r="L728" s="158">
        <v>7</v>
      </c>
      <c r="M728" s="148" t="s">
        <v>30</v>
      </c>
      <c r="N728" s="148" t="s">
        <v>50</v>
      </c>
      <c r="O728" s="148" t="s">
        <v>1644</v>
      </c>
      <c r="P728" s="148">
        <v>684446</v>
      </c>
      <c r="Q728" s="150">
        <v>40709</v>
      </c>
      <c r="R728" s="148" t="s">
        <v>1645</v>
      </c>
      <c r="S728" s="151" t="s">
        <v>759</v>
      </c>
      <c r="T728" s="148" t="s">
        <v>164</v>
      </c>
      <c r="U728" s="148" t="s">
        <v>1628</v>
      </c>
      <c r="V728" s="148" t="s">
        <v>35</v>
      </c>
      <c r="W728" s="151" t="s">
        <v>1646</v>
      </c>
      <c r="X728" s="151" t="s">
        <v>759</v>
      </c>
      <c r="Y728" s="121" t="s">
        <v>164</v>
      </c>
      <c r="Z728" s="121" t="s">
        <v>1647</v>
      </c>
      <c r="AA728" s="121" t="s">
        <v>35</v>
      </c>
      <c r="AB728" s="121" t="s">
        <v>504</v>
      </c>
      <c r="AC728" s="121" t="s">
        <v>1648</v>
      </c>
      <c r="AD728" s="121" t="s">
        <v>1648</v>
      </c>
      <c r="AE728" s="121" t="s">
        <v>1648</v>
      </c>
      <c r="AF728" s="121" t="s">
        <v>66</v>
      </c>
      <c r="AG728" s="121" t="s">
        <v>37</v>
      </c>
      <c r="AJ728" s="121" t="s">
        <v>169</v>
      </c>
      <c r="AK728" s="121" t="s">
        <v>39</v>
      </c>
      <c r="AL728" s="125" t="s">
        <v>169</v>
      </c>
      <c r="AM728" s="125" t="s">
        <v>169</v>
      </c>
    </row>
    <row r="729" spans="1:39" s="122" customFormat="1" x14ac:dyDescent="0.2">
      <c r="A729" s="17">
        <v>45635.480966724535</v>
      </c>
      <c r="B729" s="121" t="s">
        <v>13891</v>
      </c>
      <c r="C729" s="144">
        <v>2</v>
      </c>
      <c r="D729" s="147">
        <v>3</v>
      </c>
      <c r="E729" s="148" t="s">
        <v>17161</v>
      </c>
      <c r="F729" s="148" t="s">
        <v>69</v>
      </c>
      <c r="G729" s="148" t="s">
        <v>326</v>
      </c>
      <c r="H729" s="148" t="s">
        <v>42</v>
      </c>
      <c r="I729" s="155">
        <v>40938</v>
      </c>
      <c r="J729" s="148">
        <v>89185240307</v>
      </c>
      <c r="K729" s="147">
        <v>7</v>
      </c>
      <c r="L729" s="158">
        <v>7</v>
      </c>
      <c r="M729" s="148" t="s">
        <v>30</v>
      </c>
      <c r="N729" s="148" t="s">
        <v>50</v>
      </c>
      <c r="O729" s="148" t="s">
        <v>17162</v>
      </c>
      <c r="P729" s="148">
        <v>556577</v>
      </c>
      <c r="Q729" s="153">
        <v>40947</v>
      </c>
      <c r="R729" s="148" t="s">
        <v>7408</v>
      </c>
      <c r="S729" s="151" t="s">
        <v>1886</v>
      </c>
      <c r="T729" s="148" t="s">
        <v>60</v>
      </c>
      <c r="U729" s="148"/>
      <c r="V729" s="148" t="s">
        <v>35</v>
      </c>
      <c r="W729" s="151" t="s">
        <v>7827</v>
      </c>
      <c r="X729" s="151"/>
      <c r="AF729" s="121" t="s">
        <v>66</v>
      </c>
      <c r="AG729" s="121" t="s">
        <v>73</v>
      </c>
      <c r="AI729" s="121" t="s">
        <v>1291</v>
      </c>
      <c r="AK729" s="121" t="s">
        <v>46</v>
      </c>
      <c r="AL729" s="125" t="s">
        <v>1291</v>
      </c>
      <c r="AM729" s="125" t="s">
        <v>1291</v>
      </c>
    </row>
    <row r="730" spans="1:39" s="122" customFormat="1" x14ac:dyDescent="0.2">
      <c r="A730" s="24">
        <v>45631</v>
      </c>
      <c r="B730" s="25" t="s">
        <v>14938</v>
      </c>
      <c r="C730" s="144">
        <v>1</v>
      </c>
      <c r="D730" s="147">
        <v>3</v>
      </c>
      <c r="E730" s="148" t="s">
        <v>15025</v>
      </c>
      <c r="F730" s="148" t="s">
        <v>75</v>
      </c>
      <c r="G730" s="148" t="s">
        <v>70</v>
      </c>
      <c r="H730" s="148" t="s">
        <v>42</v>
      </c>
      <c r="I730" s="155">
        <v>40882</v>
      </c>
      <c r="J730" s="148">
        <v>89185082000</v>
      </c>
      <c r="K730" s="147">
        <v>7</v>
      </c>
      <c r="L730" s="158">
        <v>7</v>
      </c>
      <c r="M730" s="148" t="s">
        <v>30</v>
      </c>
      <c r="N730" s="148" t="s">
        <v>50</v>
      </c>
      <c r="O730" s="148" t="s">
        <v>1191</v>
      </c>
      <c r="P730" s="148">
        <v>896813</v>
      </c>
      <c r="Q730" s="153">
        <v>40890</v>
      </c>
      <c r="R730" s="148" t="s">
        <v>14953</v>
      </c>
      <c r="S730" s="151" t="s">
        <v>183</v>
      </c>
      <c r="T730" s="148" t="s">
        <v>60</v>
      </c>
      <c r="U730" s="148"/>
      <c r="V730" s="148" t="s">
        <v>35</v>
      </c>
      <c r="W730" s="151" t="s">
        <v>150</v>
      </c>
      <c r="X730" s="151"/>
      <c r="Y730" s="28"/>
      <c r="Z730" s="28"/>
      <c r="AA730" s="28"/>
      <c r="AB730" s="26" t="s">
        <v>150</v>
      </c>
      <c r="AC730" s="28"/>
      <c r="AD730" s="28"/>
      <c r="AE730" s="28"/>
      <c r="AF730" s="26" t="s">
        <v>36</v>
      </c>
      <c r="AG730" s="121" t="s">
        <v>67</v>
      </c>
      <c r="AH730" s="16" t="s">
        <v>181</v>
      </c>
      <c r="AJ730" s="121"/>
      <c r="AK730" s="121" t="s">
        <v>46</v>
      </c>
      <c r="AL730" s="125" t="s">
        <v>181</v>
      </c>
      <c r="AM730" s="125" t="s">
        <v>181</v>
      </c>
    </row>
    <row r="731" spans="1:39" s="122" customFormat="1" x14ac:dyDescent="0.2">
      <c r="A731" s="35">
        <v>45635</v>
      </c>
      <c r="B731" s="36" t="s">
        <v>16939</v>
      </c>
      <c r="C731" s="144">
        <v>1</v>
      </c>
      <c r="D731" s="147">
        <v>3</v>
      </c>
      <c r="E731" s="148" t="s">
        <v>16999</v>
      </c>
      <c r="F731" s="148" t="s">
        <v>4963</v>
      </c>
      <c r="G731" s="148" t="s">
        <v>8639</v>
      </c>
      <c r="H731" s="148" t="s">
        <v>17003</v>
      </c>
      <c r="I731" s="155">
        <v>40850</v>
      </c>
      <c r="J731" s="148">
        <v>89280838277</v>
      </c>
      <c r="K731" s="147">
        <v>7</v>
      </c>
      <c r="L731" s="158">
        <v>7</v>
      </c>
      <c r="M731" s="148" t="s">
        <v>30</v>
      </c>
      <c r="N731" s="148" t="s">
        <v>50</v>
      </c>
      <c r="O731" s="148" t="s">
        <v>1029</v>
      </c>
      <c r="P731" s="148">
        <v>679171</v>
      </c>
      <c r="Q731" s="153">
        <v>40861</v>
      </c>
      <c r="R731" s="148" t="s">
        <v>17061</v>
      </c>
      <c r="S731" s="151" t="s">
        <v>16942</v>
      </c>
      <c r="T731" s="148" t="s">
        <v>2833</v>
      </c>
      <c r="U731" s="148"/>
      <c r="V731" s="148" t="s">
        <v>35</v>
      </c>
      <c r="W731" s="151" t="s">
        <v>5767</v>
      </c>
      <c r="X731" s="151"/>
      <c r="Y731" s="125"/>
      <c r="AA731" s="125"/>
      <c r="AB731" s="125"/>
      <c r="AC731" s="125"/>
      <c r="AF731" s="121" t="s">
        <v>16831</v>
      </c>
      <c r="AG731" s="121" t="s">
        <v>37</v>
      </c>
      <c r="AJ731" s="121" t="s">
        <v>2836</v>
      </c>
      <c r="AK731" s="121" t="s">
        <v>46</v>
      </c>
      <c r="AL731" s="125" t="s">
        <v>2836</v>
      </c>
      <c r="AM731" s="125" t="s">
        <v>2836</v>
      </c>
    </row>
    <row r="732" spans="1:39" s="122" customFormat="1" x14ac:dyDescent="0.2">
      <c r="A732" s="1">
        <v>45605.589615358796</v>
      </c>
      <c r="B732" s="121" t="s">
        <v>6785</v>
      </c>
      <c r="C732" s="144">
        <v>2</v>
      </c>
      <c r="D732" s="147">
        <v>3</v>
      </c>
      <c r="E732" s="148" t="s">
        <v>6786</v>
      </c>
      <c r="F732" s="148" t="s">
        <v>1213</v>
      </c>
      <c r="G732" s="148" t="s">
        <v>335</v>
      </c>
      <c r="H732" s="148" t="s">
        <v>42</v>
      </c>
      <c r="I732" s="149">
        <v>40862</v>
      </c>
      <c r="J732" s="148">
        <v>89889430675</v>
      </c>
      <c r="K732" s="147">
        <v>7</v>
      </c>
      <c r="L732" s="158">
        <v>7</v>
      </c>
      <c r="M732" s="148" t="s">
        <v>30</v>
      </c>
      <c r="N732" s="148" t="s">
        <v>50</v>
      </c>
      <c r="O732" s="148" t="s">
        <v>751</v>
      </c>
      <c r="P732" s="148">
        <v>571368</v>
      </c>
      <c r="Q732" s="150">
        <v>40865</v>
      </c>
      <c r="R732" s="148" t="s">
        <v>6787</v>
      </c>
      <c r="S732" s="151" t="s">
        <v>2711</v>
      </c>
      <c r="T732" s="148" t="s">
        <v>60</v>
      </c>
      <c r="U732" s="148"/>
      <c r="V732" s="148" t="s">
        <v>35</v>
      </c>
      <c r="W732" s="151" t="s">
        <v>6788</v>
      </c>
      <c r="X732" s="151" t="s">
        <v>107</v>
      </c>
      <c r="Y732" s="121" t="s">
        <v>60</v>
      </c>
      <c r="AA732" s="121" t="s">
        <v>35</v>
      </c>
      <c r="AB732" s="121" t="s">
        <v>1646</v>
      </c>
      <c r="AC732" s="121" t="s">
        <v>6789</v>
      </c>
      <c r="AF732" s="121" t="s">
        <v>36</v>
      </c>
      <c r="AG732" s="121" t="s">
        <v>67</v>
      </c>
      <c r="AH732" s="121" t="s">
        <v>237</v>
      </c>
      <c r="AK732" s="121" t="s">
        <v>46</v>
      </c>
      <c r="AL732" s="125" t="s">
        <v>237</v>
      </c>
      <c r="AM732" s="125" t="s">
        <v>237</v>
      </c>
    </row>
    <row r="733" spans="1:39" s="122" customFormat="1" x14ac:dyDescent="0.2">
      <c r="A733" s="1">
        <v>45586.587607685186</v>
      </c>
      <c r="B733" s="121" t="s">
        <v>2334</v>
      </c>
      <c r="C733" s="144">
        <v>2</v>
      </c>
      <c r="D733" s="147">
        <v>3</v>
      </c>
      <c r="E733" s="148" t="s">
        <v>2335</v>
      </c>
      <c r="F733" s="148" t="s">
        <v>218</v>
      </c>
      <c r="G733" s="148" t="s">
        <v>200</v>
      </c>
      <c r="H733" s="148" t="s">
        <v>42</v>
      </c>
      <c r="I733" s="149">
        <v>40565</v>
      </c>
      <c r="J733" s="148">
        <v>89094292201</v>
      </c>
      <c r="K733" s="147">
        <v>7</v>
      </c>
      <c r="L733" s="158">
        <v>7</v>
      </c>
      <c r="M733" s="148" t="s">
        <v>30</v>
      </c>
      <c r="N733" s="148" t="s">
        <v>50</v>
      </c>
      <c r="O733" s="148" t="s">
        <v>1120</v>
      </c>
      <c r="P733" s="148">
        <v>898956</v>
      </c>
      <c r="Q733" s="150">
        <v>40590</v>
      </c>
      <c r="R733" s="148" t="s">
        <v>322</v>
      </c>
      <c r="S733" s="151" t="s">
        <v>2336</v>
      </c>
      <c r="T733" s="148" t="s">
        <v>60</v>
      </c>
      <c r="U733" s="148"/>
      <c r="V733" s="148" t="s">
        <v>35</v>
      </c>
      <c r="W733" s="151" t="s">
        <v>150</v>
      </c>
      <c r="X733" s="151" t="s">
        <v>107</v>
      </c>
      <c r="AA733" s="121" t="s">
        <v>35</v>
      </c>
      <c r="AB733" s="121" t="s">
        <v>150</v>
      </c>
      <c r="AC733" s="121" t="s">
        <v>2337</v>
      </c>
      <c r="AD733" s="121" t="s">
        <v>2337</v>
      </c>
      <c r="AE733" s="121" t="s">
        <v>2337</v>
      </c>
      <c r="AF733" s="121" t="s">
        <v>36</v>
      </c>
      <c r="AG733" s="121" t="s">
        <v>67</v>
      </c>
      <c r="AH733" s="121" t="s">
        <v>237</v>
      </c>
      <c r="AK733" s="121" t="s">
        <v>46</v>
      </c>
      <c r="AL733" s="125" t="s">
        <v>237</v>
      </c>
      <c r="AM733" s="125" t="s">
        <v>237</v>
      </c>
    </row>
    <row r="734" spans="1:39" s="122" customFormat="1" ht="25.5" x14ac:dyDescent="0.2">
      <c r="A734" s="1">
        <v>45600.917797650458</v>
      </c>
      <c r="B734" s="121" t="s">
        <v>719</v>
      </c>
      <c r="C734" s="144">
        <v>3</v>
      </c>
      <c r="D734" s="147">
        <v>3</v>
      </c>
      <c r="E734" s="148" t="s">
        <v>1240</v>
      </c>
      <c r="F734" s="148" t="s">
        <v>91</v>
      </c>
      <c r="G734" s="148" t="s">
        <v>464</v>
      </c>
      <c r="H734" s="148" t="s">
        <v>42</v>
      </c>
      <c r="I734" s="149">
        <v>40688</v>
      </c>
      <c r="J734" s="148">
        <v>89381335232</v>
      </c>
      <c r="K734" s="147">
        <v>7</v>
      </c>
      <c r="L734" s="158">
        <v>7</v>
      </c>
      <c r="M734" s="148" t="s">
        <v>30</v>
      </c>
      <c r="N734" s="148" t="s">
        <v>50</v>
      </c>
      <c r="O734" s="148" t="s">
        <v>241</v>
      </c>
      <c r="P734" s="148">
        <v>540190</v>
      </c>
      <c r="Q734" s="150">
        <v>40690</v>
      </c>
      <c r="R734" s="148" t="s">
        <v>1134</v>
      </c>
      <c r="S734" s="151" t="s">
        <v>1742</v>
      </c>
      <c r="T734" s="148" t="s">
        <v>60</v>
      </c>
      <c r="U734" s="148"/>
      <c r="V734" s="148" t="s">
        <v>35</v>
      </c>
      <c r="W734" s="151" t="s">
        <v>2280</v>
      </c>
      <c r="X734" s="151" t="s">
        <v>4870</v>
      </c>
      <c r="Y734" s="121" t="s">
        <v>60</v>
      </c>
      <c r="AA734" s="121" t="s">
        <v>35</v>
      </c>
      <c r="AB734" s="121" t="s">
        <v>2280</v>
      </c>
      <c r="AC734" s="121" t="s">
        <v>5534</v>
      </c>
      <c r="AF734" s="121" t="s">
        <v>36</v>
      </c>
      <c r="AG734" s="121" t="s">
        <v>73</v>
      </c>
      <c r="AI734" s="121" t="s">
        <v>724</v>
      </c>
      <c r="AK734" s="121" t="s">
        <v>39</v>
      </c>
      <c r="AL734" s="125" t="s">
        <v>724</v>
      </c>
      <c r="AM734" s="125" t="s">
        <v>724</v>
      </c>
    </row>
    <row r="735" spans="1:39" s="122" customFormat="1" x14ac:dyDescent="0.2">
      <c r="A735" s="17">
        <v>45622.940250810185</v>
      </c>
      <c r="B735" s="121" t="s">
        <v>11876</v>
      </c>
      <c r="C735" s="144">
        <v>1</v>
      </c>
      <c r="D735" s="147">
        <v>3</v>
      </c>
      <c r="E735" s="148" t="s">
        <v>7905</v>
      </c>
      <c r="F735" s="148" t="s">
        <v>843</v>
      </c>
      <c r="G735" s="148" t="s">
        <v>194</v>
      </c>
      <c r="H735" s="148" t="s">
        <v>42</v>
      </c>
      <c r="I735" s="155">
        <v>40534</v>
      </c>
      <c r="J735" s="148">
        <v>9896344094</v>
      </c>
      <c r="K735" s="147">
        <v>7</v>
      </c>
      <c r="L735" s="158">
        <v>7</v>
      </c>
      <c r="M735" s="148" t="s">
        <v>30</v>
      </c>
      <c r="N735" s="148" t="s">
        <v>50</v>
      </c>
      <c r="O735" s="148" t="s">
        <v>1191</v>
      </c>
      <c r="P735" s="148">
        <v>898724</v>
      </c>
      <c r="Q735" s="153">
        <v>40561</v>
      </c>
      <c r="R735" s="148" t="s">
        <v>11877</v>
      </c>
      <c r="S735" s="151" t="s">
        <v>11878</v>
      </c>
      <c r="T735" s="148" t="s">
        <v>60</v>
      </c>
      <c r="U735" s="148"/>
      <c r="V735" s="148" t="s">
        <v>35</v>
      </c>
      <c r="W735" s="151" t="s">
        <v>136</v>
      </c>
      <c r="X735" s="151" t="s">
        <v>107</v>
      </c>
      <c r="Y735" s="121" t="s">
        <v>60</v>
      </c>
      <c r="AA735" s="121" t="s">
        <v>35</v>
      </c>
      <c r="AB735" s="121" t="s">
        <v>145</v>
      </c>
      <c r="AC735" s="121" t="s">
        <v>10963</v>
      </c>
      <c r="AF735" s="121" t="s">
        <v>36</v>
      </c>
      <c r="AG735" s="121" t="s">
        <v>67</v>
      </c>
      <c r="AH735" s="121" t="s">
        <v>2894</v>
      </c>
      <c r="AK735" s="121" t="s">
        <v>46</v>
      </c>
      <c r="AL735" s="125" t="s">
        <v>2894</v>
      </c>
      <c r="AM735" s="125" t="s">
        <v>2894</v>
      </c>
    </row>
    <row r="736" spans="1:39" s="122" customFormat="1" x14ac:dyDescent="0.2">
      <c r="A736" s="8">
        <v>45595</v>
      </c>
      <c r="B736" s="37" t="s">
        <v>3976</v>
      </c>
      <c r="C736" s="144">
        <v>3</v>
      </c>
      <c r="D736" s="147">
        <v>3</v>
      </c>
      <c r="E736" s="148" t="s">
        <v>4220</v>
      </c>
      <c r="F736" s="148" t="s">
        <v>305</v>
      </c>
      <c r="G736" s="148" t="s">
        <v>214</v>
      </c>
      <c r="H736" s="148" t="s">
        <v>4004</v>
      </c>
      <c r="I736" s="149">
        <v>40774</v>
      </c>
      <c r="J736" s="148" t="s">
        <v>4221</v>
      </c>
      <c r="K736" s="147">
        <v>7</v>
      </c>
      <c r="L736" s="158">
        <v>7</v>
      </c>
      <c r="M736" s="148" t="s">
        <v>30</v>
      </c>
      <c r="N736" s="148" t="s">
        <v>50</v>
      </c>
      <c r="O736" s="148" t="s">
        <v>161</v>
      </c>
      <c r="P736" s="148">
        <v>669840</v>
      </c>
      <c r="Q736" s="150">
        <v>40803</v>
      </c>
      <c r="R736" s="148" t="s">
        <v>3984</v>
      </c>
      <c r="S736" s="151" t="s">
        <v>4222</v>
      </c>
      <c r="T736" s="148" t="s">
        <v>164</v>
      </c>
      <c r="U736" s="148"/>
      <c r="V736" s="148" t="s">
        <v>35</v>
      </c>
      <c r="W736" s="151" t="s">
        <v>1203</v>
      </c>
      <c r="X736" s="151" t="s">
        <v>511</v>
      </c>
      <c r="Y736" s="123" t="s">
        <v>164</v>
      </c>
      <c r="Z736" s="123"/>
      <c r="AA736" s="123" t="s">
        <v>35</v>
      </c>
      <c r="AB736" s="123" t="s">
        <v>1203</v>
      </c>
      <c r="AC736" s="123" t="s">
        <v>4117</v>
      </c>
      <c r="AD736" s="123"/>
      <c r="AE736" s="123"/>
      <c r="AF736" s="123" t="s">
        <v>4027</v>
      </c>
      <c r="AG736" s="123" t="s">
        <v>37</v>
      </c>
      <c r="AH736" s="123"/>
      <c r="AI736" s="123"/>
      <c r="AJ736" s="123" t="s">
        <v>1814</v>
      </c>
      <c r="AL736" s="125" t="s">
        <v>1814</v>
      </c>
      <c r="AM736" s="125" t="s">
        <v>1814</v>
      </c>
    </row>
    <row r="737" spans="1:39" s="122" customFormat="1" x14ac:dyDescent="0.2">
      <c r="A737" s="17">
        <v>45633.817654849539</v>
      </c>
      <c r="B737" s="121" t="s">
        <v>16374</v>
      </c>
      <c r="C737" s="144">
        <v>2</v>
      </c>
      <c r="D737" s="147">
        <v>3</v>
      </c>
      <c r="E737" s="148" t="s">
        <v>16375</v>
      </c>
      <c r="F737" s="148" t="s">
        <v>69</v>
      </c>
      <c r="G737" s="148" t="s">
        <v>141</v>
      </c>
      <c r="H737" s="148" t="s">
        <v>42</v>
      </c>
      <c r="I737" s="155">
        <v>40567</v>
      </c>
      <c r="J737" s="148" t="s">
        <v>16376</v>
      </c>
      <c r="K737" s="147">
        <v>7</v>
      </c>
      <c r="L737" s="158">
        <v>7</v>
      </c>
      <c r="M737" s="148" t="s">
        <v>30</v>
      </c>
      <c r="N737" s="148" t="s">
        <v>50</v>
      </c>
      <c r="O737" s="148" t="s">
        <v>1120</v>
      </c>
      <c r="P737" s="148">
        <v>868934</v>
      </c>
      <c r="Q737" s="153">
        <v>40575</v>
      </c>
      <c r="R737" s="148" t="s">
        <v>752</v>
      </c>
      <c r="S737" s="151" t="s">
        <v>16377</v>
      </c>
      <c r="T737" s="148" t="s">
        <v>60</v>
      </c>
      <c r="U737" s="148"/>
      <c r="V737" s="148" t="s">
        <v>35</v>
      </c>
      <c r="W737" s="151" t="s">
        <v>145</v>
      </c>
      <c r="X737" s="151" t="s">
        <v>16378</v>
      </c>
      <c r="Y737" s="121" t="s">
        <v>60</v>
      </c>
      <c r="AA737" s="121" t="s">
        <v>35</v>
      </c>
      <c r="AB737" s="121" t="s">
        <v>150</v>
      </c>
      <c r="AC737" s="121" t="s">
        <v>16379</v>
      </c>
      <c r="AF737" s="121" t="s">
        <v>36</v>
      </c>
      <c r="AG737" s="121" t="s">
        <v>67</v>
      </c>
      <c r="AH737" s="121" t="s">
        <v>1978</v>
      </c>
      <c r="AK737" s="121" t="s">
        <v>46</v>
      </c>
      <c r="AL737" s="125" t="s">
        <v>1978</v>
      </c>
      <c r="AM737" s="4" t="s">
        <v>293</v>
      </c>
    </row>
    <row r="738" spans="1:39" s="122" customFormat="1" ht="25.5" x14ac:dyDescent="0.2">
      <c r="A738" s="17">
        <v>45632.664121655092</v>
      </c>
      <c r="B738" s="121" t="s">
        <v>15836</v>
      </c>
      <c r="C738" s="144">
        <v>2</v>
      </c>
      <c r="D738" s="147">
        <v>3</v>
      </c>
      <c r="E738" s="148" t="s">
        <v>15837</v>
      </c>
      <c r="F738" s="148" t="s">
        <v>75</v>
      </c>
      <c r="G738" s="148" t="s">
        <v>886</v>
      </c>
      <c r="H738" s="148" t="s">
        <v>42</v>
      </c>
      <c r="I738" s="155">
        <v>40764</v>
      </c>
      <c r="J738" s="148">
        <v>89282290547</v>
      </c>
      <c r="K738" s="147">
        <v>7</v>
      </c>
      <c r="L738" s="158">
        <v>7</v>
      </c>
      <c r="M738" s="148" t="s">
        <v>30</v>
      </c>
      <c r="N738" s="148" t="s">
        <v>50</v>
      </c>
      <c r="O738" s="148" t="s">
        <v>751</v>
      </c>
      <c r="P738" s="148">
        <v>529288</v>
      </c>
      <c r="Q738" s="153">
        <v>40786</v>
      </c>
      <c r="R738" s="148" t="s">
        <v>15838</v>
      </c>
      <c r="S738" s="151" t="s">
        <v>15839</v>
      </c>
      <c r="T738" s="148" t="s">
        <v>60</v>
      </c>
      <c r="U738" s="148" t="s">
        <v>769</v>
      </c>
      <c r="V738" s="148" t="s">
        <v>35</v>
      </c>
      <c r="W738" s="151" t="s">
        <v>145</v>
      </c>
      <c r="X738" s="151" t="s">
        <v>107</v>
      </c>
      <c r="Y738" s="121" t="s">
        <v>60</v>
      </c>
      <c r="Z738" s="121" t="s">
        <v>769</v>
      </c>
      <c r="AA738" s="121" t="s">
        <v>35</v>
      </c>
      <c r="AB738" s="121" t="s">
        <v>145</v>
      </c>
      <c r="AC738" s="121" t="s">
        <v>15840</v>
      </c>
      <c r="AD738" s="121" t="s">
        <v>15840</v>
      </c>
      <c r="AE738" s="121" t="s">
        <v>15841</v>
      </c>
      <c r="AF738" s="121" t="s">
        <v>36</v>
      </c>
      <c r="AG738" s="121" t="s">
        <v>67</v>
      </c>
      <c r="AH738" s="121" t="s">
        <v>68</v>
      </c>
      <c r="AK738" s="121" t="s">
        <v>46</v>
      </c>
      <c r="AL738" s="125" t="s">
        <v>68</v>
      </c>
      <c r="AM738" s="125" t="s">
        <v>68</v>
      </c>
    </row>
    <row r="739" spans="1:39" s="122" customFormat="1" x14ac:dyDescent="0.2">
      <c r="A739" s="1">
        <v>45581.818549490737</v>
      </c>
      <c r="B739" s="121" t="s">
        <v>719</v>
      </c>
      <c r="C739" s="144">
        <v>3</v>
      </c>
      <c r="D739" s="147">
        <v>3</v>
      </c>
      <c r="E739" s="148" t="s">
        <v>1234</v>
      </c>
      <c r="F739" s="148" t="s">
        <v>182</v>
      </c>
      <c r="G739" s="148" t="s">
        <v>464</v>
      </c>
      <c r="H739" s="148" t="s">
        <v>42</v>
      </c>
      <c r="I739" s="149">
        <v>40709</v>
      </c>
      <c r="J739" s="148">
        <v>89287707347</v>
      </c>
      <c r="K739" s="147">
        <v>7</v>
      </c>
      <c r="L739" s="158">
        <v>7</v>
      </c>
      <c r="M739" s="148" t="s">
        <v>30</v>
      </c>
      <c r="N739" s="148" t="s">
        <v>50</v>
      </c>
      <c r="O739" s="148" t="s">
        <v>235</v>
      </c>
      <c r="P739" s="148">
        <v>760804</v>
      </c>
      <c r="Q739" s="150">
        <v>41766</v>
      </c>
      <c r="R739" s="148" t="s">
        <v>1179</v>
      </c>
      <c r="S739" s="151" t="s">
        <v>721</v>
      </c>
      <c r="T739" s="148" t="s">
        <v>60</v>
      </c>
      <c r="U739" s="148"/>
      <c r="V739" s="148" t="s">
        <v>35</v>
      </c>
      <c r="W739" s="151" t="s">
        <v>722</v>
      </c>
      <c r="X739" s="151" t="s">
        <v>511</v>
      </c>
      <c r="Y739" s="121" t="s">
        <v>60</v>
      </c>
      <c r="AA739" s="121" t="s">
        <v>35</v>
      </c>
      <c r="AB739" s="121" t="s">
        <v>722</v>
      </c>
      <c r="AF739" s="121" t="s">
        <v>36</v>
      </c>
      <c r="AG739" s="121" t="s">
        <v>73</v>
      </c>
      <c r="AI739" s="121" t="s">
        <v>724</v>
      </c>
      <c r="AK739" s="121" t="s">
        <v>39</v>
      </c>
      <c r="AL739" s="125" t="s">
        <v>724</v>
      </c>
      <c r="AM739" s="125" t="s">
        <v>724</v>
      </c>
    </row>
    <row r="740" spans="1:39" s="122" customFormat="1" x14ac:dyDescent="0.2">
      <c r="A740" s="1">
        <v>45580.943006412039</v>
      </c>
      <c r="B740" s="121" t="s">
        <v>841</v>
      </c>
      <c r="C740" s="144">
        <v>1</v>
      </c>
      <c r="D740" s="147">
        <v>3</v>
      </c>
      <c r="E740" s="148" t="s">
        <v>842</v>
      </c>
      <c r="F740" s="148" t="s">
        <v>843</v>
      </c>
      <c r="G740" s="148" t="s">
        <v>411</v>
      </c>
      <c r="H740" s="148" t="s">
        <v>42</v>
      </c>
      <c r="I740" s="149">
        <v>40780</v>
      </c>
      <c r="J740" s="148" t="s">
        <v>844</v>
      </c>
      <c r="K740" s="147">
        <v>7</v>
      </c>
      <c r="L740" s="158">
        <v>7</v>
      </c>
      <c r="M740" s="148" t="s">
        <v>30</v>
      </c>
      <c r="N740" s="148" t="s">
        <v>50</v>
      </c>
      <c r="O740" s="148" t="s">
        <v>845</v>
      </c>
      <c r="P740" s="148">
        <v>51520</v>
      </c>
      <c r="Q740" s="150">
        <v>40792</v>
      </c>
      <c r="R740" s="148" t="s">
        <v>846</v>
      </c>
      <c r="S740" s="151" t="s">
        <v>847</v>
      </c>
      <c r="T740" s="148" t="s">
        <v>98</v>
      </c>
      <c r="U740" s="148"/>
      <c r="V740" s="148" t="s">
        <v>35</v>
      </c>
      <c r="W740" s="151" t="s">
        <v>848</v>
      </c>
      <c r="X740" s="151" t="s">
        <v>849</v>
      </c>
      <c r="Y740" s="121" t="s">
        <v>98</v>
      </c>
      <c r="AA740" s="121" t="s">
        <v>35</v>
      </c>
      <c r="AB740" s="121" t="s">
        <v>848</v>
      </c>
      <c r="AC740" s="121" t="s">
        <v>850</v>
      </c>
      <c r="AF740" s="121" t="s">
        <v>36</v>
      </c>
      <c r="AG740" s="121" t="s">
        <v>67</v>
      </c>
      <c r="AH740" s="121" t="s">
        <v>68</v>
      </c>
      <c r="AK740" s="121" t="s">
        <v>94</v>
      </c>
      <c r="AL740" s="125" t="s">
        <v>68</v>
      </c>
      <c r="AM740" s="125" t="s">
        <v>68</v>
      </c>
    </row>
    <row r="741" spans="1:39" s="122" customFormat="1" ht="25.5" x14ac:dyDescent="0.2">
      <c r="A741" s="1">
        <v>45594.806206990739</v>
      </c>
      <c r="B741" s="121" t="s">
        <v>3851</v>
      </c>
      <c r="C741" s="144">
        <v>2</v>
      </c>
      <c r="D741" s="147">
        <v>3</v>
      </c>
      <c r="E741" s="148" t="s">
        <v>3852</v>
      </c>
      <c r="F741" s="148" t="s">
        <v>548</v>
      </c>
      <c r="G741" s="148" t="s">
        <v>141</v>
      </c>
      <c r="H741" s="148" t="s">
        <v>42</v>
      </c>
      <c r="I741" s="149">
        <v>40540</v>
      </c>
      <c r="J741" s="148">
        <v>89090730351</v>
      </c>
      <c r="K741" s="147">
        <v>7</v>
      </c>
      <c r="L741" s="158">
        <v>7</v>
      </c>
      <c r="M741" s="148" t="s">
        <v>30</v>
      </c>
      <c r="N741" s="148" t="s">
        <v>50</v>
      </c>
      <c r="O741" s="148" t="s">
        <v>3853</v>
      </c>
      <c r="P741" s="148">
        <v>506227</v>
      </c>
      <c r="Q741" s="150">
        <v>40556</v>
      </c>
      <c r="R741" s="148" t="s">
        <v>3854</v>
      </c>
      <c r="S741" s="151" t="s">
        <v>3855</v>
      </c>
      <c r="T741" s="148" t="s">
        <v>2138</v>
      </c>
      <c r="U741" s="148"/>
      <c r="V741" s="148" t="s">
        <v>35</v>
      </c>
      <c r="W741" s="151" t="s">
        <v>3856</v>
      </c>
      <c r="X741" s="151" t="s">
        <v>3857</v>
      </c>
      <c r="Y741" s="121" t="s">
        <v>2138</v>
      </c>
      <c r="AA741" s="121" t="s">
        <v>35</v>
      </c>
      <c r="AB741" s="121" t="s">
        <v>3856</v>
      </c>
      <c r="AF741" s="121" t="s">
        <v>66</v>
      </c>
      <c r="AG741" s="121" t="s">
        <v>37</v>
      </c>
      <c r="AJ741" s="121" t="s">
        <v>1502</v>
      </c>
      <c r="AK741" s="121" t="s">
        <v>46</v>
      </c>
      <c r="AL741" s="125" t="s">
        <v>1502</v>
      </c>
      <c r="AM741" s="125" t="s">
        <v>1502</v>
      </c>
    </row>
    <row r="742" spans="1:39" s="122" customFormat="1" ht="25.5" x14ac:dyDescent="0.2">
      <c r="A742" s="1">
        <v>45585.569937152773</v>
      </c>
      <c r="B742" s="121" t="s">
        <v>2094</v>
      </c>
      <c r="C742" s="144">
        <v>1</v>
      </c>
      <c r="D742" s="147">
        <v>1</v>
      </c>
      <c r="E742" s="148" t="s">
        <v>2095</v>
      </c>
      <c r="F742" s="148" t="s">
        <v>950</v>
      </c>
      <c r="G742" s="148" t="s">
        <v>114</v>
      </c>
      <c r="H742" s="148" t="s">
        <v>42</v>
      </c>
      <c r="I742" s="149">
        <v>40295</v>
      </c>
      <c r="J742" s="148">
        <v>9620000515</v>
      </c>
      <c r="K742" s="147">
        <v>8</v>
      </c>
      <c r="L742" s="158">
        <v>8</v>
      </c>
      <c r="M742" s="148" t="s">
        <v>30</v>
      </c>
      <c r="N742" s="148" t="s">
        <v>31</v>
      </c>
      <c r="O742" s="152" t="s">
        <v>740</v>
      </c>
      <c r="P742" s="148">
        <v>161980</v>
      </c>
      <c r="Q742" s="150">
        <v>45450</v>
      </c>
      <c r="R742" s="148" t="s">
        <v>347</v>
      </c>
      <c r="S742" s="151" t="s">
        <v>2096</v>
      </c>
      <c r="T742" s="148" t="s">
        <v>164</v>
      </c>
      <c r="U742" s="148"/>
      <c r="V742" s="148" t="s">
        <v>35</v>
      </c>
      <c r="W742" s="151" t="s">
        <v>504</v>
      </c>
      <c r="X742" s="151" t="s">
        <v>759</v>
      </c>
      <c r="Y742" s="121" t="s">
        <v>164</v>
      </c>
      <c r="AA742" s="121" t="s">
        <v>35</v>
      </c>
      <c r="AB742" s="121" t="s">
        <v>504</v>
      </c>
      <c r="AC742" s="121" t="s">
        <v>1611</v>
      </c>
      <c r="AF742" s="121" t="s">
        <v>66</v>
      </c>
      <c r="AG742" s="121" t="s">
        <v>37</v>
      </c>
      <c r="AJ742" s="121" t="s">
        <v>169</v>
      </c>
      <c r="AK742" s="121" t="s">
        <v>39</v>
      </c>
      <c r="AL742" s="125" t="s">
        <v>169</v>
      </c>
      <c r="AM742" s="125" t="s">
        <v>169</v>
      </c>
    </row>
    <row r="743" spans="1:39" s="122" customFormat="1" ht="25.5" x14ac:dyDescent="0.2">
      <c r="A743" s="1">
        <v>45586.541358414353</v>
      </c>
      <c r="B743" s="121" t="s">
        <v>719</v>
      </c>
      <c r="C743" s="144">
        <v>1</v>
      </c>
      <c r="D743" s="147">
        <v>1</v>
      </c>
      <c r="E743" s="148" t="s">
        <v>2295</v>
      </c>
      <c r="F743" s="148" t="s">
        <v>2051</v>
      </c>
      <c r="G743" s="148" t="s">
        <v>335</v>
      </c>
      <c r="H743" s="148" t="s">
        <v>42</v>
      </c>
      <c r="I743" s="149">
        <v>40148</v>
      </c>
      <c r="J743" s="148">
        <v>89895176806</v>
      </c>
      <c r="K743" s="147">
        <v>8</v>
      </c>
      <c r="L743" s="158">
        <v>8</v>
      </c>
      <c r="M743" s="148" t="s">
        <v>30</v>
      </c>
      <c r="N743" s="148" t="s">
        <v>31</v>
      </c>
      <c r="O743" s="148">
        <v>6024</v>
      </c>
      <c r="P743" s="148">
        <v>927622</v>
      </c>
      <c r="Q743" s="150">
        <v>45559</v>
      </c>
      <c r="R743" s="148" t="s">
        <v>2296</v>
      </c>
      <c r="S743" s="151" t="s">
        <v>2297</v>
      </c>
      <c r="T743" s="148" t="s">
        <v>60</v>
      </c>
      <c r="U743" s="148" t="s">
        <v>64</v>
      </c>
      <c r="V743" s="148" t="s">
        <v>35</v>
      </c>
      <c r="W743" s="151" t="s">
        <v>2280</v>
      </c>
      <c r="X743" s="151" t="s">
        <v>167</v>
      </c>
      <c r="Y743" s="121" t="s">
        <v>60</v>
      </c>
      <c r="Z743" s="121" t="s">
        <v>64</v>
      </c>
      <c r="AA743" s="121" t="s">
        <v>35</v>
      </c>
      <c r="AB743" s="121" t="s">
        <v>2280</v>
      </c>
      <c r="AC743" s="121" t="s">
        <v>2288</v>
      </c>
      <c r="AF743" s="3" t="s">
        <v>66</v>
      </c>
      <c r="AG743" s="3" t="s">
        <v>2294</v>
      </c>
      <c r="AH743" s="5"/>
      <c r="AI743" s="3" t="s">
        <v>724</v>
      </c>
      <c r="AJ743" s="5"/>
      <c r="AK743" s="3" t="s">
        <v>46</v>
      </c>
      <c r="AL743" s="125" t="s">
        <v>724</v>
      </c>
      <c r="AM743" s="125" t="s">
        <v>724</v>
      </c>
    </row>
    <row r="744" spans="1:39" s="122" customFormat="1" x14ac:dyDescent="0.2">
      <c r="A744" s="1">
        <v>45580.64877605324</v>
      </c>
      <c r="B744" s="121" t="s">
        <v>492</v>
      </c>
      <c r="C744" s="144">
        <v>1</v>
      </c>
      <c r="D744" s="147">
        <v>1</v>
      </c>
      <c r="E744" s="148" t="s">
        <v>493</v>
      </c>
      <c r="F744" s="148" t="s">
        <v>494</v>
      </c>
      <c r="G744" s="148" t="s">
        <v>141</v>
      </c>
      <c r="H744" s="148" t="s">
        <v>42</v>
      </c>
      <c r="I744" s="149">
        <v>40373</v>
      </c>
      <c r="J744" s="148">
        <v>9897009061</v>
      </c>
      <c r="K744" s="147">
        <v>8</v>
      </c>
      <c r="L744" s="158">
        <v>8</v>
      </c>
      <c r="M744" s="148" t="s">
        <v>30</v>
      </c>
      <c r="N744" s="148" t="s">
        <v>31</v>
      </c>
      <c r="O744" s="148">
        <v>6024</v>
      </c>
      <c r="P744" s="148">
        <v>915017</v>
      </c>
      <c r="Q744" s="150">
        <v>45497</v>
      </c>
      <c r="R744" s="148" t="s">
        <v>71</v>
      </c>
      <c r="S744" s="151" t="s">
        <v>495</v>
      </c>
      <c r="T744" s="148" t="s">
        <v>60</v>
      </c>
      <c r="U744" s="148"/>
      <c r="V744" s="148" t="s">
        <v>35</v>
      </c>
      <c r="W744" s="151" t="s">
        <v>145</v>
      </c>
      <c r="X744" s="151" t="s">
        <v>107</v>
      </c>
      <c r="Y744" s="121" t="s">
        <v>60</v>
      </c>
      <c r="AA744" s="121" t="s">
        <v>35</v>
      </c>
      <c r="AB744" s="121" t="s">
        <v>145</v>
      </c>
      <c r="AC744" s="121" t="s">
        <v>496</v>
      </c>
      <c r="AD744" s="121" t="s">
        <v>497</v>
      </c>
      <c r="AF744" s="121" t="s">
        <v>66</v>
      </c>
      <c r="AG744" s="121" t="s">
        <v>67</v>
      </c>
      <c r="AH744" s="121" t="s">
        <v>68</v>
      </c>
      <c r="AK744" s="121" t="s">
        <v>94</v>
      </c>
      <c r="AL744" s="125" t="s">
        <v>68</v>
      </c>
      <c r="AM744" s="125" t="s">
        <v>68</v>
      </c>
    </row>
    <row r="745" spans="1:39" s="122" customFormat="1" ht="25.5" x14ac:dyDescent="0.2">
      <c r="A745" s="19">
        <v>45630</v>
      </c>
      <c r="B745" s="7" t="s">
        <v>14522</v>
      </c>
      <c r="C745" s="144">
        <v>1</v>
      </c>
      <c r="D745" s="147">
        <v>1</v>
      </c>
      <c r="E745" s="148" t="s">
        <v>14549</v>
      </c>
      <c r="F745" s="148" t="s">
        <v>96</v>
      </c>
      <c r="G745" s="148" t="s">
        <v>49</v>
      </c>
      <c r="H745" s="148" t="s">
        <v>42</v>
      </c>
      <c r="I745" s="155">
        <v>40330</v>
      </c>
      <c r="J745" s="148" t="s">
        <v>14550</v>
      </c>
      <c r="K745" s="147">
        <v>8</v>
      </c>
      <c r="L745" s="158">
        <v>8</v>
      </c>
      <c r="M745" s="148" t="s">
        <v>30</v>
      </c>
      <c r="N745" s="148" t="s">
        <v>50</v>
      </c>
      <c r="O745" s="148" t="s">
        <v>751</v>
      </c>
      <c r="P745" s="148">
        <v>510101</v>
      </c>
      <c r="Q745" s="153">
        <v>40344</v>
      </c>
      <c r="R745" s="148" t="s">
        <v>14523</v>
      </c>
      <c r="S745" s="151" t="s">
        <v>14524</v>
      </c>
      <c r="T745" s="148" t="s">
        <v>60</v>
      </c>
      <c r="U745" s="148"/>
      <c r="V745" s="148" t="s">
        <v>157</v>
      </c>
      <c r="W745" s="151" t="s">
        <v>14525</v>
      </c>
      <c r="X745" s="151" t="s">
        <v>14526</v>
      </c>
      <c r="Y745" s="121" t="s">
        <v>60</v>
      </c>
      <c r="AA745" s="121" t="s">
        <v>157</v>
      </c>
      <c r="AB745" s="121" t="s">
        <v>14525</v>
      </c>
      <c r="AC745" s="121" t="s">
        <v>14527</v>
      </c>
      <c r="AF745" s="121" t="s">
        <v>14528</v>
      </c>
      <c r="AG745" s="121" t="s">
        <v>73</v>
      </c>
      <c r="AI745" s="121" t="s">
        <v>14529</v>
      </c>
      <c r="AK745" s="121"/>
      <c r="AL745" s="125" t="s">
        <v>14529</v>
      </c>
      <c r="AM745" s="125" t="s">
        <v>14529</v>
      </c>
    </row>
    <row r="746" spans="1:39" s="122" customFormat="1" ht="25.5" x14ac:dyDescent="0.2">
      <c r="A746" s="17">
        <v>45631.659544756942</v>
      </c>
      <c r="B746" s="121" t="s">
        <v>15301</v>
      </c>
      <c r="C746" s="144">
        <v>2</v>
      </c>
      <c r="D746" s="147">
        <v>1</v>
      </c>
      <c r="E746" s="148" t="s">
        <v>15302</v>
      </c>
      <c r="F746" s="148" t="s">
        <v>113</v>
      </c>
      <c r="G746" s="148" t="s">
        <v>829</v>
      </c>
      <c r="H746" s="148" t="s">
        <v>42</v>
      </c>
      <c r="I746" s="155">
        <v>40347</v>
      </c>
      <c r="J746" s="148">
        <v>9158646052</v>
      </c>
      <c r="K746" s="147">
        <v>8</v>
      </c>
      <c r="L746" s="158">
        <v>8</v>
      </c>
      <c r="M746" s="148" t="s">
        <v>30</v>
      </c>
      <c r="N746" s="148" t="s">
        <v>31</v>
      </c>
      <c r="O746" s="148">
        <v>6824</v>
      </c>
      <c r="P746" s="148">
        <v>289509</v>
      </c>
      <c r="Q746" s="153">
        <v>45476</v>
      </c>
      <c r="R746" s="148" t="s">
        <v>1637</v>
      </c>
      <c r="S746" s="151" t="s">
        <v>14824</v>
      </c>
      <c r="T746" s="148" t="s">
        <v>473</v>
      </c>
      <c r="U746" s="148"/>
      <c r="V746" s="148" t="s">
        <v>35</v>
      </c>
      <c r="W746" s="151" t="s">
        <v>1639</v>
      </c>
      <c r="X746" s="151" t="s">
        <v>14824</v>
      </c>
      <c r="Y746" s="121" t="s">
        <v>473</v>
      </c>
      <c r="AA746" s="121" t="s">
        <v>35</v>
      </c>
      <c r="AB746" s="121" t="s">
        <v>1639</v>
      </c>
      <c r="AC746" s="121" t="s">
        <v>15303</v>
      </c>
      <c r="AF746" s="121" t="s">
        <v>36</v>
      </c>
      <c r="AG746" s="121" t="s">
        <v>37</v>
      </c>
      <c r="AJ746" s="121" t="s">
        <v>491</v>
      </c>
      <c r="AK746" s="121" t="s">
        <v>39</v>
      </c>
      <c r="AL746" s="125" t="s">
        <v>491</v>
      </c>
      <c r="AM746" s="125" t="s">
        <v>491</v>
      </c>
    </row>
    <row r="747" spans="1:39" s="122" customFormat="1" x14ac:dyDescent="0.2">
      <c r="A747" s="17">
        <v>45645.425576134265</v>
      </c>
      <c r="B747" s="121" t="s">
        <v>19581</v>
      </c>
      <c r="C747" s="144">
        <v>2</v>
      </c>
      <c r="D747" s="147">
        <v>1</v>
      </c>
      <c r="E747" s="148" t="s">
        <v>19582</v>
      </c>
      <c r="F747" s="148" t="s">
        <v>1058</v>
      </c>
      <c r="G747" s="148" t="s">
        <v>661</v>
      </c>
      <c r="H747" s="148" t="s">
        <v>42</v>
      </c>
      <c r="I747" s="155">
        <v>40558</v>
      </c>
      <c r="J747" s="148">
        <v>89885484100</v>
      </c>
      <c r="K747" s="147">
        <v>8</v>
      </c>
      <c r="L747" s="158">
        <v>8</v>
      </c>
      <c r="M747" s="148" t="s">
        <v>30</v>
      </c>
      <c r="N747" s="148" t="s">
        <v>50</v>
      </c>
      <c r="O747" s="148" t="s">
        <v>1191</v>
      </c>
      <c r="P747" s="148">
        <v>813165</v>
      </c>
      <c r="Q747" s="153">
        <v>40575</v>
      </c>
      <c r="R747" s="148" t="s">
        <v>2473</v>
      </c>
      <c r="S747" s="151" t="s">
        <v>19583</v>
      </c>
      <c r="T747" s="148" t="s">
        <v>60</v>
      </c>
      <c r="U747" s="148"/>
      <c r="V747" s="148" t="s">
        <v>35</v>
      </c>
      <c r="W747" s="151" t="s">
        <v>150</v>
      </c>
      <c r="X747" s="151" t="s">
        <v>107</v>
      </c>
      <c r="Y747" s="121" t="s">
        <v>60</v>
      </c>
      <c r="AA747" s="121" t="s">
        <v>35</v>
      </c>
      <c r="AB747" s="121" t="s">
        <v>150</v>
      </c>
      <c r="AC747" s="121" t="s">
        <v>19584</v>
      </c>
      <c r="AF747" s="121" t="s">
        <v>66</v>
      </c>
      <c r="AG747" s="121" t="s">
        <v>67</v>
      </c>
      <c r="AH747" s="121" t="s">
        <v>68</v>
      </c>
      <c r="AK747" s="121" t="s">
        <v>94</v>
      </c>
      <c r="AL747" s="125" t="s">
        <v>68</v>
      </c>
      <c r="AM747" s="125" t="s">
        <v>68</v>
      </c>
    </row>
    <row r="748" spans="1:39" s="122" customFormat="1" ht="25.5" x14ac:dyDescent="0.2">
      <c r="A748" s="1">
        <v>45616.718772858796</v>
      </c>
      <c r="B748" s="121" t="s">
        <v>9684</v>
      </c>
      <c r="C748" s="144">
        <v>1</v>
      </c>
      <c r="D748" s="147">
        <v>1</v>
      </c>
      <c r="E748" s="148" t="s">
        <v>9911</v>
      </c>
      <c r="F748" s="148" t="s">
        <v>403</v>
      </c>
      <c r="G748" s="148" t="s">
        <v>76</v>
      </c>
      <c r="H748" s="148" t="s">
        <v>42</v>
      </c>
      <c r="I748" s="149">
        <v>40487</v>
      </c>
      <c r="J748" s="148">
        <v>89185350246</v>
      </c>
      <c r="K748" s="147">
        <v>8</v>
      </c>
      <c r="L748" s="158">
        <v>8</v>
      </c>
      <c r="M748" s="148" t="s">
        <v>30</v>
      </c>
      <c r="N748" s="148" t="s">
        <v>31</v>
      </c>
      <c r="O748" s="148">
        <v>6024</v>
      </c>
      <c r="P748" s="148">
        <v>928797</v>
      </c>
      <c r="Q748" s="153">
        <v>45608</v>
      </c>
      <c r="R748" s="148" t="s">
        <v>2304</v>
      </c>
      <c r="S748" s="151" t="s">
        <v>9696</v>
      </c>
      <c r="T748" s="148" t="s">
        <v>60</v>
      </c>
      <c r="U748" s="148"/>
      <c r="V748" s="148" t="s">
        <v>35</v>
      </c>
      <c r="W748" s="151" t="s">
        <v>2780</v>
      </c>
      <c r="X748" s="151" t="s">
        <v>6386</v>
      </c>
      <c r="Y748" s="121" t="s">
        <v>60</v>
      </c>
      <c r="AA748" s="121" t="s">
        <v>35</v>
      </c>
      <c r="AB748" s="121" t="s">
        <v>2780</v>
      </c>
      <c r="AC748" s="121" t="s">
        <v>9876</v>
      </c>
      <c r="AF748" s="121" t="s">
        <v>66</v>
      </c>
      <c r="AG748" s="121" t="s">
        <v>73</v>
      </c>
      <c r="AI748" s="121" t="s">
        <v>724</v>
      </c>
      <c r="AK748" s="121" t="s">
        <v>39</v>
      </c>
      <c r="AL748" s="125" t="s">
        <v>724</v>
      </c>
      <c r="AM748" s="125" t="s">
        <v>724</v>
      </c>
    </row>
    <row r="749" spans="1:39" s="122" customFormat="1" x14ac:dyDescent="0.2">
      <c r="A749" s="1">
        <v>45590.855225034727</v>
      </c>
      <c r="B749" s="121" t="s">
        <v>3131</v>
      </c>
      <c r="C749" s="144">
        <v>1</v>
      </c>
      <c r="D749" s="147">
        <v>1</v>
      </c>
      <c r="E749" s="148" t="s">
        <v>3132</v>
      </c>
      <c r="F749" s="148" t="s">
        <v>1717</v>
      </c>
      <c r="G749" s="148" t="s">
        <v>3133</v>
      </c>
      <c r="H749" s="148" t="s">
        <v>42</v>
      </c>
      <c r="I749" s="149">
        <v>40276</v>
      </c>
      <c r="J749" s="148" t="s">
        <v>3134</v>
      </c>
      <c r="K749" s="147">
        <v>8</v>
      </c>
      <c r="L749" s="158">
        <v>8</v>
      </c>
      <c r="M749" s="148" t="s">
        <v>30</v>
      </c>
      <c r="N749" s="148" t="s">
        <v>31</v>
      </c>
      <c r="O749" s="152" t="s">
        <v>740</v>
      </c>
      <c r="P749" s="148">
        <v>162075</v>
      </c>
      <c r="Q749" s="150">
        <v>45458</v>
      </c>
      <c r="R749" s="148" t="s">
        <v>741</v>
      </c>
      <c r="S749" s="151" t="s">
        <v>3135</v>
      </c>
      <c r="T749" s="148" t="s">
        <v>164</v>
      </c>
      <c r="U749" s="148"/>
      <c r="V749" s="148" t="s">
        <v>35</v>
      </c>
      <c r="W749" s="151" t="s">
        <v>357</v>
      </c>
      <c r="X749" s="151" t="s">
        <v>340</v>
      </c>
      <c r="Y749" s="121" t="s">
        <v>164</v>
      </c>
      <c r="AA749" s="121" t="s">
        <v>35</v>
      </c>
      <c r="AB749" s="121" t="s">
        <v>784</v>
      </c>
      <c r="AC749" s="121" t="s">
        <v>3136</v>
      </c>
      <c r="AF749" s="121" t="s">
        <v>66</v>
      </c>
      <c r="AG749" s="121" t="s">
        <v>37</v>
      </c>
      <c r="AJ749" s="121" t="s">
        <v>169</v>
      </c>
      <c r="AK749" s="121" t="s">
        <v>39</v>
      </c>
      <c r="AL749" s="125" t="s">
        <v>169</v>
      </c>
      <c r="AM749" s="125" t="s">
        <v>169</v>
      </c>
    </row>
    <row r="750" spans="1:39" s="122" customFormat="1" x14ac:dyDescent="0.2">
      <c r="A750" s="21">
        <v>45639</v>
      </c>
      <c r="B750" s="2" t="s">
        <v>18130</v>
      </c>
      <c r="C750" s="144">
        <v>2</v>
      </c>
      <c r="D750" s="147">
        <v>1</v>
      </c>
      <c r="E750" s="148" t="s">
        <v>17406</v>
      </c>
      <c r="F750" s="148" t="s">
        <v>127</v>
      </c>
      <c r="G750" s="148" t="s">
        <v>914</v>
      </c>
      <c r="H750" s="148" t="s">
        <v>42</v>
      </c>
      <c r="I750" s="155">
        <v>40297</v>
      </c>
      <c r="J750" s="148" t="s">
        <v>18246</v>
      </c>
      <c r="K750" s="147">
        <v>8</v>
      </c>
      <c r="L750" s="158">
        <v>8</v>
      </c>
      <c r="M750" s="148" t="s">
        <v>18238</v>
      </c>
      <c r="N750" s="148" t="s">
        <v>50</v>
      </c>
      <c r="O750" s="148" t="s">
        <v>985</v>
      </c>
      <c r="P750" s="148" t="s">
        <v>18247</v>
      </c>
      <c r="Q750" s="153">
        <v>40310</v>
      </c>
      <c r="R750" s="148" t="s">
        <v>18248</v>
      </c>
      <c r="S750" s="151" t="s">
        <v>18134</v>
      </c>
      <c r="T750" s="148" t="s">
        <v>2068</v>
      </c>
      <c r="U750" s="148"/>
      <c r="V750" s="148" t="s">
        <v>35</v>
      </c>
      <c r="W750" s="151" t="s">
        <v>7679</v>
      </c>
      <c r="X750" s="151"/>
      <c r="Y750" s="125"/>
      <c r="AA750" s="125"/>
      <c r="AB750" s="125"/>
      <c r="AC750" s="121" t="s">
        <v>18239</v>
      </c>
      <c r="AD750" s="121" t="s">
        <v>18240</v>
      </c>
      <c r="AF750" s="121" t="s">
        <v>18138</v>
      </c>
      <c r="AG750" s="121" t="s">
        <v>37</v>
      </c>
      <c r="AJ750" s="121" t="s">
        <v>1268</v>
      </c>
      <c r="AK750" s="121" t="s">
        <v>46</v>
      </c>
      <c r="AL750" s="125" t="s">
        <v>1268</v>
      </c>
      <c r="AM750" s="125" t="s">
        <v>1268</v>
      </c>
    </row>
    <row r="751" spans="1:39" s="122" customFormat="1" ht="25.5" x14ac:dyDescent="0.2">
      <c r="A751" s="85">
        <v>45645</v>
      </c>
      <c r="B751" s="121" t="s">
        <v>15796</v>
      </c>
      <c r="C751" s="144">
        <v>1</v>
      </c>
      <c r="D751" s="147">
        <v>1</v>
      </c>
      <c r="E751" s="148" t="s">
        <v>14844</v>
      </c>
      <c r="F751" s="148" t="s">
        <v>597</v>
      </c>
      <c r="G751" s="148" t="s">
        <v>886</v>
      </c>
      <c r="H751" s="148" t="s">
        <v>42</v>
      </c>
      <c r="I751" s="155">
        <v>40459</v>
      </c>
      <c r="J751" s="148"/>
      <c r="K751" s="147">
        <v>8</v>
      </c>
      <c r="L751" s="158">
        <v>8</v>
      </c>
      <c r="M751" s="148" t="s">
        <v>30</v>
      </c>
      <c r="N751" s="148"/>
      <c r="O751" s="148"/>
      <c r="P751" s="148"/>
      <c r="Q751" s="153"/>
      <c r="R751" s="148"/>
      <c r="S751" s="151" t="s">
        <v>18594</v>
      </c>
      <c r="T751" s="148" t="s">
        <v>2138</v>
      </c>
      <c r="U751" s="148" t="s">
        <v>64</v>
      </c>
      <c r="V751" s="148" t="s">
        <v>35</v>
      </c>
      <c r="W751" s="151" t="s">
        <v>6279</v>
      </c>
      <c r="X751" s="151"/>
      <c r="Y751" s="121"/>
      <c r="Z751" s="121"/>
      <c r="AA751" s="121"/>
      <c r="AB751" s="121"/>
      <c r="AC751" s="121"/>
      <c r="AD751" s="121"/>
      <c r="AE751" s="121"/>
      <c r="AF751" s="121" t="s">
        <v>36</v>
      </c>
      <c r="AG751" s="121" t="s">
        <v>37</v>
      </c>
      <c r="AJ751" s="121" t="s">
        <v>1502</v>
      </c>
      <c r="AK751" s="121" t="s">
        <v>46</v>
      </c>
      <c r="AL751" s="125" t="s">
        <v>1502</v>
      </c>
      <c r="AM751" s="125" t="s">
        <v>1502</v>
      </c>
    </row>
    <row r="752" spans="1:39" s="122" customFormat="1" ht="25.5" x14ac:dyDescent="0.2">
      <c r="A752" s="1">
        <v>45600.472479328702</v>
      </c>
      <c r="B752" s="121" t="s">
        <v>5380</v>
      </c>
      <c r="C752" s="144">
        <v>1</v>
      </c>
      <c r="D752" s="147">
        <v>1</v>
      </c>
      <c r="E752" s="148" t="s">
        <v>5381</v>
      </c>
      <c r="F752" s="148" t="s">
        <v>950</v>
      </c>
      <c r="G752" s="148" t="s">
        <v>383</v>
      </c>
      <c r="H752" s="148" t="s">
        <v>42</v>
      </c>
      <c r="I752" s="149">
        <v>40487</v>
      </c>
      <c r="J752" s="148">
        <v>89035824981</v>
      </c>
      <c r="K752" s="147">
        <v>8</v>
      </c>
      <c r="L752" s="158">
        <v>8</v>
      </c>
      <c r="M752" s="148" t="s">
        <v>30</v>
      </c>
      <c r="N752" s="148" t="s">
        <v>50</v>
      </c>
      <c r="O752" s="148" t="s">
        <v>5382</v>
      </c>
      <c r="P752" s="148">
        <v>820359</v>
      </c>
      <c r="Q752" s="150">
        <v>40494</v>
      </c>
      <c r="R752" s="148" t="s">
        <v>5383</v>
      </c>
      <c r="S752" s="151" t="s">
        <v>5384</v>
      </c>
      <c r="T752" s="148" t="s">
        <v>197</v>
      </c>
      <c r="U752" s="148"/>
      <c r="V752" s="148" t="s">
        <v>35</v>
      </c>
      <c r="W752" s="151" t="s">
        <v>5385</v>
      </c>
      <c r="X752" s="151" t="s">
        <v>5386</v>
      </c>
      <c r="AC752" s="121" t="s">
        <v>5387</v>
      </c>
      <c r="AF752" s="121" t="s">
        <v>66</v>
      </c>
      <c r="AG752" s="121" t="s">
        <v>37</v>
      </c>
      <c r="AJ752" s="121" t="s">
        <v>1987</v>
      </c>
      <c r="AK752" s="121" t="s">
        <v>39</v>
      </c>
      <c r="AL752" s="125" t="s">
        <v>1987</v>
      </c>
      <c r="AM752" s="125" t="s">
        <v>1987</v>
      </c>
    </row>
    <row r="753" spans="1:39" s="122" customFormat="1" x14ac:dyDescent="0.2">
      <c r="A753" s="8">
        <v>45595</v>
      </c>
      <c r="B753" s="37" t="s">
        <v>3976</v>
      </c>
      <c r="C753" s="144">
        <v>1</v>
      </c>
      <c r="D753" s="147">
        <v>1</v>
      </c>
      <c r="E753" s="148" t="s">
        <v>4234</v>
      </c>
      <c r="F753" s="148" t="s">
        <v>1700</v>
      </c>
      <c r="G753" s="148" t="s">
        <v>70</v>
      </c>
      <c r="H753" s="148" t="s">
        <v>4004</v>
      </c>
      <c r="I753" s="149">
        <v>40366</v>
      </c>
      <c r="J753" s="148" t="s">
        <v>4235</v>
      </c>
      <c r="K753" s="147">
        <v>8</v>
      </c>
      <c r="L753" s="158">
        <v>8</v>
      </c>
      <c r="M753" s="148" t="s">
        <v>30</v>
      </c>
      <c r="N753" s="148" t="s">
        <v>4236</v>
      </c>
      <c r="O753" s="148">
        <v>724</v>
      </c>
      <c r="P753" s="148">
        <v>177652</v>
      </c>
      <c r="Q753" s="150">
        <v>45491</v>
      </c>
      <c r="R753" s="148" t="s">
        <v>4225</v>
      </c>
      <c r="S753" s="151" t="s">
        <v>4073</v>
      </c>
      <c r="T753" s="148" t="s">
        <v>164</v>
      </c>
      <c r="U753" s="148"/>
      <c r="V753" s="148" t="s">
        <v>35</v>
      </c>
      <c r="W753" s="151" t="s">
        <v>1203</v>
      </c>
      <c r="X753" s="151" t="s">
        <v>511</v>
      </c>
      <c r="Y753" s="123" t="s">
        <v>164</v>
      </c>
      <c r="Z753" s="123"/>
      <c r="AA753" s="123" t="s">
        <v>35</v>
      </c>
      <c r="AB753" s="123" t="s">
        <v>1203</v>
      </c>
      <c r="AC753" s="123" t="s">
        <v>4237</v>
      </c>
      <c r="AD753" s="123"/>
      <c r="AE753" s="123"/>
      <c r="AF753" s="123" t="s">
        <v>66</v>
      </c>
      <c r="AG753" s="123" t="s">
        <v>37</v>
      </c>
      <c r="AH753" s="123"/>
      <c r="AI753" s="123"/>
      <c r="AJ753" s="123" t="s">
        <v>1814</v>
      </c>
      <c r="AL753" s="125" t="s">
        <v>1814</v>
      </c>
      <c r="AM753" s="125" t="s">
        <v>1814</v>
      </c>
    </row>
    <row r="754" spans="1:39" s="122" customFormat="1" ht="38.25" x14ac:dyDescent="0.2">
      <c r="A754" s="1">
        <v>45592.866906574069</v>
      </c>
      <c r="B754" s="121" t="s">
        <v>3439</v>
      </c>
      <c r="C754" s="144">
        <v>1</v>
      </c>
      <c r="D754" s="147">
        <v>1</v>
      </c>
      <c r="E754" s="148" t="s">
        <v>3440</v>
      </c>
      <c r="F754" s="148" t="s">
        <v>1038</v>
      </c>
      <c r="G754" s="148" t="s">
        <v>674</v>
      </c>
      <c r="H754" s="148" t="s">
        <v>29</v>
      </c>
      <c r="I754" s="149">
        <v>40470</v>
      </c>
      <c r="J754" s="148">
        <v>89182997558</v>
      </c>
      <c r="K754" s="147">
        <v>8</v>
      </c>
      <c r="L754" s="158">
        <v>8</v>
      </c>
      <c r="M754" s="148" t="s">
        <v>30</v>
      </c>
      <c r="N754" s="148" t="s">
        <v>50</v>
      </c>
      <c r="O754" s="148" t="s">
        <v>941</v>
      </c>
      <c r="P754" s="148">
        <v>743204</v>
      </c>
      <c r="Q754" s="150">
        <v>40702</v>
      </c>
      <c r="R754" s="148" t="s">
        <v>3441</v>
      </c>
      <c r="S754" s="151" t="s">
        <v>1053</v>
      </c>
      <c r="T754" s="148" t="s">
        <v>98</v>
      </c>
      <c r="U754" s="148"/>
      <c r="V754" s="148" t="s">
        <v>157</v>
      </c>
      <c r="W754" s="151" t="s">
        <v>3442</v>
      </c>
      <c r="X754" s="151" t="s">
        <v>3443</v>
      </c>
      <c r="Y754" s="121" t="s">
        <v>98</v>
      </c>
      <c r="AA754" s="121" t="s">
        <v>157</v>
      </c>
      <c r="AB754" s="121" t="s">
        <v>3442</v>
      </c>
      <c r="AC754" s="121" t="s">
        <v>3444</v>
      </c>
      <c r="AF754" s="121" t="s">
        <v>66</v>
      </c>
      <c r="AG754" s="121" t="s">
        <v>37</v>
      </c>
      <c r="AJ754" s="121" t="s">
        <v>692</v>
      </c>
      <c r="AK754" s="121" t="s">
        <v>39</v>
      </c>
      <c r="AL754" s="125" t="s">
        <v>692</v>
      </c>
      <c r="AM754" s="125" t="s">
        <v>692</v>
      </c>
    </row>
    <row r="755" spans="1:39" s="122" customFormat="1" ht="25.5" x14ac:dyDescent="0.2">
      <c r="A755" s="1">
        <v>45601.455636539351</v>
      </c>
      <c r="B755" s="121" t="s">
        <v>2506</v>
      </c>
      <c r="C755" s="144">
        <v>3</v>
      </c>
      <c r="D755" s="147">
        <v>1</v>
      </c>
      <c r="E755" s="148" t="s">
        <v>3440</v>
      </c>
      <c r="F755" s="148" t="s">
        <v>5565</v>
      </c>
      <c r="G755" s="148" t="s">
        <v>86</v>
      </c>
      <c r="H755" s="148" t="s">
        <v>29</v>
      </c>
      <c r="I755" s="149">
        <v>40374</v>
      </c>
      <c r="J755" s="148">
        <v>89286022520</v>
      </c>
      <c r="K755" s="147">
        <v>8</v>
      </c>
      <c r="L755" s="158">
        <v>8</v>
      </c>
      <c r="M755" s="148" t="s">
        <v>30</v>
      </c>
      <c r="N755" s="148" t="s">
        <v>50</v>
      </c>
      <c r="O755" s="148" t="s">
        <v>2540</v>
      </c>
      <c r="P755" s="148">
        <v>567508</v>
      </c>
      <c r="Q755" s="150">
        <v>42542</v>
      </c>
      <c r="R755" s="148" t="s">
        <v>2668</v>
      </c>
      <c r="S755" s="151" t="s">
        <v>2722</v>
      </c>
      <c r="T755" s="148" t="s">
        <v>60</v>
      </c>
      <c r="U755" s="148" t="s">
        <v>2664</v>
      </c>
      <c r="V755" s="148" t="s">
        <v>157</v>
      </c>
      <c r="W755" s="151" t="s">
        <v>2529</v>
      </c>
      <c r="X755" s="151"/>
      <c r="AF755" s="121" t="s">
        <v>66</v>
      </c>
      <c r="AG755" s="121" t="s">
        <v>73</v>
      </c>
      <c r="AI755" s="121" t="s">
        <v>2511</v>
      </c>
      <c r="AK755" s="121" t="s">
        <v>46</v>
      </c>
      <c r="AL755" s="125" t="s">
        <v>2511</v>
      </c>
      <c r="AM755" s="125" t="s">
        <v>2511</v>
      </c>
    </row>
    <row r="756" spans="1:39" s="122" customFormat="1" ht="25.5" x14ac:dyDescent="0.2">
      <c r="A756" s="1">
        <v>45609.527773402777</v>
      </c>
      <c r="B756" s="121" t="s">
        <v>7857</v>
      </c>
      <c r="C756" s="144">
        <v>1</v>
      </c>
      <c r="D756" s="147">
        <v>1</v>
      </c>
      <c r="E756" s="148" t="s">
        <v>7858</v>
      </c>
      <c r="F756" s="148" t="s">
        <v>362</v>
      </c>
      <c r="G756" s="148" t="s">
        <v>211</v>
      </c>
      <c r="H756" s="148" t="s">
        <v>42</v>
      </c>
      <c r="I756" s="149">
        <v>40310</v>
      </c>
      <c r="J756" s="148">
        <v>89281250777</v>
      </c>
      <c r="K756" s="147">
        <v>8</v>
      </c>
      <c r="L756" s="158">
        <v>8</v>
      </c>
      <c r="M756" s="148" t="s">
        <v>30</v>
      </c>
      <c r="N756" s="148" t="s">
        <v>31</v>
      </c>
      <c r="O756" s="148">
        <v>6024</v>
      </c>
      <c r="P756" s="148">
        <v>836800</v>
      </c>
      <c r="Q756" s="153">
        <v>45440</v>
      </c>
      <c r="R756" s="148" t="s">
        <v>124</v>
      </c>
      <c r="S756" s="151" t="s">
        <v>7859</v>
      </c>
      <c r="T756" s="148" t="s">
        <v>60</v>
      </c>
      <c r="U756" s="148"/>
      <c r="V756" s="148" t="s">
        <v>35</v>
      </c>
      <c r="W756" s="151" t="s">
        <v>136</v>
      </c>
      <c r="X756" s="151" t="s">
        <v>107</v>
      </c>
      <c r="Y756" s="121" t="s">
        <v>60</v>
      </c>
      <c r="AA756" s="121" t="s">
        <v>35</v>
      </c>
      <c r="AB756" s="121" t="s">
        <v>136</v>
      </c>
      <c r="AC756" s="121" t="s">
        <v>7860</v>
      </c>
      <c r="AF756" s="121" t="s">
        <v>66</v>
      </c>
      <c r="AG756" s="121" t="s">
        <v>67</v>
      </c>
      <c r="AH756" s="121" t="s">
        <v>68</v>
      </c>
      <c r="AK756" s="121" t="s">
        <v>46</v>
      </c>
      <c r="AL756" s="125" t="s">
        <v>68</v>
      </c>
      <c r="AM756" s="125" t="s">
        <v>68</v>
      </c>
    </row>
    <row r="757" spans="1:39" s="122" customFormat="1" ht="25.5" x14ac:dyDescent="0.2">
      <c r="A757" s="17">
        <v>45619.867330011577</v>
      </c>
      <c r="B757" s="121" t="s">
        <v>10796</v>
      </c>
      <c r="C757" s="144">
        <v>2</v>
      </c>
      <c r="D757" s="147">
        <v>1</v>
      </c>
      <c r="E757" s="148" t="s">
        <v>7439</v>
      </c>
      <c r="F757" s="148" t="s">
        <v>218</v>
      </c>
      <c r="G757" s="148" t="s">
        <v>326</v>
      </c>
      <c r="H757" s="148" t="s">
        <v>42</v>
      </c>
      <c r="I757" s="155">
        <v>40491</v>
      </c>
      <c r="J757" s="148">
        <v>89001383258</v>
      </c>
      <c r="K757" s="147">
        <v>8</v>
      </c>
      <c r="L757" s="158">
        <v>8</v>
      </c>
      <c r="M757" s="148" t="s">
        <v>30</v>
      </c>
      <c r="N757" s="148" t="s">
        <v>50</v>
      </c>
      <c r="O757" s="148" t="s">
        <v>1191</v>
      </c>
      <c r="P757" s="148">
        <v>884315</v>
      </c>
      <c r="Q757" s="153">
        <v>40498</v>
      </c>
      <c r="R757" s="148" t="s">
        <v>10797</v>
      </c>
      <c r="S757" s="151" t="s">
        <v>7286</v>
      </c>
      <c r="T757" s="148" t="s">
        <v>60</v>
      </c>
      <c r="U757" s="148"/>
      <c r="V757" s="148" t="s">
        <v>35</v>
      </c>
      <c r="W757" s="151" t="s">
        <v>4940</v>
      </c>
      <c r="X757" s="151" t="s">
        <v>6989</v>
      </c>
      <c r="Y757" s="121" t="s">
        <v>60</v>
      </c>
      <c r="AA757" s="121" t="s">
        <v>35</v>
      </c>
      <c r="AB757" s="121" t="s">
        <v>4940</v>
      </c>
      <c r="AC757" s="121" t="s">
        <v>10798</v>
      </c>
      <c r="AF757" s="121" t="s">
        <v>36</v>
      </c>
      <c r="AG757" s="121" t="s">
        <v>73</v>
      </c>
      <c r="AI757" s="121" t="s">
        <v>6649</v>
      </c>
      <c r="AK757" s="121" t="s">
        <v>39</v>
      </c>
      <c r="AL757" s="125" t="s">
        <v>6649</v>
      </c>
      <c r="AM757" s="125" t="s">
        <v>6649</v>
      </c>
    </row>
    <row r="758" spans="1:39" s="122" customFormat="1" x14ac:dyDescent="0.2">
      <c r="A758" s="17">
        <v>45620.563360798609</v>
      </c>
      <c r="B758" s="121" t="s">
        <v>10932</v>
      </c>
      <c r="C758" s="144">
        <v>1</v>
      </c>
      <c r="D758" s="147">
        <v>1</v>
      </c>
      <c r="E758" s="148" t="s">
        <v>10933</v>
      </c>
      <c r="F758" s="148" t="s">
        <v>305</v>
      </c>
      <c r="G758" s="148" t="s">
        <v>1218</v>
      </c>
      <c r="H758" s="148" t="s">
        <v>42</v>
      </c>
      <c r="I758" s="155">
        <v>40258</v>
      </c>
      <c r="J758" s="148">
        <v>89887618048</v>
      </c>
      <c r="K758" s="147">
        <v>8</v>
      </c>
      <c r="L758" s="158">
        <v>8</v>
      </c>
      <c r="M758" s="148" t="s">
        <v>30</v>
      </c>
      <c r="N758" s="148" t="s">
        <v>31</v>
      </c>
      <c r="O758" s="148">
        <v>724161832</v>
      </c>
      <c r="P758" s="148">
        <v>724161832</v>
      </c>
      <c r="Q758" s="153">
        <v>45442</v>
      </c>
      <c r="R758" s="148" t="s">
        <v>347</v>
      </c>
      <c r="S758" s="151" t="s">
        <v>2020</v>
      </c>
      <c r="T758" s="148" t="s">
        <v>164</v>
      </c>
      <c r="U758" s="148" t="s">
        <v>165</v>
      </c>
      <c r="V758" s="148" t="s">
        <v>35</v>
      </c>
      <c r="W758" s="151" t="s">
        <v>357</v>
      </c>
      <c r="X758" s="151" t="s">
        <v>503</v>
      </c>
      <c r="Y758" s="121" t="s">
        <v>164</v>
      </c>
      <c r="Z758" s="121" t="s">
        <v>165</v>
      </c>
      <c r="AA758" s="121" t="s">
        <v>35</v>
      </c>
      <c r="AB758" s="121" t="s">
        <v>357</v>
      </c>
      <c r="AC758" s="121" t="s">
        <v>10934</v>
      </c>
      <c r="AF758" s="121" t="s">
        <v>66</v>
      </c>
      <c r="AG758" s="121" t="s">
        <v>37</v>
      </c>
      <c r="AJ758" s="121" t="s">
        <v>169</v>
      </c>
      <c r="AK758" s="121" t="s">
        <v>39</v>
      </c>
      <c r="AL758" s="125" t="s">
        <v>169</v>
      </c>
      <c r="AM758" s="125" t="s">
        <v>169</v>
      </c>
    </row>
    <row r="759" spans="1:39" s="122" customFormat="1" ht="25.5" customHeight="1" x14ac:dyDescent="0.2">
      <c r="A759" s="1">
        <v>45614.700426932875</v>
      </c>
      <c r="B759" s="121" t="s">
        <v>7300</v>
      </c>
      <c r="C759" s="144">
        <v>3</v>
      </c>
      <c r="D759" s="147">
        <v>1</v>
      </c>
      <c r="E759" s="148" t="s">
        <v>9420</v>
      </c>
      <c r="F759" s="148" t="s">
        <v>5012</v>
      </c>
      <c r="G759" s="148" t="s">
        <v>141</v>
      </c>
      <c r="H759" s="148" t="s">
        <v>42</v>
      </c>
      <c r="I759" s="149">
        <v>40468</v>
      </c>
      <c r="J759" s="148">
        <v>89002979771</v>
      </c>
      <c r="K759" s="147">
        <v>8</v>
      </c>
      <c r="L759" s="158">
        <v>8</v>
      </c>
      <c r="M759" s="148" t="s">
        <v>30</v>
      </c>
      <c r="N759" s="148" t="s">
        <v>50</v>
      </c>
      <c r="O759" s="148" t="s">
        <v>9421</v>
      </c>
      <c r="P759" s="148">
        <v>544408</v>
      </c>
      <c r="Q759" s="153">
        <v>45233</v>
      </c>
      <c r="R759" s="148" t="s">
        <v>9422</v>
      </c>
      <c r="S759" s="151" t="s">
        <v>6156</v>
      </c>
      <c r="T759" s="148" t="s">
        <v>98</v>
      </c>
      <c r="U759" s="148"/>
      <c r="V759" s="148" t="s">
        <v>35</v>
      </c>
      <c r="W759" s="151" t="s">
        <v>2678</v>
      </c>
      <c r="X759" s="151" t="s">
        <v>7303</v>
      </c>
      <c r="Y759" s="121" t="s">
        <v>98</v>
      </c>
      <c r="AA759" s="121" t="s">
        <v>35</v>
      </c>
      <c r="AB759" s="121" t="s">
        <v>2678</v>
      </c>
      <c r="AC759" s="121" t="s">
        <v>8142</v>
      </c>
      <c r="AF759" s="121" t="s">
        <v>36</v>
      </c>
      <c r="AG759" s="121" t="s">
        <v>37</v>
      </c>
      <c r="AJ759" s="121" t="s">
        <v>3576</v>
      </c>
      <c r="AK759" s="121" t="s">
        <v>39</v>
      </c>
      <c r="AL759" s="125" t="s">
        <v>3576</v>
      </c>
      <c r="AM759" s="125" t="s">
        <v>3576</v>
      </c>
    </row>
    <row r="760" spans="1:39" s="122" customFormat="1" ht="25.5" customHeight="1" x14ac:dyDescent="0.2">
      <c r="A760" s="17">
        <v>45632.513026967594</v>
      </c>
      <c r="B760" s="121" t="s">
        <v>9325</v>
      </c>
      <c r="C760" s="144">
        <v>1</v>
      </c>
      <c r="D760" s="147">
        <v>1</v>
      </c>
      <c r="E760" s="148" t="s">
        <v>15732</v>
      </c>
      <c r="F760" s="148" t="s">
        <v>403</v>
      </c>
      <c r="G760" s="148" t="s">
        <v>70</v>
      </c>
      <c r="H760" s="148" t="s">
        <v>42</v>
      </c>
      <c r="I760" s="155">
        <v>40439</v>
      </c>
      <c r="J760" s="148" t="s">
        <v>15663</v>
      </c>
      <c r="K760" s="147">
        <v>8</v>
      </c>
      <c r="L760" s="158">
        <v>8</v>
      </c>
      <c r="M760" s="148" t="s">
        <v>30</v>
      </c>
      <c r="N760" s="148" t="s">
        <v>50</v>
      </c>
      <c r="O760" s="148" t="s">
        <v>15662</v>
      </c>
      <c r="P760" s="148">
        <v>885721</v>
      </c>
      <c r="Q760" s="153">
        <v>40449</v>
      </c>
      <c r="R760" s="148" t="s">
        <v>15677</v>
      </c>
      <c r="S760" s="151" t="s">
        <v>10805</v>
      </c>
      <c r="T760" s="148" t="s">
        <v>732</v>
      </c>
      <c r="U760" s="148"/>
      <c r="V760" s="148" t="s">
        <v>35</v>
      </c>
      <c r="W760" s="151" t="s">
        <v>1656</v>
      </c>
      <c r="X760" s="151" t="s">
        <v>9328</v>
      </c>
      <c r="Y760" s="121" t="s">
        <v>732</v>
      </c>
      <c r="AA760" s="121" t="s">
        <v>35</v>
      </c>
      <c r="AB760" s="121" t="s">
        <v>1656</v>
      </c>
      <c r="AC760" s="121" t="s">
        <v>15655</v>
      </c>
      <c r="AF760" s="121" t="s">
        <v>66</v>
      </c>
      <c r="AG760" s="121" t="s">
        <v>37</v>
      </c>
      <c r="AJ760" s="121" t="s">
        <v>1898</v>
      </c>
      <c r="AK760" s="121" t="s">
        <v>39</v>
      </c>
      <c r="AL760" s="125" t="s">
        <v>1898</v>
      </c>
      <c r="AM760" s="125" t="s">
        <v>1898</v>
      </c>
    </row>
    <row r="761" spans="1:39" s="122" customFormat="1" x14ac:dyDescent="0.2">
      <c r="A761" s="1">
        <v>45580.498390555556</v>
      </c>
      <c r="B761" s="121" t="s">
        <v>287</v>
      </c>
      <c r="C761" s="144">
        <v>1</v>
      </c>
      <c r="D761" s="147">
        <v>1</v>
      </c>
      <c r="E761" s="148" t="s">
        <v>288</v>
      </c>
      <c r="F761" s="148" t="s">
        <v>289</v>
      </c>
      <c r="G761" s="148" t="s">
        <v>214</v>
      </c>
      <c r="H761" s="148" t="s">
        <v>42</v>
      </c>
      <c r="I761" s="149">
        <v>40249</v>
      </c>
      <c r="J761" s="148" t="s">
        <v>290</v>
      </c>
      <c r="K761" s="147">
        <v>8</v>
      </c>
      <c r="L761" s="158">
        <v>8</v>
      </c>
      <c r="M761" s="148" t="s">
        <v>30</v>
      </c>
      <c r="N761" s="148" t="s">
        <v>31</v>
      </c>
      <c r="O761" s="148">
        <v>6024</v>
      </c>
      <c r="P761" s="148">
        <v>802145</v>
      </c>
      <c r="Q761" s="150">
        <v>45372</v>
      </c>
      <c r="R761" s="148" t="s">
        <v>58</v>
      </c>
      <c r="S761" s="151" t="s">
        <v>291</v>
      </c>
      <c r="T761" s="148" t="s">
        <v>60</v>
      </c>
      <c r="U761" s="148"/>
      <c r="V761" s="148" t="s">
        <v>35</v>
      </c>
      <c r="W761" s="151" t="s">
        <v>136</v>
      </c>
      <c r="X761" s="151" t="s">
        <v>107</v>
      </c>
      <c r="Y761" s="121" t="s">
        <v>60</v>
      </c>
      <c r="AA761" s="121" t="s">
        <v>35</v>
      </c>
      <c r="AB761" s="121" t="s">
        <v>136</v>
      </c>
      <c r="AC761" s="121" t="s">
        <v>292</v>
      </c>
      <c r="AD761" s="121" t="s">
        <v>292</v>
      </c>
      <c r="AE761" s="121" t="s">
        <v>292</v>
      </c>
      <c r="AF761" s="121" t="s">
        <v>66</v>
      </c>
      <c r="AG761" s="121" t="s">
        <v>67</v>
      </c>
      <c r="AH761" s="3" t="s">
        <v>68</v>
      </c>
      <c r="AK761" s="121" t="s">
        <v>39</v>
      </c>
      <c r="AL761" s="125" t="s">
        <v>68</v>
      </c>
      <c r="AM761" s="4" t="s">
        <v>293</v>
      </c>
    </row>
    <row r="762" spans="1:39" s="122" customFormat="1" ht="25.5" x14ac:dyDescent="0.2">
      <c r="A762" s="17">
        <v>45628.747588113431</v>
      </c>
      <c r="B762" s="121" t="s">
        <v>10196</v>
      </c>
      <c r="C762" s="144">
        <v>1</v>
      </c>
      <c r="D762" s="147">
        <v>1</v>
      </c>
      <c r="E762" s="148" t="s">
        <v>4126</v>
      </c>
      <c r="F762" s="148" t="s">
        <v>632</v>
      </c>
      <c r="G762" s="148" t="s">
        <v>114</v>
      </c>
      <c r="H762" s="148" t="s">
        <v>42</v>
      </c>
      <c r="I762" s="155">
        <v>40507</v>
      </c>
      <c r="J762" s="148">
        <v>89288253122</v>
      </c>
      <c r="K762" s="147">
        <v>8</v>
      </c>
      <c r="L762" s="158">
        <v>8</v>
      </c>
      <c r="M762" s="148" t="s">
        <v>30</v>
      </c>
      <c r="N762" s="148" t="s">
        <v>50</v>
      </c>
      <c r="O762" s="148" t="s">
        <v>161</v>
      </c>
      <c r="P762" s="148">
        <v>611830</v>
      </c>
      <c r="Q762" s="153">
        <v>40512</v>
      </c>
      <c r="R762" s="148" t="s">
        <v>12297</v>
      </c>
      <c r="S762" s="151" t="s">
        <v>13932</v>
      </c>
      <c r="T762" s="148" t="s">
        <v>164</v>
      </c>
      <c r="U762" s="148"/>
      <c r="V762" s="148" t="s">
        <v>35</v>
      </c>
      <c r="W762" s="151" t="s">
        <v>5933</v>
      </c>
      <c r="X762" s="151" t="s">
        <v>10200</v>
      </c>
      <c r="Y762" s="121" t="s">
        <v>164</v>
      </c>
      <c r="AA762" s="121" t="s">
        <v>35</v>
      </c>
      <c r="AB762" s="121" t="s">
        <v>5933</v>
      </c>
      <c r="AC762" s="121" t="s">
        <v>12256</v>
      </c>
      <c r="AF762" s="121" t="s">
        <v>36</v>
      </c>
      <c r="AG762" s="121" t="s">
        <v>37</v>
      </c>
      <c r="AJ762" s="121" t="s">
        <v>862</v>
      </c>
      <c r="AK762" s="121" t="s">
        <v>39</v>
      </c>
      <c r="AL762" s="125" t="s">
        <v>862</v>
      </c>
      <c r="AM762" s="125" t="s">
        <v>862</v>
      </c>
    </row>
    <row r="763" spans="1:39" s="122" customFormat="1" ht="25.5" x14ac:dyDescent="0.2">
      <c r="A763" s="1">
        <v>45614.725699062503</v>
      </c>
      <c r="B763" s="121" t="s">
        <v>7300</v>
      </c>
      <c r="C763" s="144">
        <v>2</v>
      </c>
      <c r="D763" s="147">
        <v>1</v>
      </c>
      <c r="E763" s="148" t="s">
        <v>9438</v>
      </c>
      <c r="F763" s="148" t="s">
        <v>1680</v>
      </c>
      <c r="G763" s="148" t="s">
        <v>1005</v>
      </c>
      <c r="H763" s="148" t="s">
        <v>42</v>
      </c>
      <c r="I763" s="149">
        <v>39836</v>
      </c>
      <c r="J763" s="148">
        <v>89951688026</v>
      </c>
      <c r="K763" s="147">
        <v>8</v>
      </c>
      <c r="L763" s="158">
        <v>8</v>
      </c>
      <c r="M763" s="148" t="s">
        <v>30</v>
      </c>
      <c r="N763" s="148" t="s">
        <v>31</v>
      </c>
      <c r="O763" s="152" t="s">
        <v>270</v>
      </c>
      <c r="P763" s="148">
        <v>504563</v>
      </c>
      <c r="Q763" s="153">
        <v>45007</v>
      </c>
      <c r="R763" s="148" t="s">
        <v>456</v>
      </c>
      <c r="S763" s="151" t="s">
        <v>8155</v>
      </c>
      <c r="T763" s="148" t="s">
        <v>98</v>
      </c>
      <c r="U763" s="148"/>
      <c r="V763" s="148" t="s">
        <v>35</v>
      </c>
      <c r="W763" s="151" t="s">
        <v>2678</v>
      </c>
      <c r="X763" s="151" t="s">
        <v>7303</v>
      </c>
      <c r="Y763" s="121" t="s">
        <v>98</v>
      </c>
      <c r="AA763" s="121" t="s">
        <v>35</v>
      </c>
      <c r="AB763" s="121" t="s">
        <v>2678</v>
      </c>
      <c r="AC763" s="121" t="s">
        <v>9439</v>
      </c>
      <c r="AF763" s="121" t="s">
        <v>36</v>
      </c>
      <c r="AG763" s="121" t="s">
        <v>37</v>
      </c>
      <c r="AJ763" s="121" t="s">
        <v>3576</v>
      </c>
      <c r="AK763" s="121" t="s">
        <v>39</v>
      </c>
      <c r="AL763" s="125" t="s">
        <v>3576</v>
      </c>
      <c r="AM763" s="125" t="s">
        <v>3576</v>
      </c>
    </row>
    <row r="764" spans="1:39" s="122" customFormat="1" x14ac:dyDescent="0.2">
      <c r="A764" s="1">
        <v>45611.705260995368</v>
      </c>
      <c r="B764" s="121" t="s">
        <v>8627</v>
      </c>
      <c r="C764" s="144">
        <v>1</v>
      </c>
      <c r="D764" s="147">
        <v>1</v>
      </c>
      <c r="E764" s="148" t="s">
        <v>8628</v>
      </c>
      <c r="F764" s="148" t="s">
        <v>344</v>
      </c>
      <c r="G764" s="148" t="s">
        <v>369</v>
      </c>
      <c r="H764" s="148" t="s">
        <v>42</v>
      </c>
      <c r="I764" s="149">
        <v>39993</v>
      </c>
      <c r="J764" s="148" t="s">
        <v>8629</v>
      </c>
      <c r="K764" s="147">
        <v>8</v>
      </c>
      <c r="L764" s="158">
        <v>8</v>
      </c>
      <c r="M764" s="148" t="s">
        <v>30</v>
      </c>
      <c r="N764" s="148" t="s">
        <v>31</v>
      </c>
      <c r="O764" s="148">
        <v>6024</v>
      </c>
      <c r="P764" s="152" t="s">
        <v>8630</v>
      </c>
      <c r="Q764" s="153">
        <v>45125</v>
      </c>
      <c r="R764" s="148" t="s">
        <v>71</v>
      </c>
      <c r="S764" s="151" t="s">
        <v>8631</v>
      </c>
      <c r="T764" s="148" t="s">
        <v>60</v>
      </c>
      <c r="U764" s="148"/>
      <c r="V764" s="148" t="s">
        <v>35</v>
      </c>
      <c r="W764" s="151" t="s">
        <v>4832</v>
      </c>
      <c r="X764" s="151" t="s">
        <v>8632</v>
      </c>
      <c r="Y764" s="121" t="s">
        <v>60</v>
      </c>
      <c r="AA764" s="121" t="s">
        <v>35</v>
      </c>
      <c r="AB764" s="121" t="s">
        <v>4832</v>
      </c>
      <c r="AF764" s="121" t="s">
        <v>66</v>
      </c>
      <c r="AG764" s="121" t="s">
        <v>73</v>
      </c>
      <c r="AI764" s="121" t="s">
        <v>6649</v>
      </c>
      <c r="AK764" s="121" t="s">
        <v>39</v>
      </c>
      <c r="AL764" s="125" t="s">
        <v>6649</v>
      </c>
      <c r="AM764" s="125" t="s">
        <v>6649</v>
      </c>
    </row>
    <row r="765" spans="1:39" s="122" customFormat="1" ht="25.5" x14ac:dyDescent="0.2">
      <c r="A765" s="1">
        <v>45581.554210567134</v>
      </c>
      <c r="B765" s="121" t="s">
        <v>875</v>
      </c>
      <c r="C765" s="144">
        <v>1</v>
      </c>
      <c r="D765" s="147">
        <v>1</v>
      </c>
      <c r="E765" s="148" t="s">
        <v>1040</v>
      </c>
      <c r="F765" s="148" t="s">
        <v>1041</v>
      </c>
      <c r="G765" s="148" t="s">
        <v>335</v>
      </c>
      <c r="H765" s="148" t="s">
        <v>42</v>
      </c>
      <c r="I765" s="149">
        <v>40356</v>
      </c>
      <c r="J765" s="148">
        <v>89528479715</v>
      </c>
      <c r="K765" s="147">
        <v>8</v>
      </c>
      <c r="L765" s="158">
        <v>8</v>
      </c>
      <c r="M765" s="148" t="s">
        <v>30</v>
      </c>
      <c r="N765" s="148" t="s">
        <v>31</v>
      </c>
      <c r="O765" s="152" t="s">
        <v>455</v>
      </c>
      <c r="P765" s="148">
        <v>94941</v>
      </c>
      <c r="Q765" s="150">
        <v>45481</v>
      </c>
      <c r="R765" s="148" t="s">
        <v>271</v>
      </c>
      <c r="S765" s="151" t="s">
        <v>877</v>
      </c>
      <c r="T765" s="148" t="s">
        <v>98</v>
      </c>
      <c r="U765" s="148"/>
      <c r="V765" s="148" t="s">
        <v>157</v>
      </c>
      <c r="W765" s="151" t="s">
        <v>878</v>
      </c>
      <c r="X765" s="151" t="s">
        <v>879</v>
      </c>
      <c r="Y765" s="121" t="s">
        <v>98</v>
      </c>
      <c r="AA765" s="121" t="s">
        <v>157</v>
      </c>
      <c r="AB765" s="121" t="s">
        <v>878</v>
      </c>
      <c r="AC765" s="121" t="s">
        <v>1037</v>
      </c>
      <c r="AD765" s="121" t="s">
        <v>1037</v>
      </c>
      <c r="AE765" s="121" t="s">
        <v>1037</v>
      </c>
      <c r="AF765" s="121" t="s">
        <v>66</v>
      </c>
      <c r="AG765" s="121" t="s">
        <v>37</v>
      </c>
      <c r="AJ765" s="121" t="s">
        <v>100</v>
      </c>
      <c r="AK765" s="121" t="s">
        <v>46</v>
      </c>
      <c r="AL765" s="125" t="s">
        <v>100</v>
      </c>
      <c r="AM765" s="125" t="s">
        <v>100</v>
      </c>
    </row>
    <row r="766" spans="1:39" s="122" customFormat="1" x14ac:dyDescent="0.2">
      <c r="A766" s="8">
        <v>45595</v>
      </c>
      <c r="B766" s="37" t="s">
        <v>3976</v>
      </c>
      <c r="C766" s="144">
        <v>1</v>
      </c>
      <c r="D766" s="147">
        <v>1</v>
      </c>
      <c r="E766" s="148" t="s">
        <v>4254</v>
      </c>
      <c r="F766" s="148" t="s">
        <v>334</v>
      </c>
      <c r="G766" s="148" t="s">
        <v>326</v>
      </c>
      <c r="H766" s="148" t="s">
        <v>4004</v>
      </c>
      <c r="I766" s="149">
        <v>40457</v>
      </c>
      <c r="J766" s="148" t="s">
        <v>4255</v>
      </c>
      <c r="K766" s="147">
        <v>8</v>
      </c>
      <c r="L766" s="158">
        <v>8</v>
      </c>
      <c r="M766" s="148" t="s">
        <v>30</v>
      </c>
      <c r="N766" s="148" t="s">
        <v>50</v>
      </c>
      <c r="O766" s="148" t="s">
        <v>161</v>
      </c>
      <c r="P766" s="148">
        <v>625103</v>
      </c>
      <c r="Q766" s="150">
        <v>40470</v>
      </c>
      <c r="R766" s="148" t="s">
        <v>3984</v>
      </c>
      <c r="S766" s="151" t="s">
        <v>4096</v>
      </c>
      <c r="T766" s="148" t="s">
        <v>164</v>
      </c>
      <c r="U766" s="148"/>
      <c r="V766" s="148" t="s">
        <v>35</v>
      </c>
      <c r="W766" s="151" t="s">
        <v>1203</v>
      </c>
      <c r="X766" s="151" t="s">
        <v>511</v>
      </c>
      <c r="Y766" s="123" t="s">
        <v>164</v>
      </c>
      <c r="Z766" s="123"/>
      <c r="AA766" s="123" t="s">
        <v>35</v>
      </c>
      <c r="AB766" s="123" t="s">
        <v>1203</v>
      </c>
      <c r="AC766" s="123" t="s">
        <v>4063</v>
      </c>
      <c r="AD766" s="123"/>
      <c r="AE766" s="123"/>
      <c r="AF766" s="123" t="s">
        <v>4027</v>
      </c>
      <c r="AG766" s="123" t="s">
        <v>37</v>
      </c>
      <c r="AH766" s="123"/>
      <c r="AI766" s="123"/>
      <c r="AJ766" s="123" t="s">
        <v>1814</v>
      </c>
      <c r="AL766" s="125" t="s">
        <v>1814</v>
      </c>
      <c r="AM766" s="125" t="s">
        <v>1814</v>
      </c>
    </row>
    <row r="767" spans="1:39" s="122" customFormat="1" ht="25.5" x14ac:dyDescent="0.2">
      <c r="A767" s="17">
        <v>45633.994228530093</v>
      </c>
      <c r="B767" s="121" t="s">
        <v>14467</v>
      </c>
      <c r="C767" s="144">
        <v>1</v>
      </c>
      <c r="D767" s="147">
        <v>1</v>
      </c>
      <c r="E767" s="148" t="s">
        <v>490</v>
      </c>
      <c r="F767" s="148" t="s">
        <v>305</v>
      </c>
      <c r="G767" s="148" t="s">
        <v>57</v>
      </c>
      <c r="H767" s="148" t="s">
        <v>42</v>
      </c>
      <c r="I767" s="155">
        <v>40360</v>
      </c>
      <c r="J767" s="148">
        <v>89081760227</v>
      </c>
      <c r="K767" s="147">
        <v>8</v>
      </c>
      <c r="L767" s="158">
        <v>8</v>
      </c>
      <c r="M767" s="148" t="s">
        <v>30</v>
      </c>
      <c r="N767" s="148" t="s">
        <v>31</v>
      </c>
      <c r="O767" s="148">
        <v>6024</v>
      </c>
      <c r="P767" s="148">
        <v>816094</v>
      </c>
      <c r="Q767" s="153">
        <v>40376</v>
      </c>
      <c r="R767" s="148" t="s">
        <v>124</v>
      </c>
      <c r="S767" s="151" t="s">
        <v>16484</v>
      </c>
      <c r="T767" s="148" t="s">
        <v>60</v>
      </c>
      <c r="U767" s="148"/>
      <c r="V767" s="148" t="s">
        <v>35</v>
      </c>
      <c r="W767" s="151" t="s">
        <v>5031</v>
      </c>
      <c r="X767" s="151"/>
      <c r="AF767" s="121" t="s">
        <v>66</v>
      </c>
      <c r="AG767" s="121" t="s">
        <v>73</v>
      </c>
      <c r="AI767" s="121" t="s">
        <v>1291</v>
      </c>
      <c r="AK767" s="121" t="s">
        <v>39</v>
      </c>
      <c r="AL767" s="125" t="s">
        <v>1291</v>
      </c>
      <c r="AM767" s="125" t="s">
        <v>1291</v>
      </c>
    </row>
    <row r="768" spans="1:39" s="122" customFormat="1" ht="25.5" x14ac:dyDescent="0.2">
      <c r="A768" s="17">
        <v>45623.638281793981</v>
      </c>
      <c r="B768" s="121" t="s">
        <v>11980</v>
      </c>
      <c r="C768" s="144">
        <v>1</v>
      </c>
      <c r="D768" s="147">
        <v>1</v>
      </c>
      <c r="E768" s="148" t="s">
        <v>11981</v>
      </c>
      <c r="F768" s="148" t="s">
        <v>710</v>
      </c>
      <c r="G768" s="148" t="s">
        <v>520</v>
      </c>
      <c r="H768" s="148" t="s">
        <v>42</v>
      </c>
      <c r="I768" s="155">
        <v>40238</v>
      </c>
      <c r="J768" s="148">
        <v>89103958286</v>
      </c>
      <c r="K768" s="147">
        <v>8</v>
      </c>
      <c r="L768" s="158">
        <v>8</v>
      </c>
      <c r="M768" s="148" t="s">
        <v>30</v>
      </c>
      <c r="N768" s="148" t="s">
        <v>31</v>
      </c>
      <c r="O768" s="148">
        <v>2223</v>
      </c>
      <c r="P768" s="148">
        <v>710016</v>
      </c>
      <c r="Q768" s="153">
        <v>45372</v>
      </c>
      <c r="R768" s="148" t="s">
        <v>711</v>
      </c>
      <c r="S768" s="151" t="s">
        <v>11982</v>
      </c>
      <c r="T768" s="148" t="s">
        <v>683</v>
      </c>
      <c r="U768" s="148"/>
      <c r="V768" s="148" t="s">
        <v>35</v>
      </c>
      <c r="W768" s="151" t="s">
        <v>11983</v>
      </c>
      <c r="X768" s="151" t="s">
        <v>3958</v>
      </c>
      <c r="Y768" s="121" t="s">
        <v>683</v>
      </c>
      <c r="AA768" s="121" t="s">
        <v>35</v>
      </c>
      <c r="AB768" s="121" t="s">
        <v>11983</v>
      </c>
      <c r="AC768" s="121" t="s">
        <v>11984</v>
      </c>
      <c r="AF768" s="121" t="s">
        <v>36</v>
      </c>
      <c r="AG768" s="121" t="s">
        <v>37</v>
      </c>
      <c r="AJ768" s="121" t="s">
        <v>687</v>
      </c>
      <c r="AK768" s="121" t="s">
        <v>46</v>
      </c>
      <c r="AL768" s="125" t="s">
        <v>687</v>
      </c>
      <c r="AM768" s="125" t="s">
        <v>687</v>
      </c>
    </row>
    <row r="769" spans="1:39" s="122" customFormat="1" ht="38.25" x14ac:dyDescent="0.2">
      <c r="A769" s="1">
        <v>45605.747890162034</v>
      </c>
      <c r="B769" s="121" t="s">
        <v>6855</v>
      </c>
      <c r="C769" s="144">
        <v>1</v>
      </c>
      <c r="D769" s="147">
        <v>1</v>
      </c>
      <c r="E769" s="148" t="s">
        <v>6856</v>
      </c>
      <c r="F769" s="148" t="s">
        <v>1066</v>
      </c>
      <c r="G769" s="148" t="s">
        <v>2129</v>
      </c>
      <c r="H769" s="148" t="s">
        <v>42</v>
      </c>
      <c r="I769" s="149">
        <v>40282</v>
      </c>
      <c r="J769" s="148">
        <v>89288225599</v>
      </c>
      <c r="K769" s="147">
        <v>8</v>
      </c>
      <c r="L769" s="158">
        <v>8</v>
      </c>
      <c r="M769" s="148" t="s">
        <v>30</v>
      </c>
      <c r="N769" s="148" t="s">
        <v>31</v>
      </c>
      <c r="O769" s="152" t="s">
        <v>740</v>
      </c>
      <c r="P769" s="148">
        <v>141080</v>
      </c>
      <c r="Q769" s="150">
        <v>45412</v>
      </c>
      <c r="R769" s="148" t="s">
        <v>347</v>
      </c>
      <c r="S769" s="151" t="s">
        <v>525</v>
      </c>
      <c r="T769" s="148" t="s">
        <v>164</v>
      </c>
      <c r="U769" s="148"/>
      <c r="V769" s="148" t="s">
        <v>35</v>
      </c>
      <c r="W769" s="151" t="s">
        <v>166</v>
      </c>
      <c r="X769" s="151" t="s">
        <v>6857</v>
      </c>
      <c r="Y769" s="121" t="s">
        <v>164</v>
      </c>
      <c r="AA769" s="121" t="s">
        <v>35</v>
      </c>
      <c r="AB769" s="121" t="s">
        <v>166</v>
      </c>
      <c r="AC769" s="121" t="s">
        <v>6858</v>
      </c>
      <c r="AF769" s="121" t="s">
        <v>66</v>
      </c>
      <c r="AG769" s="121" t="s">
        <v>37</v>
      </c>
      <c r="AJ769" s="121" t="s">
        <v>169</v>
      </c>
      <c r="AK769" s="121" t="s">
        <v>39</v>
      </c>
      <c r="AL769" s="125" t="s">
        <v>169</v>
      </c>
      <c r="AM769" s="125" t="s">
        <v>169</v>
      </c>
    </row>
    <row r="770" spans="1:39" s="122" customFormat="1" ht="25.5" x14ac:dyDescent="0.2">
      <c r="A770" s="17">
        <v>45629.771102453698</v>
      </c>
      <c r="B770" s="121" t="s">
        <v>14278</v>
      </c>
      <c r="C770" s="144">
        <v>1</v>
      </c>
      <c r="D770" s="147">
        <v>1</v>
      </c>
      <c r="E770" s="148" t="s">
        <v>14279</v>
      </c>
      <c r="F770" s="148" t="s">
        <v>134</v>
      </c>
      <c r="G770" s="148" t="s">
        <v>633</v>
      </c>
      <c r="H770" s="148" t="s">
        <v>42</v>
      </c>
      <c r="I770" s="155">
        <v>40238</v>
      </c>
      <c r="J770" s="148">
        <v>89185027689</v>
      </c>
      <c r="K770" s="147">
        <v>8</v>
      </c>
      <c r="L770" s="158">
        <v>8</v>
      </c>
      <c r="M770" s="148" t="s">
        <v>30</v>
      </c>
      <c r="N770" s="148" t="s">
        <v>31</v>
      </c>
      <c r="O770" s="148">
        <v>6024</v>
      </c>
      <c r="P770" s="148">
        <v>737475</v>
      </c>
      <c r="Q770" s="153">
        <v>45366</v>
      </c>
      <c r="R770" s="148" t="s">
        <v>124</v>
      </c>
      <c r="S770" s="151" t="s">
        <v>13096</v>
      </c>
      <c r="T770" s="148" t="s">
        <v>60</v>
      </c>
      <c r="U770" s="148"/>
      <c r="V770" s="148" t="s">
        <v>35</v>
      </c>
      <c r="W770" s="151" t="s">
        <v>5031</v>
      </c>
      <c r="X770" s="151" t="s">
        <v>14280</v>
      </c>
      <c r="Y770" s="121" t="s">
        <v>60</v>
      </c>
      <c r="AA770" s="121" t="s">
        <v>35</v>
      </c>
      <c r="AB770" s="121" t="s">
        <v>5031</v>
      </c>
      <c r="AC770" s="121" t="s">
        <v>14281</v>
      </c>
      <c r="AF770" s="121" t="s">
        <v>66</v>
      </c>
      <c r="AG770" s="121" t="s">
        <v>73</v>
      </c>
      <c r="AI770" s="121" t="s">
        <v>1291</v>
      </c>
      <c r="AK770" s="121" t="s">
        <v>46</v>
      </c>
      <c r="AL770" s="125" t="s">
        <v>1291</v>
      </c>
      <c r="AM770" s="125" t="s">
        <v>1291</v>
      </c>
    </row>
    <row r="771" spans="1:39" s="122" customFormat="1" ht="25.5" x14ac:dyDescent="0.2">
      <c r="A771" s="1">
        <v>45590.970245034725</v>
      </c>
      <c r="B771" s="121" t="s">
        <v>3158</v>
      </c>
      <c r="C771" s="144">
        <v>1</v>
      </c>
      <c r="D771" s="147">
        <v>1</v>
      </c>
      <c r="E771" s="148" t="s">
        <v>3159</v>
      </c>
      <c r="F771" s="148" t="s">
        <v>1106</v>
      </c>
      <c r="G771" s="148" t="s">
        <v>445</v>
      </c>
      <c r="H771" s="148" t="s">
        <v>42</v>
      </c>
      <c r="I771" s="149">
        <v>40203</v>
      </c>
      <c r="J771" s="148">
        <v>89525618574</v>
      </c>
      <c r="K771" s="147">
        <v>8</v>
      </c>
      <c r="L771" s="158">
        <v>8</v>
      </c>
      <c r="M771" s="148" t="s">
        <v>30</v>
      </c>
      <c r="N771" s="148" t="s">
        <v>31</v>
      </c>
      <c r="O771" s="148">
        <v>6024</v>
      </c>
      <c r="P771" s="148">
        <v>766861</v>
      </c>
      <c r="Q771" s="150">
        <v>45370</v>
      </c>
      <c r="R771" s="148" t="s">
        <v>124</v>
      </c>
      <c r="S771" s="151" t="s">
        <v>3160</v>
      </c>
      <c r="T771" s="148" t="s">
        <v>60</v>
      </c>
      <c r="U771" s="148"/>
      <c r="V771" s="148" t="s">
        <v>35</v>
      </c>
      <c r="W771" s="151" t="s">
        <v>207</v>
      </c>
      <c r="X771" s="151" t="s">
        <v>1943</v>
      </c>
      <c r="Y771" s="121" t="s">
        <v>60</v>
      </c>
      <c r="AA771" s="121" t="s">
        <v>35</v>
      </c>
      <c r="AB771" s="121" t="s">
        <v>207</v>
      </c>
      <c r="AC771" s="121" t="s">
        <v>3161</v>
      </c>
      <c r="AD771" s="121" t="s">
        <v>3162</v>
      </c>
      <c r="AE771" s="121" t="s">
        <v>3163</v>
      </c>
      <c r="AF771" s="121" t="s">
        <v>66</v>
      </c>
      <c r="AG771" s="121" t="s">
        <v>73</v>
      </c>
      <c r="AI771" s="121" t="s">
        <v>1943</v>
      </c>
      <c r="AK771" s="121" t="s">
        <v>39</v>
      </c>
      <c r="AL771" s="125" t="s">
        <v>1943</v>
      </c>
      <c r="AM771" s="125" t="s">
        <v>1943</v>
      </c>
    </row>
    <row r="772" spans="1:39" s="122" customFormat="1" ht="38.25" x14ac:dyDescent="0.2">
      <c r="A772" s="17">
        <v>45635.310763877314</v>
      </c>
      <c r="B772" s="121" t="s">
        <v>17126</v>
      </c>
      <c r="C772" s="144">
        <v>1</v>
      </c>
      <c r="D772" s="147">
        <v>1</v>
      </c>
      <c r="E772" s="148" t="s">
        <v>17127</v>
      </c>
      <c r="F772" s="148" t="s">
        <v>843</v>
      </c>
      <c r="G772" s="148" t="s">
        <v>57</v>
      </c>
      <c r="H772" s="148" t="s">
        <v>42</v>
      </c>
      <c r="I772" s="155">
        <v>40334</v>
      </c>
      <c r="J772" s="148">
        <v>89002957601</v>
      </c>
      <c r="K772" s="147">
        <v>8</v>
      </c>
      <c r="L772" s="158">
        <v>8</v>
      </c>
      <c r="M772" s="148" t="s">
        <v>30</v>
      </c>
      <c r="N772" s="148" t="s">
        <v>31</v>
      </c>
      <c r="O772" s="152" t="s">
        <v>455</v>
      </c>
      <c r="P772" s="148">
        <v>912335</v>
      </c>
      <c r="Q772" s="153">
        <v>45468</v>
      </c>
      <c r="R772" s="148" t="s">
        <v>155</v>
      </c>
      <c r="S772" s="151" t="s">
        <v>17128</v>
      </c>
      <c r="T772" s="148" t="s">
        <v>98</v>
      </c>
      <c r="U772" s="148"/>
      <c r="V772" s="148" t="s">
        <v>157</v>
      </c>
      <c r="W772" s="151" t="s">
        <v>17129</v>
      </c>
      <c r="X772" s="151" t="s">
        <v>17130</v>
      </c>
      <c r="Y772" s="121" t="s">
        <v>98</v>
      </c>
      <c r="AA772" s="121" t="s">
        <v>35</v>
      </c>
      <c r="AB772" s="121" t="s">
        <v>2132</v>
      </c>
      <c r="AE772" s="121" t="s">
        <v>17131</v>
      </c>
      <c r="AF772" s="121" t="s">
        <v>66</v>
      </c>
      <c r="AG772" s="121" t="s">
        <v>37</v>
      </c>
      <c r="AJ772" s="121" t="s">
        <v>594</v>
      </c>
      <c r="AK772" s="121" t="s">
        <v>39</v>
      </c>
      <c r="AL772" s="125" t="s">
        <v>594</v>
      </c>
      <c r="AM772" s="157" t="s">
        <v>594</v>
      </c>
    </row>
    <row r="773" spans="1:39" s="122" customFormat="1" x14ac:dyDescent="0.2">
      <c r="A773" s="1">
        <v>45607.613751006946</v>
      </c>
      <c r="B773" s="121" t="s">
        <v>3759</v>
      </c>
      <c r="C773" s="144">
        <v>1</v>
      </c>
      <c r="D773" s="147">
        <v>1</v>
      </c>
      <c r="E773" s="148" t="s">
        <v>7253</v>
      </c>
      <c r="F773" s="148" t="s">
        <v>7254</v>
      </c>
      <c r="G773" s="148" t="s">
        <v>70</v>
      </c>
      <c r="H773" s="148" t="s">
        <v>42</v>
      </c>
      <c r="I773" s="149">
        <v>40230</v>
      </c>
      <c r="J773" s="148">
        <v>89121172500</v>
      </c>
      <c r="K773" s="147">
        <v>8</v>
      </c>
      <c r="L773" s="158">
        <v>8</v>
      </c>
      <c r="M773" s="148" t="s">
        <v>30</v>
      </c>
      <c r="N773" s="148" t="s">
        <v>50</v>
      </c>
      <c r="O773" s="148" t="s">
        <v>7255</v>
      </c>
      <c r="P773" s="148">
        <v>715152</v>
      </c>
      <c r="Q773" s="150">
        <v>40238</v>
      </c>
      <c r="R773" s="148" t="s">
        <v>7256</v>
      </c>
      <c r="S773" s="151" t="s">
        <v>5501</v>
      </c>
      <c r="T773" s="148" t="s">
        <v>98</v>
      </c>
      <c r="U773" s="148"/>
      <c r="V773" s="148" t="s">
        <v>35</v>
      </c>
      <c r="W773" s="151" t="s">
        <v>2678</v>
      </c>
      <c r="X773" s="151"/>
      <c r="AC773" s="121" t="s">
        <v>5321</v>
      </c>
      <c r="AF773" s="121" t="s">
        <v>36</v>
      </c>
      <c r="AG773" s="121" t="s">
        <v>37</v>
      </c>
      <c r="AJ773" s="121" t="s">
        <v>3576</v>
      </c>
      <c r="AK773" s="121" t="s">
        <v>46</v>
      </c>
      <c r="AL773" s="125" t="s">
        <v>3576</v>
      </c>
      <c r="AM773" s="125" t="s">
        <v>3576</v>
      </c>
    </row>
    <row r="774" spans="1:39" s="122" customFormat="1" ht="25.5" x14ac:dyDescent="0.2">
      <c r="A774" s="17">
        <v>45630.428333263888</v>
      </c>
      <c r="B774" s="121" t="s">
        <v>14467</v>
      </c>
      <c r="C774" s="144">
        <v>1</v>
      </c>
      <c r="D774" s="147">
        <v>1</v>
      </c>
      <c r="E774" s="148" t="s">
        <v>14468</v>
      </c>
      <c r="F774" s="148" t="s">
        <v>218</v>
      </c>
      <c r="G774" s="148" t="s">
        <v>57</v>
      </c>
      <c r="H774" s="148" t="s">
        <v>42</v>
      </c>
      <c r="I774" s="155">
        <v>40500</v>
      </c>
      <c r="J774" s="148">
        <v>89081760227</v>
      </c>
      <c r="K774" s="147">
        <v>8</v>
      </c>
      <c r="L774" s="158">
        <v>8</v>
      </c>
      <c r="M774" s="148" t="s">
        <v>30</v>
      </c>
      <c r="N774" s="148" t="s">
        <v>50</v>
      </c>
      <c r="O774" s="148" t="s">
        <v>1191</v>
      </c>
      <c r="P774" s="148">
        <v>891734</v>
      </c>
      <c r="Q774" s="153">
        <v>40507</v>
      </c>
      <c r="R774" s="148" t="s">
        <v>7408</v>
      </c>
      <c r="S774" s="151" t="s">
        <v>14469</v>
      </c>
      <c r="T774" s="148" t="s">
        <v>60</v>
      </c>
      <c r="U774" s="148"/>
      <c r="V774" s="148" t="s">
        <v>35</v>
      </c>
      <c r="W774" s="151" t="s">
        <v>5031</v>
      </c>
      <c r="X774" s="151" t="s">
        <v>14470</v>
      </c>
      <c r="Y774" s="121" t="s">
        <v>60</v>
      </c>
      <c r="AA774" s="121" t="s">
        <v>35</v>
      </c>
      <c r="AB774" s="121" t="s">
        <v>5031</v>
      </c>
      <c r="AF774" s="121" t="s">
        <v>66</v>
      </c>
      <c r="AG774" s="121" t="s">
        <v>73</v>
      </c>
      <c r="AI774" s="121" t="s">
        <v>1291</v>
      </c>
      <c r="AK774" s="121" t="s">
        <v>39</v>
      </c>
      <c r="AL774" s="125" t="s">
        <v>1291</v>
      </c>
      <c r="AM774" s="125" t="s">
        <v>1291</v>
      </c>
    </row>
    <row r="775" spans="1:39" s="122" customFormat="1" x14ac:dyDescent="0.2">
      <c r="A775" s="8">
        <v>45595</v>
      </c>
      <c r="B775" s="37" t="s">
        <v>3976</v>
      </c>
      <c r="C775" s="144">
        <v>1</v>
      </c>
      <c r="D775" s="147">
        <v>1</v>
      </c>
      <c r="E775" s="148" t="s">
        <v>4259</v>
      </c>
      <c r="F775" s="148" t="s">
        <v>218</v>
      </c>
      <c r="G775" s="148" t="s">
        <v>160</v>
      </c>
      <c r="H775" s="148" t="s">
        <v>42</v>
      </c>
      <c r="I775" s="149">
        <v>40537</v>
      </c>
      <c r="J775" s="148" t="s">
        <v>4260</v>
      </c>
      <c r="K775" s="147">
        <v>8</v>
      </c>
      <c r="L775" s="158">
        <v>8</v>
      </c>
      <c r="M775" s="148" t="s">
        <v>30</v>
      </c>
      <c r="N775" s="148" t="s">
        <v>50</v>
      </c>
      <c r="O775" s="148" t="s">
        <v>161</v>
      </c>
      <c r="P775" s="148">
        <v>625848</v>
      </c>
      <c r="Q775" s="150">
        <v>40555</v>
      </c>
      <c r="R775" s="148" t="s">
        <v>3984</v>
      </c>
      <c r="S775" s="151" t="s">
        <v>3979</v>
      </c>
      <c r="T775" s="148" t="s">
        <v>164</v>
      </c>
      <c r="U775" s="148"/>
      <c r="V775" s="148" t="s">
        <v>35</v>
      </c>
      <c r="W775" s="151" t="s">
        <v>1203</v>
      </c>
      <c r="X775" s="151" t="s">
        <v>511</v>
      </c>
      <c r="Y775" s="123" t="s">
        <v>164</v>
      </c>
      <c r="Z775" s="123"/>
      <c r="AA775" s="123" t="s">
        <v>35</v>
      </c>
      <c r="AB775" s="123" t="s">
        <v>1203</v>
      </c>
      <c r="AC775" s="123" t="s">
        <v>3985</v>
      </c>
      <c r="AD775" s="123"/>
      <c r="AE775" s="123"/>
      <c r="AF775" s="123" t="s">
        <v>4027</v>
      </c>
      <c r="AG775" s="123" t="s">
        <v>37</v>
      </c>
      <c r="AH775" s="123"/>
      <c r="AI775" s="123"/>
      <c r="AJ775" s="123" t="s">
        <v>1814</v>
      </c>
      <c r="AL775" s="125" t="s">
        <v>1814</v>
      </c>
      <c r="AM775" s="125" t="s">
        <v>1814</v>
      </c>
    </row>
    <row r="776" spans="1:39" s="122" customFormat="1" x14ac:dyDescent="0.2">
      <c r="A776" s="17">
        <v>45621.80144358796</v>
      </c>
      <c r="B776" s="121" t="s">
        <v>11431</v>
      </c>
      <c r="C776" s="144">
        <v>1</v>
      </c>
      <c r="D776" s="147">
        <v>1</v>
      </c>
      <c r="E776" s="148" t="s">
        <v>11432</v>
      </c>
      <c r="F776" s="148" t="s">
        <v>632</v>
      </c>
      <c r="G776" s="148" t="s">
        <v>49</v>
      </c>
      <c r="H776" s="148" t="s">
        <v>42</v>
      </c>
      <c r="I776" s="155">
        <v>40457</v>
      </c>
      <c r="J776" s="148">
        <v>89081858868</v>
      </c>
      <c r="K776" s="147">
        <v>8</v>
      </c>
      <c r="L776" s="158">
        <v>8</v>
      </c>
      <c r="M776" s="148" t="s">
        <v>30</v>
      </c>
      <c r="N776" s="148" t="s">
        <v>31</v>
      </c>
      <c r="O776" s="148">
        <v>6024</v>
      </c>
      <c r="P776" s="148">
        <v>978412</v>
      </c>
      <c r="Q776" s="153">
        <v>45590</v>
      </c>
      <c r="R776" s="148" t="s">
        <v>124</v>
      </c>
      <c r="S776" s="151" t="s">
        <v>11433</v>
      </c>
      <c r="T776" s="148" t="s">
        <v>60</v>
      </c>
      <c r="U776" s="148"/>
      <c r="V776" s="148" t="s">
        <v>35</v>
      </c>
      <c r="W776" s="151" t="s">
        <v>136</v>
      </c>
      <c r="X776" s="151" t="s">
        <v>107</v>
      </c>
      <c r="Y776" s="121" t="s">
        <v>60</v>
      </c>
      <c r="AA776" s="121" t="s">
        <v>35</v>
      </c>
      <c r="AB776" s="121" t="s">
        <v>136</v>
      </c>
      <c r="AC776" s="121" t="s">
        <v>11434</v>
      </c>
      <c r="AF776" s="121" t="s">
        <v>66</v>
      </c>
      <c r="AG776" s="121" t="s">
        <v>67</v>
      </c>
      <c r="AH776" s="121" t="s">
        <v>2894</v>
      </c>
      <c r="AK776" s="121" t="s">
        <v>39</v>
      </c>
      <c r="AL776" s="125" t="s">
        <v>2894</v>
      </c>
      <c r="AM776" s="125" t="s">
        <v>2894</v>
      </c>
    </row>
    <row r="777" spans="1:39" s="122" customFormat="1" x14ac:dyDescent="0.2">
      <c r="A777" s="17">
        <v>45622.777479340279</v>
      </c>
      <c r="B777" s="121" t="s">
        <v>11783</v>
      </c>
      <c r="C777" s="144">
        <v>2</v>
      </c>
      <c r="D777" s="147">
        <v>1</v>
      </c>
      <c r="E777" s="148" t="s">
        <v>11784</v>
      </c>
      <c r="F777" s="148" t="s">
        <v>69</v>
      </c>
      <c r="G777" s="148" t="s">
        <v>70</v>
      </c>
      <c r="H777" s="148" t="s">
        <v>42</v>
      </c>
      <c r="I777" s="155">
        <v>40275</v>
      </c>
      <c r="J777" s="148">
        <v>89044421993</v>
      </c>
      <c r="K777" s="147">
        <v>8</v>
      </c>
      <c r="L777" s="158">
        <v>8</v>
      </c>
      <c r="M777" s="148" t="s">
        <v>30</v>
      </c>
      <c r="N777" s="148" t="s">
        <v>31</v>
      </c>
      <c r="O777" s="148">
        <v>6024</v>
      </c>
      <c r="P777" s="148">
        <v>765267</v>
      </c>
      <c r="Q777" s="153">
        <v>45400</v>
      </c>
      <c r="R777" s="148" t="s">
        <v>58</v>
      </c>
      <c r="S777" s="151" t="s">
        <v>11785</v>
      </c>
      <c r="T777" s="148" t="s">
        <v>60</v>
      </c>
      <c r="U777" s="148"/>
      <c r="V777" s="148" t="s">
        <v>35</v>
      </c>
      <c r="W777" s="151" t="s">
        <v>748</v>
      </c>
      <c r="X777" s="151" t="s">
        <v>107</v>
      </c>
      <c r="Y777" s="121" t="s">
        <v>60</v>
      </c>
      <c r="AA777" s="121" t="s">
        <v>35</v>
      </c>
      <c r="AB777" s="121" t="s">
        <v>748</v>
      </c>
      <c r="AC777" s="121" t="s">
        <v>11127</v>
      </c>
      <c r="AF777" s="121" t="s">
        <v>66</v>
      </c>
      <c r="AG777" s="121" t="s">
        <v>67</v>
      </c>
      <c r="AH777" s="121" t="s">
        <v>2894</v>
      </c>
      <c r="AK777" s="121" t="s">
        <v>46</v>
      </c>
      <c r="AL777" s="125" t="s">
        <v>2894</v>
      </c>
      <c r="AM777" s="125" t="s">
        <v>2894</v>
      </c>
    </row>
    <row r="778" spans="1:39" s="122" customFormat="1" ht="25.5" x14ac:dyDescent="0.2">
      <c r="A778" s="17">
        <v>45617.847662002314</v>
      </c>
      <c r="B778" s="121" t="s">
        <v>10242</v>
      </c>
      <c r="C778" s="144">
        <v>2</v>
      </c>
      <c r="D778" s="147">
        <v>1</v>
      </c>
      <c r="E778" s="148" t="s">
        <v>4262</v>
      </c>
      <c r="F778" s="148" t="s">
        <v>153</v>
      </c>
      <c r="G778" s="148" t="s">
        <v>214</v>
      </c>
      <c r="H778" s="148" t="s">
        <v>42</v>
      </c>
      <c r="I778" s="155">
        <v>40201</v>
      </c>
      <c r="J778" s="148">
        <v>89093620658</v>
      </c>
      <c r="K778" s="147">
        <v>8</v>
      </c>
      <c r="L778" s="158">
        <v>8</v>
      </c>
      <c r="M778" s="148" t="s">
        <v>30</v>
      </c>
      <c r="N778" s="148" t="s">
        <v>31</v>
      </c>
      <c r="O778" s="148">
        <v>3623</v>
      </c>
      <c r="P778" s="148">
        <v>408743</v>
      </c>
      <c r="Q778" s="153">
        <v>45380</v>
      </c>
      <c r="R778" s="148" t="s">
        <v>2067</v>
      </c>
      <c r="S778" s="151" t="s">
        <v>10243</v>
      </c>
      <c r="T778" s="148" t="s">
        <v>2068</v>
      </c>
      <c r="U778" s="148"/>
      <c r="V778" s="148" t="s">
        <v>35</v>
      </c>
      <c r="W778" s="151" t="s">
        <v>6273</v>
      </c>
      <c r="X778" s="151" t="s">
        <v>6274</v>
      </c>
      <c r="Y778" s="121" t="s">
        <v>2068</v>
      </c>
      <c r="AA778" s="121" t="s">
        <v>35</v>
      </c>
      <c r="AB778" s="121" t="s">
        <v>6273</v>
      </c>
      <c r="AC778" s="121" t="s">
        <v>10244</v>
      </c>
      <c r="AD778" s="121" t="s">
        <v>10245</v>
      </c>
      <c r="AF778" s="121" t="s">
        <v>36</v>
      </c>
      <c r="AG778" s="121" t="s">
        <v>37</v>
      </c>
      <c r="AJ778" s="121" t="s">
        <v>1268</v>
      </c>
      <c r="AK778" s="121" t="s">
        <v>46</v>
      </c>
      <c r="AL778" s="125" t="s">
        <v>1268</v>
      </c>
      <c r="AM778" s="125" t="s">
        <v>1268</v>
      </c>
    </row>
    <row r="779" spans="1:39" s="122" customFormat="1" x14ac:dyDescent="0.2">
      <c r="A779" s="1">
        <v>45610.776430983795</v>
      </c>
      <c r="B779" s="121" t="s">
        <v>6304</v>
      </c>
      <c r="C779" s="144">
        <v>1</v>
      </c>
      <c r="D779" s="147">
        <v>1</v>
      </c>
      <c r="E779" s="148" t="s">
        <v>8254</v>
      </c>
      <c r="F779" s="148" t="s">
        <v>513</v>
      </c>
      <c r="G779" s="148" t="s">
        <v>1218</v>
      </c>
      <c r="H779" s="148" t="s">
        <v>42</v>
      </c>
      <c r="I779" s="149">
        <v>40350</v>
      </c>
      <c r="J779" s="148">
        <v>89185948857</v>
      </c>
      <c r="K779" s="147">
        <v>8</v>
      </c>
      <c r="L779" s="158">
        <v>8</v>
      </c>
      <c r="M779" s="148" t="s">
        <v>30</v>
      </c>
      <c r="N779" s="148" t="s">
        <v>50</v>
      </c>
      <c r="O779" s="148" t="s">
        <v>1120</v>
      </c>
      <c r="P779" s="148">
        <v>856285</v>
      </c>
      <c r="Q779" s="153">
        <v>40352</v>
      </c>
      <c r="R779" s="148" t="s">
        <v>7370</v>
      </c>
      <c r="S779" s="151" t="s">
        <v>7710</v>
      </c>
      <c r="T779" s="148" t="s">
        <v>60</v>
      </c>
      <c r="U779" s="148"/>
      <c r="V779" s="148" t="s">
        <v>35</v>
      </c>
      <c r="W779" s="151" t="s">
        <v>2780</v>
      </c>
      <c r="X779" s="151" t="s">
        <v>3476</v>
      </c>
      <c r="Y779" s="121" t="s">
        <v>60</v>
      </c>
      <c r="AA779" s="121" t="s">
        <v>35</v>
      </c>
      <c r="AB779" s="121" t="s">
        <v>2780</v>
      </c>
      <c r="AC779" s="121" t="s">
        <v>7711</v>
      </c>
      <c r="AF779" s="121" t="s">
        <v>66</v>
      </c>
      <c r="AG779" s="121" t="s">
        <v>73</v>
      </c>
      <c r="AI779" s="121" t="s">
        <v>1351</v>
      </c>
      <c r="AK779" s="121" t="s">
        <v>39</v>
      </c>
      <c r="AL779" s="125" t="s">
        <v>1351</v>
      </c>
      <c r="AM779" s="125" t="s">
        <v>1351</v>
      </c>
    </row>
    <row r="780" spans="1:39" s="122" customFormat="1" ht="25.5" x14ac:dyDescent="0.2">
      <c r="A780" s="17">
        <v>45634.520233067131</v>
      </c>
      <c r="B780" s="121" t="s">
        <v>16557</v>
      </c>
      <c r="C780" s="144">
        <v>1</v>
      </c>
      <c r="D780" s="147">
        <v>1</v>
      </c>
      <c r="E780" s="148" t="s">
        <v>16558</v>
      </c>
      <c r="F780" s="148" t="s">
        <v>69</v>
      </c>
      <c r="G780" s="148" t="s">
        <v>1005</v>
      </c>
      <c r="H780" s="148" t="s">
        <v>42</v>
      </c>
      <c r="I780" s="155">
        <v>40412</v>
      </c>
      <c r="J780" s="148">
        <v>89895185494</v>
      </c>
      <c r="K780" s="147">
        <v>8</v>
      </c>
      <c r="L780" s="158">
        <v>8</v>
      </c>
      <c r="M780" s="148" t="s">
        <v>30</v>
      </c>
      <c r="N780" s="148" t="s">
        <v>31</v>
      </c>
      <c r="O780" s="148">
        <v>923444</v>
      </c>
      <c r="P780" s="148">
        <v>6024</v>
      </c>
      <c r="Q780" s="153">
        <v>45534</v>
      </c>
      <c r="R780" s="148" t="s">
        <v>58</v>
      </c>
      <c r="S780" s="151" t="s">
        <v>13096</v>
      </c>
      <c r="T780" s="148" t="s">
        <v>60</v>
      </c>
      <c r="U780" s="148"/>
      <c r="V780" s="148" t="s">
        <v>35</v>
      </c>
      <c r="W780" s="151" t="s">
        <v>5031</v>
      </c>
      <c r="X780" s="151" t="s">
        <v>16559</v>
      </c>
      <c r="Y780" s="121" t="s">
        <v>60</v>
      </c>
      <c r="AA780" s="121" t="s">
        <v>35</v>
      </c>
      <c r="AB780" s="121" t="s">
        <v>5031</v>
      </c>
      <c r="AC780" s="121" t="s">
        <v>16560</v>
      </c>
      <c r="AD780" s="121" t="s">
        <v>16560</v>
      </c>
      <c r="AE780" s="121" t="s">
        <v>16560</v>
      </c>
      <c r="AF780" s="121" t="s">
        <v>66</v>
      </c>
      <c r="AG780" s="121" t="s">
        <v>73</v>
      </c>
      <c r="AI780" s="121" t="s">
        <v>1291</v>
      </c>
      <c r="AK780" s="121" t="s">
        <v>94</v>
      </c>
      <c r="AL780" s="125" t="s">
        <v>1291</v>
      </c>
      <c r="AM780" s="125" t="s">
        <v>1291</v>
      </c>
    </row>
    <row r="781" spans="1:39" s="122" customFormat="1" x14ac:dyDescent="0.2">
      <c r="A781" s="1">
        <v>45603.640969259257</v>
      </c>
      <c r="B781" s="121" t="s">
        <v>3759</v>
      </c>
      <c r="C781" s="144">
        <v>2</v>
      </c>
      <c r="D781" s="147">
        <v>1</v>
      </c>
      <c r="E781" s="148" t="s">
        <v>3570</v>
      </c>
      <c r="F781" s="148" t="s">
        <v>6232</v>
      </c>
      <c r="G781" s="148" t="s">
        <v>6233</v>
      </c>
      <c r="H781" s="148" t="s">
        <v>42</v>
      </c>
      <c r="I781" s="149">
        <v>40231</v>
      </c>
      <c r="J781" s="148">
        <v>89180049156</v>
      </c>
      <c r="K781" s="147">
        <v>8</v>
      </c>
      <c r="L781" s="158">
        <v>8</v>
      </c>
      <c r="M781" s="148" t="s">
        <v>30</v>
      </c>
      <c r="N781" s="148" t="s">
        <v>50</v>
      </c>
      <c r="O781" s="148" t="s">
        <v>6234</v>
      </c>
      <c r="P781" s="148">
        <v>838937</v>
      </c>
      <c r="Q781" s="150">
        <v>40247</v>
      </c>
      <c r="R781" s="148" t="s">
        <v>6235</v>
      </c>
      <c r="S781" s="151" t="s">
        <v>3571</v>
      </c>
      <c r="T781" s="148" t="s">
        <v>98</v>
      </c>
      <c r="U781" s="148"/>
      <c r="V781" s="148" t="s">
        <v>35</v>
      </c>
      <c r="W781" s="151" t="s">
        <v>2678</v>
      </c>
      <c r="X781" s="151"/>
      <c r="AC781" s="121" t="s">
        <v>6195</v>
      </c>
      <c r="AF781" s="121" t="s">
        <v>66</v>
      </c>
      <c r="AG781" s="121" t="s">
        <v>37</v>
      </c>
      <c r="AJ781" s="121" t="s">
        <v>3576</v>
      </c>
      <c r="AK781" s="121" t="s">
        <v>46</v>
      </c>
      <c r="AL781" s="125" t="s">
        <v>3576</v>
      </c>
      <c r="AM781" s="125" t="s">
        <v>3576</v>
      </c>
    </row>
    <row r="782" spans="1:39" s="122" customFormat="1" x14ac:dyDescent="0.2">
      <c r="A782" s="17">
        <v>45637.78431693287</v>
      </c>
      <c r="B782" s="121" t="s">
        <v>17762</v>
      </c>
      <c r="C782" s="144">
        <v>2</v>
      </c>
      <c r="D782" s="147">
        <v>1</v>
      </c>
      <c r="E782" s="148" t="s">
        <v>17763</v>
      </c>
      <c r="F782" s="148" t="s">
        <v>4477</v>
      </c>
      <c r="G782" s="148" t="s">
        <v>17764</v>
      </c>
      <c r="H782" s="148" t="s">
        <v>42</v>
      </c>
      <c r="I782" s="155">
        <v>40273</v>
      </c>
      <c r="J782" s="148">
        <v>89001281838</v>
      </c>
      <c r="K782" s="147">
        <v>8</v>
      </c>
      <c r="L782" s="158">
        <v>8</v>
      </c>
      <c r="M782" s="148" t="s">
        <v>30</v>
      </c>
      <c r="N782" s="148" t="s">
        <v>31</v>
      </c>
      <c r="O782" s="148">
        <v>6024</v>
      </c>
      <c r="P782" s="148">
        <v>748066</v>
      </c>
      <c r="Q782" s="153">
        <v>45397</v>
      </c>
      <c r="R782" s="148" t="s">
        <v>71</v>
      </c>
      <c r="S782" s="151" t="s">
        <v>17662</v>
      </c>
      <c r="T782" s="148" t="s">
        <v>60</v>
      </c>
      <c r="U782" s="148"/>
      <c r="V782" s="148" t="s">
        <v>35</v>
      </c>
      <c r="W782" s="151" t="s">
        <v>145</v>
      </c>
      <c r="X782" s="151" t="s">
        <v>107</v>
      </c>
      <c r="Y782" s="121" t="s">
        <v>60</v>
      </c>
      <c r="AA782" s="121" t="s">
        <v>35</v>
      </c>
      <c r="AB782" s="121" t="s">
        <v>145</v>
      </c>
      <c r="AC782" s="121" t="s">
        <v>17765</v>
      </c>
      <c r="AF782" s="121" t="s">
        <v>36</v>
      </c>
      <c r="AG782" s="121" t="s">
        <v>67</v>
      </c>
      <c r="AH782" s="121" t="s">
        <v>7368</v>
      </c>
      <c r="AK782" s="121" t="s">
        <v>39</v>
      </c>
      <c r="AL782" s="125" t="s">
        <v>7368</v>
      </c>
      <c r="AM782" s="125" t="s">
        <v>7368</v>
      </c>
    </row>
    <row r="783" spans="1:39" s="122" customFormat="1" ht="25.5" x14ac:dyDescent="0.2">
      <c r="A783" s="1">
        <v>45585.863318923613</v>
      </c>
      <c r="B783" s="121" t="s">
        <v>2183</v>
      </c>
      <c r="C783" s="144">
        <v>1</v>
      </c>
      <c r="D783" s="147">
        <v>1</v>
      </c>
      <c r="E783" s="148" t="s">
        <v>2184</v>
      </c>
      <c r="F783" s="148" t="s">
        <v>56</v>
      </c>
      <c r="G783" s="148" t="s">
        <v>57</v>
      </c>
      <c r="H783" s="148" t="s">
        <v>42</v>
      </c>
      <c r="I783" s="149">
        <v>40305</v>
      </c>
      <c r="J783" s="148">
        <v>9624285577</v>
      </c>
      <c r="K783" s="147">
        <v>8</v>
      </c>
      <c r="L783" s="158">
        <v>8</v>
      </c>
      <c r="M783" s="148" t="s">
        <v>30</v>
      </c>
      <c r="N783" s="148" t="s">
        <v>31</v>
      </c>
      <c r="O783" s="148">
        <v>724</v>
      </c>
      <c r="P783" s="148">
        <v>1681165</v>
      </c>
      <c r="Q783" s="150">
        <v>45440</v>
      </c>
      <c r="R783" s="148" t="s">
        <v>347</v>
      </c>
      <c r="S783" s="151" t="s">
        <v>2185</v>
      </c>
      <c r="T783" s="148" t="s">
        <v>164</v>
      </c>
      <c r="U783" s="148"/>
      <c r="V783" s="148" t="s">
        <v>35</v>
      </c>
      <c r="W783" s="151" t="s">
        <v>424</v>
      </c>
      <c r="X783" s="151" t="s">
        <v>340</v>
      </c>
      <c r="Y783" s="121" t="s">
        <v>164</v>
      </c>
      <c r="AA783" s="121" t="s">
        <v>35</v>
      </c>
      <c r="AB783" s="121" t="s">
        <v>166</v>
      </c>
      <c r="AC783" s="121" t="s">
        <v>2186</v>
      </c>
      <c r="AF783" s="121" t="s">
        <v>66</v>
      </c>
      <c r="AG783" s="121" t="s">
        <v>37</v>
      </c>
      <c r="AJ783" s="121" t="s">
        <v>463</v>
      </c>
      <c r="AK783" s="121" t="s">
        <v>39</v>
      </c>
      <c r="AL783" s="125" t="s">
        <v>463</v>
      </c>
      <c r="AM783" s="125" t="s">
        <v>463</v>
      </c>
    </row>
    <row r="784" spans="1:39" s="122" customFormat="1" x14ac:dyDescent="0.2">
      <c r="A784" s="17">
        <v>45619.345904571761</v>
      </c>
      <c r="B784" s="121" t="s">
        <v>10580</v>
      </c>
      <c r="C784" s="144">
        <v>1</v>
      </c>
      <c r="D784" s="147">
        <v>1</v>
      </c>
      <c r="E784" s="148" t="s">
        <v>277</v>
      </c>
      <c r="F784" s="148" t="s">
        <v>193</v>
      </c>
      <c r="G784" s="148" t="s">
        <v>1218</v>
      </c>
      <c r="H784" s="148" t="s">
        <v>42</v>
      </c>
      <c r="I784" s="155">
        <v>40220</v>
      </c>
      <c r="J784" s="148">
        <v>89895528117</v>
      </c>
      <c r="K784" s="147">
        <v>8</v>
      </c>
      <c r="L784" s="158">
        <v>8</v>
      </c>
      <c r="M784" s="148" t="s">
        <v>30</v>
      </c>
      <c r="N784" s="148" t="s">
        <v>31</v>
      </c>
      <c r="O784" s="148">
        <v>6024</v>
      </c>
      <c r="P784" s="148">
        <v>801319</v>
      </c>
      <c r="Q784" s="153">
        <v>45349</v>
      </c>
      <c r="R784" s="148" t="s">
        <v>124</v>
      </c>
      <c r="S784" s="151" t="s">
        <v>10581</v>
      </c>
      <c r="T784" s="148" t="s">
        <v>60</v>
      </c>
      <c r="U784" s="148"/>
      <c r="V784" s="148" t="s">
        <v>35</v>
      </c>
      <c r="W784" s="151" t="s">
        <v>150</v>
      </c>
      <c r="X784" s="151" t="s">
        <v>107</v>
      </c>
      <c r="Y784" s="121" t="s">
        <v>60</v>
      </c>
      <c r="AA784" s="121" t="s">
        <v>35</v>
      </c>
      <c r="AB784" s="121" t="s">
        <v>150</v>
      </c>
      <c r="AC784" s="121" t="s">
        <v>10582</v>
      </c>
      <c r="AF784" s="121" t="s">
        <v>66</v>
      </c>
      <c r="AG784" s="121" t="s">
        <v>67</v>
      </c>
      <c r="AH784" s="20" t="s">
        <v>68</v>
      </c>
      <c r="AK784" s="121" t="s">
        <v>94</v>
      </c>
      <c r="AL784" s="125" t="s">
        <v>68</v>
      </c>
      <c r="AM784" s="4" t="s">
        <v>480</v>
      </c>
    </row>
    <row r="785" spans="1:39" s="122" customFormat="1" ht="25.5" x14ac:dyDescent="0.2">
      <c r="A785" s="17">
        <v>45632.714944837964</v>
      </c>
      <c r="B785" s="121" t="s">
        <v>15859</v>
      </c>
      <c r="C785" s="144">
        <v>1</v>
      </c>
      <c r="D785" s="147">
        <v>1</v>
      </c>
      <c r="E785" s="148" t="s">
        <v>7366</v>
      </c>
      <c r="F785" s="148" t="s">
        <v>5565</v>
      </c>
      <c r="G785" s="148" t="s">
        <v>7398</v>
      </c>
      <c r="H785" s="148" t="s">
        <v>29</v>
      </c>
      <c r="I785" s="155">
        <v>40325</v>
      </c>
      <c r="J785" s="148">
        <v>89287789838</v>
      </c>
      <c r="K785" s="147">
        <v>8</v>
      </c>
      <c r="L785" s="158">
        <v>8</v>
      </c>
      <c r="M785" s="148" t="s">
        <v>30</v>
      </c>
      <c r="N785" s="148" t="s">
        <v>31</v>
      </c>
      <c r="O785" s="148">
        <v>6024</v>
      </c>
      <c r="P785" s="148">
        <v>814746</v>
      </c>
      <c r="Q785" s="153">
        <v>45449</v>
      </c>
      <c r="R785" s="148" t="s">
        <v>7228</v>
      </c>
      <c r="S785" s="151" t="s">
        <v>33</v>
      </c>
      <c r="T785" s="148" t="s">
        <v>60</v>
      </c>
      <c r="U785" s="148"/>
      <c r="V785" s="148" t="s">
        <v>35</v>
      </c>
      <c r="W785" s="151" t="s">
        <v>7827</v>
      </c>
      <c r="X785" s="151" t="s">
        <v>15868</v>
      </c>
      <c r="Y785" s="121" t="s">
        <v>60</v>
      </c>
      <c r="AA785" s="121" t="s">
        <v>35</v>
      </c>
      <c r="AB785" s="121" t="s">
        <v>7827</v>
      </c>
      <c r="AC785" s="121" t="s">
        <v>15883</v>
      </c>
      <c r="AF785" s="121" t="s">
        <v>66</v>
      </c>
      <c r="AG785" s="121" t="s">
        <v>73</v>
      </c>
      <c r="AI785" s="121" t="s">
        <v>1291</v>
      </c>
      <c r="AK785" s="121" t="s">
        <v>94</v>
      </c>
      <c r="AL785" s="125" t="s">
        <v>1291</v>
      </c>
      <c r="AM785" s="125" t="s">
        <v>1291</v>
      </c>
    </row>
    <row r="786" spans="1:39" s="122" customFormat="1" ht="38.25" x14ac:dyDescent="0.2">
      <c r="A786" s="17">
        <v>45623.606526423609</v>
      </c>
      <c r="B786" s="121" t="s">
        <v>11967</v>
      </c>
      <c r="C786" s="144">
        <v>1</v>
      </c>
      <c r="D786" s="147">
        <v>1</v>
      </c>
      <c r="E786" s="148" t="s">
        <v>1492</v>
      </c>
      <c r="F786" s="148" t="s">
        <v>597</v>
      </c>
      <c r="G786" s="148" t="s">
        <v>886</v>
      </c>
      <c r="H786" s="148" t="s">
        <v>42</v>
      </c>
      <c r="I786" s="155">
        <v>40384</v>
      </c>
      <c r="J786" s="148">
        <v>89996820026</v>
      </c>
      <c r="K786" s="147">
        <v>8</v>
      </c>
      <c r="L786" s="158">
        <v>8</v>
      </c>
      <c r="M786" s="148" t="s">
        <v>30</v>
      </c>
      <c r="N786" s="148" t="s">
        <v>31</v>
      </c>
      <c r="O786" s="148">
        <v>2525</v>
      </c>
      <c r="P786" s="148">
        <v>325557</v>
      </c>
      <c r="Q786" s="153">
        <v>45504</v>
      </c>
      <c r="R786" s="148" t="s">
        <v>6684</v>
      </c>
      <c r="S786" s="151" t="s">
        <v>10692</v>
      </c>
      <c r="T786" s="148" t="s">
        <v>2552</v>
      </c>
      <c r="U786" s="148"/>
      <c r="V786" s="148" t="s">
        <v>35</v>
      </c>
      <c r="W786" s="151" t="s">
        <v>11969</v>
      </c>
      <c r="X786" s="151" t="s">
        <v>11976</v>
      </c>
      <c r="Y786" s="121" t="s">
        <v>2552</v>
      </c>
      <c r="AA786" s="121" t="s">
        <v>35</v>
      </c>
      <c r="AB786" s="121" t="s">
        <v>11969</v>
      </c>
      <c r="AC786" s="121" t="s">
        <v>11977</v>
      </c>
      <c r="AF786" s="121" t="s">
        <v>66</v>
      </c>
      <c r="AG786" s="121" t="s">
        <v>37</v>
      </c>
      <c r="AJ786" s="121" t="s">
        <v>2554</v>
      </c>
      <c r="AK786" s="121" t="s">
        <v>39</v>
      </c>
      <c r="AL786" s="125" t="s">
        <v>2554</v>
      </c>
      <c r="AM786" s="125" t="s">
        <v>2554</v>
      </c>
    </row>
    <row r="787" spans="1:39" s="122" customFormat="1" x14ac:dyDescent="0.2">
      <c r="A787" s="1">
        <v>45603.652824826393</v>
      </c>
      <c r="B787" s="121" t="s">
        <v>3759</v>
      </c>
      <c r="C787" s="144">
        <v>2</v>
      </c>
      <c r="D787" s="147">
        <v>1</v>
      </c>
      <c r="E787" s="148" t="s">
        <v>1480</v>
      </c>
      <c r="F787" s="148" t="s">
        <v>218</v>
      </c>
      <c r="G787" s="148" t="s">
        <v>6241</v>
      </c>
      <c r="H787" s="148" t="s">
        <v>42</v>
      </c>
      <c r="I787" s="149">
        <v>40282</v>
      </c>
      <c r="J787" s="148">
        <v>89384583920</v>
      </c>
      <c r="K787" s="147">
        <v>8</v>
      </c>
      <c r="L787" s="158">
        <v>8</v>
      </c>
      <c r="M787" s="148" t="s">
        <v>30</v>
      </c>
      <c r="N787" s="148" t="s">
        <v>50</v>
      </c>
      <c r="O787" s="148" t="s">
        <v>6242</v>
      </c>
      <c r="P787" s="148">
        <v>645720</v>
      </c>
      <c r="Q787" s="150">
        <v>40296</v>
      </c>
      <c r="R787" s="148" t="s">
        <v>6243</v>
      </c>
      <c r="S787" s="151" t="s">
        <v>3773</v>
      </c>
      <c r="T787" s="148" t="s">
        <v>98</v>
      </c>
      <c r="U787" s="148"/>
      <c r="V787" s="148" t="s">
        <v>35</v>
      </c>
      <c r="W787" s="151" t="s">
        <v>2678</v>
      </c>
      <c r="X787" s="151"/>
      <c r="AC787" s="121" t="s">
        <v>5298</v>
      </c>
      <c r="AF787" s="121" t="s">
        <v>66</v>
      </c>
      <c r="AG787" s="121" t="s">
        <v>37</v>
      </c>
      <c r="AJ787" s="121" t="s">
        <v>3576</v>
      </c>
      <c r="AK787" s="121" t="s">
        <v>46</v>
      </c>
      <c r="AL787" s="125" t="s">
        <v>3576</v>
      </c>
      <c r="AM787" s="125" t="s">
        <v>3576</v>
      </c>
    </row>
    <row r="788" spans="1:39" s="122" customFormat="1" ht="25.5" x14ac:dyDescent="0.2">
      <c r="A788" s="19">
        <v>45630</v>
      </c>
      <c r="B788" s="7" t="s">
        <v>14522</v>
      </c>
      <c r="C788" s="144">
        <v>2</v>
      </c>
      <c r="D788" s="147">
        <v>1</v>
      </c>
      <c r="E788" s="148" t="s">
        <v>14557</v>
      </c>
      <c r="F788" s="148" t="s">
        <v>182</v>
      </c>
      <c r="G788" s="148" t="s">
        <v>97</v>
      </c>
      <c r="H788" s="148" t="s">
        <v>42</v>
      </c>
      <c r="I788" s="155">
        <v>40464</v>
      </c>
      <c r="J788" s="148" t="s">
        <v>14558</v>
      </c>
      <c r="K788" s="147">
        <v>8</v>
      </c>
      <c r="L788" s="158">
        <v>8</v>
      </c>
      <c r="M788" s="148" t="s">
        <v>30</v>
      </c>
      <c r="N788" s="148" t="s">
        <v>50</v>
      </c>
      <c r="O788" s="148" t="s">
        <v>751</v>
      </c>
      <c r="P788" s="148">
        <v>511637</v>
      </c>
      <c r="Q788" s="153">
        <v>40494</v>
      </c>
      <c r="R788" s="148" t="s">
        <v>14559</v>
      </c>
      <c r="S788" s="151" t="s">
        <v>14524</v>
      </c>
      <c r="T788" s="148" t="s">
        <v>60</v>
      </c>
      <c r="U788" s="148"/>
      <c r="V788" s="148" t="s">
        <v>157</v>
      </c>
      <c r="W788" s="151" t="s">
        <v>14525</v>
      </c>
      <c r="X788" s="151" t="s">
        <v>14526</v>
      </c>
      <c r="Y788" s="121" t="s">
        <v>60</v>
      </c>
      <c r="AA788" s="121" t="s">
        <v>157</v>
      </c>
      <c r="AB788" s="121" t="s">
        <v>14525</v>
      </c>
      <c r="AC788" s="121" t="s">
        <v>14527</v>
      </c>
      <c r="AF788" s="121" t="s">
        <v>14528</v>
      </c>
      <c r="AG788" s="121" t="s">
        <v>73</v>
      </c>
      <c r="AI788" s="121" t="s">
        <v>14529</v>
      </c>
      <c r="AK788" s="121"/>
      <c r="AL788" s="125" t="s">
        <v>14529</v>
      </c>
      <c r="AM788" s="125" t="s">
        <v>14529</v>
      </c>
    </row>
    <row r="789" spans="1:39" s="122" customFormat="1" ht="25.5" x14ac:dyDescent="0.2">
      <c r="A789" s="17">
        <v>45634.577837048608</v>
      </c>
      <c r="B789" s="121" t="s">
        <v>16584</v>
      </c>
      <c r="C789" s="144">
        <v>1</v>
      </c>
      <c r="D789" s="147">
        <v>1</v>
      </c>
      <c r="E789" s="148" t="s">
        <v>16585</v>
      </c>
      <c r="F789" s="148" t="s">
        <v>16586</v>
      </c>
      <c r="G789" s="148" t="s">
        <v>1740</v>
      </c>
      <c r="H789" s="148" t="s">
        <v>42</v>
      </c>
      <c r="I789" s="155">
        <v>40454</v>
      </c>
      <c r="J789" s="148" t="s">
        <v>16587</v>
      </c>
      <c r="K789" s="147">
        <v>8</v>
      </c>
      <c r="L789" s="158">
        <v>8</v>
      </c>
      <c r="M789" s="148" t="s">
        <v>30</v>
      </c>
      <c r="N789" s="148" t="s">
        <v>31</v>
      </c>
      <c r="O789" s="148">
        <v>6024</v>
      </c>
      <c r="P789" s="148">
        <v>987643</v>
      </c>
      <c r="Q789" s="153">
        <v>45593</v>
      </c>
      <c r="R789" s="148" t="s">
        <v>124</v>
      </c>
      <c r="S789" s="151" t="s">
        <v>16588</v>
      </c>
      <c r="T789" s="148" t="s">
        <v>60</v>
      </c>
      <c r="U789" s="148"/>
      <c r="V789" s="148" t="s">
        <v>157</v>
      </c>
      <c r="W789" s="151" t="s">
        <v>16589</v>
      </c>
      <c r="X789" s="151" t="s">
        <v>3507</v>
      </c>
      <c r="Y789" s="121" t="s">
        <v>60</v>
      </c>
      <c r="AA789" s="121" t="s">
        <v>35</v>
      </c>
      <c r="AB789" s="121" t="s">
        <v>62</v>
      </c>
      <c r="AC789" s="121" t="s">
        <v>16590</v>
      </c>
      <c r="AF789" s="121" t="s">
        <v>66</v>
      </c>
      <c r="AG789" s="121" t="s">
        <v>73</v>
      </c>
      <c r="AI789" s="121" t="s">
        <v>3509</v>
      </c>
      <c r="AK789" s="121" t="s">
        <v>39</v>
      </c>
      <c r="AL789" s="125" t="s">
        <v>3509</v>
      </c>
      <c r="AM789" s="125" t="s">
        <v>3509</v>
      </c>
    </row>
    <row r="790" spans="1:39" s="122" customFormat="1" x14ac:dyDescent="0.2">
      <c r="A790" s="85">
        <v>45646</v>
      </c>
      <c r="B790" s="121" t="s">
        <v>15796</v>
      </c>
      <c r="C790" s="144">
        <v>1</v>
      </c>
      <c r="D790" s="147">
        <v>1</v>
      </c>
      <c r="E790" s="148" t="s">
        <v>19495</v>
      </c>
      <c r="F790" s="148" t="s">
        <v>1106</v>
      </c>
      <c r="G790" s="148" t="s">
        <v>1218</v>
      </c>
      <c r="H790" s="148"/>
      <c r="I790" s="155">
        <v>40115</v>
      </c>
      <c r="J790" s="148" t="s">
        <v>19496</v>
      </c>
      <c r="K790" s="147">
        <v>8</v>
      </c>
      <c r="L790" s="158">
        <v>8</v>
      </c>
      <c r="M790" s="148"/>
      <c r="N790" s="148" t="s">
        <v>19477</v>
      </c>
      <c r="O790" s="148" t="s">
        <v>1191</v>
      </c>
      <c r="P790" s="148">
        <v>833381</v>
      </c>
      <c r="Q790" s="153">
        <v>40127</v>
      </c>
      <c r="R790" s="148" t="s">
        <v>4734</v>
      </c>
      <c r="S790" s="151" t="s">
        <v>19479</v>
      </c>
      <c r="T790" s="148" t="s">
        <v>60</v>
      </c>
      <c r="U790" s="148"/>
      <c r="V790" s="148" t="s">
        <v>35</v>
      </c>
      <c r="W790" s="151" t="s">
        <v>150</v>
      </c>
      <c r="X790" s="151" t="s">
        <v>107</v>
      </c>
      <c r="Y790" s="121" t="s">
        <v>60</v>
      </c>
      <c r="Z790" s="125"/>
      <c r="AA790" s="121" t="s">
        <v>35</v>
      </c>
      <c r="AB790" s="121" t="s">
        <v>150</v>
      </c>
      <c r="AC790" s="121" t="s">
        <v>19480</v>
      </c>
      <c r="AD790" s="125"/>
      <c r="AE790" s="125"/>
      <c r="AF790" s="121" t="s">
        <v>36</v>
      </c>
      <c r="AG790" s="121" t="s">
        <v>67</v>
      </c>
      <c r="AH790" s="121" t="s">
        <v>1861</v>
      </c>
      <c r="AK790" s="121"/>
      <c r="AL790" s="125" t="s">
        <v>1861</v>
      </c>
      <c r="AM790" s="125" t="s">
        <v>1861</v>
      </c>
    </row>
    <row r="791" spans="1:39" s="122" customFormat="1" ht="25.5" x14ac:dyDescent="0.2">
      <c r="A791" s="1">
        <v>45586.53109319444</v>
      </c>
      <c r="B791" s="121" t="s">
        <v>719</v>
      </c>
      <c r="C791" s="144">
        <v>1</v>
      </c>
      <c r="D791" s="147">
        <v>1</v>
      </c>
      <c r="E791" s="148" t="s">
        <v>2292</v>
      </c>
      <c r="F791" s="148" t="s">
        <v>127</v>
      </c>
      <c r="G791" s="148" t="s">
        <v>114</v>
      </c>
      <c r="H791" s="148" t="s">
        <v>42</v>
      </c>
      <c r="I791" s="149">
        <v>40347</v>
      </c>
      <c r="J791" s="148">
        <v>89895324989</v>
      </c>
      <c r="K791" s="147">
        <v>8</v>
      </c>
      <c r="L791" s="158">
        <v>8</v>
      </c>
      <c r="M791" s="148" t="s">
        <v>30</v>
      </c>
      <c r="N791" s="148" t="s">
        <v>31</v>
      </c>
      <c r="O791" s="148">
        <v>6024</v>
      </c>
      <c r="P791" s="148">
        <v>827772</v>
      </c>
      <c r="Q791" s="150">
        <v>45497</v>
      </c>
      <c r="R791" s="148" t="s">
        <v>58</v>
      </c>
      <c r="S791" s="151" t="s">
        <v>2293</v>
      </c>
      <c r="T791" s="148" t="s">
        <v>60</v>
      </c>
      <c r="U791" s="148" t="s">
        <v>64</v>
      </c>
      <c r="V791" s="148" t="s">
        <v>35</v>
      </c>
      <c r="W791" s="151" t="s">
        <v>2280</v>
      </c>
      <c r="X791" s="151" t="s">
        <v>167</v>
      </c>
      <c r="Y791" s="121" t="s">
        <v>60</v>
      </c>
      <c r="Z791" s="121" t="s">
        <v>64</v>
      </c>
      <c r="AA791" s="121" t="s">
        <v>35</v>
      </c>
      <c r="AB791" s="121" t="s">
        <v>2280</v>
      </c>
      <c r="AC791" s="121" t="s">
        <v>2288</v>
      </c>
      <c r="AF791" s="3" t="s">
        <v>66</v>
      </c>
      <c r="AG791" s="3" t="s">
        <v>2294</v>
      </c>
      <c r="AI791" s="3" t="s">
        <v>724</v>
      </c>
      <c r="AK791" s="3" t="s">
        <v>46</v>
      </c>
      <c r="AL791" s="125" t="s">
        <v>724</v>
      </c>
      <c r="AM791" s="125" t="s">
        <v>724</v>
      </c>
    </row>
    <row r="792" spans="1:39" s="122" customFormat="1" x14ac:dyDescent="0.2">
      <c r="A792" s="85">
        <v>45646</v>
      </c>
      <c r="B792" s="121" t="s">
        <v>15796</v>
      </c>
      <c r="C792" s="144">
        <v>3</v>
      </c>
      <c r="D792" s="147">
        <v>1</v>
      </c>
      <c r="E792" s="148" t="s">
        <v>6779</v>
      </c>
      <c r="F792" s="148" t="s">
        <v>248</v>
      </c>
      <c r="G792" s="148" t="s">
        <v>2537</v>
      </c>
      <c r="H792" s="148"/>
      <c r="I792" s="155">
        <v>40512</v>
      </c>
      <c r="J792" s="148">
        <v>89888965236</v>
      </c>
      <c r="K792" s="147">
        <v>8</v>
      </c>
      <c r="L792" s="158">
        <v>8</v>
      </c>
      <c r="M792" s="148"/>
      <c r="N792" s="148" t="s">
        <v>19477</v>
      </c>
      <c r="O792" s="148" t="s">
        <v>19497</v>
      </c>
      <c r="P792" s="148">
        <v>1839</v>
      </c>
      <c r="Q792" s="153">
        <v>40526</v>
      </c>
      <c r="R792" s="148" t="s">
        <v>322</v>
      </c>
      <c r="S792" s="151" t="s">
        <v>19479</v>
      </c>
      <c r="T792" s="148" t="s">
        <v>60</v>
      </c>
      <c r="U792" s="148"/>
      <c r="V792" s="148" t="s">
        <v>35</v>
      </c>
      <c r="W792" s="151" t="s">
        <v>150</v>
      </c>
      <c r="X792" s="151" t="s">
        <v>107</v>
      </c>
      <c r="Y792" s="121" t="s">
        <v>60</v>
      </c>
      <c r="Z792" s="125"/>
      <c r="AA792" s="121" t="s">
        <v>35</v>
      </c>
      <c r="AB792" s="121" t="s">
        <v>150</v>
      </c>
      <c r="AC792" s="121" t="s">
        <v>19480</v>
      </c>
      <c r="AD792" s="125"/>
      <c r="AE792" s="125"/>
      <c r="AF792" s="121" t="s">
        <v>36</v>
      </c>
      <c r="AG792" s="121" t="s">
        <v>67</v>
      </c>
      <c r="AH792" s="121" t="s">
        <v>1861</v>
      </c>
      <c r="AK792" s="121"/>
      <c r="AL792" s="125" t="s">
        <v>1861</v>
      </c>
      <c r="AM792" s="125" t="s">
        <v>1861</v>
      </c>
    </row>
    <row r="793" spans="1:39" s="122" customFormat="1" ht="15" x14ac:dyDescent="0.25">
      <c r="A793" s="8">
        <v>45595</v>
      </c>
      <c r="B793" s="9" t="s">
        <v>3976</v>
      </c>
      <c r="C793" s="144">
        <v>2</v>
      </c>
      <c r="D793" s="147">
        <v>1</v>
      </c>
      <c r="E793" s="148" t="s">
        <v>4272</v>
      </c>
      <c r="F793" s="148" t="s">
        <v>182</v>
      </c>
      <c r="G793" s="148" t="s">
        <v>943</v>
      </c>
      <c r="H793" s="148" t="s">
        <v>4004</v>
      </c>
      <c r="I793" s="149">
        <v>40352</v>
      </c>
      <c r="J793" s="148" t="s">
        <v>4273</v>
      </c>
      <c r="K793" s="147">
        <v>8</v>
      </c>
      <c r="L793" s="158">
        <v>8</v>
      </c>
      <c r="M793" s="148" t="s">
        <v>30</v>
      </c>
      <c r="N793" s="148" t="s">
        <v>31</v>
      </c>
      <c r="O793" s="148">
        <v>724</v>
      </c>
      <c r="P793" s="148">
        <v>177159</v>
      </c>
      <c r="Q793" s="150">
        <v>45476</v>
      </c>
      <c r="R793" s="148" t="s">
        <v>4225</v>
      </c>
      <c r="S793" s="151" t="s">
        <v>1498</v>
      </c>
      <c r="T793" s="148" t="s">
        <v>164</v>
      </c>
      <c r="U793" s="148"/>
      <c r="V793" s="148" t="s">
        <v>35</v>
      </c>
      <c r="W793" s="151" t="s">
        <v>1203</v>
      </c>
      <c r="X793" s="151" t="s">
        <v>511</v>
      </c>
      <c r="Y793" s="123" t="s">
        <v>164</v>
      </c>
      <c r="Z793" s="123"/>
      <c r="AA793" s="123" t="s">
        <v>35</v>
      </c>
      <c r="AB793" s="123" t="s">
        <v>1203</v>
      </c>
      <c r="AC793" s="123" t="s">
        <v>4241</v>
      </c>
      <c r="AD793" s="123"/>
      <c r="AE793" s="123"/>
      <c r="AF793" s="123" t="s">
        <v>4027</v>
      </c>
      <c r="AG793" s="123" t="s">
        <v>37</v>
      </c>
      <c r="AH793" s="123"/>
      <c r="AI793" s="123"/>
      <c r="AJ793" s="123" t="s">
        <v>1814</v>
      </c>
      <c r="AL793" s="125" t="s">
        <v>1814</v>
      </c>
      <c r="AM793" s="125" t="s">
        <v>1814</v>
      </c>
    </row>
    <row r="794" spans="1:39" s="122" customFormat="1" x14ac:dyDescent="0.2">
      <c r="A794" s="17">
        <v>45623.664176956023</v>
      </c>
      <c r="B794" s="121" t="s">
        <v>12003</v>
      </c>
      <c r="C794" s="144">
        <v>1</v>
      </c>
      <c r="D794" s="147">
        <v>1</v>
      </c>
      <c r="E794" s="148" t="s">
        <v>1070</v>
      </c>
      <c r="F794" s="148" t="s">
        <v>597</v>
      </c>
      <c r="G794" s="148" t="s">
        <v>1059</v>
      </c>
      <c r="H794" s="148" t="s">
        <v>42</v>
      </c>
      <c r="I794" s="155">
        <v>40381</v>
      </c>
      <c r="J794" s="148">
        <v>89888910797</v>
      </c>
      <c r="K794" s="147">
        <v>8</v>
      </c>
      <c r="L794" s="158">
        <v>8</v>
      </c>
      <c r="M794" s="148" t="s">
        <v>30</v>
      </c>
      <c r="N794" s="148" t="s">
        <v>31</v>
      </c>
      <c r="O794" s="148">
        <v>6024</v>
      </c>
      <c r="P794" s="148">
        <v>896110</v>
      </c>
      <c r="Q794" s="153">
        <v>45524</v>
      </c>
      <c r="R794" s="148" t="s">
        <v>58</v>
      </c>
      <c r="S794" s="151" t="s">
        <v>1244</v>
      </c>
      <c r="T794" s="148" t="s">
        <v>60</v>
      </c>
      <c r="U794" s="148"/>
      <c r="V794" s="148" t="s">
        <v>35</v>
      </c>
      <c r="W794" s="151" t="s">
        <v>150</v>
      </c>
      <c r="X794" s="151" t="s">
        <v>107</v>
      </c>
      <c r="Y794" s="121" t="s">
        <v>60</v>
      </c>
      <c r="AA794" s="121" t="s">
        <v>35</v>
      </c>
      <c r="AB794" s="121" t="s">
        <v>150</v>
      </c>
      <c r="AC794" s="121" t="s">
        <v>12004</v>
      </c>
      <c r="AF794" s="121" t="s">
        <v>36</v>
      </c>
      <c r="AG794" s="121" t="s">
        <v>67</v>
      </c>
      <c r="AH794" s="121" t="s">
        <v>237</v>
      </c>
      <c r="AK794" s="121" t="s">
        <v>46</v>
      </c>
      <c r="AL794" s="121" t="s">
        <v>237</v>
      </c>
      <c r="AM794" s="121" t="s">
        <v>237</v>
      </c>
    </row>
    <row r="795" spans="1:39" s="122" customFormat="1" x14ac:dyDescent="0.2">
      <c r="A795" s="17">
        <v>45619.846727893513</v>
      </c>
      <c r="B795" s="121" t="s">
        <v>10780</v>
      </c>
      <c r="C795" s="144">
        <v>1</v>
      </c>
      <c r="D795" s="147">
        <v>1</v>
      </c>
      <c r="E795" s="148" t="s">
        <v>10781</v>
      </c>
      <c r="F795" s="148" t="s">
        <v>75</v>
      </c>
      <c r="G795" s="148" t="s">
        <v>70</v>
      </c>
      <c r="H795" s="148" t="s">
        <v>42</v>
      </c>
      <c r="I795" s="155">
        <v>40308</v>
      </c>
      <c r="J795" s="148">
        <v>89655981876</v>
      </c>
      <c r="K795" s="147">
        <v>8</v>
      </c>
      <c r="L795" s="158">
        <v>8</v>
      </c>
      <c r="M795" s="148" t="s">
        <v>30</v>
      </c>
      <c r="N795" s="148" t="s">
        <v>31</v>
      </c>
      <c r="O795" s="148">
        <v>9224</v>
      </c>
      <c r="P795" s="148">
        <v>500370</v>
      </c>
      <c r="Q795" s="153">
        <v>45463</v>
      </c>
      <c r="R795" s="148" t="s">
        <v>2024</v>
      </c>
      <c r="S795" s="151" t="s">
        <v>10782</v>
      </c>
      <c r="T795" s="148" t="s">
        <v>558</v>
      </c>
      <c r="U795" s="148"/>
      <c r="V795" s="148" t="s">
        <v>35</v>
      </c>
      <c r="W795" s="151" t="s">
        <v>1499</v>
      </c>
      <c r="X795" s="151" t="s">
        <v>10783</v>
      </c>
      <c r="Y795" s="121" t="s">
        <v>558</v>
      </c>
      <c r="AA795" s="121" t="s">
        <v>35</v>
      </c>
      <c r="AB795" s="121" t="s">
        <v>1499</v>
      </c>
      <c r="AC795" s="121" t="s">
        <v>10784</v>
      </c>
      <c r="AF795" s="121" t="s">
        <v>36</v>
      </c>
      <c r="AG795" s="121" t="s">
        <v>37</v>
      </c>
      <c r="AJ795" s="121" t="s">
        <v>1501</v>
      </c>
      <c r="AK795" s="121" t="s">
        <v>39</v>
      </c>
      <c r="AL795" s="125" t="s">
        <v>1501</v>
      </c>
      <c r="AM795" s="125" t="s">
        <v>1501</v>
      </c>
    </row>
    <row r="796" spans="1:39" s="122" customFormat="1" ht="25.5" x14ac:dyDescent="0.2">
      <c r="A796" s="1">
        <v>45596.674343182865</v>
      </c>
      <c r="B796" s="121" t="s">
        <v>4775</v>
      </c>
      <c r="C796" s="144">
        <v>2</v>
      </c>
      <c r="D796" s="147">
        <v>1</v>
      </c>
      <c r="E796" s="148" t="s">
        <v>4776</v>
      </c>
      <c r="F796" s="148" t="s">
        <v>344</v>
      </c>
      <c r="G796" s="148" t="s">
        <v>520</v>
      </c>
      <c r="H796" s="148" t="s">
        <v>42</v>
      </c>
      <c r="I796" s="149">
        <v>40273</v>
      </c>
      <c r="J796" s="148">
        <v>89507721801</v>
      </c>
      <c r="K796" s="147">
        <v>8</v>
      </c>
      <c r="L796" s="158">
        <v>8</v>
      </c>
      <c r="M796" s="148" t="s">
        <v>30</v>
      </c>
      <c r="N796" s="148" t="s">
        <v>31</v>
      </c>
      <c r="O796" s="148">
        <v>2024</v>
      </c>
      <c r="P796" s="148">
        <v>873882</v>
      </c>
      <c r="Q796" s="150">
        <v>45405</v>
      </c>
      <c r="R796" s="148" t="s">
        <v>3691</v>
      </c>
      <c r="S796" s="151" t="s">
        <v>4777</v>
      </c>
      <c r="T796" s="148" t="s">
        <v>732</v>
      </c>
      <c r="U796" s="148"/>
      <c r="V796" s="148" t="s">
        <v>35</v>
      </c>
      <c r="W796" s="151" t="s">
        <v>3008</v>
      </c>
      <c r="X796" s="151" t="s">
        <v>4778</v>
      </c>
      <c r="Y796" s="121" t="s">
        <v>732</v>
      </c>
      <c r="AA796" s="121" t="s">
        <v>35</v>
      </c>
      <c r="AB796" s="121" t="s">
        <v>3008</v>
      </c>
      <c r="AC796" s="121" t="s">
        <v>4779</v>
      </c>
      <c r="AF796" s="121" t="s">
        <v>66</v>
      </c>
      <c r="AG796" s="121" t="s">
        <v>37</v>
      </c>
      <c r="AJ796" s="121" t="s">
        <v>1898</v>
      </c>
      <c r="AK796" s="121" t="s">
        <v>94</v>
      </c>
      <c r="AL796" s="125" t="s">
        <v>1898</v>
      </c>
      <c r="AM796" s="125" t="s">
        <v>1898</v>
      </c>
    </row>
    <row r="797" spans="1:39" s="122" customFormat="1" x14ac:dyDescent="0.2">
      <c r="A797" s="1">
        <v>45581.645863090278</v>
      </c>
      <c r="B797" s="121" t="s">
        <v>1117</v>
      </c>
      <c r="C797" s="144">
        <v>2</v>
      </c>
      <c r="D797" s="147">
        <v>1</v>
      </c>
      <c r="E797" s="148" t="s">
        <v>1118</v>
      </c>
      <c r="F797" s="148" t="s">
        <v>153</v>
      </c>
      <c r="G797" s="148" t="s">
        <v>76</v>
      </c>
      <c r="H797" s="148" t="s">
        <v>42</v>
      </c>
      <c r="I797" s="149">
        <v>40622</v>
      </c>
      <c r="J797" s="148" t="s">
        <v>1119</v>
      </c>
      <c r="K797" s="147">
        <v>8</v>
      </c>
      <c r="L797" s="158">
        <v>8</v>
      </c>
      <c r="M797" s="148" t="s">
        <v>30</v>
      </c>
      <c r="N797" s="148" t="s">
        <v>50</v>
      </c>
      <c r="O797" s="148" t="s">
        <v>1120</v>
      </c>
      <c r="P797" s="148">
        <v>869360</v>
      </c>
      <c r="Q797" s="150">
        <v>40631</v>
      </c>
      <c r="R797" s="148" t="s">
        <v>1121</v>
      </c>
      <c r="S797" s="151" t="s">
        <v>1122</v>
      </c>
      <c r="T797" s="148" t="s">
        <v>60</v>
      </c>
      <c r="U797" s="148"/>
      <c r="V797" s="148" t="s">
        <v>35</v>
      </c>
      <c r="W797" s="151" t="s">
        <v>136</v>
      </c>
      <c r="X797" s="151" t="s">
        <v>107</v>
      </c>
      <c r="Y797" s="121" t="s">
        <v>60</v>
      </c>
      <c r="AA797" s="121" t="s">
        <v>35</v>
      </c>
      <c r="AB797" s="121" t="s">
        <v>136</v>
      </c>
      <c r="AC797" s="121" t="s">
        <v>1123</v>
      </c>
      <c r="AF797" s="121" t="s">
        <v>66</v>
      </c>
      <c r="AG797" s="121" t="s">
        <v>67</v>
      </c>
      <c r="AH797" s="121" t="s">
        <v>68</v>
      </c>
      <c r="AK797" s="121" t="s">
        <v>94</v>
      </c>
      <c r="AL797" s="125" t="s">
        <v>68</v>
      </c>
      <c r="AM797" s="125" t="s">
        <v>68</v>
      </c>
    </row>
    <row r="798" spans="1:39" s="122" customFormat="1" ht="25.5" x14ac:dyDescent="0.2">
      <c r="A798" s="17">
        <v>45627.544274328699</v>
      </c>
      <c r="B798" s="121" t="s">
        <v>13401</v>
      </c>
      <c r="C798" s="144">
        <v>2</v>
      </c>
      <c r="D798" s="147">
        <v>1</v>
      </c>
      <c r="E798" s="148" t="s">
        <v>6157</v>
      </c>
      <c r="F798" s="148" t="s">
        <v>597</v>
      </c>
      <c r="G798" s="148" t="s">
        <v>57</v>
      </c>
      <c r="H798" s="148" t="s">
        <v>42</v>
      </c>
      <c r="I798" s="155">
        <v>40155</v>
      </c>
      <c r="J798" s="148">
        <v>89613317393</v>
      </c>
      <c r="K798" s="147">
        <v>8</v>
      </c>
      <c r="L798" s="158">
        <v>8</v>
      </c>
      <c r="M798" s="148" t="s">
        <v>30</v>
      </c>
      <c r="N798" s="148" t="s">
        <v>31</v>
      </c>
      <c r="O798" s="148">
        <v>6024</v>
      </c>
      <c r="P798" s="148">
        <v>741719</v>
      </c>
      <c r="Q798" s="153">
        <v>45285</v>
      </c>
      <c r="R798" s="148" t="s">
        <v>124</v>
      </c>
      <c r="S798" s="151" t="s">
        <v>13402</v>
      </c>
      <c r="T798" s="148" t="s">
        <v>60</v>
      </c>
      <c r="U798" s="148"/>
      <c r="V798" s="148" t="s">
        <v>35</v>
      </c>
      <c r="W798" s="151" t="s">
        <v>62</v>
      </c>
      <c r="X798" s="151" t="s">
        <v>13403</v>
      </c>
      <c r="Y798" s="121" t="s">
        <v>60</v>
      </c>
      <c r="AA798" s="121" t="s">
        <v>35</v>
      </c>
      <c r="AB798" s="121" t="s">
        <v>62</v>
      </c>
      <c r="AF798" s="121" t="s">
        <v>36</v>
      </c>
      <c r="AG798" s="121" t="s">
        <v>73</v>
      </c>
      <c r="AI798" s="121" t="s">
        <v>3509</v>
      </c>
      <c r="AK798" s="121" t="s">
        <v>46</v>
      </c>
      <c r="AL798" s="125" t="s">
        <v>3509</v>
      </c>
      <c r="AM798" s="125" t="s">
        <v>3509</v>
      </c>
    </row>
    <row r="799" spans="1:39" s="122" customFormat="1" x14ac:dyDescent="0.2">
      <c r="A799" s="21">
        <v>45639</v>
      </c>
      <c r="B799" s="2" t="s">
        <v>18130</v>
      </c>
      <c r="C799" s="144">
        <v>2</v>
      </c>
      <c r="D799" s="147">
        <v>1</v>
      </c>
      <c r="E799" s="148" t="s">
        <v>18271</v>
      </c>
      <c r="F799" s="148" t="s">
        <v>3053</v>
      </c>
      <c r="G799" s="148" t="s">
        <v>661</v>
      </c>
      <c r="H799" s="148" t="s">
        <v>42</v>
      </c>
      <c r="I799" s="155">
        <v>40562</v>
      </c>
      <c r="J799" s="148">
        <v>89272058827</v>
      </c>
      <c r="K799" s="147">
        <v>8</v>
      </c>
      <c r="L799" s="158">
        <v>8</v>
      </c>
      <c r="M799" s="148" t="s">
        <v>18238</v>
      </c>
      <c r="N799" s="148" t="s">
        <v>50</v>
      </c>
      <c r="O799" s="148" t="s">
        <v>10402</v>
      </c>
      <c r="P799" s="148" t="s">
        <v>18272</v>
      </c>
      <c r="Q799" s="153">
        <v>40578</v>
      </c>
      <c r="R799" s="148" t="s">
        <v>18255</v>
      </c>
      <c r="S799" s="151" t="s">
        <v>18134</v>
      </c>
      <c r="T799" s="148" t="s">
        <v>2068</v>
      </c>
      <c r="U799" s="148"/>
      <c r="V799" s="148" t="s">
        <v>35</v>
      </c>
      <c r="W799" s="151" t="s">
        <v>7679</v>
      </c>
      <c r="X799" s="151"/>
      <c r="Y799" s="125"/>
      <c r="AA799" s="125"/>
      <c r="AB799" s="125"/>
      <c r="AC799" s="121" t="s">
        <v>18239</v>
      </c>
      <c r="AD799" s="121" t="s">
        <v>18240</v>
      </c>
      <c r="AF799" s="121" t="s">
        <v>18138</v>
      </c>
      <c r="AG799" s="121" t="s">
        <v>37</v>
      </c>
      <c r="AJ799" s="121" t="s">
        <v>1268</v>
      </c>
      <c r="AK799" s="121" t="s">
        <v>46</v>
      </c>
      <c r="AL799" s="125" t="s">
        <v>1268</v>
      </c>
      <c r="AM799" s="125" t="s">
        <v>1268</v>
      </c>
    </row>
    <row r="800" spans="1:39" s="122" customFormat="1" ht="102" x14ac:dyDescent="0.2">
      <c r="A800" s="17">
        <v>45629.667381574072</v>
      </c>
      <c r="B800" s="121" t="s">
        <v>719</v>
      </c>
      <c r="C800" s="144">
        <v>1</v>
      </c>
      <c r="D800" s="147">
        <v>1</v>
      </c>
      <c r="E800" s="148" t="s">
        <v>8718</v>
      </c>
      <c r="F800" s="148" t="s">
        <v>248</v>
      </c>
      <c r="G800" s="148" t="s">
        <v>706</v>
      </c>
      <c r="H800" s="148" t="s">
        <v>42</v>
      </c>
      <c r="I800" s="155">
        <v>40733</v>
      </c>
      <c r="J800" s="148">
        <v>89287720523</v>
      </c>
      <c r="K800" s="147">
        <v>8</v>
      </c>
      <c r="L800" s="158">
        <v>8</v>
      </c>
      <c r="M800" s="148" t="s">
        <v>30</v>
      </c>
      <c r="N800" s="148" t="s">
        <v>50</v>
      </c>
      <c r="O800" s="148" t="s">
        <v>1191</v>
      </c>
      <c r="P800" s="148">
        <v>899996</v>
      </c>
      <c r="Q800" s="153">
        <v>40739</v>
      </c>
      <c r="R800" s="148" t="s">
        <v>14215</v>
      </c>
      <c r="S800" s="151" t="s">
        <v>14216</v>
      </c>
      <c r="T800" s="148" t="s">
        <v>60</v>
      </c>
      <c r="U800" s="148"/>
      <c r="V800" s="148" t="s">
        <v>157</v>
      </c>
      <c r="W800" s="151" t="s">
        <v>14217</v>
      </c>
      <c r="X800" s="151" t="s">
        <v>14218</v>
      </c>
      <c r="Y800" s="121" t="s">
        <v>60</v>
      </c>
      <c r="AA800" s="121" t="s">
        <v>157</v>
      </c>
      <c r="AB800" s="121" t="s">
        <v>14217</v>
      </c>
      <c r="AC800" s="121" t="s">
        <v>14219</v>
      </c>
      <c r="AF800" s="121" t="s">
        <v>36</v>
      </c>
      <c r="AG800" s="121" t="s">
        <v>73</v>
      </c>
      <c r="AI800" s="121" t="s">
        <v>724</v>
      </c>
      <c r="AK800" s="121" t="s">
        <v>39</v>
      </c>
      <c r="AL800" s="125" t="s">
        <v>724</v>
      </c>
      <c r="AM800" s="125" t="s">
        <v>724</v>
      </c>
    </row>
    <row r="801" spans="1:39" s="122" customFormat="1" x14ac:dyDescent="0.2">
      <c r="A801" s="8">
        <v>45595</v>
      </c>
      <c r="B801" s="37" t="s">
        <v>3976</v>
      </c>
      <c r="C801" s="144">
        <v>2</v>
      </c>
      <c r="D801" s="147">
        <v>1</v>
      </c>
      <c r="E801" s="148" t="s">
        <v>4154</v>
      </c>
      <c r="F801" s="148" t="s">
        <v>2392</v>
      </c>
      <c r="G801" s="148" t="s">
        <v>914</v>
      </c>
      <c r="H801" s="148" t="s">
        <v>42</v>
      </c>
      <c r="I801" s="149">
        <v>41246</v>
      </c>
      <c r="J801" s="148">
        <v>89283700147</v>
      </c>
      <c r="K801" s="147">
        <v>8</v>
      </c>
      <c r="L801" s="158">
        <v>8</v>
      </c>
      <c r="M801" s="148" t="s">
        <v>30</v>
      </c>
      <c r="N801" s="148" t="s">
        <v>50</v>
      </c>
      <c r="O801" s="148" t="s">
        <v>161</v>
      </c>
      <c r="P801" s="148">
        <v>625649</v>
      </c>
      <c r="Q801" s="150">
        <v>40527</v>
      </c>
      <c r="R801" s="148" t="s">
        <v>3984</v>
      </c>
      <c r="S801" s="151" t="s">
        <v>1505</v>
      </c>
      <c r="T801" s="148" t="s">
        <v>164</v>
      </c>
      <c r="U801" s="148"/>
      <c r="V801" s="148" t="s">
        <v>35</v>
      </c>
      <c r="W801" s="151" t="s">
        <v>1203</v>
      </c>
      <c r="X801" s="151" t="s">
        <v>511</v>
      </c>
      <c r="Y801" s="123" t="s">
        <v>164</v>
      </c>
      <c r="Z801" s="123"/>
      <c r="AA801" s="123" t="s">
        <v>35</v>
      </c>
      <c r="AB801" s="123" t="s">
        <v>1203</v>
      </c>
      <c r="AC801" s="123" t="s">
        <v>3997</v>
      </c>
      <c r="AD801" s="123"/>
      <c r="AE801" s="123"/>
      <c r="AF801" s="123" t="s">
        <v>4027</v>
      </c>
      <c r="AG801" s="123" t="s">
        <v>37</v>
      </c>
      <c r="AH801" s="123"/>
      <c r="AI801" s="123"/>
      <c r="AJ801" s="123" t="s">
        <v>1814</v>
      </c>
      <c r="AL801" s="125" t="s">
        <v>1814</v>
      </c>
      <c r="AM801" s="125" t="s">
        <v>1814</v>
      </c>
    </row>
    <row r="802" spans="1:39" s="122" customFormat="1" ht="25.5" x14ac:dyDescent="0.2">
      <c r="A802" s="1">
        <v>45581.558704675925</v>
      </c>
      <c r="B802" s="121" t="s">
        <v>875</v>
      </c>
      <c r="C802" s="144">
        <v>3</v>
      </c>
      <c r="D802" s="147">
        <v>1</v>
      </c>
      <c r="E802" s="148" t="s">
        <v>1042</v>
      </c>
      <c r="F802" s="148" t="s">
        <v>1043</v>
      </c>
      <c r="G802" s="148" t="s">
        <v>973</v>
      </c>
      <c r="H802" s="148" t="s">
        <v>42</v>
      </c>
      <c r="I802" s="149">
        <v>40341</v>
      </c>
      <c r="J802" s="148">
        <v>89528479715</v>
      </c>
      <c r="K802" s="147">
        <v>8</v>
      </c>
      <c r="L802" s="158">
        <v>8</v>
      </c>
      <c r="M802" s="148" t="s">
        <v>30</v>
      </c>
      <c r="N802" s="148" t="s">
        <v>50</v>
      </c>
      <c r="O802" s="148" t="s">
        <v>941</v>
      </c>
      <c r="P802" s="148">
        <v>663615</v>
      </c>
      <c r="Q802" s="150">
        <v>40346</v>
      </c>
      <c r="R802" s="148" t="s">
        <v>970</v>
      </c>
      <c r="S802" s="151" t="s">
        <v>877</v>
      </c>
      <c r="T802" s="148" t="s">
        <v>98</v>
      </c>
      <c r="U802" s="148"/>
      <c r="V802" s="148" t="s">
        <v>157</v>
      </c>
      <c r="W802" s="151" t="s">
        <v>878</v>
      </c>
      <c r="X802" s="151" t="s">
        <v>879</v>
      </c>
      <c r="Y802" s="121" t="s">
        <v>98</v>
      </c>
      <c r="AA802" s="121" t="s">
        <v>157</v>
      </c>
      <c r="AB802" s="121" t="s">
        <v>878</v>
      </c>
      <c r="AC802" s="121" t="s">
        <v>1037</v>
      </c>
      <c r="AD802" s="121" t="s">
        <v>1037</v>
      </c>
      <c r="AE802" s="121" t="s">
        <v>1037</v>
      </c>
      <c r="AF802" s="121" t="s">
        <v>66</v>
      </c>
      <c r="AG802" s="121" t="s">
        <v>37</v>
      </c>
      <c r="AJ802" s="121" t="s">
        <v>100</v>
      </c>
      <c r="AK802" s="121" t="s">
        <v>46</v>
      </c>
      <c r="AL802" s="125" t="s">
        <v>100</v>
      </c>
      <c r="AM802" s="125" t="s">
        <v>100</v>
      </c>
    </row>
    <row r="803" spans="1:39" s="122" customFormat="1" x14ac:dyDescent="0.2">
      <c r="A803" s="1">
        <v>45587.764238391203</v>
      </c>
      <c r="B803" s="121" t="s">
        <v>2648</v>
      </c>
      <c r="C803" s="144">
        <v>2</v>
      </c>
      <c r="D803" s="147">
        <v>1</v>
      </c>
      <c r="E803" s="148" t="s">
        <v>2649</v>
      </c>
      <c r="F803" s="148" t="s">
        <v>56</v>
      </c>
      <c r="G803" s="148" t="s">
        <v>57</v>
      </c>
      <c r="H803" s="148" t="s">
        <v>42</v>
      </c>
      <c r="I803" s="149">
        <v>40234</v>
      </c>
      <c r="J803" s="148">
        <v>89806722174</v>
      </c>
      <c r="K803" s="147">
        <v>8</v>
      </c>
      <c r="L803" s="158">
        <v>8</v>
      </c>
      <c r="M803" s="148" t="s">
        <v>30</v>
      </c>
      <c r="N803" s="148" t="s">
        <v>31</v>
      </c>
      <c r="O803" s="148">
        <v>6824</v>
      </c>
      <c r="P803" s="148">
        <v>288693</v>
      </c>
      <c r="Q803" s="150">
        <v>45384</v>
      </c>
      <c r="R803" s="148" t="s">
        <v>2517</v>
      </c>
      <c r="S803" s="151" t="s">
        <v>2605</v>
      </c>
      <c r="T803" s="148" t="s">
        <v>473</v>
      </c>
      <c r="U803" s="148"/>
      <c r="V803" s="148" t="s">
        <v>35</v>
      </c>
      <c r="W803" s="151" t="s">
        <v>2642</v>
      </c>
      <c r="X803" s="151" t="s">
        <v>2650</v>
      </c>
      <c r="Y803" s="121" t="s">
        <v>473</v>
      </c>
      <c r="AA803" s="121" t="s">
        <v>35</v>
      </c>
      <c r="AB803" s="121" t="s">
        <v>2615</v>
      </c>
      <c r="AC803" s="121" t="s">
        <v>2651</v>
      </c>
      <c r="AD803" s="121" t="s">
        <v>2652</v>
      </c>
      <c r="AE803" s="121" t="s">
        <v>2652</v>
      </c>
      <c r="AF803" s="121" t="s">
        <v>36</v>
      </c>
      <c r="AG803" s="121" t="s">
        <v>37</v>
      </c>
      <c r="AJ803" s="121" t="s">
        <v>491</v>
      </c>
      <c r="AK803" s="121" t="s">
        <v>39</v>
      </c>
      <c r="AL803" s="125" t="s">
        <v>491</v>
      </c>
      <c r="AM803" s="125" t="s">
        <v>491</v>
      </c>
    </row>
    <row r="804" spans="1:39" s="122" customFormat="1" x14ac:dyDescent="0.2">
      <c r="A804" s="1">
        <v>45595.435002037033</v>
      </c>
      <c r="B804" s="121" t="s">
        <v>4428</v>
      </c>
      <c r="C804" s="144">
        <v>2</v>
      </c>
      <c r="D804" s="147">
        <v>1</v>
      </c>
      <c r="E804" s="148" t="s">
        <v>4429</v>
      </c>
      <c r="F804" s="148" t="s">
        <v>96</v>
      </c>
      <c r="G804" s="148" t="s">
        <v>114</v>
      </c>
      <c r="H804" s="148" t="s">
        <v>42</v>
      </c>
      <c r="I804" s="149">
        <v>40191</v>
      </c>
      <c r="J804" s="148" t="s">
        <v>4430</v>
      </c>
      <c r="K804" s="147">
        <v>8</v>
      </c>
      <c r="L804" s="158">
        <v>8</v>
      </c>
      <c r="M804" s="148" t="s">
        <v>30</v>
      </c>
      <c r="N804" s="148" t="s">
        <v>31</v>
      </c>
      <c r="O804" s="148">
        <v>6004</v>
      </c>
      <c r="P804" s="148">
        <v>746353</v>
      </c>
      <c r="Q804" s="150">
        <v>45310</v>
      </c>
      <c r="R804" s="148" t="s">
        <v>58</v>
      </c>
      <c r="S804" s="151" t="s">
        <v>4431</v>
      </c>
      <c r="T804" s="148" t="s">
        <v>60</v>
      </c>
      <c r="U804" s="148"/>
      <c r="V804" s="148" t="s">
        <v>35</v>
      </c>
      <c r="W804" s="151" t="s">
        <v>150</v>
      </c>
      <c r="X804" s="151" t="s">
        <v>552</v>
      </c>
      <c r="Y804" s="121" t="s">
        <v>60</v>
      </c>
      <c r="AA804" s="121" t="s">
        <v>35</v>
      </c>
      <c r="AB804" s="121" t="s">
        <v>150</v>
      </c>
      <c r="AC804" s="121" t="s">
        <v>4432</v>
      </c>
      <c r="AF804" s="121" t="s">
        <v>66</v>
      </c>
      <c r="AG804" s="121" t="s">
        <v>67</v>
      </c>
      <c r="AH804" s="121" t="s">
        <v>555</v>
      </c>
      <c r="AK804" s="121" t="s">
        <v>46</v>
      </c>
      <c r="AL804" s="125" t="s">
        <v>555</v>
      </c>
      <c r="AM804" s="125" t="s">
        <v>555</v>
      </c>
    </row>
    <row r="805" spans="1:39" s="122" customFormat="1" ht="38.25" x14ac:dyDescent="0.2">
      <c r="A805" s="1">
        <v>45615.569541099539</v>
      </c>
      <c r="B805" s="121" t="s">
        <v>6106</v>
      </c>
      <c r="C805" s="144">
        <v>2</v>
      </c>
      <c r="D805" s="147">
        <v>1</v>
      </c>
      <c r="E805" s="148" t="s">
        <v>9614</v>
      </c>
      <c r="F805" s="148" t="s">
        <v>248</v>
      </c>
      <c r="G805" s="148" t="s">
        <v>76</v>
      </c>
      <c r="H805" s="148" t="s">
        <v>42</v>
      </c>
      <c r="I805" s="149">
        <v>40255</v>
      </c>
      <c r="J805" s="148" t="s">
        <v>6108</v>
      </c>
      <c r="K805" s="147">
        <v>8</v>
      </c>
      <c r="L805" s="158">
        <v>8</v>
      </c>
      <c r="M805" s="148" t="s">
        <v>30</v>
      </c>
      <c r="N805" s="148" t="s">
        <v>31</v>
      </c>
      <c r="O805" s="148">
        <v>724</v>
      </c>
      <c r="P805" s="148">
        <v>152386</v>
      </c>
      <c r="Q805" s="153">
        <v>45391</v>
      </c>
      <c r="R805" s="148" t="s">
        <v>347</v>
      </c>
      <c r="S805" s="151" t="s">
        <v>1333</v>
      </c>
      <c r="T805" s="148" t="s">
        <v>164</v>
      </c>
      <c r="U805" s="148" t="s">
        <v>9615</v>
      </c>
      <c r="V805" s="148" t="s">
        <v>35</v>
      </c>
      <c r="W805" s="151" t="s">
        <v>1334</v>
      </c>
      <c r="X805" s="151" t="s">
        <v>7810</v>
      </c>
      <c r="Y805" s="121" t="s">
        <v>164</v>
      </c>
      <c r="AC805" s="121" t="s">
        <v>9616</v>
      </c>
      <c r="AF805" s="121" t="s">
        <v>66</v>
      </c>
      <c r="AG805" s="121" t="s">
        <v>37</v>
      </c>
      <c r="AJ805" s="121" t="s">
        <v>463</v>
      </c>
      <c r="AK805" s="121" t="s">
        <v>39</v>
      </c>
      <c r="AL805" s="125" t="s">
        <v>463</v>
      </c>
      <c r="AM805" s="125" t="s">
        <v>463</v>
      </c>
    </row>
    <row r="806" spans="1:39" s="122" customFormat="1" x14ac:dyDescent="0.2">
      <c r="A806" s="21">
        <v>45639</v>
      </c>
      <c r="B806" s="2" t="s">
        <v>18130</v>
      </c>
      <c r="C806" s="144">
        <v>1</v>
      </c>
      <c r="D806" s="147">
        <v>1</v>
      </c>
      <c r="E806" s="148" t="s">
        <v>7795</v>
      </c>
      <c r="F806" s="148" t="s">
        <v>1054</v>
      </c>
      <c r="G806" s="148" t="s">
        <v>395</v>
      </c>
      <c r="H806" s="148" t="s">
        <v>42</v>
      </c>
      <c r="I806" s="155">
        <v>40387</v>
      </c>
      <c r="J806" s="148" t="s">
        <v>18276</v>
      </c>
      <c r="K806" s="147">
        <v>8</v>
      </c>
      <c r="L806" s="158">
        <v>8</v>
      </c>
      <c r="M806" s="148" t="s">
        <v>18238</v>
      </c>
      <c r="N806" s="148" t="s">
        <v>50</v>
      </c>
      <c r="O806" s="148" t="s">
        <v>10402</v>
      </c>
      <c r="P806" s="148" t="s">
        <v>18277</v>
      </c>
      <c r="Q806" s="153">
        <v>40400</v>
      </c>
      <c r="R806" s="148" t="s">
        <v>18035</v>
      </c>
      <c r="S806" s="151" t="s">
        <v>18134</v>
      </c>
      <c r="T806" s="148" t="s">
        <v>2068</v>
      </c>
      <c r="U806" s="148"/>
      <c r="V806" s="148" t="s">
        <v>35</v>
      </c>
      <c r="W806" s="151" t="s">
        <v>7679</v>
      </c>
      <c r="X806" s="151"/>
      <c r="Y806" s="125"/>
      <c r="AA806" s="125"/>
      <c r="AB806" s="125"/>
      <c r="AC806" s="121" t="s">
        <v>18239</v>
      </c>
      <c r="AD806" s="121" t="s">
        <v>18240</v>
      </c>
      <c r="AF806" s="121" t="s">
        <v>18138</v>
      </c>
      <c r="AG806" s="121" t="s">
        <v>37</v>
      </c>
      <c r="AJ806" s="121" t="s">
        <v>1268</v>
      </c>
      <c r="AK806" s="121" t="s">
        <v>46</v>
      </c>
      <c r="AL806" s="125" t="s">
        <v>1268</v>
      </c>
      <c r="AM806" s="125" t="s">
        <v>1268</v>
      </c>
    </row>
    <row r="807" spans="1:39" s="122" customFormat="1" x14ac:dyDescent="0.2">
      <c r="A807" s="21">
        <v>45639</v>
      </c>
      <c r="B807" s="2" t="s">
        <v>18130</v>
      </c>
      <c r="C807" s="144">
        <v>2</v>
      </c>
      <c r="D807" s="147">
        <v>1</v>
      </c>
      <c r="E807" s="148" t="s">
        <v>18279</v>
      </c>
      <c r="F807" s="148" t="s">
        <v>96</v>
      </c>
      <c r="G807" s="148" t="s">
        <v>76</v>
      </c>
      <c r="H807" s="148" t="s">
        <v>42</v>
      </c>
      <c r="I807" s="155">
        <v>40249</v>
      </c>
      <c r="J807" s="148">
        <v>89277517997</v>
      </c>
      <c r="K807" s="147">
        <v>8</v>
      </c>
      <c r="L807" s="158">
        <v>8</v>
      </c>
      <c r="M807" s="148" t="s">
        <v>18238</v>
      </c>
      <c r="N807" s="148" t="s">
        <v>50</v>
      </c>
      <c r="O807" s="148" t="s">
        <v>10402</v>
      </c>
      <c r="P807" s="148" t="s">
        <v>18280</v>
      </c>
      <c r="Q807" s="153">
        <v>40268</v>
      </c>
      <c r="R807" s="148" t="s">
        <v>18255</v>
      </c>
      <c r="S807" s="151" t="s">
        <v>18134</v>
      </c>
      <c r="T807" s="148" t="s">
        <v>2068</v>
      </c>
      <c r="U807" s="148"/>
      <c r="V807" s="148" t="s">
        <v>35</v>
      </c>
      <c r="W807" s="151" t="s">
        <v>7679</v>
      </c>
      <c r="X807" s="151"/>
      <c r="Y807" s="125"/>
      <c r="AA807" s="125"/>
      <c r="AB807" s="125"/>
      <c r="AC807" s="121" t="s">
        <v>18239</v>
      </c>
      <c r="AD807" s="121" t="s">
        <v>18240</v>
      </c>
      <c r="AF807" s="121" t="s">
        <v>18138</v>
      </c>
      <c r="AG807" s="121" t="s">
        <v>37</v>
      </c>
      <c r="AJ807" s="121" t="s">
        <v>1268</v>
      </c>
      <c r="AK807" s="121" t="s">
        <v>46</v>
      </c>
      <c r="AL807" s="125" t="s">
        <v>1268</v>
      </c>
      <c r="AM807" s="125" t="s">
        <v>1268</v>
      </c>
    </row>
    <row r="808" spans="1:39" s="122" customFormat="1" x14ac:dyDescent="0.2">
      <c r="A808" s="17">
        <v>45623.795694386572</v>
      </c>
      <c r="B808" s="121" t="s">
        <v>12081</v>
      </c>
      <c r="C808" s="144">
        <v>2</v>
      </c>
      <c r="D808" s="147">
        <v>1</v>
      </c>
      <c r="E808" s="148" t="s">
        <v>12082</v>
      </c>
      <c r="F808" s="148" t="s">
        <v>56</v>
      </c>
      <c r="G808" s="148" t="s">
        <v>905</v>
      </c>
      <c r="H808" s="148" t="s">
        <v>42</v>
      </c>
      <c r="I808" s="155">
        <v>40457</v>
      </c>
      <c r="J808" s="148">
        <v>89034008055</v>
      </c>
      <c r="K808" s="147">
        <v>8</v>
      </c>
      <c r="L808" s="158">
        <v>8</v>
      </c>
      <c r="M808" s="148" t="s">
        <v>30</v>
      </c>
      <c r="N808" s="148" t="s">
        <v>31</v>
      </c>
      <c r="O808" s="148">
        <v>6025</v>
      </c>
      <c r="P808" s="152" t="s">
        <v>12083</v>
      </c>
      <c r="Q808" s="153">
        <v>45603</v>
      </c>
      <c r="R808" s="148" t="s">
        <v>58</v>
      </c>
      <c r="S808" s="151" t="s">
        <v>12084</v>
      </c>
      <c r="T808" s="148" t="s">
        <v>60</v>
      </c>
      <c r="U808" s="148" t="s">
        <v>95</v>
      </c>
      <c r="V808" s="148" t="s">
        <v>35</v>
      </c>
      <c r="W808" s="151" t="s">
        <v>150</v>
      </c>
      <c r="X808" s="151" t="s">
        <v>107</v>
      </c>
      <c r="Y808" s="121" t="s">
        <v>60</v>
      </c>
      <c r="Z808" s="121" t="s">
        <v>64</v>
      </c>
      <c r="AA808" s="121" t="s">
        <v>35</v>
      </c>
      <c r="AB808" s="121" t="s">
        <v>106</v>
      </c>
      <c r="AC808" s="121" t="s">
        <v>12085</v>
      </c>
      <c r="AD808" s="121" t="s">
        <v>12085</v>
      </c>
      <c r="AE808" s="121" t="s">
        <v>12085</v>
      </c>
      <c r="AF808" s="121" t="s">
        <v>36</v>
      </c>
      <c r="AG808" s="121" t="s">
        <v>67</v>
      </c>
      <c r="AH808" s="121" t="s">
        <v>68</v>
      </c>
      <c r="AK808" s="121" t="s">
        <v>39</v>
      </c>
      <c r="AL808" s="125" t="s">
        <v>68</v>
      </c>
      <c r="AM808" s="125" t="s">
        <v>68</v>
      </c>
    </row>
    <row r="809" spans="1:39" s="122" customFormat="1" x14ac:dyDescent="0.2">
      <c r="A809" s="8">
        <v>45595</v>
      </c>
      <c r="B809" s="37" t="s">
        <v>3976</v>
      </c>
      <c r="C809" s="144">
        <v>2</v>
      </c>
      <c r="D809" s="147">
        <v>1</v>
      </c>
      <c r="E809" s="148" t="s">
        <v>47</v>
      </c>
      <c r="F809" s="148" t="s">
        <v>218</v>
      </c>
      <c r="G809" s="148" t="s">
        <v>70</v>
      </c>
      <c r="H809" s="148" t="s">
        <v>4004</v>
      </c>
      <c r="I809" s="149">
        <v>40218</v>
      </c>
      <c r="J809" s="148">
        <v>89620173987</v>
      </c>
      <c r="K809" s="147">
        <v>8</v>
      </c>
      <c r="L809" s="158">
        <v>8</v>
      </c>
      <c r="M809" s="148" t="s">
        <v>30</v>
      </c>
      <c r="N809" s="148" t="s">
        <v>31</v>
      </c>
      <c r="O809" s="148">
        <v>724</v>
      </c>
      <c r="P809" s="148">
        <v>154343</v>
      </c>
      <c r="Q809" s="150">
        <v>45393</v>
      </c>
      <c r="R809" s="148" t="s">
        <v>4225</v>
      </c>
      <c r="S809" s="151" t="s">
        <v>4018</v>
      </c>
      <c r="T809" s="148" t="s">
        <v>164</v>
      </c>
      <c r="U809" s="148"/>
      <c r="V809" s="148" t="s">
        <v>35</v>
      </c>
      <c r="W809" s="151" t="s">
        <v>1203</v>
      </c>
      <c r="X809" s="151" t="s">
        <v>511</v>
      </c>
      <c r="Y809" s="123" t="s">
        <v>164</v>
      </c>
      <c r="Z809" s="123"/>
      <c r="AA809" s="123" t="s">
        <v>35</v>
      </c>
      <c r="AB809" s="123" t="s">
        <v>4085</v>
      </c>
      <c r="AC809" s="123" t="s">
        <v>4035</v>
      </c>
      <c r="AD809" s="123"/>
      <c r="AE809" s="123"/>
      <c r="AF809" s="123" t="s">
        <v>36</v>
      </c>
      <c r="AG809" s="123" t="s">
        <v>37</v>
      </c>
      <c r="AH809" s="123"/>
      <c r="AI809" s="123"/>
      <c r="AJ809" s="123" t="s">
        <v>1814</v>
      </c>
      <c r="AL809" s="125" t="s">
        <v>1814</v>
      </c>
      <c r="AM809" s="125" t="s">
        <v>1814</v>
      </c>
    </row>
    <row r="810" spans="1:39" s="122" customFormat="1" ht="25.5" x14ac:dyDescent="0.2">
      <c r="A810" s="17">
        <v>45629.705071157412</v>
      </c>
      <c r="B810" s="121" t="s">
        <v>14226</v>
      </c>
      <c r="C810" s="144">
        <v>1</v>
      </c>
      <c r="D810" s="147">
        <v>1</v>
      </c>
      <c r="E810" s="148" t="s">
        <v>6631</v>
      </c>
      <c r="F810" s="148" t="s">
        <v>403</v>
      </c>
      <c r="G810" s="148" t="s">
        <v>70</v>
      </c>
      <c r="H810" s="148" t="s">
        <v>42</v>
      </c>
      <c r="I810" s="155">
        <v>40401</v>
      </c>
      <c r="J810" s="148">
        <v>89002811736</v>
      </c>
      <c r="K810" s="147">
        <v>8</v>
      </c>
      <c r="L810" s="158">
        <v>8</v>
      </c>
      <c r="M810" s="148" t="s">
        <v>30</v>
      </c>
      <c r="N810" s="148" t="s">
        <v>31</v>
      </c>
      <c r="O810" s="148">
        <v>325</v>
      </c>
      <c r="P810" s="152" t="s">
        <v>14239</v>
      </c>
      <c r="Q810" s="153">
        <v>45533</v>
      </c>
      <c r="R810" s="148" t="s">
        <v>14240</v>
      </c>
      <c r="S810" s="151" t="s">
        <v>2222</v>
      </c>
      <c r="T810" s="148" t="s">
        <v>98</v>
      </c>
      <c r="U810" s="148" t="s">
        <v>5676</v>
      </c>
      <c r="V810" s="148" t="s">
        <v>35</v>
      </c>
      <c r="W810" s="151" t="s">
        <v>14232</v>
      </c>
      <c r="X810" s="151" t="s">
        <v>167</v>
      </c>
      <c r="Y810" s="121" t="s">
        <v>98</v>
      </c>
      <c r="Z810" s="121" t="s">
        <v>5676</v>
      </c>
      <c r="AA810" s="121" t="s">
        <v>35</v>
      </c>
      <c r="AB810" s="121" t="s">
        <v>10629</v>
      </c>
      <c r="AC810" s="121" t="s">
        <v>14241</v>
      </c>
      <c r="AF810" s="121" t="s">
        <v>36</v>
      </c>
      <c r="AG810" s="121" t="s">
        <v>37</v>
      </c>
      <c r="AJ810" s="121" t="s">
        <v>303</v>
      </c>
      <c r="AK810" s="121" t="s">
        <v>39</v>
      </c>
      <c r="AL810" s="125" t="s">
        <v>303</v>
      </c>
      <c r="AM810" s="125" t="s">
        <v>303</v>
      </c>
    </row>
    <row r="811" spans="1:39" s="122" customFormat="1" ht="12.75" customHeight="1" x14ac:dyDescent="0.2">
      <c r="A811" s="1">
        <v>45615.853155277779</v>
      </c>
      <c r="B811" s="121" t="s">
        <v>9710</v>
      </c>
      <c r="C811" s="144">
        <v>3</v>
      </c>
      <c r="D811" s="147">
        <v>1</v>
      </c>
      <c r="E811" s="148" t="s">
        <v>9711</v>
      </c>
      <c r="F811" s="148" t="s">
        <v>190</v>
      </c>
      <c r="G811" s="148" t="s">
        <v>70</v>
      </c>
      <c r="H811" s="148" t="s">
        <v>42</v>
      </c>
      <c r="I811" s="149">
        <v>40238</v>
      </c>
      <c r="J811" s="148">
        <v>9063337174</v>
      </c>
      <c r="K811" s="147">
        <v>8</v>
      </c>
      <c r="L811" s="158">
        <v>8</v>
      </c>
      <c r="M811" s="148" t="s">
        <v>30</v>
      </c>
      <c r="N811" s="148" t="s">
        <v>31</v>
      </c>
      <c r="O811" s="148">
        <v>9223</v>
      </c>
      <c r="P811" s="148">
        <v>464980</v>
      </c>
      <c r="Q811" s="153">
        <v>45373</v>
      </c>
      <c r="R811" s="148" t="s">
        <v>9712</v>
      </c>
      <c r="S811" s="151" t="s">
        <v>783</v>
      </c>
      <c r="T811" s="148" t="s">
        <v>558</v>
      </c>
      <c r="U811" s="148"/>
      <c r="V811" s="148" t="s">
        <v>35</v>
      </c>
      <c r="W811" s="151" t="s">
        <v>9713</v>
      </c>
      <c r="X811" s="151" t="s">
        <v>9714</v>
      </c>
      <c r="Y811" s="121" t="s">
        <v>558</v>
      </c>
      <c r="AA811" s="121" t="s">
        <v>35</v>
      </c>
      <c r="AB811" s="121" t="s">
        <v>9715</v>
      </c>
      <c r="AC811" s="121" t="s">
        <v>9716</v>
      </c>
      <c r="AF811" s="121" t="s">
        <v>36</v>
      </c>
      <c r="AG811" s="121" t="s">
        <v>37</v>
      </c>
      <c r="AJ811" s="121" t="s">
        <v>1501</v>
      </c>
      <c r="AK811" s="121" t="s">
        <v>94</v>
      </c>
      <c r="AL811" s="125" t="s">
        <v>1501</v>
      </c>
      <c r="AM811" s="125" t="s">
        <v>1501</v>
      </c>
    </row>
    <row r="812" spans="1:39" s="122" customFormat="1" x14ac:dyDescent="0.2">
      <c r="A812" s="17">
        <v>45626.903208599542</v>
      </c>
      <c r="B812" s="121" t="s">
        <v>13275</v>
      </c>
      <c r="C812" s="144">
        <v>1</v>
      </c>
      <c r="D812" s="147">
        <v>1</v>
      </c>
      <c r="E812" s="148" t="s">
        <v>10899</v>
      </c>
      <c r="F812" s="148" t="s">
        <v>96</v>
      </c>
      <c r="G812" s="148" t="s">
        <v>514</v>
      </c>
      <c r="H812" s="148" t="s">
        <v>42</v>
      </c>
      <c r="I812" s="155">
        <v>40260</v>
      </c>
      <c r="J812" s="148">
        <v>89508542962</v>
      </c>
      <c r="K812" s="147">
        <v>8</v>
      </c>
      <c r="L812" s="158">
        <v>8</v>
      </c>
      <c r="M812" s="148" t="s">
        <v>30</v>
      </c>
      <c r="N812" s="148" t="s">
        <v>31</v>
      </c>
      <c r="O812" s="148">
        <v>6024</v>
      </c>
      <c r="P812" s="148">
        <v>712971</v>
      </c>
      <c r="Q812" s="153">
        <v>45385</v>
      </c>
      <c r="R812" s="148" t="s">
        <v>124</v>
      </c>
      <c r="S812" s="151" t="s">
        <v>1949</v>
      </c>
      <c r="T812" s="148" t="s">
        <v>60</v>
      </c>
      <c r="U812" s="148"/>
      <c r="V812" s="148" t="s">
        <v>35</v>
      </c>
      <c r="W812" s="151" t="s">
        <v>150</v>
      </c>
      <c r="X812" s="151" t="s">
        <v>107</v>
      </c>
      <c r="Y812" s="121" t="s">
        <v>60</v>
      </c>
      <c r="AA812" s="121" t="s">
        <v>35</v>
      </c>
      <c r="AB812" s="121" t="s">
        <v>150</v>
      </c>
      <c r="AC812" s="121" t="s">
        <v>13276</v>
      </c>
      <c r="AF812" s="121" t="s">
        <v>36</v>
      </c>
      <c r="AG812" s="121" t="s">
        <v>67</v>
      </c>
      <c r="AH812" s="121" t="s">
        <v>68</v>
      </c>
      <c r="AK812" s="121" t="s">
        <v>39</v>
      </c>
      <c r="AL812" s="125" t="s">
        <v>68</v>
      </c>
      <c r="AM812" s="4" t="s">
        <v>293</v>
      </c>
    </row>
    <row r="813" spans="1:39" s="122" customFormat="1" ht="25.5" x14ac:dyDescent="0.2">
      <c r="A813" s="17">
        <v>45624.496721898147</v>
      </c>
      <c r="B813" s="121" t="s">
        <v>10196</v>
      </c>
      <c r="C813" s="144">
        <v>1</v>
      </c>
      <c r="D813" s="147">
        <v>1</v>
      </c>
      <c r="E813" s="148" t="s">
        <v>12253</v>
      </c>
      <c r="F813" s="148" t="s">
        <v>305</v>
      </c>
      <c r="G813" s="148" t="s">
        <v>57</v>
      </c>
      <c r="H813" s="148" t="s">
        <v>42</v>
      </c>
      <c r="I813" s="155">
        <v>40479</v>
      </c>
      <c r="J813" s="148">
        <v>89288253122</v>
      </c>
      <c r="K813" s="147">
        <v>8</v>
      </c>
      <c r="L813" s="158">
        <v>8</v>
      </c>
      <c r="M813" s="148" t="s">
        <v>30</v>
      </c>
      <c r="N813" s="148" t="s">
        <v>31</v>
      </c>
      <c r="O813" s="148">
        <v>724</v>
      </c>
      <c r="P813" s="148">
        <v>211117</v>
      </c>
      <c r="Q813" s="153">
        <v>45605</v>
      </c>
      <c r="R813" s="148" t="s">
        <v>741</v>
      </c>
      <c r="S813" s="151" t="s">
        <v>3185</v>
      </c>
      <c r="T813" s="148" t="s">
        <v>164</v>
      </c>
      <c r="U813" s="148"/>
      <c r="V813" s="148" t="s">
        <v>35</v>
      </c>
      <c r="W813" s="151" t="s">
        <v>5933</v>
      </c>
      <c r="X813" s="151" t="s">
        <v>10200</v>
      </c>
      <c r="Y813" s="121" t="s">
        <v>164</v>
      </c>
      <c r="AA813" s="121" t="s">
        <v>35</v>
      </c>
      <c r="AB813" s="121" t="s">
        <v>5933</v>
      </c>
      <c r="AC813" s="121" t="s">
        <v>12254</v>
      </c>
      <c r="AF813" s="121" t="s">
        <v>36</v>
      </c>
      <c r="AG813" s="121" t="s">
        <v>37</v>
      </c>
      <c r="AJ813" s="121" t="s">
        <v>862</v>
      </c>
      <c r="AK813" s="121" t="s">
        <v>39</v>
      </c>
      <c r="AL813" s="125" t="s">
        <v>862</v>
      </c>
      <c r="AM813" s="125" t="s">
        <v>862</v>
      </c>
    </row>
    <row r="814" spans="1:39" s="122" customFormat="1" x14ac:dyDescent="0.2">
      <c r="A814" s="17">
        <v>45627.739371736112</v>
      </c>
      <c r="B814" s="121" t="s">
        <v>13575</v>
      </c>
      <c r="C814" s="144">
        <v>1</v>
      </c>
      <c r="D814" s="147">
        <v>1</v>
      </c>
      <c r="E814" s="148" t="s">
        <v>12721</v>
      </c>
      <c r="F814" s="148" t="s">
        <v>182</v>
      </c>
      <c r="G814" s="148" t="s">
        <v>57</v>
      </c>
      <c r="H814" s="148" t="s">
        <v>42</v>
      </c>
      <c r="I814" s="155">
        <v>40424</v>
      </c>
      <c r="J814" s="148">
        <v>89281097031</v>
      </c>
      <c r="K814" s="147">
        <v>8</v>
      </c>
      <c r="L814" s="158">
        <v>8</v>
      </c>
      <c r="M814" s="148" t="s">
        <v>30</v>
      </c>
      <c r="N814" s="148" t="s">
        <v>31</v>
      </c>
      <c r="O814" s="148">
        <v>6024</v>
      </c>
      <c r="P814" s="148">
        <v>886770</v>
      </c>
      <c r="Q814" s="153">
        <v>45547</v>
      </c>
      <c r="R814" s="148" t="s">
        <v>58</v>
      </c>
      <c r="S814" s="151" t="s">
        <v>13576</v>
      </c>
      <c r="T814" s="148" t="s">
        <v>60</v>
      </c>
      <c r="U814" s="148"/>
      <c r="V814" s="148" t="s">
        <v>35</v>
      </c>
      <c r="W814" s="151" t="s">
        <v>150</v>
      </c>
      <c r="X814" s="151" t="s">
        <v>107</v>
      </c>
      <c r="Y814" s="121" t="s">
        <v>60</v>
      </c>
      <c r="AA814" s="121" t="s">
        <v>35</v>
      </c>
      <c r="AB814" s="121" t="s">
        <v>150</v>
      </c>
      <c r="AC814" s="121" t="s">
        <v>13577</v>
      </c>
      <c r="AD814" s="121" t="s">
        <v>13578</v>
      </c>
      <c r="AF814" s="121" t="s">
        <v>66</v>
      </c>
      <c r="AG814" s="121" t="s">
        <v>67</v>
      </c>
      <c r="AH814" s="121" t="s">
        <v>68</v>
      </c>
      <c r="AK814" s="121" t="s">
        <v>46</v>
      </c>
      <c r="AL814" s="125" t="s">
        <v>68</v>
      </c>
      <c r="AM814" s="125" t="s">
        <v>68</v>
      </c>
    </row>
    <row r="815" spans="1:39" s="122" customFormat="1" ht="25.5" x14ac:dyDescent="0.2">
      <c r="A815" s="17">
        <v>45628.657575439815</v>
      </c>
      <c r="B815" s="121" t="s">
        <v>12759</v>
      </c>
      <c r="C815" s="144">
        <v>1</v>
      </c>
      <c r="D815" s="147">
        <v>1</v>
      </c>
      <c r="E815" s="148" t="s">
        <v>12897</v>
      </c>
      <c r="F815" s="148" t="s">
        <v>134</v>
      </c>
      <c r="G815" s="148" t="s">
        <v>1056</v>
      </c>
      <c r="H815" s="148" t="s">
        <v>42</v>
      </c>
      <c r="I815" s="155">
        <v>40240</v>
      </c>
      <c r="J815" s="148" t="s">
        <v>13034</v>
      </c>
      <c r="K815" s="147">
        <v>8</v>
      </c>
      <c r="L815" s="158">
        <v>8</v>
      </c>
      <c r="M815" s="148" t="s">
        <v>30</v>
      </c>
      <c r="N815" s="148" t="s">
        <v>31</v>
      </c>
      <c r="O815" s="148">
        <v>6024</v>
      </c>
      <c r="P815" s="148">
        <v>814325</v>
      </c>
      <c r="Q815" s="153">
        <v>45435</v>
      </c>
      <c r="R815" s="148" t="s">
        <v>58</v>
      </c>
      <c r="S815" s="151" t="s">
        <v>10805</v>
      </c>
      <c r="T815" s="148" t="s">
        <v>60</v>
      </c>
      <c r="U815" s="148"/>
      <c r="V815" s="148" t="s">
        <v>35</v>
      </c>
      <c r="W815" s="151" t="s">
        <v>7827</v>
      </c>
      <c r="X815" s="151" t="s">
        <v>12761</v>
      </c>
      <c r="Y815" s="121" t="s">
        <v>60</v>
      </c>
      <c r="AA815" s="121" t="s">
        <v>35</v>
      </c>
      <c r="AB815" s="121" t="s">
        <v>7827</v>
      </c>
      <c r="AC815" s="121" t="s">
        <v>12762</v>
      </c>
      <c r="AF815" s="121" t="s">
        <v>66</v>
      </c>
      <c r="AG815" s="121" t="s">
        <v>73</v>
      </c>
      <c r="AI815" s="121" t="s">
        <v>1291</v>
      </c>
      <c r="AK815" s="121" t="s">
        <v>46</v>
      </c>
      <c r="AL815" s="125" t="s">
        <v>1291</v>
      </c>
      <c r="AM815" s="125" t="s">
        <v>1291</v>
      </c>
    </row>
    <row r="816" spans="1:39" s="122" customFormat="1" ht="25.5" x14ac:dyDescent="0.2">
      <c r="A816" s="17">
        <v>45628.766384432871</v>
      </c>
      <c r="B816" s="121" t="s">
        <v>13942</v>
      </c>
      <c r="C816" s="144">
        <v>1</v>
      </c>
      <c r="D816" s="147">
        <v>1</v>
      </c>
      <c r="E816" s="148" t="s">
        <v>13943</v>
      </c>
      <c r="F816" s="148" t="s">
        <v>947</v>
      </c>
      <c r="G816" s="148" t="s">
        <v>114</v>
      </c>
      <c r="H816" s="148" t="s">
        <v>42</v>
      </c>
      <c r="I816" s="155">
        <v>40437</v>
      </c>
      <c r="J816" s="148" t="s">
        <v>13944</v>
      </c>
      <c r="K816" s="147">
        <v>8</v>
      </c>
      <c r="L816" s="158">
        <v>8</v>
      </c>
      <c r="M816" s="148" t="s">
        <v>30</v>
      </c>
      <c r="N816" s="148" t="s">
        <v>50</v>
      </c>
      <c r="O816" s="148" t="s">
        <v>13945</v>
      </c>
      <c r="P816" s="148">
        <v>16262152341</v>
      </c>
      <c r="Q816" s="153">
        <v>40437</v>
      </c>
      <c r="R816" s="148" t="s">
        <v>13946</v>
      </c>
      <c r="S816" s="151" t="s">
        <v>13947</v>
      </c>
      <c r="T816" s="148" t="s">
        <v>60</v>
      </c>
      <c r="U816" s="148" t="s">
        <v>13948</v>
      </c>
      <c r="V816" s="148" t="s">
        <v>157</v>
      </c>
      <c r="W816" s="151" t="s">
        <v>13949</v>
      </c>
      <c r="X816" s="151"/>
      <c r="AA816" s="121" t="s">
        <v>157</v>
      </c>
      <c r="AE816" s="121" t="s">
        <v>13950</v>
      </c>
      <c r="AF816" s="121" t="s">
        <v>36</v>
      </c>
      <c r="AG816" s="121" t="s">
        <v>73</v>
      </c>
      <c r="AI816" s="121" t="s">
        <v>12049</v>
      </c>
      <c r="AK816" s="121" t="s">
        <v>46</v>
      </c>
      <c r="AL816" s="125" t="s">
        <v>12049</v>
      </c>
      <c r="AM816" s="125" t="s">
        <v>12049</v>
      </c>
    </row>
    <row r="817" spans="1:39" s="122" customFormat="1" x14ac:dyDescent="0.2">
      <c r="A817" s="17">
        <v>45621.835276458332</v>
      </c>
      <c r="B817" s="121" t="s">
        <v>11435</v>
      </c>
      <c r="C817" s="144">
        <v>2</v>
      </c>
      <c r="D817" s="147">
        <v>1</v>
      </c>
      <c r="E817" s="148" t="s">
        <v>11480</v>
      </c>
      <c r="F817" s="148" t="s">
        <v>11481</v>
      </c>
      <c r="G817" s="148" t="s">
        <v>76</v>
      </c>
      <c r="H817" s="148" t="s">
        <v>42</v>
      </c>
      <c r="I817" s="155">
        <v>40347</v>
      </c>
      <c r="J817" s="148">
        <v>89186275553</v>
      </c>
      <c r="K817" s="147">
        <v>8</v>
      </c>
      <c r="L817" s="158">
        <v>8</v>
      </c>
      <c r="M817" s="148" t="s">
        <v>30</v>
      </c>
      <c r="N817" s="148" t="s">
        <v>31</v>
      </c>
      <c r="O817" s="152" t="s">
        <v>455</v>
      </c>
      <c r="P817" s="148">
        <v>938435</v>
      </c>
      <c r="Q817" s="153">
        <v>45476</v>
      </c>
      <c r="R817" s="148" t="s">
        <v>155</v>
      </c>
      <c r="S817" s="151" t="s">
        <v>1505</v>
      </c>
      <c r="T817" s="148" t="s">
        <v>98</v>
      </c>
      <c r="U817" s="148" t="s">
        <v>7390</v>
      </c>
      <c r="V817" s="148" t="s">
        <v>157</v>
      </c>
      <c r="W817" s="151" t="s">
        <v>11476</v>
      </c>
      <c r="X817" s="151" t="s">
        <v>10338</v>
      </c>
      <c r="Y817" s="121" t="s">
        <v>98</v>
      </c>
      <c r="Z817" s="121" t="s">
        <v>64</v>
      </c>
      <c r="AA817" s="121" t="s">
        <v>35</v>
      </c>
      <c r="AB817" s="121" t="s">
        <v>8206</v>
      </c>
      <c r="AC817" s="121" t="s">
        <v>11471</v>
      </c>
      <c r="AD817" s="121" t="s">
        <v>11471</v>
      </c>
      <c r="AE817" s="121" t="s">
        <v>11471</v>
      </c>
      <c r="AF817" s="121" t="s">
        <v>36</v>
      </c>
      <c r="AG817" s="121" t="s">
        <v>37</v>
      </c>
      <c r="AJ817" s="121" t="s">
        <v>1012</v>
      </c>
      <c r="AK817" s="121" t="s">
        <v>94</v>
      </c>
      <c r="AL817" s="125" t="s">
        <v>1012</v>
      </c>
      <c r="AM817" s="125" t="s">
        <v>1012</v>
      </c>
    </row>
    <row r="818" spans="1:39" s="122" customFormat="1" x14ac:dyDescent="0.2">
      <c r="A818" s="17">
        <v>45633.822696284726</v>
      </c>
      <c r="B818" s="121" t="s">
        <v>16388</v>
      </c>
      <c r="C818" s="144">
        <v>1</v>
      </c>
      <c r="D818" s="147">
        <v>1</v>
      </c>
      <c r="E818" s="148" t="s">
        <v>1677</v>
      </c>
      <c r="F818" s="148" t="s">
        <v>950</v>
      </c>
      <c r="G818" s="148" t="s">
        <v>326</v>
      </c>
      <c r="H818" s="148" t="s">
        <v>42</v>
      </c>
      <c r="I818" s="155">
        <v>40422</v>
      </c>
      <c r="J818" s="148">
        <v>9604482706</v>
      </c>
      <c r="K818" s="147">
        <v>8</v>
      </c>
      <c r="L818" s="158">
        <v>8</v>
      </c>
      <c r="M818" s="148" t="s">
        <v>30</v>
      </c>
      <c r="N818" s="148" t="s">
        <v>31</v>
      </c>
      <c r="O818" s="148">
        <v>6024</v>
      </c>
      <c r="P818" s="148">
        <v>938284</v>
      </c>
      <c r="Q818" s="153">
        <v>45568</v>
      </c>
      <c r="R818" s="148" t="s">
        <v>124</v>
      </c>
      <c r="S818" s="151" t="s">
        <v>196</v>
      </c>
      <c r="T818" s="148" t="s">
        <v>60</v>
      </c>
      <c r="U818" s="148" t="s">
        <v>64</v>
      </c>
      <c r="V818" s="148" t="s">
        <v>157</v>
      </c>
      <c r="W818" s="151" t="s">
        <v>16389</v>
      </c>
      <c r="X818" s="151" t="s">
        <v>5196</v>
      </c>
      <c r="Y818" s="121" t="s">
        <v>60</v>
      </c>
      <c r="AA818" s="121" t="s">
        <v>157</v>
      </c>
      <c r="AB818" s="121" t="s">
        <v>16389</v>
      </c>
      <c r="AC818" s="121" t="s">
        <v>16390</v>
      </c>
      <c r="AD818" s="121" t="s">
        <v>16390</v>
      </c>
      <c r="AE818" s="121" t="s">
        <v>16390</v>
      </c>
      <c r="AF818" s="121" t="s">
        <v>36</v>
      </c>
      <c r="AG818" s="121" t="s">
        <v>73</v>
      </c>
      <c r="AI818" s="121" t="s">
        <v>2573</v>
      </c>
      <c r="AK818" s="121" t="s">
        <v>39</v>
      </c>
      <c r="AL818" s="125" t="s">
        <v>2573</v>
      </c>
      <c r="AM818" s="125" t="s">
        <v>2573</v>
      </c>
    </row>
    <row r="819" spans="1:39" s="122" customFormat="1" x14ac:dyDescent="0.2">
      <c r="A819" s="1">
        <v>45611.803114432871</v>
      </c>
      <c r="B819" s="121" t="s">
        <v>2506</v>
      </c>
      <c r="C819" s="144">
        <v>1</v>
      </c>
      <c r="D819" s="147">
        <v>1</v>
      </c>
      <c r="E819" s="148" t="s">
        <v>409</v>
      </c>
      <c r="F819" s="148" t="s">
        <v>362</v>
      </c>
      <c r="G819" s="148" t="s">
        <v>234</v>
      </c>
      <c r="H819" s="148" t="s">
        <v>42</v>
      </c>
      <c r="I819" s="149">
        <v>40416</v>
      </c>
      <c r="J819" s="148">
        <v>89286022520</v>
      </c>
      <c r="K819" s="147">
        <v>8</v>
      </c>
      <c r="L819" s="158">
        <v>8</v>
      </c>
      <c r="M819" s="148" t="s">
        <v>30</v>
      </c>
      <c r="N819" s="148" t="s">
        <v>31</v>
      </c>
      <c r="O819" s="148">
        <v>6024</v>
      </c>
      <c r="P819" s="148">
        <v>843090</v>
      </c>
      <c r="Q819" s="153">
        <v>45545</v>
      </c>
      <c r="R819" s="148" t="s">
        <v>8705</v>
      </c>
      <c r="S819" s="151" t="s">
        <v>7621</v>
      </c>
      <c r="T819" s="148" t="s">
        <v>60</v>
      </c>
      <c r="U819" s="148" t="s">
        <v>2664</v>
      </c>
      <c r="V819" s="148" t="s">
        <v>157</v>
      </c>
      <c r="W819" s="151" t="s">
        <v>2529</v>
      </c>
      <c r="X819" s="151"/>
      <c r="AF819" s="121" t="s">
        <v>36</v>
      </c>
      <c r="AG819" s="121" t="s">
        <v>73</v>
      </c>
      <c r="AI819" s="121" t="s">
        <v>2511</v>
      </c>
      <c r="AK819" s="121" t="s">
        <v>46</v>
      </c>
      <c r="AL819" s="125" t="s">
        <v>2511</v>
      </c>
      <c r="AM819" s="125" t="s">
        <v>2511</v>
      </c>
    </row>
    <row r="820" spans="1:39" s="122" customFormat="1" x14ac:dyDescent="0.2">
      <c r="A820" s="1">
        <v>45605.888361828707</v>
      </c>
      <c r="B820" s="121" t="s">
        <v>6903</v>
      </c>
      <c r="C820" s="144">
        <v>1</v>
      </c>
      <c r="D820" s="147">
        <v>1</v>
      </c>
      <c r="E820" s="148" t="s">
        <v>908</v>
      </c>
      <c r="F820" s="148" t="s">
        <v>548</v>
      </c>
      <c r="G820" s="148" t="s">
        <v>114</v>
      </c>
      <c r="H820" s="148" t="s">
        <v>42</v>
      </c>
      <c r="I820" s="149">
        <v>40505</v>
      </c>
      <c r="J820" s="148">
        <v>89508485751</v>
      </c>
      <c r="K820" s="147">
        <v>8</v>
      </c>
      <c r="L820" s="158">
        <v>8</v>
      </c>
      <c r="M820" s="148" t="s">
        <v>30</v>
      </c>
      <c r="N820" s="148" t="s">
        <v>50</v>
      </c>
      <c r="O820" s="148" t="s">
        <v>2285</v>
      </c>
      <c r="P820" s="148">
        <v>523264</v>
      </c>
      <c r="Q820" s="150">
        <v>40512</v>
      </c>
      <c r="R820" s="148" t="s">
        <v>6904</v>
      </c>
      <c r="S820" s="151" t="s">
        <v>6905</v>
      </c>
      <c r="T820" s="148" t="s">
        <v>60</v>
      </c>
      <c r="U820" s="148"/>
      <c r="V820" s="148" t="s">
        <v>157</v>
      </c>
      <c r="W820" s="151" t="s">
        <v>6906</v>
      </c>
      <c r="X820" s="151"/>
      <c r="Y820" s="121" t="s">
        <v>60</v>
      </c>
      <c r="AA820" s="121" t="s">
        <v>157</v>
      </c>
      <c r="AB820" s="121" t="s">
        <v>6906</v>
      </c>
      <c r="AF820" s="121" t="s">
        <v>36</v>
      </c>
      <c r="AG820" s="121" t="s">
        <v>73</v>
      </c>
      <c r="AI820" s="121" t="s">
        <v>2573</v>
      </c>
      <c r="AK820" s="121" t="s">
        <v>46</v>
      </c>
      <c r="AL820" s="125" t="s">
        <v>2573</v>
      </c>
      <c r="AM820" s="125" t="s">
        <v>2573</v>
      </c>
    </row>
    <row r="821" spans="1:39" s="122" customFormat="1" x14ac:dyDescent="0.2">
      <c r="A821" s="21">
        <v>45639</v>
      </c>
      <c r="B821" s="2" t="s">
        <v>18130</v>
      </c>
      <c r="C821" s="144">
        <v>2</v>
      </c>
      <c r="D821" s="147">
        <v>1</v>
      </c>
      <c r="E821" s="148" t="s">
        <v>18287</v>
      </c>
      <c r="F821" s="148" t="s">
        <v>2532</v>
      </c>
      <c r="G821" s="148" t="s">
        <v>18288</v>
      </c>
      <c r="H821" s="148" t="s">
        <v>29</v>
      </c>
      <c r="I821" s="155">
        <v>40289</v>
      </c>
      <c r="J821" s="148">
        <v>79171571515</v>
      </c>
      <c r="K821" s="147">
        <v>8</v>
      </c>
      <c r="L821" s="158">
        <v>8</v>
      </c>
      <c r="M821" s="148" t="s">
        <v>18238</v>
      </c>
      <c r="N821" s="148" t="s">
        <v>50</v>
      </c>
      <c r="O821" s="148" t="s">
        <v>10402</v>
      </c>
      <c r="P821" s="148" t="s">
        <v>18289</v>
      </c>
      <c r="Q821" s="153">
        <v>40295</v>
      </c>
      <c r="R821" s="148" t="s">
        <v>18290</v>
      </c>
      <c r="S821" s="151" t="s">
        <v>18134</v>
      </c>
      <c r="T821" s="148" t="s">
        <v>2068</v>
      </c>
      <c r="U821" s="148"/>
      <c r="V821" s="148" t="s">
        <v>35</v>
      </c>
      <c r="W821" s="151" t="s">
        <v>7679</v>
      </c>
      <c r="X821" s="151"/>
      <c r="Y821" s="125"/>
      <c r="AA821" s="125"/>
      <c r="AB821" s="125"/>
      <c r="AC821" s="121" t="s">
        <v>18239</v>
      </c>
      <c r="AD821" s="121" t="s">
        <v>18240</v>
      </c>
      <c r="AF821" s="121" t="s">
        <v>18138</v>
      </c>
      <c r="AG821" s="121" t="s">
        <v>37</v>
      </c>
      <c r="AJ821" s="121" t="s">
        <v>1268</v>
      </c>
      <c r="AK821" s="121" t="s">
        <v>46</v>
      </c>
      <c r="AL821" s="125" t="s">
        <v>1268</v>
      </c>
      <c r="AM821" s="125" t="s">
        <v>1268</v>
      </c>
    </row>
    <row r="822" spans="1:39" s="122" customFormat="1" ht="38.25" x14ac:dyDescent="0.2">
      <c r="A822" s="17">
        <v>45623.730674456019</v>
      </c>
      <c r="B822" s="121" t="s">
        <v>7824</v>
      </c>
      <c r="C822" s="144">
        <v>1</v>
      </c>
      <c r="D822" s="147">
        <v>1</v>
      </c>
      <c r="E822" s="148" t="s">
        <v>12053</v>
      </c>
      <c r="F822" s="148" t="s">
        <v>597</v>
      </c>
      <c r="G822" s="148" t="s">
        <v>383</v>
      </c>
      <c r="H822" s="148" t="s">
        <v>42</v>
      </c>
      <c r="I822" s="155">
        <v>40440</v>
      </c>
      <c r="J822" s="148">
        <v>89044484007</v>
      </c>
      <c r="K822" s="147">
        <v>8</v>
      </c>
      <c r="L822" s="158">
        <v>8</v>
      </c>
      <c r="M822" s="148" t="s">
        <v>30</v>
      </c>
      <c r="N822" s="148" t="s">
        <v>50</v>
      </c>
      <c r="O822" s="148" t="s">
        <v>1120</v>
      </c>
      <c r="P822" s="148">
        <v>841322</v>
      </c>
      <c r="Q822" s="153">
        <v>40444</v>
      </c>
      <c r="R822" s="148" t="s">
        <v>12039</v>
      </c>
      <c r="S822" s="151" t="s">
        <v>12054</v>
      </c>
      <c r="T822" s="148" t="s">
        <v>60</v>
      </c>
      <c r="U822" s="148"/>
      <c r="V822" s="148" t="s">
        <v>35</v>
      </c>
      <c r="W822" s="151" t="s">
        <v>5031</v>
      </c>
      <c r="X822" s="151" t="s">
        <v>12041</v>
      </c>
      <c r="Y822" s="121" t="s">
        <v>60</v>
      </c>
      <c r="AA822" s="121" t="s">
        <v>35</v>
      </c>
      <c r="AB822" s="121" t="s">
        <v>5031</v>
      </c>
      <c r="AD822" s="121" t="s">
        <v>12042</v>
      </c>
      <c r="AF822" s="121" t="s">
        <v>66</v>
      </c>
      <c r="AG822" s="121" t="s">
        <v>73</v>
      </c>
      <c r="AI822" s="121" t="s">
        <v>1291</v>
      </c>
      <c r="AK822" s="121" t="s">
        <v>39</v>
      </c>
      <c r="AL822" s="125" t="s">
        <v>1291</v>
      </c>
      <c r="AM822" s="125" t="s">
        <v>1291</v>
      </c>
    </row>
    <row r="823" spans="1:39" s="122" customFormat="1" ht="51" customHeight="1" x14ac:dyDescent="0.2">
      <c r="A823" s="1">
        <v>45617.074380613427</v>
      </c>
      <c r="B823" s="121" t="s">
        <v>719</v>
      </c>
      <c r="C823" s="144">
        <v>1</v>
      </c>
      <c r="D823" s="147">
        <v>1</v>
      </c>
      <c r="E823" s="148" t="s">
        <v>10049</v>
      </c>
      <c r="F823" s="148" t="s">
        <v>134</v>
      </c>
      <c r="G823" s="148" t="s">
        <v>326</v>
      </c>
      <c r="H823" s="148" t="s">
        <v>42</v>
      </c>
      <c r="I823" s="149">
        <v>40448</v>
      </c>
      <c r="J823" s="148">
        <v>89895024408</v>
      </c>
      <c r="K823" s="147">
        <v>8</v>
      </c>
      <c r="L823" s="158">
        <v>8</v>
      </c>
      <c r="M823" s="148" t="s">
        <v>30</v>
      </c>
      <c r="N823" s="148" t="s">
        <v>31</v>
      </c>
      <c r="O823" s="148">
        <v>6024</v>
      </c>
      <c r="P823" s="148">
        <v>927867</v>
      </c>
      <c r="Q823" s="153">
        <v>45567</v>
      </c>
      <c r="R823" s="148" t="s">
        <v>58</v>
      </c>
      <c r="S823" s="151" t="s">
        <v>10050</v>
      </c>
      <c r="T823" s="148" t="s">
        <v>60</v>
      </c>
      <c r="U823" s="148" t="s">
        <v>202</v>
      </c>
      <c r="V823" s="148" t="s">
        <v>35</v>
      </c>
      <c r="W823" s="151" t="s">
        <v>1126</v>
      </c>
      <c r="X823" s="151" t="s">
        <v>10045</v>
      </c>
      <c r="Y823" s="121" t="s">
        <v>60</v>
      </c>
      <c r="Z823" s="121" t="s">
        <v>202</v>
      </c>
      <c r="AA823" s="121" t="s">
        <v>35</v>
      </c>
      <c r="AB823" s="121" t="s">
        <v>1126</v>
      </c>
      <c r="AC823" s="121" t="s">
        <v>10047</v>
      </c>
      <c r="AF823" s="121" t="s">
        <v>36</v>
      </c>
      <c r="AG823" s="121" t="s">
        <v>73</v>
      </c>
      <c r="AI823" s="121" t="s">
        <v>724</v>
      </c>
      <c r="AK823" s="121" t="s">
        <v>39</v>
      </c>
      <c r="AL823" s="125" t="s">
        <v>724</v>
      </c>
      <c r="AM823" s="125" t="s">
        <v>724</v>
      </c>
    </row>
    <row r="824" spans="1:39" s="122" customFormat="1" ht="25.5" x14ac:dyDescent="0.2">
      <c r="A824" s="17">
        <v>45620.909248923606</v>
      </c>
      <c r="B824" s="121" t="s">
        <v>11129</v>
      </c>
      <c r="C824" s="144">
        <v>1</v>
      </c>
      <c r="D824" s="147">
        <v>1</v>
      </c>
      <c r="E824" s="148" t="s">
        <v>11130</v>
      </c>
      <c r="F824" s="148" t="s">
        <v>193</v>
      </c>
      <c r="G824" s="148" t="s">
        <v>114</v>
      </c>
      <c r="H824" s="148" t="s">
        <v>42</v>
      </c>
      <c r="I824" s="155">
        <v>40459</v>
      </c>
      <c r="J824" s="148" t="s">
        <v>11131</v>
      </c>
      <c r="K824" s="147">
        <v>8</v>
      </c>
      <c r="L824" s="158">
        <v>8</v>
      </c>
      <c r="M824" s="148" t="s">
        <v>30</v>
      </c>
      <c r="N824" s="148" t="s">
        <v>31</v>
      </c>
      <c r="O824" s="148">
        <v>6024</v>
      </c>
      <c r="P824" s="148">
        <v>937737</v>
      </c>
      <c r="Q824" s="153">
        <v>45608</v>
      </c>
      <c r="R824" s="148" t="s">
        <v>124</v>
      </c>
      <c r="S824" s="151" t="s">
        <v>2523</v>
      </c>
      <c r="T824" s="148" t="s">
        <v>60</v>
      </c>
      <c r="U824" s="148"/>
      <c r="V824" s="148" t="s">
        <v>35</v>
      </c>
      <c r="W824" s="151" t="s">
        <v>72</v>
      </c>
      <c r="X824" s="151" t="s">
        <v>3791</v>
      </c>
      <c r="Y824" s="121" t="s">
        <v>60</v>
      </c>
      <c r="AA824" s="121" t="s">
        <v>35</v>
      </c>
      <c r="AB824" s="121" t="s">
        <v>72</v>
      </c>
      <c r="AC824" s="121" t="s">
        <v>11132</v>
      </c>
      <c r="AD824" s="121" t="s">
        <v>11133</v>
      </c>
      <c r="AF824" s="121" t="s">
        <v>66</v>
      </c>
      <c r="AG824" s="121" t="s">
        <v>73</v>
      </c>
      <c r="AI824" s="121" t="s">
        <v>3863</v>
      </c>
      <c r="AK824" s="121" t="s">
        <v>39</v>
      </c>
      <c r="AL824" s="125" t="s">
        <v>3863</v>
      </c>
      <c r="AM824" s="125" t="s">
        <v>3863</v>
      </c>
    </row>
    <row r="825" spans="1:39" s="122" customFormat="1" ht="25.5" x14ac:dyDescent="0.2">
      <c r="A825" s="10">
        <v>45602</v>
      </c>
      <c r="B825" s="2" t="s">
        <v>5788</v>
      </c>
      <c r="C825" s="144">
        <v>1</v>
      </c>
      <c r="D825" s="147">
        <v>1</v>
      </c>
      <c r="E825" s="148" t="s">
        <v>5816</v>
      </c>
      <c r="F825" s="148" t="s">
        <v>597</v>
      </c>
      <c r="G825" s="148" t="s">
        <v>363</v>
      </c>
      <c r="H825" s="148" t="s">
        <v>42</v>
      </c>
      <c r="I825" s="149">
        <v>40247</v>
      </c>
      <c r="J825" s="148" t="s">
        <v>5789</v>
      </c>
      <c r="K825" s="147">
        <v>8</v>
      </c>
      <c r="L825" s="158">
        <v>8</v>
      </c>
      <c r="M825" s="148" t="s">
        <v>30</v>
      </c>
      <c r="N825" s="148" t="s">
        <v>31</v>
      </c>
      <c r="O825" s="148">
        <v>6024</v>
      </c>
      <c r="P825" s="148">
        <v>798634</v>
      </c>
      <c r="Q825" s="150">
        <v>45372</v>
      </c>
      <c r="R825" s="148" t="s">
        <v>5158</v>
      </c>
      <c r="S825" s="151" t="s">
        <v>5808</v>
      </c>
      <c r="T825" s="148" t="s">
        <v>60</v>
      </c>
      <c r="U825" s="148"/>
      <c r="V825" s="148" t="s">
        <v>5809</v>
      </c>
      <c r="W825" s="151" t="s">
        <v>5817</v>
      </c>
      <c r="X825" s="151" t="s">
        <v>5791</v>
      </c>
      <c r="Y825" s="121" t="s">
        <v>60</v>
      </c>
      <c r="AA825" s="121" t="s">
        <v>35</v>
      </c>
      <c r="AB825" s="121" t="s">
        <v>5792</v>
      </c>
      <c r="AC825" s="121" t="s">
        <v>5171</v>
      </c>
      <c r="AF825" s="124" t="s">
        <v>5801</v>
      </c>
      <c r="AG825" s="121" t="s">
        <v>73</v>
      </c>
      <c r="AI825" s="121" t="s">
        <v>2326</v>
      </c>
      <c r="AK825" s="121" t="s">
        <v>46</v>
      </c>
      <c r="AL825" s="125" t="s">
        <v>2326</v>
      </c>
      <c r="AM825" s="125" t="s">
        <v>2326</v>
      </c>
    </row>
    <row r="826" spans="1:39" s="122" customFormat="1" ht="25.5" x14ac:dyDescent="0.2">
      <c r="A826" s="17">
        <v>45619.776888935186</v>
      </c>
      <c r="B826" s="121" t="s">
        <v>10242</v>
      </c>
      <c r="C826" s="144">
        <v>1</v>
      </c>
      <c r="D826" s="147">
        <v>1</v>
      </c>
      <c r="E826" s="148" t="s">
        <v>7216</v>
      </c>
      <c r="F826" s="148" t="s">
        <v>10758</v>
      </c>
      <c r="G826" s="148" t="s">
        <v>28</v>
      </c>
      <c r="H826" s="148" t="s">
        <v>29</v>
      </c>
      <c r="I826" s="155">
        <v>40381</v>
      </c>
      <c r="J826" s="148">
        <v>89093620658</v>
      </c>
      <c r="K826" s="147">
        <v>8</v>
      </c>
      <c r="L826" s="158">
        <v>8</v>
      </c>
      <c r="M826" s="148" t="s">
        <v>30</v>
      </c>
      <c r="N826" s="148" t="s">
        <v>31</v>
      </c>
      <c r="O826" s="148">
        <v>3624</v>
      </c>
      <c r="P826" s="148">
        <v>474197</v>
      </c>
      <c r="Q826" s="153">
        <v>45511</v>
      </c>
      <c r="R826" s="148" t="s">
        <v>6311</v>
      </c>
      <c r="S826" s="151" t="s">
        <v>10243</v>
      </c>
      <c r="T826" s="148" t="s">
        <v>2068</v>
      </c>
      <c r="U826" s="148"/>
      <c r="V826" s="148" t="s">
        <v>35</v>
      </c>
      <c r="W826" s="151" t="s">
        <v>6273</v>
      </c>
      <c r="X826" s="151" t="s">
        <v>6274</v>
      </c>
      <c r="Y826" s="121" t="s">
        <v>2068</v>
      </c>
      <c r="AA826" s="121" t="s">
        <v>35</v>
      </c>
      <c r="AB826" s="121" t="s">
        <v>6273</v>
      </c>
      <c r="AC826" s="121" t="s">
        <v>10244</v>
      </c>
      <c r="AD826" s="121" t="s">
        <v>10245</v>
      </c>
      <c r="AF826" s="121" t="s">
        <v>66</v>
      </c>
      <c r="AG826" s="121" t="s">
        <v>37</v>
      </c>
      <c r="AJ826" s="121" t="s">
        <v>1268</v>
      </c>
      <c r="AK826" s="121" t="s">
        <v>46</v>
      </c>
      <c r="AL826" s="125" t="s">
        <v>1268</v>
      </c>
      <c r="AM826" s="125" t="s">
        <v>1268</v>
      </c>
    </row>
    <row r="827" spans="1:39" s="122" customFormat="1" ht="25.5" x14ac:dyDescent="0.2">
      <c r="A827" s="17">
        <v>45625.750375439813</v>
      </c>
      <c r="B827" s="121" t="s">
        <v>12805</v>
      </c>
      <c r="C827" s="144">
        <v>2</v>
      </c>
      <c r="D827" s="147">
        <v>1</v>
      </c>
      <c r="E827" s="148" t="s">
        <v>2018</v>
      </c>
      <c r="F827" s="148" t="s">
        <v>334</v>
      </c>
      <c r="G827" s="148" t="s">
        <v>76</v>
      </c>
      <c r="H827" s="148" t="s">
        <v>42</v>
      </c>
      <c r="I827" s="155">
        <v>40478</v>
      </c>
      <c r="J827" s="148">
        <v>89265062567</v>
      </c>
      <c r="K827" s="147">
        <v>8</v>
      </c>
      <c r="L827" s="158">
        <v>8</v>
      </c>
      <c r="M827" s="148" t="s">
        <v>30</v>
      </c>
      <c r="N827" s="148" t="s">
        <v>50</v>
      </c>
      <c r="O827" s="148" t="s">
        <v>6450</v>
      </c>
      <c r="P827" s="148">
        <v>626696</v>
      </c>
      <c r="Q827" s="153">
        <v>40493</v>
      </c>
      <c r="R827" s="148" t="s">
        <v>12831</v>
      </c>
      <c r="S827" s="151" t="s">
        <v>12832</v>
      </c>
      <c r="T827" s="148" t="s">
        <v>676</v>
      </c>
      <c r="U827" s="148" t="s">
        <v>769</v>
      </c>
      <c r="V827" s="148" t="s">
        <v>35</v>
      </c>
      <c r="W827" s="151" t="s">
        <v>864</v>
      </c>
      <c r="X827" s="151" t="s">
        <v>12833</v>
      </c>
      <c r="Y827" s="121" t="s">
        <v>676</v>
      </c>
      <c r="Z827" s="121" t="s">
        <v>769</v>
      </c>
      <c r="AA827" s="121" t="s">
        <v>35</v>
      </c>
      <c r="AB827" s="121" t="s">
        <v>864</v>
      </c>
      <c r="AC827" s="121" t="s">
        <v>12834</v>
      </c>
      <c r="AF827" s="121" t="s">
        <v>36</v>
      </c>
      <c r="AG827" s="121" t="s">
        <v>37</v>
      </c>
      <c r="AJ827" s="121" t="s">
        <v>198</v>
      </c>
      <c r="AK827" s="121" t="s">
        <v>46</v>
      </c>
      <c r="AL827" s="125" t="s">
        <v>198</v>
      </c>
      <c r="AM827" s="125" t="s">
        <v>198</v>
      </c>
    </row>
    <row r="828" spans="1:39" s="122" customFormat="1" ht="25.5" x14ac:dyDescent="0.2">
      <c r="A828" s="1">
        <v>45582.747508263885</v>
      </c>
      <c r="B828" s="121" t="s">
        <v>1503</v>
      </c>
      <c r="C828" s="144">
        <v>2</v>
      </c>
      <c r="D828" s="147">
        <v>1</v>
      </c>
      <c r="E828" s="148" t="s">
        <v>1504</v>
      </c>
      <c r="F828" s="148" t="s">
        <v>403</v>
      </c>
      <c r="G828" s="148" t="s">
        <v>57</v>
      </c>
      <c r="H828" s="148" t="s">
        <v>42</v>
      </c>
      <c r="I828" s="149">
        <v>40400</v>
      </c>
      <c r="J828" s="148">
        <v>89286028725</v>
      </c>
      <c r="K828" s="147">
        <v>8</v>
      </c>
      <c r="L828" s="158">
        <v>8</v>
      </c>
      <c r="M828" s="148" t="s">
        <v>30</v>
      </c>
      <c r="N828" s="148" t="s">
        <v>31</v>
      </c>
      <c r="O828" s="148">
        <v>6024</v>
      </c>
      <c r="P828" s="148">
        <v>951523</v>
      </c>
      <c r="Q828" s="150">
        <v>45526</v>
      </c>
      <c r="R828" s="148" t="s">
        <v>58</v>
      </c>
      <c r="S828" s="151" t="s">
        <v>1505</v>
      </c>
      <c r="T828" s="148" t="s">
        <v>60</v>
      </c>
      <c r="U828" s="148"/>
      <c r="V828" s="148" t="s">
        <v>35</v>
      </c>
      <c r="W828" s="151" t="s">
        <v>1506</v>
      </c>
      <c r="X828" s="151" t="s">
        <v>1507</v>
      </c>
      <c r="Y828" s="121" t="s">
        <v>60</v>
      </c>
      <c r="AA828" s="121" t="s">
        <v>35</v>
      </c>
      <c r="AB828" s="121" t="s">
        <v>1506</v>
      </c>
      <c r="AC828" s="121" t="s">
        <v>1508</v>
      </c>
      <c r="AF828" s="121" t="s">
        <v>66</v>
      </c>
      <c r="AG828" s="121" t="s">
        <v>73</v>
      </c>
      <c r="AI828" s="121" t="s">
        <v>1509</v>
      </c>
      <c r="AK828" s="121" t="s">
        <v>39</v>
      </c>
      <c r="AL828" s="125" t="s">
        <v>1509</v>
      </c>
      <c r="AM828" s="125" t="s">
        <v>1509</v>
      </c>
    </row>
    <row r="829" spans="1:39" s="122" customFormat="1" x14ac:dyDescent="0.2">
      <c r="A829" s="17">
        <v>45617.764036967594</v>
      </c>
      <c r="B829" s="121" t="s">
        <v>10205</v>
      </c>
      <c r="C829" s="144">
        <v>1</v>
      </c>
      <c r="D829" s="147">
        <v>1</v>
      </c>
      <c r="E829" s="148" t="s">
        <v>10206</v>
      </c>
      <c r="F829" s="148" t="s">
        <v>368</v>
      </c>
      <c r="G829" s="148" t="s">
        <v>57</v>
      </c>
      <c r="H829" s="148" t="s">
        <v>42</v>
      </c>
      <c r="I829" s="155">
        <v>40168</v>
      </c>
      <c r="J829" s="148">
        <v>9185899422</v>
      </c>
      <c r="K829" s="147">
        <v>8</v>
      </c>
      <c r="L829" s="158">
        <v>8</v>
      </c>
      <c r="M829" s="148" t="s">
        <v>30</v>
      </c>
      <c r="N829" s="148" t="s">
        <v>31</v>
      </c>
      <c r="O829" s="148">
        <v>6024</v>
      </c>
      <c r="P829" s="148">
        <v>800736</v>
      </c>
      <c r="Q829" s="153">
        <v>45334</v>
      </c>
      <c r="R829" s="148" t="s">
        <v>124</v>
      </c>
      <c r="S829" s="151" t="s">
        <v>10207</v>
      </c>
      <c r="T829" s="148" t="s">
        <v>60</v>
      </c>
      <c r="U829" s="148"/>
      <c r="V829" s="148" t="s">
        <v>35</v>
      </c>
      <c r="W829" s="151" t="s">
        <v>150</v>
      </c>
      <c r="X829" s="151" t="s">
        <v>107</v>
      </c>
      <c r="Y829" s="121" t="s">
        <v>60</v>
      </c>
      <c r="AA829" s="121" t="s">
        <v>35</v>
      </c>
      <c r="AB829" s="121" t="s">
        <v>150</v>
      </c>
      <c r="AC829" s="121" t="s">
        <v>10208</v>
      </c>
      <c r="AD829" s="121" t="s">
        <v>10208</v>
      </c>
      <c r="AE829" s="121" t="s">
        <v>10208</v>
      </c>
      <c r="AF829" s="121" t="s">
        <v>66</v>
      </c>
      <c r="AG829" s="121" t="s">
        <v>67</v>
      </c>
      <c r="AH829" s="121" t="s">
        <v>68</v>
      </c>
      <c r="AK829" s="121" t="s">
        <v>39</v>
      </c>
      <c r="AL829" s="125" t="s">
        <v>68</v>
      </c>
      <c r="AM829" s="4" t="s">
        <v>293</v>
      </c>
    </row>
    <row r="830" spans="1:39" s="122" customFormat="1" ht="38.25" x14ac:dyDescent="0.2">
      <c r="A830" s="1">
        <v>45588.760703287036</v>
      </c>
      <c r="B830" s="121" t="s">
        <v>2789</v>
      </c>
      <c r="C830" s="144">
        <v>3</v>
      </c>
      <c r="D830" s="147">
        <v>1</v>
      </c>
      <c r="E830" s="148" t="s">
        <v>2790</v>
      </c>
      <c r="F830" s="148" t="s">
        <v>739</v>
      </c>
      <c r="G830" s="148" t="s">
        <v>345</v>
      </c>
      <c r="H830" s="148" t="s">
        <v>42</v>
      </c>
      <c r="I830" s="149">
        <v>40274</v>
      </c>
      <c r="J830" s="148" t="s">
        <v>2791</v>
      </c>
      <c r="K830" s="147">
        <v>8</v>
      </c>
      <c r="L830" s="158">
        <v>8</v>
      </c>
      <c r="M830" s="148" t="s">
        <v>30</v>
      </c>
      <c r="N830" s="148" t="s">
        <v>31</v>
      </c>
      <c r="O830" s="148" t="s">
        <v>2792</v>
      </c>
      <c r="P830" s="148">
        <v>6924121292</v>
      </c>
      <c r="Q830" s="150">
        <v>45394</v>
      </c>
      <c r="R830" s="148" t="s">
        <v>1156</v>
      </c>
      <c r="S830" s="151" t="s">
        <v>2793</v>
      </c>
      <c r="T830" s="148" t="s">
        <v>82</v>
      </c>
      <c r="U830" s="148"/>
      <c r="V830" s="148" t="s">
        <v>35</v>
      </c>
      <c r="W830" s="151" t="s">
        <v>83</v>
      </c>
      <c r="X830" s="151" t="s">
        <v>2794</v>
      </c>
      <c r="Y830" s="121" t="s">
        <v>82</v>
      </c>
      <c r="AA830" s="121" t="s">
        <v>35</v>
      </c>
      <c r="AB830" s="121" t="s">
        <v>83</v>
      </c>
      <c r="AC830" s="121" t="s">
        <v>2795</v>
      </c>
      <c r="AF830" s="121" t="s">
        <v>36</v>
      </c>
      <c r="AG830" s="121" t="s">
        <v>37</v>
      </c>
      <c r="AJ830" s="121" t="s">
        <v>84</v>
      </c>
      <c r="AK830" s="121" t="s">
        <v>39</v>
      </c>
      <c r="AL830" s="125" t="s">
        <v>84</v>
      </c>
      <c r="AM830" s="125" t="s">
        <v>84</v>
      </c>
    </row>
    <row r="831" spans="1:39" s="122" customFormat="1" x14ac:dyDescent="0.2">
      <c r="A831" s="17">
        <v>45639.833096608796</v>
      </c>
      <c r="B831" s="121" t="s">
        <v>18565</v>
      </c>
      <c r="C831" s="144">
        <v>1</v>
      </c>
      <c r="D831" s="147">
        <v>1</v>
      </c>
      <c r="E831" s="148" t="s">
        <v>18566</v>
      </c>
      <c r="F831" s="148" t="s">
        <v>190</v>
      </c>
      <c r="G831" s="148" t="s">
        <v>114</v>
      </c>
      <c r="H831" s="148" t="s">
        <v>42</v>
      </c>
      <c r="I831" s="155">
        <v>40238</v>
      </c>
      <c r="J831" s="148">
        <v>89381273391</v>
      </c>
      <c r="K831" s="147">
        <v>8</v>
      </c>
      <c r="L831" s="158">
        <v>8</v>
      </c>
      <c r="M831" s="148" t="s">
        <v>30</v>
      </c>
      <c r="N831" s="148" t="s">
        <v>31</v>
      </c>
      <c r="O831" s="148">
        <v>6024</v>
      </c>
      <c r="P831" s="148">
        <v>747281</v>
      </c>
      <c r="Q831" s="153">
        <v>45365</v>
      </c>
      <c r="R831" s="148" t="s">
        <v>71</v>
      </c>
      <c r="S831" s="151" t="s">
        <v>2711</v>
      </c>
      <c r="T831" s="148" t="s">
        <v>60</v>
      </c>
      <c r="U831" s="148"/>
      <c r="V831" s="148" t="s">
        <v>35</v>
      </c>
      <c r="W831" s="151" t="s">
        <v>136</v>
      </c>
      <c r="X831" s="151" t="s">
        <v>107</v>
      </c>
      <c r="Y831" s="121" t="s">
        <v>60</v>
      </c>
      <c r="AA831" s="121" t="s">
        <v>35</v>
      </c>
      <c r="AB831" s="121" t="s">
        <v>136</v>
      </c>
      <c r="AC831" s="121" t="s">
        <v>18567</v>
      </c>
      <c r="AD831" s="121" t="s">
        <v>18567</v>
      </c>
      <c r="AE831" s="121" t="s">
        <v>18567</v>
      </c>
      <c r="AF831" s="121" t="s">
        <v>66</v>
      </c>
      <c r="AG831" s="121" t="s">
        <v>67</v>
      </c>
      <c r="AH831" s="121" t="s">
        <v>755</v>
      </c>
      <c r="AK831" s="121" t="s">
        <v>46</v>
      </c>
      <c r="AL831" s="125" t="s">
        <v>755</v>
      </c>
      <c r="AM831" s="125" t="s">
        <v>755</v>
      </c>
    </row>
    <row r="832" spans="1:39" s="122" customFormat="1" ht="25.5" x14ac:dyDescent="0.2">
      <c r="A832" s="1">
        <v>45581.464973275462</v>
      </c>
      <c r="B832" s="121" t="s">
        <v>875</v>
      </c>
      <c r="C832" s="144">
        <v>1</v>
      </c>
      <c r="D832" s="147">
        <v>1</v>
      </c>
      <c r="E832" s="148" t="s">
        <v>961</v>
      </c>
      <c r="F832" s="148" t="s">
        <v>96</v>
      </c>
      <c r="G832" s="148" t="s">
        <v>661</v>
      </c>
      <c r="H832" s="148" t="s">
        <v>42</v>
      </c>
      <c r="I832" s="149">
        <v>40456</v>
      </c>
      <c r="J832" s="148">
        <v>89528479715</v>
      </c>
      <c r="K832" s="147">
        <v>8</v>
      </c>
      <c r="L832" s="158">
        <v>8</v>
      </c>
      <c r="M832" s="148" t="s">
        <v>30</v>
      </c>
      <c r="N832" s="148" t="s">
        <v>50</v>
      </c>
      <c r="O832" s="148" t="s">
        <v>941</v>
      </c>
      <c r="P832" s="148">
        <v>891380</v>
      </c>
      <c r="Q832" s="150">
        <v>40463</v>
      </c>
      <c r="R832" s="148" t="s">
        <v>962</v>
      </c>
      <c r="S832" s="151" t="s">
        <v>922</v>
      </c>
      <c r="T832" s="148" t="s">
        <v>98</v>
      </c>
      <c r="U832" s="148"/>
      <c r="V832" s="148" t="s">
        <v>157</v>
      </c>
      <c r="W832" s="151" t="s">
        <v>878</v>
      </c>
      <c r="X832" s="151" t="s">
        <v>879</v>
      </c>
      <c r="Y832" s="121" t="s">
        <v>98</v>
      </c>
      <c r="AA832" s="121" t="s">
        <v>157</v>
      </c>
      <c r="AB832" s="121" t="s">
        <v>878</v>
      </c>
      <c r="AC832" s="121" t="s">
        <v>944</v>
      </c>
      <c r="AD832" s="121" t="s">
        <v>944</v>
      </c>
      <c r="AE832" s="121" t="s">
        <v>944</v>
      </c>
      <c r="AF832" s="121" t="s">
        <v>66</v>
      </c>
      <c r="AG832" s="121" t="s">
        <v>37</v>
      </c>
      <c r="AJ832" s="121" t="s">
        <v>100</v>
      </c>
      <c r="AK832" s="121" t="s">
        <v>46</v>
      </c>
      <c r="AL832" s="125" t="s">
        <v>100</v>
      </c>
      <c r="AM832" s="125" t="s">
        <v>100</v>
      </c>
    </row>
    <row r="833" spans="1:41" s="122" customFormat="1" ht="51" x14ac:dyDescent="0.2">
      <c r="A833" s="1">
        <v>45616.799628402776</v>
      </c>
      <c r="B833" s="121" t="s">
        <v>9947</v>
      </c>
      <c r="C833" s="144">
        <v>1</v>
      </c>
      <c r="D833" s="147">
        <v>1</v>
      </c>
      <c r="E833" s="148" t="s">
        <v>5081</v>
      </c>
      <c r="F833" s="148" t="s">
        <v>56</v>
      </c>
      <c r="G833" s="148" t="s">
        <v>70</v>
      </c>
      <c r="H833" s="148" t="s">
        <v>42</v>
      </c>
      <c r="I833" s="149">
        <v>40319</v>
      </c>
      <c r="J833" s="148">
        <v>89050471135</v>
      </c>
      <c r="K833" s="147">
        <v>8</v>
      </c>
      <c r="L833" s="158">
        <v>8</v>
      </c>
      <c r="M833" s="148" t="s">
        <v>30</v>
      </c>
      <c r="N833" s="148" t="s">
        <v>31</v>
      </c>
      <c r="O833" s="148">
        <v>6824</v>
      </c>
      <c r="P833" s="148">
        <v>294485</v>
      </c>
      <c r="Q833" s="153">
        <v>45453</v>
      </c>
      <c r="R833" s="148" t="s">
        <v>2517</v>
      </c>
      <c r="S833" s="151" t="s">
        <v>6825</v>
      </c>
      <c r="T833" s="148" t="s">
        <v>473</v>
      </c>
      <c r="U833" s="148"/>
      <c r="V833" s="148" t="s">
        <v>35</v>
      </c>
      <c r="W833" s="151" t="s">
        <v>475</v>
      </c>
      <c r="X833" s="151" t="s">
        <v>9948</v>
      </c>
      <c r="Y833" s="121" t="s">
        <v>473</v>
      </c>
      <c r="AA833" s="121" t="s">
        <v>35</v>
      </c>
      <c r="AB833" s="121" t="s">
        <v>475</v>
      </c>
      <c r="AC833" s="121" t="s">
        <v>9949</v>
      </c>
      <c r="AD833" s="121" t="s">
        <v>9950</v>
      </c>
      <c r="AE833" s="121" t="s">
        <v>9951</v>
      </c>
      <c r="AF833" s="121" t="s">
        <v>66</v>
      </c>
      <c r="AG833" s="121" t="s">
        <v>37</v>
      </c>
      <c r="AJ833" s="121" t="s">
        <v>491</v>
      </c>
      <c r="AK833" s="121" t="s">
        <v>46</v>
      </c>
      <c r="AL833" s="125" t="s">
        <v>491</v>
      </c>
      <c r="AM833" s="125" t="s">
        <v>491</v>
      </c>
    </row>
    <row r="834" spans="1:41" s="122" customFormat="1" x14ac:dyDescent="0.2">
      <c r="A834" s="1">
        <v>45612.747292916669</v>
      </c>
      <c r="B834" s="121" t="s">
        <v>8921</v>
      </c>
      <c r="C834" s="144">
        <v>1</v>
      </c>
      <c r="D834" s="147">
        <v>1</v>
      </c>
      <c r="E834" s="148" t="s">
        <v>1355</v>
      </c>
      <c r="F834" s="148" t="s">
        <v>344</v>
      </c>
      <c r="G834" s="148" t="s">
        <v>141</v>
      </c>
      <c r="H834" s="148" t="s">
        <v>42</v>
      </c>
      <c r="I834" s="149">
        <v>40306</v>
      </c>
      <c r="J834" s="148">
        <v>9185133252</v>
      </c>
      <c r="K834" s="147">
        <v>8</v>
      </c>
      <c r="L834" s="158">
        <v>8</v>
      </c>
      <c r="M834" s="148" t="s">
        <v>30</v>
      </c>
      <c r="N834" s="148" t="s">
        <v>31</v>
      </c>
      <c r="O834" s="148">
        <v>6024</v>
      </c>
      <c r="P834" s="148">
        <v>883240</v>
      </c>
      <c r="Q834" s="153">
        <v>45439</v>
      </c>
      <c r="R834" s="148" t="s">
        <v>124</v>
      </c>
      <c r="S834" s="151" t="s">
        <v>8922</v>
      </c>
      <c r="T834" s="148" t="s">
        <v>60</v>
      </c>
      <c r="U834" s="148"/>
      <c r="V834" s="148" t="s">
        <v>35</v>
      </c>
      <c r="W834" s="151" t="s">
        <v>832</v>
      </c>
      <c r="X834" s="151" t="s">
        <v>8923</v>
      </c>
      <c r="Y834" s="121" t="s">
        <v>60</v>
      </c>
      <c r="AA834" s="121" t="s">
        <v>35</v>
      </c>
      <c r="AB834" s="121" t="s">
        <v>910</v>
      </c>
      <c r="AC834" s="121" t="s">
        <v>8924</v>
      </c>
      <c r="AD834" s="121" t="s">
        <v>3607</v>
      </c>
      <c r="AE834" s="121" t="s">
        <v>3607</v>
      </c>
      <c r="AF834" s="121" t="s">
        <v>66</v>
      </c>
      <c r="AG834" s="121" t="s">
        <v>67</v>
      </c>
      <c r="AH834" s="121" t="s">
        <v>3313</v>
      </c>
      <c r="AK834" s="121" t="s">
        <v>39</v>
      </c>
      <c r="AL834" s="125" t="s">
        <v>3313</v>
      </c>
      <c r="AM834" s="125" t="s">
        <v>3313</v>
      </c>
    </row>
    <row r="835" spans="1:41" s="122" customFormat="1" x14ac:dyDescent="0.2">
      <c r="A835" s="1">
        <v>45616.706188333337</v>
      </c>
      <c r="B835" s="121" t="s">
        <v>9888</v>
      </c>
      <c r="C835" s="144">
        <v>1</v>
      </c>
      <c r="D835" s="147">
        <v>1</v>
      </c>
      <c r="E835" s="148" t="s">
        <v>9898</v>
      </c>
      <c r="F835" s="148" t="s">
        <v>305</v>
      </c>
      <c r="G835" s="148" t="s">
        <v>57</v>
      </c>
      <c r="H835" s="148" t="s">
        <v>42</v>
      </c>
      <c r="I835" s="149">
        <v>40493</v>
      </c>
      <c r="J835" s="148">
        <v>89185109093</v>
      </c>
      <c r="K835" s="147">
        <v>8</v>
      </c>
      <c r="L835" s="158">
        <v>8</v>
      </c>
      <c r="M835" s="148" t="s">
        <v>30</v>
      </c>
      <c r="N835" s="148" t="s">
        <v>50</v>
      </c>
      <c r="O835" s="148" t="s">
        <v>1191</v>
      </c>
      <c r="P835" s="148">
        <v>857738</v>
      </c>
      <c r="Q835" s="153">
        <v>40501</v>
      </c>
      <c r="R835" s="148" t="s">
        <v>9896</v>
      </c>
      <c r="S835" s="151" t="s">
        <v>9899</v>
      </c>
      <c r="T835" s="148" t="s">
        <v>60</v>
      </c>
      <c r="U835" s="148"/>
      <c r="V835" s="148" t="s">
        <v>35</v>
      </c>
      <c r="W835" s="151" t="s">
        <v>9900</v>
      </c>
      <c r="X835" s="151" t="s">
        <v>9901</v>
      </c>
      <c r="Y835" s="121" t="s">
        <v>60</v>
      </c>
      <c r="Z835" s="121" t="s">
        <v>2782</v>
      </c>
      <c r="AA835" s="121" t="s">
        <v>35</v>
      </c>
      <c r="AB835" s="121" t="s">
        <v>2201</v>
      </c>
      <c r="AC835" s="121" t="s">
        <v>9902</v>
      </c>
      <c r="AF835" s="121" t="s">
        <v>66</v>
      </c>
      <c r="AG835" s="121" t="s">
        <v>73</v>
      </c>
      <c r="AI835" s="121" t="s">
        <v>1351</v>
      </c>
      <c r="AK835" s="121" t="s">
        <v>39</v>
      </c>
      <c r="AL835" s="125" t="s">
        <v>1351</v>
      </c>
      <c r="AM835" s="125" t="s">
        <v>1351</v>
      </c>
    </row>
    <row r="836" spans="1:41" s="122" customFormat="1" x14ac:dyDescent="0.2">
      <c r="A836" s="1">
        <v>45612.921592812505</v>
      </c>
      <c r="B836" s="121" t="s">
        <v>8997</v>
      </c>
      <c r="C836" s="144">
        <v>2</v>
      </c>
      <c r="D836" s="147">
        <v>1</v>
      </c>
      <c r="E836" s="148" t="s">
        <v>7054</v>
      </c>
      <c r="F836" s="148" t="s">
        <v>134</v>
      </c>
      <c r="G836" s="148" t="s">
        <v>258</v>
      </c>
      <c r="H836" s="148" t="s">
        <v>42</v>
      </c>
      <c r="I836" s="149">
        <v>40454</v>
      </c>
      <c r="J836" s="148" t="s">
        <v>8998</v>
      </c>
      <c r="K836" s="147">
        <v>8</v>
      </c>
      <c r="L836" s="158">
        <v>8</v>
      </c>
      <c r="M836" s="148" t="s">
        <v>30</v>
      </c>
      <c r="N836" s="148" t="s">
        <v>31</v>
      </c>
      <c r="O836" s="148">
        <v>2024</v>
      </c>
      <c r="P836" s="148">
        <v>932534</v>
      </c>
      <c r="Q836" s="153">
        <v>45588</v>
      </c>
      <c r="R836" s="148" t="s">
        <v>4772</v>
      </c>
      <c r="S836" s="151" t="s">
        <v>8999</v>
      </c>
      <c r="T836" s="148" t="s">
        <v>732</v>
      </c>
      <c r="U836" s="148"/>
      <c r="V836" s="148" t="s">
        <v>35</v>
      </c>
      <c r="W836" s="151" t="s">
        <v>1656</v>
      </c>
      <c r="X836" s="151" t="s">
        <v>2766</v>
      </c>
      <c r="Y836" s="121" t="s">
        <v>732</v>
      </c>
      <c r="AA836" s="121" t="s">
        <v>35</v>
      </c>
      <c r="AB836" s="121" t="s">
        <v>1656</v>
      </c>
      <c r="AC836" s="121" t="s">
        <v>9000</v>
      </c>
      <c r="AF836" s="121" t="s">
        <v>36</v>
      </c>
      <c r="AG836" s="121" t="s">
        <v>37</v>
      </c>
      <c r="AJ836" s="121" t="s">
        <v>489</v>
      </c>
      <c r="AK836" s="121" t="s">
        <v>94</v>
      </c>
      <c r="AL836" s="125" t="s">
        <v>489</v>
      </c>
      <c r="AM836" s="125" t="s">
        <v>489</v>
      </c>
    </row>
    <row r="837" spans="1:41" s="122" customFormat="1" ht="25.5" x14ac:dyDescent="0.2">
      <c r="A837" s="1">
        <v>45592.659447997685</v>
      </c>
      <c r="B837" s="121" t="s">
        <v>719</v>
      </c>
      <c r="C837" s="144">
        <v>1</v>
      </c>
      <c r="D837" s="147">
        <v>1</v>
      </c>
      <c r="E837" s="148" t="s">
        <v>3381</v>
      </c>
      <c r="F837" s="148" t="s">
        <v>218</v>
      </c>
      <c r="G837" s="148" t="s">
        <v>185</v>
      </c>
      <c r="H837" s="148" t="s">
        <v>42</v>
      </c>
      <c r="I837" s="149">
        <v>40619</v>
      </c>
      <c r="J837" s="148">
        <v>89185287024</v>
      </c>
      <c r="K837" s="147">
        <v>8</v>
      </c>
      <c r="L837" s="158">
        <v>8</v>
      </c>
      <c r="M837" s="148" t="s">
        <v>30</v>
      </c>
      <c r="N837" s="148" t="s">
        <v>50</v>
      </c>
      <c r="O837" s="148" t="s">
        <v>3278</v>
      </c>
      <c r="P837" s="148">
        <v>548179</v>
      </c>
      <c r="Q837" s="150">
        <v>40627</v>
      </c>
      <c r="R837" s="148" t="s">
        <v>3270</v>
      </c>
      <c r="S837" s="151" t="s">
        <v>3382</v>
      </c>
      <c r="T837" s="148" t="s">
        <v>60</v>
      </c>
      <c r="U837" s="148"/>
      <c r="V837" s="148" t="s">
        <v>35</v>
      </c>
      <c r="W837" s="151" t="s">
        <v>3383</v>
      </c>
      <c r="X837" s="151" t="s">
        <v>1403</v>
      </c>
      <c r="Y837" s="121" t="s">
        <v>60</v>
      </c>
      <c r="AA837" s="121" t="s">
        <v>35</v>
      </c>
      <c r="AB837" s="121" t="s">
        <v>3383</v>
      </c>
      <c r="AC837" s="121" t="s">
        <v>3266</v>
      </c>
      <c r="AF837" s="121" t="s">
        <v>36</v>
      </c>
      <c r="AG837" s="121" t="s">
        <v>73</v>
      </c>
      <c r="AI837" s="121" t="s">
        <v>724</v>
      </c>
      <c r="AK837" s="121" t="s">
        <v>39</v>
      </c>
      <c r="AL837" s="125" t="s">
        <v>724</v>
      </c>
      <c r="AM837" s="125" t="s">
        <v>724</v>
      </c>
    </row>
    <row r="838" spans="1:41" s="122" customFormat="1" x14ac:dyDescent="0.2">
      <c r="A838" s="17">
        <v>45622.76198171296</v>
      </c>
      <c r="B838" s="121" t="s">
        <v>11702</v>
      </c>
      <c r="C838" s="144">
        <v>1</v>
      </c>
      <c r="D838" s="147">
        <v>1</v>
      </c>
      <c r="E838" s="148" t="s">
        <v>11767</v>
      </c>
      <c r="F838" s="148" t="s">
        <v>11768</v>
      </c>
      <c r="G838" s="148" t="s">
        <v>11769</v>
      </c>
      <c r="H838" s="148" t="s">
        <v>42</v>
      </c>
      <c r="I838" s="155">
        <v>40327</v>
      </c>
      <c r="J838" s="148" t="s">
        <v>11703</v>
      </c>
      <c r="K838" s="147">
        <v>8</v>
      </c>
      <c r="L838" s="158">
        <v>8</v>
      </c>
      <c r="M838" s="148" t="s">
        <v>30</v>
      </c>
      <c r="N838" s="148" t="s">
        <v>31</v>
      </c>
      <c r="O838" s="152" t="s">
        <v>455</v>
      </c>
      <c r="P838" s="148">
        <v>913548</v>
      </c>
      <c r="Q838" s="153">
        <v>45458</v>
      </c>
      <c r="R838" s="148" t="s">
        <v>271</v>
      </c>
      <c r="S838" s="151" t="s">
        <v>11704</v>
      </c>
      <c r="T838" s="148" t="s">
        <v>98</v>
      </c>
      <c r="U838" s="148"/>
      <c r="V838" s="148" t="s">
        <v>35</v>
      </c>
      <c r="W838" s="151" t="s">
        <v>2678</v>
      </c>
      <c r="X838" s="151" t="s">
        <v>11705</v>
      </c>
      <c r="Y838" s="121" t="s">
        <v>98</v>
      </c>
      <c r="AA838" s="121" t="s">
        <v>35</v>
      </c>
      <c r="AB838" s="121" t="s">
        <v>2678</v>
      </c>
      <c r="AC838" s="121" t="s">
        <v>11761</v>
      </c>
      <c r="AD838" s="121" t="s">
        <v>11761</v>
      </c>
      <c r="AE838" s="121" t="s">
        <v>11761</v>
      </c>
      <c r="AF838" s="121" t="s">
        <v>66</v>
      </c>
      <c r="AG838" s="121" t="s">
        <v>37</v>
      </c>
      <c r="AJ838" s="121" t="s">
        <v>3576</v>
      </c>
      <c r="AK838" s="121" t="s">
        <v>39</v>
      </c>
      <c r="AL838" s="125" t="s">
        <v>3576</v>
      </c>
      <c r="AM838" s="125" t="s">
        <v>3576</v>
      </c>
    </row>
    <row r="839" spans="1:41" s="122" customFormat="1" x14ac:dyDescent="0.2">
      <c r="A839" s="17">
        <v>45635.967398807872</v>
      </c>
      <c r="B839" s="121" t="s">
        <v>17360</v>
      </c>
      <c r="C839" s="144">
        <v>2</v>
      </c>
      <c r="D839" s="147">
        <v>1</v>
      </c>
      <c r="E839" s="148" t="s">
        <v>3074</v>
      </c>
      <c r="F839" s="148" t="s">
        <v>513</v>
      </c>
      <c r="G839" s="148" t="s">
        <v>891</v>
      </c>
      <c r="H839" s="148" t="s">
        <v>42</v>
      </c>
      <c r="I839" s="155">
        <v>40388</v>
      </c>
      <c r="J839" s="148" t="s">
        <v>17361</v>
      </c>
      <c r="K839" s="147">
        <v>8</v>
      </c>
      <c r="L839" s="158">
        <v>8</v>
      </c>
      <c r="M839" s="148" t="s">
        <v>30</v>
      </c>
      <c r="N839" s="148" t="s">
        <v>31</v>
      </c>
      <c r="O839" s="148">
        <v>2024</v>
      </c>
      <c r="P839" s="148">
        <v>907433</v>
      </c>
      <c r="Q839" s="153">
        <v>45518</v>
      </c>
      <c r="R839" s="148" t="s">
        <v>4503</v>
      </c>
      <c r="S839" s="151" t="s">
        <v>17362</v>
      </c>
      <c r="T839" s="148" t="s">
        <v>732</v>
      </c>
      <c r="U839" s="148"/>
      <c r="V839" s="148" t="s">
        <v>35</v>
      </c>
      <c r="W839" s="151" t="s">
        <v>1656</v>
      </c>
      <c r="X839" s="151" t="s">
        <v>17363</v>
      </c>
      <c r="Y839" s="121" t="s">
        <v>732</v>
      </c>
      <c r="AA839" s="121" t="s">
        <v>35</v>
      </c>
      <c r="AB839" s="121" t="s">
        <v>1656</v>
      </c>
      <c r="AC839" s="121" t="s">
        <v>17364</v>
      </c>
      <c r="AF839" s="121" t="s">
        <v>36</v>
      </c>
      <c r="AG839" s="121" t="s">
        <v>37</v>
      </c>
      <c r="AJ839" s="121" t="s">
        <v>1898</v>
      </c>
      <c r="AK839" s="121" t="s">
        <v>39</v>
      </c>
      <c r="AL839" s="125" t="s">
        <v>1898</v>
      </c>
      <c r="AM839" s="125" t="s">
        <v>1898</v>
      </c>
    </row>
    <row r="840" spans="1:41" s="122" customFormat="1" ht="25.5" x14ac:dyDescent="0.2">
      <c r="A840" s="14">
        <v>45617</v>
      </c>
      <c r="B840" s="15" t="s">
        <v>9992</v>
      </c>
      <c r="C840" s="144">
        <v>1</v>
      </c>
      <c r="D840" s="147">
        <v>1</v>
      </c>
      <c r="E840" s="148" t="s">
        <v>10032</v>
      </c>
      <c r="F840" s="148" t="s">
        <v>680</v>
      </c>
      <c r="G840" s="148" t="s">
        <v>234</v>
      </c>
      <c r="H840" s="148" t="s">
        <v>4004</v>
      </c>
      <c r="I840" s="149">
        <v>40286</v>
      </c>
      <c r="J840" s="148">
        <v>89214719644</v>
      </c>
      <c r="K840" s="147">
        <v>8</v>
      </c>
      <c r="L840" s="158">
        <v>8</v>
      </c>
      <c r="M840" s="148" t="s">
        <v>30</v>
      </c>
      <c r="N840" s="148" t="s">
        <v>31</v>
      </c>
      <c r="O840" s="148">
        <v>1124</v>
      </c>
      <c r="P840" s="148">
        <v>523921</v>
      </c>
      <c r="Q840" s="153">
        <v>45409</v>
      </c>
      <c r="R840" s="148" t="s">
        <v>9994</v>
      </c>
      <c r="S840" s="151" t="s">
        <v>10016</v>
      </c>
      <c r="T840" s="148" t="s">
        <v>1650</v>
      </c>
      <c r="U840" s="148"/>
      <c r="V840" s="148" t="s">
        <v>157</v>
      </c>
      <c r="W840" s="151" t="s">
        <v>10017</v>
      </c>
      <c r="X840" s="151" t="s">
        <v>9997</v>
      </c>
      <c r="Y840" s="116" t="s">
        <v>1650</v>
      </c>
      <c r="Z840" s="116"/>
      <c r="AA840" s="116" t="s">
        <v>35</v>
      </c>
      <c r="AB840" s="116" t="s">
        <v>9996</v>
      </c>
      <c r="AC840" s="117" t="s">
        <v>10001</v>
      </c>
      <c r="AD840" s="116" t="s">
        <v>10007</v>
      </c>
      <c r="AE840" s="116" t="s">
        <v>10007</v>
      </c>
      <c r="AF840" s="116" t="s">
        <v>36</v>
      </c>
      <c r="AG840" s="115" t="s">
        <v>37</v>
      </c>
      <c r="AH840" s="115"/>
      <c r="AI840" s="118"/>
      <c r="AJ840" s="119" t="s">
        <v>10000</v>
      </c>
      <c r="AK840" s="115" t="s">
        <v>46</v>
      </c>
      <c r="AL840" s="120" t="s">
        <v>10000</v>
      </c>
      <c r="AM840" s="120" t="s">
        <v>10000</v>
      </c>
      <c r="AN840" s="118"/>
      <c r="AO840" s="118"/>
    </row>
    <row r="841" spans="1:41" s="122" customFormat="1" ht="25.5" x14ac:dyDescent="0.2">
      <c r="A841" s="1">
        <v>45593.261092314817</v>
      </c>
      <c r="B841" s="121" t="s">
        <v>3492</v>
      </c>
      <c r="C841" s="144">
        <v>1</v>
      </c>
      <c r="D841" s="147">
        <v>1</v>
      </c>
      <c r="E841" s="148" t="s">
        <v>1046</v>
      </c>
      <c r="F841" s="148" t="s">
        <v>248</v>
      </c>
      <c r="G841" s="148" t="s">
        <v>57</v>
      </c>
      <c r="H841" s="148" t="s">
        <v>42</v>
      </c>
      <c r="I841" s="149">
        <v>40364</v>
      </c>
      <c r="J841" s="148">
        <v>89611240055</v>
      </c>
      <c r="K841" s="147">
        <v>8</v>
      </c>
      <c r="L841" s="158">
        <v>8</v>
      </c>
      <c r="M841" s="148" t="s">
        <v>30</v>
      </c>
      <c r="N841" s="148" t="s">
        <v>31</v>
      </c>
      <c r="O841" s="148">
        <v>1824</v>
      </c>
      <c r="P841" s="148">
        <v>136885</v>
      </c>
      <c r="Q841" s="150">
        <v>45560</v>
      </c>
      <c r="R841" s="148" t="s">
        <v>2384</v>
      </c>
      <c r="S841" s="151" t="s">
        <v>3493</v>
      </c>
      <c r="T841" s="148" t="s">
        <v>78</v>
      </c>
      <c r="U841" s="148"/>
      <c r="V841" s="148" t="s">
        <v>35</v>
      </c>
      <c r="W841" s="151" t="s">
        <v>890</v>
      </c>
      <c r="X841" s="151" t="s">
        <v>3494</v>
      </c>
      <c r="Y841" s="121" t="s">
        <v>78</v>
      </c>
      <c r="AA841" s="121" t="s">
        <v>35</v>
      </c>
      <c r="AB841" s="121" t="s">
        <v>890</v>
      </c>
      <c r="AC841" s="121" t="s">
        <v>3495</v>
      </c>
      <c r="AF841" s="3" t="s">
        <v>66</v>
      </c>
      <c r="AG841" s="3" t="s">
        <v>37</v>
      </c>
      <c r="AH841" s="5"/>
      <c r="AI841" s="5"/>
      <c r="AJ841" s="3" t="s">
        <v>386</v>
      </c>
      <c r="AK841" s="3" t="s">
        <v>46</v>
      </c>
      <c r="AL841" s="125" t="s">
        <v>386</v>
      </c>
      <c r="AM841" s="125" t="s">
        <v>386</v>
      </c>
    </row>
    <row r="842" spans="1:41" s="122" customFormat="1" x14ac:dyDescent="0.2">
      <c r="A842" s="1">
        <v>45612.545290057868</v>
      </c>
      <c r="B842" s="121" t="s">
        <v>8853</v>
      </c>
      <c r="C842" s="144">
        <v>2</v>
      </c>
      <c r="D842" s="147">
        <v>1</v>
      </c>
      <c r="E842" s="148" t="s">
        <v>6485</v>
      </c>
      <c r="F842" s="148" t="s">
        <v>193</v>
      </c>
      <c r="G842" s="148" t="s">
        <v>141</v>
      </c>
      <c r="H842" s="148" t="s">
        <v>42</v>
      </c>
      <c r="I842" s="149">
        <v>40385</v>
      </c>
      <c r="J842" s="148">
        <v>89620114847</v>
      </c>
      <c r="K842" s="147">
        <v>8</v>
      </c>
      <c r="L842" s="158">
        <v>8</v>
      </c>
      <c r="M842" s="148" t="s">
        <v>30</v>
      </c>
      <c r="N842" s="148" t="s">
        <v>31</v>
      </c>
      <c r="O842" s="152" t="s">
        <v>740</v>
      </c>
      <c r="P842" s="148">
        <v>178615</v>
      </c>
      <c r="Q842" s="153">
        <v>45505</v>
      </c>
      <c r="R842" s="148" t="s">
        <v>347</v>
      </c>
      <c r="S842" s="151" t="s">
        <v>196</v>
      </c>
      <c r="T842" s="148" t="s">
        <v>164</v>
      </c>
      <c r="U842" s="148"/>
      <c r="V842" s="148" t="s">
        <v>35</v>
      </c>
      <c r="W842" s="151" t="s">
        <v>7823</v>
      </c>
      <c r="X842" s="151" t="s">
        <v>8854</v>
      </c>
      <c r="Y842" s="121" t="s">
        <v>164</v>
      </c>
      <c r="AA842" s="121" t="s">
        <v>35</v>
      </c>
      <c r="AB842" s="121" t="s">
        <v>7823</v>
      </c>
      <c r="AC842" s="121" t="s">
        <v>8855</v>
      </c>
      <c r="AF842" s="121" t="s">
        <v>36</v>
      </c>
      <c r="AG842" s="121" t="s">
        <v>37</v>
      </c>
      <c r="AJ842" s="121" t="s">
        <v>169</v>
      </c>
      <c r="AK842" s="121" t="s">
        <v>39</v>
      </c>
      <c r="AL842" s="125" t="s">
        <v>169</v>
      </c>
      <c r="AM842" s="125" t="s">
        <v>169</v>
      </c>
    </row>
    <row r="843" spans="1:41" s="122" customFormat="1" x14ac:dyDescent="0.2">
      <c r="A843" s="1">
        <v>45596.811250266204</v>
      </c>
      <c r="B843" s="121" t="s">
        <v>4813</v>
      </c>
      <c r="C843" s="144">
        <v>1</v>
      </c>
      <c r="D843" s="147">
        <v>1</v>
      </c>
      <c r="E843" s="148" t="s">
        <v>4814</v>
      </c>
      <c r="F843" s="148" t="s">
        <v>1004</v>
      </c>
      <c r="G843" s="148" t="s">
        <v>700</v>
      </c>
      <c r="H843" s="148" t="s">
        <v>42</v>
      </c>
      <c r="I843" s="149">
        <v>40392</v>
      </c>
      <c r="J843" s="148" t="s">
        <v>4815</v>
      </c>
      <c r="K843" s="147">
        <v>8</v>
      </c>
      <c r="L843" s="158">
        <v>8</v>
      </c>
      <c r="M843" s="148" t="s">
        <v>30</v>
      </c>
      <c r="N843" s="148" t="s">
        <v>31</v>
      </c>
      <c r="O843" s="152" t="s">
        <v>455</v>
      </c>
      <c r="P843" s="148">
        <v>976590</v>
      </c>
      <c r="Q843" s="150">
        <v>45535</v>
      </c>
      <c r="R843" s="148" t="s">
        <v>155</v>
      </c>
      <c r="S843" s="151" t="s">
        <v>4816</v>
      </c>
      <c r="T843" s="148" t="s">
        <v>98</v>
      </c>
      <c r="U843" s="148"/>
      <c r="V843" s="148" t="s">
        <v>35</v>
      </c>
      <c r="W843" s="151" t="s">
        <v>4817</v>
      </c>
      <c r="X843" s="151" t="s">
        <v>3476</v>
      </c>
      <c r="Y843" s="121" t="s">
        <v>98</v>
      </c>
      <c r="AA843" s="121" t="s">
        <v>35</v>
      </c>
      <c r="AB843" s="121" t="s">
        <v>4818</v>
      </c>
      <c r="AC843" s="121" t="s">
        <v>4819</v>
      </c>
      <c r="AF843" s="121" t="s">
        <v>66</v>
      </c>
      <c r="AG843" s="121" t="s">
        <v>37</v>
      </c>
      <c r="AJ843" s="121" t="s">
        <v>692</v>
      </c>
      <c r="AK843" s="121" t="s">
        <v>39</v>
      </c>
      <c r="AL843" s="125" t="s">
        <v>692</v>
      </c>
      <c r="AM843" s="125" t="s">
        <v>692</v>
      </c>
    </row>
    <row r="844" spans="1:41" s="122" customFormat="1" x14ac:dyDescent="0.2">
      <c r="A844" s="17">
        <v>45621.821800266203</v>
      </c>
      <c r="B844" s="121" t="s">
        <v>11463</v>
      </c>
      <c r="C844" s="144">
        <v>1</v>
      </c>
      <c r="D844" s="147">
        <v>1</v>
      </c>
      <c r="E844" s="148" t="s">
        <v>11464</v>
      </c>
      <c r="F844" s="148" t="s">
        <v>134</v>
      </c>
      <c r="G844" s="148" t="s">
        <v>70</v>
      </c>
      <c r="H844" s="148" t="s">
        <v>42</v>
      </c>
      <c r="I844" s="155">
        <v>40408</v>
      </c>
      <c r="J844" s="148" t="s">
        <v>11465</v>
      </c>
      <c r="K844" s="147">
        <v>8</v>
      </c>
      <c r="L844" s="158">
        <v>8</v>
      </c>
      <c r="M844" s="148" t="s">
        <v>30</v>
      </c>
      <c r="N844" s="148" t="s">
        <v>31</v>
      </c>
      <c r="O844" s="148">
        <v>6024</v>
      </c>
      <c r="P844" s="148">
        <v>930062</v>
      </c>
      <c r="Q844" s="153">
        <v>45542</v>
      </c>
      <c r="R844" s="148" t="s">
        <v>58</v>
      </c>
      <c r="S844" s="151" t="s">
        <v>11466</v>
      </c>
      <c r="T844" s="148" t="s">
        <v>60</v>
      </c>
      <c r="U844" s="148"/>
      <c r="V844" s="148" t="s">
        <v>35</v>
      </c>
      <c r="W844" s="151" t="s">
        <v>2484</v>
      </c>
      <c r="X844" s="151" t="s">
        <v>3529</v>
      </c>
      <c r="Y844" s="121" t="s">
        <v>60</v>
      </c>
      <c r="AA844" s="121" t="s">
        <v>35</v>
      </c>
      <c r="AB844" s="121" t="s">
        <v>2484</v>
      </c>
      <c r="AC844" s="121" t="s">
        <v>11467</v>
      </c>
      <c r="AD844" s="121" t="s">
        <v>11468</v>
      </c>
      <c r="AF844" s="121" t="s">
        <v>66</v>
      </c>
      <c r="AG844" s="121" t="s">
        <v>73</v>
      </c>
      <c r="AI844" s="121" t="s">
        <v>2511</v>
      </c>
      <c r="AK844" s="121" t="s">
        <v>46</v>
      </c>
      <c r="AL844" s="125" t="s">
        <v>2511</v>
      </c>
      <c r="AM844" s="125" t="s">
        <v>2511</v>
      </c>
    </row>
    <row r="845" spans="1:41" s="122" customFormat="1" ht="38.25" x14ac:dyDescent="0.2">
      <c r="A845" s="1">
        <v>45592.513280972227</v>
      </c>
      <c r="B845" s="121" t="s">
        <v>3304</v>
      </c>
      <c r="C845" s="144">
        <v>1</v>
      </c>
      <c r="D845" s="147">
        <v>1</v>
      </c>
      <c r="E845" s="148" t="s">
        <v>1270</v>
      </c>
      <c r="F845" s="148" t="s">
        <v>75</v>
      </c>
      <c r="G845" s="148" t="s">
        <v>326</v>
      </c>
      <c r="H845" s="148" t="s">
        <v>42</v>
      </c>
      <c r="I845" s="149">
        <v>40405</v>
      </c>
      <c r="J845" s="148" t="s">
        <v>3305</v>
      </c>
      <c r="K845" s="147">
        <v>8</v>
      </c>
      <c r="L845" s="158">
        <v>8</v>
      </c>
      <c r="M845" s="148" t="s">
        <v>30</v>
      </c>
      <c r="N845" s="148" t="s">
        <v>31</v>
      </c>
      <c r="O845" s="152" t="s">
        <v>740</v>
      </c>
      <c r="P845" s="148">
        <v>175479</v>
      </c>
      <c r="Q845" s="150">
        <v>45528</v>
      </c>
      <c r="R845" s="148" t="s">
        <v>347</v>
      </c>
      <c r="S845" s="151" t="s">
        <v>522</v>
      </c>
      <c r="T845" s="148" t="s">
        <v>164</v>
      </c>
      <c r="U845" s="148"/>
      <c r="V845" s="148" t="s">
        <v>35</v>
      </c>
      <c r="W845" s="151" t="s">
        <v>166</v>
      </c>
      <c r="X845" s="151" t="s">
        <v>3306</v>
      </c>
      <c r="Y845" s="121" t="s">
        <v>164</v>
      </c>
      <c r="AA845" s="121" t="s">
        <v>35</v>
      </c>
      <c r="AB845" s="121" t="s">
        <v>166</v>
      </c>
      <c r="AC845" s="121" t="s">
        <v>3307</v>
      </c>
      <c r="AD845" s="121" t="s">
        <v>3307</v>
      </c>
      <c r="AE845" s="121" t="s">
        <v>3307</v>
      </c>
      <c r="AF845" s="121" t="s">
        <v>66</v>
      </c>
      <c r="AG845" s="121" t="s">
        <v>37</v>
      </c>
      <c r="AJ845" s="121" t="s">
        <v>169</v>
      </c>
      <c r="AK845" s="121" t="s">
        <v>39</v>
      </c>
      <c r="AL845" s="125" t="s">
        <v>169</v>
      </c>
      <c r="AM845" s="125" t="s">
        <v>169</v>
      </c>
    </row>
    <row r="846" spans="1:41" s="122" customFormat="1" x14ac:dyDescent="0.2">
      <c r="A846" s="17">
        <v>45628.822095208336</v>
      </c>
      <c r="B846" s="121" t="s">
        <v>13987</v>
      </c>
      <c r="C846" s="144">
        <v>1</v>
      </c>
      <c r="D846" s="147">
        <v>1</v>
      </c>
      <c r="E846" s="148" t="s">
        <v>3294</v>
      </c>
      <c r="F846" s="148" t="s">
        <v>113</v>
      </c>
      <c r="G846" s="148" t="s">
        <v>97</v>
      </c>
      <c r="H846" s="148" t="s">
        <v>42</v>
      </c>
      <c r="I846" s="155">
        <v>40287</v>
      </c>
      <c r="J846" s="148">
        <v>89185889726</v>
      </c>
      <c r="K846" s="147">
        <v>8</v>
      </c>
      <c r="L846" s="158">
        <v>8</v>
      </c>
      <c r="M846" s="148" t="s">
        <v>30</v>
      </c>
      <c r="N846" s="148" t="s">
        <v>31</v>
      </c>
      <c r="O846" s="148">
        <v>6024</v>
      </c>
      <c r="P846" s="148">
        <v>814215</v>
      </c>
      <c r="Q846" s="153">
        <v>45429</v>
      </c>
      <c r="R846" s="148" t="s">
        <v>71</v>
      </c>
      <c r="S846" s="151" t="s">
        <v>13988</v>
      </c>
      <c r="T846" s="148" t="s">
        <v>60</v>
      </c>
      <c r="U846" s="148"/>
      <c r="V846" s="148" t="s">
        <v>35</v>
      </c>
      <c r="W846" s="151" t="s">
        <v>5031</v>
      </c>
      <c r="X846" s="151" t="s">
        <v>13989</v>
      </c>
      <c r="Y846" s="121" t="s">
        <v>60</v>
      </c>
      <c r="AA846" s="121" t="s">
        <v>35</v>
      </c>
      <c r="AB846" s="121" t="s">
        <v>5031</v>
      </c>
      <c r="AC846" s="121" t="s">
        <v>13990</v>
      </c>
      <c r="AD846" s="121" t="s">
        <v>13991</v>
      </c>
      <c r="AF846" s="121" t="s">
        <v>36</v>
      </c>
      <c r="AG846" s="121" t="s">
        <v>73</v>
      </c>
      <c r="AI846" s="121" t="s">
        <v>1291</v>
      </c>
      <c r="AK846" s="121" t="s">
        <v>39</v>
      </c>
      <c r="AL846" s="125" t="s">
        <v>1291</v>
      </c>
      <c r="AM846" s="125" t="s">
        <v>1291</v>
      </c>
    </row>
    <row r="847" spans="1:41" s="122" customFormat="1" ht="25.5" x14ac:dyDescent="0.2">
      <c r="A847" s="1">
        <v>45600.806636099536</v>
      </c>
      <c r="B847" s="121" t="s">
        <v>5471</v>
      </c>
      <c r="C847" s="144">
        <v>1</v>
      </c>
      <c r="D847" s="147">
        <v>1</v>
      </c>
      <c r="E847" s="148" t="s">
        <v>5472</v>
      </c>
      <c r="F847" s="148" t="s">
        <v>1542</v>
      </c>
      <c r="G847" s="148" t="s">
        <v>5473</v>
      </c>
      <c r="H847" s="148" t="s">
        <v>29</v>
      </c>
      <c r="I847" s="149">
        <v>40289</v>
      </c>
      <c r="J847" s="148">
        <v>89614220549</v>
      </c>
      <c r="K847" s="147">
        <v>8</v>
      </c>
      <c r="L847" s="158">
        <v>8</v>
      </c>
      <c r="M847" s="148" t="s">
        <v>30</v>
      </c>
      <c r="N847" s="148" t="s">
        <v>31</v>
      </c>
      <c r="O847" s="148">
        <v>6024</v>
      </c>
      <c r="P847" s="148">
        <v>754063</v>
      </c>
      <c r="Q847" s="150">
        <v>45436</v>
      </c>
      <c r="R847" s="148" t="s">
        <v>58</v>
      </c>
      <c r="S847" s="151" t="s">
        <v>5474</v>
      </c>
      <c r="T847" s="148" t="s">
        <v>60</v>
      </c>
      <c r="U847" s="148" t="s">
        <v>64</v>
      </c>
      <c r="V847" s="148" t="s">
        <v>35</v>
      </c>
      <c r="W847" s="151" t="s">
        <v>5475</v>
      </c>
      <c r="X847" s="151" t="s">
        <v>5476</v>
      </c>
      <c r="Y847" s="121" t="s">
        <v>60</v>
      </c>
      <c r="Z847" s="121" t="s">
        <v>95</v>
      </c>
      <c r="AA847" s="121" t="s">
        <v>35</v>
      </c>
      <c r="AB847" s="121" t="s">
        <v>5477</v>
      </c>
      <c r="AC847" s="121" t="s">
        <v>5478</v>
      </c>
      <c r="AF847" s="121" t="s">
        <v>66</v>
      </c>
      <c r="AG847" s="121" t="s">
        <v>73</v>
      </c>
      <c r="AI847" s="121" t="s">
        <v>3844</v>
      </c>
      <c r="AK847" s="121" t="s">
        <v>46</v>
      </c>
      <c r="AL847" s="125" t="s">
        <v>3844</v>
      </c>
      <c r="AM847" s="125" t="s">
        <v>3844</v>
      </c>
    </row>
    <row r="848" spans="1:41" s="122" customFormat="1" x14ac:dyDescent="0.2">
      <c r="A848" s="1">
        <v>45582.792754745373</v>
      </c>
      <c r="B848" s="121" t="s">
        <v>1534</v>
      </c>
      <c r="C848" s="144">
        <v>1</v>
      </c>
      <c r="D848" s="147">
        <v>1</v>
      </c>
      <c r="E848" s="148" t="s">
        <v>1535</v>
      </c>
      <c r="F848" s="148" t="s">
        <v>75</v>
      </c>
      <c r="G848" s="148" t="s">
        <v>326</v>
      </c>
      <c r="H848" s="148" t="s">
        <v>42</v>
      </c>
      <c r="I848" s="149">
        <v>40303</v>
      </c>
      <c r="J848" s="148">
        <v>89035693854</v>
      </c>
      <c r="K848" s="147">
        <v>8</v>
      </c>
      <c r="L848" s="158">
        <v>8</v>
      </c>
      <c r="M848" s="148" t="s">
        <v>30</v>
      </c>
      <c r="N848" s="148" t="s">
        <v>31</v>
      </c>
      <c r="O848" s="148">
        <v>4524</v>
      </c>
      <c r="P848" s="148">
        <v>197383</v>
      </c>
      <c r="Q848" s="150">
        <v>45448</v>
      </c>
      <c r="R848" s="148" t="s">
        <v>1536</v>
      </c>
      <c r="S848" s="151" t="s">
        <v>19604</v>
      </c>
      <c r="T848" s="148" t="s">
        <v>676</v>
      </c>
      <c r="U848" s="148"/>
      <c r="V848" s="148" t="s">
        <v>35</v>
      </c>
      <c r="W848" s="151" t="s">
        <v>677</v>
      </c>
      <c r="X848" s="151" t="s">
        <v>1537</v>
      </c>
      <c r="Y848" s="121" t="s">
        <v>676</v>
      </c>
      <c r="AA848" s="121" t="s">
        <v>35</v>
      </c>
      <c r="AB848" s="121" t="s">
        <v>677</v>
      </c>
      <c r="AC848" s="121" t="s">
        <v>1538</v>
      </c>
      <c r="AD848" s="121" t="s">
        <v>1539</v>
      </c>
      <c r="AF848" s="121" t="s">
        <v>36</v>
      </c>
      <c r="AG848" s="121" t="s">
        <v>37</v>
      </c>
      <c r="AJ848" s="121" t="s">
        <v>865</v>
      </c>
      <c r="AK848" s="121" t="s">
        <v>46</v>
      </c>
      <c r="AL848" s="125" t="s">
        <v>865</v>
      </c>
      <c r="AM848" s="125" t="s">
        <v>865</v>
      </c>
    </row>
    <row r="849" spans="1:39" s="122" customFormat="1" ht="25.5" x14ac:dyDescent="0.2">
      <c r="A849" s="1">
        <v>45592.626256192132</v>
      </c>
      <c r="B849" s="121" t="s">
        <v>3348</v>
      </c>
      <c r="C849" s="144">
        <v>1</v>
      </c>
      <c r="D849" s="147">
        <v>1</v>
      </c>
      <c r="E849" s="148" t="s">
        <v>3349</v>
      </c>
      <c r="F849" s="148" t="s">
        <v>374</v>
      </c>
      <c r="G849" s="148" t="s">
        <v>661</v>
      </c>
      <c r="H849" s="148" t="s">
        <v>42</v>
      </c>
      <c r="I849" s="149">
        <v>40230</v>
      </c>
      <c r="J849" s="148">
        <v>89514602987</v>
      </c>
      <c r="K849" s="147">
        <v>8</v>
      </c>
      <c r="L849" s="158">
        <v>8</v>
      </c>
      <c r="M849" s="148" t="s">
        <v>30</v>
      </c>
      <c r="N849" s="148" t="s">
        <v>31</v>
      </c>
      <c r="O849" s="148">
        <v>7523</v>
      </c>
      <c r="P849" s="148">
        <v>171245</v>
      </c>
      <c r="Q849" s="150">
        <v>45363</v>
      </c>
      <c r="R849" s="148" t="s">
        <v>3064</v>
      </c>
      <c r="S849" s="151" t="s">
        <v>3350</v>
      </c>
      <c r="T849" s="148" t="s">
        <v>2138</v>
      </c>
      <c r="U849" s="148" t="s">
        <v>3351</v>
      </c>
      <c r="V849" s="148" t="s">
        <v>35</v>
      </c>
      <c r="W849" s="151" t="s">
        <v>3352</v>
      </c>
      <c r="X849" s="151" t="s">
        <v>1502</v>
      </c>
      <c r="Y849" s="121" t="s">
        <v>2138</v>
      </c>
      <c r="Z849" s="121" t="s">
        <v>3353</v>
      </c>
      <c r="AA849" s="121" t="s">
        <v>35</v>
      </c>
      <c r="AB849" s="121" t="s">
        <v>3354</v>
      </c>
      <c r="AF849" s="121" t="s">
        <v>66</v>
      </c>
      <c r="AG849" s="121" t="s">
        <v>37</v>
      </c>
      <c r="AJ849" s="121" t="s">
        <v>1502</v>
      </c>
      <c r="AK849" s="121" t="s">
        <v>94</v>
      </c>
      <c r="AL849" s="125" t="s">
        <v>1502</v>
      </c>
      <c r="AM849" s="125" t="s">
        <v>1502</v>
      </c>
    </row>
    <row r="850" spans="1:39" s="122" customFormat="1" x14ac:dyDescent="0.2">
      <c r="A850" s="24">
        <v>45631</v>
      </c>
      <c r="B850" s="25" t="s">
        <v>14938</v>
      </c>
      <c r="C850" s="144">
        <v>1</v>
      </c>
      <c r="D850" s="147">
        <v>1</v>
      </c>
      <c r="E850" s="148" t="s">
        <v>15043</v>
      </c>
      <c r="F850" s="148" t="s">
        <v>819</v>
      </c>
      <c r="G850" s="148" t="s">
        <v>279</v>
      </c>
      <c r="H850" s="148" t="s">
        <v>29</v>
      </c>
      <c r="I850" s="155">
        <v>40491</v>
      </c>
      <c r="J850" s="148">
        <v>89518416270</v>
      </c>
      <c r="K850" s="147">
        <v>8</v>
      </c>
      <c r="L850" s="158">
        <v>8</v>
      </c>
      <c r="M850" s="148" t="s">
        <v>30</v>
      </c>
      <c r="N850" s="148" t="s">
        <v>50</v>
      </c>
      <c r="O850" s="148" t="s">
        <v>1191</v>
      </c>
      <c r="P850" s="148">
        <v>868370</v>
      </c>
      <c r="Q850" s="153">
        <v>40493</v>
      </c>
      <c r="R850" s="148" t="s">
        <v>15031</v>
      </c>
      <c r="S850" s="151" t="s">
        <v>183</v>
      </c>
      <c r="T850" s="148" t="s">
        <v>60</v>
      </c>
      <c r="U850" s="148"/>
      <c r="V850" s="148" t="s">
        <v>35</v>
      </c>
      <c r="W850" s="151" t="s">
        <v>150</v>
      </c>
      <c r="X850" s="151"/>
      <c r="Y850" s="28"/>
      <c r="Z850" s="28"/>
      <c r="AA850" s="28"/>
      <c r="AB850" s="26" t="s">
        <v>150</v>
      </c>
      <c r="AC850" s="28"/>
      <c r="AD850" s="28"/>
      <c r="AE850" s="28"/>
      <c r="AF850" s="26" t="s">
        <v>36</v>
      </c>
      <c r="AG850" s="121" t="s">
        <v>67</v>
      </c>
      <c r="AH850" s="16" t="s">
        <v>181</v>
      </c>
      <c r="AJ850" s="121"/>
      <c r="AK850" s="121" t="s">
        <v>46</v>
      </c>
      <c r="AL850" s="125" t="s">
        <v>181</v>
      </c>
      <c r="AM850" s="125" t="s">
        <v>181</v>
      </c>
    </row>
    <row r="851" spans="1:39" s="122" customFormat="1" x14ac:dyDescent="0.2">
      <c r="A851" s="1">
        <v>45603.559078449078</v>
      </c>
      <c r="B851" s="121" t="s">
        <v>3759</v>
      </c>
      <c r="C851" s="144">
        <v>1</v>
      </c>
      <c r="D851" s="147">
        <v>1</v>
      </c>
      <c r="E851" s="148" t="s">
        <v>6177</v>
      </c>
      <c r="F851" s="148" t="s">
        <v>6178</v>
      </c>
      <c r="G851" s="148" t="s">
        <v>5423</v>
      </c>
      <c r="H851" s="148" t="s">
        <v>42</v>
      </c>
      <c r="I851" s="149">
        <v>40375</v>
      </c>
      <c r="J851" s="148">
        <v>89384189519</v>
      </c>
      <c r="K851" s="147">
        <v>8</v>
      </c>
      <c r="L851" s="158">
        <v>8</v>
      </c>
      <c r="M851" s="148" t="s">
        <v>30</v>
      </c>
      <c r="N851" s="148" t="s">
        <v>50</v>
      </c>
      <c r="O851" s="148" t="s">
        <v>941</v>
      </c>
      <c r="P851" s="148">
        <v>657464</v>
      </c>
      <c r="Q851" s="150">
        <v>40402</v>
      </c>
      <c r="R851" s="148" t="s">
        <v>2678</v>
      </c>
      <c r="S851" s="151" t="s">
        <v>5320</v>
      </c>
      <c r="T851" s="148" t="s">
        <v>98</v>
      </c>
      <c r="U851" s="148"/>
      <c r="V851" s="148" t="s">
        <v>35</v>
      </c>
      <c r="W851" s="151" t="s">
        <v>2678</v>
      </c>
      <c r="X851" s="151"/>
      <c r="AC851" s="121" t="s">
        <v>5328</v>
      </c>
      <c r="AF851" s="121" t="s">
        <v>66</v>
      </c>
      <c r="AG851" s="121" t="s">
        <v>37</v>
      </c>
      <c r="AJ851" s="121" t="s">
        <v>3576</v>
      </c>
      <c r="AK851" s="121" t="s">
        <v>46</v>
      </c>
      <c r="AL851" s="125" t="s">
        <v>3576</v>
      </c>
      <c r="AM851" s="125" t="s">
        <v>3576</v>
      </c>
    </row>
    <row r="852" spans="1:39" s="122" customFormat="1" ht="25.5" x14ac:dyDescent="0.2">
      <c r="A852" s="1">
        <v>45612.745574675922</v>
      </c>
      <c r="B852" s="121" t="s">
        <v>8917</v>
      </c>
      <c r="C852" s="144">
        <v>2</v>
      </c>
      <c r="D852" s="147">
        <v>1</v>
      </c>
      <c r="E852" s="148" t="s">
        <v>8918</v>
      </c>
      <c r="F852" s="148" t="s">
        <v>374</v>
      </c>
      <c r="G852" s="148" t="s">
        <v>464</v>
      </c>
      <c r="H852" s="148" t="s">
        <v>42</v>
      </c>
      <c r="I852" s="149">
        <v>40298</v>
      </c>
      <c r="J852" s="148">
        <v>9624303053</v>
      </c>
      <c r="K852" s="147">
        <v>8</v>
      </c>
      <c r="L852" s="158">
        <v>8</v>
      </c>
      <c r="M852" s="148" t="s">
        <v>30</v>
      </c>
      <c r="N852" s="148" t="s">
        <v>31</v>
      </c>
      <c r="O852" s="148">
        <v>724</v>
      </c>
      <c r="P852" s="148">
        <v>169521</v>
      </c>
      <c r="Q852" s="153">
        <v>45465</v>
      </c>
      <c r="R852" s="148" t="s">
        <v>8919</v>
      </c>
      <c r="S852" s="151" t="s">
        <v>2050</v>
      </c>
      <c r="T852" s="148" t="s">
        <v>164</v>
      </c>
      <c r="U852" s="148" t="s">
        <v>165</v>
      </c>
      <c r="V852" s="148" t="s">
        <v>35</v>
      </c>
      <c r="W852" s="151" t="s">
        <v>166</v>
      </c>
      <c r="X852" s="151" t="s">
        <v>1617</v>
      </c>
      <c r="Y852" s="121" t="s">
        <v>164</v>
      </c>
      <c r="Z852" s="121" t="s">
        <v>165</v>
      </c>
      <c r="AA852" s="121" t="s">
        <v>35</v>
      </c>
      <c r="AB852" s="121" t="s">
        <v>166</v>
      </c>
      <c r="AC852" s="121" t="s">
        <v>8920</v>
      </c>
      <c r="AF852" s="121" t="s">
        <v>66</v>
      </c>
      <c r="AG852" s="121" t="s">
        <v>37</v>
      </c>
      <c r="AJ852" s="121" t="s">
        <v>169</v>
      </c>
      <c r="AK852" s="121" t="s">
        <v>39</v>
      </c>
      <c r="AL852" s="125" t="s">
        <v>169</v>
      </c>
      <c r="AM852" s="125" t="s">
        <v>169</v>
      </c>
    </row>
    <row r="853" spans="1:39" s="122" customFormat="1" ht="25.5" x14ac:dyDescent="0.2">
      <c r="A853" s="1">
        <v>45581.529926539355</v>
      </c>
      <c r="B853" s="121" t="s">
        <v>875</v>
      </c>
      <c r="C853" s="144">
        <v>1</v>
      </c>
      <c r="D853" s="147">
        <v>1</v>
      </c>
      <c r="E853" s="148" t="s">
        <v>1025</v>
      </c>
      <c r="F853" s="148" t="s">
        <v>91</v>
      </c>
      <c r="G853" s="148" t="s">
        <v>258</v>
      </c>
      <c r="H853" s="148" t="s">
        <v>42</v>
      </c>
      <c r="I853" s="149">
        <v>40414</v>
      </c>
      <c r="J853" s="148">
        <v>89528479715</v>
      </c>
      <c r="K853" s="147">
        <v>8</v>
      </c>
      <c r="L853" s="158">
        <v>8</v>
      </c>
      <c r="M853" s="148" t="s">
        <v>30</v>
      </c>
      <c r="N853" s="148" t="s">
        <v>31</v>
      </c>
      <c r="O853" s="152" t="s">
        <v>954</v>
      </c>
      <c r="P853" s="152" t="s">
        <v>1026</v>
      </c>
      <c r="Q853" s="150">
        <v>45544</v>
      </c>
      <c r="R853" s="148" t="s">
        <v>271</v>
      </c>
      <c r="S853" s="151" t="s">
        <v>877</v>
      </c>
      <c r="T853" s="148" t="s">
        <v>98</v>
      </c>
      <c r="U853" s="148"/>
      <c r="V853" s="148" t="s">
        <v>157</v>
      </c>
      <c r="W853" s="151" t="s">
        <v>878</v>
      </c>
      <c r="X853" s="151" t="s">
        <v>879</v>
      </c>
      <c r="Y853" s="121" t="s">
        <v>98</v>
      </c>
      <c r="AA853" s="121" t="s">
        <v>157</v>
      </c>
      <c r="AB853" s="121" t="s">
        <v>878</v>
      </c>
      <c r="AC853" s="121" t="s">
        <v>999</v>
      </c>
      <c r="AD853" s="121" t="s">
        <v>999</v>
      </c>
      <c r="AE853" s="121" t="s">
        <v>999</v>
      </c>
      <c r="AF853" s="121" t="s">
        <v>66</v>
      </c>
      <c r="AG853" s="121" t="s">
        <v>37</v>
      </c>
      <c r="AJ853" s="121" t="s">
        <v>100</v>
      </c>
      <c r="AK853" s="121" t="s">
        <v>46</v>
      </c>
      <c r="AL853" s="125" t="s">
        <v>100</v>
      </c>
      <c r="AM853" s="125" t="s">
        <v>100</v>
      </c>
    </row>
    <row r="854" spans="1:39" s="122" customFormat="1" x14ac:dyDescent="0.2">
      <c r="A854" s="35">
        <v>45635</v>
      </c>
      <c r="B854" s="36" t="s">
        <v>16939</v>
      </c>
      <c r="C854" s="144">
        <v>1</v>
      </c>
      <c r="D854" s="147">
        <v>1</v>
      </c>
      <c r="E854" s="148" t="s">
        <v>17031</v>
      </c>
      <c r="F854" s="148" t="s">
        <v>17032</v>
      </c>
      <c r="G854" s="148" t="s">
        <v>17033</v>
      </c>
      <c r="H854" s="148" t="s">
        <v>17003</v>
      </c>
      <c r="I854" s="155">
        <v>40425</v>
      </c>
      <c r="J854" s="148">
        <v>89280838277</v>
      </c>
      <c r="K854" s="147">
        <v>8</v>
      </c>
      <c r="L854" s="158">
        <v>8</v>
      </c>
      <c r="M854" s="148" t="s">
        <v>30</v>
      </c>
      <c r="N854" s="148" t="s">
        <v>50</v>
      </c>
      <c r="O854" s="148" t="s">
        <v>17034</v>
      </c>
      <c r="P854" s="148">
        <v>715864</v>
      </c>
      <c r="Q854" s="153">
        <v>40445</v>
      </c>
      <c r="R854" s="148" t="s">
        <v>17035</v>
      </c>
      <c r="S854" s="151" t="s">
        <v>16942</v>
      </c>
      <c r="T854" s="148" t="s">
        <v>2833</v>
      </c>
      <c r="U854" s="148"/>
      <c r="V854" s="148" t="s">
        <v>35</v>
      </c>
      <c r="W854" s="151" t="s">
        <v>5767</v>
      </c>
      <c r="X854" s="151"/>
      <c r="Y854" s="125"/>
      <c r="AA854" s="125"/>
      <c r="AB854" s="125"/>
      <c r="AC854" s="125"/>
      <c r="AF854" s="121" t="s">
        <v>16831</v>
      </c>
      <c r="AG854" s="121" t="s">
        <v>37</v>
      </c>
      <c r="AJ854" s="121" t="s">
        <v>2836</v>
      </c>
      <c r="AK854" s="121" t="s">
        <v>46</v>
      </c>
      <c r="AL854" s="125" t="s">
        <v>2836</v>
      </c>
      <c r="AM854" s="125" t="s">
        <v>2836</v>
      </c>
    </row>
    <row r="855" spans="1:39" s="122" customFormat="1" x14ac:dyDescent="0.2">
      <c r="A855" s="38">
        <v>45645</v>
      </c>
      <c r="B855" s="30" t="s">
        <v>19246</v>
      </c>
      <c r="C855" s="144">
        <v>3</v>
      </c>
      <c r="D855" s="147">
        <v>1</v>
      </c>
      <c r="E855" s="148" t="s">
        <v>19266</v>
      </c>
      <c r="F855" s="148" t="s">
        <v>134</v>
      </c>
      <c r="G855" s="148" t="s">
        <v>9790</v>
      </c>
      <c r="H855" s="148" t="s">
        <v>42</v>
      </c>
      <c r="I855" s="155">
        <v>40353</v>
      </c>
      <c r="J855" s="148" t="s">
        <v>19267</v>
      </c>
      <c r="K855" s="147">
        <v>8</v>
      </c>
      <c r="L855" s="158">
        <v>8</v>
      </c>
      <c r="M855" s="148" t="s">
        <v>30</v>
      </c>
      <c r="N855" s="148" t="s">
        <v>31</v>
      </c>
      <c r="O855" s="148">
        <v>2424</v>
      </c>
      <c r="P855" s="148">
        <v>187276</v>
      </c>
      <c r="Q855" s="153">
        <v>45496</v>
      </c>
      <c r="R855" s="148" t="s">
        <v>5314</v>
      </c>
      <c r="S855" s="151" t="s">
        <v>19268</v>
      </c>
      <c r="T855" s="148" t="s">
        <v>4627</v>
      </c>
      <c r="U855" s="148"/>
      <c r="V855" s="148" t="s">
        <v>35</v>
      </c>
      <c r="W855" s="151" t="s">
        <v>5315</v>
      </c>
      <c r="X855" s="151"/>
      <c r="Y855" s="125"/>
      <c r="AA855" s="125"/>
      <c r="AB855" s="125"/>
      <c r="AC855" s="125"/>
      <c r="AF855" s="121" t="s">
        <v>66</v>
      </c>
      <c r="AG855" s="121" t="s">
        <v>37</v>
      </c>
      <c r="AJ855" s="121" t="s">
        <v>4630</v>
      </c>
      <c r="AL855" s="125" t="s">
        <v>4630</v>
      </c>
      <c r="AM855" s="121" t="s">
        <v>4630</v>
      </c>
    </row>
    <row r="856" spans="1:39" s="122" customFormat="1" ht="25.5" x14ac:dyDescent="0.2">
      <c r="A856" s="17">
        <v>45621.475945648148</v>
      </c>
      <c r="B856" s="121" t="s">
        <v>11241</v>
      </c>
      <c r="C856" s="144">
        <v>1</v>
      </c>
      <c r="D856" s="147">
        <v>1</v>
      </c>
      <c r="E856" s="148" t="s">
        <v>4590</v>
      </c>
      <c r="F856" s="148" t="s">
        <v>1213</v>
      </c>
      <c r="G856" s="148" t="s">
        <v>70</v>
      </c>
      <c r="H856" s="148" t="s">
        <v>42</v>
      </c>
      <c r="I856" s="155">
        <v>40447</v>
      </c>
      <c r="J856" s="148" t="s">
        <v>11242</v>
      </c>
      <c r="K856" s="147">
        <v>8</v>
      </c>
      <c r="L856" s="158">
        <v>8</v>
      </c>
      <c r="M856" s="148" t="s">
        <v>30</v>
      </c>
      <c r="N856" s="148" t="s">
        <v>31</v>
      </c>
      <c r="O856" s="148">
        <v>3624</v>
      </c>
      <c r="P856" s="148">
        <v>505827</v>
      </c>
      <c r="Q856" s="153">
        <v>45601</v>
      </c>
      <c r="R856" s="148" t="s">
        <v>6311</v>
      </c>
      <c r="S856" s="151" t="s">
        <v>10243</v>
      </c>
      <c r="T856" s="148" t="s">
        <v>2068</v>
      </c>
      <c r="U856" s="148"/>
      <c r="V856" s="148" t="s">
        <v>35</v>
      </c>
      <c r="W856" s="151" t="s">
        <v>6273</v>
      </c>
      <c r="X856" s="151" t="s">
        <v>11243</v>
      </c>
      <c r="Y856" s="121" t="s">
        <v>2068</v>
      </c>
      <c r="AA856" s="121" t="s">
        <v>35</v>
      </c>
      <c r="AB856" s="121" t="s">
        <v>6273</v>
      </c>
      <c r="AC856" s="121" t="s">
        <v>11244</v>
      </c>
      <c r="AF856" s="121" t="s">
        <v>66</v>
      </c>
      <c r="AG856" s="121" t="s">
        <v>37</v>
      </c>
      <c r="AJ856" s="121" t="s">
        <v>1268</v>
      </c>
      <c r="AK856" s="121" t="s">
        <v>46</v>
      </c>
      <c r="AL856" s="125" t="s">
        <v>1268</v>
      </c>
      <c r="AM856" s="125" t="s">
        <v>1268</v>
      </c>
    </row>
    <row r="857" spans="1:39" s="122" customFormat="1" x14ac:dyDescent="0.2">
      <c r="A857" s="17">
        <v>45621.431460717591</v>
      </c>
      <c r="B857" s="121" t="s">
        <v>11232</v>
      </c>
      <c r="C857" s="144">
        <v>1</v>
      </c>
      <c r="D857" s="147">
        <v>1</v>
      </c>
      <c r="E857" s="148" t="s">
        <v>11233</v>
      </c>
      <c r="F857" s="148" t="s">
        <v>193</v>
      </c>
      <c r="G857" s="148" t="s">
        <v>49</v>
      </c>
      <c r="H857" s="148" t="s">
        <v>42</v>
      </c>
      <c r="I857" s="155">
        <v>40446</v>
      </c>
      <c r="J857" s="148">
        <v>89185580165</v>
      </c>
      <c r="K857" s="147">
        <v>8</v>
      </c>
      <c r="L857" s="158">
        <v>8</v>
      </c>
      <c r="M857" s="148" t="s">
        <v>30</v>
      </c>
      <c r="N857" s="148" t="s">
        <v>31</v>
      </c>
      <c r="O857" s="148">
        <v>6024</v>
      </c>
      <c r="P857" s="148">
        <v>984375</v>
      </c>
      <c r="Q857" s="153">
        <v>45587</v>
      </c>
      <c r="R857" s="148" t="s">
        <v>58</v>
      </c>
      <c r="S857" s="151" t="s">
        <v>11234</v>
      </c>
      <c r="T857" s="148" t="s">
        <v>60</v>
      </c>
      <c r="U857" s="148"/>
      <c r="V857" s="148" t="s">
        <v>35</v>
      </c>
      <c r="W857" s="151" t="s">
        <v>150</v>
      </c>
      <c r="X857" s="151" t="s">
        <v>107</v>
      </c>
      <c r="Y857" s="121" t="s">
        <v>60</v>
      </c>
      <c r="AA857" s="121" t="s">
        <v>35</v>
      </c>
      <c r="AB857" s="121" t="s">
        <v>150</v>
      </c>
      <c r="AC857" s="121" t="s">
        <v>11235</v>
      </c>
      <c r="AF857" s="121" t="s">
        <v>66</v>
      </c>
      <c r="AG857" s="121" t="s">
        <v>67</v>
      </c>
      <c r="AH857" s="121" t="s">
        <v>68</v>
      </c>
      <c r="AK857" s="121" t="s">
        <v>46</v>
      </c>
      <c r="AL857" s="125" t="s">
        <v>68</v>
      </c>
      <c r="AM857" s="4" t="s">
        <v>293</v>
      </c>
    </row>
    <row r="858" spans="1:39" s="122" customFormat="1" ht="25.5" x14ac:dyDescent="0.2">
      <c r="A858" s="1">
        <v>45580.371101215278</v>
      </c>
      <c r="B858" s="121" t="s">
        <v>269</v>
      </c>
      <c r="C858" s="144">
        <v>2</v>
      </c>
      <c r="D858" s="147">
        <v>1</v>
      </c>
      <c r="E858" s="148" t="s">
        <v>199</v>
      </c>
      <c r="F858" s="148" t="s">
        <v>69</v>
      </c>
      <c r="G858" s="148" t="s">
        <v>114</v>
      </c>
      <c r="H858" s="148" t="s">
        <v>42</v>
      </c>
      <c r="I858" s="149">
        <v>40196</v>
      </c>
      <c r="J858" s="148">
        <v>9284120691</v>
      </c>
      <c r="K858" s="147">
        <v>8</v>
      </c>
      <c r="L858" s="158">
        <v>8</v>
      </c>
      <c r="M858" s="148" t="s">
        <v>30</v>
      </c>
      <c r="N858" s="148" t="s">
        <v>31</v>
      </c>
      <c r="O858" s="152" t="s">
        <v>270</v>
      </c>
      <c r="P858" s="148">
        <v>815573</v>
      </c>
      <c r="Q858" s="150">
        <v>45322</v>
      </c>
      <c r="R858" s="148" t="s">
        <v>271</v>
      </c>
      <c r="S858" s="151" t="s">
        <v>272</v>
      </c>
      <c r="T858" s="148" t="s">
        <v>98</v>
      </c>
      <c r="U858" s="148"/>
      <c r="V858" s="148" t="s">
        <v>35</v>
      </c>
      <c r="W858" s="151" t="s">
        <v>273</v>
      </c>
      <c r="X858" s="151" t="s">
        <v>274</v>
      </c>
      <c r="Y858" s="121" t="s">
        <v>98</v>
      </c>
      <c r="AA858" s="121" t="s">
        <v>35</v>
      </c>
      <c r="AB858" s="121" t="s">
        <v>273</v>
      </c>
      <c r="AC858" s="121" t="s">
        <v>275</v>
      </c>
      <c r="AF858" s="121" t="s">
        <v>66</v>
      </c>
      <c r="AG858" s="121" t="s">
        <v>37</v>
      </c>
      <c r="AJ858" s="121" t="s">
        <v>100</v>
      </c>
      <c r="AK858" s="121" t="s">
        <v>46</v>
      </c>
      <c r="AL858" s="125" t="s">
        <v>100</v>
      </c>
      <c r="AM858" s="125" t="s">
        <v>100</v>
      </c>
    </row>
    <row r="859" spans="1:39" s="122" customFormat="1" ht="25.5" x14ac:dyDescent="0.2">
      <c r="A859" s="19">
        <v>45642</v>
      </c>
      <c r="B859" s="7" t="s">
        <v>18978</v>
      </c>
      <c r="C859" s="144">
        <v>3</v>
      </c>
      <c r="D859" s="147">
        <v>1</v>
      </c>
      <c r="E859" s="148" t="s">
        <v>19001</v>
      </c>
      <c r="F859" s="148" t="s">
        <v>127</v>
      </c>
      <c r="G859" s="148" t="s">
        <v>445</v>
      </c>
      <c r="H859" s="148" t="s">
        <v>4004</v>
      </c>
      <c r="I859" s="155">
        <v>40396</v>
      </c>
      <c r="J859" s="148">
        <v>89381270745</v>
      </c>
      <c r="K859" s="147">
        <v>8</v>
      </c>
      <c r="L859" s="158">
        <v>8</v>
      </c>
      <c r="M859" s="148" t="s">
        <v>30</v>
      </c>
      <c r="N859" s="148" t="s">
        <v>19002</v>
      </c>
      <c r="O859" s="148" t="s">
        <v>1120</v>
      </c>
      <c r="P859" s="148">
        <v>874148</v>
      </c>
      <c r="Q859" s="153">
        <v>40408</v>
      </c>
      <c r="R859" s="148" t="s">
        <v>18981</v>
      </c>
      <c r="S859" s="151" t="s">
        <v>5870</v>
      </c>
      <c r="T859" s="148" t="s">
        <v>60</v>
      </c>
      <c r="U859" s="148"/>
      <c r="V859" s="148" t="s">
        <v>35</v>
      </c>
      <c r="W859" s="151" t="s">
        <v>1990</v>
      </c>
      <c r="X859" s="151" t="s">
        <v>18982</v>
      </c>
      <c r="Y859" s="123" t="s">
        <v>60</v>
      </c>
      <c r="Z859" s="123"/>
      <c r="AA859" s="123" t="s">
        <v>35</v>
      </c>
      <c r="AB859" s="123" t="s">
        <v>1990</v>
      </c>
      <c r="AC859" s="123" t="s">
        <v>18985</v>
      </c>
      <c r="AE859" s="123"/>
      <c r="AF859" s="123" t="s">
        <v>19000</v>
      </c>
      <c r="AG859" s="121" t="s">
        <v>73</v>
      </c>
      <c r="AI859" s="121" t="s">
        <v>1991</v>
      </c>
      <c r="AJ859" s="121"/>
      <c r="AK859" s="121" t="s">
        <v>46</v>
      </c>
      <c r="AL859" s="125" t="s">
        <v>1991</v>
      </c>
      <c r="AM859" s="125" t="s">
        <v>1991</v>
      </c>
    </row>
    <row r="860" spans="1:39" s="122" customFormat="1" x14ac:dyDescent="0.2">
      <c r="A860" s="1">
        <v>45607.691069328706</v>
      </c>
      <c r="B860" s="121" t="s">
        <v>7296</v>
      </c>
      <c r="C860" s="144">
        <v>1</v>
      </c>
      <c r="D860" s="147">
        <v>1</v>
      </c>
      <c r="E860" s="148" t="s">
        <v>7297</v>
      </c>
      <c r="F860" s="148" t="s">
        <v>904</v>
      </c>
      <c r="G860" s="148" t="s">
        <v>214</v>
      </c>
      <c r="H860" s="148" t="s">
        <v>42</v>
      </c>
      <c r="I860" s="149">
        <v>40372</v>
      </c>
      <c r="J860" s="148">
        <v>89034415360</v>
      </c>
      <c r="K860" s="147">
        <v>8</v>
      </c>
      <c r="L860" s="158">
        <v>8</v>
      </c>
      <c r="M860" s="148" t="s">
        <v>30</v>
      </c>
      <c r="N860" s="148" t="s">
        <v>31</v>
      </c>
      <c r="O860" s="152" t="s">
        <v>740</v>
      </c>
      <c r="P860" s="148">
        <v>145069</v>
      </c>
      <c r="Q860" s="150">
        <v>45548</v>
      </c>
      <c r="R860" s="148" t="s">
        <v>347</v>
      </c>
      <c r="S860" s="151" t="s">
        <v>1210</v>
      </c>
      <c r="T860" s="148" t="s">
        <v>164</v>
      </c>
      <c r="U860" s="148"/>
      <c r="V860" s="148" t="s">
        <v>35</v>
      </c>
      <c r="W860" s="151" t="s">
        <v>2001</v>
      </c>
      <c r="X860" s="151" t="s">
        <v>2850</v>
      </c>
      <c r="Y860" s="121" t="s">
        <v>164</v>
      </c>
      <c r="AA860" s="121" t="s">
        <v>35</v>
      </c>
      <c r="AB860" s="121" t="s">
        <v>7298</v>
      </c>
      <c r="AC860" s="121" t="s">
        <v>7299</v>
      </c>
      <c r="AF860" s="121" t="s">
        <v>66</v>
      </c>
      <c r="AG860" s="121" t="s">
        <v>37</v>
      </c>
      <c r="AJ860" s="121" t="s">
        <v>463</v>
      </c>
      <c r="AK860" s="121" t="s">
        <v>39</v>
      </c>
      <c r="AL860" s="125" t="s">
        <v>463</v>
      </c>
      <c r="AM860" s="125" t="s">
        <v>463</v>
      </c>
    </row>
    <row r="861" spans="1:39" s="122" customFormat="1" x14ac:dyDescent="0.2">
      <c r="A861" s="29">
        <v>45632</v>
      </c>
      <c r="B861" s="30" t="s">
        <v>15555</v>
      </c>
      <c r="C861" s="144">
        <v>3</v>
      </c>
      <c r="D861" s="147">
        <v>1</v>
      </c>
      <c r="E861" s="148" t="s">
        <v>15609</v>
      </c>
      <c r="F861" s="148" t="s">
        <v>545</v>
      </c>
      <c r="G861" s="148" t="s">
        <v>97</v>
      </c>
      <c r="H861" s="148" t="s">
        <v>42</v>
      </c>
      <c r="I861" s="155">
        <v>40374</v>
      </c>
      <c r="J861" s="148" t="s">
        <v>15610</v>
      </c>
      <c r="K861" s="147">
        <v>8</v>
      </c>
      <c r="L861" s="158">
        <v>8</v>
      </c>
      <c r="M861" s="148" t="s">
        <v>30</v>
      </c>
      <c r="N861" s="148" t="s">
        <v>31</v>
      </c>
      <c r="O861" s="148">
        <v>2524</v>
      </c>
      <c r="P861" s="148">
        <v>348323</v>
      </c>
      <c r="Q861" s="153">
        <v>45518</v>
      </c>
      <c r="R861" s="148" t="s">
        <v>6684</v>
      </c>
      <c r="S861" s="151" t="s">
        <v>15611</v>
      </c>
      <c r="T861" s="148" t="s">
        <v>2552</v>
      </c>
      <c r="U861" s="148"/>
      <c r="V861" s="148" t="s">
        <v>35</v>
      </c>
      <c r="W861" s="151" t="s">
        <v>4952</v>
      </c>
      <c r="X861" s="151" t="s">
        <v>15608</v>
      </c>
      <c r="Y861" s="121" t="s">
        <v>2552</v>
      </c>
      <c r="AA861" s="121" t="s">
        <v>35</v>
      </c>
      <c r="AB861" s="121" t="s">
        <v>4952</v>
      </c>
      <c r="AC861" s="125"/>
      <c r="AF861" s="125"/>
      <c r="AG861" s="121" t="s">
        <v>37</v>
      </c>
      <c r="AJ861" s="121" t="s">
        <v>2554</v>
      </c>
      <c r="AK861" s="121" t="s">
        <v>46</v>
      </c>
      <c r="AL861" s="125" t="s">
        <v>2554</v>
      </c>
      <c r="AM861" s="125" t="s">
        <v>2554</v>
      </c>
    </row>
    <row r="862" spans="1:39" s="122" customFormat="1" ht="25.5" x14ac:dyDescent="0.2">
      <c r="A862" s="17">
        <v>45633.791796805555</v>
      </c>
      <c r="B862" s="121" t="s">
        <v>16358</v>
      </c>
      <c r="C862" s="144">
        <v>2</v>
      </c>
      <c r="D862" s="147">
        <v>1</v>
      </c>
      <c r="E862" s="148" t="s">
        <v>13924</v>
      </c>
      <c r="F862" s="148" t="s">
        <v>2594</v>
      </c>
      <c r="G862" s="148" t="s">
        <v>369</v>
      </c>
      <c r="H862" s="148" t="s">
        <v>42</v>
      </c>
      <c r="I862" s="155">
        <v>40634</v>
      </c>
      <c r="J862" s="148">
        <v>89508595924</v>
      </c>
      <c r="K862" s="147">
        <v>8</v>
      </c>
      <c r="L862" s="158">
        <v>8</v>
      </c>
      <c r="M862" s="148" t="s">
        <v>30</v>
      </c>
      <c r="N862" s="148" t="s">
        <v>50</v>
      </c>
      <c r="O862" s="148" t="s">
        <v>2468</v>
      </c>
      <c r="P862" s="148">
        <v>553153</v>
      </c>
      <c r="Q862" s="153">
        <v>40640</v>
      </c>
      <c r="R862" s="148" t="s">
        <v>16359</v>
      </c>
      <c r="S862" s="151" t="s">
        <v>16251</v>
      </c>
      <c r="T862" s="148" t="s">
        <v>60</v>
      </c>
      <c r="U862" s="148" t="s">
        <v>2524</v>
      </c>
      <c r="V862" s="148" t="s">
        <v>35</v>
      </c>
      <c r="W862" s="151" t="s">
        <v>5031</v>
      </c>
      <c r="X862" s="151" t="s">
        <v>16360</v>
      </c>
      <c r="Y862" s="121" t="s">
        <v>60</v>
      </c>
      <c r="Z862" s="121" t="s">
        <v>2524</v>
      </c>
      <c r="AA862" s="121" t="s">
        <v>35</v>
      </c>
      <c r="AB862" s="121" t="s">
        <v>5031</v>
      </c>
      <c r="AC862" s="121" t="s">
        <v>16361</v>
      </c>
      <c r="AF862" s="121" t="s">
        <v>66</v>
      </c>
      <c r="AG862" s="121" t="s">
        <v>73</v>
      </c>
      <c r="AI862" s="121" t="s">
        <v>1291</v>
      </c>
      <c r="AK862" s="121" t="s">
        <v>46</v>
      </c>
      <c r="AL862" s="125" t="s">
        <v>1291</v>
      </c>
      <c r="AM862" s="125" t="s">
        <v>1291</v>
      </c>
    </row>
    <row r="863" spans="1:39" s="122" customFormat="1" x14ac:dyDescent="0.2">
      <c r="A863" s="22">
        <v>45630</v>
      </c>
      <c r="B863" s="23" t="s">
        <v>14634</v>
      </c>
      <c r="C863" s="144">
        <v>1</v>
      </c>
      <c r="D863" s="147">
        <v>1</v>
      </c>
      <c r="E863" s="148" t="s">
        <v>1240</v>
      </c>
      <c r="F863" s="148" t="s">
        <v>1084</v>
      </c>
      <c r="G863" s="148" t="s">
        <v>57</v>
      </c>
      <c r="H863" s="148" t="s">
        <v>42</v>
      </c>
      <c r="I863" s="155">
        <v>40225</v>
      </c>
      <c r="J863" s="148" t="s">
        <v>14636</v>
      </c>
      <c r="K863" s="147">
        <v>8</v>
      </c>
      <c r="L863" s="158">
        <v>8</v>
      </c>
      <c r="M863" s="148" t="s">
        <v>30</v>
      </c>
      <c r="N863" s="148" t="s">
        <v>31</v>
      </c>
      <c r="O863" s="148">
        <v>6024</v>
      </c>
      <c r="P863" s="148">
        <v>759723</v>
      </c>
      <c r="Q863" s="153">
        <v>45353</v>
      </c>
      <c r="R863" s="148" t="s">
        <v>5158</v>
      </c>
      <c r="S863" s="151" t="s">
        <v>7980</v>
      </c>
      <c r="T863" s="148" t="s">
        <v>60</v>
      </c>
      <c r="U863" s="148"/>
      <c r="V863" s="148" t="s">
        <v>35</v>
      </c>
      <c r="W863" s="151" t="s">
        <v>4940</v>
      </c>
      <c r="X863" s="151" t="s">
        <v>7980</v>
      </c>
      <c r="Y863" s="121" t="s">
        <v>60</v>
      </c>
      <c r="Z863" s="125"/>
      <c r="AA863" s="121" t="s">
        <v>35</v>
      </c>
      <c r="AB863" s="121" t="s">
        <v>4940</v>
      </c>
      <c r="AC863" s="121" t="s">
        <v>14637</v>
      </c>
      <c r="AD863" s="121" t="s">
        <v>14638</v>
      </c>
      <c r="AF863" s="121" t="s">
        <v>5793</v>
      </c>
      <c r="AG863" s="121" t="s">
        <v>73</v>
      </c>
      <c r="AI863" s="121" t="s">
        <v>14639</v>
      </c>
      <c r="AJ863" s="121"/>
      <c r="AK863" s="121" t="s">
        <v>46</v>
      </c>
      <c r="AL863" s="125" t="s">
        <v>14639</v>
      </c>
      <c r="AM863" s="125" t="s">
        <v>14639</v>
      </c>
    </row>
    <row r="864" spans="1:39" s="122" customFormat="1" x14ac:dyDescent="0.2">
      <c r="A864" s="31">
        <v>45634</v>
      </c>
      <c r="B864" s="32" t="s">
        <v>16819</v>
      </c>
      <c r="C864" s="144">
        <v>2</v>
      </c>
      <c r="D864" s="147">
        <v>1</v>
      </c>
      <c r="E864" s="148" t="s">
        <v>1240</v>
      </c>
      <c r="F864" s="148" t="s">
        <v>374</v>
      </c>
      <c r="G864" s="148" t="s">
        <v>114</v>
      </c>
      <c r="H864" s="148" t="s">
        <v>4004</v>
      </c>
      <c r="I864" s="155">
        <v>40292</v>
      </c>
      <c r="J864" s="148">
        <v>89064903222</v>
      </c>
      <c r="K864" s="147">
        <v>8</v>
      </c>
      <c r="L864" s="158">
        <v>8</v>
      </c>
      <c r="M864" s="148" t="s">
        <v>30</v>
      </c>
      <c r="N864" s="148" t="s">
        <v>31</v>
      </c>
      <c r="O864" s="148">
        <v>724</v>
      </c>
      <c r="P864" s="148">
        <v>175858</v>
      </c>
      <c r="Q864" s="153">
        <v>45401</v>
      </c>
      <c r="R864" s="148" t="s">
        <v>4225</v>
      </c>
      <c r="S864" s="151" t="s">
        <v>1028</v>
      </c>
      <c r="T864" s="148" t="s">
        <v>164</v>
      </c>
      <c r="U864" s="148"/>
      <c r="V864" s="148" t="s">
        <v>35</v>
      </c>
      <c r="W864" s="151" t="s">
        <v>166</v>
      </c>
      <c r="X864" s="151" t="s">
        <v>340</v>
      </c>
      <c r="Y864" s="121" t="s">
        <v>164</v>
      </c>
      <c r="AA864" s="121" t="s">
        <v>35</v>
      </c>
      <c r="AB864" s="121" t="s">
        <v>377</v>
      </c>
      <c r="AF864" s="121" t="s">
        <v>15586</v>
      </c>
      <c r="AG864" s="121" t="s">
        <v>37</v>
      </c>
      <c r="AI864" s="121"/>
      <c r="AJ864" s="16" t="s">
        <v>169</v>
      </c>
      <c r="AK864" s="121" t="s">
        <v>46</v>
      </c>
      <c r="AL864" s="125" t="s">
        <v>169</v>
      </c>
      <c r="AM864" s="125" t="s">
        <v>169</v>
      </c>
    </row>
    <row r="865" spans="1:39" s="122" customFormat="1" x14ac:dyDescent="0.2">
      <c r="A865" s="1">
        <v>45583.855366793985</v>
      </c>
      <c r="B865" s="121" t="s">
        <v>1874</v>
      </c>
      <c r="C865" s="144">
        <v>1</v>
      </c>
      <c r="D865" s="147">
        <v>1</v>
      </c>
      <c r="E865" s="148" t="s">
        <v>1875</v>
      </c>
      <c r="F865" s="148" t="s">
        <v>374</v>
      </c>
      <c r="G865" s="148" t="s">
        <v>951</v>
      </c>
      <c r="H865" s="148" t="s">
        <v>42</v>
      </c>
      <c r="I865" s="149">
        <v>40411</v>
      </c>
      <c r="J865" s="148" t="s">
        <v>1876</v>
      </c>
      <c r="K865" s="147">
        <v>8</v>
      </c>
      <c r="L865" s="158">
        <v>8</v>
      </c>
      <c r="M865" s="148" t="s">
        <v>30</v>
      </c>
      <c r="N865" s="148" t="s">
        <v>31</v>
      </c>
      <c r="O865" s="148">
        <v>324</v>
      </c>
      <c r="P865" s="148">
        <v>985819</v>
      </c>
      <c r="Q865" s="150">
        <v>45540</v>
      </c>
      <c r="R865" s="148" t="s">
        <v>1877</v>
      </c>
      <c r="S865" s="151" t="s">
        <v>1878</v>
      </c>
      <c r="T865" s="148" t="s">
        <v>98</v>
      </c>
      <c r="U865" s="148" t="s">
        <v>589</v>
      </c>
      <c r="V865" s="148" t="s">
        <v>35</v>
      </c>
      <c r="W865" s="151" t="s">
        <v>382</v>
      </c>
      <c r="X865" s="151" t="s">
        <v>1879</v>
      </c>
      <c r="Y865" s="121" t="s">
        <v>98</v>
      </c>
      <c r="Z865" s="121" t="s">
        <v>589</v>
      </c>
      <c r="AA865" s="121" t="s">
        <v>35</v>
      </c>
      <c r="AB865" s="121" t="s">
        <v>592</v>
      </c>
      <c r="AC865" s="121" t="s">
        <v>1880</v>
      </c>
      <c r="AD865" s="121" t="s">
        <v>1881</v>
      </c>
      <c r="AE865" s="121" t="s">
        <v>1881</v>
      </c>
      <c r="AF865" s="121" t="s">
        <v>36</v>
      </c>
      <c r="AG865" s="121" t="s">
        <v>67</v>
      </c>
      <c r="AH865" s="121" t="s">
        <v>68</v>
      </c>
      <c r="AK865" s="121" t="s">
        <v>39</v>
      </c>
      <c r="AL865" s="125" t="s">
        <v>68</v>
      </c>
      <c r="AM865" s="125" t="s">
        <v>68</v>
      </c>
    </row>
    <row r="866" spans="1:39" s="122" customFormat="1" x14ac:dyDescent="0.2">
      <c r="A866" s="17">
        <v>45633.611797395832</v>
      </c>
      <c r="B866" s="121" t="s">
        <v>16240</v>
      </c>
      <c r="C866" s="144">
        <v>1</v>
      </c>
      <c r="D866" s="147">
        <v>1</v>
      </c>
      <c r="E866" s="148" t="s">
        <v>16241</v>
      </c>
      <c r="F866" s="148" t="s">
        <v>2289</v>
      </c>
      <c r="G866" s="148" t="s">
        <v>383</v>
      </c>
      <c r="H866" s="148" t="s">
        <v>42</v>
      </c>
      <c r="I866" s="155">
        <v>40337</v>
      </c>
      <c r="J866" s="148">
        <v>89202123689</v>
      </c>
      <c r="K866" s="147">
        <v>8</v>
      </c>
      <c r="L866" s="158">
        <v>8</v>
      </c>
      <c r="M866" s="148" t="s">
        <v>30</v>
      </c>
      <c r="N866" s="148" t="s">
        <v>31</v>
      </c>
      <c r="O866" s="148">
        <v>2024</v>
      </c>
      <c r="P866" s="148">
        <v>907683</v>
      </c>
      <c r="Q866" s="153">
        <v>45525</v>
      </c>
      <c r="R866" s="148" t="s">
        <v>3341</v>
      </c>
      <c r="S866" s="151" t="s">
        <v>1678</v>
      </c>
      <c r="T866" s="148" t="s">
        <v>732</v>
      </c>
      <c r="U866" s="148"/>
      <c r="V866" s="148" t="s">
        <v>35</v>
      </c>
      <c r="W866" s="151" t="s">
        <v>1656</v>
      </c>
      <c r="X866" s="151" t="s">
        <v>6757</v>
      </c>
      <c r="Y866" s="121" t="s">
        <v>732</v>
      </c>
      <c r="AA866" s="121" t="s">
        <v>35</v>
      </c>
      <c r="AB866" s="121" t="s">
        <v>1656</v>
      </c>
      <c r="AC866" s="121" t="s">
        <v>16242</v>
      </c>
      <c r="AD866" s="121" t="s">
        <v>16243</v>
      </c>
      <c r="AF866" s="121" t="s">
        <v>36</v>
      </c>
      <c r="AG866" s="121" t="s">
        <v>37</v>
      </c>
      <c r="AJ866" s="121" t="s">
        <v>489</v>
      </c>
      <c r="AK866" s="121" t="s">
        <v>46</v>
      </c>
      <c r="AL866" s="125" t="s">
        <v>489</v>
      </c>
      <c r="AM866" s="125" t="s">
        <v>489</v>
      </c>
    </row>
    <row r="867" spans="1:39" s="122" customFormat="1" x14ac:dyDescent="0.2">
      <c r="A867" s="85">
        <v>45645</v>
      </c>
      <c r="B867" s="124" t="s">
        <v>15796</v>
      </c>
      <c r="C867" s="144">
        <v>3</v>
      </c>
      <c r="D867" s="147">
        <v>1</v>
      </c>
      <c r="E867" s="148" t="s">
        <v>18907</v>
      </c>
      <c r="F867" s="148" t="s">
        <v>2289</v>
      </c>
      <c r="G867" s="148" t="s">
        <v>160</v>
      </c>
      <c r="H867" s="148" t="s">
        <v>42</v>
      </c>
      <c r="I867" s="155">
        <v>40457</v>
      </c>
      <c r="J867" s="148" t="s">
        <v>18908</v>
      </c>
      <c r="K867" s="147">
        <v>8</v>
      </c>
      <c r="L867" s="158">
        <v>8</v>
      </c>
      <c r="M867" s="148" t="s">
        <v>30</v>
      </c>
      <c r="N867" s="148" t="s">
        <v>50</v>
      </c>
      <c r="O867" s="148" t="s">
        <v>1120</v>
      </c>
      <c r="P867" s="148">
        <v>895737</v>
      </c>
      <c r="Q867" s="153">
        <v>40477</v>
      </c>
      <c r="R867" s="148" t="s">
        <v>220</v>
      </c>
      <c r="S867" s="151" t="s">
        <v>3077</v>
      </c>
      <c r="T867" s="148" t="s">
        <v>60</v>
      </c>
      <c r="U867" s="148"/>
      <c r="V867" s="148" t="s">
        <v>35</v>
      </c>
      <c r="W867" s="151" t="s">
        <v>150</v>
      </c>
      <c r="X867" s="151" t="s">
        <v>107</v>
      </c>
      <c r="Y867" s="121" t="s">
        <v>60</v>
      </c>
      <c r="AA867" s="121" t="s">
        <v>35</v>
      </c>
      <c r="AB867" s="121" t="s">
        <v>150</v>
      </c>
      <c r="AC867" s="121" t="s">
        <v>18906</v>
      </c>
      <c r="AF867" s="121" t="s">
        <v>36</v>
      </c>
      <c r="AG867" s="121" t="s">
        <v>67</v>
      </c>
      <c r="AH867" s="121" t="s">
        <v>110</v>
      </c>
      <c r="AK867" s="121" t="s">
        <v>46</v>
      </c>
      <c r="AL867" s="125" t="s">
        <v>110</v>
      </c>
      <c r="AM867" s="125" t="s">
        <v>110</v>
      </c>
    </row>
    <row r="868" spans="1:39" s="122" customFormat="1" ht="25.5" x14ac:dyDescent="0.2">
      <c r="A868" s="1">
        <v>45603.686984918982</v>
      </c>
      <c r="B868" s="121" t="s">
        <v>3759</v>
      </c>
      <c r="C868" s="144">
        <v>2</v>
      </c>
      <c r="D868" s="147">
        <v>2</v>
      </c>
      <c r="E868" s="148" t="s">
        <v>6258</v>
      </c>
      <c r="F868" s="148" t="s">
        <v>5522</v>
      </c>
      <c r="G868" s="148" t="s">
        <v>6259</v>
      </c>
      <c r="H868" s="148" t="s">
        <v>42</v>
      </c>
      <c r="I868" s="149">
        <v>40444</v>
      </c>
      <c r="J868" s="148">
        <v>89189061009</v>
      </c>
      <c r="K868" s="147">
        <v>8</v>
      </c>
      <c r="L868" s="158">
        <v>8</v>
      </c>
      <c r="M868" s="148" t="s">
        <v>30</v>
      </c>
      <c r="N868" s="148" t="s">
        <v>50</v>
      </c>
      <c r="O868" s="148" t="s">
        <v>941</v>
      </c>
      <c r="P868" s="148">
        <v>652486</v>
      </c>
      <c r="Q868" s="150">
        <v>40457</v>
      </c>
      <c r="R868" s="148" t="s">
        <v>6254</v>
      </c>
      <c r="S868" s="151" t="s">
        <v>3773</v>
      </c>
      <c r="T868" s="148" t="s">
        <v>98</v>
      </c>
      <c r="U868" s="148"/>
      <c r="V868" s="148" t="s">
        <v>35</v>
      </c>
      <c r="W868" s="151" t="s">
        <v>2678</v>
      </c>
      <c r="X868" s="151" t="s">
        <v>3763</v>
      </c>
      <c r="Y868" s="121" t="s">
        <v>98</v>
      </c>
      <c r="AA868" s="121" t="s">
        <v>35</v>
      </c>
      <c r="AB868" s="121" t="s">
        <v>2678</v>
      </c>
      <c r="AC868" s="121" t="s">
        <v>5328</v>
      </c>
      <c r="AF868" s="121" t="s">
        <v>66</v>
      </c>
      <c r="AG868" s="121" t="s">
        <v>37</v>
      </c>
      <c r="AJ868" s="121" t="s">
        <v>3576</v>
      </c>
      <c r="AK868" s="121" t="s">
        <v>46</v>
      </c>
      <c r="AL868" s="125" t="s">
        <v>3576</v>
      </c>
      <c r="AM868" s="125" t="s">
        <v>3576</v>
      </c>
    </row>
    <row r="869" spans="1:39" s="122" customFormat="1" x14ac:dyDescent="0.2">
      <c r="A869" s="17">
        <v>45635.579713009254</v>
      </c>
      <c r="B869" s="121" t="s">
        <v>17202</v>
      </c>
      <c r="C869" s="144">
        <v>1</v>
      </c>
      <c r="D869" s="147">
        <v>2</v>
      </c>
      <c r="E869" s="148" t="s">
        <v>6258</v>
      </c>
      <c r="F869" s="148" t="s">
        <v>182</v>
      </c>
      <c r="G869" s="148" t="s">
        <v>17203</v>
      </c>
      <c r="H869" s="148" t="s">
        <v>42</v>
      </c>
      <c r="I869" s="155">
        <v>40499</v>
      </c>
      <c r="J869" s="148">
        <v>89281154055</v>
      </c>
      <c r="K869" s="147">
        <v>8</v>
      </c>
      <c r="L869" s="158">
        <v>8</v>
      </c>
      <c r="M869" s="148" t="s">
        <v>30</v>
      </c>
      <c r="N869" s="148" t="s">
        <v>17204</v>
      </c>
      <c r="O869" s="148" t="s">
        <v>3978</v>
      </c>
      <c r="P869" s="152" t="s">
        <v>17205</v>
      </c>
      <c r="Q869" s="153">
        <v>40499</v>
      </c>
      <c r="R869" s="148" t="s">
        <v>17206</v>
      </c>
      <c r="S869" s="151" t="s">
        <v>17207</v>
      </c>
      <c r="T869" s="148" t="s">
        <v>60</v>
      </c>
      <c r="U869" s="148" t="s">
        <v>17208</v>
      </c>
      <c r="V869" s="148" t="s">
        <v>35</v>
      </c>
      <c r="W869" s="151" t="s">
        <v>17209</v>
      </c>
      <c r="X869" s="151" t="s">
        <v>107</v>
      </c>
      <c r="Y869" s="121" t="s">
        <v>60</v>
      </c>
      <c r="Z869" s="121" t="s">
        <v>17210</v>
      </c>
      <c r="AA869" s="121" t="s">
        <v>35</v>
      </c>
      <c r="AB869" s="121" t="s">
        <v>10719</v>
      </c>
      <c r="AC869" s="121" t="s">
        <v>17211</v>
      </c>
      <c r="AD869" s="121" t="s">
        <v>17212</v>
      </c>
      <c r="AF869" s="121" t="s">
        <v>36</v>
      </c>
      <c r="AG869" s="121" t="s">
        <v>67</v>
      </c>
      <c r="AH869" s="20" t="s">
        <v>68</v>
      </c>
      <c r="AK869" s="121" t="s">
        <v>94</v>
      </c>
      <c r="AL869" s="125" t="s">
        <v>68</v>
      </c>
      <c r="AM869" s="4" t="s">
        <v>480</v>
      </c>
    </row>
    <row r="870" spans="1:39" s="122" customFormat="1" x14ac:dyDescent="0.2">
      <c r="A870" s="8">
        <v>45595</v>
      </c>
      <c r="B870" s="37" t="s">
        <v>3976</v>
      </c>
      <c r="C870" s="144">
        <v>1</v>
      </c>
      <c r="D870" s="147">
        <v>2</v>
      </c>
      <c r="E870" s="148" t="s">
        <v>4227</v>
      </c>
      <c r="F870" s="148" t="s">
        <v>1064</v>
      </c>
      <c r="G870" s="148" t="s">
        <v>661</v>
      </c>
      <c r="H870" s="148" t="s">
        <v>4004</v>
      </c>
      <c r="I870" s="149">
        <v>40473</v>
      </c>
      <c r="J870" s="148" t="s">
        <v>4228</v>
      </c>
      <c r="K870" s="147">
        <v>8</v>
      </c>
      <c r="L870" s="158">
        <v>8</v>
      </c>
      <c r="M870" s="148" t="s">
        <v>30</v>
      </c>
      <c r="N870" s="148" t="s">
        <v>50</v>
      </c>
      <c r="O870" s="148" t="s">
        <v>948</v>
      </c>
      <c r="P870" s="148">
        <v>574124</v>
      </c>
      <c r="Q870" s="150">
        <v>40484</v>
      </c>
      <c r="R870" s="148" t="s">
        <v>4229</v>
      </c>
      <c r="S870" s="151" t="s">
        <v>4094</v>
      </c>
      <c r="T870" s="148" t="s">
        <v>164</v>
      </c>
      <c r="U870" s="148"/>
      <c r="V870" s="148" t="s">
        <v>35</v>
      </c>
      <c r="W870" s="151" t="s">
        <v>1203</v>
      </c>
      <c r="X870" s="151" t="s">
        <v>511</v>
      </c>
      <c r="Y870" s="123" t="s">
        <v>164</v>
      </c>
      <c r="Z870" s="123"/>
      <c r="AA870" s="123" t="s">
        <v>35</v>
      </c>
      <c r="AB870" s="123" t="s">
        <v>1203</v>
      </c>
      <c r="AC870" s="123" t="s">
        <v>4078</v>
      </c>
      <c r="AD870" s="123"/>
      <c r="AE870" s="123"/>
      <c r="AF870" s="123" t="s">
        <v>4027</v>
      </c>
      <c r="AG870" s="123" t="s">
        <v>37</v>
      </c>
      <c r="AH870" s="123"/>
      <c r="AI870" s="123"/>
      <c r="AJ870" s="123" t="s">
        <v>1814</v>
      </c>
      <c r="AL870" s="125" t="s">
        <v>1814</v>
      </c>
      <c r="AM870" s="125" t="s">
        <v>1814</v>
      </c>
    </row>
    <row r="871" spans="1:39" s="122" customFormat="1" x14ac:dyDescent="0.2">
      <c r="A871" s="17">
        <v>45633.974423449079</v>
      </c>
      <c r="B871" s="121" t="s">
        <v>16475</v>
      </c>
      <c r="C871" s="144">
        <v>3</v>
      </c>
      <c r="D871" s="147">
        <v>2</v>
      </c>
      <c r="E871" s="148" t="s">
        <v>1568</v>
      </c>
      <c r="F871" s="148" t="s">
        <v>69</v>
      </c>
      <c r="G871" s="148" t="s">
        <v>326</v>
      </c>
      <c r="H871" s="148" t="s">
        <v>42</v>
      </c>
      <c r="I871" s="155">
        <v>40455</v>
      </c>
      <c r="J871" s="148">
        <v>89515013613</v>
      </c>
      <c r="K871" s="147">
        <v>8</v>
      </c>
      <c r="L871" s="158">
        <v>8</v>
      </c>
      <c r="M871" s="148" t="s">
        <v>30</v>
      </c>
      <c r="N871" s="148" t="s">
        <v>50</v>
      </c>
      <c r="O871" s="148" t="s">
        <v>7358</v>
      </c>
      <c r="P871" s="148">
        <v>868074</v>
      </c>
      <c r="Q871" s="153">
        <v>40465</v>
      </c>
      <c r="R871" s="148" t="s">
        <v>16476</v>
      </c>
      <c r="S871" s="151" t="s">
        <v>16477</v>
      </c>
      <c r="T871" s="148" t="s">
        <v>60</v>
      </c>
      <c r="U871" s="148"/>
      <c r="V871" s="148" t="s">
        <v>35</v>
      </c>
      <c r="W871" s="151" t="s">
        <v>106</v>
      </c>
      <c r="X871" s="151" t="s">
        <v>16478</v>
      </c>
      <c r="Y871" s="121" t="s">
        <v>60</v>
      </c>
      <c r="AA871" s="121" t="s">
        <v>35</v>
      </c>
      <c r="AB871" s="121" t="s">
        <v>106</v>
      </c>
      <c r="AC871" s="121" t="s">
        <v>16479</v>
      </c>
      <c r="AF871" s="121" t="s">
        <v>36</v>
      </c>
      <c r="AG871" s="121" t="s">
        <v>67</v>
      </c>
      <c r="AH871" s="121" t="s">
        <v>68</v>
      </c>
      <c r="AK871" s="121" t="s">
        <v>39</v>
      </c>
      <c r="AL871" s="125" t="s">
        <v>68</v>
      </c>
      <c r="AM871" s="125" t="s">
        <v>68</v>
      </c>
    </row>
    <row r="872" spans="1:39" s="122" customFormat="1" x14ac:dyDescent="0.2">
      <c r="A872" s="1">
        <v>45586.943334016207</v>
      </c>
      <c r="B872" s="121" t="s">
        <v>2471</v>
      </c>
      <c r="C872" s="144">
        <v>1</v>
      </c>
      <c r="D872" s="147">
        <v>2</v>
      </c>
      <c r="E872" s="148" t="s">
        <v>2472</v>
      </c>
      <c r="F872" s="148" t="s">
        <v>56</v>
      </c>
      <c r="G872" s="148" t="s">
        <v>234</v>
      </c>
      <c r="H872" s="148" t="s">
        <v>42</v>
      </c>
      <c r="I872" s="149">
        <v>40533</v>
      </c>
      <c r="J872" s="148">
        <v>89081894943</v>
      </c>
      <c r="K872" s="147">
        <v>8</v>
      </c>
      <c r="L872" s="158">
        <v>8</v>
      </c>
      <c r="M872" s="148" t="s">
        <v>30</v>
      </c>
      <c r="N872" s="148" t="s">
        <v>50</v>
      </c>
      <c r="O872" s="148" t="s">
        <v>1191</v>
      </c>
      <c r="P872" s="148">
        <v>872899</v>
      </c>
      <c r="Q872" s="150">
        <v>40540</v>
      </c>
      <c r="R872" s="148" t="s">
        <v>2473</v>
      </c>
      <c r="S872" s="151" t="s">
        <v>2336</v>
      </c>
      <c r="T872" s="148" t="s">
        <v>60</v>
      </c>
      <c r="U872" s="148" t="s">
        <v>1574</v>
      </c>
      <c r="V872" s="148" t="s">
        <v>35</v>
      </c>
      <c r="W872" s="151" t="s">
        <v>150</v>
      </c>
      <c r="X872" s="151" t="s">
        <v>107</v>
      </c>
      <c r="Y872" s="121" t="s">
        <v>60</v>
      </c>
      <c r="Z872" s="121" t="s">
        <v>1574</v>
      </c>
      <c r="AA872" s="121" t="s">
        <v>35</v>
      </c>
      <c r="AB872" s="121" t="s">
        <v>150</v>
      </c>
      <c r="AC872" s="121" t="s">
        <v>2474</v>
      </c>
      <c r="AF872" s="121" t="s">
        <v>36</v>
      </c>
      <c r="AG872" s="121" t="s">
        <v>67</v>
      </c>
      <c r="AH872" s="121" t="s">
        <v>237</v>
      </c>
      <c r="AK872" s="121" t="s">
        <v>39</v>
      </c>
      <c r="AL872" s="125" t="s">
        <v>237</v>
      </c>
      <c r="AM872" s="125" t="s">
        <v>237</v>
      </c>
    </row>
    <row r="873" spans="1:39" s="122" customFormat="1" x14ac:dyDescent="0.2">
      <c r="A873" s="21">
        <v>45639</v>
      </c>
      <c r="B873" s="2" t="s">
        <v>18130</v>
      </c>
      <c r="C873" s="144">
        <v>2</v>
      </c>
      <c r="D873" s="147">
        <v>2</v>
      </c>
      <c r="E873" s="148" t="s">
        <v>1429</v>
      </c>
      <c r="F873" s="148" t="s">
        <v>420</v>
      </c>
      <c r="G873" s="148" t="s">
        <v>445</v>
      </c>
      <c r="H873" s="148" t="s">
        <v>42</v>
      </c>
      <c r="I873" s="155">
        <v>40431</v>
      </c>
      <c r="J873" s="148" t="s">
        <v>18243</v>
      </c>
      <c r="K873" s="147">
        <v>8</v>
      </c>
      <c r="L873" s="158">
        <v>8</v>
      </c>
      <c r="M873" s="148" t="s">
        <v>18238</v>
      </c>
      <c r="N873" s="148" t="s">
        <v>50</v>
      </c>
      <c r="O873" s="148" t="s">
        <v>10402</v>
      </c>
      <c r="P873" s="148" t="s">
        <v>18244</v>
      </c>
      <c r="Q873" s="153">
        <v>40444</v>
      </c>
      <c r="R873" s="148" t="s">
        <v>18035</v>
      </c>
      <c r="S873" s="151" t="s">
        <v>18134</v>
      </c>
      <c r="T873" s="148" t="s">
        <v>2068</v>
      </c>
      <c r="U873" s="148"/>
      <c r="V873" s="148" t="s">
        <v>35</v>
      </c>
      <c r="W873" s="151" t="s">
        <v>7679</v>
      </c>
      <c r="X873" s="151"/>
      <c r="Y873" s="125"/>
      <c r="AA873" s="125"/>
      <c r="AB873" s="125"/>
      <c r="AC873" s="121" t="s">
        <v>18239</v>
      </c>
      <c r="AD873" s="121" t="s">
        <v>18240</v>
      </c>
      <c r="AF873" s="121" t="s">
        <v>18138</v>
      </c>
      <c r="AG873" s="121" t="s">
        <v>37</v>
      </c>
      <c r="AJ873" s="121" t="s">
        <v>1268</v>
      </c>
      <c r="AK873" s="121" t="s">
        <v>46</v>
      </c>
      <c r="AL873" s="125" t="s">
        <v>1268</v>
      </c>
      <c r="AM873" s="125" t="s">
        <v>1268</v>
      </c>
    </row>
    <row r="874" spans="1:39" s="122" customFormat="1" x14ac:dyDescent="0.2">
      <c r="A874" s="1">
        <v>45610.828205243059</v>
      </c>
      <c r="B874" s="121" t="s">
        <v>8310</v>
      </c>
      <c r="C874" s="144">
        <v>2</v>
      </c>
      <c r="D874" s="147">
        <v>2</v>
      </c>
      <c r="E874" s="148" t="s">
        <v>8311</v>
      </c>
      <c r="F874" s="148" t="s">
        <v>5124</v>
      </c>
      <c r="G874" s="148" t="s">
        <v>8312</v>
      </c>
      <c r="H874" s="148" t="s">
        <v>29</v>
      </c>
      <c r="I874" s="149">
        <v>40210</v>
      </c>
      <c r="J874" s="148">
        <v>9281104481</v>
      </c>
      <c r="K874" s="147">
        <v>8</v>
      </c>
      <c r="L874" s="158">
        <v>8</v>
      </c>
      <c r="M874" s="148" t="s">
        <v>30</v>
      </c>
      <c r="N874" s="148" t="s">
        <v>31</v>
      </c>
      <c r="O874" s="148">
        <v>6024</v>
      </c>
      <c r="P874" s="148">
        <v>791929</v>
      </c>
      <c r="Q874" s="153">
        <v>45380</v>
      </c>
      <c r="R874" s="148" t="s">
        <v>71</v>
      </c>
      <c r="S874" s="151" t="s">
        <v>8313</v>
      </c>
      <c r="T874" s="148" t="s">
        <v>60</v>
      </c>
      <c r="U874" s="148"/>
      <c r="V874" s="148" t="s">
        <v>35</v>
      </c>
      <c r="W874" s="151" t="s">
        <v>145</v>
      </c>
      <c r="X874" s="151" t="s">
        <v>8314</v>
      </c>
      <c r="Y874" s="121" t="s">
        <v>60</v>
      </c>
      <c r="AA874" s="121" t="s">
        <v>35</v>
      </c>
      <c r="AB874" s="121" t="s">
        <v>145</v>
      </c>
      <c r="AC874" s="121" t="s">
        <v>8315</v>
      </c>
      <c r="AF874" s="121" t="s">
        <v>36</v>
      </c>
      <c r="AG874" s="121" t="s">
        <v>67</v>
      </c>
      <c r="AH874" s="121" t="s">
        <v>3313</v>
      </c>
      <c r="AK874" s="121" t="s">
        <v>94</v>
      </c>
      <c r="AL874" s="125" t="s">
        <v>3313</v>
      </c>
      <c r="AM874" s="125" t="s">
        <v>3313</v>
      </c>
    </row>
    <row r="875" spans="1:39" s="122" customFormat="1" x14ac:dyDescent="0.2">
      <c r="A875" s="1">
        <v>45611.822264120376</v>
      </c>
      <c r="B875" s="121" t="s">
        <v>2506</v>
      </c>
      <c r="C875" s="144">
        <v>1</v>
      </c>
      <c r="D875" s="147">
        <v>2</v>
      </c>
      <c r="E875" s="148" t="s">
        <v>4068</v>
      </c>
      <c r="F875" s="148" t="s">
        <v>410</v>
      </c>
      <c r="G875" s="148" t="s">
        <v>234</v>
      </c>
      <c r="H875" s="148" t="s">
        <v>42</v>
      </c>
      <c r="I875" s="149">
        <v>40208</v>
      </c>
      <c r="J875" s="148">
        <v>89286022520</v>
      </c>
      <c r="K875" s="147">
        <v>8</v>
      </c>
      <c r="L875" s="158">
        <v>8</v>
      </c>
      <c r="M875" s="148" t="s">
        <v>30</v>
      </c>
      <c r="N875" s="148" t="s">
        <v>31</v>
      </c>
      <c r="O875" s="148">
        <v>3923</v>
      </c>
      <c r="P875" s="148">
        <v>604274</v>
      </c>
      <c r="Q875" s="153">
        <v>45331</v>
      </c>
      <c r="R875" s="148" t="s">
        <v>8705</v>
      </c>
      <c r="S875" s="151" t="s">
        <v>7621</v>
      </c>
      <c r="T875" s="148" t="s">
        <v>60</v>
      </c>
      <c r="U875" s="148" t="s">
        <v>2664</v>
      </c>
      <c r="V875" s="148" t="s">
        <v>157</v>
      </c>
      <c r="W875" s="151" t="s">
        <v>2529</v>
      </c>
      <c r="X875" s="151"/>
      <c r="AF875" s="121" t="s">
        <v>66</v>
      </c>
      <c r="AG875" s="121" t="s">
        <v>73</v>
      </c>
      <c r="AI875" s="121" t="s">
        <v>2511</v>
      </c>
      <c r="AK875" s="121" t="s">
        <v>46</v>
      </c>
      <c r="AL875" s="125" t="s">
        <v>2511</v>
      </c>
      <c r="AM875" s="125" t="s">
        <v>2511</v>
      </c>
    </row>
    <row r="876" spans="1:39" s="122" customFormat="1" ht="25.5" x14ac:dyDescent="0.2">
      <c r="A876" s="1">
        <v>45586.572033287041</v>
      </c>
      <c r="B876" s="121" t="s">
        <v>719</v>
      </c>
      <c r="C876" s="144">
        <v>1</v>
      </c>
      <c r="D876" s="147">
        <v>2</v>
      </c>
      <c r="E876" s="148" t="s">
        <v>2328</v>
      </c>
      <c r="F876" s="148" t="s">
        <v>468</v>
      </c>
      <c r="G876" s="148" t="s">
        <v>70</v>
      </c>
      <c r="H876" s="148" t="s">
        <v>42</v>
      </c>
      <c r="I876" s="149">
        <v>40470</v>
      </c>
      <c r="J876" s="148">
        <v>89885753481</v>
      </c>
      <c r="K876" s="147">
        <v>8</v>
      </c>
      <c r="L876" s="158">
        <v>8</v>
      </c>
      <c r="M876" s="148" t="s">
        <v>30</v>
      </c>
      <c r="N876" s="148" t="s">
        <v>50</v>
      </c>
      <c r="O876" s="148" t="s">
        <v>2329</v>
      </c>
      <c r="P876" s="148">
        <v>857571</v>
      </c>
      <c r="Q876" s="150">
        <v>40478</v>
      </c>
      <c r="R876" s="148" t="s">
        <v>1134</v>
      </c>
      <c r="S876" s="151" t="s">
        <v>2330</v>
      </c>
      <c r="T876" s="148" t="s">
        <v>60</v>
      </c>
      <c r="U876" s="148" t="s">
        <v>64</v>
      </c>
      <c r="V876" s="148" t="s">
        <v>35</v>
      </c>
      <c r="W876" s="151" t="s">
        <v>2280</v>
      </c>
      <c r="X876" s="151" t="s">
        <v>167</v>
      </c>
      <c r="Y876" s="121" t="s">
        <v>60</v>
      </c>
      <c r="Z876" s="121" t="s">
        <v>64</v>
      </c>
      <c r="AA876" s="121" t="s">
        <v>35</v>
      </c>
      <c r="AB876" s="121" t="s">
        <v>2280</v>
      </c>
      <c r="AC876" s="121" t="s">
        <v>2331</v>
      </c>
      <c r="AF876" s="121" t="s">
        <v>36</v>
      </c>
      <c r="AG876" s="121" t="s">
        <v>73</v>
      </c>
      <c r="AI876" s="121" t="s">
        <v>724</v>
      </c>
      <c r="AK876" s="121" t="s">
        <v>39</v>
      </c>
      <c r="AL876" s="125" t="s">
        <v>724</v>
      </c>
      <c r="AM876" s="125" t="s">
        <v>724</v>
      </c>
    </row>
    <row r="877" spans="1:39" s="122" customFormat="1" ht="25.5" x14ac:dyDescent="0.2">
      <c r="A877" s="1">
        <v>45614.883161608799</v>
      </c>
      <c r="B877" s="121" t="s">
        <v>9529</v>
      </c>
      <c r="C877" s="144">
        <v>1</v>
      </c>
      <c r="D877" s="147">
        <v>2</v>
      </c>
      <c r="E877" s="148" t="s">
        <v>9530</v>
      </c>
      <c r="F877" s="148" t="s">
        <v>9531</v>
      </c>
      <c r="G877" s="148" t="s">
        <v>185</v>
      </c>
      <c r="H877" s="148" t="s">
        <v>42</v>
      </c>
      <c r="I877" s="149">
        <v>40632</v>
      </c>
      <c r="J877" s="148" t="s">
        <v>9532</v>
      </c>
      <c r="K877" s="147">
        <v>8</v>
      </c>
      <c r="L877" s="158">
        <v>8</v>
      </c>
      <c r="M877" s="148" t="s">
        <v>30</v>
      </c>
      <c r="N877" s="148" t="s">
        <v>50</v>
      </c>
      <c r="O877" s="148" t="s">
        <v>3978</v>
      </c>
      <c r="P877" s="148">
        <v>126580</v>
      </c>
      <c r="Q877" s="153">
        <v>40633</v>
      </c>
      <c r="R877" s="148" t="s">
        <v>9533</v>
      </c>
      <c r="S877" s="151" t="s">
        <v>9534</v>
      </c>
      <c r="T877" s="148" t="s">
        <v>164</v>
      </c>
      <c r="U877" s="148"/>
      <c r="V877" s="148" t="s">
        <v>35</v>
      </c>
      <c r="W877" s="151" t="s">
        <v>357</v>
      </c>
      <c r="X877" s="151" t="s">
        <v>167</v>
      </c>
      <c r="Y877" s="121" t="s">
        <v>164</v>
      </c>
      <c r="AA877" s="121" t="s">
        <v>35</v>
      </c>
      <c r="AB877" s="121" t="s">
        <v>357</v>
      </c>
      <c r="AC877" s="121" t="s">
        <v>9535</v>
      </c>
      <c r="AD877" s="121" t="s">
        <v>9536</v>
      </c>
      <c r="AE877" s="121" t="s">
        <v>9536</v>
      </c>
      <c r="AF877" s="121" t="s">
        <v>66</v>
      </c>
      <c r="AG877" s="121" t="s">
        <v>37</v>
      </c>
      <c r="AJ877" s="121" t="s">
        <v>169</v>
      </c>
      <c r="AK877" s="121" t="s">
        <v>46</v>
      </c>
      <c r="AL877" s="125" t="s">
        <v>169</v>
      </c>
      <c r="AM877" s="125" t="s">
        <v>169</v>
      </c>
    </row>
    <row r="878" spans="1:39" s="122" customFormat="1" ht="25.5" x14ac:dyDescent="0.2">
      <c r="A878" s="1">
        <v>45596.946093356484</v>
      </c>
      <c r="B878" s="121" t="s">
        <v>719</v>
      </c>
      <c r="C878" s="144">
        <v>1</v>
      </c>
      <c r="D878" s="147">
        <v>2</v>
      </c>
      <c r="E878" s="148" t="s">
        <v>4867</v>
      </c>
      <c r="F878" s="148" t="s">
        <v>193</v>
      </c>
      <c r="G878" s="148" t="s">
        <v>57</v>
      </c>
      <c r="H878" s="148" t="s">
        <v>42</v>
      </c>
      <c r="I878" s="149">
        <v>40309</v>
      </c>
      <c r="J878" s="148">
        <v>89381335232</v>
      </c>
      <c r="K878" s="147">
        <v>8</v>
      </c>
      <c r="L878" s="158">
        <v>8</v>
      </c>
      <c r="M878" s="148" t="s">
        <v>30</v>
      </c>
      <c r="N878" s="148" t="s">
        <v>31</v>
      </c>
      <c r="O878" s="148">
        <v>6024</v>
      </c>
      <c r="P878" s="148">
        <v>826834</v>
      </c>
      <c r="Q878" s="150">
        <v>40325</v>
      </c>
      <c r="R878" s="148" t="s">
        <v>4868</v>
      </c>
      <c r="S878" s="151" t="s">
        <v>4869</v>
      </c>
      <c r="T878" s="148" t="s">
        <v>60</v>
      </c>
      <c r="U878" s="148"/>
      <c r="V878" s="148" t="s">
        <v>35</v>
      </c>
      <c r="W878" s="151" t="s">
        <v>2280</v>
      </c>
      <c r="X878" s="151" t="s">
        <v>4870</v>
      </c>
      <c r="Y878" s="121" t="s">
        <v>60</v>
      </c>
      <c r="AA878" s="121" t="s">
        <v>35</v>
      </c>
      <c r="AB878" s="121" t="s">
        <v>2280</v>
      </c>
      <c r="AC878" s="121" t="s">
        <v>4871</v>
      </c>
      <c r="AF878" s="121" t="s">
        <v>66</v>
      </c>
      <c r="AG878" s="121" t="s">
        <v>73</v>
      </c>
      <c r="AI878" s="121" t="s">
        <v>724</v>
      </c>
      <c r="AK878" s="121" t="s">
        <v>39</v>
      </c>
      <c r="AL878" s="125" t="s">
        <v>724</v>
      </c>
      <c r="AM878" s="125" t="s">
        <v>724</v>
      </c>
    </row>
    <row r="879" spans="1:39" s="122" customFormat="1" x14ac:dyDescent="0.2">
      <c r="A879" s="1">
        <v>45605.837166412035</v>
      </c>
      <c r="B879" s="121" t="s">
        <v>719</v>
      </c>
      <c r="C879" s="144">
        <v>1</v>
      </c>
      <c r="D879" s="147">
        <v>2</v>
      </c>
      <c r="E879" s="148" t="s">
        <v>6891</v>
      </c>
      <c r="F879" s="148" t="s">
        <v>69</v>
      </c>
      <c r="G879" s="148" t="s">
        <v>57</v>
      </c>
      <c r="H879" s="148" t="s">
        <v>42</v>
      </c>
      <c r="I879" s="149">
        <v>40491</v>
      </c>
      <c r="J879" s="148">
        <v>89185614611</v>
      </c>
      <c r="K879" s="147">
        <v>8</v>
      </c>
      <c r="L879" s="158">
        <v>8</v>
      </c>
      <c r="M879" s="148" t="s">
        <v>30</v>
      </c>
      <c r="N879" s="148" t="s">
        <v>50</v>
      </c>
      <c r="O879" s="148" t="s">
        <v>6892</v>
      </c>
      <c r="P879" s="148">
        <v>580987</v>
      </c>
      <c r="Q879" s="150">
        <v>42973</v>
      </c>
      <c r="R879" s="148" t="s">
        <v>1134</v>
      </c>
      <c r="S879" s="151" t="s">
        <v>3417</v>
      </c>
      <c r="T879" s="148" t="s">
        <v>60</v>
      </c>
      <c r="U879" s="148"/>
      <c r="V879" s="148" t="s">
        <v>35</v>
      </c>
      <c r="W879" s="151" t="s">
        <v>3027</v>
      </c>
      <c r="X879" s="151" t="s">
        <v>429</v>
      </c>
      <c r="Y879" s="121" t="s">
        <v>60</v>
      </c>
      <c r="AA879" s="121" t="s">
        <v>35</v>
      </c>
      <c r="AB879" s="121" t="s">
        <v>3027</v>
      </c>
      <c r="AC879" s="121" t="s">
        <v>6323</v>
      </c>
      <c r="AF879" s="121" t="s">
        <v>36</v>
      </c>
      <c r="AG879" s="121" t="s">
        <v>73</v>
      </c>
      <c r="AI879" s="121" t="s">
        <v>724</v>
      </c>
      <c r="AK879" s="121" t="s">
        <v>39</v>
      </c>
      <c r="AL879" s="125" t="s">
        <v>724</v>
      </c>
      <c r="AM879" s="125" t="s">
        <v>724</v>
      </c>
    </row>
    <row r="880" spans="1:39" s="122" customFormat="1" ht="25.5" x14ac:dyDescent="0.2">
      <c r="A880" s="1">
        <v>45603.781754085649</v>
      </c>
      <c r="B880" s="121" t="s">
        <v>6283</v>
      </c>
      <c r="C880" s="144">
        <v>2</v>
      </c>
      <c r="D880" s="147">
        <v>2</v>
      </c>
      <c r="E880" s="148" t="s">
        <v>6284</v>
      </c>
      <c r="F880" s="148" t="s">
        <v>1423</v>
      </c>
      <c r="G880" s="148" t="s">
        <v>279</v>
      </c>
      <c r="H880" s="148" t="s">
        <v>29</v>
      </c>
      <c r="I880" s="149">
        <v>40452</v>
      </c>
      <c r="J880" s="148">
        <v>89185508925</v>
      </c>
      <c r="K880" s="147">
        <v>8</v>
      </c>
      <c r="L880" s="158">
        <v>8</v>
      </c>
      <c r="M880" s="148" t="s">
        <v>30</v>
      </c>
      <c r="N880" s="148" t="s">
        <v>31</v>
      </c>
      <c r="O880" s="148">
        <v>6024</v>
      </c>
      <c r="P880" s="148">
        <v>947963</v>
      </c>
      <c r="Q880" s="150">
        <v>45581</v>
      </c>
      <c r="R880" s="148" t="s">
        <v>6285</v>
      </c>
      <c r="S880" s="151" t="s">
        <v>4563</v>
      </c>
      <c r="T880" s="148" t="s">
        <v>60</v>
      </c>
      <c r="U880" s="148"/>
      <c r="V880" s="148" t="s">
        <v>35</v>
      </c>
      <c r="W880" s="151" t="s">
        <v>106</v>
      </c>
      <c r="X880" s="151" t="s">
        <v>3313</v>
      </c>
      <c r="Y880" s="121" t="s">
        <v>60</v>
      </c>
      <c r="AA880" s="121" t="s">
        <v>35</v>
      </c>
      <c r="AB880" s="121" t="s">
        <v>136</v>
      </c>
      <c r="AC880" s="121" t="s">
        <v>6286</v>
      </c>
      <c r="AF880" s="121" t="s">
        <v>66</v>
      </c>
      <c r="AG880" s="121" t="s">
        <v>67</v>
      </c>
      <c r="AH880" s="121" t="s">
        <v>3313</v>
      </c>
      <c r="AK880" s="121" t="s">
        <v>94</v>
      </c>
      <c r="AL880" s="125" t="s">
        <v>3313</v>
      </c>
      <c r="AM880" s="125" t="s">
        <v>3313</v>
      </c>
    </row>
    <row r="881" spans="1:39" s="122" customFormat="1" x14ac:dyDescent="0.2">
      <c r="A881" s="17">
        <v>45626.440278437498</v>
      </c>
      <c r="B881" s="121" t="s">
        <v>12988</v>
      </c>
      <c r="C881" s="144">
        <v>1</v>
      </c>
      <c r="D881" s="147">
        <v>2</v>
      </c>
      <c r="E881" s="148" t="s">
        <v>12989</v>
      </c>
      <c r="F881" s="148" t="s">
        <v>7907</v>
      </c>
      <c r="G881" s="148" t="s">
        <v>12990</v>
      </c>
      <c r="H881" s="148" t="s">
        <v>29</v>
      </c>
      <c r="I881" s="155">
        <v>40452</v>
      </c>
      <c r="J881" s="148">
        <v>89885713661</v>
      </c>
      <c r="K881" s="147">
        <v>8</v>
      </c>
      <c r="L881" s="158">
        <v>8</v>
      </c>
      <c r="M881" s="148" t="s">
        <v>30</v>
      </c>
      <c r="N881" s="148" t="s">
        <v>31</v>
      </c>
      <c r="O881" s="148">
        <v>6024</v>
      </c>
      <c r="P881" s="148">
        <v>978423</v>
      </c>
      <c r="Q881" s="153">
        <v>45590</v>
      </c>
      <c r="R881" s="148" t="s">
        <v>71</v>
      </c>
      <c r="S881" s="151" t="s">
        <v>1193</v>
      </c>
      <c r="T881" s="148" t="s">
        <v>60</v>
      </c>
      <c r="U881" s="148"/>
      <c r="V881" s="148" t="s">
        <v>35</v>
      </c>
      <c r="W881" s="151" t="s">
        <v>551</v>
      </c>
      <c r="X881" s="151" t="s">
        <v>107</v>
      </c>
      <c r="Y881" s="121" t="s">
        <v>60</v>
      </c>
      <c r="Z881" s="121" t="s">
        <v>95</v>
      </c>
      <c r="AA881" s="121" t="s">
        <v>35</v>
      </c>
      <c r="AB881" s="121" t="s">
        <v>551</v>
      </c>
      <c r="AC881" s="121" t="s">
        <v>12991</v>
      </c>
      <c r="AF881" s="121" t="s">
        <v>36</v>
      </c>
      <c r="AG881" s="121" t="s">
        <v>67</v>
      </c>
      <c r="AH881" s="121" t="s">
        <v>68</v>
      </c>
      <c r="AK881" s="121" t="s">
        <v>46</v>
      </c>
      <c r="AL881" s="125" t="s">
        <v>68</v>
      </c>
      <c r="AM881" s="125" t="s">
        <v>68</v>
      </c>
    </row>
    <row r="882" spans="1:39" s="122" customFormat="1" x14ac:dyDescent="0.2">
      <c r="A882" s="24">
        <v>45631</v>
      </c>
      <c r="B882" s="25" t="s">
        <v>14938</v>
      </c>
      <c r="C882" s="144">
        <v>1</v>
      </c>
      <c r="D882" s="147">
        <v>2</v>
      </c>
      <c r="E882" s="148" t="s">
        <v>15033</v>
      </c>
      <c r="F882" s="148" t="s">
        <v>362</v>
      </c>
      <c r="G882" s="148" t="s">
        <v>800</v>
      </c>
      <c r="H882" s="148" t="s">
        <v>42</v>
      </c>
      <c r="I882" s="155">
        <v>40477</v>
      </c>
      <c r="J882" s="148">
        <v>89064278081</v>
      </c>
      <c r="K882" s="147">
        <v>8</v>
      </c>
      <c r="L882" s="158">
        <v>8</v>
      </c>
      <c r="M882" s="148" t="s">
        <v>30</v>
      </c>
      <c r="N882" s="148" t="s">
        <v>31</v>
      </c>
      <c r="O882" s="148">
        <v>6024</v>
      </c>
      <c r="P882" s="148">
        <v>943572</v>
      </c>
      <c r="Q882" s="153">
        <v>40481</v>
      </c>
      <c r="R882" s="148" t="s">
        <v>5158</v>
      </c>
      <c r="S882" s="151" t="s">
        <v>183</v>
      </c>
      <c r="T882" s="148" t="s">
        <v>60</v>
      </c>
      <c r="U882" s="148"/>
      <c r="V882" s="148" t="s">
        <v>35</v>
      </c>
      <c r="W882" s="151" t="s">
        <v>150</v>
      </c>
      <c r="X882" s="151"/>
      <c r="Y882" s="28"/>
      <c r="Z882" s="28"/>
      <c r="AA882" s="28"/>
      <c r="AB882" s="26" t="s">
        <v>150</v>
      </c>
      <c r="AC882" s="28"/>
      <c r="AD882" s="28"/>
      <c r="AE882" s="28"/>
      <c r="AF882" s="26" t="s">
        <v>36</v>
      </c>
      <c r="AG882" s="121" t="s">
        <v>67</v>
      </c>
      <c r="AH882" s="16" t="s">
        <v>181</v>
      </c>
      <c r="AJ882" s="121"/>
      <c r="AK882" s="121" t="s">
        <v>46</v>
      </c>
      <c r="AL882" s="125" t="s">
        <v>181</v>
      </c>
      <c r="AM882" s="125" t="s">
        <v>181</v>
      </c>
    </row>
    <row r="883" spans="1:39" s="122" customFormat="1" ht="25.5" x14ac:dyDescent="0.2">
      <c r="A883" s="17">
        <v>45628.616142650462</v>
      </c>
      <c r="B883" s="121" t="s">
        <v>13837</v>
      </c>
      <c r="C883" s="144">
        <v>1</v>
      </c>
      <c r="D883" s="147">
        <v>2</v>
      </c>
      <c r="E883" s="148" t="s">
        <v>13838</v>
      </c>
      <c r="F883" s="148" t="s">
        <v>218</v>
      </c>
      <c r="G883" s="148" t="s">
        <v>114</v>
      </c>
      <c r="H883" s="148" t="s">
        <v>42</v>
      </c>
      <c r="I883" s="155" t="s">
        <v>13839</v>
      </c>
      <c r="J883" s="148">
        <v>89895228242</v>
      </c>
      <c r="K883" s="147">
        <v>8</v>
      </c>
      <c r="L883" s="158">
        <v>8</v>
      </c>
      <c r="M883" s="148" t="s">
        <v>30</v>
      </c>
      <c r="N883" s="148" t="s">
        <v>31</v>
      </c>
      <c r="O883" s="148">
        <v>6024</v>
      </c>
      <c r="P883" s="148">
        <v>934202</v>
      </c>
      <c r="Q883" s="153">
        <v>45589</v>
      </c>
      <c r="R883" s="148" t="s">
        <v>124</v>
      </c>
      <c r="S883" s="151" t="s">
        <v>3612</v>
      </c>
      <c r="T883" s="148" t="s">
        <v>60</v>
      </c>
      <c r="U883" s="148" t="s">
        <v>60</v>
      </c>
      <c r="V883" s="148" t="s">
        <v>35</v>
      </c>
      <c r="W883" s="151" t="s">
        <v>4613</v>
      </c>
      <c r="X883" s="151" t="s">
        <v>13155</v>
      </c>
      <c r="Y883" s="121" t="s">
        <v>60</v>
      </c>
      <c r="Z883" s="121" t="s">
        <v>6647</v>
      </c>
      <c r="AA883" s="121" t="s">
        <v>35</v>
      </c>
      <c r="AB883" s="121" t="s">
        <v>4613</v>
      </c>
      <c r="AC883" s="121" t="s">
        <v>13840</v>
      </c>
      <c r="AD883" s="121" t="s">
        <v>13840</v>
      </c>
      <c r="AE883" s="121" t="s">
        <v>13840</v>
      </c>
      <c r="AF883" s="121" t="s">
        <v>36</v>
      </c>
      <c r="AG883" s="121" t="s">
        <v>73</v>
      </c>
      <c r="AI883" s="121" t="s">
        <v>3509</v>
      </c>
      <c r="AK883" s="121" t="s">
        <v>39</v>
      </c>
      <c r="AL883" s="125" t="s">
        <v>3509</v>
      </c>
      <c r="AM883" s="125" t="s">
        <v>3509</v>
      </c>
    </row>
    <row r="884" spans="1:39" s="122" customFormat="1" ht="12.75" customHeight="1" x14ac:dyDescent="0.2">
      <c r="A884" s="1">
        <v>45583.716786122684</v>
      </c>
      <c r="B884" s="121" t="s">
        <v>1808</v>
      </c>
      <c r="C884" s="144">
        <v>1</v>
      </c>
      <c r="D884" s="147">
        <v>2</v>
      </c>
      <c r="E884" s="148" t="s">
        <v>1809</v>
      </c>
      <c r="F884" s="148" t="s">
        <v>305</v>
      </c>
      <c r="G884" s="148" t="s">
        <v>1810</v>
      </c>
      <c r="H884" s="148" t="s">
        <v>42</v>
      </c>
      <c r="I884" s="149">
        <v>40400</v>
      </c>
      <c r="J884" s="148">
        <v>89289117022</v>
      </c>
      <c r="K884" s="147">
        <v>8</v>
      </c>
      <c r="L884" s="158">
        <v>8</v>
      </c>
      <c r="M884" s="148" t="s">
        <v>30</v>
      </c>
      <c r="N884" s="148" t="s">
        <v>31</v>
      </c>
      <c r="O884" s="152" t="s">
        <v>740</v>
      </c>
      <c r="P884" s="148">
        <v>195004</v>
      </c>
      <c r="Q884" s="150">
        <v>45520</v>
      </c>
      <c r="R884" s="148" t="s">
        <v>1811</v>
      </c>
      <c r="S884" s="151" t="s">
        <v>1812</v>
      </c>
      <c r="T884" s="148" t="s">
        <v>164</v>
      </c>
      <c r="U884" s="148"/>
      <c r="V884" s="148" t="s">
        <v>35</v>
      </c>
      <c r="W884" s="151" t="s">
        <v>1203</v>
      </c>
      <c r="X884" s="151" t="s">
        <v>167</v>
      </c>
      <c r="Y884" s="121" t="s">
        <v>164</v>
      </c>
      <c r="AA884" s="121" t="s">
        <v>35</v>
      </c>
      <c r="AB884" s="121" t="s">
        <v>1203</v>
      </c>
      <c r="AC884" s="121" t="s">
        <v>1813</v>
      </c>
      <c r="AF884" s="121" t="s">
        <v>66</v>
      </c>
      <c r="AG884" s="121" t="s">
        <v>37</v>
      </c>
      <c r="AJ884" s="20" t="s">
        <v>1814</v>
      </c>
      <c r="AK884" s="121" t="s">
        <v>39</v>
      </c>
      <c r="AL884" s="125" t="s">
        <v>1814</v>
      </c>
      <c r="AM884" s="125" t="s">
        <v>1814</v>
      </c>
    </row>
    <row r="885" spans="1:39" s="122" customFormat="1" x14ac:dyDescent="0.2">
      <c r="A885" s="1">
        <v>45610.778447013887</v>
      </c>
      <c r="B885" s="121" t="s">
        <v>8261</v>
      </c>
      <c r="C885" s="144">
        <v>2</v>
      </c>
      <c r="D885" s="147">
        <v>2</v>
      </c>
      <c r="E885" s="148" t="s">
        <v>8262</v>
      </c>
      <c r="F885" s="148" t="s">
        <v>289</v>
      </c>
      <c r="G885" s="148" t="s">
        <v>464</v>
      </c>
      <c r="H885" s="148" t="s">
        <v>42</v>
      </c>
      <c r="I885" s="149">
        <v>40274</v>
      </c>
      <c r="J885" s="148" t="s">
        <v>8263</v>
      </c>
      <c r="K885" s="147">
        <v>8</v>
      </c>
      <c r="L885" s="158">
        <v>8</v>
      </c>
      <c r="M885" s="148" t="s">
        <v>30</v>
      </c>
      <c r="N885" s="148" t="s">
        <v>31</v>
      </c>
      <c r="O885" s="148">
        <v>324</v>
      </c>
      <c r="P885" s="148" t="s">
        <v>8263</v>
      </c>
      <c r="Q885" s="153">
        <v>45405</v>
      </c>
      <c r="R885" s="148" t="s">
        <v>155</v>
      </c>
      <c r="S885" s="151" t="s">
        <v>783</v>
      </c>
      <c r="T885" s="148" t="s">
        <v>98</v>
      </c>
      <c r="U885" s="148"/>
      <c r="V885" s="148" t="s">
        <v>157</v>
      </c>
      <c r="W885" s="151" t="s">
        <v>8264</v>
      </c>
      <c r="X885" s="151" t="s">
        <v>8265</v>
      </c>
      <c r="AA885" s="121" t="s">
        <v>157</v>
      </c>
      <c r="AB885" s="121" t="s">
        <v>8266</v>
      </c>
      <c r="AC885" s="121" t="s">
        <v>8267</v>
      </c>
      <c r="AD885" s="121" t="s">
        <v>8267</v>
      </c>
      <c r="AE885" s="121" t="s">
        <v>8267</v>
      </c>
      <c r="AF885" s="121" t="s">
        <v>36</v>
      </c>
      <c r="AG885" s="121" t="s">
        <v>37</v>
      </c>
      <c r="AJ885" s="121" t="s">
        <v>1012</v>
      </c>
      <c r="AK885" s="121" t="s">
        <v>39</v>
      </c>
      <c r="AL885" s="125" t="s">
        <v>1012</v>
      </c>
      <c r="AM885" s="125" t="s">
        <v>1012</v>
      </c>
    </row>
    <row r="886" spans="1:39" s="122" customFormat="1" x14ac:dyDescent="0.2">
      <c r="A886" s="8">
        <v>45595</v>
      </c>
      <c r="B886" s="37" t="s">
        <v>3976</v>
      </c>
      <c r="C886" s="144">
        <v>1</v>
      </c>
      <c r="D886" s="147">
        <v>2</v>
      </c>
      <c r="E886" s="148" t="s">
        <v>4238</v>
      </c>
      <c r="F886" s="148" t="s">
        <v>4239</v>
      </c>
      <c r="G886" s="148"/>
      <c r="H886" s="148" t="s">
        <v>4004</v>
      </c>
      <c r="I886" s="149">
        <v>39724</v>
      </c>
      <c r="J886" s="148">
        <v>89283397735</v>
      </c>
      <c r="K886" s="147">
        <v>8</v>
      </c>
      <c r="L886" s="158">
        <v>8</v>
      </c>
      <c r="M886" s="148" t="s">
        <v>30</v>
      </c>
      <c r="N886" s="148" t="s">
        <v>31</v>
      </c>
      <c r="O886" s="148">
        <v>722</v>
      </c>
      <c r="P886" s="148">
        <v>17336</v>
      </c>
      <c r="Q886" s="150">
        <v>45030</v>
      </c>
      <c r="R886" s="148" t="s">
        <v>1731</v>
      </c>
      <c r="S886" s="151" t="s">
        <v>1210</v>
      </c>
      <c r="T886" s="148" t="s">
        <v>164</v>
      </c>
      <c r="U886" s="148"/>
      <c r="V886" s="148" t="s">
        <v>35</v>
      </c>
      <c r="W886" s="151" t="s">
        <v>1203</v>
      </c>
      <c r="X886" s="151" t="s">
        <v>511</v>
      </c>
      <c r="Y886" s="123" t="s">
        <v>164</v>
      </c>
      <c r="Z886" s="123"/>
      <c r="AA886" s="123" t="s">
        <v>35</v>
      </c>
      <c r="AB886" s="123" t="s">
        <v>1203</v>
      </c>
      <c r="AC886" s="123" t="s">
        <v>4074</v>
      </c>
      <c r="AD886" s="123"/>
      <c r="AE886" s="123"/>
      <c r="AF886" s="123" t="s">
        <v>4027</v>
      </c>
      <c r="AG886" s="123" t="s">
        <v>37</v>
      </c>
      <c r="AH886" s="123"/>
      <c r="AI886" s="123"/>
      <c r="AJ886" s="123" t="s">
        <v>1814</v>
      </c>
      <c r="AL886" s="125" t="s">
        <v>1814</v>
      </c>
      <c r="AM886" s="125" t="s">
        <v>1814</v>
      </c>
    </row>
    <row r="887" spans="1:39" s="122" customFormat="1" ht="25.5" x14ac:dyDescent="0.2">
      <c r="A887" s="1">
        <v>45599.927688217591</v>
      </c>
      <c r="B887" s="121" t="s">
        <v>320</v>
      </c>
      <c r="C887" s="144">
        <v>1</v>
      </c>
      <c r="D887" s="147">
        <v>2</v>
      </c>
      <c r="E887" s="148" t="s">
        <v>321</v>
      </c>
      <c r="F887" s="148" t="s">
        <v>153</v>
      </c>
      <c r="G887" s="148" t="s">
        <v>70</v>
      </c>
      <c r="H887" s="148" t="s">
        <v>42</v>
      </c>
      <c r="I887" s="149">
        <v>40605</v>
      </c>
      <c r="J887" s="148">
        <v>89188953591</v>
      </c>
      <c r="K887" s="147">
        <v>8</v>
      </c>
      <c r="L887" s="158">
        <v>8</v>
      </c>
      <c r="M887" s="148" t="s">
        <v>30</v>
      </c>
      <c r="N887" s="148" t="s">
        <v>50</v>
      </c>
      <c r="O887" s="148" t="s">
        <v>235</v>
      </c>
      <c r="P887" s="148">
        <v>536464</v>
      </c>
      <c r="Q887" s="150">
        <v>40611</v>
      </c>
      <c r="R887" s="148" t="s">
        <v>322</v>
      </c>
      <c r="S887" s="151" t="s">
        <v>323</v>
      </c>
      <c r="T887" s="148" t="s">
        <v>60</v>
      </c>
      <c r="U887" s="148" t="s">
        <v>202</v>
      </c>
      <c r="V887" s="148" t="s">
        <v>35</v>
      </c>
      <c r="W887" s="151" t="s">
        <v>150</v>
      </c>
      <c r="X887" s="151" t="s">
        <v>5344</v>
      </c>
      <c r="Y887" s="121" t="s">
        <v>60</v>
      </c>
      <c r="AC887" s="121" t="s">
        <v>5345</v>
      </c>
      <c r="AF887" s="121" t="s">
        <v>36</v>
      </c>
      <c r="AG887" s="121" t="s">
        <v>67</v>
      </c>
      <c r="AH887" s="121" t="s">
        <v>137</v>
      </c>
      <c r="AK887" s="121" t="s">
        <v>39</v>
      </c>
      <c r="AL887" s="125" t="s">
        <v>137</v>
      </c>
      <c r="AM887" s="107" t="s">
        <v>68</v>
      </c>
    </row>
    <row r="888" spans="1:39" s="122" customFormat="1" ht="25.5" x14ac:dyDescent="0.2">
      <c r="A888" s="1">
        <v>45605.781331631944</v>
      </c>
      <c r="B888" s="121" t="s">
        <v>6865</v>
      </c>
      <c r="C888" s="144">
        <v>3</v>
      </c>
      <c r="D888" s="147">
        <v>2</v>
      </c>
      <c r="E888" s="148" t="s">
        <v>6866</v>
      </c>
      <c r="F888" s="148" t="s">
        <v>532</v>
      </c>
      <c r="G888" s="148" t="s">
        <v>57</v>
      </c>
      <c r="H888" s="148" t="s">
        <v>42</v>
      </c>
      <c r="I888" s="149">
        <v>40512</v>
      </c>
      <c r="J888" s="148">
        <v>89620085814</v>
      </c>
      <c r="K888" s="147">
        <v>8</v>
      </c>
      <c r="L888" s="158">
        <v>8</v>
      </c>
      <c r="M888" s="148" t="s">
        <v>30</v>
      </c>
      <c r="N888" s="148" t="s">
        <v>50</v>
      </c>
      <c r="O888" s="148" t="s">
        <v>375</v>
      </c>
      <c r="P888" s="148">
        <v>646163</v>
      </c>
      <c r="Q888" s="150">
        <v>40526</v>
      </c>
      <c r="R888" s="148" t="s">
        <v>6867</v>
      </c>
      <c r="S888" s="151" t="s">
        <v>1573</v>
      </c>
      <c r="T888" s="148" t="s">
        <v>164</v>
      </c>
      <c r="U888" s="148" t="s">
        <v>64</v>
      </c>
      <c r="V888" s="148" t="s">
        <v>35</v>
      </c>
      <c r="W888" s="151" t="s">
        <v>357</v>
      </c>
      <c r="X888" s="151" t="s">
        <v>3958</v>
      </c>
      <c r="Y888" s="121" t="s">
        <v>164</v>
      </c>
      <c r="Z888" s="121" t="s">
        <v>64</v>
      </c>
      <c r="AA888" s="121" t="s">
        <v>35</v>
      </c>
      <c r="AB888" s="121" t="s">
        <v>357</v>
      </c>
      <c r="AC888" s="121" t="s">
        <v>6868</v>
      </c>
      <c r="AF888" s="121" t="s">
        <v>36</v>
      </c>
      <c r="AG888" s="121" t="s">
        <v>37</v>
      </c>
      <c r="AJ888" s="121" t="s">
        <v>169</v>
      </c>
      <c r="AK888" s="121" t="s">
        <v>46</v>
      </c>
      <c r="AL888" s="125" t="s">
        <v>169</v>
      </c>
      <c r="AM888" s="125" t="s">
        <v>169</v>
      </c>
    </row>
    <row r="889" spans="1:39" s="122" customFormat="1" x14ac:dyDescent="0.2">
      <c r="A889" s="17">
        <v>45631.811431412032</v>
      </c>
      <c r="B889" s="121" t="s">
        <v>15449</v>
      </c>
      <c r="C889" s="144">
        <v>2</v>
      </c>
      <c r="D889" s="147">
        <v>2</v>
      </c>
      <c r="E889" s="148" t="s">
        <v>15450</v>
      </c>
      <c r="F889" s="148" t="s">
        <v>15451</v>
      </c>
      <c r="G889" s="148" t="s">
        <v>9426</v>
      </c>
      <c r="H889" s="148" t="s">
        <v>42</v>
      </c>
      <c r="I889" s="155">
        <v>40374</v>
      </c>
      <c r="J889" s="148" t="s">
        <v>15452</v>
      </c>
      <c r="K889" s="147">
        <v>8</v>
      </c>
      <c r="L889" s="158">
        <v>8</v>
      </c>
      <c r="M889" s="148" t="s">
        <v>30</v>
      </c>
      <c r="N889" s="148" t="s">
        <v>31</v>
      </c>
      <c r="O889" s="148">
        <v>9224</v>
      </c>
      <c r="P889" s="148">
        <v>588857</v>
      </c>
      <c r="Q889" s="153">
        <v>45562</v>
      </c>
      <c r="R889" s="148" t="s">
        <v>557</v>
      </c>
      <c r="S889" s="151" t="s">
        <v>15453</v>
      </c>
      <c r="T889" s="148" t="s">
        <v>558</v>
      </c>
      <c r="U889" s="148" t="s">
        <v>15454</v>
      </c>
      <c r="V889" s="148" t="s">
        <v>35</v>
      </c>
      <c r="W889" s="151" t="s">
        <v>1499</v>
      </c>
      <c r="X889" s="151" t="s">
        <v>15455</v>
      </c>
      <c r="Y889" s="121" t="s">
        <v>558</v>
      </c>
      <c r="Z889" s="121" t="s">
        <v>15456</v>
      </c>
      <c r="AA889" s="121" t="s">
        <v>35</v>
      </c>
      <c r="AB889" s="121" t="s">
        <v>1499</v>
      </c>
      <c r="AC889" s="121" t="s">
        <v>15457</v>
      </c>
      <c r="AF889" s="121" t="s">
        <v>36</v>
      </c>
      <c r="AG889" s="121" t="s">
        <v>37</v>
      </c>
      <c r="AJ889" s="121" t="s">
        <v>1501</v>
      </c>
      <c r="AK889" s="121" t="s">
        <v>39</v>
      </c>
      <c r="AL889" s="125" t="s">
        <v>1501</v>
      </c>
      <c r="AM889" s="125" t="s">
        <v>1501</v>
      </c>
    </row>
    <row r="890" spans="1:39" s="122" customFormat="1" ht="51" x14ac:dyDescent="0.2">
      <c r="A890" s="1">
        <v>45582.4912271875</v>
      </c>
      <c r="B890" s="121" t="s">
        <v>1440</v>
      </c>
      <c r="C890" s="144">
        <v>2</v>
      </c>
      <c r="D890" s="147">
        <v>2</v>
      </c>
      <c r="E890" s="148" t="s">
        <v>1441</v>
      </c>
      <c r="F890" s="148" t="s">
        <v>91</v>
      </c>
      <c r="G890" s="148" t="s">
        <v>1218</v>
      </c>
      <c r="H890" s="148" t="s">
        <v>42</v>
      </c>
      <c r="I890" s="149">
        <v>40324</v>
      </c>
      <c r="J890" s="148">
        <v>89061755207</v>
      </c>
      <c r="K890" s="147">
        <v>8</v>
      </c>
      <c r="L890" s="158">
        <v>8</v>
      </c>
      <c r="M890" s="148" t="s">
        <v>30</v>
      </c>
      <c r="N890" s="148" t="s">
        <v>31</v>
      </c>
      <c r="O890" s="148">
        <v>1824</v>
      </c>
      <c r="P890" s="148">
        <v>129209</v>
      </c>
      <c r="Q890" s="150">
        <v>45484</v>
      </c>
      <c r="R890" s="148" t="s">
        <v>77</v>
      </c>
      <c r="S890" s="151" t="s">
        <v>1442</v>
      </c>
      <c r="T890" s="148" t="s">
        <v>78</v>
      </c>
      <c r="U890" s="148"/>
      <c r="V890" s="148" t="s">
        <v>157</v>
      </c>
      <c r="W890" s="151" t="s">
        <v>1443</v>
      </c>
      <c r="X890" s="151" t="s">
        <v>1444</v>
      </c>
      <c r="Y890" s="121" t="s">
        <v>78</v>
      </c>
      <c r="AA890" s="121" t="s">
        <v>157</v>
      </c>
      <c r="AB890" s="121" t="s">
        <v>1443</v>
      </c>
      <c r="AC890" s="121" t="s">
        <v>1445</v>
      </c>
      <c r="AF890" s="121" t="s">
        <v>36</v>
      </c>
      <c r="AG890" s="121" t="s">
        <v>37</v>
      </c>
      <c r="AJ890" s="121" t="s">
        <v>45</v>
      </c>
      <c r="AK890" s="121" t="s">
        <v>46</v>
      </c>
      <c r="AL890" s="125" t="s">
        <v>45</v>
      </c>
      <c r="AM890" s="125" t="s">
        <v>45</v>
      </c>
    </row>
    <row r="891" spans="1:39" s="122" customFormat="1" ht="38.25" x14ac:dyDescent="0.2">
      <c r="A891" s="17">
        <v>45630.767881631946</v>
      </c>
      <c r="B891" s="121" t="s">
        <v>14788</v>
      </c>
      <c r="C891" s="144">
        <v>2</v>
      </c>
      <c r="D891" s="147">
        <v>2</v>
      </c>
      <c r="E891" s="148" t="s">
        <v>14789</v>
      </c>
      <c r="F891" s="148" t="s">
        <v>69</v>
      </c>
      <c r="G891" s="148" t="s">
        <v>49</v>
      </c>
      <c r="H891" s="148" t="s">
        <v>42</v>
      </c>
      <c r="I891" s="155">
        <v>40193</v>
      </c>
      <c r="J891" s="148">
        <v>89156651543</v>
      </c>
      <c r="K891" s="147">
        <v>8</v>
      </c>
      <c r="L891" s="158">
        <v>8</v>
      </c>
      <c r="M891" s="148" t="s">
        <v>30</v>
      </c>
      <c r="N891" s="148" t="s">
        <v>31</v>
      </c>
      <c r="O891" s="148">
        <v>6823</v>
      </c>
      <c r="P891" s="148">
        <v>277401</v>
      </c>
      <c r="Q891" s="153">
        <v>45323</v>
      </c>
      <c r="R891" s="148" t="s">
        <v>2517</v>
      </c>
      <c r="S891" s="151" t="s">
        <v>9961</v>
      </c>
      <c r="T891" s="148" t="s">
        <v>473</v>
      </c>
      <c r="U891" s="148"/>
      <c r="V891" s="148" t="s">
        <v>35</v>
      </c>
      <c r="W891" s="151" t="s">
        <v>2807</v>
      </c>
      <c r="X891" s="151" t="s">
        <v>14771</v>
      </c>
      <c r="Y891" s="121" t="s">
        <v>473</v>
      </c>
      <c r="AA891" s="121" t="s">
        <v>35</v>
      </c>
      <c r="AB891" s="121" t="s">
        <v>14790</v>
      </c>
      <c r="AC891" s="121" t="s">
        <v>14791</v>
      </c>
      <c r="AD891" s="121" t="s">
        <v>14792</v>
      </c>
      <c r="AF891" s="121" t="s">
        <v>36</v>
      </c>
      <c r="AG891" s="121" t="s">
        <v>37</v>
      </c>
      <c r="AJ891" s="121" t="s">
        <v>491</v>
      </c>
      <c r="AK891" s="121" t="s">
        <v>94</v>
      </c>
      <c r="AL891" s="125" t="s">
        <v>491</v>
      </c>
      <c r="AM891" s="125" t="s">
        <v>491</v>
      </c>
    </row>
    <row r="892" spans="1:39" s="122" customFormat="1" ht="25.5" x14ac:dyDescent="0.2">
      <c r="A892" s="17">
        <v>45644.765998819443</v>
      </c>
      <c r="B892" s="121" t="s">
        <v>17400</v>
      </c>
      <c r="C892" s="144">
        <v>2</v>
      </c>
      <c r="D892" s="147">
        <v>2</v>
      </c>
      <c r="E892" s="148" t="s">
        <v>387</v>
      </c>
      <c r="F892" s="148" t="s">
        <v>362</v>
      </c>
      <c r="G892" s="148" t="s">
        <v>1218</v>
      </c>
      <c r="H892" s="148" t="s">
        <v>42</v>
      </c>
      <c r="I892" s="155">
        <v>40275</v>
      </c>
      <c r="J892" s="148">
        <v>9276136947</v>
      </c>
      <c r="K892" s="147">
        <v>8</v>
      </c>
      <c r="L892" s="158">
        <v>8</v>
      </c>
      <c r="M892" s="148" t="s">
        <v>30</v>
      </c>
      <c r="N892" s="148" t="s">
        <v>31</v>
      </c>
      <c r="O892" s="148">
        <v>3624</v>
      </c>
      <c r="P892" s="148">
        <v>428688</v>
      </c>
      <c r="Q892" s="153">
        <v>45420</v>
      </c>
      <c r="R892" s="148" t="s">
        <v>2067</v>
      </c>
      <c r="S892" s="151" t="s">
        <v>19233</v>
      </c>
      <c r="T892" s="148" t="s">
        <v>2068</v>
      </c>
      <c r="U892" s="148" t="s">
        <v>15702</v>
      </c>
      <c r="V892" s="148" t="s">
        <v>35</v>
      </c>
      <c r="W892" s="151" t="s">
        <v>11849</v>
      </c>
      <c r="X892" s="151" t="s">
        <v>19234</v>
      </c>
      <c r="Y892" s="121" t="s">
        <v>2068</v>
      </c>
      <c r="Z892" s="121" t="s">
        <v>15702</v>
      </c>
      <c r="AA892" s="121" t="s">
        <v>35</v>
      </c>
      <c r="AB892" s="121" t="s">
        <v>6273</v>
      </c>
      <c r="AC892" s="121" t="s">
        <v>19235</v>
      </c>
      <c r="AD892" s="121" t="s">
        <v>19236</v>
      </c>
      <c r="AF892" s="121" t="s">
        <v>36</v>
      </c>
      <c r="AG892" s="121" t="s">
        <v>37</v>
      </c>
      <c r="AJ892" s="121" t="s">
        <v>1268</v>
      </c>
      <c r="AK892" s="121" t="s">
        <v>46</v>
      </c>
      <c r="AL892" s="125" t="s">
        <v>1268</v>
      </c>
      <c r="AM892" s="125" t="s">
        <v>1268</v>
      </c>
    </row>
    <row r="893" spans="1:39" s="122" customFormat="1" ht="38.25" x14ac:dyDescent="0.2">
      <c r="A893" s="17">
        <v>45638.249149039351</v>
      </c>
      <c r="B893" s="121" t="s">
        <v>17854</v>
      </c>
      <c r="C893" s="144">
        <v>2</v>
      </c>
      <c r="D893" s="147">
        <v>2</v>
      </c>
      <c r="E893" s="148" t="s">
        <v>11443</v>
      </c>
      <c r="F893" s="148" t="s">
        <v>362</v>
      </c>
      <c r="G893" s="148" t="s">
        <v>114</v>
      </c>
      <c r="H893" s="148" t="s">
        <v>42</v>
      </c>
      <c r="I893" s="155">
        <v>40462</v>
      </c>
      <c r="J893" s="148">
        <v>89507480320</v>
      </c>
      <c r="K893" s="147">
        <v>8</v>
      </c>
      <c r="L893" s="158">
        <v>8</v>
      </c>
      <c r="M893" s="148" t="s">
        <v>30</v>
      </c>
      <c r="N893" s="148" t="s">
        <v>31</v>
      </c>
      <c r="O893" s="148">
        <v>7524</v>
      </c>
      <c r="P893" s="148">
        <v>302502</v>
      </c>
      <c r="Q893" s="153">
        <v>45601</v>
      </c>
      <c r="R893" s="148" t="s">
        <v>6141</v>
      </c>
      <c r="S893" s="151" t="s">
        <v>17855</v>
      </c>
      <c r="T893" s="148" t="s">
        <v>2138</v>
      </c>
      <c r="U893" s="148" t="s">
        <v>4926</v>
      </c>
      <c r="V893" s="148" t="s">
        <v>35</v>
      </c>
      <c r="W893" s="151" t="s">
        <v>2869</v>
      </c>
      <c r="X893" s="151" t="s">
        <v>17856</v>
      </c>
      <c r="Y893" s="121" t="s">
        <v>2138</v>
      </c>
      <c r="Z893" s="121" t="s">
        <v>3351</v>
      </c>
      <c r="AA893" s="121" t="s">
        <v>35</v>
      </c>
      <c r="AB893" s="121" t="s">
        <v>2869</v>
      </c>
      <c r="AC893" s="121" t="s">
        <v>17857</v>
      </c>
      <c r="AD893" s="121" t="s">
        <v>17858</v>
      </c>
      <c r="AE893" s="121" t="s">
        <v>17858</v>
      </c>
      <c r="AF893" s="121" t="s">
        <v>36</v>
      </c>
      <c r="AG893" s="121" t="s">
        <v>37</v>
      </c>
      <c r="AJ893" s="121" t="s">
        <v>1502</v>
      </c>
      <c r="AK893" s="121" t="s">
        <v>39</v>
      </c>
      <c r="AL893" s="125" t="s">
        <v>1502</v>
      </c>
      <c r="AM893" s="125" t="s">
        <v>1502</v>
      </c>
    </row>
    <row r="894" spans="1:39" s="122" customFormat="1" ht="25.5" x14ac:dyDescent="0.2">
      <c r="A894" s="1">
        <v>45607.993529016203</v>
      </c>
      <c r="B894" s="121" t="s">
        <v>7476</v>
      </c>
      <c r="C894" s="144">
        <v>1</v>
      </c>
      <c r="D894" s="147">
        <v>2</v>
      </c>
      <c r="E894" s="148" t="s">
        <v>7477</v>
      </c>
      <c r="F894" s="148" t="s">
        <v>6990</v>
      </c>
      <c r="G894" s="148" t="s">
        <v>411</v>
      </c>
      <c r="H894" s="148" t="s">
        <v>42</v>
      </c>
      <c r="I894" s="149">
        <v>40249</v>
      </c>
      <c r="J894" s="148">
        <v>89889440726</v>
      </c>
      <c r="K894" s="147">
        <v>8</v>
      </c>
      <c r="L894" s="158">
        <v>8</v>
      </c>
      <c r="M894" s="148" t="s">
        <v>30</v>
      </c>
      <c r="N894" s="148" t="s">
        <v>31</v>
      </c>
      <c r="O894" s="148">
        <v>6024</v>
      </c>
      <c r="P894" s="148">
        <v>742269</v>
      </c>
      <c r="Q894" s="150">
        <v>45377</v>
      </c>
      <c r="R894" s="148" t="s">
        <v>174</v>
      </c>
      <c r="S894" s="151" t="s">
        <v>7478</v>
      </c>
      <c r="T894" s="148" t="s">
        <v>60</v>
      </c>
      <c r="U894" s="148" t="s">
        <v>7479</v>
      </c>
      <c r="V894" s="148" t="s">
        <v>35</v>
      </c>
      <c r="W894" s="151" t="s">
        <v>62</v>
      </c>
      <c r="X894" s="151" t="s">
        <v>3613</v>
      </c>
      <c r="Y894" s="121" t="s">
        <v>60</v>
      </c>
      <c r="Z894" s="121" t="s">
        <v>7480</v>
      </c>
      <c r="AA894" s="121" t="s">
        <v>35</v>
      </c>
      <c r="AB894" s="121" t="s">
        <v>62</v>
      </c>
      <c r="AC894" s="121" t="s">
        <v>7481</v>
      </c>
      <c r="AD894" s="121" t="s">
        <v>7481</v>
      </c>
      <c r="AE894" s="121" t="s">
        <v>7481</v>
      </c>
      <c r="AF894" s="3" t="s">
        <v>66</v>
      </c>
      <c r="AG894" s="3" t="s">
        <v>73</v>
      </c>
      <c r="AI894" s="3" t="s">
        <v>3509</v>
      </c>
      <c r="AK894" s="121" t="s">
        <v>46</v>
      </c>
      <c r="AL894" s="125" t="s">
        <v>3509</v>
      </c>
      <c r="AM894" s="125" t="s">
        <v>3509</v>
      </c>
    </row>
    <row r="895" spans="1:39" s="122" customFormat="1" x14ac:dyDescent="0.2">
      <c r="A895" s="17">
        <v>45620.879357546291</v>
      </c>
      <c r="B895" s="121" t="s">
        <v>11106</v>
      </c>
      <c r="C895" s="144">
        <v>3</v>
      </c>
      <c r="D895" s="147">
        <v>2</v>
      </c>
      <c r="E895" s="148" t="s">
        <v>11107</v>
      </c>
      <c r="F895" s="148" t="s">
        <v>545</v>
      </c>
      <c r="G895" s="148" t="s">
        <v>70</v>
      </c>
      <c r="H895" s="148" t="s">
        <v>42</v>
      </c>
      <c r="I895" s="155">
        <v>40418</v>
      </c>
      <c r="J895" s="148">
        <v>89120112495</v>
      </c>
      <c r="K895" s="147">
        <v>8</v>
      </c>
      <c r="L895" s="158">
        <v>8</v>
      </c>
      <c r="M895" s="148" t="s">
        <v>30</v>
      </c>
      <c r="N895" s="148" t="s">
        <v>31</v>
      </c>
      <c r="O895" s="148">
        <v>9424</v>
      </c>
      <c r="P895" s="148">
        <v>194445</v>
      </c>
      <c r="Q895" s="153">
        <v>45579</v>
      </c>
      <c r="R895" s="148" t="s">
        <v>2019</v>
      </c>
      <c r="S895" s="151" t="s">
        <v>11108</v>
      </c>
      <c r="T895" s="148" t="s">
        <v>2021</v>
      </c>
      <c r="U895" s="148"/>
      <c r="V895" s="148" t="s">
        <v>35</v>
      </c>
      <c r="W895" s="151" t="s">
        <v>2225</v>
      </c>
      <c r="X895" s="151" t="s">
        <v>11109</v>
      </c>
      <c r="Y895" s="121" t="s">
        <v>2021</v>
      </c>
      <c r="AA895" s="121" t="s">
        <v>35</v>
      </c>
      <c r="AB895" s="121" t="s">
        <v>2225</v>
      </c>
      <c r="AC895" s="121" t="s">
        <v>11110</v>
      </c>
      <c r="AF895" s="121" t="s">
        <v>66</v>
      </c>
      <c r="AG895" s="121" t="s">
        <v>37</v>
      </c>
      <c r="AJ895" s="121" t="s">
        <v>1659</v>
      </c>
      <c r="AK895" s="121" t="s">
        <v>39</v>
      </c>
      <c r="AL895" s="125" t="s">
        <v>1659</v>
      </c>
      <c r="AM895" s="125" t="s">
        <v>1659</v>
      </c>
    </row>
    <row r="896" spans="1:39" s="122" customFormat="1" x14ac:dyDescent="0.2">
      <c r="A896" s="1">
        <v>45598.83463618056</v>
      </c>
      <c r="B896" s="121" t="s">
        <v>5213</v>
      </c>
      <c r="C896" s="144">
        <v>1</v>
      </c>
      <c r="D896" s="147">
        <v>2</v>
      </c>
      <c r="E896" s="148" t="s">
        <v>5214</v>
      </c>
      <c r="F896" s="148" t="s">
        <v>362</v>
      </c>
      <c r="G896" s="148" t="s">
        <v>114</v>
      </c>
      <c r="H896" s="148" t="s">
        <v>42</v>
      </c>
      <c r="I896" s="149">
        <v>40204</v>
      </c>
      <c r="J896" s="148">
        <v>9185293623</v>
      </c>
      <c r="K896" s="147">
        <v>8</v>
      </c>
      <c r="L896" s="158">
        <v>8</v>
      </c>
      <c r="M896" s="148" t="s">
        <v>30</v>
      </c>
      <c r="N896" s="148" t="s">
        <v>31</v>
      </c>
      <c r="O896" s="148">
        <v>6024</v>
      </c>
      <c r="P896" s="148">
        <v>742041</v>
      </c>
      <c r="Q896" s="150">
        <v>45339</v>
      </c>
      <c r="R896" s="148" t="s">
        <v>58</v>
      </c>
      <c r="S896" s="151" t="s">
        <v>5215</v>
      </c>
      <c r="T896" s="148" t="s">
        <v>60</v>
      </c>
      <c r="U896" s="148"/>
      <c r="V896" s="148" t="s">
        <v>35</v>
      </c>
      <c r="W896" s="151" t="s">
        <v>4613</v>
      </c>
      <c r="X896" s="151" t="s">
        <v>552</v>
      </c>
      <c r="Y896" s="121" t="s">
        <v>60</v>
      </c>
      <c r="AA896" s="121" t="s">
        <v>35</v>
      </c>
      <c r="AB896" s="121" t="s">
        <v>4613</v>
      </c>
      <c r="AC896" s="121" t="s">
        <v>5216</v>
      </c>
      <c r="AF896" s="121" t="s">
        <v>36</v>
      </c>
      <c r="AG896" s="121" t="s">
        <v>73</v>
      </c>
      <c r="AI896" s="121" t="s">
        <v>3509</v>
      </c>
      <c r="AK896" s="121" t="s">
        <v>46</v>
      </c>
      <c r="AL896" s="125" t="s">
        <v>3509</v>
      </c>
      <c r="AM896" s="125" t="s">
        <v>3509</v>
      </c>
    </row>
    <row r="897" spans="1:39" s="122" customFormat="1" x14ac:dyDescent="0.2">
      <c r="A897" s="17">
        <v>45626.770327141203</v>
      </c>
      <c r="B897" s="121" t="s">
        <v>13137</v>
      </c>
      <c r="C897" s="144">
        <v>1</v>
      </c>
      <c r="D897" s="147">
        <v>2</v>
      </c>
      <c r="E897" s="148" t="s">
        <v>2119</v>
      </c>
      <c r="F897" s="148" t="s">
        <v>403</v>
      </c>
      <c r="G897" s="148" t="s">
        <v>70</v>
      </c>
      <c r="H897" s="148" t="s">
        <v>42</v>
      </c>
      <c r="I897" s="155">
        <v>40396</v>
      </c>
      <c r="J897" s="148">
        <v>89518203550</v>
      </c>
      <c r="K897" s="147">
        <v>8</v>
      </c>
      <c r="L897" s="158">
        <v>8</v>
      </c>
      <c r="M897" s="148" t="s">
        <v>30</v>
      </c>
      <c r="N897" s="148" t="s">
        <v>31</v>
      </c>
      <c r="O897" s="148">
        <v>6024</v>
      </c>
      <c r="P897" s="148">
        <v>821462</v>
      </c>
      <c r="Q897" s="153">
        <v>45524</v>
      </c>
      <c r="R897" s="148" t="s">
        <v>4868</v>
      </c>
      <c r="S897" s="151" t="s">
        <v>2115</v>
      </c>
      <c r="T897" s="148" t="s">
        <v>60</v>
      </c>
      <c r="U897" s="148"/>
      <c r="V897" s="148" t="s">
        <v>35</v>
      </c>
      <c r="W897" s="151" t="s">
        <v>8111</v>
      </c>
      <c r="X897" s="151" t="s">
        <v>107</v>
      </c>
      <c r="Y897" s="121" t="s">
        <v>60</v>
      </c>
      <c r="AA897" s="121" t="s">
        <v>35</v>
      </c>
      <c r="AB897" s="121" t="s">
        <v>8111</v>
      </c>
      <c r="AC897" s="121" t="s">
        <v>11278</v>
      </c>
      <c r="AF897" s="121" t="s">
        <v>66</v>
      </c>
      <c r="AG897" s="121" t="s">
        <v>67</v>
      </c>
      <c r="AH897" s="121" t="s">
        <v>68</v>
      </c>
      <c r="AK897" s="121" t="s">
        <v>46</v>
      </c>
      <c r="AL897" s="125" t="s">
        <v>68</v>
      </c>
      <c r="AM897" s="4" t="s">
        <v>293</v>
      </c>
    </row>
    <row r="898" spans="1:39" s="122" customFormat="1" x14ac:dyDescent="0.2">
      <c r="A898" s="1">
        <v>45611.807982615741</v>
      </c>
      <c r="B898" s="121" t="s">
        <v>2506</v>
      </c>
      <c r="C898" s="144">
        <v>2</v>
      </c>
      <c r="D898" s="147">
        <v>2</v>
      </c>
      <c r="E898" s="148" t="s">
        <v>8706</v>
      </c>
      <c r="F898" s="148" t="s">
        <v>182</v>
      </c>
      <c r="G898" s="148" t="s">
        <v>445</v>
      </c>
      <c r="H898" s="148" t="s">
        <v>42</v>
      </c>
      <c r="I898" s="149">
        <v>40465</v>
      </c>
      <c r="J898" s="148">
        <v>89286022520</v>
      </c>
      <c r="K898" s="147">
        <v>8</v>
      </c>
      <c r="L898" s="158">
        <v>8</v>
      </c>
      <c r="M898" s="148" t="s">
        <v>30</v>
      </c>
      <c r="N898" s="148" t="s">
        <v>50</v>
      </c>
      <c r="O898" s="148" t="s">
        <v>1120</v>
      </c>
      <c r="P898" s="148">
        <v>878146</v>
      </c>
      <c r="Q898" s="153">
        <v>40473</v>
      </c>
      <c r="R898" s="148" t="s">
        <v>2668</v>
      </c>
      <c r="S898" s="151" t="s">
        <v>7621</v>
      </c>
      <c r="T898" s="148" t="s">
        <v>60</v>
      </c>
      <c r="U898" s="148" t="s">
        <v>2664</v>
      </c>
      <c r="V898" s="148" t="s">
        <v>157</v>
      </c>
      <c r="W898" s="151" t="s">
        <v>2529</v>
      </c>
      <c r="X898" s="151"/>
      <c r="AF898" s="121" t="s">
        <v>36</v>
      </c>
      <c r="AG898" s="121" t="s">
        <v>73</v>
      </c>
      <c r="AI898" s="121" t="s">
        <v>2511</v>
      </c>
      <c r="AK898" s="121" t="s">
        <v>46</v>
      </c>
      <c r="AL898" s="125" t="s">
        <v>2511</v>
      </c>
      <c r="AM898" s="125" t="s">
        <v>2511</v>
      </c>
    </row>
    <row r="899" spans="1:39" s="122" customFormat="1" x14ac:dyDescent="0.2">
      <c r="A899" s="1">
        <v>45614.85014412037</v>
      </c>
      <c r="B899" s="121" t="s">
        <v>9525</v>
      </c>
      <c r="C899" s="144">
        <v>2</v>
      </c>
      <c r="D899" s="147">
        <v>2</v>
      </c>
      <c r="E899" s="148" t="s">
        <v>9526</v>
      </c>
      <c r="F899" s="148" t="s">
        <v>368</v>
      </c>
      <c r="G899" s="148" t="s">
        <v>57</v>
      </c>
      <c r="H899" s="148" t="s">
        <v>42</v>
      </c>
      <c r="I899" s="149">
        <v>40400</v>
      </c>
      <c r="J899" s="148">
        <v>89897013078</v>
      </c>
      <c r="K899" s="147">
        <v>8</v>
      </c>
      <c r="L899" s="158">
        <v>8</v>
      </c>
      <c r="M899" s="148" t="s">
        <v>30</v>
      </c>
      <c r="N899" s="148" t="s">
        <v>31</v>
      </c>
      <c r="O899" s="148">
        <v>6024</v>
      </c>
      <c r="P899" s="148">
        <v>995234</v>
      </c>
      <c r="Q899" s="153">
        <v>45601</v>
      </c>
      <c r="R899" s="148" t="s">
        <v>71</v>
      </c>
      <c r="S899" s="151" t="s">
        <v>9527</v>
      </c>
      <c r="T899" s="148" t="s">
        <v>60</v>
      </c>
      <c r="U899" s="148" t="s">
        <v>187</v>
      </c>
      <c r="V899" s="148" t="s">
        <v>35</v>
      </c>
      <c r="W899" s="151" t="s">
        <v>4940</v>
      </c>
      <c r="X899" s="151" t="s">
        <v>5751</v>
      </c>
      <c r="Y899" s="121" t="s">
        <v>60</v>
      </c>
      <c r="Z899" s="121" t="s">
        <v>187</v>
      </c>
      <c r="AA899" s="121" t="s">
        <v>35</v>
      </c>
      <c r="AB899" s="121" t="s">
        <v>4940</v>
      </c>
      <c r="AC899" s="121" t="s">
        <v>9528</v>
      </c>
      <c r="AF899" s="121" t="s">
        <v>66</v>
      </c>
      <c r="AG899" s="121" t="s">
        <v>73</v>
      </c>
      <c r="AI899" s="121" t="s">
        <v>763</v>
      </c>
      <c r="AK899" s="121" t="s">
        <v>46</v>
      </c>
      <c r="AL899" s="125" t="s">
        <v>763</v>
      </c>
      <c r="AM899" s="125" t="s">
        <v>763</v>
      </c>
    </row>
    <row r="900" spans="1:39" s="122" customFormat="1" ht="25.5" x14ac:dyDescent="0.2">
      <c r="A900" s="17">
        <v>45630.498464849537</v>
      </c>
      <c r="B900" s="121" t="s">
        <v>14508</v>
      </c>
      <c r="C900" s="144">
        <v>1</v>
      </c>
      <c r="D900" s="147">
        <v>2</v>
      </c>
      <c r="E900" s="148" t="s">
        <v>14509</v>
      </c>
      <c r="F900" s="148" t="s">
        <v>3720</v>
      </c>
      <c r="G900" s="148" t="s">
        <v>1254</v>
      </c>
      <c r="H900" s="148" t="s">
        <v>29</v>
      </c>
      <c r="I900" s="155">
        <v>40443</v>
      </c>
      <c r="J900" s="148">
        <v>89081983979</v>
      </c>
      <c r="K900" s="147">
        <v>8</v>
      </c>
      <c r="L900" s="158">
        <v>8</v>
      </c>
      <c r="M900" s="148" t="s">
        <v>30</v>
      </c>
      <c r="N900" s="148" t="s">
        <v>50</v>
      </c>
      <c r="O900" s="148" t="s">
        <v>1191</v>
      </c>
      <c r="P900" s="148">
        <v>891067</v>
      </c>
      <c r="Q900" s="153">
        <v>40450</v>
      </c>
      <c r="R900" s="148" t="s">
        <v>7408</v>
      </c>
      <c r="S900" s="151" t="s">
        <v>8619</v>
      </c>
      <c r="T900" s="148" t="s">
        <v>60</v>
      </c>
      <c r="U900" s="148"/>
      <c r="V900" s="148" t="s">
        <v>35</v>
      </c>
      <c r="W900" s="151" t="s">
        <v>5031</v>
      </c>
      <c r="X900" s="151" t="s">
        <v>14510</v>
      </c>
      <c r="Y900" s="121" t="s">
        <v>60</v>
      </c>
      <c r="AA900" s="121" t="s">
        <v>35</v>
      </c>
      <c r="AB900" s="121" t="s">
        <v>5031</v>
      </c>
      <c r="AC900" s="121" t="s">
        <v>14511</v>
      </c>
      <c r="AF900" s="121" t="s">
        <v>66</v>
      </c>
      <c r="AG900" s="121" t="s">
        <v>73</v>
      </c>
      <c r="AI900" s="121" t="s">
        <v>1291</v>
      </c>
      <c r="AK900" s="121" t="s">
        <v>46</v>
      </c>
      <c r="AL900" s="125" t="s">
        <v>1291</v>
      </c>
      <c r="AM900" s="125" t="s">
        <v>1291</v>
      </c>
    </row>
    <row r="901" spans="1:39" s="122" customFormat="1" ht="25.5" x14ac:dyDescent="0.2">
      <c r="A901" s="17">
        <v>45620.645246666667</v>
      </c>
      <c r="B901" s="121" t="s">
        <v>10242</v>
      </c>
      <c r="C901" s="144">
        <v>1</v>
      </c>
      <c r="D901" s="147">
        <v>2</v>
      </c>
      <c r="E901" s="148" t="s">
        <v>10987</v>
      </c>
      <c r="F901" s="148" t="s">
        <v>632</v>
      </c>
      <c r="G901" s="148" t="s">
        <v>114</v>
      </c>
      <c r="H901" s="148" t="s">
        <v>42</v>
      </c>
      <c r="I901" s="155">
        <v>40094</v>
      </c>
      <c r="J901" s="148">
        <v>89093620658</v>
      </c>
      <c r="K901" s="147">
        <v>8</v>
      </c>
      <c r="L901" s="158">
        <v>8</v>
      </c>
      <c r="M901" s="148" t="s">
        <v>30</v>
      </c>
      <c r="N901" s="148" t="s">
        <v>31</v>
      </c>
      <c r="O901" s="148">
        <v>3623</v>
      </c>
      <c r="P901" s="148">
        <v>385351</v>
      </c>
      <c r="Q901" s="153">
        <v>45315</v>
      </c>
      <c r="R901" s="148" t="s">
        <v>6311</v>
      </c>
      <c r="S901" s="151" t="s">
        <v>10243</v>
      </c>
      <c r="T901" s="148" t="s">
        <v>2068</v>
      </c>
      <c r="U901" s="148"/>
      <c r="V901" s="148" t="s">
        <v>35</v>
      </c>
      <c r="W901" s="151" t="s">
        <v>6273</v>
      </c>
      <c r="X901" s="151" t="s">
        <v>6274</v>
      </c>
      <c r="Y901" s="121" t="s">
        <v>2068</v>
      </c>
      <c r="AA901" s="121" t="s">
        <v>35</v>
      </c>
      <c r="AB901" s="121" t="s">
        <v>6273</v>
      </c>
      <c r="AC901" s="121" t="s">
        <v>10244</v>
      </c>
      <c r="AD901" s="121" t="s">
        <v>10245</v>
      </c>
      <c r="AF901" s="121" t="s">
        <v>36</v>
      </c>
      <c r="AG901" s="121" t="s">
        <v>37</v>
      </c>
      <c r="AJ901" s="121" t="s">
        <v>1268</v>
      </c>
      <c r="AK901" s="121" t="s">
        <v>46</v>
      </c>
      <c r="AL901" s="125" t="s">
        <v>1268</v>
      </c>
      <c r="AM901" s="125" t="s">
        <v>1268</v>
      </c>
    </row>
    <row r="902" spans="1:39" s="122" customFormat="1" ht="102" x14ac:dyDescent="0.2">
      <c r="A902" s="17">
        <v>45623.401785150461</v>
      </c>
      <c r="B902" s="121" t="s">
        <v>11213</v>
      </c>
      <c r="C902" s="144">
        <v>2</v>
      </c>
      <c r="D902" s="147">
        <v>2</v>
      </c>
      <c r="E902" s="148" t="s">
        <v>11908</v>
      </c>
      <c r="F902" s="148" t="s">
        <v>739</v>
      </c>
      <c r="G902" s="148" t="s">
        <v>914</v>
      </c>
      <c r="H902" s="148" t="s">
        <v>42</v>
      </c>
      <c r="I902" s="155">
        <v>40414</v>
      </c>
      <c r="J902" s="148" t="s">
        <v>11215</v>
      </c>
      <c r="K902" s="147">
        <v>8</v>
      </c>
      <c r="L902" s="158">
        <v>8</v>
      </c>
      <c r="M902" s="148" t="s">
        <v>30</v>
      </c>
      <c r="N902" s="148" t="s">
        <v>50</v>
      </c>
      <c r="O902" s="148" t="s">
        <v>375</v>
      </c>
      <c r="P902" s="148">
        <v>595980</v>
      </c>
      <c r="Q902" s="153">
        <v>40427</v>
      </c>
      <c r="R902" s="148" t="s">
        <v>11592</v>
      </c>
      <c r="S902" s="151" t="s">
        <v>11909</v>
      </c>
      <c r="T902" s="148" t="s">
        <v>164</v>
      </c>
      <c r="U902" s="148"/>
      <c r="V902" s="148" t="s">
        <v>157</v>
      </c>
      <c r="W902" s="151" t="s">
        <v>11910</v>
      </c>
      <c r="X902" s="151" t="s">
        <v>11219</v>
      </c>
      <c r="Y902" s="121" t="s">
        <v>164</v>
      </c>
      <c r="AA902" s="121" t="s">
        <v>35</v>
      </c>
      <c r="AB902" s="121" t="s">
        <v>11226</v>
      </c>
      <c r="AC902" s="121" t="s">
        <v>11221</v>
      </c>
      <c r="AF902" s="121" t="s">
        <v>66</v>
      </c>
      <c r="AG902" s="121" t="s">
        <v>37</v>
      </c>
      <c r="AJ902" s="121" t="s">
        <v>862</v>
      </c>
      <c r="AK902" s="121" t="s">
        <v>39</v>
      </c>
      <c r="AL902" s="125" t="s">
        <v>862</v>
      </c>
      <c r="AM902" s="125" t="s">
        <v>862</v>
      </c>
    </row>
    <row r="903" spans="1:39" s="122" customFormat="1" ht="25.5" x14ac:dyDescent="0.2">
      <c r="A903" s="1">
        <v>45599.640807766205</v>
      </c>
      <c r="B903" s="121" t="s">
        <v>3759</v>
      </c>
      <c r="C903" s="144">
        <v>1</v>
      </c>
      <c r="D903" s="147">
        <v>2</v>
      </c>
      <c r="E903" s="148" t="s">
        <v>5299</v>
      </c>
      <c r="F903" s="148" t="s">
        <v>5300</v>
      </c>
      <c r="G903" s="148" t="s">
        <v>3806</v>
      </c>
      <c r="H903" s="148" t="s">
        <v>42</v>
      </c>
      <c r="I903" s="149">
        <v>40423</v>
      </c>
      <c r="J903" s="148">
        <v>89284536946</v>
      </c>
      <c r="K903" s="147">
        <v>8</v>
      </c>
      <c r="L903" s="158">
        <v>8</v>
      </c>
      <c r="M903" s="148" t="s">
        <v>30</v>
      </c>
      <c r="N903" s="148" t="s">
        <v>50</v>
      </c>
      <c r="O903" s="148" t="s">
        <v>941</v>
      </c>
      <c r="P903" s="148">
        <v>652430</v>
      </c>
      <c r="Q903" s="150">
        <v>40428</v>
      </c>
      <c r="R903" s="148" t="s">
        <v>3761</v>
      </c>
      <c r="S903" s="151" t="s">
        <v>5301</v>
      </c>
      <c r="T903" s="148" t="s">
        <v>98</v>
      </c>
      <c r="U903" s="148"/>
      <c r="V903" s="148" t="s">
        <v>35</v>
      </c>
      <c r="W903" s="151" t="s">
        <v>2678</v>
      </c>
      <c r="X903" s="151" t="s">
        <v>3763</v>
      </c>
      <c r="AC903" s="121" t="s">
        <v>5302</v>
      </c>
      <c r="AF903" s="121" t="s">
        <v>66</v>
      </c>
      <c r="AG903" s="121" t="s">
        <v>37</v>
      </c>
      <c r="AJ903" s="121" t="s">
        <v>3576</v>
      </c>
      <c r="AK903" s="121" t="s">
        <v>46</v>
      </c>
      <c r="AL903" s="125" t="s">
        <v>3576</v>
      </c>
      <c r="AM903" s="125" t="s">
        <v>3576</v>
      </c>
    </row>
    <row r="904" spans="1:39" s="122" customFormat="1" ht="25.5" x14ac:dyDescent="0.2">
      <c r="A904" s="1">
        <v>45612.627533773149</v>
      </c>
      <c r="B904" s="121" t="s">
        <v>7300</v>
      </c>
      <c r="C904" s="144">
        <v>3</v>
      </c>
      <c r="D904" s="147">
        <v>2</v>
      </c>
      <c r="E904" s="148" t="s">
        <v>8867</v>
      </c>
      <c r="F904" s="148" t="s">
        <v>1086</v>
      </c>
      <c r="G904" s="148" t="s">
        <v>633</v>
      </c>
      <c r="H904" s="148" t="s">
        <v>42</v>
      </c>
      <c r="I904" s="149">
        <v>40457</v>
      </c>
      <c r="J904" s="148">
        <v>89186014454</v>
      </c>
      <c r="K904" s="147">
        <v>8</v>
      </c>
      <c r="L904" s="158">
        <v>8</v>
      </c>
      <c r="M904" s="148" t="s">
        <v>30</v>
      </c>
      <c r="N904" s="148" t="s">
        <v>50</v>
      </c>
      <c r="O904" s="148" t="s">
        <v>7310</v>
      </c>
      <c r="P904" s="148">
        <v>726058</v>
      </c>
      <c r="Q904" s="153">
        <v>40465</v>
      </c>
      <c r="R904" s="148" t="s">
        <v>7311</v>
      </c>
      <c r="S904" s="151" t="s">
        <v>7312</v>
      </c>
      <c r="T904" s="148" t="s">
        <v>98</v>
      </c>
      <c r="U904" s="148"/>
      <c r="V904" s="148" t="s">
        <v>35</v>
      </c>
      <c r="W904" s="151" t="s">
        <v>2678</v>
      </c>
      <c r="X904" s="151" t="s">
        <v>7303</v>
      </c>
      <c r="Y904" s="121" t="s">
        <v>98</v>
      </c>
      <c r="AA904" s="121" t="s">
        <v>35</v>
      </c>
      <c r="AB904" s="121" t="s">
        <v>2678</v>
      </c>
      <c r="AC904" s="121" t="s">
        <v>8866</v>
      </c>
      <c r="AF904" s="121" t="s">
        <v>36</v>
      </c>
      <c r="AG904" s="121" t="s">
        <v>37</v>
      </c>
      <c r="AJ904" s="121" t="s">
        <v>3576</v>
      </c>
      <c r="AK904" s="121" t="s">
        <v>39</v>
      </c>
      <c r="AL904" s="125" t="s">
        <v>3576</v>
      </c>
      <c r="AM904" s="125" t="s">
        <v>3576</v>
      </c>
    </row>
    <row r="905" spans="1:39" s="122" customFormat="1" x14ac:dyDescent="0.2">
      <c r="A905" s="17">
        <v>45624.796252256943</v>
      </c>
      <c r="B905" s="121" t="s">
        <v>12431</v>
      </c>
      <c r="C905" s="144">
        <v>2</v>
      </c>
      <c r="D905" s="147">
        <v>2</v>
      </c>
      <c r="E905" s="148" t="s">
        <v>12432</v>
      </c>
      <c r="F905" s="148" t="s">
        <v>928</v>
      </c>
      <c r="G905" s="148" t="s">
        <v>395</v>
      </c>
      <c r="H905" s="148" t="s">
        <v>42</v>
      </c>
      <c r="I905" s="155">
        <v>40325</v>
      </c>
      <c r="J905" s="148">
        <v>89514343778</v>
      </c>
      <c r="K905" s="147">
        <v>8</v>
      </c>
      <c r="L905" s="158">
        <v>8</v>
      </c>
      <c r="M905" s="148" t="s">
        <v>30</v>
      </c>
      <c r="N905" s="148" t="s">
        <v>31</v>
      </c>
      <c r="O905" s="148">
        <v>7524</v>
      </c>
      <c r="P905" s="148">
        <v>259727</v>
      </c>
      <c r="Q905" s="153">
        <v>45498</v>
      </c>
      <c r="R905" s="148" t="s">
        <v>6141</v>
      </c>
      <c r="S905" s="151" t="s">
        <v>12433</v>
      </c>
      <c r="T905" s="148" t="s">
        <v>2138</v>
      </c>
      <c r="U905" s="148" t="s">
        <v>12434</v>
      </c>
      <c r="V905" s="148" t="s">
        <v>35</v>
      </c>
      <c r="W905" s="151" t="s">
        <v>2869</v>
      </c>
      <c r="X905" s="151" t="s">
        <v>12435</v>
      </c>
      <c r="Y905" s="121" t="s">
        <v>2138</v>
      </c>
      <c r="Z905" s="121" t="s">
        <v>12436</v>
      </c>
      <c r="AA905" s="121" t="s">
        <v>35</v>
      </c>
      <c r="AB905" s="121" t="s">
        <v>2869</v>
      </c>
      <c r="AC905" s="121" t="s">
        <v>12437</v>
      </c>
      <c r="AD905" s="121" t="s">
        <v>12438</v>
      </c>
      <c r="AE905" s="121" t="s">
        <v>12439</v>
      </c>
      <c r="AF905" s="121" t="s">
        <v>36</v>
      </c>
      <c r="AG905" s="121" t="s">
        <v>37</v>
      </c>
      <c r="AJ905" s="121" t="s">
        <v>1502</v>
      </c>
      <c r="AK905" s="121" t="s">
        <v>46</v>
      </c>
      <c r="AL905" s="125" t="s">
        <v>1502</v>
      </c>
      <c r="AM905" s="125" t="s">
        <v>1502</v>
      </c>
    </row>
    <row r="906" spans="1:39" s="122" customFormat="1" x14ac:dyDescent="0.2">
      <c r="A906" s="35">
        <v>45635</v>
      </c>
      <c r="B906" s="36" t="s">
        <v>16939</v>
      </c>
      <c r="C906" s="144">
        <v>1</v>
      </c>
      <c r="D906" s="147">
        <v>2</v>
      </c>
      <c r="E906" s="148" t="s">
        <v>17014</v>
      </c>
      <c r="F906" s="148" t="s">
        <v>1227</v>
      </c>
      <c r="G906" s="148" t="s">
        <v>17015</v>
      </c>
      <c r="H906" s="148" t="s">
        <v>16997</v>
      </c>
      <c r="I906" s="155">
        <v>40470</v>
      </c>
      <c r="J906" s="148">
        <v>89280838277</v>
      </c>
      <c r="K906" s="147">
        <v>8</v>
      </c>
      <c r="L906" s="158">
        <v>8</v>
      </c>
      <c r="M906" s="148" t="s">
        <v>30</v>
      </c>
      <c r="N906" s="148" t="s">
        <v>50</v>
      </c>
      <c r="O906" s="148" t="s">
        <v>1029</v>
      </c>
      <c r="P906" s="148">
        <v>665176</v>
      </c>
      <c r="Q906" s="153">
        <v>40453</v>
      </c>
      <c r="R906" s="148" t="s">
        <v>17016</v>
      </c>
      <c r="S906" s="151" t="s">
        <v>16942</v>
      </c>
      <c r="T906" s="148" t="s">
        <v>2833</v>
      </c>
      <c r="U906" s="148"/>
      <c r="V906" s="148" t="s">
        <v>35</v>
      </c>
      <c r="W906" s="151" t="s">
        <v>5767</v>
      </c>
      <c r="X906" s="151"/>
      <c r="Y906" s="125"/>
      <c r="AA906" s="125"/>
      <c r="AB906" s="125"/>
      <c r="AC906" s="125"/>
      <c r="AF906" s="121" t="s">
        <v>16831</v>
      </c>
      <c r="AG906" s="121" t="s">
        <v>37</v>
      </c>
      <c r="AJ906" s="121" t="s">
        <v>2836</v>
      </c>
      <c r="AK906" s="121" t="s">
        <v>46</v>
      </c>
      <c r="AL906" s="125" t="s">
        <v>2836</v>
      </c>
      <c r="AM906" s="125" t="s">
        <v>2836</v>
      </c>
    </row>
    <row r="907" spans="1:39" s="122" customFormat="1" x14ac:dyDescent="0.2">
      <c r="A907" s="19">
        <v>45625</v>
      </c>
      <c r="B907" s="7" t="s">
        <v>12679</v>
      </c>
      <c r="C907" s="144">
        <v>2</v>
      </c>
      <c r="D907" s="147">
        <v>2</v>
      </c>
      <c r="E907" s="148" t="s">
        <v>10163</v>
      </c>
      <c r="F907" s="148" t="s">
        <v>1597</v>
      </c>
      <c r="G907" s="148" t="s">
        <v>326</v>
      </c>
      <c r="H907" s="148" t="s">
        <v>42</v>
      </c>
      <c r="I907" s="155">
        <v>40372</v>
      </c>
      <c r="J907" s="148" t="s">
        <v>12703</v>
      </c>
      <c r="K907" s="147">
        <v>8</v>
      </c>
      <c r="L907" s="158">
        <v>8</v>
      </c>
      <c r="M907" s="148" t="s">
        <v>30</v>
      </c>
      <c r="N907" s="148" t="s">
        <v>31</v>
      </c>
      <c r="O907" s="148">
        <v>324</v>
      </c>
      <c r="P907" s="148">
        <v>969953</v>
      </c>
      <c r="Q907" s="153">
        <v>45573</v>
      </c>
      <c r="R907" s="148" t="s">
        <v>1877</v>
      </c>
      <c r="S907" s="151" t="s">
        <v>12693</v>
      </c>
      <c r="T907" s="148" t="s">
        <v>98</v>
      </c>
      <c r="U907" s="148"/>
      <c r="V907" s="148" t="s">
        <v>35</v>
      </c>
      <c r="W907" s="151" t="s">
        <v>12702</v>
      </c>
      <c r="X907" s="151" t="s">
        <v>511</v>
      </c>
      <c r="Y907" s="124" t="s">
        <v>98</v>
      </c>
      <c r="Z907" s="123"/>
      <c r="AA907" s="124" t="s">
        <v>35</v>
      </c>
      <c r="AB907" s="124" t="s">
        <v>12323</v>
      </c>
      <c r="AC907" s="124" t="s">
        <v>12682</v>
      </c>
      <c r="AD907" s="124" t="s">
        <v>12682</v>
      </c>
      <c r="AE907" s="124" t="s">
        <v>12682</v>
      </c>
      <c r="AF907" s="123" t="s">
        <v>66</v>
      </c>
      <c r="AG907" s="121" t="s">
        <v>37</v>
      </c>
      <c r="AH907" s="124"/>
      <c r="AJ907" s="16" t="s">
        <v>4556</v>
      </c>
      <c r="AK907" s="121" t="s">
        <v>46</v>
      </c>
      <c r="AL907" s="125" t="s">
        <v>4556</v>
      </c>
      <c r="AM907" s="125" t="s">
        <v>4556</v>
      </c>
    </row>
    <row r="908" spans="1:39" s="122" customFormat="1" x14ac:dyDescent="0.2">
      <c r="A908" s="1">
        <v>45589.743158831014</v>
      </c>
      <c r="B908" s="121" t="s">
        <v>2934</v>
      </c>
      <c r="C908" s="144">
        <v>3</v>
      </c>
      <c r="D908" s="147">
        <v>2</v>
      </c>
      <c r="E908" s="148" t="s">
        <v>2935</v>
      </c>
      <c r="F908" s="148" t="s">
        <v>950</v>
      </c>
      <c r="G908" s="148" t="s">
        <v>214</v>
      </c>
      <c r="H908" s="148" t="s">
        <v>42</v>
      </c>
      <c r="I908" s="149">
        <v>40534</v>
      </c>
      <c r="J908" s="148">
        <v>89280054499</v>
      </c>
      <c r="K908" s="147">
        <v>8</v>
      </c>
      <c r="L908" s="158">
        <v>8</v>
      </c>
      <c r="M908" s="148" t="s">
        <v>30</v>
      </c>
      <c r="N908" s="148" t="s">
        <v>50</v>
      </c>
      <c r="O908" s="148" t="s">
        <v>1402</v>
      </c>
      <c r="P908" s="148">
        <v>625817</v>
      </c>
      <c r="Q908" s="150">
        <v>40541</v>
      </c>
      <c r="R908" s="148" t="s">
        <v>2936</v>
      </c>
      <c r="S908" s="151" t="s">
        <v>2937</v>
      </c>
      <c r="T908" s="148" t="s">
        <v>164</v>
      </c>
      <c r="U908" s="148" t="s">
        <v>2938</v>
      </c>
      <c r="V908" s="148" t="s">
        <v>35</v>
      </c>
      <c r="W908" s="151" t="s">
        <v>2939</v>
      </c>
      <c r="X908" s="151" t="s">
        <v>2940</v>
      </c>
      <c r="Y908" s="121" t="s">
        <v>164</v>
      </c>
      <c r="Z908" s="121" t="s">
        <v>2941</v>
      </c>
      <c r="AA908" s="121" t="s">
        <v>35</v>
      </c>
      <c r="AB908" s="121" t="s">
        <v>2939</v>
      </c>
      <c r="AC908" s="121" t="s">
        <v>2942</v>
      </c>
      <c r="AF908" s="121" t="s">
        <v>36</v>
      </c>
      <c r="AG908" s="121" t="s">
        <v>37</v>
      </c>
      <c r="AJ908" s="121" t="s">
        <v>862</v>
      </c>
      <c r="AK908" s="121" t="s">
        <v>46</v>
      </c>
      <c r="AL908" s="125" t="s">
        <v>862</v>
      </c>
      <c r="AM908" s="125" t="s">
        <v>862</v>
      </c>
    </row>
    <row r="909" spans="1:39" s="122" customFormat="1" x14ac:dyDescent="0.2">
      <c r="A909" s="1">
        <v>45606.930107708336</v>
      </c>
      <c r="B909" s="121" t="s">
        <v>7087</v>
      </c>
      <c r="C909" s="144">
        <v>2</v>
      </c>
      <c r="D909" s="147">
        <v>2</v>
      </c>
      <c r="E909" s="148" t="s">
        <v>7088</v>
      </c>
      <c r="F909" s="148" t="s">
        <v>134</v>
      </c>
      <c r="G909" s="148" t="s">
        <v>411</v>
      </c>
      <c r="H909" s="148" t="s">
        <v>42</v>
      </c>
      <c r="I909" s="149">
        <v>40393</v>
      </c>
      <c r="J909" s="148">
        <v>9050491542</v>
      </c>
      <c r="K909" s="147">
        <v>8</v>
      </c>
      <c r="L909" s="158">
        <v>8</v>
      </c>
      <c r="M909" s="148" t="s">
        <v>30</v>
      </c>
      <c r="N909" s="148" t="s">
        <v>31</v>
      </c>
      <c r="O909" s="148">
        <v>2024</v>
      </c>
      <c r="P909" s="148">
        <v>924131</v>
      </c>
      <c r="Q909" s="150">
        <v>45545</v>
      </c>
      <c r="R909" s="148" t="s">
        <v>4503</v>
      </c>
      <c r="S909" s="151" t="s">
        <v>742</v>
      </c>
      <c r="T909" s="148" t="s">
        <v>732</v>
      </c>
      <c r="U909" s="148"/>
      <c r="V909" s="148" t="s">
        <v>35</v>
      </c>
      <c r="W909" s="151" t="s">
        <v>3008</v>
      </c>
      <c r="X909" s="151" t="s">
        <v>7089</v>
      </c>
      <c r="Y909" s="121" t="s">
        <v>732</v>
      </c>
      <c r="AA909" s="121" t="s">
        <v>35</v>
      </c>
      <c r="AB909" s="121" t="s">
        <v>3008</v>
      </c>
      <c r="AC909" s="121" t="s">
        <v>7090</v>
      </c>
      <c r="AD909" s="121" t="s">
        <v>7091</v>
      </c>
      <c r="AF909" s="121" t="s">
        <v>66</v>
      </c>
      <c r="AG909" s="121" t="s">
        <v>37</v>
      </c>
      <c r="AJ909" s="121" t="s">
        <v>1898</v>
      </c>
      <c r="AK909" s="121" t="s">
        <v>39</v>
      </c>
      <c r="AL909" s="125" t="s">
        <v>1898</v>
      </c>
      <c r="AM909" s="125" t="s">
        <v>1898</v>
      </c>
    </row>
    <row r="910" spans="1:39" s="122" customFormat="1" x14ac:dyDescent="0.2">
      <c r="A910" s="17">
        <v>45619.513353333328</v>
      </c>
      <c r="B910" s="121" t="s">
        <v>10650</v>
      </c>
      <c r="C910" s="144">
        <v>3</v>
      </c>
      <c r="D910" s="147">
        <v>2</v>
      </c>
      <c r="E910" s="148" t="s">
        <v>10651</v>
      </c>
      <c r="F910" s="148" t="s">
        <v>134</v>
      </c>
      <c r="G910" s="148" t="s">
        <v>258</v>
      </c>
      <c r="H910" s="148" t="s">
        <v>42</v>
      </c>
      <c r="I910" s="155">
        <v>40463</v>
      </c>
      <c r="J910" s="148">
        <v>9204841605</v>
      </c>
      <c r="K910" s="147">
        <v>8</v>
      </c>
      <c r="L910" s="158">
        <v>8</v>
      </c>
      <c r="M910" s="148" t="s">
        <v>30</v>
      </c>
      <c r="N910" s="148" t="s">
        <v>31</v>
      </c>
      <c r="O910" s="152" t="s">
        <v>954</v>
      </c>
      <c r="P910" s="152" t="s">
        <v>10652</v>
      </c>
      <c r="Q910" s="153">
        <v>45589</v>
      </c>
      <c r="R910" s="148" t="s">
        <v>155</v>
      </c>
      <c r="S910" s="151" t="s">
        <v>4790</v>
      </c>
      <c r="T910" s="148" t="s">
        <v>98</v>
      </c>
      <c r="U910" s="148"/>
      <c r="V910" s="148" t="s">
        <v>35</v>
      </c>
      <c r="W910" s="151" t="s">
        <v>10653</v>
      </c>
      <c r="X910" s="151" t="s">
        <v>10654</v>
      </c>
      <c r="Y910" s="121" t="s">
        <v>98</v>
      </c>
      <c r="AA910" s="121" t="s">
        <v>35</v>
      </c>
      <c r="AB910" s="121" t="s">
        <v>10653</v>
      </c>
      <c r="AC910" s="121" t="s">
        <v>10655</v>
      </c>
      <c r="AD910" s="121" t="s">
        <v>10655</v>
      </c>
      <c r="AF910" s="121" t="s">
        <v>36</v>
      </c>
      <c r="AG910" s="121" t="s">
        <v>37</v>
      </c>
      <c r="AJ910" s="121" t="s">
        <v>303</v>
      </c>
      <c r="AK910" s="121" t="s">
        <v>94</v>
      </c>
      <c r="AL910" s="125" t="s">
        <v>303</v>
      </c>
      <c r="AM910" s="125" t="s">
        <v>303</v>
      </c>
    </row>
    <row r="911" spans="1:39" s="122" customFormat="1" x14ac:dyDescent="0.2">
      <c r="A911" s="1">
        <v>45603.623083472223</v>
      </c>
      <c r="B911" s="121" t="s">
        <v>3759</v>
      </c>
      <c r="C911" s="144">
        <v>1</v>
      </c>
      <c r="D911" s="147">
        <v>2</v>
      </c>
      <c r="E911" s="148" t="s">
        <v>6217</v>
      </c>
      <c r="F911" s="148" t="s">
        <v>5326</v>
      </c>
      <c r="G911" s="148" t="s">
        <v>661</v>
      </c>
      <c r="H911" s="148" t="s">
        <v>42</v>
      </c>
      <c r="I911" s="149">
        <v>40454</v>
      </c>
      <c r="J911" s="148">
        <v>89881657539</v>
      </c>
      <c r="K911" s="147">
        <v>8</v>
      </c>
      <c r="L911" s="158">
        <v>8</v>
      </c>
      <c r="M911" s="148" t="s">
        <v>30</v>
      </c>
      <c r="N911" s="148" t="s">
        <v>50</v>
      </c>
      <c r="O911" s="148" t="s">
        <v>937</v>
      </c>
      <c r="P911" s="148">
        <v>505265</v>
      </c>
      <c r="Q911" s="150">
        <v>40463</v>
      </c>
      <c r="R911" s="148" t="s">
        <v>6218</v>
      </c>
      <c r="S911" s="151" t="s">
        <v>3773</v>
      </c>
      <c r="T911" s="148" t="s">
        <v>98</v>
      </c>
      <c r="U911" s="148"/>
      <c r="V911" s="148" t="s">
        <v>35</v>
      </c>
      <c r="W911" s="151" t="s">
        <v>2678</v>
      </c>
      <c r="X911" s="151"/>
      <c r="AC911" s="121" t="s">
        <v>5298</v>
      </c>
      <c r="AF911" s="121" t="s">
        <v>66</v>
      </c>
      <c r="AG911" s="121" t="s">
        <v>37</v>
      </c>
      <c r="AJ911" s="121" t="s">
        <v>3576</v>
      </c>
      <c r="AK911" s="121" t="s">
        <v>46</v>
      </c>
      <c r="AL911" s="125" t="s">
        <v>3576</v>
      </c>
      <c r="AM911" s="125" t="s">
        <v>3576</v>
      </c>
    </row>
    <row r="912" spans="1:39" s="122" customFormat="1" x14ac:dyDescent="0.2">
      <c r="A912" s="17">
        <v>45620.519468773149</v>
      </c>
      <c r="B912" s="121" t="s">
        <v>10890</v>
      </c>
      <c r="C912" s="144">
        <v>2</v>
      </c>
      <c r="D912" s="147">
        <v>2</v>
      </c>
      <c r="E912" s="148" t="s">
        <v>10891</v>
      </c>
      <c r="F912" s="148" t="s">
        <v>799</v>
      </c>
      <c r="G912" s="148" t="s">
        <v>369</v>
      </c>
      <c r="H912" s="148" t="s">
        <v>42</v>
      </c>
      <c r="I912" s="155">
        <v>40625</v>
      </c>
      <c r="J912" s="148" t="s">
        <v>10892</v>
      </c>
      <c r="K912" s="147">
        <v>8</v>
      </c>
      <c r="L912" s="158">
        <v>8</v>
      </c>
      <c r="M912" s="148" t="s">
        <v>30</v>
      </c>
      <c r="N912" s="148" t="s">
        <v>50</v>
      </c>
      <c r="O912" s="148" t="s">
        <v>1399</v>
      </c>
      <c r="P912" s="148">
        <v>718966</v>
      </c>
      <c r="Q912" s="153">
        <v>42280</v>
      </c>
      <c r="R912" s="148" t="s">
        <v>10893</v>
      </c>
      <c r="S912" s="151" t="s">
        <v>10894</v>
      </c>
      <c r="T912" s="148" t="s">
        <v>60</v>
      </c>
      <c r="U912" s="148" t="s">
        <v>10895</v>
      </c>
      <c r="V912" s="148" t="s">
        <v>35</v>
      </c>
      <c r="W912" s="151" t="s">
        <v>145</v>
      </c>
      <c r="X912" s="151" t="s">
        <v>107</v>
      </c>
      <c r="Y912" s="121" t="s">
        <v>60</v>
      </c>
      <c r="Z912" s="121" t="s">
        <v>10896</v>
      </c>
      <c r="AA912" s="121" t="s">
        <v>35</v>
      </c>
      <c r="AB912" s="121" t="s">
        <v>145</v>
      </c>
      <c r="AC912" s="121" t="s">
        <v>10897</v>
      </c>
      <c r="AF912" s="121" t="s">
        <v>66</v>
      </c>
      <c r="AG912" s="121" t="s">
        <v>67</v>
      </c>
      <c r="AH912" s="121" t="s">
        <v>68</v>
      </c>
      <c r="AK912" s="121" t="s">
        <v>39</v>
      </c>
      <c r="AL912" s="125" t="s">
        <v>68</v>
      </c>
      <c r="AM912" s="125" t="s">
        <v>68</v>
      </c>
    </row>
    <row r="913" spans="1:39" s="122" customFormat="1" x14ac:dyDescent="0.2">
      <c r="A913" s="17">
        <v>45639.483090451387</v>
      </c>
      <c r="B913" s="121" t="s">
        <v>18473</v>
      </c>
      <c r="C913" s="144">
        <v>1</v>
      </c>
      <c r="D913" s="147">
        <v>2</v>
      </c>
      <c r="E913" s="148" t="s">
        <v>18474</v>
      </c>
      <c r="F913" s="148" t="s">
        <v>69</v>
      </c>
      <c r="G913" s="148" t="s">
        <v>160</v>
      </c>
      <c r="H913" s="148" t="s">
        <v>42</v>
      </c>
      <c r="I913" s="155" t="s">
        <v>18475</v>
      </c>
      <c r="J913" s="148">
        <v>9282298904</v>
      </c>
      <c r="K913" s="147">
        <v>8</v>
      </c>
      <c r="L913" s="158">
        <v>8</v>
      </c>
      <c r="M913" s="148" t="s">
        <v>30</v>
      </c>
      <c r="N913" s="148" t="s">
        <v>31</v>
      </c>
      <c r="O913" s="148">
        <v>6024</v>
      </c>
      <c r="P913" s="148">
        <v>833324</v>
      </c>
      <c r="Q913" s="153" t="s">
        <v>18476</v>
      </c>
      <c r="R913" s="148" t="s">
        <v>18477</v>
      </c>
      <c r="S913" s="151" t="s">
        <v>755</v>
      </c>
      <c r="T913" s="148" t="s">
        <v>60</v>
      </c>
      <c r="U913" s="148" t="s">
        <v>18478</v>
      </c>
      <c r="V913" s="148" t="s">
        <v>35</v>
      </c>
      <c r="W913" s="151" t="s">
        <v>8687</v>
      </c>
      <c r="X913" s="151" t="s">
        <v>107</v>
      </c>
      <c r="Y913" s="121" t="s">
        <v>60</v>
      </c>
      <c r="Z913" s="121" t="s">
        <v>18479</v>
      </c>
      <c r="AA913" s="121" t="s">
        <v>35</v>
      </c>
      <c r="AB913" s="121" t="s">
        <v>5955</v>
      </c>
      <c r="AC913" s="121" t="s">
        <v>18480</v>
      </c>
      <c r="AD913" s="121" t="s">
        <v>18480</v>
      </c>
      <c r="AE913" s="121" t="s">
        <v>18480</v>
      </c>
      <c r="AF913" s="121" t="s">
        <v>66</v>
      </c>
      <c r="AG913" s="121" t="s">
        <v>67</v>
      </c>
      <c r="AH913" s="121" t="s">
        <v>755</v>
      </c>
      <c r="AK913" s="121" t="s">
        <v>46</v>
      </c>
      <c r="AL913" s="125" t="s">
        <v>755</v>
      </c>
      <c r="AM913" s="125" t="s">
        <v>755</v>
      </c>
    </row>
    <row r="914" spans="1:39" s="122" customFormat="1" x14ac:dyDescent="0.2">
      <c r="A914" s="17">
        <v>45633.581133831016</v>
      </c>
      <c r="B914" s="121" t="s">
        <v>16234</v>
      </c>
      <c r="C914" s="144">
        <v>1</v>
      </c>
      <c r="D914" s="147">
        <v>2</v>
      </c>
      <c r="E914" s="148" t="s">
        <v>2727</v>
      </c>
      <c r="F914" s="148" t="s">
        <v>410</v>
      </c>
      <c r="G914" s="148" t="s">
        <v>97</v>
      </c>
      <c r="H914" s="148" t="s">
        <v>42</v>
      </c>
      <c r="I914" s="155">
        <v>40585</v>
      </c>
      <c r="J914" s="148" t="s">
        <v>16235</v>
      </c>
      <c r="K914" s="147">
        <v>8</v>
      </c>
      <c r="L914" s="158">
        <v>8</v>
      </c>
      <c r="M914" s="148" t="s">
        <v>30</v>
      </c>
      <c r="N914" s="148" t="s">
        <v>50</v>
      </c>
      <c r="O914" s="148" t="s">
        <v>1120</v>
      </c>
      <c r="P914" s="148">
        <v>896009</v>
      </c>
      <c r="Q914" s="153">
        <v>40599</v>
      </c>
      <c r="R914" s="148" t="s">
        <v>6032</v>
      </c>
      <c r="S914" s="151" t="s">
        <v>3735</v>
      </c>
      <c r="T914" s="148" t="s">
        <v>60</v>
      </c>
      <c r="U914" s="148"/>
      <c r="V914" s="148" t="s">
        <v>35</v>
      </c>
      <c r="W914" s="151" t="s">
        <v>145</v>
      </c>
      <c r="X914" s="151" t="s">
        <v>107</v>
      </c>
      <c r="Y914" s="121" t="s">
        <v>60</v>
      </c>
      <c r="AA914" s="121" t="s">
        <v>35</v>
      </c>
      <c r="AB914" s="121" t="s">
        <v>145</v>
      </c>
      <c r="AC914" s="121" t="s">
        <v>16236</v>
      </c>
      <c r="AF914" s="121" t="s">
        <v>36</v>
      </c>
      <c r="AG914" s="121" t="s">
        <v>67</v>
      </c>
      <c r="AH914" s="121" t="s">
        <v>68</v>
      </c>
      <c r="AK914" s="121" t="s">
        <v>46</v>
      </c>
      <c r="AL914" s="125" t="s">
        <v>68</v>
      </c>
      <c r="AM914" s="125" t="s">
        <v>68</v>
      </c>
    </row>
    <row r="915" spans="1:39" s="122" customFormat="1" x14ac:dyDescent="0.2">
      <c r="A915" s="1">
        <v>45610.995449374997</v>
      </c>
      <c r="B915" s="121" t="s">
        <v>8434</v>
      </c>
      <c r="C915" s="144">
        <v>1</v>
      </c>
      <c r="D915" s="147">
        <v>2</v>
      </c>
      <c r="E915" s="148" t="s">
        <v>8435</v>
      </c>
      <c r="F915" s="148" t="s">
        <v>1700</v>
      </c>
      <c r="G915" s="148" t="s">
        <v>500</v>
      </c>
      <c r="H915" s="148" t="s">
        <v>42</v>
      </c>
      <c r="I915" s="149">
        <v>40324</v>
      </c>
      <c r="J915" s="148">
        <v>89064233811</v>
      </c>
      <c r="K915" s="147">
        <v>8</v>
      </c>
      <c r="L915" s="158">
        <v>8</v>
      </c>
      <c r="M915" s="148" t="s">
        <v>30</v>
      </c>
      <c r="N915" s="148" t="s">
        <v>31</v>
      </c>
      <c r="O915" s="148">
        <v>6024</v>
      </c>
      <c r="P915" s="148">
        <v>820888</v>
      </c>
      <c r="Q915" s="153">
        <v>45490</v>
      </c>
      <c r="R915" s="148" t="s">
        <v>1294</v>
      </c>
      <c r="S915" s="151" t="s">
        <v>8436</v>
      </c>
      <c r="T915" s="148" t="s">
        <v>60</v>
      </c>
      <c r="U915" s="148" t="s">
        <v>95</v>
      </c>
      <c r="V915" s="148" t="s">
        <v>35</v>
      </c>
      <c r="W915" s="151" t="s">
        <v>150</v>
      </c>
      <c r="X915" s="151" t="s">
        <v>107</v>
      </c>
      <c r="Y915" s="121" t="s">
        <v>60</v>
      </c>
      <c r="Z915" s="121" t="s">
        <v>95</v>
      </c>
      <c r="AA915" s="121" t="s">
        <v>35</v>
      </c>
      <c r="AB915" s="121" t="s">
        <v>551</v>
      </c>
      <c r="AC915" s="121" t="s">
        <v>8437</v>
      </c>
      <c r="AD915" s="121" t="s">
        <v>8438</v>
      </c>
      <c r="AE915" s="121" t="s">
        <v>8438</v>
      </c>
      <c r="AF915" s="121" t="s">
        <v>36</v>
      </c>
      <c r="AG915" s="121" t="s">
        <v>67</v>
      </c>
      <c r="AH915" s="3" t="s">
        <v>68</v>
      </c>
      <c r="AK915" s="121" t="s">
        <v>39</v>
      </c>
      <c r="AL915" s="125" t="s">
        <v>68</v>
      </c>
      <c r="AM915" s="4" t="s">
        <v>293</v>
      </c>
    </row>
    <row r="916" spans="1:39" s="122" customFormat="1" x14ac:dyDescent="0.2">
      <c r="A916" s="21">
        <v>45639</v>
      </c>
      <c r="B916" s="2" t="s">
        <v>18130</v>
      </c>
      <c r="C916" s="144">
        <v>1</v>
      </c>
      <c r="D916" s="147">
        <v>2</v>
      </c>
      <c r="E916" s="148" t="s">
        <v>2413</v>
      </c>
      <c r="F916" s="148" t="s">
        <v>468</v>
      </c>
      <c r="G916" s="148" t="s">
        <v>70</v>
      </c>
      <c r="H916" s="148" t="s">
        <v>42</v>
      </c>
      <c r="I916" s="155">
        <v>40247</v>
      </c>
      <c r="J916" s="148">
        <v>89276086679</v>
      </c>
      <c r="K916" s="147">
        <v>8</v>
      </c>
      <c r="L916" s="158">
        <v>8</v>
      </c>
      <c r="M916" s="148" t="s">
        <v>18238</v>
      </c>
      <c r="N916" s="148" t="s">
        <v>50</v>
      </c>
      <c r="O916" s="148" t="s">
        <v>10402</v>
      </c>
      <c r="P916" s="148" t="s">
        <v>18263</v>
      </c>
      <c r="Q916" s="153">
        <v>40263</v>
      </c>
      <c r="R916" s="148" t="s">
        <v>18255</v>
      </c>
      <c r="S916" s="151" t="s">
        <v>18134</v>
      </c>
      <c r="T916" s="148" t="s">
        <v>2068</v>
      </c>
      <c r="U916" s="148"/>
      <c r="V916" s="148" t="s">
        <v>35</v>
      </c>
      <c r="W916" s="151" t="s">
        <v>7679</v>
      </c>
      <c r="X916" s="151"/>
      <c r="Y916" s="125"/>
      <c r="AA916" s="125"/>
      <c r="AB916" s="125"/>
      <c r="AC916" s="121" t="s">
        <v>18239</v>
      </c>
      <c r="AD916" s="121" t="s">
        <v>18240</v>
      </c>
      <c r="AF916" s="121" t="s">
        <v>18138</v>
      </c>
      <c r="AG916" s="121" t="s">
        <v>37</v>
      </c>
      <c r="AJ916" s="121" t="s">
        <v>1268</v>
      </c>
      <c r="AK916" s="121" t="s">
        <v>46</v>
      </c>
      <c r="AL916" s="125" t="s">
        <v>1268</v>
      </c>
      <c r="AM916" s="125" t="s">
        <v>1268</v>
      </c>
    </row>
    <row r="917" spans="1:39" s="122" customFormat="1" ht="25.5" x14ac:dyDescent="0.2">
      <c r="A917" s="17">
        <v>45634.001146620372</v>
      </c>
      <c r="B917" s="121" t="s">
        <v>3180</v>
      </c>
      <c r="C917" s="144">
        <v>3</v>
      </c>
      <c r="D917" s="147">
        <v>2</v>
      </c>
      <c r="E917" s="148" t="s">
        <v>3181</v>
      </c>
      <c r="F917" s="148" t="s">
        <v>1004</v>
      </c>
      <c r="G917" s="148" t="s">
        <v>1016</v>
      </c>
      <c r="H917" s="148" t="s">
        <v>42</v>
      </c>
      <c r="I917" s="155">
        <v>40299</v>
      </c>
      <c r="J917" s="148">
        <v>89275111621</v>
      </c>
      <c r="K917" s="147">
        <v>8</v>
      </c>
      <c r="L917" s="158">
        <v>8</v>
      </c>
      <c r="M917" s="148" t="s">
        <v>30</v>
      </c>
      <c r="N917" s="148" t="s">
        <v>31</v>
      </c>
      <c r="O917" s="148">
        <v>1824</v>
      </c>
      <c r="P917" s="152" t="s">
        <v>3182</v>
      </c>
      <c r="Q917" s="153">
        <v>45428</v>
      </c>
      <c r="R917" s="148" t="s">
        <v>2658</v>
      </c>
      <c r="S917" s="151" t="s">
        <v>3413</v>
      </c>
      <c r="T917" s="148" t="s">
        <v>78</v>
      </c>
      <c r="U917" s="148" t="s">
        <v>694</v>
      </c>
      <c r="V917" s="148" t="s">
        <v>35</v>
      </c>
      <c r="W917" s="151" t="s">
        <v>3933</v>
      </c>
      <c r="X917" s="151" t="s">
        <v>16486</v>
      </c>
      <c r="Y917" s="121" t="s">
        <v>78</v>
      </c>
      <c r="Z917" s="121" t="s">
        <v>1574</v>
      </c>
      <c r="AA917" s="121" t="s">
        <v>35</v>
      </c>
      <c r="AB917" s="121" t="s">
        <v>385</v>
      </c>
      <c r="AC917" s="121" t="s">
        <v>16487</v>
      </c>
      <c r="AD917" s="121" t="s">
        <v>16488</v>
      </c>
      <c r="AF917" s="121" t="s">
        <v>66</v>
      </c>
      <c r="AG917" s="121" t="s">
        <v>37</v>
      </c>
      <c r="AJ917" s="122" t="s">
        <v>3073</v>
      </c>
      <c r="AM917" s="122" t="s">
        <v>3073</v>
      </c>
    </row>
    <row r="918" spans="1:39" s="122" customFormat="1" ht="25.5" x14ac:dyDescent="0.2">
      <c r="A918" s="1">
        <v>45616.499860856478</v>
      </c>
      <c r="B918" s="121" t="s">
        <v>7300</v>
      </c>
      <c r="C918" s="144">
        <v>2</v>
      </c>
      <c r="D918" s="147">
        <v>2</v>
      </c>
      <c r="E918" s="148" t="s">
        <v>9824</v>
      </c>
      <c r="F918" s="148" t="s">
        <v>334</v>
      </c>
      <c r="G918" s="148" t="s">
        <v>1785</v>
      </c>
      <c r="H918" s="148" t="s">
        <v>42</v>
      </c>
      <c r="I918" s="149">
        <v>40006</v>
      </c>
      <c r="J918" s="148">
        <v>89186014608</v>
      </c>
      <c r="K918" s="147">
        <v>8</v>
      </c>
      <c r="L918" s="158">
        <v>8</v>
      </c>
      <c r="M918" s="148" t="s">
        <v>30</v>
      </c>
      <c r="N918" s="148" t="s">
        <v>50</v>
      </c>
      <c r="O918" s="148" t="s">
        <v>9825</v>
      </c>
      <c r="P918" s="148">
        <v>534924</v>
      </c>
      <c r="Q918" s="153">
        <v>45271</v>
      </c>
      <c r="R918" s="148" t="s">
        <v>9826</v>
      </c>
      <c r="S918" s="151" t="s">
        <v>7302</v>
      </c>
      <c r="T918" s="148" t="s">
        <v>98</v>
      </c>
      <c r="U918" s="148"/>
      <c r="V918" s="148" t="s">
        <v>35</v>
      </c>
      <c r="W918" s="151" t="s">
        <v>2678</v>
      </c>
      <c r="X918" s="151" t="s">
        <v>7303</v>
      </c>
      <c r="Y918" s="121" t="s">
        <v>98</v>
      </c>
      <c r="AA918" s="121" t="s">
        <v>35</v>
      </c>
      <c r="AB918" s="121" t="s">
        <v>2678</v>
      </c>
      <c r="AC918" s="121" t="s">
        <v>8139</v>
      </c>
      <c r="AF918" s="121" t="s">
        <v>36</v>
      </c>
      <c r="AG918" s="121" t="s">
        <v>37</v>
      </c>
      <c r="AJ918" s="121" t="s">
        <v>3576</v>
      </c>
      <c r="AK918" s="121" t="s">
        <v>39</v>
      </c>
      <c r="AL918" s="125" t="s">
        <v>3576</v>
      </c>
      <c r="AM918" s="125" t="s">
        <v>3576</v>
      </c>
    </row>
    <row r="919" spans="1:39" s="122" customFormat="1" ht="51" x14ac:dyDescent="0.2">
      <c r="A919" s="1">
        <v>45606.869945798608</v>
      </c>
      <c r="B919" s="121" t="s">
        <v>7058</v>
      </c>
      <c r="C919" s="144">
        <v>2</v>
      </c>
      <c r="D919" s="147">
        <v>2</v>
      </c>
      <c r="E919" s="148" t="s">
        <v>1372</v>
      </c>
      <c r="F919" s="148" t="s">
        <v>75</v>
      </c>
      <c r="G919" s="148" t="s">
        <v>97</v>
      </c>
      <c r="H919" s="148" t="s">
        <v>42</v>
      </c>
      <c r="I919" s="149">
        <v>40140</v>
      </c>
      <c r="J919" s="148">
        <v>89284148735</v>
      </c>
      <c r="K919" s="147">
        <v>8</v>
      </c>
      <c r="L919" s="158">
        <v>8</v>
      </c>
      <c r="M919" s="148" t="s">
        <v>30</v>
      </c>
      <c r="N919" s="148" t="s">
        <v>31</v>
      </c>
      <c r="O919" s="152" t="s">
        <v>270</v>
      </c>
      <c r="P919" s="148">
        <v>747180</v>
      </c>
      <c r="Q919" s="150">
        <v>45317</v>
      </c>
      <c r="R919" s="148" t="s">
        <v>155</v>
      </c>
      <c r="S919" s="151" t="s">
        <v>7059</v>
      </c>
      <c r="T919" s="148" t="s">
        <v>98</v>
      </c>
      <c r="U919" s="148"/>
      <c r="V919" s="148" t="s">
        <v>35</v>
      </c>
      <c r="W919" s="151" t="s">
        <v>308</v>
      </c>
      <c r="X919" s="151" t="s">
        <v>7060</v>
      </c>
      <c r="Y919" s="121" t="s">
        <v>98</v>
      </c>
      <c r="AA919" s="121" t="s">
        <v>35</v>
      </c>
      <c r="AB919" s="121" t="s">
        <v>308</v>
      </c>
      <c r="AC919" s="121" t="s">
        <v>7061</v>
      </c>
      <c r="AD919" s="121" t="s">
        <v>7062</v>
      </c>
      <c r="AE919" s="121" t="s">
        <v>7063</v>
      </c>
      <c r="AF919" s="121" t="s">
        <v>66</v>
      </c>
      <c r="AG919" s="121" t="s">
        <v>37</v>
      </c>
      <c r="AJ919" s="121" t="s">
        <v>692</v>
      </c>
      <c r="AK919" s="121" t="s">
        <v>46</v>
      </c>
      <c r="AL919" s="125" t="s">
        <v>692</v>
      </c>
      <c r="AM919" s="125" t="s">
        <v>692</v>
      </c>
    </row>
    <row r="920" spans="1:39" s="122" customFormat="1" x14ac:dyDescent="0.2">
      <c r="A920" s="22">
        <v>45630</v>
      </c>
      <c r="B920" s="23" t="s">
        <v>14634</v>
      </c>
      <c r="C920" s="144">
        <v>1</v>
      </c>
      <c r="D920" s="147">
        <v>2</v>
      </c>
      <c r="E920" s="148" t="s">
        <v>14657</v>
      </c>
      <c r="F920" s="148" t="s">
        <v>248</v>
      </c>
      <c r="G920" s="148" t="s">
        <v>97</v>
      </c>
      <c r="H920" s="148" t="s">
        <v>42</v>
      </c>
      <c r="I920" s="155">
        <v>40507</v>
      </c>
      <c r="J920" s="148" t="s">
        <v>14636</v>
      </c>
      <c r="K920" s="147">
        <v>8</v>
      </c>
      <c r="L920" s="158">
        <v>8</v>
      </c>
      <c r="M920" s="148" t="s">
        <v>30</v>
      </c>
      <c r="N920" s="148" t="s">
        <v>50</v>
      </c>
      <c r="O920" s="148" t="s">
        <v>1120</v>
      </c>
      <c r="P920" s="148">
        <v>884489</v>
      </c>
      <c r="Q920" s="153">
        <v>40514</v>
      </c>
      <c r="R920" s="148" t="s">
        <v>14641</v>
      </c>
      <c r="S920" s="151" t="s">
        <v>7980</v>
      </c>
      <c r="T920" s="148" t="s">
        <v>60</v>
      </c>
      <c r="U920" s="148"/>
      <c r="V920" s="148" t="s">
        <v>35</v>
      </c>
      <c r="W920" s="151" t="s">
        <v>4940</v>
      </c>
      <c r="X920" s="151" t="s">
        <v>7980</v>
      </c>
      <c r="Y920" s="121" t="s">
        <v>60</v>
      </c>
      <c r="Z920" s="125"/>
      <c r="AA920" s="121" t="s">
        <v>35</v>
      </c>
      <c r="AB920" s="121" t="s">
        <v>4940</v>
      </c>
      <c r="AC920" s="121" t="s">
        <v>14637</v>
      </c>
      <c r="AD920" s="121" t="s">
        <v>14638</v>
      </c>
      <c r="AF920" s="121" t="s">
        <v>5793</v>
      </c>
      <c r="AG920" s="121" t="s">
        <v>73</v>
      </c>
      <c r="AI920" s="121" t="s">
        <v>14639</v>
      </c>
      <c r="AJ920" s="121"/>
      <c r="AK920" s="121" t="s">
        <v>46</v>
      </c>
      <c r="AL920" s="125" t="s">
        <v>14639</v>
      </c>
      <c r="AM920" s="125" t="s">
        <v>14639</v>
      </c>
    </row>
    <row r="921" spans="1:39" s="122" customFormat="1" ht="25.5" x14ac:dyDescent="0.2">
      <c r="A921" s="17">
        <v>45633.564277187499</v>
      </c>
      <c r="B921" s="121" t="s">
        <v>16212</v>
      </c>
      <c r="C921" s="144">
        <v>1</v>
      </c>
      <c r="D921" s="147">
        <v>2</v>
      </c>
      <c r="E921" s="148" t="s">
        <v>16213</v>
      </c>
      <c r="F921" s="148" t="s">
        <v>182</v>
      </c>
      <c r="G921" s="148" t="s">
        <v>160</v>
      </c>
      <c r="H921" s="148" t="s">
        <v>42</v>
      </c>
      <c r="I921" s="155">
        <v>40477</v>
      </c>
      <c r="J921" s="148">
        <v>89193104888</v>
      </c>
      <c r="K921" s="147">
        <v>8</v>
      </c>
      <c r="L921" s="158">
        <v>8</v>
      </c>
      <c r="M921" s="148" t="s">
        <v>30</v>
      </c>
      <c r="N921" s="148" t="s">
        <v>31</v>
      </c>
      <c r="O921" s="148">
        <v>7524</v>
      </c>
      <c r="P921" s="148">
        <v>294505</v>
      </c>
      <c r="Q921" s="153">
        <v>45615</v>
      </c>
      <c r="R921" s="148" t="s">
        <v>3064</v>
      </c>
      <c r="S921" s="151" t="s">
        <v>16214</v>
      </c>
      <c r="T921" s="148" t="s">
        <v>2138</v>
      </c>
      <c r="U921" s="148"/>
      <c r="V921" s="148" t="s">
        <v>35</v>
      </c>
      <c r="W921" s="151" t="s">
        <v>3352</v>
      </c>
      <c r="X921" s="151" t="s">
        <v>16215</v>
      </c>
      <c r="Y921" s="121" t="s">
        <v>2138</v>
      </c>
      <c r="AA921" s="121" t="s">
        <v>35</v>
      </c>
      <c r="AB921" s="121" t="s">
        <v>3352</v>
      </c>
      <c r="AC921" s="121" t="s">
        <v>16216</v>
      </c>
      <c r="AD921" s="121" t="s">
        <v>16217</v>
      </c>
      <c r="AF921" s="121" t="s">
        <v>36</v>
      </c>
      <c r="AG921" s="121" t="s">
        <v>37</v>
      </c>
      <c r="AJ921" s="121" t="s">
        <v>1502</v>
      </c>
      <c r="AK921" s="121" t="s">
        <v>39</v>
      </c>
      <c r="AL921" s="125" t="s">
        <v>1502</v>
      </c>
      <c r="AM921" s="125" t="s">
        <v>1502</v>
      </c>
    </row>
    <row r="922" spans="1:39" s="122" customFormat="1" x14ac:dyDescent="0.2">
      <c r="A922" s="17">
        <v>45621.65061798611</v>
      </c>
      <c r="B922" s="121" t="s">
        <v>11328</v>
      </c>
      <c r="C922" s="144">
        <v>2</v>
      </c>
      <c r="D922" s="147">
        <v>2</v>
      </c>
      <c r="E922" s="148" t="s">
        <v>1736</v>
      </c>
      <c r="F922" s="148" t="s">
        <v>1084</v>
      </c>
      <c r="G922" s="148" t="s">
        <v>395</v>
      </c>
      <c r="H922" s="148" t="s">
        <v>42</v>
      </c>
      <c r="I922" s="155">
        <v>40360</v>
      </c>
      <c r="J922" s="148">
        <v>89539139932</v>
      </c>
      <c r="K922" s="147">
        <v>8</v>
      </c>
      <c r="L922" s="158">
        <v>8</v>
      </c>
      <c r="M922" s="148" t="s">
        <v>30</v>
      </c>
      <c r="N922" s="148" t="s">
        <v>31</v>
      </c>
      <c r="O922" s="148">
        <v>6924</v>
      </c>
      <c r="P922" s="148">
        <v>135857</v>
      </c>
      <c r="Q922" s="153">
        <v>45477</v>
      </c>
      <c r="R922" s="148" t="s">
        <v>994</v>
      </c>
      <c r="S922" s="151" t="s">
        <v>11329</v>
      </c>
      <c r="T922" s="148" t="s">
        <v>82</v>
      </c>
      <c r="U922" s="148"/>
      <c r="V922" s="148" t="s">
        <v>35</v>
      </c>
      <c r="W922" s="151" t="s">
        <v>83</v>
      </c>
      <c r="X922" s="151" t="s">
        <v>10461</v>
      </c>
      <c r="Y922" s="121" t="s">
        <v>82</v>
      </c>
      <c r="AA922" s="121" t="s">
        <v>35</v>
      </c>
      <c r="AB922" s="121" t="s">
        <v>83</v>
      </c>
      <c r="AF922" s="121" t="s">
        <v>66</v>
      </c>
      <c r="AG922" s="121" t="s">
        <v>37</v>
      </c>
      <c r="AJ922" s="121" t="s">
        <v>84</v>
      </c>
      <c r="AK922" s="121" t="s">
        <v>39</v>
      </c>
      <c r="AL922" s="125" t="s">
        <v>84</v>
      </c>
      <c r="AM922" s="125" t="s">
        <v>84</v>
      </c>
    </row>
    <row r="923" spans="1:39" s="122" customFormat="1" ht="25.5" x14ac:dyDescent="0.2">
      <c r="A923" s="1">
        <v>45614.431249027781</v>
      </c>
      <c r="B923" s="121" t="s">
        <v>9313</v>
      </c>
      <c r="C923" s="144">
        <v>1</v>
      </c>
      <c r="D923" s="147">
        <v>2</v>
      </c>
      <c r="E923" s="148" t="s">
        <v>9314</v>
      </c>
      <c r="F923" s="148" t="s">
        <v>403</v>
      </c>
      <c r="G923" s="148" t="s">
        <v>464</v>
      </c>
      <c r="H923" s="148" t="s">
        <v>42</v>
      </c>
      <c r="I923" s="149">
        <v>40244</v>
      </c>
      <c r="J923" s="148">
        <v>9024786139</v>
      </c>
      <c r="K923" s="147">
        <v>8</v>
      </c>
      <c r="L923" s="158">
        <v>8</v>
      </c>
      <c r="M923" s="148" t="s">
        <v>30</v>
      </c>
      <c r="N923" s="148" t="s">
        <v>31</v>
      </c>
      <c r="O923" s="148">
        <v>9224</v>
      </c>
      <c r="P923" s="148">
        <v>498789</v>
      </c>
      <c r="Q923" s="153">
        <v>45393</v>
      </c>
      <c r="R923" s="148" t="s">
        <v>557</v>
      </c>
      <c r="S923" s="151" t="s">
        <v>9315</v>
      </c>
      <c r="T923" s="148" t="s">
        <v>558</v>
      </c>
      <c r="U923" s="148"/>
      <c r="V923" s="148" t="s">
        <v>35</v>
      </c>
      <c r="W923" s="151" t="s">
        <v>1499</v>
      </c>
      <c r="X923" s="151" t="s">
        <v>9316</v>
      </c>
      <c r="Y923" s="121" t="s">
        <v>558</v>
      </c>
      <c r="AA923" s="121" t="s">
        <v>35</v>
      </c>
      <c r="AB923" s="121" t="s">
        <v>1499</v>
      </c>
      <c r="AC923" s="121" t="s">
        <v>9317</v>
      </c>
      <c r="AF923" s="121" t="s">
        <v>36</v>
      </c>
      <c r="AG923" s="121" t="s">
        <v>37</v>
      </c>
      <c r="AJ923" s="121" t="s">
        <v>1501</v>
      </c>
      <c r="AK923" s="121" t="s">
        <v>46</v>
      </c>
      <c r="AL923" s="125" t="s">
        <v>1501</v>
      </c>
      <c r="AM923" s="157" t="s">
        <v>1501</v>
      </c>
    </row>
    <row r="924" spans="1:39" s="122" customFormat="1" ht="25.5" x14ac:dyDescent="0.2">
      <c r="A924" s="1">
        <v>45602.340806550928</v>
      </c>
      <c r="B924" s="121" t="s">
        <v>4898</v>
      </c>
      <c r="C924" s="144">
        <v>1</v>
      </c>
      <c r="D924" s="147">
        <v>2</v>
      </c>
      <c r="E924" s="148" t="s">
        <v>5883</v>
      </c>
      <c r="F924" s="148" t="s">
        <v>362</v>
      </c>
      <c r="G924" s="148" t="s">
        <v>70</v>
      </c>
      <c r="H924" s="148" t="s">
        <v>42</v>
      </c>
      <c r="I924" s="149">
        <v>40299</v>
      </c>
      <c r="J924" s="148">
        <v>89127049315</v>
      </c>
      <c r="K924" s="147">
        <v>8</v>
      </c>
      <c r="L924" s="158">
        <v>8</v>
      </c>
      <c r="M924" s="148" t="s">
        <v>30</v>
      </c>
      <c r="N924" s="148" t="s">
        <v>31</v>
      </c>
      <c r="O924" s="148">
        <v>3324</v>
      </c>
      <c r="P924" s="148">
        <v>868095</v>
      </c>
      <c r="Q924" s="150">
        <v>45419</v>
      </c>
      <c r="R924" s="148" t="s">
        <v>4899</v>
      </c>
      <c r="S924" s="151" t="s">
        <v>4962</v>
      </c>
      <c r="T924" s="148" t="s">
        <v>4901</v>
      </c>
      <c r="U924" s="148"/>
      <c r="V924" s="148" t="s">
        <v>35</v>
      </c>
      <c r="W924" s="151" t="s">
        <v>4902</v>
      </c>
      <c r="X924" s="151" t="s">
        <v>4903</v>
      </c>
      <c r="Y924" s="121" t="s">
        <v>4901</v>
      </c>
      <c r="AA924" s="121" t="s">
        <v>35</v>
      </c>
      <c r="AB924" s="121" t="s">
        <v>4902</v>
      </c>
      <c r="AC924" s="121" t="s">
        <v>4948</v>
      </c>
      <c r="AD924" s="121" t="s">
        <v>4949</v>
      </c>
      <c r="AF924" s="121" t="s">
        <v>66</v>
      </c>
      <c r="AG924" s="121" t="s">
        <v>37</v>
      </c>
      <c r="AJ924" s="121" t="s">
        <v>2022</v>
      </c>
      <c r="AK924" s="121" t="s">
        <v>46</v>
      </c>
      <c r="AL924" s="125" t="s">
        <v>2022</v>
      </c>
      <c r="AM924" s="125" t="s">
        <v>2022</v>
      </c>
    </row>
    <row r="925" spans="1:39" s="122" customFormat="1" x14ac:dyDescent="0.2">
      <c r="A925" s="35">
        <v>45635</v>
      </c>
      <c r="B925" s="36" t="s">
        <v>16939</v>
      </c>
      <c r="C925" s="144">
        <v>1</v>
      </c>
      <c r="D925" s="147">
        <v>2</v>
      </c>
      <c r="E925" s="148" t="s">
        <v>12186</v>
      </c>
      <c r="F925" s="148" t="s">
        <v>75</v>
      </c>
      <c r="G925" s="148" t="s">
        <v>76</v>
      </c>
      <c r="H925" s="148" t="s">
        <v>17003</v>
      </c>
      <c r="I925" s="155">
        <v>40428</v>
      </c>
      <c r="J925" s="148">
        <v>89280838277</v>
      </c>
      <c r="K925" s="147">
        <v>8</v>
      </c>
      <c r="L925" s="158">
        <v>8</v>
      </c>
      <c r="M925" s="148" t="s">
        <v>30</v>
      </c>
      <c r="N925" s="148" t="s">
        <v>50</v>
      </c>
      <c r="O925" s="148" t="s">
        <v>1029</v>
      </c>
      <c r="P925" s="148">
        <v>662527</v>
      </c>
      <c r="Q925" s="153">
        <v>40493</v>
      </c>
      <c r="R925" s="148" t="s">
        <v>17004</v>
      </c>
      <c r="S925" s="151" t="s">
        <v>16942</v>
      </c>
      <c r="T925" s="148" t="s">
        <v>2833</v>
      </c>
      <c r="U925" s="148"/>
      <c r="V925" s="148" t="s">
        <v>35</v>
      </c>
      <c r="W925" s="151" t="s">
        <v>5767</v>
      </c>
      <c r="X925" s="151"/>
      <c r="Y925" s="125"/>
      <c r="AA925" s="125"/>
      <c r="AB925" s="125"/>
      <c r="AC925" s="125"/>
      <c r="AF925" s="121" t="s">
        <v>16831</v>
      </c>
      <c r="AG925" s="121" t="s">
        <v>37</v>
      </c>
      <c r="AJ925" s="121" t="s">
        <v>2836</v>
      </c>
      <c r="AK925" s="121" t="s">
        <v>46</v>
      </c>
      <c r="AL925" s="125" t="s">
        <v>2836</v>
      </c>
      <c r="AM925" s="125" t="s">
        <v>2836</v>
      </c>
    </row>
    <row r="926" spans="1:39" s="122" customFormat="1" ht="38.25" x14ac:dyDescent="0.2">
      <c r="A926" s="17">
        <v>45623.683696678243</v>
      </c>
      <c r="B926" s="121" t="s">
        <v>12006</v>
      </c>
      <c r="C926" s="144">
        <v>1</v>
      </c>
      <c r="D926" s="147">
        <v>2</v>
      </c>
      <c r="E926" s="148" t="s">
        <v>4908</v>
      </c>
      <c r="F926" s="148" t="s">
        <v>91</v>
      </c>
      <c r="G926" s="148" t="s">
        <v>464</v>
      </c>
      <c r="H926" s="148" t="s">
        <v>42</v>
      </c>
      <c r="I926" s="155">
        <v>40495</v>
      </c>
      <c r="J926" s="148" t="s">
        <v>12007</v>
      </c>
      <c r="K926" s="147">
        <v>8</v>
      </c>
      <c r="L926" s="158">
        <v>8</v>
      </c>
      <c r="M926" s="148" t="s">
        <v>30</v>
      </c>
      <c r="N926" s="148" t="s">
        <v>50</v>
      </c>
      <c r="O926" s="148" t="s">
        <v>1191</v>
      </c>
      <c r="P926" s="148">
        <v>891718</v>
      </c>
      <c r="Q926" s="153">
        <v>40506</v>
      </c>
      <c r="R926" s="148" t="s">
        <v>9143</v>
      </c>
      <c r="S926" s="151" t="s">
        <v>1250</v>
      </c>
      <c r="T926" s="148" t="s">
        <v>60</v>
      </c>
      <c r="U926" s="148" t="s">
        <v>64</v>
      </c>
      <c r="V926" s="148" t="s">
        <v>35</v>
      </c>
      <c r="W926" s="151" t="s">
        <v>1287</v>
      </c>
      <c r="X926" s="151" t="s">
        <v>12008</v>
      </c>
      <c r="Y926" s="121" t="s">
        <v>60</v>
      </c>
      <c r="Z926" s="121" t="s">
        <v>95</v>
      </c>
      <c r="AA926" s="121" t="s">
        <v>35</v>
      </c>
      <c r="AB926" s="121" t="s">
        <v>5077</v>
      </c>
      <c r="AC926" s="121" t="s">
        <v>12009</v>
      </c>
      <c r="AD926" s="121" t="s">
        <v>12010</v>
      </c>
      <c r="AF926" s="121" t="s">
        <v>36</v>
      </c>
      <c r="AG926" s="121" t="s">
        <v>73</v>
      </c>
      <c r="AI926" s="121" t="s">
        <v>1291</v>
      </c>
      <c r="AK926" s="121" t="s">
        <v>94</v>
      </c>
      <c r="AL926" s="125" t="s">
        <v>1291</v>
      </c>
      <c r="AM926" s="125" t="s">
        <v>1291</v>
      </c>
    </row>
    <row r="927" spans="1:39" s="122" customFormat="1" x14ac:dyDescent="0.2">
      <c r="A927" s="1">
        <v>45614.43889636574</v>
      </c>
      <c r="B927" s="121" t="s">
        <v>9318</v>
      </c>
      <c r="C927" s="144">
        <v>1</v>
      </c>
      <c r="D927" s="147">
        <v>2</v>
      </c>
      <c r="E927" s="148" t="s">
        <v>9319</v>
      </c>
      <c r="F927" s="148" t="s">
        <v>193</v>
      </c>
      <c r="G927" s="148" t="s">
        <v>57</v>
      </c>
      <c r="H927" s="148" t="s">
        <v>42</v>
      </c>
      <c r="I927" s="149">
        <v>40175</v>
      </c>
      <c r="J927" s="148">
        <v>89286208042</v>
      </c>
      <c r="K927" s="147">
        <v>8</v>
      </c>
      <c r="L927" s="158">
        <v>8</v>
      </c>
      <c r="M927" s="148" t="s">
        <v>30</v>
      </c>
      <c r="N927" s="148" t="s">
        <v>31</v>
      </c>
      <c r="O927" s="148">
        <v>6024</v>
      </c>
      <c r="P927" s="148">
        <v>742822</v>
      </c>
      <c r="Q927" s="153">
        <v>45308</v>
      </c>
      <c r="R927" s="148" t="s">
        <v>124</v>
      </c>
      <c r="S927" s="151" t="s">
        <v>9320</v>
      </c>
      <c r="T927" s="148" t="s">
        <v>60</v>
      </c>
      <c r="U927" s="148"/>
      <c r="V927" s="148" t="s">
        <v>35</v>
      </c>
      <c r="W927" s="151" t="s">
        <v>150</v>
      </c>
      <c r="X927" s="151" t="s">
        <v>107</v>
      </c>
      <c r="Y927" s="121" t="s">
        <v>60</v>
      </c>
      <c r="AA927" s="121" t="s">
        <v>35</v>
      </c>
      <c r="AB927" s="121" t="s">
        <v>150</v>
      </c>
      <c r="AC927" s="121" t="s">
        <v>9321</v>
      </c>
      <c r="AF927" s="121" t="s">
        <v>66</v>
      </c>
      <c r="AG927" s="121" t="s">
        <v>67</v>
      </c>
      <c r="AH927" s="121" t="s">
        <v>68</v>
      </c>
      <c r="AK927" s="121" t="s">
        <v>94</v>
      </c>
      <c r="AL927" s="125" t="s">
        <v>68</v>
      </c>
      <c r="AM927" s="125" t="s">
        <v>68</v>
      </c>
    </row>
    <row r="928" spans="1:39" s="122" customFormat="1" x14ac:dyDescent="0.2">
      <c r="A928" s="17">
        <v>45637.866140347222</v>
      </c>
      <c r="B928" s="121" t="s">
        <v>17797</v>
      </c>
      <c r="C928" s="144">
        <v>1</v>
      </c>
      <c r="D928" s="147">
        <v>2</v>
      </c>
      <c r="E928" s="148" t="s">
        <v>17665</v>
      </c>
      <c r="F928" s="148" t="s">
        <v>374</v>
      </c>
      <c r="G928" s="148" t="s">
        <v>661</v>
      </c>
      <c r="H928" s="148" t="s">
        <v>42</v>
      </c>
      <c r="I928" s="155">
        <v>40409</v>
      </c>
      <c r="J928" s="148">
        <v>89895006783</v>
      </c>
      <c r="K928" s="147">
        <v>8</v>
      </c>
      <c r="L928" s="158">
        <v>8</v>
      </c>
      <c r="M928" s="148" t="s">
        <v>30</v>
      </c>
      <c r="N928" s="148" t="s">
        <v>31</v>
      </c>
      <c r="O928" s="148">
        <v>6024</v>
      </c>
      <c r="P928" s="148">
        <v>877007</v>
      </c>
      <c r="Q928" s="153">
        <v>45541</v>
      </c>
      <c r="R928" s="148" t="s">
        <v>124</v>
      </c>
      <c r="S928" s="151" t="s">
        <v>1745</v>
      </c>
      <c r="T928" s="148" t="s">
        <v>60</v>
      </c>
      <c r="U928" s="148" t="s">
        <v>64</v>
      </c>
      <c r="V928" s="148" t="s">
        <v>35</v>
      </c>
      <c r="W928" s="151" t="s">
        <v>150</v>
      </c>
      <c r="X928" s="151" t="s">
        <v>107</v>
      </c>
      <c r="Y928" s="121" t="s">
        <v>60</v>
      </c>
      <c r="Z928" s="121" t="s">
        <v>64</v>
      </c>
      <c r="AA928" s="121" t="s">
        <v>35</v>
      </c>
      <c r="AB928" s="121" t="s">
        <v>150</v>
      </c>
      <c r="AC928" s="121" t="s">
        <v>17680</v>
      </c>
      <c r="AF928" s="121" t="s">
        <v>36</v>
      </c>
      <c r="AG928" s="121" t="s">
        <v>67</v>
      </c>
      <c r="AH928" s="121" t="s">
        <v>7368</v>
      </c>
      <c r="AK928" s="121" t="s">
        <v>39</v>
      </c>
      <c r="AL928" s="125" t="s">
        <v>7368</v>
      </c>
      <c r="AM928" s="125" t="s">
        <v>7368</v>
      </c>
    </row>
    <row r="929" spans="1:39" s="122" customFormat="1" x14ac:dyDescent="0.2">
      <c r="A929" s="21">
        <v>45639</v>
      </c>
      <c r="B929" s="2" t="s">
        <v>18130</v>
      </c>
      <c r="C929" s="144">
        <v>1</v>
      </c>
      <c r="D929" s="147">
        <v>2</v>
      </c>
      <c r="E929" s="148" t="s">
        <v>18266</v>
      </c>
      <c r="F929" s="148" t="s">
        <v>56</v>
      </c>
      <c r="G929" s="148" t="s">
        <v>395</v>
      </c>
      <c r="H929" s="148" t="s">
        <v>42</v>
      </c>
      <c r="I929" s="155">
        <v>40287</v>
      </c>
      <c r="J929" s="148">
        <v>89276003466</v>
      </c>
      <c r="K929" s="147">
        <v>8</v>
      </c>
      <c r="L929" s="158">
        <v>8</v>
      </c>
      <c r="M929" s="148" t="s">
        <v>18238</v>
      </c>
      <c r="N929" s="148" t="s">
        <v>50</v>
      </c>
      <c r="O929" s="148" t="s">
        <v>10402</v>
      </c>
      <c r="P929" s="148" t="s">
        <v>18267</v>
      </c>
      <c r="Q929" s="153">
        <v>40324</v>
      </c>
      <c r="R929" s="148" t="s">
        <v>18268</v>
      </c>
      <c r="S929" s="151" t="s">
        <v>18134</v>
      </c>
      <c r="T929" s="148" t="s">
        <v>2068</v>
      </c>
      <c r="U929" s="148"/>
      <c r="V929" s="148" t="s">
        <v>35</v>
      </c>
      <c r="W929" s="151" t="s">
        <v>7679</v>
      </c>
      <c r="X929" s="151"/>
      <c r="Y929" s="125"/>
      <c r="AA929" s="125"/>
      <c r="AB929" s="125"/>
      <c r="AC929" s="121" t="s">
        <v>18239</v>
      </c>
      <c r="AD929" s="121" t="s">
        <v>18254</v>
      </c>
      <c r="AF929" s="121" t="s">
        <v>18138</v>
      </c>
      <c r="AG929" s="121" t="s">
        <v>37</v>
      </c>
      <c r="AJ929" s="121" t="s">
        <v>1268</v>
      </c>
      <c r="AK929" s="121" t="s">
        <v>46</v>
      </c>
      <c r="AL929" s="125" t="s">
        <v>1268</v>
      </c>
      <c r="AM929" s="125" t="s">
        <v>1268</v>
      </c>
    </row>
    <row r="930" spans="1:39" s="122" customFormat="1" ht="25.5" x14ac:dyDescent="0.2">
      <c r="A930" s="17">
        <v>45631.92434755787</v>
      </c>
      <c r="B930" s="121" t="s">
        <v>15526</v>
      </c>
      <c r="C930" s="144">
        <v>2</v>
      </c>
      <c r="D930" s="147">
        <v>2</v>
      </c>
      <c r="E930" s="148" t="s">
        <v>6779</v>
      </c>
      <c r="F930" s="148" t="s">
        <v>680</v>
      </c>
      <c r="G930" s="148" t="s">
        <v>905</v>
      </c>
      <c r="H930" s="148" t="s">
        <v>42</v>
      </c>
      <c r="I930" s="155">
        <v>40488</v>
      </c>
      <c r="J930" s="148">
        <v>89397892098</v>
      </c>
      <c r="K930" s="147">
        <v>8</v>
      </c>
      <c r="L930" s="158">
        <v>8</v>
      </c>
      <c r="M930" s="148" t="s">
        <v>30</v>
      </c>
      <c r="N930" s="148" t="s">
        <v>50</v>
      </c>
      <c r="O930" s="148" t="s">
        <v>15527</v>
      </c>
      <c r="P930" s="148" t="s">
        <v>15528</v>
      </c>
      <c r="Q930" s="153">
        <v>40500</v>
      </c>
      <c r="R930" s="148" t="s">
        <v>15529</v>
      </c>
      <c r="S930" s="151" t="s">
        <v>15530</v>
      </c>
      <c r="T930" s="148" t="s">
        <v>60</v>
      </c>
      <c r="U930" s="148"/>
      <c r="V930" s="148" t="s">
        <v>157</v>
      </c>
      <c r="W930" s="151" t="s">
        <v>15531</v>
      </c>
      <c r="X930" s="151"/>
      <c r="AC930" s="121" t="s">
        <v>15532</v>
      </c>
      <c r="AF930" s="121" t="s">
        <v>36</v>
      </c>
      <c r="AG930" s="121" t="s">
        <v>73</v>
      </c>
      <c r="AI930" s="121" t="s">
        <v>12049</v>
      </c>
      <c r="AK930" s="121" t="s">
        <v>46</v>
      </c>
      <c r="AL930" s="125" t="s">
        <v>12049</v>
      </c>
      <c r="AM930" s="125" t="s">
        <v>12049</v>
      </c>
    </row>
    <row r="931" spans="1:39" s="122" customFormat="1" ht="25.5" x14ac:dyDescent="0.2">
      <c r="A931" s="17">
        <v>45642.626126145835</v>
      </c>
      <c r="B931" s="121" t="s">
        <v>18926</v>
      </c>
      <c r="C931" s="144">
        <v>3</v>
      </c>
      <c r="D931" s="147">
        <v>2</v>
      </c>
      <c r="E931" s="148" t="s">
        <v>9270</v>
      </c>
      <c r="F931" s="148" t="s">
        <v>403</v>
      </c>
      <c r="G931" s="148" t="s">
        <v>423</v>
      </c>
      <c r="H931" s="148" t="s">
        <v>42</v>
      </c>
      <c r="I931" s="155">
        <v>40444</v>
      </c>
      <c r="J931" s="148">
        <v>89081776721</v>
      </c>
      <c r="K931" s="147">
        <v>8</v>
      </c>
      <c r="L931" s="158">
        <v>8</v>
      </c>
      <c r="M931" s="148" t="s">
        <v>30</v>
      </c>
      <c r="N931" s="148" t="s">
        <v>31</v>
      </c>
      <c r="O931" s="148">
        <v>6024</v>
      </c>
      <c r="P931" s="148">
        <v>944627</v>
      </c>
      <c r="Q931" s="153">
        <v>45608</v>
      </c>
      <c r="R931" s="148" t="s">
        <v>124</v>
      </c>
      <c r="S931" s="151" t="s">
        <v>4873</v>
      </c>
      <c r="T931" s="148" t="s">
        <v>60</v>
      </c>
      <c r="U931" s="148" t="s">
        <v>1246</v>
      </c>
      <c r="V931" s="148" t="s">
        <v>35</v>
      </c>
      <c r="W931" s="151" t="s">
        <v>2662</v>
      </c>
      <c r="X931" s="151" t="s">
        <v>18927</v>
      </c>
      <c r="Y931" s="121" t="s">
        <v>60</v>
      </c>
      <c r="Z931" s="121" t="s">
        <v>202</v>
      </c>
      <c r="AA931" s="121" t="s">
        <v>35</v>
      </c>
      <c r="AB931" s="121" t="s">
        <v>2662</v>
      </c>
      <c r="AC931" s="121" t="s">
        <v>18928</v>
      </c>
      <c r="AD931" s="121" t="s">
        <v>18929</v>
      </c>
      <c r="AE931" s="121" t="s">
        <v>18930</v>
      </c>
      <c r="AF931" s="121" t="s">
        <v>66</v>
      </c>
      <c r="AG931" s="121" t="s">
        <v>73</v>
      </c>
      <c r="AI931" s="121" t="s">
        <v>3844</v>
      </c>
      <c r="AK931" s="121" t="s">
        <v>39</v>
      </c>
      <c r="AL931" s="125" t="s">
        <v>3844</v>
      </c>
      <c r="AM931" s="125" t="s">
        <v>3844</v>
      </c>
    </row>
    <row r="932" spans="1:39" s="122" customFormat="1" ht="25.5" x14ac:dyDescent="0.2">
      <c r="A932" s="1">
        <v>45586.630026180559</v>
      </c>
      <c r="B932" s="121" t="s">
        <v>2360</v>
      </c>
      <c r="C932" s="144">
        <v>1</v>
      </c>
      <c r="D932" s="147">
        <v>2</v>
      </c>
      <c r="E932" s="148" t="s">
        <v>2361</v>
      </c>
      <c r="F932" s="148" t="s">
        <v>69</v>
      </c>
      <c r="G932" s="148" t="s">
        <v>41</v>
      </c>
      <c r="H932" s="148" t="s">
        <v>42</v>
      </c>
      <c r="I932" s="149">
        <v>40415</v>
      </c>
      <c r="J932" s="148" t="s">
        <v>2362</v>
      </c>
      <c r="K932" s="147">
        <v>8</v>
      </c>
      <c r="L932" s="158">
        <v>8</v>
      </c>
      <c r="M932" s="148" t="s">
        <v>30</v>
      </c>
      <c r="N932" s="148" t="s">
        <v>31</v>
      </c>
      <c r="O932" s="152" t="s">
        <v>740</v>
      </c>
      <c r="P932" s="148">
        <v>207635</v>
      </c>
      <c r="Q932" s="150">
        <v>45561</v>
      </c>
      <c r="R932" s="148" t="s">
        <v>741</v>
      </c>
      <c r="S932" s="151" t="s">
        <v>2363</v>
      </c>
      <c r="T932" s="148" t="s">
        <v>164</v>
      </c>
      <c r="U932" s="148"/>
      <c r="V932" s="148" t="s">
        <v>35</v>
      </c>
      <c r="W932" s="151" t="s">
        <v>166</v>
      </c>
      <c r="X932" s="151" t="s">
        <v>429</v>
      </c>
      <c r="Y932" s="121" t="s">
        <v>164</v>
      </c>
      <c r="AA932" s="121" t="s">
        <v>35</v>
      </c>
      <c r="AB932" s="121" t="s">
        <v>357</v>
      </c>
      <c r="AC932" s="121" t="s">
        <v>2364</v>
      </c>
      <c r="AD932" s="121" t="s">
        <v>2365</v>
      </c>
      <c r="AF932" s="121" t="s">
        <v>66</v>
      </c>
      <c r="AG932" s="121" t="s">
        <v>37</v>
      </c>
      <c r="AJ932" s="121" t="s">
        <v>169</v>
      </c>
      <c r="AK932" s="121" t="s">
        <v>39</v>
      </c>
      <c r="AL932" s="125" t="s">
        <v>169</v>
      </c>
      <c r="AM932" s="125" t="s">
        <v>169</v>
      </c>
    </row>
    <row r="933" spans="1:39" s="122" customFormat="1" ht="25.5" x14ac:dyDescent="0.2">
      <c r="A933" s="1">
        <v>45602.346926168982</v>
      </c>
      <c r="B933" s="121" t="s">
        <v>4898</v>
      </c>
      <c r="C933" s="144">
        <v>1</v>
      </c>
      <c r="D933" s="147">
        <v>2</v>
      </c>
      <c r="E933" s="148" t="s">
        <v>5884</v>
      </c>
      <c r="F933" s="148" t="s">
        <v>362</v>
      </c>
      <c r="G933" s="148" t="s">
        <v>97</v>
      </c>
      <c r="H933" s="148" t="s">
        <v>42</v>
      </c>
      <c r="I933" s="149">
        <v>40420</v>
      </c>
      <c r="J933" s="148">
        <v>89127314532</v>
      </c>
      <c r="K933" s="147">
        <v>8</v>
      </c>
      <c r="L933" s="158">
        <v>8</v>
      </c>
      <c r="M933" s="148" t="s">
        <v>30</v>
      </c>
      <c r="N933" s="148" t="s">
        <v>31</v>
      </c>
      <c r="O933" s="148">
        <v>3324</v>
      </c>
      <c r="P933" s="148">
        <v>888535</v>
      </c>
      <c r="Q933" s="150">
        <v>45554</v>
      </c>
      <c r="R933" s="148" t="s">
        <v>4899</v>
      </c>
      <c r="S933" s="151" t="s">
        <v>4962</v>
      </c>
      <c r="T933" s="148" t="s">
        <v>4901</v>
      </c>
      <c r="U933" s="148"/>
      <c r="V933" s="148" t="s">
        <v>35</v>
      </c>
      <c r="W933" s="151" t="s">
        <v>4902</v>
      </c>
      <c r="X933" s="151" t="s">
        <v>4903</v>
      </c>
      <c r="Y933" s="121" t="s">
        <v>4901</v>
      </c>
      <c r="AA933" s="121" t="s">
        <v>35</v>
      </c>
      <c r="AB933" s="121" t="s">
        <v>4902</v>
      </c>
      <c r="AC933" s="121" t="s">
        <v>4948</v>
      </c>
      <c r="AD933" s="121" t="s">
        <v>4949</v>
      </c>
      <c r="AF933" s="121" t="s">
        <v>66</v>
      </c>
      <c r="AG933" s="121" t="s">
        <v>37</v>
      </c>
      <c r="AJ933" s="121" t="s">
        <v>2022</v>
      </c>
      <c r="AK933" s="121" t="s">
        <v>46</v>
      </c>
      <c r="AL933" s="125" t="s">
        <v>2022</v>
      </c>
      <c r="AM933" s="125" t="s">
        <v>2022</v>
      </c>
    </row>
    <row r="934" spans="1:39" s="122" customFormat="1" ht="25.5" x14ac:dyDescent="0.2">
      <c r="A934" s="17">
        <v>45640.600493912032</v>
      </c>
      <c r="B934" s="121" t="s">
        <v>18638</v>
      </c>
      <c r="C934" s="144">
        <v>1</v>
      </c>
      <c r="D934" s="147">
        <v>2</v>
      </c>
      <c r="E934" s="148" t="s">
        <v>4403</v>
      </c>
      <c r="F934" s="148" t="s">
        <v>193</v>
      </c>
      <c r="G934" s="148" t="s">
        <v>70</v>
      </c>
      <c r="H934" s="148" t="s">
        <v>42</v>
      </c>
      <c r="I934" s="155">
        <v>40344</v>
      </c>
      <c r="J934" s="148">
        <v>89879874619</v>
      </c>
      <c r="K934" s="147">
        <v>8</v>
      </c>
      <c r="L934" s="158">
        <v>8</v>
      </c>
      <c r="M934" s="148" t="s">
        <v>30</v>
      </c>
      <c r="N934" s="148" t="s">
        <v>31</v>
      </c>
      <c r="O934" s="148">
        <v>3624</v>
      </c>
      <c r="P934" s="148">
        <v>457062</v>
      </c>
      <c r="Q934" s="153">
        <v>45469</v>
      </c>
      <c r="R934" s="148" t="s">
        <v>2067</v>
      </c>
      <c r="S934" s="151" t="s">
        <v>18639</v>
      </c>
      <c r="T934" s="148" t="s">
        <v>2068</v>
      </c>
      <c r="U934" s="148"/>
      <c r="V934" s="148" t="s">
        <v>35</v>
      </c>
      <c r="W934" s="151" t="s">
        <v>6273</v>
      </c>
      <c r="X934" s="151" t="s">
        <v>18640</v>
      </c>
      <c r="Y934" s="121" t="s">
        <v>2068</v>
      </c>
      <c r="AA934" s="121" t="s">
        <v>35</v>
      </c>
      <c r="AB934" s="121" t="s">
        <v>6273</v>
      </c>
      <c r="AC934" s="121" t="s">
        <v>18641</v>
      </c>
      <c r="AF934" s="121" t="s">
        <v>66</v>
      </c>
      <c r="AG934" s="121" t="s">
        <v>37</v>
      </c>
      <c r="AJ934" s="121" t="s">
        <v>1268</v>
      </c>
      <c r="AK934" s="121" t="s">
        <v>39</v>
      </c>
      <c r="AL934" s="125" t="s">
        <v>1268</v>
      </c>
      <c r="AM934" s="125" t="s">
        <v>1268</v>
      </c>
    </row>
    <row r="935" spans="1:39" s="122" customFormat="1" ht="38.25" x14ac:dyDescent="0.2">
      <c r="A935" s="1">
        <v>45610.876757199076</v>
      </c>
      <c r="B935" s="121" t="s">
        <v>8367</v>
      </c>
      <c r="C935" s="144">
        <v>1</v>
      </c>
      <c r="D935" s="147">
        <v>2</v>
      </c>
      <c r="E935" s="148" t="s">
        <v>8368</v>
      </c>
      <c r="F935" s="148" t="s">
        <v>5835</v>
      </c>
      <c r="G935" s="148" t="s">
        <v>258</v>
      </c>
      <c r="H935" s="148" t="s">
        <v>42</v>
      </c>
      <c r="I935" s="149">
        <v>40351</v>
      </c>
      <c r="J935" s="148">
        <v>89189879947</v>
      </c>
      <c r="K935" s="147">
        <v>8</v>
      </c>
      <c r="L935" s="158">
        <v>8</v>
      </c>
      <c r="M935" s="148" t="s">
        <v>30</v>
      </c>
      <c r="N935" s="148" t="s">
        <v>31</v>
      </c>
      <c r="O935" s="152" t="s">
        <v>455</v>
      </c>
      <c r="P935" s="148">
        <v>912502</v>
      </c>
      <c r="Q935" s="153">
        <v>45475</v>
      </c>
      <c r="R935" s="148" t="s">
        <v>271</v>
      </c>
      <c r="S935" s="151" t="s">
        <v>8369</v>
      </c>
      <c r="T935" s="148" t="s">
        <v>98</v>
      </c>
      <c r="U935" s="148"/>
      <c r="V935" s="148" t="s">
        <v>35</v>
      </c>
      <c r="W935" s="151" t="s">
        <v>592</v>
      </c>
      <c r="X935" s="151" t="s">
        <v>8370</v>
      </c>
      <c r="Y935" s="121" t="s">
        <v>98</v>
      </c>
      <c r="AA935" s="121" t="s">
        <v>35</v>
      </c>
      <c r="AB935" s="121" t="s">
        <v>592</v>
      </c>
      <c r="AC935" s="121" t="s">
        <v>8371</v>
      </c>
      <c r="AF935" s="121" t="s">
        <v>66</v>
      </c>
      <c r="AG935" s="121" t="s">
        <v>37</v>
      </c>
      <c r="AJ935" s="121" t="s">
        <v>594</v>
      </c>
      <c r="AK935" s="121" t="s">
        <v>39</v>
      </c>
      <c r="AL935" s="125" t="s">
        <v>594</v>
      </c>
      <c r="AM935" s="125" t="s">
        <v>594</v>
      </c>
    </row>
    <row r="936" spans="1:39" s="122" customFormat="1" x14ac:dyDescent="0.2">
      <c r="A936" s="1">
        <v>45608.795910231478</v>
      </c>
      <c r="B936" s="121" t="s">
        <v>7714</v>
      </c>
      <c r="C936" s="144">
        <v>3</v>
      </c>
      <c r="D936" s="147">
        <v>2</v>
      </c>
      <c r="E936" s="148" t="s">
        <v>4157</v>
      </c>
      <c r="F936" s="148" t="s">
        <v>420</v>
      </c>
      <c r="G936" s="148" t="s">
        <v>194</v>
      </c>
      <c r="H936" s="148" t="s">
        <v>42</v>
      </c>
      <c r="I936" s="149">
        <v>40401</v>
      </c>
      <c r="J936" s="148">
        <v>9054918880</v>
      </c>
      <c r="K936" s="147">
        <v>8</v>
      </c>
      <c r="L936" s="158">
        <v>8</v>
      </c>
      <c r="M936" s="148" t="s">
        <v>30</v>
      </c>
      <c r="N936" s="148" t="s">
        <v>31</v>
      </c>
      <c r="O936" s="152" t="s">
        <v>740</v>
      </c>
      <c r="P936" s="148">
        <v>195360</v>
      </c>
      <c r="Q936" s="150">
        <v>45532</v>
      </c>
      <c r="R936" s="148" t="s">
        <v>4225</v>
      </c>
      <c r="S936" s="151" t="s">
        <v>6381</v>
      </c>
      <c r="T936" s="148" t="s">
        <v>164</v>
      </c>
      <c r="U936" s="148"/>
      <c r="V936" s="148" t="s">
        <v>35</v>
      </c>
      <c r="W936" s="151" t="s">
        <v>1203</v>
      </c>
      <c r="X936" s="151" t="s">
        <v>7715</v>
      </c>
      <c r="Y936" s="121" t="s">
        <v>164</v>
      </c>
      <c r="AA936" s="121" t="s">
        <v>35</v>
      </c>
      <c r="AB936" s="121" t="s">
        <v>7716</v>
      </c>
      <c r="AC936" s="121" t="s">
        <v>7717</v>
      </c>
      <c r="AF936" s="121" t="s">
        <v>36</v>
      </c>
      <c r="AG936" s="121" t="s">
        <v>37</v>
      </c>
      <c r="AJ936" s="121" t="s">
        <v>862</v>
      </c>
      <c r="AK936" s="121" t="s">
        <v>46</v>
      </c>
      <c r="AL936" s="125" t="s">
        <v>862</v>
      </c>
      <c r="AM936" s="125" t="s">
        <v>862</v>
      </c>
    </row>
    <row r="937" spans="1:39" s="122" customFormat="1" ht="25.5" x14ac:dyDescent="0.2">
      <c r="A937" s="17">
        <v>45623.818552789351</v>
      </c>
      <c r="B937" s="121" t="s">
        <v>12128</v>
      </c>
      <c r="C937" s="144">
        <v>3</v>
      </c>
      <c r="D937" s="147">
        <v>2</v>
      </c>
      <c r="E937" s="148" t="s">
        <v>4157</v>
      </c>
      <c r="F937" s="148" t="s">
        <v>597</v>
      </c>
      <c r="G937" s="148" t="s">
        <v>114</v>
      </c>
      <c r="H937" s="148" t="s">
        <v>42</v>
      </c>
      <c r="I937" s="155">
        <v>40459</v>
      </c>
      <c r="J937" s="148" t="s">
        <v>12129</v>
      </c>
      <c r="K937" s="147">
        <v>8</v>
      </c>
      <c r="L937" s="158">
        <v>8</v>
      </c>
      <c r="M937" s="148" t="s">
        <v>30</v>
      </c>
      <c r="N937" s="148" t="s">
        <v>31</v>
      </c>
      <c r="O937" s="148">
        <v>2224</v>
      </c>
      <c r="P937" s="148">
        <v>815938</v>
      </c>
      <c r="Q937" s="153">
        <v>45602</v>
      </c>
      <c r="R937" s="148" t="s">
        <v>1689</v>
      </c>
      <c r="S937" s="151" t="s">
        <v>12130</v>
      </c>
      <c r="T937" s="148" t="s">
        <v>683</v>
      </c>
      <c r="U937" s="148" t="s">
        <v>769</v>
      </c>
      <c r="V937" s="148" t="s">
        <v>35</v>
      </c>
      <c r="W937" s="151" t="s">
        <v>2209</v>
      </c>
      <c r="X937" s="151" t="s">
        <v>12131</v>
      </c>
      <c r="Y937" s="121" t="s">
        <v>683</v>
      </c>
      <c r="Z937" s="121" t="s">
        <v>769</v>
      </c>
      <c r="AA937" s="121" t="s">
        <v>35</v>
      </c>
      <c r="AB937" s="121" t="s">
        <v>2209</v>
      </c>
      <c r="AC937" s="121" t="s">
        <v>12132</v>
      </c>
      <c r="AF937" s="121" t="s">
        <v>36</v>
      </c>
      <c r="AG937" s="121" t="s">
        <v>37</v>
      </c>
      <c r="AJ937" s="121" t="s">
        <v>687</v>
      </c>
      <c r="AK937" s="121" t="s">
        <v>46</v>
      </c>
      <c r="AL937" s="125" t="s">
        <v>687</v>
      </c>
      <c r="AM937" s="125" t="s">
        <v>687</v>
      </c>
    </row>
    <row r="938" spans="1:39" s="122" customFormat="1" ht="25.5" x14ac:dyDescent="0.2">
      <c r="A938" s="1">
        <v>45614.907824583337</v>
      </c>
      <c r="B938" s="121" t="s">
        <v>9543</v>
      </c>
      <c r="C938" s="144">
        <v>1</v>
      </c>
      <c r="D938" s="147">
        <v>2</v>
      </c>
      <c r="E938" s="148" t="s">
        <v>9544</v>
      </c>
      <c r="F938" s="148" t="s">
        <v>9334</v>
      </c>
      <c r="G938" s="148" t="s">
        <v>633</v>
      </c>
      <c r="H938" s="148" t="s">
        <v>42</v>
      </c>
      <c r="I938" s="149">
        <v>40493</v>
      </c>
      <c r="J938" s="148">
        <v>89185786169</v>
      </c>
      <c r="K938" s="147">
        <v>8</v>
      </c>
      <c r="L938" s="158">
        <v>8</v>
      </c>
      <c r="M938" s="148" t="s">
        <v>30</v>
      </c>
      <c r="N938" s="148" t="s">
        <v>50</v>
      </c>
      <c r="O938" s="148" t="s">
        <v>3781</v>
      </c>
      <c r="P938" s="148">
        <v>734997</v>
      </c>
      <c r="Q938" s="153">
        <v>40533</v>
      </c>
      <c r="R938" s="148" t="s">
        <v>9545</v>
      </c>
      <c r="S938" s="151" t="s">
        <v>9546</v>
      </c>
      <c r="T938" s="148" t="s">
        <v>60</v>
      </c>
      <c r="U938" s="148"/>
      <c r="V938" s="148" t="s">
        <v>35</v>
      </c>
      <c r="W938" s="151" t="s">
        <v>5726</v>
      </c>
      <c r="X938" s="151" t="s">
        <v>9547</v>
      </c>
      <c r="Y938" s="121" t="s">
        <v>60</v>
      </c>
      <c r="AA938" s="121" t="s">
        <v>35</v>
      </c>
      <c r="AB938" s="121" t="s">
        <v>5726</v>
      </c>
      <c r="AC938" s="121" t="s">
        <v>9548</v>
      </c>
      <c r="AD938" s="121" t="s">
        <v>9548</v>
      </c>
      <c r="AE938" s="121" t="s">
        <v>9548</v>
      </c>
      <c r="AF938" s="121" t="s">
        <v>36</v>
      </c>
      <c r="AG938" s="121" t="s">
        <v>73</v>
      </c>
      <c r="AI938" s="121" t="s">
        <v>6649</v>
      </c>
      <c r="AK938" s="121" t="s">
        <v>39</v>
      </c>
      <c r="AL938" s="125" t="s">
        <v>6649</v>
      </c>
      <c r="AM938" s="125" t="s">
        <v>6649</v>
      </c>
    </row>
    <row r="939" spans="1:39" s="122" customFormat="1" x14ac:dyDescent="0.2">
      <c r="A939" s="17">
        <v>45636.889160960651</v>
      </c>
      <c r="B939" s="121" t="s">
        <v>6335</v>
      </c>
      <c r="C939" s="144">
        <v>1</v>
      </c>
      <c r="D939" s="147">
        <v>2</v>
      </c>
      <c r="E939" s="148" t="s">
        <v>6336</v>
      </c>
      <c r="F939" s="148" t="s">
        <v>344</v>
      </c>
      <c r="G939" s="148" t="s">
        <v>423</v>
      </c>
      <c r="H939" s="148" t="s">
        <v>42</v>
      </c>
      <c r="I939" s="155">
        <v>40236</v>
      </c>
      <c r="J939" s="148">
        <v>89283568197</v>
      </c>
      <c r="K939" s="147">
        <v>8</v>
      </c>
      <c r="L939" s="158">
        <v>8</v>
      </c>
      <c r="M939" s="148" t="s">
        <v>30</v>
      </c>
      <c r="N939" s="148" t="s">
        <v>31</v>
      </c>
      <c r="O939" s="152" t="s">
        <v>455</v>
      </c>
      <c r="P939" s="148">
        <v>911536</v>
      </c>
      <c r="Q939" s="153">
        <v>45436</v>
      </c>
      <c r="R939" s="148" t="s">
        <v>7041</v>
      </c>
      <c r="S939" s="151" t="s">
        <v>9692</v>
      </c>
      <c r="T939" s="148" t="s">
        <v>98</v>
      </c>
      <c r="U939" s="148" t="s">
        <v>536</v>
      </c>
      <c r="V939" s="148" t="s">
        <v>35</v>
      </c>
      <c r="W939" s="151" t="s">
        <v>658</v>
      </c>
      <c r="X939" s="151" t="s">
        <v>14465</v>
      </c>
      <c r="Y939" s="121" t="s">
        <v>98</v>
      </c>
      <c r="Z939" s="121" t="s">
        <v>536</v>
      </c>
      <c r="AA939" s="121" t="s">
        <v>35</v>
      </c>
      <c r="AB939" s="121" t="s">
        <v>658</v>
      </c>
      <c r="AC939" s="121" t="s">
        <v>17600</v>
      </c>
      <c r="AF939" s="121" t="s">
        <v>66</v>
      </c>
      <c r="AG939" s="121" t="s">
        <v>37</v>
      </c>
      <c r="AJ939" s="121" t="s">
        <v>594</v>
      </c>
      <c r="AK939" s="121" t="s">
        <v>46</v>
      </c>
      <c r="AL939" s="125" t="s">
        <v>594</v>
      </c>
      <c r="AM939" s="125" t="s">
        <v>594</v>
      </c>
    </row>
    <row r="940" spans="1:39" s="122" customFormat="1" x14ac:dyDescent="0.2">
      <c r="A940" s="17">
        <v>45636.872254108792</v>
      </c>
      <c r="B940" s="121" t="s">
        <v>17596</v>
      </c>
      <c r="C940" s="144">
        <v>2</v>
      </c>
      <c r="D940" s="147">
        <v>2</v>
      </c>
      <c r="E940" s="148" t="s">
        <v>17597</v>
      </c>
      <c r="F940" s="148" t="s">
        <v>218</v>
      </c>
      <c r="G940" s="148" t="s">
        <v>234</v>
      </c>
      <c r="H940" s="148" t="s">
        <v>42</v>
      </c>
      <c r="I940" s="155">
        <v>40443</v>
      </c>
      <c r="J940" s="148">
        <v>89094062004</v>
      </c>
      <c r="K940" s="147">
        <v>8</v>
      </c>
      <c r="L940" s="158">
        <v>8</v>
      </c>
      <c r="M940" s="148" t="s">
        <v>30</v>
      </c>
      <c r="N940" s="148" t="s">
        <v>31</v>
      </c>
      <c r="O940" s="148">
        <v>6024</v>
      </c>
      <c r="P940" s="148">
        <v>877495</v>
      </c>
      <c r="Q940" s="153">
        <v>45569</v>
      </c>
      <c r="R940" s="148" t="s">
        <v>58</v>
      </c>
      <c r="S940" s="151" t="s">
        <v>17598</v>
      </c>
      <c r="T940" s="148" t="s">
        <v>60</v>
      </c>
      <c r="U940" s="148"/>
      <c r="V940" s="148" t="s">
        <v>35</v>
      </c>
      <c r="W940" s="151" t="s">
        <v>1103</v>
      </c>
      <c r="X940" s="151" t="s">
        <v>107</v>
      </c>
      <c r="Y940" s="121" t="s">
        <v>60</v>
      </c>
      <c r="AA940" s="121" t="s">
        <v>35</v>
      </c>
      <c r="AB940" s="121" t="s">
        <v>65</v>
      </c>
      <c r="AC940" s="121" t="s">
        <v>17599</v>
      </c>
      <c r="AF940" s="121" t="s">
        <v>66</v>
      </c>
      <c r="AG940" s="121" t="s">
        <v>67</v>
      </c>
      <c r="AH940" s="121" t="s">
        <v>755</v>
      </c>
      <c r="AK940" s="121" t="s">
        <v>46</v>
      </c>
      <c r="AL940" s="125" t="s">
        <v>755</v>
      </c>
      <c r="AM940" s="125" t="s">
        <v>755</v>
      </c>
    </row>
    <row r="941" spans="1:39" s="122" customFormat="1" x14ac:dyDescent="0.2">
      <c r="A941" s="1">
        <v>45607.48678875</v>
      </c>
      <c r="B941" s="121" t="s">
        <v>7140</v>
      </c>
      <c r="C941" s="144">
        <v>2</v>
      </c>
      <c r="D941" s="147">
        <v>2</v>
      </c>
      <c r="E941" s="148" t="s">
        <v>7141</v>
      </c>
      <c r="F941" s="148" t="s">
        <v>374</v>
      </c>
      <c r="G941" s="148" t="s">
        <v>57</v>
      </c>
      <c r="H941" s="148" t="s">
        <v>42</v>
      </c>
      <c r="I941" s="149">
        <v>40267</v>
      </c>
      <c r="J941" s="148">
        <v>89094274700</v>
      </c>
      <c r="K941" s="147">
        <v>8</v>
      </c>
      <c r="L941" s="158">
        <v>8</v>
      </c>
      <c r="M941" s="148" t="s">
        <v>30</v>
      </c>
      <c r="N941" s="148" t="s">
        <v>31</v>
      </c>
      <c r="O941" s="148">
        <v>6024</v>
      </c>
      <c r="P941" s="148">
        <v>818067</v>
      </c>
      <c r="Q941" s="150">
        <v>45386</v>
      </c>
      <c r="R941" s="148" t="s">
        <v>58</v>
      </c>
      <c r="S941" s="151" t="s">
        <v>196</v>
      </c>
      <c r="T941" s="148" t="s">
        <v>60</v>
      </c>
      <c r="U941" s="148"/>
      <c r="V941" s="148" t="s">
        <v>35</v>
      </c>
      <c r="W941" s="151" t="s">
        <v>72</v>
      </c>
      <c r="X941" s="151"/>
      <c r="AC941" s="121" t="s">
        <v>7142</v>
      </c>
      <c r="AD941" s="121" t="s">
        <v>7142</v>
      </c>
      <c r="AE941" s="121" t="s">
        <v>7142</v>
      </c>
      <c r="AF941" s="121" t="s">
        <v>66</v>
      </c>
      <c r="AG941" s="121" t="s">
        <v>73</v>
      </c>
      <c r="AI941" s="121" t="s">
        <v>3863</v>
      </c>
      <c r="AK941" s="121" t="s">
        <v>94</v>
      </c>
      <c r="AL941" s="125" t="s">
        <v>3863</v>
      </c>
      <c r="AM941" s="125" t="s">
        <v>3863</v>
      </c>
    </row>
    <row r="942" spans="1:39" s="122" customFormat="1" x14ac:dyDescent="0.2">
      <c r="A942" s="1">
        <v>45613.442006770834</v>
      </c>
      <c r="B942" s="121" t="s">
        <v>9071</v>
      </c>
      <c r="C942" s="144">
        <v>2</v>
      </c>
      <c r="D942" s="147">
        <v>2</v>
      </c>
      <c r="E942" s="148" t="s">
        <v>9072</v>
      </c>
      <c r="F942" s="148" t="s">
        <v>218</v>
      </c>
      <c r="G942" s="148" t="s">
        <v>2613</v>
      </c>
      <c r="H942" s="148" t="s">
        <v>42</v>
      </c>
      <c r="I942" s="149">
        <v>40325</v>
      </c>
      <c r="J942" s="148">
        <v>89044466078</v>
      </c>
      <c r="K942" s="147">
        <v>8</v>
      </c>
      <c r="L942" s="158">
        <v>8</v>
      </c>
      <c r="M942" s="148" t="s">
        <v>30</v>
      </c>
      <c r="N942" s="148" t="s">
        <v>31</v>
      </c>
      <c r="O942" s="148">
        <v>6024</v>
      </c>
      <c r="P942" s="148">
        <v>863197</v>
      </c>
      <c r="Q942" s="153">
        <v>45470</v>
      </c>
      <c r="R942" s="148" t="s">
        <v>174</v>
      </c>
      <c r="S942" s="151" t="s">
        <v>1692</v>
      </c>
      <c r="T942" s="148" t="s">
        <v>60</v>
      </c>
      <c r="U942" s="148"/>
      <c r="V942" s="148" t="s">
        <v>35</v>
      </c>
      <c r="W942" s="151" t="s">
        <v>2662</v>
      </c>
      <c r="X942" s="151" t="s">
        <v>4508</v>
      </c>
      <c r="Y942" s="121" t="s">
        <v>60</v>
      </c>
      <c r="AA942" s="121" t="s">
        <v>35</v>
      </c>
      <c r="AB942" s="121" t="s">
        <v>2662</v>
      </c>
      <c r="AC942" s="121" t="s">
        <v>9073</v>
      </c>
      <c r="AF942" s="121" t="s">
        <v>66</v>
      </c>
      <c r="AG942" s="121" t="s">
        <v>73</v>
      </c>
      <c r="AI942" s="121" t="s">
        <v>3844</v>
      </c>
      <c r="AK942" s="121" t="s">
        <v>46</v>
      </c>
      <c r="AL942" s="125" t="s">
        <v>3844</v>
      </c>
      <c r="AM942" s="125" t="s">
        <v>3844</v>
      </c>
    </row>
    <row r="943" spans="1:39" s="122" customFormat="1" ht="25.5" x14ac:dyDescent="0.2">
      <c r="A943" s="17">
        <v>45623.800921134258</v>
      </c>
      <c r="B943" s="121" t="s">
        <v>12095</v>
      </c>
      <c r="C943" s="144">
        <v>1</v>
      </c>
      <c r="D943" s="147">
        <v>2</v>
      </c>
      <c r="E943" s="148" t="s">
        <v>12096</v>
      </c>
      <c r="F943" s="148" t="s">
        <v>632</v>
      </c>
      <c r="G943" s="148" t="s">
        <v>706</v>
      </c>
      <c r="H943" s="148" t="s">
        <v>42</v>
      </c>
      <c r="I943" s="155">
        <v>40173</v>
      </c>
      <c r="J943" s="148" t="s">
        <v>12097</v>
      </c>
      <c r="K943" s="147">
        <v>8</v>
      </c>
      <c r="L943" s="158">
        <v>8</v>
      </c>
      <c r="M943" s="148" t="s">
        <v>30</v>
      </c>
      <c r="N943" s="148" t="s">
        <v>31</v>
      </c>
      <c r="O943" s="148">
        <v>6024</v>
      </c>
      <c r="P943" s="148">
        <v>735977</v>
      </c>
      <c r="Q943" s="153">
        <v>45309</v>
      </c>
      <c r="R943" s="148" t="s">
        <v>124</v>
      </c>
      <c r="S943" s="151" t="s">
        <v>12098</v>
      </c>
      <c r="T943" s="148" t="s">
        <v>60</v>
      </c>
      <c r="U943" s="148" t="s">
        <v>64</v>
      </c>
      <c r="V943" s="148" t="s">
        <v>157</v>
      </c>
      <c r="W943" s="151" t="s">
        <v>10129</v>
      </c>
      <c r="X943" s="151" t="s">
        <v>12099</v>
      </c>
      <c r="Y943" s="121" t="s">
        <v>60</v>
      </c>
      <c r="Z943" s="121" t="s">
        <v>64</v>
      </c>
      <c r="AA943" s="121" t="s">
        <v>157</v>
      </c>
      <c r="AB943" s="121" t="s">
        <v>12100</v>
      </c>
      <c r="AC943" s="121" t="s">
        <v>12101</v>
      </c>
      <c r="AD943" s="121" t="s">
        <v>12101</v>
      </c>
      <c r="AE943" s="121" t="s">
        <v>12101</v>
      </c>
      <c r="AF943" s="121" t="s">
        <v>36</v>
      </c>
      <c r="AG943" s="121" t="s">
        <v>73</v>
      </c>
      <c r="AI943" s="121" t="s">
        <v>1291</v>
      </c>
      <c r="AK943" s="121" t="s">
        <v>46</v>
      </c>
      <c r="AL943" s="125" t="s">
        <v>1291</v>
      </c>
      <c r="AM943" s="125" t="s">
        <v>1291</v>
      </c>
    </row>
    <row r="944" spans="1:39" s="122" customFormat="1" x14ac:dyDescent="0.2">
      <c r="A944" s="21">
        <v>45639</v>
      </c>
      <c r="B944" s="2" t="s">
        <v>18130</v>
      </c>
      <c r="C944" s="144">
        <v>1</v>
      </c>
      <c r="D944" s="147">
        <v>2</v>
      </c>
      <c r="E944" s="148" t="s">
        <v>18281</v>
      </c>
      <c r="F944" s="148" t="s">
        <v>389</v>
      </c>
      <c r="G944" s="148" t="s">
        <v>1056</v>
      </c>
      <c r="H944" s="148" t="s">
        <v>42</v>
      </c>
      <c r="I944" s="155">
        <v>40387</v>
      </c>
      <c r="J944" s="148">
        <v>89370707346</v>
      </c>
      <c r="K944" s="147">
        <v>8</v>
      </c>
      <c r="L944" s="158">
        <v>8</v>
      </c>
      <c r="M944" s="148" t="s">
        <v>18238</v>
      </c>
      <c r="N944" s="148" t="s">
        <v>50</v>
      </c>
      <c r="O944" s="148" t="s">
        <v>10402</v>
      </c>
      <c r="P944" s="148" t="s">
        <v>18282</v>
      </c>
      <c r="Q944" s="153">
        <v>40593</v>
      </c>
      <c r="R944" s="148" t="s">
        <v>18245</v>
      </c>
      <c r="S944" s="151" t="s">
        <v>18134</v>
      </c>
      <c r="T944" s="148" t="s">
        <v>2068</v>
      </c>
      <c r="U944" s="148"/>
      <c r="V944" s="148" t="s">
        <v>35</v>
      </c>
      <c r="W944" s="151" t="s">
        <v>7679</v>
      </c>
      <c r="X944" s="151"/>
      <c r="Y944" s="125"/>
      <c r="AA944" s="125"/>
      <c r="AB944" s="125"/>
      <c r="AC944" s="121" t="s">
        <v>18239</v>
      </c>
      <c r="AD944" s="121" t="s">
        <v>18240</v>
      </c>
      <c r="AF944" s="121" t="s">
        <v>18138</v>
      </c>
      <c r="AG944" s="121" t="s">
        <v>37</v>
      </c>
      <c r="AJ944" s="121" t="s">
        <v>1268</v>
      </c>
      <c r="AK944" s="121" t="s">
        <v>46</v>
      </c>
      <c r="AL944" s="125" t="s">
        <v>1268</v>
      </c>
      <c r="AM944" s="125" t="s">
        <v>1268</v>
      </c>
    </row>
    <row r="945" spans="1:39" s="122" customFormat="1" ht="25.5" x14ac:dyDescent="0.2">
      <c r="A945" s="1">
        <v>45581.458427766207</v>
      </c>
      <c r="B945" s="121" t="s">
        <v>875</v>
      </c>
      <c r="C945" s="144">
        <v>3</v>
      </c>
      <c r="D945" s="147">
        <v>2</v>
      </c>
      <c r="E945" s="148" t="s">
        <v>953</v>
      </c>
      <c r="F945" s="148" t="s">
        <v>745</v>
      </c>
      <c r="G945" s="148" t="s">
        <v>661</v>
      </c>
      <c r="H945" s="148" t="s">
        <v>42</v>
      </c>
      <c r="I945" s="149">
        <v>40415</v>
      </c>
      <c r="J945" s="148">
        <v>89528479715</v>
      </c>
      <c r="K945" s="147">
        <v>8</v>
      </c>
      <c r="L945" s="158">
        <v>8</v>
      </c>
      <c r="M945" s="148" t="s">
        <v>30</v>
      </c>
      <c r="N945" s="148" t="s">
        <v>31</v>
      </c>
      <c r="O945" s="152" t="s">
        <v>954</v>
      </c>
      <c r="P945" s="152" t="s">
        <v>955</v>
      </c>
      <c r="Q945" s="150">
        <v>45537</v>
      </c>
      <c r="R945" s="148" t="s">
        <v>271</v>
      </c>
      <c r="S945" s="151" t="s">
        <v>922</v>
      </c>
      <c r="T945" s="148" t="s">
        <v>98</v>
      </c>
      <c r="U945" s="148"/>
      <c r="V945" s="148" t="s">
        <v>157</v>
      </c>
      <c r="W945" s="151" t="s">
        <v>878</v>
      </c>
      <c r="X945" s="151" t="s">
        <v>879</v>
      </c>
      <c r="Y945" s="121" t="s">
        <v>98</v>
      </c>
      <c r="AA945" s="121" t="s">
        <v>157</v>
      </c>
      <c r="AB945" s="121" t="s">
        <v>878</v>
      </c>
      <c r="AC945" s="121" t="s">
        <v>944</v>
      </c>
      <c r="AD945" s="121" t="s">
        <v>944</v>
      </c>
      <c r="AE945" s="121" t="s">
        <v>944</v>
      </c>
      <c r="AF945" s="121" t="s">
        <v>66</v>
      </c>
      <c r="AG945" s="121" t="s">
        <v>37</v>
      </c>
      <c r="AJ945" s="121" t="s">
        <v>100</v>
      </c>
      <c r="AK945" s="121" t="s">
        <v>46</v>
      </c>
      <c r="AL945" s="125" t="s">
        <v>100</v>
      </c>
      <c r="AM945" s="125" t="s">
        <v>100</v>
      </c>
    </row>
    <row r="946" spans="1:39" s="122" customFormat="1" ht="25.5" x14ac:dyDescent="0.2">
      <c r="A946" s="17">
        <v>45632.508653761572</v>
      </c>
      <c r="B946" s="121" t="s">
        <v>9325</v>
      </c>
      <c r="C946" s="144">
        <v>3</v>
      </c>
      <c r="D946" s="147">
        <v>2</v>
      </c>
      <c r="E946" s="148" t="s">
        <v>6631</v>
      </c>
      <c r="F946" s="148" t="s">
        <v>56</v>
      </c>
      <c r="G946" s="148" t="s">
        <v>326</v>
      </c>
      <c r="H946" s="148" t="s">
        <v>42</v>
      </c>
      <c r="I946" s="155">
        <v>40440</v>
      </c>
      <c r="J946" s="148" t="s">
        <v>15663</v>
      </c>
      <c r="K946" s="147">
        <v>8</v>
      </c>
      <c r="L946" s="158">
        <v>8</v>
      </c>
      <c r="M946" s="148" t="s">
        <v>30</v>
      </c>
      <c r="N946" s="148" t="s">
        <v>50</v>
      </c>
      <c r="O946" s="148" t="s">
        <v>3006</v>
      </c>
      <c r="P946" s="148">
        <v>510956</v>
      </c>
      <c r="Q946" s="153">
        <v>40458</v>
      </c>
      <c r="R946" s="148" t="s">
        <v>15724</v>
      </c>
      <c r="S946" s="151" t="s">
        <v>10805</v>
      </c>
      <c r="T946" s="148" t="s">
        <v>732</v>
      </c>
      <c r="U946" s="148"/>
      <c r="V946" s="148" t="s">
        <v>35</v>
      </c>
      <c r="W946" s="151" t="s">
        <v>1656</v>
      </c>
      <c r="X946" s="151" t="s">
        <v>9328</v>
      </c>
      <c r="Y946" s="121" t="s">
        <v>732</v>
      </c>
      <c r="AA946" s="121" t="s">
        <v>35</v>
      </c>
      <c r="AB946" s="121" t="s">
        <v>1656</v>
      </c>
      <c r="AC946" s="121" t="s">
        <v>15655</v>
      </c>
      <c r="AF946" s="121" t="s">
        <v>66</v>
      </c>
      <c r="AG946" s="121" t="s">
        <v>37</v>
      </c>
      <c r="AJ946" s="121" t="s">
        <v>1898</v>
      </c>
      <c r="AK946" s="121" t="s">
        <v>39</v>
      </c>
      <c r="AL946" s="125" t="s">
        <v>1898</v>
      </c>
      <c r="AM946" s="125" t="s">
        <v>1898</v>
      </c>
    </row>
    <row r="947" spans="1:39" s="122" customFormat="1" ht="25.5" x14ac:dyDescent="0.2">
      <c r="A947" s="1">
        <v>45594.387440254628</v>
      </c>
      <c r="B947" s="121" t="s">
        <v>3702</v>
      </c>
      <c r="C947" s="144">
        <v>3</v>
      </c>
      <c r="D947" s="147">
        <v>2</v>
      </c>
      <c r="E947" s="148" t="s">
        <v>3703</v>
      </c>
      <c r="F947" s="148" t="s">
        <v>75</v>
      </c>
      <c r="G947" s="148" t="s">
        <v>395</v>
      </c>
      <c r="H947" s="148" t="s">
        <v>42</v>
      </c>
      <c r="I947" s="149">
        <v>40169</v>
      </c>
      <c r="J947" s="148">
        <v>89616972831</v>
      </c>
      <c r="K947" s="147">
        <v>8</v>
      </c>
      <c r="L947" s="158">
        <v>8</v>
      </c>
      <c r="M947" s="148" t="s">
        <v>30</v>
      </c>
      <c r="N947" s="148" t="s">
        <v>31</v>
      </c>
      <c r="O947" s="148">
        <v>1824</v>
      </c>
      <c r="P947" s="152" t="s">
        <v>3704</v>
      </c>
      <c r="Q947" s="150">
        <v>45303</v>
      </c>
      <c r="R947" s="148" t="s">
        <v>77</v>
      </c>
      <c r="S947" s="151" t="s">
        <v>3108</v>
      </c>
      <c r="T947" s="148" t="s">
        <v>78</v>
      </c>
      <c r="U947" s="148" t="s">
        <v>2082</v>
      </c>
      <c r="V947" s="148" t="s">
        <v>35</v>
      </c>
      <c r="W947" s="151" t="s">
        <v>2083</v>
      </c>
      <c r="X947" s="151" t="s">
        <v>2084</v>
      </c>
      <c r="Y947" s="121" t="s">
        <v>78</v>
      </c>
      <c r="Z947" s="121" t="s">
        <v>2082</v>
      </c>
      <c r="AA947" s="121" t="s">
        <v>35</v>
      </c>
      <c r="AB947" s="121" t="s">
        <v>2083</v>
      </c>
      <c r="AC947" s="121" t="s">
        <v>3705</v>
      </c>
      <c r="AD947" s="121" t="s">
        <v>3706</v>
      </c>
      <c r="AE947" s="121" t="s">
        <v>3707</v>
      </c>
      <c r="AF947" s="121" t="s">
        <v>66</v>
      </c>
      <c r="AG947" s="121" t="s">
        <v>37</v>
      </c>
      <c r="AJ947" s="121" t="s">
        <v>386</v>
      </c>
      <c r="AK947" s="121" t="s">
        <v>39</v>
      </c>
      <c r="AL947" s="125" t="s">
        <v>386</v>
      </c>
      <c r="AM947" s="125" t="s">
        <v>386</v>
      </c>
    </row>
    <row r="948" spans="1:39" s="122" customFormat="1" ht="51" x14ac:dyDescent="0.2">
      <c r="A948" s="1">
        <v>45614.839101273144</v>
      </c>
      <c r="B948" s="121" t="s">
        <v>5531</v>
      </c>
      <c r="C948" s="144">
        <v>1</v>
      </c>
      <c r="D948" s="147">
        <v>2</v>
      </c>
      <c r="E948" s="148" t="s">
        <v>5532</v>
      </c>
      <c r="F948" s="148" t="s">
        <v>597</v>
      </c>
      <c r="G948" s="148" t="s">
        <v>326</v>
      </c>
      <c r="H948" s="148" t="s">
        <v>42</v>
      </c>
      <c r="I948" s="149">
        <v>40435</v>
      </c>
      <c r="J948" s="148">
        <v>89185340069</v>
      </c>
      <c r="K948" s="147">
        <v>8</v>
      </c>
      <c r="L948" s="158">
        <v>8</v>
      </c>
      <c r="M948" s="148" t="s">
        <v>30</v>
      </c>
      <c r="N948" s="148" t="s">
        <v>31</v>
      </c>
      <c r="O948" s="148">
        <v>6024</v>
      </c>
      <c r="P948" s="148">
        <v>986663</v>
      </c>
      <c r="Q948" s="153">
        <v>45586</v>
      </c>
      <c r="R948" s="148" t="s">
        <v>58</v>
      </c>
      <c r="S948" s="151" t="s">
        <v>1886</v>
      </c>
      <c r="T948" s="148" t="s">
        <v>60</v>
      </c>
      <c r="U948" s="148"/>
      <c r="V948" s="148" t="s">
        <v>35</v>
      </c>
      <c r="W948" s="151" t="s">
        <v>1506</v>
      </c>
      <c r="X948" s="151" t="s">
        <v>9507</v>
      </c>
      <c r="Y948" s="121" t="s">
        <v>60</v>
      </c>
      <c r="AA948" s="121" t="s">
        <v>35</v>
      </c>
      <c r="AB948" s="121" t="s">
        <v>1506</v>
      </c>
      <c r="AC948" s="121" t="s">
        <v>9508</v>
      </c>
      <c r="AF948" s="121" t="s">
        <v>66</v>
      </c>
      <c r="AG948" s="121" t="s">
        <v>73</v>
      </c>
      <c r="AI948" s="121" t="s">
        <v>1509</v>
      </c>
      <c r="AK948" s="121" t="s">
        <v>46</v>
      </c>
      <c r="AL948" s="125" t="s">
        <v>1509</v>
      </c>
      <c r="AM948" s="125" t="s">
        <v>1509</v>
      </c>
    </row>
    <row r="949" spans="1:39" s="122" customFormat="1" x14ac:dyDescent="0.2">
      <c r="A949" s="1">
        <v>45587.763829236108</v>
      </c>
      <c r="B949" s="121" t="s">
        <v>2641</v>
      </c>
      <c r="C949" s="144">
        <v>3</v>
      </c>
      <c r="D949" s="147">
        <v>2</v>
      </c>
      <c r="E949" s="148" t="s">
        <v>2612</v>
      </c>
      <c r="F949" s="148" t="s">
        <v>799</v>
      </c>
      <c r="G949" s="148" t="s">
        <v>1243</v>
      </c>
      <c r="H949" s="148" t="s">
        <v>42</v>
      </c>
      <c r="I949" s="149">
        <v>40294</v>
      </c>
      <c r="J949" s="148">
        <v>89106513393</v>
      </c>
      <c r="K949" s="147">
        <v>8</v>
      </c>
      <c r="L949" s="158">
        <v>8</v>
      </c>
      <c r="M949" s="148" t="s">
        <v>30</v>
      </c>
      <c r="N949" s="148" t="s">
        <v>31</v>
      </c>
      <c r="O949" s="148">
        <v>6824</v>
      </c>
      <c r="P949" s="148">
        <v>288970</v>
      </c>
      <c r="Q949" s="150">
        <v>45415</v>
      </c>
      <c r="R949" s="148" t="s">
        <v>1637</v>
      </c>
      <c r="S949" s="151" t="s">
        <v>2605</v>
      </c>
      <c r="T949" s="148" t="s">
        <v>473</v>
      </c>
      <c r="U949" s="148"/>
      <c r="V949" s="148" t="s">
        <v>35</v>
      </c>
      <c r="W949" s="151" t="s">
        <v>2642</v>
      </c>
      <c r="X949" s="151" t="s">
        <v>2643</v>
      </c>
      <c r="Y949" s="121" t="s">
        <v>473</v>
      </c>
      <c r="AA949" s="121" t="s">
        <v>35</v>
      </c>
      <c r="AB949" s="121" t="s">
        <v>1639</v>
      </c>
      <c r="AC949" s="121" t="s">
        <v>2644</v>
      </c>
      <c r="AD949" s="121" t="s">
        <v>2645</v>
      </c>
      <c r="AE949" s="121" t="s">
        <v>2645</v>
      </c>
      <c r="AF949" s="121" t="s">
        <v>36</v>
      </c>
      <c r="AG949" s="121" t="s">
        <v>37</v>
      </c>
      <c r="AJ949" s="121" t="s">
        <v>491</v>
      </c>
      <c r="AK949" s="121" t="s">
        <v>39</v>
      </c>
      <c r="AL949" s="125" t="s">
        <v>491</v>
      </c>
      <c r="AM949" s="125" t="s">
        <v>491</v>
      </c>
    </row>
    <row r="950" spans="1:39" s="122" customFormat="1" x14ac:dyDescent="0.2">
      <c r="A950" s="17">
        <v>45618.777628090276</v>
      </c>
      <c r="B950" s="121" t="s">
        <v>9888</v>
      </c>
      <c r="C950" s="144">
        <v>2</v>
      </c>
      <c r="D950" s="147">
        <v>2</v>
      </c>
      <c r="E950" s="148" t="s">
        <v>10474</v>
      </c>
      <c r="F950" s="148" t="s">
        <v>10475</v>
      </c>
      <c r="G950" s="148" t="s">
        <v>160</v>
      </c>
      <c r="H950" s="148" t="s">
        <v>42</v>
      </c>
      <c r="I950" s="155">
        <v>40596</v>
      </c>
      <c r="J950" s="148">
        <v>89185109093</v>
      </c>
      <c r="K950" s="147">
        <v>8</v>
      </c>
      <c r="L950" s="158">
        <v>8</v>
      </c>
      <c r="M950" s="148" t="s">
        <v>30</v>
      </c>
      <c r="N950" s="148" t="s">
        <v>50</v>
      </c>
      <c r="O950" s="148" t="s">
        <v>10476</v>
      </c>
      <c r="P950" s="148">
        <v>702184</v>
      </c>
      <c r="Q950" s="153">
        <v>40614</v>
      </c>
      <c r="R950" s="148" t="s">
        <v>10477</v>
      </c>
      <c r="S950" s="151" t="s">
        <v>10478</v>
      </c>
      <c r="T950" s="148" t="s">
        <v>60</v>
      </c>
      <c r="U950" s="148"/>
      <c r="V950" s="148" t="s">
        <v>35</v>
      </c>
      <c r="W950" s="151" t="s">
        <v>2782</v>
      </c>
      <c r="X950" s="151" t="s">
        <v>3476</v>
      </c>
      <c r="Y950" s="121" t="s">
        <v>60</v>
      </c>
      <c r="AA950" s="121" t="s">
        <v>35</v>
      </c>
      <c r="AB950" s="121" t="s">
        <v>2782</v>
      </c>
      <c r="AC950" s="121" t="s">
        <v>10230</v>
      </c>
      <c r="AF950" s="121" t="s">
        <v>66</v>
      </c>
      <c r="AG950" s="121" t="s">
        <v>73</v>
      </c>
      <c r="AI950" s="121" t="s">
        <v>1351</v>
      </c>
      <c r="AK950" s="121" t="s">
        <v>39</v>
      </c>
      <c r="AL950" s="125" t="s">
        <v>1351</v>
      </c>
      <c r="AM950" s="125" t="s">
        <v>1351</v>
      </c>
    </row>
    <row r="951" spans="1:39" s="122" customFormat="1" x14ac:dyDescent="0.2">
      <c r="A951" s="31">
        <v>45634</v>
      </c>
      <c r="B951" s="32" t="s">
        <v>16819</v>
      </c>
      <c r="C951" s="144">
        <v>3</v>
      </c>
      <c r="D951" s="147">
        <v>2</v>
      </c>
      <c r="E951" s="148" t="s">
        <v>738</v>
      </c>
      <c r="F951" s="148" t="s">
        <v>739</v>
      </c>
      <c r="G951" s="148" t="s">
        <v>390</v>
      </c>
      <c r="H951" s="148" t="s">
        <v>42</v>
      </c>
      <c r="I951" s="155">
        <v>40285</v>
      </c>
      <c r="J951" s="148">
        <v>9620198082</v>
      </c>
      <c r="K951" s="147">
        <v>8</v>
      </c>
      <c r="L951" s="158">
        <v>8</v>
      </c>
      <c r="M951" s="148" t="s">
        <v>30</v>
      </c>
      <c r="N951" s="148" t="s">
        <v>50</v>
      </c>
      <c r="O951" s="148" t="s">
        <v>161</v>
      </c>
      <c r="P951" s="148">
        <v>579495</v>
      </c>
      <c r="Q951" s="153">
        <v>40295</v>
      </c>
      <c r="R951" s="148" t="s">
        <v>16823</v>
      </c>
      <c r="S951" s="151" t="s">
        <v>4910</v>
      </c>
      <c r="T951" s="148" t="s">
        <v>164</v>
      </c>
      <c r="U951" s="148"/>
      <c r="V951" s="148" t="s">
        <v>35</v>
      </c>
      <c r="W951" s="151" t="s">
        <v>166</v>
      </c>
      <c r="X951" s="151" t="s">
        <v>340</v>
      </c>
      <c r="Y951" s="121" t="s">
        <v>164</v>
      </c>
      <c r="AA951" s="121" t="s">
        <v>35</v>
      </c>
      <c r="AB951" s="121" t="s">
        <v>377</v>
      </c>
      <c r="AF951" s="121" t="s">
        <v>15586</v>
      </c>
      <c r="AG951" s="121" t="s">
        <v>37</v>
      </c>
      <c r="AI951" s="121"/>
      <c r="AJ951" s="16" t="s">
        <v>169</v>
      </c>
      <c r="AK951" s="121" t="s">
        <v>46</v>
      </c>
      <c r="AL951" s="125" t="s">
        <v>169</v>
      </c>
      <c r="AM951" s="125" t="s">
        <v>169</v>
      </c>
    </row>
    <row r="952" spans="1:39" s="122" customFormat="1" x14ac:dyDescent="0.2">
      <c r="A952" s="1">
        <v>45611.661695868053</v>
      </c>
      <c r="B952" s="121" t="s">
        <v>8606</v>
      </c>
      <c r="C952" s="144">
        <v>2</v>
      </c>
      <c r="D952" s="147">
        <v>2</v>
      </c>
      <c r="E952" s="148" t="s">
        <v>7143</v>
      </c>
      <c r="F952" s="148" t="s">
        <v>362</v>
      </c>
      <c r="G952" s="148" t="s">
        <v>76</v>
      </c>
      <c r="H952" s="148" t="s">
        <v>42</v>
      </c>
      <c r="I952" s="149">
        <v>40282</v>
      </c>
      <c r="J952" s="148">
        <v>89191695073</v>
      </c>
      <c r="K952" s="147">
        <v>8</v>
      </c>
      <c r="L952" s="158">
        <v>8</v>
      </c>
      <c r="M952" s="148" t="s">
        <v>30</v>
      </c>
      <c r="N952" s="148" t="s">
        <v>31</v>
      </c>
      <c r="O952" s="148">
        <v>2024</v>
      </c>
      <c r="P952" s="148">
        <v>893850</v>
      </c>
      <c r="Q952" s="153">
        <v>45446</v>
      </c>
      <c r="R952" s="148" t="s">
        <v>4772</v>
      </c>
      <c r="S952" s="151" t="s">
        <v>2690</v>
      </c>
      <c r="T952" s="148" t="s">
        <v>732</v>
      </c>
      <c r="U952" s="148"/>
      <c r="V952" s="148" t="s">
        <v>35</v>
      </c>
      <c r="W952" s="151" t="s">
        <v>5129</v>
      </c>
      <c r="X952" s="151" t="s">
        <v>6757</v>
      </c>
      <c r="Y952" s="121" t="s">
        <v>732</v>
      </c>
      <c r="AA952" s="121" t="s">
        <v>35</v>
      </c>
      <c r="AB952" s="121" t="s">
        <v>5129</v>
      </c>
      <c r="AC952" s="121" t="s">
        <v>8607</v>
      </c>
      <c r="AD952" s="121" t="s">
        <v>8608</v>
      </c>
      <c r="AF952" s="121" t="s">
        <v>66</v>
      </c>
      <c r="AG952" s="121" t="s">
        <v>37</v>
      </c>
      <c r="AJ952" s="121" t="s">
        <v>489</v>
      </c>
      <c r="AK952" s="121" t="s">
        <v>39</v>
      </c>
      <c r="AL952" s="125" t="s">
        <v>489</v>
      </c>
      <c r="AM952" s="125" t="s">
        <v>489</v>
      </c>
    </row>
    <row r="953" spans="1:39" s="122" customFormat="1" x14ac:dyDescent="0.2">
      <c r="A953" s="17">
        <v>45618.8374802662</v>
      </c>
      <c r="B953" s="121" t="s">
        <v>10513</v>
      </c>
      <c r="C953" s="144">
        <v>2</v>
      </c>
      <c r="D953" s="147">
        <v>2</v>
      </c>
      <c r="E953" s="148" t="s">
        <v>1195</v>
      </c>
      <c r="F953" s="148" t="s">
        <v>950</v>
      </c>
      <c r="G953" s="148" t="s">
        <v>70</v>
      </c>
      <c r="H953" s="148" t="s">
        <v>42</v>
      </c>
      <c r="I953" s="155">
        <v>40435</v>
      </c>
      <c r="J953" s="148" t="s">
        <v>10514</v>
      </c>
      <c r="K953" s="147">
        <v>8</v>
      </c>
      <c r="L953" s="158">
        <v>8</v>
      </c>
      <c r="M953" s="148" t="s">
        <v>30</v>
      </c>
      <c r="N953" s="148" t="s">
        <v>50</v>
      </c>
      <c r="O953" s="148" t="s">
        <v>1191</v>
      </c>
      <c r="P953" s="148">
        <v>897985</v>
      </c>
      <c r="Q953" s="153">
        <v>40450</v>
      </c>
      <c r="R953" s="148" t="s">
        <v>10515</v>
      </c>
      <c r="S953" s="151" t="s">
        <v>10516</v>
      </c>
      <c r="T953" s="148" t="s">
        <v>60</v>
      </c>
      <c r="U953" s="148"/>
      <c r="V953" s="148" t="s">
        <v>35</v>
      </c>
      <c r="W953" s="151" t="s">
        <v>551</v>
      </c>
      <c r="X953" s="151" t="s">
        <v>107</v>
      </c>
      <c r="Y953" s="121" t="s">
        <v>60</v>
      </c>
      <c r="AA953" s="121" t="s">
        <v>35</v>
      </c>
      <c r="AB953" s="121" t="s">
        <v>136</v>
      </c>
      <c r="AC953" s="121" t="s">
        <v>10517</v>
      </c>
      <c r="AF953" s="121" t="s">
        <v>36</v>
      </c>
      <c r="AG953" s="121" t="s">
        <v>67</v>
      </c>
      <c r="AH953" s="121" t="s">
        <v>68</v>
      </c>
      <c r="AK953" s="121" t="s">
        <v>39</v>
      </c>
      <c r="AL953" s="125" t="s">
        <v>68</v>
      </c>
      <c r="AM953" s="125" t="s">
        <v>68</v>
      </c>
    </row>
    <row r="954" spans="1:39" s="122" customFormat="1" x14ac:dyDescent="0.2">
      <c r="A954" s="17">
        <v>45632.838107916672</v>
      </c>
      <c r="B954" s="121" t="s">
        <v>15984</v>
      </c>
      <c r="C954" s="144">
        <v>1</v>
      </c>
      <c r="D954" s="147">
        <v>2</v>
      </c>
      <c r="E954" s="148" t="s">
        <v>2520</v>
      </c>
      <c r="F954" s="148" t="s">
        <v>193</v>
      </c>
      <c r="G954" s="148" t="s">
        <v>76</v>
      </c>
      <c r="H954" s="148" t="s">
        <v>42</v>
      </c>
      <c r="I954" s="155">
        <v>40155</v>
      </c>
      <c r="J954" s="148">
        <v>89501761567</v>
      </c>
      <c r="K954" s="147">
        <v>8</v>
      </c>
      <c r="L954" s="158">
        <v>8</v>
      </c>
      <c r="M954" s="148" t="s">
        <v>30</v>
      </c>
      <c r="N954" s="148" t="s">
        <v>31</v>
      </c>
      <c r="O954" s="148">
        <v>9423</v>
      </c>
      <c r="P954" s="148">
        <v>126528</v>
      </c>
      <c r="Q954" s="153">
        <v>45272</v>
      </c>
      <c r="R954" s="148" t="s">
        <v>2224</v>
      </c>
      <c r="S954" s="151" t="s">
        <v>4155</v>
      </c>
      <c r="T954" s="148" t="s">
        <v>2021</v>
      </c>
      <c r="U954" s="148"/>
      <c r="V954" s="148" t="s">
        <v>35</v>
      </c>
      <c r="W954" s="151" t="s">
        <v>2225</v>
      </c>
      <c r="X954" s="151" t="s">
        <v>14713</v>
      </c>
      <c r="Y954" s="121" t="s">
        <v>2021</v>
      </c>
      <c r="AA954" s="121" t="s">
        <v>35</v>
      </c>
      <c r="AB954" s="121" t="s">
        <v>2225</v>
      </c>
      <c r="AC954" s="121" t="s">
        <v>14714</v>
      </c>
      <c r="AF954" s="121" t="s">
        <v>66</v>
      </c>
      <c r="AG954" s="121" t="s">
        <v>37</v>
      </c>
      <c r="AJ954" s="121" t="s">
        <v>1659</v>
      </c>
      <c r="AK954" s="121" t="s">
        <v>39</v>
      </c>
      <c r="AL954" s="125" t="s">
        <v>1659</v>
      </c>
      <c r="AM954" s="125" t="s">
        <v>1659</v>
      </c>
    </row>
    <row r="955" spans="1:39" s="122" customFormat="1" ht="25.5" x14ac:dyDescent="0.2">
      <c r="A955" s="17">
        <v>45637.487186331018</v>
      </c>
      <c r="B955" s="121" t="s">
        <v>17681</v>
      </c>
      <c r="C955" s="144">
        <v>3</v>
      </c>
      <c r="D955" s="147">
        <v>2</v>
      </c>
      <c r="E955" s="148" t="s">
        <v>17682</v>
      </c>
      <c r="F955" s="148" t="s">
        <v>1058</v>
      </c>
      <c r="G955" s="148" t="s">
        <v>395</v>
      </c>
      <c r="H955" s="148" t="s">
        <v>42</v>
      </c>
      <c r="I955" s="155">
        <v>40382</v>
      </c>
      <c r="J955" s="148" t="s">
        <v>17683</v>
      </c>
      <c r="K955" s="147">
        <v>8</v>
      </c>
      <c r="L955" s="158">
        <v>8</v>
      </c>
      <c r="M955" s="148" t="s">
        <v>30</v>
      </c>
      <c r="N955" s="148" t="s">
        <v>31</v>
      </c>
      <c r="O955" s="148">
        <v>7524</v>
      </c>
      <c r="P955" s="148">
        <v>260525</v>
      </c>
      <c r="Q955" s="153">
        <v>45523</v>
      </c>
      <c r="R955" s="148" t="s">
        <v>2136</v>
      </c>
      <c r="S955" s="151" t="s">
        <v>11299</v>
      </c>
      <c r="T955" s="148" t="s">
        <v>2138</v>
      </c>
      <c r="U955" s="148" t="s">
        <v>3351</v>
      </c>
      <c r="V955" s="148" t="s">
        <v>35</v>
      </c>
      <c r="W955" s="151" t="s">
        <v>2873</v>
      </c>
      <c r="X955" s="151" t="s">
        <v>3712</v>
      </c>
      <c r="Y955" s="121" t="s">
        <v>2138</v>
      </c>
      <c r="Z955" s="121" t="s">
        <v>3351</v>
      </c>
      <c r="AA955" s="121" t="s">
        <v>35</v>
      </c>
      <c r="AB955" s="121" t="s">
        <v>2873</v>
      </c>
      <c r="AC955" s="121" t="s">
        <v>17684</v>
      </c>
      <c r="AF955" s="121" t="s">
        <v>36</v>
      </c>
      <c r="AG955" s="121" t="s">
        <v>37</v>
      </c>
      <c r="AJ955" s="121" t="s">
        <v>1502</v>
      </c>
      <c r="AK955" s="121" t="s">
        <v>39</v>
      </c>
      <c r="AL955" s="125" t="s">
        <v>1502</v>
      </c>
      <c r="AM955" s="125" t="s">
        <v>1502</v>
      </c>
    </row>
    <row r="956" spans="1:39" s="122" customFormat="1" x14ac:dyDescent="0.2">
      <c r="A956" s="17">
        <v>45621.822615243058</v>
      </c>
      <c r="B956" s="121" t="s">
        <v>11435</v>
      </c>
      <c r="C956" s="144">
        <v>3</v>
      </c>
      <c r="D956" s="147">
        <v>2</v>
      </c>
      <c r="E956" s="148" t="s">
        <v>11469</v>
      </c>
      <c r="F956" s="148" t="s">
        <v>91</v>
      </c>
      <c r="G956" s="148" t="s">
        <v>114</v>
      </c>
      <c r="H956" s="148" t="s">
        <v>42</v>
      </c>
      <c r="I956" s="155">
        <v>40350</v>
      </c>
      <c r="J956" s="148">
        <v>89186275553</v>
      </c>
      <c r="K956" s="147">
        <v>8</v>
      </c>
      <c r="L956" s="158">
        <v>8</v>
      </c>
      <c r="M956" s="148" t="s">
        <v>30</v>
      </c>
      <c r="N956" s="148" t="s">
        <v>31</v>
      </c>
      <c r="O956" s="152" t="s">
        <v>455</v>
      </c>
      <c r="P956" s="148">
        <v>938759</v>
      </c>
      <c r="Q956" s="153">
        <v>45511</v>
      </c>
      <c r="R956" s="148" t="s">
        <v>155</v>
      </c>
      <c r="S956" s="151" t="s">
        <v>1505</v>
      </c>
      <c r="T956" s="148" t="s">
        <v>98</v>
      </c>
      <c r="U956" s="148" t="s">
        <v>7390</v>
      </c>
      <c r="V956" s="148" t="s">
        <v>157</v>
      </c>
      <c r="W956" s="151" t="s">
        <v>11470</v>
      </c>
      <c r="X956" s="151" t="s">
        <v>10338</v>
      </c>
      <c r="Y956" s="121" t="s">
        <v>98</v>
      </c>
      <c r="Z956" s="121" t="s">
        <v>7390</v>
      </c>
      <c r="AA956" s="121" t="s">
        <v>35</v>
      </c>
      <c r="AB956" s="121" t="s">
        <v>8206</v>
      </c>
      <c r="AC956" s="121" t="s">
        <v>11471</v>
      </c>
      <c r="AD956" s="121" t="s">
        <v>11471</v>
      </c>
      <c r="AE956" s="121" t="s">
        <v>11471</v>
      </c>
      <c r="AF956" s="121" t="s">
        <v>36</v>
      </c>
      <c r="AG956" s="121" t="s">
        <v>37</v>
      </c>
      <c r="AJ956" s="121" t="s">
        <v>1012</v>
      </c>
      <c r="AK956" s="121" t="s">
        <v>39</v>
      </c>
      <c r="AL956" s="125" t="s">
        <v>1012</v>
      </c>
      <c r="AM956" s="125" t="s">
        <v>1012</v>
      </c>
    </row>
    <row r="957" spans="1:39" s="122" customFormat="1" ht="25.5" x14ac:dyDescent="0.2">
      <c r="A957" s="1">
        <v>45615.525345567134</v>
      </c>
      <c r="B957" s="121" t="s">
        <v>9609</v>
      </c>
      <c r="C957" s="144">
        <v>2</v>
      </c>
      <c r="D957" s="147">
        <v>2</v>
      </c>
      <c r="E957" s="148" t="s">
        <v>9610</v>
      </c>
      <c r="F957" s="148" t="s">
        <v>190</v>
      </c>
      <c r="G957" s="148" t="s">
        <v>194</v>
      </c>
      <c r="H957" s="148" t="s">
        <v>42</v>
      </c>
      <c r="I957" s="149">
        <v>40414</v>
      </c>
      <c r="J957" s="148">
        <v>89000793885</v>
      </c>
      <c r="K957" s="147">
        <v>8</v>
      </c>
      <c r="L957" s="158">
        <v>8</v>
      </c>
      <c r="M957" s="148" t="s">
        <v>30</v>
      </c>
      <c r="N957" s="148" t="s">
        <v>31</v>
      </c>
      <c r="O957" s="148">
        <v>7524</v>
      </c>
      <c r="P957" s="148">
        <v>273266</v>
      </c>
      <c r="Q957" s="153">
        <v>45551</v>
      </c>
      <c r="R957" s="148" t="s">
        <v>3064</v>
      </c>
      <c r="S957" s="151" t="s">
        <v>9611</v>
      </c>
      <c r="T957" s="148" t="s">
        <v>2138</v>
      </c>
      <c r="U957" s="148"/>
      <c r="V957" s="148" t="s">
        <v>35</v>
      </c>
      <c r="W957" s="151" t="s">
        <v>2871</v>
      </c>
      <c r="X957" s="151" t="s">
        <v>3712</v>
      </c>
      <c r="Y957" s="121" t="s">
        <v>2138</v>
      </c>
      <c r="AA957" s="121" t="s">
        <v>35</v>
      </c>
      <c r="AB957" s="121" t="s">
        <v>2871</v>
      </c>
      <c r="AF957" s="121" t="s">
        <v>66</v>
      </c>
      <c r="AG957" s="121" t="s">
        <v>37</v>
      </c>
      <c r="AJ957" s="121" t="s">
        <v>1502</v>
      </c>
      <c r="AK957" s="121" t="s">
        <v>39</v>
      </c>
      <c r="AL957" s="125" t="s">
        <v>1502</v>
      </c>
      <c r="AM957" s="125" t="s">
        <v>1502</v>
      </c>
    </row>
    <row r="958" spans="1:39" s="122" customFormat="1" ht="25.5" x14ac:dyDescent="0.2">
      <c r="A958" s="17">
        <v>45630.881508229169</v>
      </c>
      <c r="B958" s="121" t="s">
        <v>14853</v>
      </c>
      <c r="C958" s="144">
        <v>2</v>
      </c>
      <c r="D958" s="147">
        <v>2</v>
      </c>
      <c r="E958" s="148" t="s">
        <v>14854</v>
      </c>
      <c r="F958" s="148" t="s">
        <v>904</v>
      </c>
      <c r="G958" s="148" t="s">
        <v>395</v>
      </c>
      <c r="H958" s="148" t="s">
        <v>42</v>
      </c>
      <c r="I958" s="155">
        <v>40185</v>
      </c>
      <c r="J958" s="148">
        <v>89606585713</v>
      </c>
      <c r="K958" s="147">
        <v>8</v>
      </c>
      <c r="L958" s="158">
        <v>8</v>
      </c>
      <c r="M958" s="148" t="s">
        <v>30</v>
      </c>
      <c r="N958" s="148" t="s">
        <v>31</v>
      </c>
      <c r="O958" s="148">
        <v>6823</v>
      </c>
      <c r="P958" s="148">
        <v>277213</v>
      </c>
      <c r="Q958" s="153">
        <v>45307</v>
      </c>
      <c r="R958" s="148" t="s">
        <v>2517</v>
      </c>
      <c r="S958" s="151" t="s">
        <v>14823</v>
      </c>
      <c r="T958" s="148" t="s">
        <v>473</v>
      </c>
      <c r="U958" s="148"/>
      <c r="V958" s="148" t="s">
        <v>35</v>
      </c>
      <c r="W958" s="151" t="s">
        <v>2642</v>
      </c>
      <c r="X958" s="151" t="s">
        <v>14855</v>
      </c>
      <c r="Y958" s="121" t="s">
        <v>473</v>
      </c>
      <c r="AA958" s="121" t="s">
        <v>35</v>
      </c>
      <c r="AB958" s="121" t="s">
        <v>2642</v>
      </c>
      <c r="AC958" s="121" t="s">
        <v>14856</v>
      </c>
      <c r="AD958" s="121" t="s">
        <v>14856</v>
      </c>
      <c r="AE958" s="121" t="s">
        <v>14856</v>
      </c>
      <c r="AF958" s="121" t="s">
        <v>36</v>
      </c>
      <c r="AG958" s="121" t="s">
        <v>37</v>
      </c>
      <c r="AJ958" s="121" t="s">
        <v>491</v>
      </c>
      <c r="AK958" s="121" t="s">
        <v>39</v>
      </c>
      <c r="AL958" s="125" t="s">
        <v>491</v>
      </c>
      <c r="AM958" s="125" t="s">
        <v>491</v>
      </c>
    </row>
    <row r="959" spans="1:39" s="122" customFormat="1" ht="51" x14ac:dyDescent="0.2">
      <c r="A959" s="1">
        <v>45592.697967893517</v>
      </c>
      <c r="B959" s="121" t="s">
        <v>3403</v>
      </c>
      <c r="C959" s="144">
        <v>1</v>
      </c>
      <c r="D959" s="147">
        <v>2</v>
      </c>
      <c r="E959" s="148" t="s">
        <v>547</v>
      </c>
      <c r="F959" s="148" t="s">
        <v>597</v>
      </c>
      <c r="G959" s="148" t="s">
        <v>326</v>
      </c>
      <c r="H959" s="148" t="s">
        <v>42</v>
      </c>
      <c r="I959" s="149">
        <v>40356</v>
      </c>
      <c r="J959" s="148">
        <v>9994963661</v>
      </c>
      <c r="K959" s="147">
        <v>8</v>
      </c>
      <c r="L959" s="158">
        <v>8</v>
      </c>
      <c r="M959" s="148" t="s">
        <v>30</v>
      </c>
      <c r="N959" s="148" t="s">
        <v>31</v>
      </c>
      <c r="O959" s="152" t="s">
        <v>740</v>
      </c>
      <c r="P959" s="148">
        <v>176313</v>
      </c>
      <c r="Q959" s="150">
        <v>45482</v>
      </c>
      <c r="R959" s="148" t="s">
        <v>741</v>
      </c>
      <c r="S959" s="151" t="s">
        <v>3404</v>
      </c>
      <c r="T959" s="148" t="s">
        <v>164</v>
      </c>
      <c r="U959" s="148"/>
      <c r="V959" s="148" t="s">
        <v>35</v>
      </c>
      <c r="W959" s="151" t="s">
        <v>166</v>
      </c>
      <c r="X959" s="151" t="s">
        <v>465</v>
      </c>
      <c r="Y959" s="121" t="s">
        <v>164</v>
      </c>
      <c r="AA959" s="121" t="s">
        <v>35</v>
      </c>
      <c r="AB959" s="121" t="s">
        <v>166</v>
      </c>
      <c r="AC959" s="121" t="s">
        <v>3405</v>
      </c>
      <c r="AD959" s="121" t="s">
        <v>3406</v>
      </c>
      <c r="AE959" s="121" t="s">
        <v>3407</v>
      </c>
      <c r="AF959" s="121" t="s">
        <v>66</v>
      </c>
      <c r="AG959" s="121" t="s">
        <v>37</v>
      </c>
      <c r="AJ959" s="121" t="s">
        <v>169</v>
      </c>
      <c r="AK959" s="121" t="s">
        <v>39</v>
      </c>
      <c r="AL959" s="125" t="s">
        <v>169</v>
      </c>
      <c r="AM959" s="125" t="s">
        <v>169</v>
      </c>
    </row>
    <row r="960" spans="1:39" s="122" customFormat="1" x14ac:dyDescent="0.2">
      <c r="A960" s="22">
        <v>45630</v>
      </c>
      <c r="B960" s="23" t="s">
        <v>14634</v>
      </c>
      <c r="C960" s="144">
        <v>1</v>
      </c>
      <c r="D960" s="147">
        <v>2</v>
      </c>
      <c r="E960" s="148" t="s">
        <v>14635</v>
      </c>
      <c r="F960" s="148" t="s">
        <v>403</v>
      </c>
      <c r="G960" s="148" t="s">
        <v>214</v>
      </c>
      <c r="H960" s="148" t="s">
        <v>42</v>
      </c>
      <c r="I960" s="155">
        <v>40357</v>
      </c>
      <c r="J960" s="148" t="s">
        <v>14636</v>
      </c>
      <c r="K960" s="147">
        <v>8</v>
      </c>
      <c r="L960" s="158">
        <v>8</v>
      </c>
      <c r="M960" s="148" t="s">
        <v>30</v>
      </c>
      <c r="N960" s="148" t="s">
        <v>31</v>
      </c>
      <c r="O960" s="148">
        <v>6024</v>
      </c>
      <c r="P960" s="148">
        <v>882050</v>
      </c>
      <c r="Q960" s="153">
        <v>45491</v>
      </c>
      <c r="R960" s="148" t="s">
        <v>5158</v>
      </c>
      <c r="S960" s="151" t="s">
        <v>7980</v>
      </c>
      <c r="T960" s="148" t="s">
        <v>60</v>
      </c>
      <c r="U960" s="148"/>
      <c r="V960" s="148" t="s">
        <v>35</v>
      </c>
      <c r="W960" s="151" t="s">
        <v>4940</v>
      </c>
      <c r="X960" s="151" t="s">
        <v>7980</v>
      </c>
      <c r="Y960" s="121" t="s">
        <v>60</v>
      </c>
      <c r="Z960" s="125"/>
      <c r="AA960" s="121" t="s">
        <v>35</v>
      </c>
      <c r="AB960" s="121" t="s">
        <v>4940</v>
      </c>
      <c r="AC960" s="121" t="s">
        <v>14637</v>
      </c>
      <c r="AD960" s="121" t="s">
        <v>14638</v>
      </c>
      <c r="AF960" s="121" t="s">
        <v>5793</v>
      </c>
      <c r="AG960" s="121" t="s">
        <v>73</v>
      </c>
      <c r="AI960" s="121" t="s">
        <v>14639</v>
      </c>
      <c r="AJ960" s="121"/>
      <c r="AK960" s="121" t="s">
        <v>46</v>
      </c>
      <c r="AL960" s="125" t="s">
        <v>14639</v>
      </c>
      <c r="AM960" s="125" t="s">
        <v>14639</v>
      </c>
    </row>
    <row r="961" spans="1:39" s="122" customFormat="1" ht="25.5" x14ac:dyDescent="0.2">
      <c r="A961" s="1">
        <v>45609.838429664349</v>
      </c>
      <c r="B961" s="121" t="s">
        <v>7990</v>
      </c>
      <c r="C961" s="144">
        <v>1</v>
      </c>
      <c r="D961" s="147">
        <v>2</v>
      </c>
      <c r="E961" s="148" t="s">
        <v>7991</v>
      </c>
      <c r="F961" s="148" t="s">
        <v>7992</v>
      </c>
      <c r="G961" s="148" t="s">
        <v>7993</v>
      </c>
      <c r="H961" s="148" t="s">
        <v>42</v>
      </c>
      <c r="I961" s="149">
        <v>40270</v>
      </c>
      <c r="J961" s="148">
        <v>89525634468</v>
      </c>
      <c r="K961" s="147">
        <v>8</v>
      </c>
      <c r="L961" s="158">
        <v>8</v>
      </c>
      <c r="M961" s="148" t="s">
        <v>30</v>
      </c>
      <c r="N961" s="148" t="s">
        <v>31</v>
      </c>
      <c r="O961" s="148">
        <v>6024</v>
      </c>
      <c r="P961" s="148">
        <v>806459</v>
      </c>
      <c r="Q961" s="153">
        <v>45392</v>
      </c>
      <c r="R961" s="148" t="s">
        <v>174</v>
      </c>
      <c r="S961" s="151" t="s">
        <v>6666</v>
      </c>
      <c r="T961" s="148" t="s">
        <v>60</v>
      </c>
      <c r="U961" s="148"/>
      <c r="V961" s="148" t="s">
        <v>35</v>
      </c>
      <c r="W961" s="151" t="s">
        <v>4940</v>
      </c>
      <c r="X961" s="151" t="s">
        <v>7994</v>
      </c>
      <c r="Y961" s="121" t="s">
        <v>60</v>
      </c>
      <c r="AA961" s="121" t="s">
        <v>35</v>
      </c>
      <c r="AB961" s="121" t="s">
        <v>4832</v>
      </c>
      <c r="AC961" s="121" t="s">
        <v>7995</v>
      </c>
      <c r="AF961" s="121" t="s">
        <v>66</v>
      </c>
      <c r="AG961" s="121" t="s">
        <v>73</v>
      </c>
      <c r="AI961" s="121" t="s">
        <v>6649</v>
      </c>
      <c r="AK961" s="121" t="s">
        <v>39</v>
      </c>
      <c r="AL961" s="125" t="s">
        <v>6649</v>
      </c>
      <c r="AM961" s="125" t="s">
        <v>6649</v>
      </c>
    </row>
    <row r="962" spans="1:39" s="122" customFormat="1" ht="25.5" x14ac:dyDescent="0.2">
      <c r="A962" s="17">
        <v>45621.255607650462</v>
      </c>
      <c r="B962" s="121" t="s">
        <v>11169</v>
      </c>
      <c r="C962" s="144">
        <v>3</v>
      </c>
      <c r="D962" s="147">
        <v>2</v>
      </c>
      <c r="E962" s="148" t="s">
        <v>6309</v>
      </c>
      <c r="F962" s="148" t="s">
        <v>134</v>
      </c>
      <c r="G962" s="148" t="s">
        <v>234</v>
      </c>
      <c r="H962" s="148" t="s">
        <v>42</v>
      </c>
      <c r="I962" s="155">
        <v>40417</v>
      </c>
      <c r="J962" s="148" t="s">
        <v>11170</v>
      </c>
      <c r="K962" s="147">
        <v>8</v>
      </c>
      <c r="L962" s="158">
        <v>8</v>
      </c>
      <c r="M962" s="148" t="s">
        <v>30</v>
      </c>
      <c r="N962" s="148" t="s">
        <v>31</v>
      </c>
      <c r="O962" s="148">
        <v>2524</v>
      </c>
      <c r="P962" s="148">
        <v>357515</v>
      </c>
      <c r="Q962" s="153">
        <v>45541</v>
      </c>
      <c r="R962" s="148" t="s">
        <v>3030</v>
      </c>
      <c r="S962" s="151" t="s">
        <v>11171</v>
      </c>
      <c r="T962" s="148" t="s">
        <v>2552</v>
      </c>
      <c r="U962" s="148"/>
      <c r="V962" s="148" t="s">
        <v>35</v>
      </c>
      <c r="W962" s="151" t="s">
        <v>3033</v>
      </c>
      <c r="X962" s="151" t="s">
        <v>11172</v>
      </c>
      <c r="Y962" s="121" t="s">
        <v>2552</v>
      </c>
      <c r="AA962" s="121" t="s">
        <v>35</v>
      </c>
      <c r="AB962" s="121" t="s">
        <v>3033</v>
      </c>
      <c r="AC962" s="121" t="s">
        <v>11173</v>
      </c>
      <c r="AD962" s="121" t="s">
        <v>11174</v>
      </c>
      <c r="AF962" s="121" t="s">
        <v>36</v>
      </c>
      <c r="AG962" s="121" t="s">
        <v>37</v>
      </c>
      <c r="AJ962" s="121" t="s">
        <v>2554</v>
      </c>
      <c r="AK962" s="121" t="s">
        <v>39</v>
      </c>
      <c r="AL962" s="125" t="s">
        <v>2554</v>
      </c>
      <c r="AM962" s="125" t="s">
        <v>2554</v>
      </c>
    </row>
    <row r="963" spans="1:39" s="122" customFormat="1" x14ac:dyDescent="0.2">
      <c r="A963" s="1">
        <v>45588.965811261573</v>
      </c>
      <c r="B963" s="121" t="s">
        <v>2846</v>
      </c>
      <c r="C963" s="144">
        <v>1</v>
      </c>
      <c r="D963" s="147">
        <v>2</v>
      </c>
      <c r="E963" s="148" t="s">
        <v>2847</v>
      </c>
      <c r="F963" s="148" t="s">
        <v>1597</v>
      </c>
      <c r="G963" s="148" t="s">
        <v>1218</v>
      </c>
      <c r="H963" s="148" t="s">
        <v>42</v>
      </c>
      <c r="I963" s="149">
        <v>40352</v>
      </c>
      <c r="J963" s="148">
        <v>89198832207</v>
      </c>
      <c r="K963" s="147">
        <v>8</v>
      </c>
      <c r="L963" s="158">
        <v>8</v>
      </c>
      <c r="M963" s="148" t="s">
        <v>30</v>
      </c>
      <c r="N963" s="148" t="s">
        <v>31</v>
      </c>
      <c r="O963" s="148">
        <v>6024</v>
      </c>
      <c r="P963" s="148">
        <v>917757</v>
      </c>
      <c r="Q963" s="150">
        <v>45498</v>
      </c>
      <c r="R963" s="148" t="s">
        <v>2848</v>
      </c>
      <c r="S963" s="151" t="s">
        <v>2849</v>
      </c>
      <c r="T963" s="148" t="s">
        <v>60</v>
      </c>
      <c r="U963" s="148"/>
      <c r="V963" s="148" t="s">
        <v>35</v>
      </c>
      <c r="W963" s="151" t="s">
        <v>136</v>
      </c>
      <c r="X963" s="151"/>
      <c r="AF963" s="121" t="s">
        <v>66</v>
      </c>
      <c r="AG963" s="121" t="s">
        <v>67</v>
      </c>
      <c r="AH963" s="121" t="s">
        <v>181</v>
      </c>
      <c r="AK963" s="121" t="s">
        <v>46</v>
      </c>
      <c r="AL963" s="125" t="s">
        <v>181</v>
      </c>
      <c r="AM963" s="125" t="s">
        <v>181</v>
      </c>
    </row>
    <row r="964" spans="1:39" s="122" customFormat="1" x14ac:dyDescent="0.2">
      <c r="A964" s="17">
        <v>45629.879191666667</v>
      </c>
      <c r="B964" s="121" t="s">
        <v>719</v>
      </c>
      <c r="C964" s="144">
        <v>2</v>
      </c>
      <c r="D964" s="147">
        <v>2</v>
      </c>
      <c r="E964" s="148" t="s">
        <v>14374</v>
      </c>
      <c r="F964" s="148" t="s">
        <v>836</v>
      </c>
      <c r="G964" s="148" t="s">
        <v>279</v>
      </c>
      <c r="H964" s="148" t="s">
        <v>29</v>
      </c>
      <c r="I964" s="155">
        <v>40477</v>
      </c>
      <c r="J964" s="148">
        <v>89085105409</v>
      </c>
      <c r="K964" s="147">
        <v>8</v>
      </c>
      <c r="L964" s="158">
        <v>8</v>
      </c>
      <c r="M964" s="148" t="s">
        <v>30</v>
      </c>
      <c r="N964" s="148" t="s">
        <v>31</v>
      </c>
      <c r="O964" s="148">
        <v>6024</v>
      </c>
      <c r="P964" s="148">
        <v>866282</v>
      </c>
      <c r="Q964" s="153">
        <v>45612</v>
      </c>
      <c r="R964" s="148" t="s">
        <v>58</v>
      </c>
      <c r="S964" s="151" t="s">
        <v>392</v>
      </c>
      <c r="T964" s="148" t="s">
        <v>60</v>
      </c>
      <c r="U964" s="148"/>
      <c r="V964" s="148" t="s">
        <v>157</v>
      </c>
      <c r="W964" s="151" t="s">
        <v>14375</v>
      </c>
      <c r="X964" s="151" t="s">
        <v>14376</v>
      </c>
      <c r="Y964" s="121" t="s">
        <v>60</v>
      </c>
      <c r="AA964" s="121" t="s">
        <v>157</v>
      </c>
      <c r="AB964" s="121" t="s">
        <v>14375</v>
      </c>
      <c r="AC964" s="121" t="s">
        <v>14377</v>
      </c>
      <c r="AD964" s="121" t="s">
        <v>14378</v>
      </c>
      <c r="AF964" s="121" t="s">
        <v>36</v>
      </c>
      <c r="AG964" s="121" t="s">
        <v>73</v>
      </c>
      <c r="AI964" s="121" t="s">
        <v>724</v>
      </c>
      <c r="AK964" s="121" t="s">
        <v>39</v>
      </c>
      <c r="AL964" s="125" t="s">
        <v>724</v>
      </c>
      <c r="AM964" s="125" t="s">
        <v>724</v>
      </c>
    </row>
    <row r="965" spans="1:39" s="122" customFormat="1" x14ac:dyDescent="0.2">
      <c r="A965" s="17">
        <v>45634.059020914356</v>
      </c>
      <c r="B965" s="121" t="s">
        <v>14467</v>
      </c>
      <c r="C965" s="144">
        <v>1</v>
      </c>
      <c r="D965" s="147">
        <v>2</v>
      </c>
      <c r="E965" s="148" t="s">
        <v>6167</v>
      </c>
      <c r="F965" s="148" t="s">
        <v>403</v>
      </c>
      <c r="G965" s="148" t="s">
        <v>891</v>
      </c>
      <c r="H965" s="148" t="s">
        <v>42</v>
      </c>
      <c r="I965" s="155">
        <v>40497</v>
      </c>
      <c r="J965" s="148">
        <v>89081760227</v>
      </c>
      <c r="K965" s="147">
        <v>8</v>
      </c>
      <c r="L965" s="158">
        <v>8</v>
      </c>
      <c r="M965" s="148" t="s">
        <v>30</v>
      </c>
      <c r="N965" s="148" t="s">
        <v>50</v>
      </c>
      <c r="O965" s="148" t="s">
        <v>1191</v>
      </c>
      <c r="P965" s="148">
        <v>891720</v>
      </c>
      <c r="Q965" s="153">
        <v>40506</v>
      </c>
      <c r="R965" s="148" t="s">
        <v>7408</v>
      </c>
      <c r="S965" s="151" t="s">
        <v>16502</v>
      </c>
      <c r="T965" s="148" t="s">
        <v>60</v>
      </c>
      <c r="U965" s="148"/>
      <c r="V965" s="148" t="s">
        <v>35</v>
      </c>
      <c r="W965" s="151" t="s">
        <v>5031</v>
      </c>
      <c r="X965" s="151"/>
      <c r="AF965" s="121" t="s">
        <v>66</v>
      </c>
      <c r="AG965" s="121" t="s">
        <v>73</v>
      </c>
      <c r="AI965" s="121" t="s">
        <v>1291</v>
      </c>
      <c r="AK965" s="121" t="s">
        <v>39</v>
      </c>
      <c r="AL965" s="125" t="s">
        <v>1291</v>
      </c>
      <c r="AM965" s="125" t="s">
        <v>1291</v>
      </c>
    </row>
    <row r="966" spans="1:39" s="122" customFormat="1" ht="25.5" x14ac:dyDescent="0.2">
      <c r="A966" s="17">
        <v>45619.220546562501</v>
      </c>
      <c r="B966" s="121" t="s">
        <v>10577</v>
      </c>
      <c r="C966" s="144">
        <v>2</v>
      </c>
      <c r="D966" s="147">
        <v>2</v>
      </c>
      <c r="E966" s="148" t="s">
        <v>1358</v>
      </c>
      <c r="F966" s="148" t="s">
        <v>928</v>
      </c>
      <c r="G966" s="148" t="s">
        <v>1005</v>
      </c>
      <c r="H966" s="148" t="s">
        <v>42</v>
      </c>
      <c r="I966" s="155">
        <v>40234</v>
      </c>
      <c r="J966" s="148">
        <v>89087709459</v>
      </c>
      <c r="K966" s="147">
        <v>8</v>
      </c>
      <c r="L966" s="158">
        <v>8</v>
      </c>
      <c r="M966" s="148" t="s">
        <v>30</v>
      </c>
      <c r="N966" s="148" t="s">
        <v>31</v>
      </c>
      <c r="O966" s="148">
        <v>2524</v>
      </c>
      <c r="P966" s="148">
        <v>298392</v>
      </c>
      <c r="Q966" s="153">
        <v>45357</v>
      </c>
      <c r="R966" s="148" t="s">
        <v>3114</v>
      </c>
      <c r="S966" s="151" t="s">
        <v>10578</v>
      </c>
      <c r="T966" s="148" t="s">
        <v>2552</v>
      </c>
      <c r="U966" s="148" t="s">
        <v>2553</v>
      </c>
      <c r="V966" s="148" t="s">
        <v>35</v>
      </c>
      <c r="W966" s="151" t="s">
        <v>3822</v>
      </c>
      <c r="X966" s="151" t="s">
        <v>3791</v>
      </c>
      <c r="Y966" s="121" t="s">
        <v>2552</v>
      </c>
      <c r="Z966" s="121" t="s">
        <v>2553</v>
      </c>
      <c r="AA966" s="121" t="s">
        <v>35</v>
      </c>
      <c r="AB966" s="121" t="s">
        <v>3822</v>
      </c>
      <c r="AC966" s="121" t="s">
        <v>10579</v>
      </c>
      <c r="AD966" s="121" t="s">
        <v>10579</v>
      </c>
      <c r="AF966" s="121" t="s">
        <v>66</v>
      </c>
      <c r="AG966" s="121" t="s">
        <v>37</v>
      </c>
      <c r="AJ966" s="121" t="s">
        <v>2554</v>
      </c>
      <c r="AK966" s="121" t="s">
        <v>39</v>
      </c>
      <c r="AL966" s="125" t="s">
        <v>2554</v>
      </c>
      <c r="AM966" s="125" t="s">
        <v>2554</v>
      </c>
    </row>
    <row r="967" spans="1:39" s="122" customFormat="1" x14ac:dyDescent="0.2">
      <c r="A967" s="8">
        <v>45595</v>
      </c>
      <c r="B967" s="37" t="s">
        <v>3976</v>
      </c>
      <c r="C967" s="144">
        <v>2</v>
      </c>
      <c r="D967" s="147">
        <v>2</v>
      </c>
      <c r="E967" s="148" t="s">
        <v>4293</v>
      </c>
      <c r="F967" s="148" t="s">
        <v>4294</v>
      </c>
      <c r="G967" s="148" t="s">
        <v>57</v>
      </c>
      <c r="H967" s="148" t="s">
        <v>4004</v>
      </c>
      <c r="I967" s="149">
        <v>40604</v>
      </c>
      <c r="J967" s="148" t="s">
        <v>4295</v>
      </c>
      <c r="K967" s="147">
        <v>8</v>
      </c>
      <c r="L967" s="158">
        <v>8</v>
      </c>
      <c r="M967" s="148" t="s">
        <v>30</v>
      </c>
      <c r="N967" s="148" t="s">
        <v>50</v>
      </c>
      <c r="O967" s="148" t="s">
        <v>161</v>
      </c>
      <c r="P967" s="148">
        <v>626425</v>
      </c>
      <c r="Q967" s="150">
        <v>40611</v>
      </c>
      <c r="R967" s="148" t="s">
        <v>3984</v>
      </c>
      <c r="S967" s="151" t="s">
        <v>4096</v>
      </c>
      <c r="T967" s="148" t="s">
        <v>164</v>
      </c>
      <c r="U967" s="148"/>
      <c r="V967" s="148" t="s">
        <v>35</v>
      </c>
      <c r="W967" s="151" t="s">
        <v>1203</v>
      </c>
      <c r="X967" s="151" t="s">
        <v>511</v>
      </c>
      <c r="Y967" s="123" t="s">
        <v>164</v>
      </c>
      <c r="Z967" s="123"/>
      <c r="AA967" s="123" t="s">
        <v>35</v>
      </c>
      <c r="AB967" s="123" t="s">
        <v>1203</v>
      </c>
      <c r="AC967" s="123" t="s">
        <v>4063</v>
      </c>
      <c r="AD967" s="123"/>
      <c r="AE967" s="123"/>
      <c r="AF967" s="123" t="s">
        <v>4027</v>
      </c>
      <c r="AG967" s="123" t="s">
        <v>37</v>
      </c>
      <c r="AH967" s="123"/>
      <c r="AI967" s="123"/>
      <c r="AJ967" s="123" t="s">
        <v>1814</v>
      </c>
      <c r="AL967" s="125" t="s">
        <v>1814</v>
      </c>
      <c r="AM967" s="125" t="s">
        <v>1814</v>
      </c>
    </row>
    <row r="968" spans="1:39" s="122" customFormat="1" x14ac:dyDescent="0.2">
      <c r="A968" s="17">
        <v>45618.818904537038</v>
      </c>
      <c r="B968" s="121" t="s">
        <v>10492</v>
      </c>
      <c r="C968" s="144">
        <v>3</v>
      </c>
      <c r="D968" s="147">
        <v>2</v>
      </c>
      <c r="E968" s="148" t="s">
        <v>10493</v>
      </c>
      <c r="F968" s="148" t="s">
        <v>10494</v>
      </c>
      <c r="G968" s="148" t="s">
        <v>914</v>
      </c>
      <c r="H968" s="148" t="s">
        <v>42</v>
      </c>
      <c r="I968" s="155">
        <v>40306</v>
      </c>
      <c r="J968" s="148" t="s">
        <v>10495</v>
      </c>
      <c r="K968" s="147">
        <v>8</v>
      </c>
      <c r="L968" s="158">
        <v>8</v>
      </c>
      <c r="M968" s="148" t="s">
        <v>30</v>
      </c>
      <c r="N968" s="148" t="s">
        <v>31</v>
      </c>
      <c r="O968" s="148">
        <v>6024</v>
      </c>
      <c r="P968" s="148">
        <v>846346</v>
      </c>
      <c r="Q968" s="153">
        <v>45444</v>
      </c>
      <c r="R968" s="148" t="s">
        <v>124</v>
      </c>
      <c r="S968" s="151" t="s">
        <v>3468</v>
      </c>
      <c r="T968" s="148" t="s">
        <v>60</v>
      </c>
      <c r="U968" s="148" t="s">
        <v>202</v>
      </c>
      <c r="V968" s="148" t="s">
        <v>35</v>
      </c>
      <c r="W968" s="151" t="s">
        <v>150</v>
      </c>
      <c r="X968" s="151" t="s">
        <v>107</v>
      </c>
      <c r="Y968" s="121" t="s">
        <v>60</v>
      </c>
      <c r="Z968" s="121" t="s">
        <v>187</v>
      </c>
      <c r="AA968" s="121" t="s">
        <v>35</v>
      </c>
      <c r="AB968" s="121" t="s">
        <v>150</v>
      </c>
      <c r="AC968" s="121" t="s">
        <v>10496</v>
      </c>
      <c r="AF968" s="121" t="s">
        <v>36</v>
      </c>
      <c r="AG968" s="121" t="s">
        <v>67</v>
      </c>
      <c r="AH968" s="121" t="s">
        <v>68</v>
      </c>
      <c r="AK968" s="121" t="s">
        <v>46</v>
      </c>
      <c r="AL968" s="125" t="s">
        <v>68</v>
      </c>
      <c r="AM968" s="125" t="s">
        <v>68</v>
      </c>
    </row>
    <row r="969" spans="1:39" s="122" customFormat="1" ht="25.5" x14ac:dyDescent="0.2">
      <c r="A969" s="17">
        <v>45632.456758969907</v>
      </c>
      <c r="B969" s="121" t="s">
        <v>9325</v>
      </c>
      <c r="C969" s="144">
        <v>1</v>
      </c>
      <c r="D969" s="147">
        <v>2</v>
      </c>
      <c r="E969" s="148" t="s">
        <v>15678</v>
      </c>
      <c r="F969" s="148" t="s">
        <v>362</v>
      </c>
      <c r="G969" s="148" t="s">
        <v>76</v>
      </c>
      <c r="H969" s="148" t="s">
        <v>42</v>
      </c>
      <c r="I969" s="155">
        <v>40304</v>
      </c>
      <c r="J969" s="148" t="s">
        <v>15663</v>
      </c>
      <c r="K969" s="147">
        <v>8</v>
      </c>
      <c r="L969" s="158">
        <v>8</v>
      </c>
      <c r="M969" s="148" t="s">
        <v>30</v>
      </c>
      <c r="N969" s="148" t="s">
        <v>50</v>
      </c>
      <c r="O969" s="148" t="s">
        <v>3006</v>
      </c>
      <c r="P969" s="148">
        <v>504705</v>
      </c>
      <c r="Q969" s="153">
        <v>40318</v>
      </c>
      <c r="R969" s="148" t="s">
        <v>15658</v>
      </c>
      <c r="S969" s="151" t="s">
        <v>15679</v>
      </c>
      <c r="T969" s="148" t="s">
        <v>732</v>
      </c>
      <c r="U969" s="148"/>
      <c r="V969" s="148" t="s">
        <v>35</v>
      </c>
      <c r="W969" s="151" t="s">
        <v>1656</v>
      </c>
      <c r="X969" s="151" t="s">
        <v>9328</v>
      </c>
      <c r="Y969" s="121" t="s">
        <v>732</v>
      </c>
      <c r="AA969" s="121" t="s">
        <v>35</v>
      </c>
      <c r="AB969" s="121" t="s">
        <v>1656</v>
      </c>
      <c r="AC969" s="121" t="s">
        <v>15655</v>
      </c>
      <c r="AF969" s="121" t="s">
        <v>66</v>
      </c>
      <c r="AG969" s="121" t="s">
        <v>37</v>
      </c>
      <c r="AJ969" s="121" t="s">
        <v>1898</v>
      </c>
      <c r="AK969" s="121" t="s">
        <v>39</v>
      </c>
      <c r="AL969" s="125" t="s">
        <v>1898</v>
      </c>
      <c r="AM969" s="125" t="s">
        <v>1898</v>
      </c>
    </row>
    <row r="970" spans="1:39" s="122" customFormat="1" ht="25.5" x14ac:dyDescent="0.2">
      <c r="A970" s="17">
        <v>45630.804242858794</v>
      </c>
      <c r="B970" s="121" t="s">
        <v>14810</v>
      </c>
      <c r="C970" s="144">
        <v>2</v>
      </c>
      <c r="D970" s="147">
        <v>2</v>
      </c>
      <c r="E970" s="148" t="s">
        <v>14811</v>
      </c>
      <c r="F970" s="148" t="s">
        <v>950</v>
      </c>
      <c r="G970" s="148" t="s">
        <v>661</v>
      </c>
      <c r="H970" s="148" t="s">
        <v>42</v>
      </c>
      <c r="I970" s="155">
        <v>40162</v>
      </c>
      <c r="J970" s="148">
        <v>89803430221</v>
      </c>
      <c r="K970" s="147">
        <v>8</v>
      </c>
      <c r="L970" s="158">
        <v>8</v>
      </c>
      <c r="M970" s="148" t="s">
        <v>30</v>
      </c>
      <c r="N970" s="148" t="s">
        <v>31</v>
      </c>
      <c r="O970" s="148">
        <v>2023</v>
      </c>
      <c r="P970" s="148">
        <v>838085</v>
      </c>
      <c r="Q970" s="153">
        <v>45309</v>
      </c>
      <c r="R970" s="148" t="s">
        <v>4503</v>
      </c>
      <c r="S970" s="151" t="s">
        <v>14812</v>
      </c>
      <c r="T970" s="148" t="s">
        <v>732</v>
      </c>
      <c r="U970" s="148"/>
      <c r="V970" s="148" t="s">
        <v>35</v>
      </c>
      <c r="W970" s="151" t="s">
        <v>1656</v>
      </c>
      <c r="X970" s="151" t="s">
        <v>14486</v>
      </c>
      <c r="Y970" s="121" t="s">
        <v>732</v>
      </c>
      <c r="AA970" s="121" t="s">
        <v>35</v>
      </c>
      <c r="AB970" s="121" t="s">
        <v>1656</v>
      </c>
      <c r="AC970" s="121" t="s">
        <v>14487</v>
      </c>
      <c r="AF970" s="121" t="s">
        <v>66</v>
      </c>
      <c r="AG970" s="121" t="s">
        <v>37</v>
      </c>
      <c r="AJ970" s="121" t="s">
        <v>1898</v>
      </c>
      <c r="AK970" s="121" t="s">
        <v>39</v>
      </c>
      <c r="AL970" s="125" t="s">
        <v>1898</v>
      </c>
      <c r="AM970" s="125" t="s">
        <v>1898</v>
      </c>
    </row>
    <row r="971" spans="1:39" s="122" customFormat="1" x14ac:dyDescent="0.2">
      <c r="A971" s="1">
        <v>45599.778641562501</v>
      </c>
      <c r="B971" s="121" t="s">
        <v>3759</v>
      </c>
      <c r="C971" s="144">
        <v>1</v>
      </c>
      <c r="D971" s="147">
        <v>2</v>
      </c>
      <c r="E971" s="148" t="s">
        <v>5325</v>
      </c>
      <c r="F971" s="148" t="s">
        <v>5326</v>
      </c>
      <c r="G971" s="148" t="s">
        <v>5327</v>
      </c>
      <c r="H971" s="148" t="s">
        <v>42</v>
      </c>
      <c r="I971" s="149">
        <v>40470</v>
      </c>
      <c r="J971" s="148">
        <v>89184096331</v>
      </c>
      <c r="K971" s="147">
        <v>8</v>
      </c>
      <c r="L971" s="158">
        <v>8</v>
      </c>
      <c r="M971" s="148" t="s">
        <v>30</v>
      </c>
      <c r="N971" s="148" t="s">
        <v>50</v>
      </c>
      <c r="O971" s="148" t="s">
        <v>3803</v>
      </c>
      <c r="P971" s="148" t="s">
        <v>3803</v>
      </c>
      <c r="Q971" s="150">
        <v>42839</v>
      </c>
      <c r="R971" s="148" t="s">
        <v>3761</v>
      </c>
      <c r="S971" s="151" t="s">
        <v>3773</v>
      </c>
      <c r="T971" s="148" t="s">
        <v>98</v>
      </c>
      <c r="U971" s="148"/>
      <c r="V971" s="148" t="s">
        <v>35</v>
      </c>
      <c r="W971" s="151" t="s">
        <v>2678</v>
      </c>
      <c r="X971" s="151"/>
      <c r="AC971" s="121" t="s">
        <v>5328</v>
      </c>
      <c r="AF971" s="121" t="s">
        <v>66</v>
      </c>
      <c r="AG971" s="121" t="s">
        <v>37</v>
      </c>
      <c r="AJ971" s="121" t="s">
        <v>3576</v>
      </c>
      <c r="AK971" s="121" t="s">
        <v>46</v>
      </c>
      <c r="AL971" s="125" t="s">
        <v>3576</v>
      </c>
      <c r="AM971" s="125" t="s">
        <v>3576</v>
      </c>
    </row>
    <row r="972" spans="1:39" s="122" customFormat="1" ht="12.75" customHeight="1" x14ac:dyDescent="0.2">
      <c r="A972" s="33">
        <v>45635</v>
      </c>
      <c r="B972" s="34" t="s">
        <v>16847</v>
      </c>
      <c r="C972" s="144">
        <v>2</v>
      </c>
      <c r="D972" s="147">
        <v>2</v>
      </c>
      <c r="E972" s="148" t="s">
        <v>16911</v>
      </c>
      <c r="F972" s="148" t="s">
        <v>410</v>
      </c>
      <c r="G972" s="148" t="s">
        <v>128</v>
      </c>
      <c r="H972" s="148" t="s">
        <v>4004</v>
      </c>
      <c r="I972" s="155">
        <v>40521</v>
      </c>
      <c r="J972" s="148">
        <v>79167776615</v>
      </c>
      <c r="K972" s="147">
        <v>8</v>
      </c>
      <c r="L972" s="158">
        <v>8</v>
      </c>
      <c r="M972" s="148" t="s">
        <v>30</v>
      </c>
      <c r="N972" s="148" t="s">
        <v>16848</v>
      </c>
      <c r="O972" s="148" t="s">
        <v>3587</v>
      </c>
      <c r="P972" s="148">
        <v>851240</v>
      </c>
      <c r="Q972" s="153">
        <v>40539</v>
      </c>
      <c r="R972" s="148" t="s">
        <v>16912</v>
      </c>
      <c r="S972" s="151" t="s">
        <v>1692</v>
      </c>
      <c r="T972" s="148" t="s">
        <v>197</v>
      </c>
      <c r="U972" s="148"/>
      <c r="V972" s="148" t="s">
        <v>35</v>
      </c>
      <c r="W972" s="151" t="s">
        <v>9089</v>
      </c>
      <c r="X972" s="151" t="s">
        <v>16850</v>
      </c>
      <c r="Y972" s="121" t="s">
        <v>197</v>
      </c>
      <c r="AA972" s="121" t="s">
        <v>35</v>
      </c>
      <c r="AB972" s="121" t="s">
        <v>16851</v>
      </c>
      <c r="AC972" s="121" t="s">
        <v>16852</v>
      </c>
      <c r="AF972" s="121" t="s">
        <v>16903</v>
      </c>
      <c r="AG972" s="121" t="s">
        <v>37</v>
      </c>
      <c r="AJ972" s="121" t="s">
        <v>865</v>
      </c>
      <c r="AK972" s="121" t="s">
        <v>46</v>
      </c>
      <c r="AL972" s="125" t="s">
        <v>865</v>
      </c>
      <c r="AM972" s="125" t="s">
        <v>865</v>
      </c>
    </row>
    <row r="973" spans="1:39" s="122" customFormat="1" x14ac:dyDescent="0.2">
      <c r="A973" s="1">
        <v>45603.887707951391</v>
      </c>
      <c r="B973" s="121" t="s">
        <v>6343</v>
      </c>
      <c r="C973" s="144">
        <v>1</v>
      </c>
      <c r="D973" s="147">
        <v>2</v>
      </c>
      <c r="E973" s="148" t="s">
        <v>6344</v>
      </c>
      <c r="F973" s="148" t="s">
        <v>96</v>
      </c>
      <c r="G973" s="148" t="s">
        <v>383</v>
      </c>
      <c r="H973" s="148" t="s">
        <v>42</v>
      </c>
      <c r="I973" s="149">
        <v>40133</v>
      </c>
      <c r="J973" s="148">
        <v>89054322221</v>
      </c>
      <c r="K973" s="147">
        <v>8</v>
      </c>
      <c r="L973" s="158">
        <v>8</v>
      </c>
      <c r="M973" s="148" t="s">
        <v>30</v>
      </c>
      <c r="N973" s="148" t="s">
        <v>31</v>
      </c>
      <c r="O973" s="148">
        <v>3923</v>
      </c>
      <c r="P973" s="148">
        <v>606561</v>
      </c>
      <c r="Q973" s="150">
        <v>45266</v>
      </c>
      <c r="R973" s="148" t="s">
        <v>58</v>
      </c>
      <c r="S973" s="151" t="s">
        <v>6345</v>
      </c>
      <c r="T973" s="148" t="s">
        <v>60</v>
      </c>
      <c r="U973" s="148" t="s">
        <v>64</v>
      </c>
      <c r="V973" s="148" t="s">
        <v>35</v>
      </c>
      <c r="W973" s="151" t="s">
        <v>72</v>
      </c>
      <c r="X973" s="151" t="s">
        <v>107</v>
      </c>
      <c r="Y973" s="121" t="s">
        <v>60</v>
      </c>
      <c r="Z973" s="121" t="s">
        <v>64</v>
      </c>
      <c r="AA973" s="121" t="s">
        <v>35</v>
      </c>
      <c r="AB973" s="121" t="s">
        <v>150</v>
      </c>
      <c r="AC973" s="121" t="s">
        <v>6346</v>
      </c>
      <c r="AD973" s="121" t="s">
        <v>107</v>
      </c>
      <c r="AE973" s="121" t="s">
        <v>150</v>
      </c>
      <c r="AF973" s="121" t="s">
        <v>66</v>
      </c>
      <c r="AG973" s="121" t="s">
        <v>67</v>
      </c>
      <c r="AH973" s="121" t="s">
        <v>68</v>
      </c>
      <c r="AK973" s="121" t="s">
        <v>46</v>
      </c>
      <c r="AL973" s="125" t="s">
        <v>68</v>
      </c>
      <c r="AM973" s="125" t="s">
        <v>68</v>
      </c>
    </row>
    <row r="974" spans="1:39" s="122" customFormat="1" x14ac:dyDescent="0.2">
      <c r="A974" s="17">
        <v>45632.571296111113</v>
      </c>
      <c r="B974" s="121" t="s">
        <v>6304</v>
      </c>
      <c r="C974" s="144">
        <v>1</v>
      </c>
      <c r="D974" s="147">
        <v>2</v>
      </c>
      <c r="E974" s="148" t="s">
        <v>15765</v>
      </c>
      <c r="F974" s="148" t="s">
        <v>218</v>
      </c>
      <c r="G974" s="148" t="s">
        <v>49</v>
      </c>
      <c r="H974" s="148" t="s">
        <v>42</v>
      </c>
      <c r="I974" s="155">
        <v>40599</v>
      </c>
      <c r="J974" s="148">
        <v>89185948857</v>
      </c>
      <c r="K974" s="147">
        <v>8</v>
      </c>
      <c r="L974" s="158">
        <v>8</v>
      </c>
      <c r="M974" s="148" t="s">
        <v>30</v>
      </c>
      <c r="N974" s="148" t="s">
        <v>50</v>
      </c>
      <c r="O974" s="148" t="s">
        <v>235</v>
      </c>
      <c r="P974" s="148">
        <v>539613</v>
      </c>
      <c r="Q974" s="153">
        <v>40613</v>
      </c>
      <c r="R974" s="148" t="s">
        <v>15766</v>
      </c>
      <c r="S974" s="151" t="s">
        <v>15767</v>
      </c>
      <c r="T974" s="148" t="s">
        <v>60</v>
      </c>
      <c r="U974" s="148"/>
      <c r="V974" s="148" t="s">
        <v>35</v>
      </c>
      <c r="W974" s="151" t="s">
        <v>3027</v>
      </c>
      <c r="X974" s="151" t="s">
        <v>5444</v>
      </c>
      <c r="Y974" s="121" t="s">
        <v>60</v>
      </c>
      <c r="Z974" s="121" t="s">
        <v>3027</v>
      </c>
      <c r="AA974" s="121" t="s">
        <v>35</v>
      </c>
      <c r="AB974" s="121" t="s">
        <v>3027</v>
      </c>
      <c r="AC974" s="121" t="s">
        <v>15753</v>
      </c>
      <c r="AF974" s="121" t="s">
        <v>66</v>
      </c>
      <c r="AG974" s="121" t="s">
        <v>73</v>
      </c>
      <c r="AI974" s="121" t="s">
        <v>1351</v>
      </c>
      <c r="AK974" s="121" t="s">
        <v>39</v>
      </c>
      <c r="AL974" s="125" t="s">
        <v>1351</v>
      </c>
      <c r="AM974" s="125" t="s">
        <v>1351</v>
      </c>
    </row>
    <row r="975" spans="1:39" s="122" customFormat="1" x14ac:dyDescent="0.2">
      <c r="A975" s="24">
        <v>45635</v>
      </c>
      <c r="B975" s="25" t="s">
        <v>12679</v>
      </c>
      <c r="C975" s="144">
        <v>2</v>
      </c>
      <c r="D975" s="147">
        <v>2</v>
      </c>
      <c r="E975" s="148" t="s">
        <v>16841</v>
      </c>
      <c r="F975" s="148" t="s">
        <v>91</v>
      </c>
      <c r="G975" s="148" t="s">
        <v>395</v>
      </c>
      <c r="H975" s="148" t="s">
        <v>42</v>
      </c>
      <c r="I975" s="155">
        <v>40274</v>
      </c>
      <c r="J975" s="148" t="s">
        <v>16833</v>
      </c>
      <c r="K975" s="147">
        <v>8</v>
      </c>
      <c r="L975" s="158">
        <v>8</v>
      </c>
      <c r="M975" s="148" t="s">
        <v>30</v>
      </c>
      <c r="N975" s="148" t="s">
        <v>50</v>
      </c>
      <c r="O975" s="148" t="s">
        <v>941</v>
      </c>
      <c r="P975" s="148">
        <v>658317</v>
      </c>
      <c r="Q975" s="153">
        <v>40275</v>
      </c>
      <c r="R975" s="148" t="s">
        <v>16836</v>
      </c>
      <c r="S975" s="151" t="s">
        <v>16829</v>
      </c>
      <c r="T975" s="148" t="s">
        <v>98</v>
      </c>
      <c r="U975" s="148"/>
      <c r="V975" s="148" t="s">
        <v>35</v>
      </c>
      <c r="W975" s="151" t="s">
        <v>12323</v>
      </c>
      <c r="X975" s="151" t="s">
        <v>16830</v>
      </c>
      <c r="Y975" s="121" t="s">
        <v>98</v>
      </c>
      <c r="Z975" s="125"/>
      <c r="AA975" s="121" t="s">
        <v>35</v>
      </c>
      <c r="AB975" s="121" t="s">
        <v>12323</v>
      </c>
      <c r="AC975" s="121" t="s">
        <v>16839</v>
      </c>
      <c r="AD975" s="121" t="s">
        <v>16839</v>
      </c>
      <c r="AE975" s="121" t="s">
        <v>16840</v>
      </c>
      <c r="AF975" s="121" t="s">
        <v>36</v>
      </c>
      <c r="AG975" s="121" t="s">
        <v>37</v>
      </c>
      <c r="AI975" s="121"/>
      <c r="AJ975" s="16" t="s">
        <v>4556</v>
      </c>
      <c r="AK975" s="121" t="s">
        <v>46</v>
      </c>
      <c r="AL975" s="125" t="s">
        <v>4556</v>
      </c>
      <c r="AM975" s="125" t="s">
        <v>4556</v>
      </c>
    </row>
    <row r="976" spans="1:39" s="122" customFormat="1" ht="25.5" x14ac:dyDescent="0.2">
      <c r="A976" s="17">
        <v>45628.661856874998</v>
      </c>
      <c r="B976" s="121" t="s">
        <v>12759</v>
      </c>
      <c r="C976" s="144">
        <v>1</v>
      </c>
      <c r="D976" s="147">
        <v>2</v>
      </c>
      <c r="E976" s="148" t="s">
        <v>10031</v>
      </c>
      <c r="F976" s="148" t="s">
        <v>96</v>
      </c>
      <c r="G976" s="148" t="s">
        <v>1218</v>
      </c>
      <c r="H976" s="148" t="s">
        <v>42</v>
      </c>
      <c r="I976" s="155">
        <v>40421</v>
      </c>
      <c r="J976" s="148" t="s">
        <v>13034</v>
      </c>
      <c r="K976" s="147">
        <v>8</v>
      </c>
      <c r="L976" s="158">
        <v>8</v>
      </c>
      <c r="M976" s="148" t="s">
        <v>30</v>
      </c>
      <c r="N976" s="148" t="s">
        <v>31</v>
      </c>
      <c r="O976" s="148">
        <v>6024</v>
      </c>
      <c r="P976" s="148">
        <v>923743</v>
      </c>
      <c r="Q976" s="153">
        <v>45545</v>
      </c>
      <c r="R976" s="148" t="s">
        <v>58</v>
      </c>
      <c r="S976" s="151" t="s">
        <v>10805</v>
      </c>
      <c r="T976" s="148" t="s">
        <v>60</v>
      </c>
      <c r="U976" s="148"/>
      <c r="V976" s="148" t="s">
        <v>35</v>
      </c>
      <c r="W976" s="151" t="s">
        <v>7827</v>
      </c>
      <c r="X976" s="151" t="s">
        <v>12761</v>
      </c>
      <c r="Y976" s="121" t="s">
        <v>60</v>
      </c>
      <c r="AA976" s="121" t="s">
        <v>35</v>
      </c>
      <c r="AB976" s="121" t="s">
        <v>7827</v>
      </c>
      <c r="AC976" s="121" t="s">
        <v>12762</v>
      </c>
      <c r="AF976" s="121" t="s">
        <v>66</v>
      </c>
      <c r="AG976" s="121" t="s">
        <v>73</v>
      </c>
      <c r="AI976" s="121" t="s">
        <v>1291</v>
      </c>
      <c r="AK976" s="121" t="s">
        <v>46</v>
      </c>
      <c r="AL976" s="125" t="s">
        <v>1291</v>
      </c>
      <c r="AM976" s="125" t="s">
        <v>1291</v>
      </c>
    </row>
    <row r="977" spans="1:39" s="122" customFormat="1" ht="25.5" x14ac:dyDescent="0.2">
      <c r="A977" s="1">
        <v>45610.586191157403</v>
      </c>
      <c r="B977" s="121" t="s">
        <v>7300</v>
      </c>
      <c r="C977" s="144">
        <v>3</v>
      </c>
      <c r="D977" s="147">
        <v>2</v>
      </c>
      <c r="E977" s="148" t="s">
        <v>8140</v>
      </c>
      <c r="F977" s="148" t="s">
        <v>8141</v>
      </c>
      <c r="G977" s="148" t="s">
        <v>837</v>
      </c>
      <c r="H977" s="148" t="s">
        <v>29</v>
      </c>
      <c r="I977" s="149">
        <v>40435</v>
      </c>
      <c r="J977" s="148">
        <v>89649495052</v>
      </c>
      <c r="K977" s="147">
        <v>8</v>
      </c>
      <c r="L977" s="158">
        <v>8</v>
      </c>
      <c r="M977" s="148" t="s">
        <v>30</v>
      </c>
      <c r="N977" s="148" t="s">
        <v>31</v>
      </c>
      <c r="O977" s="148">
        <v>324</v>
      </c>
      <c r="P977" s="148">
        <v>995658</v>
      </c>
      <c r="Q977" s="153">
        <v>45563</v>
      </c>
      <c r="R977" s="148" t="s">
        <v>271</v>
      </c>
      <c r="S977" s="151" t="s">
        <v>19603</v>
      </c>
      <c r="T977" s="148" t="s">
        <v>98</v>
      </c>
      <c r="U977" s="148"/>
      <c r="V977" s="148" t="s">
        <v>35</v>
      </c>
      <c r="W977" s="151" t="s">
        <v>2678</v>
      </c>
      <c r="X977" s="151" t="s">
        <v>7303</v>
      </c>
      <c r="Y977" s="121" t="s">
        <v>98</v>
      </c>
      <c r="AA977" s="121" t="s">
        <v>35</v>
      </c>
      <c r="AB977" s="121" t="s">
        <v>2678</v>
      </c>
      <c r="AC977" s="121" t="s">
        <v>8142</v>
      </c>
      <c r="AF977" s="121" t="s">
        <v>36</v>
      </c>
      <c r="AG977" s="121" t="s">
        <v>37</v>
      </c>
      <c r="AJ977" s="121" t="s">
        <v>3576</v>
      </c>
      <c r="AK977" s="121" t="s">
        <v>39</v>
      </c>
      <c r="AL977" s="125" t="s">
        <v>3576</v>
      </c>
      <c r="AM977" s="125" t="s">
        <v>3576</v>
      </c>
    </row>
    <row r="978" spans="1:39" s="122" customFormat="1" ht="38.25" x14ac:dyDescent="0.2">
      <c r="A978" s="1">
        <v>45584.994183622686</v>
      </c>
      <c r="B978" s="121" t="s">
        <v>2046</v>
      </c>
      <c r="C978" s="144">
        <v>1</v>
      </c>
      <c r="D978" s="147">
        <v>2</v>
      </c>
      <c r="E978" s="148" t="s">
        <v>1425</v>
      </c>
      <c r="F978" s="148" t="s">
        <v>374</v>
      </c>
      <c r="G978" s="148" t="s">
        <v>76</v>
      </c>
      <c r="H978" s="148" t="s">
        <v>42</v>
      </c>
      <c r="I978" s="149">
        <v>40422</v>
      </c>
      <c r="J978" s="148" t="s">
        <v>2047</v>
      </c>
      <c r="K978" s="147">
        <v>8</v>
      </c>
      <c r="L978" s="158">
        <v>8</v>
      </c>
      <c r="M978" s="148" t="s">
        <v>30</v>
      </c>
      <c r="N978" s="148" t="s">
        <v>31</v>
      </c>
      <c r="O978" s="152" t="s">
        <v>740</v>
      </c>
      <c r="P978" s="148">
        <v>194518</v>
      </c>
      <c r="Q978" s="150">
        <v>45554</v>
      </c>
      <c r="R978" s="148" t="s">
        <v>1214</v>
      </c>
      <c r="S978" s="151" t="s">
        <v>2048</v>
      </c>
      <c r="T978" s="148" t="s">
        <v>164</v>
      </c>
      <c r="U978" s="148" t="s">
        <v>165</v>
      </c>
      <c r="V978" s="148" t="s">
        <v>35</v>
      </c>
      <c r="W978" s="151" t="s">
        <v>377</v>
      </c>
      <c r="X978" s="151" t="s">
        <v>718</v>
      </c>
      <c r="Y978" s="121" t="s">
        <v>164</v>
      </c>
      <c r="Z978" s="121" t="s">
        <v>165</v>
      </c>
      <c r="AA978" s="121" t="s">
        <v>35</v>
      </c>
      <c r="AB978" s="121" t="s">
        <v>377</v>
      </c>
      <c r="AC978" s="121" t="s">
        <v>2049</v>
      </c>
      <c r="AF978" s="121" t="s">
        <v>66</v>
      </c>
      <c r="AG978" s="121" t="s">
        <v>37</v>
      </c>
      <c r="AJ978" s="121" t="s">
        <v>169</v>
      </c>
      <c r="AK978" s="121" t="s">
        <v>39</v>
      </c>
      <c r="AL978" s="125" t="s">
        <v>169</v>
      </c>
      <c r="AM978" s="125" t="s">
        <v>169</v>
      </c>
    </row>
    <row r="979" spans="1:39" s="122" customFormat="1" x14ac:dyDescent="0.2">
      <c r="A979" s="17">
        <v>45637.452321550925</v>
      </c>
      <c r="B979" s="121" t="s">
        <v>17660</v>
      </c>
      <c r="C979" s="144">
        <v>1</v>
      </c>
      <c r="D979" s="147">
        <v>2</v>
      </c>
      <c r="E979" s="148" t="s">
        <v>14166</v>
      </c>
      <c r="F979" s="148" t="s">
        <v>739</v>
      </c>
      <c r="G979" s="148" t="s">
        <v>1447</v>
      </c>
      <c r="H979" s="148" t="s">
        <v>42</v>
      </c>
      <c r="I979" s="155">
        <v>40520</v>
      </c>
      <c r="J979" s="148">
        <v>89054857662</v>
      </c>
      <c r="K979" s="147">
        <v>8</v>
      </c>
      <c r="L979" s="158">
        <v>8</v>
      </c>
      <c r="M979" s="148" t="s">
        <v>30</v>
      </c>
      <c r="N979" s="148" t="s">
        <v>50</v>
      </c>
      <c r="O979" s="148" t="s">
        <v>1029</v>
      </c>
      <c r="P979" s="148">
        <v>667307</v>
      </c>
      <c r="Q979" s="153">
        <v>40533</v>
      </c>
      <c r="R979" s="148" t="s">
        <v>17661</v>
      </c>
      <c r="S979" s="151" t="s">
        <v>17662</v>
      </c>
      <c r="T979" s="148" t="s">
        <v>60</v>
      </c>
      <c r="U979" s="148"/>
      <c r="V979" s="148" t="s">
        <v>35</v>
      </c>
      <c r="W979" s="151" t="s">
        <v>150</v>
      </c>
      <c r="X979" s="151" t="s">
        <v>107</v>
      </c>
      <c r="Y979" s="121" t="s">
        <v>60</v>
      </c>
      <c r="AA979" s="121" t="s">
        <v>35</v>
      </c>
      <c r="AB979" s="121" t="s">
        <v>17663</v>
      </c>
      <c r="AC979" s="121" t="s">
        <v>17664</v>
      </c>
      <c r="AF979" s="121" t="s">
        <v>36</v>
      </c>
      <c r="AG979" s="121" t="s">
        <v>67</v>
      </c>
      <c r="AH979" s="121" t="s">
        <v>7368</v>
      </c>
      <c r="AK979" s="121" t="s">
        <v>46</v>
      </c>
      <c r="AL979" s="125" t="s">
        <v>7368</v>
      </c>
      <c r="AM979" s="125" t="s">
        <v>7368</v>
      </c>
    </row>
    <row r="980" spans="1:39" s="122" customFormat="1" x14ac:dyDescent="0.2">
      <c r="A980" s="17">
        <v>45644.578172766203</v>
      </c>
      <c r="B980" s="121" t="s">
        <v>19192</v>
      </c>
      <c r="C980" s="144">
        <v>1</v>
      </c>
      <c r="D980" s="147">
        <v>2</v>
      </c>
      <c r="E980" s="148" t="s">
        <v>6453</v>
      </c>
      <c r="F980" s="148" t="s">
        <v>190</v>
      </c>
      <c r="G980" s="148" t="s">
        <v>205</v>
      </c>
      <c r="H980" s="148" t="s">
        <v>42</v>
      </c>
      <c r="I980" s="155">
        <v>40342</v>
      </c>
      <c r="J980" s="148" t="s">
        <v>19193</v>
      </c>
      <c r="K980" s="147">
        <v>8</v>
      </c>
      <c r="L980" s="158">
        <v>8</v>
      </c>
      <c r="M980" s="148" t="s">
        <v>30</v>
      </c>
      <c r="N980" s="148" t="s">
        <v>31</v>
      </c>
      <c r="O980" s="148">
        <v>6024</v>
      </c>
      <c r="P980" s="148">
        <v>983619</v>
      </c>
      <c r="Q980" s="153">
        <v>45571</v>
      </c>
      <c r="R980" s="148" t="s">
        <v>174</v>
      </c>
      <c r="S980" s="151" t="s">
        <v>12152</v>
      </c>
      <c r="T980" s="148" t="s">
        <v>60</v>
      </c>
      <c r="U980" s="148"/>
      <c r="V980" s="148" t="s">
        <v>35</v>
      </c>
      <c r="W980" s="151" t="s">
        <v>145</v>
      </c>
      <c r="X980" s="151" t="s">
        <v>107</v>
      </c>
      <c r="Y980" s="121" t="s">
        <v>60</v>
      </c>
      <c r="AA980" s="121" t="s">
        <v>35</v>
      </c>
      <c r="AB980" s="121" t="s">
        <v>16615</v>
      </c>
      <c r="AC980" s="121" t="s">
        <v>12508</v>
      </c>
      <c r="AF980" s="121" t="s">
        <v>36</v>
      </c>
      <c r="AG980" s="121" t="s">
        <v>67</v>
      </c>
      <c r="AH980" s="3" t="s">
        <v>68</v>
      </c>
      <c r="AK980" s="121" t="s">
        <v>46</v>
      </c>
      <c r="AL980" s="125" t="s">
        <v>68</v>
      </c>
      <c r="AM980" s="4" t="s">
        <v>293</v>
      </c>
    </row>
    <row r="981" spans="1:39" s="122" customFormat="1" ht="25.5" x14ac:dyDescent="0.2">
      <c r="A981" s="17">
        <v>45634.944415601851</v>
      </c>
      <c r="B981" s="121" t="s">
        <v>13891</v>
      </c>
      <c r="C981" s="144">
        <v>1</v>
      </c>
      <c r="D981" s="147">
        <v>2</v>
      </c>
      <c r="E981" s="148" t="s">
        <v>3927</v>
      </c>
      <c r="F981" s="148" t="s">
        <v>69</v>
      </c>
      <c r="G981" s="148" t="s">
        <v>211</v>
      </c>
      <c r="H981" s="148" t="s">
        <v>42</v>
      </c>
      <c r="I981" s="155">
        <v>40252</v>
      </c>
      <c r="J981" s="148">
        <v>89185240307</v>
      </c>
      <c r="K981" s="147">
        <v>8</v>
      </c>
      <c r="L981" s="158">
        <v>8</v>
      </c>
      <c r="M981" s="148" t="s">
        <v>30</v>
      </c>
      <c r="N981" s="148" t="s">
        <v>50</v>
      </c>
      <c r="O981" s="148" t="s">
        <v>1191</v>
      </c>
      <c r="P981" s="148">
        <v>879201</v>
      </c>
      <c r="Q981" s="153">
        <v>40848</v>
      </c>
      <c r="R981" s="148" t="s">
        <v>12039</v>
      </c>
      <c r="S981" s="151" t="s">
        <v>16795</v>
      </c>
      <c r="T981" s="148" t="s">
        <v>60</v>
      </c>
      <c r="U981" s="148"/>
      <c r="V981" s="148" t="s">
        <v>35</v>
      </c>
      <c r="W981" s="151" t="s">
        <v>7827</v>
      </c>
      <c r="X981" s="151" t="s">
        <v>16796</v>
      </c>
      <c r="Y981" s="121" t="s">
        <v>60</v>
      </c>
      <c r="AA981" s="121" t="s">
        <v>35</v>
      </c>
      <c r="AB981" s="121" t="s">
        <v>9488</v>
      </c>
      <c r="AC981" s="121" t="s">
        <v>16797</v>
      </c>
      <c r="AD981" s="121" t="s">
        <v>16797</v>
      </c>
      <c r="AE981" s="121" t="s">
        <v>16797</v>
      </c>
      <c r="AF981" s="121" t="s">
        <v>66</v>
      </c>
      <c r="AG981" s="121" t="s">
        <v>73</v>
      </c>
      <c r="AI981" s="121" t="s">
        <v>1291</v>
      </c>
      <c r="AK981" s="121" t="s">
        <v>46</v>
      </c>
      <c r="AL981" s="125" t="s">
        <v>1291</v>
      </c>
      <c r="AM981" s="125" t="s">
        <v>1291</v>
      </c>
    </row>
    <row r="982" spans="1:39" s="122" customFormat="1" x14ac:dyDescent="0.2">
      <c r="A982" s="8">
        <v>45595</v>
      </c>
      <c r="B982" s="37" t="s">
        <v>3976</v>
      </c>
      <c r="C982" s="144">
        <v>3</v>
      </c>
      <c r="D982" s="147">
        <v>2</v>
      </c>
      <c r="E982" s="148" t="s">
        <v>4296</v>
      </c>
      <c r="F982" s="148" t="s">
        <v>134</v>
      </c>
      <c r="G982" s="148" t="s">
        <v>57</v>
      </c>
      <c r="H982" s="148" t="s">
        <v>4004</v>
      </c>
      <c r="I982" s="149">
        <v>40368</v>
      </c>
      <c r="J982" s="148" t="s">
        <v>4297</v>
      </c>
      <c r="K982" s="147">
        <v>8</v>
      </c>
      <c r="L982" s="158">
        <v>8</v>
      </c>
      <c r="M982" s="148" t="s">
        <v>30</v>
      </c>
      <c r="N982" s="148" t="s">
        <v>50</v>
      </c>
      <c r="O982" s="148">
        <v>724</v>
      </c>
      <c r="P982" s="148">
        <v>187696</v>
      </c>
      <c r="Q982" s="150">
        <v>45500</v>
      </c>
      <c r="R982" s="148" t="s">
        <v>4225</v>
      </c>
      <c r="S982" s="151" t="s">
        <v>2533</v>
      </c>
      <c r="T982" s="148" t="s">
        <v>164</v>
      </c>
      <c r="U982" s="148"/>
      <c r="V982" s="148" t="s">
        <v>35</v>
      </c>
      <c r="W982" s="151" t="s">
        <v>1203</v>
      </c>
      <c r="X982" s="151" t="s">
        <v>511</v>
      </c>
      <c r="Y982" s="123" t="s">
        <v>164</v>
      </c>
      <c r="Z982" s="123"/>
      <c r="AA982" s="123" t="s">
        <v>35</v>
      </c>
      <c r="AB982" s="123" t="s">
        <v>1203</v>
      </c>
      <c r="AC982" s="123" t="s">
        <v>4078</v>
      </c>
      <c r="AD982" s="123"/>
      <c r="AE982" s="123"/>
      <c r="AF982" s="123" t="s">
        <v>66</v>
      </c>
      <c r="AG982" s="123" t="s">
        <v>37</v>
      </c>
      <c r="AH982" s="123"/>
      <c r="AI982" s="123"/>
      <c r="AJ982" s="123" t="s">
        <v>1814</v>
      </c>
      <c r="AL982" s="125" t="s">
        <v>1814</v>
      </c>
      <c r="AM982" s="125" t="s">
        <v>1814</v>
      </c>
    </row>
    <row r="983" spans="1:39" s="122" customFormat="1" x14ac:dyDescent="0.2">
      <c r="A983" s="17">
        <v>45624.778047210653</v>
      </c>
      <c r="B983" s="121" t="s">
        <v>12423</v>
      </c>
      <c r="C983" s="144">
        <v>3</v>
      </c>
      <c r="D983" s="147">
        <v>2</v>
      </c>
      <c r="E983" s="148" t="s">
        <v>5709</v>
      </c>
      <c r="F983" s="148" t="s">
        <v>545</v>
      </c>
      <c r="G983" s="148" t="s">
        <v>390</v>
      </c>
      <c r="H983" s="148" t="s">
        <v>42</v>
      </c>
      <c r="I983" s="155">
        <v>40506</v>
      </c>
      <c r="J983" s="148">
        <v>9103470514</v>
      </c>
      <c r="K983" s="147">
        <v>8</v>
      </c>
      <c r="L983" s="158">
        <v>8</v>
      </c>
      <c r="M983" s="148" t="s">
        <v>30</v>
      </c>
      <c r="N983" s="148" t="s">
        <v>50</v>
      </c>
      <c r="O983" s="148" t="s">
        <v>3006</v>
      </c>
      <c r="P983" s="148">
        <v>524108</v>
      </c>
      <c r="Q983" s="153">
        <v>40519</v>
      </c>
      <c r="R983" s="148" t="s">
        <v>1653</v>
      </c>
      <c r="S983" s="151" t="s">
        <v>2336</v>
      </c>
      <c r="T983" s="148" t="s">
        <v>732</v>
      </c>
      <c r="U983" s="148"/>
      <c r="V983" s="148" t="s">
        <v>35</v>
      </c>
      <c r="W983" s="151" t="s">
        <v>1656</v>
      </c>
      <c r="X983" s="151" t="s">
        <v>12424</v>
      </c>
      <c r="Y983" s="121" t="s">
        <v>732</v>
      </c>
      <c r="AA983" s="121" t="s">
        <v>35</v>
      </c>
      <c r="AB983" s="121" t="s">
        <v>1656</v>
      </c>
      <c r="AC983" s="121" t="s">
        <v>12425</v>
      </c>
      <c r="AD983" s="121" t="s">
        <v>12426</v>
      </c>
      <c r="AF983" s="121" t="s">
        <v>36</v>
      </c>
      <c r="AG983" s="121" t="s">
        <v>37</v>
      </c>
      <c r="AJ983" s="121" t="s">
        <v>489</v>
      </c>
      <c r="AK983" s="121" t="s">
        <v>39</v>
      </c>
      <c r="AL983" s="125" t="s">
        <v>489</v>
      </c>
      <c r="AM983" s="125" t="s">
        <v>489</v>
      </c>
    </row>
    <row r="984" spans="1:39" s="122" customFormat="1" ht="25.5" x14ac:dyDescent="0.2">
      <c r="A984" s="19">
        <v>45642</v>
      </c>
      <c r="B984" s="7" t="s">
        <v>18978</v>
      </c>
      <c r="C984" s="144">
        <v>1</v>
      </c>
      <c r="D984" s="147">
        <v>2</v>
      </c>
      <c r="E984" s="148" t="s">
        <v>6485</v>
      </c>
      <c r="F984" s="148" t="s">
        <v>218</v>
      </c>
      <c r="G984" s="148" t="s">
        <v>951</v>
      </c>
      <c r="H984" s="148" t="s">
        <v>4004</v>
      </c>
      <c r="I984" s="155">
        <v>40233</v>
      </c>
      <c r="J984" s="148">
        <v>89001335488</v>
      </c>
      <c r="K984" s="147">
        <v>8</v>
      </c>
      <c r="L984" s="158">
        <v>8</v>
      </c>
      <c r="M984" s="148" t="s">
        <v>30</v>
      </c>
      <c r="N984" s="148" t="s">
        <v>14316</v>
      </c>
      <c r="O984" s="148">
        <v>6024</v>
      </c>
      <c r="P984" s="148">
        <v>796637</v>
      </c>
      <c r="Q984" s="153">
        <v>45383</v>
      </c>
      <c r="R984" s="148" t="s">
        <v>5158</v>
      </c>
      <c r="S984" s="151" t="s">
        <v>19015</v>
      </c>
      <c r="T984" s="148" t="s">
        <v>60</v>
      </c>
      <c r="U984" s="148"/>
      <c r="V984" s="148" t="s">
        <v>35</v>
      </c>
      <c r="W984" s="151" t="s">
        <v>1990</v>
      </c>
      <c r="X984" s="151" t="s">
        <v>18982</v>
      </c>
      <c r="Y984" s="123" t="s">
        <v>60</v>
      </c>
      <c r="Z984" s="123"/>
      <c r="AA984" s="123" t="s">
        <v>35</v>
      </c>
      <c r="AB984" s="123" t="s">
        <v>1990</v>
      </c>
      <c r="AC984" s="123" t="s">
        <v>19041</v>
      </c>
      <c r="AE984" s="123"/>
      <c r="AF984" s="123" t="s">
        <v>19047</v>
      </c>
      <c r="AG984" s="121" t="s">
        <v>73</v>
      </c>
      <c r="AI984" s="121" t="s">
        <v>1991</v>
      </c>
      <c r="AJ984" s="121"/>
      <c r="AK984" s="121" t="s">
        <v>46</v>
      </c>
      <c r="AL984" s="125" t="s">
        <v>1991</v>
      </c>
      <c r="AM984" s="125" t="s">
        <v>1991</v>
      </c>
    </row>
    <row r="985" spans="1:39" s="122" customFormat="1" ht="25.5" x14ac:dyDescent="0.2">
      <c r="A985" s="17">
        <v>45627.640163032411</v>
      </c>
      <c r="B985" s="121" t="s">
        <v>13361</v>
      </c>
      <c r="C985" s="144">
        <v>1</v>
      </c>
      <c r="D985" s="147">
        <v>2</v>
      </c>
      <c r="E985" s="148" t="s">
        <v>2282</v>
      </c>
      <c r="F985" s="148" t="s">
        <v>213</v>
      </c>
      <c r="G985" s="148" t="s">
        <v>363</v>
      </c>
      <c r="H985" s="148" t="s">
        <v>42</v>
      </c>
      <c r="I985" s="155">
        <v>40398</v>
      </c>
      <c r="J985" s="148">
        <v>89998209817</v>
      </c>
      <c r="K985" s="147">
        <v>8</v>
      </c>
      <c r="L985" s="158">
        <v>8</v>
      </c>
      <c r="M985" s="148" t="s">
        <v>30</v>
      </c>
      <c r="N985" s="148" t="s">
        <v>50</v>
      </c>
      <c r="O985" s="148" t="s">
        <v>11625</v>
      </c>
      <c r="P985" s="148">
        <v>674666</v>
      </c>
      <c r="Q985" s="153">
        <v>40401</v>
      </c>
      <c r="R985" s="148" t="s">
        <v>13524</v>
      </c>
      <c r="S985" s="151" t="s">
        <v>13485</v>
      </c>
      <c r="T985" s="148" t="s">
        <v>197</v>
      </c>
      <c r="U985" s="148"/>
      <c r="V985" s="148" t="s">
        <v>35</v>
      </c>
      <c r="W985" s="151" t="s">
        <v>13365</v>
      </c>
      <c r="X985" s="151" t="s">
        <v>13366</v>
      </c>
      <c r="Y985" s="121" t="s">
        <v>197</v>
      </c>
      <c r="AA985" s="121" t="s">
        <v>35</v>
      </c>
      <c r="AB985" s="121" t="s">
        <v>13365</v>
      </c>
      <c r="AC985" s="121" t="s">
        <v>13487</v>
      </c>
      <c r="AF985" s="121" t="s">
        <v>36</v>
      </c>
      <c r="AG985" s="121" t="s">
        <v>37</v>
      </c>
      <c r="AJ985" s="121" t="s">
        <v>198</v>
      </c>
      <c r="AK985" s="121" t="s">
        <v>39</v>
      </c>
      <c r="AL985" s="125" t="s">
        <v>198</v>
      </c>
      <c r="AM985" s="125" t="s">
        <v>198</v>
      </c>
    </row>
    <row r="986" spans="1:39" s="122" customFormat="1" ht="25.5" x14ac:dyDescent="0.2">
      <c r="A986" s="1">
        <v>45611.72643362268</v>
      </c>
      <c r="B986" s="121" t="s">
        <v>8643</v>
      </c>
      <c r="C986" s="144">
        <v>1</v>
      </c>
      <c r="D986" s="147">
        <v>2</v>
      </c>
      <c r="E986" s="148" t="s">
        <v>8644</v>
      </c>
      <c r="F986" s="148" t="s">
        <v>904</v>
      </c>
      <c r="G986" s="148" t="s">
        <v>8645</v>
      </c>
      <c r="H986" s="148" t="s">
        <v>42</v>
      </c>
      <c r="I986" s="149">
        <v>40495</v>
      </c>
      <c r="J986" s="148">
        <v>89381076108</v>
      </c>
      <c r="K986" s="147">
        <v>8</v>
      </c>
      <c r="L986" s="158">
        <v>8</v>
      </c>
      <c r="M986" s="148" t="s">
        <v>30</v>
      </c>
      <c r="N986" s="148" t="s">
        <v>50</v>
      </c>
      <c r="O986" s="148" t="s">
        <v>751</v>
      </c>
      <c r="P986" s="148">
        <v>525085</v>
      </c>
      <c r="Q986" s="153">
        <v>40500</v>
      </c>
      <c r="R986" s="148" t="s">
        <v>8646</v>
      </c>
      <c r="S986" s="151" t="s">
        <v>8647</v>
      </c>
      <c r="T986" s="148" t="s">
        <v>60</v>
      </c>
      <c r="U986" s="148"/>
      <c r="V986" s="148" t="s">
        <v>157</v>
      </c>
      <c r="W986" s="151" t="s">
        <v>8648</v>
      </c>
      <c r="X986" s="151" t="s">
        <v>107</v>
      </c>
      <c r="Y986" s="121" t="s">
        <v>60</v>
      </c>
      <c r="Z986" s="121" t="s">
        <v>187</v>
      </c>
      <c r="AA986" s="121" t="s">
        <v>35</v>
      </c>
      <c r="AB986" s="121" t="s">
        <v>8648</v>
      </c>
      <c r="AC986" s="121" t="s">
        <v>8649</v>
      </c>
      <c r="AD986" s="121" t="s">
        <v>8649</v>
      </c>
      <c r="AE986" s="121" t="s">
        <v>8649</v>
      </c>
      <c r="AF986" s="121" t="s">
        <v>66</v>
      </c>
      <c r="AG986" s="121" t="s">
        <v>67</v>
      </c>
      <c r="AH986" s="121" t="s">
        <v>68</v>
      </c>
      <c r="AK986" s="121" t="s">
        <v>39</v>
      </c>
      <c r="AL986" s="125" t="s">
        <v>68</v>
      </c>
      <c r="AM986" s="125" t="s">
        <v>68</v>
      </c>
    </row>
    <row r="987" spans="1:39" s="122" customFormat="1" x14ac:dyDescent="0.2">
      <c r="A987" s="85">
        <v>45646</v>
      </c>
      <c r="B987" s="121" t="s">
        <v>15796</v>
      </c>
      <c r="C987" s="144">
        <v>1</v>
      </c>
      <c r="D987" s="147">
        <v>2</v>
      </c>
      <c r="E987" s="148" t="s">
        <v>19498</v>
      </c>
      <c r="F987" s="148" t="s">
        <v>597</v>
      </c>
      <c r="G987" s="148" t="s">
        <v>335</v>
      </c>
      <c r="H987" s="148"/>
      <c r="I987" s="155">
        <v>39973</v>
      </c>
      <c r="J987" s="148">
        <v>79879122950</v>
      </c>
      <c r="K987" s="147">
        <v>8</v>
      </c>
      <c r="L987" s="158">
        <v>8</v>
      </c>
      <c r="M987" s="148"/>
      <c r="N987" s="148" t="s">
        <v>31</v>
      </c>
      <c r="O987" s="148">
        <v>6023</v>
      </c>
      <c r="P987" s="148">
        <v>301949</v>
      </c>
      <c r="Q987" s="153">
        <v>45093</v>
      </c>
      <c r="R987" s="148" t="s">
        <v>58</v>
      </c>
      <c r="S987" s="151" t="s">
        <v>19479</v>
      </c>
      <c r="T987" s="148" t="s">
        <v>60</v>
      </c>
      <c r="U987" s="148"/>
      <c r="V987" s="148" t="s">
        <v>35</v>
      </c>
      <c r="W987" s="151" t="s">
        <v>150</v>
      </c>
      <c r="X987" s="151" t="s">
        <v>107</v>
      </c>
      <c r="Y987" s="121" t="s">
        <v>60</v>
      </c>
      <c r="Z987" s="125"/>
      <c r="AA987" s="121" t="s">
        <v>35</v>
      </c>
      <c r="AB987" s="121" t="s">
        <v>150</v>
      </c>
      <c r="AC987" s="121" t="s">
        <v>19480</v>
      </c>
      <c r="AD987" s="125"/>
      <c r="AE987" s="125"/>
      <c r="AF987" s="121" t="s">
        <v>36</v>
      </c>
      <c r="AG987" s="121" t="s">
        <v>67</v>
      </c>
      <c r="AH987" s="121" t="s">
        <v>1861</v>
      </c>
      <c r="AK987" s="121"/>
      <c r="AL987" s="125" t="s">
        <v>1861</v>
      </c>
      <c r="AM987" s="125" t="s">
        <v>1861</v>
      </c>
    </row>
    <row r="988" spans="1:39" s="122" customFormat="1" x14ac:dyDescent="0.2">
      <c r="A988" s="17">
        <v>45622.79563547454</v>
      </c>
      <c r="B988" s="121" t="s">
        <v>11796</v>
      </c>
      <c r="C988" s="144">
        <v>2</v>
      </c>
      <c r="D988" s="147">
        <v>2</v>
      </c>
      <c r="E988" s="148" t="s">
        <v>11797</v>
      </c>
      <c r="F988" s="148" t="s">
        <v>193</v>
      </c>
      <c r="G988" s="148" t="s">
        <v>326</v>
      </c>
      <c r="H988" s="148" t="s">
        <v>42</v>
      </c>
      <c r="I988" s="155">
        <v>40512</v>
      </c>
      <c r="J988" s="148">
        <v>89185138735</v>
      </c>
      <c r="K988" s="147">
        <v>8</v>
      </c>
      <c r="L988" s="158">
        <v>8</v>
      </c>
      <c r="M988" s="148" t="s">
        <v>30</v>
      </c>
      <c r="N988" s="148" t="s">
        <v>50</v>
      </c>
      <c r="O988" s="148" t="s">
        <v>1191</v>
      </c>
      <c r="P988" s="148">
        <v>872708</v>
      </c>
      <c r="Q988" s="153">
        <v>40515</v>
      </c>
      <c r="R988" s="148" t="s">
        <v>2473</v>
      </c>
      <c r="S988" s="151" t="s">
        <v>11798</v>
      </c>
      <c r="T988" s="148" t="s">
        <v>60</v>
      </c>
      <c r="U988" s="148"/>
      <c r="V988" s="148" t="s">
        <v>35</v>
      </c>
      <c r="W988" s="151" t="s">
        <v>150</v>
      </c>
      <c r="X988" s="151" t="s">
        <v>107</v>
      </c>
      <c r="Y988" s="121" t="s">
        <v>60</v>
      </c>
      <c r="AA988" s="121" t="s">
        <v>35</v>
      </c>
      <c r="AB988" s="121" t="s">
        <v>150</v>
      </c>
      <c r="AC988" s="121" t="s">
        <v>11799</v>
      </c>
      <c r="AF988" s="121" t="s">
        <v>66</v>
      </c>
      <c r="AG988" s="121" t="s">
        <v>67</v>
      </c>
      <c r="AH988" s="121" t="s">
        <v>2894</v>
      </c>
      <c r="AK988" s="121" t="s">
        <v>46</v>
      </c>
      <c r="AL988" s="125" t="s">
        <v>2894</v>
      </c>
      <c r="AM988" s="125" t="s">
        <v>2894</v>
      </c>
    </row>
    <row r="989" spans="1:39" s="122" customFormat="1" ht="25.5" x14ac:dyDescent="0.2">
      <c r="A989" s="17">
        <v>45636.389095972219</v>
      </c>
      <c r="B989" s="121" t="s">
        <v>17400</v>
      </c>
      <c r="C989" s="144">
        <v>1</v>
      </c>
      <c r="D989" s="147">
        <v>2</v>
      </c>
      <c r="E989" s="148" t="s">
        <v>3309</v>
      </c>
      <c r="F989" s="148" t="s">
        <v>75</v>
      </c>
      <c r="G989" s="148" t="s">
        <v>57</v>
      </c>
      <c r="H989" s="148" t="s">
        <v>42</v>
      </c>
      <c r="I989" s="155">
        <v>40460</v>
      </c>
      <c r="J989" s="148">
        <v>89276136947</v>
      </c>
      <c r="K989" s="147">
        <v>8</v>
      </c>
      <c r="L989" s="158">
        <v>8</v>
      </c>
      <c r="M989" s="148" t="s">
        <v>30</v>
      </c>
      <c r="N989" s="148" t="s">
        <v>31</v>
      </c>
      <c r="O989" s="148">
        <v>3624</v>
      </c>
      <c r="P989" s="148">
        <v>531022</v>
      </c>
      <c r="Q989" s="153">
        <v>45622</v>
      </c>
      <c r="R989" s="148" t="s">
        <v>2067</v>
      </c>
      <c r="S989" s="151" t="s">
        <v>12666</v>
      </c>
      <c r="T989" s="148" t="s">
        <v>2068</v>
      </c>
      <c r="U989" s="148" t="s">
        <v>12667</v>
      </c>
      <c r="V989" s="148" t="s">
        <v>35</v>
      </c>
      <c r="W989" s="151" t="s">
        <v>6273</v>
      </c>
      <c r="X989" s="151" t="s">
        <v>12668</v>
      </c>
      <c r="Y989" s="121" t="s">
        <v>2068</v>
      </c>
      <c r="Z989" s="121" t="s">
        <v>12667</v>
      </c>
      <c r="AA989" s="121" t="s">
        <v>35</v>
      </c>
      <c r="AB989" s="121" t="s">
        <v>11849</v>
      </c>
      <c r="AC989" s="121" t="s">
        <v>15126</v>
      </c>
      <c r="AD989" s="121" t="s">
        <v>12669</v>
      </c>
      <c r="AF989" s="121" t="s">
        <v>36</v>
      </c>
      <c r="AG989" s="121" t="s">
        <v>37</v>
      </c>
      <c r="AJ989" s="121" t="s">
        <v>1268</v>
      </c>
      <c r="AK989" s="121" t="s">
        <v>46</v>
      </c>
      <c r="AL989" s="125" t="s">
        <v>1268</v>
      </c>
      <c r="AM989" s="125" t="s">
        <v>1268</v>
      </c>
    </row>
    <row r="990" spans="1:39" s="122" customFormat="1" x14ac:dyDescent="0.2">
      <c r="A990" s="8">
        <v>45595</v>
      </c>
      <c r="B990" s="37" t="s">
        <v>3976</v>
      </c>
      <c r="C990" s="144">
        <v>3</v>
      </c>
      <c r="D990" s="147">
        <v>2</v>
      </c>
      <c r="E990" s="148" t="s">
        <v>4299</v>
      </c>
      <c r="F990" s="148" t="s">
        <v>632</v>
      </c>
      <c r="G990" s="148" t="s">
        <v>383</v>
      </c>
      <c r="H990" s="148" t="s">
        <v>42</v>
      </c>
      <c r="I990" s="149">
        <v>40307</v>
      </c>
      <c r="J990" s="148" t="s">
        <v>4300</v>
      </c>
      <c r="K990" s="147">
        <v>8</v>
      </c>
      <c r="L990" s="158">
        <v>8</v>
      </c>
      <c r="M990" s="148" t="s">
        <v>30</v>
      </c>
      <c r="N990" s="148" t="s">
        <v>31</v>
      </c>
      <c r="O990" s="148">
        <v>724</v>
      </c>
      <c r="P990" s="148">
        <v>155292</v>
      </c>
      <c r="Q990" s="150">
        <v>45436</v>
      </c>
      <c r="R990" s="148" t="s">
        <v>741</v>
      </c>
      <c r="S990" s="151" t="s">
        <v>1148</v>
      </c>
      <c r="T990" s="148" t="s">
        <v>164</v>
      </c>
      <c r="U990" s="148"/>
      <c r="V990" s="148" t="s">
        <v>35</v>
      </c>
      <c r="W990" s="151" t="s">
        <v>1203</v>
      </c>
      <c r="X990" s="151" t="s">
        <v>511</v>
      </c>
      <c r="Y990" s="123" t="s">
        <v>164</v>
      </c>
      <c r="Z990" s="123"/>
      <c r="AA990" s="123" t="s">
        <v>35</v>
      </c>
      <c r="AB990" s="123" t="s">
        <v>1203</v>
      </c>
      <c r="AC990" s="123" t="s">
        <v>4243</v>
      </c>
      <c r="AD990" s="123"/>
      <c r="AE990" s="123"/>
      <c r="AF990" s="123" t="s">
        <v>36</v>
      </c>
      <c r="AG990" s="123" t="s">
        <v>37</v>
      </c>
      <c r="AH990" s="123"/>
      <c r="AI990" s="123"/>
      <c r="AJ990" s="123" t="s">
        <v>1814</v>
      </c>
      <c r="AL990" s="125" t="s">
        <v>1814</v>
      </c>
      <c r="AM990" s="125" t="s">
        <v>1814</v>
      </c>
    </row>
    <row r="991" spans="1:39" s="122" customFormat="1" x14ac:dyDescent="0.2">
      <c r="A991" s="17">
        <v>45629.703315069448</v>
      </c>
      <c r="B991" s="121" t="s">
        <v>14236</v>
      </c>
      <c r="C991" s="144">
        <v>3</v>
      </c>
      <c r="D991" s="147">
        <v>2</v>
      </c>
      <c r="E991" s="148" t="s">
        <v>14237</v>
      </c>
      <c r="F991" s="148" t="s">
        <v>69</v>
      </c>
      <c r="G991" s="148" t="s">
        <v>10688</v>
      </c>
      <c r="H991" s="148" t="s">
        <v>42</v>
      </c>
      <c r="I991" s="155">
        <v>40358</v>
      </c>
      <c r="J991" s="148">
        <v>89138587788</v>
      </c>
      <c r="K991" s="147">
        <v>8</v>
      </c>
      <c r="L991" s="158">
        <v>8</v>
      </c>
      <c r="M991" s="148" t="s">
        <v>30</v>
      </c>
      <c r="N991" s="148" t="s">
        <v>31</v>
      </c>
      <c r="O991" s="148">
        <v>6924</v>
      </c>
      <c r="P991" s="148">
        <v>134327</v>
      </c>
      <c r="Q991" s="153">
        <v>45485</v>
      </c>
      <c r="R991" s="148" t="s">
        <v>1156</v>
      </c>
      <c r="S991" s="151" t="s">
        <v>644</v>
      </c>
      <c r="T991" s="148" t="s">
        <v>82</v>
      </c>
      <c r="U991" s="148"/>
      <c r="V991" s="148" t="s">
        <v>35</v>
      </c>
      <c r="W991" s="151" t="s">
        <v>646</v>
      </c>
      <c r="X991" s="151" t="s">
        <v>1342</v>
      </c>
      <c r="Y991" s="121" t="s">
        <v>82</v>
      </c>
      <c r="AA991" s="121" t="s">
        <v>35</v>
      </c>
      <c r="AB991" s="121" t="s">
        <v>646</v>
      </c>
      <c r="AC991" s="121" t="s">
        <v>14238</v>
      </c>
      <c r="AF991" s="121" t="s">
        <v>36</v>
      </c>
      <c r="AG991" s="121" t="s">
        <v>37</v>
      </c>
      <c r="AJ991" s="121" t="s">
        <v>84</v>
      </c>
      <c r="AK991" s="121" t="s">
        <v>94</v>
      </c>
      <c r="AL991" s="125" t="s">
        <v>84</v>
      </c>
      <c r="AM991" s="125" t="s">
        <v>84</v>
      </c>
    </row>
    <row r="992" spans="1:39" s="122" customFormat="1" ht="25.5" x14ac:dyDescent="0.2">
      <c r="A992" s="17">
        <v>45625.418346365739</v>
      </c>
      <c r="B992" s="121" t="s">
        <v>12551</v>
      </c>
      <c r="C992" s="144">
        <v>1</v>
      </c>
      <c r="D992" s="147">
        <v>2</v>
      </c>
      <c r="E992" s="148" t="s">
        <v>12599</v>
      </c>
      <c r="F992" s="148" t="s">
        <v>184</v>
      </c>
      <c r="G992" s="148" t="s">
        <v>97</v>
      </c>
      <c r="H992" s="148" t="s">
        <v>42</v>
      </c>
      <c r="I992" s="155">
        <v>40415</v>
      </c>
      <c r="J992" s="148" t="s">
        <v>12552</v>
      </c>
      <c r="K992" s="147">
        <v>8</v>
      </c>
      <c r="L992" s="158">
        <v>8</v>
      </c>
      <c r="M992" s="148" t="s">
        <v>30</v>
      </c>
      <c r="N992" s="148" t="s">
        <v>50</v>
      </c>
      <c r="O992" s="148" t="s">
        <v>3361</v>
      </c>
      <c r="P992" s="148">
        <v>685746</v>
      </c>
      <c r="Q992" s="153">
        <v>40429</v>
      </c>
      <c r="R992" s="148" t="s">
        <v>12600</v>
      </c>
      <c r="S992" s="151" t="s">
        <v>12583</v>
      </c>
      <c r="T992" s="148" t="s">
        <v>2552</v>
      </c>
      <c r="U992" s="148"/>
      <c r="V992" s="148" t="s">
        <v>35</v>
      </c>
      <c r="W992" s="151" t="s">
        <v>3033</v>
      </c>
      <c r="X992" s="151" t="s">
        <v>3034</v>
      </c>
      <c r="Y992" s="121" t="s">
        <v>2552</v>
      </c>
      <c r="AA992" s="121" t="s">
        <v>35</v>
      </c>
      <c r="AB992" s="121" t="s">
        <v>3033</v>
      </c>
      <c r="AC992" s="121" t="s">
        <v>12554</v>
      </c>
      <c r="AF992" s="121" t="s">
        <v>66</v>
      </c>
      <c r="AG992" s="121" t="s">
        <v>37</v>
      </c>
      <c r="AJ992" s="121" t="s">
        <v>2554</v>
      </c>
      <c r="AK992" s="121" t="s">
        <v>39</v>
      </c>
      <c r="AL992" s="125" t="s">
        <v>2554</v>
      </c>
      <c r="AM992" s="125" t="s">
        <v>2554</v>
      </c>
    </row>
    <row r="993" spans="1:39" s="122" customFormat="1" ht="25.5" x14ac:dyDescent="0.2">
      <c r="A993" s="19">
        <v>45642</v>
      </c>
      <c r="B993" s="7" t="s">
        <v>18978</v>
      </c>
      <c r="C993" s="144">
        <v>2</v>
      </c>
      <c r="D993" s="147">
        <v>2</v>
      </c>
      <c r="E993" s="148" t="s">
        <v>19012</v>
      </c>
      <c r="F993" s="148" t="s">
        <v>334</v>
      </c>
      <c r="G993" s="148" t="s">
        <v>9790</v>
      </c>
      <c r="H993" s="148" t="s">
        <v>4004</v>
      </c>
      <c r="I993" s="155">
        <v>40310</v>
      </c>
      <c r="J993" s="148">
        <v>89085118931</v>
      </c>
      <c r="K993" s="147">
        <v>8</v>
      </c>
      <c r="L993" s="158">
        <v>8</v>
      </c>
      <c r="M993" s="148" t="s">
        <v>30</v>
      </c>
      <c r="N993" s="148" t="s">
        <v>14313</v>
      </c>
      <c r="O993" s="148" t="s">
        <v>1120</v>
      </c>
      <c r="P993" s="148">
        <v>874744</v>
      </c>
      <c r="Q993" s="153">
        <v>40344</v>
      </c>
      <c r="R993" s="148" t="s">
        <v>18981</v>
      </c>
      <c r="S993" s="151" t="s">
        <v>15621</v>
      </c>
      <c r="T993" s="148" t="s">
        <v>60</v>
      </c>
      <c r="U993" s="148"/>
      <c r="V993" s="148" t="s">
        <v>35</v>
      </c>
      <c r="W993" s="151" t="s">
        <v>1990</v>
      </c>
      <c r="X993" s="151" t="s">
        <v>18982</v>
      </c>
      <c r="Y993" s="123" t="s">
        <v>60</v>
      </c>
      <c r="Z993" s="123"/>
      <c r="AA993" s="123" t="s">
        <v>35</v>
      </c>
      <c r="AB993" s="123" t="s">
        <v>1990</v>
      </c>
      <c r="AC993" s="123" t="s">
        <v>19008</v>
      </c>
      <c r="AE993" s="123"/>
      <c r="AF993" s="123" t="s">
        <v>19000</v>
      </c>
      <c r="AG993" s="121" t="s">
        <v>73</v>
      </c>
      <c r="AI993" s="121" t="s">
        <v>1991</v>
      </c>
      <c r="AJ993" s="121"/>
      <c r="AK993" s="121" t="s">
        <v>46</v>
      </c>
      <c r="AL993" s="125" t="s">
        <v>1991</v>
      </c>
      <c r="AM993" s="125" t="s">
        <v>1991</v>
      </c>
    </row>
    <row r="994" spans="1:39" s="122" customFormat="1" ht="25.5" x14ac:dyDescent="0.2">
      <c r="A994" s="17">
        <v>45617.814723055555</v>
      </c>
      <c r="B994" s="121" t="s">
        <v>5157</v>
      </c>
      <c r="C994" s="144">
        <v>1</v>
      </c>
      <c r="D994" s="147">
        <v>2</v>
      </c>
      <c r="E994" s="148" t="s">
        <v>10231</v>
      </c>
      <c r="F994" s="148" t="s">
        <v>8032</v>
      </c>
      <c r="G994" s="148" t="s">
        <v>70</v>
      </c>
      <c r="H994" s="148" t="s">
        <v>42</v>
      </c>
      <c r="I994" s="155">
        <v>40156</v>
      </c>
      <c r="J994" s="148">
        <v>89889976704</v>
      </c>
      <c r="K994" s="147">
        <v>8</v>
      </c>
      <c r="L994" s="158">
        <v>8</v>
      </c>
      <c r="M994" s="148" t="s">
        <v>30</v>
      </c>
      <c r="N994" s="148" t="s">
        <v>31</v>
      </c>
      <c r="O994" s="148">
        <v>6024</v>
      </c>
      <c r="P994" s="148">
        <v>715438</v>
      </c>
      <c r="Q994" s="153" t="s">
        <v>10232</v>
      </c>
      <c r="R994" s="148" t="s">
        <v>5158</v>
      </c>
      <c r="S994" s="151" t="s">
        <v>10233</v>
      </c>
      <c r="T994" s="148" t="s">
        <v>60</v>
      </c>
      <c r="U994" s="148"/>
      <c r="V994" s="148" t="s">
        <v>35</v>
      </c>
      <c r="W994" s="151" t="s">
        <v>10234</v>
      </c>
      <c r="X994" s="151" t="s">
        <v>8248</v>
      </c>
      <c r="Y994" s="121" t="s">
        <v>60</v>
      </c>
      <c r="AA994" s="121" t="s">
        <v>35</v>
      </c>
      <c r="AB994" s="121" t="s">
        <v>10235</v>
      </c>
      <c r="AC994" s="121" t="s">
        <v>10236</v>
      </c>
      <c r="AF994" s="121" t="s">
        <v>36</v>
      </c>
      <c r="AG994" s="121" t="s">
        <v>73</v>
      </c>
      <c r="AI994" s="121" t="s">
        <v>2326</v>
      </c>
      <c r="AK994" s="121" t="s">
        <v>94</v>
      </c>
      <c r="AL994" s="125" t="s">
        <v>2326</v>
      </c>
      <c r="AM994" s="125" t="s">
        <v>2326</v>
      </c>
    </row>
    <row r="995" spans="1:39" s="122" customFormat="1" ht="25.5" x14ac:dyDescent="0.2">
      <c r="A995" s="17">
        <v>45627.475564305554</v>
      </c>
      <c r="B995" s="121" t="s">
        <v>13373</v>
      </c>
      <c r="C995" s="144">
        <v>2</v>
      </c>
      <c r="D995" s="147">
        <v>2</v>
      </c>
      <c r="E995" s="148" t="s">
        <v>4956</v>
      </c>
      <c r="F995" s="148" t="s">
        <v>127</v>
      </c>
      <c r="G995" s="148" t="s">
        <v>194</v>
      </c>
      <c r="H995" s="148" t="s">
        <v>42</v>
      </c>
      <c r="I995" s="155">
        <v>40436</v>
      </c>
      <c r="J995" s="148" t="s">
        <v>13374</v>
      </c>
      <c r="K995" s="147">
        <v>8</v>
      </c>
      <c r="L995" s="158">
        <v>8</v>
      </c>
      <c r="M995" s="148" t="s">
        <v>30</v>
      </c>
      <c r="N995" s="148" t="s">
        <v>31</v>
      </c>
      <c r="O995" s="148">
        <v>6024</v>
      </c>
      <c r="P995" s="148">
        <v>991533</v>
      </c>
      <c r="Q995" s="153">
        <v>45575</v>
      </c>
      <c r="R995" s="148" t="s">
        <v>58</v>
      </c>
      <c r="S995" s="151" t="s">
        <v>1940</v>
      </c>
      <c r="T995" s="148" t="s">
        <v>60</v>
      </c>
      <c r="U995" s="148"/>
      <c r="V995" s="148" t="s">
        <v>35</v>
      </c>
      <c r="W995" s="151" t="s">
        <v>10503</v>
      </c>
      <c r="X995" s="151" t="s">
        <v>1943</v>
      </c>
      <c r="Y995" s="121" t="s">
        <v>60</v>
      </c>
      <c r="AA995" s="121" t="s">
        <v>35</v>
      </c>
      <c r="AB995" s="121" t="s">
        <v>207</v>
      </c>
      <c r="AC995" s="121" t="s">
        <v>13375</v>
      </c>
      <c r="AF995" s="121" t="s">
        <v>66</v>
      </c>
      <c r="AG995" s="121" t="s">
        <v>73</v>
      </c>
      <c r="AI995" s="121" t="s">
        <v>1943</v>
      </c>
      <c r="AK995" s="121" t="s">
        <v>46</v>
      </c>
      <c r="AL995" s="125" t="s">
        <v>1943</v>
      </c>
      <c r="AM995" s="125" t="s">
        <v>1943</v>
      </c>
    </row>
    <row r="996" spans="1:39" s="122" customFormat="1" x14ac:dyDescent="0.2">
      <c r="A996" s="17">
        <v>45625.83936677083</v>
      </c>
      <c r="B996" s="121" t="s">
        <v>12893</v>
      </c>
      <c r="C996" s="144">
        <v>1</v>
      </c>
      <c r="D996" s="147">
        <v>2</v>
      </c>
      <c r="E996" s="148" t="s">
        <v>12894</v>
      </c>
      <c r="F996" s="148" t="s">
        <v>289</v>
      </c>
      <c r="G996" s="148" t="s">
        <v>57</v>
      </c>
      <c r="H996" s="148" t="s">
        <v>42</v>
      </c>
      <c r="I996" s="155">
        <v>40526</v>
      </c>
      <c r="J996" s="148">
        <v>89888994928</v>
      </c>
      <c r="K996" s="147">
        <v>8</v>
      </c>
      <c r="L996" s="158">
        <v>8</v>
      </c>
      <c r="M996" s="148" t="s">
        <v>30</v>
      </c>
      <c r="N996" s="148" t="s">
        <v>50</v>
      </c>
      <c r="O996" s="148" t="s">
        <v>1191</v>
      </c>
      <c r="P996" s="148">
        <v>854677</v>
      </c>
      <c r="Q996" s="153">
        <v>40534</v>
      </c>
      <c r="R996" s="148" t="s">
        <v>12895</v>
      </c>
      <c r="S996" s="151" t="s">
        <v>1949</v>
      </c>
      <c r="T996" s="148" t="s">
        <v>60</v>
      </c>
      <c r="U996" s="148" t="s">
        <v>1246</v>
      </c>
      <c r="V996" s="148" t="s">
        <v>35</v>
      </c>
      <c r="W996" s="151" t="s">
        <v>136</v>
      </c>
      <c r="X996" s="151" t="s">
        <v>107</v>
      </c>
      <c r="Y996" s="121" t="s">
        <v>60</v>
      </c>
      <c r="Z996" s="121" t="s">
        <v>2203</v>
      </c>
      <c r="AA996" s="121" t="s">
        <v>35</v>
      </c>
      <c r="AB996" s="121" t="s">
        <v>136</v>
      </c>
      <c r="AC996" s="121" t="s">
        <v>12896</v>
      </c>
      <c r="AF996" s="121" t="s">
        <v>36</v>
      </c>
      <c r="AG996" s="121" t="s">
        <v>67</v>
      </c>
      <c r="AH996" s="121" t="s">
        <v>68</v>
      </c>
      <c r="AK996" s="121" t="s">
        <v>46</v>
      </c>
      <c r="AL996" s="125" t="s">
        <v>68</v>
      </c>
      <c r="AM996" s="4" t="s">
        <v>293</v>
      </c>
    </row>
    <row r="997" spans="1:39" s="122" customFormat="1" ht="25.5" x14ac:dyDescent="0.2">
      <c r="A997" s="17">
        <v>45630.40213667824</v>
      </c>
      <c r="B997" s="121" t="s">
        <v>14455</v>
      </c>
      <c r="C997" s="144">
        <v>1</v>
      </c>
      <c r="D997" s="147">
        <v>2</v>
      </c>
      <c r="E997" s="148" t="s">
        <v>14456</v>
      </c>
      <c r="F997" s="148" t="s">
        <v>75</v>
      </c>
      <c r="G997" s="148" t="s">
        <v>1056</v>
      </c>
      <c r="H997" s="148" t="s">
        <v>42</v>
      </c>
      <c r="I997" s="155">
        <v>40345</v>
      </c>
      <c r="J997" s="148">
        <v>9614027577</v>
      </c>
      <c r="K997" s="147">
        <v>8</v>
      </c>
      <c r="L997" s="158">
        <v>8</v>
      </c>
      <c r="M997" s="148" t="s">
        <v>30</v>
      </c>
      <c r="N997" s="148" t="s">
        <v>50</v>
      </c>
      <c r="O997" s="148" t="s">
        <v>5634</v>
      </c>
      <c r="P997" s="148">
        <v>898845</v>
      </c>
      <c r="Q997" s="153">
        <v>44832</v>
      </c>
      <c r="R997" s="148" t="s">
        <v>14457</v>
      </c>
      <c r="S997" s="151" t="s">
        <v>14458</v>
      </c>
      <c r="T997" s="148" t="s">
        <v>60</v>
      </c>
      <c r="U997" s="148"/>
      <c r="V997" s="148" t="s">
        <v>35</v>
      </c>
      <c r="W997" s="151" t="s">
        <v>5941</v>
      </c>
      <c r="X997" s="151" t="s">
        <v>14459</v>
      </c>
      <c r="Y997" s="121" t="s">
        <v>60</v>
      </c>
      <c r="AA997" s="121" t="s">
        <v>35</v>
      </c>
      <c r="AB997" s="121" t="s">
        <v>5941</v>
      </c>
      <c r="AC997" s="121" t="s">
        <v>14460</v>
      </c>
      <c r="AF997" s="121" t="s">
        <v>36</v>
      </c>
      <c r="AG997" s="121" t="s">
        <v>73</v>
      </c>
      <c r="AI997" s="121" t="s">
        <v>1291</v>
      </c>
      <c r="AK997" s="121" t="s">
        <v>39</v>
      </c>
      <c r="AL997" s="125" t="s">
        <v>1291</v>
      </c>
      <c r="AM997" s="125" t="s">
        <v>1291</v>
      </c>
    </row>
    <row r="998" spans="1:39" s="122" customFormat="1" ht="25.5" x14ac:dyDescent="0.2">
      <c r="A998" s="1">
        <v>45609.640379236109</v>
      </c>
      <c r="B998" s="121" t="s">
        <v>7300</v>
      </c>
      <c r="C998" s="144">
        <v>2</v>
      </c>
      <c r="D998" s="147">
        <v>2</v>
      </c>
      <c r="E998" s="148" t="s">
        <v>7906</v>
      </c>
      <c r="F998" s="148" t="s">
        <v>7907</v>
      </c>
      <c r="G998" s="148" t="s">
        <v>7908</v>
      </c>
      <c r="H998" s="148" t="s">
        <v>29</v>
      </c>
      <c r="I998" s="149">
        <v>40345</v>
      </c>
      <c r="J998" s="148">
        <v>89180047410</v>
      </c>
      <c r="K998" s="147">
        <v>8</v>
      </c>
      <c r="L998" s="158">
        <v>8</v>
      </c>
      <c r="M998" s="148" t="s">
        <v>30</v>
      </c>
      <c r="N998" s="148" t="s">
        <v>31</v>
      </c>
      <c r="O998" s="152" t="s">
        <v>455</v>
      </c>
      <c r="P998" s="148">
        <v>920943</v>
      </c>
      <c r="Q998" s="153">
        <v>45464</v>
      </c>
      <c r="R998" s="148" t="s">
        <v>456</v>
      </c>
      <c r="S998" s="151" t="s">
        <v>7581</v>
      </c>
      <c r="T998" s="148" t="s">
        <v>98</v>
      </c>
      <c r="U998" s="148"/>
      <c r="V998" s="148" t="s">
        <v>35</v>
      </c>
      <c r="W998" s="151" t="s">
        <v>2678</v>
      </c>
      <c r="X998" s="151" t="s">
        <v>7303</v>
      </c>
      <c r="Y998" s="121" t="s">
        <v>98</v>
      </c>
      <c r="AA998" s="121" t="s">
        <v>35</v>
      </c>
      <c r="AB998" s="121" t="s">
        <v>2678</v>
      </c>
      <c r="AC998" s="121" t="s">
        <v>7587</v>
      </c>
      <c r="AF998" s="121" t="s">
        <v>36</v>
      </c>
      <c r="AG998" s="121" t="s">
        <v>37</v>
      </c>
      <c r="AJ998" s="121" t="s">
        <v>3576</v>
      </c>
      <c r="AK998" s="121" t="s">
        <v>39</v>
      </c>
      <c r="AL998" s="125" t="s">
        <v>3576</v>
      </c>
      <c r="AM998" s="125" t="s">
        <v>3576</v>
      </c>
    </row>
    <row r="999" spans="1:39" s="122" customFormat="1" ht="25.5" x14ac:dyDescent="0.2">
      <c r="A999" s="17">
        <v>45630.916551064816</v>
      </c>
      <c r="B999" s="121" t="s">
        <v>14887</v>
      </c>
      <c r="C999" s="144">
        <v>1</v>
      </c>
      <c r="D999" s="147">
        <v>2</v>
      </c>
      <c r="E999" s="148" t="s">
        <v>14888</v>
      </c>
      <c r="F999" s="148" t="s">
        <v>1435</v>
      </c>
      <c r="G999" s="148" t="s">
        <v>1870</v>
      </c>
      <c r="H999" s="148" t="s">
        <v>29</v>
      </c>
      <c r="I999" s="155">
        <v>40255</v>
      </c>
      <c r="J999" s="148">
        <v>89613129561</v>
      </c>
      <c r="K999" s="147">
        <v>8</v>
      </c>
      <c r="L999" s="158">
        <v>8</v>
      </c>
      <c r="M999" s="148" t="s">
        <v>30</v>
      </c>
      <c r="N999" s="148" t="s">
        <v>31</v>
      </c>
      <c r="O999" s="148">
        <v>6024</v>
      </c>
      <c r="P999" s="148">
        <v>679588</v>
      </c>
      <c r="Q999" s="153">
        <v>45387</v>
      </c>
      <c r="R999" s="148" t="s">
        <v>14889</v>
      </c>
      <c r="S999" s="151" t="s">
        <v>14766</v>
      </c>
      <c r="T999" s="148" t="s">
        <v>60</v>
      </c>
      <c r="U999" s="148"/>
      <c r="V999" s="148" t="s">
        <v>157</v>
      </c>
      <c r="W999" s="151" t="s">
        <v>3566</v>
      </c>
      <c r="X999" s="151" t="s">
        <v>3564</v>
      </c>
      <c r="Y999" s="121" t="s">
        <v>60</v>
      </c>
      <c r="AA999" s="121" t="s">
        <v>157</v>
      </c>
      <c r="AB999" s="121" t="s">
        <v>14775</v>
      </c>
      <c r="AC999" s="121" t="s">
        <v>14890</v>
      </c>
      <c r="AF999" s="3" t="s">
        <v>66</v>
      </c>
      <c r="AG999" s="3" t="s">
        <v>73</v>
      </c>
      <c r="AI999" s="3" t="s">
        <v>3201</v>
      </c>
      <c r="AK999" s="121" t="s">
        <v>46</v>
      </c>
      <c r="AL999" s="125" t="s">
        <v>3201</v>
      </c>
      <c r="AM999" s="125" t="s">
        <v>3201</v>
      </c>
    </row>
    <row r="1000" spans="1:39" s="122" customFormat="1" ht="25.5" x14ac:dyDescent="0.2">
      <c r="A1000" s="1">
        <v>45600.48328399306</v>
      </c>
      <c r="B1000" s="121" t="s">
        <v>5380</v>
      </c>
      <c r="C1000" s="144">
        <v>2</v>
      </c>
      <c r="D1000" s="147">
        <v>2</v>
      </c>
      <c r="E1000" s="148" t="s">
        <v>5392</v>
      </c>
      <c r="F1000" s="148" t="s">
        <v>2051</v>
      </c>
      <c r="G1000" s="148" t="s">
        <v>70</v>
      </c>
      <c r="H1000" s="148" t="s">
        <v>42</v>
      </c>
      <c r="I1000" s="149">
        <v>40381</v>
      </c>
      <c r="J1000" s="148">
        <v>89035824981</v>
      </c>
      <c r="K1000" s="147">
        <v>8</v>
      </c>
      <c r="L1000" s="158">
        <v>8</v>
      </c>
      <c r="M1000" s="148" t="s">
        <v>30</v>
      </c>
      <c r="N1000" s="148" t="s">
        <v>31</v>
      </c>
      <c r="O1000" s="148">
        <v>4624</v>
      </c>
      <c r="P1000" s="148">
        <v>628121</v>
      </c>
      <c r="Q1000" s="150">
        <v>45507</v>
      </c>
      <c r="R1000" s="148" t="s">
        <v>5393</v>
      </c>
      <c r="S1000" s="151" t="s">
        <v>5394</v>
      </c>
      <c r="T1000" s="148" t="s">
        <v>197</v>
      </c>
      <c r="U1000" s="148"/>
      <c r="V1000" s="148" t="s">
        <v>35</v>
      </c>
      <c r="W1000" s="151" t="s">
        <v>5385</v>
      </c>
      <c r="X1000" s="151" t="s">
        <v>5386</v>
      </c>
      <c r="AC1000" s="121" t="s">
        <v>5387</v>
      </c>
      <c r="AF1000" s="121" t="s">
        <v>66</v>
      </c>
      <c r="AG1000" s="121" t="s">
        <v>37</v>
      </c>
      <c r="AJ1000" s="121" t="s">
        <v>1987</v>
      </c>
      <c r="AK1000" s="121" t="s">
        <v>39</v>
      </c>
      <c r="AL1000" s="125" t="s">
        <v>1987</v>
      </c>
      <c r="AM1000" s="125" t="s">
        <v>1987</v>
      </c>
    </row>
    <row r="1001" spans="1:39" s="122" customFormat="1" x14ac:dyDescent="0.2">
      <c r="A1001" s="17">
        <v>45631.810358148148</v>
      </c>
      <c r="B1001" s="121" t="s">
        <v>15445</v>
      </c>
      <c r="C1001" s="144">
        <v>3</v>
      </c>
      <c r="D1001" s="147">
        <v>2</v>
      </c>
      <c r="E1001" s="148" t="s">
        <v>6072</v>
      </c>
      <c r="F1001" s="148" t="s">
        <v>403</v>
      </c>
      <c r="G1001" s="148" t="s">
        <v>363</v>
      </c>
      <c r="H1001" s="148" t="s">
        <v>42</v>
      </c>
      <c r="I1001" s="155">
        <v>40197</v>
      </c>
      <c r="J1001" s="148" t="s">
        <v>15446</v>
      </c>
      <c r="K1001" s="147">
        <v>8</v>
      </c>
      <c r="L1001" s="158">
        <v>8</v>
      </c>
      <c r="M1001" s="148" t="s">
        <v>30</v>
      </c>
      <c r="N1001" s="148" t="s">
        <v>31</v>
      </c>
      <c r="O1001" s="148">
        <v>6024</v>
      </c>
      <c r="P1001" s="148">
        <v>763892</v>
      </c>
      <c r="Q1001" s="153">
        <v>45348</v>
      </c>
      <c r="R1001" s="148" t="s">
        <v>124</v>
      </c>
      <c r="S1001" s="151" t="s">
        <v>15447</v>
      </c>
      <c r="T1001" s="148" t="s">
        <v>60</v>
      </c>
      <c r="U1001" s="148"/>
      <c r="V1001" s="148" t="s">
        <v>35</v>
      </c>
      <c r="W1001" s="151" t="s">
        <v>150</v>
      </c>
      <c r="X1001" s="151" t="s">
        <v>552</v>
      </c>
      <c r="Y1001" s="121" t="s">
        <v>60</v>
      </c>
      <c r="AA1001" s="121" t="s">
        <v>35</v>
      </c>
      <c r="AB1001" s="121" t="s">
        <v>150</v>
      </c>
      <c r="AC1001" s="121" t="s">
        <v>15448</v>
      </c>
      <c r="AF1001" s="121" t="s">
        <v>36</v>
      </c>
      <c r="AG1001" s="121" t="s">
        <v>67</v>
      </c>
      <c r="AH1001" s="121" t="s">
        <v>237</v>
      </c>
      <c r="AK1001" s="121" t="s">
        <v>39</v>
      </c>
      <c r="AL1001" s="125" t="s">
        <v>237</v>
      </c>
      <c r="AM1001" s="125" t="s">
        <v>237</v>
      </c>
    </row>
    <row r="1002" spans="1:39" s="122" customFormat="1" ht="25.5" x14ac:dyDescent="0.2">
      <c r="A1002" s="1">
        <v>45613.8576230787</v>
      </c>
      <c r="B1002" s="121" t="s">
        <v>9258</v>
      </c>
      <c r="C1002" s="144">
        <v>1</v>
      </c>
      <c r="D1002" s="147">
        <v>2</v>
      </c>
      <c r="E1002" s="148" t="s">
        <v>9259</v>
      </c>
      <c r="F1002" s="148" t="s">
        <v>819</v>
      </c>
      <c r="G1002" s="148" t="s">
        <v>1424</v>
      </c>
      <c r="H1002" s="148" t="s">
        <v>29</v>
      </c>
      <c r="I1002" s="149">
        <v>40691</v>
      </c>
      <c r="J1002" s="148" t="s">
        <v>9260</v>
      </c>
      <c r="K1002" s="147">
        <v>8</v>
      </c>
      <c r="L1002" s="158">
        <v>8</v>
      </c>
      <c r="M1002" s="148" t="s">
        <v>30</v>
      </c>
      <c r="N1002" s="148" t="s">
        <v>50</v>
      </c>
      <c r="O1002" s="148" t="s">
        <v>1120</v>
      </c>
      <c r="P1002" s="148">
        <v>896265</v>
      </c>
      <c r="Q1002" s="153">
        <v>40701</v>
      </c>
      <c r="R1002" s="148" t="s">
        <v>9261</v>
      </c>
      <c r="S1002" s="151" t="s">
        <v>9262</v>
      </c>
      <c r="T1002" s="148" t="s">
        <v>60</v>
      </c>
      <c r="U1002" s="148" t="s">
        <v>9263</v>
      </c>
      <c r="V1002" s="148" t="s">
        <v>35</v>
      </c>
      <c r="W1002" s="151" t="s">
        <v>150</v>
      </c>
      <c r="X1002" s="151" t="s">
        <v>107</v>
      </c>
      <c r="Y1002" s="121" t="s">
        <v>60</v>
      </c>
      <c r="Z1002" s="121" t="s">
        <v>9263</v>
      </c>
      <c r="AA1002" s="121" t="s">
        <v>35</v>
      </c>
      <c r="AB1002" s="121" t="s">
        <v>150</v>
      </c>
      <c r="AC1002" s="121" t="s">
        <v>9264</v>
      </c>
      <c r="AD1002" s="121" t="s">
        <v>9265</v>
      </c>
      <c r="AF1002" s="121" t="s">
        <v>36</v>
      </c>
      <c r="AG1002" s="121" t="s">
        <v>67</v>
      </c>
      <c r="AH1002" s="121" t="s">
        <v>68</v>
      </c>
      <c r="AK1002" s="121" t="s">
        <v>46</v>
      </c>
      <c r="AL1002" s="125" t="s">
        <v>68</v>
      </c>
      <c r="AM1002" s="125" t="s">
        <v>68</v>
      </c>
    </row>
    <row r="1003" spans="1:39" s="122" customFormat="1" x14ac:dyDescent="0.2">
      <c r="A1003" s="22">
        <v>45630</v>
      </c>
      <c r="B1003" s="23" t="s">
        <v>14634</v>
      </c>
      <c r="C1003" s="144">
        <v>1</v>
      </c>
      <c r="D1003" s="147">
        <v>2</v>
      </c>
      <c r="E1003" s="148" t="s">
        <v>14654</v>
      </c>
      <c r="F1003" s="148" t="s">
        <v>91</v>
      </c>
      <c r="G1003" s="148" t="s">
        <v>445</v>
      </c>
      <c r="H1003" s="148" t="s">
        <v>42</v>
      </c>
      <c r="I1003" s="155">
        <v>40420</v>
      </c>
      <c r="J1003" s="148" t="s">
        <v>14636</v>
      </c>
      <c r="K1003" s="147">
        <v>8</v>
      </c>
      <c r="L1003" s="158">
        <v>8</v>
      </c>
      <c r="M1003" s="148" t="s">
        <v>30</v>
      </c>
      <c r="N1003" s="148" t="s">
        <v>31</v>
      </c>
      <c r="O1003" s="148">
        <v>6024</v>
      </c>
      <c r="P1003" s="148">
        <v>885607</v>
      </c>
      <c r="Q1003" s="153">
        <v>45547</v>
      </c>
      <c r="R1003" s="148" t="s">
        <v>5158</v>
      </c>
      <c r="S1003" s="151" t="s">
        <v>7980</v>
      </c>
      <c r="T1003" s="148" t="s">
        <v>60</v>
      </c>
      <c r="U1003" s="148"/>
      <c r="V1003" s="148" t="s">
        <v>35</v>
      </c>
      <c r="W1003" s="151" t="s">
        <v>4940</v>
      </c>
      <c r="X1003" s="151" t="s">
        <v>7980</v>
      </c>
      <c r="Y1003" s="121" t="s">
        <v>60</v>
      </c>
      <c r="Z1003" s="125"/>
      <c r="AA1003" s="121" t="s">
        <v>35</v>
      </c>
      <c r="AB1003" s="121" t="s">
        <v>4940</v>
      </c>
      <c r="AC1003" s="121" t="s">
        <v>14637</v>
      </c>
      <c r="AD1003" s="121" t="s">
        <v>14638</v>
      </c>
      <c r="AF1003" s="121" t="s">
        <v>14655</v>
      </c>
      <c r="AG1003" s="121" t="s">
        <v>73</v>
      </c>
      <c r="AI1003" s="121" t="s">
        <v>14639</v>
      </c>
      <c r="AJ1003" s="121"/>
      <c r="AK1003" s="121" t="s">
        <v>46</v>
      </c>
      <c r="AL1003" s="125" t="s">
        <v>14639</v>
      </c>
      <c r="AM1003" s="125" t="s">
        <v>14639</v>
      </c>
    </row>
    <row r="1004" spans="1:39" s="122" customFormat="1" ht="38.25" x14ac:dyDescent="0.2">
      <c r="A1004" s="1">
        <v>45580.70301636574</v>
      </c>
      <c r="B1004" s="121" t="s">
        <v>577</v>
      </c>
      <c r="C1004" s="144">
        <v>1</v>
      </c>
      <c r="D1004" s="147">
        <v>2</v>
      </c>
      <c r="E1004" s="148" t="s">
        <v>578</v>
      </c>
      <c r="F1004" s="148" t="s">
        <v>579</v>
      </c>
      <c r="G1004" s="148" t="s">
        <v>580</v>
      </c>
      <c r="H1004" s="148" t="s">
        <v>29</v>
      </c>
      <c r="I1004" s="149">
        <v>40205</v>
      </c>
      <c r="J1004" s="148">
        <v>89054855555</v>
      </c>
      <c r="K1004" s="147">
        <v>8</v>
      </c>
      <c r="L1004" s="158">
        <v>8</v>
      </c>
      <c r="M1004" s="148" t="s">
        <v>30</v>
      </c>
      <c r="N1004" s="148" t="s">
        <v>31</v>
      </c>
      <c r="O1004" s="148">
        <v>6024</v>
      </c>
      <c r="P1004" s="148">
        <v>712455</v>
      </c>
      <c r="Q1004" s="150">
        <v>45348</v>
      </c>
      <c r="R1004" s="148" t="s">
        <v>71</v>
      </c>
      <c r="S1004" s="151" t="s">
        <v>581</v>
      </c>
      <c r="T1004" s="148" t="s">
        <v>60</v>
      </c>
      <c r="U1004" s="148"/>
      <c r="V1004" s="148" t="s">
        <v>35</v>
      </c>
      <c r="W1004" s="151" t="s">
        <v>145</v>
      </c>
      <c r="X1004" s="151" t="s">
        <v>107</v>
      </c>
      <c r="Y1004" s="121" t="s">
        <v>60</v>
      </c>
      <c r="AA1004" s="121" t="s">
        <v>35</v>
      </c>
      <c r="AB1004" s="121" t="s">
        <v>145</v>
      </c>
      <c r="AC1004" s="121" t="s">
        <v>582</v>
      </c>
      <c r="AD1004" s="121" t="s">
        <v>583</v>
      </c>
      <c r="AE1004" s="121" t="s">
        <v>583</v>
      </c>
      <c r="AF1004" s="121" t="s">
        <v>66</v>
      </c>
      <c r="AG1004" s="121" t="s">
        <v>67</v>
      </c>
      <c r="AH1004" s="121" t="s">
        <v>68</v>
      </c>
      <c r="AK1004" s="121" t="s">
        <v>46</v>
      </c>
      <c r="AL1004" s="125" t="s">
        <v>68</v>
      </c>
      <c r="AM1004" s="4" t="s">
        <v>293</v>
      </c>
    </row>
    <row r="1005" spans="1:39" s="122" customFormat="1" ht="38.25" x14ac:dyDescent="0.2">
      <c r="A1005" s="17">
        <v>45622.907542326386</v>
      </c>
      <c r="B1005" s="121" t="s">
        <v>11851</v>
      </c>
      <c r="C1005" s="144">
        <v>3</v>
      </c>
      <c r="D1005" s="147">
        <v>2</v>
      </c>
      <c r="E1005" s="148" t="s">
        <v>11852</v>
      </c>
      <c r="F1005" s="148" t="s">
        <v>11853</v>
      </c>
      <c r="G1005" s="148" t="s">
        <v>11854</v>
      </c>
      <c r="H1005" s="148" t="s">
        <v>42</v>
      </c>
      <c r="I1005" s="155">
        <v>40469</v>
      </c>
      <c r="J1005" s="148">
        <v>89287117609</v>
      </c>
      <c r="K1005" s="147">
        <v>8</v>
      </c>
      <c r="L1005" s="158">
        <v>8</v>
      </c>
      <c r="M1005" s="148" t="s">
        <v>30</v>
      </c>
      <c r="N1005" s="148" t="s">
        <v>31</v>
      </c>
      <c r="O1005" s="148">
        <v>8324</v>
      </c>
      <c r="P1005" s="148">
        <v>613278</v>
      </c>
      <c r="Q1005" s="153">
        <v>45601</v>
      </c>
      <c r="R1005" s="148" t="s">
        <v>11855</v>
      </c>
      <c r="S1005" s="151" t="s">
        <v>11856</v>
      </c>
      <c r="T1005" s="148" t="s">
        <v>2833</v>
      </c>
      <c r="U1005" s="148"/>
      <c r="V1005" s="148" t="s">
        <v>35</v>
      </c>
      <c r="W1005" s="151" t="s">
        <v>11857</v>
      </c>
      <c r="X1005" s="151" t="s">
        <v>11858</v>
      </c>
      <c r="Y1005" s="121" t="s">
        <v>2833</v>
      </c>
      <c r="AA1005" s="121" t="s">
        <v>35</v>
      </c>
      <c r="AB1005" s="121" t="s">
        <v>11857</v>
      </c>
      <c r="AC1005" s="121" t="s">
        <v>11859</v>
      </c>
      <c r="AD1005" s="121" t="s">
        <v>11860</v>
      </c>
      <c r="AF1005" s="121" t="s">
        <v>66</v>
      </c>
      <c r="AG1005" s="121" t="s">
        <v>37</v>
      </c>
      <c r="AJ1005" s="121" t="s">
        <v>2836</v>
      </c>
      <c r="AK1005" s="121" t="s">
        <v>46</v>
      </c>
      <c r="AL1005" s="125" t="s">
        <v>2836</v>
      </c>
      <c r="AM1005" s="125" t="s">
        <v>2836</v>
      </c>
    </row>
    <row r="1006" spans="1:39" s="122" customFormat="1" ht="25.5" customHeight="1" x14ac:dyDescent="0.2">
      <c r="A1006" s="1">
        <v>45610.461551678236</v>
      </c>
      <c r="B1006" s="121" t="s">
        <v>719</v>
      </c>
      <c r="C1006" s="144">
        <v>1</v>
      </c>
      <c r="D1006" s="147">
        <v>2</v>
      </c>
      <c r="E1006" s="148" t="s">
        <v>8085</v>
      </c>
      <c r="F1006" s="148" t="s">
        <v>950</v>
      </c>
      <c r="G1006" s="148" t="s">
        <v>49</v>
      </c>
      <c r="H1006" s="148" t="s">
        <v>42</v>
      </c>
      <c r="I1006" s="149">
        <v>40442</v>
      </c>
      <c r="J1006" s="148">
        <v>89897098788</v>
      </c>
      <c r="K1006" s="147">
        <v>8</v>
      </c>
      <c r="L1006" s="158">
        <v>8</v>
      </c>
      <c r="M1006" s="148" t="s">
        <v>30</v>
      </c>
      <c r="N1006" s="148" t="s">
        <v>31</v>
      </c>
      <c r="O1006" s="148">
        <v>6024</v>
      </c>
      <c r="P1006" s="148">
        <v>927941</v>
      </c>
      <c r="Q1006" s="153">
        <v>45573</v>
      </c>
      <c r="R1006" s="148" t="s">
        <v>58</v>
      </c>
      <c r="S1006" s="151" t="s">
        <v>3423</v>
      </c>
      <c r="T1006" s="148" t="s">
        <v>60</v>
      </c>
      <c r="U1006" s="148"/>
      <c r="V1006" s="148" t="s">
        <v>35</v>
      </c>
      <c r="W1006" s="151" t="s">
        <v>2280</v>
      </c>
      <c r="X1006" s="151" t="s">
        <v>429</v>
      </c>
      <c r="Y1006" s="121" t="s">
        <v>60</v>
      </c>
      <c r="AA1006" s="121" t="s">
        <v>35</v>
      </c>
      <c r="AB1006" s="121" t="s">
        <v>2280</v>
      </c>
      <c r="AC1006" s="121" t="s">
        <v>8086</v>
      </c>
      <c r="AF1006" s="121" t="s">
        <v>66</v>
      </c>
      <c r="AG1006" s="121" t="s">
        <v>73</v>
      </c>
      <c r="AI1006" s="121" t="s">
        <v>724</v>
      </c>
      <c r="AK1006" s="121" t="s">
        <v>39</v>
      </c>
      <c r="AL1006" s="125" t="s">
        <v>724</v>
      </c>
      <c r="AM1006" s="125" t="s">
        <v>724</v>
      </c>
    </row>
    <row r="1007" spans="1:39" s="122" customFormat="1" x14ac:dyDescent="0.2">
      <c r="A1007" s="1">
        <v>45603.786385763888</v>
      </c>
      <c r="B1007" s="121" t="s">
        <v>2955</v>
      </c>
      <c r="C1007" s="144">
        <v>2</v>
      </c>
      <c r="D1007" s="147">
        <v>2</v>
      </c>
      <c r="E1007" s="148" t="s">
        <v>6294</v>
      </c>
      <c r="F1007" s="148" t="s">
        <v>248</v>
      </c>
      <c r="G1007" s="148" t="s">
        <v>57</v>
      </c>
      <c r="H1007" s="148" t="s">
        <v>42</v>
      </c>
      <c r="I1007" s="149">
        <v>40182</v>
      </c>
      <c r="J1007" s="148">
        <v>89202317559</v>
      </c>
      <c r="K1007" s="147">
        <v>8</v>
      </c>
      <c r="L1007" s="158">
        <v>8</v>
      </c>
      <c r="M1007" s="148" t="s">
        <v>30</v>
      </c>
      <c r="N1007" s="148" t="s">
        <v>31</v>
      </c>
      <c r="O1007" s="148">
        <v>6823</v>
      </c>
      <c r="P1007" s="148">
        <v>277277</v>
      </c>
      <c r="Q1007" s="150">
        <v>45313</v>
      </c>
      <c r="R1007" s="148" t="s">
        <v>471</v>
      </c>
      <c r="S1007" s="151" t="s">
        <v>2605</v>
      </c>
      <c r="T1007" s="148" t="s">
        <v>473</v>
      </c>
      <c r="U1007" s="148"/>
      <c r="V1007" s="148" t="s">
        <v>35</v>
      </c>
      <c r="W1007" s="151" t="s">
        <v>2642</v>
      </c>
      <c r="X1007" s="151" t="s">
        <v>2647</v>
      </c>
      <c r="Y1007" s="121" t="s">
        <v>473</v>
      </c>
      <c r="AA1007" s="121" t="s">
        <v>35</v>
      </c>
      <c r="AB1007" s="121" t="s">
        <v>2642</v>
      </c>
      <c r="AC1007" s="121" t="s">
        <v>6295</v>
      </c>
      <c r="AD1007" s="121" t="s">
        <v>6295</v>
      </c>
      <c r="AE1007" s="121" t="s">
        <v>6295</v>
      </c>
      <c r="AF1007" s="121" t="s">
        <v>36</v>
      </c>
      <c r="AG1007" s="121" t="s">
        <v>37</v>
      </c>
      <c r="AJ1007" s="121" t="s">
        <v>491</v>
      </c>
      <c r="AK1007" s="121" t="s">
        <v>39</v>
      </c>
      <c r="AL1007" s="125" t="s">
        <v>491</v>
      </c>
      <c r="AM1007" s="125" t="s">
        <v>491</v>
      </c>
    </row>
    <row r="1008" spans="1:39" s="122" customFormat="1" x14ac:dyDescent="0.2">
      <c r="A1008" s="85">
        <v>45645</v>
      </c>
      <c r="B1008" s="121" t="s">
        <v>15796</v>
      </c>
      <c r="C1008" s="144">
        <v>1</v>
      </c>
      <c r="D1008" s="147">
        <v>2</v>
      </c>
      <c r="E1008" s="148" t="s">
        <v>17457</v>
      </c>
      <c r="F1008" s="148" t="s">
        <v>91</v>
      </c>
      <c r="G1008" s="148" t="s">
        <v>951</v>
      </c>
      <c r="H1008" s="148" t="s">
        <v>42</v>
      </c>
      <c r="I1008" s="155">
        <v>40462</v>
      </c>
      <c r="J1008" s="148" t="s">
        <v>17458</v>
      </c>
      <c r="K1008" s="147">
        <v>8</v>
      </c>
      <c r="L1008" s="158">
        <v>8</v>
      </c>
      <c r="M1008" s="148" t="s">
        <v>30</v>
      </c>
      <c r="N1008" s="148" t="s">
        <v>50</v>
      </c>
      <c r="O1008" s="148" t="s">
        <v>235</v>
      </c>
      <c r="P1008" s="148">
        <v>891320</v>
      </c>
      <c r="Q1008" s="153">
        <v>40470</v>
      </c>
      <c r="R1008" s="148" t="s">
        <v>17459</v>
      </c>
      <c r="S1008" s="151" t="s">
        <v>17460</v>
      </c>
      <c r="T1008" s="148" t="s">
        <v>60</v>
      </c>
      <c r="U1008" s="148"/>
      <c r="V1008" s="148" t="s">
        <v>35</v>
      </c>
      <c r="W1008" s="151" t="s">
        <v>150</v>
      </c>
      <c r="X1008" s="151" t="s">
        <v>107</v>
      </c>
      <c r="Y1008" s="121" t="s">
        <v>60</v>
      </c>
      <c r="Z1008" s="125"/>
      <c r="AA1008" s="121" t="s">
        <v>35</v>
      </c>
      <c r="AB1008" s="121" t="s">
        <v>150</v>
      </c>
      <c r="AC1008" s="121" t="s">
        <v>4997</v>
      </c>
      <c r="AD1008" s="125"/>
      <c r="AE1008" s="125"/>
      <c r="AF1008" s="121" t="s">
        <v>36</v>
      </c>
      <c r="AG1008" s="121" t="s">
        <v>67</v>
      </c>
      <c r="AH1008" s="121" t="s">
        <v>5118</v>
      </c>
      <c r="AK1008" s="121" t="s">
        <v>46</v>
      </c>
      <c r="AL1008" s="125" t="s">
        <v>5118</v>
      </c>
      <c r="AM1008" s="125" t="s">
        <v>5118</v>
      </c>
    </row>
    <row r="1009" spans="1:41" s="122" customFormat="1" x14ac:dyDescent="0.2">
      <c r="A1009" s="1">
        <v>45609.441303032407</v>
      </c>
      <c r="B1009" s="121" t="s">
        <v>6106</v>
      </c>
      <c r="C1009" s="144">
        <v>3</v>
      </c>
      <c r="D1009" s="147">
        <v>2</v>
      </c>
      <c r="E1009" s="148" t="s">
        <v>6466</v>
      </c>
      <c r="F1009" s="148" t="s">
        <v>1597</v>
      </c>
      <c r="G1009" s="148" t="s">
        <v>160</v>
      </c>
      <c r="H1009" s="148" t="s">
        <v>42</v>
      </c>
      <c r="I1009" s="149">
        <v>40445</v>
      </c>
      <c r="J1009" s="148">
        <v>89991155784</v>
      </c>
      <c r="K1009" s="147">
        <v>8</v>
      </c>
      <c r="L1009" s="158">
        <v>8</v>
      </c>
      <c r="M1009" s="148" t="s">
        <v>30</v>
      </c>
      <c r="N1009" s="148" t="s">
        <v>31</v>
      </c>
      <c r="O1009" s="152" t="s">
        <v>740</v>
      </c>
      <c r="P1009" s="148">
        <v>199303</v>
      </c>
      <c r="Q1009" s="153">
        <v>45563</v>
      </c>
      <c r="R1009" s="148" t="s">
        <v>2819</v>
      </c>
      <c r="S1009" s="151" t="s">
        <v>3185</v>
      </c>
      <c r="T1009" s="148" t="s">
        <v>164</v>
      </c>
      <c r="U1009" s="148"/>
      <c r="V1009" s="148" t="s">
        <v>35</v>
      </c>
      <c r="W1009" s="151" t="s">
        <v>7838</v>
      </c>
      <c r="X1009" s="151" t="s">
        <v>7839</v>
      </c>
      <c r="Y1009" s="121" t="s">
        <v>164</v>
      </c>
      <c r="AA1009" s="121" t="s">
        <v>35</v>
      </c>
      <c r="AB1009" s="121" t="s">
        <v>7838</v>
      </c>
      <c r="AC1009" s="121" t="s">
        <v>7840</v>
      </c>
      <c r="AF1009" s="121" t="s">
        <v>66</v>
      </c>
      <c r="AG1009" s="121" t="s">
        <v>37</v>
      </c>
      <c r="AJ1009" s="121" t="s">
        <v>463</v>
      </c>
      <c r="AK1009" s="121" t="s">
        <v>39</v>
      </c>
      <c r="AL1009" s="125" t="s">
        <v>463</v>
      </c>
      <c r="AM1009" s="125" t="s">
        <v>463</v>
      </c>
    </row>
    <row r="1010" spans="1:41" s="122" customFormat="1" x14ac:dyDescent="0.2">
      <c r="A1010" s="8">
        <v>45595</v>
      </c>
      <c r="B1010" s="37" t="s">
        <v>3976</v>
      </c>
      <c r="C1010" s="144">
        <v>3</v>
      </c>
      <c r="D1010" s="147">
        <v>2</v>
      </c>
      <c r="E1010" s="148" t="s">
        <v>4305</v>
      </c>
      <c r="F1010" s="148" t="s">
        <v>420</v>
      </c>
      <c r="G1010" s="148" t="s">
        <v>2129</v>
      </c>
      <c r="H1010" s="148" t="s">
        <v>4004</v>
      </c>
      <c r="I1010" s="149">
        <v>40271</v>
      </c>
      <c r="J1010" s="148">
        <v>89881039468</v>
      </c>
      <c r="K1010" s="147">
        <v>8</v>
      </c>
      <c r="L1010" s="158">
        <v>8</v>
      </c>
      <c r="M1010" s="148" t="s">
        <v>30</v>
      </c>
      <c r="N1010" s="148" t="s">
        <v>31</v>
      </c>
      <c r="O1010" s="148">
        <v>724</v>
      </c>
      <c r="P1010" s="148">
        <v>154662</v>
      </c>
      <c r="Q1010" s="150">
        <v>45406</v>
      </c>
      <c r="R1010" s="148" t="s">
        <v>741</v>
      </c>
      <c r="S1010" s="151" t="s">
        <v>4001</v>
      </c>
      <c r="T1010" s="148" t="s">
        <v>164</v>
      </c>
      <c r="U1010" s="148"/>
      <c r="V1010" s="148" t="s">
        <v>35</v>
      </c>
      <c r="W1010" s="151" t="s">
        <v>1203</v>
      </c>
      <c r="X1010" s="151" t="s">
        <v>511</v>
      </c>
      <c r="Y1010" s="123" t="s">
        <v>164</v>
      </c>
      <c r="Z1010" s="123"/>
      <c r="AA1010" s="123" t="s">
        <v>35</v>
      </c>
      <c r="AB1010" s="123" t="s">
        <v>1203</v>
      </c>
      <c r="AC1010" s="123" t="s">
        <v>4200</v>
      </c>
      <c r="AD1010" s="123"/>
      <c r="AE1010" s="123"/>
      <c r="AF1010" s="123" t="s">
        <v>4027</v>
      </c>
      <c r="AG1010" s="123" t="s">
        <v>37</v>
      </c>
      <c r="AH1010" s="123"/>
      <c r="AI1010" s="123"/>
      <c r="AJ1010" s="123" t="s">
        <v>1814</v>
      </c>
      <c r="AL1010" s="125" t="s">
        <v>1814</v>
      </c>
      <c r="AM1010" s="125" t="s">
        <v>1814</v>
      </c>
    </row>
    <row r="1011" spans="1:41" s="122" customFormat="1" ht="25.5" x14ac:dyDescent="0.2">
      <c r="A1011" s="1">
        <v>45602.734794004631</v>
      </c>
      <c r="B1011" s="121" t="s">
        <v>5969</v>
      </c>
      <c r="C1011" s="144">
        <v>3</v>
      </c>
      <c r="D1011" s="147">
        <v>2</v>
      </c>
      <c r="E1011" s="148" t="s">
        <v>5970</v>
      </c>
      <c r="F1011" s="148" t="s">
        <v>5971</v>
      </c>
      <c r="G1011" s="148" t="s">
        <v>205</v>
      </c>
      <c r="H1011" s="148" t="s">
        <v>42</v>
      </c>
      <c r="I1011" s="149">
        <v>40271</v>
      </c>
      <c r="J1011" s="148">
        <v>89887419323</v>
      </c>
      <c r="K1011" s="147">
        <v>8</v>
      </c>
      <c r="L1011" s="158">
        <v>8</v>
      </c>
      <c r="M1011" s="148" t="s">
        <v>30</v>
      </c>
      <c r="N1011" s="148" t="s">
        <v>31</v>
      </c>
      <c r="O1011" s="148">
        <v>724</v>
      </c>
      <c r="P1011" s="148">
        <v>140338</v>
      </c>
      <c r="Q1011" s="150">
        <v>45394</v>
      </c>
      <c r="R1011" s="148" t="s">
        <v>1214</v>
      </c>
      <c r="S1011" s="151" t="s">
        <v>5972</v>
      </c>
      <c r="T1011" s="148" t="s">
        <v>164</v>
      </c>
      <c r="U1011" s="148"/>
      <c r="V1011" s="148" t="s">
        <v>35</v>
      </c>
      <c r="W1011" s="151" t="s">
        <v>771</v>
      </c>
      <c r="X1011" s="151" t="s">
        <v>5973</v>
      </c>
      <c r="Y1011" s="121" t="s">
        <v>164</v>
      </c>
      <c r="AA1011" s="121" t="s">
        <v>35</v>
      </c>
      <c r="AB1011" s="121" t="s">
        <v>357</v>
      </c>
      <c r="AC1011" s="121" t="s">
        <v>5974</v>
      </c>
      <c r="AF1011" s="121" t="s">
        <v>66</v>
      </c>
      <c r="AG1011" s="121" t="s">
        <v>37</v>
      </c>
      <c r="AJ1011" s="3" t="s">
        <v>463</v>
      </c>
      <c r="AK1011" s="121" t="s">
        <v>39</v>
      </c>
      <c r="AL1011" s="125" t="s">
        <v>463</v>
      </c>
      <c r="AM1011" s="125" t="s">
        <v>463</v>
      </c>
    </row>
    <row r="1012" spans="1:41" s="122" customFormat="1" ht="38.25" x14ac:dyDescent="0.2">
      <c r="A1012" s="1">
        <v>45616.689371145832</v>
      </c>
      <c r="B1012" s="121" t="s">
        <v>7824</v>
      </c>
      <c r="C1012" s="144">
        <v>2</v>
      </c>
      <c r="D1012" s="147">
        <v>2</v>
      </c>
      <c r="E1012" s="148" t="s">
        <v>8515</v>
      </c>
      <c r="F1012" s="148" t="s">
        <v>257</v>
      </c>
      <c r="G1012" s="148" t="s">
        <v>390</v>
      </c>
      <c r="H1012" s="148" t="s">
        <v>42</v>
      </c>
      <c r="I1012" s="149">
        <v>40493</v>
      </c>
      <c r="J1012" s="148">
        <v>89044484007</v>
      </c>
      <c r="K1012" s="147">
        <v>8</v>
      </c>
      <c r="L1012" s="158">
        <v>8</v>
      </c>
      <c r="M1012" s="148" t="s">
        <v>30</v>
      </c>
      <c r="N1012" s="148" t="s">
        <v>50</v>
      </c>
      <c r="O1012" s="148" t="s">
        <v>1120</v>
      </c>
      <c r="P1012" s="148">
        <v>891704</v>
      </c>
      <c r="Q1012" s="153">
        <v>40505</v>
      </c>
      <c r="R1012" s="148" t="s">
        <v>9847</v>
      </c>
      <c r="S1012" s="151" t="s">
        <v>9878</v>
      </c>
      <c r="T1012" s="148" t="s">
        <v>60</v>
      </c>
      <c r="U1012" s="148"/>
      <c r="V1012" s="148" t="s">
        <v>35</v>
      </c>
      <c r="W1012" s="151" t="s">
        <v>5031</v>
      </c>
      <c r="X1012" s="151" t="s">
        <v>9843</v>
      </c>
      <c r="Y1012" s="121" t="s">
        <v>60</v>
      </c>
      <c r="AA1012" s="121" t="s">
        <v>35</v>
      </c>
      <c r="AB1012" s="121" t="s">
        <v>5031</v>
      </c>
      <c r="AC1012" s="121" t="s">
        <v>9881</v>
      </c>
      <c r="AF1012" s="121" t="s">
        <v>36</v>
      </c>
      <c r="AG1012" s="121" t="s">
        <v>73</v>
      </c>
      <c r="AI1012" s="121" t="s">
        <v>1291</v>
      </c>
      <c r="AK1012" s="121" t="s">
        <v>39</v>
      </c>
      <c r="AL1012" s="125" t="s">
        <v>1291</v>
      </c>
      <c r="AM1012" s="125" t="s">
        <v>1291</v>
      </c>
    </row>
    <row r="1013" spans="1:41" s="122" customFormat="1" x14ac:dyDescent="0.2">
      <c r="A1013" s="21">
        <v>45639</v>
      </c>
      <c r="B1013" s="2" t="s">
        <v>18130</v>
      </c>
      <c r="C1013" s="144">
        <v>1</v>
      </c>
      <c r="D1013" s="147">
        <v>2</v>
      </c>
      <c r="E1013" s="148" t="s">
        <v>9383</v>
      </c>
      <c r="F1013" s="148" t="s">
        <v>579</v>
      </c>
      <c r="G1013" s="148" t="s">
        <v>580</v>
      </c>
      <c r="H1013" s="148" t="s">
        <v>29</v>
      </c>
      <c r="I1013" s="155">
        <v>40407</v>
      </c>
      <c r="J1013" s="148" t="s">
        <v>18310</v>
      </c>
      <c r="K1013" s="147">
        <v>8</v>
      </c>
      <c r="L1013" s="158">
        <v>8</v>
      </c>
      <c r="M1013" s="148" t="s">
        <v>18238</v>
      </c>
      <c r="N1013" s="148" t="s">
        <v>50</v>
      </c>
      <c r="O1013" s="148" t="s">
        <v>1382</v>
      </c>
      <c r="P1013" s="148" t="s">
        <v>18311</v>
      </c>
      <c r="Q1013" s="153">
        <v>40421</v>
      </c>
      <c r="R1013" s="148" t="s">
        <v>18312</v>
      </c>
      <c r="S1013" s="151" t="s">
        <v>18134</v>
      </c>
      <c r="T1013" s="148" t="s">
        <v>2068</v>
      </c>
      <c r="U1013" s="148"/>
      <c r="V1013" s="148" t="s">
        <v>35</v>
      </c>
      <c r="W1013" s="151" t="s">
        <v>7679</v>
      </c>
      <c r="X1013" s="151"/>
      <c r="Y1013" s="125"/>
      <c r="AA1013" s="125"/>
      <c r="AB1013" s="125"/>
      <c r="AC1013" s="121" t="s">
        <v>18239</v>
      </c>
      <c r="AD1013" s="121" t="s">
        <v>18240</v>
      </c>
      <c r="AF1013" s="121" t="s">
        <v>18138</v>
      </c>
      <c r="AG1013" s="121" t="s">
        <v>37</v>
      </c>
      <c r="AJ1013" s="121" t="s">
        <v>1268</v>
      </c>
      <c r="AK1013" s="121" t="s">
        <v>46</v>
      </c>
      <c r="AL1013" s="125" t="s">
        <v>1268</v>
      </c>
      <c r="AM1013" s="125" t="s">
        <v>1268</v>
      </c>
    </row>
    <row r="1014" spans="1:41" s="122" customFormat="1" x14ac:dyDescent="0.2">
      <c r="A1014" s="1">
        <v>45597.440662222223</v>
      </c>
      <c r="B1014" s="121" t="s">
        <v>4894</v>
      </c>
      <c r="C1014" s="144">
        <v>1</v>
      </c>
      <c r="D1014" s="147">
        <v>2</v>
      </c>
      <c r="E1014" s="148" t="s">
        <v>4895</v>
      </c>
      <c r="F1014" s="148" t="s">
        <v>334</v>
      </c>
      <c r="G1014" s="148" t="s">
        <v>76</v>
      </c>
      <c r="H1014" s="148" t="s">
        <v>42</v>
      </c>
      <c r="I1014" s="149">
        <v>40466</v>
      </c>
      <c r="J1014" s="148">
        <v>89614216594</v>
      </c>
      <c r="K1014" s="147">
        <v>8</v>
      </c>
      <c r="L1014" s="158">
        <v>8</v>
      </c>
      <c r="M1014" s="148" t="s">
        <v>30</v>
      </c>
      <c r="N1014" s="148" t="s">
        <v>50</v>
      </c>
      <c r="O1014" s="148" t="s">
        <v>235</v>
      </c>
      <c r="P1014" s="148">
        <v>508529</v>
      </c>
      <c r="Q1014" s="150">
        <v>40485</v>
      </c>
      <c r="R1014" s="148" t="s">
        <v>3386</v>
      </c>
      <c r="S1014" s="151" t="s">
        <v>4896</v>
      </c>
      <c r="T1014" s="148" t="s">
        <v>60</v>
      </c>
      <c r="U1014" s="148"/>
      <c r="V1014" s="148" t="s">
        <v>35</v>
      </c>
      <c r="W1014" s="151" t="s">
        <v>150</v>
      </c>
      <c r="X1014" s="151" t="s">
        <v>552</v>
      </c>
      <c r="Y1014" s="121" t="s">
        <v>60</v>
      </c>
      <c r="AA1014" s="121" t="s">
        <v>35</v>
      </c>
      <c r="AB1014" s="121" t="s">
        <v>910</v>
      </c>
      <c r="AC1014" s="121" t="s">
        <v>4897</v>
      </c>
      <c r="AF1014" s="121" t="s">
        <v>36</v>
      </c>
      <c r="AG1014" s="121" t="s">
        <v>67</v>
      </c>
      <c r="AH1014" s="121" t="s">
        <v>555</v>
      </c>
      <c r="AK1014" s="121" t="s">
        <v>39</v>
      </c>
      <c r="AL1014" s="125" t="s">
        <v>555</v>
      </c>
      <c r="AM1014" s="125" t="s">
        <v>555</v>
      </c>
    </row>
    <row r="1015" spans="1:41" s="122" customFormat="1" ht="25.5" x14ac:dyDescent="0.2">
      <c r="A1015" s="1">
        <v>45605.216272453705</v>
      </c>
      <c r="B1015" s="121" t="s">
        <v>6678</v>
      </c>
      <c r="C1015" s="144">
        <v>1</v>
      </c>
      <c r="D1015" s="147">
        <v>2</v>
      </c>
      <c r="E1015" s="148" t="s">
        <v>6679</v>
      </c>
      <c r="F1015" s="148" t="s">
        <v>2140</v>
      </c>
      <c r="G1015" s="148" t="s">
        <v>390</v>
      </c>
      <c r="H1015" s="148" t="s">
        <v>42</v>
      </c>
      <c r="I1015" s="149">
        <v>40242</v>
      </c>
      <c r="J1015" s="148">
        <v>89245321940</v>
      </c>
      <c r="K1015" s="147">
        <v>8</v>
      </c>
      <c r="L1015" s="158">
        <v>8</v>
      </c>
      <c r="M1015" s="148" t="s">
        <v>30</v>
      </c>
      <c r="N1015" s="148" t="s">
        <v>31</v>
      </c>
      <c r="O1015" s="148">
        <v>2523</v>
      </c>
      <c r="P1015" s="148">
        <v>281509</v>
      </c>
      <c r="Q1015" s="150">
        <v>45373</v>
      </c>
      <c r="R1015" s="148" t="s">
        <v>767</v>
      </c>
      <c r="S1015" s="151" t="s">
        <v>3827</v>
      </c>
      <c r="T1015" s="148" t="s">
        <v>2552</v>
      </c>
      <c r="U1015" s="148"/>
      <c r="V1015" s="148" t="s">
        <v>35</v>
      </c>
      <c r="W1015" s="151" t="s">
        <v>3033</v>
      </c>
      <c r="X1015" s="151" t="s">
        <v>6680</v>
      </c>
      <c r="Y1015" s="121" t="s">
        <v>2552</v>
      </c>
      <c r="AA1015" s="121" t="s">
        <v>35</v>
      </c>
      <c r="AB1015" s="121" t="s">
        <v>3033</v>
      </c>
      <c r="AC1015" s="121" t="s">
        <v>6681</v>
      </c>
      <c r="AD1015" s="121" t="s">
        <v>6676</v>
      </c>
      <c r="AE1015" s="121" t="s">
        <v>6676</v>
      </c>
      <c r="AF1015" s="121" t="s">
        <v>66</v>
      </c>
      <c r="AG1015" s="121" t="s">
        <v>37</v>
      </c>
      <c r="AJ1015" s="121" t="s">
        <v>2554</v>
      </c>
      <c r="AK1015" s="121" t="s">
        <v>39</v>
      </c>
      <c r="AL1015" s="125" t="s">
        <v>2554</v>
      </c>
      <c r="AM1015" s="125" t="s">
        <v>2554</v>
      </c>
    </row>
    <row r="1016" spans="1:41" s="122" customFormat="1" x14ac:dyDescent="0.2">
      <c r="A1016" s="17">
        <v>45633.537915578709</v>
      </c>
      <c r="B1016" s="121" t="s">
        <v>16179</v>
      </c>
      <c r="C1016" s="144">
        <v>2</v>
      </c>
      <c r="D1016" s="147">
        <v>2</v>
      </c>
      <c r="E1016" s="148" t="s">
        <v>1129</v>
      </c>
      <c r="F1016" s="148" t="s">
        <v>91</v>
      </c>
      <c r="G1016" s="148" t="s">
        <v>390</v>
      </c>
      <c r="H1016" s="148" t="s">
        <v>42</v>
      </c>
      <c r="I1016" s="155">
        <v>40214</v>
      </c>
      <c r="J1016" s="148">
        <v>89183178966</v>
      </c>
      <c r="K1016" s="147">
        <v>8</v>
      </c>
      <c r="L1016" s="158">
        <v>8</v>
      </c>
      <c r="M1016" s="148" t="s">
        <v>30</v>
      </c>
      <c r="N1016" s="148" t="s">
        <v>31</v>
      </c>
      <c r="O1016" s="148">
        <v>6024</v>
      </c>
      <c r="P1016" s="148">
        <v>801386</v>
      </c>
      <c r="Q1016" s="153">
        <v>45350</v>
      </c>
      <c r="R1016" s="148" t="s">
        <v>71</v>
      </c>
      <c r="S1016" s="151" t="s">
        <v>16180</v>
      </c>
      <c r="T1016" s="148" t="s">
        <v>60</v>
      </c>
      <c r="U1016" s="148"/>
      <c r="V1016" s="148" t="s">
        <v>35</v>
      </c>
      <c r="W1016" s="151" t="s">
        <v>188</v>
      </c>
      <c r="X1016" s="151" t="s">
        <v>16181</v>
      </c>
      <c r="Y1016" s="121" t="s">
        <v>60</v>
      </c>
      <c r="AA1016" s="121" t="s">
        <v>35</v>
      </c>
      <c r="AB1016" s="121" t="s">
        <v>188</v>
      </c>
      <c r="AC1016" s="121" t="s">
        <v>16182</v>
      </c>
      <c r="AD1016" s="121" t="s">
        <v>16182</v>
      </c>
      <c r="AE1016" s="121" t="s">
        <v>16182</v>
      </c>
      <c r="AF1016" s="121" t="s">
        <v>66</v>
      </c>
      <c r="AG1016" s="121" t="s">
        <v>67</v>
      </c>
      <c r="AH1016" s="121" t="s">
        <v>68</v>
      </c>
      <c r="AK1016" s="121" t="s">
        <v>39</v>
      </c>
      <c r="AL1016" s="125" t="s">
        <v>68</v>
      </c>
      <c r="AM1016" s="125" t="s">
        <v>68</v>
      </c>
    </row>
    <row r="1017" spans="1:41" s="122" customFormat="1" ht="25.5" x14ac:dyDescent="0.2">
      <c r="A1017" s="17">
        <v>45625.552051828708</v>
      </c>
      <c r="B1017" s="121" t="s">
        <v>12664</v>
      </c>
      <c r="C1017" s="144">
        <v>1</v>
      </c>
      <c r="D1017" s="147">
        <v>2</v>
      </c>
      <c r="E1017" s="148" t="s">
        <v>12665</v>
      </c>
      <c r="F1017" s="148" t="s">
        <v>1213</v>
      </c>
      <c r="G1017" s="148" t="s">
        <v>97</v>
      </c>
      <c r="H1017" s="148" t="s">
        <v>42</v>
      </c>
      <c r="I1017" s="155">
        <v>40419</v>
      </c>
      <c r="J1017" s="148">
        <v>89178266942</v>
      </c>
      <c r="K1017" s="147">
        <v>8</v>
      </c>
      <c r="L1017" s="158">
        <v>8</v>
      </c>
      <c r="M1017" s="148" t="s">
        <v>30</v>
      </c>
      <c r="N1017" s="148" t="s">
        <v>31</v>
      </c>
      <c r="O1017" s="148">
        <v>3624</v>
      </c>
      <c r="P1017" s="148">
        <v>476145</v>
      </c>
      <c r="Q1017" s="153">
        <v>45539</v>
      </c>
      <c r="R1017" s="148" t="s">
        <v>2067</v>
      </c>
      <c r="S1017" s="151" t="s">
        <v>12666</v>
      </c>
      <c r="T1017" s="148" t="s">
        <v>2068</v>
      </c>
      <c r="U1017" s="148" t="s">
        <v>12667</v>
      </c>
      <c r="V1017" s="148" t="s">
        <v>35</v>
      </c>
      <c r="W1017" s="151" t="s">
        <v>6273</v>
      </c>
      <c r="X1017" s="151" t="s">
        <v>12668</v>
      </c>
      <c r="Y1017" s="121" t="s">
        <v>2068</v>
      </c>
      <c r="Z1017" s="121" t="s">
        <v>12667</v>
      </c>
      <c r="AA1017" s="121" t="s">
        <v>35</v>
      </c>
      <c r="AB1017" s="121" t="s">
        <v>6273</v>
      </c>
      <c r="AC1017" s="121" t="s">
        <v>12669</v>
      </c>
      <c r="AF1017" s="121" t="s">
        <v>36</v>
      </c>
      <c r="AG1017" s="121" t="s">
        <v>37</v>
      </c>
      <c r="AJ1017" s="121" t="s">
        <v>1268</v>
      </c>
      <c r="AK1017" s="121" t="s">
        <v>46</v>
      </c>
      <c r="AL1017" s="125" t="s">
        <v>1268</v>
      </c>
      <c r="AM1017" s="125" t="s">
        <v>1268</v>
      </c>
    </row>
    <row r="1018" spans="1:41" s="122" customFormat="1" ht="25.5" x14ac:dyDescent="0.2">
      <c r="A1018" s="1">
        <v>45609.642190682869</v>
      </c>
      <c r="B1018" s="121" t="s">
        <v>7300</v>
      </c>
      <c r="C1018" s="144">
        <v>2</v>
      </c>
      <c r="D1018" s="147">
        <v>2</v>
      </c>
      <c r="E1018" s="148" t="s">
        <v>7909</v>
      </c>
      <c r="F1018" s="148" t="s">
        <v>5012</v>
      </c>
      <c r="G1018" s="148" t="s">
        <v>141</v>
      </c>
      <c r="H1018" s="148" t="s">
        <v>42</v>
      </c>
      <c r="I1018" s="149">
        <v>40477</v>
      </c>
      <c r="J1018" s="148">
        <v>89649490014</v>
      </c>
      <c r="K1018" s="147">
        <v>8</v>
      </c>
      <c r="L1018" s="158">
        <v>8</v>
      </c>
      <c r="M1018" s="148" t="s">
        <v>30</v>
      </c>
      <c r="N1018" s="148" t="s">
        <v>50</v>
      </c>
      <c r="O1018" s="148" t="s">
        <v>7910</v>
      </c>
      <c r="P1018" s="148">
        <v>711578</v>
      </c>
      <c r="Q1018" s="153">
        <v>40500</v>
      </c>
      <c r="R1018" s="148" t="s">
        <v>7911</v>
      </c>
      <c r="S1018" s="151" t="s">
        <v>7581</v>
      </c>
      <c r="T1018" s="148" t="s">
        <v>98</v>
      </c>
      <c r="U1018" s="148"/>
      <c r="V1018" s="148" t="s">
        <v>35</v>
      </c>
      <c r="W1018" s="151" t="s">
        <v>2678</v>
      </c>
      <c r="X1018" s="151" t="s">
        <v>7303</v>
      </c>
      <c r="Y1018" s="121" t="s">
        <v>98</v>
      </c>
      <c r="AA1018" s="121" t="s">
        <v>35</v>
      </c>
      <c r="AB1018" s="121" t="s">
        <v>2678</v>
      </c>
      <c r="AC1018" s="121" t="s">
        <v>7587</v>
      </c>
      <c r="AF1018" s="121" t="s">
        <v>36</v>
      </c>
      <c r="AG1018" s="121" t="s">
        <v>37</v>
      </c>
      <c r="AJ1018" s="121" t="s">
        <v>3576</v>
      </c>
      <c r="AK1018" s="121" t="s">
        <v>39</v>
      </c>
      <c r="AL1018" s="125" t="s">
        <v>3576</v>
      </c>
      <c r="AM1018" s="125" t="s">
        <v>3576</v>
      </c>
    </row>
    <row r="1019" spans="1:41" s="122" customFormat="1" x14ac:dyDescent="0.2">
      <c r="A1019" s="1">
        <v>45607.760189583336</v>
      </c>
      <c r="B1019" s="121" t="s">
        <v>6304</v>
      </c>
      <c r="C1019" s="144">
        <v>2</v>
      </c>
      <c r="D1019" s="147">
        <v>2</v>
      </c>
      <c r="E1019" s="148" t="s">
        <v>3830</v>
      </c>
      <c r="F1019" s="148" t="s">
        <v>69</v>
      </c>
      <c r="G1019" s="148" t="s">
        <v>951</v>
      </c>
      <c r="H1019" s="148" t="s">
        <v>42</v>
      </c>
      <c r="I1019" s="149">
        <v>40484</v>
      </c>
      <c r="J1019" s="148">
        <v>89185948857</v>
      </c>
      <c r="K1019" s="147">
        <v>8</v>
      </c>
      <c r="L1019" s="158">
        <v>8</v>
      </c>
      <c r="M1019" s="148" t="s">
        <v>30</v>
      </c>
      <c r="N1019" s="148" t="s">
        <v>50</v>
      </c>
      <c r="O1019" s="148" t="s">
        <v>7345</v>
      </c>
      <c r="P1019" s="148">
        <v>857647</v>
      </c>
      <c r="Q1019" s="150">
        <v>40491</v>
      </c>
      <c r="R1019" s="148" t="s">
        <v>7346</v>
      </c>
      <c r="S1019" s="151" t="s">
        <v>7347</v>
      </c>
      <c r="T1019" s="148" t="s">
        <v>60</v>
      </c>
      <c r="U1019" s="148"/>
      <c r="V1019" s="148" t="s">
        <v>35</v>
      </c>
      <c r="W1019" s="151" t="s">
        <v>2780</v>
      </c>
      <c r="X1019" s="151" t="s">
        <v>3476</v>
      </c>
      <c r="Y1019" s="121" t="s">
        <v>60</v>
      </c>
      <c r="AA1019" s="121" t="s">
        <v>35</v>
      </c>
      <c r="AB1019" s="121" t="s">
        <v>2780</v>
      </c>
      <c r="AF1019" s="121" t="s">
        <v>66</v>
      </c>
      <c r="AG1019" s="121" t="s">
        <v>73</v>
      </c>
      <c r="AI1019" s="121" t="s">
        <v>1351</v>
      </c>
      <c r="AK1019" s="121" t="s">
        <v>39</v>
      </c>
      <c r="AL1019" s="125" t="s">
        <v>1351</v>
      </c>
      <c r="AM1019" s="125" t="s">
        <v>1351</v>
      </c>
    </row>
    <row r="1020" spans="1:41" s="122" customFormat="1" ht="51" x14ac:dyDescent="0.2">
      <c r="A1020" s="1">
        <v>45587.006577349537</v>
      </c>
      <c r="B1020" s="121" t="s">
        <v>2475</v>
      </c>
      <c r="C1020" s="144">
        <v>1</v>
      </c>
      <c r="D1020" s="147">
        <v>2</v>
      </c>
      <c r="E1020" s="148" t="s">
        <v>2476</v>
      </c>
      <c r="F1020" s="148" t="s">
        <v>96</v>
      </c>
      <c r="G1020" s="148" t="s">
        <v>114</v>
      </c>
      <c r="H1020" s="148" t="s">
        <v>42</v>
      </c>
      <c r="I1020" s="149">
        <v>40197</v>
      </c>
      <c r="J1020" s="148" t="s">
        <v>2477</v>
      </c>
      <c r="K1020" s="147">
        <v>8</v>
      </c>
      <c r="L1020" s="158">
        <v>8</v>
      </c>
      <c r="M1020" s="148" t="s">
        <v>30</v>
      </c>
      <c r="N1020" s="148" t="s">
        <v>31</v>
      </c>
      <c r="O1020" s="148">
        <v>3923</v>
      </c>
      <c r="P1020" s="148">
        <v>890373</v>
      </c>
      <c r="Q1020" s="150">
        <v>45335</v>
      </c>
      <c r="R1020" s="148" t="s">
        <v>778</v>
      </c>
      <c r="S1020" s="151" t="s">
        <v>2478</v>
      </c>
      <c r="T1020" s="148" t="s">
        <v>226</v>
      </c>
      <c r="U1020" s="148"/>
      <c r="V1020" s="148" t="s">
        <v>35</v>
      </c>
      <c r="W1020" s="151" t="s">
        <v>2171</v>
      </c>
      <c r="X1020" s="151" t="s">
        <v>2479</v>
      </c>
      <c r="Y1020" s="121" t="s">
        <v>226</v>
      </c>
      <c r="AA1020" s="121" t="s">
        <v>35</v>
      </c>
      <c r="AB1020" s="121" t="s">
        <v>2171</v>
      </c>
      <c r="AC1020" s="121" t="s">
        <v>2480</v>
      </c>
      <c r="AF1020" s="121" t="s">
        <v>36</v>
      </c>
      <c r="AG1020" s="121" t="s">
        <v>37</v>
      </c>
      <c r="AJ1020" s="121" t="s">
        <v>231</v>
      </c>
      <c r="AK1020" s="121" t="s">
        <v>39</v>
      </c>
      <c r="AL1020" s="125" t="s">
        <v>231</v>
      </c>
      <c r="AM1020" s="125" t="s">
        <v>231</v>
      </c>
    </row>
    <row r="1021" spans="1:41" s="122" customFormat="1" ht="25.5" x14ac:dyDescent="0.2">
      <c r="A1021" s="19">
        <v>45630</v>
      </c>
      <c r="B1021" s="7" t="s">
        <v>14522</v>
      </c>
      <c r="C1021" s="144">
        <v>1</v>
      </c>
      <c r="D1021" s="147">
        <v>2</v>
      </c>
      <c r="E1021" s="148" t="s">
        <v>2335</v>
      </c>
      <c r="F1021" s="148" t="s">
        <v>127</v>
      </c>
      <c r="G1021" s="148" t="s">
        <v>326</v>
      </c>
      <c r="H1021" s="148" t="s">
        <v>42</v>
      </c>
      <c r="I1021" s="155">
        <v>40278</v>
      </c>
      <c r="J1021" s="148" t="s">
        <v>14567</v>
      </c>
      <c r="K1021" s="147">
        <v>8</v>
      </c>
      <c r="L1021" s="158">
        <v>8</v>
      </c>
      <c r="M1021" s="148" t="s">
        <v>30</v>
      </c>
      <c r="N1021" s="148" t="s">
        <v>50</v>
      </c>
      <c r="O1021" s="148" t="s">
        <v>1191</v>
      </c>
      <c r="P1021" s="148">
        <v>816811</v>
      </c>
      <c r="Q1021" s="153">
        <v>40288</v>
      </c>
      <c r="R1021" s="148" t="s">
        <v>14542</v>
      </c>
      <c r="S1021" s="151" t="s">
        <v>14524</v>
      </c>
      <c r="T1021" s="148" t="s">
        <v>60</v>
      </c>
      <c r="U1021" s="148"/>
      <c r="V1021" s="148" t="s">
        <v>157</v>
      </c>
      <c r="W1021" s="151" t="s">
        <v>14525</v>
      </c>
      <c r="X1021" s="151" t="s">
        <v>14532</v>
      </c>
      <c r="Y1021" s="121" t="s">
        <v>60</v>
      </c>
      <c r="AA1021" s="121" t="s">
        <v>157</v>
      </c>
      <c r="AB1021" s="121" t="s">
        <v>14525</v>
      </c>
      <c r="AC1021" s="121" t="s">
        <v>14527</v>
      </c>
      <c r="AF1021" s="121" t="s">
        <v>14528</v>
      </c>
      <c r="AG1021" s="121" t="s">
        <v>73</v>
      </c>
      <c r="AI1021" s="121" t="s">
        <v>14529</v>
      </c>
      <c r="AK1021" s="121"/>
      <c r="AL1021" s="125" t="s">
        <v>14529</v>
      </c>
      <c r="AM1021" s="125" t="s">
        <v>14529</v>
      </c>
    </row>
    <row r="1022" spans="1:41" s="122" customFormat="1" ht="25.5" x14ac:dyDescent="0.2">
      <c r="A1022" s="17">
        <v>45636.376227546294</v>
      </c>
      <c r="B1022" s="121" t="s">
        <v>17400</v>
      </c>
      <c r="C1022" s="144">
        <v>1</v>
      </c>
      <c r="D1022" s="147">
        <v>2</v>
      </c>
      <c r="E1022" s="148" t="s">
        <v>17401</v>
      </c>
      <c r="F1022" s="148" t="s">
        <v>193</v>
      </c>
      <c r="G1022" s="148" t="s">
        <v>160</v>
      </c>
      <c r="H1022" s="148" t="s">
        <v>42</v>
      </c>
      <c r="I1022" s="155">
        <v>40262</v>
      </c>
      <c r="J1022" s="148">
        <v>89276136947</v>
      </c>
      <c r="K1022" s="147">
        <v>8</v>
      </c>
      <c r="L1022" s="158">
        <v>8</v>
      </c>
      <c r="M1022" s="148" t="s">
        <v>30</v>
      </c>
      <c r="N1022" s="148" t="s">
        <v>31</v>
      </c>
      <c r="O1022" s="148">
        <v>3624</v>
      </c>
      <c r="P1022" s="148">
        <v>427212</v>
      </c>
      <c r="Q1022" s="153">
        <v>45394</v>
      </c>
      <c r="R1022" s="148" t="s">
        <v>2067</v>
      </c>
      <c r="S1022" s="151" t="s">
        <v>12666</v>
      </c>
      <c r="T1022" s="148" t="s">
        <v>2068</v>
      </c>
      <c r="U1022" s="148" t="s">
        <v>12667</v>
      </c>
      <c r="V1022" s="148" t="s">
        <v>35</v>
      </c>
      <c r="W1022" s="151" t="s">
        <v>6273</v>
      </c>
      <c r="X1022" s="151" t="s">
        <v>12668</v>
      </c>
      <c r="Y1022" s="121" t="s">
        <v>2068</v>
      </c>
      <c r="Z1022" s="121" t="s">
        <v>12667</v>
      </c>
      <c r="AA1022" s="121" t="s">
        <v>35</v>
      </c>
      <c r="AB1022" s="121" t="s">
        <v>6273</v>
      </c>
      <c r="AC1022" s="121" t="s">
        <v>15126</v>
      </c>
      <c r="AD1022" s="121" t="s">
        <v>12669</v>
      </c>
      <c r="AF1022" s="121" t="s">
        <v>36</v>
      </c>
      <c r="AG1022" s="121" t="s">
        <v>37</v>
      </c>
      <c r="AJ1022" s="121" t="s">
        <v>1268</v>
      </c>
      <c r="AK1022" s="121" t="s">
        <v>46</v>
      </c>
      <c r="AL1022" s="125" t="s">
        <v>1268</v>
      </c>
      <c r="AM1022" s="125" t="s">
        <v>1268</v>
      </c>
    </row>
    <row r="1023" spans="1:41" s="122" customFormat="1" ht="25.5" x14ac:dyDescent="0.2">
      <c r="A1023" s="14">
        <v>45617</v>
      </c>
      <c r="B1023" s="15" t="s">
        <v>9992</v>
      </c>
      <c r="C1023" s="144">
        <v>2</v>
      </c>
      <c r="D1023" s="147">
        <v>2</v>
      </c>
      <c r="E1023" s="148" t="s">
        <v>4220</v>
      </c>
      <c r="F1023" s="148" t="s">
        <v>513</v>
      </c>
      <c r="G1023" s="148" t="s">
        <v>661</v>
      </c>
      <c r="H1023" s="148" t="s">
        <v>4004</v>
      </c>
      <c r="I1023" s="149">
        <v>40350</v>
      </c>
      <c r="J1023" s="148">
        <v>89212415292</v>
      </c>
      <c r="K1023" s="147">
        <v>8</v>
      </c>
      <c r="L1023" s="158">
        <v>8</v>
      </c>
      <c r="M1023" s="148" t="s">
        <v>30</v>
      </c>
      <c r="N1023" s="148" t="s">
        <v>31</v>
      </c>
      <c r="O1023" s="148">
        <v>1124</v>
      </c>
      <c r="P1023" s="148">
        <v>524299</v>
      </c>
      <c r="Q1023" s="153">
        <v>45466</v>
      </c>
      <c r="R1023" s="148" t="s">
        <v>9994</v>
      </c>
      <c r="S1023" s="151" t="s">
        <v>10016</v>
      </c>
      <c r="T1023" s="148" t="s">
        <v>1650</v>
      </c>
      <c r="U1023" s="148"/>
      <c r="V1023" s="148" t="s">
        <v>157</v>
      </c>
      <c r="W1023" s="151" t="s">
        <v>10017</v>
      </c>
      <c r="X1023" s="151" t="s">
        <v>9997</v>
      </c>
      <c r="Y1023" s="116" t="s">
        <v>1650</v>
      </c>
      <c r="Z1023" s="116"/>
      <c r="AA1023" s="116" t="s">
        <v>35</v>
      </c>
      <c r="AB1023" s="116" t="s">
        <v>9996</v>
      </c>
      <c r="AC1023" s="117" t="s">
        <v>10001</v>
      </c>
      <c r="AD1023" s="116" t="s">
        <v>10007</v>
      </c>
      <c r="AE1023" s="116" t="s">
        <v>10007</v>
      </c>
      <c r="AF1023" s="116" t="s">
        <v>36</v>
      </c>
      <c r="AG1023" s="115" t="s">
        <v>37</v>
      </c>
      <c r="AH1023" s="115"/>
      <c r="AI1023" s="118"/>
      <c r="AJ1023" s="119" t="s">
        <v>10000</v>
      </c>
      <c r="AK1023" s="115" t="s">
        <v>46</v>
      </c>
      <c r="AL1023" s="120" t="s">
        <v>10000</v>
      </c>
      <c r="AM1023" s="120" t="s">
        <v>10000</v>
      </c>
      <c r="AN1023" s="118"/>
      <c r="AO1023" s="118"/>
    </row>
    <row r="1024" spans="1:41" s="122" customFormat="1" ht="25.5" x14ac:dyDescent="0.2">
      <c r="A1024" s="17">
        <v>45620.602861921296</v>
      </c>
      <c r="B1024" s="121" t="s">
        <v>10964</v>
      </c>
      <c r="C1024" s="144">
        <v>2</v>
      </c>
      <c r="D1024" s="147">
        <v>2</v>
      </c>
      <c r="E1024" s="148" t="s">
        <v>10965</v>
      </c>
      <c r="F1024" s="148" t="s">
        <v>10966</v>
      </c>
      <c r="G1024" s="148" t="s">
        <v>580</v>
      </c>
      <c r="H1024" s="148" t="s">
        <v>29</v>
      </c>
      <c r="I1024" s="155">
        <v>40347</v>
      </c>
      <c r="J1024" s="148">
        <v>89885849641</v>
      </c>
      <c r="K1024" s="147">
        <v>8</v>
      </c>
      <c r="L1024" s="158">
        <v>8</v>
      </c>
      <c r="M1024" s="148" t="s">
        <v>30</v>
      </c>
      <c r="N1024" s="148" t="s">
        <v>31</v>
      </c>
      <c r="O1024" s="148">
        <v>6024</v>
      </c>
      <c r="P1024" s="148">
        <v>885468</v>
      </c>
      <c r="Q1024" s="153">
        <v>45533</v>
      </c>
      <c r="R1024" s="148" t="s">
        <v>124</v>
      </c>
      <c r="S1024" s="151" t="s">
        <v>10967</v>
      </c>
      <c r="T1024" s="148" t="s">
        <v>60</v>
      </c>
      <c r="U1024" s="148" t="s">
        <v>6992</v>
      </c>
      <c r="V1024" s="148" t="s">
        <v>35</v>
      </c>
      <c r="W1024" s="151" t="s">
        <v>4832</v>
      </c>
      <c r="X1024" s="151" t="s">
        <v>6989</v>
      </c>
      <c r="Y1024" s="121" t="s">
        <v>60</v>
      </c>
      <c r="Z1024" s="121" t="s">
        <v>202</v>
      </c>
      <c r="AB1024" s="121" t="s">
        <v>145</v>
      </c>
      <c r="AC1024" s="121" t="s">
        <v>10968</v>
      </c>
      <c r="AF1024" s="121" t="s">
        <v>36</v>
      </c>
      <c r="AG1024" s="121" t="s">
        <v>73</v>
      </c>
      <c r="AI1024" s="121" t="s">
        <v>6649</v>
      </c>
      <c r="AK1024" s="121" t="s">
        <v>39</v>
      </c>
      <c r="AL1024" s="125" t="s">
        <v>6649</v>
      </c>
      <c r="AM1024" s="125" t="s">
        <v>6649</v>
      </c>
    </row>
    <row r="1025" spans="1:39" s="122" customFormat="1" ht="25.5" x14ac:dyDescent="0.2">
      <c r="A1025" s="1">
        <v>45617.638865162036</v>
      </c>
      <c r="B1025" s="121" t="s">
        <v>10141</v>
      </c>
      <c r="C1025" s="144">
        <v>2</v>
      </c>
      <c r="D1025" s="147">
        <v>2</v>
      </c>
      <c r="E1025" s="148" t="s">
        <v>9026</v>
      </c>
      <c r="F1025" s="148" t="s">
        <v>928</v>
      </c>
      <c r="G1025" s="148" t="s">
        <v>70</v>
      </c>
      <c r="H1025" s="148" t="s">
        <v>42</v>
      </c>
      <c r="I1025" s="149">
        <v>40481</v>
      </c>
      <c r="J1025" s="148">
        <v>89539115571</v>
      </c>
      <c r="K1025" s="147">
        <v>8</v>
      </c>
      <c r="L1025" s="158">
        <v>8</v>
      </c>
      <c r="M1025" s="148" t="s">
        <v>30</v>
      </c>
      <c r="N1025" s="148" t="s">
        <v>31</v>
      </c>
      <c r="O1025" s="148">
        <v>6924</v>
      </c>
      <c r="P1025" s="148">
        <v>151311</v>
      </c>
      <c r="Q1025" s="153">
        <v>45610</v>
      </c>
      <c r="R1025" s="148" t="s">
        <v>643</v>
      </c>
      <c r="S1025" s="151" t="s">
        <v>5369</v>
      </c>
      <c r="T1025" s="148" t="s">
        <v>82</v>
      </c>
      <c r="U1025" s="148"/>
      <c r="V1025" s="148" t="s">
        <v>35</v>
      </c>
      <c r="W1025" s="151" t="s">
        <v>1199</v>
      </c>
      <c r="X1025" s="151" t="s">
        <v>167</v>
      </c>
      <c r="Y1025" s="121" t="s">
        <v>82</v>
      </c>
      <c r="AA1025" s="121" t="s">
        <v>35</v>
      </c>
      <c r="AB1025" s="121" t="s">
        <v>83</v>
      </c>
      <c r="AC1025" s="121" t="s">
        <v>10142</v>
      </c>
      <c r="AF1025" s="121" t="s">
        <v>66</v>
      </c>
      <c r="AG1025" s="121" t="s">
        <v>37</v>
      </c>
      <c r="AJ1025" s="121" t="s">
        <v>84</v>
      </c>
      <c r="AK1025" s="121" t="s">
        <v>39</v>
      </c>
      <c r="AL1025" s="125" t="s">
        <v>84</v>
      </c>
      <c r="AM1025" s="125" t="s">
        <v>84</v>
      </c>
    </row>
    <row r="1026" spans="1:39" s="122" customFormat="1" x14ac:dyDescent="0.2">
      <c r="A1026" s="1">
        <v>45612.592158020838</v>
      </c>
      <c r="B1026" s="121" t="s">
        <v>8863</v>
      </c>
      <c r="C1026" s="144">
        <v>1</v>
      </c>
      <c r="D1026" s="147">
        <v>2</v>
      </c>
      <c r="E1026" s="148" t="s">
        <v>8864</v>
      </c>
      <c r="F1026" s="148" t="s">
        <v>499</v>
      </c>
      <c r="G1026" s="148" t="s">
        <v>1330</v>
      </c>
      <c r="H1026" s="148" t="s">
        <v>42</v>
      </c>
      <c r="I1026" s="149">
        <v>40240</v>
      </c>
      <c r="J1026" s="148">
        <v>89081977329</v>
      </c>
      <c r="K1026" s="147">
        <v>8</v>
      </c>
      <c r="L1026" s="158">
        <v>8</v>
      </c>
      <c r="M1026" s="148" t="s">
        <v>30</v>
      </c>
      <c r="N1026" s="148" t="s">
        <v>31</v>
      </c>
      <c r="O1026" s="148">
        <v>6024</v>
      </c>
      <c r="P1026" s="148">
        <v>803550</v>
      </c>
      <c r="Q1026" s="153">
        <v>45409</v>
      </c>
      <c r="R1026" s="148" t="s">
        <v>71</v>
      </c>
      <c r="S1026" s="151" t="s">
        <v>2044</v>
      </c>
      <c r="T1026" s="148" t="s">
        <v>60</v>
      </c>
      <c r="U1026" s="148"/>
      <c r="V1026" s="148" t="s">
        <v>35</v>
      </c>
      <c r="W1026" s="151" t="s">
        <v>150</v>
      </c>
      <c r="X1026" s="151" t="s">
        <v>107</v>
      </c>
      <c r="AC1026" s="122" t="s">
        <v>1844</v>
      </c>
      <c r="AF1026" s="121" t="s">
        <v>36</v>
      </c>
      <c r="AG1026" s="121" t="s">
        <v>67</v>
      </c>
      <c r="AH1026" s="3" t="s">
        <v>68</v>
      </c>
      <c r="AK1026" s="121" t="s">
        <v>46</v>
      </c>
      <c r="AL1026" s="125" t="s">
        <v>68</v>
      </c>
      <c r="AM1026" s="3" t="s">
        <v>68</v>
      </c>
    </row>
    <row r="1027" spans="1:39" s="122" customFormat="1" x14ac:dyDescent="0.2">
      <c r="A1027" s="17">
        <v>45636.823148090276</v>
      </c>
      <c r="B1027" s="121" t="s">
        <v>17567</v>
      </c>
      <c r="C1027" s="144">
        <v>1</v>
      </c>
      <c r="D1027" s="147">
        <v>2</v>
      </c>
      <c r="E1027" s="148" t="s">
        <v>12626</v>
      </c>
      <c r="F1027" s="148" t="s">
        <v>218</v>
      </c>
      <c r="G1027" s="148" t="s">
        <v>914</v>
      </c>
      <c r="H1027" s="148" t="s">
        <v>42</v>
      </c>
      <c r="I1027" s="155">
        <v>40436</v>
      </c>
      <c r="J1027" s="148">
        <v>9282623660</v>
      </c>
      <c r="K1027" s="147">
        <v>8</v>
      </c>
      <c r="L1027" s="158">
        <v>8</v>
      </c>
      <c r="M1027" s="148" t="s">
        <v>30</v>
      </c>
      <c r="N1027" s="148" t="s">
        <v>31</v>
      </c>
      <c r="O1027" s="152" t="s">
        <v>740</v>
      </c>
      <c r="P1027" s="148">
        <v>210910</v>
      </c>
      <c r="Q1027" s="153">
        <v>45555</v>
      </c>
      <c r="R1027" s="148" t="s">
        <v>17568</v>
      </c>
      <c r="S1027" s="151" t="s">
        <v>17569</v>
      </c>
      <c r="T1027" s="148" t="s">
        <v>164</v>
      </c>
      <c r="U1027" s="148" t="s">
        <v>17570</v>
      </c>
      <c r="V1027" s="148" t="s">
        <v>35</v>
      </c>
      <c r="W1027" s="151" t="s">
        <v>17571</v>
      </c>
      <c r="X1027" s="151"/>
      <c r="Y1027" s="121" t="s">
        <v>164</v>
      </c>
      <c r="AA1027" s="121" t="s">
        <v>35</v>
      </c>
      <c r="AB1027" s="121" t="s">
        <v>17570</v>
      </c>
      <c r="AC1027" s="121" t="s">
        <v>17572</v>
      </c>
      <c r="AF1027" s="121" t="s">
        <v>66</v>
      </c>
      <c r="AG1027" s="121" t="s">
        <v>37</v>
      </c>
      <c r="AJ1027" s="121" t="s">
        <v>862</v>
      </c>
      <c r="AK1027" s="121" t="s">
        <v>39</v>
      </c>
      <c r="AL1027" s="125" t="s">
        <v>862</v>
      </c>
      <c r="AM1027" s="125" t="s">
        <v>862</v>
      </c>
    </row>
    <row r="1028" spans="1:39" s="122" customFormat="1" ht="25.5" x14ac:dyDescent="0.2">
      <c r="A1028" s="17">
        <v>45630.793694618056</v>
      </c>
      <c r="B1028" s="121" t="s">
        <v>14801</v>
      </c>
      <c r="C1028" s="144">
        <v>3</v>
      </c>
      <c r="D1028" s="147">
        <v>2</v>
      </c>
      <c r="E1028" s="148" t="s">
        <v>7197</v>
      </c>
      <c r="F1028" s="148" t="s">
        <v>184</v>
      </c>
      <c r="G1028" s="148" t="s">
        <v>1529</v>
      </c>
      <c r="H1028" s="148" t="s">
        <v>42</v>
      </c>
      <c r="I1028" s="155">
        <v>40454</v>
      </c>
      <c r="J1028" s="148">
        <v>9869071933</v>
      </c>
      <c r="K1028" s="147">
        <v>8</v>
      </c>
      <c r="L1028" s="158">
        <v>8</v>
      </c>
      <c r="M1028" s="148" t="s">
        <v>30</v>
      </c>
      <c r="N1028" s="148" t="s">
        <v>50</v>
      </c>
      <c r="O1028" s="148" t="s">
        <v>14802</v>
      </c>
      <c r="P1028" s="148">
        <v>814905</v>
      </c>
      <c r="Q1028" s="153">
        <v>40471</v>
      </c>
      <c r="R1028" s="148" t="s">
        <v>14803</v>
      </c>
      <c r="S1028" s="151" t="s">
        <v>14804</v>
      </c>
      <c r="T1028" s="148" t="s">
        <v>558</v>
      </c>
      <c r="U1028" s="148" t="s">
        <v>14805</v>
      </c>
      <c r="V1028" s="148" t="s">
        <v>35</v>
      </c>
      <c r="W1028" s="151" t="s">
        <v>14806</v>
      </c>
      <c r="X1028" s="151" t="s">
        <v>14807</v>
      </c>
      <c r="Y1028" s="121" t="s">
        <v>558</v>
      </c>
      <c r="Z1028" s="121" t="s">
        <v>14808</v>
      </c>
      <c r="AA1028" s="121" t="s">
        <v>35</v>
      </c>
      <c r="AB1028" s="121" t="s">
        <v>14108</v>
      </c>
      <c r="AC1028" s="121" t="s">
        <v>14809</v>
      </c>
      <c r="AF1028" s="121" t="s">
        <v>36</v>
      </c>
      <c r="AG1028" s="121" t="s">
        <v>37</v>
      </c>
      <c r="AJ1028" s="121" t="s">
        <v>1501</v>
      </c>
      <c r="AK1028" s="121" t="s">
        <v>39</v>
      </c>
      <c r="AL1028" s="125" t="s">
        <v>1501</v>
      </c>
      <c r="AM1028" s="125" t="s">
        <v>1501</v>
      </c>
    </row>
    <row r="1029" spans="1:39" s="122" customFormat="1" ht="25.5" x14ac:dyDescent="0.2">
      <c r="A1029" s="19">
        <v>45642</v>
      </c>
      <c r="B1029" s="7" t="s">
        <v>18978</v>
      </c>
      <c r="C1029" s="144">
        <v>1</v>
      </c>
      <c r="D1029" s="147">
        <v>2</v>
      </c>
      <c r="E1029" s="148" t="s">
        <v>19053</v>
      </c>
      <c r="F1029" s="148" t="s">
        <v>127</v>
      </c>
      <c r="G1029" s="148" t="s">
        <v>390</v>
      </c>
      <c r="H1029" s="148" t="s">
        <v>4004</v>
      </c>
      <c r="I1029" s="155">
        <v>40474</v>
      </c>
      <c r="J1029" s="148">
        <v>89524103028</v>
      </c>
      <c r="K1029" s="147">
        <v>8</v>
      </c>
      <c r="L1029" s="158">
        <v>8</v>
      </c>
      <c r="M1029" s="148" t="s">
        <v>30</v>
      </c>
      <c r="N1029" s="148" t="s">
        <v>14313</v>
      </c>
      <c r="O1029" s="148" t="s">
        <v>235</v>
      </c>
      <c r="P1029" s="148">
        <v>702555</v>
      </c>
      <c r="Q1029" s="153">
        <v>41513</v>
      </c>
      <c r="R1029" s="148" t="s">
        <v>18981</v>
      </c>
      <c r="S1029" s="151" t="s">
        <v>7774</v>
      </c>
      <c r="T1029" s="148" t="s">
        <v>60</v>
      </c>
      <c r="U1029" s="148"/>
      <c r="V1029" s="148" t="s">
        <v>35</v>
      </c>
      <c r="W1029" s="151" t="s">
        <v>1990</v>
      </c>
      <c r="X1029" s="151" t="s">
        <v>18982</v>
      </c>
      <c r="Y1029" s="123" t="s">
        <v>60</v>
      </c>
      <c r="Z1029" s="123"/>
      <c r="AA1029" s="123" t="s">
        <v>35</v>
      </c>
      <c r="AB1029" s="123" t="s">
        <v>1990</v>
      </c>
      <c r="AC1029" s="123" t="s">
        <v>19041</v>
      </c>
      <c r="AE1029" s="123"/>
      <c r="AF1029" s="123" t="s">
        <v>19000</v>
      </c>
      <c r="AG1029" s="121" t="s">
        <v>73</v>
      </c>
      <c r="AI1029" s="121" t="s">
        <v>1991</v>
      </c>
      <c r="AJ1029" s="121"/>
      <c r="AK1029" s="121" t="s">
        <v>46</v>
      </c>
      <c r="AL1029" s="125" t="s">
        <v>1991</v>
      </c>
      <c r="AM1029" s="125" t="s">
        <v>1991</v>
      </c>
    </row>
    <row r="1030" spans="1:39" s="122" customFormat="1" x14ac:dyDescent="0.2">
      <c r="A1030" s="1">
        <v>45582.410152418983</v>
      </c>
      <c r="B1030" s="121" t="s">
        <v>1386</v>
      </c>
      <c r="C1030" s="144">
        <v>1</v>
      </c>
      <c r="D1030" s="147">
        <v>3</v>
      </c>
      <c r="E1030" s="148" t="s">
        <v>1387</v>
      </c>
      <c r="F1030" s="148" t="s">
        <v>1388</v>
      </c>
      <c r="G1030" s="148" t="s">
        <v>1389</v>
      </c>
      <c r="H1030" s="148" t="s">
        <v>42</v>
      </c>
      <c r="I1030" s="149">
        <v>40401</v>
      </c>
      <c r="J1030" s="148" t="s">
        <v>1390</v>
      </c>
      <c r="K1030" s="147">
        <v>8</v>
      </c>
      <c r="L1030" s="158">
        <v>8</v>
      </c>
      <c r="M1030" s="148" t="s">
        <v>30</v>
      </c>
      <c r="N1030" s="148" t="s">
        <v>31</v>
      </c>
      <c r="O1030" s="148">
        <v>6024</v>
      </c>
      <c r="P1030" s="148">
        <v>983927</v>
      </c>
      <c r="Q1030" s="150">
        <v>45578</v>
      </c>
      <c r="R1030" s="148" t="s">
        <v>124</v>
      </c>
      <c r="S1030" s="151" t="s">
        <v>1391</v>
      </c>
      <c r="T1030" s="148" t="s">
        <v>60</v>
      </c>
      <c r="U1030" s="148" t="s">
        <v>1392</v>
      </c>
      <c r="V1030" s="148" t="s">
        <v>35</v>
      </c>
      <c r="W1030" s="151" t="s">
        <v>748</v>
      </c>
      <c r="X1030" s="151" t="s">
        <v>107</v>
      </c>
      <c r="Y1030" s="121" t="s">
        <v>60</v>
      </c>
      <c r="Z1030" s="121" t="s">
        <v>1393</v>
      </c>
      <c r="AA1030" s="121" t="s">
        <v>35</v>
      </c>
      <c r="AB1030" s="121" t="s">
        <v>1394</v>
      </c>
      <c r="AC1030" s="3" t="s">
        <v>1395</v>
      </c>
      <c r="AF1030" s="3" t="s">
        <v>66</v>
      </c>
      <c r="AG1030" s="3" t="s">
        <v>67</v>
      </c>
      <c r="AH1030" s="3" t="s">
        <v>68</v>
      </c>
      <c r="AK1030" s="3" t="s">
        <v>46</v>
      </c>
      <c r="AL1030" s="125" t="s">
        <v>68</v>
      </c>
      <c r="AM1030" s="125" t="s">
        <v>68</v>
      </c>
    </row>
    <row r="1031" spans="1:39" s="122" customFormat="1" x14ac:dyDescent="0.2">
      <c r="A1031" s="1">
        <v>45597.885260821757</v>
      </c>
      <c r="B1031" s="121" t="s">
        <v>5039</v>
      </c>
      <c r="C1031" s="144">
        <v>2</v>
      </c>
      <c r="D1031" s="147">
        <v>3</v>
      </c>
      <c r="E1031" s="148" t="s">
        <v>5040</v>
      </c>
      <c r="F1031" s="148" t="s">
        <v>828</v>
      </c>
      <c r="G1031" s="148" t="s">
        <v>57</v>
      </c>
      <c r="H1031" s="148" t="s">
        <v>42</v>
      </c>
      <c r="I1031" s="149">
        <v>40420</v>
      </c>
      <c r="J1031" s="148">
        <v>89281449455</v>
      </c>
      <c r="K1031" s="147">
        <v>8</v>
      </c>
      <c r="L1031" s="158">
        <v>8</v>
      </c>
      <c r="M1031" s="148" t="s">
        <v>30</v>
      </c>
      <c r="N1031" s="148" t="s">
        <v>31</v>
      </c>
      <c r="O1031" s="148">
        <v>6024</v>
      </c>
      <c r="P1031" s="148">
        <v>933657</v>
      </c>
      <c r="Q1031" s="150">
        <v>45539</v>
      </c>
      <c r="R1031" s="148" t="s">
        <v>124</v>
      </c>
      <c r="S1031" s="151" t="s">
        <v>5041</v>
      </c>
      <c r="T1031" s="148" t="s">
        <v>60</v>
      </c>
      <c r="U1031" s="148"/>
      <c r="V1031" s="148" t="s">
        <v>157</v>
      </c>
      <c r="W1031" s="151" t="s">
        <v>5042</v>
      </c>
      <c r="X1031" s="151"/>
      <c r="AF1031" s="121" t="s">
        <v>66</v>
      </c>
      <c r="AG1031" s="121" t="s">
        <v>73</v>
      </c>
      <c r="AI1031" s="121" t="s">
        <v>5043</v>
      </c>
      <c r="AK1031" s="121" t="s">
        <v>94</v>
      </c>
      <c r="AL1031" s="125" t="s">
        <v>5043</v>
      </c>
      <c r="AM1031" s="125" t="s">
        <v>5043</v>
      </c>
    </row>
    <row r="1032" spans="1:39" s="122" customFormat="1" x14ac:dyDescent="0.2">
      <c r="A1032" s="17">
        <v>45637.506327974537</v>
      </c>
      <c r="B1032" s="121" t="s">
        <v>17692</v>
      </c>
      <c r="C1032" s="144">
        <v>2</v>
      </c>
      <c r="D1032" s="147">
        <v>3</v>
      </c>
      <c r="E1032" s="148" t="s">
        <v>13786</v>
      </c>
      <c r="F1032" s="148" t="s">
        <v>91</v>
      </c>
      <c r="G1032" s="148" t="s">
        <v>13882</v>
      </c>
      <c r="H1032" s="148" t="s">
        <v>42</v>
      </c>
      <c r="I1032" s="155">
        <v>40276</v>
      </c>
      <c r="J1032" s="148">
        <v>89085097061</v>
      </c>
      <c r="K1032" s="147">
        <v>8</v>
      </c>
      <c r="L1032" s="158">
        <v>8</v>
      </c>
      <c r="M1032" s="148" t="s">
        <v>30</v>
      </c>
      <c r="N1032" s="148" t="s">
        <v>31</v>
      </c>
      <c r="O1032" s="148">
        <v>6024</v>
      </c>
      <c r="P1032" s="148">
        <v>748235</v>
      </c>
      <c r="Q1032" s="153">
        <v>45406</v>
      </c>
      <c r="R1032" s="148" t="s">
        <v>17693</v>
      </c>
      <c r="S1032" s="151" t="s">
        <v>17662</v>
      </c>
      <c r="T1032" s="148" t="s">
        <v>60</v>
      </c>
      <c r="U1032" s="148" t="s">
        <v>17694</v>
      </c>
      <c r="V1032" s="148" t="s">
        <v>35</v>
      </c>
      <c r="W1032" s="151" t="s">
        <v>150</v>
      </c>
      <c r="X1032" s="151" t="s">
        <v>107</v>
      </c>
      <c r="Z1032" s="121" t="s">
        <v>202</v>
      </c>
      <c r="AA1032" s="121" t="s">
        <v>35</v>
      </c>
      <c r="AB1032" s="121" t="s">
        <v>17695</v>
      </c>
      <c r="AC1032" s="121" t="s">
        <v>17686</v>
      </c>
      <c r="AF1032" s="121" t="s">
        <v>36</v>
      </c>
      <c r="AG1032" s="121" t="s">
        <v>67</v>
      </c>
      <c r="AH1032" s="121" t="s">
        <v>7368</v>
      </c>
      <c r="AK1032" s="121" t="s">
        <v>39</v>
      </c>
      <c r="AL1032" s="125" t="s">
        <v>7368</v>
      </c>
      <c r="AM1032" s="125" t="s">
        <v>7368</v>
      </c>
    </row>
    <row r="1033" spans="1:39" s="122" customFormat="1" ht="25.5" x14ac:dyDescent="0.2">
      <c r="A1033" s="1">
        <v>45613.859958425921</v>
      </c>
      <c r="B1033" s="121" t="s">
        <v>9266</v>
      </c>
      <c r="C1033" s="144">
        <v>1</v>
      </c>
      <c r="D1033" s="147">
        <v>3</v>
      </c>
      <c r="E1033" s="148" t="s">
        <v>2027</v>
      </c>
      <c r="F1033" s="148" t="s">
        <v>7395</v>
      </c>
      <c r="G1033" s="148" t="s">
        <v>383</v>
      </c>
      <c r="H1033" s="148" t="s">
        <v>42</v>
      </c>
      <c r="I1033" s="149">
        <v>40526</v>
      </c>
      <c r="J1033" s="148">
        <v>87524178872</v>
      </c>
      <c r="K1033" s="147">
        <v>8</v>
      </c>
      <c r="L1033" s="158">
        <v>8</v>
      </c>
      <c r="M1033" s="148" t="s">
        <v>30</v>
      </c>
      <c r="N1033" s="148" t="s">
        <v>50</v>
      </c>
      <c r="O1033" s="148" t="s">
        <v>241</v>
      </c>
      <c r="P1033" s="148">
        <v>508848</v>
      </c>
      <c r="Q1033" s="153">
        <v>40535</v>
      </c>
      <c r="R1033" s="148" t="s">
        <v>3386</v>
      </c>
      <c r="S1033" s="151" t="s">
        <v>9267</v>
      </c>
      <c r="T1033" s="148" t="s">
        <v>60</v>
      </c>
      <c r="U1033" s="148"/>
      <c r="V1033" s="148" t="s">
        <v>35</v>
      </c>
      <c r="W1033" s="151" t="s">
        <v>150</v>
      </c>
      <c r="X1033" s="151" t="s">
        <v>107</v>
      </c>
      <c r="Y1033" s="121" t="s">
        <v>60</v>
      </c>
      <c r="AA1033" s="121" t="s">
        <v>35</v>
      </c>
      <c r="AB1033" s="121" t="s">
        <v>150</v>
      </c>
      <c r="AC1033" s="121" t="s">
        <v>9268</v>
      </c>
      <c r="AF1033" s="121" t="s">
        <v>36</v>
      </c>
      <c r="AG1033" s="121" t="s">
        <v>67</v>
      </c>
      <c r="AH1033" s="121" t="s">
        <v>68</v>
      </c>
      <c r="AK1033" s="121" t="s">
        <v>94</v>
      </c>
      <c r="AL1033" s="125" t="s">
        <v>68</v>
      </c>
      <c r="AM1033" s="125" t="s">
        <v>68</v>
      </c>
    </row>
    <row r="1034" spans="1:39" s="122" customFormat="1" ht="25.5" x14ac:dyDescent="0.2">
      <c r="A1034" s="33">
        <v>45635</v>
      </c>
      <c r="B1034" s="34" t="s">
        <v>16847</v>
      </c>
      <c r="C1034" s="144">
        <v>1</v>
      </c>
      <c r="D1034" s="147">
        <v>3</v>
      </c>
      <c r="E1034" s="148" t="s">
        <v>2844</v>
      </c>
      <c r="F1034" s="148" t="s">
        <v>632</v>
      </c>
      <c r="G1034" s="148" t="s">
        <v>706</v>
      </c>
      <c r="H1034" s="148" t="s">
        <v>4004</v>
      </c>
      <c r="I1034" s="155">
        <v>40291</v>
      </c>
      <c r="J1034" s="148" t="s">
        <v>16893</v>
      </c>
      <c r="K1034" s="147">
        <v>8</v>
      </c>
      <c r="L1034" s="158">
        <v>8</v>
      </c>
      <c r="M1034" s="148" t="s">
        <v>30</v>
      </c>
      <c r="N1034" s="148" t="s">
        <v>14316</v>
      </c>
      <c r="O1034" s="148">
        <v>4624</v>
      </c>
      <c r="P1034" s="148">
        <v>592029</v>
      </c>
      <c r="Q1034" s="153">
        <v>45447</v>
      </c>
      <c r="R1034" s="148" t="s">
        <v>540</v>
      </c>
      <c r="S1034" s="151" t="s">
        <v>1210</v>
      </c>
      <c r="T1034" s="148" t="s">
        <v>197</v>
      </c>
      <c r="U1034" s="148"/>
      <c r="V1034" s="148" t="s">
        <v>35</v>
      </c>
      <c r="W1034" s="151" t="s">
        <v>9089</v>
      </c>
      <c r="X1034" s="151" t="s">
        <v>16850</v>
      </c>
      <c r="Y1034" s="121" t="s">
        <v>197</v>
      </c>
      <c r="AA1034" s="121" t="s">
        <v>35</v>
      </c>
      <c r="AB1034" s="121" t="s">
        <v>16851</v>
      </c>
      <c r="AC1034" s="121" t="s">
        <v>16852</v>
      </c>
      <c r="AF1034" s="121" t="s">
        <v>16890</v>
      </c>
      <c r="AG1034" s="121" t="s">
        <v>37</v>
      </c>
      <c r="AJ1034" s="121" t="s">
        <v>865</v>
      </c>
      <c r="AK1034" s="121" t="s">
        <v>46</v>
      </c>
      <c r="AL1034" s="125" t="s">
        <v>865</v>
      </c>
      <c r="AM1034" s="125" t="s">
        <v>865</v>
      </c>
    </row>
    <row r="1035" spans="1:39" s="122" customFormat="1" ht="51" customHeight="1" x14ac:dyDescent="0.2">
      <c r="A1035" s="17">
        <v>45625.358475162036</v>
      </c>
      <c r="B1035" s="121" t="s">
        <v>6106</v>
      </c>
      <c r="C1035" s="144">
        <v>1</v>
      </c>
      <c r="D1035" s="147">
        <v>3</v>
      </c>
      <c r="E1035" s="148" t="s">
        <v>12564</v>
      </c>
      <c r="F1035" s="148" t="s">
        <v>56</v>
      </c>
      <c r="G1035" s="148" t="s">
        <v>390</v>
      </c>
      <c r="H1035" s="148" t="s">
        <v>42</v>
      </c>
      <c r="I1035" s="155">
        <v>40212</v>
      </c>
      <c r="J1035" s="148">
        <v>89197516559</v>
      </c>
      <c r="K1035" s="147">
        <v>8</v>
      </c>
      <c r="L1035" s="158">
        <v>8</v>
      </c>
      <c r="M1035" s="148" t="s">
        <v>30</v>
      </c>
      <c r="N1035" s="148" t="s">
        <v>31</v>
      </c>
      <c r="O1035" s="152" t="s">
        <v>508</v>
      </c>
      <c r="P1035" s="148">
        <v>130442</v>
      </c>
      <c r="Q1035" s="153">
        <v>45339</v>
      </c>
      <c r="R1035" s="148" t="s">
        <v>2819</v>
      </c>
      <c r="S1035" s="151" t="s">
        <v>12565</v>
      </c>
      <c r="T1035" s="148" t="s">
        <v>164</v>
      </c>
      <c r="U1035" s="148"/>
      <c r="V1035" s="148" t="s">
        <v>35</v>
      </c>
      <c r="W1035" s="151" t="s">
        <v>1334</v>
      </c>
      <c r="X1035" s="151" t="s">
        <v>7878</v>
      </c>
      <c r="Y1035" s="121" t="s">
        <v>164</v>
      </c>
      <c r="AA1035" s="121" t="s">
        <v>35</v>
      </c>
      <c r="AB1035" s="121" t="s">
        <v>7820</v>
      </c>
      <c r="AC1035" s="121" t="s">
        <v>12566</v>
      </c>
      <c r="AF1035" s="121" t="s">
        <v>66</v>
      </c>
      <c r="AG1035" s="121" t="s">
        <v>37</v>
      </c>
      <c r="AJ1035" s="121" t="s">
        <v>463</v>
      </c>
      <c r="AK1035" s="121" t="s">
        <v>39</v>
      </c>
      <c r="AL1035" s="125" t="s">
        <v>463</v>
      </c>
      <c r="AM1035" s="125" t="s">
        <v>463</v>
      </c>
    </row>
    <row r="1036" spans="1:39" s="122" customFormat="1" ht="25.5" x14ac:dyDescent="0.2">
      <c r="A1036" s="19">
        <v>45642</v>
      </c>
      <c r="B1036" s="7" t="s">
        <v>18978</v>
      </c>
      <c r="C1036" s="144">
        <v>2</v>
      </c>
      <c r="D1036" s="147">
        <v>3</v>
      </c>
      <c r="E1036" s="148" t="s">
        <v>2472</v>
      </c>
      <c r="F1036" s="148" t="s">
        <v>950</v>
      </c>
      <c r="G1036" s="148" t="s">
        <v>160</v>
      </c>
      <c r="H1036" s="148" t="s">
        <v>4004</v>
      </c>
      <c r="I1036" s="155">
        <v>40188</v>
      </c>
      <c r="J1036" s="148">
        <v>89286001328</v>
      </c>
      <c r="K1036" s="147">
        <v>8</v>
      </c>
      <c r="L1036" s="158">
        <v>8</v>
      </c>
      <c r="M1036" s="148" t="s">
        <v>30</v>
      </c>
      <c r="N1036" s="148" t="s">
        <v>14313</v>
      </c>
      <c r="O1036" s="148" t="s">
        <v>1120</v>
      </c>
      <c r="P1036" s="148">
        <v>767516</v>
      </c>
      <c r="Q1036" s="153">
        <v>40198</v>
      </c>
      <c r="R1036" s="148" t="s">
        <v>18981</v>
      </c>
      <c r="S1036" s="151" t="s">
        <v>12466</v>
      </c>
      <c r="T1036" s="148" t="s">
        <v>60</v>
      </c>
      <c r="U1036" s="148"/>
      <c r="V1036" s="148" t="s">
        <v>35</v>
      </c>
      <c r="W1036" s="151" t="s">
        <v>1990</v>
      </c>
      <c r="X1036" s="151" t="s">
        <v>18982</v>
      </c>
      <c r="Y1036" s="123" t="s">
        <v>60</v>
      </c>
      <c r="Z1036" s="123"/>
      <c r="AA1036" s="123" t="s">
        <v>35</v>
      </c>
      <c r="AB1036" s="123" t="s">
        <v>1990</v>
      </c>
      <c r="AC1036" s="123" t="s">
        <v>18985</v>
      </c>
      <c r="AE1036" s="123"/>
      <c r="AF1036" s="123" t="s">
        <v>19000</v>
      </c>
      <c r="AG1036" s="121" t="s">
        <v>73</v>
      </c>
      <c r="AI1036" s="121" t="s">
        <v>1991</v>
      </c>
      <c r="AJ1036" s="121"/>
      <c r="AK1036" s="121" t="s">
        <v>46</v>
      </c>
      <c r="AL1036" s="125" t="s">
        <v>1991</v>
      </c>
      <c r="AM1036" s="125" t="s">
        <v>1991</v>
      </c>
    </row>
    <row r="1037" spans="1:39" s="122" customFormat="1" x14ac:dyDescent="0.2">
      <c r="A1037" s="17">
        <v>45630.92111387731</v>
      </c>
      <c r="B1037" s="121" t="s">
        <v>14891</v>
      </c>
      <c r="C1037" s="144">
        <v>1</v>
      </c>
      <c r="D1037" s="147">
        <v>3</v>
      </c>
      <c r="E1037" s="148" t="s">
        <v>10772</v>
      </c>
      <c r="F1037" s="148" t="s">
        <v>305</v>
      </c>
      <c r="G1037" s="148" t="s">
        <v>390</v>
      </c>
      <c r="H1037" s="148" t="s">
        <v>42</v>
      </c>
      <c r="I1037" s="155">
        <v>40182</v>
      </c>
      <c r="J1037" s="148">
        <v>89275133730</v>
      </c>
      <c r="K1037" s="147">
        <v>8</v>
      </c>
      <c r="L1037" s="158">
        <v>8</v>
      </c>
      <c r="M1037" s="148" t="s">
        <v>30</v>
      </c>
      <c r="N1037" s="148" t="s">
        <v>31</v>
      </c>
      <c r="O1037" s="148">
        <v>1824</v>
      </c>
      <c r="P1037" s="152" t="s">
        <v>14892</v>
      </c>
      <c r="Q1037" s="153">
        <v>45362</v>
      </c>
      <c r="R1037" s="148" t="s">
        <v>2384</v>
      </c>
      <c r="S1037" s="151" t="s">
        <v>14893</v>
      </c>
      <c r="T1037" s="148" t="s">
        <v>78</v>
      </c>
      <c r="U1037" s="148"/>
      <c r="V1037" s="148" t="s">
        <v>35</v>
      </c>
      <c r="W1037" s="151" t="s">
        <v>890</v>
      </c>
      <c r="X1037" s="151" t="s">
        <v>2841</v>
      </c>
      <c r="Y1037" s="121" t="s">
        <v>78</v>
      </c>
      <c r="AA1037" s="121" t="s">
        <v>35</v>
      </c>
      <c r="AB1037" s="121" t="s">
        <v>890</v>
      </c>
      <c r="AC1037" s="121" t="s">
        <v>14894</v>
      </c>
      <c r="AF1037" s="121" t="s">
        <v>66</v>
      </c>
      <c r="AG1037" s="121" t="s">
        <v>37</v>
      </c>
      <c r="AJ1037" s="3" t="s">
        <v>45</v>
      </c>
      <c r="AK1037" s="121" t="s">
        <v>39</v>
      </c>
      <c r="AL1037" s="125" t="s">
        <v>45</v>
      </c>
      <c r="AM1037" s="125" t="s">
        <v>45</v>
      </c>
    </row>
    <row r="1038" spans="1:39" s="122" customFormat="1" x14ac:dyDescent="0.2">
      <c r="A1038" s="19">
        <v>45625</v>
      </c>
      <c r="B1038" s="7" t="s">
        <v>12679</v>
      </c>
      <c r="C1038" s="144">
        <v>1</v>
      </c>
      <c r="D1038" s="147">
        <v>3</v>
      </c>
      <c r="E1038" s="148" t="s">
        <v>4080</v>
      </c>
      <c r="F1038" s="148" t="s">
        <v>96</v>
      </c>
      <c r="G1038" s="148" t="s">
        <v>3029</v>
      </c>
      <c r="H1038" s="148" t="s">
        <v>42</v>
      </c>
      <c r="I1038" s="155">
        <v>40374</v>
      </c>
      <c r="J1038" s="148" t="s">
        <v>12683</v>
      </c>
      <c r="K1038" s="147">
        <v>8</v>
      </c>
      <c r="L1038" s="158">
        <v>8</v>
      </c>
      <c r="M1038" s="148" t="s">
        <v>30</v>
      </c>
      <c r="N1038" s="148" t="s">
        <v>31</v>
      </c>
      <c r="O1038" s="148">
        <v>324</v>
      </c>
      <c r="P1038" s="148">
        <v>915868</v>
      </c>
      <c r="Q1038" s="153">
        <v>45492</v>
      </c>
      <c r="R1038" s="148" t="s">
        <v>1877</v>
      </c>
      <c r="S1038" s="151" t="s">
        <v>2927</v>
      </c>
      <c r="T1038" s="148" t="s">
        <v>98</v>
      </c>
      <c r="U1038" s="148"/>
      <c r="V1038" s="148" t="s">
        <v>35</v>
      </c>
      <c r="W1038" s="151" t="s">
        <v>12323</v>
      </c>
      <c r="X1038" s="151" t="s">
        <v>511</v>
      </c>
      <c r="Y1038" s="124" t="s">
        <v>98</v>
      </c>
      <c r="Z1038" s="123"/>
      <c r="AA1038" s="124" t="s">
        <v>35</v>
      </c>
      <c r="AB1038" s="124" t="s">
        <v>12323</v>
      </c>
      <c r="AC1038" s="124" t="s">
        <v>12684</v>
      </c>
      <c r="AD1038" s="124" t="s">
        <v>12684</v>
      </c>
      <c r="AE1038" s="124" t="s">
        <v>12684</v>
      </c>
      <c r="AF1038" s="123" t="s">
        <v>66</v>
      </c>
      <c r="AG1038" s="121" t="s">
        <v>37</v>
      </c>
      <c r="AH1038" s="124"/>
      <c r="AJ1038" s="16" t="s">
        <v>4556</v>
      </c>
      <c r="AK1038" s="121" t="s">
        <v>46</v>
      </c>
      <c r="AL1038" s="125" t="s">
        <v>4556</v>
      </c>
      <c r="AM1038" s="125" t="s">
        <v>4556</v>
      </c>
    </row>
    <row r="1039" spans="1:39" s="122" customFormat="1" x14ac:dyDescent="0.2">
      <c r="A1039" s="17">
        <v>45632.981589456016</v>
      </c>
      <c r="B1039" s="121" t="s">
        <v>14467</v>
      </c>
      <c r="C1039" s="144">
        <v>2</v>
      </c>
      <c r="D1039" s="147">
        <v>3</v>
      </c>
      <c r="E1039" s="148" t="s">
        <v>16071</v>
      </c>
      <c r="F1039" s="148" t="s">
        <v>11655</v>
      </c>
      <c r="G1039" s="148" t="s">
        <v>3966</v>
      </c>
      <c r="H1039" s="148" t="s">
        <v>29</v>
      </c>
      <c r="I1039" s="155">
        <v>40420</v>
      </c>
      <c r="J1039" s="148">
        <v>89081760227</v>
      </c>
      <c r="K1039" s="147">
        <v>8</v>
      </c>
      <c r="L1039" s="158">
        <v>8</v>
      </c>
      <c r="M1039" s="148" t="s">
        <v>30</v>
      </c>
      <c r="N1039" s="148" t="s">
        <v>50</v>
      </c>
      <c r="O1039" s="148" t="s">
        <v>1191</v>
      </c>
      <c r="P1039" s="148">
        <v>890759</v>
      </c>
      <c r="Q1039" s="153">
        <v>40427</v>
      </c>
      <c r="R1039" s="148" t="s">
        <v>16072</v>
      </c>
      <c r="S1039" s="151" t="s">
        <v>16070</v>
      </c>
      <c r="T1039" s="148" t="s">
        <v>60</v>
      </c>
      <c r="U1039" s="148"/>
      <c r="V1039" s="148" t="s">
        <v>35</v>
      </c>
      <c r="W1039" s="151" t="s">
        <v>5057</v>
      </c>
      <c r="X1039" s="151"/>
      <c r="AF1039" s="121" t="s">
        <v>36</v>
      </c>
      <c r="AG1039" s="121" t="s">
        <v>73</v>
      </c>
      <c r="AI1039" s="121" t="s">
        <v>1291</v>
      </c>
      <c r="AK1039" s="121" t="s">
        <v>39</v>
      </c>
      <c r="AL1039" s="125" t="s">
        <v>1291</v>
      </c>
      <c r="AM1039" s="125" t="s">
        <v>1291</v>
      </c>
    </row>
    <row r="1040" spans="1:39" s="122" customFormat="1" x14ac:dyDescent="0.2">
      <c r="A1040" s="17">
        <v>45635.593030694443</v>
      </c>
      <c r="B1040" s="121" t="s">
        <v>14508</v>
      </c>
      <c r="C1040" s="144">
        <v>2</v>
      </c>
      <c r="D1040" s="147">
        <v>3</v>
      </c>
      <c r="E1040" s="148" t="s">
        <v>17217</v>
      </c>
      <c r="F1040" s="148" t="s">
        <v>193</v>
      </c>
      <c r="G1040" s="148" t="s">
        <v>661</v>
      </c>
      <c r="H1040" s="148" t="s">
        <v>42</v>
      </c>
      <c r="I1040" s="155">
        <v>40574</v>
      </c>
      <c r="J1040" s="148">
        <v>8908983979</v>
      </c>
      <c r="K1040" s="147">
        <v>8</v>
      </c>
      <c r="L1040" s="158">
        <v>8</v>
      </c>
      <c r="M1040" s="148" t="s">
        <v>30</v>
      </c>
      <c r="N1040" s="148" t="s">
        <v>50</v>
      </c>
      <c r="O1040" s="148" t="s">
        <v>17218</v>
      </c>
      <c r="P1040" s="148">
        <v>443534</v>
      </c>
      <c r="Q1040" s="153">
        <v>40584</v>
      </c>
      <c r="R1040" s="148" t="s">
        <v>12789</v>
      </c>
      <c r="S1040" s="151" t="s">
        <v>15723</v>
      </c>
      <c r="T1040" s="148" t="s">
        <v>60</v>
      </c>
      <c r="U1040" s="148"/>
      <c r="V1040" s="148" t="s">
        <v>35</v>
      </c>
      <c r="W1040" s="151" t="s">
        <v>7827</v>
      </c>
      <c r="X1040" s="151"/>
      <c r="AF1040" s="121" t="s">
        <v>36</v>
      </c>
      <c r="AG1040" s="121" t="s">
        <v>73</v>
      </c>
      <c r="AI1040" s="121" t="s">
        <v>1291</v>
      </c>
      <c r="AK1040" s="121" t="s">
        <v>46</v>
      </c>
      <c r="AL1040" s="125" t="s">
        <v>1291</v>
      </c>
      <c r="AM1040" s="125" t="s">
        <v>1291</v>
      </c>
    </row>
    <row r="1041" spans="1:39" s="122" customFormat="1" ht="102" x14ac:dyDescent="0.2">
      <c r="A1041" s="17">
        <v>45622.406211307869</v>
      </c>
      <c r="B1041" s="121" t="s">
        <v>11213</v>
      </c>
      <c r="C1041" s="144">
        <v>1</v>
      </c>
      <c r="D1041" s="147">
        <v>3</v>
      </c>
      <c r="E1041" s="148" t="s">
        <v>11594</v>
      </c>
      <c r="F1041" s="148" t="s">
        <v>403</v>
      </c>
      <c r="G1041" s="148" t="s">
        <v>1170</v>
      </c>
      <c r="H1041" s="148" t="s">
        <v>42</v>
      </c>
      <c r="I1041" s="155">
        <v>40366</v>
      </c>
      <c r="J1041" s="148" t="s">
        <v>11215</v>
      </c>
      <c r="K1041" s="147">
        <v>8</v>
      </c>
      <c r="L1041" s="158">
        <v>8</v>
      </c>
      <c r="M1041" s="148" t="s">
        <v>30</v>
      </c>
      <c r="N1041" s="148" t="s">
        <v>50</v>
      </c>
      <c r="O1041" s="148" t="s">
        <v>375</v>
      </c>
      <c r="P1041" s="148">
        <v>595341</v>
      </c>
      <c r="Q1041" s="153">
        <v>40380</v>
      </c>
      <c r="R1041" s="148" t="s">
        <v>11592</v>
      </c>
      <c r="S1041" s="151" t="s">
        <v>3888</v>
      </c>
      <c r="T1041" s="148" t="s">
        <v>164</v>
      </c>
      <c r="U1041" s="148"/>
      <c r="V1041" s="148" t="s">
        <v>35</v>
      </c>
      <c r="W1041" s="151" t="s">
        <v>11226</v>
      </c>
      <c r="X1041" s="151" t="s">
        <v>11219</v>
      </c>
      <c r="Y1041" s="121" t="s">
        <v>164</v>
      </c>
      <c r="AA1041" s="121" t="s">
        <v>35</v>
      </c>
      <c r="AB1041" s="121" t="s">
        <v>11226</v>
      </c>
      <c r="AC1041" s="121" t="s">
        <v>11275</v>
      </c>
      <c r="AF1041" s="121" t="s">
        <v>66</v>
      </c>
      <c r="AG1041" s="121" t="s">
        <v>37</v>
      </c>
      <c r="AJ1041" s="121" t="s">
        <v>862</v>
      </c>
      <c r="AK1041" s="121" t="s">
        <v>39</v>
      </c>
      <c r="AL1041" s="125" t="s">
        <v>862</v>
      </c>
      <c r="AM1041" s="125" t="s">
        <v>862</v>
      </c>
    </row>
    <row r="1042" spans="1:39" s="122" customFormat="1" x14ac:dyDescent="0.2">
      <c r="A1042" s="17">
        <v>45634.995064375005</v>
      </c>
      <c r="B1042" s="121" t="s">
        <v>16808</v>
      </c>
      <c r="C1042" s="144">
        <v>2</v>
      </c>
      <c r="D1042" s="147">
        <v>3</v>
      </c>
      <c r="E1042" s="148" t="s">
        <v>16818</v>
      </c>
      <c r="F1042" s="148" t="s">
        <v>91</v>
      </c>
      <c r="G1042" s="148" t="s">
        <v>258</v>
      </c>
      <c r="H1042" s="148" t="s">
        <v>42</v>
      </c>
      <c r="I1042" s="155">
        <v>40420</v>
      </c>
      <c r="J1042" s="148">
        <v>89286183489</v>
      </c>
      <c r="K1042" s="147">
        <v>8</v>
      </c>
      <c r="L1042" s="158">
        <v>8</v>
      </c>
      <c r="M1042" s="148" t="s">
        <v>30</v>
      </c>
      <c r="N1042" s="148" t="s">
        <v>50</v>
      </c>
      <c r="O1042" s="148" t="s">
        <v>1120</v>
      </c>
      <c r="P1042" s="148">
        <v>890781</v>
      </c>
      <c r="Q1042" s="153">
        <v>40428</v>
      </c>
      <c r="R1042" s="148" t="s">
        <v>15191</v>
      </c>
      <c r="S1042" s="151" t="s">
        <v>392</v>
      </c>
      <c r="T1042" s="148" t="s">
        <v>60</v>
      </c>
      <c r="U1042" s="148"/>
      <c r="V1042" s="148" t="s">
        <v>35</v>
      </c>
      <c r="W1042" s="151" t="s">
        <v>7827</v>
      </c>
      <c r="X1042" s="151" t="s">
        <v>16817</v>
      </c>
      <c r="Y1042" s="121" t="s">
        <v>60</v>
      </c>
      <c r="AA1042" s="121" t="s">
        <v>35</v>
      </c>
      <c r="AB1042" s="121" t="s">
        <v>7827</v>
      </c>
      <c r="AF1042" s="121" t="s">
        <v>36</v>
      </c>
      <c r="AG1042" s="121" t="s">
        <v>73</v>
      </c>
      <c r="AI1042" s="121" t="s">
        <v>1291</v>
      </c>
      <c r="AK1042" s="121" t="s">
        <v>39</v>
      </c>
      <c r="AL1042" s="125" t="s">
        <v>1291</v>
      </c>
      <c r="AM1042" s="125" t="s">
        <v>1291</v>
      </c>
    </row>
    <row r="1043" spans="1:39" s="122" customFormat="1" ht="38.25" x14ac:dyDescent="0.2">
      <c r="A1043" s="17">
        <v>45632.752457905095</v>
      </c>
      <c r="B1043" s="121" t="s">
        <v>15908</v>
      </c>
      <c r="C1043" s="144">
        <v>1</v>
      </c>
      <c r="D1043" s="147">
        <v>3</v>
      </c>
      <c r="E1043" s="148" t="s">
        <v>8618</v>
      </c>
      <c r="F1043" s="148" t="s">
        <v>1597</v>
      </c>
      <c r="G1043" s="148" t="s">
        <v>97</v>
      </c>
      <c r="H1043" s="148" t="s">
        <v>42</v>
      </c>
      <c r="I1043" s="155">
        <v>40389</v>
      </c>
      <c r="J1043" s="148">
        <v>89525637760</v>
      </c>
      <c r="K1043" s="147">
        <v>8</v>
      </c>
      <c r="L1043" s="158">
        <v>8</v>
      </c>
      <c r="M1043" s="148" t="s">
        <v>30</v>
      </c>
      <c r="N1043" s="148" t="s">
        <v>50</v>
      </c>
      <c r="O1043" s="148" t="s">
        <v>1120</v>
      </c>
      <c r="P1043" s="148">
        <v>890482</v>
      </c>
      <c r="Q1043" s="153">
        <v>40298</v>
      </c>
      <c r="R1043" s="148" t="s">
        <v>15191</v>
      </c>
      <c r="S1043" s="151" t="s">
        <v>15927</v>
      </c>
      <c r="T1043" s="148" t="s">
        <v>60</v>
      </c>
      <c r="U1043" s="148"/>
      <c r="V1043" s="148" t="s">
        <v>35</v>
      </c>
      <c r="W1043" s="151" t="s">
        <v>7827</v>
      </c>
      <c r="X1043" s="151" t="s">
        <v>15928</v>
      </c>
      <c r="Y1043" s="121" t="s">
        <v>60</v>
      </c>
      <c r="AA1043" s="121" t="s">
        <v>35</v>
      </c>
      <c r="AB1043" s="121" t="s">
        <v>7827</v>
      </c>
      <c r="AC1043" s="121" t="s">
        <v>15929</v>
      </c>
      <c r="AF1043" s="121" t="s">
        <v>36</v>
      </c>
      <c r="AG1043" s="121" t="s">
        <v>73</v>
      </c>
      <c r="AI1043" s="121" t="s">
        <v>1291</v>
      </c>
      <c r="AK1043" s="121" t="s">
        <v>39</v>
      </c>
      <c r="AL1043" s="125" t="s">
        <v>1291</v>
      </c>
      <c r="AM1043" s="125" t="s">
        <v>1291</v>
      </c>
    </row>
    <row r="1044" spans="1:39" s="122" customFormat="1" x14ac:dyDescent="0.2">
      <c r="A1044" s="21">
        <v>45639</v>
      </c>
      <c r="B1044" s="2" t="s">
        <v>18130</v>
      </c>
      <c r="C1044" s="144">
        <v>1</v>
      </c>
      <c r="D1044" s="147">
        <v>3</v>
      </c>
      <c r="E1044" s="148" t="s">
        <v>55</v>
      </c>
      <c r="F1044" s="148" t="s">
        <v>218</v>
      </c>
      <c r="G1044" s="148" t="s">
        <v>914</v>
      </c>
      <c r="H1044" s="148" t="s">
        <v>42</v>
      </c>
      <c r="I1044" s="155">
        <v>40439</v>
      </c>
      <c r="J1044" s="148" t="s">
        <v>18249</v>
      </c>
      <c r="K1044" s="147">
        <v>8</v>
      </c>
      <c r="L1044" s="158">
        <v>8</v>
      </c>
      <c r="M1044" s="148" t="s">
        <v>18238</v>
      </c>
      <c r="N1044" s="148" t="s">
        <v>50</v>
      </c>
      <c r="O1044" s="148" t="s">
        <v>10402</v>
      </c>
      <c r="P1044" s="148" t="s">
        <v>18250</v>
      </c>
      <c r="Q1044" s="153">
        <v>40471</v>
      </c>
      <c r="R1044" s="148" t="s">
        <v>18035</v>
      </c>
      <c r="S1044" s="151" t="s">
        <v>18134</v>
      </c>
      <c r="T1044" s="148" t="s">
        <v>2068</v>
      </c>
      <c r="U1044" s="148"/>
      <c r="V1044" s="148" t="s">
        <v>35</v>
      </c>
      <c r="W1044" s="151" t="s">
        <v>7679</v>
      </c>
      <c r="X1044" s="151"/>
      <c r="Y1044" s="125"/>
      <c r="AA1044" s="125"/>
      <c r="AB1044" s="125"/>
      <c r="AC1044" s="121" t="s">
        <v>18239</v>
      </c>
      <c r="AD1044" s="121" t="s">
        <v>18240</v>
      </c>
      <c r="AF1044" s="121" t="s">
        <v>18138</v>
      </c>
      <c r="AG1044" s="121" t="s">
        <v>37</v>
      </c>
      <c r="AJ1044" s="121" t="s">
        <v>1268</v>
      </c>
      <c r="AK1044" s="121" t="s">
        <v>46</v>
      </c>
      <c r="AL1044" s="125" t="s">
        <v>1268</v>
      </c>
      <c r="AM1044" s="125" t="s">
        <v>1268</v>
      </c>
    </row>
    <row r="1045" spans="1:39" s="122" customFormat="1" x14ac:dyDescent="0.2">
      <c r="A1045" s="1">
        <v>45610.466740810181</v>
      </c>
      <c r="B1045" s="121" t="s">
        <v>719</v>
      </c>
      <c r="C1045" s="144">
        <v>3</v>
      </c>
      <c r="D1045" s="147">
        <v>3</v>
      </c>
      <c r="E1045" s="148" t="s">
        <v>3440</v>
      </c>
      <c r="F1045" s="148" t="s">
        <v>1213</v>
      </c>
      <c r="G1045" s="148" t="s">
        <v>160</v>
      </c>
      <c r="H1045" s="148" t="s">
        <v>42</v>
      </c>
      <c r="I1045" s="149">
        <v>40219</v>
      </c>
      <c r="J1045" s="148">
        <v>89895078343</v>
      </c>
      <c r="K1045" s="147">
        <v>8</v>
      </c>
      <c r="L1045" s="158">
        <v>8</v>
      </c>
      <c r="M1045" s="148" t="s">
        <v>30</v>
      </c>
      <c r="N1045" s="148" t="s">
        <v>31</v>
      </c>
      <c r="O1045" s="148">
        <v>6024</v>
      </c>
      <c r="P1045" s="148">
        <v>723502</v>
      </c>
      <c r="Q1045" s="153">
        <v>45349</v>
      </c>
      <c r="R1045" s="148" t="s">
        <v>58</v>
      </c>
      <c r="S1045" s="151" t="s">
        <v>3419</v>
      </c>
      <c r="T1045" s="148" t="s">
        <v>60</v>
      </c>
      <c r="U1045" s="148"/>
      <c r="V1045" s="148" t="s">
        <v>35</v>
      </c>
      <c r="W1045" s="151" t="s">
        <v>2280</v>
      </c>
      <c r="X1045" s="151" t="s">
        <v>511</v>
      </c>
      <c r="Y1045" s="121" t="s">
        <v>60</v>
      </c>
      <c r="AA1045" s="121" t="s">
        <v>35</v>
      </c>
      <c r="AB1045" s="121" t="s">
        <v>2280</v>
      </c>
      <c r="AC1045" s="121" t="s">
        <v>8089</v>
      </c>
      <c r="AF1045" s="121" t="s">
        <v>66</v>
      </c>
      <c r="AG1045" s="121" t="s">
        <v>73</v>
      </c>
      <c r="AI1045" s="121" t="s">
        <v>724</v>
      </c>
      <c r="AK1045" s="121" t="s">
        <v>39</v>
      </c>
      <c r="AL1045" s="125" t="s">
        <v>724</v>
      </c>
      <c r="AM1045" s="125" t="s">
        <v>724</v>
      </c>
    </row>
    <row r="1046" spans="1:39" s="122" customFormat="1" x14ac:dyDescent="0.2">
      <c r="A1046" s="17">
        <v>45635.577529722221</v>
      </c>
      <c r="B1046" s="121" t="s">
        <v>17196</v>
      </c>
      <c r="C1046" s="144">
        <v>2</v>
      </c>
      <c r="D1046" s="147">
        <v>3</v>
      </c>
      <c r="E1046" s="148" t="s">
        <v>17197</v>
      </c>
      <c r="F1046" s="148" t="s">
        <v>10716</v>
      </c>
      <c r="G1046" s="148" t="s">
        <v>57</v>
      </c>
      <c r="H1046" s="148" t="s">
        <v>42</v>
      </c>
      <c r="I1046" s="155">
        <v>40313</v>
      </c>
      <c r="J1046" s="148">
        <v>89185072308</v>
      </c>
      <c r="K1046" s="147">
        <v>8</v>
      </c>
      <c r="L1046" s="158">
        <v>8</v>
      </c>
      <c r="M1046" s="148" t="s">
        <v>30</v>
      </c>
      <c r="N1046" s="148" t="s">
        <v>31</v>
      </c>
      <c r="O1046" s="148">
        <v>6024</v>
      </c>
      <c r="P1046" s="148">
        <v>820233</v>
      </c>
      <c r="Q1046" s="153">
        <v>45448</v>
      </c>
      <c r="R1046" s="148" t="s">
        <v>124</v>
      </c>
      <c r="S1046" s="151" t="s">
        <v>17198</v>
      </c>
      <c r="T1046" s="148" t="s">
        <v>60</v>
      </c>
      <c r="U1046" s="148"/>
      <c r="V1046" s="148" t="s">
        <v>35</v>
      </c>
      <c r="W1046" s="151" t="s">
        <v>150</v>
      </c>
      <c r="X1046" s="151" t="s">
        <v>107</v>
      </c>
      <c r="Y1046" s="121" t="s">
        <v>60</v>
      </c>
      <c r="AA1046" s="121" t="s">
        <v>35</v>
      </c>
      <c r="AB1046" s="121" t="s">
        <v>130</v>
      </c>
      <c r="AC1046" s="121" t="s">
        <v>17199</v>
      </c>
      <c r="AF1046" s="121" t="s">
        <v>36</v>
      </c>
      <c r="AG1046" s="121" t="s">
        <v>67</v>
      </c>
      <c r="AH1046" s="121" t="s">
        <v>68</v>
      </c>
      <c r="AK1046" s="121" t="s">
        <v>46</v>
      </c>
      <c r="AL1046" s="125" t="s">
        <v>68</v>
      </c>
      <c r="AM1046" s="4" t="s">
        <v>480</v>
      </c>
    </row>
    <row r="1047" spans="1:39" s="122" customFormat="1" x14ac:dyDescent="0.2">
      <c r="A1047" s="17">
        <v>45630.653484699069</v>
      </c>
      <c r="B1047" s="121" t="s">
        <v>14718</v>
      </c>
      <c r="C1047" s="144">
        <v>3</v>
      </c>
      <c r="D1047" s="147">
        <v>3</v>
      </c>
      <c r="E1047" s="148" t="s">
        <v>14719</v>
      </c>
      <c r="F1047" s="148" t="s">
        <v>193</v>
      </c>
      <c r="G1047" s="148" t="s">
        <v>70</v>
      </c>
      <c r="H1047" s="148" t="s">
        <v>42</v>
      </c>
      <c r="I1047" s="155">
        <v>40323</v>
      </c>
      <c r="J1047" s="148">
        <v>89613168780</v>
      </c>
      <c r="K1047" s="147">
        <v>8</v>
      </c>
      <c r="L1047" s="158">
        <v>8</v>
      </c>
      <c r="M1047" s="148" t="s">
        <v>30</v>
      </c>
      <c r="N1047" s="148" t="s">
        <v>31</v>
      </c>
      <c r="O1047" s="148">
        <v>6024</v>
      </c>
      <c r="P1047" s="148">
        <v>849156</v>
      </c>
      <c r="Q1047" s="153">
        <v>45454</v>
      </c>
      <c r="R1047" s="148" t="s">
        <v>14720</v>
      </c>
      <c r="S1047" s="151" t="s">
        <v>14721</v>
      </c>
      <c r="T1047" s="148" t="s">
        <v>60</v>
      </c>
      <c r="U1047" s="148"/>
      <c r="V1047" s="148" t="s">
        <v>35</v>
      </c>
      <c r="W1047" s="151" t="s">
        <v>150</v>
      </c>
      <c r="X1047" s="151" t="s">
        <v>552</v>
      </c>
      <c r="Y1047" s="121" t="s">
        <v>60</v>
      </c>
      <c r="AA1047" s="121" t="s">
        <v>35</v>
      </c>
      <c r="AB1047" s="121" t="s">
        <v>150</v>
      </c>
      <c r="AC1047" s="40" t="s">
        <v>14722</v>
      </c>
      <c r="AF1047" s="121" t="s">
        <v>66</v>
      </c>
      <c r="AG1047" s="121" t="s">
        <v>67</v>
      </c>
      <c r="AH1047" s="121" t="s">
        <v>1861</v>
      </c>
      <c r="AK1047" s="121" t="s">
        <v>39</v>
      </c>
      <c r="AL1047" s="125" t="s">
        <v>1861</v>
      </c>
      <c r="AM1047" s="125" t="s">
        <v>1861</v>
      </c>
    </row>
    <row r="1048" spans="1:39" s="122" customFormat="1" ht="25.5" x14ac:dyDescent="0.2">
      <c r="A1048" s="1">
        <v>45614.691418969909</v>
      </c>
      <c r="B1048" s="121" t="s">
        <v>7300</v>
      </c>
      <c r="C1048" s="144">
        <v>2</v>
      </c>
      <c r="D1048" s="147">
        <v>3</v>
      </c>
      <c r="E1048" s="148" t="s">
        <v>9413</v>
      </c>
      <c r="F1048" s="148" t="s">
        <v>153</v>
      </c>
      <c r="G1048" s="148" t="s">
        <v>9414</v>
      </c>
      <c r="H1048" s="148" t="s">
        <v>42</v>
      </c>
      <c r="I1048" s="149">
        <v>40243</v>
      </c>
      <c r="J1048" s="148">
        <v>89950046511</v>
      </c>
      <c r="K1048" s="147">
        <v>8</v>
      </c>
      <c r="L1048" s="158">
        <v>8</v>
      </c>
      <c r="M1048" s="148" t="s">
        <v>30</v>
      </c>
      <c r="N1048" s="148" t="s">
        <v>31</v>
      </c>
      <c r="O1048" s="152" t="s">
        <v>455</v>
      </c>
      <c r="P1048" s="148">
        <v>840654</v>
      </c>
      <c r="Q1048" s="153">
        <v>45372</v>
      </c>
      <c r="R1048" s="148" t="s">
        <v>271</v>
      </c>
      <c r="S1048" s="151" t="s">
        <v>8155</v>
      </c>
      <c r="T1048" s="148" t="s">
        <v>98</v>
      </c>
      <c r="U1048" s="148"/>
      <c r="V1048" s="148" t="s">
        <v>35</v>
      </c>
      <c r="W1048" s="151" t="s">
        <v>2678</v>
      </c>
      <c r="X1048" s="151" t="s">
        <v>7303</v>
      </c>
      <c r="Y1048" s="121" t="s">
        <v>98</v>
      </c>
      <c r="AA1048" s="121" t="s">
        <v>35</v>
      </c>
      <c r="AB1048" s="121" t="s">
        <v>2678</v>
      </c>
      <c r="AC1048" s="121" t="s">
        <v>8142</v>
      </c>
      <c r="AF1048" s="121" t="s">
        <v>36</v>
      </c>
      <c r="AG1048" s="121" t="s">
        <v>37</v>
      </c>
      <c r="AJ1048" s="121" t="s">
        <v>3576</v>
      </c>
      <c r="AK1048" s="121" t="s">
        <v>39</v>
      </c>
      <c r="AL1048" s="125" t="s">
        <v>3576</v>
      </c>
      <c r="AM1048" s="125" t="s">
        <v>3576</v>
      </c>
    </row>
    <row r="1049" spans="1:39" s="122" customFormat="1" x14ac:dyDescent="0.2">
      <c r="A1049" s="1">
        <v>45581.526987025463</v>
      </c>
      <c r="B1049" s="121" t="s">
        <v>875</v>
      </c>
      <c r="C1049" s="144">
        <v>1</v>
      </c>
      <c r="D1049" s="147">
        <v>3</v>
      </c>
      <c r="E1049" s="148" t="s">
        <v>1023</v>
      </c>
      <c r="F1049" s="148" t="s">
        <v>248</v>
      </c>
      <c r="G1049" s="148" t="s">
        <v>211</v>
      </c>
      <c r="H1049" s="148" t="s">
        <v>42</v>
      </c>
      <c r="I1049" s="149">
        <v>40303</v>
      </c>
      <c r="J1049" s="148">
        <v>89528479715</v>
      </c>
      <c r="K1049" s="147">
        <v>8</v>
      </c>
      <c r="L1049" s="158">
        <v>8</v>
      </c>
      <c r="M1049" s="148" t="s">
        <v>30</v>
      </c>
      <c r="N1049" s="148" t="s">
        <v>31</v>
      </c>
      <c r="O1049" s="152" t="s">
        <v>455</v>
      </c>
      <c r="P1049" s="148">
        <v>903836</v>
      </c>
      <c r="Q1049" s="150">
        <v>45436</v>
      </c>
      <c r="R1049" s="148" t="s">
        <v>271</v>
      </c>
      <c r="S1049" s="151" t="s">
        <v>1024</v>
      </c>
      <c r="T1049" s="148" t="s">
        <v>98</v>
      </c>
      <c r="U1049" s="148"/>
      <c r="V1049" s="148" t="s">
        <v>35</v>
      </c>
      <c r="W1049" s="151" t="s">
        <v>273</v>
      </c>
      <c r="X1049" s="151" t="s">
        <v>879</v>
      </c>
      <c r="Y1049" s="121" t="s">
        <v>98</v>
      </c>
      <c r="AA1049" s="121" t="s">
        <v>157</v>
      </c>
      <c r="AB1049" s="121" t="s">
        <v>878</v>
      </c>
      <c r="AC1049" s="121" t="s">
        <v>999</v>
      </c>
      <c r="AD1049" s="121" t="s">
        <v>999</v>
      </c>
      <c r="AE1049" s="121" t="s">
        <v>999</v>
      </c>
      <c r="AF1049" s="121" t="s">
        <v>66</v>
      </c>
      <c r="AG1049" s="121" t="s">
        <v>37</v>
      </c>
      <c r="AJ1049" s="121" t="s">
        <v>100</v>
      </c>
      <c r="AK1049" s="121" t="s">
        <v>46</v>
      </c>
      <c r="AL1049" s="125" t="s">
        <v>100</v>
      </c>
      <c r="AM1049" s="125" t="s">
        <v>100</v>
      </c>
    </row>
    <row r="1050" spans="1:39" s="122" customFormat="1" ht="25.5" x14ac:dyDescent="0.2">
      <c r="A1050" s="17">
        <v>45623.657244004629</v>
      </c>
      <c r="B1050" s="121" t="s">
        <v>11993</v>
      </c>
      <c r="C1050" s="144">
        <v>2</v>
      </c>
      <c r="D1050" s="147">
        <v>3</v>
      </c>
      <c r="E1050" s="148" t="s">
        <v>11994</v>
      </c>
      <c r="F1050" s="148" t="s">
        <v>127</v>
      </c>
      <c r="G1050" s="148" t="s">
        <v>76</v>
      </c>
      <c r="H1050" s="148" t="s">
        <v>42</v>
      </c>
      <c r="I1050" s="155">
        <v>40552</v>
      </c>
      <c r="J1050" s="148" t="s">
        <v>11995</v>
      </c>
      <c r="K1050" s="147">
        <v>8</v>
      </c>
      <c r="L1050" s="158">
        <v>8</v>
      </c>
      <c r="M1050" s="148" t="s">
        <v>30</v>
      </c>
      <c r="N1050" s="148" t="s">
        <v>50</v>
      </c>
      <c r="O1050" s="148" t="s">
        <v>11996</v>
      </c>
      <c r="P1050" s="148">
        <v>681618</v>
      </c>
      <c r="Q1050" s="153">
        <v>40555</v>
      </c>
      <c r="R1050" s="148" t="s">
        <v>11997</v>
      </c>
      <c r="S1050" s="151" t="s">
        <v>11988</v>
      </c>
      <c r="T1050" s="148" t="s">
        <v>2068</v>
      </c>
      <c r="U1050" s="148"/>
      <c r="V1050" s="148" t="s">
        <v>35</v>
      </c>
      <c r="W1050" s="151" t="s">
        <v>6273</v>
      </c>
      <c r="X1050" s="151" t="s">
        <v>11998</v>
      </c>
      <c r="Y1050" s="121" t="s">
        <v>2068</v>
      </c>
      <c r="AA1050" s="121" t="s">
        <v>35</v>
      </c>
      <c r="AB1050" s="121" t="s">
        <v>6273</v>
      </c>
      <c r="AC1050" s="121" t="s">
        <v>11990</v>
      </c>
      <c r="AF1050" s="121" t="s">
        <v>36</v>
      </c>
      <c r="AG1050" s="121" t="s">
        <v>37</v>
      </c>
      <c r="AJ1050" s="121" t="s">
        <v>1268</v>
      </c>
      <c r="AK1050" s="121" t="s">
        <v>94</v>
      </c>
      <c r="AL1050" s="125" t="s">
        <v>1268</v>
      </c>
      <c r="AM1050" s="125" t="s">
        <v>1268</v>
      </c>
    </row>
    <row r="1051" spans="1:39" s="122" customFormat="1" ht="25.5" x14ac:dyDescent="0.2">
      <c r="A1051" s="1">
        <v>45616.687283321764</v>
      </c>
      <c r="B1051" s="121" t="s">
        <v>9684</v>
      </c>
      <c r="C1051" s="144">
        <v>3</v>
      </c>
      <c r="D1051" s="147">
        <v>3</v>
      </c>
      <c r="E1051" s="148" t="s">
        <v>4487</v>
      </c>
      <c r="F1051" s="148" t="s">
        <v>1700</v>
      </c>
      <c r="G1051" s="148" t="s">
        <v>49</v>
      </c>
      <c r="H1051" s="148" t="s">
        <v>42</v>
      </c>
      <c r="I1051" s="149">
        <v>40427</v>
      </c>
      <c r="J1051" s="148">
        <v>89289024097</v>
      </c>
      <c r="K1051" s="147">
        <v>8</v>
      </c>
      <c r="L1051" s="158">
        <v>8</v>
      </c>
      <c r="M1051" s="148" t="s">
        <v>30</v>
      </c>
      <c r="N1051" s="148" t="s">
        <v>31</v>
      </c>
      <c r="O1051" s="148">
        <v>6024</v>
      </c>
      <c r="P1051" s="148">
        <v>926966</v>
      </c>
      <c r="Q1051" s="153">
        <v>45542</v>
      </c>
      <c r="R1051" s="148" t="s">
        <v>2304</v>
      </c>
      <c r="S1051" s="151" t="s">
        <v>9699</v>
      </c>
      <c r="T1051" s="148" t="s">
        <v>60</v>
      </c>
      <c r="U1051" s="148"/>
      <c r="V1051" s="148" t="s">
        <v>35</v>
      </c>
      <c r="W1051" s="151" t="s">
        <v>2780</v>
      </c>
      <c r="X1051" s="151" t="s">
        <v>6386</v>
      </c>
      <c r="Y1051" s="121" t="s">
        <v>60</v>
      </c>
      <c r="AA1051" s="121" t="s">
        <v>35</v>
      </c>
      <c r="AB1051" s="121" t="s">
        <v>2780</v>
      </c>
      <c r="AC1051" s="121" t="s">
        <v>9880</v>
      </c>
      <c r="AF1051" s="121" t="s">
        <v>66</v>
      </c>
      <c r="AG1051" s="121" t="s">
        <v>73</v>
      </c>
      <c r="AI1051" s="121" t="s">
        <v>724</v>
      </c>
      <c r="AK1051" s="121" t="s">
        <v>39</v>
      </c>
      <c r="AL1051" s="125" t="s">
        <v>724</v>
      </c>
      <c r="AM1051" s="125" t="s">
        <v>724</v>
      </c>
    </row>
    <row r="1052" spans="1:39" s="122" customFormat="1" ht="38.25" x14ac:dyDescent="0.2">
      <c r="A1052" s="17">
        <v>45623.692973252313</v>
      </c>
      <c r="B1052" s="121" t="s">
        <v>12006</v>
      </c>
      <c r="C1052" s="144">
        <v>2</v>
      </c>
      <c r="D1052" s="147">
        <v>3</v>
      </c>
      <c r="E1052" s="148" t="s">
        <v>12011</v>
      </c>
      <c r="F1052" s="148" t="s">
        <v>410</v>
      </c>
      <c r="G1052" s="148" t="s">
        <v>194</v>
      </c>
      <c r="H1052" s="148" t="s">
        <v>42</v>
      </c>
      <c r="I1052" s="155">
        <v>40315</v>
      </c>
      <c r="J1052" s="148" t="s">
        <v>12012</v>
      </c>
      <c r="K1052" s="147">
        <v>8</v>
      </c>
      <c r="L1052" s="158">
        <v>8</v>
      </c>
      <c r="M1052" s="148" t="s">
        <v>30</v>
      </c>
      <c r="N1052" s="148" t="s">
        <v>50</v>
      </c>
      <c r="O1052" s="148" t="s">
        <v>1191</v>
      </c>
      <c r="P1052" s="148" t="s">
        <v>12013</v>
      </c>
      <c r="Q1052" s="153">
        <v>40331</v>
      </c>
      <c r="R1052" s="148" t="s">
        <v>12014</v>
      </c>
      <c r="S1052" s="151" t="s">
        <v>12015</v>
      </c>
      <c r="T1052" s="148" t="s">
        <v>60</v>
      </c>
      <c r="U1052" s="148" t="s">
        <v>95</v>
      </c>
      <c r="V1052" s="148" t="s">
        <v>35</v>
      </c>
      <c r="W1052" s="151" t="s">
        <v>5077</v>
      </c>
      <c r="X1052" s="151" t="s">
        <v>12016</v>
      </c>
      <c r="Y1052" s="121" t="s">
        <v>60</v>
      </c>
      <c r="Z1052" s="121" t="s">
        <v>95</v>
      </c>
      <c r="AA1052" s="121" t="s">
        <v>35</v>
      </c>
      <c r="AB1052" s="121" t="s">
        <v>5031</v>
      </c>
      <c r="AC1052" s="121" t="s">
        <v>12009</v>
      </c>
      <c r="AD1052" s="121" t="s">
        <v>12017</v>
      </c>
      <c r="AF1052" s="121" t="s">
        <v>66</v>
      </c>
      <c r="AG1052" s="121" t="s">
        <v>73</v>
      </c>
      <c r="AI1052" s="121" t="s">
        <v>1291</v>
      </c>
      <c r="AK1052" s="121" t="s">
        <v>39</v>
      </c>
      <c r="AL1052" s="125" t="s">
        <v>1291</v>
      </c>
      <c r="AM1052" s="125" t="s">
        <v>1291</v>
      </c>
    </row>
    <row r="1053" spans="1:39" s="122" customFormat="1" ht="76.5" x14ac:dyDescent="0.2">
      <c r="A1053" s="17">
        <v>45634.480903634263</v>
      </c>
      <c r="B1053" s="121" t="s">
        <v>16542</v>
      </c>
      <c r="C1053" s="144">
        <v>3</v>
      </c>
      <c r="D1053" s="147">
        <v>3</v>
      </c>
      <c r="E1053" s="148" t="s">
        <v>12446</v>
      </c>
      <c r="F1053" s="148" t="s">
        <v>344</v>
      </c>
      <c r="G1053" s="148" t="s">
        <v>464</v>
      </c>
      <c r="H1053" s="148" t="s">
        <v>42</v>
      </c>
      <c r="I1053" s="155">
        <v>40238</v>
      </c>
      <c r="J1053" s="148">
        <v>79518494858</v>
      </c>
      <c r="K1053" s="147">
        <v>8</v>
      </c>
      <c r="L1053" s="158">
        <v>8</v>
      </c>
      <c r="M1053" s="148" t="s">
        <v>30</v>
      </c>
      <c r="N1053" s="148" t="s">
        <v>31</v>
      </c>
      <c r="O1053" s="148">
        <v>6024</v>
      </c>
      <c r="P1053" s="148">
        <v>713085</v>
      </c>
      <c r="Q1053" s="153">
        <v>45393</v>
      </c>
      <c r="R1053" s="148" t="s">
        <v>124</v>
      </c>
      <c r="S1053" s="151" t="s">
        <v>16543</v>
      </c>
      <c r="T1053" s="148" t="s">
        <v>60</v>
      </c>
      <c r="U1053" s="148"/>
      <c r="V1053" s="148" t="s">
        <v>35</v>
      </c>
      <c r="W1053" s="151" t="s">
        <v>145</v>
      </c>
      <c r="X1053" s="151" t="s">
        <v>16544</v>
      </c>
      <c r="Y1053" s="121" t="s">
        <v>60</v>
      </c>
      <c r="AA1053" s="121" t="s">
        <v>35</v>
      </c>
      <c r="AB1053" s="121" t="s">
        <v>145</v>
      </c>
      <c r="AF1053" s="121" t="s">
        <v>66</v>
      </c>
      <c r="AG1053" s="121" t="s">
        <v>67</v>
      </c>
      <c r="AH1053" s="121" t="s">
        <v>68</v>
      </c>
      <c r="AK1053" s="121" t="s">
        <v>39</v>
      </c>
      <c r="AL1053" s="125" t="s">
        <v>68</v>
      </c>
      <c r="AM1053" s="125" t="s">
        <v>68</v>
      </c>
    </row>
    <row r="1054" spans="1:39" s="122" customFormat="1" ht="25.5" x14ac:dyDescent="0.2">
      <c r="A1054" s="1">
        <v>45590.533990219905</v>
      </c>
      <c r="B1054" s="121" t="s">
        <v>3051</v>
      </c>
      <c r="C1054" s="144">
        <v>3</v>
      </c>
      <c r="D1054" s="147">
        <v>3</v>
      </c>
      <c r="E1054" s="148" t="s">
        <v>3052</v>
      </c>
      <c r="F1054" s="148" t="s">
        <v>3053</v>
      </c>
      <c r="G1054" s="148" t="s">
        <v>76</v>
      </c>
      <c r="H1054" s="148" t="s">
        <v>42</v>
      </c>
      <c r="I1054" s="149">
        <v>40237</v>
      </c>
      <c r="J1054" s="148">
        <v>89188827100</v>
      </c>
      <c r="K1054" s="147">
        <v>8</v>
      </c>
      <c r="L1054" s="158">
        <v>8</v>
      </c>
      <c r="M1054" s="148" t="s">
        <v>30</v>
      </c>
      <c r="N1054" s="148" t="s">
        <v>31</v>
      </c>
      <c r="O1054" s="148">
        <v>724</v>
      </c>
      <c r="P1054" s="148">
        <v>140663</v>
      </c>
      <c r="Q1054" s="150">
        <v>45402</v>
      </c>
      <c r="R1054" s="148" t="s">
        <v>347</v>
      </c>
      <c r="S1054" s="151" t="s">
        <v>2145</v>
      </c>
      <c r="T1054" s="148" t="s">
        <v>164</v>
      </c>
      <c r="U1054" s="148"/>
      <c r="V1054" s="148" t="s">
        <v>35</v>
      </c>
      <c r="W1054" s="151" t="s">
        <v>357</v>
      </c>
      <c r="X1054" s="151" t="s">
        <v>1164</v>
      </c>
      <c r="Y1054" s="121" t="s">
        <v>164</v>
      </c>
      <c r="AA1054" s="121" t="s">
        <v>35</v>
      </c>
      <c r="AB1054" s="121" t="s">
        <v>357</v>
      </c>
      <c r="AC1054" s="121" t="s">
        <v>3054</v>
      </c>
      <c r="AF1054" s="121" t="s">
        <v>66</v>
      </c>
      <c r="AG1054" s="121" t="s">
        <v>37</v>
      </c>
      <c r="AJ1054" s="121" t="s">
        <v>169</v>
      </c>
      <c r="AK1054" s="121" t="s">
        <v>39</v>
      </c>
      <c r="AL1054" s="125" t="s">
        <v>169</v>
      </c>
      <c r="AM1054" s="125" t="s">
        <v>169</v>
      </c>
    </row>
    <row r="1055" spans="1:39" s="122" customFormat="1" x14ac:dyDescent="0.2">
      <c r="A1055" s="17">
        <v>45621.847079027779</v>
      </c>
      <c r="B1055" s="121" t="s">
        <v>11485</v>
      </c>
      <c r="C1055" s="144">
        <v>1</v>
      </c>
      <c r="D1055" s="147">
        <v>3</v>
      </c>
      <c r="E1055" s="148" t="s">
        <v>11486</v>
      </c>
      <c r="F1055" s="148" t="s">
        <v>182</v>
      </c>
      <c r="G1055" s="148" t="s">
        <v>97</v>
      </c>
      <c r="H1055" s="148" t="s">
        <v>42</v>
      </c>
      <c r="I1055" s="155">
        <v>40377</v>
      </c>
      <c r="J1055" s="148">
        <v>9508527756</v>
      </c>
      <c r="K1055" s="147">
        <v>8</v>
      </c>
      <c r="L1055" s="158">
        <v>8</v>
      </c>
      <c r="M1055" s="148" t="s">
        <v>30</v>
      </c>
      <c r="N1055" s="148" t="s">
        <v>31</v>
      </c>
      <c r="O1055" s="148">
        <v>6024</v>
      </c>
      <c r="P1055" s="148">
        <v>887865</v>
      </c>
      <c r="Q1055" s="153">
        <v>45502</v>
      </c>
      <c r="R1055" s="148" t="s">
        <v>124</v>
      </c>
      <c r="S1055" s="151" t="s">
        <v>11487</v>
      </c>
      <c r="T1055" s="148" t="s">
        <v>60</v>
      </c>
      <c r="U1055" s="148"/>
      <c r="V1055" s="148" t="s">
        <v>35</v>
      </c>
      <c r="W1055" s="151" t="s">
        <v>150</v>
      </c>
      <c r="X1055" s="151" t="s">
        <v>107</v>
      </c>
      <c r="Y1055" s="121" t="s">
        <v>60</v>
      </c>
      <c r="Z1055" s="121" t="s">
        <v>11488</v>
      </c>
      <c r="AA1055" s="121" t="s">
        <v>35</v>
      </c>
      <c r="AB1055" s="121" t="s">
        <v>150</v>
      </c>
      <c r="AC1055" s="121" t="s">
        <v>11489</v>
      </c>
      <c r="AF1055" s="121" t="s">
        <v>66</v>
      </c>
      <c r="AG1055" s="121" t="s">
        <v>67</v>
      </c>
      <c r="AH1055" s="121" t="s">
        <v>2894</v>
      </c>
      <c r="AK1055" s="121" t="s">
        <v>39</v>
      </c>
      <c r="AL1055" s="125" t="s">
        <v>2894</v>
      </c>
      <c r="AM1055" s="125" t="s">
        <v>2894</v>
      </c>
    </row>
    <row r="1056" spans="1:39" s="122" customFormat="1" x14ac:dyDescent="0.2">
      <c r="A1056" s="19">
        <v>45625</v>
      </c>
      <c r="B1056" s="7" t="s">
        <v>12679</v>
      </c>
      <c r="C1056" s="144">
        <v>1</v>
      </c>
      <c r="D1056" s="147">
        <v>3</v>
      </c>
      <c r="E1056" s="148" t="s">
        <v>12696</v>
      </c>
      <c r="F1056" s="148" t="s">
        <v>1050</v>
      </c>
      <c r="G1056" s="148" t="s">
        <v>160</v>
      </c>
      <c r="H1056" s="148" t="s">
        <v>42</v>
      </c>
      <c r="I1056" s="155">
        <v>40464</v>
      </c>
      <c r="J1056" s="148" t="s">
        <v>12697</v>
      </c>
      <c r="K1056" s="147">
        <v>8</v>
      </c>
      <c r="L1056" s="158">
        <v>8</v>
      </c>
      <c r="M1056" s="148" t="s">
        <v>30</v>
      </c>
      <c r="N1056" s="148" t="s">
        <v>31</v>
      </c>
      <c r="O1056" s="148">
        <v>324</v>
      </c>
      <c r="P1056" s="148">
        <v>970126</v>
      </c>
      <c r="Q1056" s="153">
        <v>45584</v>
      </c>
      <c r="R1056" s="148" t="s">
        <v>1877</v>
      </c>
      <c r="S1056" s="151" t="s">
        <v>1981</v>
      </c>
      <c r="T1056" s="148" t="s">
        <v>98</v>
      </c>
      <c r="U1056" s="148"/>
      <c r="V1056" s="148" t="s">
        <v>35</v>
      </c>
      <c r="W1056" s="151" t="s">
        <v>12323</v>
      </c>
      <c r="X1056" s="151" t="s">
        <v>511</v>
      </c>
      <c r="Y1056" s="124" t="s">
        <v>98</v>
      </c>
      <c r="Z1056" s="123"/>
      <c r="AA1056" s="124" t="s">
        <v>35</v>
      </c>
      <c r="AB1056" s="124" t="s">
        <v>12323</v>
      </c>
      <c r="AC1056" s="124" t="s">
        <v>12684</v>
      </c>
      <c r="AD1056" s="124" t="s">
        <v>12684</v>
      </c>
      <c r="AE1056" s="124" t="s">
        <v>12684</v>
      </c>
      <c r="AF1056" s="123" t="s">
        <v>66</v>
      </c>
      <c r="AG1056" s="121" t="s">
        <v>37</v>
      </c>
      <c r="AH1056" s="124"/>
      <c r="AJ1056" s="16" t="s">
        <v>4556</v>
      </c>
      <c r="AK1056" s="121" t="s">
        <v>46</v>
      </c>
      <c r="AL1056" s="125" t="s">
        <v>4556</v>
      </c>
      <c r="AM1056" s="125" t="s">
        <v>4556</v>
      </c>
    </row>
    <row r="1057" spans="1:41" s="122" customFormat="1" x14ac:dyDescent="0.2">
      <c r="A1057" s="17">
        <v>45617.932439652781</v>
      </c>
      <c r="B1057" s="121" t="s">
        <v>10290</v>
      </c>
      <c r="C1057" s="144">
        <v>1</v>
      </c>
      <c r="D1057" s="147">
        <v>3</v>
      </c>
      <c r="E1057" s="148" t="s">
        <v>10291</v>
      </c>
      <c r="F1057" s="148" t="s">
        <v>289</v>
      </c>
      <c r="G1057" s="148" t="s">
        <v>633</v>
      </c>
      <c r="H1057" s="148" t="s">
        <v>42</v>
      </c>
      <c r="I1057" s="155">
        <v>40118</v>
      </c>
      <c r="J1057" s="148">
        <v>89515314143</v>
      </c>
      <c r="K1057" s="147">
        <v>8</v>
      </c>
      <c r="L1057" s="158">
        <v>8</v>
      </c>
      <c r="M1057" s="148" t="s">
        <v>30</v>
      </c>
      <c r="N1057" s="148" t="s">
        <v>31</v>
      </c>
      <c r="O1057" s="148">
        <v>6024</v>
      </c>
      <c r="P1057" s="148">
        <v>681624</v>
      </c>
      <c r="Q1057" s="153">
        <v>45258</v>
      </c>
      <c r="R1057" s="148" t="s">
        <v>124</v>
      </c>
      <c r="S1057" s="151" t="s">
        <v>839</v>
      </c>
      <c r="T1057" s="148" t="s">
        <v>60</v>
      </c>
      <c r="U1057" s="148" t="s">
        <v>202</v>
      </c>
      <c r="V1057" s="148" t="s">
        <v>35</v>
      </c>
      <c r="W1057" s="151" t="s">
        <v>130</v>
      </c>
      <c r="X1057" s="151" t="s">
        <v>107</v>
      </c>
      <c r="Y1057" s="121" t="s">
        <v>60</v>
      </c>
      <c r="Z1057" s="121" t="s">
        <v>202</v>
      </c>
      <c r="AA1057" s="121" t="s">
        <v>35</v>
      </c>
      <c r="AB1057" s="121" t="s">
        <v>106</v>
      </c>
      <c r="AC1057" s="121" t="s">
        <v>10292</v>
      </c>
      <c r="AF1057" s="121" t="s">
        <v>66</v>
      </c>
      <c r="AG1057" s="121" t="s">
        <v>67</v>
      </c>
      <c r="AH1057" s="106" t="s">
        <v>755</v>
      </c>
      <c r="AK1057" s="121" t="s">
        <v>46</v>
      </c>
      <c r="AL1057" s="125" t="s">
        <v>755</v>
      </c>
      <c r="AM1057" s="106" t="s">
        <v>755</v>
      </c>
    </row>
    <row r="1058" spans="1:41" s="122" customFormat="1" ht="25.5" x14ac:dyDescent="0.2">
      <c r="A1058" s="1">
        <v>45609.926545775466</v>
      </c>
      <c r="B1058" s="121" t="s">
        <v>8035</v>
      </c>
      <c r="C1058" s="144">
        <v>2</v>
      </c>
      <c r="D1058" s="147">
        <v>3</v>
      </c>
      <c r="E1058" s="148" t="s">
        <v>8036</v>
      </c>
      <c r="F1058" s="148" t="s">
        <v>836</v>
      </c>
      <c r="G1058" s="148" t="s">
        <v>580</v>
      </c>
      <c r="H1058" s="148" t="s">
        <v>29</v>
      </c>
      <c r="I1058" s="149">
        <v>40302</v>
      </c>
      <c r="J1058" s="148" t="s">
        <v>8037</v>
      </c>
      <c r="K1058" s="147">
        <v>8</v>
      </c>
      <c r="L1058" s="158">
        <v>8</v>
      </c>
      <c r="M1058" s="148" t="s">
        <v>30</v>
      </c>
      <c r="N1058" s="148" t="s">
        <v>31</v>
      </c>
      <c r="O1058" s="148">
        <v>6024</v>
      </c>
      <c r="P1058" s="148">
        <v>878371</v>
      </c>
      <c r="Q1058" s="153">
        <v>45450</v>
      </c>
      <c r="R1058" s="148" t="s">
        <v>124</v>
      </c>
      <c r="S1058" s="151" t="s">
        <v>8038</v>
      </c>
      <c r="T1058" s="148" t="s">
        <v>60</v>
      </c>
      <c r="U1058" s="148"/>
      <c r="V1058" s="148" t="s">
        <v>35</v>
      </c>
      <c r="W1058" s="151" t="s">
        <v>207</v>
      </c>
      <c r="X1058" s="151" t="s">
        <v>8039</v>
      </c>
      <c r="Y1058" s="121" t="s">
        <v>60</v>
      </c>
      <c r="AA1058" s="121" t="s">
        <v>35</v>
      </c>
      <c r="AB1058" s="121" t="s">
        <v>207</v>
      </c>
      <c r="AC1058" s="121" t="s">
        <v>8040</v>
      </c>
      <c r="AF1058" s="121" t="s">
        <v>36</v>
      </c>
      <c r="AG1058" s="121" t="s">
        <v>73</v>
      </c>
      <c r="AI1058" s="121" t="s">
        <v>1943</v>
      </c>
      <c r="AK1058" s="121" t="s">
        <v>39</v>
      </c>
      <c r="AL1058" s="125" t="s">
        <v>1943</v>
      </c>
      <c r="AM1058" s="125" t="s">
        <v>1943</v>
      </c>
    </row>
    <row r="1059" spans="1:41" s="122" customFormat="1" ht="25.5" customHeight="1" x14ac:dyDescent="0.2">
      <c r="A1059" s="8">
        <v>45595</v>
      </c>
      <c r="B1059" s="37" t="s">
        <v>3976</v>
      </c>
      <c r="C1059" s="144">
        <v>1</v>
      </c>
      <c r="D1059" s="147">
        <v>3</v>
      </c>
      <c r="E1059" s="148" t="s">
        <v>4249</v>
      </c>
      <c r="F1059" s="148" t="s">
        <v>233</v>
      </c>
      <c r="G1059" s="148" t="s">
        <v>4250</v>
      </c>
      <c r="H1059" s="148" t="s">
        <v>4004</v>
      </c>
      <c r="I1059" s="149">
        <v>40555</v>
      </c>
      <c r="J1059" s="148">
        <v>89383574562</v>
      </c>
      <c r="K1059" s="147">
        <v>8</v>
      </c>
      <c r="L1059" s="158">
        <v>8</v>
      </c>
      <c r="M1059" s="148" t="s">
        <v>30</v>
      </c>
      <c r="N1059" s="148" t="s">
        <v>50</v>
      </c>
      <c r="O1059" s="148"/>
      <c r="P1059" s="148">
        <v>1787787</v>
      </c>
      <c r="Q1059" s="150">
        <v>45539</v>
      </c>
      <c r="R1059" s="148" t="s">
        <v>4251</v>
      </c>
      <c r="S1059" s="151" t="s">
        <v>1786</v>
      </c>
      <c r="T1059" s="148" t="s">
        <v>164</v>
      </c>
      <c r="U1059" s="148"/>
      <c r="V1059" s="148" t="s">
        <v>35</v>
      </c>
      <c r="W1059" s="151" t="s">
        <v>1203</v>
      </c>
      <c r="X1059" s="151" t="s">
        <v>511</v>
      </c>
      <c r="Y1059" s="123" t="s">
        <v>164</v>
      </c>
      <c r="Z1059" s="123"/>
      <c r="AA1059" s="123" t="s">
        <v>35</v>
      </c>
      <c r="AB1059" s="123" t="s">
        <v>4085</v>
      </c>
      <c r="AC1059" s="123" t="s">
        <v>4035</v>
      </c>
      <c r="AD1059" s="123"/>
      <c r="AE1059" s="123"/>
      <c r="AF1059" s="123" t="s">
        <v>36</v>
      </c>
      <c r="AG1059" s="123" t="s">
        <v>37</v>
      </c>
      <c r="AH1059" s="123"/>
      <c r="AI1059" s="123"/>
      <c r="AJ1059" s="123" t="s">
        <v>1814</v>
      </c>
      <c r="AL1059" s="125" t="s">
        <v>1814</v>
      </c>
      <c r="AM1059" s="125" t="s">
        <v>1814</v>
      </c>
    </row>
    <row r="1060" spans="1:41" s="122" customFormat="1" ht="25.5" x14ac:dyDescent="0.2">
      <c r="A1060" s="17">
        <v>45632.987814305554</v>
      </c>
      <c r="B1060" s="121" t="s">
        <v>16073</v>
      </c>
      <c r="C1060" s="144">
        <v>3</v>
      </c>
      <c r="D1060" s="147">
        <v>3</v>
      </c>
      <c r="E1060" s="148" t="s">
        <v>16074</v>
      </c>
      <c r="F1060" s="148" t="s">
        <v>597</v>
      </c>
      <c r="G1060" s="148" t="s">
        <v>194</v>
      </c>
      <c r="H1060" s="148" t="s">
        <v>42</v>
      </c>
      <c r="I1060" s="155">
        <v>40260</v>
      </c>
      <c r="J1060" s="148">
        <v>89185047895</v>
      </c>
      <c r="K1060" s="147">
        <v>8</v>
      </c>
      <c r="L1060" s="158">
        <v>8</v>
      </c>
      <c r="M1060" s="148" t="s">
        <v>30</v>
      </c>
      <c r="N1060" s="148" t="s">
        <v>31</v>
      </c>
      <c r="O1060" s="148">
        <v>6024</v>
      </c>
      <c r="P1060" s="148">
        <v>767076</v>
      </c>
      <c r="Q1060" s="153">
        <v>45384</v>
      </c>
      <c r="R1060" s="148" t="s">
        <v>12332</v>
      </c>
      <c r="S1060" s="151" t="s">
        <v>16075</v>
      </c>
      <c r="T1060" s="148" t="s">
        <v>60</v>
      </c>
      <c r="U1060" s="148"/>
      <c r="V1060" s="148" t="s">
        <v>35</v>
      </c>
      <c r="W1060" s="151" t="s">
        <v>9201</v>
      </c>
      <c r="X1060" s="151" t="s">
        <v>1943</v>
      </c>
      <c r="Y1060" s="121" t="s">
        <v>60</v>
      </c>
      <c r="AA1060" s="121" t="s">
        <v>35</v>
      </c>
      <c r="AB1060" s="121" t="s">
        <v>9201</v>
      </c>
      <c r="AC1060" s="121" t="s">
        <v>16076</v>
      </c>
      <c r="AF1060" s="121" t="s">
        <v>66</v>
      </c>
      <c r="AG1060" s="121" t="s">
        <v>73</v>
      </c>
      <c r="AI1060" s="121" t="s">
        <v>1943</v>
      </c>
      <c r="AK1060" s="121" t="s">
        <v>39</v>
      </c>
      <c r="AL1060" s="125" t="s">
        <v>1943</v>
      </c>
      <c r="AM1060" s="125" t="s">
        <v>1943</v>
      </c>
    </row>
    <row r="1061" spans="1:41" s="122" customFormat="1" ht="25.5" x14ac:dyDescent="0.2">
      <c r="A1061" s="1">
        <v>45611.904983645829</v>
      </c>
      <c r="B1061" s="121" t="s">
        <v>8761</v>
      </c>
      <c r="C1061" s="144">
        <v>1</v>
      </c>
      <c r="D1061" s="147">
        <v>3</v>
      </c>
      <c r="E1061" s="148" t="s">
        <v>8762</v>
      </c>
      <c r="F1061" s="148" t="s">
        <v>8612</v>
      </c>
      <c r="G1061" s="148" t="s">
        <v>8763</v>
      </c>
      <c r="H1061" s="148" t="s">
        <v>42</v>
      </c>
      <c r="I1061" s="149">
        <v>40466</v>
      </c>
      <c r="J1061" s="148">
        <v>89381195669</v>
      </c>
      <c r="K1061" s="147">
        <v>8</v>
      </c>
      <c r="L1061" s="158">
        <v>8</v>
      </c>
      <c r="M1061" s="148" t="s">
        <v>30</v>
      </c>
      <c r="N1061" s="148" t="s">
        <v>50</v>
      </c>
      <c r="O1061" s="148" t="s">
        <v>235</v>
      </c>
      <c r="P1061" s="148">
        <v>500347</v>
      </c>
      <c r="Q1061" s="153">
        <v>40472</v>
      </c>
      <c r="R1061" s="148" t="s">
        <v>8764</v>
      </c>
      <c r="S1061" s="151" t="s">
        <v>7107</v>
      </c>
      <c r="T1061" s="148" t="s">
        <v>60</v>
      </c>
      <c r="U1061" s="148"/>
      <c r="V1061" s="148" t="s">
        <v>35</v>
      </c>
      <c r="W1061" s="151" t="s">
        <v>4613</v>
      </c>
      <c r="X1061" s="151" t="s">
        <v>6342</v>
      </c>
      <c r="Y1061" s="121" t="s">
        <v>60</v>
      </c>
      <c r="AA1061" s="121" t="s">
        <v>35</v>
      </c>
      <c r="AB1061" s="121" t="s">
        <v>4613</v>
      </c>
      <c r="AC1061" s="121" t="s">
        <v>8765</v>
      </c>
      <c r="AF1061" s="121" t="s">
        <v>66</v>
      </c>
      <c r="AG1061" s="121" t="s">
        <v>73</v>
      </c>
      <c r="AI1061" s="121" t="s">
        <v>3509</v>
      </c>
      <c r="AK1061" s="121" t="s">
        <v>39</v>
      </c>
      <c r="AL1061" s="125" t="s">
        <v>3509</v>
      </c>
      <c r="AM1061" s="125" t="s">
        <v>3509</v>
      </c>
    </row>
    <row r="1062" spans="1:41" s="122" customFormat="1" x14ac:dyDescent="0.2">
      <c r="A1062" s="17">
        <v>45621.8064099537</v>
      </c>
      <c r="B1062" s="121" t="s">
        <v>11442</v>
      </c>
      <c r="C1062" s="144">
        <v>1</v>
      </c>
      <c r="D1062" s="147">
        <v>3</v>
      </c>
      <c r="E1062" s="148" t="s">
        <v>11443</v>
      </c>
      <c r="F1062" s="148" t="s">
        <v>182</v>
      </c>
      <c r="G1062" s="148" t="s">
        <v>214</v>
      </c>
      <c r="H1062" s="148" t="s">
        <v>42</v>
      </c>
      <c r="I1062" s="155">
        <v>40163</v>
      </c>
      <c r="J1062" s="148">
        <v>89515397275</v>
      </c>
      <c r="K1062" s="147">
        <v>8</v>
      </c>
      <c r="L1062" s="158">
        <v>8</v>
      </c>
      <c r="M1062" s="148" t="s">
        <v>30</v>
      </c>
      <c r="N1062" s="148" t="s">
        <v>31</v>
      </c>
      <c r="O1062" s="148">
        <v>6024</v>
      </c>
      <c r="P1062" s="148">
        <v>803610</v>
      </c>
      <c r="Q1062" s="153">
        <v>45357</v>
      </c>
      <c r="R1062" s="148" t="s">
        <v>124</v>
      </c>
      <c r="S1062" s="151" t="s">
        <v>11444</v>
      </c>
      <c r="T1062" s="148" t="s">
        <v>60</v>
      </c>
      <c r="U1062" s="148"/>
      <c r="V1062" s="148" t="s">
        <v>35</v>
      </c>
      <c r="W1062" s="151" t="s">
        <v>150</v>
      </c>
      <c r="X1062" s="151"/>
      <c r="Y1062" s="121" t="s">
        <v>60</v>
      </c>
      <c r="AA1062" s="121" t="s">
        <v>35</v>
      </c>
      <c r="AB1062" s="121" t="s">
        <v>150</v>
      </c>
      <c r="AC1062" s="121" t="s">
        <v>11445</v>
      </c>
      <c r="AF1062" s="121" t="s">
        <v>66</v>
      </c>
      <c r="AG1062" s="121" t="s">
        <v>67</v>
      </c>
      <c r="AH1062" s="121" t="s">
        <v>181</v>
      </c>
      <c r="AK1062" s="121" t="s">
        <v>46</v>
      </c>
      <c r="AL1062" s="125" t="s">
        <v>181</v>
      </c>
      <c r="AM1062" s="125" t="s">
        <v>181</v>
      </c>
    </row>
    <row r="1063" spans="1:41" s="122" customFormat="1" x14ac:dyDescent="0.2">
      <c r="A1063" s="14">
        <v>45617</v>
      </c>
      <c r="B1063" s="15" t="s">
        <v>9992</v>
      </c>
      <c r="C1063" s="144">
        <v>2</v>
      </c>
      <c r="D1063" s="147">
        <v>3</v>
      </c>
      <c r="E1063" s="148" t="s">
        <v>10015</v>
      </c>
      <c r="F1063" s="148" t="s">
        <v>545</v>
      </c>
      <c r="G1063" s="148" t="s">
        <v>57</v>
      </c>
      <c r="H1063" s="148" t="s">
        <v>4004</v>
      </c>
      <c r="I1063" s="149">
        <v>40272</v>
      </c>
      <c r="J1063" s="148">
        <v>89214792829</v>
      </c>
      <c r="K1063" s="147">
        <v>8</v>
      </c>
      <c r="L1063" s="158">
        <v>8</v>
      </c>
      <c r="M1063" s="148" t="s">
        <v>30</v>
      </c>
      <c r="N1063" s="148" t="s">
        <v>31</v>
      </c>
      <c r="O1063" s="148">
        <v>1124</v>
      </c>
      <c r="P1063" s="148">
        <v>523843</v>
      </c>
      <c r="Q1063" s="153">
        <v>45399</v>
      </c>
      <c r="R1063" s="148" t="s">
        <v>9994</v>
      </c>
      <c r="S1063" s="151" t="s">
        <v>10013</v>
      </c>
      <c r="T1063" s="148" t="s">
        <v>1650</v>
      </c>
      <c r="U1063" s="148"/>
      <c r="V1063" s="148" t="s">
        <v>35</v>
      </c>
      <c r="W1063" s="151" t="s">
        <v>9996</v>
      </c>
      <c r="X1063" s="151" t="s">
        <v>9997</v>
      </c>
      <c r="Y1063" s="116" t="s">
        <v>1650</v>
      </c>
      <c r="Z1063" s="116"/>
      <c r="AA1063" s="116" t="s">
        <v>35</v>
      </c>
      <c r="AB1063" s="116" t="s">
        <v>9996</v>
      </c>
      <c r="AC1063" s="117" t="s">
        <v>10001</v>
      </c>
      <c r="AD1063" s="116" t="s">
        <v>10007</v>
      </c>
      <c r="AE1063" s="116" t="s">
        <v>10007</v>
      </c>
      <c r="AF1063" s="116" t="s">
        <v>36</v>
      </c>
      <c r="AG1063" s="115" t="s">
        <v>37</v>
      </c>
      <c r="AH1063" s="115"/>
      <c r="AI1063" s="118"/>
      <c r="AJ1063" s="119" t="s">
        <v>10000</v>
      </c>
      <c r="AK1063" s="115" t="s">
        <v>46</v>
      </c>
      <c r="AL1063" s="120" t="s">
        <v>10000</v>
      </c>
      <c r="AM1063" s="120" t="s">
        <v>10000</v>
      </c>
      <c r="AN1063" s="118"/>
      <c r="AO1063" s="118"/>
    </row>
    <row r="1064" spans="1:41" s="122" customFormat="1" x14ac:dyDescent="0.2">
      <c r="A1064" s="1">
        <v>45613.433265844906</v>
      </c>
      <c r="B1064" s="121" t="s">
        <v>9062</v>
      </c>
      <c r="C1064" s="144">
        <v>2</v>
      </c>
      <c r="D1064" s="147">
        <v>3</v>
      </c>
      <c r="E1064" s="148" t="s">
        <v>4253</v>
      </c>
      <c r="F1064" s="148" t="s">
        <v>699</v>
      </c>
      <c r="G1064" s="148" t="s">
        <v>70</v>
      </c>
      <c r="H1064" s="148" t="s">
        <v>42</v>
      </c>
      <c r="I1064" s="149">
        <v>40424</v>
      </c>
      <c r="J1064" s="148">
        <v>89283059934</v>
      </c>
      <c r="K1064" s="147">
        <v>8</v>
      </c>
      <c r="L1064" s="158">
        <v>8</v>
      </c>
      <c r="M1064" s="148" t="s">
        <v>30</v>
      </c>
      <c r="N1064" s="148" t="s">
        <v>31</v>
      </c>
      <c r="O1064" s="152" t="s">
        <v>740</v>
      </c>
      <c r="P1064" s="148">
        <v>204601</v>
      </c>
      <c r="Q1064" s="153">
        <v>45547</v>
      </c>
      <c r="R1064" s="148" t="s">
        <v>347</v>
      </c>
      <c r="S1064" s="151" t="s">
        <v>1210</v>
      </c>
      <c r="T1064" s="148" t="s">
        <v>164</v>
      </c>
      <c r="U1064" s="148"/>
      <c r="V1064" s="148" t="s">
        <v>35</v>
      </c>
      <c r="W1064" s="151" t="s">
        <v>504</v>
      </c>
      <c r="X1064" s="151" t="s">
        <v>406</v>
      </c>
      <c r="Y1064" s="121" t="s">
        <v>164</v>
      </c>
      <c r="AA1064" s="121" t="s">
        <v>35</v>
      </c>
      <c r="AB1064" s="121" t="s">
        <v>430</v>
      </c>
      <c r="AC1064" s="121" t="s">
        <v>8881</v>
      </c>
      <c r="AF1064" s="121" t="s">
        <v>66</v>
      </c>
      <c r="AG1064" s="121" t="s">
        <v>37</v>
      </c>
      <c r="AJ1064" s="121" t="s">
        <v>169</v>
      </c>
      <c r="AK1064" s="121" t="s">
        <v>39</v>
      </c>
      <c r="AL1064" s="125" t="s">
        <v>169</v>
      </c>
      <c r="AM1064" s="125" t="s">
        <v>169</v>
      </c>
    </row>
    <row r="1065" spans="1:41" s="122" customFormat="1" ht="25.5" x14ac:dyDescent="0.2">
      <c r="A1065" s="1">
        <v>45609.355962442132</v>
      </c>
      <c r="B1065" s="121" t="s">
        <v>7801</v>
      </c>
      <c r="C1065" s="144">
        <v>3</v>
      </c>
      <c r="D1065" s="147">
        <v>3</v>
      </c>
      <c r="E1065" s="148" t="s">
        <v>7802</v>
      </c>
      <c r="F1065" s="148" t="s">
        <v>1680</v>
      </c>
      <c r="G1065" s="148" t="s">
        <v>423</v>
      </c>
      <c r="H1065" s="148" t="s">
        <v>42</v>
      </c>
      <c r="I1065" s="149">
        <v>40419</v>
      </c>
      <c r="J1065" s="148" t="s">
        <v>7803</v>
      </c>
      <c r="K1065" s="147">
        <v>8</v>
      </c>
      <c r="L1065" s="158">
        <v>8</v>
      </c>
      <c r="M1065" s="148" t="s">
        <v>30</v>
      </c>
      <c r="N1065" s="148" t="s">
        <v>31</v>
      </c>
      <c r="O1065" s="152" t="s">
        <v>740</v>
      </c>
      <c r="P1065" s="148">
        <v>194062</v>
      </c>
      <c r="Q1065" s="150">
        <v>45542</v>
      </c>
      <c r="R1065" s="148" t="s">
        <v>1241</v>
      </c>
      <c r="S1065" s="151" t="s">
        <v>1627</v>
      </c>
      <c r="T1065" s="148" t="s">
        <v>164</v>
      </c>
      <c r="U1065" s="148"/>
      <c r="V1065" s="148" t="s">
        <v>35</v>
      </c>
      <c r="W1065" s="151" t="s">
        <v>695</v>
      </c>
      <c r="X1065" s="151" t="s">
        <v>7804</v>
      </c>
      <c r="Y1065" s="121" t="s">
        <v>164</v>
      </c>
      <c r="AA1065" s="121" t="s">
        <v>35</v>
      </c>
      <c r="AB1065" s="121" t="s">
        <v>695</v>
      </c>
      <c r="AC1065" s="121" t="s">
        <v>7805</v>
      </c>
      <c r="AF1065" s="121" t="s">
        <v>36</v>
      </c>
      <c r="AG1065" s="121" t="s">
        <v>37</v>
      </c>
      <c r="AJ1065" s="121" t="s">
        <v>463</v>
      </c>
      <c r="AK1065" s="121" t="s">
        <v>39</v>
      </c>
      <c r="AL1065" s="125" t="s">
        <v>463</v>
      </c>
      <c r="AM1065" s="125" t="s">
        <v>463</v>
      </c>
    </row>
    <row r="1066" spans="1:41" s="122" customFormat="1" x14ac:dyDescent="0.2">
      <c r="A1066" s="17">
        <v>45638.534267372685</v>
      </c>
      <c r="B1066" s="121" t="s">
        <v>17899</v>
      </c>
      <c r="C1066" s="144">
        <v>2</v>
      </c>
      <c r="D1066" s="147">
        <v>3</v>
      </c>
      <c r="E1066" s="148" t="s">
        <v>10187</v>
      </c>
      <c r="F1066" s="148" t="s">
        <v>193</v>
      </c>
      <c r="G1066" s="148" t="s">
        <v>661</v>
      </c>
      <c r="H1066" s="148" t="s">
        <v>42</v>
      </c>
      <c r="I1066" s="155">
        <v>40506</v>
      </c>
      <c r="J1066" s="148">
        <v>89515392593</v>
      </c>
      <c r="K1066" s="147">
        <v>8</v>
      </c>
      <c r="L1066" s="158">
        <v>8</v>
      </c>
      <c r="M1066" s="148" t="s">
        <v>30</v>
      </c>
      <c r="N1066" s="148" t="s">
        <v>31</v>
      </c>
      <c r="O1066" s="148">
        <v>6025</v>
      </c>
      <c r="P1066" s="152" t="s">
        <v>17900</v>
      </c>
      <c r="Q1066" s="153">
        <v>45624</v>
      </c>
      <c r="R1066" s="148" t="s">
        <v>58</v>
      </c>
      <c r="S1066" s="151" t="s">
        <v>17901</v>
      </c>
      <c r="T1066" s="148" t="s">
        <v>60</v>
      </c>
      <c r="U1066" s="148" t="s">
        <v>769</v>
      </c>
      <c r="V1066" s="148" t="s">
        <v>35</v>
      </c>
      <c r="W1066" s="151" t="s">
        <v>150</v>
      </c>
      <c r="X1066" s="151" t="s">
        <v>107</v>
      </c>
      <c r="Y1066" s="121" t="s">
        <v>60</v>
      </c>
      <c r="Z1066" s="121" t="s">
        <v>769</v>
      </c>
      <c r="AA1066" s="121" t="s">
        <v>35</v>
      </c>
      <c r="AB1066" s="121" t="s">
        <v>150</v>
      </c>
      <c r="AC1066" s="121" t="s">
        <v>17902</v>
      </c>
      <c r="AD1066" s="121" t="s">
        <v>17902</v>
      </c>
      <c r="AE1066" s="121" t="s">
        <v>17902</v>
      </c>
      <c r="AF1066" s="121" t="s">
        <v>36</v>
      </c>
      <c r="AG1066" s="121" t="s">
        <v>67</v>
      </c>
      <c r="AH1066" s="121" t="s">
        <v>68</v>
      </c>
      <c r="AK1066" s="121" t="s">
        <v>39</v>
      </c>
      <c r="AL1066" s="125" t="s">
        <v>68</v>
      </c>
      <c r="AM1066" s="125" t="s">
        <v>68</v>
      </c>
    </row>
    <row r="1067" spans="1:41" s="122" customFormat="1" ht="25.5" x14ac:dyDescent="0.2">
      <c r="A1067" s="1">
        <v>45615.786795081018</v>
      </c>
      <c r="B1067" s="121" t="s">
        <v>9697</v>
      </c>
      <c r="C1067" s="144">
        <v>3</v>
      </c>
      <c r="D1067" s="147">
        <v>3</v>
      </c>
      <c r="E1067" s="148" t="s">
        <v>4506</v>
      </c>
      <c r="F1067" s="148" t="s">
        <v>56</v>
      </c>
      <c r="G1067" s="148" t="s">
        <v>57</v>
      </c>
      <c r="H1067" s="148" t="s">
        <v>42</v>
      </c>
      <c r="I1067" s="149">
        <v>40313</v>
      </c>
      <c r="J1067" s="148">
        <v>89601254949</v>
      </c>
      <c r="K1067" s="147">
        <v>8</v>
      </c>
      <c r="L1067" s="158">
        <v>8</v>
      </c>
      <c r="M1067" s="148" t="s">
        <v>30</v>
      </c>
      <c r="N1067" s="148" t="s">
        <v>31</v>
      </c>
      <c r="O1067" s="148">
        <v>2024</v>
      </c>
      <c r="P1067" s="148">
        <v>883828</v>
      </c>
      <c r="Q1067" s="153">
        <v>45447</v>
      </c>
      <c r="R1067" s="148" t="s">
        <v>3341</v>
      </c>
      <c r="S1067" s="151" t="s">
        <v>9698</v>
      </c>
      <c r="T1067" s="148" t="s">
        <v>732</v>
      </c>
      <c r="U1067" s="148"/>
      <c r="V1067" s="148" t="s">
        <v>35</v>
      </c>
      <c r="W1067" s="151" t="s">
        <v>1656</v>
      </c>
      <c r="X1067" s="151"/>
      <c r="AF1067" s="121" t="s">
        <v>36</v>
      </c>
      <c r="AG1067" s="121" t="s">
        <v>37</v>
      </c>
      <c r="AJ1067" s="121" t="s">
        <v>489</v>
      </c>
      <c r="AK1067" s="121" t="s">
        <v>39</v>
      </c>
      <c r="AL1067" s="125" t="s">
        <v>489</v>
      </c>
      <c r="AM1067" s="125" t="s">
        <v>489</v>
      </c>
    </row>
    <row r="1068" spans="1:41" s="122" customFormat="1" ht="38.25" x14ac:dyDescent="0.2">
      <c r="A1068" s="17">
        <v>45634.444875590278</v>
      </c>
      <c r="B1068" s="121" t="s">
        <v>16508</v>
      </c>
      <c r="C1068" s="144">
        <v>1</v>
      </c>
      <c r="D1068" s="147">
        <v>3</v>
      </c>
      <c r="E1068" s="148" t="s">
        <v>9929</v>
      </c>
      <c r="F1068" s="148" t="s">
        <v>2708</v>
      </c>
      <c r="G1068" s="148" t="s">
        <v>580</v>
      </c>
      <c r="H1068" s="148" t="s">
        <v>29</v>
      </c>
      <c r="I1068" s="155">
        <v>40458</v>
      </c>
      <c r="J1068" s="148">
        <v>89896247535</v>
      </c>
      <c r="K1068" s="147">
        <v>8</v>
      </c>
      <c r="L1068" s="158">
        <v>8</v>
      </c>
      <c r="M1068" s="148" t="s">
        <v>30</v>
      </c>
      <c r="N1068" s="148" t="s">
        <v>31</v>
      </c>
      <c r="O1068" s="148">
        <v>6024</v>
      </c>
      <c r="P1068" s="148">
        <v>925503</v>
      </c>
      <c r="Q1068" s="153">
        <v>45607</v>
      </c>
      <c r="R1068" s="148" t="s">
        <v>16510</v>
      </c>
      <c r="S1068" s="151" t="s">
        <v>1333</v>
      </c>
      <c r="T1068" s="148" t="s">
        <v>60</v>
      </c>
      <c r="U1068" s="148"/>
      <c r="V1068" s="148" t="s">
        <v>35</v>
      </c>
      <c r="W1068" s="151" t="s">
        <v>5031</v>
      </c>
      <c r="X1068" s="151" t="s">
        <v>16524</v>
      </c>
      <c r="Y1068" s="121" t="s">
        <v>60</v>
      </c>
      <c r="AA1068" s="121" t="s">
        <v>35</v>
      </c>
      <c r="AB1068" s="121" t="s">
        <v>5031</v>
      </c>
      <c r="AC1068" s="121" t="s">
        <v>16527</v>
      </c>
      <c r="AF1068" s="121" t="s">
        <v>36</v>
      </c>
      <c r="AG1068" s="121" t="s">
        <v>73</v>
      </c>
      <c r="AI1068" s="121" t="s">
        <v>1291</v>
      </c>
      <c r="AK1068" s="121" t="s">
        <v>39</v>
      </c>
      <c r="AL1068" s="125" t="s">
        <v>1291</v>
      </c>
      <c r="AM1068" s="125" t="s">
        <v>1291</v>
      </c>
    </row>
    <row r="1069" spans="1:41" s="122" customFormat="1" x14ac:dyDescent="0.2">
      <c r="A1069" s="8">
        <v>45595</v>
      </c>
      <c r="B1069" s="37" t="s">
        <v>3976</v>
      </c>
      <c r="C1069" s="144">
        <v>1</v>
      </c>
      <c r="D1069" s="147">
        <v>3</v>
      </c>
      <c r="E1069" s="148" t="s">
        <v>2341</v>
      </c>
      <c r="F1069" s="148" t="s">
        <v>96</v>
      </c>
      <c r="G1069" s="148" t="s">
        <v>160</v>
      </c>
      <c r="H1069" s="148" t="s">
        <v>42</v>
      </c>
      <c r="I1069" s="149">
        <v>40438</v>
      </c>
      <c r="J1069" s="148" t="s">
        <v>4258</v>
      </c>
      <c r="K1069" s="147">
        <v>8</v>
      </c>
      <c r="L1069" s="158">
        <v>8</v>
      </c>
      <c r="M1069" s="148" t="s">
        <v>30</v>
      </c>
      <c r="N1069" s="148" t="s">
        <v>31</v>
      </c>
      <c r="O1069" s="148">
        <v>724</v>
      </c>
      <c r="P1069" s="148">
        <v>210249</v>
      </c>
      <c r="Q1069" s="150">
        <v>45577</v>
      </c>
      <c r="R1069" s="148" t="s">
        <v>4225</v>
      </c>
      <c r="S1069" s="151" t="s">
        <v>1498</v>
      </c>
      <c r="T1069" s="148" t="s">
        <v>164</v>
      </c>
      <c r="U1069" s="148"/>
      <c r="V1069" s="148" t="s">
        <v>35</v>
      </c>
      <c r="W1069" s="151" t="s">
        <v>1203</v>
      </c>
      <c r="X1069" s="151" t="s">
        <v>511</v>
      </c>
      <c r="Y1069" s="123" t="s">
        <v>164</v>
      </c>
      <c r="Z1069" s="123"/>
      <c r="AA1069" s="123" t="s">
        <v>35</v>
      </c>
      <c r="AB1069" s="123" t="s">
        <v>1203</v>
      </c>
      <c r="AC1069" s="123" t="s">
        <v>3985</v>
      </c>
      <c r="AD1069" s="123"/>
      <c r="AE1069" s="123"/>
      <c r="AF1069" s="123" t="s">
        <v>4027</v>
      </c>
      <c r="AG1069" s="123" t="s">
        <v>37</v>
      </c>
      <c r="AH1069" s="123"/>
      <c r="AI1069" s="123"/>
      <c r="AJ1069" s="123" t="s">
        <v>1814</v>
      </c>
      <c r="AL1069" s="125" t="s">
        <v>1814</v>
      </c>
      <c r="AM1069" s="125" t="s">
        <v>1814</v>
      </c>
    </row>
    <row r="1070" spans="1:41" s="122" customFormat="1" x14ac:dyDescent="0.2">
      <c r="A1070" s="1">
        <v>45595.802819305551</v>
      </c>
      <c r="B1070" s="121" t="s">
        <v>4620</v>
      </c>
      <c r="C1070" s="144">
        <v>3</v>
      </c>
      <c r="D1070" s="147">
        <v>3</v>
      </c>
      <c r="E1070" s="148" t="s">
        <v>2625</v>
      </c>
      <c r="F1070" s="148" t="s">
        <v>597</v>
      </c>
      <c r="G1070" s="148" t="s">
        <v>194</v>
      </c>
      <c r="H1070" s="148" t="s">
        <v>42</v>
      </c>
      <c r="I1070" s="149">
        <v>40248</v>
      </c>
      <c r="J1070" s="148">
        <v>89895198431</v>
      </c>
      <c r="K1070" s="147">
        <v>8</v>
      </c>
      <c r="L1070" s="158">
        <v>8</v>
      </c>
      <c r="M1070" s="148" t="s">
        <v>30</v>
      </c>
      <c r="N1070" s="148" t="s">
        <v>31</v>
      </c>
      <c r="O1070" s="148">
        <v>6024</v>
      </c>
      <c r="P1070" s="148">
        <v>747375</v>
      </c>
      <c r="Q1070" s="150">
        <v>45370</v>
      </c>
      <c r="R1070" s="148" t="s">
        <v>4621</v>
      </c>
      <c r="S1070" s="151" t="s">
        <v>427</v>
      </c>
      <c r="T1070" s="148" t="s">
        <v>60</v>
      </c>
      <c r="U1070" s="148"/>
      <c r="V1070" s="148" t="s">
        <v>35</v>
      </c>
      <c r="W1070" s="151" t="s">
        <v>145</v>
      </c>
      <c r="X1070" s="151" t="s">
        <v>552</v>
      </c>
      <c r="Y1070" s="121" t="s">
        <v>60</v>
      </c>
      <c r="AA1070" s="121" t="s">
        <v>35</v>
      </c>
      <c r="AB1070" s="121" t="s">
        <v>145</v>
      </c>
      <c r="AC1070" s="121" t="s">
        <v>4622</v>
      </c>
      <c r="AF1070" s="121" t="s">
        <v>36</v>
      </c>
      <c r="AG1070" s="121" t="s">
        <v>67</v>
      </c>
      <c r="AH1070" s="121" t="s">
        <v>555</v>
      </c>
      <c r="AK1070" s="121" t="s">
        <v>39</v>
      </c>
      <c r="AL1070" s="125" t="s">
        <v>555</v>
      </c>
      <c r="AM1070" s="125" t="s">
        <v>555</v>
      </c>
    </row>
    <row r="1071" spans="1:41" s="122" customFormat="1" ht="25.5" x14ac:dyDescent="0.2">
      <c r="A1071" s="1">
        <v>45614.705645902781</v>
      </c>
      <c r="B1071" s="121" t="s">
        <v>7300</v>
      </c>
      <c r="C1071" s="144">
        <v>3</v>
      </c>
      <c r="D1071" s="147">
        <v>3</v>
      </c>
      <c r="E1071" s="148" t="s">
        <v>9424</v>
      </c>
      <c r="F1071" s="148" t="s">
        <v>344</v>
      </c>
      <c r="G1071" s="148" t="s">
        <v>141</v>
      </c>
      <c r="H1071" s="148" t="s">
        <v>42</v>
      </c>
      <c r="I1071" s="149">
        <v>40203</v>
      </c>
      <c r="J1071" s="148">
        <v>89292146052</v>
      </c>
      <c r="K1071" s="147">
        <v>8</v>
      </c>
      <c r="L1071" s="158">
        <v>8</v>
      </c>
      <c r="M1071" s="148" t="s">
        <v>30</v>
      </c>
      <c r="N1071" s="148" t="s">
        <v>31</v>
      </c>
      <c r="O1071" s="152" t="s">
        <v>455</v>
      </c>
      <c r="P1071" s="148">
        <v>876571</v>
      </c>
      <c r="Q1071" s="153">
        <v>45430</v>
      </c>
      <c r="R1071" s="148" t="s">
        <v>456</v>
      </c>
      <c r="S1071" s="151" t="s">
        <v>9425</v>
      </c>
      <c r="T1071" s="148" t="s">
        <v>98</v>
      </c>
      <c r="U1071" s="148"/>
      <c r="V1071" s="148" t="s">
        <v>35</v>
      </c>
      <c r="W1071" s="151" t="s">
        <v>2678</v>
      </c>
      <c r="X1071" s="151" t="s">
        <v>7303</v>
      </c>
      <c r="Y1071" s="121" t="s">
        <v>98</v>
      </c>
      <c r="AA1071" s="121" t="s">
        <v>35</v>
      </c>
      <c r="AB1071" s="121" t="s">
        <v>2678</v>
      </c>
      <c r="AC1071" s="121" t="s">
        <v>8142</v>
      </c>
      <c r="AF1071" s="121" t="s">
        <v>36</v>
      </c>
      <c r="AG1071" s="121" t="s">
        <v>37</v>
      </c>
      <c r="AJ1071" s="121" t="s">
        <v>3576</v>
      </c>
      <c r="AK1071" s="121" t="s">
        <v>39</v>
      </c>
      <c r="AL1071" s="125" t="s">
        <v>3576</v>
      </c>
      <c r="AM1071" s="125" t="s">
        <v>3576</v>
      </c>
    </row>
    <row r="1072" spans="1:41" s="122" customFormat="1" ht="63.75" x14ac:dyDescent="0.2">
      <c r="A1072" s="1">
        <v>45597.362747766208</v>
      </c>
      <c r="B1072" s="121" t="s">
        <v>4885</v>
      </c>
      <c r="C1072" s="144">
        <v>2</v>
      </c>
      <c r="D1072" s="147">
        <v>3</v>
      </c>
      <c r="E1072" s="148" t="s">
        <v>4886</v>
      </c>
      <c r="F1072" s="148" t="s">
        <v>499</v>
      </c>
      <c r="G1072" s="148" t="s">
        <v>2613</v>
      </c>
      <c r="H1072" s="148" t="s">
        <v>42</v>
      </c>
      <c r="I1072" s="149">
        <v>40445</v>
      </c>
      <c r="J1072" s="148">
        <v>89001391005</v>
      </c>
      <c r="K1072" s="147">
        <v>8</v>
      </c>
      <c r="L1072" s="158">
        <v>8</v>
      </c>
      <c r="M1072" s="148" t="s">
        <v>30</v>
      </c>
      <c r="N1072" s="148" t="s">
        <v>31</v>
      </c>
      <c r="O1072" s="148">
        <v>6024</v>
      </c>
      <c r="P1072" s="148">
        <v>944060</v>
      </c>
      <c r="Q1072" s="150">
        <v>45582</v>
      </c>
      <c r="R1072" s="148" t="s">
        <v>71</v>
      </c>
      <c r="S1072" s="151" t="s">
        <v>4887</v>
      </c>
      <c r="T1072" s="148" t="s">
        <v>60</v>
      </c>
      <c r="U1072" s="148"/>
      <c r="V1072" s="148" t="s">
        <v>35</v>
      </c>
      <c r="W1072" s="151" t="s">
        <v>4888</v>
      </c>
      <c r="X1072" s="151" t="s">
        <v>4889</v>
      </c>
      <c r="Y1072" s="121" t="s">
        <v>60</v>
      </c>
      <c r="AA1072" s="121" t="s">
        <v>35</v>
      </c>
      <c r="AB1072" s="121" t="s">
        <v>4888</v>
      </c>
      <c r="AC1072" s="121" t="s">
        <v>4890</v>
      </c>
      <c r="AD1072" s="121" t="s">
        <v>4891</v>
      </c>
      <c r="AF1072" s="121" t="s">
        <v>36</v>
      </c>
      <c r="AG1072" s="121" t="s">
        <v>73</v>
      </c>
      <c r="AI1072" s="121" t="s">
        <v>3844</v>
      </c>
      <c r="AK1072" s="121" t="s">
        <v>46</v>
      </c>
      <c r="AL1072" s="125" t="s">
        <v>3844</v>
      </c>
      <c r="AM1072" s="125" t="s">
        <v>3844</v>
      </c>
    </row>
    <row r="1073" spans="1:39" s="122" customFormat="1" x14ac:dyDescent="0.2">
      <c r="A1073" s="1">
        <v>45615.893759502316</v>
      </c>
      <c r="B1073" s="121" t="s">
        <v>9748</v>
      </c>
      <c r="C1073" s="144">
        <v>2</v>
      </c>
      <c r="D1073" s="147">
        <v>3</v>
      </c>
      <c r="E1073" s="148" t="s">
        <v>9749</v>
      </c>
      <c r="F1073" s="148" t="s">
        <v>134</v>
      </c>
      <c r="G1073" s="148" t="s">
        <v>97</v>
      </c>
      <c r="H1073" s="148" t="s">
        <v>42</v>
      </c>
      <c r="I1073" s="149">
        <v>40551</v>
      </c>
      <c r="J1073" s="148">
        <v>89287607317</v>
      </c>
      <c r="K1073" s="147">
        <v>8</v>
      </c>
      <c r="L1073" s="158">
        <v>8</v>
      </c>
      <c r="M1073" s="148" t="s">
        <v>30</v>
      </c>
      <c r="N1073" s="148" t="s">
        <v>50</v>
      </c>
      <c r="O1073" s="148" t="s">
        <v>1191</v>
      </c>
      <c r="P1073" s="148">
        <v>868842</v>
      </c>
      <c r="Q1073" s="153">
        <v>40568</v>
      </c>
      <c r="R1073" s="148" t="s">
        <v>752</v>
      </c>
      <c r="S1073" s="151" t="s">
        <v>9750</v>
      </c>
      <c r="T1073" s="148" t="s">
        <v>60</v>
      </c>
      <c r="U1073" s="148"/>
      <c r="V1073" s="148" t="s">
        <v>35</v>
      </c>
      <c r="W1073" s="151" t="s">
        <v>150</v>
      </c>
      <c r="X1073" s="151" t="s">
        <v>107</v>
      </c>
      <c r="Y1073" s="121" t="s">
        <v>60</v>
      </c>
      <c r="AA1073" s="121" t="s">
        <v>35</v>
      </c>
      <c r="AB1073" s="121" t="s">
        <v>150</v>
      </c>
      <c r="AC1073" s="121" t="s">
        <v>9751</v>
      </c>
      <c r="AD1073" s="121" t="s">
        <v>9751</v>
      </c>
      <c r="AE1073" s="121" t="s">
        <v>9752</v>
      </c>
      <c r="AF1073" s="121" t="s">
        <v>36</v>
      </c>
      <c r="AG1073" s="121" t="s">
        <v>67</v>
      </c>
      <c r="AH1073" s="121" t="s">
        <v>68</v>
      </c>
      <c r="AK1073" s="121" t="s">
        <v>39</v>
      </c>
      <c r="AL1073" s="125" t="s">
        <v>68</v>
      </c>
      <c r="AM1073" s="125" t="s">
        <v>68</v>
      </c>
    </row>
    <row r="1074" spans="1:39" s="122" customFormat="1" ht="25.5" x14ac:dyDescent="0.2">
      <c r="A1074" s="10">
        <v>45602</v>
      </c>
      <c r="B1074" s="2" t="s">
        <v>5788</v>
      </c>
      <c r="C1074" s="144">
        <v>2</v>
      </c>
      <c r="D1074" s="147">
        <v>3</v>
      </c>
      <c r="E1074" s="148" t="s">
        <v>5844</v>
      </c>
      <c r="F1074" s="148" t="s">
        <v>4134</v>
      </c>
      <c r="G1074" s="148" t="s">
        <v>70</v>
      </c>
      <c r="H1074" s="148" t="s">
        <v>42</v>
      </c>
      <c r="I1074" s="149">
        <v>40189</v>
      </c>
      <c r="J1074" s="148" t="s">
        <v>5789</v>
      </c>
      <c r="K1074" s="147">
        <v>8</v>
      </c>
      <c r="L1074" s="158">
        <v>8</v>
      </c>
      <c r="M1074" s="148" t="s">
        <v>30</v>
      </c>
      <c r="N1074" s="148" t="s">
        <v>31</v>
      </c>
      <c r="O1074" s="148">
        <v>6024</v>
      </c>
      <c r="P1074" s="148">
        <v>715690</v>
      </c>
      <c r="Q1074" s="150">
        <v>45310</v>
      </c>
      <c r="R1074" s="148" t="s">
        <v>5158</v>
      </c>
      <c r="S1074" s="151" t="s">
        <v>1308</v>
      </c>
      <c r="T1074" s="148" t="s">
        <v>60</v>
      </c>
      <c r="U1074" s="148"/>
      <c r="V1074" s="148" t="s">
        <v>35</v>
      </c>
      <c r="W1074" s="151" t="s">
        <v>5160</v>
      </c>
      <c r="X1074" s="151" t="s">
        <v>5159</v>
      </c>
      <c r="Y1074" s="121" t="s">
        <v>60</v>
      </c>
      <c r="AA1074" s="121" t="s">
        <v>35</v>
      </c>
      <c r="AB1074" s="121" t="s">
        <v>5160</v>
      </c>
      <c r="AC1074" s="124" t="s">
        <v>5842</v>
      </c>
      <c r="AD1074" s="124" t="s">
        <v>5171</v>
      </c>
      <c r="AF1074" s="124" t="s">
        <v>5801</v>
      </c>
      <c r="AG1074" s="121" t="s">
        <v>73</v>
      </c>
      <c r="AI1074" s="121" t="s">
        <v>2326</v>
      </c>
      <c r="AK1074" s="121" t="s">
        <v>46</v>
      </c>
      <c r="AL1074" s="125" t="s">
        <v>2326</v>
      </c>
      <c r="AM1074" s="125" t="s">
        <v>2326</v>
      </c>
    </row>
    <row r="1075" spans="1:39" s="122" customFormat="1" x14ac:dyDescent="0.2">
      <c r="A1075" s="19">
        <v>45625</v>
      </c>
      <c r="B1075" s="7" t="s">
        <v>12679</v>
      </c>
      <c r="C1075" s="144">
        <v>3</v>
      </c>
      <c r="D1075" s="147">
        <v>3</v>
      </c>
      <c r="E1075" s="148" t="s">
        <v>12704</v>
      </c>
      <c r="F1075" s="148" t="s">
        <v>69</v>
      </c>
      <c r="G1075" s="148" t="s">
        <v>914</v>
      </c>
      <c r="H1075" s="148" t="s">
        <v>42</v>
      </c>
      <c r="I1075" s="155">
        <v>40368</v>
      </c>
      <c r="J1075" s="148" t="s">
        <v>12705</v>
      </c>
      <c r="K1075" s="147">
        <v>8</v>
      </c>
      <c r="L1075" s="158">
        <v>8</v>
      </c>
      <c r="M1075" s="148" t="s">
        <v>30</v>
      </c>
      <c r="N1075" s="148" t="s">
        <v>50</v>
      </c>
      <c r="O1075" s="148" t="s">
        <v>672</v>
      </c>
      <c r="P1075" s="148">
        <v>536234</v>
      </c>
      <c r="Q1075" s="153">
        <v>40876</v>
      </c>
      <c r="R1075" s="148" t="s">
        <v>12680</v>
      </c>
      <c r="S1075" s="151" t="s">
        <v>1981</v>
      </c>
      <c r="T1075" s="148" t="s">
        <v>98</v>
      </c>
      <c r="U1075" s="148"/>
      <c r="V1075" s="148" t="s">
        <v>35</v>
      </c>
      <c r="W1075" s="151" t="s">
        <v>12323</v>
      </c>
      <c r="X1075" s="151" t="s">
        <v>511</v>
      </c>
      <c r="Y1075" s="124" t="s">
        <v>98</v>
      </c>
      <c r="Z1075" s="123"/>
      <c r="AA1075" s="124" t="s">
        <v>35</v>
      </c>
      <c r="AB1075" s="124" t="s">
        <v>12323</v>
      </c>
      <c r="AC1075" s="124" t="s">
        <v>12691</v>
      </c>
      <c r="AD1075" s="124" t="s">
        <v>12691</v>
      </c>
      <c r="AE1075" s="124" t="s">
        <v>12691</v>
      </c>
      <c r="AF1075" s="123" t="s">
        <v>66</v>
      </c>
      <c r="AG1075" s="121" t="s">
        <v>37</v>
      </c>
      <c r="AH1075" s="124"/>
      <c r="AJ1075" s="16" t="s">
        <v>4556</v>
      </c>
      <c r="AK1075" s="121" t="s">
        <v>46</v>
      </c>
      <c r="AL1075" s="125" t="s">
        <v>4556</v>
      </c>
      <c r="AM1075" s="125" t="s">
        <v>4556</v>
      </c>
    </row>
    <row r="1076" spans="1:39" s="122" customFormat="1" x14ac:dyDescent="0.2">
      <c r="A1076" s="17">
        <v>45635.884614085648</v>
      </c>
      <c r="B1076" s="121" t="s">
        <v>17311</v>
      </c>
      <c r="C1076" s="144">
        <v>2</v>
      </c>
      <c r="D1076" s="147">
        <v>3</v>
      </c>
      <c r="E1076" s="148" t="s">
        <v>17312</v>
      </c>
      <c r="F1076" s="148" t="s">
        <v>56</v>
      </c>
      <c r="G1076" s="148" t="s">
        <v>97</v>
      </c>
      <c r="H1076" s="148" t="s">
        <v>42</v>
      </c>
      <c r="I1076" s="155">
        <v>40184</v>
      </c>
      <c r="J1076" s="148">
        <v>89198782349</v>
      </c>
      <c r="K1076" s="147">
        <v>8</v>
      </c>
      <c r="L1076" s="158">
        <v>8</v>
      </c>
      <c r="M1076" s="148" t="s">
        <v>30</v>
      </c>
      <c r="N1076" s="148" t="s">
        <v>31</v>
      </c>
      <c r="O1076" s="148">
        <v>6024</v>
      </c>
      <c r="P1076" s="148">
        <v>746306</v>
      </c>
      <c r="Q1076" s="153">
        <v>45308</v>
      </c>
      <c r="R1076" s="148" t="s">
        <v>124</v>
      </c>
      <c r="S1076" s="151" t="s">
        <v>17313</v>
      </c>
      <c r="T1076" s="148" t="s">
        <v>60</v>
      </c>
      <c r="U1076" s="148" t="s">
        <v>64</v>
      </c>
      <c r="V1076" s="148" t="s">
        <v>35</v>
      </c>
      <c r="W1076" s="151" t="s">
        <v>136</v>
      </c>
      <c r="X1076" s="151" t="s">
        <v>107</v>
      </c>
      <c r="Y1076" s="121" t="s">
        <v>60</v>
      </c>
      <c r="Z1076" s="121" t="s">
        <v>64</v>
      </c>
      <c r="AA1076" s="121" t="s">
        <v>35</v>
      </c>
      <c r="AB1076" s="121" t="s">
        <v>136</v>
      </c>
      <c r="AF1076" s="121" t="s">
        <v>66</v>
      </c>
      <c r="AG1076" s="121" t="s">
        <v>67</v>
      </c>
      <c r="AH1076" s="121" t="s">
        <v>755</v>
      </c>
      <c r="AK1076" s="121" t="s">
        <v>46</v>
      </c>
      <c r="AL1076" s="125" t="s">
        <v>755</v>
      </c>
      <c r="AM1076" s="125" t="s">
        <v>755</v>
      </c>
    </row>
    <row r="1077" spans="1:39" s="122" customFormat="1" ht="25.5" x14ac:dyDescent="0.2">
      <c r="A1077" s="17">
        <v>45632.430483194446</v>
      </c>
      <c r="B1077" s="121" t="s">
        <v>9325</v>
      </c>
      <c r="C1077" s="144">
        <v>2</v>
      </c>
      <c r="D1077" s="147">
        <v>3</v>
      </c>
      <c r="E1077" s="148" t="s">
        <v>4262</v>
      </c>
      <c r="F1077" s="148" t="s">
        <v>182</v>
      </c>
      <c r="G1077" s="148" t="s">
        <v>160</v>
      </c>
      <c r="H1077" s="148" t="s">
        <v>42</v>
      </c>
      <c r="I1077" s="155">
        <v>40278</v>
      </c>
      <c r="J1077" s="148" t="s">
        <v>15664</v>
      </c>
      <c r="K1077" s="147">
        <v>8</v>
      </c>
      <c r="L1077" s="158">
        <v>8</v>
      </c>
      <c r="M1077" s="148" t="s">
        <v>30</v>
      </c>
      <c r="N1077" s="148" t="s">
        <v>50</v>
      </c>
      <c r="O1077" s="148" t="s">
        <v>15662</v>
      </c>
      <c r="P1077" s="148">
        <v>899494</v>
      </c>
      <c r="Q1077" s="153">
        <v>40289</v>
      </c>
      <c r="R1077" s="148" t="s">
        <v>15665</v>
      </c>
      <c r="S1077" s="151" t="s">
        <v>9327</v>
      </c>
      <c r="T1077" s="148" t="s">
        <v>732</v>
      </c>
      <c r="U1077" s="148"/>
      <c r="V1077" s="148" t="s">
        <v>35</v>
      </c>
      <c r="W1077" s="151" t="s">
        <v>1656</v>
      </c>
      <c r="X1077" s="151" t="s">
        <v>9328</v>
      </c>
      <c r="Y1077" s="121" t="s">
        <v>732</v>
      </c>
      <c r="AA1077" s="121" t="s">
        <v>35</v>
      </c>
      <c r="AB1077" s="121" t="s">
        <v>1656</v>
      </c>
      <c r="AC1077" s="121" t="s">
        <v>15655</v>
      </c>
      <c r="AF1077" s="121" t="s">
        <v>66</v>
      </c>
      <c r="AG1077" s="121" t="s">
        <v>37</v>
      </c>
      <c r="AJ1077" s="121" t="s">
        <v>1898</v>
      </c>
      <c r="AK1077" s="121" t="s">
        <v>39</v>
      </c>
      <c r="AL1077" s="125" t="s">
        <v>1898</v>
      </c>
      <c r="AM1077" s="125" t="s">
        <v>1898</v>
      </c>
    </row>
    <row r="1078" spans="1:39" s="122" customFormat="1" x14ac:dyDescent="0.2">
      <c r="A1078" s="17">
        <v>45627.976481550926</v>
      </c>
      <c r="B1078" s="121" t="s">
        <v>13702</v>
      </c>
      <c r="C1078" s="144">
        <v>2</v>
      </c>
      <c r="D1078" s="147">
        <v>3</v>
      </c>
      <c r="E1078" s="148" t="s">
        <v>13703</v>
      </c>
      <c r="F1078" s="148" t="s">
        <v>4265</v>
      </c>
      <c r="G1078" s="148" t="s">
        <v>326</v>
      </c>
      <c r="H1078" s="148" t="s">
        <v>42</v>
      </c>
      <c r="I1078" s="155">
        <v>40464</v>
      </c>
      <c r="J1078" s="148">
        <v>89282960223</v>
      </c>
      <c r="K1078" s="147">
        <v>8</v>
      </c>
      <c r="L1078" s="158">
        <v>8</v>
      </c>
      <c r="M1078" s="148" t="s">
        <v>30</v>
      </c>
      <c r="N1078" s="148" t="s">
        <v>31</v>
      </c>
      <c r="O1078" s="148">
        <v>6024</v>
      </c>
      <c r="P1078" s="148">
        <v>994543</v>
      </c>
      <c r="Q1078" s="153">
        <v>45594</v>
      </c>
      <c r="R1078" s="148" t="s">
        <v>124</v>
      </c>
      <c r="S1078" s="151" t="s">
        <v>13704</v>
      </c>
      <c r="T1078" s="148" t="s">
        <v>60</v>
      </c>
      <c r="U1078" s="148" t="s">
        <v>187</v>
      </c>
      <c r="V1078" s="148" t="s">
        <v>35</v>
      </c>
      <c r="W1078" s="151" t="s">
        <v>150</v>
      </c>
      <c r="X1078" s="151" t="s">
        <v>107</v>
      </c>
      <c r="Y1078" s="121" t="s">
        <v>60</v>
      </c>
      <c r="Z1078" s="121" t="s">
        <v>9558</v>
      </c>
      <c r="AA1078" s="121" t="s">
        <v>35</v>
      </c>
      <c r="AB1078" s="121" t="s">
        <v>150</v>
      </c>
      <c r="AC1078" s="121" t="s">
        <v>13705</v>
      </c>
      <c r="AF1078" s="121" t="s">
        <v>36</v>
      </c>
      <c r="AG1078" s="121" t="s">
        <v>67</v>
      </c>
      <c r="AH1078" s="121" t="s">
        <v>68</v>
      </c>
      <c r="AK1078" s="121" t="s">
        <v>46</v>
      </c>
      <c r="AL1078" s="125" t="s">
        <v>68</v>
      </c>
      <c r="AM1078" s="125" t="s">
        <v>68</v>
      </c>
    </row>
    <row r="1079" spans="1:39" s="122" customFormat="1" x14ac:dyDescent="0.2">
      <c r="A1079" s="8">
        <v>45595</v>
      </c>
      <c r="B1079" s="37" t="s">
        <v>3976</v>
      </c>
      <c r="C1079" s="144">
        <v>1</v>
      </c>
      <c r="D1079" s="147">
        <v>3</v>
      </c>
      <c r="E1079" s="148" t="s">
        <v>4263</v>
      </c>
      <c r="F1079" s="148" t="s">
        <v>127</v>
      </c>
      <c r="G1079" s="148" t="s">
        <v>57</v>
      </c>
      <c r="H1079" s="148" t="s">
        <v>4004</v>
      </c>
      <c r="I1079" s="149">
        <v>40403</v>
      </c>
      <c r="J1079" s="148" t="s">
        <v>4264</v>
      </c>
      <c r="K1079" s="147">
        <v>8</v>
      </c>
      <c r="L1079" s="158">
        <v>8</v>
      </c>
      <c r="M1079" s="148" t="s">
        <v>30</v>
      </c>
      <c r="N1079" s="148" t="s">
        <v>31</v>
      </c>
      <c r="O1079" s="148">
        <v>724</v>
      </c>
      <c r="P1079" s="148">
        <v>195461</v>
      </c>
      <c r="Q1079" s="150">
        <v>45534</v>
      </c>
      <c r="R1079" s="148" t="s">
        <v>4225</v>
      </c>
      <c r="S1079" s="151" t="s">
        <v>4156</v>
      </c>
      <c r="T1079" s="148" t="s">
        <v>164</v>
      </c>
      <c r="U1079" s="148"/>
      <c r="V1079" s="148" t="s">
        <v>35</v>
      </c>
      <c r="W1079" s="151" t="s">
        <v>1203</v>
      </c>
      <c r="X1079" s="151" t="s">
        <v>511</v>
      </c>
      <c r="Y1079" s="123" t="s">
        <v>164</v>
      </c>
      <c r="Z1079" s="123"/>
      <c r="AA1079" s="123" t="s">
        <v>35</v>
      </c>
      <c r="AB1079" s="123" t="s">
        <v>1203</v>
      </c>
      <c r="AC1079" s="123" t="s">
        <v>4237</v>
      </c>
      <c r="AD1079" s="123"/>
      <c r="AE1079" s="123"/>
      <c r="AF1079" s="123" t="s">
        <v>66</v>
      </c>
      <c r="AG1079" s="123" t="s">
        <v>37</v>
      </c>
      <c r="AH1079" s="123"/>
      <c r="AI1079" s="123"/>
      <c r="AJ1079" s="123" t="s">
        <v>1814</v>
      </c>
      <c r="AL1079" s="125" t="s">
        <v>1814</v>
      </c>
      <c r="AM1079" s="125" t="s">
        <v>1814</v>
      </c>
    </row>
    <row r="1080" spans="1:39" s="122" customFormat="1" x14ac:dyDescent="0.2">
      <c r="A1080" s="1">
        <v>45610.471630115746</v>
      </c>
      <c r="B1080" s="121" t="s">
        <v>719</v>
      </c>
      <c r="C1080" s="144">
        <v>3</v>
      </c>
      <c r="D1080" s="147">
        <v>3</v>
      </c>
      <c r="E1080" s="148" t="s">
        <v>8094</v>
      </c>
      <c r="F1080" s="148" t="s">
        <v>218</v>
      </c>
      <c r="G1080" s="148" t="s">
        <v>70</v>
      </c>
      <c r="H1080" s="148" t="s">
        <v>42</v>
      </c>
      <c r="I1080" s="149">
        <v>40477</v>
      </c>
      <c r="J1080" s="148">
        <v>89897001993</v>
      </c>
      <c r="K1080" s="147">
        <v>8</v>
      </c>
      <c r="L1080" s="158">
        <v>8</v>
      </c>
      <c r="M1080" s="148" t="s">
        <v>30</v>
      </c>
      <c r="N1080" s="148" t="s">
        <v>50</v>
      </c>
      <c r="O1080" s="148" t="s">
        <v>3587</v>
      </c>
      <c r="P1080" s="148">
        <v>828303</v>
      </c>
      <c r="Q1080" s="153">
        <v>40490</v>
      </c>
      <c r="R1080" s="148" t="s">
        <v>8095</v>
      </c>
      <c r="S1080" s="151" t="s">
        <v>8096</v>
      </c>
      <c r="T1080" s="148" t="s">
        <v>60</v>
      </c>
      <c r="U1080" s="148"/>
      <c r="V1080" s="148" t="s">
        <v>35</v>
      </c>
      <c r="W1080" s="151" t="s">
        <v>2280</v>
      </c>
      <c r="X1080" s="151" t="s">
        <v>511</v>
      </c>
      <c r="Y1080" s="121" t="s">
        <v>60</v>
      </c>
      <c r="AA1080" s="121" t="s">
        <v>35</v>
      </c>
      <c r="AB1080" s="121" t="s">
        <v>2280</v>
      </c>
      <c r="AC1080" s="121" t="s">
        <v>8097</v>
      </c>
      <c r="AF1080" s="121" t="s">
        <v>66</v>
      </c>
      <c r="AG1080" s="121" t="s">
        <v>73</v>
      </c>
      <c r="AI1080" s="121" t="s">
        <v>724</v>
      </c>
      <c r="AK1080" s="121" t="s">
        <v>39</v>
      </c>
      <c r="AL1080" s="125" t="s">
        <v>724</v>
      </c>
      <c r="AM1080" s="125" t="s">
        <v>724</v>
      </c>
    </row>
    <row r="1081" spans="1:39" s="122" customFormat="1" ht="25.5" x14ac:dyDescent="0.2">
      <c r="A1081" s="19">
        <v>45642</v>
      </c>
      <c r="B1081" s="7" t="s">
        <v>18978</v>
      </c>
      <c r="C1081" s="144">
        <v>2</v>
      </c>
      <c r="D1081" s="147">
        <v>3</v>
      </c>
      <c r="E1081" s="148" t="s">
        <v>14095</v>
      </c>
      <c r="F1081" s="148" t="s">
        <v>2532</v>
      </c>
      <c r="G1081" s="148" t="s">
        <v>1063</v>
      </c>
      <c r="H1081" s="148" t="s">
        <v>4242</v>
      </c>
      <c r="I1081" s="155">
        <v>40220</v>
      </c>
      <c r="J1081" s="148">
        <v>89094117370</v>
      </c>
      <c r="K1081" s="147">
        <v>8</v>
      </c>
      <c r="L1081" s="158">
        <v>8</v>
      </c>
      <c r="M1081" s="148" t="s">
        <v>30</v>
      </c>
      <c r="N1081" s="148" t="s">
        <v>14316</v>
      </c>
      <c r="O1081" s="148">
        <v>6024</v>
      </c>
      <c r="P1081" s="148">
        <v>794880</v>
      </c>
      <c r="Q1081" s="153">
        <v>45350</v>
      </c>
      <c r="R1081" s="148" t="s">
        <v>5158</v>
      </c>
      <c r="S1081" s="151" t="s">
        <v>12300</v>
      </c>
      <c r="T1081" s="148" t="s">
        <v>60</v>
      </c>
      <c r="U1081" s="148"/>
      <c r="V1081" s="148" t="s">
        <v>35</v>
      </c>
      <c r="W1081" s="151" t="s">
        <v>1990</v>
      </c>
      <c r="X1081" s="151" t="s">
        <v>18982</v>
      </c>
      <c r="Y1081" s="123" t="s">
        <v>60</v>
      </c>
      <c r="Z1081" s="123"/>
      <c r="AA1081" s="123" t="s">
        <v>35</v>
      </c>
      <c r="AB1081" s="123" t="s">
        <v>1990</v>
      </c>
      <c r="AC1081" s="123" t="s">
        <v>19041</v>
      </c>
      <c r="AE1081" s="123"/>
      <c r="AF1081" s="123" t="s">
        <v>19042</v>
      </c>
      <c r="AG1081" s="121" t="s">
        <v>73</v>
      </c>
      <c r="AI1081" s="121" t="s">
        <v>1991</v>
      </c>
      <c r="AJ1081" s="121"/>
      <c r="AK1081" s="121" t="s">
        <v>46</v>
      </c>
      <c r="AL1081" s="125" t="s">
        <v>1991</v>
      </c>
      <c r="AM1081" s="125" t="s">
        <v>1991</v>
      </c>
    </row>
    <row r="1082" spans="1:39" s="122" customFormat="1" ht="25.5" x14ac:dyDescent="0.2">
      <c r="A1082" s="10">
        <v>45602</v>
      </c>
      <c r="B1082" s="2" t="s">
        <v>5788</v>
      </c>
      <c r="C1082" s="144">
        <v>1</v>
      </c>
      <c r="D1082" s="147">
        <v>3</v>
      </c>
      <c r="E1082" s="148" t="s">
        <v>5272</v>
      </c>
      <c r="F1082" s="148" t="s">
        <v>75</v>
      </c>
      <c r="G1082" s="148" t="s">
        <v>395</v>
      </c>
      <c r="H1082" s="148" t="s">
        <v>42</v>
      </c>
      <c r="I1082" s="149">
        <v>40339</v>
      </c>
      <c r="J1082" s="148" t="s">
        <v>5789</v>
      </c>
      <c r="K1082" s="147">
        <v>8</v>
      </c>
      <c r="L1082" s="158">
        <v>8</v>
      </c>
      <c r="M1082" s="148" t="s">
        <v>30</v>
      </c>
      <c r="N1082" s="148" t="s">
        <v>31</v>
      </c>
      <c r="O1082" s="148">
        <v>6024</v>
      </c>
      <c r="P1082" s="148">
        <v>870820</v>
      </c>
      <c r="Q1082" s="150">
        <v>45526</v>
      </c>
      <c r="R1082" s="148" t="s">
        <v>5158</v>
      </c>
      <c r="S1082" s="151" t="s">
        <v>5794</v>
      </c>
      <c r="T1082" s="148" t="s">
        <v>60</v>
      </c>
      <c r="U1082" s="148"/>
      <c r="V1082" s="148" t="s">
        <v>35</v>
      </c>
      <c r="W1082" s="151" t="s">
        <v>5160</v>
      </c>
      <c r="X1082" s="151" t="s">
        <v>5851</v>
      </c>
      <c r="Y1082" s="121" t="s">
        <v>60</v>
      </c>
      <c r="AA1082" s="121" t="s">
        <v>35</v>
      </c>
      <c r="AB1082" s="121" t="s">
        <v>5160</v>
      </c>
      <c r="AC1082" s="124" t="s">
        <v>5171</v>
      </c>
      <c r="AF1082" s="124" t="s">
        <v>5823</v>
      </c>
      <c r="AG1082" s="121" t="s">
        <v>73</v>
      </c>
      <c r="AI1082" s="121" t="s">
        <v>2326</v>
      </c>
      <c r="AK1082" s="121" t="s">
        <v>46</v>
      </c>
      <c r="AL1082" s="125" t="s">
        <v>2326</v>
      </c>
      <c r="AM1082" s="125" t="s">
        <v>2326</v>
      </c>
    </row>
    <row r="1083" spans="1:39" s="122" customFormat="1" x14ac:dyDescent="0.2">
      <c r="A1083" s="17">
        <v>45618.625483310185</v>
      </c>
      <c r="B1083" s="121" t="s">
        <v>10410</v>
      </c>
      <c r="C1083" s="144">
        <v>2</v>
      </c>
      <c r="D1083" s="147">
        <v>3</v>
      </c>
      <c r="E1083" s="148" t="s">
        <v>10411</v>
      </c>
      <c r="F1083" s="148" t="s">
        <v>7410</v>
      </c>
      <c r="G1083" s="148" t="s">
        <v>97</v>
      </c>
      <c r="H1083" s="148" t="s">
        <v>42</v>
      </c>
      <c r="I1083" s="155">
        <v>40574</v>
      </c>
      <c r="J1083" s="148">
        <v>89054554825</v>
      </c>
      <c r="K1083" s="147">
        <v>8</v>
      </c>
      <c r="L1083" s="158">
        <v>8</v>
      </c>
      <c r="M1083" s="148" t="s">
        <v>30</v>
      </c>
      <c r="N1083" s="148" t="s">
        <v>50</v>
      </c>
      <c r="O1083" s="148" t="s">
        <v>751</v>
      </c>
      <c r="P1083" s="148">
        <v>509092</v>
      </c>
      <c r="Q1083" s="153">
        <v>40583</v>
      </c>
      <c r="R1083" s="148" t="s">
        <v>3386</v>
      </c>
      <c r="S1083" s="151" t="s">
        <v>107</v>
      </c>
      <c r="T1083" s="148" t="s">
        <v>60</v>
      </c>
      <c r="U1083" s="148"/>
      <c r="V1083" s="148" t="s">
        <v>35</v>
      </c>
      <c r="W1083" s="151" t="s">
        <v>150</v>
      </c>
      <c r="X1083" s="151" t="s">
        <v>107</v>
      </c>
      <c r="Y1083" s="121" t="s">
        <v>60</v>
      </c>
      <c r="AA1083" s="121" t="s">
        <v>157</v>
      </c>
      <c r="AB1083" s="121" t="s">
        <v>150</v>
      </c>
      <c r="AC1083" s="121" t="s">
        <v>10412</v>
      </c>
      <c r="AF1083" s="121" t="s">
        <v>66</v>
      </c>
      <c r="AG1083" s="121" t="s">
        <v>67</v>
      </c>
      <c r="AH1083" s="121" t="s">
        <v>2894</v>
      </c>
      <c r="AK1083" s="121" t="s">
        <v>39</v>
      </c>
      <c r="AL1083" s="125" t="s">
        <v>2894</v>
      </c>
      <c r="AM1083" s="125" t="s">
        <v>2894</v>
      </c>
    </row>
    <row r="1084" spans="1:39" s="122" customFormat="1" x14ac:dyDescent="0.2">
      <c r="A1084" s="35">
        <v>45635</v>
      </c>
      <c r="B1084" s="36" t="s">
        <v>16939</v>
      </c>
      <c r="C1084" s="144">
        <v>2</v>
      </c>
      <c r="D1084" s="147">
        <v>3</v>
      </c>
      <c r="E1084" s="148" t="s">
        <v>17017</v>
      </c>
      <c r="F1084" s="148" t="s">
        <v>17018</v>
      </c>
      <c r="G1084" s="148" t="s">
        <v>17019</v>
      </c>
      <c r="H1084" s="148" t="s">
        <v>17003</v>
      </c>
      <c r="I1084" s="155">
        <v>40559</v>
      </c>
      <c r="J1084" s="148">
        <v>89280838277</v>
      </c>
      <c r="K1084" s="147">
        <v>8</v>
      </c>
      <c r="L1084" s="158">
        <v>8</v>
      </c>
      <c r="M1084" s="148" t="s">
        <v>30</v>
      </c>
      <c r="N1084" s="148" t="s">
        <v>50</v>
      </c>
      <c r="O1084" s="148" t="s">
        <v>1029</v>
      </c>
      <c r="P1084" s="148">
        <v>663450</v>
      </c>
      <c r="Q1084" s="153">
        <v>40569</v>
      </c>
      <c r="R1084" s="148" t="s">
        <v>17004</v>
      </c>
      <c r="S1084" s="151" t="s">
        <v>16942</v>
      </c>
      <c r="T1084" s="148" t="s">
        <v>2833</v>
      </c>
      <c r="U1084" s="148"/>
      <c r="V1084" s="148" t="s">
        <v>35</v>
      </c>
      <c r="W1084" s="151" t="s">
        <v>5767</v>
      </c>
      <c r="X1084" s="151"/>
      <c r="Y1084" s="125"/>
      <c r="AA1084" s="125"/>
      <c r="AB1084" s="125"/>
      <c r="AC1084" s="125"/>
      <c r="AF1084" s="121" t="s">
        <v>16831</v>
      </c>
      <c r="AG1084" s="121" t="s">
        <v>37</v>
      </c>
      <c r="AJ1084" s="121" t="s">
        <v>2836</v>
      </c>
      <c r="AK1084" s="121" t="s">
        <v>46</v>
      </c>
      <c r="AL1084" s="125" t="s">
        <v>2836</v>
      </c>
      <c r="AM1084" s="125" t="s">
        <v>2836</v>
      </c>
    </row>
    <row r="1085" spans="1:39" s="122" customFormat="1" x14ac:dyDescent="0.2">
      <c r="A1085" s="21">
        <v>45639</v>
      </c>
      <c r="B1085" s="2" t="s">
        <v>18130</v>
      </c>
      <c r="C1085" s="144">
        <v>2</v>
      </c>
      <c r="D1085" s="147">
        <v>3</v>
      </c>
      <c r="E1085" s="148" t="s">
        <v>17116</v>
      </c>
      <c r="F1085" s="148" t="s">
        <v>1649</v>
      </c>
      <c r="G1085" s="148" t="s">
        <v>462</v>
      </c>
      <c r="H1085" s="148" t="s">
        <v>29</v>
      </c>
      <c r="I1085" s="155">
        <v>40361</v>
      </c>
      <c r="J1085" s="148" t="s">
        <v>18264</v>
      </c>
      <c r="K1085" s="147">
        <v>8</v>
      </c>
      <c r="L1085" s="158">
        <v>8</v>
      </c>
      <c r="M1085" s="148" t="s">
        <v>18238</v>
      </c>
      <c r="N1085" s="148" t="s">
        <v>50</v>
      </c>
      <c r="O1085" s="148" t="s">
        <v>10402</v>
      </c>
      <c r="P1085" s="148" t="s">
        <v>18265</v>
      </c>
      <c r="Q1085" s="153">
        <v>41507</v>
      </c>
      <c r="R1085" s="148" t="s">
        <v>18035</v>
      </c>
      <c r="S1085" s="151" t="s">
        <v>18134</v>
      </c>
      <c r="T1085" s="148" t="s">
        <v>2068</v>
      </c>
      <c r="U1085" s="148"/>
      <c r="V1085" s="148" t="s">
        <v>35</v>
      </c>
      <c r="W1085" s="151" t="s">
        <v>7679</v>
      </c>
      <c r="X1085" s="151"/>
      <c r="Y1085" s="125"/>
      <c r="AA1085" s="125"/>
      <c r="AB1085" s="125"/>
      <c r="AC1085" s="121" t="s">
        <v>18239</v>
      </c>
      <c r="AD1085" s="121" t="s">
        <v>18240</v>
      </c>
      <c r="AF1085" s="121" t="s">
        <v>18138</v>
      </c>
      <c r="AG1085" s="121" t="s">
        <v>37</v>
      </c>
      <c r="AJ1085" s="121" t="s">
        <v>1268</v>
      </c>
      <c r="AK1085" s="121" t="s">
        <v>46</v>
      </c>
      <c r="AL1085" s="125" t="s">
        <v>1268</v>
      </c>
      <c r="AM1085" s="125" t="s">
        <v>1268</v>
      </c>
    </row>
    <row r="1086" spans="1:39" s="122" customFormat="1" ht="25.5" x14ac:dyDescent="0.2">
      <c r="A1086" s="17">
        <v>45623.750627615736</v>
      </c>
      <c r="B1086" s="121" t="s">
        <v>12058</v>
      </c>
      <c r="C1086" s="144">
        <v>2</v>
      </c>
      <c r="D1086" s="147">
        <v>3</v>
      </c>
      <c r="E1086" s="148" t="s">
        <v>12059</v>
      </c>
      <c r="F1086" s="148" t="s">
        <v>12060</v>
      </c>
      <c r="G1086" s="148" t="s">
        <v>12061</v>
      </c>
      <c r="H1086" s="148" t="s">
        <v>42</v>
      </c>
      <c r="I1086" s="155">
        <v>40473</v>
      </c>
      <c r="J1086" s="148">
        <v>89525858638</v>
      </c>
      <c r="K1086" s="147">
        <v>8</v>
      </c>
      <c r="L1086" s="158">
        <v>8</v>
      </c>
      <c r="M1086" s="148" t="s">
        <v>30</v>
      </c>
      <c r="N1086" s="148" t="s">
        <v>31</v>
      </c>
      <c r="O1086" s="148">
        <v>6024</v>
      </c>
      <c r="P1086" s="148">
        <v>985312</v>
      </c>
      <c r="Q1086" s="153">
        <v>45608</v>
      </c>
      <c r="R1086" s="148" t="s">
        <v>174</v>
      </c>
      <c r="S1086" s="151" t="s">
        <v>12062</v>
      </c>
      <c r="T1086" s="148" t="s">
        <v>60</v>
      </c>
      <c r="U1086" s="148"/>
      <c r="V1086" s="148" t="s">
        <v>35</v>
      </c>
      <c r="W1086" s="151" t="s">
        <v>136</v>
      </c>
      <c r="X1086" s="151" t="s">
        <v>107</v>
      </c>
      <c r="Y1086" s="121" t="s">
        <v>60</v>
      </c>
      <c r="AA1086" s="121" t="s">
        <v>35</v>
      </c>
      <c r="AB1086" s="121" t="s">
        <v>136</v>
      </c>
      <c r="AC1086" s="121" t="s">
        <v>2116</v>
      </c>
      <c r="AF1086" s="121" t="s">
        <v>36</v>
      </c>
      <c r="AG1086" s="121" t="s">
        <v>67</v>
      </c>
      <c r="AH1086" s="3" t="s">
        <v>68</v>
      </c>
      <c r="AK1086" s="121" t="s">
        <v>39</v>
      </c>
      <c r="AL1086" s="125" t="s">
        <v>68</v>
      </c>
      <c r="AM1086" s="4" t="s">
        <v>293</v>
      </c>
    </row>
    <row r="1087" spans="1:39" s="122" customFormat="1" ht="12.75" customHeight="1" x14ac:dyDescent="0.2">
      <c r="A1087" s="85">
        <v>45646</v>
      </c>
      <c r="B1087" s="121" t="s">
        <v>15796</v>
      </c>
      <c r="C1087" s="144">
        <v>2</v>
      </c>
      <c r="D1087" s="147">
        <v>3</v>
      </c>
      <c r="E1087" s="148" t="s">
        <v>17799</v>
      </c>
      <c r="F1087" s="148" t="s">
        <v>1213</v>
      </c>
      <c r="G1087" s="148" t="s">
        <v>49</v>
      </c>
      <c r="H1087" s="148"/>
      <c r="I1087" s="155">
        <v>40343</v>
      </c>
      <c r="J1087" s="148">
        <v>89081746438</v>
      </c>
      <c r="K1087" s="147">
        <v>8</v>
      </c>
      <c r="L1087" s="158">
        <v>8</v>
      </c>
      <c r="M1087" s="148"/>
      <c r="N1087" s="148" t="s">
        <v>31</v>
      </c>
      <c r="O1087" s="148">
        <v>6024</v>
      </c>
      <c r="P1087" s="148">
        <v>850526</v>
      </c>
      <c r="Q1087" s="153">
        <v>45496</v>
      </c>
      <c r="R1087" s="148" t="s">
        <v>19487</v>
      </c>
      <c r="S1087" s="151" t="s">
        <v>19479</v>
      </c>
      <c r="T1087" s="148" t="s">
        <v>60</v>
      </c>
      <c r="U1087" s="148"/>
      <c r="V1087" s="148" t="s">
        <v>35</v>
      </c>
      <c r="W1087" s="151" t="s">
        <v>150</v>
      </c>
      <c r="X1087" s="151" t="s">
        <v>107</v>
      </c>
      <c r="Y1087" s="121" t="s">
        <v>60</v>
      </c>
      <c r="Z1087" s="125"/>
      <c r="AA1087" s="121" t="s">
        <v>35</v>
      </c>
      <c r="AB1087" s="121" t="s">
        <v>150</v>
      </c>
      <c r="AC1087" s="121" t="s">
        <v>19480</v>
      </c>
      <c r="AD1087" s="125"/>
      <c r="AE1087" s="125"/>
      <c r="AF1087" s="121" t="s">
        <v>36</v>
      </c>
      <c r="AG1087" s="121" t="s">
        <v>67</v>
      </c>
      <c r="AH1087" s="121" t="s">
        <v>1861</v>
      </c>
      <c r="AK1087" s="121"/>
      <c r="AL1087" s="125" t="s">
        <v>1861</v>
      </c>
      <c r="AM1087" s="125" t="s">
        <v>1861</v>
      </c>
    </row>
    <row r="1088" spans="1:39" s="122" customFormat="1" ht="25.5" x14ac:dyDescent="0.2">
      <c r="A1088" s="1">
        <v>45602.530485266208</v>
      </c>
      <c r="B1088" s="121" t="s">
        <v>5906</v>
      </c>
      <c r="C1088" s="144">
        <v>1</v>
      </c>
      <c r="D1088" s="147">
        <v>3</v>
      </c>
      <c r="E1088" s="148" t="s">
        <v>5907</v>
      </c>
      <c r="F1088" s="148" t="s">
        <v>218</v>
      </c>
      <c r="G1088" s="148" t="s">
        <v>423</v>
      </c>
      <c r="H1088" s="148" t="s">
        <v>42</v>
      </c>
      <c r="I1088" s="149">
        <v>40317</v>
      </c>
      <c r="J1088" s="148">
        <v>79204298987</v>
      </c>
      <c r="K1088" s="147">
        <v>8</v>
      </c>
      <c r="L1088" s="158">
        <v>8</v>
      </c>
      <c r="M1088" s="148" t="s">
        <v>30</v>
      </c>
      <c r="N1088" s="148" t="s">
        <v>31</v>
      </c>
      <c r="O1088" s="148">
        <v>2024</v>
      </c>
      <c r="P1088" s="148">
        <v>894144</v>
      </c>
      <c r="Q1088" s="150">
        <v>45454</v>
      </c>
      <c r="R1088" s="148" t="s">
        <v>3691</v>
      </c>
      <c r="S1088" s="151" t="s">
        <v>5908</v>
      </c>
      <c r="T1088" s="148" t="s">
        <v>732</v>
      </c>
      <c r="U1088" s="148"/>
      <c r="V1088" s="148" t="s">
        <v>35</v>
      </c>
      <c r="W1088" s="151" t="s">
        <v>1656</v>
      </c>
      <c r="X1088" s="151" t="s">
        <v>5909</v>
      </c>
      <c r="Y1088" s="121" t="s">
        <v>732</v>
      </c>
      <c r="AA1088" s="121" t="s">
        <v>35</v>
      </c>
      <c r="AB1088" s="121" t="s">
        <v>3008</v>
      </c>
      <c r="AC1088" s="121" t="s">
        <v>5910</v>
      </c>
      <c r="AD1088" s="121" t="s">
        <v>5911</v>
      </c>
      <c r="AF1088" s="121" t="s">
        <v>36</v>
      </c>
      <c r="AG1088" s="121" t="s">
        <v>37</v>
      </c>
      <c r="AJ1088" s="121" t="s">
        <v>1898</v>
      </c>
      <c r="AK1088" s="121" t="s">
        <v>46</v>
      </c>
      <c r="AL1088" s="125" t="s">
        <v>1898</v>
      </c>
      <c r="AM1088" s="125" t="s">
        <v>1898</v>
      </c>
    </row>
    <row r="1089" spans="1:39" s="122" customFormat="1" ht="25.5" x14ac:dyDescent="0.2">
      <c r="A1089" s="17">
        <v>45634.872565081023</v>
      </c>
      <c r="B1089" s="121" t="s">
        <v>16762</v>
      </c>
      <c r="C1089" s="144">
        <v>1</v>
      </c>
      <c r="D1089" s="147">
        <v>3</v>
      </c>
      <c r="E1089" s="148" t="s">
        <v>14088</v>
      </c>
      <c r="F1089" s="148" t="s">
        <v>513</v>
      </c>
      <c r="G1089" s="148" t="s">
        <v>1068</v>
      </c>
      <c r="H1089" s="148" t="s">
        <v>42</v>
      </c>
      <c r="I1089" s="155">
        <v>40584</v>
      </c>
      <c r="J1089" s="148">
        <v>89525886848</v>
      </c>
      <c r="K1089" s="147">
        <v>8</v>
      </c>
      <c r="L1089" s="158">
        <v>8</v>
      </c>
      <c r="M1089" s="148" t="s">
        <v>30</v>
      </c>
      <c r="N1089" s="148" t="s">
        <v>50</v>
      </c>
      <c r="O1089" s="148" t="s">
        <v>3269</v>
      </c>
      <c r="P1089" s="148">
        <v>523416</v>
      </c>
      <c r="Q1089" s="153">
        <v>40599</v>
      </c>
      <c r="R1089" s="148" t="s">
        <v>16763</v>
      </c>
      <c r="S1089" s="151" t="s">
        <v>16764</v>
      </c>
      <c r="T1089" s="148" t="s">
        <v>60</v>
      </c>
      <c r="U1089" s="148"/>
      <c r="V1089" s="148" t="s">
        <v>157</v>
      </c>
      <c r="W1089" s="151" t="s">
        <v>16765</v>
      </c>
      <c r="X1089" s="151" t="s">
        <v>63</v>
      </c>
      <c r="Y1089" s="121" t="s">
        <v>60</v>
      </c>
      <c r="AA1089" s="121" t="s">
        <v>35</v>
      </c>
      <c r="AC1089" s="121" t="s">
        <v>16766</v>
      </c>
      <c r="AF1089" s="121" t="s">
        <v>66</v>
      </c>
      <c r="AG1089" s="121" t="s">
        <v>73</v>
      </c>
      <c r="AI1089" s="121" t="s">
        <v>2573</v>
      </c>
      <c r="AK1089" s="121" t="s">
        <v>46</v>
      </c>
      <c r="AL1089" s="125" t="s">
        <v>2573</v>
      </c>
      <c r="AM1089" s="125" t="s">
        <v>2573</v>
      </c>
    </row>
    <row r="1090" spans="1:39" s="122" customFormat="1" x14ac:dyDescent="0.2">
      <c r="A1090" s="1">
        <v>45583.670659513889</v>
      </c>
      <c r="B1090" s="121" t="s">
        <v>1750</v>
      </c>
      <c r="C1090" s="144">
        <v>1</v>
      </c>
      <c r="D1090" s="147">
        <v>3</v>
      </c>
      <c r="E1090" s="148" t="s">
        <v>1751</v>
      </c>
      <c r="F1090" s="148" t="s">
        <v>374</v>
      </c>
      <c r="G1090" s="148" t="s">
        <v>114</v>
      </c>
      <c r="H1090" s="148" t="s">
        <v>42</v>
      </c>
      <c r="I1090" s="149">
        <v>40270</v>
      </c>
      <c r="J1090" s="148">
        <v>79631931233</v>
      </c>
      <c r="K1090" s="147">
        <v>8</v>
      </c>
      <c r="L1090" s="158">
        <v>8</v>
      </c>
      <c r="M1090" s="148" t="s">
        <v>30</v>
      </c>
      <c r="N1090" s="148" t="s">
        <v>31</v>
      </c>
      <c r="O1090" s="148">
        <v>6924</v>
      </c>
      <c r="P1090" s="148">
        <v>119713</v>
      </c>
      <c r="Q1090" s="150">
        <v>45399</v>
      </c>
      <c r="R1090" s="148" t="s">
        <v>1752</v>
      </c>
      <c r="S1090" s="151" t="s">
        <v>1753</v>
      </c>
      <c r="T1090" s="148" t="s">
        <v>82</v>
      </c>
      <c r="U1090" s="148"/>
      <c r="V1090" s="148" t="s">
        <v>35</v>
      </c>
      <c r="W1090" s="151" t="s">
        <v>646</v>
      </c>
      <c r="X1090" s="151" t="s">
        <v>1754</v>
      </c>
      <c r="Y1090" s="121" t="s">
        <v>82</v>
      </c>
      <c r="AA1090" s="121" t="s">
        <v>35</v>
      </c>
      <c r="AB1090" s="121" t="s">
        <v>646</v>
      </c>
      <c r="AC1090" s="121" t="s">
        <v>1755</v>
      </c>
      <c r="AF1090" s="121" t="s">
        <v>36</v>
      </c>
      <c r="AG1090" s="121" t="s">
        <v>37</v>
      </c>
      <c r="AJ1090" s="121" t="s">
        <v>84</v>
      </c>
      <c r="AK1090" s="121" t="s">
        <v>46</v>
      </c>
      <c r="AL1090" s="125" t="s">
        <v>84</v>
      </c>
      <c r="AM1090" s="125" t="s">
        <v>84</v>
      </c>
    </row>
    <row r="1091" spans="1:39" s="122" customFormat="1" x14ac:dyDescent="0.2">
      <c r="A1091" s="85">
        <v>45646</v>
      </c>
      <c r="B1091" s="121" t="s">
        <v>15796</v>
      </c>
      <c r="C1091" s="144">
        <v>2</v>
      </c>
      <c r="D1091" s="147">
        <v>3</v>
      </c>
      <c r="E1091" s="148" t="s">
        <v>15026</v>
      </c>
      <c r="F1091" s="148" t="s">
        <v>19568</v>
      </c>
      <c r="G1091" s="148" t="s">
        <v>19569</v>
      </c>
      <c r="H1091" s="148"/>
      <c r="I1091" s="155">
        <v>40603</v>
      </c>
      <c r="J1091" s="148">
        <v>89198732709</v>
      </c>
      <c r="K1091" s="147">
        <v>8</v>
      </c>
      <c r="L1091" s="158">
        <v>8</v>
      </c>
      <c r="M1091" s="148"/>
      <c r="N1091" s="148" t="s">
        <v>50</v>
      </c>
      <c r="O1091" s="148" t="s">
        <v>19570</v>
      </c>
      <c r="P1091" s="148">
        <v>210292</v>
      </c>
      <c r="Q1091" s="153">
        <v>40606</v>
      </c>
      <c r="R1091" s="148" t="s">
        <v>19571</v>
      </c>
      <c r="S1091" s="151" t="s">
        <v>7368</v>
      </c>
      <c r="T1091" s="148" t="s">
        <v>60</v>
      </c>
      <c r="U1091" s="148"/>
      <c r="V1091" s="148" t="s">
        <v>35</v>
      </c>
      <c r="W1091" s="151" t="s">
        <v>150</v>
      </c>
      <c r="X1091" s="151" t="s">
        <v>107</v>
      </c>
      <c r="Y1091" s="121" t="s">
        <v>60</v>
      </c>
      <c r="Z1091" s="125"/>
      <c r="AA1091" s="121" t="s">
        <v>35</v>
      </c>
      <c r="AB1091" s="121" t="s">
        <v>150</v>
      </c>
      <c r="AC1091" s="121" t="s">
        <v>17680</v>
      </c>
      <c r="AD1091" s="125"/>
      <c r="AE1091" s="125"/>
      <c r="AF1091" s="121" t="s">
        <v>36</v>
      </c>
      <c r="AG1091" s="121" t="s">
        <v>67</v>
      </c>
      <c r="AH1091" s="121" t="s">
        <v>7368</v>
      </c>
      <c r="AI1091" s="121"/>
      <c r="AK1091" s="121"/>
      <c r="AL1091" s="125" t="s">
        <v>7368</v>
      </c>
      <c r="AM1091" s="125" t="s">
        <v>7368</v>
      </c>
    </row>
    <row r="1092" spans="1:39" s="122" customFormat="1" ht="25.5" x14ac:dyDescent="0.2">
      <c r="A1092" s="17">
        <v>45623.893826562504</v>
      </c>
      <c r="B1092" s="121" t="s">
        <v>12185</v>
      </c>
      <c r="C1092" s="144">
        <v>2</v>
      </c>
      <c r="D1092" s="147">
        <v>3</v>
      </c>
      <c r="E1092" s="148" t="s">
        <v>12186</v>
      </c>
      <c r="F1092" s="148" t="s">
        <v>305</v>
      </c>
      <c r="G1092" s="148" t="s">
        <v>160</v>
      </c>
      <c r="H1092" s="148" t="s">
        <v>42</v>
      </c>
      <c r="I1092" s="155">
        <v>40213</v>
      </c>
      <c r="J1092" s="148">
        <v>89049238885</v>
      </c>
      <c r="K1092" s="147">
        <v>8</v>
      </c>
      <c r="L1092" s="158">
        <v>8</v>
      </c>
      <c r="M1092" s="148" t="s">
        <v>30</v>
      </c>
      <c r="N1092" s="148" t="s">
        <v>31</v>
      </c>
      <c r="O1092" s="148">
        <v>2223</v>
      </c>
      <c r="P1092" s="148">
        <v>709495</v>
      </c>
      <c r="Q1092" s="153">
        <v>45342</v>
      </c>
      <c r="R1092" s="148" t="s">
        <v>1689</v>
      </c>
      <c r="S1092" s="151" t="s">
        <v>12187</v>
      </c>
      <c r="T1092" s="148" t="s">
        <v>683</v>
      </c>
      <c r="U1092" s="148" t="s">
        <v>1690</v>
      </c>
      <c r="V1092" s="148" t="s">
        <v>35</v>
      </c>
      <c r="W1092" s="151" t="s">
        <v>12188</v>
      </c>
      <c r="X1092" s="151" t="s">
        <v>167</v>
      </c>
      <c r="Y1092" s="121" t="s">
        <v>683</v>
      </c>
      <c r="Z1092" s="121" t="s">
        <v>1690</v>
      </c>
      <c r="AA1092" s="121" t="s">
        <v>35</v>
      </c>
      <c r="AB1092" s="121" t="s">
        <v>12188</v>
      </c>
      <c r="AC1092" s="121" t="s">
        <v>12189</v>
      </c>
      <c r="AF1092" s="121" t="s">
        <v>36</v>
      </c>
      <c r="AG1092" s="121" t="s">
        <v>37</v>
      </c>
      <c r="AJ1092" s="121" t="s">
        <v>687</v>
      </c>
      <c r="AK1092" s="121" t="s">
        <v>46</v>
      </c>
      <c r="AL1092" s="125" t="s">
        <v>687</v>
      </c>
      <c r="AM1092" s="125" t="s">
        <v>687</v>
      </c>
    </row>
    <row r="1093" spans="1:39" s="122" customFormat="1" x14ac:dyDescent="0.2">
      <c r="A1093" s="31">
        <v>45634</v>
      </c>
      <c r="B1093" s="32" t="s">
        <v>16819</v>
      </c>
      <c r="C1093" s="144">
        <v>3</v>
      </c>
      <c r="D1093" s="147">
        <v>3</v>
      </c>
      <c r="E1093" s="148" t="s">
        <v>8071</v>
      </c>
      <c r="F1093" s="148" t="s">
        <v>134</v>
      </c>
      <c r="G1093" s="148" t="s">
        <v>214</v>
      </c>
      <c r="H1093" s="148" t="s">
        <v>42</v>
      </c>
      <c r="I1093" s="155">
        <v>40350</v>
      </c>
      <c r="J1093" s="148">
        <v>89383427321</v>
      </c>
      <c r="K1093" s="147">
        <v>8</v>
      </c>
      <c r="L1093" s="158">
        <v>8</v>
      </c>
      <c r="M1093" s="148" t="s">
        <v>30</v>
      </c>
      <c r="N1093" s="148" t="s">
        <v>31</v>
      </c>
      <c r="O1093" s="148">
        <v>724</v>
      </c>
      <c r="P1093" s="148">
        <v>189555</v>
      </c>
      <c r="Q1093" s="153">
        <v>45548</v>
      </c>
      <c r="R1093" s="148" t="s">
        <v>741</v>
      </c>
      <c r="S1093" s="151" t="s">
        <v>9371</v>
      </c>
      <c r="T1093" s="148" t="s">
        <v>164</v>
      </c>
      <c r="U1093" s="148"/>
      <c r="V1093" s="148" t="s">
        <v>35</v>
      </c>
      <c r="W1093" s="151" t="s">
        <v>6247</v>
      </c>
      <c r="X1093" s="151" t="s">
        <v>16821</v>
      </c>
      <c r="Y1093" s="121" t="s">
        <v>164</v>
      </c>
      <c r="AA1093" s="121" t="s">
        <v>35</v>
      </c>
      <c r="AB1093" s="121" t="s">
        <v>6247</v>
      </c>
      <c r="AF1093" s="121" t="s">
        <v>36</v>
      </c>
      <c r="AG1093" s="121" t="s">
        <v>37</v>
      </c>
      <c r="AI1093" s="121"/>
      <c r="AJ1093" s="16" t="s">
        <v>169</v>
      </c>
      <c r="AK1093" s="121" t="s">
        <v>46</v>
      </c>
      <c r="AL1093" s="125" t="s">
        <v>169</v>
      </c>
      <c r="AM1093" s="125" t="s">
        <v>169</v>
      </c>
    </row>
    <row r="1094" spans="1:39" s="122" customFormat="1" ht="25.5" x14ac:dyDescent="0.2">
      <c r="A1094" s="10">
        <v>45602</v>
      </c>
      <c r="B1094" s="2" t="s">
        <v>5788</v>
      </c>
      <c r="C1094" s="144">
        <v>1</v>
      </c>
      <c r="D1094" s="147">
        <v>3</v>
      </c>
      <c r="E1094" s="148" t="s">
        <v>1492</v>
      </c>
      <c r="F1094" s="148" t="s">
        <v>374</v>
      </c>
      <c r="G1094" s="148" t="s">
        <v>114</v>
      </c>
      <c r="H1094" s="148" t="s">
        <v>42</v>
      </c>
      <c r="I1094" s="149">
        <v>40157</v>
      </c>
      <c r="J1094" s="148" t="s">
        <v>5789</v>
      </c>
      <c r="K1094" s="147">
        <v>8</v>
      </c>
      <c r="L1094" s="158">
        <v>8</v>
      </c>
      <c r="M1094" s="148" t="s">
        <v>30</v>
      </c>
      <c r="N1094" s="148" t="s">
        <v>31</v>
      </c>
      <c r="O1094" s="148">
        <v>6024</v>
      </c>
      <c r="P1094" s="148">
        <v>869359</v>
      </c>
      <c r="Q1094" s="150">
        <v>45442</v>
      </c>
      <c r="R1094" s="148" t="s">
        <v>5158</v>
      </c>
      <c r="S1094" s="151" t="s">
        <v>1308</v>
      </c>
      <c r="T1094" s="148" t="s">
        <v>60</v>
      </c>
      <c r="U1094" s="148"/>
      <c r="V1094" s="148" t="s">
        <v>35</v>
      </c>
      <c r="W1094" s="151" t="s">
        <v>5160</v>
      </c>
      <c r="X1094" s="151" t="s">
        <v>5159</v>
      </c>
      <c r="Y1094" s="121" t="s">
        <v>60</v>
      </c>
      <c r="AA1094" s="121" t="s">
        <v>35</v>
      </c>
      <c r="AB1094" s="121" t="s">
        <v>5160</v>
      </c>
      <c r="AC1094" s="124" t="s">
        <v>5842</v>
      </c>
      <c r="AF1094" s="124" t="s">
        <v>5801</v>
      </c>
      <c r="AG1094" s="121" t="s">
        <v>73</v>
      </c>
      <c r="AI1094" s="121" t="s">
        <v>2326</v>
      </c>
      <c r="AK1094" s="121" t="s">
        <v>46</v>
      </c>
      <c r="AL1094" s="125" t="s">
        <v>2326</v>
      </c>
      <c r="AM1094" s="125" t="s">
        <v>2326</v>
      </c>
    </row>
    <row r="1095" spans="1:39" s="122" customFormat="1" x14ac:dyDescent="0.2">
      <c r="A1095" s="17">
        <v>45640.650008645833</v>
      </c>
      <c r="B1095" s="121" t="s">
        <v>18680</v>
      </c>
      <c r="C1095" s="144">
        <v>2</v>
      </c>
      <c r="D1095" s="147">
        <v>3</v>
      </c>
      <c r="E1095" s="148" t="s">
        <v>18552</v>
      </c>
      <c r="F1095" s="148" t="s">
        <v>957</v>
      </c>
      <c r="G1095" s="148" t="s">
        <v>369</v>
      </c>
      <c r="H1095" s="148" t="s">
        <v>42</v>
      </c>
      <c r="I1095" s="155">
        <v>40268</v>
      </c>
      <c r="J1095" s="148">
        <v>89377994300</v>
      </c>
      <c r="K1095" s="147">
        <v>8</v>
      </c>
      <c r="L1095" s="158">
        <v>8</v>
      </c>
      <c r="M1095" s="148" t="s">
        <v>30</v>
      </c>
      <c r="N1095" s="148" t="s">
        <v>31</v>
      </c>
      <c r="O1095" s="148">
        <v>3624</v>
      </c>
      <c r="P1095" s="148">
        <v>427678</v>
      </c>
      <c r="Q1095" s="153">
        <v>45401</v>
      </c>
      <c r="R1095" s="148" t="s">
        <v>7677</v>
      </c>
      <c r="S1095" s="151" t="s">
        <v>18681</v>
      </c>
      <c r="T1095" s="148" t="s">
        <v>2068</v>
      </c>
      <c r="U1095" s="148"/>
      <c r="V1095" s="148" t="s">
        <v>35</v>
      </c>
      <c r="W1095" s="151" t="s">
        <v>2632</v>
      </c>
      <c r="X1095" s="151" t="s">
        <v>18636</v>
      </c>
      <c r="Y1095" s="121" t="s">
        <v>2068</v>
      </c>
      <c r="AA1095" s="121" t="s">
        <v>35</v>
      </c>
      <c r="AB1095" s="121" t="s">
        <v>2632</v>
      </c>
      <c r="AF1095" s="121" t="s">
        <v>66</v>
      </c>
      <c r="AG1095" s="121" t="s">
        <v>37</v>
      </c>
      <c r="AJ1095" s="121" t="s">
        <v>1268</v>
      </c>
      <c r="AK1095" s="121" t="s">
        <v>39</v>
      </c>
      <c r="AL1095" s="125" t="s">
        <v>1268</v>
      </c>
      <c r="AM1095" s="125" t="s">
        <v>1268</v>
      </c>
    </row>
    <row r="1096" spans="1:39" s="122" customFormat="1" ht="25.5" x14ac:dyDescent="0.2">
      <c r="A1096" s="1">
        <v>45607.778160925925</v>
      </c>
      <c r="B1096" s="121" t="s">
        <v>7359</v>
      </c>
      <c r="C1096" s="144">
        <v>3</v>
      </c>
      <c r="D1096" s="147">
        <v>3</v>
      </c>
      <c r="E1096" s="148" t="s">
        <v>1317</v>
      </c>
      <c r="F1096" s="148" t="s">
        <v>190</v>
      </c>
      <c r="G1096" s="148" t="s">
        <v>214</v>
      </c>
      <c r="H1096" s="148" t="s">
        <v>42</v>
      </c>
      <c r="I1096" s="149">
        <v>40547</v>
      </c>
      <c r="J1096" s="148">
        <v>89193248564</v>
      </c>
      <c r="K1096" s="147">
        <v>7</v>
      </c>
      <c r="L1096" s="158">
        <v>8</v>
      </c>
      <c r="M1096" s="148" t="s">
        <v>30</v>
      </c>
      <c r="N1096" s="148" t="s">
        <v>50</v>
      </c>
      <c r="O1096" s="148" t="s">
        <v>7360</v>
      </c>
      <c r="P1096" s="148">
        <v>619710</v>
      </c>
      <c r="Q1096" s="150">
        <v>42914</v>
      </c>
      <c r="R1096" s="148" t="s">
        <v>7361</v>
      </c>
      <c r="S1096" s="151" t="s">
        <v>7362</v>
      </c>
      <c r="T1096" s="148" t="s">
        <v>2138</v>
      </c>
      <c r="U1096" s="148" t="s">
        <v>4926</v>
      </c>
      <c r="V1096" s="148" t="s">
        <v>35</v>
      </c>
      <c r="W1096" s="151" t="s">
        <v>2869</v>
      </c>
      <c r="X1096" s="151" t="s">
        <v>7363</v>
      </c>
      <c r="Y1096" s="121" t="s">
        <v>2138</v>
      </c>
      <c r="Z1096" s="121" t="s">
        <v>4926</v>
      </c>
      <c r="AA1096" s="121" t="s">
        <v>35</v>
      </c>
      <c r="AB1096" s="121" t="s">
        <v>2869</v>
      </c>
      <c r="AC1096" s="121" t="s">
        <v>7364</v>
      </c>
      <c r="AD1096" s="121" t="s">
        <v>7365</v>
      </c>
      <c r="AF1096" s="121" t="s">
        <v>66</v>
      </c>
      <c r="AG1096" s="121" t="s">
        <v>37</v>
      </c>
      <c r="AJ1096" s="3" t="s">
        <v>93</v>
      </c>
      <c r="AK1096" s="121" t="s">
        <v>39</v>
      </c>
      <c r="AL1096" s="125" t="s">
        <v>93</v>
      </c>
      <c r="AM1096" s="125" t="s">
        <v>93</v>
      </c>
    </row>
    <row r="1097" spans="1:39" s="122" customFormat="1" x14ac:dyDescent="0.2">
      <c r="A1097" s="17">
        <v>45617.772219826387</v>
      </c>
      <c r="B1097" s="121" t="s">
        <v>10210</v>
      </c>
      <c r="C1097" s="144">
        <v>1</v>
      </c>
      <c r="D1097" s="147">
        <v>3</v>
      </c>
      <c r="E1097" s="148" t="s">
        <v>10211</v>
      </c>
      <c r="F1097" s="148" t="s">
        <v>739</v>
      </c>
      <c r="G1097" s="148" t="s">
        <v>49</v>
      </c>
      <c r="H1097" s="148" t="s">
        <v>42</v>
      </c>
      <c r="I1097" s="155">
        <v>40495</v>
      </c>
      <c r="J1097" s="148" t="s">
        <v>10212</v>
      </c>
      <c r="K1097" s="147">
        <v>8</v>
      </c>
      <c r="L1097" s="158">
        <v>8</v>
      </c>
      <c r="M1097" s="148" t="s">
        <v>30</v>
      </c>
      <c r="N1097" s="148" t="s">
        <v>31</v>
      </c>
      <c r="O1097" s="148">
        <v>6024</v>
      </c>
      <c r="P1097" s="148">
        <v>995444</v>
      </c>
      <c r="Q1097" s="153">
        <v>45616</v>
      </c>
      <c r="R1097" s="148" t="s">
        <v>58</v>
      </c>
      <c r="S1097" s="151" t="s">
        <v>10213</v>
      </c>
      <c r="T1097" s="148" t="s">
        <v>60</v>
      </c>
      <c r="U1097" s="148"/>
      <c r="V1097" s="148" t="s">
        <v>35</v>
      </c>
      <c r="W1097" s="151" t="s">
        <v>762</v>
      </c>
      <c r="X1097" s="151" t="s">
        <v>5893</v>
      </c>
      <c r="Y1097" s="121" t="s">
        <v>60</v>
      </c>
      <c r="AA1097" s="121" t="s">
        <v>35</v>
      </c>
      <c r="AB1097" s="121" t="s">
        <v>4940</v>
      </c>
      <c r="AC1097" s="121" t="s">
        <v>10214</v>
      </c>
      <c r="AF1097" s="121" t="s">
        <v>66</v>
      </c>
      <c r="AG1097" s="121" t="s">
        <v>73</v>
      </c>
      <c r="AI1097" s="121" t="s">
        <v>763</v>
      </c>
      <c r="AK1097" s="121" t="s">
        <v>46</v>
      </c>
      <c r="AL1097" s="125" t="s">
        <v>763</v>
      </c>
      <c r="AM1097" s="125" t="s">
        <v>763</v>
      </c>
    </row>
    <row r="1098" spans="1:39" s="122" customFormat="1" ht="25.5" x14ac:dyDescent="0.2">
      <c r="A1098" s="1">
        <v>45614.848996238426</v>
      </c>
      <c r="B1098" s="121" t="s">
        <v>9521</v>
      </c>
      <c r="C1098" s="144">
        <v>1</v>
      </c>
      <c r="D1098" s="147">
        <v>3</v>
      </c>
      <c r="E1098" s="148" t="s">
        <v>9522</v>
      </c>
      <c r="F1098" s="148" t="s">
        <v>248</v>
      </c>
      <c r="G1098" s="148" t="s">
        <v>57</v>
      </c>
      <c r="H1098" s="148" t="s">
        <v>42</v>
      </c>
      <c r="I1098" s="149">
        <v>40409</v>
      </c>
      <c r="J1098" s="148" t="s">
        <v>9523</v>
      </c>
      <c r="K1098" s="147">
        <v>8</v>
      </c>
      <c r="L1098" s="158">
        <v>8</v>
      </c>
      <c r="M1098" s="148" t="s">
        <v>30</v>
      </c>
      <c r="N1098" s="148" t="s">
        <v>31</v>
      </c>
      <c r="O1098" s="152" t="s">
        <v>740</v>
      </c>
      <c r="P1098" s="148">
        <v>190516</v>
      </c>
      <c r="Q1098" s="153">
        <v>45896</v>
      </c>
      <c r="R1098" s="148" t="s">
        <v>347</v>
      </c>
      <c r="S1098" s="151" t="s">
        <v>1255</v>
      </c>
      <c r="T1098" s="148" t="s">
        <v>164</v>
      </c>
      <c r="U1098" s="148"/>
      <c r="V1098" s="148" t="s">
        <v>35</v>
      </c>
      <c r="W1098" s="151" t="s">
        <v>166</v>
      </c>
      <c r="X1098" s="151" t="s">
        <v>4911</v>
      </c>
      <c r="Y1098" s="121" t="s">
        <v>164</v>
      </c>
      <c r="AA1098" s="121" t="s">
        <v>35</v>
      </c>
      <c r="AB1098" s="121" t="s">
        <v>166</v>
      </c>
      <c r="AC1098" s="121" t="s">
        <v>9524</v>
      </c>
      <c r="AF1098" s="121" t="s">
        <v>66</v>
      </c>
      <c r="AG1098" s="121" t="s">
        <v>37</v>
      </c>
      <c r="AJ1098" s="121" t="s">
        <v>169</v>
      </c>
      <c r="AK1098" s="121" t="s">
        <v>94</v>
      </c>
      <c r="AL1098" s="125" t="s">
        <v>169</v>
      </c>
      <c r="AM1098" s="125" t="s">
        <v>169</v>
      </c>
    </row>
    <row r="1099" spans="1:39" s="122" customFormat="1" ht="25.5" x14ac:dyDescent="0.2">
      <c r="A1099" s="17">
        <v>45632.405756215274</v>
      </c>
      <c r="B1099" s="121" t="s">
        <v>9325</v>
      </c>
      <c r="C1099" s="144">
        <v>1</v>
      </c>
      <c r="D1099" s="147">
        <v>3</v>
      </c>
      <c r="E1099" s="148" t="s">
        <v>1354</v>
      </c>
      <c r="F1099" s="148" t="s">
        <v>134</v>
      </c>
      <c r="G1099" s="148" t="s">
        <v>70</v>
      </c>
      <c r="H1099" s="148" t="s">
        <v>42</v>
      </c>
      <c r="I1099" s="155">
        <v>40346</v>
      </c>
      <c r="J1099" s="148">
        <v>89507639381</v>
      </c>
      <c r="K1099" s="147">
        <v>8</v>
      </c>
      <c r="L1099" s="158">
        <v>8</v>
      </c>
      <c r="M1099" s="148" t="s">
        <v>30</v>
      </c>
      <c r="N1099" s="148" t="s">
        <v>50</v>
      </c>
      <c r="O1099" s="148" t="s">
        <v>3006</v>
      </c>
      <c r="P1099" s="148">
        <v>506622</v>
      </c>
      <c r="Q1099" s="153">
        <v>40367</v>
      </c>
      <c r="R1099" s="148" t="s">
        <v>15654</v>
      </c>
      <c r="S1099" s="151" t="s">
        <v>9327</v>
      </c>
      <c r="T1099" s="148" t="s">
        <v>732</v>
      </c>
      <c r="U1099" s="148"/>
      <c r="V1099" s="148" t="s">
        <v>35</v>
      </c>
      <c r="W1099" s="151" t="s">
        <v>1656</v>
      </c>
      <c r="X1099" s="151" t="s">
        <v>9328</v>
      </c>
      <c r="Y1099" s="121" t="s">
        <v>732</v>
      </c>
      <c r="AA1099" s="121" t="s">
        <v>35</v>
      </c>
      <c r="AB1099" s="121" t="s">
        <v>1656</v>
      </c>
      <c r="AC1099" s="121" t="s">
        <v>15655</v>
      </c>
      <c r="AF1099" s="121" t="s">
        <v>66</v>
      </c>
      <c r="AG1099" s="121" t="s">
        <v>37</v>
      </c>
      <c r="AJ1099" s="121" t="s">
        <v>1898</v>
      </c>
      <c r="AK1099" s="121" t="s">
        <v>39</v>
      </c>
      <c r="AL1099" s="125" t="s">
        <v>1898</v>
      </c>
      <c r="AM1099" s="125" t="s">
        <v>1898</v>
      </c>
    </row>
    <row r="1100" spans="1:39" s="122" customFormat="1" ht="25.5" x14ac:dyDescent="0.2">
      <c r="A1100" s="19">
        <v>45642</v>
      </c>
      <c r="B1100" s="7" t="s">
        <v>18978</v>
      </c>
      <c r="C1100" s="144">
        <v>2</v>
      </c>
      <c r="D1100" s="147">
        <v>3</v>
      </c>
      <c r="E1100" s="148" t="s">
        <v>12301</v>
      </c>
      <c r="F1100" s="148" t="s">
        <v>1106</v>
      </c>
      <c r="G1100" s="148" t="s">
        <v>395</v>
      </c>
      <c r="H1100" s="148" t="s">
        <v>4004</v>
      </c>
      <c r="I1100" s="155">
        <v>40220</v>
      </c>
      <c r="J1100" s="148">
        <v>89885473410</v>
      </c>
      <c r="K1100" s="147">
        <v>8</v>
      </c>
      <c r="L1100" s="158">
        <v>8</v>
      </c>
      <c r="M1100" s="148" t="s">
        <v>30</v>
      </c>
      <c r="N1100" s="148" t="s">
        <v>14316</v>
      </c>
      <c r="O1100" s="148">
        <v>6024</v>
      </c>
      <c r="P1100" s="148">
        <v>794983</v>
      </c>
      <c r="Q1100" s="153">
        <v>45358</v>
      </c>
      <c r="R1100" s="148" t="s">
        <v>5158</v>
      </c>
      <c r="S1100" s="151" t="s">
        <v>7774</v>
      </c>
      <c r="T1100" s="148" t="s">
        <v>60</v>
      </c>
      <c r="U1100" s="148"/>
      <c r="V1100" s="148" t="s">
        <v>35</v>
      </c>
      <c r="W1100" s="151" t="s">
        <v>1990</v>
      </c>
      <c r="X1100" s="151" t="s">
        <v>18982</v>
      </c>
      <c r="Y1100" s="123" t="s">
        <v>60</v>
      </c>
      <c r="Z1100" s="123"/>
      <c r="AA1100" s="123" t="s">
        <v>35</v>
      </c>
      <c r="AB1100" s="123" t="s">
        <v>1990</v>
      </c>
      <c r="AC1100" s="123" t="s">
        <v>19017</v>
      </c>
      <c r="AE1100" s="123"/>
      <c r="AF1100" s="123" t="s">
        <v>19000</v>
      </c>
      <c r="AG1100" s="121" t="s">
        <v>73</v>
      </c>
      <c r="AI1100" s="121" t="s">
        <v>1991</v>
      </c>
      <c r="AJ1100" s="121"/>
      <c r="AK1100" s="121" t="s">
        <v>46</v>
      </c>
      <c r="AL1100" s="125" t="s">
        <v>1991</v>
      </c>
      <c r="AM1100" s="125" t="s">
        <v>1991</v>
      </c>
    </row>
    <row r="1101" spans="1:39" s="122" customFormat="1" x14ac:dyDescent="0.2">
      <c r="A1101" s="1">
        <v>45611.825231817129</v>
      </c>
      <c r="B1101" s="121" t="s">
        <v>2506</v>
      </c>
      <c r="C1101" s="144">
        <v>3</v>
      </c>
      <c r="D1101" s="147">
        <v>3</v>
      </c>
      <c r="E1101" s="148" t="s">
        <v>8718</v>
      </c>
      <c r="F1101" s="148" t="s">
        <v>545</v>
      </c>
      <c r="G1101" s="148" t="s">
        <v>70</v>
      </c>
      <c r="H1101" s="148" t="s">
        <v>42</v>
      </c>
      <c r="I1101" s="149">
        <v>40491</v>
      </c>
      <c r="J1101" s="148">
        <v>89286022520</v>
      </c>
      <c r="K1101" s="147">
        <v>8</v>
      </c>
      <c r="L1101" s="158">
        <v>8</v>
      </c>
      <c r="M1101" s="148" t="s">
        <v>30</v>
      </c>
      <c r="N1101" s="148" t="s">
        <v>50</v>
      </c>
      <c r="O1101" s="148" t="s">
        <v>1120</v>
      </c>
      <c r="P1101" s="148">
        <v>878205</v>
      </c>
      <c r="Q1101" s="153">
        <v>40498</v>
      </c>
      <c r="R1101" s="148" t="s">
        <v>2668</v>
      </c>
      <c r="S1101" s="151" t="s">
        <v>7621</v>
      </c>
      <c r="T1101" s="148" t="s">
        <v>60</v>
      </c>
      <c r="U1101" s="148" t="s">
        <v>2664</v>
      </c>
      <c r="V1101" s="148" t="s">
        <v>157</v>
      </c>
      <c r="W1101" s="151" t="s">
        <v>2529</v>
      </c>
      <c r="X1101" s="151"/>
      <c r="AF1101" s="121" t="s">
        <v>36</v>
      </c>
      <c r="AG1101" s="121" t="s">
        <v>73</v>
      </c>
      <c r="AI1101" s="121" t="s">
        <v>2511</v>
      </c>
      <c r="AK1101" s="121" t="s">
        <v>46</v>
      </c>
      <c r="AL1101" s="125" t="s">
        <v>2511</v>
      </c>
      <c r="AM1101" s="125" t="s">
        <v>2511</v>
      </c>
    </row>
    <row r="1102" spans="1:39" s="122" customFormat="1" ht="25.5" x14ac:dyDescent="0.2">
      <c r="A1102" s="1">
        <v>45612.629314363425</v>
      </c>
      <c r="B1102" s="121" t="s">
        <v>7300</v>
      </c>
      <c r="C1102" s="144">
        <v>1</v>
      </c>
      <c r="D1102" s="147">
        <v>3</v>
      </c>
      <c r="E1102" s="148" t="s">
        <v>3747</v>
      </c>
      <c r="F1102" s="148" t="s">
        <v>2594</v>
      </c>
      <c r="G1102" s="148" t="s">
        <v>423</v>
      </c>
      <c r="H1102" s="148" t="s">
        <v>42</v>
      </c>
      <c r="I1102" s="149">
        <v>40558</v>
      </c>
      <c r="J1102" s="148">
        <v>89002526486</v>
      </c>
      <c r="K1102" s="147">
        <v>8</v>
      </c>
      <c r="L1102" s="158">
        <v>8</v>
      </c>
      <c r="M1102" s="148" t="s">
        <v>30</v>
      </c>
      <c r="N1102" s="148" t="s">
        <v>50</v>
      </c>
      <c r="O1102" s="148" t="s">
        <v>7310</v>
      </c>
      <c r="P1102" s="148">
        <v>742162</v>
      </c>
      <c r="Q1102" s="153">
        <v>40568</v>
      </c>
      <c r="R1102" s="148" t="s">
        <v>7311</v>
      </c>
      <c r="S1102" s="151" t="s">
        <v>7583</v>
      </c>
      <c r="T1102" s="148" t="s">
        <v>98</v>
      </c>
      <c r="U1102" s="148"/>
      <c r="V1102" s="148" t="s">
        <v>35</v>
      </c>
      <c r="W1102" s="151" t="s">
        <v>2678</v>
      </c>
      <c r="X1102" s="151" t="s">
        <v>7303</v>
      </c>
      <c r="Y1102" s="121" t="s">
        <v>98</v>
      </c>
      <c r="AA1102" s="121" t="s">
        <v>35</v>
      </c>
      <c r="AB1102" s="121" t="s">
        <v>2678</v>
      </c>
      <c r="AC1102" s="121" t="s">
        <v>8866</v>
      </c>
      <c r="AF1102" s="121" t="s">
        <v>36</v>
      </c>
      <c r="AG1102" s="121" t="s">
        <v>37</v>
      </c>
      <c r="AJ1102" s="121" t="s">
        <v>3576</v>
      </c>
      <c r="AK1102" s="121" t="s">
        <v>39</v>
      </c>
      <c r="AL1102" s="125" t="s">
        <v>3576</v>
      </c>
      <c r="AM1102" s="125" t="s">
        <v>3576</v>
      </c>
    </row>
    <row r="1103" spans="1:39" s="122" customFormat="1" ht="25.5" x14ac:dyDescent="0.2">
      <c r="A1103" s="1">
        <v>45615.061558657406</v>
      </c>
      <c r="B1103" s="121" t="s">
        <v>9564</v>
      </c>
      <c r="C1103" s="144">
        <v>3</v>
      </c>
      <c r="D1103" s="147">
        <v>3</v>
      </c>
      <c r="E1103" s="148" t="s">
        <v>9565</v>
      </c>
      <c r="F1103" s="148" t="s">
        <v>218</v>
      </c>
      <c r="G1103" s="148" t="s">
        <v>369</v>
      </c>
      <c r="H1103" s="148" t="s">
        <v>42</v>
      </c>
      <c r="I1103" s="149">
        <v>40537</v>
      </c>
      <c r="J1103" s="148">
        <v>89156663093</v>
      </c>
      <c r="K1103" s="147">
        <v>8</v>
      </c>
      <c r="L1103" s="158">
        <v>8</v>
      </c>
      <c r="M1103" s="148" t="s">
        <v>30</v>
      </c>
      <c r="N1103" s="148" t="s">
        <v>50</v>
      </c>
      <c r="O1103" s="148" t="s">
        <v>948</v>
      </c>
      <c r="P1103" s="148">
        <v>602187</v>
      </c>
      <c r="Q1103" s="153">
        <v>40555</v>
      </c>
      <c r="R1103" s="148" t="s">
        <v>9566</v>
      </c>
      <c r="S1103" s="151" t="s">
        <v>9567</v>
      </c>
      <c r="T1103" s="148" t="s">
        <v>473</v>
      </c>
      <c r="U1103" s="148"/>
      <c r="V1103" s="148" t="s">
        <v>35</v>
      </c>
      <c r="W1103" s="151" t="s">
        <v>475</v>
      </c>
      <c r="X1103" s="151" t="s">
        <v>9568</v>
      </c>
      <c r="Y1103" s="121" t="s">
        <v>473</v>
      </c>
      <c r="AA1103" s="121" t="s">
        <v>35</v>
      </c>
      <c r="AB1103" s="121" t="s">
        <v>475</v>
      </c>
      <c r="AC1103" s="121" t="s">
        <v>9569</v>
      </c>
      <c r="AD1103" s="121" t="s">
        <v>9570</v>
      </c>
      <c r="AF1103" s="121" t="s">
        <v>66</v>
      </c>
      <c r="AG1103" s="121" t="s">
        <v>37</v>
      </c>
      <c r="AJ1103" s="121" t="s">
        <v>491</v>
      </c>
      <c r="AK1103" s="121" t="s">
        <v>94</v>
      </c>
      <c r="AL1103" s="125" t="s">
        <v>491</v>
      </c>
      <c r="AM1103" s="125" t="s">
        <v>491</v>
      </c>
    </row>
    <row r="1104" spans="1:39" s="122" customFormat="1" ht="25.5" x14ac:dyDescent="0.2">
      <c r="A1104" s="1">
        <v>45581.541482615736</v>
      </c>
      <c r="B1104" s="121" t="s">
        <v>875</v>
      </c>
      <c r="C1104" s="144">
        <v>2</v>
      </c>
      <c r="D1104" s="147">
        <v>3</v>
      </c>
      <c r="E1104" s="148" t="s">
        <v>1032</v>
      </c>
      <c r="F1104" s="148" t="s">
        <v>606</v>
      </c>
      <c r="G1104" s="148" t="s">
        <v>674</v>
      </c>
      <c r="H1104" s="148" t="s">
        <v>29</v>
      </c>
      <c r="I1104" s="149">
        <v>40399</v>
      </c>
      <c r="J1104" s="148">
        <v>89528479715</v>
      </c>
      <c r="K1104" s="147">
        <v>8</v>
      </c>
      <c r="L1104" s="158">
        <v>8</v>
      </c>
      <c r="M1104" s="148" t="s">
        <v>30</v>
      </c>
      <c r="N1104" s="148" t="s">
        <v>31</v>
      </c>
      <c r="O1104" s="152" t="s">
        <v>455</v>
      </c>
      <c r="P1104" s="148">
        <v>972397</v>
      </c>
      <c r="Q1104" s="150">
        <v>45520</v>
      </c>
      <c r="R1104" s="148" t="s">
        <v>271</v>
      </c>
      <c r="S1104" s="151" t="s">
        <v>883</v>
      </c>
      <c r="T1104" s="148" t="s">
        <v>98</v>
      </c>
      <c r="U1104" s="148"/>
      <c r="V1104" s="148" t="s">
        <v>157</v>
      </c>
      <c r="W1104" s="151" t="s">
        <v>884</v>
      </c>
      <c r="X1104" s="151" t="s">
        <v>879</v>
      </c>
      <c r="Y1104" s="121" t="s">
        <v>98</v>
      </c>
      <c r="AA1104" s="121" t="s">
        <v>157</v>
      </c>
      <c r="AB1104" s="121" t="s">
        <v>878</v>
      </c>
      <c r="AC1104" s="121" t="s">
        <v>999</v>
      </c>
      <c r="AD1104" s="121" t="s">
        <v>999</v>
      </c>
      <c r="AE1104" s="121" t="s">
        <v>999</v>
      </c>
      <c r="AF1104" s="121" t="s">
        <v>66</v>
      </c>
      <c r="AG1104" s="121" t="s">
        <v>37</v>
      </c>
      <c r="AJ1104" s="121" t="s">
        <v>100</v>
      </c>
      <c r="AK1104" s="121" t="s">
        <v>46</v>
      </c>
      <c r="AL1104" s="125" t="s">
        <v>100</v>
      </c>
      <c r="AM1104" s="125" t="s">
        <v>100</v>
      </c>
    </row>
    <row r="1105" spans="1:41" s="122" customFormat="1" x14ac:dyDescent="0.2">
      <c r="A1105" s="1">
        <v>45611.720964618056</v>
      </c>
      <c r="B1105" s="121" t="s">
        <v>8633</v>
      </c>
      <c r="C1105" s="144">
        <v>2</v>
      </c>
      <c r="D1105" s="147">
        <v>3</v>
      </c>
      <c r="E1105" s="148" t="s">
        <v>189</v>
      </c>
      <c r="F1105" s="148" t="s">
        <v>2140</v>
      </c>
      <c r="G1105" s="148" t="s">
        <v>390</v>
      </c>
      <c r="H1105" s="148" t="s">
        <v>42</v>
      </c>
      <c r="I1105" s="149">
        <v>40236</v>
      </c>
      <c r="J1105" s="148">
        <v>89001263590</v>
      </c>
      <c r="K1105" s="147">
        <v>8</v>
      </c>
      <c r="L1105" s="158">
        <v>8</v>
      </c>
      <c r="M1105" s="148" t="s">
        <v>30</v>
      </c>
      <c r="N1105" s="148" t="s">
        <v>31</v>
      </c>
      <c r="O1105" s="148">
        <v>6024</v>
      </c>
      <c r="P1105" s="148">
        <v>802250</v>
      </c>
      <c r="Q1105" s="153">
        <v>45376</v>
      </c>
      <c r="R1105" s="148" t="s">
        <v>58</v>
      </c>
      <c r="S1105" s="151" t="s">
        <v>2428</v>
      </c>
      <c r="T1105" s="148" t="s">
        <v>60</v>
      </c>
      <c r="U1105" s="148"/>
      <c r="V1105" s="148" t="s">
        <v>35</v>
      </c>
      <c r="W1105" s="151" t="s">
        <v>5096</v>
      </c>
      <c r="X1105" s="151" t="s">
        <v>107</v>
      </c>
      <c r="Y1105" s="121" t="s">
        <v>60</v>
      </c>
      <c r="AA1105" s="121" t="s">
        <v>35</v>
      </c>
      <c r="AB1105" s="121" t="s">
        <v>5096</v>
      </c>
      <c r="AC1105" s="121" t="s">
        <v>8634</v>
      </c>
      <c r="AF1105" s="121" t="s">
        <v>36</v>
      </c>
      <c r="AG1105" s="121" t="s">
        <v>67</v>
      </c>
      <c r="AH1105" s="121" t="s">
        <v>68</v>
      </c>
      <c r="AK1105" s="121" t="s">
        <v>39</v>
      </c>
      <c r="AL1105" s="125" t="s">
        <v>68</v>
      </c>
      <c r="AM1105" s="125" t="s">
        <v>68</v>
      </c>
    </row>
    <row r="1106" spans="1:41" s="122" customFormat="1" x14ac:dyDescent="0.2">
      <c r="A1106" s="14">
        <v>45617</v>
      </c>
      <c r="B1106" s="15" t="s">
        <v>9992</v>
      </c>
      <c r="C1106" s="144">
        <v>1</v>
      </c>
      <c r="D1106" s="147">
        <v>3</v>
      </c>
      <c r="E1106" s="148" t="s">
        <v>10026</v>
      </c>
      <c r="F1106" s="148" t="s">
        <v>248</v>
      </c>
      <c r="G1106" s="148" t="s">
        <v>114</v>
      </c>
      <c r="H1106" s="148" t="s">
        <v>4004</v>
      </c>
      <c r="I1106" s="149">
        <v>40568</v>
      </c>
      <c r="J1106" s="148">
        <v>89216765093</v>
      </c>
      <c r="K1106" s="147">
        <v>8</v>
      </c>
      <c r="L1106" s="158">
        <v>8</v>
      </c>
      <c r="M1106" s="148" t="s">
        <v>30</v>
      </c>
      <c r="N1106" s="148" t="s">
        <v>50</v>
      </c>
      <c r="O1106" s="148" t="s">
        <v>10003</v>
      </c>
      <c r="P1106" s="148">
        <v>737684</v>
      </c>
      <c r="Q1106" s="153">
        <v>40571</v>
      </c>
      <c r="R1106" s="148" t="s">
        <v>10009</v>
      </c>
      <c r="S1106" s="151" t="s">
        <v>10027</v>
      </c>
      <c r="T1106" s="148" t="s">
        <v>1650</v>
      </c>
      <c r="U1106" s="148"/>
      <c r="V1106" s="148" t="s">
        <v>35</v>
      </c>
      <c r="W1106" s="151" t="s">
        <v>9996</v>
      </c>
      <c r="X1106" s="151" t="s">
        <v>9997</v>
      </c>
      <c r="Y1106" s="116" t="s">
        <v>1650</v>
      </c>
      <c r="Z1106" s="116"/>
      <c r="AA1106" s="116" t="s">
        <v>35</v>
      </c>
      <c r="AB1106" s="116" t="s">
        <v>9996</v>
      </c>
      <c r="AC1106" s="117" t="s">
        <v>10001</v>
      </c>
      <c r="AD1106" s="116" t="s">
        <v>10007</v>
      </c>
      <c r="AE1106" s="116" t="s">
        <v>10007</v>
      </c>
      <c r="AF1106" s="116" t="s">
        <v>36</v>
      </c>
      <c r="AG1106" s="115" t="s">
        <v>37</v>
      </c>
      <c r="AH1106" s="115"/>
      <c r="AI1106" s="118"/>
      <c r="AJ1106" s="119" t="s">
        <v>10000</v>
      </c>
      <c r="AK1106" s="115" t="s">
        <v>46</v>
      </c>
      <c r="AL1106" s="120" t="s">
        <v>10000</v>
      </c>
      <c r="AM1106" s="120" t="s">
        <v>10000</v>
      </c>
      <c r="AN1106" s="118"/>
      <c r="AO1106" s="118"/>
    </row>
    <row r="1107" spans="1:41" s="122" customFormat="1" ht="38.25" x14ac:dyDescent="0.2">
      <c r="A1107" s="1">
        <v>45605.992702233794</v>
      </c>
      <c r="B1107" s="121" t="s">
        <v>6925</v>
      </c>
      <c r="C1107" s="144">
        <v>3</v>
      </c>
      <c r="D1107" s="147">
        <v>3</v>
      </c>
      <c r="E1107" s="148" t="s">
        <v>6926</v>
      </c>
      <c r="F1107" s="148" t="s">
        <v>597</v>
      </c>
      <c r="G1107" s="148" t="s">
        <v>114</v>
      </c>
      <c r="H1107" s="148" t="s">
        <v>42</v>
      </c>
      <c r="I1107" s="149">
        <v>40264</v>
      </c>
      <c r="J1107" s="148">
        <v>89649159808</v>
      </c>
      <c r="K1107" s="147">
        <v>8</v>
      </c>
      <c r="L1107" s="158">
        <v>8</v>
      </c>
      <c r="M1107" s="148" t="s">
        <v>30</v>
      </c>
      <c r="N1107" s="148" t="s">
        <v>31</v>
      </c>
      <c r="O1107" s="148">
        <v>724</v>
      </c>
      <c r="P1107" s="148">
        <v>140339</v>
      </c>
      <c r="Q1107" s="150">
        <v>45394</v>
      </c>
      <c r="R1107" s="148" t="s">
        <v>347</v>
      </c>
      <c r="S1107" s="151" t="s">
        <v>3992</v>
      </c>
      <c r="T1107" s="148" t="s">
        <v>164</v>
      </c>
      <c r="U1107" s="148"/>
      <c r="V1107" s="148" t="s">
        <v>35</v>
      </c>
      <c r="W1107" s="151" t="s">
        <v>166</v>
      </c>
      <c r="X1107" s="151" t="s">
        <v>6927</v>
      </c>
      <c r="Y1107" s="121" t="s">
        <v>164</v>
      </c>
      <c r="AA1107" s="121" t="s">
        <v>35</v>
      </c>
      <c r="AB1107" s="121" t="s">
        <v>166</v>
      </c>
      <c r="AC1107" s="121" t="s">
        <v>6928</v>
      </c>
      <c r="AD1107" s="121" t="s">
        <v>6928</v>
      </c>
      <c r="AE1107" s="121" t="s">
        <v>6928</v>
      </c>
      <c r="AF1107" s="121" t="s">
        <v>66</v>
      </c>
      <c r="AG1107" s="121" t="s">
        <v>37</v>
      </c>
      <c r="AJ1107" s="121" t="s">
        <v>169</v>
      </c>
      <c r="AK1107" s="121" t="s">
        <v>39</v>
      </c>
      <c r="AL1107" s="125" t="s">
        <v>169</v>
      </c>
      <c r="AM1107" s="125" t="s">
        <v>169</v>
      </c>
    </row>
    <row r="1108" spans="1:41" s="122" customFormat="1" x14ac:dyDescent="0.2">
      <c r="A1108" s="1">
        <v>45610.761259467588</v>
      </c>
      <c r="B1108" s="121" t="s">
        <v>8228</v>
      </c>
      <c r="C1108" s="144">
        <v>2</v>
      </c>
      <c r="D1108" s="147">
        <v>3</v>
      </c>
      <c r="E1108" s="148" t="s">
        <v>949</v>
      </c>
      <c r="F1108" s="148" t="s">
        <v>1066</v>
      </c>
      <c r="G1108" s="148" t="s">
        <v>70</v>
      </c>
      <c r="H1108" s="148" t="s">
        <v>42</v>
      </c>
      <c r="I1108" s="149">
        <v>40267</v>
      </c>
      <c r="J1108" s="148">
        <v>89885566834</v>
      </c>
      <c r="K1108" s="147">
        <v>8</v>
      </c>
      <c r="L1108" s="158">
        <v>8</v>
      </c>
      <c r="M1108" s="148" t="s">
        <v>30</v>
      </c>
      <c r="N1108" s="148" t="s">
        <v>31</v>
      </c>
      <c r="O1108" s="148">
        <v>6024</v>
      </c>
      <c r="P1108" s="148">
        <v>792481</v>
      </c>
      <c r="Q1108" s="153">
        <v>45400</v>
      </c>
      <c r="R1108" s="148" t="s">
        <v>58</v>
      </c>
      <c r="S1108" s="151" t="s">
        <v>8229</v>
      </c>
      <c r="T1108" s="148" t="s">
        <v>60</v>
      </c>
      <c r="U1108" s="148"/>
      <c r="V1108" s="148" t="s">
        <v>35</v>
      </c>
      <c r="W1108" s="151" t="s">
        <v>150</v>
      </c>
      <c r="X1108" s="151" t="s">
        <v>107</v>
      </c>
      <c r="Y1108" s="121" t="s">
        <v>60</v>
      </c>
      <c r="AA1108" s="121" t="s">
        <v>35</v>
      </c>
      <c r="AB1108" s="121" t="s">
        <v>150</v>
      </c>
      <c r="AC1108" s="121" t="s">
        <v>8230</v>
      </c>
      <c r="AF1108" s="121" t="s">
        <v>66</v>
      </c>
      <c r="AG1108" s="121" t="s">
        <v>67</v>
      </c>
      <c r="AH1108" s="121" t="s">
        <v>2894</v>
      </c>
      <c r="AK1108" s="121" t="s">
        <v>39</v>
      </c>
      <c r="AL1108" s="125" t="s">
        <v>2894</v>
      </c>
      <c r="AM1108" s="125" t="s">
        <v>2894</v>
      </c>
    </row>
    <row r="1109" spans="1:41" s="122" customFormat="1" ht="25.5" x14ac:dyDescent="0.2">
      <c r="A1109" s="1">
        <v>45581.460499108798</v>
      </c>
      <c r="B1109" s="121" t="s">
        <v>875</v>
      </c>
      <c r="C1109" s="144">
        <v>2</v>
      </c>
      <c r="D1109" s="147">
        <v>3</v>
      </c>
      <c r="E1109" s="148" t="s">
        <v>956</v>
      </c>
      <c r="F1109" s="148" t="s">
        <v>957</v>
      </c>
      <c r="G1109" s="148" t="s">
        <v>49</v>
      </c>
      <c r="H1109" s="148" t="s">
        <v>42</v>
      </c>
      <c r="I1109" s="149">
        <v>40510</v>
      </c>
      <c r="J1109" s="148">
        <v>89528479715</v>
      </c>
      <c r="K1109" s="147">
        <v>8</v>
      </c>
      <c r="L1109" s="158">
        <v>8</v>
      </c>
      <c r="M1109" s="148" t="s">
        <v>30</v>
      </c>
      <c r="N1109" s="148" t="s">
        <v>50</v>
      </c>
      <c r="O1109" s="148" t="s">
        <v>941</v>
      </c>
      <c r="P1109" s="148">
        <v>714000</v>
      </c>
      <c r="Q1109" s="150">
        <v>40533</v>
      </c>
      <c r="R1109" s="148" t="s">
        <v>958</v>
      </c>
      <c r="S1109" s="151" t="s">
        <v>922</v>
      </c>
      <c r="T1109" s="148" t="s">
        <v>98</v>
      </c>
      <c r="U1109" s="148"/>
      <c r="V1109" s="148" t="s">
        <v>157</v>
      </c>
      <c r="W1109" s="151" t="s">
        <v>878</v>
      </c>
      <c r="X1109" s="151" t="s">
        <v>879</v>
      </c>
      <c r="Y1109" s="121" t="s">
        <v>98</v>
      </c>
      <c r="AA1109" s="121" t="s">
        <v>157</v>
      </c>
      <c r="AB1109" s="121" t="s">
        <v>878</v>
      </c>
      <c r="AC1109" s="121" t="s">
        <v>944</v>
      </c>
      <c r="AD1109" s="121" t="s">
        <v>944</v>
      </c>
      <c r="AE1109" s="121" t="s">
        <v>944</v>
      </c>
      <c r="AF1109" s="121" t="s">
        <v>66</v>
      </c>
      <c r="AG1109" s="121" t="s">
        <v>37</v>
      </c>
      <c r="AJ1109" s="121" t="s">
        <v>100</v>
      </c>
      <c r="AK1109" s="121" t="s">
        <v>46</v>
      </c>
      <c r="AL1109" s="125" t="s">
        <v>100</v>
      </c>
      <c r="AM1109" s="125" t="s">
        <v>100</v>
      </c>
    </row>
    <row r="1110" spans="1:41" s="122" customFormat="1" ht="25.5" x14ac:dyDescent="0.2">
      <c r="A1110" s="1">
        <v>45610.503419363427</v>
      </c>
      <c r="B1110" s="121" t="s">
        <v>8107</v>
      </c>
      <c r="C1110" s="144">
        <v>3</v>
      </c>
      <c r="D1110" s="147">
        <v>3</v>
      </c>
      <c r="E1110" s="148" t="s">
        <v>8108</v>
      </c>
      <c r="F1110" s="148" t="s">
        <v>632</v>
      </c>
      <c r="G1110" s="148" t="s">
        <v>128</v>
      </c>
      <c r="H1110" s="148" t="s">
        <v>42</v>
      </c>
      <c r="I1110" s="149">
        <v>40468</v>
      </c>
      <c r="J1110" s="148">
        <v>89996961081</v>
      </c>
      <c r="K1110" s="147">
        <v>8</v>
      </c>
      <c r="L1110" s="158">
        <v>8</v>
      </c>
      <c r="M1110" s="148" t="s">
        <v>30</v>
      </c>
      <c r="N1110" s="148" t="s">
        <v>50</v>
      </c>
      <c r="O1110" s="148" t="s">
        <v>1191</v>
      </c>
      <c r="P1110" s="148">
        <v>854260</v>
      </c>
      <c r="Q1110" s="153">
        <v>40473</v>
      </c>
      <c r="R1110" s="148" t="s">
        <v>8109</v>
      </c>
      <c r="S1110" s="151" t="s">
        <v>8110</v>
      </c>
      <c r="T1110" s="148" t="s">
        <v>60</v>
      </c>
      <c r="U1110" s="148" t="s">
        <v>2203</v>
      </c>
      <c r="V1110" s="148" t="s">
        <v>35</v>
      </c>
      <c r="W1110" s="151" t="s">
        <v>8111</v>
      </c>
      <c r="X1110" s="151" t="s">
        <v>107</v>
      </c>
      <c r="Y1110" s="121" t="s">
        <v>60</v>
      </c>
      <c r="Z1110" s="121" t="s">
        <v>2203</v>
      </c>
      <c r="AA1110" s="121" t="s">
        <v>35</v>
      </c>
      <c r="AB1110" s="121" t="s">
        <v>8111</v>
      </c>
      <c r="AC1110" s="121" t="s">
        <v>8112</v>
      </c>
      <c r="AD1110" s="121" t="s">
        <v>8112</v>
      </c>
      <c r="AE1110" s="121" t="s">
        <v>8112</v>
      </c>
      <c r="AF1110" s="121" t="s">
        <v>36</v>
      </c>
      <c r="AG1110" s="121" t="s">
        <v>67</v>
      </c>
      <c r="AH1110" s="121" t="s">
        <v>68</v>
      </c>
      <c r="AK1110" s="121" t="s">
        <v>46</v>
      </c>
      <c r="AL1110" s="125" t="s">
        <v>68</v>
      </c>
      <c r="AM1110" s="125" t="s">
        <v>68</v>
      </c>
    </row>
    <row r="1111" spans="1:41" s="122" customFormat="1" ht="25.5" x14ac:dyDescent="0.2">
      <c r="A1111" s="33">
        <v>45635</v>
      </c>
      <c r="B1111" s="34" t="s">
        <v>16847</v>
      </c>
      <c r="C1111" s="144">
        <v>2</v>
      </c>
      <c r="D1111" s="147">
        <v>3</v>
      </c>
      <c r="E1111" s="148" t="s">
        <v>16904</v>
      </c>
      <c r="F1111" s="148" t="s">
        <v>96</v>
      </c>
      <c r="G1111" s="148" t="s">
        <v>70</v>
      </c>
      <c r="H1111" s="148" t="s">
        <v>4004</v>
      </c>
      <c r="I1111" s="155">
        <v>40533</v>
      </c>
      <c r="J1111" s="148">
        <v>79253976008</v>
      </c>
      <c r="K1111" s="147">
        <v>8</v>
      </c>
      <c r="L1111" s="158">
        <v>8</v>
      </c>
      <c r="M1111" s="148" t="s">
        <v>30</v>
      </c>
      <c r="N1111" s="148" t="s">
        <v>16848</v>
      </c>
      <c r="O1111" s="148" t="s">
        <v>3587</v>
      </c>
      <c r="P1111" s="148">
        <v>851250</v>
      </c>
      <c r="Q1111" s="153">
        <v>40540</v>
      </c>
      <c r="R1111" s="148" t="s">
        <v>16905</v>
      </c>
      <c r="S1111" s="151" t="s">
        <v>16906</v>
      </c>
      <c r="T1111" s="148" t="s">
        <v>197</v>
      </c>
      <c r="U1111" s="148"/>
      <c r="V1111" s="148" t="s">
        <v>35</v>
      </c>
      <c r="W1111" s="151" t="s">
        <v>9089</v>
      </c>
      <c r="X1111" s="151" t="s">
        <v>16850</v>
      </c>
      <c r="Y1111" s="121" t="s">
        <v>197</v>
      </c>
      <c r="AA1111" s="121" t="s">
        <v>35</v>
      </c>
      <c r="AB1111" s="121" t="s">
        <v>16851</v>
      </c>
      <c r="AC1111" s="121" t="s">
        <v>16902</v>
      </c>
      <c r="AF1111" s="121" t="s">
        <v>16907</v>
      </c>
      <c r="AG1111" s="121" t="s">
        <v>37</v>
      </c>
      <c r="AJ1111" s="121" t="s">
        <v>865</v>
      </c>
      <c r="AK1111" s="121" t="s">
        <v>46</v>
      </c>
      <c r="AL1111" s="125" t="s">
        <v>865</v>
      </c>
      <c r="AM1111" s="125" t="s">
        <v>865</v>
      </c>
    </row>
    <row r="1112" spans="1:41" s="122" customFormat="1" x14ac:dyDescent="0.2">
      <c r="A1112" s="17">
        <v>45617.702533715274</v>
      </c>
      <c r="B1112" s="121" t="s">
        <v>10171</v>
      </c>
      <c r="C1112" s="144">
        <v>1</v>
      </c>
      <c r="D1112" s="147">
        <v>3</v>
      </c>
      <c r="E1112" s="148" t="s">
        <v>10172</v>
      </c>
      <c r="F1112" s="148" t="s">
        <v>190</v>
      </c>
      <c r="G1112" s="148" t="s">
        <v>114</v>
      </c>
      <c r="H1112" s="148" t="s">
        <v>42</v>
      </c>
      <c r="I1112" s="155">
        <v>40216</v>
      </c>
      <c r="J1112" s="148">
        <v>9895370707</v>
      </c>
      <c r="K1112" s="147">
        <v>8</v>
      </c>
      <c r="L1112" s="158">
        <v>8</v>
      </c>
      <c r="M1112" s="148" t="s">
        <v>30</v>
      </c>
      <c r="N1112" s="148" t="s">
        <v>31</v>
      </c>
      <c r="O1112" s="148">
        <v>6024</v>
      </c>
      <c r="P1112" s="148">
        <v>791071</v>
      </c>
      <c r="Q1112" s="153">
        <v>45352</v>
      </c>
      <c r="R1112" s="148" t="s">
        <v>124</v>
      </c>
      <c r="S1112" s="151" t="s">
        <v>10173</v>
      </c>
      <c r="T1112" s="148" t="s">
        <v>60</v>
      </c>
      <c r="U1112" s="148" t="s">
        <v>10174</v>
      </c>
      <c r="V1112" s="148" t="s">
        <v>35</v>
      </c>
      <c r="W1112" s="151" t="s">
        <v>551</v>
      </c>
      <c r="X1112" s="151" t="s">
        <v>107</v>
      </c>
      <c r="Y1112" s="121" t="s">
        <v>60</v>
      </c>
      <c r="Z1112" s="121" t="s">
        <v>10175</v>
      </c>
      <c r="AA1112" s="121" t="s">
        <v>35</v>
      </c>
      <c r="AB1112" s="121" t="s">
        <v>551</v>
      </c>
      <c r="AC1112" s="121" t="s">
        <v>10176</v>
      </c>
      <c r="AD1112" s="121" t="s">
        <v>10176</v>
      </c>
      <c r="AE1112" s="121" t="s">
        <v>10176</v>
      </c>
      <c r="AF1112" s="121" t="s">
        <v>66</v>
      </c>
      <c r="AG1112" s="121" t="s">
        <v>67</v>
      </c>
      <c r="AH1112" s="121" t="s">
        <v>2894</v>
      </c>
      <c r="AK1112" s="121" t="s">
        <v>39</v>
      </c>
      <c r="AL1112" s="125" t="s">
        <v>2894</v>
      </c>
      <c r="AM1112" s="125" t="s">
        <v>2894</v>
      </c>
    </row>
    <row r="1113" spans="1:41" s="122" customFormat="1" ht="25.5" x14ac:dyDescent="0.2">
      <c r="A1113" s="17">
        <v>45629.915124189814</v>
      </c>
      <c r="B1113" s="121" t="s">
        <v>14388</v>
      </c>
      <c r="C1113" s="144">
        <v>2</v>
      </c>
      <c r="D1113" s="147">
        <v>3</v>
      </c>
      <c r="E1113" s="148" t="s">
        <v>14389</v>
      </c>
      <c r="F1113" s="148" t="s">
        <v>218</v>
      </c>
      <c r="G1113" s="148" t="s">
        <v>258</v>
      </c>
      <c r="H1113" s="148" t="s">
        <v>42</v>
      </c>
      <c r="I1113" s="155">
        <v>40269</v>
      </c>
      <c r="J1113" s="148">
        <v>89508533737</v>
      </c>
      <c r="K1113" s="147">
        <v>8</v>
      </c>
      <c r="L1113" s="158">
        <v>8</v>
      </c>
      <c r="M1113" s="148" t="s">
        <v>30</v>
      </c>
      <c r="N1113" s="148" t="s">
        <v>31</v>
      </c>
      <c r="O1113" s="148">
        <v>6024</v>
      </c>
      <c r="P1113" s="148">
        <v>983644</v>
      </c>
      <c r="Q1113" s="153">
        <v>45572</v>
      </c>
      <c r="R1113" s="148" t="s">
        <v>58</v>
      </c>
      <c r="S1113" s="151" t="s">
        <v>14390</v>
      </c>
      <c r="T1113" s="148" t="s">
        <v>60</v>
      </c>
      <c r="U1113" s="148"/>
      <c r="V1113" s="148" t="s">
        <v>35</v>
      </c>
      <c r="W1113" s="151" t="s">
        <v>145</v>
      </c>
      <c r="X1113" s="151" t="s">
        <v>14391</v>
      </c>
      <c r="Y1113" s="121" t="s">
        <v>60</v>
      </c>
      <c r="AA1113" s="121" t="s">
        <v>35</v>
      </c>
      <c r="AB1113" s="121" t="s">
        <v>145</v>
      </c>
      <c r="AC1113" s="121" t="s">
        <v>14392</v>
      </c>
      <c r="AF1113" s="121" t="s">
        <v>66</v>
      </c>
      <c r="AG1113" s="121" t="s">
        <v>67</v>
      </c>
      <c r="AH1113" s="121" t="s">
        <v>68</v>
      </c>
      <c r="AK1113" s="121" t="s">
        <v>39</v>
      </c>
      <c r="AL1113" s="125" t="s">
        <v>68</v>
      </c>
      <c r="AM1113" s="125" t="s">
        <v>68</v>
      </c>
    </row>
    <row r="1114" spans="1:41" s="122" customFormat="1" ht="25.5" x14ac:dyDescent="0.2">
      <c r="A1114" s="17">
        <v>45627.694213819443</v>
      </c>
      <c r="B1114" s="121" t="s">
        <v>13554</v>
      </c>
      <c r="C1114" s="144">
        <v>2</v>
      </c>
      <c r="D1114" s="147">
        <v>3</v>
      </c>
      <c r="E1114" s="148" t="s">
        <v>13555</v>
      </c>
      <c r="F1114" s="148" t="s">
        <v>13556</v>
      </c>
      <c r="G1114" s="148" t="s">
        <v>13557</v>
      </c>
      <c r="H1114" s="148" t="s">
        <v>42</v>
      </c>
      <c r="I1114" s="155">
        <v>40439</v>
      </c>
      <c r="J1114" s="148">
        <v>79659379797</v>
      </c>
      <c r="K1114" s="147">
        <v>8</v>
      </c>
      <c r="L1114" s="158">
        <v>8</v>
      </c>
      <c r="M1114" s="148" t="s">
        <v>30</v>
      </c>
      <c r="N1114" s="148" t="s">
        <v>50</v>
      </c>
      <c r="O1114" s="148" t="s">
        <v>7310</v>
      </c>
      <c r="P1114" s="148">
        <v>708045</v>
      </c>
      <c r="Q1114" s="153">
        <v>40458</v>
      </c>
      <c r="R1114" s="148" t="s">
        <v>13558</v>
      </c>
      <c r="S1114" s="151" t="s">
        <v>4816</v>
      </c>
      <c r="T1114" s="148" t="s">
        <v>98</v>
      </c>
      <c r="U1114" s="148" t="s">
        <v>95</v>
      </c>
      <c r="V1114" s="148" t="s">
        <v>35</v>
      </c>
      <c r="W1114" s="151" t="s">
        <v>5491</v>
      </c>
      <c r="X1114" s="151" t="s">
        <v>11578</v>
      </c>
      <c r="Y1114" s="121" t="s">
        <v>98</v>
      </c>
      <c r="AA1114" s="121" t="s">
        <v>35</v>
      </c>
      <c r="AB1114" s="121" t="s">
        <v>5491</v>
      </c>
      <c r="AC1114" s="121" t="s">
        <v>9076</v>
      </c>
      <c r="AD1114" s="121" t="s">
        <v>13559</v>
      </c>
      <c r="AE1114" s="121" t="s">
        <v>8579</v>
      </c>
      <c r="AF1114" s="121" t="s">
        <v>36</v>
      </c>
      <c r="AG1114" s="121" t="s">
        <v>37</v>
      </c>
      <c r="AJ1114" s="121" t="s">
        <v>692</v>
      </c>
      <c r="AK1114" s="121" t="s">
        <v>94</v>
      </c>
      <c r="AL1114" s="125" t="s">
        <v>692</v>
      </c>
      <c r="AM1114" s="125" t="s">
        <v>692</v>
      </c>
    </row>
    <row r="1115" spans="1:41" s="122" customFormat="1" ht="25.5" x14ac:dyDescent="0.2">
      <c r="A1115" s="17">
        <v>45628.712277129627</v>
      </c>
      <c r="B1115" s="121" t="s">
        <v>12759</v>
      </c>
      <c r="C1115" s="144">
        <v>1</v>
      </c>
      <c r="D1115" s="147">
        <v>3</v>
      </c>
      <c r="E1115" s="148" t="s">
        <v>13890</v>
      </c>
      <c r="F1115" s="148" t="s">
        <v>305</v>
      </c>
      <c r="G1115" s="148" t="s">
        <v>234</v>
      </c>
      <c r="H1115" s="148" t="s">
        <v>42</v>
      </c>
      <c r="I1115" s="155">
        <v>40469</v>
      </c>
      <c r="J1115" s="148" t="s">
        <v>13034</v>
      </c>
      <c r="K1115" s="147">
        <v>8</v>
      </c>
      <c r="L1115" s="158">
        <v>8</v>
      </c>
      <c r="M1115" s="148" t="s">
        <v>30</v>
      </c>
      <c r="N1115" s="148" t="s">
        <v>31</v>
      </c>
      <c r="O1115" s="148">
        <v>6024</v>
      </c>
      <c r="P1115" s="148">
        <v>925017</v>
      </c>
      <c r="Q1115" s="153">
        <v>45589</v>
      </c>
      <c r="R1115" s="148" t="s">
        <v>124</v>
      </c>
      <c r="S1115" s="151" t="s">
        <v>4018</v>
      </c>
      <c r="T1115" s="148" t="s">
        <v>60</v>
      </c>
      <c r="U1115" s="148"/>
      <c r="V1115" s="148" t="s">
        <v>35</v>
      </c>
      <c r="W1115" s="151" t="s">
        <v>5031</v>
      </c>
      <c r="X1115" s="151" t="s">
        <v>12761</v>
      </c>
      <c r="Y1115" s="121" t="s">
        <v>60</v>
      </c>
      <c r="AA1115" s="121" t="s">
        <v>35</v>
      </c>
      <c r="AB1115" s="121" t="s">
        <v>5031</v>
      </c>
      <c r="AC1115" s="121" t="s">
        <v>12762</v>
      </c>
      <c r="AF1115" s="121" t="s">
        <v>36</v>
      </c>
      <c r="AG1115" s="121" t="s">
        <v>73</v>
      </c>
      <c r="AI1115" s="121" t="s">
        <v>1291</v>
      </c>
      <c r="AK1115" s="121" t="s">
        <v>46</v>
      </c>
      <c r="AL1115" s="125" t="s">
        <v>1291</v>
      </c>
      <c r="AM1115" s="125" t="s">
        <v>1291</v>
      </c>
    </row>
    <row r="1116" spans="1:41" s="122" customFormat="1" x14ac:dyDescent="0.2">
      <c r="A1116" s="1">
        <v>45611.831230081021</v>
      </c>
      <c r="B1116" s="121" t="s">
        <v>8722</v>
      </c>
      <c r="C1116" s="144">
        <v>2</v>
      </c>
      <c r="D1116" s="147">
        <v>3</v>
      </c>
      <c r="E1116" s="148" t="s">
        <v>8723</v>
      </c>
      <c r="F1116" s="148" t="s">
        <v>1556</v>
      </c>
      <c r="G1116" s="148" t="s">
        <v>141</v>
      </c>
      <c r="H1116" s="148" t="s">
        <v>42</v>
      </c>
      <c r="I1116" s="149">
        <v>40359</v>
      </c>
      <c r="J1116" s="148" t="s">
        <v>8724</v>
      </c>
      <c r="K1116" s="147">
        <v>8</v>
      </c>
      <c r="L1116" s="158">
        <v>8</v>
      </c>
      <c r="M1116" s="148" t="s">
        <v>30</v>
      </c>
      <c r="N1116" s="148" t="s">
        <v>31</v>
      </c>
      <c r="O1116" s="148">
        <v>6024</v>
      </c>
      <c r="P1116" s="148">
        <v>887755</v>
      </c>
      <c r="Q1116" s="153">
        <v>45496</v>
      </c>
      <c r="R1116" s="148" t="s">
        <v>124</v>
      </c>
      <c r="S1116" s="151" t="s">
        <v>8725</v>
      </c>
      <c r="T1116" s="148" t="s">
        <v>60</v>
      </c>
      <c r="U1116" s="148" t="s">
        <v>8726</v>
      </c>
      <c r="V1116" s="148" t="s">
        <v>35</v>
      </c>
      <c r="W1116" s="151" t="s">
        <v>145</v>
      </c>
      <c r="X1116" s="151" t="s">
        <v>107</v>
      </c>
      <c r="Y1116" s="121" t="s">
        <v>60</v>
      </c>
      <c r="Z1116" s="121" t="s">
        <v>5637</v>
      </c>
      <c r="AA1116" s="121" t="s">
        <v>35</v>
      </c>
      <c r="AB1116" s="121" t="s">
        <v>150</v>
      </c>
      <c r="AC1116" s="121" t="s">
        <v>8727</v>
      </c>
      <c r="AF1116" s="121" t="s">
        <v>36</v>
      </c>
      <c r="AG1116" s="121" t="s">
        <v>67</v>
      </c>
      <c r="AH1116" s="121" t="s">
        <v>2894</v>
      </c>
      <c r="AK1116" s="121" t="s">
        <v>46</v>
      </c>
      <c r="AL1116" s="125" t="s">
        <v>2894</v>
      </c>
      <c r="AM1116" s="125" t="s">
        <v>2894</v>
      </c>
    </row>
    <row r="1117" spans="1:41" s="122" customFormat="1" ht="25.5" x14ac:dyDescent="0.2">
      <c r="A1117" s="1">
        <v>45596.586250590277</v>
      </c>
      <c r="B1117" s="121" t="s">
        <v>4760</v>
      </c>
      <c r="C1117" s="144">
        <v>2</v>
      </c>
      <c r="D1117" s="147">
        <v>3</v>
      </c>
      <c r="E1117" s="148" t="s">
        <v>4761</v>
      </c>
      <c r="F1117" s="148" t="s">
        <v>1329</v>
      </c>
      <c r="G1117" s="148" t="s">
        <v>205</v>
      </c>
      <c r="H1117" s="148" t="s">
        <v>42</v>
      </c>
      <c r="I1117" s="149">
        <v>40726</v>
      </c>
      <c r="J1117" s="148">
        <v>89281049648</v>
      </c>
      <c r="K1117" s="147">
        <v>8</v>
      </c>
      <c r="L1117" s="158">
        <v>8</v>
      </c>
      <c r="M1117" s="148" t="s">
        <v>30</v>
      </c>
      <c r="N1117" s="148" t="s">
        <v>50</v>
      </c>
      <c r="O1117" s="148" t="s">
        <v>3662</v>
      </c>
      <c r="P1117" s="148">
        <v>572142</v>
      </c>
      <c r="Q1117" s="150">
        <v>40737</v>
      </c>
      <c r="R1117" s="148" t="s">
        <v>4762</v>
      </c>
      <c r="S1117" s="151" t="s">
        <v>4763</v>
      </c>
      <c r="T1117" s="148" t="s">
        <v>60</v>
      </c>
      <c r="U1117" s="148"/>
      <c r="V1117" s="148" t="s">
        <v>157</v>
      </c>
      <c r="W1117" s="151" t="s">
        <v>4764</v>
      </c>
      <c r="X1117" s="151" t="s">
        <v>4765</v>
      </c>
      <c r="Y1117" s="121" t="s">
        <v>60</v>
      </c>
      <c r="AA1117" s="121" t="s">
        <v>35</v>
      </c>
      <c r="AB1117" s="121" t="s">
        <v>3157</v>
      </c>
      <c r="AC1117" s="121" t="s">
        <v>4766</v>
      </c>
      <c r="AF1117" s="121" t="s">
        <v>66</v>
      </c>
      <c r="AG1117" s="121" t="s">
        <v>67</v>
      </c>
      <c r="AH1117" s="121" t="s">
        <v>3313</v>
      </c>
      <c r="AK1117" s="121" t="s">
        <v>46</v>
      </c>
      <c r="AL1117" s="125" t="s">
        <v>3313</v>
      </c>
      <c r="AM1117" s="125" t="s">
        <v>3313</v>
      </c>
    </row>
    <row r="1118" spans="1:41" s="122" customFormat="1" ht="76.5" x14ac:dyDescent="0.2">
      <c r="A1118" s="17">
        <v>45643.824220104165</v>
      </c>
      <c r="B1118" s="121" t="s">
        <v>19111</v>
      </c>
      <c r="C1118" s="144">
        <v>2</v>
      </c>
      <c r="D1118" s="147">
        <v>3</v>
      </c>
      <c r="E1118" s="148" t="s">
        <v>19112</v>
      </c>
      <c r="F1118" s="148" t="s">
        <v>96</v>
      </c>
      <c r="G1118" s="152" t="s">
        <v>92</v>
      </c>
      <c r="H1118" s="148" t="s">
        <v>42</v>
      </c>
      <c r="I1118" s="155">
        <v>40450</v>
      </c>
      <c r="J1118" s="148">
        <v>89168265297</v>
      </c>
      <c r="K1118" s="147">
        <v>8</v>
      </c>
      <c r="L1118" s="158">
        <v>8</v>
      </c>
      <c r="M1118" s="148" t="s">
        <v>30</v>
      </c>
      <c r="N1118" s="148" t="s">
        <v>31</v>
      </c>
      <c r="O1118" s="148">
        <v>6024</v>
      </c>
      <c r="P1118" s="148">
        <v>948392</v>
      </c>
      <c r="Q1118" s="153">
        <v>45593</v>
      </c>
      <c r="R1118" s="148" t="s">
        <v>9445</v>
      </c>
      <c r="S1118" s="151" t="s">
        <v>19113</v>
      </c>
      <c r="T1118" s="148" t="s">
        <v>60</v>
      </c>
      <c r="U1118" s="148" t="s">
        <v>1574</v>
      </c>
      <c r="V1118" s="148" t="s">
        <v>35</v>
      </c>
      <c r="W1118" s="151" t="s">
        <v>910</v>
      </c>
      <c r="X1118" s="151" t="s">
        <v>63</v>
      </c>
      <c r="Y1118" s="121" t="s">
        <v>60</v>
      </c>
      <c r="Z1118" s="121" t="s">
        <v>1574</v>
      </c>
      <c r="AA1118" s="121" t="s">
        <v>35</v>
      </c>
      <c r="AB1118" s="121" t="s">
        <v>150</v>
      </c>
      <c r="AC1118" s="121" t="s">
        <v>19114</v>
      </c>
      <c r="AD1118" s="121" t="s">
        <v>19114</v>
      </c>
      <c r="AE1118" s="121" t="s">
        <v>19114</v>
      </c>
      <c r="AF1118" s="121" t="s">
        <v>36</v>
      </c>
      <c r="AG1118" s="121" t="s">
        <v>67</v>
      </c>
      <c r="AH1118" s="121" t="s">
        <v>68</v>
      </c>
      <c r="AK1118" s="121" t="s">
        <v>39</v>
      </c>
      <c r="AL1118" s="121" t="s">
        <v>68</v>
      </c>
      <c r="AM1118" s="121" t="s">
        <v>68</v>
      </c>
    </row>
    <row r="1119" spans="1:41" s="122" customFormat="1" ht="25.5" x14ac:dyDescent="0.2">
      <c r="A1119" s="17">
        <v>45618.397874236107</v>
      </c>
      <c r="B1119" s="121" t="s">
        <v>10335</v>
      </c>
      <c r="C1119" s="144">
        <v>2</v>
      </c>
      <c r="D1119" s="147">
        <v>3</v>
      </c>
      <c r="E1119" s="148" t="s">
        <v>7143</v>
      </c>
      <c r="F1119" s="148" t="s">
        <v>368</v>
      </c>
      <c r="G1119" s="148" t="s">
        <v>76</v>
      </c>
      <c r="H1119" s="148" t="s">
        <v>42</v>
      </c>
      <c r="I1119" s="155">
        <v>40386</v>
      </c>
      <c r="J1119" s="148">
        <v>89898373165</v>
      </c>
      <c r="K1119" s="147">
        <v>8</v>
      </c>
      <c r="L1119" s="158">
        <v>8</v>
      </c>
      <c r="M1119" s="148" t="s">
        <v>30</v>
      </c>
      <c r="N1119" s="148" t="s">
        <v>31</v>
      </c>
      <c r="O1119" s="152" t="s">
        <v>455</v>
      </c>
      <c r="P1119" s="148">
        <v>938723</v>
      </c>
      <c r="Q1119" s="153">
        <v>45509</v>
      </c>
      <c r="R1119" s="148" t="s">
        <v>155</v>
      </c>
      <c r="S1119" s="151" t="s">
        <v>10336</v>
      </c>
      <c r="T1119" s="148" t="s">
        <v>98</v>
      </c>
      <c r="U1119" s="148"/>
      <c r="V1119" s="148" t="s">
        <v>35</v>
      </c>
      <c r="W1119" s="151" t="s">
        <v>10337</v>
      </c>
      <c r="X1119" s="151" t="s">
        <v>10338</v>
      </c>
      <c r="Y1119" s="121" t="s">
        <v>98</v>
      </c>
      <c r="AA1119" s="121" t="s">
        <v>35</v>
      </c>
      <c r="AB1119" s="121" t="s">
        <v>10337</v>
      </c>
      <c r="AC1119" s="121" t="s">
        <v>10339</v>
      </c>
      <c r="AF1119" s="121" t="s">
        <v>66</v>
      </c>
      <c r="AG1119" s="121" t="s">
        <v>37</v>
      </c>
      <c r="AJ1119" s="121" t="s">
        <v>1012</v>
      </c>
      <c r="AK1119" s="121" t="s">
        <v>94</v>
      </c>
      <c r="AL1119" s="125" t="s">
        <v>1012</v>
      </c>
      <c r="AM1119" s="125" t="s">
        <v>1012</v>
      </c>
    </row>
    <row r="1120" spans="1:41" s="122" customFormat="1" x14ac:dyDescent="0.2">
      <c r="A1120" s="1">
        <v>45600.633086909722</v>
      </c>
      <c r="B1120" s="121" t="s">
        <v>5443</v>
      </c>
      <c r="C1120" s="144">
        <v>1</v>
      </c>
      <c r="D1120" s="147">
        <v>3</v>
      </c>
      <c r="E1120" s="148" t="s">
        <v>709</v>
      </c>
      <c r="F1120" s="148" t="s">
        <v>699</v>
      </c>
      <c r="G1120" s="148" t="s">
        <v>194</v>
      </c>
      <c r="H1120" s="148" t="s">
        <v>42</v>
      </c>
      <c r="I1120" s="149">
        <v>40123</v>
      </c>
      <c r="J1120" s="148">
        <v>89288448293</v>
      </c>
      <c r="K1120" s="147">
        <v>8</v>
      </c>
      <c r="L1120" s="158">
        <v>8</v>
      </c>
      <c r="M1120" s="148" t="s">
        <v>30</v>
      </c>
      <c r="N1120" s="148" t="s">
        <v>31</v>
      </c>
      <c r="O1120" s="152" t="s">
        <v>455</v>
      </c>
      <c r="P1120" s="148">
        <v>836327</v>
      </c>
      <c r="Q1120" s="150">
        <v>45356</v>
      </c>
      <c r="R1120" s="148" t="s">
        <v>155</v>
      </c>
      <c r="S1120" s="151" t="s">
        <v>1505</v>
      </c>
      <c r="T1120" s="148" t="s">
        <v>98</v>
      </c>
      <c r="U1120" s="148" t="s">
        <v>536</v>
      </c>
      <c r="V1120" s="148" t="s">
        <v>35</v>
      </c>
      <c r="W1120" s="151" t="s">
        <v>1514</v>
      </c>
      <c r="X1120" s="151" t="s">
        <v>5444</v>
      </c>
      <c r="Y1120" s="121" t="s">
        <v>98</v>
      </c>
      <c r="Z1120" s="121" t="s">
        <v>536</v>
      </c>
      <c r="AA1120" s="121" t="s">
        <v>35</v>
      </c>
      <c r="AB1120" s="121" t="s">
        <v>1514</v>
      </c>
      <c r="AC1120" s="121" t="s">
        <v>5445</v>
      </c>
      <c r="AF1120" s="121" t="s">
        <v>66</v>
      </c>
      <c r="AG1120" s="121" t="s">
        <v>37</v>
      </c>
      <c r="AJ1120" s="121" t="s">
        <v>692</v>
      </c>
      <c r="AK1120" s="121" t="s">
        <v>39</v>
      </c>
      <c r="AL1120" s="125" t="s">
        <v>692</v>
      </c>
      <c r="AM1120" s="125" t="s">
        <v>692</v>
      </c>
    </row>
    <row r="1121" spans="1:39" s="122" customFormat="1" x14ac:dyDescent="0.2">
      <c r="A1121" s="17">
        <v>45622.605757013887</v>
      </c>
      <c r="B1121" s="121" t="s">
        <v>11463</v>
      </c>
      <c r="C1121" s="144">
        <v>3</v>
      </c>
      <c r="D1121" s="147">
        <v>3</v>
      </c>
      <c r="E1121" s="148" t="s">
        <v>709</v>
      </c>
      <c r="F1121" s="148" t="s">
        <v>69</v>
      </c>
      <c r="G1121" s="148" t="s">
        <v>464</v>
      </c>
      <c r="H1121" s="148" t="s">
        <v>42</v>
      </c>
      <c r="I1121" s="155">
        <v>40463</v>
      </c>
      <c r="J1121" s="148" t="s">
        <v>11681</v>
      </c>
      <c r="K1121" s="147">
        <v>8</v>
      </c>
      <c r="L1121" s="158">
        <v>8</v>
      </c>
      <c r="M1121" s="148" t="s">
        <v>30</v>
      </c>
      <c r="N1121" s="148" t="s">
        <v>31</v>
      </c>
      <c r="O1121" s="148">
        <v>6024</v>
      </c>
      <c r="P1121" s="148">
        <v>930981</v>
      </c>
      <c r="Q1121" s="153">
        <v>45615</v>
      </c>
      <c r="R1121" s="148" t="s">
        <v>58</v>
      </c>
      <c r="S1121" s="151" t="s">
        <v>11466</v>
      </c>
      <c r="T1121" s="148" t="s">
        <v>60</v>
      </c>
      <c r="U1121" s="148"/>
      <c r="V1121" s="148" t="s">
        <v>35</v>
      </c>
      <c r="W1121" s="151" t="s">
        <v>2484</v>
      </c>
      <c r="X1121" s="151" t="s">
        <v>3529</v>
      </c>
      <c r="Y1121" s="121" t="s">
        <v>60</v>
      </c>
      <c r="AA1121" s="121" t="s">
        <v>35</v>
      </c>
      <c r="AB1121" s="121" t="s">
        <v>11682</v>
      </c>
      <c r="AC1121" s="121" t="s">
        <v>11683</v>
      </c>
      <c r="AD1121" s="121" t="s">
        <v>11684</v>
      </c>
      <c r="AF1121" s="121" t="s">
        <v>36</v>
      </c>
      <c r="AG1121" s="121" t="s">
        <v>73</v>
      </c>
      <c r="AI1121" s="121" t="s">
        <v>2511</v>
      </c>
      <c r="AK1121" s="121" t="s">
        <v>46</v>
      </c>
      <c r="AL1121" s="125" t="s">
        <v>2511</v>
      </c>
      <c r="AM1121" s="125" t="s">
        <v>2511</v>
      </c>
    </row>
    <row r="1122" spans="1:39" s="122" customFormat="1" ht="25.5" x14ac:dyDescent="0.2">
      <c r="A1122" s="17">
        <v>45626.894527048615</v>
      </c>
      <c r="B1122" s="121" t="s">
        <v>13257</v>
      </c>
      <c r="C1122" s="144">
        <v>3</v>
      </c>
      <c r="D1122" s="147">
        <v>3</v>
      </c>
      <c r="E1122" s="148" t="s">
        <v>13258</v>
      </c>
      <c r="F1122" s="148" t="s">
        <v>876</v>
      </c>
      <c r="G1122" s="148" t="s">
        <v>57</v>
      </c>
      <c r="H1122" s="148" t="s">
        <v>42</v>
      </c>
      <c r="I1122" s="155">
        <v>40283</v>
      </c>
      <c r="J1122" s="148">
        <v>89033190592</v>
      </c>
      <c r="K1122" s="147">
        <v>8</v>
      </c>
      <c r="L1122" s="158">
        <v>8</v>
      </c>
      <c r="M1122" s="148" t="s">
        <v>30</v>
      </c>
      <c r="N1122" s="148" t="s">
        <v>31</v>
      </c>
      <c r="O1122" s="148">
        <v>9224</v>
      </c>
      <c r="P1122" s="148">
        <v>497633</v>
      </c>
      <c r="Q1122" s="153">
        <v>45430</v>
      </c>
      <c r="R1122" s="148" t="s">
        <v>13259</v>
      </c>
      <c r="S1122" s="151" t="s">
        <v>8980</v>
      </c>
      <c r="T1122" s="148" t="s">
        <v>558</v>
      </c>
      <c r="U1122" s="148"/>
      <c r="V1122" s="148" t="s">
        <v>35</v>
      </c>
      <c r="W1122" s="151" t="s">
        <v>6047</v>
      </c>
      <c r="X1122" s="151" t="s">
        <v>13260</v>
      </c>
      <c r="Y1122" s="121" t="s">
        <v>558</v>
      </c>
      <c r="AA1122" s="121" t="s">
        <v>35</v>
      </c>
      <c r="AC1122" s="121" t="s">
        <v>13261</v>
      </c>
      <c r="AD1122" s="121" t="s">
        <v>13262</v>
      </c>
      <c r="AF1122" s="121" t="s">
        <v>36</v>
      </c>
      <c r="AG1122" s="121" t="s">
        <v>37</v>
      </c>
      <c r="AJ1122" s="121" t="s">
        <v>1501</v>
      </c>
      <c r="AK1122" s="121" t="s">
        <v>39</v>
      </c>
      <c r="AL1122" s="125" t="s">
        <v>1501</v>
      </c>
      <c r="AM1122" s="125" t="s">
        <v>1501</v>
      </c>
    </row>
    <row r="1123" spans="1:39" s="122" customFormat="1" x14ac:dyDescent="0.2">
      <c r="A1123" s="21">
        <v>45639</v>
      </c>
      <c r="B1123" s="2" t="s">
        <v>18130</v>
      </c>
      <c r="C1123" s="144">
        <v>1</v>
      </c>
      <c r="D1123" s="147">
        <v>3</v>
      </c>
      <c r="E1123" s="148" t="s">
        <v>6515</v>
      </c>
      <c r="F1123" s="148" t="s">
        <v>960</v>
      </c>
      <c r="G1123" s="148" t="s">
        <v>580</v>
      </c>
      <c r="H1123" s="148" t="s">
        <v>29</v>
      </c>
      <c r="I1123" s="155">
        <v>40216</v>
      </c>
      <c r="J1123" s="148" t="s">
        <v>18285</v>
      </c>
      <c r="K1123" s="147">
        <v>8</v>
      </c>
      <c r="L1123" s="158">
        <v>8</v>
      </c>
      <c r="M1123" s="148" t="s">
        <v>18238</v>
      </c>
      <c r="N1123" s="148" t="s">
        <v>50</v>
      </c>
      <c r="O1123" s="148" t="s">
        <v>10402</v>
      </c>
      <c r="P1123" s="148" t="s">
        <v>18286</v>
      </c>
      <c r="Q1123" s="153">
        <v>40245</v>
      </c>
      <c r="R1123" s="148" t="s">
        <v>18035</v>
      </c>
      <c r="S1123" s="151" t="s">
        <v>18134</v>
      </c>
      <c r="T1123" s="148" t="s">
        <v>2068</v>
      </c>
      <c r="U1123" s="148"/>
      <c r="V1123" s="148" t="s">
        <v>35</v>
      </c>
      <c r="W1123" s="151" t="s">
        <v>7679</v>
      </c>
      <c r="X1123" s="151"/>
      <c r="Y1123" s="125"/>
      <c r="AA1123" s="125"/>
      <c r="AB1123" s="125"/>
      <c r="AC1123" s="121" t="s">
        <v>18239</v>
      </c>
      <c r="AD1123" s="121" t="s">
        <v>18240</v>
      </c>
      <c r="AF1123" s="121" t="s">
        <v>18138</v>
      </c>
      <c r="AG1123" s="121" t="s">
        <v>37</v>
      </c>
      <c r="AJ1123" s="121" t="s">
        <v>1268</v>
      </c>
      <c r="AK1123" s="121" t="s">
        <v>46</v>
      </c>
      <c r="AL1123" s="125" t="s">
        <v>1268</v>
      </c>
      <c r="AM1123" s="125" t="s">
        <v>1268</v>
      </c>
    </row>
    <row r="1124" spans="1:39" s="122" customFormat="1" ht="38.25" x14ac:dyDescent="0.2">
      <c r="A1124" s="17">
        <v>45632.750973622686</v>
      </c>
      <c r="B1124" s="121" t="s">
        <v>15391</v>
      </c>
      <c r="C1124" s="144">
        <v>3</v>
      </c>
      <c r="D1124" s="147">
        <v>3</v>
      </c>
      <c r="E1124" s="148" t="s">
        <v>15920</v>
      </c>
      <c r="F1124" s="148" t="s">
        <v>56</v>
      </c>
      <c r="G1124" s="148" t="s">
        <v>200</v>
      </c>
      <c r="H1124" s="148" t="s">
        <v>42</v>
      </c>
      <c r="I1124" s="155">
        <v>40225</v>
      </c>
      <c r="J1124" s="148">
        <v>89533032988</v>
      </c>
      <c r="K1124" s="147">
        <v>8</v>
      </c>
      <c r="L1124" s="158">
        <v>8</v>
      </c>
      <c r="M1124" s="148" t="s">
        <v>30</v>
      </c>
      <c r="N1124" s="148" t="s">
        <v>31</v>
      </c>
      <c r="O1124" s="148">
        <v>4723</v>
      </c>
      <c r="P1124" s="148">
        <v>836313</v>
      </c>
      <c r="Q1124" s="153">
        <v>45352</v>
      </c>
      <c r="R1124" s="148" t="s">
        <v>9642</v>
      </c>
      <c r="S1124" s="151" t="s">
        <v>15921</v>
      </c>
      <c r="T1124" s="148" t="s">
        <v>9644</v>
      </c>
      <c r="U1124" s="148" t="s">
        <v>64</v>
      </c>
      <c r="V1124" s="148" t="s">
        <v>35</v>
      </c>
      <c r="W1124" s="151" t="s">
        <v>11793</v>
      </c>
      <c r="X1124" s="151" t="s">
        <v>15922</v>
      </c>
      <c r="Y1124" s="121" t="s">
        <v>9644</v>
      </c>
      <c r="Z1124" s="121" t="s">
        <v>64</v>
      </c>
      <c r="AA1124" s="121" t="s">
        <v>35</v>
      </c>
      <c r="AB1124" s="121" t="s">
        <v>11793</v>
      </c>
      <c r="AC1124" s="121" t="s">
        <v>15405</v>
      </c>
      <c r="AD1124" s="121" t="s">
        <v>15405</v>
      </c>
      <c r="AE1124" s="121" t="s">
        <v>15405</v>
      </c>
      <c r="AF1124" s="121" t="s">
        <v>66</v>
      </c>
      <c r="AG1124" s="121" t="s">
        <v>37</v>
      </c>
      <c r="AJ1124" s="121" t="s">
        <v>9648</v>
      </c>
      <c r="AK1124" s="121" t="s">
        <v>94</v>
      </c>
      <c r="AL1124" s="125" t="s">
        <v>9648</v>
      </c>
      <c r="AM1124" s="125" t="s">
        <v>9648</v>
      </c>
    </row>
    <row r="1125" spans="1:39" s="122" customFormat="1" ht="25.5" x14ac:dyDescent="0.2">
      <c r="A1125" s="1">
        <v>45600.656050543985</v>
      </c>
      <c r="B1125" s="121" t="s">
        <v>5454</v>
      </c>
      <c r="C1125" s="144">
        <v>3</v>
      </c>
      <c r="D1125" s="147">
        <v>3</v>
      </c>
      <c r="E1125" s="148" t="s">
        <v>5455</v>
      </c>
      <c r="F1125" s="148" t="s">
        <v>5456</v>
      </c>
      <c r="G1125" s="148" t="s">
        <v>390</v>
      </c>
      <c r="H1125" s="148" t="s">
        <v>42</v>
      </c>
      <c r="I1125" s="149">
        <v>40476</v>
      </c>
      <c r="J1125" s="148">
        <v>9823183010</v>
      </c>
      <c r="K1125" s="147">
        <v>8</v>
      </c>
      <c r="L1125" s="158">
        <v>8</v>
      </c>
      <c r="M1125" s="148" t="s">
        <v>30</v>
      </c>
      <c r="N1125" s="148" t="s">
        <v>50</v>
      </c>
      <c r="O1125" s="148" t="s">
        <v>51</v>
      </c>
      <c r="P1125" s="148">
        <v>827396</v>
      </c>
      <c r="Q1125" s="150">
        <v>40485</v>
      </c>
      <c r="R1125" s="148" t="s">
        <v>5457</v>
      </c>
      <c r="S1125" s="151" t="s">
        <v>5458</v>
      </c>
      <c r="T1125" s="148" t="s">
        <v>2138</v>
      </c>
      <c r="U1125" s="148" t="s">
        <v>4926</v>
      </c>
      <c r="V1125" s="148" t="s">
        <v>35</v>
      </c>
      <c r="W1125" s="151" t="s">
        <v>4927</v>
      </c>
      <c r="X1125" s="151" t="s">
        <v>5459</v>
      </c>
      <c r="Y1125" s="121" t="s">
        <v>2138</v>
      </c>
      <c r="Z1125" s="121" t="s">
        <v>4926</v>
      </c>
      <c r="AA1125" s="121" t="s">
        <v>35</v>
      </c>
      <c r="AB1125" s="121" t="s">
        <v>2869</v>
      </c>
      <c r="AF1125" s="121" t="s">
        <v>66</v>
      </c>
      <c r="AG1125" s="121" t="s">
        <v>37</v>
      </c>
      <c r="AJ1125" s="3" t="s">
        <v>93</v>
      </c>
      <c r="AK1125" s="121" t="s">
        <v>94</v>
      </c>
      <c r="AL1125" s="125" t="s">
        <v>93</v>
      </c>
      <c r="AM1125" s="125" t="s">
        <v>93</v>
      </c>
    </row>
    <row r="1126" spans="1:39" s="122" customFormat="1" x14ac:dyDescent="0.2">
      <c r="A1126" s="17">
        <v>45633.50739165509</v>
      </c>
      <c r="B1126" s="121" t="s">
        <v>16166</v>
      </c>
      <c r="C1126" s="144">
        <v>2</v>
      </c>
      <c r="D1126" s="147">
        <v>3</v>
      </c>
      <c r="E1126" s="148" t="s">
        <v>16167</v>
      </c>
      <c r="F1126" s="148" t="s">
        <v>403</v>
      </c>
      <c r="G1126" s="148" t="s">
        <v>464</v>
      </c>
      <c r="H1126" s="148" t="s">
        <v>42</v>
      </c>
      <c r="I1126" s="155">
        <v>40431</v>
      </c>
      <c r="J1126" s="148">
        <v>89281449337</v>
      </c>
      <c r="K1126" s="147">
        <v>8</v>
      </c>
      <c r="L1126" s="158">
        <v>8</v>
      </c>
      <c r="M1126" s="148" t="s">
        <v>30</v>
      </c>
      <c r="N1126" s="148" t="s">
        <v>31</v>
      </c>
      <c r="O1126" s="148">
        <v>6024</v>
      </c>
      <c r="P1126" s="148">
        <v>967069</v>
      </c>
      <c r="Q1126" s="153">
        <v>45552</v>
      </c>
      <c r="R1126" s="148" t="s">
        <v>124</v>
      </c>
      <c r="S1126" s="151" t="s">
        <v>11034</v>
      </c>
      <c r="T1126" s="148" t="s">
        <v>60</v>
      </c>
      <c r="U1126" s="148"/>
      <c r="V1126" s="148" t="s">
        <v>35</v>
      </c>
      <c r="W1126" s="151" t="s">
        <v>150</v>
      </c>
      <c r="X1126" s="151" t="s">
        <v>107</v>
      </c>
      <c r="Y1126" s="121" t="s">
        <v>60</v>
      </c>
      <c r="AA1126" s="121" t="s">
        <v>35</v>
      </c>
      <c r="AB1126" s="121" t="s">
        <v>150</v>
      </c>
      <c r="AC1126" s="121" t="s">
        <v>16168</v>
      </c>
      <c r="AF1126" s="121" t="s">
        <v>66</v>
      </c>
      <c r="AG1126" s="121" t="s">
        <v>67</v>
      </c>
      <c r="AH1126" s="121" t="s">
        <v>2894</v>
      </c>
      <c r="AK1126" s="121" t="s">
        <v>46</v>
      </c>
      <c r="AL1126" s="125" t="s">
        <v>2894</v>
      </c>
      <c r="AM1126" s="125" t="s">
        <v>2894</v>
      </c>
    </row>
    <row r="1127" spans="1:39" s="122" customFormat="1" ht="51" x14ac:dyDescent="0.2">
      <c r="A1127" s="17">
        <v>45617.682848460652</v>
      </c>
      <c r="B1127" s="121" t="s">
        <v>9947</v>
      </c>
      <c r="C1127" s="144">
        <v>1</v>
      </c>
      <c r="D1127" s="147">
        <v>3</v>
      </c>
      <c r="E1127" s="148" t="s">
        <v>10158</v>
      </c>
      <c r="F1127" s="148" t="s">
        <v>182</v>
      </c>
      <c r="G1127" s="148" t="s">
        <v>114</v>
      </c>
      <c r="H1127" s="148" t="s">
        <v>42</v>
      </c>
      <c r="I1127" s="155">
        <v>40334</v>
      </c>
      <c r="J1127" s="148">
        <v>89050471135</v>
      </c>
      <c r="K1127" s="147">
        <v>8</v>
      </c>
      <c r="L1127" s="158">
        <v>8</v>
      </c>
      <c r="M1127" s="148" t="s">
        <v>30</v>
      </c>
      <c r="N1127" s="148" t="s">
        <v>31</v>
      </c>
      <c r="O1127" s="148">
        <v>6824</v>
      </c>
      <c r="P1127" s="148">
        <v>297539</v>
      </c>
      <c r="Q1127" s="153">
        <v>45453</v>
      </c>
      <c r="R1127" s="148" t="s">
        <v>2517</v>
      </c>
      <c r="S1127" s="151" t="s">
        <v>10159</v>
      </c>
      <c r="T1127" s="148" t="s">
        <v>473</v>
      </c>
      <c r="U1127" s="148"/>
      <c r="V1127" s="148" t="s">
        <v>35</v>
      </c>
      <c r="W1127" s="151" t="s">
        <v>475</v>
      </c>
      <c r="X1127" s="151" t="s">
        <v>9948</v>
      </c>
      <c r="Y1127" s="121" t="s">
        <v>473</v>
      </c>
      <c r="AA1127" s="121" t="s">
        <v>35</v>
      </c>
      <c r="AB1127" s="121" t="s">
        <v>475</v>
      </c>
      <c r="AC1127" s="121" t="s">
        <v>10160</v>
      </c>
      <c r="AD1127" s="121" t="s">
        <v>10161</v>
      </c>
      <c r="AF1127" s="121" t="s">
        <v>66</v>
      </c>
      <c r="AG1127" s="121" t="s">
        <v>37</v>
      </c>
      <c r="AJ1127" s="121" t="s">
        <v>491</v>
      </c>
      <c r="AK1127" s="121" t="s">
        <v>46</v>
      </c>
      <c r="AL1127" s="125" t="s">
        <v>491</v>
      </c>
      <c r="AM1127" s="125" t="s">
        <v>491</v>
      </c>
    </row>
    <row r="1128" spans="1:39" s="122" customFormat="1" ht="102" x14ac:dyDescent="0.2">
      <c r="A1128" s="17">
        <v>45623.427654907406</v>
      </c>
      <c r="B1128" s="121" t="s">
        <v>11213</v>
      </c>
      <c r="C1128" s="144">
        <v>2</v>
      </c>
      <c r="D1128" s="147">
        <v>3</v>
      </c>
      <c r="E1128" s="148" t="s">
        <v>9450</v>
      </c>
      <c r="F1128" s="148" t="s">
        <v>1597</v>
      </c>
      <c r="G1128" s="148" t="s">
        <v>2093</v>
      </c>
      <c r="H1128" s="148" t="s">
        <v>42</v>
      </c>
      <c r="I1128" s="155">
        <v>40306</v>
      </c>
      <c r="J1128" s="148" t="s">
        <v>11215</v>
      </c>
      <c r="K1128" s="147">
        <v>8</v>
      </c>
      <c r="L1128" s="158">
        <v>8</v>
      </c>
      <c r="M1128" s="148" t="s">
        <v>30</v>
      </c>
      <c r="N1128" s="148" t="s">
        <v>50</v>
      </c>
      <c r="O1128" s="148" t="s">
        <v>375</v>
      </c>
      <c r="P1128" s="148">
        <v>595289</v>
      </c>
      <c r="Q1128" s="153">
        <v>40323</v>
      </c>
      <c r="R1128" s="148" t="s">
        <v>11596</v>
      </c>
      <c r="S1128" s="151" t="s">
        <v>11597</v>
      </c>
      <c r="T1128" s="148" t="s">
        <v>164</v>
      </c>
      <c r="U1128" s="148"/>
      <c r="V1128" s="148" t="s">
        <v>35</v>
      </c>
      <c r="W1128" s="151" t="s">
        <v>11226</v>
      </c>
      <c r="X1128" s="151" t="s">
        <v>11219</v>
      </c>
      <c r="Y1128" s="121" t="s">
        <v>164</v>
      </c>
      <c r="AA1128" s="121" t="s">
        <v>35</v>
      </c>
      <c r="AB1128" s="121" t="s">
        <v>11226</v>
      </c>
      <c r="AC1128" s="121" t="s">
        <v>11221</v>
      </c>
      <c r="AF1128" s="121" t="s">
        <v>66</v>
      </c>
      <c r="AG1128" s="121" t="s">
        <v>37</v>
      </c>
      <c r="AJ1128" s="121" t="s">
        <v>862</v>
      </c>
      <c r="AK1128" s="121" t="s">
        <v>39</v>
      </c>
      <c r="AL1128" s="125" t="s">
        <v>862</v>
      </c>
      <c r="AM1128" s="125" t="s">
        <v>862</v>
      </c>
    </row>
    <row r="1129" spans="1:39" s="122" customFormat="1" x14ac:dyDescent="0.2">
      <c r="A1129" s="1">
        <v>45580.605396909727</v>
      </c>
      <c r="B1129" s="121" t="s">
        <v>453</v>
      </c>
      <c r="C1129" s="144">
        <v>2</v>
      </c>
      <c r="D1129" s="147">
        <v>3</v>
      </c>
      <c r="E1129" s="148" t="s">
        <v>454</v>
      </c>
      <c r="F1129" s="148" t="s">
        <v>362</v>
      </c>
      <c r="G1129" s="148" t="s">
        <v>258</v>
      </c>
      <c r="H1129" s="148" t="s">
        <v>42</v>
      </c>
      <c r="I1129" s="149">
        <v>40248</v>
      </c>
      <c r="J1129" s="148">
        <v>89883432006</v>
      </c>
      <c r="K1129" s="147">
        <v>8</v>
      </c>
      <c r="L1129" s="158">
        <v>8</v>
      </c>
      <c r="M1129" s="148" t="s">
        <v>30</v>
      </c>
      <c r="N1129" s="148" t="s">
        <v>31</v>
      </c>
      <c r="O1129" s="152" t="s">
        <v>455</v>
      </c>
      <c r="P1129" s="148">
        <v>834858</v>
      </c>
      <c r="Q1129" s="150">
        <v>45374</v>
      </c>
      <c r="R1129" s="148" t="s">
        <v>456</v>
      </c>
      <c r="S1129" s="151" t="s">
        <v>457</v>
      </c>
      <c r="T1129" s="148" t="s">
        <v>98</v>
      </c>
      <c r="U1129" s="148"/>
      <c r="V1129" s="148" t="s">
        <v>157</v>
      </c>
      <c r="W1129" s="151" t="s">
        <v>458</v>
      </c>
      <c r="X1129" s="151" t="s">
        <v>459</v>
      </c>
      <c r="Y1129" s="121" t="s">
        <v>98</v>
      </c>
      <c r="AA1129" s="121" t="s">
        <v>35</v>
      </c>
      <c r="AB1129" s="121" t="s">
        <v>382</v>
      </c>
      <c r="AC1129" s="121" t="s">
        <v>460</v>
      </c>
      <c r="AF1129" s="121" t="s">
        <v>36</v>
      </c>
      <c r="AG1129" s="121" t="s">
        <v>67</v>
      </c>
      <c r="AH1129" s="121" t="s">
        <v>68</v>
      </c>
      <c r="AK1129" s="121" t="s">
        <v>94</v>
      </c>
      <c r="AL1129" s="125" t="s">
        <v>68</v>
      </c>
      <c r="AM1129" s="125" t="s">
        <v>68</v>
      </c>
    </row>
    <row r="1130" spans="1:39" s="122" customFormat="1" ht="38.25" x14ac:dyDescent="0.2">
      <c r="A1130" s="1">
        <v>45607.684409537032</v>
      </c>
      <c r="B1130" s="121" t="s">
        <v>7289</v>
      </c>
      <c r="C1130" s="144">
        <v>3</v>
      </c>
      <c r="D1130" s="147">
        <v>3</v>
      </c>
      <c r="E1130" s="148" t="s">
        <v>7290</v>
      </c>
      <c r="F1130" s="148" t="s">
        <v>410</v>
      </c>
      <c r="G1130" s="148" t="s">
        <v>70</v>
      </c>
      <c r="H1130" s="148" t="s">
        <v>42</v>
      </c>
      <c r="I1130" s="149">
        <v>40388</v>
      </c>
      <c r="J1130" s="148">
        <v>89185322818</v>
      </c>
      <c r="K1130" s="147">
        <v>8</v>
      </c>
      <c r="L1130" s="158">
        <v>8</v>
      </c>
      <c r="M1130" s="148" t="s">
        <v>30</v>
      </c>
      <c r="N1130" s="148" t="s">
        <v>31</v>
      </c>
      <c r="O1130" s="148">
        <v>6024</v>
      </c>
      <c r="P1130" s="148">
        <v>882926</v>
      </c>
      <c r="Q1130" s="150">
        <v>45538</v>
      </c>
      <c r="R1130" s="148" t="s">
        <v>58</v>
      </c>
      <c r="S1130" s="151" t="s">
        <v>7291</v>
      </c>
      <c r="T1130" s="148" t="s">
        <v>60</v>
      </c>
      <c r="U1130" s="148"/>
      <c r="V1130" s="148" t="s">
        <v>35</v>
      </c>
      <c r="W1130" s="151" t="s">
        <v>4940</v>
      </c>
      <c r="X1130" s="151" t="s">
        <v>7292</v>
      </c>
      <c r="Y1130" s="121" t="s">
        <v>60</v>
      </c>
      <c r="AA1130" s="121" t="s">
        <v>35</v>
      </c>
      <c r="AB1130" s="121" t="s">
        <v>4940</v>
      </c>
      <c r="AC1130" s="121" t="s">
        <v>7293</v>
      </c>
      <c r="AF1130" s="121" t="s">
        <v>36</v>
      </c>
      <c r="AG1130" s="121" t="s">
        <v>73</v>
      </c>
      <c r="AI1130" s="121" t="s">
        <v>6649</v>
      </c>
      <c r="AK1130" s="121" t="s">
        <v>46</v>
      </c>
      <c r="AL1130" s="125" t="s">
        <v>6649</v>
      </c>
      <c r="AM1130" s="125" t="s">
        <v>6649</v>
      </c>
    </row>
    <row r="1131" spans="1:39" s="122" customFormat="1" x14ac:dyDescent="0.2">
      <c r="A1131" s="1">
        <v>45598.598706886572</v>
      </c>
      <c r="B1131" s="121" t="s">
        <v>5107</v>
      </c>
      <c r="C1131" s="144">
        <v>1</v>
      </c>
      <c r="D1131" s="147">
        <v>3</v>
      </c>
      <c r="E1131" s="148" t="s">
        <v>5108</v>
      </c>
      <c r="F1131" s="148" t="s">
        <v>190</v>
      </c>
      <c r="G1131" s="148" t="s">
        <v>353</v>
      </c>
      <c r="H1131" s="148" t="s">
        <v>42</v>
      </c>
      <c r="I1131" s="149">
        <v>40249</v>
      </c>
      <c r="J1131" s="148">
        <v>89515399051</v>
      </c>
      <c r="K1131" s="147">
        <v>8</v>
      </c>
      <c r="L1131" s="158">
        <v>8</v>
      </c>
      <c r="M1131" s="148" t="s">
        <v>30</v>
      </c>
      <c r="N1131" s="148" t="s">
        <v>31</v>
      </c>
      <c r="O1131" s="148">
        <v>753300</v>
      </c>
      <c r="P1131" s="148">
        <v>6024</v>
      </c>
      <c r="Q1131" s="150">
        <v>45397</v>
      </c>
      <c r="R1131" s="148" t="s">
        <v>71</v>
      </c>
      <c r="S1131" s="151" t="s">
        <v>3888</v>
      </c>
      <c r="T1131" s="148" t="s">
        <v>60</v>
      </c>
      <c r="U1131" s="148" t="s">
        <v>5109</v>
      </c>
      <c r="V1131" s="148" t="s">
        <v>35</v>
      </c>
      <c r="W1131" s="151" t="s">
        <v>3835</v>
      </c>
      <c r="X1131" s="151" t="s">
        <v>4508</v>
      </c>
      <c r="Y1131" s="121" t="s">
        <v>60</v>
      </c>
      <c r="Z1131" s="121" t="s">
        <v>5110</v>
      </c>
      <c r="AA1131" s="121" t="s">
        <v>35</v>
      </c>
      <c r="AB1131" s="121" t="s">
        <v>3903</v>
      </c>
      <c r="AC1131" s="121" t="s">
        <v>5111</v>
      </c>
      <c r="AD1131" s="121" t="s">
        <v>5112</v>
      </c>
      <c r="AE1131" s="121" t="s">
        <v>5113</v>
      </c>
      <c r="AF1131" s="121" t="s">
        <v>66</v>
      </c>
      <c r="AG1131" s="121" t="s">
        <v>73</v>
      </c>
      <c r="AI1131" s="121" t="s">
        <v>3844</v>
      </c>
      <c r="AK1131" s="121" t="s">
        <v>39</v>
      </c>
      <c r="AL1131" s="125" t="s">
        <v>3844</v>
      </c>
      <c r="AM1131" s="125" t="s">
        <v>3844</v>
      </c>
    </row>
    <row r="1132" spans="1:39" s="122" customFormat="1" x14ac:dyDescent="0.2">
      <c r="A1132" s="1">
        <v>45607.424982534721</v>
      </c>
      <c r="B1132" s="121" t="s">
        <v>7123</v>
      </c>
      <c r="C1132" s="144">
        <v>1</v>
      </c>
      <c r="D1132" s="147">
        <v>3</v>
      </c>
      <c r="E1132" s="148" t="s">
        <v>7124</v>
      </c>
      <c r="F1132" s="148" t="s">
        <v>368</v>
      </c>
      <c r="G1132" s="148" t="s">
        <v>914</v>
      </c>
      <c r="H1132" s="148" t="s">
        <v>42</v>
      </c>
      <c r="I1132" s="149">
        <v>40410</v>
      </c>
      <c r="J1132" s="148">
        <v>89185583717</v>
      </c>
      <c r="K1132" s="147">
        <v>8</v>
      </c>
      <c r="L1132" s="158">
        <v>8</v>
      </c>
      <c r="M1132" s="148" t="s">
        <v>30</v>
      </c>
      <c r="N1132" s="148" t="s">
        <v>31</v>
      </c>
      <c r="O1132" s="148">
        <v>6024</v>
      </c>
      <c r="P1132" s="148">
        <v>877559</v>
      </c>
      <c r="Q1132" s="150">
        <v>45575</v>
      </c>
      <c r="R1132" s="148" t="s">
        <v>281</v>
      </c>
      <c r="S1132" s="151" t="s">
        <v>186</v>
      </c>
      <c r="T1132" s="148" t="s">
        <v>60</v>
      </c>
      <c r="U1132" s="148"/>
      <c r="V1132" s="148" t="s">
        <v>35</v>
      </c>
      <c r="W1132" s="151" t="s">
        <v>150</v>
      </c>
      <c r="X1132" s="151"/>
      <c r="AC1132" s="121" t="s">
        <v>7125</v>
      </c>
      <c r="AD1132" s="121" t="s">
        <v>7126</v>
      </c>
      <c r="AF1132" s="121" t="s">
        <v>66</v>
      </c>
      <c r="AG1132" s="121" t="s">
        <v>67</v>
      </c>
      <c r="AH1132" s="121" t="s">
        <v>181</v>
      </c>
      <c r="AK1132" s="121" t="s">
        <v>46</v>
      </c>
      <c r="AL1132" s="125" t="s">
        <v>181</v>
      </c>
      <c r="AM1132" s="125" t="s">
        <v>181</v>
      </c>
    </row>
    <row r="1133" spans="1:39" s="122" customFormat="1" x14ac:dyDescent="0.2">
      <c r="A1133" s="17">
        <v>45621.652088750001</v>
      </c>
      <c r="B1133" s="121" t="s">
        <v>6287</v>
      </c>
      <c r="C1133" s="144">
        <v>3</v>
      </c>
      <c r="D1133" s="147">
        <v>3</v>
      </c>
      <c r="E1133" s="148" t="s">
        <v>6432</v>
      </c>
      <c r="F1133" s="148" t="s">
        <v>127</v>
      </c>
      <c r="G1133" s="148" t="s">
        <v>390</v>
      </c>
      <c r="H1133" s="148" t="s">
        <v>42</v>
      </c>
      <c r="I1133" s="155">
        <v>40611</v>
      </c>
      <c r="J1133" s="148">
        <v>89515670890</v>
      </c>
      <c r="K1133" s="147">
        <v>8</v>
      </c>
      <c r="L1133" s="158">
        <v>8</v>
      </c>
      <c r="M1133" s="148" t="s">
        <v>30</v>
      </c>
      <c r="N1133" s="148" t="s">
        <v>50</v>
      </c>
      <c r="O1133" s="148" t="s">
        <v>11314</v>
      </c>
      <c r="P1133" s="148">
        <v>539224</v>
      </c>
      <c r="Q1133" s="153">
        <v>40624</v>
      </c>
      <c r="R1133" s="148" t="s">
        <v>11315</v>
      </c>
      <c r="S1133" s="151" t="s">
        <v>11316</v>
      </c>
      <c r="T1133" s="148" t="s">
        <v>732</v>
      </c>
      <c r="U1133" s="148" t="s">
        <v>1655</v>
      </c>
      <c r="V1133" s="148" t="s">
        <v>157</v>
      </c>
      <c r="W1133" s="151" t="s">
        <v>6291</v>
      </c>
      <c r="X1133" s="151" t="s">
        <v>11317</v>
      </c>
      <c r="Y1133" s="121" t="s">
        <v>732</v>
      </c>
      <c r="Z1133" s="121" t="s">
        <v>1655</v>
      </c>
      <c r="AA1133" s="121" t="s">
        <v>157</v>
      </c>
      <c r="AB1133" s="121" t="s">
        <v>6291</v>
      </c>
      <c r="AC1133" s="121" t="s">
        <v>6293</v>
      </c>
      <c r="AF1133" s="121" t="s">
        <v>66</v>
      </c>
      <c r="AG1133" s="121" t="s">
        <v>37</v>
      </c>
      <c r="AJ1133" s="121" t="s">
        <v>1898</v>
      </c>
      <c r="AK1133" s="121" t="s">
        <v>94</v>
      </c>
      <c r="AL1133" s="125" t="s">
        <v>1898</v>
      </c>
      <c r="AM1133" s="125" t="s">
        <v>1898</v>
      </c>
    </row>
    <row r="1134" spans="1:39" s="122" customFormat="1" x14ac:dyDescent="0.2">
      <c r="A1134" s="17">
        <v>45623.789539409721</v>
      </c>
      <c r="B1134" s="121" t="s">
        <v>12076</v>
      </c>
      <c r="C1134" s="144">
        <v>3</v>
      </c>
      <c r="D1134" s="147">
        <v>3</v>
      </c>
      <c r="E1134" s="148" t="s">
        <v>11102</v>
      </c>
      <c r="F1134" s="148" t="s">
        <v>499</v>
      </c>
      <c r="G1134" s="148" t="s">
        <v>12077</v>
      </c>
      <c r="H1134" s="148" t="s">
        <v>42</v>
      </c>
      <c r="I1134" s="155">
        <v>40424</v>
      </c>
      <c r="J1134" s="148">
        <v>89964396012</v>
      </c>
      <c r="K1134" s="147">
        <v>8</v>
      </c>
      <c r="L1134" s="158">
        <v>8</v>
      </c>
      <c r="M1134" s="148" t="s">
        <v>30</v>
      </c>
      <c r="N1134" s="148" t="s">
        <v>31</v>
      </c>
      <c r="O1134" s="148">
        <v>6024</v>
      </c>
      <c r="P1134" s="148">
        <v>978289</v>
      </c>
      <c r="Q1134" s="153">
        <v>45579</v>
      </c>
      <c r="R1134" s="148" t="s">
        <v>71</v>
      </c>
      <c r="S1134" s="151" t="s">
        <v>12078</v>
      </c>
      <c r="T1134" s="148" t="s">
        <v>60</v>
      </c>
      <c r="U1134" s="148"/>
      <c r="V1134" s="148" t="s">
        <v>35</v>
      </c>
      <c r="W1134" s="151" t="s">
        <v>145</v>
      </c>
      <c r="X1134" s="151" t="s">
        <v>107</v>
      </c>
      <c r="Y1134" s="121" t="s">
        <v>60</v>
      </c>
      <c r="AA1134" s="121" t="s">
        <v>35</v>
      </c>
      <c r="AB1134" s="121" t="s">
        <v>145</v>
      </c>
      <c r="AC1134" s="121" t="s">
        <v>12079</v>
      </c>
      <c r="AF1134" s="121" t="s">
        <v>36</v>
      </c>
      <c r="AG1134" s="121" t="s">
        <v>67</v>
      </c>
      <c r="AH1134" s="121" t="s">
        <v>2894</v>
      </c>
      <c r="AK1134" s="121" t="s">
        <v>46</v>
      </c>
      <c r="AL1134" s="125" t="s">
        <v>2894</v>
      </c>
      <c r="AM1134" s="125" t="s">
        <v>2894</v>
      </c>
    </row>
    <row r="1135" spans="1:39" s="122" customFormat="1" x14ac:dyDescent="0.2">
      <c r="A1135" s="8">
        <v>45595</v>
      </c>
      <c r="B1135" s="37" t="s">
        <v>3976</v>
      </c>
      <c r="C1135" s="144">
        <v>2</v>
      </c>
      <c r="D1135" s="147">
        <v>3</v>
      </c>
      <c r="E1135" s="148" t="s">
        <v>4291</v>
      </c>
      <c r="F1135" s="148" t="s">
        <v>96</v>
      </c>
      <c r="G1135" s="148" t="s">
        <v>76</v>
      </c>
      <c r="H1135" s="148" t="s">
        <v>42</v>
      </c>
      <c r="I1135" s="149">
        <v>40505</v>
      </c>
      <c r="J1135" s="148" t="s">
        <v>4292</v>
      </c>
      <c r="K1135" s="147">
        <v>8</v>
      </c>
      <c r="L1135" s="158">
        <v>8</v>
      </c>
      <c r="M1135" s="148" t="s">
        <v>30</v>
      </c>
      <c r="N1135" s="148" t="s">
        <v>50</v>
      </c>
      <c r="O1135" s="148" t="s">
        <v>161</v>
      </c>
      <c r="P1135" s="148">
        <v>625508</v>
      </c>
      <c r="Q1135" s="150">
        <v>40513</v>
      </c>
      <c r="R1135" s="148" t="s">
        <v>3984</v>
      </c>
      <c r="S1135" s="151" t="s">
        <v>2533</v>
      </c>
      <c r="T1135" s="148" t="s">
        <v>164</v>
      </c>
      <c r="U1135" s="148"/>
      <c r="V1135" s="148" t="s">
        <v>35</v>
      </c>
      <c r="W1135" s="151" t="s">
        <v>1203</v>
      </c>
      <c r="X1135" s="151" t="s">
        <v>511</v>
      </c>
      <c r="Y1135" s="123" t="s">
        <v>164</v>
      </c>
      <c r="Z1135" s="123"/>
      <c r="AA1135" s="123" t="s">
        <v>35</v>
      </c>
      <c r="AB1135" s="123" t="s">
        <v>1203</v>
      </c>
      <c r="AC1135" s="123" t="s">
        <v>3985</v>
      </c>
      <c r="AD1135" s="123"/>
      <c r="AE1135" s="123"/>
      <c r="AF1135" s="123" t="s">
        <v>4027</v>
      </c>
      <c r="AG1135" s="123" t="s">
        <v>37</v>
      </c>
      <c r="AH1135" s="123"/>
      <c r="AI1135" s="123"/>
      <c r="AJ1135" s="123" t="s">
        <v>1814</v>
      </c>
      <c r="AL1135" s="125" t="s">
        <v>1814</v>
      </c>
      <c r="AM1135" s="125" t="s">
        <v>1814</v>
      </c>
    </row>
    <row r="1136" spans="1:39" s="122" customFormat="1" x14ac:dyDescent="0.2">
      <c r="A1136" s="1">
        <v>45582.51074297454</v>
      </c>
      <c r="B1136" s="121" t="s">
        <v>1450</v>
      </c>
      <c r="C1136" s="144">
        <v>1</v>
      </c>
      <c r="D1136" s="147">
        <v>3</v>
      </c>
      <c r="E1136" s="148" t="s">
        <v>1451</v>
      </c>
      <c r="F1136" s="148" t="s">
        <v>218</v>
      </c>
      <c r="G1136" s="148" t="s">
        <v>160</v>
      </c>
      <c r="H1136" s="148" t="s">
        <v>42</v>
      </c>
      <c r="I1136" s="149">
        <v>40308</v>
      </c>
      <c r="J1136" s="148">
        <v>89614351288</v>
      </c>
      <c r="K1136" s="147">
        <v>8</v>
      </c>
      <c r="L1136" s="158">
        <v>8</v>
      </c>
      <c r="M1136" s="148" t="s">
        <v>30</v>
      </c>
      <c r="N1136" s="148" t="s">
        <v>31</v>
      </c>
      <c r="O1136" s="148">
        <v>6024</v>
      </c>
      <c r="P1136" s="148">
        <v>848324</v>
      </c>
      <c r="Q1136" s="150">
        <v>45434</v>
      </c>
      <c r="R1136" s="148" t="s">
        <v>58</v>
      </c>
      <c r="S1136" s="151" t="s">
        <v>186</v>
      </c>
      <c r="T1136" s="148" t="s">
        <v>60</v>
      </c>
      <c r="U1136" s="148"/>
      <c r="V1136" s="148" t="s">
        <v>35</v>
      </c>
      <c r="W1136" s="151" t="s">
        <v>150</v>
      </c>
      <c r="X1136" s="151"/>
      <c r="Y1136" s="121" t="s">
        <v>60</v>
      </c>
      <c r="AA1136" s="121" t="s">
        <v>35</v>
      </c>
      <c r="AB1136" s="121" t="s">
        <v>150</v>
      </c>
      <c r="AC1136" s="121" t="s">
        <v>1452</v>
      </c>
      <c r="AD1136" s="121" t="s">
        <v>1453</v>
      </c>
      <c r="AF1136" s="121" t="s">
        <v>66</v>
      </c>
      <c r="AG1136" s="121" t="s">
        <v>67</v>
      </c>
      <c r="AH1136" s="121" t="s">
        <v>181</v>
      </c>
      <c r="AK1136" s="121" t="s">
        <v>46</v>
      </c>
      <c r="AL1136" s="125" t="s">
        <v>181</v>
      </c>
      <c r="AM1136" s="125" t="s">
        <v>181</v>
      </c>
    </row>
    <row r="1137" spans="1:39" s="122" customFormat="1" ht="25.5" x14ac:dyDescent="0.2">
      <c r="A1137" s="10">
        <v>45602</v>
      </c>
      <c r="B1137" s="2" t="s">
        <v>5788</v>
      </c>
      <c r="C1137" s="144">
        <v>3</v>
      </c>
      <c r="D1137" s="147">
        <v>3</v>
      </c>
      <c r="E1137" s="148" t="s">
        <v>5818</v>
      </c>
      <c r="F1137" s="148" t="s">
        <v>410</v>
      </c>
      <c r="G1137" s="148" t="s">
        <v>211</v>
      </c>
      <c r="H1137" s="148" t="s">
        <v>42</v>
      </c>
      <c r="I1137" s="149">
        <v>40228</v>
      </c>
      <c r="J1137" s="148" t="s">
        <v>5789</v>
      </c>
      <c r="K1137" s="147">
        <v>8</v>
      </c>
      <c r="L1137" s="158">
        <v>8</v>
      </c>
      <c r="M1137" s="148" t="s">
        <v>30</v>
      </c>
      <c r="N1137" s="148" t="s">
        <v>31</v>
      </c>
      <c r="O1137" s="148">
        <v>6024</v>
      </c>
      <c r="P1137" s="148">
        <v>798478</v>
      </c>
      <c r="Q1137" s="150">
        <v>45362</v>
      </c>
      <c r="R1137" s="148" t="s">
        <v>5158</v>
      </c>
      <c r="S1137" s="151" t="s">
        <v>1359</v>
      </c>
      <c r="T1137" s="148" t="s">
        <v>60</v>
      </c>
      <c r="U1137" s="148"/>
      <c r="V1137" s="148" t="s">
        <v>35</v>
      </c>
      <c r="W1137" s="151" t="s">
        <v>5160</v>
      </c>
      <c r="X1137" s="151" t="s">
        <v>5791</v>
      </c>
      <c r="Y1137" s="121" t="s">
        <v>60</v>
      </c>
      <c r="AA1137" s="121" t="s">
        <v>35</v>
      </c>
      <c r="AB1137" s="121" t="s">
        <v>5792</v>
      </c>
      <c r="AC1137" s="121" t="s">
        <v>5171</v>
      </c>
      <c r="AF1137" s="124" t="s">
        <v>5801</v>
      </c>
      <c r="AG1137" s="121" t="s">
        <v>73</v>
      </c>
      <c r="AI1137" s="121" t="s">
        <v>2326</v>
      </c>
      <c r="AK1137" s="121" t="s">
        <v>46</v>
      </c>
      <c r="AL1137" s="125" t="s">
        <v>2326</v>
      </c>
      <c r="AM1137" s="125" t="s">
        <v>2326</v>
      </c>
    </row>
    <row r="1138" spans="1:39" s="122" customFormat="1" x14ac:dyDescent="0.2">
      <c r="A1138" s="1">
        <v>45607.517256203704</v>
      </c>
      <c r="B1138" s="121" t="s">
        <v>7158</v>
      </c>
      <c r="C1138" s="144">
        <v>1</v>
      </c>
      <c r="D1138" s="147">
        <v>3</v>
      </c>
      <c r="E1138" s="148" t="s">
        <v>2018</v>
      </c>
      <c r="F1138" s="148" t="s">
        <v>1004</v>
      </c>
      <c r="G1138" s="148" t="s">
        <v>76</v>
      </c>
      <c r="H1138" s="148" t="s">
        <v>42</v>
      </c>
      <c r="I1138" s="149">
        <v>40608</v>
      </c>
      <c r="J1138" s="148">
        <v>89585720072</v>
      </c>
      <c r="K1138" s="147">
        <v>8</v>
      </c>
      <c r="L1138" s="158">
        <v>8</v>
      </c>
      <c r="M1138" s="148" t="s">
        <v>30</v>
      </c>
      <c r="N1138" s="148" t="s">
        <v>50</v>
      </c>
      <c r="O1138" s="148" t="s">
        <v>751</v>
      </c>
      <c r="P1138" s="148">
        <v>509323</v>
      </c>
      <c r="Q1138" s="150">
        <v>40627</v>
      </c>
      <c r="R1138" s="148" t="s">
        <v>7159</v>
      </c>
      <c r="S1138" s="151" t="s">
        <v>7160</v>
      </c>
      <c r="T1138" s="148" t="s">
        <v>60</v>
      </c>
      <c r="U1138" s="148"/>
      <c r="V1138" s="148" t="s">
        <v>35</v>
      </c>
      <c r="W1138" s="151" t="s">
        <v>150</v>
      </c>
      <c r="X1138" s="151"/>
      <c r="AC1138" s="121" t="s">
        <v>7161</v>
      </c>
      <c r="AD1138" s="121" t="s">
        <v>7162</v>
      </c>
      <c r="AF1138" s="121" t="s">
        <v>66</v>
      </c>
      <c r="AG1138" s="121" t="s">
        <v>67</v>
      </c>
      <c r="AH1138" s="121" t="s">
        <v>181</v>
      </c>
      <c r="AK1138" s="121" t="s">
        <v>46</v>
      </c>
      <c r="AL1138" s="125" t="s">
        <v>181</v>
      </c>
      <c r="AM1138" s="125" t="s">
        <v>181</v>
      </c>
    </row>
    <row r="1139" spans="1:39" s="122" customFormat="1" ht="25.5" x14ac:dyDescent="0.2">
      <c r="A1139" s="17">
        <v>45630.964270960649</v>
      </c>
      <c r="B1139" s="121" t="s">
        <v>14928</v>
      </c>
      <c r="C1139" s="144">
        <v>3</v>
      </c>
      <c r="D1139" s="147">
        <v>3</v>
      </c>
      <c r="E1139" s="148" t="s">
        <v>2018</v>
      </c>
      <c r="F1139" s="148" t="s">
        <v>257</v>
      </c>
      <c r="G1139" s="148" t="s">
        <v>326</v>
      </c>
      <c r="H1139" s="148" t="s">
        <v>42</v>
      </c>
      <c r="I1139" s="155">
        <v>40234</v>
      </c>
      <c r="J1139" s="148">
        <v>89270431391</v>
      </c>
      <c r="K1139" s="147">
        <v>8</v>
      </c>
      <c r="L1139" s="158">
        <v>8</v>
      </c>
      <c r="M1139" s="148" t="s">
        <v>30</v>
      </c>
      <c r="N1139" s="148" t="s">
        <v>31</v>
      </c>
      <c r="O1139" s="148">
        <v>9223</v>
      </c>
      <c r="P1139" s="148">
        <v>464922</v>
      </c>
      <c r="Q1139" s="153">
        <v>45370</v>
      </c>
      <c r="R1139" s="148" t="s">
        <v>557</v>
      </c>
      <c r="S1139" s="151" t="s">
        <v>14929</v>
      </c>
      <c r="T1139" s="148" t="s">
        <v>558</v>
      </c>
      <c r="U1139" s="148"/>
      <c r="V1139" s="148" t="s">
        <v>35</v>
      </c>
      <c r="W1139" s="151" t="s">
        <v>6184</v>
      </c>
      <c r="X1139" s="151" t="s">
        <v>14930</v>
      </c>
      <c r="Y1139" s="121" t="s">
        <v>558</v>
      </c>
      <c r="AA1139" s="121" t="s">
        <v>35</v>
      </c>
      <c r="AB1139" s="121" t="s">
        <v>6184</v>
      </c>
      <c r="AC1139" s="121" t="s">
        <v>14931</v>
      </c>
      <c r="AF1139" s="121" t="s">
        <v>36</v>
      </c>
      <c r="AG1139" s="121" t="s">
        <v>37</v>
      </c>
      <c r="AJ1139" s="121" t="s">
        <v>1501</v>
      </c>
      <c r="AK1139" s="121" t="s">
        <v>39</v>
      </c>
      <c r="AL1139" s="125" t="s">
        <v>1501</v>
      </c>
      <c r="AM1139" s="125" t="s">
        <v>1501</v>
      </c>
    </row>
    <row r="1140" spans="1:39" s="122" customFormat="1" ht="25.5" x14ac:dyDescent="0.2">
      <c r="A1140" s="19">
        <v>45642</v>
      </c>
      <c r="B1140" s="7" t="s">
        <v>18978</v>
      </c>
      <c r="C1140" s="144">
        <v>3</v>
      </c>
      <c r="D1140" s="147">
        <v>3</v>
      </c>
      <c r="E1140" s="148" t="s">
        <v>19062</v>
      </c>
      <c r="F1140" s="148" t="s">
        <v>248</v>
      </c>
      <c r="G1140" s="148" t="s">
        <v>70</v>
      </c>
      <c r="H1140" s="148" t="s">
        <v>4004</v>
      </c>
      <c r="I1140" s="155">
        <v>40507</v>
      </c>
      <c r="J1140" s="148">
        <v>89085106460</v>
      </c>
      <c r="K1140" s="147">
        <v>8</v>
      </c>
      <c r="L1140" s="158">
        <v>8</v>
      </c>
      <c r="M1140" s="148" t="s">
        <v>30</v>
      </c>
      <c r="N1140" s="148" t="s">
        <v>14313</v>
      </c>
      <c r="O1140" s="148" t="s">
        <v>1120</v>
      </c>
      <c r="P1140" s="148">
        <v>875273</v>
      </c>
      <c r="Q1140" s="153">
        <v>40519</v>
      </c>
      <c r="R1140" s="148" t="s">
        <v>18981</v>
      </c>
      <c r="S1140" s="151" t="s">
        <v>7774</v>
      </c>
      <c r="T1140" s="148" t="s">
        <v>60</v>
      </c>
      <c r="U1140" s="148"/>
      <c r="V1140" s="148" t="s">
        <v>35</v>
      </c>
      <c r="W1140" s="151" t="s">
        <v>1990</v>
      </c>
      <c r="X1140" s="151" t="s">
        <v>18982</v>
      </c>
      <c r="Y1140" s="123" t="s">
        <v>60</v>
      </c>
      <c r="Z1140" s="123"/>
      <c r="AA1140" s="123" t="s">
        <v>35</v>
      </c>
      <c r="AB1140" s="123" t="s">
        <v>1990</v>
      </c>
      <c r="AC1140" s="123" t="s">
        <v>19059</v>
      </c>
      <c r="AE1140" s="123"/>
      <c r="AF1140" s="123" t="s">
        <v>19047</v>
      </c>
      <c r="AG1140" s="121" t="s">
        <v>73</v>
      </c>
      <c r="AI1140" s="121" t="s">
        <v>1991</v>
      </c>
      <c r="AJ1140" s="121"/>
      <c r="AK1140" s="121" t="s">
        <v>46</v>
      </c>
      <c r="AL1140" s="125" t="s">
        <v>1991</v>
      </c>
      <c r="AM1140" s="125" t="s">
        <v>1991</v>
      </c>
    </row>
    <row r="1141" spans="1:39" s="122" customFormat="1" ht="38.25" x14ac:dyDescent="0.2">
      <c r="A1141" s="1">
        <v>45578.6505090625</v>
      </c>
      <c r="B1141" s="121" t="s">
        <v>139</v>
      </c>
      <c r="C1141" s="144">
        <v>2</v>
      </c>
      <c r="D1141" s="147">
        <v>3</v>
      </c>
      <c r="E1141" s="148" t="s">
        <v>140</v>
      </c>
      <c r="F1141" s="148" t="s">
        <v>69</v>
      </c>
      <c r="G1141" s="148" t="s">
        <v>141</v>
      </c>
      <c r="H1141" s="148" t="s">
        <v>42</v>
      </c>
      <c r="I1141" s="149">
        <v>40473</v>
      </c>
      <c r="J1141" s="148">
        <v>89289013128</v>
      </c>
      <c r="K1141" s="147">
        <v>8</v>
      </c>
      <c r="L1141" s="158">
        <v>8</v>
      </c>
      <c r="M1141" s="148" t="s">
        <v>30</v>
      </c>
      <c r="N1141" s="148" t="s">
        <v>50</v>
      </c>
      <c r="O1141" s="148" t="s">
        <v>142</v>
      </c>
      <c r="P1141" s="148">
        <v>522698</v>
      </c>
      <c r="Q1141" s="150">
        <v>44727</v>
      </c>
      <c r="R1141" s="148" t="s">
        <v>143</v>
      </c>
      <c r="S1141" s="151" t="s">
        <v>144</v>
      </c>
      <c r="T1141" s="148" t="s">
        <v>60</v>
      </c>
      <c r="U1141" s="148"/>
      <c r="V1141" s="148" t="s">
        <v>35</v>
      </c>
      <c r="W1141" s="151" t="s">
        <v>136</v>
      </c>
      <c r="X1141" s="151" t="s">
        <v>107</v>
      </c>
      <c r="Y1141" s="121" t="s">
        <v>60</v>
      </c>
      <c r="AA1141" s="121" t="s">
        <v>35</v>
      </c>
      <c r="AB1141" s="121" t="s">
        <v>145</v>
      </c>
      <c r="AC1141" s="121" t="s">
        <v>146</v>
      </c>
      <c r="AF1141" s="3" t="s">
        <v>66</v>
      </c>
      <c r="AG1141" s="3" t="s">
        <v>67</v>
      </c>
      <c r="AH1141" s="3" t="s">
        <v>68</v>
      </c>
      <c r="AL1141" s="125" t="s">
        <v>68</v>
      </c>
      <c r="AM1141" s="125" t="s">
        <v>68</v>
      </c>
    </row>
    <row r="1142" spans="1:39" s="122" customFormat="1" x14ac:dyDescent="0.2">
      <c r="A1142" s="1">
        <v>45610.858052094904</v>
      </c>
      <c r="B1142" s="121" t="s">
        <v>8345</v>
      </c>
      <c r="C1142" s="144">
        <v>3</v>
      </c>
      <c r="D1142" s="147">
        <v>3</v>
      </c>
      <c r="E1142" s="148" t="s">
        <v>8346</v>
      </c>
      <c r="F1142" s="148" t="s">
        <v>1556</v>
      </c>
      <c r="G1142" s="148" t="s">
        <v>141</v>
      </c>
      <c r="H1142" s="148" t="s">
        <v>42</v>
      </c>
      <c r="I1142" s="149">
        <v>40407</v>
      </c>
      <c r="J1142" s="148">
        <v>89526081357</v>
      </c>
      <c r="K1142" s="147">
        <v>8</v>
      </c>
      <c r="L1142" s="158">
        <v>8</v>
      </c>
      <c r="M1142" s="148" t="s">
        <v>30</v>
      </c>
      <c r="N1142" s="148" t="s">
        <v>31</v>
      </c>
      <c r="O1142" s="148">
        <v>6024</v>
      </c>
      <c r="P1142" s="148">
        <v>966498</v>
      </c>
      <c r="Q1142" s="153">
        <v>45535</v>
      </c>
      <c r="R1142" s="148" t="s">
        <v>8347</v>
      </c>
      <c r="S1142" s="151" t="s">
        <v>348</v>
      </c>
      <c r="T1142" s="148" t="s">
        <v>60</v>
      </c>
      <c r="U1142" s="148"/>
      <c r="V1142" s="148" t="s">
        <v>35</v>
      </c>
      <c r="W1142" s="151" t="s">
        <v>3157</v>
      </c>
      <c r="X1142" s="151" t="s">
        <v>107</v>
      </c>
      <c r="Y1142" s="121" t="s">
        <v>60</v>
      </c>
      <c r="AA1142" s="121" t="s">
        <v>35</v>
      </c>
      <c r="AC1142" s="121" t="s">
        <v>8348</v>
      </c>
      <c r="AD1142" s="121" t="s">
        <v>8349</v>
      </c>
      <c r="AE1142" s="121" t="s">
        <v>8350</v>
      </c>
      <c r="AF1142" s="121" t="s">
        <v>66</v>
      </c>
      <c r="AG1142" s="121" t="s">
        <v>67</v>
      </c>
      <c r="AH1142" s="121" t="s">
        <v>2894</v>
      </c>
      <c r="AK1142" s="121" t="s">
        <v>94</v>
      </c>
      <c r="AL1142" s="125" t="s">
        <v>2894</v>
      </c>
      <c r="AM1142" s="125" t="s">
        <v>2894</v>
      </c>
    </row>
    <row r="1143" spans="1:39" s="122" customFormat="1" ht="25.5" x14ac:dyDescent="0.2">
      <c r="A1143" s="1">
        <v>45615.425216655094</v>
      </c>
      <c r="B1143" s="121" t="s">
        <v>9008</v>
      </c>
      <c r="C1143" s="144">
        <v>1</v>
      </c>
      <c r="D1143" s="147">
        <v>3</v>
      </c>
      <c r="E1143" s="148" t="s">
        <v>9586</v>
      </c>
      <c r="F1143" s="148" t="s">
        <v>374</v>
      </c>
      <c r="G1143" s="148" t="s">
        <v>114</v>
      </c>
      <c r="H1143" s="148" t="s">
        <v>42</v>
      </c>
      <c r="I1143" s="149">
        <v>40295</v>
      </c>
      <c r="J1143" s="148">
        <v>89198842918</v>
      </c>
      <c r="K1143" s="147">
        <v>8</v>
      </c>
      <c r="L1143" s="158">
        <v>8</v>
      </c>
      <c r="M1143" s="148" t="s">
        <v>30</v>
      </c>
      <c r="N1143" s="148" t="s">
        <v>31</v>
      </c>
      <c r="O1143" s="148">
        <v>6024</v>
      </c>
      <c r="P1143" s="148">
        <v>813333</v>
      </c>
      <c r="Q1143" s="153">
        <v>45477</v>
      </c>
      <c r="R1143" s="148" t="s">
        <v>58</v>
      </c>
      <c r="S1143" s="151" t="s">
        <v>9010</v>
      </c>
      <c r="T1143" s="148" t="s">
        <v>60</v>
      </c>
      <c r="U1143" s="148"/>
      <c r="V1143" s="148" t="s">
        <v>157</v>
      </c>
      <c r="W1143" s="151" t="s">
        <v>9011</v>
      </c>
      <c r="X1143" s="151"/>
      <c r="AC1143" s="121" t="s">
        <v>9587</v>
      </c>
      <c r="AF1143" s="121" t="s">
        <v>66</v>
      </c>
      <c r="AG1143" s="121" t="s">
        <v>73</v>
      </c>
      <c r="AI1143" s="121" t="s">
        <v>2573</v>
      </c>
      <c r="AK1143" s="121" t="s">
        <v>39</v>
      </c>
      <c r="AL1143" s="125" t="s">
        <v>2573</v>
      </c>
      <c r="AM1143" s="125" t="s">
        <v>2573</v>
      </c>
    </row>
    <row r="1144" spans="1:39" s="122" customFormat="1" ht="25.5" x14ac:dyDescent="0.2">
      <c r="A1144" s="17">
        <v>45636.650155509255</v>
      </c>
      <c r="B1144" s="121" t="s">
        <v>12664</v>
      </c>
      <c r="C1144" s="144">
        <v>2</v>
      </c>
      <c r="D1144" s="147">
        <v>3</v>
      </c>
      <c r="E1144" s="148" t="s">
        <v>17505</v>
      </c>
      <c r="F1144" s="148" t="s">
        <v>69</v>
      </c>
      <c r="G1144" s="148" t="s">
        <v>390</v>
      </c>
      <c r="H1144" s="148" t="s">
        <v>42</v>
      </c>
      <c r="I1144" s="155">
        <v>40337</v>
      </c>
      <c r="J1144" s="148">
        <v>89276136947</v>
      </c>
      <c r="K1144" s="147">
        <v>8</v>
      </c>
      <c r="L1144" s="158">
        <v>8</v>
      </c>
      <c r="M1144" s="148" t="s">
        <v>30</v>
      </c>
      <c r="N1144" s="148" t="s">
        <v>50</v>
      </c>
      <c r="O1144" s="148" t="s">
        <v>7305</v>
      </c>
      <c r="P1144" s="148">
        <v>665334</v>
      </c>
      <c r="Q1144" s="153">
        <v>40339</v>
      </c>
      <c r="R1144" s="148" t="s">
        <v>10615</v>
      </c>
      <c r="S1144" s="151" t="s">
        <v>12666</v>
      </c>
      <c r="T1144" s="148" t="s">
        <v>2068</v>
      </c>
      <c r="U1144" s="148" t="s">
        <v>12667</v>
      </c>
      <c r="V1144" s="148" t="s">
        <v>35</v>
      </c>
      <c r="W1144" s="151" t="s">
        <v>17404</v>
      </c>
      <c r="X1144" s="151" t="s">
        <v>12668</v>
      </c>
      <c r="Y1144" s="121" t="s">
        <v>2068</v>
      </c>
      <c r="Z1144" s="121" t="s">
        <v>12667</v>
      </c>
      <c r="AA1144" s="121" t="s">
        <v>35</v>
      </c>
      <c r="AB1144" s="121" t="s">
        <v>6273</v>
      </c>
      <c r="AC1144" s="121" t="s">
        <v>15126</v>
      </c>
      <c r="AD1144" s="121" t="s">
        <v>12669</v>
      </c>
      <c r="AF1144" s="121" t="s">
        <v>36</v>
      </c>
      <c r="AG1144" s="121" t="s">
        <v>37</v>
      </c>
      <c r="AJ1144" s="121" t="s">
        <v>1268</v>
      </c>
      <c r="AK1144" s="121" t="s">
        <v>46</v>
      </c>
      <c r="AL1144" s="125" t="s">
        <v>1268</v>
      </c>
      <c r="AM1144" s="125" t="s">
        <v>1268</v>
      </c>
    </row>
    <row r="1145" spans="1:39" s="122" customFormat="1" ht="25.5" x14ac:dyDescent="0.2">
      <c r="A1145" s="1">
        <v>45595.436001354166</v>
      </c>
      <c r="B1145" s="121" t="s">
        <v>4433</v>
      </c>
      <c r="C1145" s="144">
        <v>3</v>
      </c>
      <c r="D1145" s="147">
        <v>3</v>
      </c>
      <c r="E1145" s="148" t="s">
        <v>4434</v>
      </c>
      <c r="F1145" s="148" t="s">
        <v>739</v>
      </c>
      <c r="G1145" s="148" t="s">
        <v>1218</v>
      </c>
      <c r="H1145" s="148" t="s">
        <v>42</v>
      </c>
      <c r="I1145" s="149">
        <v>40362</v>
      </c>
      <c r="J1145" s="148">
        <v>89281755762</v>
      </c>
      <c r="K1145" s="147">
        <v>8</v>
      </c>
      <c r="L1145" s="158">
        <v>8</v>
      </c>
      <c r="M1145" s="148" t="s">
        <v>30</v>
      </c>
      <c r="N1145" s="148" t="s">
        <v>31</v>
      </c>
      <c r="O1145" s="148">
        <v>6024</v>
      </c>
      <c r="P1145" s="148">
        <v>864464</v>
      </c>
      <c r="Q1145" s="150">
        <v>45507</v>
      </c>
      <c r="R1145" s="148" t="s">
        <v>124</v>
      </c>
      <c r="S1145" s="151" t="s">
        <v>4435</v>
      </c>
      <c r="T1145" s="148" t="s">
        <v>60</v>
      </c>
      <c r="U1145" s="148"/>
      <c r="V1145" s="148" t="s">
        <v>35</v>
      </c>
      <c r="W1145" s="151" t="s">
        <v>2662</v>
      </c>
      <c r="X1145" s="151" t="s">
        <v>4436</v>
      </c>
      <c r="Y1145" s="121" t="s">
        <v>60</v>
      </c>
      <c r="AA1145" s="121" t="s">
        <v>35</v>
      </c>
      <c r="AC1145" s="121" t="s">
        <v>4437</v>
      </c>
      <c r="AD1145" s="121" t="s">
        <v>4437</v>
      </c>
      <c r="AE1145" s="121" t="s">
        <v>4437</v>
      </c>
      <c r="AF1145" s="121" t="s">
        <v>66</v>
      </c>
      <c r="AG1145" s="121" t="s">
        <v>73</v>
      </c>
      <c r="AI1145" s="121" t="s">
        <v>3844</v>
      </c>
      <c r="AK1145" s="121" t="s">
        <v>46</v>
      </c>
      <c r="AL1145" s="125" t="s">
        <v>3844</v>
      </c>
      <c r="AM1145" s="125" t="s">
        <v>3844</v>
      </c>
    </row>
    <row r="1146" spans="1:39" s="122" customFormat="1" x14ac:dyDescent="0.2">
      <c r="A1146" s="35">
        <v>45635</v>
      </c>
      <c r="B1146" s="36" t="s">
        <v>16939</v>
      </c>
      <c r="C1146" s="144">
        <v>2</v>
      </c>
      <c r="D1146" s="147">
        <v>3</v>
      </c>
      <c r="E1146" s="148" t="s">
        <v>16960</v>
      </c>
      <c r="F1146" s="148" t="s">
        <v>513</v>
      </c>
      <c r="G1146" s="148" t="s">
        <v>17027</v>
      </c>
      <c r="H1146" s="148" t="s">
        <v>17003</v>
      </c>
      <c r="I1146" s="155">
        <v>40360</v>
      </c>
      <c r="J1146" s="148">
        <v>89280838277</v>
      </c>
      <c r="K1146" s="147">
        <v>8</v>
      </c>
      <c r="L1146" s="158">
        <v>8</v>
      </c>
      <c r="M1146" s="148" t="s">
        <v>30</v>
      </c>
      <c r="N1146" s="148" t="s">
        <v>50</v>
      </c>
      <c r="O1146" s="148" t="s">
        <v>1029</v>
      </c>
      <c r="P1146" s="148">
        <v>661236</v>
      </c>
      <c r="Q1146" s="153">
        <v>40392</v>
      </c>
      <c r="R1146" s="148" t="s">
        <v>17004</v>
      </c>
      <c r="S1146" s="151" t="s">
        <v>16942</v>
      </c>
      <c r="T1146" s="148" t="s">
        <v>2833</v>
      </c>
      <c r="U1146" s="148"/>
      <c r="V1146" s="148" t="s">
        <v>35</v>
      </c>
      <c r="W1146" s="151" t="s">
        <v>5767</v>
      </c>
      <c r="X1146" s="151"/>
      <c r="Y1146" s="125"/>
      <c r="AA1146" s="125"/>
      <c r="AB1146" s="125"/>
      <c r="AC1146" s="125"/>
      <c r="AF1146" s="121" t="s">
        <v>16831</v>
      </c>
      <c r="AG1146" s="121" t="s">
        <v>37</v>
      </c>
      <c r="AJ1146" s="121" t="s">
        <v>2836</v>
      </c>
      <c r="AK1146" s="121" t="s">
        <v>46</v>
      </c>
      <c r="AL1146" s="125" t="s">
        <v>2836</v>
      </c>
      <c r="AM1146" s="125" t="s">
        <v>2836</v>
      </c>
    </row>
    <row r="1147" spans="1:39" s="122" customFormat="1" x14ac:dyDescent="0.2">
      <c r="A1147" s="21">
        <v>45639</v>
      </c>
      <c r="B1147" s="2" t="s">
        <v>18130</v>
      </c>
      <c r="C1147" s="144">
        <v>2</v>
      </c>
      <c r="D1147" s="147">
        <v>3</v>
      </c>
      <c r="E1147" s="148" t="s">
        <v>3972</v>
      </c>
      <c r="F1147" s="148" t="s">
        <v>127</v>
      </c>
      <c r="G1147" s="148" t="s">
        <v>76</v>
      </c>
      <c r="H1147" s="148" t="s">
        <v>42</v>
      </c>
      <c r="I1147" s="155">
        <v>40377</v>
      </c>
      <c r="J1147" s="148">
        <v>89277507775</v>
      </c>
      <c r="K1147" s="147">
        <v>8</v>
      </c>
      <c r="L1147" s="158">
        <v>8</v>
      </c>
      <c r="M1147" s="148" t="s">
        <v>18238</v>
      </c>
      <c r="N1147" s="148" t="s">
        <v>50</v>
      </c>
      <c r="O1147" s="148" t="s">
        <v>10402</v>
      </c>
      <c r="P1147" s="148" t="s">
        <v>18296</v>
      </c>
      <c r="Q1147" s="153">
        <v>40386</v>
      </c>
      <c r="R1147" s="148" t="s">
        <v>18245</v>
      </c>
      <c r="S1147" s="151" t="s">
        <v>18134</v>
      </c>
      <c r="T1147" s="148" t="s">
        <v>2068</v>
      </c>
      <c r="U1147" s="148"/>
      <c r="V1147" s="148" t="s">
        <v>35</v>
      </c>
      <c r="W1147" s="151" t="s">
        <v>7679</v>
      </c>
      <c r="X1147" s="151"/>
      <c r="Y1147" s="125"/>
      <c r="AA1147" s="125"/>
      <c r="AB1147" s="125"/>
      <c r="AC1147" s="121" t="s">
        <v>18239</v>
      </c>
      <c r="AD1147" s="121" t="s">
        <v>18240</v>
      </c>
      <c r="AF1147" s="121" t="s">
        <v>18138</v>
      </c>
      <c r="AG1147" s="121" t="s">
        <v>37</v>
      </c>
      <c r="AJ1147" s="121" t="s">
        <v>1268</v>
      </c>
      <c r="AK1147" s="121" t="s">
        <v>46</v>
      </c>
      <c r="AL1147" s="125" t="s">
        <v>1268</v>
      </c>
      <c r="AM1147" s="125" t="s">
        <v>1268</v>
      </c>
    </row>
    <row r="1148" spans="1:39" s="122" customFormat="1" ht="51" x14ac:dyDescent="0.2">
      <c r="A1148" s="17">
        <v>45631.399010995374</v>
      </c>
      <c r="B1148" s="121" t="s">
        <v>15116</v>
      </c>
      <c r="C1148" s="144">
        <v>2</v>
      </c>
      <c r="D1148" s="147">
        <v>3</v>
      </c>
      <c r="E1148" s="148" t="s">
        <v>15117</v>
      </c>
      <c r="F1148" s="148" t="s">
        <v>56</v>
      </c>
      <c r="G1148" s="148" t="s">
        <v>383</v>
      </c>
      <c r="H1148" s="148" t="s">
        <v>42</v>
      </c>
      <c r="I1148" s="155">
        <v>40221</v>
      </c>
      <c r="J1148" s="148">
        <v>89277719353</v>
      </c>
      <c r="K1148" s="147">
        <v>8</v>
      </c>
      <c r="L1148" s="158">
        <v>8</v>
      </c>
      <c r="M1148" s="148" t="s">
        <v>30</v>
      </c>
      <c r="N1148" s="148" t="s">
        <v>31</v>
      </c>
      <c r="O1148" s="148">
        <v>3624</v>
      </c>
      <c r="P1148" s="148">
        <v>427640</v>
      </c>
      <c r="Q1148" s="153">
        <v>45401</v>
      </c>
      <c r="R1148" s="148" t="s">
        <v>2067</v>
      </c>
      <c r="S1148" s="151" t="s">
        <v>15118</v>
      </c>
      <c r="T1148" s="148" t="s">
        <v>2068</v>
      </c>
      <c r="U1148" s="148"/>
      <c r="V1148" s="148" t="s">
        <v>35</v>
      </c>
      <c r="W1148" s="151" t="s">
        <v>6273</v>
      </c>
      <c r="X1148" s="151" t="s">
        <v>11842</v>
      </c>
      <c r="Y1148" s="121" t="s">
        <v>2068</v>
      </c>
      <c r="AA1148" s="121" t="s">
        <v>35</v>
      </c>
      <c r="AB1148" s="121" t="s">
        <v>6273</v>
      </c>
      <c r="AC1148" s="121" t="s">
        <v>15119</v>
      </c>
      <c r="AF1148" s="121" t="s">
        <v>36</v>
      </c>
      <c r="AG1148" s="121" t="s">
        <v>37</v>
      </c>
      <c r="AJ1148" s="121" t="s">
        <v>1268</v>
      </c>
      <c r="AK1148" s="121" t="s">
        <v>94</v>
      </c>
      <c r="AL1148" s="125" t="s">
        <v>1268</v>
      </c>
      <c r="AM1148" s="125" t="s">
        <v>1268</v>
      </c>
    </row>
    <row r="1149" spans="1:39" s="122" customFormat="1" ht="25.5" x14ac:dyDescent="0.2">
      <c r="A1149" s="1">
        <v>45581.652129016205</v>
      </c>
      <c r="B1149" s="121" t="s">
        <v>719</v>
      </c>
      <c r="C1149" s="144">
        <v>3</v>
      </c>
      <c r="D1149" s="147">
        <v>3</v>
      </c>
      <c r="E1149" s="148" t="s">
        <v>1124</v>
      </c>
      <c r="F1149" s="148" t="s">
        <v>218</v>
      </c>
      <c r="G1149" s="148" t="s">
        <v>70</v>
      </c>
      <c r="H1149" s="148" t="s">
        <v>42</v>
      </c>
      <c r="I1149" s="149">
        <v>40371</v>
      </c>
      <c r="J1149" s="148">
        <v>89287707347</v>
      </c>
      <c r="K1149" s="147">
        <v>8</v>
      </c>
      <c r="L1149" s="158">
        <v>8</v>
      </c>
      <c r="M1149" s="148" t="s">
        <v>30</v>
      </c>
      <c r="N1149" s="148" t="s">
        <v>31</v>
      </c>
      <c r="O1149" s="148">
        <v>6024</v>
      </c>
      <c r="P1149" s="148">
        <v>827614</v>
      </c>
      <c r="Q1149" s="150">
        <v>45490</v>
      </c>
      <c r="R1149" s="148" t="s">
        <v>58</v>
      </c>
      <c r="S1149" s="151" t="s">
        <v>1125</v>
      </c>
      <c r="T1149" s="148" t="s">
        <v>60</v>
      </c>
      <c r="U1149" s="148"/>
      <c r="V1149" s="148" t="s">
        <v>35</v>
      </c>
      <c r="W1149" s="151" t="s">
        <v>1126</v>
      </c>
      <c r="X1149" s="151" t="s">
        <v>167</v>
      </c>
      <c r="Y1149" s="121" t="s">
        <v>60</v>
      </c>
      <c r="AA1149" s="121" t="s">
        <v>35</v>
      </c>
      <c r="AB1149" s="121" t="s">
        <v>1126</v>
      </c>
      <c r="AC1149" s="121" t="s">
        <v>1127</v>
      </c>
      <c r="AF1149" s="121" t="s">
        <v>36</v>
      </c>
      <c r="AG1149" s="121" t="s">
        <v>73</v>
      </c>
      <c r="AI1149" s="121" t="s">
        <v>724</v>
      </c>
      <c r="AK1149" s="121" t="s">
        <v>39</v>
      </c>
      <c r="AL1149" s="125" t="s">
        <v>724</v>
      </c>
      <c r="AM1149" s="125" t="s">
        <v>724</v>
      </c>
    </row>
    <row r="1150" spans="1:39" s="122" customFormat="1" x14ac:dyDescent="0.2">
      <c r="A1150" s="1">
        <v>45581.409394409726</v>
      </c>
      <c r="B1150" s="121" t="s">
        <v>892</v>
      </c>
      <c r="C1150" s="144">
        <v>1</v>
      </c>
      <c r="D1150" s="147">
        <v>3</v>
      </c>
      <c r="E1150" s="148" t="s">
        <v>893</v>
      </c>
      <c r="F1150" s="148" t="s">
        <v>69</v>
      </c>
      <c r="G1150" s="148" t="s">
        <v>49</v>
      </c>
      <c r="H1150" s="148" t="s">
        <v>42</v>
      </c>
      <c r="I1150" s="149">
        <v>40612</v>
      </c>
      <c r="J1150" s="148" t="s">
        <v>894</v>
      </c>
      <c r="K1150" s="147">
        <v>8</v>
      </c>
      <c r="L1150" s="158">
        <v>8</v>
      </c>
      <c r="M1150" s="148" t="s">
        <v>30</v>
      </c>
      <c r="N1150" s="148" t="s">
        <v>50</v>
      </c>
      <c r="O1150" s="148" t="s">
        <v>103</v>
      </c>
      <c r="P1150" s="148">
        <v>514036</v>
      </c>
      <c r="Q1150" s="150">
        <v>44665</v>
      </c>
      <c r="R1150" s="148" t="s">
        <v>895</v>
      </c>
      <c r="S1150" s="151" t="s">
        <v>896</v>
      </c>
      <c r="T1150" s="148" t="s">
        <v>60</v>
      </c>
      <c r="U1150" s="148"/>
      <c r="V1150" s="148" t="s">
        <v>35</v>
      </c>
      <c r="W1150" s="151" t="s">
        <v>136</v>
      </c>
      <c r="X1150" s="151" t="s">
        <v>107</v>
      </c>
      <c r="Y1150" s="121" t="s">
        <v>60</v>
      </c>
      <c r="AA1150" s="121" t="s">
        <v>35</v>
      </c>
      <c r="AB1150" s="121" t="s">
        <v>136</v>
      </c>
      <c r="AC1150" s="121" t="s">
        <v>897</v>
      </c>
      <c r="AF1150" s="121" t="s">
        <v>66</v>
      </c>
      <c r="AG1150" s="121" t="s">
        <v>67</v>
      </c>
      <c r="AH1150" s="121" t="s">
        <v>181</v>
      </c>
      <c r="AK1150" s="121" t="s">
        <v>46</v>
      </c>
      <c r="AL1150" s="125" t="s">
        <v>181</v>
      </c>
      <c r="AM1150" s="125" t="s">
        <v>181</v>
      </c>
    </row>
    <row r="1151" spans="1:39" s="122" customFormat="1" ht="38.25" x14ac:dyDescent="0.2">
      <c r="A1151" s="17">
        <v>45630.727279965278</v>
      </c>
      <c r="B1151" s="121" t="s">
        <v>14768</v>
      </c>
      <c r="C1151" s="144">
        <v>2</v>
      </c>
      <c r="D1151" s="147">
        <v>3</v>
      </c>
      <c r="E1151" s="148" t="s">
        <v>893</v>
      </c>
      <c r="F1151" s="148" t="s">
        <v>193</v>
      </c>
      <c r="G1151" s="148" t="s">
        <v>326</v>
      </c>
      <c r="H1151" s="148" t="s">
        <v>42</v>
      </c>
      <c r="I1151" s="155">
        <v>40710</v>
      </c>
      <c r="J1151" s="148">
        <v>89304747900</v>
      </c>
      <c r="K1151" s="147">
        <v>8</v>
      </c>
      <c r="L1151" s="158">
        <v>8</v>
      </c>
      <c r="M1151" s="148" t="s">
        <v>30</v>
      </c>
      <c r="N1151" s="148" t="s">
        <v>50</v>
      </c>
      <c r="O1151" s="148" t="s">
        <v>10169</v>
      </c>
      <c r="P1151" s="148">
        <v>737773</v>
      </c>
      <c r="Q1151" s="153">
        <v>40711</v>
      </c>
      <c r="R1151" s="148" t="s">
        <v>14769</v>
      </c>
      <c r="S1151" s="151" t="s">
        <v>14770</v>
      </c>
      <c r="T1151" s="148" t="s">
        <v>473</v>
      </c>
      <c r="U1151" s="148"/>
      <c r="V1151" s="148" t="s">
        <v>35</v>
      </c>
      <c r="W1151" s="151" t="s">
        <v>2642</v>
      </c>
      <c r="X1151" s="151" t="s">
        <v>14771</v>
      </c>
      <c r="Y1151" s="121" t="s">
        <v>473</v>
      </c>
      <c r="AA1151" s="121" t="s">
        <v>35</v>
      </c>
      <c r="AB1151" s="121" t="s">
        <v>2642</v>
      </c>
      <c r="AC1151" s="121" t="s">
        <v>14772</v>
      </c>
      <c r="AF1151" s="121" t="s">
        <v>36</v>
      </c>
      <c r="AG1151" s="121" t="s">
        <v>37</v>
      </c>
      <c r="AJ1151" s="121" t="s">
        <v>491</v>
      </c>
      <c r="AK1151" s="121" t="s">
        <v>94</v>
      </c>
      <c r="AL1151" s="125" t="s">
        <v>491</v>
      </c>
      <c r="AM1151" s="125" t="s">
        <v>491</v>
      </c>
    </row>
    <row r="1152" spans="1:39" s="122" customFormat="1" x14ac:dyDescent="0.2">
      <c r="A1152" s="24">
        <v>45631</v>
      </c>
      <c r="B1152" s="25" t="s">
        <v>14938</v>
      </c>
      <c r="C1152" s="144">
        <v>3</v>
      </c>
      <c r="D1152" s="147">
        <v>3</v>
      </c>
      <c r="E1152" s="148" t="s">
        <v>15040</v>
      </c>
      <c r="F1152" s="148" t="s">
        <v>1050</v>
      </c>
      <c r="G1152" s="148" t="s">
        <v>97</v>
      </c>
      <c r="H1152" s="148" t="s">
        <v>42</v>
      </c>
      <c r="I1152" s="155">
        <v>40507</v>
      </c>
      <c r="J1152" s="148">
        <v>89888921888</v>
      </c>
      <c r="K1152" s="147">
        <v>8</v>
      </c>
      <c r="L1152" s="158">
        <v>8</v>
      </c>
      <c r="M1152" s="148" t="s">
        <v>30</v>
      </c>
      <c r="N1152" s="148" t="s">
        <v>50</v>
      </c>
      <c r="O1152" s="148" t="s">
        <v>15041</v>
      </c>
      <c r="P1152" s="148">
        <v>757988</v>
      </c>
      <c r="Q1152" s="153">
        <v>40509</v>
      </c>
      <c r="R1152" s="148" t="s">
        <v>14953</v>
      </c>
      <c r="S1152" s="151" t="s">
        <v>183</v>
      </c>
      <c r="T1152" s="148" t="s">
        <v>60</v>
      </c>
      <c r="U1152" s="148"/>
      <c r="V1152" s="148" t="s">
        <v>35</v>
      </c>
      <c r="W1152" s="151" t="s">
        <v>150</v>
      </c>
      <c r="X1152" s="151"/>
      <c r="Y1152" s="28"/>
      <c r="Z1152" s="28"/>
      <c r="AA1152" s="28"/>
      <c r="AB1152" s="26" t="s">
        <v>150</v>
      </c>
      <c r="AC1152" s="28"/>
      <c r="AD1152" s="28"/>
      <c r="AE1152" s="28"/>
      <c r="AF1152" s="26" t="s">
        <v>36</v>
      </c>
      <c r="AG1152" s="121" t="s">
        <v>67</v>
      </c>
      <c r="AH1152" s="16" t="s">
        <v>181</v>
      </c>
      <c r="AJ1152" s="121"/>
      <c r="AK1152" s="121" t="s">
        <v>46</v>
      </c>
      <c r="AL1152" s="16" t="s">
        <v>181</v>
      </c>
      <c r="AM1152" s="16" t="s">
        <v>181</v>
      </c>
    </row>
    <row r="1153" spans="1:39" s="122" customFormat="1" ht="25.5" x14ac:dyDescent="0.2">
      <c r="A1153" s="1">
        <v>45609.428182129632</v>
      </c>
      <c r="B1153" s="121" t="s">
        <v>7824</v>
      </c>
      <c r="C1153" s="144">
        <v>1</v>
      </c>
      <c r="D1153" s="147">
        <v>3</v>
      </c>
      <c r="E1153" s="148" t="s">
        <v>7825</v>
      </c>
      <c r="F1153" s="148" t="s">
        <v>69</v>
      </c>
      <c r="G1153" s="148" t="s">
        <v>464</v>
      </c>
      <c r="H1153" s="148" t="s">
        <v>42</v>
      </c>
      <c r="I1153" s="149">
        <v>40533</v>
      </c>
      <c r="J1153" s="148">
        <v>89044484007</v>
      </c>
      <c r="K1153" s="147">
        <v>8</v>
      </c>
      <c r="L1153" s="158">
        <v>8</v>
      </c>
      <c r="M1153" s="148" t="s">
        <v>30</v>
      </c>
      <c r="N1153" s="148" t="s">
        <v>50</v>
      </c>
      <c r="O1153" s="148" t="s">
        <v>1120</v>
      </c>
      <c r="P1153" s="148">
        <v>892307</v>
      </c>
      <c r="Q1153" s="153">
        <v>40563</v>
      </c>
      <c r="R1153" s="148" t="s">
        <v>4193</v>
      </c>
      <c r="S1153" s="151" t="s">
        <v>7826</v>
      </c>
      <c r="T1153" s="148" t="s">
        <v>60</v>
      </c>
      <c r="U1153" s="148"/>
      <c r="V1153" s="148" t="s">
        <v>35</v>
      </c>
      <c r="W1153" s="151" t="s">
        <v>7827</v>
      </c>
      <c r="X1153" s="151" t="s">
        <v>7828</v>
      </c>
      <c r="Y1153" s="121" t="s">
        <v>60</v>
      </c>
      <c r="AA1153" s="121" t="s">
        <v>35</v>
      </c>
      <c r="AB1153" s="121" t="s">
        <v>7827</v>
      </c>
      <c r="AC1153" s="121" t="s">
        <v>7829</v>
      </c>
      <c r="AD1153" s="121" t="s">
        <v>7830</v>
      </c>
      <c r="AE1153" s="121" t="s">
        <v>7831</v>
      </c>
      <c r="AF1153" s="121" t="s">
        <v>36</v>
      </c>
      <c r="AG1153" s="121" t="s">
        <v>73</v>
      </c>
      <c r="AI1153" s="121" t="s">
        <v>1291</v>
      </c>
      <c r="AK1153" s="121" t="s">
        <v>39</v>
      </c>
      <c r="AL1153" s="125" t="s">
        <v>1291</v>
      </c>
      <c r="AM1153" s="125" t="s">
        <v>1291</v>
      </c>
    </row>
    <row r="1154" spans="1:39" s="122" customFormat="1" x14ac:dyDescent="0.2">
      <c r="A1154" s="1">
        <v>45605.233525902775</v>
      </c>
      <c r="B1154" s="121" t="s">
        <v>6682</v>
      </c>
      <c r="C1154" s="144">
        <v>3</v>
      </c>
      <c r="D1154" s="147">
        <v>3</v>
      </c>
      <c r="E1154" s="148" t="s">
        <v>6683</v>
      </c>
      <c r="F1154" s="148" t="s">
        <v>344</v>
      </c>
      <c r="G1154" s="148" t="s">
        <v>194</v>
      </c>
      <c r="H1154" s="148" t="s">
        <v>42</v>
      </c>
      <c r="I1154" s="149">
        <v>40266</v>
      </c>
      <c r="J1154" s="148">
        <v>89834082871</v>
      </c>
      <c r="K1154" s="147">
        <v>8</v>
      </c>
      <c r="L1154" s="158">
        <v>8</v>
      </c>
      <c r="M1154" s="148" t="s">
        <v>30</v>
      </c>
      <c r="N1154" s="148" t="s">
        <v>31</v>
      </c>
      <c r="O1154" s="148">
        <v>2524</v>
      </c>
      <c r="P1154" s="148">
        <v>303619</v>
      </c>
      <c r="Q1154" s="150">
        <v>45412</v>
      </c>
      <c r="R1154" s="148" t="s">
        <v>6684</v>
      </c>
      <c r="S1154" s="151" t="s">
        <v>427</v>
      </c>
      <c r="T1154" s="148" t="s">
        <v>2552</v>
      </c>
      <c r="U1154" s="148"/>
      <c r="V1154" s="148" t="s">
        <v>35</v>
      </c>
      <c r="W1154" s="151" t="s">
        <v>3033</v>
      </c>
      <c r="X1154" s="151" t="s">
        <v>6685</v>
      </c>
      <c r="Y1154" s="121" t="s">
        <v>2552</v>
      </c>
      <c r="AA1154" s="121" t="s">
        <v>35</v>
      </c>
      <c r="AB1154" s="121" t="s">
        <v>3033</v>
      </c>
      <c r="AC1154" s="121" t="s">
        <v>6686</v>
      </c>
      <c r="AF1154" s="121" t="s">
        <v>36</v>
      </c>
      <c r="AG1154" s="121" t="s">
        <v>37</v>
      </c>
      <c r="AJ1154" s="121" t="s">
        <v>2554</v>
      </c>
      <c r="AK1154" s="121" t="s">
        <v>39</v>
      </c>
      <c r="AL1154" s="125" t="s">
        <v>2554</v>
      </c>
      <c r="AM1154" s="125" t="s">
        <v>2554</v>
      </c>
    </row>
    <row r="1155" spans="1:39" s="122" customFormat="1" x14ac:dyDescent="0.2">
      <c r="A1155" s="1">
        <v>45584.162255046293</v>
      </c>
      <c r="B1155" s="121" t="s">
        <v>1905</v>
      </c>
      <c r="C1155" s="144">
        <v>1</v>
      </c>
      <c r="D1155" s="147">
        <v>3</v>
      </c>
      <c r="E1155" s="148" t="s">
        <v>1906</v>
      </c>
      <c r="F1155" s="148" t="s">
        <v>1730</v>
      </c>
      <c r="G1155" s="148" t="s">
        <v>141</v>
      </c>
      <c r="H1155" s="148" t="s">
        <v>42</v>
      </c>
      <c r="I1155" s="149">
        <v>40518</v>
      </c>
      <c r="J1155" s="148">
        <v>89185266726</v>
      </c>
      <c r="K1155" s="147">
        <v>8</v>
      </c>
      <c r="L1155" s="158">
        <v>8</v>
      </c>
      <c r="M1155" s="148" t="s">
        <v>30</v>
      </c>
      <c r="N1155" s="148" t="s">
        <v>50</v>
      </c>
      <c r="O1155" s="148" t="s">
        <v>219</v>
      </c>
      <c r="P1155" s="148">
        <v>888455</v>
      </c>
      <c r="Q1155" s="150">
        <v>40526</v>
      </c>
      <c r="R1155" s="148" t="s">
        <v>1907</v>
      </c>
      <c r="S1155" s="151" t="s">
        <v>1908</v>
      </c>
      <c r="T1155" s="148" t="s">
        <v>60</v>
      </c>
      <c r="U1155" s="148"/>
      <c r="V1155" s="148" t="s">
        <v>157</v>
      </c>
      <c r="W1155" s="151" t="s">
        <v>1909</v>
      </c>
      <c r="X1155" s="151" t="s">
        <v>552</v>
      </c>
      <c r="Y1155" s="121" t="s">
        <v>60</v>
      </c>
      <c r="AA1155" s="121" t="s">
        <v>35</v>
      </c>
      <c r="AB1155" s="121" t="s">
        <v>145</v>
      </c>
      <c r="AC1155" s="121" t="s">
        <v>1910</v>
      </c>
      <c r="AF1155" s="121" t="s">
        <v>66</v>
      </c>
      <c r="AG1155" s="121" t="s">
        <v>67</v>
      </c>
      <c r="AH1155" s="3" t="s">
        <v>68</v>
      </c>
      <c r="AK1155" s="121" t="s">
        <v>39</v>
      </c>
      <c r="AL1155" s="125" t="s">
        <v>68</v>
      </c>
      <c r="AM1155" s="125" t="s">
        <v>68</v>
      </c>
    </row>
    <row r="1156" spans="1:39" s="122" customFormat="1" x14ac:dyDescent="0.2">
      <c r="A1156" s="1">
        <v>45613.658988958334</v>
      </c>
      <c r="B1156" s="121" t="s">
        <v>9162</v>
      </c>
      <c r="C1156" s="144">
        <v>3</v>
      </c>
      <c r="D1156" s="147">
        <v>3</v>
      </c>
      <c r="E1156" s="148" t="s">
        <v>8686</v>
      </c>
      <c r="F1156" s="148" t="s">
        <v>218</v>
      </c>
      <c r="G1156" s="148" t="s">
        <v>76</v>
      </c>
      <c r="H1156" s="148" t="s">
        <v>42</v>
      </c>
      <c r="I1156" s="149">
        <v>40521</v>
      </c>
      <c r="J1156" s="148">
        <v>89895220166</v>
      </c>
      <c r="K1156" s="147">
        <v>8</v>
      </c>
      <c r="L1156" s="158">
        <v>8</v>
      </c>
      <c r="M1156" s="148" t="s">
        <v>30</v>
      </c>
      <c r="N1156" s="148" t="s">
        <v>50</v>
      </c>
      <c r="O1156" s="148" t="s">
        <v>241</v>
      </c>
      <c r="P1156" s="148">
        <v>512913</v>
      </c>
      <c r="Q1156" s="153">
        <v>40526</v>
      </c>
      <c r="R1156" s="148" t="s">
        <v>9163</v>
      </c>
      <c r="S1156" s="151" t="s">
        <v>9164</v>
      </c>
      <c r="T1156" s="148" t="s">
        <v>60</v>
      </c>
      <c r="U1156" s="148"/>
      <c r="V1156" s="148" t="s">
        <v>35</v>
      </c>
      <c r="W1156" s="151" t="s">
        <v>130</v>
      </c>
      <c r="X1156" s="151" t="s">
        <v>107</v>
      </c>
      <c r="Y1156" s="121" t="s">
        <v>60</v>
      </c>
      <c r="AA1156" s="121" t="s">
        <v>35</v>
      </c>
      <c r="AB1156" s="121" t="s">
        <v>130</v>
      </c>
      <c r="AC1156" s="121" t="s">
        <v>9165</v>
      </c>
      <c r="AF1156" s="121" t="s">
        <v>66</v>
      </c>
      <c r="AG1156" s="121" t="s">
        <v>67</v>
      </c>
      <c r="AH1156" s="121" t="s">
        <v>68</v>
      </c>
      <c r="AK1156" s="121" t="s">
        <v>39</v>
      </c>
      <c r="AL1156" s="125" t="s">
        <v>68</v>
      </c>
      <c r="AM1156" s="125" t="s">
        <v>68</v>
      </c>
    </row>
    <row r="1157" spans="1:39" s="122" customFormat="1" ht="25.5" x14ac:dyDescent="0.2">
      <c r="A1157" s="17">
        <v>45637.353129305557</v>
      </c>
      <c r="B1157" s="121" t="s">
        <v>17629</v>
      </c>
      <c r="C1157" s="144">
        <v>2</v>
      </c>
      <c r="D1157" s="147">
        <v>3</v>
      </c>
      <c r="E1157" s="148" t="s">
        <v>17630</v>
      </c>
      <c r="F1157" s="148" t="s">
        <v>148</v>
      </c>
      <c r="G1157" s="148" t="s">
        <v>211</v>
      </c>
      <c r="H1157" s="148" t="s">
        <v>42</v>
      </c>
      <c r="I1157" s="155">
        <v>40328</v>
      </c>
      <c r="J1157" s="148">
        <v>89897715882</v>
      </c>
      <c r="K1157" s="147">
        <v>8</v>
      </c>
      <c r="L1157" s="158">
        <v>8</v>
      </c>
      <c r="M1157" s="148" t="s">
        <v>30</v>
      </c>
      <c r="N1157" s="148" t="s">
        <v>31</v>
      </c>
      <c r="O1157" s="152" t="s">
        <v>455</v>
      </c>
      <c r="P1157" s="148">
        <v>884277</v>
      </c>
      <c r="Q1157" s="153">
        <v>45457</v>
      </c>
      <c r="R1157" s="148" t="s">
        <v>534</v>
      </c>
      <c r="S1157" s="151" t="s">
        <v>2188</v>
      </c>
      <c r="T1157" s="148" t="s">
        <v>98</v>
      </c>
      <c r="U1157" s="148" t="s">
        <v>589</v>
      </c>
      <c r="V1157" s="148" t="s">
        <v>35</v>
      </c>
      <c r="W1157" s="151" t="s">
        <v>1314</v>
      </c>
      <c r="X1157" s="151" t="s">
        <v>17631</v>
      </c>
      <c r="Y1157" s="121" t="s">
        <v>98</v>
      </c>
      <c r="Z1157" s="121" t="s">
        <v>589</v>
      </c>
      <c r="AA1157" s="121" t="s">
        <v>35</v>
      </c>
      <c r="AB1157" s="121" t="s">
        <v>2132</v>
      </c>
      <c r="AC1157" s="121" t="s">
        <v>17632</v>
      </c>
      <c r="AD1157" s="121" t="s">
        <v>17632</v>
      </c>
      <c r="AE1157" s="121" t="s">
        <v>17632</v>
      </c>
      <c r="AF1157" s="121" t="s">
        <v>66</v>
      </c>
      <c r="AG1157" s="121" t="s">
        <v>37</v>
      </c>
      <c r="AJ1157" s="121" t="s">
        <v>594</v>
      </c>
      <c r="AK1157" s="121" t="s">
        <v>39</v>
      </c>
      <c r="AL1157" s="125" t="s">
        <v>594</v>
      </c>
      <c r="AM1157" s="125" t="s">
        <v>594</v>
      </c>
    </row>
    <row r="1158" spans="1:39" s="122" customFormat="1" x14ac:dyDescent="0.2">
      <c r="A1158" s="17">
        <v>45636.630964421296</v>
      </c>
      <c r="B1158" s="121" t="s">
        <v>17497</v>
      </c>
      <c r="C1158" s="144">
        <v>3</v>
      </c>
      <c r="D1158" s="147">
        <v>3</v>
      </c>
      <c r="E1158" s="148" t="s">
        <v>17498</v>
      </c>
      <c r="F1158" s="148" t="s">
        <v>410</v>
      </c>
      <c r="G1158" s="148" t="s">
        <v>141</v>
      </c>
      <c r="H1158" s="148" t="s">
        <v>42</v>
      </c>
      <c r="I1158" s="155">
        <v>40288</v>
      </c>
      <c r="J1158" s="148">
        <v>89094047153</v>
      </c>
      <c r="K1158" s="147">
        <v>8</v>
      </c>
      <c r="L1158" s="158">
        <v>8</v>
      </c>
      <c r="M1158" s="148" t="s">
        <v>30</v>
      </c>
      <c r="N1158" s="148" t="s">
        <v>31</v>
      </c>
      <c r="O1158" s="148">
        <v>6024</v>
      </c>
      <c r="P1158" s="148">
        <v>845313</v>
      </c>
      <c r="Q1158" s="153">
        <v>45419</v>
      </c>
      <c r="R1158" s="148" t="s">
        <v>71</v>
      </c>
      <c r="S1158" s="151" t="s">
        <v>6478</v>
      </c>
      <c r="T1158" s="148" t="s">
        <v>60</v>
      </c>
      <c r="U1158" s="148" t="s">
        <v>694</v>
      </c>
      <c r="V1158" s="148" t="s">
        <v>35</v>
      </c>
      <c r="W1158" s="151" t="s">
        <v>136</v>
      </c>
      <c r="X1158" s="151" t="s">
        <v>107</v>
      </c>
      <c r="Y1158" s="121" t="s">
        <v>60</v>
      </c>
      <c r="Z1158" s="121" t="s">
        <v>694</v>
      </c>
      <c r="AA1158" s="121" t="s">
        <v>35</v>
      </c>
      <c r="AB1158" s="121" t="s">
        <v>17499</v>
      </c>
      <c r="AC1158" s="121" t="s">
        <v>19613</v>
      </c>
      <c r="AF1158" s="121" t="s">
        <v>36</v>
      </c>
      <c r="AG1158" s="121" t="s">
        <v>67</v>
      </c>
      <c r="AH1158" s="121" t="s">
        <v>68</v>
      </c>
      <c r="AK1158" s="121" t="s">
        <v>46</v>
      </c>
      <c r="AL1158" s="125" t="s">
        <v>68</v>
      </c>
      <c r="AM1158" s="4" t="s">
        <v>293</v>
      </c>
    </row>
    <row r="1159" spans="1:39" s="122" customFormat="1" ht="25.5" x14ac:dyDescent="0.2">
      <c r="A1159" s="1">
        <v>45610.590033009255</v>
      </c>
      <c r="B1159" s="121" t="s">
        <v>8146</v>
      </c>
      <c r="C1159" s="144">
        <v>2</v>
      </c>
      <c r="D1159" s="147">
        <v>3</v>
      </c>
      <c r="E1159" s="148" t="s">
        <v>8147</v>
      </c>
      <c r="F1159" s="148" t="s">
        <v>2263</v>
      </c>
      <c r="G1159" s="148" t="s">
        <v>464</v>
      </c>
      <c r="H1159" s="148" t="s">
        <v>42</v>
      </c>
      <c r="I1159" s="149" t="s">
        <v>8148</v>
      </c>
      <c r="J1159" s="148">
        <v>89502053750</v>
      </c>
      <c r="K1159" s="147">
        <v>8</v>
      </c>
      <c r="L1159" s="158">
        <v>8</v>
      </c>
      <c r="M1159" s="148" t="s">
        <v>30</v>
      </c>
      <c r="N1159" s="148" t="s">
        <v>31</v>
      </c>
      <c r="O1159" s="148">
        <v>6523</v>
      </c>
      <c r="P1159" s="148">
        <v>929243</v>
      </c>
      <c r="Q1159" s="153">
        <v>45370</v>
      </c>
      <c r="R1159" s="148" t="s">
        <v>8149</v>
      </c>
      <c r="S1159" s="151" t="s">
        <v>1210</v>
      </c>
      <c r="T1159" s="148" t="s">
        <v>1273</v>
      </c>
      <c r="U1159" s="148"/>
      <c r="V1159" s="148" t="s">
        <v>35</v>
      </c>
      <c r="W1159" s="151" t="s">
        <v>8150</v>
      </c>
      <c r="X1159" s="151" t="s">
        <v>8151</v>
      </c>
      <c r="Y1159" s="121" t="s">
        <v>1273</v>
      </c>
      <c r="AA1159" s="121" t="s">
        <v>35</v>
      </c>
      <c r="AB1159" s="121" t="s">
        <v>8150</v>
      </c>
      <c r="AC1159" s="121" t="s">
        <v>8152</v>
      </c>
      <c r="AF1159" s="121" t="s">
        <v>36</v>
      </c>
      <c r="AG1159" s="121" t="s">
        <v>67</v>
      </c>
      <c r="AH1159" s="121" t="s">
        <v>68</v>
      </c>
      <c r="AK1159" s="121" t="s">
        <v>39</v>
      </c>
      <c r="AL1159" s="125" t="s">
        <v>68</v>
      </c>
      <c r="AM1159" s="109" t="s">
        <v>1502</v>
      </c>
    </row>
    <row r="1160" spans="1:39" s="122" customFormat="1" ht="25.5" x14ac:dyDescent="0.2">
      <c r="A1160" s="19">
        <v>45642</v>
      </c>
      <c r="B1160" s="7" t="s">
        <v>18978</v>
      </c>
      <c r="C1160" s="144">
        <v>1</v>
      </c>
      <c r="D1160" s="147">
        <v>3</v>
      </c>
      <c r="E1160" s="148" t="s">
        <v>4036</v>
      </c>
      <c r="F1160" s="148" t="s">
        <v>193</v>
      </c>
      <c r="G1160" s="148" t="s">
        <v>57</v>
      </c>
      <c r="H1160" s="148" t="s">
        <v>4004</v>
      </c>
      <c r="I1160" s="155">
        <v>40503</v>
      </c>
      <c r="J1160" s="148">
        <v>89518274206</v>
      </c>
      <c r="K1160" s="147">
        <v>8</v>
      </c>
      <c r="L1160" s="158">
        <v>8</v>
      </c>
      <c r="M1160" s="148" t="s">
        <v>30</v>
      </c>
      <c r="N1160" s="148" t="s">
        <v>14313</v>
      </c>
      <c r="O1160" s="148" t="s">
        <v>1120</v>
      </c>
      <c r="P1160" s="148">
        <v>875229</v>
      </c>
      <c r="Q1160" s="153">
        <v>40512</v>
      </c>
      <c r="R1160" s="148" t="s">
        <v>18981</v>
      </c>
      <c r="S1160" s="151" t="s">
        <v>5870</v>
      </c>
      <c r="T1160" s="148" t="s">
        <v>60</v>
      </c>
      <c r="U1160" s="148"/>
      <c r="V1160" s="148" t="s">
        <v>35</v>
      </c>
      <c r="W1160" s="151" t="s">
        <v>1990</v>
      </c>
      <c r="X1160" s="151" t="s">
        <v>18982</v>
      </c>
      <c r="Y1160" s="123" t="s">
        <v>60</v>
      </c>
      <c r="Z1160" s="123"/>
      <c r="AA1160" s="123" t="s">
        <v>35</v>
      </c>
      <c r="AB1160" s="123" t="s">
        <v>1990</v>
      </c>
      <c r="AC1160" s="123" t="s">
        <v>19066</v>
      </c>
      <c r="AE1160" s="123"/>
      <c r="AF1160" s="123" t="s">
        <v>19047</v>
      </c>
      <c r="AG1160" s="121" t="s">
        <v>73</v>
      </c>
      <c r="AI1160" s="121" t="s">
        <v>1991</v>
      </c>
      <c r="AJ1160" s="121"/>
      <c r="AK1160" s="121" t="s">
        <v>46</v>
      </c>
      <c r="AL1160" s="125" t="s">
        <v>1991</v>
      </c>
      <c r="AM1160" s="125" t="s">
        <v>1991</v>
      </c>
    </row>
    <row r="1161" spans="1:39" s="122" customFormat="1" ht="25.5" x14ac:dyDescent="0.2">
      <c r="A1161" s="17">
        <v>45623.841252280094</v>
      </c>
      <c r="B1161" s="121" t="s">
        <v>12138</v>
      </c>
      <c r="C1161" s="144">
        <v>1</v>
      </c>
      <c r="D1161" s="147">
        <v>3</v>
      </c>
      <c r="E1161" s="148" t="s">
        <v>4385</v>
      </c>
      <c r="F1161" s="148" t="s">
        <v>6602</v>
      </c>
      <c r="G1161" s="148" t="s">
        <v>1059</v>
      </c>
      <c r="H1161" s="148" t="s">
        <v>42</v>
      </c>
      <c r="I1161" s="155">
        <v>40214</v>
      </c>
      <c r="J1161" s="148" t="s">
        <v>12139</v>
      </c>
      <c r="K1161" s="147">
        <v>8</v>
      </c>
      <c r="L1161" s="158">
        <v>8</v>
      </c>
      <c r="M1161" s="148" t="s">
        <v>30</v>
      </c>
      <c r="N1161" s="148" t="s">
        <v>31</v>
      </c>
      <c r="O1161" s="152" t="s">
        <v>508</v>
      </c>
      <c r="P1161" s="148">
        <v>127723</v>
      </c>
      <c r="Q1161" s="153">
        <v>45358</v>
      </c>
      <c r="R1161" s="148" t="s">
        <v>741</v>
      </c>
      <c r="S1161" s="151" t="s">
        <v>12140</v>
      </c>
      <c r="T1161" s="148" t="s">
        <v>164</v>
      </c>
      <c r="U1161" s="148"/>
      <c r="V1161" s="148" t="s">
        <v>35</v>
      </c>
      <c r="W1161" s="151" t="s">
        <v>166</v>
      </c>
      <c r="X1161" s="151" t="s">
        <v>340</v>
      </c>
      <c r="Y1161" s="121" t="s">
        <v>164</v>
      </c>
      <c r="AA1161" s="121" t="s">
        <v>35</v>
      </c>
      <c r="AB1161" s="121" t="s">
        <v>166</v>
      </c>
      <c r="AC1161" s="121" t="s">
        <v>12141</v>
      </c>
      <c r="AF1161" s="121" t="s">
        <v>66</v>
      </c>
      <c r="AG1161" s="121" t="s">
        <v>37</v>
      </c>
      <c r="AJ1161" s="121" t="s">
        <v>169</v>
      </c>
      <c r="AK1161" s="121" t="s">
        <v>39</v>
      </c>
      <c r="AL1161" s="125" t="s">
        <v>169</v>
      </c>
      <c r="AM1161" s="125" t="s">
        <v>169</v>
      </c>
    </row>
    <row r="1162" spans="1:39" s="122" customFormat="1" x14ac:dyDescent="0.2">
      <c r="A1162" s="19">
        <v>45625</v>
      </c>
      <c r="B1162" s="7" t="s">
        <v>12679</v>
      </c>
      <c r="C1162" s="144">
        <v>1</v>
      </c>
      <c r="D1162" s="147">
        <v>3</v>
      </c>
      <c r="E1162" s="148" t="s">
        <v>12730</v>
      </c>
      <c r="F1162" s="148" t="s">
        <v>69</v>
      </c>
      <c r="G1162" s="148" t="s">
        <v>97</v>
      </c>
      <c r="H1162" s="148" t="s">
        <v>42</v>
      </c>
      <c r="I1162" s="155">
        <v>40339</v>
      </c>
      <c r="J1162" s="148"/>
      <c r="K1162" s="147">
        <v>8</v>
      </c>
      <c r="L1162" s="158">
        <v>8</v>
      </c>
      <c r="M1162" s="148" t="s">
        <v>30</v>
      </c>
      <c r="N1162" s="148" t="s">
        <v>31</v>
      </c>
      <c r="O1162" s="148">
        <v>324</v>
      </c>
      <c r="P1162" s="148">
        <v>915763</v>
      </c>
      <c r="Q1162" s="153">
        <v>45488</v>
      </c>
      <c r="R1162" s="148" t="s">
        <v>1877</v>
      </c>
      <c r="S1162" s="151" t="s">
        <v>2587</v>
      </c>
      <c r="T1162" s="148" t="s">
        <v>98</v>
      </c>
      <c r="U1162" s="148"/>
      <c r="V1162" s="148" t="s">
        <v>35</v>
      </c>
      <c r="W1162" s="151" t="s">
        <v>12323</v>
      </c>
      <c r="X1162" s="151" t="s">
        <v>511</v>
      </c>
      <c r="Y1162" s="124" t="s">
        <v>98</v>
      </c>
      <c r="Z1162" s="123"/>
      <c r="AA1162" s="124" t="s">
        <v>35</v>
      </c>
      <c r="AB1162" s="124" t="s">
        <v>12323</v>
      </c>
      <c r="AC1162" s="124" t="s">
        <v>12689</v>
      </c>
      <c r="AD1162" s="124" t="s">
        <v>12689</v>
      </c>
      <c r="AE1162" s="124" t="s">
        <v>12689</v>
      </c>
      <c r="AF1162" s="123" t="s">
        <v>66</v>
      </c>
      <c r="AG1162" s="121" t="s">
        <v>37</v>
      </c>
      <c r="AH1162" s="124"/>
      <c r="AJ1162" s="16" t="s">
        <v>4556</v>
      </c>
      <c r="AK1162" s="121" t="s">
        <v>46</v>
      </c>
      <c r="AL1162" s="125" t="s">
        <v>4556</v>
      </c>
      <c r="AM1162" s="125" t="s">
        <v>4556</v>
      </c>
    </row>
    <row r="1163" spans="1:39" s="122" customFormat="1" ht="38.25" x14ac:dyDescent="0.2">
      <c r="A1163" s="17">
        <v>45632.558798784725</v>
      </c>
      <c r="B1163" s="121" t="s">
        <v>15754</v>
      </c>
      <c r="C1163" s="144">
        <v>3</v>
      </c>
      <c r="D1163" s="147">
        <v>3</v>
      </c>
      <c r="E1163" s="148" t="s">
        <v>14018</v>
      </c>
      <c r="F1163" s="148" t="s">
        <v>468</v>
      </c>
      <c r="G1163" s="148" t="s">
        <v>390</v>
      </c>
      <c r="H1163" s="148" t="s">
        <v>42</v>
      </c>
      <c r="I1163" s="155">
        <v>40228</v>
      </c>
      <c r="J1163" s="148" t="s">
        <v>15755</v>
      </c>
      <c r="K1163" s="147">
        <v>8</v>
      </c>
      <c r="L1163" s="158">
        <v>8</v>
      </c>
      <c r="M1163" s="148" t="s">
        <v>30</v>
      </c>
      <c r="N1163" s="148" t="s">
        <v>31</v>
      </c>
      <c r="O1163" s="148">
        <v>6024</v>
      </c>
      <c r="P1163" s="148">
        <v>764210</v>
      </c>
      <c r="Q1163" s="153">
        <v>45362</v>
      </c>
      <c r="R1163" s="148" t="s">
        <v>58</v>
      </c>
      <c r="S1163" s="151" t="s">
        <v>15756</v>
      </c>
      <c r="T1163" s="148" t="s">
        <v>60</v>
      </c>
      <c r="U1163" s="148"/>
      <c r="V1163" s="148" t="s">
        <v>35</v>
      </c>
      <c r="W1163" s="151" t="s">
        <v>150</v>
      </c>
      <c r="X1163" s="151" t="s">
        <v>107</v>
      </c>
      <c r="Y1163" s="121" t="s">
        <v>60</v>
      </c>
      <c r="AA1163" s="121" t="s">
        <v>35</v>
      </c>
      <c r="AB1163" s="121" t="s">
        <v>150</v>
      </c>
      <c r="AC1163" s="121" t="s">
        <v>15757</v>
      </c>
      <c r="AF1163" s="121" t="s">
        <v>66</v>
      </c>
      <c r="AG1163" s="121" t="s">
        <v>67</v>
      </c>
      <c r="AH1163" s="121" t="s">
        <v>237</v>
      </c>
      <c r="AK1163" s="121" t="s">
        <v>46</v>
      </c>
      <c r="AL1163" s="125" t="s">
        <v>237</v>
      </c>
      <c r="AM1163" s="125" t="s">
        <v>237</v>
      </c>
    </row>
    <row r="1164" spans="1:39" s="122" customFormat="1" ht="25.5" x14ac:dyDescent="0.2">
      <c r="A1164" s="17">
        <v>45635.937367858802</v>
      </c>
      <c r="B1164" s="121" t="s">
        <v>17343</v>
      </c>
      <c r="C1164" s="144">
        <v>2</v>
      </c>
      <c r="D1164" s="147">
        <v>3</v>
      </c>
      <c r="E1164" s="148" t="s">
        <v>10972</v>
      </c>
      <c r="F1164" s="148" t="s">
        <v>75</v>
      </c>
      <c r="G1164" s="148" t="s">
        <v>1998</v>
      </c>
      <c r="H1164" s="148" t="s">
        <v>42</v>
      </c>
      <c r="I1164" s="155">
        <v>40365</v>
      </c>
      <c r="J1164" s="148">
        <v>89883329725</v>
      </c>
      <c r="K1164" s="147">
        <v>8</v>
      </c>
      <c r="L1164" s="158">
        <v>8</v>
      </c>
      <c r="M1164" s="148" t="s">
        <v>30</v>
      </c>
      <c r="N1164" s="148" t="s">
        <v>31</v>
      </c>
      <c r="O1164" s="152" t="s">
        <v>455</v>
      </c>
      <c r="P1164" s="148">
        <v>942813</v>
      </c>
      <c r="Q1164" s="153">
        <v>45502</v>
      </c>
      <c r="R1164" s="148" t="s">
        <v>271</v>
      </c>
      <c r="S1164" s="151" t="s">
        <v>17344</v>
      </c>
      <c r="T1164" s="148" t="s">
        <v>98</v>
      </c>
      <c r="U1164" s="148"/>
      <c r="V1164" s="148" t="s">
        <v>35</v>
      </c>
      <c r="W1164" s="151" t="s">
        <v>848</v>
      </c>
      <c r="X1164" s="151" t="s">
        <v>17345</v>
      </c>
      <c r="Y1164" s="121" t="s">
        <v>98</v>
      </c>
      <c r="AA1164" s="121" t="s">
        <v>35</v>
      </c>
      <c r="AB1164" s="121" t="s">
        <v>848</v>
      </c>
      <c r="AC1164" s="121" t="s">
        <v>17346</v>
      </c>
      <c r="AD1164" s="121" t="s">
        <v>17347</v>
      </c>
      <c r="AE1164" s="121" t="s">
        <v>17348</v>
      </c>
      <c r="AF1164" s="121" t="s">
        <v>36</v>
      </c>
      <c r="AG1164" s="121" t="s">
        <v>37</v>
      </c>
      <c r="AJ1164" s="121" t="s">
        <v>594</v>
      </c>
      <c r="AK1164" s="121" t="s">
        <v>39</v>
      </c>
      <c r="AL1164" s="125" t="s">
        <v>594</v>
      </c>
      <c r="AM1164" s="125" t="s">
        <v>594</v>
      </c>
    </row>
    <row r="1165" spans="1:39" s="122" customFormat="1" ht="25.5" x14ac:dyDescent="0.2">
      <c r="A1165" s="17">
        <v>45639.92038171296</v>
      </c>
      <c r="B1165" s="121" t="s">
        <v>18577</v>
      </c>
      <c r="C1165" s="144">
        <v>2</v>
      </c>
      <c r="D1165" s="147">
        <v>3</v>
      </c>
      <c r="E1165" s="148" t="s">
        <v>18578</v>
      </c>
      <c r="F1165" s="148" t="s">
        <v>2392</v>
      </c>
      <c r="G1165" s="148" t="s">
        <v>18579</v>
      </c>
      <c r="H1165" s="148" t="s">
        <v>42</v>
      </c>
      <c r="I1165" s="155">
        <v>40383</v>
      </c>
      <c r="J1165" s="148">
        <v>89085023434</v>
      </c>
      <c r="K1165" s="147">
        <v>8</v>
      </c>
      <c r="L1165" s="158">
        <v>8</v>
      </c>
      <c r="M1165" s="148" t="s">
        <v>30</v>
      </c>
      <c r="N1165" s="148" t="s">
        <v>31</v>
      </c>
      <c r="O1165" s="148">
        <v>6024</v>
      </c>
      <c r="P1165" s="148">
        <v>861684</v>
      </c>
      <c r="Q1165" s="153">
        <v>45883</v>
      </c>
      <c r="R1165" s="148" t="s">
        <v>71</v>
      </c>
      <c r="S1165" s="151" t="s">
        <v>18580</v>
      </c>
      <c r="T1165" s="148" t="s">
        <v>60</v>
      </c>
      <c r="U1165" s="148" t="s">
        <v>64</v>
      </c>
      <c r="V1165" s="148" t="s">
        <v>35</v>
      </c>
      <c r="W1165" s="151" t="s">
        <v>13360</v>
      </c>
      <c r="X1165" s="151" t="s">
        <v>107</v>
      </c>
      <c r="Y1165" s="121" t="s">
        <v>60</v>
      </c>
      <c r="Z1165" s="121" t="s">
        <v>64</v>
      </c>
      <c r="AA1165" s="121" t="s">
        <v>35</v>
      </c>
      <c r="AB1165" s="121" t="s">
        <v>13360</v>
      </c>
      <c r="AC1165" s="121" t="s">
        <v>18581</v>
      </c>
      <c r="AD1165" s="121" t="s">
        <v>18582</v>
      </c>
      <c r="AF1165" s="121" t="s">
        <v>36</v>
      </c>
      <c r="AG1165" s="121" t="s">
        <v>73</v>
      </c>
      <c r="AI1165" s="121" t="s">
        <v>3509</v>
      </c>
      <c r="AK1165" s="121" t="s">
        <v>39</v>
      </c>
      <c r="AL1165" s="125" t="s">
        <v>3509</v>
      </c>
      <c r="AM1165" s="125" t="s">
        <v>3509</v>
      </c>
    </row>
    <row r="1166" spans="1:39" s="122" customFormat="1" x14ac:dyDescent="0.2">
      <c r="A1166" s="8">
        <v>45595</v>
      </c>
      <c r="B1166" s="37" t="s">
        <v>3976</v>
      </c>
      <c r="C1166" s="144">
        <v>3</v>
      </c>
      <c r="D1166" s="147">
        <v>3</v>
      </c>
      <c r="E1166" s="148" t="s">
        <v>4203</v>
      </c>
      <c r="F1166" s="148" t="s">
        <v>69</v>
      </c>
      <c r="G1166" s="148" t="s">
        <v>76</v>
      </c>
      <c r="H1166" s="148" t="s">
        <v>4004</v>
      </c>
      <c r="I1166" s="149">
        <v>40249</v>
      </c>
      <c r="J1166" s="148">
        <v>89282654732</v>
      </c>
      <c r="K1166" s="147">
        <v>8</v>
      </c>
      <c r="L1166" s="158">
        <v>8</v>
      </c>
      <c r="M1166" s="148" t="s">
        <v>30</v>
      </c>
      <c r="N1166" s="148" t="s">
        <v>31</v>
      </c>
      <c r="O1166" s="148">
        <v>724</v>
      </c>
      <c r="P1166" s="148">
        <v>124899</v>
      </c>
      <c r="Q1166" s="150">
        <v>45378</v>
      </c>
      <c r="R1166" s="148" t="s">
        <v>4225</v>
      </c>
      <c r="S1166" s="151" t="s">
        <v>4137</v>
      </c>
      <c r="T1166" s="148" t="s">
        <v>164</v>
      </c>
      <c r="U1166" s="148"/>
      <c r="V1166" s="148" t="s">
        <v>35</v>
      </c>
      <c r="W1166" s="151" t="s">
        <v>1203</v>
      </c>
      <c r="X1166" s="151" t="s">
        <v>511</v>
      </c>
      <c r="Y1166" s="123" t="s">
        <v>164</v>
      </c>
      <c r="Z1166" s="123"/>
      <c r="AA1166" s="123" t="s">
        <v>35</v>
      </c>
      <c r="AB1166" s="123" t="s">
        <v>1203</v>
      </c>
      <c r="AC1166" s="123" t="s">
        <v>4063</v>
      </c>
      <c r="AD1166" s="123"/>
      <c r="AE1166" s="123"/>
      <c r="AF1166" s="123" t="s">
        <v>4027</v>
      </c>
      <c r="AG1166" s="123" t="s">
        <v>37</v>
      </c>
      <c r="AH1166" s="123"/>
      <c r="AI1166" s="123"/>
      <c r="AJ1166" s="123" t="s">
        <v>1814</v>
      </c>
      <c r="AL1166" s="125" t="s">
        <v>1814</v>
      </c>
      <c r="AM1166" s="125" t="s">
        <v>1814</v>
      </c>
    </row>
    <row r="1167" spans="1:39" s="122" customFormat="1" x14ac:dyDescent="0.2">
      <c r="A1167" s="22">
        <v>45630</v>
      </c>
      <c r="B1167" s="23" t="s">
        <v>14634</v>
      </c>
      <c r="C1167" s="144">
        <v>2</v>
      </c>
      <c r="D1167" s="147">
        <v>3</v>
      </c>
      <c r="E1167" s="148" t="s">
        <v>4956</v>
      </c>
      <c r="F1167" s="148" t="s">
        <v>1054</v>
      </c>
      <c r="G1167" s="148" t="s">
        <v>464</v>
      </c>
      <c r="H1167" s="148" t="s">
        <v>42</v>
      </c>
      <c r="I1167" s="155">
        <v>40424</v>
      </c>
      <c r="J1167" s="148" t="s">
        <v>14636</v>
      </c>
      <c r="K1167" s="147">
        <v>8</v>
      </c>
      <c r="L1167" s="158">
        <v>8</v>
      </c>
      <c r="M1167" s="148" t="s">
        <v>30</v>
      </c>
      <c r="N1167" s="148" t="s">
        <v>31</v>
      </c>
      <c r="O1167" s="148">
        <v>6024</v>
      </c>
      <c r="P1167" s="148">
        <v>883149</v>
      </c>
      <c r="Q1167" s="153">
        <v>45551</v>
      </c>
      <c r="R1167" s="148" t="s">
        <v>5158</v>
      </c>
      <c r="S1167" s="151" t="s">
        <v>7980</v>
      </c>
      <c r="T1167" s="148" t="s">
        <v>60</v>
      </c>
      <c r="U1167" s="148"/>
      <c r="V1167" s="148" t="s">
        <v>35</v>
      </c>
      <c r="W1167" s="151" t="s">
        <v>4940</v>
      </c>
      <c r="X1167" s="151" t="s">
        <v>7980</v>
      </c>
      <c r="Y1167" s="121" t="s">
        <v>60</v>
      </c>
      <c r="Z1167" s="125"/>
      <c r="AA1167" s="121" t="s">
        <v>35</v>
      </c>
      <c r="AB1167" s="121" t="s">
        <v>4940</v>
      </c>
      <c r="AC1167" s="121" t="s">
        <v>14637</v>
      </c>
      <c r="AD1167" s="121" t="s">
        <v>14638</v>
      </c>
      <c r="AF1167" s="121" t="s">
        <v>14655</v>
      </c>
      <c r="AG1167" s="121" t="s">
        <v>73</v>
      </c>
      <c r="AI1167" s="121" t="s">
        <v>14639</v>
      </c>
      <c r="AJ1167" s="121"/>
      <c r="AK1167" s="121" t="s">
        <v>46</v>
      </c>
      <c r="AL1167" s="125" t="s">
        <v>14639</v>
      </c>
      <c r="AM1167" s="125" t="s">
        <v>14639</v>
      </c>
    </row>
    <row r="1168" spans="1:39" s="122" customFormat="1" x14ac:dyDescent="0.2">
      <c r="A1168" s="21">
        <v>45639</v>
      </c>
      <c r="B1168" s="2" t="s">
        <v>18130</v>
      </c>
      <c r="C1168" s="144">
        <v>2</v>
      </c>
      <c r="D1168" s="147">
        <v>3</v>
      </c>
      <c r="E1168" s="148" t="s">
        <v>18304</v>
      </c>
      <c r="F1168" s="148" t="s">
        <v>362</v>
      </c>
      <c r="G1168" s="148" t="s">
        <v>383</v>
      </c>
      <c r="H1168" s="148" t="s">
        <v>42</v>
      </c>
      <c r="I1168" s="155">
        <v>40332</v>
      </c>
      <c r="J1168" s="148">
        <v>89272093908</v>
      </c>
      <c r="K1168" s="147">
        <v>8</v>
      </c>
      <c r="L1168" s="158">
        <v>8</v>
      </c>
      <c r="M1168" s="148" t="s">
        <v>18238</v>
      </c>
      <c r="N1168" s="148" t="s">
        <v>50</v>
      </c>
      <c r="O1168" s="148" t="s">
        <v>10402</v>
      </c>
      <c r="P1168" s="148" t="s">
        <v>18305</v>
      </c>
      <c r="Q1168" s="153">
        <v>40385</v>
      </c>
      <c r="R1168" s="148" t="s">
        <v>18159</v>
      </c>
      <c r="S1168" s="151" t="s">
        <v>18134</v>
      </c>
      <c r="T1168" s="148" t="s">
        <v>2068</v>
      </c>
      <c r="U1168" s="148"/>
      <c r="V1168" s="148" t="s">
        <v>35</v>
      </c>
      <c r="W1168" s="151" t="s">
        <v>7679</v>
      </c>
      <c r="X1168" s="151"/>
      <c r="Y1168" s="125"/>
      <c r="AA1168" s="125"/>
      <c r="AB1168" s="125"/>
      <c r="AC1168" s="121" t="s">
        <v>18239</v>
      </c>
      <c r="AD1168" s="121" t="s">
        <v>18240</v>
      </c>
      <c r="AF1168" s="121" t="s">
        <v>18138</v>
      </c>
      <c r="AG1168" s="121" t="s">
        <v>37</v>
      </c>
      <c r="AJ1168" s="121" t="s">
        <v>1268</v>
      </c>
      <c r="AK1168" s="121" t="s">
        <v>46</v>
      </c>
      <c r="AL1168" s="125" t="s">
        <v>1268</v>
      </c>
      <c r="AM1168" s="125" t="s">
        <v>1268</v>
      </c>
    </row>
    <row r="1169" spans="1:41" s="122" customFormat="1" x14ac:dyDescent="0.2">
      <c r="A1169" s="21">
        <v>45639</v>
      </c>
      <c r="B1169" s="2" t="s">
        <v>18130</v>
      </c>
      <c r="C1169" s="144">
        <v>1</v>
      </c>
      <c r="D1169" s="147">
        <v>3</v>
      </c>
      <c r="E1169" s="148" t="s">
        <v>18306</v>
      </c>
      <c r="F1169" s="148" t="s">
        <v>182</v>
      </c>
      <c r="G1169" s="148" t="s">
        <v>905</v>
      </c>
      <c r="H1169" s="148" t="s">
        <v>42</v>
      </c>
      <c r="I1169" s="155">
        <v>40218</v>
      </c>
      <c r="J1169" s="148">
        <v>89277365377</v>
      </c>
      <c r="K1169" s="147">
        <v>8</v>
      </c>
      <c r="L1169" s="158">
        <v>8</v>
      </c>
      <c r="M1169" s="148" t="s">
        <v>18238</v>
      </c>
      <c r="N1169" s="148" t="s">
        <v>50</v>
      </c>
      <c r="O1169" s="148" t="s">
        <v>10402</v>
      </c>
      <c r="P1169" s="148" t="s">
        <v>18307</v>
      </c>
      <c r="Q1169" s="153">
        <v>40239</v>
      </c>
      <c r="R1169" s="148" t="s">
        <v>18255</v>
      </c>
      <c r="S1169" s="151" t="s">
        <v>18134</v>
      </c>
      <c r="T1169" s="148" t="s">
        <v>2068</v>
      </c>
      <c r="U1169" s="148"/>
      <c r="V1169" s="148" t="s">
        <v>35</v>
      </c>
      <c r="W1169" s="151" t="s">
        <v>7679</v>
      </c>
      <c r="X1169" s="151"/>
      <c r="Y1169" s="125"/>
      <c r="AA1169" s="125"/>
      <c r="AB1169" s="125"/>
      <c r="AC1169" s="121" t="s">
        <v>18239</v>
      </c>
      <c r="AD1169" s="121" t="s">
        <v>18240</v>
      </c>
      <c r="AF1169" s="121" t="s">
        <v>18138</v>
      </c>
      <c r="AG1169" s="121" t="s">
        <v>37</v>
      </c>
      <c r="AJ1169" s="121" t="s">
        <v>1268</v>
      </c>
      <c r="AK1169" s="121" t="s">
        <v>46</v>
      </c>
      <c r="AL1169" s="125" t="s">
        <v>1268</v>
      </c>
      <c r="AM1169" s="125" t="s">
        <v>1268</v>
      </c>
    </row>
    <row r="1170" spans="1:41" s="122" customFormat="1" x14ac:dyDescent="0.2">
      <c r="A1170" s="1">
        <v>45604.547035821757</v>
      </c>
      <c r="B1170" s="121" t="s">
        <v>6460</v>
      </c>
      <c r="C1170" s="144">
        <v>2</v>
      </c>
      <c r="D1170" s="147">
        <v>3</v>
      </c>
      <c r="E1170" s="148" t="s">
        <v>5543</v>
      </c>
      <c r="F1170" s="148" t="s">
        <v>96</v>
      </c>
      <c r="G1170" s="148" t="s">
        <v>1258</v>
      </c>
      <c r="H1170" s="148" t="s">
        <v>42</v>
      </c>
      <c r="I1170" s="149">
        <v>40418</v>
      </c>
      <c r="J1170" s="148">
        <v>89281200655</v>
      </c>
      <c r="K1170" s="147">
        <v>8</v>
      </c>
      <c r="L1170" s="158">
        <v>8</v>
      </c>
      <c r="M1170" s="148" t="s">
        <v>30</v>
      </c>
      <c r="N1170" s="148" t="s">
        <v>31</v>
      </c>
      <c r="O1170" s="148">
        <v>6024</v>
      </c>
      <c r="P1170" s="148">
        <v>913209</v>
      </c>
      <c r="Q1170" s="150">
        <v>45559</v>
      </c>
      <c r="R1170" s="148" t="s">
        <v>6461</v>
      </c>
      <c r="S1170" s="151" t="s">
        <v>6462</v>
      </c>
      <c r="T1170" s="148" t="s">
        <v>60</v>
      </c>
      <c r="U1170" s="148"/>
      <c r="V1170" s="148" t="s">
        <v>35</v>
      </c>
      <c r="W1170" s="151" t="s">
        <v>6463</v>
      </c>
      <c r="X1170" s="151" t="s">
        <v>6464</v>
      </c>
      <c r="Y1170" s="121" t="s">
        <v>60</v>
      </c>
      <c r="AA1170" s="121" t="s">
        <v>35</v>
      </c>
      <c r="AB1170" s="121" t="s">
        <v>1103</v>
      </c>
      <c r="AC1170" s="121" t="s">
        <v>6465</v>
      </c>
      <c r="AF1170" s="121" t="s">
        <v>66</v>
      </c>
      <c r="AG1170" s="121" t="s">
        <v>67</v>
      </c>
      <c r="AH1170" s="121" t="s">
        <v>68</v>
      </c>
      <c r="AK1170" s="121" t="s">
        <v>94</v>
      </c>
      <c r="AL1170" s="125" t="s">
        <v>68</v>
      </c>
      <c r="AM1170" s="125" t="s">
        <v>68</v>
      </c>
    </row>
    <row r="1171" spans="1:41" s="122" customFormat="1" x14ac:dyDescent="0.2">
      <c r="A1171" s="35">
        <v>45635</v>
      </c>
      <c r="B1171" s="36" t="s">
        <v>16939</v>
      </c>
      <c r="C1171" s="144">
        <v>1</v>
      </c>
      <c r="D1171" s="147">
        <v>3</v>
      </c>
      <c r="E1171" s="148" t="s">
        <v>17028</v>
      </c>
      <c r="F1171" s="148" t="s">
        <v>15159</v>
      </c>
      <c r="G1171" s="148" t="s">
        <v>17029</v>
      </c>
      <c r="H1171" s="148" t="s">
        <v>17003</v>
      </c>
      <c r="I1171" s="155">
        <v>40346</v>
      </c>
      <c r="J1171" s="148">
        <v>89280838277</v>
      </c>
      <c r="K1171" s="147">
        <v>8</v>
      </c>
      <c r="L1171" s="158">
        <v>8</v>
      </c>
      <c r="M1171" s="148" t="s">
        <v>30</v>
      </c>
      <c r="N1171" s="148" t="s">
        <v>50</v>
      </c>
      <c r="O1171" s="148" t="s">
        <v>948</v>
      </c>
      <c r="P1171" s="148">
        <v>501535</v>
      </c>
      <c r="Q1171" s="153">
        <v>40351</v>
      </c>
      <c r="R1171" s="148" t="s">
        <v>17030</v>
      </c>
      <c r="S1171" s="151" t="s">
        <v>16942</v>
      </c>
      <c r="T1171" s="148" t="s">
        <v>2833</v>
      </c>
      <c r="U1171" s="148"/>
      <c r="V1171" s="148" t="s">
        <v>35</v>
      </c>
      <c r="W1171" s="151" t="s">
        <v>5767</v>
      </c>
      <c r="X1171" s="151"/>
      <c r="Y1171" s="125"/>
      <c r="AA1171" s="125"/>
      <c r="AB1171" s="125"/>
      <c r="AC1171" s="125"/>
      <c r="AF1171" s="121" t="s">
        <v>16831</v>
      </c>
      <c r="AG1171" s="121" t="s">
        <v>37</v>
      </c>
      <c r="AJ1171" s="121" t="s">
        <v>2836</v>
      </c>
      <c r="AK1171" s="121" t="s">
        <v>46</v>
      </c>
      <c r="AL1171" s="125" t="s">
        <v>2836</v>
      </c>
      <c r="AM1171" s="125" t="s">
        <v>2836</v>
      </c>
    </row>
    <row r="1172" spans="1:41" s="122" customFormat="1" ht="25.5" x14ac:dyDescent="0.2">
      <c r="A1172" s="17">
        <v>45625.233571874996</v>
      </c>
      <c r="B1172" s="121" t="s">
        <v>12540</v>
      </c>
      <c r="C1172" s="144">
        <v>2</v>
      </c>
      <c r="D1172" s="147">
        <v>3</v>
      </c>
      <c r="E1172" s="148" t="s">
        <v>12541</v>
      </c>
      <c r="F1172" s="148" t="s">
        <v>843</v>
      </c>
      <c r="G1172" s="148" t="s">
        <v>369</v>
      </c>
      <c r="H1172" s="148" t="s">
        <v>42</v>
      </c>
      <c r="I1172" s="155">
        <v>40329</v>
      </c>
      <c r="J1172" s="148">
        <v>89094298004</v>
      </c>
      <c r="K1172" s="147">
        <v>8</v>
      </c>
      <c r="L1172" s="158">
        <v>8</v>
      </c>
      <c r="M1172" s="148" t="s">
        <v>30</v>
      </c>
      <c r="N1172" s="148" t="s">
        <v>31</v>
      </c>
      <c r="O1172" s="148">
        <v>6024</v>
      </c>
      <c r="P1172" s="148">
        <v>879507</v>
      </c>
      <c r="Q1172" s="153">
        <v>45517</v>
      </c>
      <c r="R1172" s="148" t="s">
        <v>71</v>
      </c>
      <c r="S1172" s="151" t="s">
        <v>12542</v>
      </c>
      <c r="T1172" s="148" t="s">
        <v>60</v>
      </c>
      <c r="U1172" s="148"/>
      <c r="V1172" s="148" t="s">
        <v>157</v>
      </c>
      <c r="W1172" s="151" t="s">
        <v>12543</v>
      </c>
      <c r="X1172" s="151" t="s">
        <v>552</v>
      </c>
      <c r="Y1172" s="121" t="s">
        <v>60</v>
      </c>
      <c r="AA1172" s="121" t="s">
        <v>35</v>
      </c>
      <c r="AB1172" s="121" t="s">
        <v>188</v>
      </c>
      <c r="AC1172" s="121" t="s">
        <v>12544</v>
      </c>
      <c r="AF1172" s="121" t="s">
        <v>66</v>
      </c>
      <c r="AG1172" s="121" t="s">
        <v>67</v>
      </c>
      <c r="AH1172" s="121" t="s">
        <v>68</v>
      </c>
      <c r="AK1172" s="121" t="s">
        <v>39</v>
      </c>
      <c r="AL1172" s="125" t="s">
        <v>68</v>
      </c>
      <c r="AM1172" s="4" t="s">
        <v>293</v>
      </c>
    </row>
    <row r="1173" spans="1:41" s="122" customFormat="1" ht="51" x14ac:dyDescent="0.2">
      <c r="A1173" s="1">
        <v>45610.869181435184</v>
      </c>
      <c r="B1173" s="121" t="s">
        <v>8356</v>
      </c>
      <c r="C1173" s="144">
        <v>3</v>
      </c>
      <c r="D1173" s="147">
        <v>3</v>
      </c>
      <c r="E1173" s="148" t="s">
        <v>8357</v>
      </c>
      <c r="F1173" s="148" t="s">
        <v>134</v>
      </c>
      <c r="G1173" s="148" t="s">
        <v>70</v>
      </c>
      <c r="H1173" s="148" t="s">
        <v>42</v>
      </c>
      <c r="I1173" s="149">
        <v>40262</v>
      </c>
      <c r="J1173" s="148">
        <v>89081981010</v>
      </c>
      <c r="K1173" s="147">
        <v>8</v>
      </c>
      <c r="L1173" s="158">
        <v>8</v>
      </c>
      <c r="M1173" s="148" t="s">
        <v>30</v>
      </c>
      <c r="N1173" s="148" t="s">
        <v>31</v>
      </c>
      <c r="O1173" s="148">
        <v>6024</v>
      </c>
      <c r="P1173" s="148">
        <v>775585</v>
      </c>
      <c r="Q1173" s="153">
        <v>45392</v>
      </c>
      <c r="R1173" s="148" t="s">
        <v>124</v>
      </c>
      <c r="S1173" s="151" t="s">
        <v>7503</v>
      </c>
      <c r="T1173" s="148" t="s">
        <v>60</v>
      </c>
      <c r="U1173" s="148"/>
      <c r="V1173" s="148" t="s">
        <v>35</v>
      </c>
      <c r="W1173" s="151" t="s">
        <v>762</v>
      </c>
      <c r="X1173" s="151" t="s">
        <v>8358</v>
      </c>
      <c r="Y1173" s="121" t="s">
        <v>60</v>
      </c>
      <c r="AA1173" s="121" t="s">
        <v>35</v>
      </c>
      <c r="AB1173" s="121" t="s">
        <v>4940</v>
      </c>
      <c r="AC1173" s="121" t="s">
        <v>8359</v>
      </c>
      <c r="AF1173" s="121" t="s">
        <v>66</v>
      </c>
      <c r="AG1173" s="121" t="s">
        <v>73</v>
      </c>
      <c r="AI1173" s="121" t="s">
        <v>6649</v>
      </c>
      <c r="AK1173" s="121" t="s">
        <v>46</v>
      </c>
      <c r="AL1173" s="125" t="s">
        <v>6649</v>
      </c>
      <c r="AM1173" s="125" t="s">
        <v>6649</v>
      </c>
    </row>
    <row r="1174" spans="1:41" s="122" customFormat="1" x14ac:dyDescent="0.2">
      <c r="A1174" s="14">
        <v>45617</v>
      </c>
      <c r="B1174" s="15" t="s">
        <v>9992</v>
      </c>
      <c r="C1174" s="144">
        <v>3</v>
      </c>
      <c r="D1174" s="147">
        <v>3</v>
      </c>
      <c r="E1174" s="148" t="s">
        <v>10037</v>
      </c>
      <c r="F1174" s="148" t="s">
        <v>1947</v>
      </c>
      <c r="G1174" s="148" t="s">
        <v>128</v>
      </c>
      <c r="H1174" s="148" t="s">
        <v>4004</v>
      </c>
      <c r="I1174" s="149">
        <v>40420</v>
      </c>
      <c r="J1174" s="148">
        <v>89212415292</v>
      </c>
      <c r="K1174" s="147">
        <v>8</v>
      </c>
      <c r="L1174" s="158">
        <v>8</v>
      </c>
      <c r="M1174" s="148" t="s">
        <v>30</v>
      </c>
      <c r="N1174" s="148" t="s">
        <v>31</v>
      </c>
      <c r="O1174" s="148">
        <v>1124</v>
      </c>
      <c r="P1174" s="148">
        <v>547143</v>
      </c>
      <c r="Q1174" s="153">
        <v>45542</v>
      </c>
      <c r="R1174" s="148" t="s">
        <v>9994</v>
      </c>
      <c r="S1174" s="151" t="s">
        <v>10027</v>
      </c>
      <c r="T1174" s="148" t="s">
        <v>1650</v>
      </c>
      <c r="U1174" s="148"/>
      <c r="V1174" s="148" t="s">
        <v>35</v>
      </c>
      <c r="W1174" s="151" t="s">
        <v>9996</v>
      </c>
      <c r="X1174" s="151" t="s">
        <v>9997</v>
      </c>
      <c r="Y1174" s="116" t="s">
        <v>1650</v>
      </c>
      <c r="Z1174" s="116"/>
      <c r="AA1174" s="116" t="s">
        <v>35</v>
      </c>
      <c r="AB1174" s="116" t="s">
        <v>9996</v>
      </c>
      <c r="AC1174" s="117" t="s">
        <v>10001</v>
      </c>
      <c r="AD1174" s="116" t="s">
        <v>10007</v>
      </c>
      <c r="AE1174" s="116" t="s">
        <v>10007</v>
      </c>
      <c r="AF1174" s="116" t="s">
        <v>36</v>
      </c>
      <c r="AG1174" s="115" t="s">
        <v>37</v>
      </c>
      <c r="AH1174" s="115"/>
      <c r="AI1174" s="118"/>
      <c r="AJ1174" s="119" t="s">
        <v>10000</v>
      </c>
      <c r="AK1174" s="115" t="s">
        <v>46</v>
      </c>
      <c r="AL1174" s="120" t="s">
        <v>10000</v>
      </c>
      <c r="AM1174" s="120" t="s">
        <v>10000</v>
      </c>
      <c r="AN1174" s="118"/>
      <c r="AO1174" s="118"/>
    </row>
    <row r="1175" spans="1:41" s="122" customFormat="1" ht="25.5" x14ac:dyDescent="0.2">
      <c r="A1175" s="17">
        <v>45628.502932442134</v>
      </c>
      <c r="B1175" s="121" t="s">
        <v>13790</v>
      </c>
      <c r="C1175" s="144">
        <v>3</v>
      </c>
      <c r="D1175" s="147">
        <v>3</v>
      </c>
      <c r="E1175" s="148" t="s">
        <v>13791</v>
      </c>
      <c r="F1175" s="148" t="s">
        <v>2387</v>
      </c>
      <c r="G1175" s="148" t="s">
        <v>1658</v>
      </c>
      <c r="H1175" s="148" t="s">
        <v>42</v>
      </c>
      <c r="I1175" s="155">
        <v>40180</v>
      </c>
      <c r="J1175" s="148">
        <v>89047650799</v>
      </c>
      <c r="K1175" s="147">
        <v>8</v>
      </c>
      <c r="L1175" s="158">
        <v>8</v>
      </c>
      <c r="M1175" s="148" t="s">
        <v>30</v>
      </c>
      <c r="N1175" s="148" t="s">
        <v>31</v>
      </c>
      <c r="O1175" s="148">
        <v>9223</v>
      </c>
      <c r="P1175" s="148">
        <v>450497</v>
      </c>
      <c r="Q1175" s="153">
        <v>45342</v>
      </c>
      <c r="R1175" s="148" t="s">
        <v>13792</v>
      </c>
      <c r="S1175" s="151" t="s">
        <v>13793</v>
      </c>
      <c r="T1175" s="148" t="s">
        <v>558</v>
      </c>
      <c r="U1175" s="148"/>
      <c r="V1175" s="148" t="s">
        <v>35</v>
      </c>
      <c r="W1175" s="151" t="s">
        <v>559</v>
      </c>
      <c r="X1175" s="151"/>
      <c r="AF1175" s="121" t="s">
        <v>36</v>
      </c>
      <c r="AG1175" s="121" t="s">
        <v>37</v>
      </c>
      <c r="AJ1175" s="121" t="s">
        <v>1659</v>
      </c>
      <c r="AK1175" s="121" t="s">
        <v>46</v>
      </c>
      <c r="AL1175" s="125" t="s">
        <v>1659</v>
      </c>
      <c r="AM1175" s="125" t="s">
        <v>1659</v>
      </c>
    </row>
    <row r="1176" spans="1:41" s="122" customFormat="1" ht="25.5" x14ac:dyDescent="0.2">
      <c r="A1176" s="1">
        <v>45605.215220682869</v>
      </c>
      <c r="B1176" s="121" t="s">
        <v>6672</v>
      </c>
      <c r="C1176" s="144">
        <v>1</v>
      </c>
      <c r="D1176" s="147">
        <v>3</v>
      </c>
      <c r="E1176" s="148" t="s">
        <v>6673</v>
      </c>
      <c r="F1176" s="148" t="s">
        <v>545</v>
      </c>
      <c r="G1176" s="148" t="s">
        <v>205</v>
      </c>
      <c r="H1176" s="148" t="s">
        <v>42</v>
      </c>
      <c r="I1176" s="149">
        <v>40389</v>
      </c>
      <c r="J1176" s="148">
        <v>9641242422</v>
      </c>
      <c r="K1176" s="147">
        <v>8</v>
      </c>
      <c r="L1176" s="158">
        <v>8</v>
      </c>
      <c r="M1176" s="148" t="s">
        <v>30</v>
      </c>
      <c r="N1176" s="148" t="s">
        <v>31</v>
      </c>
      <c r="O1176" s="148">
        <v>2524</v>
      </c>
      <c r="P1176" s="148">
        <v>356598</v>
      </c>
      <c r="Q1176" s="150">
        <v>45537</v>
      </c>
      <c r="R1176" s="148" t="s">
        <v>6674</v>
      </c>
      <c r="S1176" s="151" t="s">
        <v>6675</v>
      </c>
      <c r="T1176" s="148" t="s">
        <v>2552</v>
      </c>
      <c r="U1176" s="148"/>
      <c r="V1176" s="148" t="s">
        <v>35</v>
      </c>
      <c r="W1176" s="151" t="s">
        <v>3033</v>
      </c>
      <c r="X1176" s="151" t="s">
        <v>3791</v>
      </c>
      <c r="Y1176" s="121" t="s">
        <v>2552</v>
      </c>
      <c r="AA1176" s="121" t="s">
        <v>35</v>
      </c>
      <c r="AB1176" s="121" t="s">
        <v>3822</v>
      </c>
      <c r="AC1176" s="121" t="s">
        <v>6676</v>
      </c>
      <c r="AD1176" s="121" t="s">
        <v>6677</v>
      </c>
      <c r="AE1176" s="121" t="s">
        <v>6677</v>
      </c>
      <c r="AF1176" s="121" t="s">
        <v>66</v>
      </c>
      <c r="AG1176" s="121" t="s">
        <v>37</v>
      </c>
      <c r="AJ1176" s="121" t="s">
        <v>2554</v>
      </c>
      <c r="AK1176" s="121" t="s">
        <v>39</v>
      </c>
      <c r="AL1176" s="125" t="s">
        <v>2554</v>
      </c>
      <c r="AM1176" s="125" t="s">
        <v>2554</v>
      </c>
    </row>
    <row r="1177" spans="1:41" s="122" customFormat="1" ht="25.5" x14ac:dyDescent="0.2">
      <c r="A1177" s="17">
        <v>45629.875498009264</v>
      </c>
      <c r="B1177" s="121" t="s">
        <v>14363</v>
      </c>
      <c r="C1177" s="144">
        <v>3</v>
      </c>
      <c r="D1177" s="147">
        <v>3</v>
      </c>
      <c r="E1177" s="148" t="s">
        <v>14364</v>
      </c>
      <c r="F1177" s="148" t="s">
        <v>14365</v>
      </c>
      <c r="G1177" s="148" t="s">
        <v>14366</v>
      </c>
      <c r="H1177" s="148" t="s">
        <v>42</v>
      </c>
      <c r="I1177" s="155">
        <v>40253</v>
      </c>
      <c r="J1177" s="148">
        <v>89172765522</v>
      </c>
      <c r="K1177" s="147">
        <v>8</v>
      </c>
      <c r="L1177" s="158">
        <v>8</v>
      </c>
      <c r="M1177" s="148" t="s">
        <v>30</v>
      </c>
      <c r="N1177" s="148" t="s">
        <v>31</v>
      </c>
      <c r="O1177" s="148">
        <v>9223</v>
      </c>
      <c r="P1177" s="148">
        <v>462905</v>
      </c>
      <c r="Q1177" s="153">
        <v>45449</v>
      </c>
      <c r="R1177" s="148" t="s">
        <v>557</v>
      </c>
      <c r="S1177" s="151" t="s">
        <v>535</v>
      </c>
      <c r="T1177" s="148" t="s">
        <v>558</v>
      </c>
      <c r="U1177" s="148" t="s">
        <v>6045</v>
      </c>
      <c r="V1177" s="148" t="s">
        <v>35</v>
      </c>
      <c r="W1177" s="151" t="s">
        <v>9715</v>
      </c>
      <c r="X1177" s="151" t="s">
        <v>14130</v>
      </c>
      <c r="Y1177" s="121" t="s">
        <v>558</v>
      </c>
      <c r="Z1177" s="121" t="s">
        <v>3213</v>
      </c>
      <c r="AA1177" s="121" t="s">
        <v>35</v>
      </c>
      <c r="AB1177" s="121" t="s">
        <v>9715</v>
      </c>
      <c r="AC1177" s="121" t="s">
        <v>14367</v>
      </c>
      <c r="AF1177" s="121" t="s">
        <v>36</v>
      </c>
      <c r="AG1177" s="121" t="s">
        <v>37</v>
      </c>
      <c r="AJ1177" s="121" t="s">
        <v>1501</v>
      </c>
      <c r="AK1177" s="121" t="s">
        <v>39</v>
      </c>
      <c r="AL1177" s="125" t="s">
        <v>1501</v>
      </c>
      <c r="AM1177" s="125" t="s">
        <v>1501</v>
      </c>
    </row>
    <row r="1178" spans="1:41" s="122" customFormat="1" ht="25.5" x14ac:dyDescent="0.2">
      <c r="A1178" s="1">
        <v>45612.490016585652</v>
      </c>
      <c r="B1178" s="121" t="s">
        <v>6106</v>
      </c>
      <c r="C1178" s="144">
        <v>1</v>
      </c>
      <c r="D1178" s="147">
        <v>3</v>
      </c>
      <c r="E1178" s="148" t="s">
        <v>8821</v>
      </c>
      <c r="F1178" s="148" t="s">
        <v>8822</v>
      </c>
      <c r="G1178" s="148" t="s">
        <v>1059</v>
      </c>
      <c r="H1178" s="148" t="s">
        <v>42</v>
      </c>
      <c r="I1178" s="149">
        <v>45625</v>
      </c>
      <c r="J1178" s="148">
        <v>89054982909</v>
      </c>
      <c r="K1178" s="147">
        <v>8</v>
      </c>
      <c r="L1178" s="158">
        <v>8</v>
      </c>
      <c r="M1178" s="148" t="s">
        <v>30</v>
      </c>
      <c r="N1178" s="148" t="s">
        <v>50</v>
      </c>
      <c r="O1178" s="148" t="s">
        <v>161</v>
      </c>
      <c r="P1178" s="148">
        <v>633441</v>
      </c>
      <c r="Q1178" s="153">
        <v>40519</v>
      </c>
      <c r="R1178" s="148" t="s">
        <v>8823</v>
      </c>
      <c r="S1178" s="151" t="s">
        <v>8824</v>
      </c>
      <c r="T1178" s="148" t="s">
        <v>164</v>
      </c>
      <c r="U1178" s="148" t="s">
        <v>694</v>
      </c>
      <c r="V1178" s="148" t="s">
        <v>35</v>
      </c>
      <c r="W1178" s="151" t="s">
        <v>8825</v>
      </c>
      <c r="X1178" s="151" t="s">
        <v>8826</v>
      </c>
      <c r="Y1178" s="121" t="s">
        <v>164</v>
      </c>
      <c r="Z1178" s="121" t="s">
        <v>177</v>
      </c>
      <c r="AA1178" s="121" t="s">
        <v>35</v>
      </c>
      <c r="AB1178" s="121" t="s">
        <v>8825</v>
      </c>
      <c r="AC1178" s="121" t="s">
        <v>8827</v>
      </c>
      <c r="AD1178" s="121" t="s">
        <v>8828</v>
      </c>
      <c r="AE1178" s="121" t="s">
        <v>8827</v>
      </c>
      <c r="AF1178" s="121" t="s">
        <v>36</v>
      </c>
      <c r="AG1178" s="121" t="s">
        <v>37</v>
      </c>
      <c r="AJ1178" s="3" t="s">
        <v>463</v>
      </c>
      <c r="AK1178" s="121" t="s">
        <v>46</v>
      </c>
      <c r="AL1178" s="125" t="s">
        <v>463</v>
      </c>
      <c r="AM1178" s="125" t="s">
        <v>463</v>
      </c>
    </row>
    <row r="1179" spans="1:41" s="122" customFormat="1" ht="25.5" x14ac:dyDescent="0.2">
      <c r="A1179" s="17">
        <v>45630.48248554398</v>
      </c>
      <c r="B1179" s="121" t="s">
        <v>719</v>
      </c>
      <c r="C1179" s="144">
        <v>1</v>
      </c>
      <c r="D1179" s="147">
        <v>3</v>
      </c>
      <c r="E1179" s="148" t="s">
        <v>11348</v>
      </c>
      <c r="F1179" s="148" t="s">
        <v>403</v>
      </c>
      <c r="G1179" s="148" t="s">
        <v>14497</v>
      </c>
      <c r="H1179" s="148" t="s">
        <v>42</v>
      </c>
      <c r="I1179" s="155">
        <v>40496</v>
      </c>
      <c r="J1179" s="148">
        <v>89895250285</v>
      </c>
      <c r="K1179" s="147">
        <v>8</v>
      </c>
      <c r="L1179" s="158">
        <v>8</v>
      </c>
      <c r="M1179" s="148" t="s">
        <v>30</v>
      </c>
      <c r="N1179" s="148" t="s">
        <v>50</v>
      </c>
      <c r="O1179" s="148" t="s">
        <v>2329</v>
      </c>
      <c r="P1179" s="148">
        <v>857175</v>
      </c>
      <c r="Q1179" s="153">
        <v>40506</v>
      </c>
      <c r="R1179" s="148" t="s">
        <v>14498</v>
      </c>
      <c r="S1179" s="151" t="s">
        <v>2563</v>
      </c>
      <c r="T1179" s="148" t="s">
        <v>60</v>
      </c>
      <c r="U1179" s="148" t="s">
        <v>64</v>
      </c>
      <c r="V1179" s="148" t="s">
        <v>35</v>
      </c>
      <c r="W1179" s="151" t="s">
        <v>2280</v>
      </c>
      <c r="X1179" s="151" t="s">
        <v>167</v>
      </c>
      <c r="Y1179" s="121" t="s">
        <v>60</v>
      </c>
      <c r="Z1179" s="121" t="s">
        <v>64</v>
      </c>
      <c r="AA1179" s="121" t="s">
        <v>35</v>
      </c>
      <c r="AB1179" s="121" t="s">
        <v>2280</v>
      </c>
      <c r="AC1179" s="121" t="s">
        <v>14499</v>
      </c>
      <c r="AF1179" s="121" t="s">
        <v>36</v>
      </c>
      <c r="AG1179" s="121" t="s">
        <v>73</v>
      </c>
      <c r="AI1179" s="121" t="s">
        <v>724</v>
      </c>
      <c r="AK1179" s="121" t="s">
        <v>39</v>
      </c>
      <c r="AL1179" s="125" t="s">
        <v>724</v>
      </c>
      <c r="AM1179" s="125" t="s">
        <v>724</v>
      </c>
    </row>
    <row r="1180" spans="1:41" s="122" customFormat="1" x14ac:dyDescent="0.2">
      <c r="A1180" s="17">
        <v>45623.805791932871</v>
      </c>
      <c r="B1180" s="121" t="s">
        <v>12107</v>
      </c>
      <c r="C1180" s="144">
        <v>2</v>
      </c>
      <c r="D1180" s="147">
        <v>3</v>
      </c>
      <c r="E1180" s="148" t="s">
        <v>12108</v>
      </c>
      <c r="F1180" s="148" t="s">
        <v>69</v>
      </c>
      <c r="G1180" s="148" t="s">
        <v>49</v>
      </c>
      <c r="H1180" s="148" t="s">
        <v>42</v>
      </c>
      <c r="I1180" s="155">
        <v>40303</v>
      </c>
      <c r="J1180" s="148">
        <v>89286111876</v>
      </c>
      <c r="K1180" s="147">
        <v>8</v>
      </c>
      <c r="L1180" s="158">
        <v>8</v>
      </c>
      <c r="M1180" s="148" t="s">
        <v>30</v>
      </c>
      <c r="N1180" s="148" t="s">
        <v>31</v>
      </c>
      <c r="O1180" s="148">
        <v>6024</v>
      </c>
      <c r="P1180" s="148">
        <v>848846</v>
      </c>
      <c r="Q1180" s="153">
        <v>45447</v>
      </c>
      <c r="R1180" s="148" t="s">
        <v>124</v>
      </c>
      <c r="S1180" s="151" t="s">
        <v>3077</v>
      </c>
      <c r="T1180" s="148" t="s">
        <v>60</v>
      </c>
      <c r="U1180" s="148"/>
      <c r="V1180" s="148" t="s">
        <v>35</v>
      </c>
      <c r="W1180" s="151" t="s">
        <v>150</v>
      </c>
      <c r="X1180" s="151" t="s">
        <v>107</v>
      </c>
      <c r="Y1180" s="121" t="s">
        <v>60</v>
      </c>
      <c r="AA1180" s="121" t="s">
        <v>35</v>
      </c>
      <c r="AB1180" s="121" t="s">
        <v>150</v>
      </c>
      <c r="AC1180" s="121" t="s">
        <v>12109</v>
      </c>
      <c r="AF1180" s="121" t="s">
        <v>66</v>
      </c>
      <c r="AG1180" s="121" t="s">
        <v>67</v>
      </c>
      <c r="AH1180" s="121" t="s">
        <v>110</v>
      </c>
      <c r="AK1180" s="121" t="s">
        <v>46</v>
      </c>
      <c r="AL1180" s="125" t="s">
        <v>110</v>
      </c>
      <c r="AM1180" s="125" t="s">
        <v>110</v>
      </c>
    </row>
    <row r="1181" spans="1:41" s="122" customFormat="1" ht="25.5" x14ac:dyDescent="0.2">
      <c r="A1181" s="17">
        <v>45625.375594907411</v>
      </c>
      <c r="B1181" s="121" t="s">
        <v>12551</v>
      </c>
      <c r="C1181" s="144">
        <v>1</v>
      </c>
      <c r="D1181" s="147">
        <v>3</v>
      </c>
      <c r="E1181" s="148" t="s">
        <v>6740</v>
      </c>
      <c r="F1181" s="148" t="s">
        <v>148</v>
      </c>
      <c r="G1181" s="148" t="s">
        <v>326</v>
      </c>
      <c r="H1181" s="148" t="s">
        <v>42</v>
      </c>
      <c r="I1181" s="155">
        <v>40425</v>
      </c>
      <c r="J1181" s="148" t="s">
        <v>12552</v>
      </c>
      <c r="K1181" s="147">
        <v>8</v>
      </c>
      <c r="L1181" s="158">
        <v>8</v>
      </c>
      <c r="M1181" s="148" t="s">
        <v>30</v>
      </c>
      <c r="N1181" s="148" t="s">
        <v>31</v>
      </c>
      <c r="O1181" s="148">
        <v>2524</v>
      </c>
      <c r="P1181" s="148">
        <v>376380</v>
      </c>
      <c r="Q1181" s="153">
        <v>45546</v>
      </c>
      <c r="R1181" s="148" t="s">
        <v>3030</v>
      </c>
      <c r="S1181" s="151" t="s">
        <v>11896</v>
      </c>
      <c r="T1181" s="148" t="s">
        <v>2552</v>
      </c>
      <c r="U1181" s="148"/>
      <c r="V1181" s="148" t="s">
        <v>35</v>
      </c>
      <c r="W1181" s="151" t="s">
        <v>3033</v>
      </c>
      <c r="X1181" s="151" t="s">
        <v>3034</v>
      </c>
      <c r="Y1181" s="121" t="s">
        <v>2552</v>
      </c>
      <c r="AA1181" s="121" t="s">
        <v>35</v>
      </c>
      <c r="AB1181" s="121" t="s">
        <v>3033</v>
      </c>
      <c r="AC1181" s="121" t="s">
        <v>12554</v>
      </c>
      <c r="AD1181" s="121" t="s">
        <v>12555</v>
      </c>
      <c r="AF1181" s="121" t="s">
        <v>66</v>
      </c>
      <c r="AG1181" s="121" t="s">
        <v>37</v>
      </c>
      <c r="AJ1181" s="121" t="s">
        <v>2554</v>
      </c>
      <c r="AK1181" s="121" t="s">
        <v>39</v>
      </c>
      <c r="AL1181" s="125" t="s">
        <v>2554</v>
      </c>
      <c r="AM1181" s="125" t="s">
        <v>2554</v>
      </c>
    </row>
    <row r="1182" spans="1:41" s="122" customFormat="1" ht="25.5" x14ac:dyDescent="0.2">
      <c r="A1182" s="17">
        <v>45625.727261759261</v>
      </c>
      <c r="B1182" s="121" t="s">
        <v>10196</v>
      </c>
      <c r="C1182" s="144">
        <v>1</v>
      </c>
      <c r="D1182" s="147">
        <v>3</v>
      </c>
      <c r="E1182" s="148" t="s">
        <v>6740</v>
      </c>
      <c r="F1182" s="148" t="s">
        <v>2289</v>
      </c>
      <c r="G1182" s="148" t="s">
        <v>914</v>
      </c>
      <c r="H1182" s="148" t="s">
        <v>42</v>
      </c>
      <c r="I1182" s="155">
        <v>40405</v>
      </c>
      <c r="J1182" s="148">
        <v>89288253122</v>
      </c>
      <c r="K1182" s="147">
        <v>8</v>
      </c>
      <c r="L1182" s="158">
        <v>8</v>
      </c>
      <c r="M1182" s="148" t="s">
        <v>30</v>
      </c>
      <c r="N1182" s="148" t="s">
        <v>31</v>
      </c>
      <c r="O1182" s="148">
        <v>724</v>
      </c>
      <c r="P1182" s="148">
        <v>210911</v>
      </c>
      <c r="Q1182" s="153">
        <v>45555</v>
      </c>
      <c r="R1182" s="148" t="s">
        <v>741</v>
      </c>
      <c r="S1182" s="151" t="s">
        <v>5051</v>
      </c>
      <c r="T1182" s="148" t="s">
        <v>164</v>
      </c>
      <c r="U1182" s="148"/>
      <c r="V1182" s="148" t="s">
        <v>35</v>
      </c>
      <c r="W1182" s="151" t="s">
        <v>5933</v>
      </c>
      <c r="X1182" s="151" t="s">
        <v>10200</v>
      </c>
      <c r="Y1182" s="121" t="s">
        <v>164</v>
      </c>
      <c r="AA1182" s="121" t="s">
        <v>35</v>
      </c>
      <c r="AB1182" s="121" t="s">
        <v>5933</v>
      </c>
      <c r="AC1182" s="121" t="s">
        <v>12256</v>
      </c>
      <c r="AF1182" s="121" t="s">
        <v>36</v>
      </c>
      <c r="AG1182" s="121" t="s">
        <v>37</v>
      </c>
      <c r="AJ1182" s="121" t="s">
        <v>862</v>
      </c>
      <c r="AK1182" s="121" t="s">
        <v>39</v>
      </c>
      <c r="AL1182" s="125" t="s">
        <v>862</v>
      </c>
      <c r="AM1182" s="125" t="s">
        <v>862</v>
      </c>
    </row>
    <row r="1183" spans="1:41" s="122" customFormat="1" x14ac:dyDescent="0.2">
      <c r="A1183" s="85">
        <v>45646</v>
      </c>
      <c r="B1183" s="121" t="s">
        <v>15796</v>
      </c>
      <c r="C1183" s="144">
        <v>2</v>
      </c>
      <c r="D1183" s="147">
        <v>3</v>
      </c>
      <c r="E1183" s="148" t="s">
        <v>6740</v>
      </c>
      <c r="F1183" s="148" t="s">
        <v>2051</v>
      </c>
      <c r="G1183" s="148" t="s">
        <v>234</v>
      </c>
      <c r="H1183" s="148"/>
      <c r="I1183" s="155">
        <v>40332</v>
      </c>
      <c r="J1183" s="148" t="s">
        <v>19504</v>
      </c>
      <c r="K1183" s="147">
        <v>8</v>
      </c>
      <c r="L1183" s="158">
        <v>8</v>
      </c>
      <c r="M1183" s="148"/>
      <c r="N1183" s="148" t="s">
        <v>19477</v>
      </c>
      <c r="O1183" s="148" t="s">
        <v>6421</v>
      </c>
      <c r="P1183" s="148">
        <v>584896</v>
      </c>
      <c r="Q1183" s="153">
        <v>40346</v>
      </c>
      <c r="R1183" s="148" t="s">
        <v>6422</v>
      </c>
      <c r="S1183" s="151" t="s">
        <v>19479</v>
      </c>
      <c r="T1183" s="148" t="s">
        <v>60</v>
      </c>
      <c r="U1183" s="148"/>
      <c r="V1183" s="148" t="s">
        <v>35</v>
      </c>
      <c r="W1183" s="151" t="s">
        <v>150</v>
      </c>
      <c r="X1183" s="151" t="s">
        <v>107</v>
      </c>
      <c r="Y1183" s="121" t="s">
        <v>60</v>
      </c>
      <c r="Z1183" s="125"/>
      <c r="AA1183" s="121" t="s">
        <v>35</v>
      </c>
      <c r="AB1183" s="121" t="s">
        <v>150</v>
      </c>
      <c r="AC1183" s="121" t="s">
        <v>19480</v>
      </c>
      <c r="AD1183" s="125"/>
      <c r="AE1183" s="125"/>
      <c r="AF1183" s="121" t="s">
        <v>36</v>
      </c>
      <c r="AG1183" s="121" t="s">
        <v>67</v>
      </c>
      <c r="AH1183" s="121" t="s">
        <v>1861</v>
      </c>
      <c r="AK1183" s="121"/>
      <c r="AL1183" s="125" t="s">
        <v>1861</v>
      </c>
      <c r="AM1183" s="125" t="s">
        <v>1861</v>
      </c>
    </row>
    <row r="1184" spans="1:41" s="122" customFormat="1" x14ac:dyDescent="0.2">
      <c r="A1184" s="21">
        <v>45639</v>
      </c>
      <c r="B1184" s="2" t="s">
        <v>18130</v>
      </c>
      <c r="C1184" s="144">
        <v>2</v>
      </c>
      <c r="D1184" s="147">
        <v>3</v>
      </c>
      <c r="E1184" s="148" t="s">
        <v>18315</v>
      </c>
      <c r="F1184" s="148" t="s">
        <v>1054</v>
      </c>
      <c r="G1184" s="148" t="s">
        <v>326</v>
      </c>
      <c r="H1184" s="148" t="s">
        <v>42</v>
      </c>
      <c r="I1184" s="155">
        <v>40414</v>
      </c>
      <c r="J1184" s="148">
        <v>89277558810</v>
      </c>
      <c r="K1184" s="147">
        <v>8</v>
      </c>
      <c r="L1184" s="158">
        <v>8</v>
      </c>
      <c r="M1184" s="148" t="s">
        <v>18238</v>
      </c>
      <c r="N1184" s="148" t="s">
        <v>50</v>
      </c>
      <c r="O1184" s="148" t="s">
        <v>18033</v>
      </c>
      <c r="P1184" s="148" t="s">
        <v>18316</v>
      </c>
      <c r="Q1184" s="153">
        <v>40429</v>
      </c>
      <c r="R1184" s="148" t="s">
        <v>18085</v>
      </c>
      <c r="S1184" s="151" t="s">
        <v>18134</v>
      </c>
      <c r="T1184" s="148" t="s">
        <v>2068</v>
      </c>
      <c r="U1184" s="148"/>
      <c r="V1184" s="148" t="s">
        <v>35</v>
      </c>
      <c r="W1184" s="151" t="s">
        <v>7679</v>
      </c>
      <c r="X1184" s="151"/>
      <c r="Y1184" s="125"/>
      <c r="AA1184" s="125"/>
      <c r="AB1184" s="125"/>
      <c r="AC1184" s="121" t="s">
        <v>18239</v>
      </c>
      <c r="AD1184" s="121" t="s">
        <v>18254</v>
      </c>
      <c r="AF1184" s="121" t="s">
        <v>18138</v>
      </c>
      <c r="AG1184" s="121" t="s">
        <v>37</v>
      </c>
      <c r="AJ1184" s="121" t="s">
        <v>1268</v>
      </c>
      <c r="AK1184" s="121" t="s">
        <v>46</v>
      </c>
      <c r="AL1184" s="125" t="s">
        <v>1268</v>
      </c>
      <c r="AM1184" s="125" t="s">
        <v>1268</v>
      </c>
    </row>
    <row r="1185" spans="1:39" s="122" customFormat="1" ht="25.5" x14ac:dyDescent="0.2">
      <c r="A1185" s="17">
        <v>45642.573935266206</v>
      </c>
      <c r="B1185" s="121" t="s">
        <v>17877</v>
      </c>
      <c r="C1185" s="144">
        <v>2</v>
      </c>
      <c r="D1185" s="147">
        <v>3</v>
      </c>
      <c r="E1185" s="148" t="s">
        <v>18914</v>
      </c>
      <c r="F1185" s="148" t="s">
        <v>15020</v>
      </c>
      <c r="G1185" s="148" t="s">
        <v>9790</v>
      </c>
      <c r="H1185" s="148" t="s">
        <v>42</v>
      </c>
      <c r="I1185" s="155">
        <v>40482</v>
      </c>
      <c r="J1185" s="148">
        <v>89158840824</v>
      </c>
      <c r="K1185" s="147">
        <v>8</v>
      </c>
      <c r="L1185" s="158">
        <v>8</v>
      </c>
      <c r="M1185" s="148" t="s">
        <v>30</v>
      </c>
      <c r="N1185" s="148" t="s">
        <v>50</v>
      </c>
      <c r="O1185" s="148" t="s">
        <v>18915</v>
      </c>
      <c r="P1185" s="148">
        <v>721652</v>
      </c>
      <c r="Q1185" s="153">
        <v>40490</v>
      </c>
      <c r="R1185" s="148" t="s">
        <v>18916</v>
      </c>
      <c r="S1185" s="151" t="s">
        <v>16813</v>
      </c>
      <c r="T1185" s="148" t="s">
        <v>473</v>
      </c>
      <c r="U1185" s="148"/>
      <c r="V1185" s="148" t="s">
        <v>35</v>
      </c>
      <c r="W1185" s="151" t="s">
        <v>2888</v>
      </c>
      <c r="X1185" s="151" t="s">
        <v>2519</v>
      </c>
      <c r="Y1185" s="121" t="s">
        <v>473</v>
      </c>
      <c r="AA1185" s="121" t="s">
        <v>35</v>
      </c>
      <c r="AB1185" s="121" t="s">
        <v>2888</v>
      </c>
      <c r="AF1185" s="121" t="s">
        <v>66</v>
      </c>
      <c r="AG1185" s="121" t="s">
        <v>37</v>
      </c>
      <c r="AJ1185" s="121" t="s">
        <v>491</v>
      </c>
      <c r="AK1185" s="121" t="s">
        <v>46</v>
      </c>
      <c r="AL1185" s="125" t="s">
        <v>491</v>
      </c>
      <c r="AM1185" s="125" t="s">
        <v>491</v>
      </c>
    </row>
    <row r="1186" spans="1:39" s="122" customFormat="1" ht="38.25" x14ac:dyDescent="0.2">
      <c r="A1186" s="17">
        <v>45623.726942002315</v>
      </c>
      <c r="B1186" s="121" t="s">
        <v>7824</v>
      </c>
      <c r="C1186" s="144">
        <v>2</v>
      </c>
      <c r="D1186" s="147">
        <v>3</v>
      </c>
      <c r="E1186" s="148" t="s">
        <v>12052</v>
      </c>
      <c r="F1186" s="148" t="s">
        <v>96</v>
      </c>
      <c r="G1186" s="148" t="s">
        <v>1436</v>
      </c>
      <c r="H1186" s="148" t="s">
        <v>42</v>
      </c>
      <c r="I1186" s="155">
        <v>40277</v>
      </c>
      <c r="J1186" s="148">
        <v>89044484007</v>
      </c>
      <c r="K1186" s="147">
        <v>8</v>
      </c>
      <c r="L1186" s="158">
        <v>8</v>
      </c>
      <c r="M1186" s="148" t="s">
        <v>30</v>
      </c>
      <c r="N1186" s="148" t="s">
        <v>50</v>
      </c>
      <c r="O1186" s="148" t="s">
        <v>1120</v>
      </c>
      <c r="P1186" s="148">
        <v>889106</v>
      </c>
      <c r="Q1186" s="153">
        <v>40287</v>
      </c>
      <c r="R1186" s="148" t="s">
        <v>12039</v>
      </c>
      <c r="S1186" s="151" t="s">
        <v>12005</v>
      </c>
      <c r="T1186" s="148" t="s">
        <v>60</v>
      </c>
      <c r="U1186" s="148"/>
      <c r="V1186" s="148" t="s">
        <v>35</v>
      </c>
      <c r="W1186" s="151" t="s">
        <v>5031</v>
      </c>
      <c r="X1186" s="151" t="s">
        <v>12041</v>
      </c>
      <c r="Y1186" s="121" t="s">
        <v>60</v>
      </c>
      <c r="AA1186" s="121" t="s">
        <v>35</v>
      </c>
      <c r="AB1186" s="121" t="s">
        <v>5031</v>
      </c>
      <c r="AC1186" s="121" t="s">
        <v>12042</v>
      </c>
      <c r="AF1186" s="121" t="s">
        <v>66</v>
      </c>
      <c r="AG1186" s="121" t="s">
        <v>73</v>
      </c>
      <c r="AI1186" s="121" t="s">
        <v>1291</v>
      </c>
      <c r="AK1186" s="121" t="s">
        <v>39</v>
      </c>
      <c r="AL1186" s="125" t="s">
        <v>1291</v>
      </c>
      <c r="AM1186" s="125" t="s">
        <v>1291</v>
      </c>
    </row>
    <row r="1187" spans="1:39" s="122" customFormat="1" ht="25.5" x14ac:dyDescent="0.2">
      <c r="A1187" s="17">
        <v>45623.657245543982</v>
      </c>
      <c r="B1187" s="121" t="s">
        <v>11999</v>
      </c>
      <c r="C1187" s="144">
        <v>2</v>
      </c>
      <c r="D1187" s="147">
        <v>3</v>
      </c>
      <c r="E1187" s="148" t="s">
        <v>2165</v>
      </c>
      <c r="F1187" s="148" t="s">
        <v>127</v>
      </c>
      <c r="G1187" s="148" t="s">
        <v>114</v>
      </c>
      <c r="H1187" s="148" t="s">
        <v>42</v>
      </c>
      <c r="I1187" s="155">
        <v>40277</v>
      </c>
      <c r="J1187" s="148" t="s">
        <v>12000</v>
      </c>
      <c r="K1187" s="147">
        <v>8</v>
      </c>
      <c r="L1187" s="158">
        <v>8</v>
      </c>
      <c r="M1187" s="148" t="s">
        <v>30</v>
      </c>
      <c r="N1187" s="148" t="s">
        <v>31</v>
      </c>
      <c r="O1187" s="148">
        <v>3624</v>
      </c>
      <c r="P1187" s="148">
        <v>429722</v>
      </c>
      <c r="Q1187" s="153">
        <v>45441</v>
      </c>
      <c r="R1187" s="148" t="s">
        <v>6311</v>
      </c>
      <c r="S1187" s="151" t="s">
        <v>11988</v>
      </c>
      <c r="T1187" s="148" t="s">
        <v>2068</v>
      </c>
      <c r="U1187" s="148"/>
      <c r="V1187" s="148" t="s">
        <v>35</v>
      </c>
      <c r="W1187" s="151" t="s">
        <v>6273</v>
      </c>
      <c r="X1187" s="151" t="s">
        <v>11998</v>
      </c>
      <c r="Y1187" s="121" t="s">
        <v>2068</v>
      </c>
      <c r="AA1187" s="121" t="s">
        <v>35</v>
      </c>
      <c r="AB1187" s="121" t="s">
        <v>6273</v>
      </c>
      <c r="AC1187" s="121" t="s">
        <v>12001</v>
      </c>
      <c r="AF1187" s="121" t="s">
        <v>36</v>
      </c>
      <c r="AG1187" s="121" t="s">
        <v>37</v>
      </c>
      <c r="AJ1187" s="121" t="s">
        <v>1268</v>
      </c>
      <c r="AK1187" s="121" t="s">
        <v>94</v>
      </c>
      <c r="AL1187" s="125" t="s">
        <v>1268</v>
      </c>
      <c r="AM1187" s="125" t="s">
        <v>1268</v>
      </c>
    </row>
    <row r="1188" spans="1:39" s="122" customFormat="1" x14ac:dyDescent="0.2">
      <c r="A1188" s="85">
        <v>45646</v>
      </c>
      <c r="B1188" s="121" t="s">
        <v>15796</v>
      </c>
      <c r="C1188" s="144">
        <v>3</v>
      </c>
      <c r="D1188" s="147">
        <v>3</v>
      </c>
      <c r="E1188" s="148" t="s">
        <v>19510</v>
      </c>
      <c r="F1188" s="148" t="s">
        <v>1038</v>
      </c>
      <c r="G1188" s="148" t="s">
        <v>1685</v>
      </c>
      <c r="H1188" s="148"/>
      <c r="I1188" s="155">
        <v>40380</v>
      </c>
      <c r="J1188" s="148">
        <v>89144621123</v>
      </c>
      <c r="K1188" s="147">
        <v>8</v>
      </c>
      <c r="L1188" s="158">
        <v>8</v>
      </c>
      <c r="M1188" s="148"/>
      <c r="N1188" s="148" t="s">
        <v>19477</v>
      </c>
      <c r="O1188" s="148" t="s">
        <v>13456</v>
      </c>
      <c r="P1188" s="148">
        <v>782553</v>
      </c>
      <c r="Q1188" s="153">
        <v>40393</v>
      </c>
      <c r="R1188" s="148" t="s">
        <v>19511</v>
      </c>
      <c r="S1188" s="151" t="s">
        <v>19479</v>
      </c>
      <c r="T1188" s="148" t="s">
        <v>60</v>
      </c>
      <c r="U1188" s="148"/>
      <c r="V1188" s="148" t="s">
        <v>35</v>
      </c>
      <c r="W1188" s="151" t="s">
        <v>150</v>
      </c>
      <c r="X1188" s="151" t="s">
        <v>107</v>
      </c>
      <c r="Y1188" s="121" t="s">
        <v>60</v>
      </c>
      <c r="Z1188" s="125"/>
      <c r="AA1188" s="121" t="s">
        <v>35</v>
      </c>
      <c r="AB1188" s="121" t="s">
        <v>150</v>
      </c>
      <c r="AC1188" s="121" t="s">
        <v>19480</v>
      </c>
      <c r="AD1188" s="125"/>
      <c r="AE1188" s="125"/>
      <c r="AF1188" s="121" t="s">
        <v>36</v>
      </c>
      <c r="AG1188" s="121" t="s">
        <v>67</v>
      </c>
      <c r="AH1188" s="121" t="s">
        <v>1861</v>
      </c>
      <c r="AK1188" s="121"/>
      <c r="AL1188" s="125" t="s">
        <v>1861</v>
      </c>
      <c r="AM1188" s="125" t="s">
        <v>1861</v>
      </c>
    </row>
    <row r="1189" spans="1:39" s="122" customFormat="1" x14ac:dyDescent="0.2">
      <c r="A1189" s="17">
        <v>45622.734882627316</v>
      </c>
      <c r="B1189" s="121" t="s">
        <v>11702</v>
      </c>
      <c r="C1189" s="144">
        <v>3</v>
      </c>
      <c r="D1189" s="147">
        <v>3</v>
      </c>
      <c r="E1189" s="148" t="s">
        <v>11747</v>
      </c>
      <c r="F1189" s="148" t="s">
        <v>597</v>
      </c>
      <c r="G1189" s="148" t="s">
        <v>114</v>
      </c>
      <c r="H1189" s="148" t="s">
        <v>42</v>
      </c>
      <c r="I1189" s="155">
        <v>40156</v>
      </c>
      <c r="J1189" s="148" t="s">
        <v>11703</v>
      </c>
      <c r="K1189" s="147">
        <v>8</v>
      </c>
      <c r="L1189" s="158">
        <v>8</v>
      </c>
      <c r="M1189" s="148" t="s">
        <v>30</v>
      </c>
      <c r="N1189" s="148" t="s">
        <v>31</v>
      </c>
      <c r="O1189" s="152" t="s">
        <v>270</v>
      </c>
      <c r="P1189" s="148">
        <v>734744</v>
      </c>
      <c r="Q1189" s="153">
        <v>45287</v>
      </c>
      <c r="R1189" s="148" t="s">
        <v>271</v>
      </c>
      <c r="S1189" s="151" t="s">
        <v>11704</v>
      </c>
      <c r="T1189" s="148" t="s">
        <v>98</v>
      </c>
      <c r="U1189" s="148"/>
      <c r="V1189" s="148" t="s">
        <v>35</v>
      </c>
      <c r="W1189" s="151" t="s">
        <v>2678</v>
      </c>
      <c r="X1189" s="151" t="s">
        <v>11705</v>
      </c>
      <c r="Y1189" s="121" t="s">
        <v>98</v>
      </c>
      <c r="AA1189" s="121" t="s">
        <v>35</v>
      </c>
      <c r="AB1189" s="121" t="s">
        <v>2678</v>
      </c>
      <c r="AC1189" s="121" t="s">
        <v>11748</v>
      </c>
      <c r="AD1189" s="121" t="s">
        <v>11748</v>
      </c>
      <c r="AE1189" s="121" t="s">
        <v>11748</v>
      </c>
      <c r="AF1189" s="121" t="s">
        <v>36</v>
      </c>
      <c r="AG1189" s="121" t="s">
        <v>37</v>
      </c>
      <c r="AJ1189" s="121" t="s">
        <v>3576</v>
      </c>
      <c r="AK1189" s="121" t="s">
        <v>39</v>
      </c>
      <c r="AL1189" s="125" t="s">
        <v>3576</v>
      </c>
      <c r="AM1189" s="125" t="s">
        <v>3576</v>
      </c>
    </row>
    <row r="1190" spans="1:39" s="122" customFormat="1" ht="25.5" x14ac:dyDescent="0.2">
      <c r="A1190" s="17">
        <v>45630.704648715277</v>
      </c>
      <c r="B1190" s="121" t="s">
        <v>14763</v>
      </c>
      <c r="C1190" s="144">
        <v>3</v>
      </c>
      <c r="D1190" s="147">
        <v>3</v>
      </c>
      <c r="E1190" s="148" t="s">
        <v>14764</v>
      </c>
      <c r="F1190" s="148" t="s">
        <v>1700</v>
      </c>
      <c r="G1190" s="148" t="s">
        <v>70</v>
      </c>
      <c r="H1190" s="148" t="s">
        <v>42</v>
      </c>
      <c r="I1190" s="155">
        <v>40539</v>
      </c>
      <c r="J1190" s="148" t="s">
        <v>14765</v>
      </c>
      <c r="K1190" s="147">
        <v>8</v>
      </c>
      <c r="L1190" s="158">
        <v>8</v>
      </c>
      <c r="M1190" s="148" t="s">
        <v>30</v>
      </c>
      <c r="N1190" s="148" t="s">
        <v>50</v>
      </c>
      <c r="O1190" s="148" t="s">
        <v>1191</v>
      </c>
      <c r="P1190" s="148">
        <v>776548</v>
      </c>
      <c r="Q1190" s="153">
        <v>40556</v>
      </c>
      <c r="R1190" s="148" t="s">
        <v>3560</v>
      </c>
      <c r="S1190" s="151" t="s">
        <v>14766</v>
      </c>
      <c r="T1190" s="148" t="s">
        <v>60</v>
      </c>
      <c r="U1190" s="148"/>
      <c r="V1190" s="148" t="s">
        <v>157</v>
      </c>
      <c r="W1190" s="151" t="s">
        <v>3199</v>
      </c>
      <c r="X1190" s="151" t="s">
        <v>3564</v>
      </c>
      <c r="Y1190" s="121" t="s">
        <v>60</v>
      </c>
      <c r="AA1190" s="121" t="s">
        <v>157</v>
      </c>
      <c r="AB1190" s="121" t="s">
        <v>6614</v>
      </c>
      <c r="AC1190" s="121" t="s">
        <v>14767</v>
      </c>
      <c r="AF1190" s="121" t="s">
        <v>66</v>
      </c>
      <c r="AG1190" s="121" t="s">
        <v>73</v>
      </c>
      <c r="AI1190" s="121" t="s">
        <v>3201</v>
      </c>
      <c r="AK1190" s="121" t="s">
        <v>39</v>
      </c>
      <c r="AL1190" s="125" t="s">
        <v>3201</v>
      </c>
      <c r="AM1190" s="125" t="s">
        <v>3201</v>
      </c>
    </row>
    <row r="1191" spans="1:39" s="122" customFormat="1" x14ac:dyDescent="0.2">
      <c r="A1191" s="85">
        <v>45645</v>
      </c>
      <c r="B1191" s="121" t="s">
        <v>15796</v>
      </c>
      <c r="C1191" s="144">
        <v>1</v>
      </c>
      <c r="D1191" s="147">
        <v>3</v>
      </c>
      <c r="E1191" s="148" t="s">
        <v>8253</v>
      </c>
      <c r="F1191" s="148" t="s">
        <v>182</v>
      </c>
      <c r="G1191" s="148" t="s">
        <v>234</v>
      </c>
      <c r="H1191" s="148"/>
      <c r="I1191" s="155">
        <v>40204</v>
      </c>
      <c r="J1191" s="148"/>
      <c r="K1191" s="147">
        <v>8</v>
      </c>
      <c r="L1191" s="158">
        <v>8</v>
      </c>
      <c r="M1191" s="148"/>
      <c r="N1191" s="148" t="s">
        <v>31</v>
      </c>
      <c r="O1191" s="148">
        <v>6024</v>
      </c>
      <c r="P1191" s="148">
        <v>745160</v>
      </c>
      <c r="Q1191" s="153">
        <v>45323</v>
      </c>
      <c r="R1191" s="148" t="s">
        <v>2304</v>
      </c>
      <c r="S1191" s="151">
        <v>75</v>
      </c>
      <c r="T1191" s="148" t="s">
        <v>60</v>
      </c>
      <c r="U1191" s="148"/>
      <c r="V1191" s="148" t="s">
        <v>35</v>
      </c>
      <c r="W1191" s="151" t="s">
        <v>150</v>
      </c>
      <c r="X1191" s="151" t="s">
        <v>107</v>
      </c>
      <c r="Y1191" s="121" t="s">
        <v>60</v>
      </c>
      <c r="Z1191" s="125"/>
      <c r="AA1191" s="121" t="s">
        <v>35</v>
      </c>
      <c r="AB1191" s="121" t="s">
        <v>150</v>
      </c>
      <c r="AC1191" s="121" t="s">
        <v>6721</v>
      </c>
      <c r="AD1191" s="125"/>
      <c r="AE1191" s="125"/>
      <c r="AF1191" s="121" t="s">
        <v>36</v>
      </c>
      <c r="AG1191" s="121" t="s">
        <v>67</v>
      </c>
      <c r="AH1191" s="121" t="s">
        <v>68</v>
      </c>
      <c r="AK1191" s="125"/>
      <c r="AL1191" s="125" t="s">
        <v>68</v>
      </c>
      <c r="AM1191" s="125" t="s">
        <v>68</v>
      </c>
    </row>
    <row r="1192" spans="1:39" s="122" customFormat="1" ht="25.5" x14ac:dyDescent="0.2">
      <c r="A1192" s="1">
        <v>45586.62620875</v>
      </c>
      <c r="B1192" s="121" t="s">
        <v>719</v>
      </c>
      <c r="C1192" s="144">
        <v>3</v>
      </c>
      <c r="D1192" s="147">
        <v>3</v>
      </c>
      <c r="E1192" s="148" t="s">
        <v>2358</v>
      </c>
      <c r="F1192" s="148" t="s">
        <v>56</v>
      </c>
      <c r="G1192" s="148" t="s">
        <v>97</v>
      </c>
      <c r="H1192" s="148" t="s">
        <v>42</v>
      </c>
      <c r="I1192" s="149">
        <v>40243</v>
      </c>
      <c r="J1192" s="148">
        <v>89895041382</v>
      </c>
      <c r="K1192" s="147">
        <v>8</v>
      </c>
      <c r="L1192" s="158">
        <v>8</v>
      </c>
      <c r="M1192" s="148" t="s">
        <v>30</v>
      </c>
      <c r="N1192" s="148" t="s">
        <v>31</v>
      </c>
      <c r="O1192" s="148">
        <v>6024</v>
      </c>
      <c r="P1192" s="148">
        <v>825884</v>
      </c>
      <c r="Q1192" s="150">
        <v>45419</v>
      </c>
      <c r="R1192" s="148" t="s">
        <v>58</v>
      </c>
      <c r="S1192" s="151" t="s">
        <v>2359</v>
      </c>
      <c r="T1192" s="148" t="s">
        <v>60</v>
      </c>
      <c r="U1192" s="148" t="s">
        <v>64</v>
      </c>
      <c r="V1192" s="148" t="s">
        <v>35</v>
      </c>
      <c r="W1192" s="151" t="s">
        <v>2280</v>
      </c>
      <c r="X1192" s="151" t="s">
        <v>167</v>
      </c>
      <c r="Y1192" s="121" t="s">
        <v>60</v>
      </c>
      <c r="Z1192" s="121" t="s">
        <v>64</v>
      </c>
      <c r="AA1192" s="121" t="s">
        <v>35</v>
      </c>
      <c r="AB1192" s="121" t="s">
        <v>2280</v>
      </c>
      <c r="AC1192" s="121" t="s">
        <v>2288</v>
      </c>
      <c r="AF1192" s="121" t="s">
        <v>36</v>
      </c>
      <c r="AG1192" s="121" t="s">
        <v>73</v>
      </c>
      <c r="AI1192" s="121" t="s">
        <v>724</v>
      </c>
      <c r="AK1192" s="121" t="s">
        <v>39</v>
      </c>
      <c r="AL1192" s="125" t="s">
        <v>724</v>
      </c>
      <c r="AM1192" s="125" t="s">
        <v>724</v>
      </c>
    </row>
    <row r="1193" spans="1:39" s="122" customFormat="1" x14ac:dyDescent="0.2">
      <c r="A1193" s="1">
        <v>45582.389724120367</v>
      </c>
      <c r="B1193" s="121" t="s">
        <v>1362</v>
      </c>
      <c r="C1193" s="144">
        <v>1</v>
      </c>
      <c r="D1193" s="147">
        <v>3</v>
      </c>
      <c r="E1193" s="148" t="s">
        <v>1363</v>
      </c>
      <c r="F1193" s="148" t="s">
        <v>218</v>
      </c>
      <c r="G1193" s="148" t="s">
        <v>70</v>
      </c>
      <c r="H1193" s="148" t="s">
        <v>42</v>
      </c>
      <c r="I1193" s="149">
        <v>40205</v>
      </c>
      <c r="J1193" s="148">
        <v>89045013749</v>
      </c>
      <c r="K1193" s="147">
        <v>8</v>
      </c>
      <c r="L1193" s="158">
        <v>8</v>
      </c>
      <c r="M1193" s="148" t="s">
        <v>30</v>
      </c>
      <c r="N1193" s="148" t="s">
        <v>31</v>
      </c>
      <c r="O1193" s="148">
        <v>6024</v>
      </c>
      <c r="P1193" s="148">
        <v>801010</v>
      </c>
      <c r="Q1193" s="150">
        <v>45337</v>
      </c>
      <c r="R1193" s="148" t="s">
        <v>124</v>
      </c>
      <c r="S1193" s="151" t="s">
        <v>1364</v>
      </c>
      <c r="T1193" s="148" t="s">
        <v>60</v>
      </c>
      <c r="U1193" s="148"/>
      <c r="V1193" s="148" t="s">
        <v>35</v>
      </c>
      <c r="W1193" s="151" t="s">
        <v>150</v>
      </c>
      <c r="X1193" s="151" t="s">
        <v>107</v>
      </c>
      <c r="Y1193" s="121" t="s">
        <v>60</v>
      </c>
      <c r="AA1193" s="121" t="s">
        <v>35</v>
      </c>
      <c r="AB1193" s="121" t="s">
        <v>150</v>
      </c>
      <c r="AC1193" s="3" t="s">
        <v>1365</v>
      </c>
      <c r="AD1193" s="121" t="s">
        <v>1366</v>
      </c>
      <c r="AF1193" s="121" t="s">
        <v>66</v>
      </c>
      <c r="AG1193" s="121" t="s">
        <v>67</v>
      </c>
      <c r="AH1193" s="3" t="s">
        <v>68</v>
      </c>
      <c r="AK1193" s="121" t="s">
        <v>46</v>
      </c>
      <c r="AL1193" s="125" t="s">
        <v>68</v>
      </c>
      <c r="AM1193" s="125" t="s">
        <v>68</v>
      </c>
    </row>
    <row r="1194" spans="1:39" s="122" customFormat="1" x14ac:dyDescent="0.2">
      <c r="A1194" s="8">
        <v>45595</v>
      </c>
      <c r="B1194" s="37" t="s">
        <v>3976</v>
      </c>
      <c r="C1194" s="144">
        <v>3</v>
      </c>
      <c r="D1194" s="147">
        <v>3</v>
      </c>
      <c r="E1194" s="148" t="s">
        <v>4318</v>
      </c>
      <c r="F1194" s="148" t="s">
        <v>4319</v>
      </c>
      <c r="G1194" s="148" t="s">
        <v>4256</v>
      </c>
      <c r="H1194" s="148" t="s">
        <v>4004</v>
      </c>
      <c r="I1194" s="149">
        <v>40485</v>
      </c>
      <c r="J1194" s="148" t="s">
        <v>4320</v>
      </c>
      <c r="K1194" s="147">
        <v>8</v>
      </c>
      <c r="L1194" s="158">
        <v>8</v>
      </c>
      <c r="M1194" s="148" t="s">
        <v>30</v>
      </c>
      <c r="N1194" s="148" t="s">
        <v>50</v>
      </c>
      <c r="O1194" s="148" t="s">
        <v>518</v>
      </c>
      <c r="P1194" s="148">
        <v>519993</v>
      </c>
      <c r="Q1194" s="148" t="s">
        <v>4233</v>
      </c>
      <c r="R1194" s="148" t="s">
        <v>4051</v>
      </c>
      <c r="S1194" s="151" t="s">
        <v>1498</v>
      </c>
      <c r="T1194" s="148" t="s">
        <v>164</v>
      </c>
      <c r="U1194" s="148"/>
      <c r="V1194" s="148" t="s">
        <v>35</v>
      </c>
      <c r="W1194" s="151" t="s">
        <v>1203</v>
      </c>
      <c r="X1194" s="151" t="s">
        <v>511</v>
      </c>
      <c r="Y1194" s="123" t="s">
        <v>164</v>
      </c>
      <c r="Z1194" s="123"/>
      <c r="AA1194" s="123" t="s">
        <v>35</v>
      </c>
      <c r="AB1194" s="123" t="s">
        <v>1203</v>
      </c>
      <c r="AC1194" s="123" t="s">
        <v>4078</v>
      </c>
      <c r="AD1194" s="123"/>
      <c r="AE1194" s="123"/>
      <c r="AF1194" s="123" t="s">
        <v>66</v>
      </c>
      <c r="AG1194" s="123" t="s">
        <v>37</v>
      </c>
      <c r="AH1194" s="123"/>
      <c r="AI1194" s="123"/>
      <c r="AJ1194" s="123" t="s">
        <v>1814</v>
      </c>
      <c r="AL1194" s="125" t="s">
        <v>1814</v>
      </c>
      <c r="AM1194" s="125" t="s">
        <v>1814</v>
      </c>
    </row>
    <row r="1195" spans="1:39" s="122" customFormat="1" ht="25.5" x14ac:dyDescent="0.2">
      <c r="A1195" s="17">
        <v>45620.400124282409</v>
      </c>
      <c r="B1195" s="121" t="s">
        <v>10242</v>
      </c>
      <c r="C1195" s="144">
        <v>1</v>
      </c>
      <c r="D1195" s="147">
        <v>3</v>
      </c>
      <c r="E1195" s="148" t="s">
        <v>10861</v>
      </c>
      <c r="F1195" s="148" t="s">
        <v>950</v>
      </c>
      <c r="G1195" s="148" t="s">
        <v>1068</v>
      </c>
      <c r="H1195" s="148" t="s">
        <v>42</v>
      </c>
      <c r="I1195" s="155">
        <v>40396</v>
      </c>
      <c r="J1195" s="148">
        <v>89093620658</v>
      </c>
      <c r="K1195" s="147">
        <v>8</v>
      </c>
      <c r="L1195" s="158">
        <v>8</v>
      </c>
      <c r="M1195" s="148" t="s">
        <v>30</v>
      </c>
      <c r="N1195" s="148" t="s">
        <v>31</v>
      </c>
      <c r="O1195" s="148">
        <v>3624</v>
      </c>
      <c r="P1195" s="148">
        <v>474661</v>
      </c>
      <c r="Q1195" s="153">
        <v>45518</v>
      </c>
      <c r="R1195" s="148" t="s">
        <v>6311</v>
      </c>
      <c r="S1195" s="151" t="s">
        <v>10243</v>
      </c>
      <c r="T1195" s="148" t="s">
        <v>2068</v>
      </c>
      <c r="U1195" s="148"/>
      <c r="V1195" s="148" t="s">
        <v>35</v>
      </c>
      <c r="W1195" s="151" t="s">
        <v>6273</v>
      </c>
      <c r="X1195" s="151" t="s">
        <v>6274</v>
      </c>
      <c r="Y1195" s="121" t="s">
        <v>2068</v>
      </c>
      <c r="AA1195" s="121" t="s">
        <v>35</v>
      </c>
      <c r="AB1195" s="121" t="s">
        <v>6273</v>
      </c>
      <c r="AC1195" s="121" t="s">
        <v>10244</v>
      </c>
      <c r="AD1195" s="121" t="s">
        <v>10245</v>
      </c>
      <c r="AF1195" s="121" t="s">
        <v>66</v>
      </c>
      <c r="AG1195" s="121" t="s">
        <v>37</v>
      </c>
      <c r="AJ1195" s="121" t="s">
        <v>1268</v>
      </c>
      <c r="AK1195" s="121" t="s">
        <v>46</v>
      </c>
      <c r="AL1195" s="125" t="s">
        <v>1268</v>
      </c>
      <c r="AM1195" s="125" t="s">
        <v>1268</v>
      </c>
    </row>
    <row r="1196" spans="1:39" s="122" customFormat="1" ht="25.5" x14ac:dyDescent="0.2">
      <c r="A1196" s="1">
        <v>45602.358655081014</v>
      </c>
      <c r="B1196" s="121" t="s">
        <v>5887</v>
      </c>
      <c r="C1196" s="144">
        <v>2</v>
      </c>
      <c r="D1196" s="147">
        <v>3</v>
      </c>
      <c r="E1196" s="148" t="s">
        <v>5888</v>
      </c>
      <c r="F1196" s="148" t="s">
        <v>4829</v>
      </c>
      <c r="G1196" s="148" t="s">
        <v>423</v>
      </c>
      <c r="H1196" s="148" t="s">
        <v>42</v>
      </c>
      <c r="I1196" s="149">
        <v>40355</v>
      </c>
      <c r="J1196" s="148">
        <v>89881308875</v>
      </c>
      <c r="K1196" s="147">
        <v>8</v>
      </c>
      <c r="L1196" s="158">
        <v>8</v>
      </c>
      <c r="M1196" s="148" t="s">
        <v>30</v>
      </c>
      <c r="N1196" s="148" t="s">
        <v>31</v>
      </c>
      <c r="O1196" s="152" t="s">
        <v>455</v>
      </c>
      <c r="P1196" s="148">
        <v>912364</v>
      </c>
      <c r="Q1196" s="150">
        <v>45470</v>
      </c>
      <c r="R1196" s="148" t="s">
        <v>534</v>
      </c>
      <c r="S1196" s="151" t="s">
        <v>2454</v>
      </c>
      <c r="T1196" s="148" t="s">
        <v>98</v>
      </c>
      <c r="U1196" s="148"/>
      <c r="V1196" s="148" t="s">
        <v>35</v>
      </c>
      <c r="W1196" s="151" t="s">
        <v>658</v>
      </c>
      <c r="X1196" s="151" t="s">
        <v>594</v>
      </c>
      <c r="Y1196" s="121" t="s">
        <v>98</v>
      </c>
      <c r="AA1196" s="121" t="s">
        <v>35</v>
      </c>
      <c r="AB1196" s="121" t="s">
        <v>658</v>
      </c>
      <c r="AC1196" s="121" t="s">
        <v>5889</v>
      </c>
      <c r="AD1196" s="121" t="s">
        <v>5890</v>
      </c>
      <c r="AF1196" s="121" t="s">
        <v>66</v>
      </c>
      <c r="AG1196" s="121" t="s">
        <v>37</v>
      </c>
      <c r="AJ1196" s="121" t="s">
        <v>594</v>
      </c>
      <c r="AK1196" s="121" t="s">
        <v>39</v>
      </c>
      <c r="AL1196" s="125" t="s">
        <v>594</v>
      </c>
      <c r="AM1196" s="125" t="s">
        <v>594</v>
      </c>
    </row>
    <row r="1197" spans="1:39" s="122" customFormat="1" x14ac:dyDescent="0.2">
      <c r="A1197" s="29">
        <v>45632</v>
      </c>
      <c r="B1197" s="30" t="s">
        <v>15555</v>
      </c>
      <c r="C1197" s="144">
        <v>2</v>
      </c>
      <c r="D1197" s="147">
        <v>3</v>
      </c>
      <c r="E1197" s="148" t="s">
        <v>15618</v>
      </c>
      <c r="F1197" s="148" t="s">
        <v>597</v>
      </c>
      <c r="G1197" s="148" t="s">
        <v>1436</v>
      </c>
      <c r="H1197" s="148" t="s">
        <v>4004</v>
      </c>
      <c r="I1197" s="155">
        <v>40453</v>
      </c>
      <c r="J1197" s="148">
        <v>89836994392</v>
      </c>
      <c r="K1197" s="147">
        <v>8</v>
      </c>
      <c r="L1197" s="158">
        <v>8</v>
      </c>
      <c r="M1197" s="148" t="s">
        <v>30</v>
      </c>
      <c r="N1197" s="148" t="s">
        <v>50</v>
      </c>
      <c r="O1197" s="148" t="s">
        <v>3781</v>
      </c>
      <c r="P1197" s="148">
        <v>758490</v>
      </c>
      <c r="Q1197" s="153">
        <v>40460</v>
      </c>
      <c r="R1197" s="148" t="s">
        <v>15619</v>
      </c>
      <c r="S1197" s="151" t="s">
        <v>14728</v>
      </c>
      <c r="T1197" s="148" t="s">
        <v>2552</v>
      </c>
      <c r="U1197" s="148"/>
      <c r="V1197" s="148" t="s">
        <v>35</v>
      </c>
      <c r="W1197" s="151" t="s">
        <v>4952</v>
      </c>
      <c r="X1197" s="151" t="s">
        <v>15608</v>
      </c>
      <c r="Y1197" s="121" t="s">
        <v>2552</v>
      </c>
      <c r="AA1197" s="121" t="s">
        <v>35</v>
      </c>
      <c r="AB1197" s="121" t="s">
        <v>4952</v>
      </c>
      <c r="AC1197" s="121" t="s">
        <v>15616</v>
      </c>
      <c r="AD1197" s="121" t="s">
        <v>15617</v>
      </c>
      <c r="AG1197" s="121" t="s">
        <v>37</v>
      </c>
      <c r="AJ1197" s="121" t="s">
        <v>2554</v>
      </c>
      <c r="AK1197" s="121" t="s">
        <v>46</v>
      </c>
      <c r="AL1197" s="125" t="s">
        <v>2554</v>
      </c>
      <c r="AM1197" s="125" t="s">
        <v>2554</v>
      </c>
    </row>
    <row r="1198" spans="1:39" s="122" customFormat="1" x14ac:dyDescent="0.2">
      <c r="A1198" s="1">
        <v>45602.702404085649</v>
      </c>
      <c r="B1198" s="121" t="s">
        <v>5944</v>
      </c>
      <c r="C1198" s="144">
        <v>1</v>
      </c>
      <c r="D1198" s="147">
        <v>1</v>
      </c>
      <c r="E1198" s="148" t="s">
        <v>5945</v>
      </c>
      <c r="F1198" s="148" t="s">
        <v>548</v>
      </c>
      <c r="G1198" s="148" t="s">
        <v>185</v>
      </c>
      <c r="H1198" s="148" t="s">
        <v>42</v>
      </c>
      <c r="I1198" s="149">
        <v>39917</v>
      </c>
      <c r="J1198" s="148">
        <v>89108593253</v>
      </c>
      <c r="K1198" s="147">
        <v>9</v>
      </c>
      <c r="L1198" s="158">
        <v>9</v>
      </c>
      <c r="M1198" s="148" t="s">
        <v>30</v>
      </c>
      <c r="N1198" s="148" t="s">
        <v>31</v>
      </c>
      <c r="O1198" s="148">
        <v>6823</v>
      </c>
      <c r="P1198" s="148">
        <v>249084</v>
      </c>
      <c r="Q1198" s="150">
        <v>45037</v>
      </c>
      <c r="R1198" s="148" t="s">
        <v>2799</v>
      </c>
      <c r="S1198" s="151" t="s">
        <v>2605</v>
      </c>
      <c r="T1198" s="148" t="s">
        <v>473</v>
      </c>
      <c r="U1198" s="148"/>
      <c r="V1198" s="148" t="s">
        <v>35</v>
      </c>
      <c r="W1198" s="151" t="s">
        <v>5946</v>
      </c>
      <c r="X1198" s="151" t="s">
        <v>2616</v>
      </c>
      <c r="Y1198" s="121" t="s">
        <v>473</v>
      </c>
      <c r="AA1198" s="121" t="s">
        <v>35</v>
      </c>
      <c r="AB1198" s="121" t="s">
        <v>5946</v>
      </c>
      <c r="AC1198" s="121" t="s">
        <v>2617</v>
      </c>
      <c r="AD1198" s="121" t="s">
        <v>2617</v>
      </c>
      <c r="AE1198" s="121" t="s">
        <v>2617</v>
      </c>
      <c r="AF1198" s="121" t="s">
        <v>66</v>
      </c>
      <c r="AG1198" s="121" t="s">
        <v>37</v>
      </c>
      <c r="AJ1198" s="121" t="s">
        <v>491</v>
      </c>
      <c r="AK1198" s="121" t="s">
        <v>39</v>
      </c>
      <c r="AL1198" s="125" t="s">
        <v>491</v>
      </c>
      <c r="AM1198" s="125" t="s">
        <v>491</v>
      </c>
    </row>
    <row r="1199" spans="1:39" s="122" customFormat="1" x14ac:dyDescent="0.2">
      <c r="A1199" s="1">
        <v>45594.616154131945</v>
      </c>
      <c r="B1199" s="121" t="s">
        <v>3739</v>
      </c>
      <c r="C1199" s="144">
        <v>1</v>
      </c>
      <c r="D1199" s="147">
        <v>1</v>
      </c>
      <c r="E1199" s="148" t="s">
        <v>3740</v>
      </c>
      <c r="F1199" s="148" t="s">
        <v>362</v>
      </c>
      <c r="G1199" s="148" t="s">
        <v>661</v>
      </c>
      <c r="H1199" s="148" t="s">
        <v>42</v>
      </c>
      <c r="I1199" s="149">
        <v>39981</v>
      </c>
      <c r="J1199" s="148">
        <v>89185004699</v>
      </c>
      <c r="K1199" s="147">
        <v>9</v>
      </c>
      <c r="L1199" s="158">
        <v>9</v>
      </c>
      <c r="M1199" s="148" t="s">
        <v>30</v>
      </c>
      <c r="N1199" s="148" t="s">
        <v>31</v>
      </c>
      <c r="O1199" s="148">
        <v>6024</v>
      </c>
      <c r="P1199" s="152" t="s">
        <v>3741</v>
      </c>
      <c r="Q1199" s="150">
        <v>45105</v>
      </c>
      <c r="R1199" s="148" t="s">
        <v>58</v>
      </c>
      <c r="S1199" s="151" t="s">
        <v>3742</v>
      </c>
      <c r="T1199" s="148" t="s">
        <v>60</v>
      </c>
      <c r="U1199" s="148"/>
      <c r="V1199" s="148" t="s">
        <v>35</v>
      </c>
      <c r="W1199" s="151" t="s">
        <v>3743</v>
      </c>
      <c r="X1199" s="151" t="s">
        <v>3744</v>
      </c>
      <c r="Y1199" s="121" t="s">
        <v>60</v>
      </c>
      <c r="AA1199" s="121" t="s">
        <v>35</v>
      </c>
      <c r="AB1199" s="121" t="s">
        <v>150</v>
      </c>
      <c r="AC1199" s="121" t="s">
        <v>3745</v>
      </c>
      <c r="AF1199" s="121" t="s">
        <v>66</v>
      </c>
      <c r="AG1199" s="121" t="s">
        <v>67</v>
      </c>
      <c r="AH1199" s="121" t="s">
        <v>3313</v>
      </c>
      <c r="AK1199" s="121" t="s">
        <v>46</v>
      </c>
      <c r="AL1199" s="125" t="s">
        <v>3313</v>
      </c>
      <c r="AM1199" s="125" t="s">
        <v>3313</v>
      </c>
    </row>
    <row r="1200" spans="1:39" s="122" customFormat="1" x14ac:dyDescent="0.2">
      <c r="A1200" s="1">
        <v>45608.790080983796</v>
      </c>
      <c r="B1200" s="121" t="s">
        <v>6304</v>
      </c>
      <c r="C1200" s="144">
        <v>1</v>
      </c>
      <c r="D1200" s="147">
        <v>1</v>
      </c>
      <c r="E1200" s="148" t="s">
        <v>7708</v>
      </c>
      <c r="F1200" s="148" t="s">
        <v>1649</v>
      </c>
      <c r="G1200" s="148" t="s">
        <v>462</v>
      </c>
      <c r="H1200" s="148" t="s">
        <v>29</v>
      </c>
      <c r="I1200" s="149">
        <v>40344</v>
      </c>
      <c r="J1200" s="148">
        <v>89185948857</v>
      </c>
      <c r="K1200" s="147">
        <v>9</v>
      </c>
      <c r="L1200" s="158">
        <v>9</v>
      </c>
      <c r="M1200" s="148" t="s">
        <v>30</v>
      </c>
      <c r="N1200" s="148" t="s">
        <v>50</v>
      </c>
      <c r="O1200" s="148" t="s">
        <v>6188</v>
      </c>
      <c r="P1200" s="148">
        <v>810839</v>
      </c>
      <c r="Q1200" s="150">
        <v>40358</v>
      </c>
      <c r="R1200" s="148" t="s">
        <v>7709</v>
      </c>
      <c r="S1200" s="151" t="s">
        <v>7710</v>
      </c>
      <c r="T1200" s="148" t="s">
        <v>60</v>
      </c>
      <c r="U1200" s="148"/>
      <c r="V1200" s="148" t="s">
        <v>35</v>
      </c>
      <c r="W1200" s="151" t="s">
        <v>2780</v>
      </c>
      <c r="X1200" s="151" t="s">
        <v>3476</v>
      </c>
      <c r="Y1200" s="121" t="s">
        <v>60</v>
      </c>
      <c r="AA1200" s="121" t="s">
        <v>35</v>
      </c>
      <c r="AB1200" s="121" t="s">
        <v>2780</v>
      </c>
      <c r="AC1200" s="121" t="s">
        <v>7711</v>
      </c>
      <c r="AF1200" s="121" t="s">
        <v>66</v>
      </c>
      <c r="AG1200" s="121" t="s">
        <v>73</v>
      </c>
      <c r="AI1200" s="121" t="s">
        <v>1351</v>
      </c>
      <c r="AK1200" s="121" t="s">
        <v>39</v>
      </c>
      <c r="AL1200" s="125" t="s">
        <v>1351</v>
      </c>
      <c r="AM1200" s="125" t="s">
        <v>1351</v>
      </c>
    </row>
    <row r="1201" spans="1:39" s="122" customFormat="1" x14ac:dyDescent="0.2">
      <c r="A1201" s="17">
        <v>45638.020000717588</v>
      </c>
      <c r="B1201" s="121" t="s">
        <v>17838</v>
      </c>
      <c r="C1201" s="144">
        <v>1</v>
      </c>
      <c r="D1201" s="147">
        <v>1</v>
      </c>
      <c r="E1201" s="148" t="s">
        <v>17839</v>
      </c>
      <c r="F1201" s="148" t="s">
        <v>193</v>
      </c>
      <c r="G1201" s="148" t="s">
        <v>57</v>
      </c>
      <c r="H1201" s="148" t="s">
        <v>42</v>
      </c>
      <c r="I1201" s="155">
        <v>39928</v>
      </c>
      <c r="J1201" s="148" t="s">
        <v>17840</v>
      </c>
      <c r="K1201" s="147">
        <v>9</v>
      </c>
      <c r="L1201" s="158">
        <v>9</v>
      </c>
      <c r="M1201" s="148" t="s">
        <v>30</v>
      </c>
      <c r="N1201" s="148" t="s">
        <v>31</v>
      </c>
      <c r="O1201" s="148">
        <v>3623</v>
      </c>
      <c r="P1201" s="148">
        <v>276463</v>
      </c>
      <c r="Q1201" s="153">
        <v>45071</v>
      </c>
      <c r="R1201" s="148" t="s">
        <v>17841</v>
      </c>
      <c r="S1201" s="151" t="s">
        <v>16237</v>
      </c>
      <c r="T1201" s="148" t="s">
        <v>2068</v>
      </c>
      <c r="U1201" s="148"/>
      <c r="V1201" s="148" t="s">
        <v>35</v>
      </c>
      <c r="W1201" s="151" t="s">
        <v>17842</v>
      </c>
      <c r="X1201" s="151" t="s">
        <v>5084</v>
      </c>
      <c r="Y1201" s="121" t="s">
        <v>2068</v>
      </c>
      <c r="AA1201" s="121" t="s">
        <v>35</v>
      </c>
      <c r="AB1201" s="121" t="s">
        <v>17842</v>
      </c>
      <c r="AC1201" s="121" t="s">
        <v>17843</v>
      </c>
      <c r="AF1201" s="121" t="s">
        <v>36</v>
      </c>
      <c r="AG1201" s="121" t="s">
        <v>37</v>
      </c>
      <c r="AJ1201" s="121" t="s">
        <v>1268</v>
      </c>
      <c r="AK1201" s="121" t="s">
        <v>39</v>
      </c>
      <c r="AL1201" s="125" t="s">
        <v>1268</v>
      </c>
      <c r="AM1201" s="125" t="s">
        <v>1268</v>
      </c>
    </row>
    <row r="1202" spans="1:39" s="122" customFormat="1" ht="25.5" x14ac:dyDescent="0.2">
      <c r="A1202" s="17">
        <v>45619.581596307871</v>
      </c>
      <c r="B1202" s="121" t="s">
        <v>10698</v>
      </c>
      <c r="C1202" s="144">
        <v>2</v>
      </c>
      <c r="D1202" s="147">
        <v>1</v>
      </c>
      <c r="E1202" s="148" t="s">
        <v>10699</v>
      </c>
      <c r="F1202" s="148" t="s">
        <v>2491</v>
      </c>
      <c r="G1202" s="148" t="s">
        <v>500</v>
      </c>
      <c r="H1202" s="148" t="s">
        <v>42</v>
      </c>
      <c r="I1202" s="155">
        <v>39863</v>
      </c>
      <c r="J1202" s="148" t="s">
        <v>10700</v>
      </c>
      <c r="K1202" s="147">
        <v>9</v>
      </c>
      <c r="L1202" s="158">
        <v>9</v>
      </c>
      <c r="M1202" s="148" t="s">
        <v>30</v>
      </c>
      <c r="N1202" s="148" t="s">
        <v>31</v>
      </c>
      <c r="O1202" s="148">
        <v>2223</v>
      </c>
      <c r="P1202" s="148">
        <v>559754</v>
      </c>
      <c r="Q1202" s="153">
        <v>45021</v>
      </c>
      <c r="R1202" s="148" t="s">
        <v>1689</v>
      </c>
      <c r="S1202" s="151" t="s">
        <v>10701</v>
      </c>
      <c r="T1202" s="148" t="s">
        <v>683</v>
      </c>
      <c r="U1202" s="148"/>
      <c r="V1202" s="148" t="s">
        <v>35</v>
      </c>
      <c r="W1202" s="151" t="s">
        <v>823</v>
      </c>
      <c r="X1202" s="151" t="s">
        <v>10702</v>
      </c>
      <c r="Y1202" s="121" t="s">
        <v>683</v>
      </c>
      <c r="AA1202" s="121" t="s">
        <v>35</v>
      </c>
      <c r="AB1202" s="121" t="s">
        <v>684</v>
      </c>
      <c r="AC1202" s="121" t="s">
        <v>10703</v>
      </c>
      <c r="AD1202" s="121" t="s">
        <v>10704</v>
      </c>
      <c r="AF1202" s="121" t="s">
        <v>36</v>
      </c>
      <c r="AG1202" s="121" t="s">
        <v>37</v>
      </c>
      <c r="AJ1202" s="121" t="s">
        <v>38</v>
      </c>
      <c r="AK1202" s="121" t="s">
        <v>39</v>
      </c>
      <c r="AL1202" s="125" t="s">
        <v>38</v>
      </c>
      <c r="AM1202" s="125" t="s">
        <v>38</v>
      </c>
    </row>
    <row r="1203" spans="1:39" s="122" customFormat="1" x14ac:dyDescent="0.2">
      <c r="A1203" s="17">
        <v>45632.958464872689</v>
      </c>
      <c r="B1203" s="121" t="s">
        <v>16066</v>
      </c>
      <c r="C1203" s="144">
        <v>1</v>
      </c>
      <c r="D1203" s="147">
        <v>1</v>
      </c>
      <c r="E1203" s="148" t="s">
        <v>16067</v>
      </c>
      <c r="F1203" s="148" t="s">
        <v>218</v>
      </c>
      <c r="G1203" s="148" t="s">
        <v>326</v>
      </c>
      <c r="H1203" s="148" t="s">
        <v>42</v>
      </c>
      <c r="I1203" s="155">
        <v>40088</v>
      </c>
      <c r="J1203" s="148">
        <v>89185189474</v>
      </c>
      <c r="K1203" s="147">
        <v>9</v>
      </c>
      <c r="L1203" s="158">
        <v>9</v>
      </c>
      <c r="M1203" s="148" t="s">
        <v>30</v>
      </c>
      <c r="N1203" s="148" t="s">
        <v>31</v>
      </c>
      <c r="O1203" s="148">
        <v>6024</v>
      </c>
      <c r="P1203" s="148">
        <v>710490</v>
      </c>
      <c r="Q1203" s="153">
        <v>45219</v>
      </c>
      <c r="R1203" s="148" t="s">
        <v>71</v>
      </c>
      <c r="S1203" s="151" t="s">
        <v>16068</v>
      </c>
      <c r="T1203" s="148" t="s">
        <v>60</v>
      </c>
      <c r="U1203" s="148"/>
      <c r="V1203" s="148" t="s">
        <v>35</v>
      </c>
      <c r="W1203" s="151" t="s">
        <v>130</v>
      </c>
      <c r="X1203" s="151" t="s">
        <v>107</v>
      </c>
      <c r="Y1203" s="121" t="s">
        <v>60</v>
      </c>
      <c r="AA1203" s="121" t="s">
        <v>35</v>
      </c>
      <c r="AB1203" s="121" t="s">
        <v>150</v>
      </c>
      <c r="AC1203" s="121" t="s">
        <v>6722</v>
      </c>
      <c r="AF1203" s="121" t="s">
        <v>66</v>
      </c>
      <c r="AG1203" s="121" t="s">
        <v>67</v>
      </c>
      <c r="AH1203" s="121" t="s">
        <v>68</v>
      </c>
      <c r="AK1203" s="121" t="s">
        <v>39</v>
      </c>
      <c r="AL1203" s="125" t="s">
        <v>68</v>
      </c>
      <c r="AM1203" s="125" t="s">
        <v>68</v>
      </c>
    </row>
    <row r="1204" spans="1:39" s="122" customFormat="1" x14ac:dyDescent="0.2">
      <c r="A1204" s="17">
        <v>45636.325521909719</v>
      </c>
      <c r="B1204" s="121" t="s">
        <v>17379</v>
      </c>
      <c r="C1204" s="144">
        <v>1</v>
      </c>
      <c r="D1204" s="147">
        <v>1</v>
      </c>
      <c r="E1204" s="148" t="s">
        <v>17380</v>
      </c>
      <c r="F1204" s="148" t="s">
        <v>69</v>
      </c>
      <c r="G1204" s="148" t="s">
        <v>114</v>
      </c>
      <c r="H1204" s="148" t="s">
        <v>42</v>
      </c>
      <c r="I1204" s="155">
        <v>40106</v>
      </c>
      <c r="J1204" s="148">
        <v>89501487457</v>
      </c>
      <c r="K1204" s="147">
        <v>9</v>
      </c>
      <c r="L1204" s="158">
        <v>9</v>
      </c>
      <c r="M1204" s="148" t="s">
        <v>30</v>
      </c>
      <c r="N1204" s="148" t="s">
        <v>31</v>
      </c>
      <c r="O1204" s="148">
        <v>2523</v>
      </c>
      <c r="P1204" s="148">
        <v>251824</v>
      </c>
      <c r="Q1204" s="153">
        <v>45248</v>
      </c>
      <c r="R1204" s="148" t="s">
        <v>6684</v>
      </c>
      <c r="S1204" s="151" t="s">
        <v>535</v>
      </c>
      <c r="T1204" s="148" t="s">
        <v>2552</v>
      </c>
      <c r="U1204" s="148"/>
      <c r="V1204" s="148" t="s">
        <v>35</v>
      </c>
      <c r="W1204" s="151" t="s">
        <v>4952</v>
      </c>
      <c r="X1204" s="151" t="s">
        <v>15594</v>
      </c>
      <c r="Y1204" s="121" t="s">
        <v>2552</v>
      </c>
      <c r="AA1204" s="121" t="s">
        <v>35</v>
      </c>
      <c r="AB1204" s="121" t="s">
        <v>4952</v>
      </c>
      <c r="AC1204" s="121" t="s">
        <v>17381</v>
      </c>
      <c r="AD1204" s="121" t="s">
        <v>17382</v>
      </c>
      <c r="AF1204" s="3" t="s">
        <v>66</v>
      </c>
      <c r="AG1204" s="3" t="s">
        <v>37</v>
      </c>
      <c r="AJ1204" s="3" t="s">
        <v>2554</v>
      </c>
      <c r="AK1204" s="3" t="s">
        <v>46</v>
      </c>
      <c r="AL1204" s="125" t="s">
        <v>2554</v>
      </c>
      <c r="AM1204" s="125" t="s">
        <v>2554</v>
      </c>
    </row>
    <row r="1205" spans="1:39" s="122" customFormat="1" ht="38.25" x14ac:dyDescent="0.2">
      <c r="A1205" s="17">
        <v>45631.783764108797</v>
      </c>
      <c r="B1205" s="121" t="s">
        <v>15391</v>
      </c>
      <c r="C1205" s="144">
        <v>1</v>
      </c>
      <c r="D1205" s="147">
        <v>1</v>
      </c>
      <c r="E1205" s="148" t="s">
        <v>15414</v>
      </c>
      <c r="F1205" s="148" t="s">
        <v>876</v>
      </c>
      <c r="G1205" s="148" t="s">
        <v>114</v>
      </c>
      <c r="H1205" s="148" t="s">
        <v>42</v>
      </c>
      <c r="I1205" s="155">
        <v>39856</v>
      </c>
      <c r="J1205" s="148">
        <v>89113364031</v>
      </c>
      <c r="K1205" s="147">
        <v>9</v>
      </c>
      <c r="L1205" s="158">
        <v>9</v>
      </c>
      <c r="M1205" s="148" t="s">
        <v>30</v>
      </c>
      <c r="N1205" s="148" t="s">
        <v>31</v>
      </c>
      <c r="O1205" s="148">
        <v>4723</v>
      </c>
      <c r="P1205" s="148">
        <v>799647</v>
      </c>
      <c r="Q1205" s="153">
        <v>44987</v>
      </c>
      <c r="R1205" s="148" t="s">
        <v>9642</v>
      </c>
      <c r="S1205" s="151" t="s">
        <v>15415</v>
      </c>
      <c r="T1205" s="148" t="s">
        <v>9644</v>
      </c>
      <c r="U1205" s="148" t="s">
        <v>64</v>
      </c>
      <c r="V1205" s="148" t="s">
        <v>35</v>
      </c>
      <c r="W1205" s="151" t="s">
        <v>11793</v>
      </c>
      <c r="X1205" s="151" t="s">
        <v>15403</v>
      </c>
      <c r="Y1205" s="121" t="s">
        <v>9644</v>
      </c>
      <c r="Z1205" s="121" t="s">
        <v>64</v>
      </c>
      <c r="AA1205" s="121" t="s">
        <v>35</v>
      </c>
      <c r="AB1205" s="121" t="s">
        <v>11793</v>
      </c>
      <c r="AC1205" s="121" t="s">
        <v>15405</v>
      </c>
      <c r="AD1205" s="121" t="s">
        <v>15405</v>
      </c>
      <c r="AE1205" s="121" t="s">
        <v>15405</v>
      </c>
      <c r="AF1205" s="121" t="s">
        <v>66</v>
      </c>
      <c r="AG1205" s="121" t="s">
        <v>37</v>
      </c>
      <c r="AJ1205" s="121" t="s">
        <v>9648</v>
      </c>
      <c r="AK1205" s="121" t="s">
        <v>39</v>
      </c>
      <c r="AL1205" s="125" t="s">
        <v>9648</v>
      </c>
      <c r="AM1205" s="125" t="s">
        <v>9648</v>
      </c>
    </row>
    <row r="1206" spans="1:39" s="122" customFormat="1" ht="25.5" x14ac:dyDescent="0.2">
      <c r="A1206" s="1">
        <v>45594.671658055551</v>
      </c>
      <c r="B1206" s="121" t="s">
        <v>3759</v>
      </c>
      <c r="C1206" s="144">
        <v>1</v>
      </c>
      <c r="D1206" s="147">
        <v>1</v>
      </c>
      <c r="E1206" s="148" t="s">
        <v>3775</v>
      </c>
      <c r="F1206" s="148" t="s">
        <v>3776</v>
      </c>
      <c r="G1206" s="148" t="s">
        <v>886</v>
      </c>
      <c r="H1206" s="148" t="s">
        <v>42</v>
      </c>
      <c r="I1206" s="149">
        <v>39881</v>
      </c>
      <c r="J1206" s="148">
        <v>89186163482</v>
      </c>
      <c r="K1206" s="147">
        <v>9</v>
      </c>
      <c r="L1206" s="158">
        <v>9</v>
      </c>
      <c r="M1206" s="148" t="s">
        <v>30</v>
      </c>
      <c r="N1206" s="148" t="s">
        <v>50</v>
      </c>
      <c r="O1206" s="148" t="s">
        <v>941</v>
      </c>
      <c r="P1206" s="148">
        <v>558066</v>
      </c>
      <c r="Q1206" s="150">
        <v>39889</v>
      </c>
      <c r="R1206" s="148" t="s">
        <v>3761</v>
      </c>
      <c r="S1206" s="151" t="s">
        <v>3777</v>
      </c>
      <c r="T1206" s="148" t="s">
        <v>98</v>
      </c>
      <c r="U1206" s="148"/>
      <c r="V1206" s="148" t="s">
        <v>35</v>
      </c>
      <c r="W1206" s="151" t="s">
        <v>2678</v>
      </c>
      <c r="X1206" s="151" t="s">
        <v>3763</v>
      </c>
      <c r="Y1206" s="121" t="s">
        <v>98</v>
      </c>
      <c r="AA1206" s="121" t="s">
        <v>35</v>
      </c>
      <c r="AB1206" s="121" t="s">
        <v>2678</v>
      </c>
      <c r="AC1206" s="121" t="s">
        <v>3778</v>
      </c>
      <c r="AF1206" s="121" t="s">
        <v>66</v>
      </c>
      <c r="AG1206" s="121" t="s">
        <v>37</v>
      </c>
      <c r="AJ1206" s="121" t="s">
        <v>3576</v>
      </c>
      <c r="AK1206" s="121" t="s">
        <v>46</v>
      </c>
      <c r="AL1206" s="125" t="s">
        <v>3576</v>
      </c>
      <c r="AM1206" s="125" t="s">
        <v>3576</v>
      </c>
    </row>
    <row r="1207" spans="1:39" s="122" customFormat="1" x14ac:dyDescent="0.2">
      <c r="A1207" s="38">
        <v>45645</v>
      </c>
      <c r="B1207" s="30" t="s">
        <v>19246</v>
      </c>
      <c r="C1207" s="144">
        <v>2</v>
      </c>
      <c r="D1207" s="147">
        <v>1</v>
      </c>
      <c r="E1207" s="148" t="s">
        <v>16319</v>
      </c>
      <c r="F1207" s="148" t="s">
        <v>218</v>
      </c>
      <c r="G1207" s="148" t="s">
        <v>97</v>
      </c>
      <c r="H1207" s="148" t="s">
        <v>42</v>
      </c>
      <c r="I1207" s="155">
        <v>40227</v>
      </c>
      <c r="J1207" s="148" t="s">
        <v>19272</v>
      </c>
      <c r="K1207" s="147">
        <v>9</v>
      </c>
      <c r="L1207" s="158">
        <v>9</v>
      </c>
      <c r="M1207" s="148" t="s">
        <v>30</v>
      </c>
      <c r="N1207" s="148" t="s">
        <v>31</v>
      </c>
      <c r="O1207" s="148">
        <v>2423</v>
      </c>
      <c r="P1207" s="148">
        <v>170264</v>
      </c>
      <c r="Q1207" s="153">
        <v>44619</v>
      </c>
      <c r="R1207" s="148" t="s">
        <v>5314</v>
      </c>
      <c r="S1207" s="151" t="s">
        <v>19259</v>
      </c>
      <c r="T1207" s="148" t="s">
        <v>4627</v>
      </c>
      <c r="U1207" s="148"/>
      <c r="V1207" s="148" t="s">
        <v>35</v>
      </c>
      <c r="W1207" s="151" t="s">
        <v>19260</v>
      </c>
      <c r="X1207" s="151"/>
      <c r="Y1207" s="125"/>
      <c r="AA1207" s="125"/>
      <c r="AB1207" s="125"/>
      <c r="AC1207" s="125"/>
      <c r="AF1207" s="121" t="s">
        <v>36</v>
      </c>
      <c r="AG1207" s="121" t="s">
        <v>37</v>
      </c>
      <c r="AH1207" s="121"/>
      <c r="AJ1207" s="121" t="s">
        <v>4630</v>
      </c>
      <c r="AK1207" s="121" t="s">
        <v>46</v>
      </c>
      <c r="AL1207" s="125" t="s">
        <v>4630</v>
      </c>
      <c r="AM1207" s="125" t="s">
        <v>4630</v>
      </c>
    </row>
    <row r="1208" spans="1:39" s="122" customFormat="1" ht="25.5" x14ac:dyDescent="0.2">
      <c r="A1208" s="1">
        <v>45595.431070497682</v>
      </c>
      <c r="B1208" s="121" t="s">
        <v>4423</v>
      </c>
      <c r="C1208" s="144">
        <v>1</v>
      </c>
      <c r="D1208" s="147">
        <v>1</v>
      </c>
      <c r="E1208" s="148" t="s">
        <v>4424</v>
      </c>
      <c r="F1208" s="148" t="s">
        <v>1454</v>
      </c>
      <c r="G1208" s="148" t="s">
        <v>369</v>
      </c>
      <c r="H1208" s="148" t="s">
        <v>42</v>
      </c>
      <c r="I1208" s="149">
        <v>40100</v>
      </c>
      <c r="J1208" s="148">
        <v>89081663568</v>
      </c>
      <c r="K1208" s="147">
        <v>9</v>
      </c>
      <c r="L1208" s="158">
        <v>9</v>
      </c>
      <c r="M1208" s="148" t="s">
        <v>30</v>
      </c>
      <c r="N1208" s="148" t="s">
        <v>31</v>
      </c>
      <c r="O1208" s="148">
        <v>2223</v>
      </c>
      <c r="P1208" s="148">
        <v>635058</v>
      </c>
      <c r="Q1208" s="150">
        <v>45230</v>
      </c>
      <c r="R1208" s="148" t="s">
        <v>681</v>
      </c>
      <c r="S1208" s="151" t="s">
        <v>196</v>
      </c>
      <c r="T1208" s="148" t="s">
        <v>683</v>
      </c>
      <c r="U1208" s="148" t="s">
        <v>4425</v>
      </c>
      <c r="V1208" s="148" t="s">
        <v>35</v>
      </c>
      <c r="W1208" s="151" t="s">
        <v>2987</v>
      </c>
      <c r="X1208" s="151" t="s">
        <v>4426</v>
      </c>
      <c r="Y1208" s="121" t="s">
        <v>683</v>
      </c>
      <c r="Z1208" s="121" t="s">
        <v>4425</v>
      </c>
      <c r="AA1208" s="121" t="s">
        <v>35</v>
      </c>
      <c r="AB1208" s="121" t="s">
        <v>2988</v>
      </c>
      <c r="AC1208" s="121" t="s">
        <v>4427</v>
      </c>
      <c r="AF1208" s="121" t="s">
        <v>36</v>
      </c>
      <c r="AG1208" s="121" t="s">
        <v>37</v>
      </c>
      <c r="AJ1208" s="121" t="s">
        <v>687</v>
      </c>
      <c r="AK1208" s="121" t="s">
        <v>39</v>
      </c>
      <c r="AL1208" s="125" t="s">
        <v>687</v>
      </c>
      <c r="AM1208" s="125" t="s">
        <v>687</v>
      </c>
    </row>
    <row r="1209" spans="1:39" s="122" customFormat="1" ht="25.5" x14ac:dyDescent="0.2">
      <c r="A1209" s="17">
        <v>45633.544238958333</v>
      </c>
      <c r="B1209" s="121" t="s">
        <v>16192</v>
      </c>
      <c r="C1209" s="144">
        <v>2</v>
      </c>
      <c r="D1209" s="147">
        <v>1</v>
      </c>
      <c r="E1209" s="148" t="s">
        <v>16193</v>
      </c>
      <c r="F1209" s="148" t="s">
        <v>190</v>
      </c>
      <c r="G1209" s="148" t="s">
        <v>3111</v>
      </c>
      <c r="H1209" s="148" t="s">
        <v>42</v>
      </c>
      <c r="I1209" s="155">
        <v>40088</v>
      </c>
      <c r="J1209" s="148">
        <v>89823626500</v>
      </c>
      <c r="K1209" s="147">
        <v>9</v>
      </c>
      <c r="L1209" s="158">
        <v>9</v>
      </c>
      <c r="M1209" s="148" t="s">
        <v>30</v>
      </c>
      <c r="N1209" s="148" t="s">
        <v>31</v>
      </c>
      <c r="O1209" s="148">
        <v>7523</v>
      </c>
      <c r="P1209" s="148">
        <v>129174</v>
      </c>
      <c r="Q1209" s="153">
        <v>45226</v>
      </c>
      <c r="R1209" s="148" t="s">
        <v>2136</v>
      </c>
      <c r="S1209" s="151" t="s">
        <v>16194</v>
      </c>
      <c r="T1209" s="148" t="s">
        <v>2138</v>
      </c>
      <c r="U1209" s="148"/>
      <c r="V1209" s="148" t="s">
        <v>35</v>
      </c>
      <c r="W1209" s="151" t="s">
        <v>2869</v>
      </c>
      <c r="X1209" s="151" t="s">
        <v>16195</v>
      </c>
      <c r="Y1209" s="121" t="s">
        <v>2138</v>
      </c>
      <c r="AA1209" s="121" t="s">
        <v>35</v>
      </c>
      <c r="AB1209" s="121" t="s">
        <v>2869</v>
      </c>
      <c r="AC1209" s="121" t="s">
        <v>16196</v>
      </c>
      <c r="AF1209" s="121" t="s">
        <v>36</v>
      </c>
      <c r="AG1209" s="121" t="s">
        <v>37</v>
      </c>
      <c r="AJ1209" s="121" t="s">
        <v>1502</v>
      </c>
      <c r="AK1209" s="121" t="s">
        <v>46</v>
      </c>
      <c r="AL1209" s="125" t="s">
        <v>1502</v>
      </c>
      <c r="AM1209" s="125" t="s">
        <v>1502</v>
      </c>
    </row>
    <row r="1210" spans="1:39" s="122" customFormat="1" x14ac:dyDescent="0.2">
      <c r="A1210" s="17">
        <v>45634.719042326389</v>
      </c>
      <c r="B1210" s="121" t="s">
        <v>16673</v>
      </c>
      <c r="C1210" s="144">
        <v>1</v>
      </c>
      <c r="D1210" s="147">
        <v>1</v>
      </c>
      <c r="E1210" s="148" t="s">
        <v>12051</v>
      </c>
      <c r="F1210" s="148" t="s">
        <v>190</v>
      </c>
      <c r="G1210" s="148" t="s">
        <v>70</v>
      </c>
      <c r="H1210" s="148" t="s">
        <v>42</v>
      </c>
      <c r="I1210" s="155">
        <v>39853</v>
      </c>
      <c r="J1210" s="148" t="s">
        <v>16674</v>
      </c>
      <c r="K1210" s="147">
        <v>9</v>
      </c>
      <c r="L1210" s="158">
        <v>9</v>
      </c>
      <c r="M1210" s="148" t="s">
        <v>30</v>
      </c>
      <c r="N1210" s="148" t="s">
        <v>31</v>
      </c>
      <c r="O1210" s="148">
        <v>6023</v>
      </c>
      <c r="P1210" s="148">
        <v>278015</v>
      </c>
      <c r="Q1210" s="153">
        <v>45015</v>
      </c>
      <c r="R1210" s="148" t="s">
        <v>16675</v>
      </c>
      <c r="S1210" s="151" t="s">
        <v>3244</v>
      </c>
      <c r="T1210" s="148" t="s">
        <v>60</v>
      </c>
      <c r="U1210" s="148"/>
      <c r="V1210" s="148" t="s">
        <v>35</v>
      </c>
      <c r="W1210" s="151" t="s">
        <v>2214</v>
      </c>
      <c r="X1210" s="151" t="s">
        <v>107</v>
      </c>
      <c r="Y1210" s="121" t="s">
        <v>60</v>
      </c>
      <c r="AA1210" s="121" t="s">
        <v>35</v>
      </c>
      <c r="AB1210" s="121" t="s">
        <v>2214</v>
      </c>
      <c r="AC1210" s="121" t="s">
        <v>16676</v>
      </c>
      <c r="AD1210" s="121" t="s">
        <v>16676</v>
      </c>
      <c r="AE1210" s="121" t="s">
        <v>16676</v>
      </c>
      <c r="AF1210" s="121" t="s">
        <v>66</v>
      </c>
      <c r="AG1210" s="121" t="s">
        <v>67</v>
      </c>
      <c r="AH1210" s="121" t="s">
        <v>110</v>
      </c>
      <c r="AK1210" s="121" t="s">
        <v>39</v>
      </c>
      <c r="AL1210" s="125" t="s">
        <v>110</v>
      </c>
      <c r="AM1210" s="125" t="s">
        <v>110</v>
      </c>
    </row>
    <row r="1211" spans="1:39" s="122" customFormat="1" ht="25.5" x14ac:dyDescent="0.2">
      <c r="A1211" s="1">
        <v>45610.769616886573</v>
      </c>
      <c r="B1211" s="121" t="s">
        <v>5157</v>
      </c>
      <c r="C1211" s="144">
        <v>2</v>
      </c>
      <c r="D1211" s="147">
        <v>1</v>
      </c>
      <c r="E1211" s="148" t="s">
        <v>8243</v>
      </c>
      <c r="F1211" s="148" t="s">
        <v>8244</v>
      </c>
      <c r="G1211" s="148" t="s">
        <v>8245</v>
      </c>
      <c r="H1211" s="148" t="s">
        <v>29</v>
      </c>
      <c r="I1211" s="149">
        <v>39876</v>
      </c>
      <c r="J1211" s="148">
        <v>89188579250</v>
      </c>
      <c r="K1211" s="147">
        <v>9</v>
      </c>
      <c r="L1211" s="158">
        <v>9</v>
      </c>
      <c r="M1211" s="148" t="s">
        <v>30</v>
      </c>
      <c r="N1211" s="148" t="s">
        <v>31</v>
      </c>
      <c r="O1211" s="148">
        <v>6023</v>
      </c>
      <c r="P1211" s="148">
        <v>252832</v>
      </c>
      <c r="Q1211" s="153">
        <v>45014</v>
      </c>
      <c r="R1211" s="148" t="s">
        <v>5158</v>
      </c>
      <c r="S1211" s="151" t="s">
        <v>8246</v>
      </c>
      <c r="T1211" s="148" t="s">
        <v>60</v>
      </c>
      <c r="U1211" s="148"/>
      <c r="V1211" s="148" t="s">
        <v>35</v>
      </c>
      <c r="W1211" s="151" t="s">
        <v>8247</v>
      </c>
      <c r="X1211" s="151" t="s">
        <v>8248</v>
      </c>
      <c r="Y1211" s="121" t="s">
        <v>60</v>
      </c>
      <c r="AA1211" s="121" t="s">
        <v>35</v>
      </c>
      <c r="AB1211" s="121" t="s">
        <v>8247</v>
      </c>
      <c r="AC1211" s="121" t="s">
        <v>8249</v>
      </c>
      <c r="AF1211" s="121" t="s">
        <v>36</v>
      </c>
      <c r="AG1211" s="121" t="s">
        <v>73</v>
      </c>
      <c r="AI1211" s="121" t="s">
        <v>2326</v>
      </c>
      <c r="AK1211" s="121" t="s">
        <v>39</v>
      </c>
      <c r="AL1211" s="125" t="s">
        <v>2326</v>
      </c>
      <c r="AM1211" s="125" t="s">
        <v>2326</v>
      </c>
    </row>
    <row r="1212" spans="1:39" s="122" customFormat="1" x14ac:dyDescent="0.2">
      <c r="A1212" s="19">
        <v>45625</v>
      </c>
      <c r="B1212" s="7" t="s">
        <v>12679</v>
      </c>
      <c r="C1212" s="144">
        <v>2</v>
      </c>
      <c r="D1212" s="147">
        <v>1</v>
      </c>
      <c r="E1212" s="148" t="s">
        <v>387</v>
      </c>
      <c r="F1212" s="148" t="s">
        <v>91</v>
      </c>
      <c r="G1212" s="148" t="s">
        <v>2129</v>
      </c>
      <c r="H1212" s="148" t="s">
        <v>42</v>
      </c>
      <c r="I1212" s="155">
        <v>40015</v>
      </c>
      <c r="J1212" s="148"/>
      <c r="K1212" s="147">
        <v>9</v>
      </c>
      <c r="L1212" s="158">
        <v>9</v>
      </c>
      <c r="M1212" s="148" t="s">
        <v>30</v>
      </c>
      <c r="N1212" s="148" t="s">
        <v>31</v>
      </c>
      <c r="O1212" s="148">
        <v>323</v>
      </c>
      <c r="P1212" s="148">
        <v>622182</v>
      </c>
      <c r="Q1212" s="153">
        <v>45132</v>
      </c>
      <c r="R1212" s="148" t="s">
        <v>1877</v>
      </c>
      <c r="S1212" s="151" t="s">
        <v>2587</v>
      </c>
      <c r="T1212" s="148" t="s">
        <v>98</v>
      </c>
      <c r="U1212" s="148"/>
      <c r="V1212" s="148" t="s">
        <v>35</v>
      </c>
      <c r="W1212" s="151" t="s">
        <v>12323</v>
      </c>
      <c r="X1212" s="151" t="s">
        <v>511</v>
      </c>
      <c r="Y1212" s="124" t="s">
        <v>98</v>
      </c>
      <c r="Z1212" s="123"/>
      <c r="AA1212" s="124" t="s">
        <v>35</v>
      </c>
      <c r="AB1212" s="124" t="s">
        <v>12323</v>
      </c>
      <c r="AC1212" s="124" t="s">
        <v>12688</v>
      </c>
      <c r="AD1212" s="124" t="s">
        <v>12688</v>
      </c>
      <c r="AE1212" s="124" t="s">
        <v>12688</v>
      </c>
      <c r="AF1212" s="123" t="s">
        <v>66</v>
      </c>
      <c r="AG1212" s="121" t="s">
        <v>37</v>
      </c>
      <c r="AH1212" s="124"/>
      <c r="AJ1212" s="16" t="s">
        <v>4556</v>
      </c>
      <c r="AK1212" s="121" t="s">
        <v>46</v>
      </c>
      <c r="AL1212" s="125" t="s">
        <v>4556</v>
      </c>
      <c r="AM1212" s="125" t="s">
        <v>4556</v>
      </c>
    </row>
    <row r="1213" spans="1:39" s="122" customFormat="1" ht="51" x14ac:dyDescent="0.2">
      <c r="A1213" s="1">
        <v>45593.881765416663</v>
      </c>
      <c r="B1213" s="121" t="s">
        <v>3642</v>
      </c>
      <c r="C1213" s="144">
        <v>1</v>
      </c>
      <c r="D1213" s="147">
        <v>1</v>
      </c>
      <c r="E1213" s="148" t="s">
        <v>3643</v>
      </c>
      <c r="F1213" s="148" t="s">
        <v>362</v>
      </c>
      <c r="G1213" s="148" t="s">
        <v>11481</v>
      </c>
      <c r="H1213" s="148" t="s">
        <v>42</v>
      </c>
      <c r="I1213" s="149">
        <v>39903</v>
      </c>
      <c r="J1213" s="148">
        <v>89289027657</v>
      </c>
      <c r="K1213" s="147">
        <v>9</v>
      </c>
      <c r="L1213" s="158">
        <v>9</v>
      </c>
      <c r="M1213" s="148" t="s">
        <v>30</v>
      </c>
      <c r="N1213" s="148" t="s">
        <v>31</v>
      </c>
      <c r="O1213" s="148">
        <v>6023</v>
      </c>
      <c r="P1213" s="148">
        <v>329401</v>
      </c>
      <c r="Q1213" s="150">
        <v>45048</v>
      </c>
      <c r="R1213" s="148" t="s">
        <v>124</v>
      </c>
      <c r="S1213" s="151" t="s">
        <v>3644</v>
      </c>
      <c r="T1213" s="148" t="s">
        <v>60</v>
      </c>
      <c r="U1213" s="148"/>
      <c r="V1213" s="148" t="s">
        <v>157</v>
      </c>
      <c r="W1213" s="151" t="s">
        <v>3645</v>
      </c>
      <c r="X1213" s="151" t="s">
        <v>3646</v>
      </c>
      <c r="Y1213" s="121" t="s">
        <v>60</v>
      </c>
      <c r="AA1213" s="121" t="s">
        <v>35</v>
      </c>
      <c r="AB1213" s="121" t="s">
        <v>3647</v>
      </c>
      <c r="AC1213" s="121" t="s">
        <v>3648</v>
      </c>
      <c r="AF1213" s="121" t="s">
        <v>36</v>
      </c>
      <c r="AG1213" s="121" t="s">
        <v>67</v>
      </c>
      <c r="AH1213" s="121" t="s">
        <v>68</v>
      </c>
      <c r="AK1213" s="121" t="s">
        <v>39</v>
      </c>
      <c r="AL1213" s="125" t="s">
        <v>68</v>
      </c>
      <c r="AM1213" s="125" t="s">
        <v>68</v>
      </c>
    </row>
    <row r="1214" spans="1:39" s="122" customFormat="1" ht="25.5" x14ac:dyDescent="0.2">
      <c r="A1214" s="17">
        <v>45629.842981851849</v>
      </c>
      <c r="B1214" s="121" t="s">
        <v>14329</v>
      </c>
      <c r="C1214" s="144">
        <v>1</v>
      </c>
      <c r="D1214" s="147">
        <v>1</v>
      </c>
      <c r="E1214" s="148" t="s">
        <v>14330</v>
      </c>
      <c r="F1214" s="148" t="s">
        <v>597</v>
      </c>
      <c r="G1214" s="148" t="s">
        <v>445</v>
      </c>
      <c r="H1214" s="148" t="s">
        <v>42</v>
      </c>
      <c r="I1214" s="155">
        <v>40063</v>
      </c>
      <c r="J1214" s="148">
        <v>79969340243</v>
      </c>
      <c r="K1214" s="147">
        <v>9</v>
      </c>
      <c r="L1214" s="158">
        <v>9</v>
      </c>
      <c r="M1214" s="148" t="s">
        <v>30</v>
      </c>
      <c r="N1214" s="148" t="s">
        <v>31</v>
      </c>
      <c r="O1214" s="148">
        <v>4723</v>
      </c>
      <c r="P1214" s="148">
        <v>821045</v>
      </c>
      <c r="Q1214" s="153">
        <v>45188</v>
      </c>
      <c r="R1214" s="148" t="s">
        <v>14331</v>
      </c>
      <c r="S1214" s="151" t="s">
        <v>8654</v>
      </c>
      <c r="T1214" s="148" t="s">
        <v>732</v>
      </c>
      <c r="U1214" s="148"/>
      <c r="V1214" s="148" t="s">
        <v>35</v>
      </c>
      <c r="W1214" s="151" t="s">
        <v>3008</v>
      </c>
      <c r="X1214" s="151" t="s">
        <v>14332</v>
      </c>
      <c r="Y1214" s="121" t="s">
        <v>732</v>
      </c>
      <c r="AA1214" s="121" t="s">
        <v>35</v>
      </c>
      <c r="AB1214" s="121" t="s">
        <v>1656</v>
      </c>
      <c r="AC1214" s="121" t="s">
        <v>14333</v>
      </c>
      <c r="AD1214" s="121" t="s">
        <v>14334</v>
      </c>
      <c r="AE1214" s="121" t="s">
        <v>14335</v>
      </c>
      <c r="AF1214" s="121" t="s">
        <v>36</v>
      </c>
      <c r="AG1214" s="121" t="s">
        <v>37</v>
      </c>
      <c r="AJ1214" s="121" t="s">
        <v>1898</v>
      </c>
      <c r="AK1214" s="121" t="s">
        <v>39</v>
      </c>
      <c r="AL1214" s="125" t="s">
        <v>1898</v>
      </c>
      <c r="AM1214" s="125" t="s">
        <v>1898</v>
      </c>
    </row>
    <row r="1215" spans="1:39" s="122" customFormat="1" ht="51" x14ac:dyDescent="0.2">
      <c r="A1215" s="17">
        <v>45622.602783090275</v>
      </c>
      <c r="B1215" s="121" t="s">
        <v>11675</v>
      </c>
      <c r="C1215" s="144">
        <v>1</v>
      </c>
      <c r="D1215" s="147">
        <v>1</v>
      </c>
      <c r="E1215" s="148" t="s">
        <v>11676</v>
      </c>
      <c r="F1215" s="148" t="s">
        <v>1106</v>
      </c>
      <c r="G1215" s="148" t="s">
        <v>1068</v>
      </c>
      <c r="H1215" s="148" t="s">
        <v>42</v>
      </c>
      <c r="I1215" s="155">
        <v>40187</v>
      </c>
      <c r="J1215" s="148" t="s">
        <v>11677</v>
      </c>
      <c r="K1215" s="147">
        <v>9</v>
      </c>
      <c r="L1215" s="158">
        <v>9</v>
      </c>
      <c r="M1215" s="148" t="s">
        <v>30</v>
      </c>
      <c r="N1215" s="148" t="s">
        <v>31</v>
      </c>
      <c r="O1215" s="152" t="s">
        <v>1975</v>
      </c>
      <c r="P1215" s="148">
        <v>109760</v>
      </c>
      <c r="Q1215" s="153">
        <v>45356</v>
      </c>
      <c r="R1215" s="148" t="s">
        <v>599</v>
      </c>
      <c r="S1215" s="151" t="s">
        <v>11678</v>
      </c>
      <c r="T1215" s="148" t="s">
        <v>1531</v>
      </c>
      <c r="U1215" s="148"/>
      <c r="V1215" s="148" t="s">
        <v>35</v>
      </c>
      <c r="W1215" s="151" t="s">
        <v>1977</v>
      </c>
      <c r="X1215" s="151" t="s">
        <v>11679</v>
      </c>
      <c r="Y1215" s="121" t="s">
        <v>1531</v>
      </c>
      <c r="AA1215" s="121" t="s">
        <v>35</v>
      </c>
      <c r="AB1215" s="121" t="s">
        <v>1977</v>
      </c>
      <c r="AC1215" s="121" t="s">
        <v>11680</v>
      </c>
      <c r="AF1215" s="121" t="s">
        <v>66</v>
      </c>
      <c r="AG1215" s="121" t="s">
        <v>37</v>
      </c>
      <c r="AJ1215" s="121" t="s">
        <v>316</v>
      </c>
      <c r="AK1215" s="121" t="s">
        <v>39</v>
      </c>
      <c r="AL1215" s="125" t="s">
        <v>316</v>
      </c>
      <c r="AM1215" s="125" t="s">
        <v>316</v>
      </c>
    </row>
    <row r="1216" spans="1:39" s="122" customFormat="1" x14ac:dyDescent="0.2">
      <c r="A1216" s="8">
        <v>45595</v>
      </c>
      <c r="B1216" s="37" t="s">
        <v>3976</v>
      </c>
      <c r="C1216" s="144">
        <v>1</v>
      </c>
      <c r="D1216" s="147">
        <v>1</v>
      </c>
      <c r="E1216" s="148" t="s">
        <v>4338</v>
      </c>
      <c r="F1216" s="148" t="s">
        <v>69</v>
      </c>
      <c r="G1216" s="148" t="s">
        <v>57</v>
      </c>
      <c r="H1216" s="148" t="s">
        <v>4004</v>
      </c>
      <c r="I1216" s="149">
        <v>40165</v>
      </c>
      <c r="J1216" s="148" t="s">
        <v>4339</v>
      </c>
      <c r="K1216" s="147">
        <v>9</v>
      </c>
      <c r="L1216" s="158">
        <v>9</v>
      </c>
      <c r="M1216" s="148" t="s">
        <v>30</v>
      </c>
      <c r="N1216" s="148" t="s">
        <v>31</v>
      </c>
      <c r="O1216" s="148">
        <v>723</v>
      </c>
      <c r="P1216" s="148">
        <v>121094</v>
      </c>
      <c r="Q1216" s="150">
        <v>45344</v>
      </c>
      <c r="R1216" s="148" t="s">
        <v>741</v>
      </c>
      <c r="S1216" s="151" t="s">
        <v>4222</v>
      </c>
      <c r="T1216" s="148" t="s">
        <v>164</v>
      </c>
      <c r="U1216" s="148"/>
      <c r="V1216" s="148" t="s">
        <v>35</v>
      </c>
      <c r="W1216" s="151" t="s">
        <v>1203</v>
      </c>
      <c r="X1216" s="151" t="s">
        <v>511</v>
      </c>
      <c r="Y1216" s="123" t="s">
        <v>164</v>
      </c>
      <c r="Z1216" s="123"/>
      <c r="AA1216" s="123" t="s">
        <v>35</v>
      </c>
      <c r="AB1216" s="123" t="s">
        <v>1203</v>
      </c>
      <c r="AC1216" s="123" t="s">
        <v>4138</v>
      </c>
      <c r="AD1216" s="123"/>
      <c r="AE1216" s="123"/>
      <c r="AF1216" s="123" t="s">
        <v>4027</v>
      </c>
      <c r="AG1216" s="123" t="s">
        <v>37</v>
      </c>
      <c r="AH1216" s="123"/>
      <c r="AI1216" s="123"/>
      <c r="AJ1216" s="123" t="s">
        <v>1814</v>
      </c>
      <c r="AL1216" s="125" t="s">
        <v>1814</v>
      </c>
      <c r="AM1216" s="125" t="s">
        <v>1814</v>
      </c>
    </row>
    <row r="1217" spans="1:39" s="122" customFormat="1" x14ac:dyDescent="0.2">
      <c r="A1217" s="22">
        <v>45630</v>
      </c>
      <c r="B1217" s="23" t="s">
        <v>14634</v>
      </c>
      <c r="C1217" s="144">
        <v>1</v>
      </c>
      <c r="D1217" s="147">
        <v>1</v>
      </c>
      <c r="E1217" s="148" t="s">
        <v>4003</v>
      </c>
      <c r="F1217" s="148" t="s">
        <v>1597</v>
      </c>
      <c r="G1217" s="148" t="s">
        <v>57</v>
      </c>
      <c r="H1217" s="148" t="s">
        <v>42</v>
      </c>
      <c r="I1217" s="155">
        <v>39975</v>
      </c>
      <c r="J1217" s="148" t="s">
        <v>14636</v>
      </c>
      <c r="K1217" s="147">
        <v>9</v>
      </c>
      <c r="L1217" s="158">
        <v>9</v>
      </c>
      <c r="M1217" s="148" t="s">
        <v>30</v>
      </c>
      <c r="N1217" s="148" t="s">
        <v>31</v>
      </c>
      <c r="O1217" s="148">
        <v>6024</v>
      </c>
      <c r="P1217" s="148">
        <v>14455</v>
      </c>
      <c r="Q1217" s="153">
        <v>45107</v>
      </c>
      <c r="R1217" s="148" t="s">
        <v>5158</v>
      </c>
      <c r="S1217" s="151" t="s">
        <v>7980</v>
      </c>
      <c r="T1217" s="148" t="s">
        <v>60</v>
      </c>
      <c r="U1217" s="148"/>
      <c r="V1217" s="148" t="s">
        <v>35</v>
      </c>
      <c r="W1217" s="151" t="s">
        <v>4940</v>
      </c>
      <c r="X1217" s="151" t="s">
        <v>7980</v>
      </c>
      <c r="Y1217" s="121" t="s">
        <v>60</v>
      </c>
      <c r="Z1217" s="125"/>
      <c r="AA1217" s="121" t="s">
        <v>35</v>
      </c>
      <c r="AB1217" s="121" t="s">
        <v>4940</v>
      </c>
      <c r="AC1217" s="121" t="s">
        <v>14676</v>
      </c>
      <c r="AD1217" s="125"/>
      <c r="AF1217" s="121" t="s">
        <v>14658</v>
      </c>
      <c r="AG1217" s="121" t="s">
        <v>73</v>
      </c>
      <c r="AI1217" s="121" t="s">
        <v>14639</v>
      </c>
      <c r="AJ1217" s="121"/>
      <c r="AK1217" s="121" t="s">
        <v>46</v>
      </c>
      <c r="AL1217" s="125" t="s">
        <v>14639</v>
      </c>
      <c r="AM1217" s="125" t="s">
        <v>14639</v>
      </c>
    </row>
    <row r="1218" spans="1:39" s="122" customFormat="1" x14ac:dyDescent="0.2">
      <c r="A1218" s="24">
        <v>45639</v>
      </c>
      <c r="B1218" s="80" t="s">
        <v>17997</v>
      </c>
      <c r="C1218" s="144">
        <v>3</v>
      </c>
      <c r="D1218" s="147">
        <v>1</v>
      </c>
      <c r="E1218" s="148" t="s">
        <v>18336</v>
      </c>
      <c r="F1218" s="148" t="s">
        <v>69</v>
      </c>
      <c r="G1218" s="148" t="s">
        <v>70</v>
      </c>
      <c r="H1218" s="148" t="s">
        <v>42</v>
      </c>
      <c r="I1218" s="155">
        <v>39969</v>
      </c>
      <c r="J1218" s="148" t="s">
        <v>18337</v>
      </c>
      <c r="K1218" s="147">
        <v>9</v>
      </c>
      <c r="L1218" s="158">
        <v>9</v>
      </c>
      <c r="M1218" s="148" t="s">
        <v>18238</v>
      </c>
      <c r="N1218" s="148" t="s">
        <v>50</v>
      </c>
      <c r="O1218" s="148" t="s">
        <v>10402</v>
      </c>
      <c r="P1218" s="148">
        <v>533456</v>
      </c>
      <c r="Q1218" s="153">
        <v>40002</v>
      </c>
      <c r="R1218" s="148" t="s">
        <v>18035</v>
      </c>
      <c r="S1218" s="151" t="s">
        <v>18324</v>
      </c>
      <c r="T1218" s="148" t="s">
        <v>2068</v>
      </c>
      <c r="U1218" s="148"/>
      <c r="V1218" s="148" t="s">
        <v>35</v>
      </c>
      <c r="W1218" s="151" t="s">
        <v>7679</v>
      </c>
      <c r="X1218" s="151"/>
      <c r="Y1218" s="125"/>
      <c r="AA1218" s="125"/>
      <c r="AB1218" s="125"/>
      <c r="AC1218" s="121" t="s">
        <v>18325</v>
      </c>
      <c r="AD1218" s="121" t="s">
        <v>18326</v>
      </c>
      <c r="AF1218" s="121" t="s">
        <v>18138</v>
      </c>
      <c r="AG1218" s="121" t="s">
        <v>37</v>
      </c>
      <c r="AJ1218" s="121" t="s">
        <v>1268</v>
      </c>
      <c r="AK1218" s="121" t="s">
        <v>46</v>
      </c>
      <c r="AL1218" s="125" t="s">
        <v>1268</v>
      </c>
      <c r="AM1218" s="125" t="s">
        <v>1268</v>
      </c>
    </row>
    <row r="1219" spans="1:39" s="122" customFormat="1" ht="38.25" x14ac:dyDescent="0.2">
      <c r="A1219" s="17">
        <v>45642.666214803241</v>
      </c>
      <c r="B1219" s="121" t="s">
        <v>18943</v>
      </c>
      <c r="C1219" s="144">
        <v>1</v>
      </c>
      <c r="D1219" s="147">
        <v>1</v>
      </c>
      <c r="E1219" s="148" t="s">
        <v>18944</v>
      </c>
      <c r="F1219" s="148" t="s">
        <v>134</v>
      </c>
      <c r="G1219" s="148" t="s">
        <v>70</v>
      </c>
      <c r="H1219" s="148" t="s">
        <v>42</v>
      </c>
      <c r="I1219" s="155">
        <v>39868</v>
      </c>
      <c r="J1219" s="148">
        <v>9157944070</v>
      </c>
      <c r="K1219" s="147">
        <v>9</v>
      </c>
      <c r="L1219" s="158">
        <v>9</v>
      </c>
      <c r="M1219" s="148" t="s">
        <v>30</v>
      </c>
      <c r="N1219" s="148" t="s">
        <v>31</v>
      </c>
      <c r="O1219" s="148">
        <v>1722</v>
      </c>
      <c r="P1219" s="148">
        <v>917721</v>
      </c>
      <c r="Q1219" s="153">
        <v>44994</v>
      </c>
      <c r="R1219" s="148" t="s">
        <v>6693</v>
      </c>
      <c r="S1219" s="151" t="s">
        <v>18945</v>
      </c>
      <c r="T1219" s="148" t="s">
        <v>34</v>
      </c>
      <c r="U1219" s="148" t="s">
        <v>64</v>
      </c>
      <c r="V1219" s="148" t="s">
        <v>35</v>
      </c>
      <c r="W1219" s="151" t="s">
        <v>18946</v>
      </c>
      <c r="X1219" s="151" t="s">
        <v>18947</v>
      </c>
      <c r="Y1219" s="121" t="s">
        <v>34</v>
      </c>
      <c r="Z1219" s="121" t="s">
        <v>64</v>
      </c>
      <c r="AA1219" s="121" t="s">
        <v>35</v>
      </c>
      <c r="AB1219" s="121" t="s">
        <v>18946</v>
      </c>
      <c r="AC1219" s="121" t="s">
        <v>18948</v>
      </c>
      <c r="AF1219" s="121" t="s">
        <v>36</v>
      </c>
      <c r="AG1219" s="121" t="s">
        <v>37</v>
      </c>
      <c r="AJ1219" s="121" t="s">
        <v>1987</v>
      </c>
      <c r="AK1219" s="121" t="s">
        <v>39</v>
      </c>
      <c r="AL1219" s="125" t="s">
        <v>1987</v>
      </c>
      <c r="AM1219" s="125" t="s">
        <v>1987</v>
      </c>
    </row>
    <row r="1220" spans="1:39" s="122" customFormat="1" x14ac:dyDescent="0.2">
      <c r="A1220" s="1">
        <v>45615.674928333334</v>
      </c>
      <c r="B1220" s="121" t="s">
        <v>9634</v>
      </c>
      <c r="C1220" s="144">
        <v>1</v>
      </c>
      <c r="D1220" s="147">
        <v>1</v>
      </c>
      <c r="E1220" s="148" t="s">
        <v>9635</v>
      </c>
      <c r="F1220" s="148" t="s">
        <v>182</v>
      </c>
      <c r="G1220" s="148" t="s">
        <v>70</v>
      </c>
      <c r="H1220" s="148" t="s">
        <v>42</v>
      </c>
      <c r="I1220" s="149">
        <v>39826</v>
      </c>
      <c r="J1220" s="148">
        <v>89883113108</v>
      </c>
      <c r="K1220" s="147">
        <v>9</v>
      </c>
      <c r="L1220" s="158">
        <v>9</v>
      </c>
      <c r="M1220" s="148" t="s">
        <v>30</v>
      </c>
      <c r="N1220" s="148" t="s">
        <v>31</v>
      </c>
      <c r="O1220" s="152" t="s">
        <v>306</v>
      </c>
      <c r="P1220" s="148">
        <v>412302</v>
      </c>
      <c r="Q1220" s="153">
        <v>44945</v>
      </c>
      <c r="R1220" s="148" t="s">
        <v>155</v>
      </c>
      <c r="S1220" s="151" t="s">
        <v>33</v>
      </c>
      <c r="T1220" s="148" t="s">
        <v>98</v>
      </c>
      <c r="U1220" s="148" t="s">
        <v>589</v>
      </c>
      <c r="V1220" s="148" t="s">
        <v>35</v>
      </c>
      <c r="W1220" s="151" t="s">
        <v>592</v>
      </c>
      <c r="X1220" s="151" t="s">
        <v>9636</v>
      </c>
      <c r="Y1220" s="121" t="s">
        <v>98</v>
      </c>
      <c r="Z1220" s="121" t="s">
        <v>589</v>
      </c>
      <c r="AA1220" s="121" t="s">
        <v>35</v>
      </c>
      <c r="AB1220" s="121" t="s">
        <v>592</v>
      </c>
      <c r="AC1220" s="121" t="s">
        <v>9637</v>
      </c>
      <c r="AF1220" s="121" t="s">
        <v>36</v>
      </c>
      <c r="AG1220" s="121" t="s">
        <v>37</v>
      </c>
      <c r="AJ1220" s="121" t="s">
        <v>594</v>
      </c>
      <c r="AK1220" s="121" t="s">
        <v>39</v>
      </c>
      <c r="AL1220" s="125" t="s">
        <v>594</v>
      </c>
      <c r="AM1220" s="125" t="s">
        <v>594</v>
      </c>
    </row>
    <row r="1221" spans="1:39" s="122" customFormat="1" x14ac:dyDescent="0.2">
      <c r="A1221" s="1">
        <v>45616.749530636574</v>
      </c>
      <c r="B1221" s="121" t="s">
        <v>6106</v>
      </c>
      <c r="C1221" s="144">
        <v>2</v>
      </c>
      <c r="D1221" s="147">
        <v>1</v>
      </c>
      <c r="E1221" s="148" t="s">
        <v>9929</v>
      </c>
      <c r="F1221" s="148" t="s">
        <v>9930</v>
      </c>
      <c r="G1221" s="148" t="s">
        <v>464</v>
      </c>
      <c r="H1221" s="148" t="s">
        <v>42</v>
      </c>
      <c r="I1221" s="149">
        <v>40009</v>
      </c>
      <c r="J1221" s="148">
        <v>89888554609</v>
      </c>
      <c r="K1221" s="147">
        <v>9</v>
      </c>
      <c r="L1221" s="158">
        <v>9</v>
      </c>
      <c r="M1221" s="148" t="s">
        <v>30</v>
      </c>
      <c r="N1221" s="148" t="s">
        <v>31</v>
      </c>
      <c r="O1221" s="152" t="s">
        <v>508</v>
      </c>
      <c r="P1221" s="152" t="s">
        <v>9931</v>
      </c>
      <c r="Q1221" s="153">
        <v>45253</v>
      </c>
      <c r="R1221" s="148" t="s">
        <v>741</v>
      </c>
      <c r="S1221" s="151" t="s">
        <v>4435</v>
      </c>
      <c r="T1221" s="148" t="s">
        <v>164</v>
      </c>
      <c r="U1221" s="148"/>
      <c r="V1221" s="148" t="s">
        <v>35</v>
      </c>
      <c r="W1221" s="151" t="s">
        <v>7820</v>
      </c>
      <c r="X1221" s="151" t="s">
        <v>7839</v>
      </c>
      <c r="Y1221" s="121" t="s">
        <v>164</v>
      </c>
      <c r="AA1221" s="121" t="s">
        <v>35</v>
      </c>
      <c r="AB1221" s="121" t="s">
        <v>7820</v>
      </c>
      <c r="AC1221" s="121" t="s">
        <v>9932</v>
      </c>
      <c r="AF1221" s="121" t="s">
        <v>66</v>
      </c>
      <c r="AG1221" s="121" t="s">
        <v>37</v>
      </c>
      <c r="AJ1221" s="121" t="s">
        <v>463</v>
      </c>
      <c r="AK1221" s="121" t="s">
        <v>39</v>
      </c>
      <c r="AL1221" s="125" t="s">
        <v>463</v>
      </c>
      <c r="AM1221" s="125" t="s">
        <v>463</v>
      </c>
    </row>
    <row r="1222" spans="1:39" s="122" customFormat="1" x14ac:dyDescent="0.2">
      <c r="A1222" s="17">
        <v>45633.398145636573</v>
      </c>
      <c r="B1222" s="121" t="s">
        <v>16094</v>
      </c>
      <c r="C1222" s="144">
        <v>2</v>
      </c>
      <c r="D1222" s="147">
        <v>1</v>
      </c>
      <c r="E1222" s="148" t="s">
        <v>10252</v>
      </c>
      <c r="F1222" s="148" t="s">
        <v>69</v>
      </c>
      <c r="G1222" s="148" t="s">
        <v>914</v>
      </c>
      <c r="H1222" s="148" t="s">
        <v>42</v>
      </c>
      <c r="I1222" s="155">
        <v>39837</v>
      </c>
      <c r="J1222" s="148">
        <v>89081756613</v>
      </c>
      <c r="K1222" s="147">
        <v>9</v>
      </c>
      <c r="L1222" s="158">
        <v>9</v>
      </c>
      <c r="M1222" s="148" t="s">
        <v>30</v>
      </c>
      <c r="N1222" s="148" t="s">
        <v>31</v>
      </c>
      <c r="O1222" s="148">
        <v>6023</v>
      </c>
      <c r="P1222" s="148">
        <v>190700</v>
      </c>
      <c r="Q1222" s="153">
        <v>44971</v>
      </c>
      <c r="R1222" s="148" t="s">
        <v>58</v>
      </c>
      <c r="S1222" s="151" t="s">
        <v>9895</v>
      </c>
      <c r="T1222" s="148" t="s">
        <v>60</v>
      </c>
      <c r="U1222" s="148"/>
      <c r="V1222" s="148" t="s">
        <v>35</v>
      </c>
      <c r="W1222" s="151" t="s">
        <v>106</v>
      </c>
      <c r="X1222" s="151" t="s">
        <v>107</v>
      </c>
      <c r="Y1222" s="121" t="s">
        <v>60</v>
      </c>
      <c r="AA1222" s="121" t="s">
        <v>35</v>
      </c>
      <c r="AB1222" s="121" t="s">
        <v>106</v>
      </c>
      <c r="AC1222" s="121" t="s">
        <v>16095</v>
      </c>
      <c r="AF1222" s="121" t="s">
        <v>66</v>
      </c>
      <c r="AG1222" s="121" t="s">
        <v>67</v>
      </c>
      <c r="AH1222" s="121" t="s">
        <v>237</v>
      </c>
      <c r="AK1222" s="121" t="s">
        <v>94</v>
      </c>
      <c r="AL1222" s="125" t="s">
        <v>237</v>
      </c>
      <c r="AM1222" s="125" t="s">
        <v>237</v>
      </c>
    </row>
    <row r="1223" spans="1:39" s="122" customFormat="1" ht="51" x14ac:dyDescent="0.2">
      <c r="A1223" s="1">
        <v>45597.849306898148</v>
      </c>
      <c r="B1223" s="121" t="s">
        <v>5026</v>
      </c>
      <c r="C1223" s="144">
        <v>1</v>
      </c>
      <c r="D1223" s="147">
        <v>1</v>
      </c>
      <c r="E1223" s="148" t="s">
        <v>5027</v>
      </c>
      <c r="F1223" s="148" t="s">
        <v>1953</v>
      </c>
      <c r="G1223" s="148" t="s">
        <v>951</v>
      </c>
      <c r="H1223" s="148" t="s">
        <v>42</v>
      </c>
      <c r="I1223" s="149">
        <v>39881</v>
      </c>
      <c r="J1223" s="148">
        <v>89614302009</v>
      </c>
      <c r="K1223" s="147">
        <v>9</v>
      </c>
      <c r="L1223" s="158">
        <v>9</v>
      </c>
      <c r="M1223" s="148" t="s">
        <v>30</v>
      </c>
      <c r="N1223" s="148" t="s">
        <v>31</v>
      </c>
      <c r="O1223" s="148">
        <v>6023</v>
      </c>
      <c r="P1223" s="148">
        <v>193979</v>
      </c>
      <c r="Q1223" s="150">
        <v>45016</v>
      </c>
      <c r="R1223" s="148" t="s">
        <v>71</v>
      </c>
      <c r="S1223" s="151" t="s">
        <v>5028</v>
      </c>
      <c r="T1223" s="148" t="s">
        <v>60</v>
      </c>
      <c r="U1223" s="148" t="s">
        <v>5029</v>
      </c>
      <c r="V1223" s="148" t="s">
        <v>157</v>
      </c>
      <c r="W1223" s="151" t="s">
        <v>5030</v>
      </c>
      <c r="X1223" s="151" t="s">
        <v>1291</v>
      </c>
      <c r="Y1223" s="121" t="s">
        <v>60</v>
      </c>
      <c r="Z1223" s="121" t="s">
        <v>202</v>
      </c>
      <c r="AA1223" s="121" t="s">
        <v>35</v>
      </c>
      <c r="AB1223" s="121" t="s">
        <v>5031</v>
      </c>
      <c r="AC1223" s="121" t="s">
        <v>5032</v>
      </c>
      <c r="AF1223" s="121" t="s">
        <v>66</v>
      </c>
      <c r="AG1223" s="121" t="s">
        <v>73</v>
      </c>
      <c r="AI1223" s="121" t="s">
        <v>1291</v>
      </c>
      <c r="AK1223" s="121" t="s">
        <v>39</v>
      </c>
      <c r="AL1223" s="125" t="s">
        <v>1291</v>
      </c>
      <c r="AM1223" s="125" t="s">
        <v>1291</v>
      </c>
    </row>
    <row r="1224" spans="1:39" s="122" customFormat="1" ht="25.5" x14ac:dyDescent="0.2">
      <c r="A1224" s="17">
        <v>45638.466004131944</v>
      </c>
      <c r="B1224" s="121" t="s">
        <v>17878</v>
      </c>
      <c r="C1224" s="144">
        <v>2</v>
      </c>
      <c r="D1224" s="147">
        <v>1</v>
      </c>
      <c r="E1224" s="148" t="s">
        <v>17879</v>
      </c>
      <c r="F1224" s="148" t="s">
        <v>56</v>
      </c>
      <c r="G1224" s="148" t="s">
        <v>693</v>
      </c>
      <c r="H1224" s="148" t="s">
        <v>42</v>
      </c>
      <c r="I1224" s="155">
        <v>40064</v>
      </c>
      <c r="J1224" s="148">
        <v>89950942890</v>
      </c>
      <c r="K1224" s="147">
        <v>9</v>
      </c>
      <c r="L1224" s="158">
        <v>9</v>
      </c>
      <c r="M1224" s="148" t="s">
        <v>30</v>
      </c>
      <c r="N1224" s="148" t="s">
        <v>31</v>
      </c>
      <c r="O1224" s="148">
        <v>2023</v>
      </c>
      <c r="P1224" s="148">
        <v>805412</v>
      </c>
      <c r="Q1224" s="153">
        <v>45194</v>
      </c>
      <c r="R1224" s="148" t="s">
        <v>4772</v>
      </c>
      <c r="S1224" s="151" t="s">
        <v>9327</v>
      </c>
      <c r="T1224" s="148" t="s">
        <v>732</v>
      </c>
      <c r="U1224" s="148" t="s">
        <v>17880</v>
      </c>
      <c r="V1224" s="148" t="s">
        <v>35</v>
      </c>
      <c r="W1224" s="151" t="s">
        <v>9090</v>
      </c>
      <c r="X1224" s="151" t="s">
        <v>17881</v>
      </c>
      <c r="Y1224" s="121" t="s">
        <v>732</v>
      </c>
      <c r="Z1224" s="121" t="s">
        <v>8431</v>
      </c>
      <c r="AA1224" s="121" t="s">
        <v>35</v>
      </c>
      <c r="AB1224" s="121" t="s">
        <v>5129</v>
      </c>
      <c r="AF1224" s="121" t="s">
        <v>36</v>
      </c>
      <c r="AG1224" s="121" t="s">
        <v>37</v>
      </c>
      <c r="AJ1224" s="121" t="s">
        <v>1898</v>
      </c>
      <c r="AK1224" s="121" t="s">
        <v>39</v>
      </c>
      <c r="AL1224" s="125" t="s">
        <v>1898</v>
      </c>
      <c r="AM1224" s="125" t="s">
        <v>1898</v>
      </c>
    </row>
    <row r="1225" spans="1:39" s="122" customFormat="1" x14ac:dyDescent="0.2">
      <c r="A1225" s="24">
        <v>45639</v>
      </c>
      <c r="B1225" s="80" t="s">
        <v>17997</v>
      </c>
      <c r="C1225" s="144">
        <v>1</v>
      </c>
      <c r="D1225" s="147">
        <v>1</v>
      </c>
      <c r="E1225" s="148" t="s">
        <v>18338</v>
      </c>
      <c r="F1225" s="148" t="s">
        <v>1066</v>
      </c>
      <c r="G1225" s="148" t="s">
        <v>6748</v>
      </c>
      <c r="H1225" s="148" t="s">
        <v>42</v>
      </c>
      <c r="I1225" s="155">
        <v>39848</v>
      </c>
      <c r="J1225" s="148">
        <v>79639134148</v>
      </c>
      <c r="K1225" s="147">
        <v>9</v>
      </c>
      <c r="L1225" s="158">
        <v>9</v>
      </c>
      <c r="M1225" s="148" t="s">
        <v>18238</v>
      </c>
      <c r="N1225" s="148" t="s">
        <v>50</v>
      </c>
      <c r="O1225" s="148" t="s">
        <v>10402</v>
      </c>
      <c r="P1225" s="148">
        <v>582631</v>
      </c>
      <c r="Q1225" s="153">
        <v>39862</v>
      </c>
      <c r="R1225" s="148" t="s">
        <v>18339</v>
      </c>
      <c r="S1225" s="151" t="s">
        <v>18324</v>
      </c>
      <c r="T1225" s="148" t="s">
        <v>2068</v>
      </c>
      <c r="U1225" s="148"/>
      <c r="V1225" s="148" t="s">
        <v>35</v>
      </c>
      <c r="W1225" s="151" t="s">
        <v>7679</v>
      </c>
      <c r="X1225" s="151"/>
      <c r="Y1225" s="125"/>
      <c r="AA1225" s="125"/>
      <c r="AB1225" s="125"/>
      <c r="AC1225" s="121" t="s">
        <v>18325</v>
      </c>
      <c r="AD1225" s="121" t="s">
        <v>18326</v>
      </c>
      <c r="AF1225" s="121" t="s">
        <v>18138</v>
      </c>
      <c r="AG1225" s="121" t="s">
        <v>37</v>
      </c>
      <c r="AJ1225" s="121" t="s">
        <v>1268</v>
      </c>
      <c r="AK1225" s="121" t="s">
        <v>46</v>
      </c>
      <c r="AL1225" s="125" t="s">
        <v>1268</v>
      </c>
      <c r="AM1225" s="125" t="s">
        <v>1268</v>
      </c>
    </row>
    <row r="1226" spans="1:39" s="122" customFormat="1" ht="25.5" x14ac:dyDescent="0.2">
      <c r="A1226" s="1">
        <v>45599.647895358794</v>
      </c>
      <c r="B1226" s="121" t="s">
        <v>3759</v>
      </c>
      <c r="C1226" s="144">
        <v>1</v>
      </c>
      <c r="D1226" s="147">
        <v>1</v>
      </c>
      <c r="E1226" s="148" t="s">
        <v>5305</v>
      </c>
      <c r="F1226" s="148" t="s">
        <v>3779</v>
      </c>
      <c r="G1226" s="148" t="s">
        <v>5306</v>
      </c>
      <c r="H1226" s="148" t="s">
        <v>42</v>
      </c>
      <c r="I1226" s="149">
        <v>39853</v>
      </c>
      <c r="J1226" s="148">
        <v>89184042763</v>
      </c>
      <c r="K1226" s="147">
        <v>9</v>
      </c>
      <c r="L1226" s="158">
        <v>9</v>
      </c>
      <c r="M1226" s="148" t="s">
        <v>30</v>
      </c>
      <c r="N1226" s="148" t="s">
        <v>50</v>
      </c>
      <c r="O1226" s="148" t="s">
        <v>941</v>
      </c>
      <c r="P1226" s="148">
        <v>558022</v>
      </c>
      <c r="Q1226" s="150">
        <v>39869</v>
      </c>
      <c r="R1226" s="148" t="s">
        <v>3761</v>
      </c>
      <c r="S1226" s="151" t="s">
        <v>3773</v>
      </c>
      <c r="T1226" s="148" t="s">
        <v>98</v>
      </c>
      <c r="U1226" s="148"/>
      <c r="V1226" s="148" t="s">
        <v>35</v>
      </c>
      <c r="W1226" s="151" t="s">
        <v>2678</v>
      </c>
      <c r="X1226" s="151" t="s">
        <v>3763</v>
      </c>
      <c r="AC1226" s="121" t="s">
        <v>3764</v>
      </c>
      <c r="AF1226" s="121" t="s">
        <v>66</v>
      </c>
      <c r="AG1226" s="121" t="s">
        <v>37</v>
      </c>
      <c r="AJ1226" s="121" t="s">
        <v>3576</v>
      </c>
      <c r="AK1226" s="121" t="s">
        <v>46</v>
      </c>
      <c r="AL1226" s="125" t="s">
        <v>3576</v>
      </c>
      <c r="AM1226" s="125" t="s">
        <v>3576</v>
      </c>
    </row>
    <row r="1227" spans="1:39" s="122" customFormat="1" x14ac:dyDescent="0.2">
      <c r="A1227" s="1">
        <v>45598.868124189816</v>
      </c>
      <c r="B1227" s="121" t="s">
        <v>5227</v>
      </c>
      <c r="C1227" s="144">
        <v>1</v>
      </c>
      <c r="D1227" s="147">
        <v>1</v>
      </c>
      <c r="E1227" s="148" t="s">
        <v>5228</v>
      </c>
      <c r="F1227" s="148" t="s">
        <v>193</v>
      </c>
      <c r="G1227" s="148" t="s">
        <v>160</v>
      </c>
      <c r="H1227" s="148" t="s">
        <v>42</v>
      </c>
      <c r="I1227" s="149">
        <v>39979</v>
      </c>
      <c r="J1227" s="148">
        <v>89185189794</v>
      </c>
      <c r="K1227" s="147">
        <v>9</v>
      </c>
      <c r="L1227" s="158">
        <v>9</v>
      </c>
      <c r="M1227" s="148" t="s">
        <v>30</v>
      </c>
      <c r="N1227" s="148" t="s">
        <v>31</v>
      </c>
      <c r="O1227" s="148">
        <v>6024</v>
      </c>
      <c r="P1227" s="152" t="s">
        <v>5229</v>
      </c>
      <c r="Q1227" s="150">
        <v>45099</v>
      </c>
      <c r="R1227" s="148" t="s">
        <v>124</v>
      </c>
      <c r="S1227" s="151" t="s">
        <v>5116</v>
      </c>
      <c r="T1227" s="148" t="s">
        <v>60</v>
      </c>
      <c r="U1227" s="148"/>
      <c r="V1227" s="148" t="s">
        <v>35</v>
      </c>
      <c r="W1227" s="151" t="s">
        <v>150</v>
      </c>
      <c r="X1227" s="151" t="s">
        <v>107</v>
      </c>
      <c r="Y1227" s="121" t="s">
        <v>60</v>
      </c>
      <c r="AA1227" s="121" t="s">
        <v>35</v>
      </c>
      <c r="AB1227" s="121" t="s">
        <v>150</v>
      </c>
      <c r="AC1227" s="121" t="s">
        <v>5230</v>
      </c>
      <c r="AD1227" s="121" t="s">
        <v>5231</v>
      </c>
      <c r="AF1227" s="121" t="s">
        <v>36</v>
      </c>
      <c r="AG1227" s="121" t="s">
        <v>67</v>
      </c>
      <c r="AH1227" s="121" t="s">
        <v>5118</v>
      </c>
      <c r="AK1227" s="121" t="s">
        <v>94</v>
      </c>
      <c r="AL1227" s="125" t="s">
        <v>5118</v>
      </c>
      <c r="AM1227" s="125" t="s">
        <v>5118</v>
      </c>
    </row>
    <row r="1228" spans="1:39" s="122" customFormat="1" ht="25.5" x14ac:dyDescent="0.2">
      <c r="A1228" s="17">
        <v>45623.721352314817</v>
      </c>
      <c r="B1228" s="121" t="s">
        <v>12043</v>
      </c>
      <c r="C1228" s="144">
        <v>1</v>
      </c>
      <c r="D1228" s="147">
        <v>1</v>
      </c>
      <c r="E1228" s="148" t="s">
        <v>7780</v>
      </c>
      <c r="F1228" s="148" t="s">
        <v>4382</v>
      </c>
      <c r="G1228" s="148" t="s">
        <v>49</v>
      </c>
      <c r="H1228" s="148" t="s">
        <v>42</v>
      </c>
      <c r="I1228" s="155">
        <v>39834</v>
      </c>
      <c r="J1228" s="148">
        <v>89515012922</v>
      </c>
      <c r="K1228" s="147">
        <v>9</v>
      </c>
      <c r="L1228" s="158">
        <v>9</v>
      </c>
      <c r="M1228" s="148" t="s">
        <v>30</v>
      </c>
      <c r="N1228" s="148" t="s">
        <v>31</v>
      </c>
      <c r="O1228" s="148">
        <v>6023</v>
      </c>
      <c r="P1228" s="148">
        <v>181396</v>
      </c>
      <c r="Q1228" s="153">
        <v>44958</v>
      </c>
      <c r="R1228" s="148" t="s">
        <v>124</v>
      </c>
      <c r="S1228" s="151" t="s">
        <v>9394</v>
      </c>
      <c r="T1228" s="148" t="s">
        <v>60</v>
      </c>
      <c r="U1228" s="148"/>
      <c r="V1228" s="148" t="s">
        <v>157</v>
      </c>
      <c r="W1228" s="151" t="s">
        <v>12044</v>
      </c>
      <c r="X1228" s="151" t="s">
        <v>12045</v>
      </c>
      <c r="Y1228" s="121" t="s">
        <v>60</v>
      </c>
      <c r="AA1228" s="121" t="s">
        <v>157</v>
      </c>
      <c r="AB1228" s="121" t="s">
        <v>12046</v>
      </c>
      <c r="AC1228" s="121" t="s">
        <v>12047</v>
      </c>
      <c r="AD1228" s="121" t="s">
        <v>12048</v>
      </c>
      <c r="AF1228" s="121" t="s">
        <v>36</v>
      </c>
      <c r="AG1228" s="121" t="s">
        <v>73</v>
      </c>
      <c r="AI1228" s="121" t="s">
        <v>12049</v>
      </c>
      <c r="AK1228" s="121" t="s">
        <v>39</v>
      </c>
      <c r="AL1228" s="125" t="s">
        <v>12049</v>
      </c>
      <c r="AM1228" s="125" t="s">
        <v>12049</v>
      </c>
    </row>
    <row r="1229" spans="1:39" s="122" customFormat="1" x14ac:dyDescent="0.2">
      <c r="A1229" s="24">
        <v>45631</v>
      </c>
      <c r="B1229" s="25" t="s">
        <v>14938</v>
      </c>
      <c r="C1229" s="144">
        <v>1</v>
      </c>
      <c r="D1229" s="147">
        <v>1</v>
      </c>
      <c r="E1229" s="148" t="s">
        <v>15063</v>
      </c>
      <c r="F1229" s="148" t="s">
        <v>182</v>
      </c>
      <c r="G1229" s="148" t="s">
        <v>70</v>
      </c>
      <c r="H1229" s="148" t="s">
        <v>42</v>
      </c>
      <c r="I1229" s="155">
        <v>40088</v>
      </c>
      <c r="J1229" s="148">
        <v>89036789098</v>
      </c>
      <c r="K1229" s="147">
        <v>9</v>
      </c>
      <c r="L1229" s="158">
        <v>9</v>
      </c>
      <c r="M1229" s="148" t="s">
        <v>30</v>
      </c>
      <c r="N1229" s="148" t="s">
        <v>31</v>
      </c>
      <c r="O1229" s="148">
        <v>3923</v>
      </c>
      <c r="P1229" s="148">
        <v>605333</v>
      </c>
      <c r="Q1229" s="153">
        <v>45212</v>
      </c>
      <c r="R1229" s="148" t="s">
        <v>5158</v>
      </c>
      <c r="S1229" s="151" t="s">
        <v>183</v>
      </c>
      <c r="T1229" s="148" t="s">
        <v>60</v>
      </c>
      <c r="U1229" s="148"/>
      <c r="V1229" s="148" t="s">
        <v>35</v>
      </c>
      <c r="W1229" s="151" t="s">
        <v>150</v>
      </c>
      <c r="X1229" s="151"/>
      <c r="Y1229" s="28"/>
      <c r="Z1229" s="28"/>
      <c r="AA1229" s="28"/>
      <c r="AB1229" s="26" t="s">
        <v>150</v>
      </c>
      <c r="AC1229" s="28"/>
      <c r="AD1229" s="28"/>
      <c r="AE1229" s="28"/>
      <c r="AF1229" s="26" t="s">
        <v>36</v>
      </c>
      <c r="AG1229" s="121" t="s">
        <v>67</v>
      </c>
      <c r="AH1229" s="16" t="s">
        <v>181</v>
      </c>
      <c r="AJ1229" s="121"/>
      <c r="AK1229" s="121" t="s">
        <v>46</v>
      </c>
      <c r="AL1229" s="125" t="s">
        <v>181</v>
      </c>
      <c r="AM1229" s="125" t="s">
        <v>181</v>
      </c>
    </row>
    <row r="1230" spans="1:39" s="122" customFormat="1" ht="25.5" x14ac:dyDescent="0.2">
      <c r="A1230" s="19">
        <v>45642</v>
      </c>
      <c r="B1230" s="7" t="s">
        <v>18978</v>
      </c>
      <c r="C1230" s="144">
        <v>2</v>
      </c>
      <c r="D1230" s="147">
        <v>1</v>
      </c>
      <c r="E1230" s="148" t="s">
        <v>10651</v>
      </c>
      <c r="F1230" s="148" t="s">
        <v>545</v>
      </c>
      <c r="G1230" s="148" t="s">
        <v>160</v>
      </c>
      <c r="H1230" s="148" t="s">
        <v>4004</v>
      </c>
      <c r="I1230" s="155">
        <v>39973</v>
      </c>
      <c r="J1230" s="148">
        <v>89888957400</v>
      </c>
      <c r="K1230" s="147">
        <v>9</v>
      </c>
      <c r="L1230" s="158">
        <v>9</v>
      </c>
      <c r="M1230" s="148" t="s">
        <v>30</v>
      </c>
      <c r="N1230" s="148" t="s">
        <v>14316</v>
      </c>
      <c r="O1230" s="148">
        <v>6024</v>
      </c>
      <c r="P1230" s="148">
        <v>29882</v>
      </c>
      <c r="Q1230" s="153">
        <v>45103</v>
      </c>
      <c r="R1230" s="148" t="s">
        <v>5158</v>
      </c>
      <c r="S1230" s="151" t="s">
        <v>9916</v>
      </c>
      <c r="T1230" s="148" t="s">
        <v>60</v>
      </c>
      <c r="U1230" s="148"/>
      <c r="V1230" s="148" t="s">
        <v>35</v>
      </c>
      <c r="W1230" s="151" t="s">
        <v>1990</v>
      </c>
      <c r="X1230" s="151" t="s">
        <v>18982</v>
      </c>
      <c r="Y1230" s="123" t="s">
        <v>60</v>
      </c>
      <c r="Z1230" s="123"/>
      <c r="AA1230" s="123" t="s">
        <v>35</v>
      </c>
      <c r="AB1230" s="123" t="s">
        <v>1990</v>
      </c>
      <c r="AC1230" s="123" t="s">
        <v>19041</v>
      </c>
      <c r="AE1230" s="123"/>
      <c r="AF1230" s="123" t="s">
        <v>19000</v>
      </c>
      <c r="AG1230" s="121" t="s">
        <v>73</v>
      </c>
      <c r="AI1230" s="121" t="s">
        <v>1991</v>
      </c>
      <c r="AJ1230" s="121"/>
      <c r="AK1230" s="121" t="s">
        <v>46</v>
      </c>
      <c r="AL1230" s="125" t="s">
        <v>1991</v>
      </c>
      <c r="AM1230" s="125" t="s">
        <v>1991</v>
      </c>
    </row>
    <row r="1231" spans="1:39" s="122" customFormat="1" ht="38.25" x14ac:dyDescent="0.2">
      <c r="A1231" s="17">
        <v>45633.483163796293</v>
      </c>
      <c r="B1231" s="121" t="s">
        <v>7824</v>
      </c>
      <c r="C1231" s="144">
        <v>1</v>
      </c>
      <c r="D1231" s="147">
        <v>1</v>
      </c>
      <c r="E1231" s="148" t="s">
        <v>1972</v>
      </c>
      <c r="F1231" s="148" t="s">
        <v>632</v>
      </c>
      <c r="G1231" s="148" t="s">
        <v>661</v>
      </c>
      <c r="H1231" s="148" t="s">
        <v>42</v>
      </c>
      <c r="I1231" s="155">
        <v>39944</v>
      </c>
      <c r="J1231" s="148">
        <v>89044484007</v>
      </c>
      <c r="K1231" s="147">
        <v>9</v>
      </c>
      <c r="L1231" s="158">
        <v>9</v>
      </c>
      <c r="M1231" s="148" t="s">
        <v>30</v>
      </c>
      <c r="N1231" s="148" t="s">
        <v>31</v>
      </c>
      <c r="O1231" s="148">
        <v>6023</v>
      </c>
      <c r="P1231" s="148">
        <v>271048</v>
      </c>
      <c r="Q1231" s="153">
        <v>45066</v>
      </c>
      <c r="R1231" s="148" t="s">
        <v>124</v>
      </c>
      <c r="S1231" s="151" t="s">
        <v>16156</v>
      </c>
      <c r="T1231" s="148" t="s">
        <v>60</v>
      </c>
      <c r="U1231" s="148"/>
      <c r="V1231" s="148" t="s">
        <v>35</v>
      </c>
      <c r="W1231" s="151" t="s">
        <v>5031</v>
      </c>
      <c r="X1231" s="151" t="s">
        <v>16157</v>
      </c>
      <c r="Y1231" s="121" t="s">
        <v>60</v>
      </c>
      <c r="AA1231" s="121" t="s">
        <v>35</v>
      </c>
      <c r="AB1231" s="121" t="s">
        <v>5031</v>
      </c>
      <c r="AC1231" s="121" t="s">
        <v>16158</v>
      </c>
      <c r="AF1231" s="121" t="s">
        <v>66</v>
      </c>
      <c r="AG1231" s="121" t="s">
        <v>73</v>
      </c>
      <c r="AI1231" s="121" t="s">
        <v>1291</v>
      </c>
      <c r="AK1231" s="121" t="s">
        <v>39</v>
      </c>
      <c r="AL1231" s="125" t="s">
        <v>1291</v>
      </c>
      <c r="AM1231" s="125" t="s">
        <v>1291</v>
      </c>
    </row>
    <row r="1232" spans="1:39" s="122" customFormat="1" x14ac:dyDescent="0.2">
      <c r="A1232" s="1">
        <v>45603.628765462963</v>
      </c>
      <c r="B1232" s="121" t="s">
        <v>6222</v>
      </c>
      <c r="C1232" s="144">
        <v>1</v>
      </c>
      <c r="D1232" s="147">
        <v>1</v>
      </c>
      <c r="E1232" s="148" t="s">
        <v>6223</v>
      </c>
      <c r="F1232" s="148" t="s">
        <v>6224</v>
      </c>
      <c r="G1232" s="148" t="s">
        <v>6225</v>
      </c>
      <c r="H1232" s="148" t="s">
        <v>42</v>
      </c>
      <c r="I1232" s="149">
        <v>39815</v>
      </c>
      <c r="J1232" s="148">
        <v>9518220161</v>
      </c>
      <c r="K1232" s="147">
        <v>9</v>
      </c>
      <c r="L1232" s="158">
        <v>9</v>
      </c>
      <c r="M1232" s="148" t="s">
        <v>30</v>
      </c>
      <c r="N1232" s="148" t="s">
        <v>31</v>
      </c>
      <c r="O1232" s="148">
        <v>6023</v>
      </c>
      <c r="P1232" s="148">
        <v>190042</v>
      </c>
      <c r="Q1232" s="150">
        <v>44944</v>
      </c>
      <c r="R1232" s="148" t="s">
        <v>124</v>
      </c>
      <c r="S1232" s="151" t="s">
        <v>6226</v>
      </c>
      <c r="T1232" s="148" t="s">
        <v>60</v>
      </c>
      <c r="U1232" s="148"/>
      <c r="V1232" s="148" t="s">
        <v>35</v>
      </c>
      <c r="W1232" s="151" t="s">
        <v>130</v>
      </c>
      <c r="X1232" s="151" t="s">
        <v>552</v>
      </c>
      <c r="Y1232" s="121" t="s">
        <v>60</v>
      </c>
      <c r="AA1232" s="121" t="s">
        <v>35</v>
      </c>
      <c r="AB1232" s="121" t="s">
        <v>130</v>
      </c>
      <c r="AC1232" s="121" t="s">
        <v>6227</v>
      </c>
      <c r="AF1232" s="121" t="s">
        <v>36</v>
      </c>
      <c r="AG1232" s="121" t="s">
        <v>67</v>
      </c>
      <c r="AH1232" s="121" t="s">
        <v>555</v>
      </c>
      <c r="AK1232" s="121" t="s">
        <v>39</v>
      </c>
      <c r="AL1232" s="125" t="s">
        <v>555</v>
      </c>
      <c r="AM1232" s="125" t="s">
        <v>555</v>
      </c>
    </row>
    <row r="1233" spans="1:39" s="122" customFormat="1" x14ac:dyDescent="0.2">
      <c r="A1233" s="1">
        <v>45599.660266168983</v>
      </c>
      <c r="B1233" s="121" t="s">
        <v>5307</v>
      </c>
      <c r="C1233" s="144">
        <v>1</v>
      </c>
      <c r="D1233" s="147">
        <v>1</v>
      </c>
      <c r="E1233" s="148" t="s">
        <v>5308</v>
      </c>
      <c r="F1233" s="148" t="s">
        <v>344</v>
      </c>
      <c r="G1233" s="148" t="s">
        <v>258</v>
      </c>
      <c r="H1233" s="148" t="s">
        <v>42</v>
      </c>
      <c r="I1233" s="149">
        <v>40071</v>
      </c>
      <c r="J1233" s="148">
        <v>89885820860</v>
      </c>
      <c r="K1233" s="147">
        <v>9</v>
      </c>
      <c r="L1233" s="158">
        <v>9</v>
      </c>
      <c r="M1233" s="148" t="s">
        <v>30</v>
      </c>
      <c r="N1233" s="148" t="s">
        <v>31</v>
      </c>
      <c r="O1233" s="148">
        <v>6024</v>
      </c>
      <c r="P1233" s="148">
        <v>655792</v>
      </c>
      <c r="Q1233" s="150">
        <v>45197</v>
      </c>
      <c r="R1233" s="148" t="s">
        <v>767</v>
      </c>
      <c r="S1233" s="151" t="s">
        <v>1148</v>
      </c>
      <c r="T1233" s="148" t="s">
        <v>60</v>
      </c>
      <c r="U1233" s="148"/>
      <c r="V1233" s="148" t="s">
        <v>35</v>
      </c>
      <c r="W1233" s="151" t="s">
        <v>2662</v>
      </c>
      <c r="X1233" s="151" t="s">
        <v>4508</v>
      </c>
      <c r="Y1233" s="121" t="s">
        <v>60</v>
      </c>
      <c r="AA1233" s="121" t="s">
        <v>35</v>
      </c>
      <c r="AB1233" s="121" t="s">
        <v>2662</v>
      </c>
      <c r="AC1233" s="121" t="s">
        <v>4509</v>
      </c>
      <c r="AF1233" s="121" t="s">
        <v>66</v>
      </c>
      <c r="AG1233" s="121" t="s">
        <v>73</v>
      </c>
      <c r="AI1233" s="121" t="s">
        <v>3844</v>
      </c>
      <c r="AK1233" s="121" t="s">
        <v>39</v>
      </c>
      <c r="AL1233" s="125" t="s">
        <v>3844</v>
      </c>
      <c r="AM1233" s="125" t="s">
        <v>3844</v>
      </c>
    </row>
    <row r="1234" spans="1:39" s="122" customFormat="1" ht="38.25" x14ac:dyDescent="0.2">
      <c r="A1234" s="1">
        <v>45604.656982604167</v>
      </c>
      <c r="B1234" s="121" t="s">
        <v>6534</v>
      </c>
      <c r="C1234" s="144">
        <v>2</v>
      </c>
      <c r="D1234" s="147">
        <v>1</v>
      </c>
      <c r="E1234" s="148" t="s">
        <v>6535</v>
      </c>
      <c r="F1234" s="148" t="s">
        <v>6113</v>
      </c>
      <c r="G1234" s="148" t="s">
        <v>214</v>
      </c>
      <c r="H1234" s="148" t="s">
        <v>42</v>
      </c>
      <c r="I1234" s="149">
        <v>40043</v>
      </c>
      <c r="J1234" s="148">
        <v>89887526016</v>
      </c>
      <c r="K1234" s="147">
        <v>9</v>
      </c>
      <c r="L1234" s="158">
        <v>9</v>
      </c>
      <c r="M1234" s="148" t="s">
        <v>30</v>
      </c>
      <c r="N1234" s="148" t="s">
        <v>31</v>
      </c>
      <c r="O1234" s="152" t="s">
        <v>508</v>
      </c>
      <c r="P1234" s="152" t="s">
        <v>6536</v>
      </c>
      <c r="Q1234" s="150">
        <v>45163</v>
      </c>
      <c r="R1234" s="148" t="s">
        <v>741</v>
      </c>
      <c r="S1234" s="151" t="s">
        <v>2380</v>
      </c>
      <c r="T1234" s="148" t="s">
        <v>164</v>
      </c>
      <c r="U1234" s="148"/>
      <c r="V1234" s="148" t="s">
        <v>35</v>
      </c>
      <c r="W1234" s="151" t="s">
        <v>1334</v>
      </c>
      <c r="X1234" s="151" t="s">
        <v>6537</v>
      </c>
      <c r="Y1234" s="121" t="s">
        <v>164</v>
      </c>
      <c r="AA1234" s="121" t="s">
        <v>35</v>
      </c>
      <c r="AB1234" s="121" t="s">
        <v>1334</v>
      </c>
      <c r="AC1234" s="121" t="s">
        <v>6538</v>
      </c>
      <c r="AF1234" s="121" t="s">
        <v>66</v>
      </c>
      <c r="AG1234" s="121" t="s">
        <v>37</v>
      </c>
      <c r="AJ1234" s="121" t="s">
        <v>463</v>
      </c>
      <c r="AK1234" s="121" t="s">
        <v>39</v>
      </c>
      <c r="AL1234" s="125" t="s">
        <v>463</v>
      </c>
      <c r="AM1234" s="125" t="s">
        <v>463</v>
      </c>
    </row>
    <row r="1235" spans="1:39" s="122" customFormat="1" ht="25.5" x14ac:dyDescent="0.2">
      <c r="A1235" s="1">
        <v>45597.613869155088</v>
      </c>
      <c r="B1235" s="121" t="s">
        <v>4898</v>
      </c>
      <c r="C1235" s="144">
        <v>1</v>
      </c>
      <c r="D1235" s="147">
        <v>1</v>
      </c>
      <c r="E1235" s="148" t="s">
        <v>4968</v>
      </c>
      <c r="F1235" s="148" t="s">
        <v>257</v>
      </c>
      <c r="G1235" s="148" t="s">
        <v>76</v>
      </c>
      <c r="H1235" s="148" t="s">
        <v>42</v>
      </c>
      <c r="I1235" s="149">
        <v>40009</v>
      </c>
      <c r="J1235" s="148">
        <v>89195110021</v>
      </c>
      <c r="K1235" s="147">
        <v>9</v>
      </c>
      <c r="L1235" s="158">
        <v>9</v>
      </c>
      <c r="M1235" s="148" t="s">
        <v>30</v>
      </c>
      <c r="N1235" s="148" t="s">
        <v>31</v>
      </c>
      <c r="O1235" s="148">
        <v>3323</v>
      </c>
      <c r="P1235" s="148">
        <v>819524</v>
      </c>
      <c r="Q1235" s="150">
        <v>45139</v>
      </c>
      <c r="R1235" s="148" t="s">
        <v>4899</v>
      </c>
      <c r="S1235" s="151" t="s">
        <v>4947</v>
      </c>
      <c r="T1235" s="148" t="s">
        <v>4901</v>
      </c>
      <c r="U1235" s="148"/>
      <c r="V1235" s="148" t="s">
        <v>35</v>
      </c>
      <c r="W1235" s="151" t="s">
        <v>4902</v>
      </c>
      <c r="X1235" s="151" t="s">
        <v>4903</v>
      </c>
      <c r="Y1235" s="121" t="s">
        <v>4901</v>
      </c>
      <c r="AA1235" s="121" t="s">
        <v>35</v>
      </c>
      <c r="AB1235" s="121" t="s">
        <v>4902</v>
      </c>
      <c r="AC1235" s="121" t="s">
        <v>4948</v>
      </c>
      <c r="AD1235" s="121" t="s">
        <v>4949</v>
      </c>
      <c r="AF1235" s="121" t="s">
        <v>66</v>
      </c>
      <c r="AG1235" s="121" t="s">
        <v>37</v>
      </c>
      <c r="AJ1235" s="121" t="s">
        <v>2022</v>
      </c>
      <c r="AK1235" s="121" t="s">
        <v>46</v>
      </c>
      <c r="AL1235" s="125" t="s">
        <v>2022</v>
      </c>
      <c r="AM1235" s="125" t="s">
        <v>2022</v>
      </c>
    </row>
    <row r="1236" spans="1:39" s="122" customFormat="1" ht="25.5" x14ac:dyDescent="0.2">
      <c r="A1236" s="1">
        <v>45583.681857731484</v>
      </c>
      <c r="B1236" s="121" t="s">
        <v>1776</v>
      </c>
      <c r="C1236" s="144">
        <v>1</v>
      </c>
      <c r="D1236" s="147">
        <v>1</v>
      </c>
      <c r="E1236" s="148" t="s">
        <v>750</v>
      </c>
      <c r="F1236" s="148" t="s">
        <v>904</v>
      </c>
      <c r="G1236" s="148" t="s">
        <v>70</v>
      </c>
      <c r="H1236" s="148" t="s">
        <v>42</v>
      </c>
      <c r="I1236" s="149">
        <v>39943</v>
      </c>
      <c r="J1236" s="148" t="s">
        <v>1777</v>
      </c>
      <c r="K1236" s="147">
        <v>9</v>
      </c>
      <c r="L1236" s="158">
        <v>9</v>
      </c>
      <c r="M1236" s="148" t="s">
        <v>30</v>
      </c>
      <c r="N1236" s="148" t="s">
        <v>31</v>
      </c>
      <c r="O1236" s="152" t="s">
        <v>508</v>
      </c>
      <c r="P1236" s="152" t="s">
        <v>1778</v>
      </c>
      <c r="Q1236" s="150">
        <v>45071</v>
      </c>
      <c r="R1236" s="148" t="s">
        <v>741</v>
      </c>
      <c r="S1236" s="151" t="s">
        <v>1779</v>
      </c>
      <c r="T1236" s="148" t="s">
        <v>164</v>
      </c>
      <c r="U1236" s="148"/>
      <c r="V1236" s="148" t="s">
        <v>35</v>
      </c>
      <c r="W1236" s="151" t="s">
        <v>1762</v>
      </c>
      <c r="X1236" s="151" t="s">
        <v>1780</v>
      </c>
      <c r="Y1236" s="121" t="s">
        <v>164</v>
      </c>
      <c r="AA1236" s="121" t="s">
        <v>35</v>
      </c>
      <c r="AB1236" s="121" t="s">
        <v>1781</v>
      </c>
      <c r="AC1236" s="121" t="s">
        <v>1782</v>
      </c>
      <c r="AF1236" s="121" t="s">
        <v>36</v>
      </c>
      <c r="AG1236" s="121" t="s">
        <v>37</v>
      </c>
      <c r="AJ1236" s="121" t="s">
        <v>862</v>
      </c>
      <c r="AK1236" s="121" t="s">
        <v>138</v>
      </c>
      <c r="AL1236" s="125" t="s">
        <v>862</v>
      </c>
      <c r="AM1236" s="125" t="s">
        <v>862</v>
      </c>
    </row>
    <row r="1237" spans="1:39" s="122" customFormat="1" ht="25.5" x14ac:dyDescent="0.2">
      <c r="A1237" s="17">
        <v>45620.954780694447</v>
      </c>
      <c r="B1237" s="121" t="s">
        <v>11148</v>
      </c>
      <c r="C1237" s="144">
        <v>3</v>
      </c>
      <c r="D1237" s="147">
        <v>1</v>
      </c>
      <c r="E1237" s="148" t="s">
        <v>1736</v>
      </c>
      <c r="F1237" s="148" t="s">
        <v>2283</v>
      </c>
      <c r="G1237" s="148" t="s">
        <v>70</v>
      </c>
      <c r="H1237" s="148" t="s">
        <v>42</v>
      </c>
      <c r="I1237" s="155">
        <v>40107</v>
      </c>
      <c r="J1237" s="148">
        <v>89518381862</v>
      </c>
      <c r="K1237" s="147">
        <v>9</v>
      </c>
      <c r="L1237" s="158">
        <v>9</v>
      </c>
      <c r="M1237" s="148" t="s">
        <v>30</v>
      </c>
      <c r="N1237" s="148" t="s">
        <v>31</v>
      </c>
      <c r="O1237" s="148">
        <v>6024</v>
      </c>
      <c r="P1237" s="148">
        <v>730373</v>
      </c>
      <c r="Q1237" s="153">
        <v>45272</v>
      </c>
      <c r="R1237" s="148" t="s">
        <v>11149</v>
      </c>
      <c r="S1237" s="151" t="s">
        <v>10188</v>
      </c>
      <c r="T1237" s="148" t="s">
        <v>60</v>
      </c>
      <c r="U1237" s="148"/>
      <c r="V1237" s="148" t="s">
        <v>35</v>
      </c>
      <c r="W1237" s="151" t="s">
        <v>4940</v>
      </c>
      <c r="X1237" s="151" t="s">
        <v>8766</v>
      </c>
      <c r="Y1237" s="121" t="s">
        <v>60</v>
      </c>
      <c r="AA1237" s="121" t="s">
        <v>35</v>
      </c>
      <c r="AB1237" s="121" t="s">
        <v>4940</v>
      </c>
      <c r="AC1237" s="121" t="s">
        <v>11150</v>
      </c>
      <c r="AF1237" s="121" t="s">
        <v>36</v>
      </c>
      <c r="AG1237" s="121" t="s">
        <v>73</v>
      </c>
      <c r="AI1237" s="121" t="s">
        <v>6649</v>
      </c>
      <c r="AK1237" s="121" t="s">
        <v>39</v>
      </c>
      <c r="AL1237" s="125" t="s">
        <v>6649</v>
      </c>
      <c r="AM1237" s="125" t="s">
        <v>6649</v>
      </c>
    </row>
    <row r="1238" spans="1:39" s="122" customFormat="1" x14ac:dyDescent="0.2">
      <c r="A1238" s="1">
        <v>45597.517455266207</v>
      </c>
      <c r="B1238" s="121" t="s">
        <v>4928</v>
      </c>
      <c r="C1238" s="144">
        <v>1</v>
      </c>
      <c r="D1238" s="147">
        <v>1</v>
      </c>
      <c r="E1238" s="148" t="s">
        <v>4929</v>
      </c>
      <c r="F1238" s="148" t="s">
        <v>56</v>
      </c>
      <c r="G1238" s="148" t="s">
        <v>706</v>
      </c>
      <c r="H1238" s="148" t="s">
        <v>42</v>
      </c>
      <c r="I1238" s="149">
        <v>40045</v>
      </c>
      <c r="J1238" s="148">
        <v>9204230909</v>
      </c>
      <c r="K1238" s="147">
        <v>9</v>
      </c>
      <c r="L1238" s="158">
        <v>9</v>
      </c>
      <c r="M1238" s="148" t="s">
        <v>30</v>
      </c>
      <c r="N1238" s="148" t="s">
        <v>31</v>
      </c>
      <c r="O1238" s="148">
        <v>2023</v>
      </c>
      <c r="P1238" s="148">
        <v>789789</v>
      </c>
      <c r="Q1238" s="150">
        <v>45168</v>
      </c>
      <c r="R1238" s="148" t="s">
        <v>4503</v>
      </c>
      <c r="S1238" s="151" t="s">
        <v>4930</v>
      </c>
      <c r="T1238" s="148" t="s">
        <v>732</v>
      </c>
      <c r="U1238" s="148"/>
      <c r="V1238" s="148" t="s">
        <v>35</v>
      </c>
      <c r="W1238" s="151" t="s">
        <v>1656</v>
      </c>
      <c r="X1238" s="151" t="s">
        <v>4931</v>
      </c>
      <c r="Y1238" s="121" t="s">
        <v>732</v>
      </c>
      <c r="AA1238" s="121" t="s">
        <v>35</v>
      </c>
      <c r="AB1238" s="121" t="s">
        <v>1656</v>
      </c>
      <c r="AC1238" s="121" t="s">
        <v>4932</v>
      </c>
      <c r="AF1238" s="121" t="s">
        <v>66</v>
      </c>
      <c r="AG1238" s="121" t="s">
        <v>37</v>
      </c>
      <c r="AJ1238" s="121" t="s">
        <v>489</v>
      </c>
      <c r="AK1238" s="121" t="s">
        <v>39</v>
      </c>
      <c r="AL1238" s="125" t="s">
        <v>489</v>
      </c>
      <c r="AM1238" s="125" t="s">
        <v>489</v>
      </c>
    </row>
    <row r="1239" spans="1:39" s="122" customFormat="1" ht="25.5" x14ac:dyDescent="0.2">
      <c r="A1239" s="1">
        <v>45614.729715393521</v>
      </c>
      <c r="B1239" s="121" t="s">
        <v>7300</v>
      </c>
      <c r="C1239" s="144">
        <v>2</v>
      </c>
      <c r="D1239" s="147">
        <v>1</v>
      </c>
      <c r="E1239" s="148" t="s">
        <v>9442</v>
      </c>
      <c r="F1239" s="148" t="s">
        <v>344</v>
      </c>
      <c r="G1239" s="148" t="s">
        <v>693</v>
      </c>
      <c r="H1239" s="148" t="s">
        <v>42</v>
      </c>
      <c r="I1239" s="149">
        <v>40172</v>
      </c>
      <c r="J1239" s="148">
        <v>89181252009</v>
      </c>
      <c r="K1239" s="147">
        <v>9</v>
      </c>
      <c r="L1239" s="158">
        <v>9</v>
      </c>
      <c r="M1239" s="148" t="s">
        <v>30</v>
      </c>
      <c r="N1239" s="148" t="s">
        <v>31</v>
      </c>
      <c r="O1239" s="152" t="s">
        <v>270</v>
      </c>
      <c r="P1239" s="148">
        <v>774215</v>
      </c>
      <c r="Q1239" s="153">
        <v>45337</v>
      </c>
      <c r="R1239" s="148" t="s">
        <v>456</v>
      </c>
      <c r="S1239" s="151" t="s">
        <v>6250</v>
      </c>
      <c r="T1239" s="148" t="s">
        <v>98</v>
      </c>
      <c r="U1239" s="148"/>
      <c r="V1239" s="148" t="s">
        <v>35</v>
      </c>
      <c r="W1239" s="151" t="s">
        <v>2678</v>
      </c>
      <c r="X1239" s="151" t="s">
        <v>7303</v>
      </c>
      <c r="Y1239" s="121" t="s">
        <v>98</v>
      </c>
      <c r="AA1239" s="121" t="s">
        <v>35</v>
      </c>
      <c r="AB1239" s="121" t="s">
        <v>2678</v>
      </c>
      <c r="AC1239" s="121" t="s">
        <v>9439</v>
      </c>
      <c r="AF1239" s="121" t="s">
        <v>36</v>
      </c>
      <c r="AG1239" s="121" t="s">
        <v>37</v>
      </c>
      <c r="AJ1239" s="121" t="s">
        <v>3576</v>
      </c>
      <c r="AK1239" s="121" t="s">
        <v>39</v>
      </c>
      <c r="AL1239" s="125" t="s">
        <v>3576</v>
      </c>
      <c r="AM1239" s="125" t="s">
        <v>3576</v>
      </c>
    </row>
    <row r="1240" spans="1:39" s="122" customFormat="1" x14ac:dyDescent="0.2">
      <c r="A1240" s="1">
        <v>45616.762020185182</v>
      </c>
      <c r="B1240" s="121" t="s">
        <v>6106</v>
      </c>
      <c r="C1240" s="144">
        <v>1</v>
      </c>
      <c r="D1240" s="147">
        <v>1</v>
      </c>
      <c r="E1240" s="148" t="s">
        <v>9936</v>
      </c>
      <c r="F1240" s="148" t="s">
        <v>75</v>
      </c>
      <c r="G1240" s="148" t="s">
        <v>70</v>
      </c>
      <c r="H1240" s="148" t="s">
        <v>42</v>
      </c>
      <c r="I1240" s="149">
        <v>40036</v>
      </c>
      <c r="J1240" s="148">
        <v>8904146660</v>
      </c>
      <c r="K1240" s="147">
        <v>9</v>
      </c>
      <c r="L1240" s="158">
        <v>9</v>
      </c>
      <c r="M1240" s="148" t="s">
        <v>30</v>
      </c>
      <c r="N1240" s="148" t="s">
        <v>31</v>
      </c>
      <c r="O1240" s="152" t="s">
        <v>508</v>
      </c>
      <c r="P1240" s="152" t="s">
        <v>9937</v>
      </c>
      <c r="Q1240" s="153">
        <v>45157</v>
      </c>
      <c r="R1240" s="148" t="s">
        <v>1731</v>
      </c>
      <c r="S1240" s="151" t="s">
        <v>7863</v>
      </c>
      <c r="T1240" s="148" t="s">
        <v>164</v>
      </c>
      <c r="U1240" s="148"/>
      <c r="V1240" s="148" t="s">
        <v>35</v>
      </c>
      <c r="W1240" s="151" t="s">
        <v>7820</v>
      </c>
      <c r="X1240" s="151" t="s">
        <v>7839</v>
      </c>
      <c r="Y1240" s="121" t="s">
        <v>164</v>
      </c>
      <c r="AA1240" s="121" t="s">
        <v>35</v>
      </c>
      <c r="AB1240" s="121" t="s">
        <v>7820</v>
      </c>
      <c r="AC1240" s="121" t="s">
        <v>9933</v>
      </c>
      <c r="AF1240" s="121" t="s">
        <v>66</v>
      </c>
      <c r="AG1240" s="121" t="s">
        <v>37</v>
      </c>
      <c r="AJ1240" s="121" t="s">
        <v>463</v>
      </c>
      <c r="AK1240" s="121" t="s">
        <v>39</v>
      </c>
      <c r="AL1240" s="125" t="s">
        <v>463</v>
      </c>
      <c r="AM1240" s="125" t="s">
        <v>463</v>
      </c>
    </row>
    <row r="1241" spans="1:39" s="122" customFormat="1" x14ac:dyDescent="0.2">
      <c r="A1241" s="17">
        <v>45637.793989560188</v>
      </c>
      <c r="B1241" s="121" t="s">
        <v>17766</v>
      </c>
      <c r="C1241" s="144">
        <v>1</v>
      </c>
      <c r="D1241" s="147">
        <v>1</v>
      </c>
      <c r="E1241" s="148" t="s">
        <v>17767</v>
      </c>
      <c r="F1241" s="148" t="s">
        <v>56</v>
      </c>
      <c r="G1241" s="148" t="s">
        <v>464</v>
      </c>
      <c r="H1241" s="148" t="s">
        <v>42</v>
      </c>
      <c r="I1241" s="155">
        <v>39983</v>
      </c>
      <c r="J1241" s="148">
        <v>89094155113</v>
      </c>
      <c r="K1241" s="147">
        <v>9</v>
      </c>
      <c r="L1241" s="158">
        <v>9</v>
      </c>
      <c r="M1241" s="148" t="s">
        <v>30</v>
      </c>
      <c r="N1241" s="148" t="s">
        <v>31</v>
      </c>
      <c r="O1241" s="148">
        <v>6024</v>
      </c>
      <c r="P1241" s="152" t="s">
        <v>17768</v>
      </c>
      <c r="Q1241" s="153">
        <v>45114</v>
      </c>
      <c r="R1241" s="148" t="s">
        <v>58</v>
      </c>
      <c r="S1241" s="151" t="s">
        <v>17769</v>
      </c>
      <c r="T1241" s="148" t="s">
        <v>60</v>
      </c>
      <c r="U1241" s="148" t="s">
        <v>1675</v>
      </c>
      <c r="V1241" s="148" t="s">
        <v>35</v>
      </c>
      <c r="W1241" s="151" t="s">
        <v>1103</v>
      </c>
      <c r="X1241" s="151" t="s">
        <v>107</v>
      </c>
      <c r="Y1241" s="121" t="s">
        <v>60</v>
      </c>
      <c r="Z1241" s="121" t="s">
        <v>1675</v>
      </c>
      <c r="AA1241" s="121" t="s">
        <v>35</v>
      </c>
      <c r="AB1241" s="121" t="s">
        <v>1103</v>
      </c>
      <c r="AC1241" s="121" t="s">
        <v>10293</v>
      </c>
      <c r="AD1241" s="121" t="s">
        <v>17770</v>
      </c>
      <c r="AE1241" s="121" t="s">
        <v>17771</v>
      </c>
      <c r="AF1241" s="3" t="s">
        <v>66</v>
      </c>
      <c r="AG1241" s="3" t="s">
        <v>67</v>
      </c>
      <c r="AH1241" s="3" t="s">
        <v>2894</v>
      </c>
      <c r="AK1241" s="121" t="s">
        <v>46</v>
      </c>
      <c r="AL1241" s="125" t="s">
        <v>2894</v>
      </c>
      <c r="AM1241" s="125" t="s">
        <v>2894</v>
      </c>
    </row>
    <row r="1242" spans="1:39" s="122" customFormat="1" x14ac:dyDescent="0.2">
      <c r="A1242" s="17">
        <v>45622.428418553245</v>
      </c>
      <c r="B1242" s="121" t="s">
        <v>11613</v>
      </c>
      <c r="C1242" s="144">
        <v>2</v>
      </c>
      <c r="D1242" s="147">
        <v>1</v>
      </c>
      <c r="E1242" s="148" t="s">
        <v>7545</v>
      </c>
      <c r="F1242" s="148" t="s">
        <v>410</v>
      </c>
      <c r="G1242" s="148" t="s">
        <v>57</v>
      </c>
      <c r="H1242" s="148" t="s">
        <v>42</v>
      </c>
      <c r="I1242" s="155">
        <v>40044</v>
      </c>
      <c r="J1242" s="148" t="s">
        <v>11614</v>
      </c>
      <c r="K1242" s="147">
        <v>9</v>
      </c>
      <c r="L1242" s="158">
        <v>9</v>
      </c>
      <c r="M1242" s="148" t="s">
        <v>30</v>
      </c>
      <c r="N1242" s="148" t="s">
        <v>31</v>
      </c>
      <c r="O1242" s="148">
        <v>2923</v>
      </c>
      <c r="P1242" s="148">
        <v>175829</v>
      </c>
      <c r="Q1242" s="153">
        <v>45169</v>
      </c>
      <c r="R1242" s="148" t="s">
        <v>4794</v>
      </c>
      <c r="S1242" s="151" t="s">
        <v>11615</v>
      </c>
      <c r="T1242" s="148" t="s">
        <v>415</v>
      </c>
      <c r="U1242" s="148" t="s">
        <v>11616</v>
      </c>
      <c r="V1242" s="148" t="s">
        <v>35</v>
      </c>
      <c r="W1242" s="151" t="s">
        <v>11617</v>
      </c>
      <c r="X1242" s="151"/>
      <c r="AF1242" s="121" t="s">
        <v>36</v>
      </c>
      <c r="AG1242" s="121" t="s">
        <v>37</v>
      </c>
      <c r="AJ1242" s="121" t="s">
        <v>198</v>
      </c>
      <c r="AK1242" s="121" t="s">
        <v>39</v>
      </c>
      <c r="AL1242" s="125" t="s">
        <v>198</v>
      </c>
      <c r="AM1242" s="125" t="s">
        <v>198</v>
      </c>
    </row>
    <row r="1243" spans="1:39" s="122" customFormat="1" ht="25.5" x14ac:dyDescent="0.2">
      <c r="A1243" s="19">
        <v>45642</v>
      </c>
      <c r="B1243" s="7" t="s">
        <v>18978</v>
      </c>
      <c r="C1243" s="144">
        <v>1</v>
      </c>
      <c r="D1243" s="147">
        <v>1</v>
      </c>
      <c r="E1243" s="148" t="s">
        <v>669</v>
      </c>
      <c r="F1243" s="148" t="s">
        <v>218</v>
      </c>
      <c r="G1243" s="148" t="s">
        <v>905</v>
      </c>
      <c r="H1243" s="148" t="s">
        <v>4004</v>
      </c>
      <c r="I1243" s="155">
        <v>39992</v>
      </c>
      <c r="J1243" s="148">
        <v>89085746563</v>
      </c>
      <c r="K1243" s="147">
        <v>9</v>
      </c>
      <c r="L1243" s="158">
        <v>9</v>
      </c>
      <c r="M1243" s="148" t="s">
        <v>30</v>
      </c>
      <c r="N1243" s="148" t="s">
        <v>14316</v>
      </c>
      <c r="O1243" s="148">
        <v>6024</v>
      </c>
      <c r="P1243" s="148">
        <v>30220</v>
      </c>
      <c r="Q1243" s="153">
        <v>45120</v>
      </c>
      <c r="R1243" s="148" t="s">
        <v>5158</v>
      </c>
      <c r="S1243" s="151" t="s">
        <v>9916</v>
      </c>
      <c r="T1243" s="148" t="s">
        <v>60</v>
      </c>
      <c r="U1243" s="148"/>
      <c r="V1243" s="148" t="s">
        <v>35</v>
      </c>
      <c r="W1243" s="151" t="s">
        <v>1990</v>
      </c>
      <c r="X1243" s="151" t="s">
        <v>18982</v>
      </c>
      <c r="Y1243" s="123" t="s">
        <v>60</v>
      </c>
      <c r="Z1243" s="123"/>
      <c r="AA1243" s="123" t="s">
        <v>35</v>
      </c>
      <c r="AB1243" s="123" t="s">
        <v>1990</v>
      </c>
      <c r="AC1243" s="123" t="s">
        <v>19041</v>
      </c>
      <c r="AE1243" s="123"/>
      <c r="AF1243" s="123" t="s">
        <v>19000</v>
      </c>
      <c r="AG1243" s="121" t="s">
        <v>73</v>
      </c>
      <c r="AI1243" s="121" t="s">
        <v>1991</v>
      </c>
      <c r="AJ1243" s="121"/>
      <c r="AK1243" s="121" t="s">
        <v>46</v>
      </c>
      <c r="AL1243" s="125" t="s">
        <v>1991</v>
      </c>
      <c r="AM1243" s="125" t="s">
        <v>1991</v>
      </c>
    </row>
    <row r="1244" spans="1:39" s="122" customFormat="1" ht="25.5" x14ac:dyDescent="0.2">
      <c r="A1244" s="1">
        <v>45593.562314467592</v>
      </c>
      <c r="B1244" s="121" t="s">
        <v>3530</v>
      </c>
      <c r="C1244" s="144">
        <v>1</v>
      </c>
      <c r="D1244" s="147">
        <v>1</v>
      </c>
      <c r="E1244" s="148" t="s">
        <v>3531</v>
      </c>
      <c r="F1244" s="148" t="s">
        <v>134</v>
      </c>
      <c r="G1244" s="148" t="s">
        <v>214</v>
      </c>
      <c r="H1244" s="148" t="s">
        <v>42</v>
      </c>
      <c r="I1244" s="149">
        <v>40035</v>
      </c>
      <c r="J1244" s="148">
        <v>89185377295</v>
      </c>
      <c r="K1244" s="147">
        <v>9</v>
      </c>
      <c r="L1244" s="158">
        <v>9</v>
      </c>
      <c r="M1244" s="148" t="s">
        <v>30</v>
      </c>
      <c r="N1244" s="148" t="s">
        <v>31</v>
      </c>
      <c r="O1244" s="148">
        <v>6024</v>
      </c>
      <c r="P1244" s="148">
        <v>657966</v>
      </c>
      <c r="Q1244" s="150">
        <v>45170</v>
      </c>
      <c r="R1244" s="148" t="s">
        <v>58</v>
      </c>
      <c r="S1244" s="151" t="s">
        <v>3532</v>
      </c>
      <c r="T1244" s="148" t="s">
        <v>60</v>
      </c>
      <c r="U1244" s="148"/>
      <c r="V1244" s="148" t="s">
        <v>35</v>
      </c>
      <c r="W1244" s="151" t="s">
        <v>62</v>
      </c>
      <c r="X1244" s="151" t="s">
        <v>3533</v>
      </c>
      <c r="Y1244" s="121" t="s">
        <v>60</v>
      </c>
      <c r="AA1244" s="121" t="s">
        <v>35</v>
      </c>
      <c r="AB1244" s="121" t="s">
        <v>3534</v>
      </c>
      <c r="AC1244" s="121" t="s">
        <v>3535</v>
      </c>
      <c r="AF1244" s="121" t="s">
        <v>36</v>
      </c>
      <c r="AG1244" s="121" t="s">
        <v>73</v>
      </c>
      <c r="AI1244" s="121" t="s">
        <v>3509</v>
      </c>
      <c r="AK1244" s="121" t="s">
        <v>46</v>
      </c>
      <c r="AL1244" s="125" t="s">
        <v>3509</v>
      </c>
      <c r="AM1244" s="125" t="s">
        <v>3509</v>
      </c>
    </row>
    <row r="1245" spans="1:39" s="122" customFormat="1" x14ac:dyDescent="0.2">
      <c r="A1245" s="1">
        <v>45604.437172141203</v>
      </c>
      <c r="B1245" s="121" t="s">
        <v>3759</v>
      </c>
      <c r="C1245" s="144">
        <v>1</v>
      </c>
      <c r="D1245" s="147">
        <v>1</v>
      </c>
      <c r="E1245" s="148" t="s">
        <v>1571</v>
      </c>
      <c r="F1245" s="148" t="s">
        <v>6396</v>
      </c>
      <c r="G1245" s="148" t="s">
        <v>3784</v>
      </c>
      <c r="H1245" s="148" t="s">
        <v>42</v>
      </c>
      <c r="I1245" s="149">
        <v>40115</v>
      </c>
      <c r="J1245" s="148">
        <v>89181081239</v>
      </c>
      <c r="K1245" s="147">
        <v>9</v>
      </c>
      <c r="L1245" s="158">
        <v>9</v>
      </c>
      <c r="M1245" s="148" t="s">
        <v>30</v>
      </c>
      <c r="N1245" s="148" t="s">
        <v>50</v>
      </c>
      <c r="O1245" s="148" t="s">
        <v>6397</v>
      </c>
      <c r="P1245" s="148">
        <v>786238</v>
      </c>
      <c r="Q1245" s="150">
        <v>40120</v>
      </c>
      <c r="R1245" s="148" t="s">
        <v>6398</v>
      </c>
      <c r="S1245" s="151" t="s">
        <v>3762</v>
      </c>
      <c r="T1245" s="148" t="s">
        <v>98</v>
      </c>
      <c r="U1245" s="148"/>
      <c r="V1245" s="148" t="s">
        <v>35</v>
      </c>
      <c r="W1245" s="151" t="s">
        <v>2678</v>
      </c>
      <c r="X1245" s="151"/>
      <c r="AC1245" s="121" t="s">
        <v>3764</v>
      </c>
      <c r="AF1245" s="121" t="s">
        <v>66</v>
      </c>
      <c r="AG1245" s="121" t="s">
        <v>37</v>
      </c>
      <c r="AJ1245" s="121" t="s">
        <v>3576</v>
      </c>
      <c r="AK1245" s="121" t="s">
        <v>46</v>
      </c>
      <c r="AL1245" s="125" t="s">
        <v>3576</v>
      </c>
      <c r="AM1245" s="125" t="s">
        <v>3576</v>
      </c>
    </row>
    <row r="1246" spans="1:39" s="122" customFormat="1" x14ac:dyDescent="0.2">
      <c r="A1246" s="17">
        <v>45623.874119513886</v>
      </c>
      <c r="B1246" s="121" t="s">
        <v>12171</v>
      </c>
      <c r="C1246" s="144">
        <v>2</v>
      </c>
      <c r="D1246" s="147">
        <v>1</v>
      </c>
      <c r="E1246" s="148" t="s">
        <v>12172</v>
      </c>
      <c r="F1246" s="148" t="s">
        <v>545</v>
      </c>
      <c r="G1246" s="148" t="s">
        <v>114</v>
      </c>
      <c r="H1246" s="148" t="s">
        <v>42</v>
      </c>
      <c r="I1246" s="155">
        <v>39920</v>
      </c>
      <c r="J1246" s="148">
        <v>89064176337</v>
      </c>
      <c r="K1246" s="147">
        <v>9</v>
      </c>
      <c r="L1246" s="158">
        <v>9</v>
      </c>
      <c r="M1246" s="148" t="s">
        <v>30</v>
      </c>
      <c r="N1246" s="148" t="s">
        <v>31</v>
      </c>
      <c r="O1246" s="148">
        <v>6023</v>
      </c>
      <c r="P1246" s="148">
        <v>279637</v>
      </c>
      <c r="Q1246" s="153">
        <v>45061</v>
      </c>
      <c r="R1246" s="148" t="s">
        <v>58</v>
      </c>
      <c r="S1246" s="151" t="s">
        <v>12173</v>
      </c>
      <c r="T1246" s="148" t="s">
        <v>60</v>
      </c>
      <c r="U1246" s="148"/>
      <c r="V1246" s="148" t="s">
        <v>35</v>
      </c>
      <c r="W1246" s="151" t="s">
        <v>150</v>
      </c>
      <c r="X1246" s="151" t="s">
        <v>107</v>
      </c>
      <c r="Y1246" s="121" t="s">
        <v>60</v>
      </c>
      <c r="AA1246" s="121" t="s">
        <v>35</v>
      </c>
      <c r="AB1246" s="121" t="s">
        <v>150</v>
      </c>
      <c r="AC1246" s="121" t="s">
        <v>12174</v>
      </c>
      <c r="AF1246" s="121" t="s">
        <v>66</v>
      </c>
      <c r="AG1246" s="121" t="s">
        <v>67</v>
      </c>
      <c r="AH1246" s="121" t="s">
        <v>110</v>
      </c>
      <c r="AK1246" s="121" t="s">
        <v>94</v>
      </c>
      <c r="AL1246" s="125" t="s">
        <v>110</v>
      </c>
      <c r="AM1246" s="125" t="s">
        <v>110</v>
      </c>
    </row>
    <row r="1247" spans="1:39" s="122" customFormat="1" ht="25.5" x14ac:dyDescent="0.2">
      <c r="A1247" s="1">
        <v>45601.877076354169</v>
      </c>
      <c r="B1247" s="121" t="s">
        <v>5754</v>
      </c>
      <c r="C1247" s="144">
        <v>3</v>
      </c>
      <c r="D1247" s="147">
        <v>1</v>
      </c>
      <c r="E1247" s="148" t="s">
        <v>5755</v>
      </c>
      <c r="F1247" s="148" t="s">
        <v>134</v>
      </c>
      <c r="G1247" s="148" t="s">
        <v>390</v>
      </c>
      <c r="H1247" s="148" t="s">
        <v>42</v>
      </c>
      <c r="I1247" s="149">
        <v>40163</v>
      </c>
      <c r="J1247" s="148">
        <v>89881090068</v>
      </c>
      <c r="K1247" s="147">
        <v>9</v>
      </c>
      <c r="L1247" s="158">
        <v>9</v>
      </c>
      <c r="M1247" s="148" t="s">
        <v>30</v>
      </c>
      <c r="N1247" s="148" t="s">
        <v>31</v>
      </c>
      <c r="O1247" s="152" t="s">
        <v>508</v>
      </c>
      <c r="P1247" s="148">
        <v>114570</v>
      </c>
      <c r="Q1247" s="150">
        <v>45289</v>
      </c>
      <c r="R1247" s="148" t="s">
        <v>1174</v>
      </c>
      <c r="S1247" s="151" t="s">
        <v>5756</v>
      </c>
      <c r="T1247" s="148" t="s">
        <v>164</v>
      </c>
      <c r="U1247" s="148" t="s">
        <v>5757</v>
      </c>
      <c r="V1247" s="148" t="s">
        <v>157</v>
      </c>
      <c r="W1247" s="151" t="s">
        <v>1064</v>
      </c>
      <c r="X1247" s="151" t="s">
        <v>5758</v>
      </c>
      <c r="Y1247" s="121" t="s">
        <v>164</v>
      </c>
      <c r="Z1247" s="121" t="s">
        <v>424</v>
      </c>
      <c r="AA1247" s="121" t="s">
        <v>35</v>
      </c>
      <c r="AB1247" s="121" t="s">
        <v>424</v>
      </c>
      <c r="AC1247" s="121" t="s">
        <v>5759</v>
      </c>
      <c r="AD1247" s="121" t="s">
        <v>5759</v>
      </c>
      <c r="AE1247" s="121" t="s">
        <v>5759</v>
      </c>
      <c r="AF1247" s="121" t="s">
        <v>36</v>
      </c>
      <c r="AG1247" s="121" t="s">
        <v>37</v>
      </c>
      <c r="AJ1247" s="121" t="s">
        <v>169</v>
      </c>
      <c r="AK1247" s="121" t="s">
        <v>39</v>
      </c>
      <c r="AL1247" s="125" t="s">
        <v>169</v>
      </c>
      <c r="AM1247" s="125" t="s">
        <v>169</v>
      </c>
    </row>
    <row r="1248" spans="1:39" s="122" customFormat="1" x14ac:dyDescent="0.2">
      <c r="A1248" s="17">
        <v>45628.589798645829</v>
      </c>
      <c r="B1248" s="121" t="s">
        <v>13828</v>
      </c>
      <c r="C1248" s="144">
        <v>3</v>
      </c>
      <c r="D1248" s="147">
        <v>1</v>
      </c>
      <c r="E1248" s="148" t="s">
        <v>13829</v>
      </c>
      <c r="F1248" s="148" t="s">
        <v>5470</v>
      </c>
      <c r="G1248" s="148" t="s">
        <v>1330</v>
      </c>
      <c r="H1248" s="148" t="s">
        <v>42</v>
      </c>
      <c r="I1248" s="155">
        <v>39952</v>
      </c>
      <c r="J1248" s="148">
        <v>9042141296</v>
      </c>
      <c r="K1248" s="147">
        <v>9</v>
      </c>
      <c r="L1248" s="158">
        <v>9</v>
      </c>
      <c r="M1248" s="148" t="s">
        <v>30</v>
      </c>
      <c r="N1248" s="148" t="s">
        <v>31</v>
      </c>
      <c r="O1248" s="148">
        <v>2023</v>
      </c>
      <c r="P1248" s="148">
        <v>769674</v>
      </c>
      <c r="Q1248" s="153">
        <v>45071</v>
      </c>
      <c r="R1248" s="148" t="s">
        <v>4772</v>
      </c>
      <c r="S1248" s="151" t="s">
        <v>1319</v>
      </c>
      <c r="T1248" s="148" t="s">
        <v>732</v>
      </c>
      <c r="U1248" s="148"/>
      <c r="V1248" s="148" t="s">
        <v>35</v>
      </c>
      <c r="W1248" s="151" t="s">
        <v>3008</v>
      </c>
      <c r="X1248" s="151" t="s">
        <v>2766</v>
      </c>
      <c r="Y1248" s="121" t="s">
        <v>732</v>
      </c>
      <c r="AA1248" s="121" t="s">
        <v>35</v>
      </c>
      <c r="AB1248" s="121" t="s">
        <v>1656</v>
      </c>
      <c r="AC1248" s="121" t="s">
        <v>13830</v>
      </c>
      <c r="AD1248" s="121" t="s">
        <v>13831</v>
      </c>
      <c r="AE1248" s="121" t="s">
        <v>13832</v>
      </c>
      <c r="AF1248" s="121" t="s">
        <v>36</v>
      </c>
      <c r="AG1248" s="121" t="s">
        <v>37</v>
      </c>
      <c r="AJ1248" s="121" t="s">
        <v>489</v>
      </c>
      <c r="AK1248" s="121" t="s">
        <v>39</v>
      </c>
      <c r="AL1248" s="125" t="s">
        <v>489</v>
      </c>
      <c r="AM1248" s="125" t="s">
        <v>489</v>
      </c>
    </row>
    <row r="1249" spans="1:39" s="122" customFormat="1" x14ac:dyDescent="0.2">
      <c r="A1249" s="1">
        <v>45607.753374004635</v>
      </c>
      <c r="B1249" s="121" t="s">
        <v>6304</v>
      </c>
      <c r="C1249" s="144">
        <v>1</v>
      </c>
      <c r="D1249" s="147">
        <v>1</v>
      </c>
      <c r="E1249" s="148" t="s">
        <v>7326</v>
      </c>
      <c r="F1249" s="148" t="s">
        <v>134</v>
      </c>
      <c r="G1249" s="148" t="s">
        <v>1170</v>
      </c>
      <c r="H1249" s="148" t="s">
        <v>42</v>
      </c>
      <c r="I1249" s="149">
        <v>40019</v>
      </c>
      <c r="J1249" s="148">
        <v>89185948857</v>
      </c>
      <c r="K1249" s="147">
        <v>9</v>
      </c>
      <c r="L1249" s="158">
        <v>9</v>
      </c>
      <c r="M1249" s="148" t="s">
        <v>30</v>
      </c>
      <c r="N1249" s="148" t="s">
        <v>31</v>
      </c>
      <c r="O1249" s="148">
        <v>6023</v>
      </c>
      <c r="P1249" s="148">
        <v>316746</v>
      </c>
      <c r="Q1249" s="150">
        <v>45149</v>
      </c>
      <c r="R1249" s="148" t="s">
        <v>58</v>
      </c>
      <c r="S1249" s="151" t="s">
        <v>7327</v>
      </c>
      <c r="T1249" s="148" t="s">
        <v>60</v>
      </c>
      <c r="U1249" s="148"/>
      <c r="V1249" s="148" t="s">
        <v>35</v>
      </c>
      <c r="W1249" s="151" t="s">
        <v>2780</v>
      </c>
      <c r="X1249" s="151" t="s">
        <v>3476</v>
      </c>
      <c r="Y1249" s="121" t="s">
        <v>60</v>
      </c>
      <c r="AA1249" s="121" t="s">
        <v>35</v>
      </c>
      <c r="AB1249" s="121" t="s">
        <v>2780</v>
      </c>
      <c r="AC1249" s="121" t="s">
        <v>7328</v>
      </c>
      <c r="AF1249" s="121" t="s">
        <v>66</v>
      </c>
      <c r="AG1249" s="121" t="s">
        <v>73</v>
      </c>
      <c r="AI1249" s="121" t="s">
        <v>1351</v>
      </c>
      <c r="AK1249" s="121" t="s">
        <v>39</v>
      </c>
      <c r="AL1249" s="125" t="s">
        <v>1351</v>
      </c>
      <c r="AM1249" s="125" t="s">
        <v>1351</v>
      </c>
    </row>
    <row r="1250" spans="1:39" s="122" customFormat="1" x14ac:dyDescent="0.2">
      <c r="A1250" s="19">
        <v>45625</v>
      </c>
      <c r="B1250" s="7" t="s">
        <v>12679</v>
      </c>
      <c r="C1250" s="144">
        <v>1</v>
      </c>
      <c r="D1250" s="147">
        <v>1</v>
      </c>
      <c r="E1250" s="148" t="s">
        <v>12712</v>
      </c>
      <c r="F1250" s="148" t="s">
        <v>218</v>
      </c>
      <c r="G1250" s="148" t="s">
        <v>114</v>
      </c>
      <c r="H1250" s="148" t="s">
        <v>42</v>
      </c>
      <c r="I1250" s="155">
        <v>40721</v>
      </c>
      <c r="J1250" s="148"/>
      <c r="K1250" s="147">
        <v>9</v>
      </c>
      <c r="L1250" s="158">
        <v>9</v>
      </c>
      <c r="M1250" s="148" t="s">
        <v>30</v>
      </c>
      <c r="N1250" s="148" t="s">
        <v>31</v>
      </c>
      <c r="O1250" s="148">
        <v>323</v>
      </c>
      <c r="P1250" s="148">
        <v>758722</v>
      </c>
      <c r="Q1250" s="153">
        <v>45280</v>
      </c>
      <c r="R1250" s="148" t="s">
        <v>1877</v>
      </c>
      <c r="S1250" s="151" t="s">
        <v>2927</v>
      </c>
      <c r="T1250" s="148" t="s">
        <v>98</v>
      </c>
      <c r="U1250" s="148"/>
      <c r="V1250" s="148" t="s">
        <v>35</v>
      </c>
      <c r="W1250" s="151" t="s">
        <v>12323</v>
      </c>
      <c r="X1250" s="151" t="s">
        <v>511</v>
      </c>
      <c r="Y1250" s="124" t="s">
        <v>98</v>
      </c>
      <c r="Z1250" s="123"/>
      <c r="AA1250" s="124" t="s">
        <v>35</v>
      </c>
      <c r="AB1250" s="124" t="s">
        <v>12323</v>
      </c>
      <c r="AC1250" s="124" t="s">
        <v>12688</v>
      </c>
      <c r="AD1250" s="124" t="s">
        <v>12688</v>
      </c>
      <c r="AE1250" s="124" t="s">
        <v>12688</v>
      </c>
      <c r="AF1250" s="123" t="s">
        <v>66</v>
      </c>
      <c r="AG1250" s="121" t="s">
        <v>37</v>
      </c>
      <c r="AH1250" s="124"/>
      <c r="AJ1250" s="16" t="s">
        <v>4556</v>
      </c>
      <c r="AK1250" s="121" t="s">
        <v>46</v>
      </c>
      <c r="AL1250" s="125" t="s">
        <v>4556</v>
      </c>
      <c r="AM1250" s="125" t="s">
        <v>4556</v>
      </c>
    </row>
    <row r="1251" spans="1:39" s="122" customFormat="1" x14ac:dyDescent="0.2">
      <c r="A1251" s="17">
        <v>45630.921556412039</v>
      </c>
      <c r="B1251" s="121" t="s">
        <v>14895</v>
      </c>
      <c r="C1251" s="144">
        <v>1</v>
      </c>
      <c r="D1251" s="147">
        <v>1</v>
      </c>
      <c r="E1251" s="148" t="s">
        <v>14896</v>
      </c>
      <c r="F1251" s="148" t="s">
        <v>96</v>
      </c>
      <c r="G1251" s="148" t="s">
        <v>57</v>
      </c>
      <c r="H1251" s="148" t="s">
        <v>42</v>
      </c>
      <c r="I1251" s="155">
        <v>40145</v>
      </c>
      <c r="J1251" s="148">
        <v>9289594398</v>
      </c>
      <c r="K1251" s="147">
        <v>9</v>
      </c>
      <c r="L1251" s="158">
        <v>9</v>
      </c>
      <c r="M1251" s="148" t="s">
        <v>30</v>
      </c>
      <c r="N1251" s="148" t="s">
        <v>31</v>
      </c>
      <c r="O1251" s="148">
        <v>610017</v>
      </c>
      <c r="P1251" s="148">
        <v>6024846213</v>
      </c>
      <c r="Q1251" s="153">
        <v>45442</v>
      </c>
      <c r="R1251" s="148" t="s">
        <v>14897</v>
      </c>
      <c r="S1251" s="151" t="s">
        <v>2273</v>
      </c>
      <c r="T1251" s="148" t="s">
        <v>60</v>
      </c>
      <c r="U1251" s="148" t="s">
        <v>202</v>
      </c>
      <c r="V1251" s="148" t="s">
        <v>35</v>
      </c>
      <c r="W1251" s="151" t="s">
        <v>150</v>
      </c>
      <c r="X1251" s="151" t="s">
        <v>107</v>
      </c>
      <c r="Y1251" s="121" t="s">
        <v>60</v>
      </c>
      <c r="AA1251" s="121" t="s">
        <v>35</v>
      </c>
      <c r="AB1251" s="121" t="s">
        <v>150</v>
      </c>
      <c r="AC1251" s="121" t="s">
        <v>13640</v>
      </c>
      <c r="AF1251" s="121" t="s">
        <v>36</v>
      </c>
      <c r="AG1251" s="121" t="s">
        <v>67</v>
      </c>
      <c r="AH1251" s="121" t="s">
        <v>68</v>
      </c>
      <c r="AK1251" s="121" t="s">
        <v>46</v>
      </c>
      <c r="AL1251" s="125" t="s">
        <v>68</v>
      </c>
      <c r="AM1251" s="4" t="s">
        <v>480</v>
      </c>
    </row>
    <row r="1252" spans="1:39" s="122" customFormat="1" x14ac:dyDescent="0.2">
      <c r="A1252" s="17">
        <v>45635.859794004631</v>
      </c>
      <c r="B1252" s="121" t="s">
        <v>17301</v>
      </c>
      <c r="C1252" s="144">
        <v>1</v>
      </c>
      <c r="D1252" s="147">
        <v>1</v>
      </c>
      <c r="E1252" s="148" t="s">
        <v>17302</v>
      </c>
      <c r="F1252" s="148" t="s">
        <v>248</v>
      </c>
      <c r="G1252" s="148" t="s">
        <v>70</v>
      </c>
      <c r="H1252" s="148" t="s">
        <v>42</v>
      </c>
      <c r="I1252" s="155">
        <v>40177</v>
      </c>
      <c r="J1252" s="148">
        <v>89045079512</v>
      </c>
      <c r="K1252" s="147">
        <v>9</v>
      </c>
      <c r="L1252" s="158">
        <v>9</v>
      </c>
      <c r="M1252" s="148" t="s">
        <v>30</v>
      </c>
      <c r="N1252" s="148" t="s">
        <v>31</v>
      </c>
      <c r="O1252" s="148">
        <v>6024</v>
      </c>
      <c r="P1252" s="148">
        <v>746300</v>
      </c>
      <c r="Q1252" s="153">
        <v>45308</v>
      </c>
      <c r="R1252" s="148" t="s">
        <v>58</v>
      </c>
      <c r="S1252" s="151" t="s">
        <v>1193</v>
      </c>
      <c r="T1252" s="148" t="s">
        <v>60</v>
      </c>
      <c r="U1252" s="148"/>
      <c r="V1252" s="148" t="s">
        <v>35</v>
      </c>
      <c r="W1252" s="151" t="s">
        <v>150</v>
      </c>
      <c r="X1252" s="151" t="s">
        <v>107</v>
      </c>
      <c r="Y1252" s="121" t="s">
        <v>60</v>
      </c>
      <c r="AA1252" s="121" t="s">
        <v>35</v>
      </c>
      <c r="AB1252" s="121" t="s">
        <v>150</v>
      </c>
      <c r="AC1252" s="121" t="s">
        <v>17303</v>
      </c>
      <c r="AF1252" s="121" t="s">
        <v>66</v>
      </c>
      <c r="AG1252" s="121" t="s">
        <v>67</v>
      </c>
      <c r="AH1252" s="121" t="s">
        <v>755</v>
      </c>
      <c r="AK1252" s="121" t="s">
        <v>46</v>
      </c>
      <c r="AL1252" s="125" t="s">
        <v>755</v>
      </c>
      <c r="AM1252" s="125" t="s">
        <v>755</v>
      </c>
    </row>
    <row r="1253" spans="1:39" s="122" customFormat="1" ht="25.5" x14ac:dyDescent="0.2">
      <c r="A1253" s="1">
        <v>45590.921612164355</v>
      </c>
      <c r="B1253" s="121" t="s">
        <v>3143</v>
      </c>
      <c r="C1253" s="144">
        <v>1</v>
      </c>
      <c r="D1253" s="147">
        <v>1</v>
      </c>
      <c r="E1253" s="148" t="s">
        <v>3144</v>
      </c>
      <c r="F1253" s="148" t="s">
        <v>1423</v>
      </c>
      <c r="G1253" s="148" t="s">
        <v>3145</v>
      </c>
      <c r="H1253" s="148" t="s">
        <v>29</v>
      </c>
      <c r="I1253" s="149">
        <v>40011</v>
      </c>
      <c r="J1253" s="148" t="s">
        <v>3146</v>
      </c>
      <c r="K1253" s="147">
        <v>9</v>
      </c>
      <c r="L1253" s="158">
        <v>9</v>
      </c>
      <c r="M1253" s="148" t="s">
        <v>30</v>
      </c>
      <c r="N1253" s="148" t="s">
        <v>31</v>
      </c>
      <c r="O1253" s="148">
        <v>6024</v>
      </c>
      <c r="P1253" s="148">
        <v>502278</v>
      </c>
      <c r="Q1253" s="150">
        <v>45145</v>
      </c>
      <c r="R1253" s="148" t="s">
        <v>71</v>
      </c>
      <c r="S1253" s="151" t="s">
        <v>3147</v>
      </c>
      <c r="T1253" s="148" t="s">
        <v>3148</v>
      </c>
      <c r="U1253" s="148"/>
      <c r="V1253" s="148" t="s">
        <v>35</v>
      </c>
      <c r="W1253" s="151" t="s">
        <v>3149</v>
      </c>
      <c r="X1253" s="151" t="s">
        <v>3150</v>
      </c>
      <c r="Y1253" s="121" t="s">
        <v>3148</v>
      </c>
      <c r="AA1253" s="121" t="s">
        <v>35</v>
      </c>
      <c r="AB1253" s="121" t="s">
        <v>3149</v>
      </c>
      <c r="AF1253" s="121" t="s">
        <v>66</v>
      </c>
      <c r="AG1253" s="121" t="s">
        <v>67</v>
      </c>
      <c r="AH1253" s="121" t="s">
        <v>68</v>
      </c>
      <c r="AK1253" s="121" t="s">
        <v>46</v>
      </c>
      <c r="AL1253" s="125" t="s">
        <v>68</v>
      </c>
      <c r="AM1253" s="125" t="s">
        <v>68</v>
      </c>
    </row>
    <row r="1254" spans="1:39" s="122" customFormat="1" x14ac:dyDescent="0.2">
      <c r="A1254" s="8">
        <v>45595</v>
      </c>
      <c r="B1254" s="37" t="s">
        <v>3976</v>
      </c>
      <c r="C1254" s="144">
        <v>2</v>
      </c>
      <c r="D1254" s="147">
        <v>1</v>
      </c>
      <c r="E1254" s="148" t="s">
        <v>4361</v>
      </c>
      <c r="F1254" s="148" t="s">
        <v>75</v>
      </c>
      <c r="G1254" s="148" t="s">
        <v>160</v>
      </c>
      <c r="H1254" s="148" t="s">
        <v>42</v>
      </c>
      <c r="I1254" s="149">
        <v>40102</v>
      </c>
      <c r="J1254" s="148" t="s">
        <v>4362</v>
      </c>
      <c r="K1254" s="147">
        <v>9</v>
      </c>
      <c r="L1254" s="158">
        <v>9</v>
      </c>
      <c r="M1254" s="148" t="s">
        <v>30</v>
      </c>
      <c r="N1254" s="148" t="s">
        <v>31</v>
      </c>
      <c r="O1254" s="148">
        <v>722</v>
      </c>
      <c r="P1254" s="148">
        <v>83774</v>
      </c>
      <c r="Q1254" s="150">
        <v>45219</v>
      </c>
      <c r="R1254" s="148" t="s">
        <v>4225</v>
      </c>
      <c r="S1254" s="151" t="s">
        <v>4310</v>
      </c>
      <c r="T1254" s="148" t="s">
        <v>164</v>
      </c>
      <c r="U1254" s="148"/>
      <c r="V1254" s="148" t="s">
        <v>35</v>
      </c>
      <c r="W1254" s="151" t="s">
        <v>1203</v>
      </c>
      <c r="X1254" s="151" t="s">
        <v>511</v>
      </c>
      <c r="Y1254" s="123" t="s">
        <v>164</v>
      </c>
      <c r="Z1254" s="123"/>
      <c r="AA1254" s="123" t="s">
        <v>35</v>
      </c>
      <c r="AB1254" s="123" t="s">
        <v>1203</v>
      </c>
      <c r="AC1254" s="123" t="s">
        <v>4363</v>
      </c>
      <c r="AD1254" s="123"/>
      <c r="AE1254" s="123"/>
      <c r="AF1254" s="123" t="s">
        <v>4027</v>
      </c>
      <c r="AG1254" s="123" t="s">
        <v>37</v>
      </c>
      <c r="AH1254" s="123"/>
      <c r="AI1254" s="123"/>
      <c r="AJ1254" s="123" t="s">
        <v>1814</v>
      </c>
      <c r="AL1254" s="125" t="s">
        <v>1814</v>
      </c>
      <c r="AM1254" s="125" t="s">
        <v>1814</v>
      </c>
    </row>
    <row r="1255" spans="1:39" s="122" customFormat="1" ht="25.5" x14ac:dyDescent="0.2">
      <c r="A1255" s="1">
        <v>45609.782472476851</v>
      </c>
      <c r="B1255" s="121" t="s">
        <v>7975</v>
      </c>
      <c r="C1255" s="144">
        <v>2</v>
      </c>
      <c r="D1255" s="147">
        <v>1</v>
      </c>
      <c r="E1255" s="148" t="s">
        <v>7214</v>
      </c>
      <c r="F1255" s="148" t="s">
        <v>699</v>
      </c>
      <c r="G1255" s="148" t="s">
        <v>369</v>
      </c>
      <c r="H1255" s="148" t="s">
        <v>42</v>
      </c>
      <c r="I1255" s="149">
        <v>40021</v>
      </c>
      <c r="J1255" s="148" t="s">
        <v>7976</v>
      </c>
      <c r="K1255" s="147">
        <v>9</v>
      </c>
      <c r="L1255" s="158">
        <v>9</v>
      </c>
      <c r="M1255" s="148" t="s">
        <v>30</v>
      </c>
      <c r="N1255" s="148" t="s">
        <v>31</v>
      </c>
      <c r="O1255" s="148">
        <v>6024</v>
      </c>
      <c r="P1255" s="148">
        <v>690687</v>
      </c>
      <c r="Q1255" s="153">
        <v>45184</v>
      </c>
      <c r="R1255" s="148" t="s">
        <v>71</v>
      </c>
      <c r="S1255" s="151" t="s">
        <v>7977</v>
      </c>
      <c r="T1255" s="148" t="s">
        <v>60</v>
      </c>
      <c r="U1255" s="148"/>
      <c r="V1255" s="148" t="s">
        <v>35</v>
      </c>
      <c r="W1255" s="151" t="s">
        <v>65</v>
      </c>
      <c r="X1255" s="151" t="s">
        <v>2969</v>
      </c>
      <c r="Y1255" s="121" t="s">
        <v>60</v>
      </c>
      <c r="AA1255" s="121" t="s">
        <v>35</v>
      </c>
      <c r="AB1255" s="121" t="s">
        <v>145</v>
      </c>
      <c r="AC1255" s="121" t="s">
        <v>7978</v>
      </c>
      <c r="AF1255" s="121" t="s">
        <v>66</v>
      </c>
      <c r="AG1255" s="121" t="s">
        <v>67</v>
      </c>
      <c r="AH1255" s="121" t="s">
        <v>3313</v>
      </c>
      <c r="AK1255" s="121" t="s">
        <v>39</v>
      </c>
      <c r="AL1255" s="125" t="s">
        <v>3313</v>
      </c>
      <c r="AM1255" s="125" t="s">
        <v>3313</v>
      </c>
    </row>
    <row r="1256" spans="1:39" s="122" customFormat="1" x14ac:dyDescent="0.2">
      <c r="A1256" s="1">
        <v>45594.938661527776</v>
      </c>
      <c r="B1256" s="121" t="s">
        <v>3935</v>
      </c>
      <c r="C1256" s="144">
        <v>1</v>
      </c>
      <c r="D1256" s="147">
        <v>1</v>
      </c>
      <c r="E1256" s="148" t="s">
        <v>3936</v>
      </c>
      <c r="F1256" s="148" t="s">
        <v>699</v>
      </c>
      <c r="G1256" s="148" t="s">
        <v>2613</v>
      </c>
      <c r="H1256" s="148" t="s">
        <v>42</v>
      </c>
      <c r="I1256" s="149">
        <v>40015</v>
      </c>
      <c r="J1256" s="148">
        <v>79185749421</v>
      </c>
      <c r="K1256" s="147">
        <v>9</v>
      </c>
      <c r="L1256" s="158">
        <v>9</v>
      </c>
      <c r="M1256" s="148" t="s">
        <v>30</v>
      </c>
      <c r="N1256" s="148" t="s">
        <v>31</v>
      </c>
      <c r="O1256" s="148">
        <v>6024</v>
      </c>
      <c r="P1256" s="152" t="s">
        <v>3937</v>
      </c>
      <c r="Q1256" s="150">
        <v>45132</v>
      </c>
      <c r="R1256" s="148" t="s">
        <v>174</v>
      </c>
      <c r="S1256" s="151" t="s">
        <v>3938</v>
      </c>
      <c r="T1256" s="148" t="s">
        <v>60</v>
      </c>
      <c r="U1256" s="148"/>
      <c r="V1256" s="148" t="s">
        <v>35</v>
      </c>
      <c r="W1256" s="151" t="s">
        <v>3664</v>
      </c>
      <c r="X1256" s="151" t="s">
        <v>3507</v>
      </c>
      <c r="Y1256" s="121" t="s">
        <v>60</v>
      </c>
      <c r="AA1256" s="121" t="s">
        <v>35</v>
      </c>
      <c r="AB1256" s="121" t="s">
        <v>3506</v>
      </c>
      <c r="AC1256" s="121" t="s">
        <v>3939</v>
      </c>
      <c r="AD1256" s="121" t="s">
        <v>3940</v>
      </c>
      <c r="AF1256" s="121" t="s">
        <v>36</v>
      </c>
      <c r="AG1256" s="121" t="s">
        <v>73</v>
      </c>
      <c r="AI1256" s="121" t="s">
        <v>3509</v>
      </c>
      <c r="AK1256" s="121" t="s">
        <v>39</v>
      </c>
      <c r="AL1256" s="125" t="s">
        <v>3509</v>
      </c>
      <c r="AM1256" s="125" t="s">
        <v>3509</v>
      </c>
    </row>
    <row r="1257" spans="1:39" s="122" customFormat="1" ht="25.5" x14ac:dyDescent="0.2">
      <c r="A1257" s="17">
        <v>45621.651446944445</v>
      </c>
      <c r="B1257" s="121" t="s">
        <v>11241</v>
      </c>
      <c r="C1257" s="144">
        <v>2</v>
      </c>
      <c r="D1257" s="147">
        <v>1</v>
      </c>
      <c r="E1257" s="148" t="s">
        <v>10387</v>
      </c>
      <c r="F1257" s="148" t="s">
        <v>11330</v>
      </c>
      <c r="G1257" s="148" t="s">
        <v>11331</v>
      </c>
      <c r="H1257" s="148" t="s">
        <v>29</v>
      </c>
      <c r="I1257" s="155">
        <v>40044</v>
      </c>
      <c r="J1257" s="148" t="s">
        <v>11242</v>
      </c>
      <c r="K1257" s="147">
        <v>9</v>
      </c>
      <c r="L1257" s="158">
        <v>9</v>
      </c>
      <c r="M1257" s="148" t="s">
        <v>30</v>
      </c>
      <c r="N1257" s="148" t="s">
        <v>31</v>
      </c>
      <c r="O1257" s="148">
        <v>3623</v>
      </c>
      <c r="P1257" s="148">
        <v>322430</v>
      </c>
      <c r="Q1257" s="153">
        <v>45191</v>
      </c>
      <c r="R1257" s="148" t="s">
        <v>6311</v>
      </c>
      <c r="S1257" s="151" t="s">
        <v>10243</v>
      </c>
      <c r="T1257" s="148" t="s">
        <v>2068</v>
      </c>
      <c r="U1257" s="148"/>
      <c r="V1257" s="148" t="s">
        <v>35</v>
      </c>
      <c r="W1257" s="151" t="s">
        <v>6273</v>
      </c>
      <c r="X1257" s="151" t="s">
        <v>11332</v>
      </c>
      <c r="Y1257" s="121" t="s">
        <v>2068</v>
      </c>
      <c r="AA1257" s="121" t="s">
        <v>35</v>
      </c>
      <c r="AB1257" s="121" t="s">
        <v>6273</v>
      </c>
      <c r="AC1257" s="121" t="s">
        <v>11244</v>
      </c>
      <c r="AD1257" s="121" t="s">
        <v>11333</v>
      </c>
      <c r="AE1257" s="121" t="s">
        <v>11249</v>
      </c>
      <c r="AF1257" s="121" t="s">
        <v>66</v>
      </c>
      <c r="AG1257" s="121" t="s">
        <v>37</v>
      </c>
      <c r="AJ1257" s="121" t="s">
        <v>1268</v>
      </c>
      <c r="AK1257" s="121" t="s">
        <v>46</v>
      </c>
      <c r="AL1257" s="125" t="s">
        <v>1268</v>
      </c>
      <c r="AM1257" s="125" t="s">
        <v>1268</v>
      </c>
    </row>
    <row r="1258" spans="1:39" s="122" customFormat="1" x14ac:dyDescent="0.2">
      <c r="A1258" s="1">
        <v>45591.674469976853</v>
      </c>
      <c r="B1258" s="121" t="s">
        <v>3188</v>
      </c>
      <c r="C1258" s="144">
        <v>2</v>
      </c>
      <c r="D1258" s="147">
        <v>1</v>
      </c>
      <c r="E1258" s="148" t="s">
        <v>3189</v>
      </c>
      <c r="F1258" s="148" t="s">
        <v>494</v>
      </c>
      <c r="G1258" s="148" t="s">
        <v>3190</v>
      </c>
      <c r="H1258" s="148" t="s">
        <v>42</v>
      </c>
      <c r="I1258" s="149">
        <v>40066</v>
      </c>
      <c r="J1258" s="148">
        <v>89627426923</v>
      </c>
      <c r="K1258" s="147">
        <v>9</v>
      </c>
      <c r="L1258" s="158">
        <v>9</v>
      </c>
      <c r="M1258" s="148" t="s">
        <v>30</v>
      </c>
      <c r="N1258" s="148" t="s">
        <v>31</v>
      </c>
      <c r="O1258" s="152" t="s">
        <v>508</v>
      </c>
      <c r="P1258" s="152" t="s">
        <v>3191</v>
      </c>
      <c r="Q1258" s="150">
        <v>45192</v>
      </c>
      <c r="R1258" s="148" t="s">
        <v>741</v>
      </c>
      <c r="S1258" s="151" t="s">
        <v>742</v>
      </c>
      <c r="T1258" s="148" t="s">
        <v>164</v>
      </c>
      <c r="U1258" s="148" t="s">
        <v>165</v>
      </c>
      <c r="V1258" s="148" t="s">
        <v>35</v>
      </c>
      <c r="W1258" s="151" t="s">
        <v>424</v>
      </c>
      <c r="X1258" s="151" t="s">
        <v>3192</v>
      </c>
      <c r="Y1258" s="121" t="s">
        <v>164</v>
      </c>
      <c r="Z1258" s="121" t="s">
        <v>165</v>
      </c>
      <c r="AA1258" s="121" t="s">
        <v>35</v>
      </c>
      <c r="AB1258" s="121" t="s">
        <v>504</v>
      </c>
      <c r="AC1258" s="121" t="s">
        <v>3193</v>
      </c>
      <c r="AF1258" s="121" t="s">
        <v>36</v>
      </c>
      <c r="AG1258" s="121" t="s">
        <v>37</v>
      </c>
      <c r="AJ1258" s="121" t="s">
        <v>169</v>
      </c>
      <c r="AK1258" s="121" t="s">
        <v>94</v>
      </c>
      <c r="AL1258" s="125" t="s">
        <v>169</v>
      </c>
      <c r="AM1258" s="125" t="s">
        <v>169</v>
      </c>
    </row>
    <row r="1259" spans="1:39" s="122" customFormat="1" x14ac:dyDescent="0.2">
      <c r="A1259" s="17">
        <v>45641.452433240745</v>
      </c>
      <c r="B1259" s="121" t="s">
        <v>18784</v>
      </c>
      <c r="C1259" s="144">
        <v>2</v>
      </c>
      <c r="D1259" s="147">
        <v>1</v>
      </c>
      <c r="E1259" s="148" t="s">
        <v>7022</v>
      </c>
      <c r="F1259" s="148" t="s">
        <v>1614</v>
      </c>
      <c r="G1259" s="148" t="s">
        <v>76</v>
      </c>
      <c r="H1259" s="148" t="s">
        <v>42</v>
      </c>
      <c r="I1259" s="155">
        <v>39953</v>
      </c>
      <c r="J1259" s="148">
        <v>89371838695</v>
      </c>
      <c r="K1259" s="147">
        <v>9</v>
      </c>
      <c r="L1259" s="158">
        <v>9</v>
      </c>
      <c r="M1259" s="148" t="s">
        <v>30</v>
      </c>
      <c r="N1259" s="148" t="s">
        <v>31</v>
      </c>
      <c r="O1259" s="148">
        <v>3623</v>
      </c>
      <c r="P1259" s="148">
        <v>316012</v>
      </c>
      <c r="Q1259" s="153">
        <v>45133</v>
      </c>
      <c r="R1259" s="148" t="s">
        <v>6311</v>
      </c>
      <c r="S1259" s="151" t="s">
        <v>18785</v>
      </c>
      <c r="T1259" s="148" t="s">
        <v>2068</v>
      </c>
      <c r="U1259" s="148"/>
      <c r="V1259" s="148" t="s">
        <v>35</v>
      </c>
      <c r="W1259" s="151" t="s">
        <v>18786</v>
      </c>
      <c r="X1259" s="151" t="s">
        <v>18787</v>
      </c>
      <c r="Y1259" s="121" t="s">
        <v>2068</v>
      </c>
      <c r="AA1259" s="121" t="s">
        <v>35</v>
      </c>
      <c r="AB1259" s="121" t="s">
        <v>18786</v>
      </c>
      <c r="AF1259" s="121" t="s">
        <v>36</v>
      </c>
      <c r="AG1259" s="121" t="s">
        <v>37</v>
      </c>
      <c r="AJ1259" s="121" t="s">
        <v>1268</v>
      </c>
      <c r="AK1259" s="121" t="s">
        <v>94</v>
      </c>
      <c r="AL1259" s="125" t="s">
        <v>1268</v>
      </c>
      <c r="AM1259" s="125" t="s">
        <v>1268</v>
      </c>
    </row>
    <row r="1260" spans="1:39" s="122" customFormat="1" x14ac:dyDescent="0.2">
      <c r="A1260" s="8">
        <v>45595</v>
      </c>
      <c r="B1260" s="37" t="s">
        <v>3976</v>
      </c>
      <c r="C1260" s="144">
        <v>3</v>
      </c>
      <c r="D1260" s="147">
        <v>1</v>
      </c>
      <c r="E1260" s="148" t="s">
        <v>4368</v>
      </c>
      <c r="F1260" s="148" t="s">
        <v>4369</v>
      </c>
      <c r="G1260" s="148" t="s">
        <v>4370</v>
      </c>
      <c r="H1260" s="148" t="s">
        <v>42</v>
      </c>
      <c r="I1260" s="149">
        <v>39914</v>
      </c>
      <c r="J1260" s="148" t="s">
        <v>4371</v>
      </c>
      <c r="K1260" s="147">
        <v>9</v>
      </c>
      <c r="L1260" s="158">
        <v>9</v>
      </c>
      <c r="M1260" s="148" t="s">
        <v>30</v>
      </c>
      <c r="N1260" s="148" t="s">
        <v>31</v>
      </c>
      <c r="O1260" s="148">
        <v>723</v>
      </c>
      <c r="P1260" s="148">
        <v>9895</v>
      </c>
      <c r="Q1260" s="150">
        <v>45043</v>
      </c>
      <c r="R1260" s="148" t="s">
        <v>4225</v>
      </c>
      <c r="S1260" s="151" t="s">
        <v>4214</v>
      </c>
      <c r="T1260" s="148" t="s">
        <v>164</v>
      </c>
      <c r="U1260" s="148"/>
      <c r="V1260" s="148" t="s">
        <v>35</v>
      </c>
      <c r="W1260" s="151" t="s">
        <v>1203</v>
      </c>
      <c r="X1260" s="151" t="s">
        <v>511</v>
      </c>
      <c r="Y1260" s="123" t="s">
        <v>164</v>
      </c>
      <c r="Z1260" s="123"/>
      <c r="AA1260" s="123" t="s">
        <v>35</v>
      </c>
      <c r="AB1260" s="123" t="s">
        <v>1203</v>
      </c>
      <c r="AC1260" s="123" t="s">
        <v>4363</v>
      </c>
      <c r="AD1260" s="123"/>
      <c r="AE1260" s="123"/>
      <c r="AF1260" s="123" t="s">
        <v>66</v>
      </c>
      <c r="AG1260" s="123" t="s">
        <v>37</v>
      </c>
      <c r="AH1260" s="123"/>
      <c r="AI1260" s="123"/>
      <c r="AJ1260" s="123" t="s">
        <v>1814</v>
      </c>
      <c r="AL1260" s="125" t="s">
        <v>1814</v>
      </c>
      <c r="AM1260" s="125" t="s">
        <v>1814</v>
      </c>
    </row>
    <row r="1261" spans="1:39" s="122" customFormat="1" ht="38.25" x14ac:dyDescent="0.2">
      <c r="A1261" s="17">
        <v>45622.640453159722</v>
      </c>
      <c r="B1261" s="121" t="s">
        <v>11698</v>
      </c>
      <c r="C1261" s="144">
        <v>2</v>
      </c>
      <c r="D1261" s="147">
        <v>1</v>
      </c>
      <c r="E1261" s="148" t="s">
        <v>11699</v>
      </c>
      <c r="F1261" s="148" t="s">
        <v>532</v>
      </c>
      <c r="G1261" s="148" t="s">
        <v>520</v>
      </c>
      <c r="H1261" s="148" t="s">
        <v>42</v>
      </c>
      <c r="I1261" s="155">
        <v>40072</v>
      </c>
      <c r="J1261" s="148">
        <v>89896274855</v>
      </c>
      <c r="K1261" s="147">
        <v>9</v>
      </c>
      <c r="L1261" s="158">
        <v>9</v>
      </c>
      <c r="M1261" s="148" t="s">
        <v>30</v>
      </c>
      <c r="N1261" s="148" t="s">
        <v>31</v>
      </c>
      <c r="O1261" s="148">
        <v>6024</v>
      </c>
      <c r="P1261" s="148">
        <v>655885</v>
      </c>
      <c r="Q1261" s="153">
        <v>45203</v>
      </c>
      <c r="R1261" s="148" t="s">
        <v>174</v>
      </c>
      <c r="S1261" s="151" t="s">
        <v>11700</v>
      </c>
      <c r="T1261" s="148" t="s">
        <v>60</v>
      </c>
      <c r="U1261" s="148"/>
      <c r="V1261" s="148" t="s">
        <v>157</v>
      </c>
      <c r="W1261" s="151" t="s">
        <v>11701</v>
      </c>
      <c r="X1261" s="151"/>
      <c r="AF1261" s="121" t="s">
        <v>66</v>
      </c>
      <c r="AG1261" s="121" t="s">
        <v>67</v>
      </c>
      <c r="AH1261" s="121" t="s">
        <v>68</v>
      </c>
      <c r="AK1261" s="121" t="s">
        <v>39</v>
      </c>
      <c r="AL1261" s="125" t="s">
        <v>68</v>
      </c>
      <c r="AM1261" s="125" t="s">
        <v>68</v>
      </c>
    </row>
    <row r="1262" spans="1:39" s="122" customFormat="1" ht="25.5" x14ac:dyDescent="0.2">
      <c r="A1262" s="1">
        <v>45611.608860462962</v>
      </c>
      <c r="B1262" s="121" t="s">
        <v>8549</v>
      </c>
      <c r="C1262" s="144">
        <v>1</v>
      </c>
      <c r="D1262" s="147">
        <v>1</v>
      </c>
      <c r="E1262" s="148" t="s">
        <v>8550</v>
      </c>
      <c r="F1262" s="148" t="s">
        <v>69</v>
      </c>
      <c r="G1262" s="148" t="s">
        <v>258</v>
      </c>
      <c r="H1262" s="148" t="s">
        <v>42</v>
      </c>
      <c r="I1262" s="149">
        <v>39940</v>
      </c>
      <c r="J1262" s="148">
        <v>89381460209</v>
      </c>
      <c r="K1262" s="147">
        <v>9</v>
      </c>
      <c r="L1262" s="158">
        <v>9</v>
      </c>
      <c r="M1262" s="148" t="s">
        <v>30</v>
      </c>
      <c r="N1262" s="148" t="s">
        <v>31</v>
      </c>
      <c r="O1262" s="148">
        <v>6024</v>
      </c>
      <c r="P1262" s="152" t="s">
        <v>8551</v>
      </c>
      <c r="Q1262" s="153">
        <v>45142</v>
      </c>
      <c r="R1262" s="148" t="s">
        <v>71</v>
      </c>
      <c r="S1262" s="151" t="s">
        <v>6988</v>
      </c>
      <c r="T1262" s="148" t="s">
        <v>60</v>
      </c>
      <c r="U1262" s="148"/>
      <c r="V1262" s="148" t="s">
        <v>35</v>
      </c>
      <c r="W1262" s="151" t="s">
        <v>4940</v>
      </c>
      <c r="X1262" s="151" t="s">
        <v>8552</v>
      </c>
      <c r="Y1262" s="121" t="s">
        <v>60</v>
      </c>
      <c r="AA1262" s="121" t="s">
        <v>35</v>
      </c>
      <c r="AB1262" s="121" t="s">
        <v>4940</v>
      </c>
      <c r="AC1262" s="121" t="s">
        <v>8553</v>
      </c>
      <c r="AF1262" s="121" t="s">
        <v>66</v>
      </c>
      <c r="AG1262" s="121" t="s">
        <v>73</v>
      </c>
      <c r="AI1262" s="121" t="s">
        <v>6649</v>
      </c>
      <c r="AK1262" s="121" t="s">
        <v>39</v>
      </c>
      <c r="AL1262" s="125" t="s">
        <v>6649</v>
      </c>
      <c r="AM1262" s="125" t="s">
        <v>6649</v>
      </c>
    </row>
    <row r="1263" spans="1:39" s="122" customFormat="1" ht="25.5" x14ac:dyDescent="0.2">
      <c r="A1263" s="17">
        <v>45643.835147060185</v>
      </c>
      <c r="B1263" s="121" t="s">
        <v>4898</v>
      </c>
      <c r="C1263" s="144">
        <v>1</v>
      </c>
      <c r="D1263" s="147">
        <v>1</v>
      </c>
      <c r="E1263" s="148" t="s">
        <v>10474</v>
      </c>
      <c r="F1263" s="148" t="s">
        <v>362</v>
      </c>
      <c r="G1263" s="148" t="s">
        <v>8467</v>
      </c>
      <c r="H1263" s="148" t="s">
        <v>42</v>
      </c>
      <c r="I1263" s="155">
        <v>39809</v>
      </c>
      <c r="J1263" s="148" t="s">
        <v>19116</v>
      </c>
      <c r="K1263" s="147">
        <v>9</v>
      </c>
      <c r="L1263" s="158">
        <v>9</v>
      </c>
      <c r="M1263" s="148" t="s">
        <v>30</v>
      </c>
      <c r="N1263" s="148" t="s">
        <v>31</v>
      </c>
      <c r="O1263" s="148">
        <v>3322</v>
      </c>
      <c r="P1263" s="148">
        <v>787073</v>
      </c>
      <c r="Q1263" s="153">
        <v>44924</v>
      </c>
      <c r="R1263" s="148" t="s">
        <v>4899</v>
      </c>
      <c r="S1263" s="151" t="s">
        <v>4978</v>
      </c>
      <c r="T1263" s="148" t="s">
        <v>4901</v>
      </c>
      <c r="U1263" s="148"/>
      <c r="V1263" s="148" t="s">
        <v>35</v>
      </c>
      <c r="W1263" s="151" t="s">
        <v>4902</v>
      </c>
      <c r="X1263" s="151" t="s">
        <v>4903</v>
      </c>
      <c r="Y1263" s="121" t="s">
        <v>4901</v>
      </c>
      <c r="AA1263" s="121" t="s">
        <v>35</v>
      </c>
      <c r="AB1263" s="121" t="s">
        <v>4902</v>
      </c>
      <c r="AC1263" s="121" t="s">
        <v>4948</v>
      </c>
      <c r="AD1263" s="121" t="s">
        <v>4949</v>
      </c>
      <c r="AF1263" s="121" t="s">
        <v>66</v>
      </c>
      <c r="AG1263" s="121" t="s">
        <v>37</v>
      </c>
      <c r="AJ1263" s="121" t="s">
        <v>2022</v>
      </c>
      <c r="AK1263" s="121" t="s">
        <v>46</v>
      </c>
      <c r="AL1263" s="125" t="s">
        <v>2022</v>
      </c>
      <c r="AM1263" s="125" t="s">
        <v>2022</v>
      </c>
    </row>
    <row r="1264" spans="1:39" s="122" customFormat="1" x14ac:dyDescent="0.2">
      <c r="A1264" s="1">
        <v>45605.890637847224</v>
      </c>
      <c r="B1264" s="121" t="s">
        <v>6907</v>
      </c>
      <c r="C1264" s="144">
        <v>1</v>
      </c>
      <c r="D1264" s="147">
        <v>1</v>
      </c>
      <c r="E1264" s="148" t="s">
        <v>6908</v>
      </c>
      <c r="F1264" s="148" t="s">
        <v>5470</v>
      </c>
      <c r="G1264" s="148" t="s">
        <v>500</v>
      </c>
      <c r="H1264" s="148" t="s">
        <v>42</v>
      </c>
      <c r="I1264" s="149">
        <v>40074</v>
      </c>
      <c r="J1264" s="148">
        <v>89518397188</v>
      </c>
      <c r="K1264" s="147">
        <v>9</v>
      </c>
      <c r="L1264" s="158">
        <v>9</v>
      </c>
      <c r="M1264" s="148" t="s">
        <v>30</v>
      </c>
      <c r="N1264" s="148" t="s">
        <v>31</v>
      </c>
      <c r="O1264" s="148">
        <v>6024</v>
      </c>
      <c r="P1264" s="148">
        <v>698667</v>
      </c>
      <c r="Q1264" s="150">
        <v>45205</v>
      </c>
      <c r="R1264" s="148" t="s">
        <v>174</v>
      </c>
      <c r="S1264" s="151" t="s">
        <v>6905</v>
      </c>
      <c r="T1264" s="148" t="s">
        <v>60</v>
      </c>
      <c r="U1264" s="148"/>
      <c r="V1264" s="148" t="s">
        <v>157</v>
      </c>
      <c r="W1264" s="151" t="s">
        <v>6909</v>
      </c>
      <c r="X1264" s="151"/>
      <c r="AF1264" s="121" t="s">
        <v>66</v>
      </c>
      <c r="AG1264" s="121" t="s">
        <v>73</v>
      </c>
      <c r="AI1264" s="121" t="s">
        <v>2573</v>
      </c>
      <c r="AK1264" s="121" t="s">
        <v>46</v>
      </c>
      <c r="AL1264" s="125" t="s">
        <v>2573</v>
      </c>
      <c r="AM1264" s="125" t="s">
        <v>2573</v>
      </c>
    </row>
    <row r="1265" spans="1:41" s="122" customFormat="1" ht="25.5" x14ac:dyDescent="0.2">
      <c r="A1265" s="1">
        <v>45584.48308391204</v>
      </c>
      <c r="B1265" s="121" t="s">
        <v>1925</v>
      </c>
      <c r="C1265" s="144">
        <v>2</v>
      </c>
      <c r="D1265" s="147">
        <v>1</v>
      </c>
      <c r="E1265" s="148" t="s">
        <v>409</v>
      </c>
      <c r="F1265" s="148" t="s">
        <v>843</v>
      </c>
      <c r="G1265" s="148" t="s">
        <v>520</v>
      </c>
      <c r="H1265" s="148" t="s">
        <v>42</v>
      </c>
      <c r="I1265" s="149">
        <v>39989</v>
      </c>
      <c r="J1265" s="148">
        <v>89833481025</v>
      </c>
      <c r="K1265" s="147">
        <v>9</v>
      </c>
      <c r="L1265" s="158">
        <v>9</v>
      </c>
      <c r="M1265" s="148" t="s">
        <v>30</v>
      </c>
      <c r="N1265" s="148" t="s">
        <v>31</v>
      </c>
      <c r="O1265" s="148">
        <v>6923</v>
      </c>
      <c r="P1265" s="148">
        <v>83629</v>
      </c>
      <c r="Q1265" s="150">
        <v>45141</v>
      </c>
      <c r="R1265" s="148" t="s">
        <v>994</v>
      </c>
      <c r="S1265" s="151" t="s">
        <v>1926</v>
      </c>
      <c r="T1265" s="148" t="s">
        <v>82</v>
      </c>
      <c r="U1265" s="148"/>
      <c r="V1265" s="148" t="s">
        <v>35</v>
      </c>
      <c r="W1265" s="151" t="s">
        <v>1662</v>
      </c>
      <c r="X1265" s="151"/>
      <c r="AC1265" s="121" t="s">
        <v>1927</v>
      </c>
      <c r="AF1265" s="121" t="s">
        <v>66</v>
      </c>
      <c r="AG1265" s="121" t="s">
        <v>37</v>
      </c>
      <c r="AJ1265" s="121" t="s">
        <v>84</v>
      </c>
      <c r="AK1265" s="121" t="s">
        <v>39</v>
      </c>
      <c r="AL1265" s="125" t="s">
        <v>84</v>
      </c>
      <c r="AM1265" s="125" t="s">
        <v>84</v>
      </c>
    </row>
    <row r="1266" spans="1:41" s="122" customFormat="1" x14ac:dyDescent="0.2">
      <c r="A1266" s="8">
        <v>45595</v>
      </c>
      <c r="B1266" s="37" t="s">
        <v>3976</v>
      </c>
      <c r="C1266" s="144">
        <v>3</v>
      </c>
      <c r="D1266" s="147">
        <v>1</v>
      </c>
      <c r="E1266" s="148" t="s">
        <v>4374</v>
      </c>
      <c r="F1266" s="148" t="s">
        <v>69</v>
      </c>
      <c r="G1266" s="148" t="s">
        <v>160</v>
      </c>
      <c r="H1266" s="148" t="s">
        <v>42</v>
      </c>
      <c r="I1266" s="149">
        <v>40100</v>
      </c>
      <c r="J1266" s="148" t="s">
        <v>4375</v>
      </c>
      <c r="K1266" s="147">
        <v>9</v>
      </c>
      <c r="L1266" s="158">
        <v>9</v>
      </c>
      <c r="M1266" s="148" t="s">
        <v>30</v>
      </c>
      <c r="N1266" s="148" t="s">
        <v>31</v>
      </c>
      <c r="O1266" s="148">
        <v>723</v>
      </c>
      <c r="P1266" s="148">
        <v>83837</v>
      </c>
      <c r="Q1266" s="150">
        <v>45223</v>
      </c>
      <c r="R1266" s="148" t="s">
        <v>4225</v>
      </c>
      <c r="S1266" s="151" t="s">
        <v>4010</v>
      </c>
      <c r="T1266" s="148" t="s">
        <v>164</v>
      </c>
      <c r="U1266" s="148"/>
      <c r="V1266" s="148" t="s">
        <v>35</v>
      </c>
      <c r="W1266" s="151" t="s">
        <v>1203</v>
      </c>
      <c r="X1266" s="151" t="s">
        <v>511</v>
      </c>
      <c r="Y1266" s="123" t="s">
        <v>164</v>
      </c>
      <c r="Z1266" s="123"/>
      <c r="AA1266" s="123" t="s">
        <v>35</v>
      </c>
      <c r="AB1266" s="123" t="s">
        <v>4085</v>
      </c>
      <c r="AC1266" s="123" t="s">
        <v>4180</v>
      </c>
      <c r="AD1266" s="123"/>
      <c r="AE1266" s="123"/>
      <c r="AF1266" s="123" t="s">
        <v>36</v>
      </c>
      <c r="AG1266" s="123" t="s">
        <v>37</v>
      </c>
      <c r="AH1266" s="123"/>
      <c r="AI1266" s="123"/>
      <c r="AJ1266" s="123" t="s">
        <v>1814</v>
      </c>
      <c r="AL1266" s="125" t="s">
        <v>1814</v>
      </c>
      <c r="AM1266" s="125" t="s">
        <v>1814</v>
      </c>
    </row>
    <row r="1267" spans="1:41" s="122" customFormat="1" x14ac:dyDescent="0.2">
      <c r="A1267" s="1">
        <v>45608.648120486112</v>
      </c>
      <c r="B1267" s="121" t="s">
        <v>7654</v>
      </c>
      <c r="C1267" s="144">
        <v>1</v>
      </c>
      <c r="D1267" s="147">
        <v>1</v>
      </c>
      <c r="E1267" s="148" t="s">
        <v>7655</v>
      </c>
      <c r="F1267" s="148" t="s">
        <v>632</v>
      </c>
      <c r="G1267" s="148" t="s">
        <v>49</v>
      </c>
      <c r="H1267" s="148" t="s">
        <v>42</v>
      </c>
      <c r="I1267" s="149">
        <v>40139</v>
      </c>
      <c r="J1267" s="148">
        <v>89186663223</v>
      </c>
      <c r="K1267" s="147">
        <v>9</v>
      </c>
      <c r="L1267" s="158">
        <v>9</v>
      </c>
      <c r="M1267" s="148" t="s">
        <v>30</v>
      </c>
      <c r="N1267" s="148" t="s">
        <v>31</v>
      </c>
      <c r="O1267" s="152" t="s">
        <v>270</v>
      </c>
      <c r="P1267" s="148">
        <v>705575</v>
      </c>
      <c r="Q1267" s="150">
        <v>45264</v>
      </c>
      <c r="R1267" s="148" t="s">
        <v>155</v>
      </c>
      <c r="S1267" s="151" t="s">
        <v>1210</v>
      </c>
      <c r="T1267" s="148" t="s">
        <v>98</v>
      </c>
      <c r="U1267" s="148" t="s">
        <v>589</v>
      </c>
      <c r="V1267" s="148" t="s">
        <v>157</v>
      </c>
      <c r="W1267" s="151" t="s">
        <v>7656</v>
      </c>
      <c r="X1267" s="151" t="s">
        <v>7657</v>
      </c>
      <c r="Y1267" s="121" t="s">
        <v>98</v>
      </c>
      <c r="Z1267" s="121" t="s">
        <v>589</v>
      </c>
      <c r="AA1267" s="121" t="s">
        <v>157</v>
      </c>
      <c r="AB1267" s="121" t="s">
        <v>7656</v>
      </c>
      <c r="AC1267" s="121" t="s">
        <v>7658</v>
      </c>
      <c r="AF1267" s="121" t="s">
        <v>66</v>
      </c>
      <c r="AG1267" s="121" t="s">
        <v>37</v>
      </c>
      <c r="AJ1267" s="121" t="s">
        <v>1012</v>
      </c>
      <c r="AK1267" s="121" t="s">
        <v>39</v>
      </c>
      <c r="AL1267" s="125" t="s">
        <v>1012</v>
      </c>
      <c r="AM1267" s="125" t="s">
        <v>1012</v>
      </c>
    </row>
    <row r="1268" spans="1:41" s="122" customFormat="1" x14ac:dyDescent="0.2">
      <c r="A1268" s="1">
        <v>45605.506156493051</v>
      </c>
      <c r="B1268" s="121" t="s">
        <v>6753</v>
      </c>
      <c r="C1268" s="144">
        <v>2</v>
      </c>
      <c r="D1268" s="147">
        <v>1</v>
      </c>
      <c r="E1268" s="148" t="s">
        <v>6754</v>
      </c>
      <c r="F1268" s="148" t="s">
        <v>548</v>
      </c>
      <c r="G1268" s="148" t="s">
        <v>6755</v>
      </c>
      <c r="H1268" s="148" t="s">
        <v>29</v>
      </c>
      <c r="I1268" s="149">
        <v>39878</v>
      </c>
      <c r="J1268" s="148" t="s">
        <v>6756</v>
      </c>
      <c r="K1268" s="147">
        <v>9</v>
      </c>
      <c r="L1268" s="158">
        <v>9</v>
      </c>
      <c r="M1268" s="148" t="s">
        <v>30</v>
      </c>
      <c r="N1268" s="148" t="s">
        <v>31</v>
      </c>
      <c r="O1268" s="148">
        <v>2023</v>
      </c>
      <c r="P1268" s="148">
        <v>780799</v>
      </c>
      <c r="Q1268" s="150">
        <v>45083</v>
      </c>
      <c r="R1268" s="148" t="s">
        <v>3341</v>
      </c>
      <c r="S1268" s="151" t="s">
        <v>2260</v>
      </c>
      <c r="T1268" s="148" t="s">
        <v>732</v>
      </c>
      <c r="U1268" s="148"/>
      <c r="V1268" s="148" t="s">
        <v>35</v>
      </c>
      <c r="W1268" s="151" t="s">
        <v>3008</v>
      </c>
      <c r="X1268" s="151" t="s">
        <v>6757</v>
      </c>
      <c r="Y1268" s="121" t="s">
        <v>732</v>
      </c>
      <c r="AA1268" s="121" t="s">
        <v>35</v>
      </c>
      <c r="AB1268" s="121" t="s">
        <v>3008</v>
      </c>
      <c r="AC1268" s="121" t="s">
        <v>6758</v>
      </c>
      <c r="AF1268" s="121" t="s">
        <v>66</v>
      </c>
      <c r="AG1268" s="121" t="s">
        <v>37</v>
      </c>
      <c r="AJ1268" s="121" t="s">
        <v>1898</v>
      </c>
      <c r="AK1268" s="121" t="s">
        <v>46</v>
      </c>
      <c r="AL1268" s="125" t="s">
        <v>1898</v>
      </c>
      <c r="AM1268" s="122" t="s">
        <v>1898</v>
      </c>
    </row>
    <row r="1269" spans="1:41" s="122" customFormat="1" x14ac:dyDescent="0.2">
      <c r="A1269" s="1">
        <v>45583.946652488426</v>
      </c>
      <c r="B1269" s="121" t="s">
        <v>1899</v>
      </c>
      <c r="C1269" s="144">
        <v>2</v>
      </c>
      <c r="D1269" s="147">
        <v>1</v>
      </c>
      <c r="E1269" s="148" t="s">
        <v>1900</v>
      </c>
      <c r="F1269" s="148" t="s">
        <v>218</v>
      </c>
      <c r="G1269" s="148" t="s">
        <v>383</v>
      </c>
      <c r="H1269" s="148" t="s">
        <v>42</v>
      </c>
      <c r="I1269" s="149">
        <v>39864</v>
      </c>
      <c r="J1269" s="148">
        <v>79383522836</v>
      </c>
      <c r="K1269" s="147">
        <v>9</v>
      </c>
      <c r="L1269" s="158">
        <v>9</v>
      </c>
      <c r="M1269" s="148" t="s">
        <v>30</v>
      </c>
      <c r="N1269" s="148" t="s">
        <v>31</v>
      </c>
      <c r="O1269" s="152" t="s">
        <v>508</v>
      </c>
      <c r="P1269" s="152" t="s">
        <v>1901</v>
      </c>
      <c r="Q1269" s="150">
        <v>45015</v>
      </c>
      <c r="R1269" s="148" t="s">
        <v>1902</v>
      </c>
      <c r="S1269" s="151" t="s">
        <v>1903</v>
      </c>
      <c r="T1269" s="148" t="s">
        <v>164</v>
      </c>
      <c r="U1269" s="148"/>
      <c r="V1269" s="148" t="s">
        <v>35</v>
      </c>
      <c r="W1269" s="151" t="s">
        <v>424</v>
      </c>
      <c r="X1269" s="151"/>
      <c r="Y1269" s="121" t="s">
        <v>164</v>
      </c>
      <c r="AA1269" s="121" t="s">
        <v>35</v>
      </c>
      <c r="AB1269" s="121" t="s">
        <v>424</v>
      </c>
      <c r="AC1269" s="121" t="s">
        <v>1904</v>
      </c>
      <c r="AF1269" s="121" t="s">
        <v>66</v>
      </c>
      <c r="AG1269" s="121" t="s">
        <v>37</v>
      </c>
      <c r="AJ1269" s="121" t="s">
        <v>169</v>
      </c>
      <c r="AK1269" s="121" t="s">
        <v>46</v>
      </c>
      <c r="AL1269" s="125" t="s">
        <v>169</v>
      </c>
      <c r="AM1269" s="125" t="s">
        <v>169</v>
      </c>
    </row>
    <row r="1270" spans="1:41" s="122" customFormat="1" x14ac:dyDescent="0.2">
      <c r="A1270" s="1">
        <v>45590.649132824074</v>
      </c>
      <c r="B1270" s="121" t="s">
        <v>3096</v>
      </c>
      <c r="C1270" s="144">
        <v>1</v>
      </c>
      <c r="D1270" s="147">
        <v>1</v>
      </c>
      <c r="E1270" s="148" t="s">
        <v>1083</v>
      </c>
      <c r="F1270" s="148" t="s">
        <v>1971</v>
      </c>
      <c r="G1270" s="148" t="s">
        <v>3097</v>
      </c>
      <c r="H1270" s="148" t="s">
        <v>29</v>
      </c>
      <c r="I1270" s="149">
        <v>39967</v>
      </c>
      <c r="J1270" s="148">
        <v>89097652401</v>
      </c>
      <c r="K1270" s="147">
        <v>9</v>
      </c>
      <c r="L1270" s="158">
        <v>9</v>
      </c>
      <c r="M1270" s="148" t="s">
        <v>30</v>
      </c>
      <c r="N1270" s="148" t="s">
        <v>31</v>
      </c>
      <c r="O1270" s="152" t="s">
        <v>508</v>
      </c>
      <c r="P1270" s="152" t="s">
        <v>3098</v>
      </c>
      <c r="Q1270" s="150">
        <v>45112</v>
      </c>
      <c r="R1270" s="148" t="s">
        <v>741</v>
      </c>
      <c r="S1270" s="151" t="s">
        <v>3099</v>
      </c>
      <c r="T1270" s="148" t="s">
        <v>164</v>
      </c>
      <c r="U1270" s="148" t="s">
        <v>3100</v>
      </c>
      <c r="V1270" s="148" t="s">
        <v>35</v>
      </c>
      <c r="W1270" s="151" t="s">
        <v>357</v>
      </c>
      <c r="X1270" s="151" t="s">
        <v>515</v>
      </c>
      <c r="Z1270" s="121" t="s">
        <v>3100</v>
      </c>
      <c r="AA1270" s="121" t="s">
        <v>35</v>
      </c>
      <c r="AB1270" s="121" t="s">
        <v>771</v>
      </c>
      <c r="AC1270" s="121" t="s">
        <v>3101</v>
      </c>
      <c r="AF1270" s="121" t="s">
        <v>66</v>
      </c>
      <c r="AG1270" s="121" t="s">
        <v>37</v>
      </c>
      <c r="AJ1270" s="121" t="s">
        <v>169</v>
      </c>
      <c r="AK1270" s="121" t="s">
        <v>39</v>
      </c>
      <c r="AL1270" s="125" t="s">
        <v>169</v>
      </c>
      <c r="AM1270" s="125" t="s">
        <v>169</v>
      </c>
    </row>
    <row r="1271" spans="1:41" s="122" customFormat="1" ht="25.5" x14ac:dyDescent="0.2">
      <c r="A1271" s="14">
        <v>45617</v>
      </c>
      <c r="B1271" s="15" t="s">
        <v>9992</v>
      </c>
      <c r="C1271" s="144">
        <v>1</v>
      </c>
      <c r="D1271" s="147">
        <v>1</v>
      </c>
      <c r="E1271" s="148" t="s">
        <v>10028</v>
      </c>
      <c r="F1271" s="148" t="s">
        <v>410</v>
      </c>
      <c r="G1271" s="148" t="s">
        <v>57</v>
      </c>
      <c r="H1271" s="148" t="s">
        <v>4004</v>
      </c>
      <c r="I1271" s="149">
        <v>40104</v>
      </c>
      <c r="J1271" s="148">
        <v>89021974263</v>
      </c>
      <c r="K1271" s="147">
        <v>9</v>
      </c>
      <c r="L1271" s="158">
        <v>9</v>
      </c>
      <c r="M1271" s="148" t="s">
        <v>30</v>
      </c>
      <c r="N1271" s="148" t="s">
        <v>31</v>
      </c>
      <c r="O1271" s="148">
        <v>1123</v>
      </c>
      <c r="P1271" s="148">
        <v>495487</v>
      </c>
      <c r="Q1271" s="153">
        <v>45219</v>
      </c>
      <c r="R1271" s="148" t="s">
        <v>9994</v>
      </c>
      <c r="S1271" s="151" t="s">
        <v>10025</v>
      </c>
      <c r="T1271" s="148" t="s">
        <v>1650</v>
      </c>
      <c r="U1271" s="154"/>
      <c r="V1271" s="148" t="s">
        <v>35</v>
      </c>
      <c r="W1271" s="151" t="s">
        <v>9996</v>
      </c>
      <c r="X1271" s="151" t="s">
        <v>9997</v>
      </c>
      <c r="Y1271" s="117" t="s">
        <v>1650</v>
      </c>
      <c r="Z1271" s="117"/>
      <c r="AA1271" s="117" t="s">
        <v>35</v>
      </c>
      <c r="AB1271" s="117" t="s">
        <v>9996</v>
      </c>
      <c r="AC1271" s="117" t="s">
        <v>10001</v>
      </c>
      <c r="AD1271" s="117" t="s">
        <v>10002</v>
      </c>
      <c r="AE1271" s="117" t="s">
        <v>10001</v>
      </c>
      <c r="AF1271" s="117" t="s">
        <v>36</v>
      </c>
      <c r="AG1271" s="115" t="s">
        <v>37</v>
      </c>
      <c r="AH1271" s="115"/>
      <c r="AI1271" s="118"/>
      <c r="AJ1271" s="119" t="s">
        <v>10000</v>
      </c>
      <c r="AK1271" s="115" t="s">
        <v>46</v>
      </c>
      <c r="AL1271" s="120" t="s">
        <v>10000</v>
      </c>
      <c r="AM1271" s="120" t="s">
        <v>10000</v>
      </c>
      <c r="AN1271" s="118"/>
      <c r="AO1271" s="118"/>
    </row>
    <row r="1272" spans="1:41" s="122" customFormat="1" ht="25.5" x14ac:dyDescent="0.2">
      <c r="A1272" s="17">
        <v>45631.761408645834</v>
      </c>
      <c r="B1272" s="121" t="s">
        <v>15391</v>
      </c>
      <c r="C1272" s="144">
        <v>1</v>
      </c>
      <c r="D1272" s="147">
        <v>1</v>
      </c>
      <c r="E1272" s="148" t="s">
        <v>15392</v>
      </c>
      <c r="F1272" s="148" t="s">
        <v>182</v>
      </c>
      <c r="G1272" s="148" t="s">
        <v>914</v>
      </c>
      <c r="H1272" s="148" t="s">
        <v>42</v>
      </c>
      <c r="I1272" s="155">
        <v>39838</v>
      </c>
      <c r="J1272" s="148">
        <v>89537583844</v>
      </c>
      <c r="K1272" s="147">
        <v>9</v>
      </c>
      <c r="L1272" s="158">
        <v>9</v>
      </c>
      <c r="M1272" s="148" t="s">
        <v>30</v>
      </c>
      <c r="N1272" s="148" t="s">
        <v>31</v>
      </c>
      <c r="O1272" s="148">
        <v>4722</v>
      </c>
      <c r="P1272" s="148" t="s">
        <v>15393</v>
      </c>
      <c r="Q1272" s="153">
        <v>44974</v>
      </c>
      <c r="R1272" s="148" t="s">
        <v>9642</v>
      </c>
      <c r="S1272" s="151" t="s">
        <v>15394</v>
      </c>
      <c r="T1272" s="148" t="s">
        <v>9644</v>
      </c>
      <c r="U1272" s="148" t="s">
        <v>64</v>
      </c>
      <c r="V1272" s="148" t="s">
        <v>35</v>
      </c>
      <c r="W1272" s="151" t="s">
        <v>11793</v>
      </c>
      <c r="X1272" s="151" t="s">
        <v>15395</v>
      </c>
      <c r="Y1272" s="121" t="s">
        <v>9644</v>
      </c>
      <c r="Z1272" s="121" t="s">
        <v>64</v>
      </c>
      <c r="AA1272" s="121" t="s">
        <v>35</v>
      </c>
      <c r="AB1272" s="121" t="s">
        <v>11793</v>
      </c>
      <c r="AC1272" s="121" t="s">
        <v>15396</v>
      </c>
      <c r="AD1272" s="121" t="s">
        <v>15397</v>
      </c>
      <c r="AE1272" s="121" t="s">
        <v>15397</v>
      </c>
      <c r="AF1272" s="121" t="s">
        <v>66</v>
      </c>
      <c r="AG1272" s="121" t="s">
        <v>37</v>
      </c>
      <c r="AJ1272" s="121" t="s">
        <v>9648</v>
      </c>
      <c r="AK1272" s="121" t="s">
        <v>39</v>
      </c>
      <c r="AL1272" s="125" t="s">
        <v>9648</v>
      </c>
      <c r="AM1272" s="125" t="s">
        <v>9648</v>
      </c>
    </row>
    <row r="1273" spans="1:41" s="122" customFormat="1" ht="38.25" x14ac:dyDescent="0.2">
      <c r="A1273" s="1">
        <v>45601.84106280093</v>
      </c>
      <c r="B1273" s="121" t="s">
        <v>5739</v>
      </c>
      <c r="C1273" s="144">
        <v>2</v>
      </c>
      <c r="D1273" s="147">
        <v>1</v>
      </c>
      <c r="E1273" s="148" t="s">
        <v>5740</v>
      </c>
      <c r="F1273" s="148" t="s">
        <v>305</v>
      </c>
      <c r="G1273" s="148" t="s">
        <v>258</v>
      </c>
      <c r="H1273" s="148" t="s">
        <v>42</v>
      </c>
      <c r="I1273" s="149">
        <v>40080</v>
      </c>
      <c r="J1273" s="148">
        <v>89610606272</v>
      </c>
      <c r="K1273" s="147">
        <v>9</v>
      </c>
      <c r="L1273" s="158">
        <v>9</v>
      </c>
      <c r="M1273" s="148" t="s">
        <v>30</v>
      </c>
      <c r="N1273" s="148" t="s">
        <v>31</v>
      </c>
      <c r="O1273" s="148">
        <v>1824</v>
      </c>
      <c r="P1273" s="152" t="s">
        <v>5741</v>
      </c>
      <c r="Q1273" s="150">
        <v>45245</v>
      </c>
      <c r="R1273" s="148" t="s">
        <v>77</v>
      </c>
      <c r="S1273" s="151" t="s">
        <v>5742</v>
      </c>
      <c r="T1273" s="148" t="s">
        <v>78</v>
      </c>
      <c r="U1273" s="148"/>
      <c r="V1273" s="148" t="s">
        <v>35</v>
      </c>
      <c r="W1273" s="151" t="s">
        <v>890</v>
      </c>
      <c r="X1273" s="151" t="s">
        <v>5743</v>
      </c>
      <c r="Y1273" s="121" t="s">
        <v>78</v>
      </c>
      <c r="AA1273" s="121" t="s">
        <v>35</v>
      </c>
      <c r="AB1273" s="121" t="s">
        <v>890</v>
      </c>
      <c r="AC1273" s="121" t="s">
        <v>5744</v>
      </c>
      <c r="AF1273" s="121" t="s">
        <v>66</v>
      </c>
      <c r="AG1273" s="121" t="s">
        <v>37</v>
      </c>
      <c r="AJ1273" s="121" t="s">
        <v>3073</v>
      </c>
      <c r="AK1273" s="121" t="s">
        <v>39</v>
      </c>
      <c r="AL1273" s="125" t="s">
        <v>3073</v>
      </c>
      <c r="AM1273" s="125" t="s">
        <v>3073</v>
      </c>
    </row>
    <row r="1274" spans="1:41" s="122" customFormat="1" ht="25.5" x14ac:dyDescent="0.2">
      <c r="A1274" s="17">
        <v>45627.893850810186</v>
      </c>
      <c r="B1274" s="121" t="s">
        <v>13656</v>
      </c>
      <c r="C1274" s="144">
        <v>2</v>
      </c>
      <c r="D1274" s="147">
        <v>1</v>
      </c>
      <c r="E1274" s="148" t="s">
        <v>5740</v>
      </c>
      <c r="F1274" s="148" t="s">
        <v>75</v>
      </c>
      <c r="G1274" s="148" t="s">
        <v>2613</v>
      </c>
      <c r="H1274" s="148" t="s">
        <v>42</v>
      </c>
      <c r="I1274" s="155">
        <v>39951</v>
      </c>
      <c r="J1274" s="148">
        <v>89290174851</v>
      </c>
      <c r="K1274" s="147">
        <v>9</v>
      </c>
      <c r="L1274" s="158">
        <v>9</v>
      </c>
      <c r="M1274" s="148" t="s">
        <v>30</v>
      </c>
      <c r="N1274" s="148" t="s">
        <v>31</v>
      </c>
      <c r="O1274" s="148">
        <v>6823</v>
      </c>
      <c r="P1274" s="148">
        <v>246171</v>
      </c>
      <c r="Q1274" s="153">
        <v>45086</v>
      </c>
      <c r="R1274" s="148" t="s">
        <v>1637</v>
      </c>
      <c r="S1274" s="151" t="s">
        <v>13657</v>
      </c>
      <c r="T1274" s="148" t="s">
        <v>473</v>
      </c>
      <c r="U1274" s="148" t="s">
        <v>13658</v>
      </c>
      <c r="V1274" s="148" t="s">
        <v>35</v>
      </c>
      <c r="W1274" s="151" t="s">
        <v>5267</v>
      </c>
      <c r="X1274" s="151" t="s">
        <v>476</v>
      </c>
      <c r="Y1274" s="121" t="s">
        <v>473</v>
      </c>
      <c r="Z1274" s="121" t="s">
        <v>13658</v>
      </c>
      <c r="AA1274" s="121" t="s">
        <v>35</v>
      </c>
      <c r="AB1274" s="121" t="s">
        <v>5267</v>
      </c>
      <c r="AC1274" s="121" t="s">
        <v>13659</v>
      </c>
      <c r="AF1274" s="121" t="s">
        <v>36</v>
      </c>
      <c r="AG1274" s="121" t="s">
        <v>37</v>
      </c>
      <c r="AJ1274" s="121" t="s">
        <v>491</v>
      </c>
      <c r="AK1274" s="121" t="s">
        <v>94</v>
      </c>
      <c r="AL1274" s="125" t="s">
        <v>491</v>
      </c>
      <c r="AM1274" s="125" t="s">
        <v>491</v>
      </c>
    </row>
    <row r="1275" spans="1:41" s="122" customFormat="1" ht="25.5" x14ac:dyDescent="0.2">
      <c r="A1275" s="33">
        <v>45635</v>
      </c>
      <c r="B1275" s="34" t="s">
        <v>16847</v>
      </c>
      <c r="C1275" s="144">
        <v>1</v>
      </c>
      <c r="D1275" s="147">
        <v>1</v>
      </c>
      <c r="E1275" s="148" t="s">
        <v>16867</v>
      </c>
      <c r="F1275" s="148" t="s">
        <v>75</v>
      </c>
      <c r="G1275" s="148" t="s">
        <v>57</v>
      </c>
      <c r="H1275" s="148" t="s">
        <v>4004</v>
      </c>
      <c r="I1275" s="155">
        <v>40169</v>
      </c>
      <c r="J1275" s="148">
        <v>89060553660</v>
      </c>
      <c r="K1275" s="147">
        <v>9</v>
      </c>
      <c r="L1275" s="158">
        <v>9</v>
      </c>
      <c r="M1275" s="148" t="s">
        <v>30</v>
      </c>
      <c r="N1275" s="148" t="s">
        <v>14316</v>
      </c>
      <c r="O1275" s="148">
        <v>4524</v>
      </c>
      <c r="P1275" s="148">
        <v>18682</v>
      </c>
      <c r="Q1275" s="153">
        <v>45349</v>
      </c>
      <c r="R1275" s="148" t="s">
        <v>16923</v>
      </c>
      <c r="S1275" s="151" t="s">
        <v>1692</v>
      </c>
      <c r="T1275" s="148" t="s">
        <v>197</v>
      </c>
      <c r="U1275" s="148"/>
      <c r="V1275" s="148" t="s">
        <v>35</v>
      </c>
      <c r="W1275" s="151" t="s">
        <v>9089</v>
      </c>
      <c r="X1275" s="151" t="s">
        <v>16850</v>
      </c>
      <c r="Y1275" s="121" t="s">
        <v>197</v>
      </c>
      <c r="AA1275" s="121" t="s">
        <v>35</v>
      </c>
      <c r="AB1275" s="121" t="s">
        <v>16851</v>
      </c>
      <c r="AC1275" s="121" t="s">
        <v>16852</v>
      </c>
      <c r="AF1275" s="121" t="s">
        <v>16890</v>
      </c>
      <c r="AG1275" s="121" t="s">
        <v>37</v>
      </c>
      <c r="AJ1275" s="121" t="s">
        <v>865</v>
      </c>
      <c r="AK1275" s="121" t="s">
        <v>46</v>
      </c>
      <c r="AL1275" s="125" t="s">
        <v>865</v>
      </c>
      <c r="AM1275" s="125" t="s">
        <v>865</v>
      </c>
    </row>
    <row r="1276" spans="1:41" s="122" customFormat="1" ht="25.5" x14ac:dyDescent="0.2">
      <c r="A1276" s="17">
        <v>45636.826246446755</v>
      </c>
      <c r="B1276" s="121" t="s">
        <v>10196</v>
      </c>
      <c r="C1276" s="144">
        <v>1</v>
      </c>
      <c r="D1276" s="147">
        <v>1</v>
      </c>
      <c r="E1276" s="148" t="s">
        <v>9478</v>
      </c>
      <c r="F1276" s="148" t="s">
        <v>1717</v>
      </c>
      <c r="G1276" s="148" t="s">
        <v>70</v>
      </c>
      <c r="H1276" s="148" t="s">
        <v>42</v>
      </c>
      <c r="I1276" s="155">
        <v>40003</v>
      </c>
      <c r="J1276" s="148">
        <v>89288253122</v>
      </c>
      <c r="K1276" s="147">
        <v>9</v>
      </c>
      <c r="L1276" s="158">
        <v>9</v>
      </c>
      <c r="M1276" s="148" t="s">
        <v>30</v>
      </c>
      <c r="N1276" s="148" t="s">
        <v>31</v>
      </c>
      <c r="O1276" s="152" t="s">
        <v>508</v>
      </c>
      <c r="P1276" s="152" t="s">
        <v>12381</v>
      </c>
      <c r="Q1276" s="153">
        <v>45162</v>
      </c>
      <c r="R1276" s="148" t="s">
        <v>741</v>
      </c>
      <c r="S1276" s="151" t="s">
        <v>1528</v>
      </c>
      <c r="T1276" s="148" t="s">
        <v>164</v>
      </c>
      <c r="U1276" s="148"/>
      <c r="V1276" s="148" t="s">
        <v>35</v>
      </c>
      <c r="W1276" s="151" t="s">
        <v>17570</v>
      </c>
      <c r="X1276" s="151" t="s">
        <v>12389</v>
      </c>
      <c r="Y1276" s="121" t="s">
        <v>164</v>
      </c>
      <c r="AA1276" s="121" t="s">
        <v>35</v>
      </c>
      <c r="AB1276" s="121" t="s">
        <v>17570</v>
      </c>
      <c r="AC1276" s="121" t="s">
        <v>17581</v>
      </c>
      <c r="AF1276" s="121" t="s">
        <v>66</v>
      </c>
      <c r="AG1276" s="121" t="s">
        <v>37</v>
      </c>
      <c r="AJ1276" s="121" t="s">
        <v>862</v>
      </c>
      <c r="AK1276" s="121" t="s">
        <v>39</v>
      </c>
      <c r="AL1276" s="125" t="s">
        <v>862</v>
      </c>
      <c r="AM1276" s="125" t="s">
        <v>862</v>
      </c>
    </row>
    <row r="1277" spans="1:41" s="122" customFormat="1" ht="25.5" x14ac:dyDescent="0.2">
      <c r="A1277" s="1">
        <v>45583.688286932869</v>
      </c>
      <c r="B1277" s="121" t="s">
        <v>1789</v>
      </c>
      <c r="C1277" s="144">
        <v>1</v>
      </c>
      <c r="D1277" s="147">
        <v>1</v>
      </c>
      <c r="E1277" s="148" t="s">
        <v>1790</v>
      </c>
      <c r="F1277" s="148" t="s">
        <v>1791</v>
      </c>
      <c r="G1277" s="148" t="s">
        <v>279</v>
      </c>
      <c r="H1277" s="148" t="s">
        <v>29</v>
      </c>
      <c r="I1277" s="149">
        <v>40067</v>
      </c>
      <c r="J1277" s="148">
        <v>89180673088</v>
      </c>
      <c r="K1277" s="147">
        <v>9</v>
      </c>
      <c r="L1277" s="158">
        <v>9</v>
      </c>
      <c r="M1277" s="148" t="s">
        <v>30</v>
      </c>
      <c r="N1277" s="148" t="s">
        <v>31</v>
      </c>
      <c r="O1277" s="152" t="s">
        <v>270</v>
      </c>
      <c r="P1277" s="148">
        <v>685891</v>
      </c>
      <c r="Q1277" s="150">
        <v>45188</v>
      </c>
      <c r="R1277" s="148" t="s">
        <v>155</v>
      </c>
      <c r="S1277" s="151" t="s">
        <v>1792</v>
      </c>
      <c r="T1277" s="148" t="s">
        <v>98</v>
      </c>
      <c r="U1277" s="148"/>
      <c r="V1277" s="148" t="s">
        <v>35</v>
      </c>
      <c r="W1277" s="151" t="s">
        <v>1721</v>
      </c>
      <c r="X1277" s="151"/>
      <c r="AC1277" s="121" t="s">
        <v>1793</v>
      </c>
      <c r="AF1277" s="121" t="s">
        <v>66</v>
      </c>
      <c r="AG1277" s="121" t="s">
        <v>37</v>
      </c>
      <c r="AJ1277" s="121" t="s">
        <v>303</v>
      </c>
      <c r="AK1277" s="121" t="s">
        <v>94</v>
      </c>
      <c r="AL1277" s="125" t="s">
        <v>303</v>
      </c>
      <c r="AM1277" s="125" t="s">
        <v>303</v>
      </c>
    </row>
    <row r="1278" spans="1:41" s="122" customFormat="1" ht="25.5" x14ac:dyDescent="0.2">
      <c r="A1278" s="1">
        <v>45614.751564502316</v>
      </c>
      <c r="B1278" s="121" t="s">
        <v>7300</v>
      </c>
      <c r="C1278" s="144">
        <v>3</v>
      </c>
      <c r="D1278" s="147">
        <v>1</v>
      </c>
      <c r="E1278" s="148" t="s">
        <v>1358</v>
      </c>
      <c r="F1278" s="148" t="s">
        <v>2135</v>
      </c>
      <c r="G1278" s="148" t="s">
        <v>369</v>
      </c>
      <c r="H1278" s="148" t="s">
        <v>42</v>
      </c>
      <c r="I1278" s="149">
        <v>40175</v>
      </c>
      <c r="J1278" s="148">
        <v>89181038365</v>
      </c>
      <c r="K1278" s="147">
        <v>9</v>
      </c>
      <c r="L1278" s="158">
        <v>9</v>
      </c>
      <c r="M1278" s="148" t="s">
        <v>30</v>
      </c>
      <c r="N1278" s="148" t="s">
        <v>31</v>
      </c>
      <c r="O1278" s="152" t="s">
        <v>270</v>
      </c>
      <c r="P1278" s="148">
        <v>774939</v>
      </c>
      <c r="Q1278" s="153">
        <v>45379</v>
      </c>
      <c r="R1278" s="148" t="s">
        <v>9461</v>
      </c>
      <c r="S1278" s="151" t="s">
        <v>7569</v>
      </c>
      <c r="T1278" s="148" t="s">
        <v>98</v>
      </c>
      <c r="U1278" s="148"/>
      <c r="V1278" s="148" t="s">
        <v>35</v>
      </c>
      <c r="W1278" s="151" t="s">
        <v>2678</v>
      </c>
      <c r="X1278" s="151" t="s">
        <v>7303</v>
      </c>
      <c r="Y1278" s="121" t="s">
        <v>98</v>
      </c>
      <c r="AA1278" s="121" t="s">
        <v>35</v>
      </c>
      <c r="AB1278" s="121" t="s">
        <v>2678</v>
      </c>
      <c r="AC1278" s="121" t="s">
        <v>9439</v>
      </c>
      <c r="AF1278" s="121" t="s">
        <v>36</v>
      </c>
      <c r="AG1278" s="121" t="s">
        <v>37</v>
      </c>
      <c r="AJ1278" s="121" t="s">
        <v>3576</v>
      </c>
      <c r="AK1278" s="121" t="s">
        <v>39</v>
      </c>
      <c r="AL1278" s="125" t="s">
        <v>3576</v>
      </c>
      <c r="AM1278" s="125" t="s">
        <v>3576</v>
      </c>
    </row>
    <row r="1279" spans="1:41" s="122" customFormat="1" x14ac:dyDescent="0.2">
      <c r="A1279" s="8">
        <v>45595</v>
      </c>
      <c r="B1279" s="37" t="s">
        <v>3976</v>
      </c>
      <c r="C1279" s="144">
        <v>3</v>
      </c>
      <c r="D1279" s="147">
        <v>1</v>
      </c>
      <c r="E1279" s="148" t="s">
        <v>4379</v>
      </c>
      <c r="F1279" s="148" t="s">
        <v>148</v>
      </c>
      <c r="G1279" s="148" t="s">
        <v>326</v>
      </c>
      <c r="H1279" s="148" t="s">
        <v>4004</v>
      </c>
      <c r="I1279" s="149">
        <v>39881</v>
      </c>
      <c r="J1279" s="148" t="s">
        <v>4380</v>
      </c>
      <c r="K1279" s="147">
        <v>9</v>
      </c>
      <c r="L1279" s="158">
        <v>9</v>
      </c>
      <c r="M1279" s="148" t="s">
        <v>30</v>
      </c>
      <c r="N1279" s="148" t="s">
        <v>31</v>
      </c>
      <c r="O1279" s="148">
        <v>723</v>
      </c>
      <c r="P1279" s="148">
        <v>33016</v>
      </c>
      <c r="Q1279" s="150">
        <v>45071</v>
      </c>
      <c r="R1279" s="148" t="s">
        <v>741</v>
      </c>
      <c r="S1279" s="151" t="s">
        <v>4073</v>
      </c>
      <c r="T1279" s="148" t="s">
        <v>164</v>
      </c>
      <c r="U1279" s="148"/>
      <c r="V1279" s="148" t="s">
        <v>35</v>
      </c>
      <c r="W1279" s="151" t="s">
        <v>1203</v>
      </c>
      <c r="X1279" s="151" t="s">
        <v>511</v>
      </c>
      <c r="Y1279" s="123" t="s">
        <v>164</v>
      </c>
      <c r="Z1279" s="123"/>
      <c r="AA1279" s="123" t="s">
        <v>35</v>
      </c>
      <c r="AB1279" s="123" t="s">
        <v>1203</v>
      </c>
      <c r="AC1279" s="123" t="s">
        <v>4078</v>
      </c>
      <c r="AD1279" s="123"/>
      <c r="AE1279" s="123"/>
      <c r="AF1279" s="123" t="s">
        <v>4027</v>
      </c>
      <c r="AG1279" s="123" t="s">
        <v>37</v>
      </c>
      <c r="AH1279" s="123"/>
      <c r="AI1279" s="123"/>
      <c r="AJ1279" s="123" t="s">
        <v>1814</v>
      </c>
      <c r="AL1279" s="125" t="s">
        <v>1814</v>
      </c>
      <c r="AM1279" s="125" t="s">
        <v>1814</v>
      </c>
    </row>
    <row r="1280" spans="1:41" s="122" customFormat="1" ht="25.5" x14ac:dyDescent="0.2">
      <c r="A1280" s="1">
        <v>45602.831556539357</v>
      </c>
      <c r="B1280" s="121" t="s">
        <v>6007</v>
      </c>
      <c r="C1280" s="144">
        <v>2</v>
      </c>
      <c r="D1280" s="147">
        <v>1</v>
      </c>
      <c r="E1280" s="148" t="s">
        <v>1360</v>
      </c>
      <c r="F1280" s="148" t="s">
        <v>182</v>
      </c>
      <c r="G1280" s="148" t="s">
        <v>951</v>
      </c>
      <c r="H1280" s="148" t="s">
        <v>42</v>
      </c>
      <c r="I1280" s="149">
        <v>40023</v>
      </c>
      <c r="J1280" s="148">
        <v>89612814796</v>
      </c>
      <c r="K1280" s="147">
        <v>9</v>
      </c>
      <c r="L1280" s="158">
        <v>9</v>
      </c>
      <c r="M1280" s="148" t="s">
        <v>30</v>
      </c>
      <c r="N1280" s="148" t="s">
        <v>31</v>
      </c>
      <c r="O1280" s="148">
        <v>6024</v>
      </c>
      <c r="P1280" s="148">
        <v>506784</v>
      </c>
      <c r="Q1280" s="150">
        <v>45147</v>
      </c>
      <c r="R1280" s="148" t="s">
        <v>124</v>
      </c>
      <c r="S1280" s="151" t="s">
        <v>3185</v>
      </c>
      <c r="T1280" s="148" t="s">
        <v>60</v>
      </c>
      <c r="U1280" s="148" t="s">
        <v>6008</v>
      </c>
      <c r="V1280" s="148" t="s">
        <v>35</v>
      </c>
      <c r="W1280" s="151" t="s">
        <v>4497</v>
      </c>
      <c r="X1280" s="151" t="s">
        <v>6009</v>
      </c>
      <c r="Y1280" s="121" t="s">
        <v>60</v>
      </c>
      <c r="Z1280" s="121" t="s">
        <v>6008</v>
      </c>
      <c r="AA1280" s="121" t="s">
        <v>35</v>
      </c>
      <c r="AB1280" s="121" t="s">
        <v>4497</v>
      </c>
      <c r="AC1280" s="121" t="s">
        <v>6010</v>
      </c>
      <c r="AD1280" s="121" t="s">
        <v>6010</v>
      </c>
      <c r="AE1280" s="121" t="s">
        <v>6010</v>
      </c>
      <c r="AF1280" s="121" t="s">
        <v>66</v>
      </c>
      <c r="AG1280" s="121" t="s">
        <v>73</v>
      </c>
      <c r="AI1280" s="121" t="s">
        <v>1509</v>
      </c>
      <c r="AK1280" s="121" t="s">
        <v>39</v>
      </c>
      <c r="AL1280" s="125" t="s">
        <v>1509</v>
      </c>
      <c r="AM1280" s="125" t="s">
        <v>1509</v>
      </c>
    </row>
    <row r="1281" spans="1:39" s="122" customFormat="1" ht="25.5" x14ac:dyDescent="0.2">
      <c r="A1281" s="17">
        <v>45618.322089027773</v>
      </c>
      <c r="B1281" s="121" t="s">
        <v>10316</v>
      </c>
      <c r="C1281" s="144">
        <v>2</v>
      </c>
      <c r="D1281" s="147">
        <v>1</v>
      </c>
      <c r="E1281" s="148" t="s">
        <v>10317</v>
      </c>
      <c r="F1281" s="148" t="s">
        <v>2289</v>
      </c>
      <c r="G1281" s="148" t="s">
        <v>70</v>
      </c>
      <c r="H1281" s="148" t="s">
        <v>42</v>
      </c>
      <c r="I1281" s="155">
        <v>39904</v>
      </c>
      <c r="J1281" s="148">
        <v>89377016602</v>
      </c>
      <c r="K1281" s="147">
        <v>9</v>
      </c>
      <c r="L1281" s="158">
        <v>9</v>
      </c>
      <c r="M1281" s="148" t="s">
        <v>30</v>
      </c>
      <c r="N1281" s="148" t="s">
        <v>31</v>
      </c>
      <c r="O1281" s="148">
        <v>1823</v>
      </c>
      <c r="P1281" s="148">
        <v>990837</v>
      </c>
      <c r="Q1281" s="153">
        <v>45056</v>
      </c>
      <c r="R1281" s="148" t="s">
        <v>773</v>
      </c>
      <c r="S1281" s="151" t="s">
        <v>10318</v>
      </c>
      <c r="T1281" s="148" t="s">
        <v>78</v>
      </c>
      <c r="U1281" s="148" t="s">
        <v>774</v>
      </c>
      <c r="V1281" s="148" t="s">
        <v>35</v>
      </c>
      <c r="W1281" s="151" t="s">
        <v>2660</v>
      </c>
      <c r="X1281" s="151" t="s">
        <v>10319</v>
      </c>
      <c r="Y1281" s="121" t="s">
        <v>78</v>
      </c>
      <c r="Z1281" s="121" t="s">
        <v>2082</v>
      </c>
      <c r="AA1281" s="121" t="s">
        <v>35</v>
      </c>
      <c r="AB1281" s="121" t="s">
        <v>890</v>
      </c>
      <c r="AC1281" s="121" t="s">
        <v>10320</v>
      </c>
      <c r="AF1281" s="121" t="s">
        <v>66</v>
      </c>
      <c r="AG1281" s="121" t="s">
        <v>37</v>
      </c>
      <c r="AJ1281" s="121" t="s">
        <v>386</v>
      </c>
      <c r="AK1281" s="121" t="s">
        <v>46</v>
      </c>
      <c r="AL1281" s="125" t="s">
        <v>386</v>
      </c>
      <c r="AM1281" s="125" t="s">
        <v>386</v>
      </c>
    </row>
    <row r="1282" spans="1:39" s="122" customFormat="1" x14ac:dyDescent="0.2">
      <c r="A1282" s="17">
        <v>45624.917826631943</v>
      </c>
      <c r="B1282" s="121" t="s">
        <v>12509</v>
      </c>
      <c r="C1282" s="144">
        <v>1</v>
      </c>
      <c r="D1282" s="147">
        <v>1</v>
      </c>
      <c r="E1282" s="148" t="s">
        <v>12510</v>
      </c>
      <c r="F1282" s="148" t="s">
        <v>3053</v>
      </c>
      <c r="G1282" s="148" t="s">
        <v>70</v>
      </c>
      <c r="H1282" s="148" t="s">
        <v>42</v>
      </c>
      <c r="I1282" s="155">
        <v>40107</v>
      </c>
      <c r="J1282" s="148">
        <v>89049100034</v>
      </c>
      <c r="K1282" s="147">
        <v>9</v>
      </c>
      <c r="L1282" s="158">
        <v>9</v>
      </c>
      <c r="M1282" s="148" t="s">
        <v>30</v>
      </c>
      <c r="N1282" s="148" t="s">
        <v>31</v>
      </c>
      <c r="O1282" s="148">
        <v>2223</v>
      </c>
      <c r="P1282" s="148">
        <v>685864</v>
      </c>
      <c r="Q1282" s="153">
        <v>45308</v>
      </c>
      <c r="R1282" s="148" t="s">
        <v>11627</v>
      </c>
      <c r="S1282" s="151" t="s">
        <v>12511</v>
      </c>
      <c r="T1282" s="148" t="s">
        <v>683</v>
      </c>
      <c r="U1282" s="148" t="s">
        <v>12512</v>
      </c>
      <c r="V1282" s="148" t="s">
        <v>35</v>
      </c>
      <c r="W1282" s="151" t="s">
        <v>2209</v>
      </c>
      <c r="X1282" s="151" t="s">
        <v>12513</v>
      </c>
      <c r="Y1282" s="121" t="s">
        <v>683</v>
      </c>
      <c r="Z1282" s="121" t="s">
        <v>12514</v>
      </c>
      <c r="AA1282" s="121" t="s">
        <v>35</v>
      </c>
      <c r="AB1282" s="121" t="s">
        <v>2209</v>
      </c>
      <c r="AC1282" s="121" t="s">
        <v>12515</v>
      </c>
      <c r="AF1282" s="121" t="s">
        <v>36</v>
      </c>
      <c r="AG1282" s="121" t="s">
        <v>37</v>
      </c>
      <c r="AJ1282" s="121" t="s">
        <v>38</v>
      </c>
      <c r="AK1282" s="121" t="s">
        <v>94</v>
      </c>
      <c r="AL1282" s="125" t="s">
        <v>38</v>
      </c>
      <c r="AM1282" s="125" t="s">
        <v>38</v>
      </c>
    </row>
    <row r="1283" spans="1:39" s="122" customFormat="1" ht="25.5" x14ac:dyDescent="0.2">
      <c r="A1283" s="1">
        <v>45601.906968356481</v>
      </c>
      <c r="B1283" s="121" t="s">
        <v>2506</v>
      </c>
      <c r="C1283" s="144">
        <v>1</v>
      </c>
      <c r="D1283" s="147">
        <v>1</v>
      </c>
      <c r="E1283" s="148" t="s">
        <v>5781</v>
      </c>
      <c r="F1283" s="148" t="s">
        <v>344</v>
      </c>
      <c r="G1283" s="148" t="s">
        <v>57</v>
      </c>
      <c r="H1283" s="148" t="s">
        <v>42</v>
      </c>
      <c r="I1283" s="149">
        <v>40182</v>
      </c>
      <c r="J1283" s="148">
        <v>89286022520</v>
      </c>
      <c r="K1283" s="147">
        <v>9</v>
      </c>
      <c r="L1283" s="158">
        <v>9</v>
      </c>
      <c r="M1283" s="148" t="s">
        <v>30</v>
      </c>
      <c r="N1283" s="148" t="s">
        <v>31</v>
      </c>
      <c r="O1283" s="148">
        <v>3923</v>
      </c>
      <c r="P1283" s="148">
        <v>604241</v>
      </c>
      <c r="Q1283" s="150">
        <v>45323</v>
      </c>
      <c r="R1283" s="148" t="s">
        <v>5619</v>
      </c>
      <c r="S1283" s="151" t="s">
        <v>2722</v>
      </c>
      <c r="T1283" s="148" t="s">
        <v>60</v>
      </c>
      <c r="U1283" s="148" t="s">
        <v>2664</v>
      </c>
      <c r="V1283" s="148" t="s">
        <v>157</v>
      </c>
      <c r="W1283" s="151" t="s">
        <v>2529</v>
      </c>
      <c r="X1283" s="151"/>
      <c r="AF1283" s="121" t="s">
        <v>66</v>
      </c>
      <c r="AG1283" s="121" t="s">
        <v>73</v>
      </c>
      <c r="AI1283" s="121" t="s">
        <v>2511</v>
      </c>
      <c r="AK1283" s="121" t="s">
        <v>46</v>
      </c>
      <c r="AL1283" s="125" t="s">
        <v>2511</v>
      </c>
      <c r="AM1283" s="125" t="s">
        <v>2511</v>
      </c>
    </row>
    <row r="1284" spans="1:39" s="122" customFormat="1" ht="51" x14ac:dyDescent="0.2">
      <c r="A1284" s="1">
        <v>45613.840111620375</v>
      </c>
      <c r="B1284" s="121" t="s">
        <v>9253</v>
      </c>
      <c r="C1284" s="144">
        <v>1</v>
      </c>
      <c r="D1284" s="147">
        <v>1</v>
      </c>
      <c r="E1284" s="148" t="s">
        <v>9254</v>
      </c>
      <c r="F1284" s="148" t="s">
        <v>184</v>
      </c>
      <c r="G1284" s="148" t="s">
        <v>693</v>
      </c>
      <c r="H1284" s="148" t="s">
        <v>42</v>
      </c>
      <c r="I1284" s="149">
        <v>40009</v>
      </c>
      <c r="J1284" s="148" t="s">
        <v>9255</v>
      </c>
      <c r="K1284" s="147">
        <v>9</v>
      </c>
      <c r="L1284" s="158">
        <v>9</v>
      </c>
      <c r="M1284" s="148" t="s">
        <v>30</v>
      </c>
      <c r="N1284" s="148" t="s">
        <v>31</v>
      </c>
      <c r="O1284" s="148">
        <v>6024</v>
      </c>
      <c r="P1284" s="148">
        <v>483180</v>
      </c>
      <c r="Q1284" s="153">
        <v>45146</v>
      </c>
      <c r="R1284" s="148" t="s">
        <v>71</v>
      </c>
      <c r="S1284" s="151" t="s">
        <v>9256</v>
      </c>
      <c r="T1284" s="148" t="s">
        <v>60</v>
      </c>
      <c r="U1284" s="148"/>
      <c r="V1284" s="148" t="s">
        <v>35</v>
      </c>
      <c r="W1284" s="151" t="s">
        <v>5941</v>
      </c>
      <c r="X1284" s="151" t="s">
        <v>1291</v>
      </c>
      <c r="Y1284" s="121" t="s">
        <v>60</v>
      </c>
      <c r="AA1284" s="121" t="s">
        <v>35</v>
      </c>
      <c r="AB1284" s="121" t="s">
        <v>1287</v>
      </c>
      <c r="AC1284" s="121" t="s">
        <v>9257</v>
      </c>
      <c r="AF1284" s="121" t="s">
        <v>66</v>
      </c>
      <c r="AG1284" s="121" t="s">
        <v>73</v>
      </c>
      <c r="AI1284" s="121" t="s">
        <v>1291</v>
      </c>
      <c r="AK1284" s="121" t="s">
        <v>39</v>
      </c>
      <c r="AL1284" s="125" t="s">
        <v>1291</v>
      </c>
      <c r="AM1284" s="125" t="s">
        <v>1291</v>
      </c>
    </row>
    <row r="1285" spans="1:39" s="122" customFormat="1" ht="25.5" x14ac:dyDescent="0.2">
      <c r="A1285" s="1">
        <v>45586.558790729163</v>
      </c>
      <c r="B1285" s="121" t="s">
        <v>719</v>
      </c>
      <c r="C1285" s="144">
        <v>1</v>
      </c>
      <c r="D1285" s="147">
        <v>1</v>
      </c>
      <c r="E1285" s="148" t="s">
        <v>2309</v>
      </c>
      <c r="F1285" s="148" t="s">
        <v>218</v>
      </c>
      <c r="G1285" s="148" t="s">
        <v>464</v>
      </c>
      <c r="H1285" s="148" t="s">
        <v>42</v>
      </c>
      <c r="I1285" s="149">
        <v>40017</v>
      </c>
      <c r="J1285" s="148">
        <v>9514380751</v>
      </c>
      <c r="K1285" s="147">
        <v>9</v>
      </c>
      <c r="L1285" s="158">
        <v>9</v>
      </c>
      <c r="M1285" s="148" t="s">
        <v>30</v>
      </c>
      <c r="N1285" s="148" t="s">
        <v>31</v>
      </c>
      <c r="O1285" s="148">
        <v>6023</v>
      </c>
      <c r="P1285" s="148">
        <v>316506</v>
      </c>
      <c r="Q1285" s="150">
        <v>45140</v>
      </c>
      <c r="R1285" s="148" t="s">
        <v>58</v>
      </c>
      <c r="S1285" s="151" t="s">
        <v>2287</v>
      </c>
      <c r="T1285" s="148" t="s">
        <v>60</v>
      </c>
      <c r="U1285" s="148" t="s">
        <v>64</v>
      </c>
      <c r="V1285" s="148" t="s">
        <v>35</v>
      </c>
      <c r="W1285" s="151" t="s">
        <v>2280</v>
      </c>
      <c r="X1285" s="151" t="s">
        <v>167</v>
      </c>
      <c r="Y1285" s="121" t="s">
        <v>60</v>
      </c>
      <c r="Z1285" s="121" t="s">
        <v>64</v>
      </c>
      <c r="AA1285" s="121" t="s">
        <v>35</v>
      </c>
      <c r="AB1285" s="121" t="s">
        <v>2280</v>
      </c>
      <c r="AC1285" s="121" t="s">
        <v>2310</v>
      </c>
      <c r="AF1285" s="3" t="s">
        <v>66</v>
      </c>
      <c r="AG1285" s="3" t="s">
        <v>73</v>
      </c>
      <c r="AH1285" s="3"/>
      <c r="AI1285" s="20" t="s">
        <v>724</v>
      </c>
      <c r="AJ1285" s="3"/>
      <c r="AK1285" s="3" t="s">
        <v>46</v>
      </c>
      <c r="AL1285" s="121" t="s">
        <v>724</v>
      </c>
      <c r="AM1285" s="121" t="s">
        <v>724</v>
      </c>
    </row>
    <row r="1286" spans="1:39" s="122" customFormat="1" x14ac:dyDescent="0.2">
      <c r="A1286" s="24">
        <v>45631</v>
      </c>
      <c r="B1286" s="25" t="s">
        <v>14938</v>
      </c>
      <c r="C1286" s="144">
        <v>1</v>
      </c>
      <c r="D1286" s="147">
        <v>1</v>
      </c>
      <c r="E1286" s="148" t="s">
        <v>15071</v>
      </c>
      <c r="F1286" s="148" t="s">
        <v>876</v>
      </c>
      <c r="G1286" s="148" t="s">
        <v>76</v>
      </c>
      <c r="H1286" s="148" t="s">
        <v>42</v>
      </c>
      <c r="I1286" s="155">
        <v>39964</v>
      </c>
      <c r="J1286" s="148">
        <v>89008768767</v>
      </c>
      <c r="K1286" s="147">
        <v>9</v>
      </c>
      <c r="L1286" s="158">
        <v>9</v>
      </c>
      <c r="M1286" s="148" t="s">
        <v>30</v>
      </c>
      <c r="N1286" s="148" t="s">
        <v>31</v>
      </c>
      <c r="O1286" s="148">
        <v>6024</v>
      </c>
      <c r="P1286" s="148">
        <v>8475</v>
      </c>
      <c r="Q1286" s="153">
        <v>45113</v>
      </c>
      <c r="R1286" s="148" t="s">
        <v>5158</v>
      </c>
      <c r="S1286" s="151" t="s">
        <v>183</v>
      </c>
      <c r="T1286" s="148" t="s">
        <v>60</v>
      </c>
      <c r="U1286" s="148"/>
      <c r="V1286" s="148" t="s">
        <v>35</v>
      </c>
      <c r="W1286" s="151" t="s">
        <v>150</v>
      </c>
      <c r="X1286" s="151"/>
      <c r="Y1286" s="28"/>
      <c r="Z1286" s="28"/>
      <c r="AA1286" s="28"/>
      <c r="AB1286" s="26" t="s">
        <v>150</v>
      </c>
      <c r="AC1286" s="28"/>
      <c r="AD1286" s="28"/>
      <c r="AE1286" s="28"/>
      <c r="AF1286" s="26" t="s">
        <v>36</v>
      </c>
      <c r="AG1286" s="121" t="s">
        <v>67</v>
      </c>
      <c r="AH1286" s="16" t="s">
        <v>181</v>
      </c>
      <c r="AJ1286" s="121"/>
      <c r="AK1286" s="121" t="s">
        <v>46</v>
      </c>
      <c r="AL1286" s="125" t="s">
        <v>181</v>
      </c>
      <c r="AM1286" s="125" t="s">
        <v>181</v>
      </c>
    </row>
    <row r="1287" spans="1:39" s="122" customFormat="1" x14ac:dyDescent="0.2">
      <c r="A1287" s="17">
        <v>45626.42123634259</v>
      </c>
      <c r="B1287" s="121" t="s">
        <v>12970</v>
      </c>
      <c r="C1287" s="144">
        <v>1</v>
      </c>
      <c r="D1287" s="147">
        <v>1</v>
      </c>
      <c r="E1287" s="148" t="s">
        <v>12971</v>
      </c>
      <c r="F1287" s="148" t="s">
        <v>75</v>
      </c>
      <c r="G1287" s="148" t="s">
        <v>9790</v>
      </c>
      <c r="H1287" s="148" t="s">
        <v>42</v>
      </c>
      <c r="I1287" s="155">
        <v>39876</v>
      </c>
      <c r="J1287" s="148">
        <v>9895274849</v>
      </c>
      <c r="K1287" s="147">
        <v>9</v>
      </c>
      <c r="L1287" s="158">
        <v>9</v>
      </c>
      <c r="M1287" s="148" t="s">
        <v>30</v>
      </c>
      <c r="N1287" s="148" t="s">
        <v>31</v>
      </c>
      <c r="O1287" s="148">
        <v>6023</v>
      </c>
      <c r="P1287" s="148">
        <v>278017</v>
      </c>
      <c r="Q1287" s="153" t="s">
        <v>12972</v>
      </c>
      <c r="R1287" s="148" t="s">
        <v>124</v>
      </c>
      <c r="S1287" s="151" t="s">
        <v>3002</v>
      </c>
      <c r="T1287" s="148" t="s">
        <v>60</v>
      </c>
      <c r="U1287" s="148"/>
      <c r="V1287" s="148" t="s">
        <v>35</v>
      </c>
      <c r="W1287" s="151" t="s">
        <v>5242</v>
      </c>
      <c r="X1287" s="151" t="s">
        <v>107</v>
      </c>
      <c r="Y1287" s="121" t="s">
        <v>60</v>
      </c>
      <c r="AA1287" s="121" t="s">
        <v>35</v>
      </c>
      <c r="AB1287" s="121" t="s">
        <v>106</v>
      </c>
      <c r="AC1287" s="121" t="s">
        <v>12973</v>
      </c>
      <c r="AF1287" s="121" t="s">
        <v>36</v>
      </c>
      <c r="AG1287" s="121" t="s">
        <v>67</v>
      </c>
      <c r="AH1287" s="121" t="s">
        <v>68</v>
      </c>
      <c r="AK1287" s="121" t="s">
        <v>39</v>
      </c>
      <c r="AL1287" s="125" t="s">
        <v>68</v>
      </c>
      <c r="AM1287" s="125" t="s">
        <v>68</v>
      </c>
    </row>
    <row r="1288" spans="1:39" s="122" customFormat="1" x14ac:dyDescent="0.2">
      <c r="A1288" s="85">
        <v>45646</v>
      </c>
      <c r="B1288" s="121" t="s">
        <v>15796</v>
      </c>
      <c r="C1288" s="144">
        <v>1</v>
      </c>
      <c r="D1288" s="147">
        <v>1</v>
      </c>
      <c r="E1288" s="148" t="s">
        <v>90</v>
      </c>
      <c r="F1288" s="148" t="s">
        <v>153</v>
      </c>
      <c r="G1288" s="148" t="s">
        <v>4232</v>
      </c>
      <c r="H1288" s="148"/>
      <c r="I1288" s="155">
        <v>39897</v>
      </c>
      <c r="J1288" s="148" t="s">
        <v>19563</v>
      </c>
      <c r="K1288" s="147">
        <v>9</v>
      </c>
      <c r="L1288" s="158">
        <v>9</v>
      </c>
      <c r="M1288" s="148"/>
      <c r="N1288" s="148" t="s">
        <v>14316</v>
      </c>
      <c r="O1288" s="148" t="s">
        <v>19564</v>
      </c>
      <c r="P1288" s="148">
        <v>266823</v>
      </c>
      <c r="Q1288" s="153">
        <v>45017</v>
      </c>
      <c r="R1288" s="148" t="s">
        <v>124</v>
      </c>
      <c r="S1288" s="151" t="s">
        <v>19565</v>
      </c>
      <c r="T1288" s="148" t="s">
        <v>60</v>
      </c>
      <c r="U1288" s="148"/>
      <c r="V1288" s="148" t="s">
        <v>35</v>
      </c>
      <c r="W1288" s="151" t="s">
        <v>150</v>
      </c>
      <c r="X1288" s="151" t="s">
        <v>107</v>
      </c>
      <c r="Y1288" s="121" t="s">
        <v>60</v>
      </c>
      <c r="Z1288" s="125"/>
      <c r="AA1288" s="121" t="s">
        <v>35</v>
      </c>
      <c r="AB1288" s="121" t="s">
        <v>150</v>
      </c>
      <c r="AC1288" s="121" t="s">
        <v>19302</v>
      </c>
      <c r="AD1288" s="121" t="s">
        <v>19556</v>
      </c>
      <c r="AE1288" s="125"/>
      <c r="AF1288" s="121" t="s">
        <v>36</v>
      </c>
      <c r="AG1288" s="121" t="s">
        <v>67</v>
      </c>
      <c r="AH1288" s="121" t="s">
        <v>68</v>
      </c>
      <c r="AK1288" s="121"/>
      <c r="AL1288" s="125" t="s">
        <v>68</v>
      </c>
      <c r="AM1288" s="125" t="s">
        <v>68</v>
      </c>
    </row>
    <row r="1289" spans="1:39" s="122" customFormat="1" x14ac:dyDescent="0.2">
      <c r="A1289" s="1">
        <v>45600.925630497688</v>
      </c>
      <c r="B1289" s="121" t="s">
        <v>5538</v>
      </c>
      <c r="C1289" s="144">
        <v>1</v>
      </c>
      <c r="D1289" s="147">
        <v>1</v>
      </c>
      <c r="E1289" s="148" t="s">
        <v>5539</v>
      </c>
      <c r="F1289" s="148" t="s">
        <v>710</v>
      </c>
      <c r="G1289" s="148" t="s">
        <v>194</v>
      </c>
      <c r="H1289" s="148" t="s">
        <v>42</v>
      </c>
      <c r="I1289" s="149">
        <v>39920</v>
      </c>
      <c r="J1289" s="148" t="s">
        <v>5540</v>
      </c>
      <c r="K1289" s="147">
        <v>9</v>
      </c>
      <c r="L1289" s="158">
        <v>9</v>
      </c>
      <c r="M1289" s="148" t="s">
        <v>30</v>
      </c>
      <c r="N1289" s="148" t="s">
        <v>31</v>
      </c>
      <c r="O1289" s="148">
        <v>1823</v>
      </c>
      <c r="P1289" s="148">
        <v>990309</v>
      </c>
      <c r="Q1289" s="150">
        <v>45040</v>
      </c>
      <c r="R1289" s="148" t="s">
        <v>773</v>
      </c>
      <c r="S1289" s="151" t="s">
        <v>5541</v>
      </c>
      <c r="T1289" s="148" t="s">
        <v>78</v>
      </c>
      <c r="U1289" s="148" t="s">
        <v>5542</v>
      </c>
      <c r="V1289" s="148" t="s">
        <v>35</v>
      </c>
      <c r="W1289" s="151" t="s">
        <v>2660</v>
      </c>
      <c r="X1289" s="151"/>
      <c r="AF1289" s="121" t="s">
        <v>36</v>
      </c>
      <c r="AG1289" s="121" t="s">
        <v>37</v>
      </c>
      <c r="AJ1289" s="121" t="s">
        <v>45</v>
      </c>
      <c r="AK1289" s="121" t="s">
        <v>46</v>
      </c>
      <c r="AL1289" s="125" t="s">
        <v>45</v>
      </c>
      <c r="AM1289" s="125" t="s">
        <v>45</v>
      </c>
    </row>
    <row r="1290" spans="1:39" s="122" customFormat="1" ht="25.5" x14ac:dyDescent="0.2">
      <c r="A1290" s="1">
        <v>45602.931653807871</v>
      </c>
      <c r="B1290" s="121" t="s">
        <v>6059</v>
      </c>
      <c r="C1290" s="144">
        <v>1</v>
      </c>
      <c r="D1290" s="147">
        <v>1</v>
      </c>
      <c r="E1290" s="148" t="s">
        <v>4039</v>
      </c>
      <c r="F1290" s="148" t="s">
        <v>69</v>
      </c>
      <c r="G1290" s="148" t="s">
        <v>390</v>
      </c>
      <c r="H1290" s="148" t="s">
        <v>42</v>
      </c>
      <c r="I1290" s="149">
        <v>39943</v>
      </c>
      <c r="J1290" s="148">
        <v>9184645727</v>
      </c>
      <c r="K1290" s="147">
        <v>9</v>
      </c>
      <c r="L1290" s="158">
        <v>9</v>
      </c>
      <c r="M1290" s="148" t="s">
        <v>30</v>
      </c>
      <c r="N1290" s="148" t="s">
        <v>31</v>
      </c>
      <c r="O1290" s="148">
        <v>3923</v>
      </c>
      <c r="P1290" s="148">
        <v>698261</v>
      </c>
      <c r="Q1290" s="150">
        <v>45174</v>
      </c>
      <c r="R1290" s="148" t="s">
        <v>271</v>
      </c>
      <c r="S1290" s="151" t="s">
        <v>6060</v>
      </c>
      <c r="T1290" s="148" t="s">
        <v>98</v>
      </c>
      <c r="U1290" s="148"/>
      <c r="V1290" s="148" t="s">
        <v>35</v>
      </c>
      <c r="W1290" s="151" t="s">
        <v>273</v>
      </c>
      <c r="X1290" s="151"/>
      <c r="AF1290" s="121" t="s">
        <v>36</v>
      </c>
      <c r="AG1290" s="11" t="s">
        <v>37</v>
      </c>
      <c r="AH1290" s="11"/>
      <c r="AI1290" s="11"/>
      <c r="AJ1290" s="11" t="s">
        <v>100</v>
      </c>
      <c r="AK1290" s="121" t="s">
        <v>46</v>
      </c>
      <c r="AL1290" s="125" t="s">
        <v>100</v>
      </c>
      <c r="AM1290" s="125" t="s">
        <v>100</v>
      </c>
    </row>
    <row r="1291" spans="1:39" s="122" customFormat="1" ht="25.5" x14ac:dyDescent="0.2">
      <c r="A1291" s="1">
        <v>45590.651530752315</v>
      </c>
      <c r="B1291" s="121" t="s">
        <v>3102</v>
      </c>
      <c r="C1291" s="144">
        <v>1</v>
      </c>
      <c r="D1291" s="147">
        <v>1</v>
      </c>
      <c r="E1291" s="148" t="s">
        <v>3103</v>
      </c>
      <c r="F1291" s="148" t="s">
        <v>218</v>
      </c>
      <c r="G1291" s="148" t="s">
        <v>211</v>
      </c>
      <c r="H1291" s="148" t="s">
        <v>42</v>
      </c>
      <c r="I1291" s="149">
        <v>40392</v>
      </c>
      <c r="J1291" s="148">
        <v>89039422405</v>
      </c>
      <c r="K1291" s="147">
        <v>8</v>
      </c>
      <c r="L1291" s="158">
        <v>9</v>
      </c>
      <c r="M1291" s="148" t="s">
        <v>30</v>
      </c>
      <c r="N1291" s="148" t="s">
        <v>31</v>
      </c>
      <c r="O1291" s="148">
        <v>3224</v>
      </c>
      <c r="P1291" s="148">
        <v>680085</v>
      </c>
      <c r="Q1291" s="150">
        <v>45537</v>
      </c>
      <c r="R1291" s="148" t="s">
        <v>3104</v>
      </c>
      <c r="S1291" s="151" t="s">
        <v>3105</v>
      </c>
      <c r="T1291" s="148" t="s">
        <v>88</v>
      </c>
      <c r="U1291" s="148" t="s">
        <v>3106</v>
      </c>
      <c r="V1291" s="148" t="s">
        <v>35</v>
      </c>
      <c r="W1291" s="151" t="s">
        <v>670</v>
      </c>
      <c r="X1291" s="151" t="s">
        <v>671</v>
      </c>
      <c r="Y1291" s="121" t="s">
        <v>88</v>
      </c>
      <c r="Z1291" s="121" t="s">
        <v>3106</v>
      </c>
      <c r="AA1291" s="121" t="s">
        <v>35</v>
      </c>
      <c r="AB1291" s="121" t="s">
        <v>670</v>
      </c>
      <c r="AC1291" s="121" t="s">
        <v>3107</v>
      </c>
      <c r="AF1291" s="121" t="s">
        <v>36</v>
      </c>
      <c r="AG1291" s="121" t="s">
        <v>37</v>
      </c>
      <c r="AJ1291" s="121" t="s">
        <v>84</v>
      </c>
      <c r="AK1291" s="121" t="s">
        <v>46</v>
      </c>
      <c r="AL1291" s="125" t="s">
        <v>84</v>
      </c>
      <c r="AM1291" s="125" t="s">
        <v>84</v>
      </c>
    </row>
    <row r="1292" spans="1:39" s="122" customFormat="1" ht="25.5" x14ac:dyDescent="0.2">
      <c r="A1292" s="1">
        <v>45614.754479837968</v>
      </c>
      <c r="B1292" s="121" t="s">
        <v>7300</v>
      </c>
      <c r="C1292" s="144">
        <v>1</v>
      </c>
      <c r="D1292" s="147">
        <v>1</v>
      </c>
      <c r="E1292" s="148" t="s">
        <v>9467</v>
      </c>
      <c r="F1292" s="148" t="s">
        <v>957</v>
      </c>
      <c r="G1292" s="148" t="s">
        <v>369</v>
      </c>
      <c r="H1292" s="148" t="s">
        <v>42</v>
      </c>
      <c r="I1292" s="149">
        <v>40114</v>
      </c>
      <c r="J1292" s="148">
        <v>89673234655</v>
      </c>
      <c r="K1292" s="147">
        <v>9</v>
      </c>
      <c r="L1292" s="158">
        <v>9</v>
      </c>
      <c r="M1292" s="148" t="s">
        <v>30</v>
      </c>
      <c r="N1292" s="148" t="s">
        <v>31</v>
      </c>
      <c r="O1292" s="152" t="s">
        <v>270</v>
      </c>
      <c r="P1292" s="148">
        <v>703580</v>
      </c>
      <c r="Q1292" s="153">
        <v>45250</v>
      </c>
      <c r="R1292" s="148" t="s">
        <v>271</v>
      </c>
      <c r="S1292" s="151" t="s">
        <v>7583</v>
      </c>
      <c r="T1292" s="148" t="s">
        <v>98</v>
      </c>
      <c r="U1292" s="148"/>
      <c r="V1292" s="148" t="s">
        <v>35</v>
      </c>
      <c r="W1292" s="151" t="s">
        <v>2678</v>
      </c>
      <c r="X1292" s="151" t="s">
        <v>7303</v>
      </c>
      <c r="Y1292" s="121" t="s">
        <v>98</v>
      </c>
      <c r="AA1292" s="121" t="s">
        <v>35</v>
      </c>
      <c r="AB1292" s="121" t="s">
        <v>2678</v>
      </c>
      <c r="AC1292" s="121" t="s">
        <v>9439</v>
      </c>
      <c r="AF1292" s="121" t="s">
        <v>36</v>
      </c>
      <c r="AG1292" s="121" t="s">
        <v>37</v>
      </c>
      <c r="AJ1292" s="121" t="s">
        <v>3576</v>
      </c>
      <c r="AK1292" s="121" t="s">
        <v>39</v>
      </c>
      <c r="AL1292" s="125" t="s">
        <v>3576</v>
      </c>
      <c r="AM1292" s="125" t="s">
        <v>3576</v>
      </c>
    </row>
    <row r="1293" spans="1:39" s="122" customFormat="1" x14ac:dyDescent="0.2">
      <c r="A1293" s="17">
        <v>45618.963585555553</v>
      </c>
      <c r="B1293" s="121" t="s">
        <v>10563</v>
      </c>
      <c r="C1293" s="144">
        <v>2</v>
      </c>
      <c r="D1293" s="147">
        <v>1</v>
      </c>
      <c r="E1293" s="148" t="s">
        <v>10564</v>
      </c>
      <c r="F1293" s="148" t="s">
        <v>362</v>
      </c>
      <c r="G1293" s="148" t="s">
        <v>390</v>
      </c>
      <c r="H1293" s="148" t="s">
        <v>42</v>
      </c>
      <c r="I1293" s="155">
        <v>40140</v>
      </c>
      <c r="J1293" s="148">
        <v>89306999839</v>
      </c>
      <c r="K1293" s="147">
        <v>9</v>
      </c>
      <c r="L1293" s="158">
        <v>9</v>
      </c>
      <c r="M1293" s="148" t="s">
        <v>30</v>
      </c>
      <c r="N1293" s="148" t="s">
        <v>31</v>
      </c>
      <c r="O1293" s="148">
        <v>2223</v>
      </c>
      <c r="P1293" s="148">
        <v>683685</v>
      </c>
      <c r="Q1293" s="153">
        <v>45276</v>
      </c>
      <c r="R1293" s="148" t="s">
        <v>2275</v>
      </c>
      <c r="S1293" s="151" t="s">
        <v>10202</v>
      </c>
      <c r="T1293" s="148" t="s">
        <v>683</v>
      </c>
      <c r="U1293" s="148"/>
      <c r="V1293" s="148" t="s">
        <v>35</v>
      </c>
      <c r="W1293" s="151" t="s">
        <v>823</v>
      </c>
      <c r="X1293" s="151" t="s">
        <v>1820</v>
      </c>
      <c r="Y1293" s="121" t="s">
        <v>683</v>
      </c>
      <c r="AA1293" s="121" t="s">
        <v>35</v>
      </c>
      <c r="AB1293" s="121" t="s">
        <v>10565</v>
      </c>
      <c r="AC1293" s="121" t="s">
        <v>10566</v>
      </c>
      <c r="AF1293" s="121" t="s">
        <v>36</v>
      </c>
      <c r="AG1293" s="121" t="s">
        <v>37</v>
      </c>
      <c r="AJ1293" s="121" t="s">
        <v>38</v>
      </c>
      <c r="AK1293" s="121" t="s">
        <v>39</v>
      </c>
      <c r="AL1293" s="125" t="s">
        <v>38</v>
      </c>
      <c r="AM1293" s="125" t="s">
        <v>38</v>
      </c>
    </row>
    <row r="1294" spans="1:39" s="122" customFormat="1" ht="25.5" x14ac:dyDescent="0.2">
      <c r="A1294" s="1">
        <v>45614.712034780096</v>
      </c>
      <c r="B1294" s="121" t="s">
        <v>9429</v>
      </c>
      <c r="C1294" s="144">
        <v>1</v>
      </c>
      <c r="D1294" s="147">
        <v>1</v>
      </c>
      <c r="E1294" s="148" t="s">
        <v>9430</v>
      </c>
      <c r="F1294" s="148" t="s">
        <v>190</v>
      </c>
      <c r="G1294" s="148" t="s">
        <v>1005</v>
      </c>
      <c r="H1294" s="148" t="s">
        <v>42</v>
      </c>
      <c r="I1294" s="149">
        <v>39935</v>
      </c>
      <c r="J1294" s="148">
        <v>89140105095</v>
      </c>
      <c r="K1294" s="147">
        <v>9</v>
      </c>
      <c r="L1294" s="158">
        <v>9</v>
      </c>
      <c r="M1294" s="148" t="s">
        <v>30</v>
      </c>
      <c r="N1294" s="148" t="s">
        <v>31</v>
      </c>
      <c r="O1294" s="148">
        <v>2513</v>
      </c>
      <c r="P1294" s="148">
        <v>178173</v>
      </c>
      <c r="Q1294" s="153">
        <v>45050</v>
      </c>
      <c r="R1294" s="148" t="s">
        <v>3114</v>
      </c>
      <c r="S1294" s="151" t="s">
        <v>3827</v>
      </c>
      <c r="T1294" s="148" t="s">
        <v>2552</v>
      </c>
      <c r="U1294" s="148"/>
      <c r="V1294" s="148" t="s">
        <v>35</v>
      </c>
      <c r="W1294" s="151" t="s">
        <v>3822</v>
      </c>
      <c r="X1294" s="151" t="s">
        <v>9431</v>
      </c>
      <c r="Y1294" s="121" t="s">
        <v>2552</v>
      </c>
      <c r="AA1294" s="121" t="s">
        <v>35</v>
      </c>
      <c r="AB1294" s="121" t="s">
        <v>3822</v>
      </c>
      <c r="AC1294" s="121" t="s">
        <v>9432</v>
      </c>
      <c r="AD1294" s="121" t="s">
        <v>9433</v>
      </c>
      <c r="AF1294" s="121" t="s">
        <v>66</v>
      </c>
      <c r="AG1294" s="121" t="s">
        <v>37</v>
      </c>
      <c r="AJ1294" s="121" t="s">
        <v>2554</v>
      </c>
      <c r="AK1294" s="121" t="s">
        <v>39</v>
      </c>
      <c r="AL1294" s="125" t="s">
        <v>2554</v>
      </c>
      <c r="AM1294" s="125" t="s">
        <v>2554</v>
      </c>
    </row>
    <row r="1295" spans="1:39" s="122" customFormat="1" x14ac:dyDescent="0.2">
      <c r="A1295" s="17">
        <v>45617.887702534717</v>
      </c>
      <c r="B1295" s="121" t="s">
        <v>10255</v>
      </c>
      <c r="C1295" s="144">
        <v>1</v>
      </c>
      <c r="D1295" s="147">
        <v>1</v>
      </c>
      <c r="E1295" s="148" t="s">
        <v>10256</v>
      </c>
      <c r="F1295" s="148" t="s">
        <v>218</v>
      </c>
      <c r="G1295" s="148" t="s">
        <v>2537</v>
      </c>
      <c r="H1295" s="148" t="s">
        <v>42</v>
      </c>
      <c r="I1295" s="155">
        <v>39866</v>
      </c>
      <c r="J1295" s="148" t="s">
        <v>10257</v>
      </c>
      <c r="K1295" s="147">
        <v>9</v>
      </c>
      <c r="L1295" s="158">
        <v>9</v>
      </c>
      <c r="M1295" s="148" t="s">
        <v>30</v>
      </c>
      <c r="N1295" s="148" t="s">
        <v>31</v>
      </c>
      <c r="O1295" s="148">
        <v>6023</v>
      </c>
      <c r="P1295" s="148">
        <v>249283</v>
      </c>
      <c r="Q1295" s="153">
        <v>44994</v>
      </c>
      <c r="R1295" s="148" t="s">
        <v>58</v>
      </c>
      <c r="S1295" s="151" t="s">
        <v>4617</v>
      </c>
      <c r="T1295" s="148" t="s">
        <v>60</v>
      </c>
      <c r="U1295" s="148"/>
      <c r="V1295" s="148" t="s">
        <v>35</v>
      </c>
      <c r="W1295" s="151" t="s">
        <v>4940</v>
      </c>
      <c r="X1295" s="151" t="s">
        <v>5751</v>
      </c>
      <c r="Y1295" s="121" t="s">
        <v>60</v>
      </c>
      <c r="AA1295" s="121" t="s">
        <v>35</v>
      </c>
      <c r="AB1295" s="121" t="s">
        <v>4940</v>
      </c>
      <c r="AC1295" s="121" t="s">
        <v>6240</v>
      </c>
      <c r="AF1295" s="121" t="s">
        <v>66</v>
      </c>
      <c r="AG1295" s="121" t="s">
        <v>73</v>
      </c>
      <c r="AI1295" s="121" t="s">
        <v>763</v>
      </c>
      <c r="AK1295" s="121" t="s">
        <v>46</v>
      </c>
      <c r="AL1295" s="125" t="s">
        <v>763</v>
      </c>
      <c r="AM1295" s="125" t="s">
        <v>763</v>
      </c>
    </row>
    <row r="1296" spans="1:39" s="122" customFormat="1" x14ac:dyDescent="0.2">
      <c r="A1296" s="24">
        <v>45631</v>
      </c>
      <c r="B1296" s="25" t="s">
        <v>14938</v>
      </c>
      <c r="C1296" s="144">
        <v>1</v>
      </c>
      <c r="D1296" s="147">
        <v>1</v>
      </c>
      <c r="E1296" s="148" t="s">
        <v>15074</v>
      </c>
      <c r="F1296" s="148" t="s">
        <v>420</v>
      </c>
      <c r="G1296" s="148" t="s">
        <v>258</v>
      </c>
      <c r="H1296" s="148" t="s">
        <v>42</v>
      </c>
      <c r="I1296" s="155">
        <v>40034</v>
      </c>
      <c r="J1296" s="148">
        <v>89617653123</v>
      </c>
      <c r="K1296" s="147">
        <v>9</v>
      </c>
      <c r="L1296" s="158">
        <v>9</v>
      </c>
      <c r="M1296" s="148" t="s">
        <v>30</v>
      </c>
      <c r="N1296" s="148" t="s">
        <v>31</v>
      </c>
      <c r="O1296" s="148">
        <v>6924</v>
      </c>
      <c r="P1296" s="148">
        <v>18340</v>
      </c>
      <c r="Q1296" s="153">
        <v>40048</v>
      </c>
      <c r="R1296" s="148" t="s">
        <v>5158</v>
      </c>
      <c r="S1296" s="151" t="s">
        <v>183</v>
      </c>
      <c r="T1296" s="148" t="s">
        <v>60</v>
      </c>
      <c r="U1296" s="148"/>
      <c r="V1296" s="148" t="s">
        <v>35</v>
      </c>
      <c r="W1296" s="151" t="s">
        <v>150</v>
      </c>
      <c r="X1296" s="151"/>
      <c r="Y1296" s="28"/>
      <c r="Z1296" s="28"/>
      <c r="AA1296" s="28"/>
      <c r="AB1296" s="26" t="s">
        <v>150</v>
      </c>
      <c r="AC1296" s="28"/>
      <c r="AD1296" s="28"/>
      <c r="AE1296" s="28"/>
      <c r="AF1296" s="26" t="s">
        <v>36</v>
      </c>
      <c r="AG1296" s="121" t="s">
        <v>67</v>
      </c>
      <c r="AH1296" s="16" t="s">
        <v>181</v>
      </c>
      <c r="AJ1296" s="121"/>
      <c r="AK1296" s="121" t="s">
        <v>46</v>
      </c>
      <c r="AL1296" s="125" t="s">
        <v>181</v>
      </c>
      <c r="AM1296" s="125" t="s">
        <v>181</v>
      </c>
    </row>
    <row r="1297" spans="1:39" s="122" customFormat="1" x14ac:dyDescent="0.2">
      <c r="A1297" s="1">
        <v>45600.341156909722</v>
      </c>
      <c r="B1297" s="121" t="s">
        <v>5363</v>
      </c>
      <c r="C1297" s="144">
        <v>2</v>
      </c>
      <c r="D1297" s="147">
        <v>1</v>
      </c>
      <c r="E1297" s="148" t="s">
        <v>5364</v>
      </c>
      <c r="F1297" s="148" t="s">
        <v>56</v>
      </c>
      <c r="G1297" s="148" t="s">
        <v>951</v>
      </c>
      <c r="H1297" s="148" t="s">
        <v>42</v>
      </c>
      <c r="I1297" s="149">
        <v>40047</v>
      </c>
      <c r="J1297" s="148">
        <v>89069551190</v>
      </c>
      <c r="K1297" s="147">
        <v>9</v>
      </c>
      <c r="L1297" s="158">
        <v>9</v>
      </c>
      <c r="M1297" s="148" t="s">
        <v>30</v>
      </c>
      <c r="N1297" s="148" t="s">
        <v>31</v>
      </c>
      <c r="O1297" s="148">
        <v>6923</v>
      </c>
      <c r="P1297" s="152" t="s">
        <v>5365</v>
      </c>
      <c r="Q1297" s="150">
        <v>45182</v>
      </c>
      <c r="R1297" s="148" t="s">
        <v>994</v>
      </c>
      <c r="S1297" s="151" t="s">
        <v>5366</v>
      </c>
      <c r="T1297" s="148" t="s">
        <v>82</v>
      </c>
      <c r="U1297" s="148" t="s">
        <v>64</v>
      </c>
      <c r="V1297" s="148" t="s">
        <v>35</v>
      </c>
      <c r="W1297" s="151" t="s">
        <v>1661</v>
      </c>
      <c r="X1297" s="151" t="s">
        <v>5367</v>
      </c>
      <c r="Y1297" s="121" t="s">
        <v>82</v>
      </c>
      <c r="Z1297" s="121" t="s">
        <v>64</v>
      </c>
      <c r="AA1297" s="121" t="s">
        <v>35</v>
      </c>
      <c r="AB1297" s="121" t="s">
        <v>1661</v>
      </c>
      <c r="AC1297" s="121" t="s">
        <v>5368</v>
      </c>
      <c r="AF1297" s="121" t="s">
        <v>36</v>
      </c>
      <c r="AG1297" s="121" t="s">
        <v>37</v>
      </c>
      <c r="AJ1297" s="121" t="s">
        <v>84</v>
      </c>
      <c r="AK1297" s="121" t="s">
        <v>39</v>
      </c>
      <c r="AL1297" s="125" t="s">
        <v>84</v>
      </c>
      <c r="AM1297" s="125" t="s">
        <v>84</v>
      </c>
    </row>
    <row r="1298" spans="1:39" s="122" customFormat="1" x14ac:dyDescent="0.2">
      <c r="A1298" s="17">
        <v>45621.814748530094</v>
      </c>
      <c r="B1298" s="121" t="s">
        <v>11455</v>
      </c>
      <c r="C1298" s="144">
        <v>1</v>
      </c>
      <c r="D1298" s="147">
        <v>1</v>
      </c>
      <c r="E1298" s="148" t="s">
        <v>11456</v>
      </c>
      <c r="F1298" s="148" t="s">
        <v>11457</v>
      </c>
      <c r="G1298" s="148" t="s">
        <v>11458</v>
      </c>
      <c r="H1298" s="148" t="s">
        <v>42</v>
      </c>
      <c r="I1298" s="155">
        <v>39973</v>
      </c>
      <c r="J1298" s="148" t="s">
        <v>11459</v>
      </c>
      <c r="K1298" s="147">
        <v>9</v>
      </c>
      <c r="L1298" s="158">
        <v>9</v>
      </c>
      <c r="M1298" s="148" t="s">
        <v>30</v>
      </c>
      <c r="N1298" s="148" t="s">
        <v>31</v>
      </c>
      <c r="O1298" s="148">
        <v>3923</v>
      </c>
      <c r="P1298" s="148">
        <v>607876</v>
      </c>
      <c r="Q1298" s="153">
        <v>45211</v>
      </c>
      <c r="R1298" s="148" t="s">
        <v>174</v>
      </c>
      <c r="S1298" s="151" t="s">
        <v>11460</v>
      </c>
      <c r="T1298" s="148" t="s">
        <v>60</v>
      </c>
      <c r="U1298" s="148"/>
      <c r="V1298" s="148" t="s">
        <v>35</v>
      </c>
      <c r="W1298" s="151" t="s">
        <v>150</v>
      </c>
      <c r="X1298" s="151" t="s">
        <v>107</v>
      </c>
      <c r="Y1298" s="121" t="s">
        <v>60</v>
      </c>
      <c r="AA1298" s="121" t="s">
        <v>35</v>
      </c>
      <c r="AB1298" s="121" t="s">
        <v>136</v>
      </c>
      <c r="AC1298" s="121" t="s">
        <v>11461</v>
      </c>
      <c r="AF1298" s="121" t="s">
        <v>66</v>
      </c>
      <c r="AG1298" s="121" t="s">
        <v>67</v>
      </c>
      <c r="AH1298" s="121" t="s">
        <v>68</v>
      </c>
      <c r="AK1298" s="121" t="s">
        <v>39</v>
      </c>
      <c r="AL1298" s="125" t="s">
        <v>68</v>
      </c>
      <c r="AM1298" s="125" t="s">
        <v>68</v>
      </c>
    </row>
    <row r="1299" spans="1:39" s="122" customFormat="1" ht="25.5" x14ac:dyDescent="0.2">
      <c r="A1299" s="1">
        <v>45613.546246273152</v>
      </c>
      <c r="B1299" s="121" t="s">
        <v>9097</v>
      </c>
      <c r="C1299" s="144">
        <v>2</v>
      </c>
      <c r="D1299" s="147">
        <v>1</v>
      </c>
      <c r="E1299" s="148" t="s">
        <v>9098</v>
      </c>
      <c r="F1299" s="148" t="s">
        <v>9099</v>
      </c>
      <c r="G1299" s="148" t="s">
        <v>1998</v>
      </c>
      <c r="H1299" s="148" t="s">
        <v>42</v>
      </c>
      <c r="I1299" s="149">
        <v>40115</v>
      </c>
      <c r="J1299" s="148">
        <v>89614780015</v>
      </c>
      <c r="K1299" s="147">
        <v>9</v>
      </c>
      <c r="L1299" s="158">
        <v>9</v>
      </c>
      <c r="M1299" s="148" t="s">
        <v>30</v>
      </c>
      <c r="N1299" s="148" t="s">
        <v>31</v>
      </c>
      <c r="O1299" s="152" t="s">
        <v>508</v>
      </c>
      <c r="P1299" s="148">
        <v>103187</v>
      </c>
      <c r="Q1299" s="153">
        <v>45241</v>
      </c>
      <c r="R1299" s="148" t="s">
        <v>1174</v>
      </c>
      <c r="S1299" s="151" t="s">
        <v>3499</v>
      </c>
      <c r="T1299" s="148" t="s">
        <v>164</v>
      </c>
      <c r="U1299" s="148"/>
      <c r="V1299" s="148" t="s">
        <v>35</v>
      </c>
      <c r="W1299" s="151" t="s">
        <v>357</v>
      </c>
      <c r="X1299" s="151" t="s">
        <v>3791</v>
      </c>
      <c r="Y1299" s="121" t="s">
        <v>164</v>
      </c>
      <c r="AA1299" s="121" t="s">
        <v>35</v>
      </c>
      <c r="AB1299" s="121" t="s">
        <v>357</v>
      </c>
      <c r="AF1299" s="121" t="s">
        <v>66</v>
      </c>
      <c r="AG1299" s="121" t="s">
        <v>37</v>
      </c>
      <c r="AJ1299" s="121" t="s">
        <v>169</v>
      </c>
      <c r="AK1299" s="121" t="s">
        <v>46</v>
      </c>
      <c r="AL1299" s="125" t="s">
        <v>169</v>
      </c>
      <c r="AM1299" s="125" t="s">
        <v>169</v>
      </c>
    </row>
    <row r="1300" spans="1:39" s="122" customFormat="1" ht="25.5" x14ac:dyDescent="0.2">
      <c r="A1300" s="17">
        <v>45628.718660057872</v>
      </c>
      <c r="B1300" s="121" t="s">
        <v>13891</v>
      </c>
      <c r="C1300" s="144">
        <v>1</v>
      </c>
      <c r="D1300" s="147">
        <v>1</v>
      </c>
      <c r="E1300" s="148" t="s">
        <v>1601</v>
      </c>
      <c r="F1300" s="148" t="s">
        <v>56</v>
      </c>
      <c r="G1300" s="148" t="s">
        <v>70</v>
      </c>
      <c r="H1300" s="148" t="s">
        <v>42</v>
      </c>
      <c r="I1300" s="155">
        <v>40134</v>
      </c>
      <c r="J1300" s="148">
        <v>89185240307</v>
      </c>
      <c r="K1300" s="147">
        <v>9</v>
      </c>
      <c r="L1300" s="158">
        <v>9</v>
      </c>
      <c r="M1300" s="148" t="s">
        <v>30</v>
      </c>
      <c r="N1300" s="148" t="s">
        <v>31</v>
      </c>
      <c r="O1300" s="148">
        <v>6024</v>
      </c>
      <c r="P1300" s="148">
        <v>735852</v>
      </c>
      <c r="Q1300" s="153">
        <v>45303</v>
      </c>
      <c r="R1300" s="148" t="s">
        <v>124</v>
      </c>
      <c r="S1300" s="151" t="s">
        <v>13903</v>
      </c>
      <c r="T1300" s="148" t="s">
        <v>60</v>
      </c>
      <c r="U1300" s="148"/>
      <c r="V1300" s="148" t="s">
        <v>35</v>
      </c>
      <c r="W1300" s="151" t="s">
        <v>13894</v>
      </c>
      <c r="X1300" s="151" t="s">
        <v>5453</v>
      </c>
      <c r="Y1300" s="121" t="s">
        <v>60</v>
      </c>
      <c r="AB1300" s="121" t="s">
        <v>7827</v>
      </c>
      <c r="AC1300" s="121" t="s">
        <v>13896</v>
      </c>
      <c r="AD1300" s="121" t="s">
        <v>13896</v>
      </c>
      <c r="AE1300" s="121" t="s">
        <v>13896</v>
      </c>
      <c r="AF1300" s="121" t="s">
        <v>66</v>
      </c>
      <c r="AG1300" s="121" t="s">
        <v>73</v>
      </c>
      <c r="AI1300" s="121" t="s">
        <v>1291</v>
      </c>
      <c r="AK1300" s="121" t="s">
        <v>39</v>
      </c>
      <c r="AL1300" s="125" t="s">
        <v>1291</v>
      </c>
      <c r="AM1300" s="125" t="s">
        <v>1291</v>
      </c>
    </row>
    <row r="1301" spans="1:39" s="122" customFormat="1" ht="25.5" x14ac:dyDescent="0.2">
      <c r="A1301" s="1">
        <v>45608.867086620376</v>
      </c>
      <c r="B1301" s="121" t="s">
        <v>7744</v>
      </c>
      <c r="C1301" s="144">
        <v>1</v>
      </c>
      <c r="D1301" s="147">
        <v>1</v>
      </c>
      <c r="E1301" s="148" t="s">
        <v>7745</v>
      </c>
      <c r="F1301" s="148" t="s">
        <v>134</v>
      </c>
      <c r="G1301" s="148" t="s">
        <v>234</v>
      </c>
      <c r="H1301" s="148" t="s">
        <v>42</v>
      </c>
      <c r="I1301" s="149">
        <v>39849</v>
      </c>
      <c r="J1301" s="148">
        <v>89123026687</v>
      </c>
      <c r="K1301" s="147">
        <v>9</v>
      </c>
      <c r="L1301" s="158">
        <v>9</v>
      </c>
      <c r="M1301" s="148" t="s">
        <v>30</v>
      </c>
      <c r="N1301" s="148" t="s">
        <v>31</v>
      </c>
      <c r="O1301" s="148">
        <v>7522</v>
      </c>
      <c r="P1301" s="148">
        <v>966990</v>
      </c>
      <c r="Q1301" s="150">
        <v>44979</v>
      </c>
      <c r="R1301" s="148" t="s">
        <v>3064</v>
      </c>
      <c r="S1301" s="151" t="s">
        <v>7746</v>
      </c>
      <c r="T1301" s="148" t="s">
        <v>2138</v>
      </c>
      <c r="U1301" s="148"/>
      <c r="V1301" s="148" t="s">
        <v>35</v>
      </c>
      <c r="W1301" s="151" t="s">
        <v>4927</v>
      </c>
      <c r="X1301" s="151" t="s">
        <v>3712</v>
      </c>
      <c r="Y1301" s="121" t="s">
        <v>2138</v>
      </c>
      <c r="AA1301" s="121" t="s">
        <v>35</v>
      </c>
      <c r="AB1301" s="121" t="s">
        <v>4927</v>
      </c>
      <c r="AC1301" s="121" t="s">
        <v>7747</v>
      </c>
      <c r="AF1301" s="121" t="s">
        <v>66</v>
      </c>
      <c r="AG1301" s="121" t="s">
        <v>37</v>
      </c>
      <c r="AJ1301" s="121" t="s">
        <v>1502</v>
      </c>
      <c r="AK1301" s="121" t="s">
        <v>39</v>
      </c>
      <c r="AL1301" s="125" t="s">
        <v>1502</v>
      </c>
      <c r="AM1301" s="125" t="s">
        <v>1502</v>
      </c>
    </row>
    <row r="1302" spans="1:39" s="122" customFormat="1" x14ac:dyDescent="0.2">
      <c r="A1302" s="85">
        <v>45646</v>
      </c>
      <c r="B1302" s="121" t="s">
        <v>15796</v>
      </c>
      <c r="C1302" s="144">
        <v>1</v>
      </c>
      <c r="D1302" s="147">
        <v>1</v>
      </c>
      <c r="E1302" s="148" t="s">
        <v>19502</v>
      </c>
      <c r="F1302" s="148" t="s">
        <v>513</v>
      </c>
      <c r="G1302" s="148" t="s">
        <v>70</v>
      </c>
      <c r="H1302" s="148"/>
      <c r="I1302" s="155">
        <v>40003</v>
      </c>
      <c r="J1302" s="148">
        <v>89966119001</v>
      </c>
      <c r="K1302" s="147">
        <v>9</v>
      </c>
      <c r="L1302" s="158">
        <v>9</v>
      </c>
      <c r="M1302" s="148"/>
      <c r="N1302" s="148" t="s">
        <v>19477</v>
      </c>
      <c r="O1302" s="148" t="s">
        <v>1120</v>
      </c>
      <c r="P1302" s="148">
        <v>713677</v>
      </c>
      <c r="Q1302" s="153">
        <v>40011</v>
      </c>
      <c r="R1302" s="148" t="s">
        <v>19503</v>
      </c>
      <c r="S1302" s="151" t="s">
        <v>19479</v>
      </c>
      <c r="T1302" s="148" t="s">
        <v>60</v>
      </c>
      <c r="U1302" s="148"/>
      <c r="V1302" s="148" t="s">
        <v>35</v>
      </c>
      <c r="W1302" s="151" t="s">
        <v>150</v>
      </c>
      <c r="X1302" s="151" t="s">
        <v>107</v>
      </c>
      <c r="Y1302" s="121" t="s">
        <v>60</v>
      </c>
      <c r="Z1302" s="125"/>
      <c r="AA1302" s="121" t="s">
        <v>35</v>
      </c>
      <c r="AB1302" s="121" t="s">
        <v>150</v>
      </c>
      <c r="AC1302" s="121" t="s">
        <v>19480</v>
      </c>
      <c r="AD1302" s="125"/>
      <c r="AE1302" s="125"/>
      <c r="AF1302" s="121" t="s">
        <v>36</v>
      </c>
      <c r="AG1302" s="121" t="s">
        <v>67</v>
      </c>
      <c r="AH1302" s="121" t="s">
        <v>1861</v>
      </c>
      <c r="AK1302" s="121"/>
      <c r="AL1302" s="125" t="s">
        <v>1861</v>
      </c>
      <c r="AM1302" s="125" t="s">
        <v>1861</v>
      </c>
    </row>
    <row r="1303" spans="1:39" s="122" customFormat="1" ht="38.25" x14ac:dyDescent="0.2">
      <c r="A1303" s="1">
        <v>45585.504544583338</v>
      </c>
      <c r="B1303" s="121" t="s">
        <v>2070</v>
      </c>
      <c r="C1303" s="144">
        <v>1</v>
      </c>
      <c r="D1303" s="147">
        <v>1</v>
      </c>
      <c r="E1303" s="148" t="s">
        <v>2071</v>
      </c>
      <c r="F1303" s="148" t="s">
        <v>69</v>
      </c>
      <c r="G1303" s="148" t="s">
        <v>194</v>
      </c>
      <c r="H1303" s="148" t="s">
        <v>42</v>
      </c>
      <c r="I1303" s="149">
        <v>39947</v>
      </c>
      <c r="J1303" s="148">
        <v>89186477049</v>
      </c>
      <c r="K1303" s="147">
        <v>9</v>
      </c>
      <c r="L1303" s="158">
        <v>9</v>
      </c>
      <c r="M1303" s="148" t="s">
        <v>30</v>
      </c>
      <c r="N1303" s="148" t="s">
        <v>31</v>
      </c>
      <c r="O1303" s="152" t="s">
        <v>270</v>
      </c>
      <c r="P1303" s="148">
        <v>604436</v>
      </c>
      <c r="Q1303" s="150">
        <v>45077</v>
      </c>
      <c r="R1303" s="148" t="s">
        <v>155</v>
      </c>
      <c r="S1303" s="151" t="s">
        <v>1725</v>
      </c>
      <c r="T1303" s="148" t="s">
        <v>98</v>
      </c>
      <c r="U1303" s="148"/>
      <c r="V1303" s="148" t="s">
        <v>35</v>
      </c>
      <c r="W1303" s="151" t="s">
        <v>2072</v>
      </c>
      <c r="X1303" s="151" t="s">
        <v>2073</v>
      </c>
      <c r="Y1303" s="121" t="s">
        <v>98</v>
      </c>
      <c r="AA1303" s="121" t="s">
        <v>35</v>
      </c>
      <c r="AB1303" s="121" t="s">
        <v>2072</v>
      </c>
      <c r="AC1303" s="121" t="s">
        <v>2074</v>
      </c>
      <c r="AD1303" s="121" t="s">
        <v>2074</v>
      </c>
      <c r="AE1303" s="121" t="s">
        <v>2074</v>
      </c>
      <c r="AF1303" s="121" t="s">
        <v>66</v>
      </c>
      <c r="AG1303" s="121" t="s">
        <v>37</v>
      </c>
      <c r="AJ1303" s="121" t="s">
        <v>303</v>
      </c>
      <c r="AK1303" s="121" t="s">
        <v>94</v>
      </c>
      <c r="AL1303" s="125" t="s">
        <v>303</v>
      </c>
      <c r="AM1303" s="125" t="s">
        <v>303</v>
      </c>
    </row>
    <row r="1304" spans="1:39" s="122" customFormat="1" ht="25.5" x14ac:dyDescent="0.2">
      <c r="A1304" s="19">
        <v>45630</v>
      </c>
      <c r="B1304" s="7" t="s">
        <v>14522</v>
      </c>
      <c r="C1304" s="144">
        <v>1</v>
      </c>
      <c r="D1304" s="147">
        <v>1</v>
      </c>
      <c r="E1304" s="148" t="s">
        <v>14540</v>
      </c>
      <c r="F1304" s="148" t="s">
        <v>218</v>
      </c>
      <c r="G1304" s="148" t="s">
        <v>326</v>
      </c>
      <c r="H1304" s="148" t="s">
        <v>42</v>
      </c>
      <c r="I1304" s="155">
        <v>40066</v>
      </c>
      <c r="J1304" s="148" t="s">
        <v>14541</v>
      </c>
      <c r="K1304" s="147">
        <v>9</v>
      </c>
      <c r="L1304" s="158">
        <v>9</v>
      </c>
      <c r="M1304" s="148" t="s">
        <v>30</v>
      </c>
      <c r="N1304" s="148" t="s">
        <v>50</v>
      </c>
      <c r="O1304" s="148" t="s">
        <v>1191</v>
      </c>
      <c r="P1304" s="148">
        <v>815603</v>
      </c>
      <c r="Q1304" s="153">
        <v>40080</v>
      </c>
      <c r="R1304" s="148" t="s">
        <v>14542</v>
      </c>
      <c r="S1304" s="151" t="s">
        <v>14524</v>
      </c>
      <c r="T1304" s="148" t="s">
        <v>60</v>
      </c>
      <c r="U1304" s="148"/>
      <c r="V1304" s="148" t="s">
        <v>157</v>
      </c>
      <c r="W1304" s="151" t="s">
        <v>14525</v>
      </c>
      <c r="X1304" s="151" t="s">
        <v>14532</v>
      </c>
      <c r="Y1304" s="121" t="s">
        <v>60</v>
      </c>
      <c r="AA1304" s="121" t="s">
        <v>157</v>
      </c>
      <c r="AB1304" s="121" t="s">
        <v>14525</v>
      </c>
      <c r="AC1304" s="121" t="s">
        <v>14527</v>
      </c>
      <c r="AF1304" s="121" t="s">
        <v>14528</v>
      </c>
      <c r="AG1304" s="121" t="s">
        <v>73</v>
      </c>
      <c r="AI1304" s="121" t="s">
        <v>14529</v>
      </c>
      <c r="AK1304" s="121"/>
      <c r="AL1304" s="125" t="s">
        <v>14529</v>
      </c>
      <c r="AM1304" s="125" t="s">
        <v>14529</v>
      </c>
    </row>
    <row r="1305" spans="1:39" s="122" customFormat="1" ht="25.5" x14ac:dyDescent="0.2">
      <c r="A1305" s="1">
        <v>45585.783025162033</v>
      </c>
      <c r="B1305" s="121" t="s">
        <v>2161</v>
      </c>
      <c r="C1305" s="144">
        <v>2</v>
      </c>
      <c r="D1305" s="147">
        <v>1</v>
      </c>
      <c r="E1305" s="148" t="s">
        <v>1240</v>
      </c>
      <c r="F1305" s="148" t="s">
        <v>305</v>
      </c>
      <c r="G1305" s="148" t="s">
        <v>214</v>
      </c>
      <c r="H1305" s="148" t="s">
        <v>42</v>
      </c>
      <c r="I1305" s="149">
        <v>40066</v>
      </c>
      <c r="J1305" s="148">
        <v>89185924680</v>
      </c>
      <c r="K1305" s="147">
        <v>9</v>
      </c>
      <c r="L1305" s="158">
        <v>9</v>
      </c>
      <c r="M1305" s="148" t="s">
        <v>30</v>
      </c>
      <c r="N1305" s="148" t="s">
        <v>31</v>
      </c>
      <c r="O1305" s="148">
        <v>6024</v>
      </c>
      <c r="P1305" s="148">
        <v>713121</v>
      </c>
      <c r="Q1305" s="150">
        <v>45205</v>
      </c>
      <c r="R1305" s="148" t="s">
        <v>174</v>
      </c>
      <c r="S1305" s="151" t="s">
        <v>2162</v>
      </c>
      <c r="T1305" s="148" t="s">
        <v>60</v>
      </c>
      <c r="U1305" s="148"/>
      <c r="V1305" s="148" t="s">
        <v>35</v>
      </c>
      <c r="W1305" s="151" t="s">
        <v>2163</v>
      </c>
      <c r="X1305" s="151" t="s">
        <v>1943</v>
      </c>
      <c r="Y1305" s="121" t="s">
        <v>60</v>
      </c>
      <c r="AA1305" s="121" t="s">
        <v>35</v>
      </c>
      <c r="AB1305" s="121" t="s">
        <v>2163</v>
      </c>
      <c r="AC1305" s="121" t="s">
        <v>2164</v>
      </c>
      <c r="AF1305" s="121" t="s">
        <v>66</v>
      </c>
      <c r="AG1305" s="121" t="s">
        <v>73</v>
      </c>
      <c r="AI1305" s="121" t="s">
        <v>1943</v>
      </c>
      <c r="AK1305" s="121" t="s">
        <v>94</v>
      </c>
      <c r="AL1305" s="125" t="s">
        <v>1943</v>
      </c>
      <c r="AM1305" s="125" t="s">
        <v>1943</v>
      </c>
    </row>
    <row r="1306" spans="1:39" s="122" customFormat="1" x14ac:dyDescent="0.2">
      <c r="A1306" s="1">
        <v>45582.74876746528</v>
      </c>
      <c r="B1306" s="121" t="s">
        <v>1510</v>
      </c>
      <c r="C1306" s="144">
        <v>3</v>
      </c>
      <c r="D1306" s="147">
        <v>1</v>
      </c>
      <c r="E1306" s="148" t="s">
        <v>1511</v>
      </c>
      <c r="F1306" s="148" t="s">
        <v>69</v>
      </c>
      <c r="G1306" s="148" t="s">
        <v>1512</v>
      </c>
      <c r="H1306" s="148" t="s">
        <v>42</v>
      </c>
      <c r="I1306" s="149">
        <v>39915</v>
      </c>
      <c r="J1306" s="148">
        <v>89385293977</v>
      </c>
      <c r="K1306" s="147">
        <v>9</v>
      </c>
      <c r="L1306" s="158">
        <v>9</v>
      </c>
      <c r="M1306" s="148" t="s">
        <v>30</v>
      </c>
      <c r="N1306" s="148" t="s">
        <v>31</v>
      </c>
      <c r="O1306" s="152" t="s">
        <v>270</v>
      </c>
      <c r="P1306" s="148">
        <v>503874</v>
      </c>
      <c r="Q1306" s="150">
        <v>45057</v>
      </c>
      <c r="R1306" s="148" t="s">
        <v>155</v>
      </c>
      <c r="S1306" s="151" t="s">
        <v>1513</v>
      </c>
      <c r="T1306" s="148" t="s">
        <v>98</v>
      </c>
      <c r="U1306" s="148" t="s">
        <v>64</v>
      </c>
      <c r="V1306" s="148" t="s">
        <v>35</v>
      </c>
      <c r="W1306" s="151" t="s">
        <v>1514</v>
      </c>
      <c r="X1306" s="151" t="s">
        <v>1515</v>
      </c>
      <c r="Y1306" s="121" t="s">
        <v>98</v>
      </c>
      <c r="Z1306" s="121" t="s">
        <v>64</v>
      </c>
      <c r="AA1306" s="121" t="s">
        <v>35</v>
      </c>
      <c r="AB1306" s="121" t="s">
        <v>1514</v>
      </c>
      <c r="AC1306" s="121" t="s">
        <v>1516</v>
      </c>
      <c r="AD1306" s="121" t="s">
        <v>1517</v>
      </c>
      <c r="AF1306" s="121" t="s">
        <v>36</v>
      </c>
      <c r="AG1306" s="121" t="s">
        <v>37</v>
      </c>
      <c r="AJ1306" s="121" t="s">
        <v>692</v>
      </c>
      <c r="AK1306" s="121" t="s">
        <v>46</v>
      </c>
      <c r="AL1306" s="125" t="s">
        <v>692</v>
      </c>
      <c r="AM1306" s="125" t="s">
        <v>692</v>
      </c>
    </row>
    <row r="1307" spans="1:39" s="122" customFormat="1" x14ac:dyDescent="0.2">
      <c r="A1307" s="24">
        <v>45639</v>
      </c>
      <c r="B1307" s="80" t="s">
        <v>17997</v>
      </c>
      <c r="C1307" s="144">
        <v>1</v>
      </c>
      <c r="D1307" s="147">
        <v>1</v>
      </c>
      <c r="E1307" s="148" t="s">
        <v>5775</v>
      </c>
      <c r="F1307" s="148" t="s">
        <v>13505</v>
      </c>
      <c r="G1307" s="148" t="s">
        <v>97</v>
      </c>
      <c r="H1307" s="148" t="s">
        <v>42</v>
      </c>
      <c r="I1307" s="155">
        <v>39951</v>
      </c>
      <c r="J1307" s="148" t="s">
        <v>18370</v>
      </c>
      <c r="K1307" s="147">
        <v>9</v>
      </c>
      <c r="L1307" s="158">
        <v>9</v>
      </c>
      <c r="M1307" s="148" t="s">
        <v>18238</v>
      </c>
      <c r="N1307" s="148" t="s">
        <v>50</v>
      </c>
      <c r="O1307" s="148" t="s">
        <v>10402</v>
      </c>
      <c r="P1307" s="148">
        <v>607288</v>
      </c>
      <c r="Q1307" s="153">
        <v>39953</v>
      </c>
      <c r="R1307" s="148" t="s">
        <v>18371</v>
      </c>
      <c r="S1307" s="151" t="s">
        <v>18324</v>
      </c>
      <c r="T1307" s="148" t="s">
        <v>2068</v>
      </c>
      <c r="U1307" s="148"/>
      <c r="V1307" s="148" t="s">
        <v>35</v>
      </c>
      <c r="W1307" s="151" t="s">
        <v>7679</v>
      </c>
      <c r="X1307" s="151"/>
      <c r="Y1307" s="125"/>
      <c r="AA1307" s="125"/>
      <c r="AB1307" s="125"/>
      <c r="AC1307" s="121" t="s">
        <v>18325</v>
      </c>
      <c r="AD1307" s="121" t="s">
        <v>18326</v>
      </c>
      <c r="AF1307" s="121" t="s">
        <v>36</v>
      </c>
      <c r="AG1307" s="121" t="s">
        <v>37</v>
      </c>
      <c r="AJ1307" s="121" t="s">
        <v>1268</v>
      </c>
      <c r="AK1307" s="121" t="s">
        <v>46</v>
      </c>
      <c r="AL1307" s="125" t="s">
        <v>1268</v>
      </c>
      <c r="AM1307" s="125" t="s">
        <v>1268</v>
      </c>
    </row>
    <row r="1308" spans="1:39" s="122" customFormat="1" ht="25.5" x14ac:dyDescent="0.2">
      <c r="A1308" s="19">
        <v>45630</v>
      </c>
      <c r="B1308" s="7" t="s">
        <v>14522</v>
      </c>
      <c r="C1308" s="144">
        <v>1</v>
      </c>
      <c r="D1308" s="147">
        <v>1</v>
      </c>
      <c r="E1308" s="148" t="s">
        <v>14545</v>
      </c>
      <c r="F1308" s="148" t="s">
        <v>193</v>
      </c>
      <c r="G1308" s="148" t="s">
        <v>3029</v>
      </c>
      <c r="H1308" s="148" t="s">
        <v>42</v>
      </c>
      <c r="I1308" s="155">
        <v>39905</v>
      </c>
      <c r="J1308" s="148" t="s">
        <v>14546</v>
      </c>
      <c r="K1308" s="147">
        <v>9</v>
      </c>
      <c r="L1308" s="158">
        <v>9</v>
      </c>
      <c r="M1308" s="148" t="s">
        <v>30</v>
      </c>
      <c r="N1308" s="148" t="s">
        <v>50</v>
      </c>
      <c r="O1308" s="148" t="s">
        <v>1191</v>
      </c>
      <c r="P1308" s="148">
        <v>775392</v>
      </c>
      <c r="Q1308" s="153">
        <v>39918</v>
      </c>
      <c r="R1308" s="148" t="s">
        <v>14547</v>
      </c>
      <c r="S1308" s="151" t="s">
        <v>14524</v>
      </c>
      <c r="T1308" s="148" t="s">
        <v>60</v>
      </c>
      <c r="U1308" s="148"/>
      <c r="V1308" s="148" t="s">
        <v>157</v>
      </c>
      <c r="W1308" s="151" t="s">
        <v>14525</v>
      </c>
      <c r="X1308" s="151" t="s">
        <v>14526</v>
      </c>
      <c r="Y1308" s="121" t="s">
        <v>60</v>
      </c>
      <c r="AA1308" s="121" t="s">
        <v>157</v>
      </c>
      <c r="AB1308" s="121" t="s">
        <v>14525</v>
      </c>
      <c r="AC1308" s="121" t="s">
        <v>14527</v>
      </c>
      <c r="AF1308" s="121" t="s">
        <v>14528</v>
      </c>
      <c r="AG1308" s="121" t="s">
        <v>73</v>
      </c>
      <c r="AI1308" s="121" t="s">
        <v>14529</v>
      </c>
      <c r="AK1308" s="121"/>
      <c r="AL1308" s="125" t="s">
        <v>14529</v>
      </c>
      <c r="AM1308" s="125" t="s">
        <v>14529</v>
      </c>
    </row>
    <row r="1309" spans="1:39" s="122" customFormat="1" x14ac:dyDescent="0.2">
      <c r="A1309" s="17">
        <v>45640.602785081021</v>
      </c>
      <c r="B1309" s="121" t="s">
        <v>18642</v>
      </c>
      <c r="C1309" s="144">
        <v>2</v>
      </c>
      <c r="D1309" s="147">
        <v>1</v>
      </c>
      <c r="E1309" s="148" t="s">
        <v>18643</v>
      </c>
      <c r="F1309" s="148" t="s">
        <v>2636</v>
      </c>
      <c r="G1309" s="148" t="s">
        <v>1960</v>
      </c>
      <c r="H1309" s="148" t="s">
        <v>29</v>
      </c>
      <c r="I1309" s="155">
        <v>40008</v>
      </c>
      <c r="J1309" s="148">
        <v>89372149599</v>
      </c>
      <c r="K1309" s="147">
        <v>9</v>
      </c>
      <c r="L1309" s="158">
        <v>9</v>
      </c>
      <c r="M1309" s="148" t="s">
        <v>30</v>
      </c>
      <c r="N1309" s="148" t="s">
        <v>31</v>
      </c>
      <c r="O1309" s="148">
        <v>3623</v>
      </c>
      <c r="P1309" s="148">
        <v>315999</v>
      </c>
      <c r="Q1309" s="153">
        <v>45133</v>
      </c>
      <c r="R1309" s="148" t="s">
        <v>9756</v>
      </c>
      <c r="S1309" s="151" t="s">
        <v>18644</v>
      </c>
      <c r="T1309" s="148" t="s">
        <v>2068</v>
      </c>
      <c r="U1309" s="148" t="s">
        <v>2631</v>
      </c>
      <c r="V1309" s="148" t="s">
        <v>35</v>
      </c>
      <c r="W1309" s="151" t="s">
        <v>2632</v>
      </c>
      <c r="X1309" s="151" t="s">
        <v>18645</v>
      </c>
      <c r="Y1309" s="121" t="s">
        <v>2068</v>
      </c>
      <c r="Z1309" s="121" t="s">
        <v>18646</v>
      </c>
      <c r="AA1309" s="121" t="s">
        <v>35</v>
      </c>
      <c r="AB1309" s="121" t="s">
        <v>2632</v>
      </c>
      <c r="AC1309" s="121" t="s">
        <v>18647</v>
      </c>
      <c r="AF1309" s="121" t="s">
        <v>66</v>
      </c>
      <c r="AG1309" s="121" t="s">
        <v>37</v>
      </c>
      <c r="AJ1309" s="121" t="s">
        <v>1268</v>
      </c>
      <c r="AK1309" s="121" t="s">
        <v>39</v>
      </c>
      <c r="AL1309" s="125" t="s">
        <v>1268</v>
      </c>
      <c r="AM1309" s="125" t="s">
        <v>1268</v>
      </c>
    </row>
    <row r="1310" spans="1:39" s="122" customFormat="1" ht="25.5" x14ac:dyDescent="0.2">
      <c r="A1310" s="1">
        <v>45586.566248553238</v>
      </c>
      <c r="B1310" s="121" t="s">
        <v>719</v>
      </c>
      <c r="C1310" s="144">
        <v>1</v>
      </c>
      <c r="D1310" s="147">
        <v>1</v>
      </c>
      <c r="E1310" s="148" t="s">
        <v>2317</v>
      </c>
      <c r="F1310" s="148" t="s">
        <v>96</v>
      </c>
      <c r="G1310" s="148" t="s">
        <v>114</v>
      </c>
      <c r="H1310" s="148" t="s">
        <v>42</v>
      </c>
      <c r="I1310" s="149">
        <v>39939</v>
      </c>
      <c r="J1310" s="148">
        <v>89895080926</v>
      </c>
      <c r="K1310" s="147">
        <v>9</v>
      </c>
      <c r="L1310" s="158">
        <v>9</v>
      </c>
      <c r="M1310" s="148" t="s">
        <v>30</v>
      </c>
      <c r="N1310" s="148" t="s">
        <v>31</v>
      </c>
      <c r="O1310" s="148">
        <v>6023</v>
      </c>
      <c r="P1310" s="148">
        <v>314216</v>
      </c>
      <c r="Q1310" s="150">
        <v>45064</v>
      </c>
      <c r="R1310" s="148" t="s">
        <v>58</v>
      </c>
      <c r="S1310" s="151" t="s">
        <v>2287</v>
      </c>
      <c r="T1310" s="148" t="s">
        <v>60</v>
      </c>
      <c r="U1310" s="148" t="s">
        <v>64</v>
      </c>
      <c r="V1310" s="148" t="s">
        <v>35</v>
      </c>
      <c r="W1310" s="151" t="s">
        <v>2280</v>
      </c>
      <c r="X1310" s="151" t="s">
        <v>167</v>
      </c>
      <c r="Y1310" s="121" t="s">
        <v>60</v>
      </c>
      <c r="Z1310" s="121" t="s">
        <v>64</v>
      </c>
      <c r="AA1310" s="121" t="s">
        <v>35</v>
      </c>
      <c r="AB1310" s="121" t="s">
        <v>2280</v>
      </c>
      <c r="AC1310" s="121" t="s">
        <v>2318</v>
      </c>
      <c r="AF1310" s="121" t="s">
        <v>66</v>
      </c>
      <c r="AG1310" s="121" t="s">
        <v>73</v>
      </c>
      <c r="AI1310" s="121" t="s">
        <v>724</v>
      </c>
      <c r="AK1310" s="121" t="s">
        <v>39</v>
      </c>
      <c r="AL1310" s="125" t="s">
        <v>724</v>
      </c>
      <c r="AM1310" s="125" t="s">
        <v>724</v>
      </c>
    </row>
    <row r="1311" spans="1:39" s="122" customFormat="1" ht="25.5" x14ac:dyDescent="0.2">
      <c r="A1311" s="1">
        <v>45583.598345555554</v>
      </c>
      <c r="B1311" s="121" t="s">
        <v>1698</v>
      </c>
      <c r="C1311" s="144">
        <v>2</v>
      </c>
      <c r="D1311" s="147">
        <v>1</v>
      </c>
      <c r="E1311" s="148" t="s">
        <v>1699</v>
      </c>
      <c r="F1311" s="148" t="s">
        <v>1700</v>
      </c>
      <c r="G1311" s="148" t="s">
        <v>70</v>
      </c>
      <c r="H1311" s="148" t="s">
        <v>42</v>
      </c>
      <c r="I1311" s="149">
        <v>40009</v>
      </c>
      <c r="J1311" s="148">
        <v>89381066107</v>
      </c>
      <c r="K1311" s="147">
        <v>9</v>
      </c>
      <c r="L1311" s="158">
        <v>9</v>
      </c>
      <c r="M1311" s="148" t="s">
        <v>30</v>
      </c>
      <c r="N1311" s="148" t="s">
        <v>31</v>
      </c>
      <c r="O1311" s="148">
        <v>6024</v>
      </c>
      <c r="P1311" s="152" t="s">
        <v>1701</v>
      </c>
      <c r="Q1311" s="150">
        <v>45131</v>
      </c>
      <c r="R1311" s="148" t="s">
        <v>124</v>
      </c>
      <c r="S1311" s="151" t="s">
        <v>1057</v>
      </c>
      <c r="T1311" s="148" t="s">
        <v>60</v>
      </c>
      <c r="U1311" s="148" t="s">
        <v>1246</v>
      </c>
      <c r="V1311" s="148" t="s">
        <v>35</v>
      </c>
      <c r="W1311" s="151" t="s">
        <v>136</v>
      </c>
      <c r="X1311" s="151" t="s">
        <v>63</v>
      </c>
      <c r="Y1311" s="121" t="s">
        <v>60</v>
      </c>
      <c r="Z1311" s="121" t="s">
        <v>1246</v>
      </c>
      <c r="AA1311" s="121" t="s">
        <v>35</v>
      </c>
      <c r="AB1311" s="121" t="s">
        <v>136</v>
      </c>
      <c r="AC1311" s="121" t="s">
        <v>1702</v>
      </c>
      <c r="AD1311" s="121" t="s">
        <v>1703</v>
      </c>
      <c r="AE1311" s="121" t="s">
        <v>1704</v>
      </c>
      <c r="AF1311" s="121" t="s">
        <v>66</v>
      </c>
      <c r="AG1311" s="121" t="s">
        <v>67</v>
      </c>
      <c r="AH1311" s="3" t="s">
        <v>68</v>
      </c>
      <c r="AK1311" s="121" t="s">
        <v>94</v>
      </c>
      <c r="AL1311" s="125" t="s">
        <v>68</v>
      </c>
      <c r="AM1311" s="125" t="s">
        <v>68</v>
      </c>
    </row>
    <row r="1312" spans="1:39" s="122" customFormat="1" ht="25.5" x14ac:dyDescent="0.2">
      <c r="A1312" s="17">
        <v>45619.809642453707</v>
      </c>
      <c r="B1312" s="121" t="s">
        <v>10767</v>
      </c>
      <c r="C1312" s="144">
        <v>1</v>
      </c>
      <c r="D1312" s="147">
        <v>1</v>
      </c>
      <c r="E1312" s="148" t="s">
        <v>10768</v>
      </c>
      <c r="F1312" s="148" t="s">
        <v>56</v>
      </c>
      <c r="G1312" s="148" t="s">
        <v>234</v>
      </c>
      <c r="H1312" s="148" t="s">
        <v>42</v>
      </c>
      <c r="I1312" s="155">
        <v>40070</v>
      </c>
      <c r="J1312" s="148">
        <v>89185662625</v>
      </c>
      <c r="K1312" s="147">
        <v>9</v>
      </c>
      <c r="L1312" s="158">
        <v>9</v>
      </c>
      <c r="M1312" s="148" t="s">
        <v>30</v>
      </c>
      <c r="N1312" s="148" t="s">
        <v>31</v>
      </c>
      <c r="O1312" s="148">
        <v>6024</v>
      </c>
      <c r="P1312" s="148">
        <v>658393</v>
      </c>
      <c r="Q1312" s="153">
        <v>45206</v>
      </c>
      <c r="R1312" s="148" t="s">
        <v>58</v>
      </c>
      <c r="S1312" s="151" t="s">
        <v>10769</v>
      </c>
      <c r="T1312" s="148" t="s">
        <v>60</v>
      </c>
      <c r="U1312" s="148"/>
      <c r="V1312" s="148" t="s">
        <v>35</v>
      </c>
      <c r="W1312" s="151" t="s">
        <v>62</v>
      </c>
      <c r="X1312" s="151" t="s">
        <v>10770</v>
      </c>
      <c r="Y1312" s="121" t="s">
        <v>60</v>
      </c>
      <c r="AA1312" s="121" t="s">
        <v>35</v>
      </c>
      <c r="AB1312" s="121" t="s">
        <v>62</v>
      </c>
      <c r="AC1312" s="121" t="s">
        <v>10771</v>
      </c>
      <c r="AF1312" s="121" t="s">
        <v>66</v>
      </c>
      <c r="AG1312" s="121" t="s">
        <v>73</v>
      </c>
      <c r="AI1312" s="121" t="s">
        <v>3509</v>
      </c>
      <c r="AK1312" s="121" t="s">
        <v>39</v>
      </c>
      <c r="AL1312" s="125" t="s">
        <v>3509</v>
      </c>
      <c r="AM1312" s="125" t="s">
        <v>3509</v>
      </c>
    </row>
    <row r="1313" spans="1:39" s="122" customFormat="1" ht="25.5" x14ac:dyDescent="0.2">
      <c r="A1313" s="1">
        <v>45594.91053079861</v>
      </c>
      <c r="B1313" s="121" t="s">
        <v>3915</v>
      </c>
      <c r="C1313" s="144">
        <v>1</v>
      </c>
      <c r="D1313" s="147">
        <v>1</v>
      </c>
      <c r="E1313" s="148" t="s">
        <v>3916</v>
      </c>
      <c r="F1313" s="148" t="s">
        <v>3917</v>
      </c>
      <c r="G1313" s="148" t="s">
        <v>3918</v>
      </c>
      <c r="H1313" s="148" t="s">
        <v>42</v>
      </c>
      <c r="I1313" s="149">
        <v>40028</v>
      </c>
      <c r="J1313" s="148" t="s">
        <v>3919</v>
      </c>
      <c r="K1313" s="147">
        <v>9</v>
      </c>
      <c r="L1313" s="158">
        <v>9</v>
      </c>
      <c r="M1313" s="148" t="s">
        <v>30</v>
      </c>
      <c r="N1313" s="148" t="s">
        <v>31</v>
      </c>
      <c r="O1313" s="148">
        <v>6024</v>
      </c>
      <c r="P1313" s="152" t="s">
        <v>3920</v>
      </c>
      <c r="Q1313" s="150">
        <v>40039</v>
      </c>
      <c r="R1313" s="148" t="s">
        <v>124</v>
      </c>
      <c r="S1313" s="151" t="s">
        <v>3921</v>
      </c>
      <c r="T1313" s="148" t="s">
        <v>60</v>
      </c>
      <c r="U1313" s="148"/>
      <c r="V1313" s="148" t="s">
        <v>35</v>
      </c>
      <c r="W1313" s="151" t="s">
        <v>150</v>
      </c>
      <c r="X1313" s="151" t="s">
        <v>2969</v>
      </c>
      <c r="Y1313" s="121" t="s">
        <v>60</v>
      </c>
      <c r="AA1313" s="121" t="s">
        <v>35</v>
      </c>
      <c r="AB1313" s="121" t="s">
        <v>150</v>
      </c>
      <c r="AC1313" s="121" t="s">
        <v>3922</v>
      </c>
      <c r="AF1313" s="121" t="s">
        <v>36</v>
      </c>
      <c r="AG1313" s="121" t="s">
        <v>67</v>
      </c>
      <c r="AH1313" s="121" t="s">
        <v>3313</v>
      </c>
      <c r="AK1313" s="121" t="s">
        <v>39</v>
      </c>
      <c r="AL1313" s="125" t="s">
        <v>3313</v>
      </c>
      <c r="AM1313" s="125" t="s">
        <v>3313</v>
      </c>
    </row>
    <row r="1314" spans="1:39" s="122" customFormat="1" x14ac:dyDescent="0.2">
      <c r="A1314" s="35">
        <v>45635</v>
      </c>
      <c r="B1314" s="36" t="s">
        <v>16939</v>
      </c>
      <c r="C1314" s="144">
        <v>2</v>
      </c>
      <c r="D1314" s="147">
        <v>1</v>
      </c>
      <c r="E1314" s="148" t="s">
        <v>15032</v>
      </c>
      <c r="F1314" s="148" t="s">
        <v>17078</v>
      </c>
      <c r="G1314" s="148" t="s">
        <v>17036</v>
      </c>
      <c r="H1314" s="148" t="s">
        <v>16997</v>
      </c>
      <c r="I1314" s="155">
        <v>39817</v>
      </c>
      <c r="J1314" s="148">
        <v>89280838277</v>
      </c>
      <c r="K1314" s="147">
        <v>9</v>
      </c>
      <c r="L1314" s="158">
        <v>9</v>
      </c>
      <c r="M1314" s="148" t="s">
        <v>30</v>
      </c>
      <c r="N1314" s="148" t="s">
        <v>31</v>
      </c>
      <c r="O1314" s="148">
        <v>8322</v>
      </c>
      <c r="P1314" s="148">
        <v>544048</v>
      </c>
      <c r="Q1314" s="153">
        <v>44947</v>
      </c>
      <c r="R1314" s="148" t="s">
        <v>17063</v>
      </c>
      <c r="S1314" s="151" t="s">
        <v>16942</v>
      </c>
      <c r="T1314" s="148" t="s">
        <v>2833</v>
      </c>
      <c r="U1314" s="148"/>
      <c r="V1314" s="148" t="s">
        <v>35</v>
      </c>
      <c r="W1314" s="151" t="s">
        <v>5767</v>
      </c>
      <c r="X1314" s="151"/>
      <c r="Y1314" s="125"/>
      <c r="AA1314" s="125"/>
      <c r="AB1314" s="125"/>
      <c r="AC1314" s="125"/>
      <c r="AF1314" s="121" t="s">
        <v>16831</v>
      </c>
      <c r="AG1314" s="121" t="s">
        <v>37</v>
      </c>
      <c r="AJ1314" s="121" t="s">
        <v>2836</v>
      </c>
      <c r="AK1314" s="121" t="s">
        <v>46</v>
      </c>
      <c r="AL1314" s="125" t="s">
        <v>2836</v>
      </c>
      <c r="AM1314" s="125" t="s">
        <v>2836</v>
      </c>
    </row>
    <row r="1315" spans="1:39" s="122" customFormat="1" ht="25.5" x14ac:dyDescent="0.2">
      <c r="A1315" s="1">
        <v>45581.718687673609</v>
      </c>
      <c r="B1315" s="121" t="s">
        <v>1182</v>
      </c>
      <c r="C1315" s="144">
        <v>1</v>
      </c>
      <c r="D1315" s="147">
        <v>1</v>
      </c>
      <c r="E1315" s="148" t="s">
        <v>1183</v>
      </c>
      <c r="F1315" s="148" t="s">
        <v>184</v>
      </c>
      <c r="G1315" s="148" t="s">
        <v>160</v>
      </c>
      <c r="H1315" s="148" t="s">
        <v>42</v>
      </c>
      <c r="I1315" s="149">
        <v>39772</v>
      </c>
      <c r="J1315" s="148">
        <v>89184623440</v>
      </c>
      <c r="K1315" s="147">
        <v>9</v>
      </c>
      <c r="L1315" s="158">
        <v>9</v>
      </c>
      <c r="M1315" s="148" t="s">
        <v>30</v>
      </c>
      <c r="N1315" s="148" t="s">
        <v>31</v>
      </c>
      <c r="O1315" s="148">
        <v>322</v>
      </c>
      <c r="P1315" s="148">
        <v>401004</v>
      </c>
      <c r="Q1315" s="150">
        <v>44908</v>
      </c>
      <c r="R1315" s="148" t="s">
        <v>155</v>
      </c>
      <c r="S1315" s="151" t="s">
        <v>1184</v>
      </c>
      <c r="T1315" s="148" t="s">
        <v>98</v>
      </c>
      <c r="U1315" s="148"/>
      <c r="V1315" s="148" t="s">
        <v>35</v>
      </c>
      <c r="W1315" s="151" t="s">
        <v>1185</v>
      </c>
      <c r="X1315" s="151" t="s">
        <v>1186</v>
      </c>
      <c r="Y1315" s="121" t="s">
        <v>98</v>
      </c>
      <c r="AA1315" s="121" t="s">
        <v>35</v>
      </c>
      <c r="AB1315" s="121" t="s">
        <v>658</v>
      </c>
      <c r="AC1315" s="121" t="s">
        <v>1187</v>
      </c>
      <c r="AD1315" s="121" t="s">
        <v>1188</v>
      </c>
      <c r="AF1315" s="121" t="s">
        <v>66</v>
      </c>
      <c r="AG1315" s="121" t="s">
        <v>37</v>
      </c>
      <c r="AJ1315" s="121" t="s">
        <v>594</v>
      </c>
      <c r="AK1315" s="121" t="s">
        <v>46</v>
      </c>
      <c r="AL1315" s="125" t="s">
        <v>594</v>
      </c>
      <c r="AM1315" s="125" t="s">
        <v>594</v>
      </c>
    </row>
    <row r="1316" spans="1:39" s="122" customFormat="1" ht="38.25" x14ac:dyDescent="0.2">
      <c r="A1316" s="17">
        <v>45642.671295208333</v>
      </c>
      <c r="B1316" s="121" t="s">
        <v>18943</v>
      </c>
      <c r="C1316" s="144">
        <v>2</v>
      </c>
      <c r="D1316" s="147">
        <v>2</v>
      </c>
      <c r="E1316" s="148" t="s">
        <v>18949</v>
      </c>
      <c r="F1316" s="148" t="s">
        <v>18950</v>
      </c>
      <c r="G1316" s="148" t="s">
        <v>18951</v>
      </c>
      <c r="H1316" s="148" t="s">
        <v>29</v>
      </c>
      <c r="I1316" s="155">
        <v>39905</v>
      </c>
      <c r="J1316" s="148">
        <v>9157944070</v>
      </c>
      <c r="K1316" s="147">
        <v>9</v>
      </c>
      <c r="L1316" s="158">
        <v>9</v>
      </c>
      <c r="M1316" s="148" t="s">
        <v>30</v>
      </c>
      <c r="N1316" s="148" t="s">
        <v>31</v>
      </c>
      <c r="O1316" s="148">
        <v>1723</v>
      </c>
      <c r="P1316" s="148">
        <v>933330</v>
      </c>
      <c r="Q1316" s="153">
        <v>45041</v>
      </c>
      <c r="R1316" s="148" t="s">
        <v>6693</v>
      </c>
      <c r="S1316" s="151" t="s">
        <v>5794</v>
      </c>
      <c r="T1316" s="148" t="s">
        <v>34</v>
      </c>
      <c r="U1316" s="148" t="s">
        <v>64</v>
      </c>
      <c r="V1316" s="148" t="s">
        <v>35</v>
      </c>
      <c r="W1316" s="151" t="s">
        <v>18946</v>
      </c>
      <c r="X1316" s="151" t="s">
        <v>18952</v>
      </c>
      <c r="Y1316" s="121" t="s">
        <v>34</v>
      </c>
      <c r="Z1316" s="121" t="s">
        <v>64</v>
      </c>
      <c r="AA1316" s="121" t="s">
        <v>35</v>
      </c>
      <c r="AB1316" s="121" t="s">
        <v>18953</v>
      </c>
      <c r="AC1316" s="121" t="s">
        <v>18954</v>
      </c>
      <c r="AF1316" s="121" t="s">
        <v>36</v>
      </c>
      <c r="AG1316" s="121" t="s">
        <v>37</v>
      </c>
      <c r="AJ1316" s="121" t="s">
        <v>1987</v>
      </c>
      <c r="AK1316" s="121" t="s">
        <v>39</v>
      </c>
      <c r="AL1316" s="125" t="s">
        <v>1987</v>
      </c>
      <c r="AM1316" s="125" t="s">
        <v>1987</v>
      </c>
    </row>
    <row r="1317" spans="1:39" s="122" customFormat="1" ht="25.5" x14ac:dyDescent="0.2">
      <c r="A1317" s="1">
        <v>45584.906312222221</v>
      </c>
      <c r="B1317" s="121" t="s">
        <v>2026</v>
      </c>
      <c r="C1317" s="144">
        <v>1</v>
      </c>
      <c r="D1317" s="147">
        <v>2</v>
      </c>
      <c r="E1317" s="148" t="s">
        <v>2027</v>
      </c>
      <c r="F1317" s="148" t="s">
        <v>410</v>
      </c>
      <c r="G1317" s="148" t="s">
        <v>160</v>
      </c>
      <c r="H1317" s="148" t="s">
        <v>42</v>
      </c>
      <c r="I1317" s="149">
        <v>40002</v>
      </c>
      <c r="J1317" s="148">
        <v>89614197399</v>
      </c>
      <c r="K1317" s="147">
        <v>9</v>
      </c>
      <c r="L1317" s="158">
        <v>9</v>
      </c>
      <c r="M1317" s="148" t="s">
        <v>30</v>
      </c>
      <c r="N1317" s="148" t="s">
        <v>31</v>
      </c>
      <c r="O1317" s="148">
        <v>6024</v>
      </c>
      <c r="P1317" s="152" t="s">
        <v>2028</v>
      </c>
      <c r="Q1317" s="150">
        <v>45127</v>
      </c>
      <c r="R1317" s="148" t="s">
        <v>58</v>
      </c>
      <c r="S1317" s="151" t="s">
        <v>2029</v>
      </c>
      <c r="T1317" s="148" t="s">
        <v>60</v>
      </c>
      <c r="U1317" s="148"/>
      <c r="V1317" s="148" t="s">
        <v>35</v>
      </c>
      <c r="W1317" s="151" t="s">
        <v>150</v>
      </c>
      <c r="X1317" s="151" t="s">
        <v>63</v>
      </c>
      <c r="Y1317" s="121" t="s">
        <v>60</v>
      </c>
      <c r="AA1317" s="121" t="s">
        <v>35</v>
      </c>
      <c r="AB1317" s="121" t="s">
        <v>150</v>
      </c>
      <c r="AC1317" s="121" t="s">
        <v>2030</v>
      </c>
      <c r="AF1317" s="121" t="s">
        <v>36</v>
      </c>
      <c r="AG1317" s="121" t="s">
        <v>67</v>
      </c>
      <c r="AH1317" s="121" t="s">
        <v>68</v>
      </c>
      <c r="AK1317" s="121" t="s">
        <v>39</v>
      </c>
      <c r="AL1317" s="125" t="s">
        <v>68</v>
      </c>
      <c r="AM1317" s="125" t="s">
        <v>68</v>
      </c>
    </row>
    <row r="1318" spans="1:39" s="122" customFormat="1" ht="25.5" x14ac:dyDescent="0.2">
      <c r="A1318" s="17">
        <v>45643.43357094907</v>
      </c>
      <c r="B1318" s="121" t="s">
        <v>17877</v>
      </c>
      <c r="C1318" s="144">
        <v>2</v>
      </c>
      <c r="D1318" s="147">
        <v>2</v>
      </c>
      <c r="E1318" s="148" t="s">
        <v>19086</v>
      </c>
      <c r="F1318" s="148" t="s">
        <v>248</v>
      </c>
      <c r="G1318" s="148" t="s">
        <v>383</v>
      </c>
      <c r="H1318" s="148" t="s">
        <v>42</v>
      </c>
      <c r="I1318" s="155">
        <v>40276</v>
      </c>
      <c r="J1318" s="148">
        <v>89158840824</v>
      </c>
      <c r="K1318" s="147">
        <v>9</v>
      </c>
      <c r="L1318" s="158">
        <v>9</v>
      </c>
      <c r="M1318" s="148" t="s">
        <v>30</v>
      </c>
      <c r="N1318" s="148" t="s">
        <v>31</v>
      </c>
      <c r="O1318" s="148">
        <v>6823</v>
      </c>
      <c r="P1318" s="148">
        <v>245432</v>
      </c>
      <c r="Q1318" s="153">
        <v>45061</v>
      </c>
      <c r="R1318" s="148" t="s">
        <v>2517</v>
      </c>
      <c r="S1318" s="151" t="s">
        <v>19087</v>
      </c>
      <c r="T1318" s="148" t="s">
        <v>473</v>
      </c>
      <c r="U1318" s="148"/>
      <c r="V1318" s="148" t="s">
        <v>35</v>
      </c>
      <c r="W1318" s="151" t="s">
        <v>2888</v>
      </c>
      <c r="X1318" s="151" t="s">
        <v>2519</v>
      </c>
      <c r="Y1318" s="121" t="s">
        <v>473</v>
      </c>
      <c r="AA1318" s="121" t="s">
        <v>35</v>
      </c>
      <c r="AB1318" s="121" t="s">
        <v>2888</v>
      </c>
      <c r="AC1318" s="121" t="s">
        <v>18912</v>
      </c>
      <c r="AF1318" s="121" t="s">
        <v>66</v>
      </c>
      <c r="AG1318" s="121" t="s">
        <v>37</v>
      </c>
      <c r="AJ1318" s="121" t="s">
        <v>491</v>
      </c>
      <c r="AK1318" s="121" t="s">
        <v>46</v>
      </c>
      <c r="AL1318" s="125" t="s">
        <v>491</v>
      </c>
      <c r="AM1318" s="125" t="s">
        <v>491</v>
      </c>
    </row>
    <row r="1319" spans="1:39" s="122" customFormat="1" x14ac:dyDescent="0.2">
      <c r="A1319" s="1">
        <v>45581.544043553236</v>
      </c>
      <c r="B1319" s="121" t="s">
        <v>875</v>
      </c>
      <c r="C1319" s="144">
        <v>1</v>
      </c>
      <c r="D1319" s="147">
        <v>2</v>
      </c>
      <c r="E1319" s="148" t="s">
        <v>1033</v>
      </c>
      <c r="F1319" s="148" t="s">
        <v>218</v>
      </c>
      <c r="G1319" s="148" t="s">
        <v>258</v>
      </c>
      <c r="H1319" s="148" t="s">
        <v>42</v>
      </c>
      <c r="I1319" s="149">
        <v>40242</v>
      </c>
      <c r="J1319" s="148">
        <v>89528479715</v>
      </c>
      <c r="K1319" s="147">
        <v>9</v>
      </c>
      <c r="L1319" s="158">
        <v>9</v>
      </c>
      <c r="M1319" s="148" t="s">
        <v>30</v>
      </c>
      <c r="N1319" s="148" t="s">
        <v>31</v>
      </c>
      <c r="O1319" s="152" t="s">
        <v>455</v>
      </c>
      <c r="P1319" s="148">
        <v>903807</v>
      </c>
      <c r="Q1319" s="150">
        <v>45436</v>
      </c>
      <c r="R1319" s="148" t="s">
        <v>271</v>
      </c>
      <c r="S1319" s="151" t="s">
        <v>1034</v>
      </c>
      <c r="T1319" s="148" t="s">
        <v>98</v>
      </c>
      <c r="U1319" s="148"/>
      <c r="V1319" s="148" t="s">
        <v>35</v>
      </c>
      <c r="W1319" s="151" t="s">
        <v>273</v>
      </c>
      <c r="X1319" s="151" t="s">
        <v>879</v>
      </c>
      <c r="Y1319" s="121" t="s">
        <v>98</v>
      </c>
      <c r="AA1319" s="121" t="s">
        <v>157</v>
      </c>
      <c r="AB1319" s="121" t="s">
        <v>878</v>
      </c>
      <c r="AC1319" s="121" t="s">
        <v>999</v>
      </c>
      <c r="AD1319" s="121" t="s">
        <v>999</v>
      </c>
      <c r="AE1319" s="121" t="s">
        <v>999</v>
      </c>
      <c r="AF1319" s="121" t="s">
        <v>66</v>
      </c>
      <c r="AG1319" s="121" t="s">
        <v>37</v>
      </c>
      <c r="AJ1319" s="121" t="s">
        <v>100</v>
      </c>
      <c r="AK1319" s="121" t="s">
        <v>46</v>
      </c>
      <c r="AL1319" s="125" t="s">
        <v>100</v>
      </c>
      <c r="AM1319" s="125" t="s">
        <v>100</v>
      </c>
    </row>
    <row r="1320" spans="1:39" s="122" customFormat="1" x14ac:dyDescent="0.2">
      <c r="A1320" s="8">
        <v>45595</v>
      </c>
      <c r="B1320" s="37" t="s">
        <v>3976</v>
      </c>
      <c r="C1320" s="144">
        <v>1</v>
      </c>
      <c r="D1320" s="147">
        <v>2</v>
      </c>
      <c r="E1320" s="148" t="s">
        <v>4326</v>
      </c>
      <c r="F1320" s="148" t="s">
        <v>1824</v>
      </c>
      <c r="G1320" s="148" t="s">
        <v>1056</v>
      </c>
      <c r="H1320" s="148" t="s">
        <v>4004</v>
      </c>
      <c r="I1320" s="149">
        <v>39917</v>
      </c>
      <c r="J1320" s="148">
        <v>89614430889</v>
      </c>
      <c r="K1320" s="147">
        <v>9</v>
      </c>
      <c r="L1320" s="158">
        <v>9</v>
      </c>
      <c r="M1320" s="148" t="s">
        <v>30</v>
      </c>
      <c r="N1320" s="148" t="s">
        <v>31</v>
      </c>
      <c r="O1320" s="148">
        <v>723</v>
      </c>
      <c r="P1320" s="148">
        <v>32240</v>
      </c>
      <c r="Q1320" s="150">
        <v>45037</v>
      </c>
      <c r="R1320" s="148" t="s">
        <v>741</v>
      </c>
      <c r="S1320" s="151" t="s">
        <v>2533</v>
      </c>
      <c r="T1320" s="148" t="s">
        <v>164</v>
      </c>
      <c r="U1320" s="148"/>
      <c r="V1320" s="148" t="s">
        <v>35</v>
      </c>
      <c r="W1320" s="151" t="s">
        <v>1203</v>
      </c>
      <c r="X1320" s="151" t="s">
        <v>511</v>
      </c>
      <c r="Y1320" s="123" t="s">
        <v>164</v>
      </c>
      <c r="Z1320" s="123"/>
      <c r="AA1320" s="123" t="s">
        <v>35</v>
      </c>
      <c r="AB1320" s="123" t="s">
        <v>1203</v>
      </c>
      <c r="AC1320" s="123" t="s">
        <v>4200</v>
      </c>
      <c r="AD1320" s="123"/>
      <c r="AE1320" s="123"/>
      <c r="AF1320" s="123" t="s">
        <v>4027</v>
      </c>
      <c r="AG1320" s="123" t="s">
        <v>37</v>
      </c>
      <c r="AH1320" s="123"/>
      <c r="AI1320" s="123"/>
      <c r="AJ1320" s="123" t="s">
        <v>1814</v>
      </c>
      <c r="AL1320" s="125" t="s">
        <v>1814</v>
      </c>
      <c r="AM1320" s="125" t="s">
        <v>1814</v>
      </c>
    </row>
    <row r="1321" spans="1:39" s="122" customFormat="1" ht="25.5" x14ac:dyDescent="0.2">
      <c r="A1321" s="1">
        <v>45581.526369039348</v>
      </c>
      <c r="B1321" s="121" t="s">
        <v>1013</v>
      </c>
      <c r="C1321" s="144">
        <v>1</v>
      </c>
      <c r="D1321" s="147">
        <v>2</v>
      </c>
      <c r="E1321" s="148" t="s">
        <v>1014</v>
      </c>
      <c r="F1321" s="148" t="s">
        <v>1015</v>
      </c>
      <c r="G1321" s="148" t="s">
        <v>1016</v>
      </c>
      <c r="H1321" s="148" t="s">
        <v>42</v>
      </c>
      <c r="I1321" s="149">
        <v>39878</v>
      </c>
      <c r="J1321" s="148">
        <v>89034451216</v>
      </c>
      <c r="K1321" s="147">
        <v>9</v>
      </c>
      <c r="L1321" s="158">
        <v>9</v>
      </c>
      <c r="M1321" s="148" t="s">
        <v>30</v>
      </c>
      <c r="N1321" s="148" t="s">
        <v>31</v>
      </c>
      <c r="O1321" s="152" t="s">
        <v>508</v>
      </c>
      <c r="P1321" s="152" t="s">
        <v>1017</v>
      </c>
      <c r="Q1321" s="150">
        <v>45014</v>
      </c>
      <c r="R1321" s="148" t="s">
        <v>1018</v>
      </c>
      <c r="S1321" s="151" t="s">
        <v>1019</v>
      </c>
      <c r="T1321" s="148" t="s">
        <v>164</v>
      </c>
      <c r="U1321" s="148" t="s">
        <v>1020</v>
      </c>
      <c r="V1321" s="148" t="s">
        <v>35</v>
      </c>
      <c r="W1321" s="151" t="s">
        <v>357</v>
      </c>
      <c r="X1321" s="151" t="s">
        <v>1021</v>
      </c>
      <c r="Y1321" s="121" t="s">
        <v>164</v>
      </c>
      <c r="Z1321" s="121" t="s">
        <v>502</v>
      </c>
      <c r="AA1321" s="121" t="s">
        <v>35</v>
      </c>
      <c r="AB1321" s="121" t="s">
        <v>784</v>
      </c>
      <c r="AC1321" s="121" t="s">
        <v>1022</v>
      </c>
      <c r="AD1321" s="121" t="s">
        <v>1022</v>
      </c>
      <c r="AE1321" s="121" t="s">
        <v>1022</v>
      </c>
      <c r="AF1321" s="121" t="s">
        <v>66</v>
      </c>
      <c r="AG1321" s="121" t="s">
        <v>37</v>
      </c>
      <c r="AJ1321" s="121" t="s">
        <v>169</v>
      </c>
      <c r="AK1321" s="121" t="s">
        <v>39</v>
      </c>
      <c r="AL1321" s="125" t="s">
        <v>169</v>
      </c>
      <c r="AM1321" s="125" t="s">
        <v>169</v>
      </c>
    </row>
    <row r="1322" spans="1:39" s="122" customFormat="1" ht="25.5" x14ac:dyDescent="0.2">
      <c r="A1322" s="19">
        <v>45642</v>
      </c>
      <c r="B1322" s="7" t="s">
        <v>18978</v>
      </c>
      <c r="C1322" s="144">
        <v>1</v>
      </c>
      <c r="D1322" s="147">
        <v>2</v>
      </c>
      <c r="E1322" s="148" t="s">
        <v>19069</v>
      </c>
      <c r="F1322" s="148" t="s">
        <v>1106</v>
      </c>
      <c r="G1322" s="148" t="s">
        <v>70</v>
      </c>
      <c r="H1322" s="148" t="s">
        <v>4004</v>
      </c>
      <c r="I1322" s="155">
        <v>40056</v>
      </c>
      <c r="J1322" s="148">
        <v>89889505348</v>
      </c>
      <c r="K1322" s="147">
        <v>9</v>
      </c>
      <c r="L1322" s="158">
        <v>9</v>
      </c>
      <c r="M1322" s="148" t="s">
        <v>30</v>
      </c>
      <c r="N1322" s="148" t="s">
        <v>14313</v>
      </c>
      <c r="O1322" s="148" t="s">
        <v>1120</v>
      </c>
      <c r="P1322" s="148">
        <v>759899</v>
      </c>
      <c r="Q1322" s="153">
        <v>40071</v>
      </c>
      <c r="R1322" s="148" t="s">
        <v>19070</v>
      </c>
      <c r="S1322" s="151" t="s">
        <v>19071</v>
      </c>
      <c r="T1322" s="148" t="s">
        <v>60</v>
      </c>
      <c r="U1322" s="148"/>
      <c r="V1322" s="148" t="s">
        <v>19072</v>
      </c>
      <c r="W1322" s="151" t="s">
        <v>19073</v>
      </c>
      <c r="X1322" s="151" t="s">
        <v>18982</v>
      </c>
      <c r="Y1322" s="123" t="s">
        <v>60</v>
      </c>
      <c r="Z1322" s="123"/>
      <c r="AA1322" s="123" t="s">
        <v>35</v>
      </c>
      <c r="AB1322" s="123" t="s">
        <v>1990</v>
      </c>
      <c r="AC1322" s="123" t="s">
        <v>19066</v>
      </c>
      <c r="AE1322" s="123"/>
      <c r="AF1322" s="123" t="s">
        <v>19047</v>
      </c>
      <c r="AG1322" s="121" t="s">
        <v>73</v>
      </c>
      <c r="AI1322" s="121" t="s">
        <v>1991</v>
      </c>
      <c r="AJ1322" s="121"/>
      <c r="AK1322" s="121" t="s">
        <v>46</v>
      </c>
      <c r="AL1322" s="125" t="s">
        <v>1991</v>
      </c>
      <c r="AM1322" s="125" t="s">
        <v>1991</v>
      </c>
    </row>
    <row r="1323" spans="1:39" s="122" customFormat="1" x14ac:dyDescent="0.2">
      <c r="A1323" s="17">
        <v>45621.722079027779</v>
      </c>
      <c r="B1323" s="121" t="s">
        <v>6106</v>
      </c>
      <c r="C1323" s="144">
        <v>3</v>
      </c>
      <c r="D1323" s="147">
        <v>2</v>
      </c>
      <c r="E1323" s="148" t="s">
        <v>11392</v>
      </c>
      <c r="F1323" s="148" t="s">
        <v>545</v>
      </c>
      <c r="G1323" s="148" t="s">
        <v>70</v>
      </c>
      <c r="H1323" s="148" t="s">
        <v>42</v>
      </c>
      <c r="I1323" s="155">
        <v>39867</v>
      </c>
      <c r="J1323" s="148">
        <v>89187474637</v>
      </c>
      <c r="K1323" s="147">
        <v>9</v>
      </c>
      <c r="L1323" s="158">
        <v>9</v>
      </c>
      <c r="M1323" s="148" t="s">
        <v>30</v>
      </c>
      <c r="N1323" s="148" t="s">
        <v>31</v>
      </c>
      <c r="O1323" s="152" t="s">
        <v>508</v>
      </c>
      <c r="P1323" s="148">
        <v>114675</v>
      </c>
      <c r="Q1323" s="153">
        <v>45304</v>
      </c>
      <c r="R1323" s="148" t="s">
        <v>741</v>
      </c>
      <c r="S1323" s="151" t="s">
        <v>438</v>
      </c>
      <c r="T1323" s="148" t="s">
        <v>164</v>
      </c>
      <c r="U1323" s="148"/>
      <c r="V1323" s="148" t="s">
        <v>35</v>
      </c>
      <c r="W1323" s="151" t="s">
        <v>7820</v>
      </c>
      <c r="X1323" s="151" t="s">
        <v>7839</v>
      </c>
      <c r="Y1323" s="121" t="s">
        <v>164</v>
      </c>
      <c r="AA1323" s="121" t="s">
        <v>35</v>
      </c>
      <c r="AB1323" s="121" t="s">
        <v>7820</v>
      </c>
      <c r="AC1323" s="121" t="s">
        <v>7840</v>
      </c>
      <c r="AF1323" s="121" t="s">
        <v>36</v>
      </c>
      <c r="AG1323" s="121" t="s">
        <v>37</v>
      </c>
      <c r="AJ1323" s="121" t="s">
        <v>463</v>
      </c>
      <c r="AK1323" s="121" t="s">
        <v>39</v>
      </c>
      <c r="AL1323" s="125" t="s">
        <v>463</v>
      </c>
      <c r="AM1323" s="125" t="s">
        <v>463</v>
      </c>
    </row>
    <row r="1324" spans="1:39" s="122" customFormat="1" x14ac:dyDescent="0.2">
      <c r="A1324" s="17">
        <v>45617.803973865739</v>
      </c>
      <c r="B1324" s="121" t="s">
        <v>10219</v>
      </c>
      <c r="C1324" s="144">
        <v>1</v>
      </c>
      <c r="D1324" s="147">
        <v>2</v>
      </c>
      <c r="E1324" s="148" t="s">
        <v>10220</v>
      </c>
      <c r="F1324" s="148" t="s">
        <v>632</v>
      </c>
      <c r="G1324" s="148" t="s">
        <v>326</v>
      </c>
      <c r="H1324" s="148" t="s">
        <v>42</v>
      </c>
      <c r="I1324" s="155">
        <v>40258</v>
      </c>
      <c r="J1324" s="148">
        <v>89889916693</v>
      </c>
      <c r="K1324" s="147">
        <v>9</v>
      </c>
      <c r="L1324" s="158">
        <v>9</v>
      </c>
      <c r="M1324" s="148" t="s">
        <v>30</v>
      </c>
      <c r="N1324" s="148" t="s">
        <v>31</v>
      </c>
      <c r="O1324" s="148">
        <v>6024</v>
      </c>
      <c r="P1324" s="148">
        <v>986905</v>
      </c>
      <c r="Q1324" s="153">
        <v>45609</v>
      </c>
      <c r="R1324" s="148" t="s">
        <v>124</v>
      </c>
      <c r="S1324" s="151" t="s">
        <v>10221</v>
      </c>
      <c r="T1324" s="148" t="s">
        <v>60</v>
      </c>
      <c r="U1324" s="148"/>
      <c r="V1324" s="148" t="s">
        <v>157</v>
      </c>
      <c r="W1324" s="151" t="s">
        <v>10222</v>
      </c>
      <c r="X1324" s="151" t="s">
        <v>3359</v>
      </c>
      <c r="Y1324" s="121" t="s">
        <v>60</v>
      </c>
      <c r="AA1324" s="121" t="s">
        <v>35</v>
      </c>
      <c r="AB1324" s="121" t="s">
        <v>1506</v>
      </c>
      <c r="AC1324" s="121" t="s">
        <v>5533</v>
      </c>
      <c r="AF1324" s="121" t="s">
        <v>66</v>
      </c>
      <c r="AG1324" s="121" t="s">
        <v>73</v>
      </c>
      <c r="AI1324" s="121" t="s">
        <v>1509</v>
      </c>
      <c r="AK1324" s="121" t="s">
        <v>39</v>
      </c>
      <c r="AL1324" s="125" t="s">
        <v>1509</v>
      </c>
      <c r="AM1324" s="125" t="s">
        <v>1509</v>
      </c>
    </row>
    <row r="1325" spans="1:39" s="122" customFormat="1" ht="25.5" x14ac:dyDescent="0.2">
      <c r="A1325" s="17">
        <v>45628.653838726852</v>
      </c>
      <c r="B1325" s="121" t="s">
        <v>12759</v>
      </c>
      <c r="C1325" s="144">
        <v>1</v>
      </c>
      <c r="D1325" s="147">
        <v>2</v>
      </c>
      <c r="E1325" s="148" t="s">
        <v>12760</v>
      </c>
      <c r="F1325" s="148" t="s">
        <v>305</v>
      </c>
      <c r="G1325" s="148" t="s">
        <v>973</v>
      </c>
      <c r="H1325" s="148" t="s">
        <v>42</v>
      </c>
      <c r="I1325" s="155">
        <v>40104</v>
      </c>
      <c r="J1325" s="148" t="s">
        <v>13034</v>
      </c>
      <c r="K1325" s="147">
        <v>9</v>
      </c>
      <c r="L1325" s="158">
        <v>9</v>
      </c>
      <c r="M1325" s="148" t="s">
        <v>30</v>
      </c>
      <c r="N1325" s="148" t="s">
        <v>31</v>
      </c>
      <c r="O1325" s="148">
        <v>6024</v>
      </c>
      <c r="P1325" s="148">
        <v>734366</v>
      </c>
      <c r="Q1325" s="153">
        <v>45239</v>
      </c>
      <c r="R1325" s="148" t="s">
        <v>58</v>
      </c>
      <c r="S1325" s="151" t="s">
        <v>1686</v>
      </c>
      <c r="T1325" s="148" t="s">
        <v>60</v>
      </c>
      <c r="U1325" s="148"/>
      <c r="V1325" s="148" t="s">
        <v>35</v>
      </c>
      <c r="W1325" s="151" t="s">
        <v>7827</v>
      </c>
      <c r="X1325" s="151" t="s">
        <v>12761</v>
      </c>
      <c r="Y1325" s="121" t="s">
        <v>60</v>
      </c>
      <c r="AA1325" s="121" t="s">
        <v>35</v>
      </c>
      <c r="AB1325" s="121" t="s">
        <v>7827</v>
      </c>
      <c r="AC1325" s="121" t="s">
        <v>12762</v>
      </c>
      <c r="AF1325" s="121" t="s">
        <v>66</v>
      </c>
      <c r="AG1325" s="121" t="s">
        <v>73</v>
      </c>
      <c r="AI1325" s="121" t="s">
        <v>1291</v>
      </c>
      <c r="AK1325" s="121" t="s">
        <v>46</v>
      </c>
      <c r="AL1325" s="125" t="s">
        <v>1291</v>
      </c>
      <c r="AM1325" s="125" t="s">
        <v>1291</v>
      </c>
    </row>
    <row r="1326" spans="1:39" s="122" customFormat="1" ht="25.5" x14ac:dyDescent="0.2">
      <c r="A1326" s="17">
        <v>45618.59020846065</v>
      </c>
      <c r="B1326" s="121" t="s">
        <v>10390</v>
      </c>
      <c r="C1326" s="144">
        <v>3</v>
      </c>
      <c r="D1326" s="147">
        <v>2</v>
      </c>
      <c r="E1326" s="148" t="s">
        <v>10391</v>
      </c>
      <c r="F1326" s="148" t="s">
        <v>699</v>
      </c>
      <c r="G1326" s="148" t="s">
        <v>6001</v>
      </c>
      <c r="H1326" s="148" t="s">
        <v>42</v>
      </c>
      <c r="I1326" s="155">
        <v>40119</v>
      </c>
      <c r="J1326" s="148" t="s">
        <v>10392</v>
      </c>
      <c r="K1326" s="147">
        <v>9</v>
      </c>
      <c r="L1326" s="158">
        <v>9</v>
      </c>
      <c r="M1326" s="148" t="s">
        <v>30</v>
      </c>
      <c r="N1326" s="148" t="s">
        <v>31</v>
      </c>
      <c r="O1326" s="148">
        <v>6024</v>
      </c>
      <c r="P1326" s="148">
        <v>695391</v>
      </c>
      <c r="Q1326" s="153">
        <v>45262</v>
      </c>
      <c r="R1326" s="148" t="s">
        <v>9005</v>
      </c>
      <c r="S1326" s="151" t="s">
        <v>10393</v>
      </c>
      <c r="T1326" s="148" t="s">
        <v>60</v>
      </c>
      <c r="U1326" s="148" t="s">
        <v>95</v>
      </c>
      <c r="V1326" s="148" t="s">
        <v>35</v>
      </c>
      <c r="W1326" s="151" t="s">
        <v>4832</v>
      </c>
      <c r="X1326" s="151" t="s">
        <v>8603</v>
      </c>
      <c r="Y1326" s="121" t="s">
        <v>60</v>
      </c>
      <c r="Z1326" s="121" t="s">
        <v>95</v>
      </c>
      <c r="AA1326" s="121" t="s">
        <v>35</v>
      </c>
      <c r="AB1326" s="121" t="s">
        <v>4940</v>
      </c>
      <c r="AC1326" s="121" t="s">
        <v>10394</v>
      </c>
      <c r="AD1326" s="121" t="s">
        <v>10394</v>
      </c>
      <c r="AE1326" s="121" t="s">
        <v>10394</v>
      </c>
      <c r="AF1326" s="121" t="s">
        <v>36</v>
      </c>
      <c r="AG1326" s="121" t="s">
        <v>73</v>
      </c>
      <c r="AI1326" s="121" t="s">
        <v>6649</v>
      </c>
      <c r="AK1326" s="121" t="s">
        <v>39</v>
      </c>
      <c r="AL1326" s="125" t="s">
        <v>6649</v>
      </c>
      <c r="AM1326" s="125" t="s">
        <v>6649</v>
      </c>
    </row>
    <row r="1327" spans="1:39" s="122" customFormat="1" x14ac:dyDescent="0.2">
      <c r="A1327" s="17">
        <v>45632.858768773149</v>
      </c>
      <c r="B1327" s="121" t="s">
        <v>15993</v>
      </c>
      <c r="C1327" s="144">
        <v>1</v>
      </c>
      <c r="D1327" s="147">
        <v>2</v>
      </c>
      <c r="E1327" s="148" t="s">
        <v>15994</v>
      </c>
      <c r="F1327" s="148" t="s">
        <v>699</v>
      </c>
      <c r="G1327" s="148" t="s">
        <v>905</v>
      </c>
      <c r="H1327" s="148" t="s">
        <v>42</v>
      </c>
      <c r="I1327" s="155">
        <v>40188</v>
      </c>
      <c r="J1327" s="148" t="s">
        <v>15995</v>
      </c>
      <c r="K1327" s="147">
        <v>9</v>
      </c>
      <c r="L1327" s="158">
        <v>9</v>
      </c>
      <c r="M1327" s="148" t="s">
        <v>30</v>
      </c>
      <c r="N1327" s="148" t="s">
        <v>31</v>
      </c>
      <c r="O1327" s="148">
        <v>923</v>
      </c>
      <c r="P1327" s="148">
        <v>618582</v>
      </c>
      <c r="Q1327" s="153">
        <v>45304</v>
      </c>
      <c r="R1327" s="148" t="s">
        <v>15996</v>
      </c>
      <c r="S1327" s="151" t="s">
        <v>15997</v>
      </c>
      <c r="T1327" s="148" t="s">
        <v>226</v>
      </c>
      <c r="U1327" s="148"/>
      <c r="V1327" s="148" t="s">
        <v>35</v>
      </c>
      <c r="W1327" s="151" t="s">
        <v>15998</v>
      </c>
      <c r="X1327" s="151"/>
      <c r="AC1327" s="121" t="s">
        <v>15999</v>
      </c>
      <c r="AF1327" s="121" t="s">
        <v>36</v>
      </c>
      <c r="AG1327" s="121" t="s">
        <v>37</v>
      </c>
      <c r="AJ1327" s="121" t="s">
        <v>231</v>
      </c>
      <c r="AK1327" s="121" t="s">
        <v>94</v>
      </c>
      <c r="AL1327" s="125" t="s">
        <v>231</v>
      </c>
      <c r="AM1327" s="125" t="s">
        <v>231</v>
      </c>
    </row>
    <row r="1328" spans="1:39" s="122" customFormat="1" x14ac:dyDescent="0.2">
      <c r="A1328" s="1">
        <v>45603.587562025466</v>
      </c>
      <c r="B1328" s="121" t="s">
        <v>3759</v>
      </c>
      <c r="C1328" s="144">
        <v>1</v>
      </c>
      <c r="D1328" s="147">
        <v>2</v>
      </c>
      <c r="E1328" s="148" t="s">
        <v>6190</v>
      </c>
      <c r="F1328" s="148" t="s">
        <v>6191</v>
      </c>
      <c r="G1328" s="148" t="s">
        <v>6192</v>
      </c>
      <c r="H1328" s="148" t="s">
        <v>42</v>
      </c>
      <c r="I1328" s="149">
        <v>40085</v>
      </c>
      <c r="J1328" s="148">
        <v>89270958258</v>
      </c>
      <c r="K1328" s="147">
        <v>9</v>
      </c>
      <c r="L1328" s="158">
        <v>9</v>
      </c>
      <c r="M1328" s="148" t="s">
        <v>30</v>
      </c>
      <c r="N1328" s="148" t="s">
        <v>50</v>
      </c>
      <c r="O1328" s="148" t="s">
        <v>6193</v>
      </c>
      <c r="P1328" s="148">
        <v>727993</v>
      </c>
      <c r="Q1328" s="150">
        <v>40092</v>
      </c>
      <c r="R1328" s="148" t="s">
        <v>6194</v>
      </c>
      <c r="S1328" s="151" t="s">
        <v>3773</v>
      </c>
      <c r="T1328" s="148" t="s">
        <v>98</v>
      </c>
      <c r="U1328" s="148"/>
      <c r="V1328" s="148" t="s">
        <v>35</v>
      </c>
      <c r="W1328" s="151" t="s">
        <v>2678</v>
      </c>
      <c r="X1328" s="151"/>
      <c r="AC1328" s="121" t="s">
        <v>6195</v>
      </c>
      <c r="AF1328" s="121" t="s">
        <v>66</v>
      </c>
      <c r="AG1328" s="121" t="s">
        <v>37</v>
      </c>
      <c r="AJ1328" s="121" t="s">
        <v>3576</v>
      </c>
      <c r="AK1328" s="121" t="s">
        <v>46</v>
      </c>
      <c r="AL1328" s="125" t="s">
        <v>3576</v>
      </c>
      <c r="AM1328" s="125" t="s">
        <v>3576</v>
      </c>
    </row>
    <row r="1329" spans="1:39" s="122" customFormat="1" ht="38.25" x14ac:dyDescent="0.2">
      <c r="A1329" s="17">
        <v>45621.707045706018</v>
      </c>
      <c r="B1329" s="121" t="s">
        <v>11321</v>
      </c>
      <c r="C1329" s="144">
        <v>2</v>
      </c>
      <c r="D1329" s="147">
        <v>2</v>
      </c>
      <c r="E1329" s="148" t="s">
        <v>11365</v>
      </c>
      <c r="F1329" s="148" t="s">
        <v>248</v>
      </c>
      <c r="G1329" s="148" t="s">
        <v>160</v>
      </c>
      <c r="H1329" s="148" t="s">
        <v>42</v>
      </c>
      <c r="I1329" s="155">
        <v>40004</v>
      </c>
      <c r="J1329" s="148">
        <v>89183092417</v>
      </c>
      <c r="K1329" s="147">
        <v>9</v>
      </c>
      <c r="L1329" s="158">
        <v>9</v>
      </c>
      <c r="M1329" s="148" t="s">
        <v>30</v>
      </c>
      <c r="N1329" s="148" t="s">
        <v>31</v>
      </c>
      <c r="O1329" s="152" t="s">
        <v>270</v>
      </c>
      <c r="P1329" s="148">
        <v>554840</v>
      </c>
      <c r="Q1329" s="153">
        <v>45125</v>
      </c>
      <c r="R1329" s="148" t="s">
        <v>271</v>
      </c>
      <c r="S1329" s="151" t="s">
        <v>11342</v>
      </c>
      <c r="T1329" s="148" t="s">
        <v>98</v>
      </c>
      <c r="U1329" s="148"/>
      <c r="V1329" s="148" t="s">
        <v>157</v>
      </c>
      <c r="W1329" s="151" t="s">
        <v>11323</v>
      </c>
      <c r="X1329" s="151" t="s">
        <v>11324</v>
      </c>
      <c r="Y1329" s="121" t="s">
        <v>98</v>
      </c>
      <c r="AA1329" s="121" t="s">
        <v>157</v>
      </c>
      <c r="AB1329" s="121" t="s">
        <v>11323</v>
      </c>
      <c r="AC1329" s="121" t="s">
        <v>11325</v>
      </c>
      <c r="AD1329" s="121" t="s">
        <v>11326</v>
      </c>
      <c r="AF1329" s="121" t="s">
        <v>66</v>
      </c>
      <c r="AG1329" s="121" t="s">
        <v>37</v>
      </c>
      <c r="AJ1329" s="121" t="s">
        <v>3576</v>
      </c>
      <c r="AK1329" s="121" t="s">
        <v>39</v>
      </c>
      <c r="AL1329" s="125" t="s">
        <v>3576</v>
      </c>
      <c r="AM1329" s="125" t="s">
        <v>3576</v>
      </c>
    </row>
    <row r="1330" spans="1:39" s="122" customFormat="1" x14ac:dyDescent="0.2">
      <c r="A1330" s="1">
        <v>45601.737195787035</v>
      </c>
      <c r="B1330" s="121" t="s">
        <v>5715</v>
      </c>
      <c r="C1330" s="144">
        <v>2</v>
      </c>
      <c r="D1330" s="147">
        <v>2</v>
      </c>
      <c r="E1330" s="148" t="s">
        <v>5381</v>
      </c>
      <c r="F1330" s="148" t="s">
        <v>513</v>
      </c>
      <c r="G1330" s="148" t="s">
        <v>395</v>
      </c>
      <c r="H1330" s="148" t="s">
        <v>42</v>
      </c>
      <c r="I1330" s="149">
        <v>40074</v>
      </c>
      <c r="J1330" s="148">
        <v>89012048141</v>
      </c>
      <c r="K1330" s="147">
        <v>9</v>
      </c>
      <c r="L1330" s="158">
        <v>9</v>
      </c>
      <c r="M1330" s="148" t="s">
        <v>30</v>
      </c>
      <c r="N1330" s="148" t="s">
        <v>31</v>
      </c>
      <c r="O1330" s="148">
        <v>6823</v>
      </c>
      <c r="P1330" s="148">
        <v>267520</v>
      </c>
      <c r="Q1330" s="150">
        <v>45201</v>
      </c>
      <c r="R1330" s="148" t="s">
        <v>471</v>
      </c>
      <c r="S1330" s="151" t="s">
        <v>2605</v>
      </c>
      <c r="T1330" s="148" t="s">
        <v>473</v>
      </c>
      <c r="U1330" s="148" t="s">
        <v>474</v>
      </c>
      <c r="V1330" s="148" t="s">
        <v>35</v>
      </c>
      <c r="W1330" s="151" t="s">
        <v>2642</v>
      </c>
      <c r="X1330" s="151" t="s">
        <v>2643</v>
      </c>
      <c r="Y1330" s="121" t="s">
        <v>473</v>
      </c>
      <c r="AA1330" s="121" t="s">
        <v>35</v>
      </c>
      <c r="AB1330" s="121" t="s">
        <v>2642</v>
      </c>
      <c r="AC1330" s="121" t="s">
        <v>5716</v>
      </c>
      <c r="AD1330" s="121" t="s">
        <v>5716</v>
      </c>
      <c r="AE1330" s="121" t="s">
        <v>5716</v>
      </c>
      <c r="AF1330" s="121" t="s">
        <v>66</v>
      </c>
      <c r="AG1330" s="121" t="s">
        <v>37</v>
      </c>
      <c r="AJ1330" s="121" t="s">
        <v>489</v>
      </c>
      <c r="AK1330" s="121" t="s">
        <v>39</v>
      </c>
      <c r="AL1330" s="125" t="s">
        <v>489</v>
      </c>
      <c r="AM1330" s="125" t="s">
        <v>489</v>
      </c>
    </row>
    <row r="1331" spans="1:39" s="122" customFormat="1" x14ac:dyDescent="0.2">
      <c r="A1331" s="17">
        <v>45624.354430347223</v>
      </c>
      <c r="B1331" s="121" t="s">
        <v>12220</v>
      </c>
      <c r="C1331" s="144">
        <v>1</v>
      </c>
      <c r="D1331" s="147">
        <v>2</v>
      </c>
      <c r="E1331" s="148" t="s">
        <v>3440</v>
      </c>
      <c r="F1331" s="148" t="s">
        <v>190</v>
      </c>
      <c r="G1331" s="148" t="s">
        <v>886</v>
      </c>
      <c r="H1331" s="148" t="s">
        <v>42</v>
      </c>
      <c r="I1331" s="155">
        <v>39919</v>
      </c>
      <c r="J1331" s="148">
        <v>89034390974</v>
      </c>
      <c r="K1331" s="147">
        <v>9</v>
      </c>
      <c r="L1331" s="158">
        <v>9</v>
      </c>
      <c r="M1331" s="148" t="s">
        <v>30</v>
      </c>
      <c r="N1331" s="148" t="s">
        <v>31</v>
      </c>
      <c r="O1331" s="148">
        <v>6023</v>
      </c>
      <c r="P1331" s="148">
        <v>279064</v>
      </c>
      <c r="Q1331" s="153">
        <v>45042</v>
      </c>
      <c r="R1331" s="148" t="s">
        <v>58</v>
      </c>
      <c r="S1331" s="151" t="s">
        <v>11009</v>
      </c>
      <c r="T1331" s="148" t="s">
        <v>60</v>
      </c>
      <c r="U1331" s="148"/>
      <c r="V1331" s="148" t="s">
        <v>35</v>
      </c>
      <c r="W1331" s="151" t="s">
        <v>106</v>
      </c>
      <c r="X1331" s="151" t="s">
        <v>107</v>
      </c>
      <c r="Y1331" s="121" t="s">
        <v>60</v>
      </c>
      <c r="AA1331" s="121" t="s">
        <v>35</v>
      </c>
      <c r="AB1331" s="121" t="s">
        <v>106</v>
      </c>
      <c r="AC1331" s="121" t="s">
        <v>12221</v>
      </c>
      <c r="AF1331" s="121" t="s">
        <v>66</v>
      </c>
      <c r="AG1331" s="121" t="s">
        <v>67</v>
      </c>
      <c r="AH1331" s="121" t="s">
        <v>110</v>
      </c>
      <c r="AK1331" s="121" t="s">
        <v>46</v>
      </c>
      <c r="AL1331" s="125" t="s">
        <v>110</v>
      </c>
      <c r="AM1331" s="125" t="s">
        <v>110</v>
      </c>
    </row>
    <row r="1332" spans="1:39" s="122" customFormat="1" x14ac:dyDescent="0.2">
      <c r="A1332" s="17">
        <v>45640.964472199077</v>
      </c>
      <c r="B1332" s="121" t="s">
        <v>18759</v>
      </c>
      <c r="C1332" s="144">
        <v>1</v>
      </c>
      <c r="D1332" s="147">
        <v>2</v>
      </c>
      <c r="E1332" s="148" t="s">
        <v>18760</v>
      </c>
      <c r="F1332" s="148" t="s">
        <v>184</v>
      </c>
      <c r="G1332" s="148" t="s">
        <v>1330</v>
      </c>
      <c r="H1332" s="148" t="s">
        <v>42</v>
      </c>
      <c r="I1332" s="155">
        <v>39800</v>
      </c>
      <c r="J1332" s="148">
        <v>89613808648</v>
      </c>
      <c r="K1332" s="147">
        <v>9</v>
      </c>
      <c r="L1332" s="158">
        <v>9</v>
      </c>
      <c r="M1332" s="148" t="s">
        <v>30</v>
      </c>
      <c r="N1332" s="148" t="s">
        <v>31</v>
      </c>
      <c r="O1332" s="148">
        <v>3622</v>
      </c>
      <c r="P1332" s="148">
        <v>210734</v>
      </c>
      <c r="Q1332" s="153">
        <v>44938</v>
      </c>
      <c r="R1332" s="148" t="s">
        <v>9756</v>
      </c>
      <c r="S1332" s="151" t="s">
        <v>18761</v>
      </c>
      <c r="T1332" s="148" t="s">
        <v>2068</v>
      </c>
      <c r="U1332" s="148"/>
      <c r="V1332" s="148" t="s">
        <v>35</v>
      </c>
      <c r="W1332" s="151" t="s">
        <v>7679</v>
      </c>
      <c r="X1332" s="151" t="s">
        <v>11449</v>
      </c>
      <c r="Y1332" s="121" t="s">
        <v>2068</v>
      </c>
      <c r="AA1332" s="121" t="s">
        <v>35</v>
      </c>
      <c r="AB1332" s="121" t="s">
        <v>18762</v>
      </c>
      <c r="AC1332" s="121" t="s">
        <v>18763</v>
      </c>
      <c r="AF1332" s="121" t="s">
        <v>36</v>
      </c>
      <c r="AG1332" s="121" t="s">
        <v>37</v>
      </c>
      <c r="AJ1332" s="121" t="s">
        <v>1268</v>
      </c>
      <c r="AK1332" s="121" t="s">
        <v>46</v>
      </c>
      <c r="AL1332" s="125" t="s">
        <v>1268</v>
      </c>
      <c r="AM1332" s="125" t="s">
        <v>1268</v>
      </c>
    </row>
    <row r="1333" spans="1:39" s="122" customFormat="1" x14ac:dyDescent="0.2">
      <c r="A1333" s="1">
        <v>45603.594171006946</v>
      </c>
      <c r="B1333" s="121" t="s">
        <v>3759</v>
      </c>
      <c r="C1333" s="144">
        <v>1</v>
      </c>
      <c r="D1333" s="147">
        <v>2</v>
      </c>
      <c r="E1333" s="148" t="s">
        <v>6196</v>
      </c>
      <c r="F1333" s="148" t="s">
        <v>5323</v>
      </c>
      <c r="G1333" s="148" t="s">
        <v>114</v>
      </c>
      <c r="H1333" s="148" t="s">
        <v>42</v>
      </c>
      <c r="I1333" s="149">
        <v>39993</v>
      </c>
      <c r="J1333" s="148">
        <v>89881638308</v>
      </c>
      <c r="K1333" s="147">
        <v>9</v>
      </c>
      <c r="L1333" s="158">
        <v>9</v>
      </c>
      <c r="M1333" s="148" t="s">
        <v>30</v>
      </c>
      <c r="N1333" s="148" t="s">
        <v>31</v>
      </c>
      <c r="O1333" s="148">
        <v>323</v>
      </c>
      <c r="P1333" s="148">
        <v>554585</v>
      </c>
      <c r="Q1333" s="150">
        <v>45119</v>
      </c>
      <c r="R1333" s="148" t="s">
        <v>6197</v>
      </c>
      <c r="S1333" s="151" t="s">
        <v>3571</v>
      </c>
      <c r="T1333" s="148" t="s">
        <v>98</v>
      </c>
      <c r="U1333" s="148"/>
      <c r="V1333" s="148" t="s">
        <v>35</v>
      </c>
      <c r="W1333" s="151" t="s">
        <v>2678</v>
      </c>
      <c r="X1333" s="151"/>
      <c r="AC1333" s="121" t="s">
        <v>6198</v>
      </c>
      <c r="AF1333" s="121" t="s">
        <v>66</v>
      </c>
      <c r="AG1333" s="121" t="s">
        <v>37</v>
      </c>
      <c r="AJ1333" s="121" t="s">
        <v>3576</v>
      </c>
      <c r="AK1333" s="121" t="s">
        <v>46</v>
      </c>
      <c r="AL1333" s="125" t="s">
        <v>3576</v>
      </c>
      <c r="AM1333" s="125" t="s">
        <v>3576</v>
      </c>
    </row>
    <row r="1334" spans="1:39" s="122" customFormat="1" x14ac:dyDescent="0.2">
      <c r="A1334" s="17">
        <v>45629.68899333333</v>
      </c>
      <c r="B1334" s="121" t="s">
        <v>719</v>
      </c>
      <c r="C1334" s="144">
        <v>1</v>
      </c>
      <c r="D1334" s="147">
        <v>2</v>
      </c>
      <c r="E1334" s="148" t="s">
        <v>14220</v>
      </c>
      <c r="F1334" s="148" t="s">
        <v>4134</v>
      </c>
      <c r="G1334" s="148" t="s">
        <v>97</v>
      </c>
      <c r="H1334" s="148" t="s">
        <v>42</v>
      </c>
      <c r="I1334" s="155">
        <v>39981</v>
      </c>
      <c r="J1334" s="148">
        <v>89281610579</v>
      </c>
      <c r="K1334" s="147">
        <v>9</v>
      </c>
      <c r="L1334" s="158">
        <v>9</v>
      </c>
      <c r="M1334" s="148" t="s">
        <v>30</v>
      </c>
      <c r="N1334" s="148" t="s">
        <v>31</v>
      </c>
      <c r="O1334" s="148">
        <v>6023</v>
      </c>
      <c r="P1334" s="148">
        <v>261343</v>
      </c>
      <c r="Q1334" s="153">
        <v>45098</v>
      </c>
      <c r="R1334" s="148" t="s">
        <v>174</v>
      </c>
      <c r="S1334" s="151" t="s">
        <v>14221</v>
      </c>
      <c r="T1334" s="148" t="s">
        <v>60</v>
      </c>
      <c r="U1334" s="148" t="s">
        <v>14222</v>
      </c>
      <c r="V1334" s="148" t="s">
        <v>157</v>
      </c>
      <c r="W1334" s="151" t="s">
        <v>14222</v>
      </c>
      <c r="X1334" s="151" t="s">
        <v>14223</v>
      </c>
      <c r="Y1334" s="121" t="s">
        <v>60</v>
      </c>
      <c r="Z1334" s="121" t="s">
        <v>14224</v>
      </c>
      <c r="AA1334" s="121" t="s">
        <v>157</v>
      </c>
      <c r="AB1334" s="121" t="s">
        <v>14222</v>
      </c>
      <c r="AC1334" s="121" t="s">
        <v>14225</v>
      </c>
      <c r="AF1334" s="121" t="s">
        <v>36</v>
      </c>
      <c r="AG1334" s="121" t="s">
        <v>73</v>
      </c>
      <c r="AI1334" s="121" t="s">
        <v>724</v>
      </c>
      <c r="AK1334" s="121" t="s">
        <v>46</v>
      </c>
      <c r="AL1334" s="125" t="s">
        <v>724</v>
      </c>
      <c r="AM1334" s="125" t="s">
        <v>724</v>
      </c>
    </row>
    <row r="1335" spans="1:39" s="122" customFormat="1" x14ac:dyDescent="0.2">
      <c r="A1335" s="17">
        <v>45626.832484791667</v>
      </c>
      <c r="B1335" s="121" t="s">
        <v>13209</v>
      </c>
      <c r="C1335" s="144">
        <v>3</v>
      </c>
      <c r="D1335" s="147">
        <v>2</v>
      </c>
      <c r="E1335" s="148" t="s">
        <v>13210</v>
      </c>
      <c r="F1335" s="148" t="s">
        <v>3577</v>
      </c>
      <c r="G1335" s="148" t="s">
        <v>13211</v>
      </c>
      <c r="H1335" s="148" t="s">
        <v>29</v>
      </c>
      <c r="I1335" s="155">
        <v>40194</v>
      </c>
      <c r="J1335" s="148">
        <v>89524125067</v>
      </c>
      <c r="K1335" s="147">
        <v>9</v>
      </c>
      <c r="L1335" s="158">
        <v>9</v>
      </c>
      <c r="M1335" s="148" t="s">
        <v>30</v>
      </c>
      <c r="N1335" s="148" t="s">
        <v>31</v>
      </c>
      <c r="O1335" s="148">
        <v>6024</v>
      </c>
      <c r="P1335" s="148">
        <v>686884</v>
      </c>
      <c r="Q1335" s="153">
        <v>45314</v>
      </c>
      <c r="R1335" s="148" t="s">
        <v>71</v>
      </c>
      <c r="S1335" s="151" t="s">
        <v>13212</v>
      </c>
      <c r="T1335" s="148" t="s">
        <v>60</v>
      </c>
      <c r="U1335" s="148"/>
      <c r="V1335" s="148" t="s">
        <v>35</v>
      </c>
      <c r="W1335" s="151" t="s">
        <v>7775</v>
      </c>
      <c r="X1335" s="151" t="s">
        <v>13213</v>
      </c>
      <c r="Y1335" s="121" t="s">
        <v>60</v>
      </c>
      <c r="AA1335" s="121" t="s">
        <v>35</v>
      </c>
      <c r="AB1335" s="121" t="s">
        <v>7775</v>
      </c>
      <c r="AC1335" s="121" t="s">
        <v>13214</v>
      </c>
      <c r="AD1335" s="121" t="s">
        <v>13215</v>
      </c>
      <c r="AE1335" s="121" t="s">
        <v>13214</v>
      </c>
      <c r="AF1335" s="121" t="s">
        <v>36</v>
      </c>
      <c r="AG1335" s="121" t="s">
        <v>73</v>
      </c>
      <c r="AI1335" s="121" t="s">
        <v>1991</v>
      </c>
      <c r="AK1335" s="121" t="s">
        <v>46</v>
      </c>
      <c r="AL1335" s="125" t="s">
        <v>1991</v>
      </c>
      <c r="AM1335" s="125" t="s">
        <v>1991</v>
      </c>
    </row>
    <row r="1336" spans="1:39" s="122" customFormat="1" x14ac:dyDescent="0.2">
      <c r="A1336" s="1">
        <v>45597.886831828699</v>
      </c>
      <c r="B1336" s="121" t="s">
        <v>5044</v>
      </c>
      <c r="C1336" s="144">
        <v>2</v>
      </c>
      <c r="D1336" s="147">
        <v>2</v>
      </c>
      <c r="E1336" s="148" t="s">
        <v>5045</v>
      </c>
      <c r="F1336" s="148" t="s">
        <v>2327</v>
      </c>
      <c r="G1336" s="148" t="s">
        <v>141</v>
      </c>
      <c r="H1336" s="148" t="s">
        <v>42</v>
      </c>
      <c r="I1336" s="149">
        <v>40044</v>
      </c>
      <c r="J1336" s="148">
        <v>89996900375</v>
      </c>
      <c r="K1336" s="147">
        <v>9</v>
      </c>
      <c r="L1336" s="158">
        <v>9</v>
      </c>
      <c r="M1336" s="148" t="s">
        <v>30</v>
      </c>
      <c r="N1336" s="148" t="s">
        <v>31</v>
      </c>
      <c r="O1336" s="148">
        <v>6024</v>
      </c>
      <c r="P1336" s="148">
        <v>658064</v>
      </c>
      <c r="Q1336" s="150">
        <v>45176</v>
      </c>
      <c r="R1336" s="148" t="s">
        <v>124</v>
      </c>
      <c r="S1336" s="151" t="s">
        <v>5046</v>
      </c>
      <c r="T1336" s="148" t="s">
        <v>60</v>
      </c>
      <c r="U1336" s="148" t="s">
        <v>754</v>
      </c>
      <c r="V1336" s="148" t="s">
        <v>35</v>
      </c>
      <c r="W1336" s="151" t="s">
        <v>62</v>
      </c>
      <c r="X1336" s="151" t="s">
        <v>552</v>
      </c>
      <c r="Y1336" s="121" t="s">
        <v>60</v>
      </c>
      <c r="Z1336" s="121" t="s">
        <v>754</v>
      </c>
      <c r="AA1336" s="121" t="s">
        <v>35</v>
      </c>
      <c r="AB1336" s="121" t="s">
        <v>5047</v>
      </c>
      <c r="AC1336" s="121" t="s">
        <v>5048</v>
      </c>
      <c r="AD1336" s="121" t="s">
        <v>5048</v>
      </c>
      <c r="AF1336" s="121" t="s">
        <v>36</v>
      </c>
      <c r="AG1336" s="121" t="s">
        <v>73</v>
      </c>
      <c r="AI1336" s="121" t="s">
        <v>3509</v>
      </c>
      <c r="AK1336" s="121" t="s">
        <v>39</v>
      </c>
      <c r="AL1336" s="125" t="s">
        <v>3509</v>
      </c>
      <c r="AM1336" s="125" t="s">
        <v>3509</v>
      </c>
    </row>
    <row r="1337" spans="1:39" s="122" customFormat="1" x14ac:dyDescent="0.2">
      <c r="A1337" s="17">
        <v>45623.841868206015</v>
      </c>
      <c r="B1337" s="121" t="s">
        <v>12142</v>
      </c>
      <c r="C1337" s="144">
        <v>3</v>
      </c>
      <c r="D1337" s="147">
        <v>2</v>
      </c>
      <c r="E1337" s="148" t="s">
        <v>12143</v>
      </c>
      <c r="F1337" s="148" t="s">
        <v>1132</v>
      </c>
      <c r="G1337" s="148" t="s">
        <v>86</v>
      </c>
      <c r="H1337" s="148" t="s">
        <v>29</v>
      </c>
      <c r="I1337" s="155">
        <v>39839</v>
      </c>
      <c r="J1337" s="148">
        <v>79524173551</v>
      </c>
      <c r="K1337" s="147">
        <v>9</v>
      </c>
      <c r="L1337" s="158">
        <v>9</v>
      </c>
      <c r="M1337" s="148" t="s">
        <v>30</v>
      </c>
      <c r="N1337" s="148" t="s">
        <v>31</v>
      </c>
      <c r="O1337" s="148">
        <v>6023</v>
      </c>
      <c r="P1337" s="148">
        <v>233705</v>
      </c>
      <c r="Q1337" s="153">
        <v>44967</v>
      </c>
      <c r="R1337" s="148" t="s">
        <v>58</v>
      </c>
      <c r="S1337" s="151" t="s">
        <v>12144</v>
      </c>
      <c r="T1337" s="148" t="s">
        <v>60</v>
      </c>
      <c r="U1337" s="148"/>
      <c r="V1337" s="148" t="s">
        <v>35</v>
      </c>
      <c r="W1337" s="151" t="s">
        <v>150</v>
      </c>
      <c r="X1337" s="151" t="s">
        <v>107</v>
      </c>
      <c r="Y1337" s="121" t="s">
        <v>60</v>
      </c>
      <c r="AA1337" s="121" t="s">
        <v>35</v>
      </c>
      <c r="AB1337" s="121" t="s">
        <v>150</v>
      </c>
      <c r="AC1337" s="121" t="s">
        <v>12145</v>
      </c>
      <c r="AF1337" s="121" t="s">
        <v>66</v>
      </c>
      <c r="AG1337" s="121" t="s">
        <v>67</v>
      </c>
      <c r="AH1337" s="121" t="s">
        <v>2894</v>
      </c>
      <c r="AK1337" s="121" t="s">
        <v>39</v>
      </c>
      <c r="AL1337" s="125" t="s">
        <v>2894</v>
      </c>
      <c r="AM1337" s="125" t="s">
        <v>2894</v>
      </c>
    </row>
    <row r="1338" spans="1:39" s="122" customFormat="1" x14ac:dyDescent="0.2">
      <c r="A1338" s="17">
        <v>45632.55042003472</v>
      </c>
      <c r="B1338" s="121" t="s">
        <v>6304</v>
      </c>
      <c r="C1338" s="144">
        <v>2</v>
      </c>
      <c r="D1338" s="147">
        <v>2</v>
      </c>
      <c r="E1338" s="148" t="s">
        <v>1845</v>
      </c>
      <c r="F1338" s="148" t="s">
        <v>56</v>
      </c>
      <c r="G1338" s="148" t="s">
        <v>1447</v>
      </c>
      <c r="H1338" s="148" t="s">
        <v>42</v>
      </c>
      <c r="I1338" s="155">
        <v>39864</v>
      </c>
      <c r="J1338" s="148" t="s">
        <v>15751</v>
      </c>
      <c r="K1338" s="147">
        <v>9</v>
      </c>
      <c r="L1338" s="158">
        <v>9</v>
      </c>
      <c r="M1338" s="148" t="s">
        <v>30</v>
      </c>
      <c r="N1338" s="148" t="s">
        <v>31</v>
      </c>
      <c r="O1338" s="148">
        <v>6023</v>
      </c>
      <c r="P1338" s="148">
        <v>200317</v>
      </c>
      <c r="Q1338" s="153">
        <v>45013</v>
      </c>
      <c r="R1338" s="148" t="s">
        <v>58</v>
      </c>
      <c r="S1338" s="151" t="s">
        <v>6307</v>
      </c>
      <c r="T1338" s="148" t="s">
        <v>60</v>
      </c>
      <c r="U1338" s="148"/>
      <c r="V1338" s="148" t="s">
        <v>35</v>
      </c>
      <c r="W1338" s="151" t="s">
        <v>3027</v>
      </c>
      <c r="X1338" s="151" t="s">
        <v>3476</v>
      </c>
      <c r="Y1338" s="121" t="s">
        <v>60</v>
      </c>
      <c r="AA1338" s="121" t="s">
        <v>35</v>
      </c>
      <c r="AB1338" s="121" t="s">
        <v>3027</v>
      </c>
      <c r="AC1338" s="121" t="s">
        <v>15752</v>
      </c>
      <c r="AF1338" s="121" t="s">
        <v>66</v>
      </c>
      <c r="AG1338" s="121" t="s">
        <v>73</v>
      </c>
      <c r="AI1338" s="121" t="s">
        <v>1351</v>
      </c>
      <c r="AK1338" s="121" t="s">
        <v>39</v>
      </c>
      <c r="AL1338" s="125" t="s">
        <v>1351</v>
      </c>
      <c r="AM1338" s="125" t="s">
        <v>1351</v>
      </c>
    </row>
    <row r="1339" spans="1:39" s="122" customFormat="1" ht="25.5" x14ac:dyDescent="0.2">
      <c r="A1339" s="1">
        <v>45601.87673664352</v>
      </c>
      <c r="B1339" s="121" t="s">
        <v>2506</v>
      </c>
      <c r="C1339" s="144">
        <v>2</v>
      </c>
      <c r="D1339" s="147">
        <v>2</v>
      </c>
      <c r="E1339" s="148" t="s">
        <v>5752</v>
      </c>
      <c r="F1339" s="148" t="s">
        <v>5753</v>
      </c>
      <c r="G1339" s="148" t="s">
        <v>211</v>
      </c>
      <c r="H1339" s="148" t="s">
        <v>42</v>
      </c>
      <c r="I1339" s="149">
        <v>40127</v>
      </c>
      <c r="J1339" s="148">
        <v>89286022520</v>
      </c>
      <c r="K1339" s="147">
        <v>9</v>
      </c>
      <c r="L1339" s="158">
        <v>9</v>
      </c>
      <c r="M1339" s="148" t="s">
        <v>30</v>
      </c>
      <c r="N1339" s="148" t="s">
        <v>31</v>
      </c>
      <c r="O1339" s="148">
        <v>3923</v>
      </c>
      <c r="P1339" s="148">
        <v>604032</v>
      </c>
      <c r="Q1339" s="150">
        <v>45262</v>
      </c>
      <c r="R1339" s="148" t="s">
        <v>124</v>
      </c>
      <c r="S1339" s="151" t="s">
        <v>2722</v>
      </c>
      <c r="T1339" s="148" t="s">
        <v>60</v>
      </c>
      <c r="U1339" s="148" t="s">
        <v>2664</v>
      </c>
      <c r="V1339" s="148" t="s">
        <v>157</v>
      </c>
      <c r="W1339" s="151" t="s">
        <v>2529</v>
      </c>
      <c r="X1339" s="151"/>
      <c r="AF1339" s="121" t="s">
        <v>66</v>
      </c>
      <c r="AG1339" s="121" t="s">
        <v>73</v>
      </c>
      <c r="AI1339" s="121" t="s">
        <v>2511</v>
      </c>
      <c r="AK1339" s="121" t="s">
        <v>46</v>
      </c>
      <c r="AL1339" s="125" t="s">
        <v>2511</v>
      </c>
      <c r="AM1339" s="125" t="s">
        <v>2511</v>
      </c>
    </row>
    <row r="1340" spans="1:39" s="122" customFormat="1" ht="25.5" x14ac:dyDescent="0.2">
      <c r="A1340" s="17">
        <v>45627.643362106479</v>
      </c>
      <c r="B1340" s="121" t="s">
        <v>13530</v>
      </c>
      <c r="C1340" s="144">
        <v>3</v>
      </c>
      <c r="D1340" s="147">
        <v>2</v>
      </c>
      <c r="E1340" s="148" t="s">
        <v>3798</v>
      </c>
      <c r="F1340" s="148" t="s">
        <v>1041</v>
      </c>
      <c r="G1340" s="148" t="s">
        <v>160</v>
      </c>
      <c r="H1340" s="148" t="s">
        <v>42</v>
      </c>
      <c r="I1340" s="155">
        <v>39823</v>
      </c>
      <c r="J1340" s="148">
        <v>89275434484</v>
      </c>
      <c r="K1340" s="147">
        <v>9</v>
      </c>
      <c r="L1340" s="158">
        <v>9</v>
      </c>
      <c r="M1340" s="148" t="s">
        <v>30</v>
      </c>
      <c r="N1340" s="148" t="s">
        <v>31</v>
      </c>
      <c r="O1340" s="148">
        <v>1822</v>
      </c>
      <c r="P1340" s="148">
        <v>949769</v>
      </c>
      <c r="Q1340" s="153">
        <v>44951</v>
      </c>
      <c r="R1340" s="148" t="s">
        <v>2384</v>
      </c>
      <c r="S1340" s="151" t="s">
        <v>13531</v>
      </c>
      <c r="T1340" s="148" t="s">
        <v>78</v>
      </c>
      <c r="U1340" s="148" t="s">
        <v>2082</v>
      </c>
      <c r="V1340" s="148" t="s">
        <v>35</v>
      </c>
      <c r="W1340" s="151" t="s">
        <v>890</v>
      </c>
      <c r="X1340" s="151" t="s">
        <v>13532</v>
      </c>
      <c r="Y1340" s="121" t="s">
        <v>78</v>
      </c>
      <c r="Z1340" s="121" t="s">
        <v>2082</v>
      </c>
      <c r="AA1340" s="121" t="s">
        <v>35</v>
      </c>
      <c r="AB1340" s="121" t="s">
        <v>890</v>
      </c>
      <c r="AC1340" s="121" t="s">
        <v>13533</v>
      </c>
      <c r="AF1340" s="121" t="s">
        <v>66</v>
      </c>
      <c r="AG1340" s="121" t="s">
        <v>37</v>
      </c>
      <c r="AJ1340" s="3" t="s">
        <v>3073</v>
      </c>
      <c r="AK1340" s="121" t="s">
        <v>46</v>
      </c>
      <c r="AL1340" s="125" t="s">
        <v>3073</v>
      </c>
      <c r="AM1340" s="125" t="s">
        <v>3073</v>
      </c>
    </row>
    <row r="1341" spans="1:39" s="122" customFormat="1" x14ac:dyDescent="0.2">
      <c r="A1341" s="1">
        <v>45592.53564751157</v>
      </c>
      <c r="B1341" s="121" t="s">
        <v>3333</v>
      </c>
      <c r="C1341" s="144">
        <v>1</v>
      </c>
      <c r="D1341" s="147">
        <v>2</v>
      </c>
      <c r="E1341" s="148" t="s">
        <v>3334</v>
      </c>
      <c r="F1341" s="148" t="s">
        <v>1043</v>
      </c>
      <c r="G1341" s="148" t="s">
        <v>395</v>
      </c>
      <c r="H1341" s="148" t="s">
        <v>42</v>
      </c>
      <c r="I1341" s="149">
        <v>40021</v>
      </c>
      <c r="J1341" s="148">
        <v>89284211083</v>
      </c>
      <c r="K1341" s="147">
        <v>9</v>
      </c>
      <c r="L1341" s="158">
        <v>9</v>
      </c>
      <c r="M1341" s="148" t="s">
        <v>30</v>
      </c>
      <c r="N1341" s="148" t="s">
        <v>31</v>
      </c>
      <c r="O1341" s="152" t="s">
        <v>270</v>
      </c>
      <c r="P1341" s="148">
        <v>597795</v>
      </c>
      <c r="Q1341" s="150">
        <v>45147</v>
      </c>
      <c r="R1341" s="148" t="s">
        <v>271</v>
      </c>
      <c r="S1341" s="151" t="s">
        <v>3335</v>
      </c>
      <c r="T1341" s="148" t="s">
        <v>98</v>
      </c>
      <c r="U1341" s="148"/>
      <c r="V1341" s="148" t="s">
        <v>35</v>
      </c>
      <c r="W1341" s="151" t="s">
        <v>691</v>
      </c>
      <c r="X1341" s="151"/>
      <c r="AC1341" s="121" t="s">
        <v>3336</v>
      </c>
      <c r="AD1341" s="121" t="s">
        <v>3337</v>
      </c>
      <c r="AF1341" s="121" t="s">
        <v>66</v>
      </c>
      <c r="AG1341" s="121" t="s">
        <v>67</v>
      </c>
      <c r="AH1341" s="121" t="s">
        <v>68</v>
      </c>
      <c r="AK1341" s="121" t="s">
        <v>46</v>
      </c>
      <c r="AL1341" s="125" t="s">
        <v>68</v>
      </c>
      <c r="AM1341" s="109" t="s">
        <v>692</v>
      </c>
    </row>
    <row r="1342" spans="1:39" s="122" customFormat="1" ht="25.5" x14ac:dyDescent="0.2">
      <c r="A1342" s="1">
        <v>45585.69040118056</v>
      </c>
      <c r="B1342" s="121" t="s">
        <v>2120</v>
      </c>
      <c r="C1342" s="144">
        <v>1</v>
      </c>
      <c r="D1342" s="147">
        <v>2</v>
      </c>
      <c r="E1342" s="148" t="s">
        <v>2121</v>
      </c>
      <c r="F1342" s="148" t="s">
        <v>344</v>
      </c>
      <c r="G1342" s="148" t="s">
        <v>700</v>
      </c>
      <c r="H1342" s="148" t="s">
        <v>42</v>
      </c>
      <c r="I1342" s="149">
        <v>39907</v>
      </c>
      <c r="J1342" s="148" t="s">
        <v>2122</v>
      </c>
      <c r="K1342" s="147">
        <v>9</v>
      </c>
      <c r="L1342" s="158">
        <v>9</v>
      </c>
      <c r="M1342" s="148" t="s">
        <v>30</v>
      </c>
      <c r="N1342" s="148" t="s">
        <v>31</v>
      </c>
      <c r="O1342" s="148">
        <v>6923</v>
      </c>
      <c r="P1342" s="152" t="s">
        <v>2123</v>
      </c>
      <c r="Q1342" s="150">
        <v>45042</v>
      </c>
      <c r="R1342" s="148" t="s">
        <v>643</v>
      </c>
      <c r="S1342" s="151" t="s">
        <v>2124</v>
      </c>
      <c r="T1342" s="148" t="s">
        <v>82</v>
      </c>
      <c r="U1342" s="148" t="s">
        <v>648</v>
      </c>
      <c r="V1342" s="148" t="s">
        <v>35</v>
      </c>
      <c r="W1342" s="151" t="s">
        <v>1661</v>
      </c>
      <c r="X1342" s="151" t="s">
        <v>2125</v>
      </c>
      <c r="Y1342" s="121" t="s">
        <v>82</v>
      </c>
      <c r="Z1342" s="121" t="s">
        <v>645</v>
      </c>
      <c r="AA1342" s="121" t="s">
        <v>35</v>
      </c>
      <c r="AB1342" s="121" t="s">
        <v>1662</v>
      </c>
      <c r="AC1342" s="121" t="s">
        <v>2126</v>
      </c>
      <c r="AF1342" s="121" t="s">
        <v>36</v>
      </c>
      <c r="AG1342" s="121" t="s">
        <v>37</v>
      </c>
      <c r="AJ1342" s="121" t="s">
        <v>84</v>
      </c>
      <c r="AK1342" s="121" t="s">
        <v>46</v>
      </c>
      <c r="AL1342" s="125" t="s">
        <v>84</v>
      </c>
      <c r="AM1342" s="125" t="s">
        <v>84</v>
      </c>
    </row>
    <row r="1343" spans="1:39" s="122" customFormat="1" x14ac:dyDescent="0.2">
      <c r="A1343" s="24">
        <v>45639</v>
      </c>
      <c r="B1343" s="80" t="s">
        <v>17997</v>
      </c>
      <c r="C1343" s="144">
        <v>1</v>
      </c>
      <c r="D1343" s="147">
        <v>2</v>
      </c>
      <c r="E1343" s="148" t="s">
        <v>18333</v>
      </c>
      <c r="F1343" s="148" t="s">
        <v>1614</v>
      </c>
      <c r="G1343" s="148" t="s">
        <v>80</v>
      </c>
      <c r="H1343" s="148" t="s">
        <v>42</v>
      </c>
      <c r="I1343" s="155">
        <v>39965</v>
      </c>
      <c r="J1343" s="148">
        <v>89170345297</v>
      </c>
      <c r="K1343" s="147">
        <v>9</v>
      </c>
      <c r="L1343" s="158">
        <v>9</v>
      </c>
      <c r="M1343" s="148" t="s">
        <v>18238</v>
      </c>
      <c r="N1343" s="148" t="s">
        <v>50</v>
      </c>
      <c r="O1343" s="148" t="s">
        <v>10402</v>
      </c>
      <c r="P1343" s="148">
        <v>604657</v>
      </c>
      <c r="Q1343" s="153">
        <v>39988</v>
      </c>
      <c r="R1343" s="148" t="s">
        <v>18035</v>
      </c>
      <c r="S1343" s="151" t="s">
        <v>18324</v>
      </c>
      <c r="T1343" s="148" t="s">
        <v>2068</v>
      </c>
      <c r="U1343" s="148"/>
      <c r="V1343" s="148" t="s">
        <v>35</v>
      </c>
      <c r="W1343" s="151" t="s">
        <v>7679</v>
      </c>
      <c r="X1343" s="151"/>
      <c r="Y1343" s="125"/>
      <c r="AA1343" s="125"/>
      <c r="AB1343" s="125"/>
      <c r="AC1343" s="121" t="s">
        <v>18325</v>
      </c>
      <c r="AD1343" s="121" t="s">
        <v>18326</v>
      </c>
      <c r="AF1343" s="121" t="s">
        <v>18138</v>
      </c>
      <c r="AG1343" s="121" t="s">
        <v>37</v>
      </c>
      <c r="AJ1343" s="121" t="s">
        <v>1268</v>
      </c>
      <c r="AK1343" s="121" t="s">
        <v>46</v>
      </c>
      <c r="AL1343" s="125" t="s">
        <v>1268</v>
      </c>
      <c r="AM1343" s="125" t="s">
        <v>1268</v>
      </c>
    </row>
    <row r="1344" spans="1:39" s="122" customFormat="1" x14ac:dyDescent="0.2">
      <c r="A1344" s="17">
        <v>45631.89443763889</v>
      </c>
      <c r="B1344" s="121" t="s">
        <v>15509</v>
      </c>
      <c r="C1344" s="144">
        <v>2</v>
      </c>
      <c r="D1344" s="147">
        <v>2</v>
      </c>
      <c r="E1344" s="148" t="s">
        <v>15510</v>
      </c>
      <c r="F1344" s="148" t="s">
        <v>1132</v>
      </c>
      <c r="G1344" s="148" t="s">
        <v>28</v>
      </c>
      <c r="H1344" s="148" t="s">
        <v>29</v>
      </c>
      <c r="I1344" s="155">
        <v>39978</v>
      </c>
      <c r="J1344" s="148">
        <v>89281877638</v>
      </c>
      <c r="K1344" s="147">
        <v>9</v>
      </c>
      <c r="L1344" s="158">
        <v>9</v>
      </c>
      <c r="M1344" s="148" t="s">
        <v>30</v>
      </c>
      <c r="N1344" s="148" t="s">
        <v>31</v>
      </c>
      <c r="O1344" s="148">
        <v>6024</v>
      </c>
      <c r="P1344" s="152" t="s">
        <v>15511</v>
      </c>
      <c r="Q1344" s="153">
        <v>45108</v>
      </c>
      <c r="R1344" s="148" t="s">
        <v>58</v>
      </c>
      <c r="S1344" s="151" t="s">
        <v>12693</v>
      </c>
      <c r="T1344" s="148" t="s">
        <v>60</v>
      </c>
      <c r="U1344" s="148"/>
      <c r="V1344" s="148" t="s">
        <v>35</v>
      </c>
      <c r="W1344" s="151" t="s">
        <v>4940</v>
      </c>
      <c r="X1344" s="151"/>
      <c r="AF1344" s="121" t="s">
        <v>36</v>
      </c>
      <c r="AG1344" s="121" t="s">
        <v>73</v>
      </c>
      <c r="AI1344" s="121" t="s">
        <v>763</v>
      </c>
      <c r="AK1344" s="121" t="s">
        <v>46</v>
      </c>
      <c r="AL1344" s="125" t="s">
        <v>763</v>
      </c>
      <c r="AM1344" s="125" t="s">
        <v>763</v>
      </c>
    </row>
    <row r="1345" spans="1:41" s="122" customFormat="1" x14ac:dyDescent="0.2">
      <c r="A1345" s="1">
        <v>45580.642033055556</v>
      </c>
      <c r="B1345" s="121" t="s">
        <v>481</v>
      </c>
      <c r="C1345" s="144">
        <v>1</v>
      </c>
      <c r="D1345" s="147">
        <v>2</v>
      </c>
      <c r="E1345" s="148" t="s">
        <v>482</v>
      </c>
      <c r="F1345" s="148" t="s">
        <v>483</v>
      </c>
      <c r="G1345" s="148" t="s">
        <v>279</v>
      </c>
      <c r="H1345" s="148" t="s">
        <v>29</v>
      </c>
      <c r="I1345" s="149">
        <v>40001</v>
      </c>
      <c r="J1345" s="148" t="s">
        <v>484</v>
      </c>
      <c r="K1345" s="147">
        <v>9</v>
      </c>
      <c r="L1345" s="158">
        <v>9</v>
      </c>
      <c r="M1345" s="148" t="s">
        <v>30</v>
      </c>
      <c r="N1345" s="148" t="s">
        <v>31</v>
      </c>
      <c r="O1345" s="148">
        <v>4223</v>
      </c>
      <c r="P1345" s="148">
        <v>420955</v>
      </c>
      <c r="Q1345" s="150">
        <v>45182</v>
      </c>
      <c r="R1345" s="148" t="s">
        <v>485</v>
      </c>
      <c r="S1345" s="151" t="s">
        <v>486</v>
      </c>
      <c r="T1345" s="148" t="s">
        <v>487</v>
      </c>
      <c r="U1345" s="148" t="s">
        <v>95</v>
      </c>
      <c r="V1345" s="148" t="s">
        <v>35</v>
      </c>
      <c r="W1345" s="151" t="s">
        <v>488</v>
      </c>
      <c r="X1345" s="151"/>
      <c r="AF1345" s="121" t="s">
        <v>66</v>
      </c>
      <c r="AG1345" s="121" t="s">
        <v>37</v>
      </c>
      <c r="AJ1345" s="121" t="s">
        <v>489</v>
      </c>
      <c r="AK1345" s="121" t="s">
        <v>138</v>
      </c>
      <c r="AL1345" s="125" t="s">
        <v>489</v>
      </c>
      <c r="AM1345" s="125" t="s">
        <v>489</v>
      </c>
    </row>
    <row r="1346" spans="1:41" s="122" customFormat="1" ht="25.5" x14ac:dyDescent="0.2">
      <c r="A1346" s="10">
        <v>45602</v>
      </c>
      <c r="B1346" s="2" t="s">
        <v>5788</v>
      </c>
      <c r="C1346" s="144">
        <v>2</v>
      </c>
      <c r="D1346" s="147">
        <v>2</v>
      </c>
      <c r="E1346" s="148" t="s">
        <v>5846</v>
      </c>
      <c r="F1346" s="148" t="s">
        <v>1213</v>
      </c>
      <c r="G1346" s="148" t="s">
        <v>2129</v>
      </c>
      <c r="H1346" s="148" t="s">
        <v>42</v>
      </c>
      <c r="I1346" s="149">
        <v>39913</v>
      </c>
      <c r="J1346" s="148" t="s">
        <v>5789</v>
      </c>
      <c r="K1346" s="147">
        <v>9</v>
      </c>
      <c r="L1346" s="158">
        <v>9</v>
      </c>
      <c r="M1346" s="148" t="s">
        <v>30</v>
      </c>
      <c r="N1346" s="148" t="s">
        <v>31</v>
      </c>
      <c r="O1346" s="148">
        <v>6023</v>
      </c>
      <c r="P1346" s="148">
        <v>221236</v>
      </c>
      <c r="Q1346" s="150">
        <v>45033</v>
      </c>
      <c r="R1346" s="148" t="s">
        <v>5158</v>
      </c>
      <c r="S1346" s="151" t="s">
        <v>196</v>
      </c>
      <c r="T1346" s="148" t="s">
        <v>60</v>
      </c>
      <c r="U1346" s="148"/>
      <c r="V1346" s="148" t="s">
        <v>35</v>
      </c>
      <c r="W1346" s="151" t="s">
        <v>5160</v>
      </c>
      <c r="X1346" s="151" t="s">
        <v>5159</v>
      </c>
      <c r="Y1346" s="121" t="s">
        <v>60</v>
      </c>
      <c r="AA1346" s="121" t="s">
        <v>35</v>
      </c>
      <c r="AB1346" s="121" t="s">
        <v>5160</v>
      </c>
      <c r="AC1346" s="124" t="s">
        <v>5842</v>
      </c>
      <c r="AF1346" s="124" t="s">
        <v>5823</v>
      </c>
      <c r="AG1346" s="121" t="s">
        <v>73</v>
      </c>
      <c r="AI1346" s="121" t="s">
        <v>2326</v>
      </c>
      <c r="AK1346" s="121" t="s">
        <v>46</v>
      </c>
      <c r="AL1346" s="125" t="s">
        <v>2326</v>
      </c>
      <c r="AM1346" s="125" t="s">
        <v>2326</v>
      </c>
    </row>
    <row r="1347" spans="1:41" s="122" customFormat="1" x14ac:dyDescent="0.2">
      <c r="A1347" s="17">
        <v>45632.555657465273</v>
      </c>
      <c r="B1347" s="121" t="s">
        <v>6304</v>
      </c>
      <c r="C1347" s="144">
        <v>1</v>
      </c>
      <c r="D1347" s="147">
        <v>2</v>
      </c>
      <c r="E1347" s="148" t="s">
        <v>6149</v>
      </c>
      <c r="F1347" s="148" t="s">
        <v>2051</v>
      </c>
      <c r="G1347" s="148" t="s">
        <v>326</v>
      </c>
      <c r="H1347" s="148" t="s">
        <v>42</v>
      </c>
      <c r="I1347" s="155">
        <v>40170</v>
      </c>
      <c r="J1347" s="148">
        <v>89185948857</v>
      </c>
      <c r="K1347" s="147">
        <v>9</v>
      </c>
      <c r="L1347" s="158">
        <v>9</v>
      </c>
      <c r="M1347" s="148" t="s">
        <v>30</v>
      </c>
      <c r="N1347" s="148" t="s">
        <v>50</v>
      </c>
      <c r="O1347" s="148" t="s">
        <v>1120</v>
      </c>
      <c r="P1347" s="148">
        <v>787282</v>
      </c>
      <c r="Q1347" s="153">
        <v>40176</v>
      </c>
      <c r="R1347" s="148" t="s">
        <v>7370</v>
      </c>
      <c r="S1347" s="151" t="s">
        <v>6307</v>
      </c>
      <c r="T1347" s="148" t="s">
        <v>60</v>
      </c>
      <c r="U1347" s="148"/>
      <c r="V1347" s="148" t="s">
        <v>35</v>
      </c>
      <c r="W1347" s="151" t="s">
        <v>3027</v>
      </c>
      <c r="X1347" s="151" t="s">
        <v>5444</v>
      </c>
      <c r="Y1347" s="121" t="s">
        <v>60</v>
      </c>
      <c r="AA1347" s="121" t="s">
        <v>35</v>
      </c>
      <c r="AB1347" s="121" t="s">
        <v>3027</v>
      </c>
      <c r="AC1347" s="121" t="s">
        <v>15753</v>
      </c>
      <c r="AF1347" s="121" t="s">
        <v>66</v>
      </c>
      <c r="AG1347" s="121" t="s">
        <v>73</v>
      </c>
      <c r="AI1347" s="121" t="s">
        <v>1351</v>
      </c>
      <c r="AK1347" s="121" t="s">
        <v>39</v>
      </c>
      <c r="AL1347" s="125" t="s">
        <v>1351</v>
      </c>
      <c r="AM1347" s="157" t="s">
        <v>1351</v>
      </c>
    </row>
    <row r="1348" spans="1:41" s="122" customFormat="1" ht="38.25" x14ac:dyDescent="0.2">
      <c r="A1348" s="17">
        <v>45621.697248877317</v>
      </c>
      <c r="B1348" s="121" t="s">
        <v>11321</v>
      </c>
      <c r="C1348" s="144">
        <v>3</v>
      </c>
      <c r="D1348" s="147">
        <v>2</v>
      </c>
      <c r="E1348" s="148" t="s">
        <v>11360</v>
      </c>
      <c r="F1348" s="148" t="s">
        <v>1213</v>
      </c>
      <c r="G1348" s="148" t="s">
        <v>1068</v>
      </c>
      <c r="H1348" s="148" t="s">
        <v>42</v>
      </c>
      <c r="I1348" s="155">
        <v>39998</v>
      </c>
      <c r="J1348" s="148">
        <v>89183092417</v>
      </c>
      <c r="K1348" s="147">
        <v>9</v>
      </c>
      <c r="L1348" s="158">
        <v>9</v>
      </c>
      <c r="M1348" s="148" t="s">
        <v>30</v>
      </c>
      <c r="N1348" s="148" t="s">
        <v>31</v>
      </c>
      <c r="O1348" s="152" t="s">
        <v>270</v>
      </c>
      <c r="P1348" s="148">
        <v>637577</v>
      </c>
      <c r="Q1348" s="153">
        <v>45153</v>
      </c>
      <c r="R1348" s="148" t="s">
        <v>271</v>
      </c>
      <c r="S1348" s="151" t="s">
        <v>11342</v>
      </c>
      <c r="T1348" s="148" t="s">
        <v>98</v>
      </c>
      <c r="U1348" s="148"/>
      <c r="V1348" s="148" t="s">
        <v>157</v>
      </c>
      <c r="W1348" s="151" t="s">
        <v>11323</v>
      </c>
      <c r="X1348" s="151" t="s">
        <v>11324</v>
      </c>
      <c r="Y1348" s="121" t="s">
        <v>98</v>
      </c>
      <c r="AA1348" s="121" t="s">
        <v>157</v>
      </c>
      <c r="AB1348" s="121" t="s">
        <v>11323</v>
      </c>
      <c r="AC1348" s="121" t="s">
        <v>11325</v>
      </c>
      <c r="AD1348" s="121" t="s">
        <v>11326</v>
      </c>
      <c r="AF1348" s="121" t="s">
        <v>66</v>
      </c>
      <c r="AG1348" s="121" t="s">
        <v>37</v>
      </c>
      <c r="AJ1348" s="121" t="s">
        <v>3576</v>
      </c>
      <c r="AK1348" s="121" t="s">
        <v>39</v>
      </c>
      <c r="AL1348" s="125" t="s">
        <v>3576</v>
      </c>
      <c r="AM1348" s="125" t="s">
        <v>3576</v>
      </c>
    </row>
    <row r="1349" spans="1:41" s="122" customFormat="1" x14ac:dyDescent="0.2">
      <c r="A1349" s="35">
        <v>45635</v>
      </c>
      <c r="B1349" s="36" t="s">
        <v>16939</v>
      </c>
      <c r="C1349" s="144">
        <v>1</v>
      </c>
      <c r="D1349" s="147">
        <v>2</v>
      </c>
      <c r="E1349" s="148" t="s">
        <v>17066</v>
      </c>
      <c r="F1349" s="148" t="s">
        <v>4257</v>
      </c>
      <c r="G1349" s="148" t="s">
        <v>4367</v>
      </c>
      <c r="H1349" s="148" t="s">
        <v>17003</v>
      </c>
      <c r="I1349" s="155">
        <v>40046</v>
      </c>
      <c r="J1349" s="148">
        <v>89280838277</v>
      </c>
      <c r="K1349" s="147">
        <v>9</v>
      </c>
      <c r="L1349" s="158">
        <v>9</v>
      </c>
      <c r="M1349" s="148" t="s">
        <v>30</v>
      </c>
      <c r="N1349" s="148" t="s">
        <v>31</v>
      </c>
      <c r="O1349" s="148">
        <v>8323</v>
      </c>
      <c r="P1349" s="148">
        <v>566710</v>
      </c>
      <c r="Q1349" s="153">
        <v>45178</v>
      </c>
      <c r="R1349" s="148" t="s">
        <v>17063</v>
      </c>
      <c r="S1349" s="151" t="s">
        <v>16942</v>
      </c>
      <c r="T1349" s="148" t="s">
        <v>2833</v>
      </c>
      <c r="U1349" s="148"/>
      <c r="V1349" s="148" t="s">
        <v>35</v>
      </c>
      <c r="W1349" s="151" t="s">
        <v>5767</v>
      </c>
      <c r="X1349" s="151"/>
      <c r="Y1349" s="125"/>
      <c r="AA1349" s="125"/>
      <c r="AB1349" s="125"/>
      <c r="AC1349" s="125"/>
      <c r="AF1349" s="121" t="s">
        <v>16831</v>
      </c>
      <c r="AG1349" s="121" t="s">
        <v>37</v>
      </c>
      <c r="AJ1349" s="121" t="s">
        <v>2836</v>
      </c>
      <c r="AK1349" s="121" t="s">
        <v>46</v>
      </c>
      <c r="AL1349" s="125" t="s">
        <v>2836</v>
      </c>
      <c r="AM1349" s="125" t="s">
        <v>2836</v>
      </c>
    </row>
    <row r="1350" spans="1:41" s="122" customFormat="1" x14ac:dyDescent="0.2">
      <c r="A1350" s="24">
        <v>45631</v>
      </c>
      <c r="B1350" s="25" t="s">
        <v>14938</v>
      </c>
      <c r="C1350" s="144">
        <v>1</v>
      </c>
      <c r="D1350" s="147">
        <v>2</v>
      </c>
      <c r="E1350" s="148" t="s">
        <v>15061</v>
      </c>
      <c r="F1350" s="148" t="s">
        <v>218</v>
      </c>
      <c r="G1350" s="148" t="s">
        <v>114</v>
      </c>
      <c r="H1350" s="148" t="s">
        <v>42</v>
      </c>
      <c r="I1350" s="155">
        <v>39906</v>
      </c>
      <c r="J1350" s="148">
        <v>89287654547</v>
      </c>
      <c r="K1350" s="147">
        <v>9</v>
      </c>
      <c r="L1350" s="158">
        <v>9</v>
      </c>
      <c r="M1350" s="148" t="s">
        <v>30</v>
      </c>
      <c r="N1350" s="148" t="s">
        <v>31</v>
      </c>
      <c r="O1350" s="148">
        <v>6023</v>
      </c>
      <c r="P1350" s="148">
        <v>567897</v>
      </c>
      <c r="Q1350" s="153">
        <v>45043</v>
      </c>
      <c r="R1350" s="148" t="s">
        <v>5158</v>
      </c>
      <c r="S1350" s="151" t="s">
        <v>183</v>
      </c>
      <c r="T1350" s="148" t="s">
        <v>60</v>
      </c>
      <c r="U1350" s="148"/>
      <c r="V1350" s="148" t="s">
        <v>35</v>
      </c>
      <c r="W1350" s="151" t="s">
        <v>150</v>
      </c>
      <c r="X1350" s="151"/>
      <c r="Y1350" s="28"/>
      <c r="Z1350" s="28"/>
      <c r="AA1350" s="28"/>
      <c r="AB1350" s="26" t="s">
        <v>150</v>
      </c>
      <c r="AC1350" s="28"/>
      <c r="AD1350" s="28"/>
      <c r="AE1350" s="28"/>
      <c r="AF1350" s="26" t="s">
        <v>36</v>
      </c>
      <c r="AG1350" s="121" t="s">
        <v>67</v>
      </c>
      <c r="AH1350" s="16" t="s">
        <v>181</v>
      </c>
      <c r="AJ1350" s="121"/>
      <c r="AK1350" s="121" t="s">
        <v>46</v>
      </c>
      <c r="AL1350" s="125" t="s">
        <v>181</v>
      </c>
      <c r="AM1350" s="125" t="s">
        <v>181</v>
      </c>
    </row>
    <row r="1351" spans="1:41" s="122" customFormat="1" x14ac:dyDescent="0.2">
      <c r="A1351" s="1">
        <v>45595.563372881945</v>
      </c>
      <c r="B1351" s="121" t="s">
        <v>4505</v>
      </c>
      <c r="C1351" s="144">
        <v>1</v>
      </c>
      <c r="D1351" s="147">
        <v>2</v>
      </c>
      <c r="E1351" s="148" t="s">
        <v>4506</v>
      </c>
      <c r="F1351" s="148" t="s">
        <v>3053</v>
      </c>
      <c r="G1351" s="148" t="s">
        <v>914</v>
      </c>
      <c r="H1351" s="148" t="s">
        <v>42</v>
      </c>
      <c r="I1351" s="149">
        <v>40209</v>
      </c>
      <c r="J1351" s="148">
        <v>89198736225</v>
      </c>
      <c r="K1351" s="147">
        <v>9</v>
      </c>
      <c r="L1351" s="158">
        <v>9</v>
      </c>
      <c r="M1351" s="148" t="s">
        <v>30</v>
      </c>
      <c r="N1351" s="148" t="s">
        <v>31</v>
      </c>
      <c r="O1351" s="148">
        <v>6024</v>
      </c>
      <c r="P1351" s="148">
        <v>751940</v>
      </c>
      <c r="Q1351" s="150">
        <v>45334</v>
      </c>
      <c r="R1351" s="148" t="s">
        <v>124</v>
      </c>
      <c r="S1351" s="151" t="s">
        <v>2222</v>
      </c>
      <c r="T1351" s="148" t="s">
        <v>60</v>
      </c>
      <c r="U1351" s="148" t="s">
        <v>4507</v>
      </c>
      <c r="V1351" s="148" t="s">
        <v>35</v>
      </c>
      <c r="W1351" s="151" t="s">
        <v>2662</v>
      </c>
      <c r="X1351" s="151" t="s">
        <v>4508</v>
      </c>
      <c r="Y1351" s="121" t="s">
        <v>60</v>
      </c>
      <c r="Z1351" s="121" t="s">
        <v>4507</v>
      </c>
      <c r="AA1351" s="121" t="s">
        <v>35</v>
      </c>
      <c r="AB1351" s="121" t="s">
        <v>2662</v>
      </c>
      <c r="AD1351" s="121" t="s">
        <v>4509</v>
      </c>
      <c r="AF1351" s="121" t="s">
        <v>66</v>
      </c>
      <c r="AG1351" s="121" t="s">
        <v>73</v>
      </c>
      <c r="AI1351" s="121" t="s">
        <v>3844</v>
      </c>
      <c r="AK1351" s="121" t="s">
        <v>39</v>
      </c>
      <c r="AL1351" s="125" t="s">
        <v>3844</v>
      </c>
      <c r="AM1351" s="125" t="s">
        <v>3844</v>
      </c>
    </row>
    <row r="1352" spans="1:41" s="122" customFormat="1" x14ac:dyDescent="0.2">
      <c r="A1352" s="8">
        <v>45595</v>
      </c>
      <c r="B1352" s="37" t="s">
        <v>3976</v>
      </c>
      <c r="C1352" s="144">
        <v>1</v>
      </c>
      <c r="D1352" s="147">
        <v>2</v>
      </c>
      <c r="E1352" s="148" t="s">
        <v>4342</v>
      </c>
      <c r="F1352" s="148" t="s">
        <v>1213</v>
      </c>
      <c r="G1352" s="148" t="s">
        <v>76</v>
      </c>
      <c r="H1352" s="148" t="s">
        <v>4004</v>
      </c>
      <c r="I1352" s="149">
        <v>40122</v>
      </c>
      <c r="J1352" s="148">
        <v>89624288895</v>
      </c>
      <c r="K1352" s="147">
        <v>9</v>
      </c>
      <c r="L1352" s="158">
        <v>9</v>
      </c>
      <c r="M1352" s="148" t="s">
        <v>30</v>
      </c>
      <c r="N1352" s="148" t="s">
        <v>31</v>
      </c>
      <c r="O1352" s="148">
        <v>723</v>
      </c>
      <c r="P1352" s="148">
        <v>95579</v>
      </c>
      <c r="Q1352" s="150">
        <v>45251</v>
      </c>
      <c r="R1352" s="148" t="s">
        <v>4225</v>
      </c>
      <c r="S1352" s="151" t="s">
        <v>3462</v>
      </c>
      <c r="T1352" s="148" t="s">
        <v>164</v>
      </c>
      <c r="U1352" s="148"/>
      <c r="V1352" s="148" t="s">
        <v>35</v>
      </c>
      <c r="W1352" s="151" t="s">
        <v>1203</v>
      </c>
      <c r="X1352" s="151" t="s">
        <v>511</v>
      </c>
      <c r="Y1352" s="123" t="s">
        <v>164</v>
      </c>
      <c r="Z1352" s="123"/>
      <c r="AA1352" s="123" t="s">
        <v>35</v>
      </c>
      <c r="AB1352" s="123" t="s">
        <v>1203</v>
      </c>
      <c r="AC1352" s="123" t="s">
        <v>4138</v>
      </c>
      <c r="AD1352" s="123"/>
      <c r="AE1352" s="123"/>
      <c r="AF1352" s="123" t="s">
        <v>4027</v>
      </c>
      <c r="AG1352" s="123" t="s">
        <v>37</v>
      </c>
      <c r="AH1352" s="123"/>
      <c r="AI1352" s="123"/>
      <c r="AJ1352" s="123" t="s">
        <v>1814</v>
      </c>
      <c r="AL1352" s="125" t="s">
        <v>1814</v>
      </c>
      <c r="AM1352" s="125" t="s">
        <v>1814</v>
      </c>
    </row>
    <row r="1353" spans="1:41" s="122" customFormat="1" ht="25.5" x14ac:dyDescent="0.2">
      <c r="A1353" s="17">
        <v>45620.515089664354</v>
      </c>
      <c r="B1353" s="121" t="s">
        <v>10884</v>
      </c>
      <c r="C1353" s="144">
        <v>1</v>
      </c>
      <c r="D1353" s="147">
        <v>2</v>
      </c>
      <c r="E1353" s="148" t="s">
        <v>490</v>
      </c>
      <c r="F1353" s="148" t="s">
        <v>190</v>
      </c>
      <c r="G1353" s="148" t="s">
        <v>693</v>
      </c>
      <c r="H1353" s="148" t="s">
        <v>42</v>
      </c>
      <c r="I1353" s="155">
        <v>40001</v>
      </c>
      <c r="J1353" s="148">
        <v>89083329802</v>
      </c>
      <c r="K1353" s="147">
        <v>9</v>
      </c>
      <c r="L1353" s="158">
        <v>9</v>
      </c>
      <c r="M1353" s="148" t="s">
        <v>30</v>
      </c>
      <c r="N1353" s="148" t="s">
        <v>31</v>
      </c>
      <c r="O1353" s="148">
        <v>9223</v>
      </c>
      <c r="P1353" s="148">
        <v>343107</v>
      </c>
      <c r="Q1353" s="153">
        <v>45118</v>
      </c>
      <c r="R1353" s="148" t="s">
        <v>6845</v>
      </c>
      <c r="S1353" s="151" t="s">
        <v>10885</v>
      </c>
      <c r="T1353" s="148" t="s">
        <v>558</v>
      </c>
      <c r="U1353" s="148"/>
      <c r="V1353" s="148" t="s">
        <v>35</v>
      </c>
      <c r="W1353" s="151" t="s">
        <v>9715</v>
      </c>
      <c r="X1353" s="151" t="s">
        <v>10886</v>
      </c>
      <c r="Y1353" s="121" t="s">
        <v>558</v>
      </c>
      <c r="AA1353" s="121" t="s">
        <v>35</v>
      </c>
      <c r="AB1353" s="121" t="s">
        <v>9715</v>
      </c>
      <c r="AC1353" s="121" t="s">
        <v>10887</v>
      </c>
      <c r="AD1353" s="121" t="s">
        <v>10888</v>
      </c>
      <c r="AF1353" s="121" t="s">
        <v>36</v>
      </c>
      <c r="AG1353" s="121" t="s">
        <v>37</v>
      </c>
      <c r="AJ1353" s="121" t="s">
        <v>1501</v>
      </c>
      <c r="AK1353" s="121" t="s">
        <v>39</v>
      </c>
      <c r="AL1353" s="125" t="s">
        <v>1501</v>
      </c>
      <c r="AM1353" s="125" t="s">
        <v>1501</v>
      </c>
    </row>
    <row r="1354" spans="1:41" s="122" customFormat="1" ht="25.5" x14ac:dyDescent="0.2">
      <c r="A1354" s="17">
        <v>45630.6923355787</v>
      </c>
      <c r="B1354" s="121" t="s">
        <v>7824</v>
      </c>
      <c r="C1354" s="144">
        <v>1</v>
      </c>
      <c r="D1354" s="147">
        <v>2</v>
      </c>
      <c r="E1354" s="148" t="s">
        <v>14754</v>
      </c>
      <c r="F1354" s="148" t="s">
        <v>305</v>
      </c>
      <c r="G1354" s="148" t="s">
        <v>70</v>
      </c>
      <c r="H1354" s="148" t="s">
        <v>42</v>
      </c>
      <c r="I1354" s="155">
        <v>39976</v>
      </c>
      <c r="J1354" s="148">
        <v>89044484007</v>
      </c>
      <c r="K1354" s="147">
        <v>9</v>
      </c>
      <c r="L1354" s="158">
        <v>9</v>
      </c>
      <c r="M1354" s="148" t="s">
        <v>30</v>
      </c>
      <c r="N1354" s="148" t="s">
        <v>31</v>
      </c>
      <c r="O1354" s="148">
        <v>6023</v>
      </c>
      <c r="P1354" s="148">
        <v>321711</v>
      </c>
      <c r="Q1354" s="153">
        <v>45098</v>
      </c>
      <c r="R1354" s="148" t="s">
        <v>58</v>
      </c>
      <c r="S1354" s="151" t="s">
        <v>14755</v>
      </c>
      <c r="T1354" s="148" t="s">
        <v>60</v>
      </c>
      <c r="U1354" s="148"/>
      <c r="V1354" s="148" t="s">
        <v>35</v>
      </c>
      <c r="W1354" s="151" t="s">
        <v>5031</v>
      </c>
      <c r="X1354" s="151" t="s">
        <v>14510</v>
      </c>
      <c r="Y1354" s="121" t="s">
        <v>60</v>
      </c>
      <c r="AA1354" s="121" t="s">
        <v>35</v>
      </c>
      <c r="AB1354" s="121" t="s">
        <v>5031</v>
      </c>
      <c r="AC1354" s="121" t="s">
        <v>8820</v>
      </c>
      <c r="AF1354" s="121" t="s">
        <v>66</v>
      </c>
      <c r="AG1354" s="121" t="s">
        <v>73</v>
      </c>
      <c r="AI1354" s="121" t="s">
        <v>1291</v>
      </c>
      <c r="AK1354" s="121" t="s">
        <v>39</v>
      </c>
      <c r="AL1354" s="125" t="s">
        <v>1291</v>
      </c>
      <c r="AM1354" s="125" t="s">
        <v>1291</v>
      </c>
    </row>
    <row r="1355" spans="1:41" s="122" customFormat="1" ht="25.5" x14ac:dyDescent="0.2">
      <c r="A1355" s="1">
        <v>45613.407815706014</v>
      </c>
      <c r="B1355" s="121" t="s">
        <v>9058</v>
      </c>
      <c r="C1355" s="144">
        <v>1</v>
      </c>
      <c r="D1355" s="147">
        <v>2</v>
      </c>
      <c r="E1355" s="148" t="s">
        <v>9059</v>
      </c>
      <c r="F1355" s="148" t="s">
        <v>420</v>
      </c>
      <c r="G1355" s="148" t="s">
        <v>4232</v>
      </c>
      <c r="H1355" s="148" t="s">
        <v>42</v>
      </c>
      <c r="I1355" s="149">
        <v>40109</v>
      </c>
      <c r="J1355" s="148" t="s">
        <v>9060</v>
      </c>
      <c r="K1355" s="147">
        <v>9</v>
      </c>
      <c r="L1355" s="158">
        <v>9</v>
      </c>
      <c r="M1355" s="148" t="s">
        <v>30</v>
      </c>
      <c r="N1355" s="148" t="s">
        <v>31</v>
      </c>
      <c r="O1355" s="148">
        <v>4023</v>
      </c>
      <c r="P1355" s="148">
        <v>638575</v>
      </c>
      <c r="Q1355" s="153">
        <v>45243</v>
      </c>
      <c r="R1355" s="148" t="s">
        <v>9061</v>
      </c>
      <c r="S1355" s="151" t="s">
        <v>1599</v>
      </c>
      <c r="T1355" s="148" t="s">
        <v>164</v>
      </c>
      <c r="U1355" s="148" t="s">
        <v>3100</v>
      </c>
      <c r="V1355" s="148" t="s">
        <v>35</v>
      </c>
      <c r="W1355" s="151" t="s">
        <v>166</v>
      </c>
      <c r="X1355" s="151" t="s">
        <v>167</v>
      </c>
      <c r="Y1355" s="121" t="s">
        <v>164</v>
      </c>
      <c r="Z1355" s="121" t="s">
        <v>165</v>
      </c>
      <c r="AA1355" s="121" t="s">
        <v>35</v>
      </c>
      <c r="AB1355" s="121" t="s">
        <v>166</v>
      </c>
      <c r="AF1355" s="121" t="s">
        <v>36</v>
      </c>
      <c r="AG1355" s="121" t="s">
        <v>37</v>
      </c>
      <c r="AJ1355" s="121" t="s">
        <v>169</v>
      </c>
      <c r="AK1355" s="121" t="s">
        <v>39</v>
      </c>
      <c r="AL1355" s="125" t="s">
        <v>169</v>
      </c>
      <c r="AM1355" s="125" t="s">
        <v>169</v>
      </c>
    </row>
    <row r="1356" spans="1:41" s="122" customFormat="1" ht="25.5" x14ac:dyDescent="0.2">
      <c r="A1356" s="1">
        <v>45597.643440740736</v>
      </c>
      <c r="B1356" s="121" t="s">
        <v>4898</v>
      </c>
      <c r="C1356" s="144">
        <v>1</v>
      </c>
      <c r="D1356" s="147">
        <v>2</v>
      </c>
      <c r="E1356" s="148" t="s">
        <v>4977</v>
      </c>
      <c r="F1356" s="148" t="s">
        <v>1041</v>
      </c>
      <c r="G1356" s="148" t="s">
        <v>76</v>
      </c>
      <c r="H1356" s="148" t="s">
        <v>42</v>
      </c>
      <c r="I1356" s="149">
        <v>39861</v>
      </c>
      <c r="J1356" s="148">
        <v>89091339797</v>
      </c>
      <c r="K1356" s="147">
        <v>9</v>
      </c>
      <c r="L1356" s="158">
        <v>9</v>
      </c>
      <c r="M1356" s="148" t="s">
        <v>30</v>
      </c>
      <c r="N1356" s="148" t="s">
        <v>31</v>
      </c>
      <c r="O1356" s="148">
        <v>3323</v>
      </c>
      <c r="P1356" s="148">
        <v>797926</v>
      </c>
      <c r="Q1356" s="150">
        <v>44991</v>
      </c>
      <c r="R1356" s="148" t="s">
        <v>4899</v>
      </c>
      <c r="S1356" s="151" t="s">
        <v>4978</v>
      </c>
      <c r="T1356" s="148" t="s">
        <v>4901</v>
      </c>
      <c r="U1356" s="148"/>
      <c r="V1356" s="148" t="s">
        <v>35</v>
      </c>
      <c r="W1356" s="151" t="s">
        <v>4902</v>
      </c>
      <c r="X1356" s="151" t="s">
        <v>4903</v>
      </c>
      <c r="Y1356" s="121" t="s">
        <v>4901</v>
      </c>
      <c r="AA1356" s="121" t="s">
        <v>35</v>
      </c>
      <c r="AB1356" s="121" t="s">
        <v>4902</v>
      </c>
      <c r="AC1356" s="121" t="s">
        <v>4948</v>
      </c>
      <c r="AD1356" s="121" t="s">
        <v>4949</v>
      </c>
      <c r="AF1356" s="121" t="s">
        <v>66</v>
      </c>
      <c r="AG1356" s="121" t="s">
        <v>37</v>
      </c>
      <c r="AJ1356" s="121" t="s">
        <v>2022</v>
      </c>
      <c r="AK1356" s="121" t="s">
        <v>46</v>
      </c>
      <c r="AL1356" s="125" t="s">
        <v>2022</v>
      </c>
      <c r="AM1356" s="157" t="s">
        <v>2022</v>
      </c>
    </row>
    <row r="1357" spans="1:41" s="122" customFormat="1" x14ac:dyDescent="0.2">
      <c r="A1357" s="8">
        <v>45595</v>
      </c>
      <c r="B1357" s="37" t="s">
        <v>3976</v>
      </c>
      <c r="C1357" s="144">
        <v>1</v>
      </c>
      <c r="D1357" s="147">
        <v>2</v>
      </c>
      <c r="E1357" s="148" t="s">
        <v>4345</v>
      </c>
      <c r="F1357" s="148" t="s">
        <v>4346</v>
      </c>
      <c r="G1357" s="148" t="s">
        <v>2911</v>
      </c>
      <c r="H1357" s="148" t="s">
        <v>4004</v>
      </c>
      <c r="I1357" s="149">
        <v>40233</v>
      </c>
      <c r="J1357" s="148" t="s">
        <v>4347</v>
      </c>
      <c r="K1357" s="147">
        <v>9</v>
      </c>
      <c r="L1357" s="158">
        <v>9</v>
      </c>
      <c r="M1357" s="148" t="s">
        <v>30</v>
      </c>
      <c r="N1357" s="148" t="s">
        <v>31</v>
      </c>
      <c r="O1357" s="148">
        <v>723</v>
      </c>
      <c r="P1357" s="148">
        <v>155006</v>
      </c>
      <c r="Q1357" s="150">
        <v>45426</v>
      </c>
      <c r="R1357" s="148" t="s">
        <v>4225</v>
      </c>
      <c r="S1357" s="151" t="s">
        <v>4073</v>
      </c>
      <c r="T1357" s="148" t="s">
        <v>164</v>
      </c>
      <c r="U1357" s="148"/>
      <c r="V1357" s="148" t="s">
        <v>35</v>
      </c>
      <c r="W1357" s="151" t="s">
        <v>1203</v>
      </c>
      <c r="X1357" s="151" t="s">
        <v>511</v>
      </c>
      <c r="Y1357" s="123" t="s">
        <v>164</v>
      </c>
      <c r="Z1357" s="123"/>
      <c r="AA1357" s="123" t="s">
        <v>35</v>
      </c>
      <c r="AB1357" s="123" t="s">
        <v>1203</v>
      </c>
      <c r="AC1357" s="123" t="s">
        <v>4237</v>
      </c>
      <c r="AD1357" s="123"/>
      <c r="AE1357" s="123"/>
      <c r="AF1357" s="123" t="s">
        <v>36</v>
      </c>
      <c r="AG1357" s="123" t="s">
        <v>37</v>
      </c>
      <c r="AH1357" s="123"/>
      <c r="AI1357" s="123"/>
      <c r="AJ1357" s="123" t="s">
        <v>1814</v>
      </c>
      <c r="AL1357" s="125" t="s">
        <v>1814</v>
      </c>
      <c r="AM1357" s="125" t="s">
        <v>1814</v>
      </c>
    </row>
    <row r="1358" spans="1:41" s="122" customFormat="1" x14ac:dyDescent="0.2">
      <c r="A1358" s="1">
        <v>45601.768232499999</v>
      </c>
      <c r="B1358" s="121" t="s">
        <v>5717</v>
      </c>
      <c r="C1358" s="144">
        <v>2</v>
      </c>
      <c r="D1358" s="147">
        <v>2</v>
      </c>
      <c r="E1358" s="148" t="s">
        <v>5718</v>
      </c>
      <c r="F1358" s="148" t="s">
        <v>75</v>
      </c>
      <c r="G1358" s="148" t="s">
        <v>5719</v>
      </c>
      <c r="H1358" s="148" t="s">
        <v>42</v>
      </c>
      <c r="I1358" s="149">
        <v>40029</v>
      </c>
      <c r="J1358" s="148">
        <v>89029397579</v>
      </c>
      <c r="K1358" s="147">
        <v>9</v>
      </c>
      <c r="L1358" s="158">
        <v>9</v>
      </c>
      <c r="M1358" s="148" t="s">
        <v>30</v>
      </c>
      <c r="N1358" s="148" t="s">
        <v>31</v>
      </c>
      <c r="O1358" s="148">
        <v>6823</v>
      </c>
      <c r="P1358" s="148">
        <v>267358</v>
      </c>
      <c r="Q1358" s="150">
        <v>45184</v>
      </c>
      <c r="R1358" s="148" t="s">
        <v>2799</v>
      </c>
      <c r="S1358" s="151" t="s">
        <v>4010</v>
      </c>
      <c r="T1358" s="148" t="s">
        <v>473</v>
      </c>
      <c r="U1358" s="148"/>
      <c r="V1358" s="148" t="s">
        <v>35</v>
      </c>
      <c r="W1358" s="151" t="s">
        <v>2642</v>
      </c>
      <c r="X1358" s="151" t="s">
        <v>2638</v>
      </c>
      <c r="Y1358" s="121" t="s">
        <v>473</v>
      </c>
      <c r="AA1358" s="121" t="s">
        <v>35</v>
      </c>
      <c r="AB1358" s="121" t="s">
        <v>1639</v>
      </c>
      <c r="AC1358" s="121" t="s">
        <v>5720</v>
      </c>
      <c r="AD1358" s="121" t="s">
        <v>5721</v>
      </c>
      <c r="AE1358" s="121" t="s">
        <v>5721</v>
      </c>
      <c r="AF1358" s="121" t="s">
        <v>36</v>
      </c>
      <c r="AG1358" s="121" t="s">
        <v>37</v>
      </c>
      <c r="AJ1358" s="121" t="s">
        <v>491</v>
      </c>
      <c r="AK1358" s="121" t="s">
        <v>39</v>
      </c>
      <c r="AL1358" s="125" t="s">
        <v>491</v>
      </c>
      <c r="AM1358" s="125" t="s">
        <v>491</v>
      </c>
    </row>
    <row r="1359" spans="1:41" s="122" customFormat="1" x14ac:dyDescent="0.2">
      <c r="A1359" s="14">
        <v>45617</v>
      </c>
      <c r="B1359" s="15" t="s">
        <v>9992</v>
      </c>
      <c r="C1359" s="144">
        <v>1</v>
      </c>
      <c r="D1359" s="147">
        <v>2</v>
      </c>
      <c r="E1359" s="148" t="s">
        <v>10018</v>
      </c>
      <c r="F1359" s="148" t="s">
        <v>69</v>
      </c>
      <c r="G1359" s="148" t="s">
        <v>70</v>
      </c>
      <c r="H1359" s="148" t="s">
        <v>4004</v>
      </c>
      <c r="I1359" s="149">
        <v>39921</v>
      </c>
      <c r="J1359" s="148">
        <v>89210840612</v>
      </c>
      <c r="K1359" s="147">
        <v>9</v>
      </c>
      <c r="L1359" s="158">
        <v>9</v>
      </c>
      <c r="M1359" s="148" t="s">
        <v>30</v>
      </c>
      <c r="N1359" s="148" t="s">
        <v>31</v>
      </c>
      <c r="O1359" s="148">
        <v>1123</v>
      </c>
      <c r="P1359" s="148">
        <v>471657</v>
      </c>
      <c r="Q1359" s="153">
        <v>45036</v>
      </c>
      <c r="R1359" s="148" t="s">
        <v>9994</v>
      </c>
      <c r="S1359" s="151" t="s">
        <v>10014</v>
      </c>
      <c r="T1359" s="148" t="s">
        <v>1650</v>
      </c>
      <c r="U1359" s="148"/>
      <c r="V1359" s="148" t="s">
        <v>35</v>
      </c>
      <c r="W1359" s="151" t="s">
        <v>9996</v>
      </c>
      <c r="X1359" s="151" t="s">
        <v>9997</v>
      </c>
      <c r="Y1359" s="117" t="s">
        <v>1650</v>
      </c>
      <c r="Z1359" s="116"/>
      <c r="AA1359" s="116" t="s">
        <v>35</v>
      </c>
      <c r="AB1359" s="116" t="s">
        <v>9996</v>
      </c>
      <c r="AC1359" s="117" t="s">
        <v>10001</v>
      </c>
      <c r="AD1359" s="117" t="s">
        <v>10002</v>
      </c>
      <c r="AE1359" s="117" t="s">
        <v>10001</v>
      </c>
      <c r="AF1359" s="117" t="s">
        <v>36</v>
      </c>
      <c r="AG1359" s="115" t="s">
        <v>37</v>
      </c>
      <c r="AH1359" s="115"/>
      <c r="AI1359" s="118"/>
      <c r="AJ1359" s="119" t="s">
        <v>10000</v>
      </c>
      <c r="AK1359" s="115" t="s">
        <v>46</v>
      </c>
      <c r="AL1359" s="120" t="s">
        <v>10000</v>
      </c>
      <c r="AM1359" s="120" t="s">
        <v>10000</v>
      </c>
      <c r="AN1359" s="118"/>
      <c r="AO1359" s="118"/>
    </row>
    <row r="1360" spans="1:41" s="122" customFormat="1" x14ac:dyDescent="0.2">
      <c r="A1360" s="1">
        <v>45594.806470972224</v>
      </c>
      <c r="B1360" s="121" t="s">
        <v>3858</v>
      </c>
      <c r="C1360" s="144">
        <v>1</v>
      </c>
      <c r="D1360" s="147">
        <v>2</v>
      </c>
      <c r="E1360" s="148" t="s">
        <v>3859</v>
      </c>
      <c r="F1360" s="148" t="s">
        <v>248</v>
      </c>
      <c r="G1360" s="148" t="s">
        <v>395</v>
      </c>
      <c r="H1360" s="148" t="s">
        <v>42</v>
      </c>
      <c r="I1360" s="149">
        <v>40011</v>
      </c>
      <c r="J1360" s="148">
        <v>89514975288</v>
      </c>
      <c r="K1360" s="147">
        <v>9</v>
      </c>
      <c r="L1360" s="158">
        <v>9</v>
      </c>
      <c r="M1360" s="148" t="s">
        <v>30</v>
      </c>
      <c r="N1360" s="148" t="s">
        <v>31</v>
      </c>
      <c r="O1360" s="148">
        <v>6024</v>
      </c>
      <c r="P1360" s="152" t="s">
        <v>3860</v>
      </c>
      <c r="Q1360" s="150">
        <v>45140</v>
      </c>
      <c r="R1360" s="148" t="s">
        <v>3861</v>
      </c>
      <c r="S1360" s="151" t="s">
        <v>1999</v>
      </c>
      <c r="T1360" s="148" t="s">
        <v>60</v>
      </c>
      <c r="U1360" s="148"/>
      <c r="V1360" s="148" t="s">
        <v>35</v>
      </c>
      <c r="W1360" s="151" t="s">
        <v>72</v>
      </c>
      <c r="X1360" s="151" t="s">
        <v>3359</v>
      </c>
      <c r="Y1360" s="121" t="s">
        <v>60</v>
      </c>
      <c r="AA1360" s="121" t="s">
        <v>35</v>
      </c>
      <c r="AB1360" s="121" t="s">
        <v>72</v>
      </c>
      <c r="AC1360" s="121" t="s">
        <v>3862</v>
      </c>
      <c r="AF1360" s="121" t="s">
        <v>66</v>
      </c>
      <c r="AG1360" s="121" t="s">
        <v>73</v>
      </c>
      <c r="AI1360" s="121" t="s">
        <v>3863</v>
      </c>
      <c r="AK1360" s="121" t="s">
        <v>39</v>
      </c>
      <c r="AL1360" s="125" t="s">
        <v>3863</v>
      </c>
      <c r="AM1360" s="109" t="s">
        <v>68</v>
      </c>
    </row>
    <row r="1361" spans="1:39" s="122" customFormat="1" x14ac:dyDescent="0.2">
      <c r="A1361" s="17">
        <v>45625.740083333338</v>
      </c>
      <c r="B1361" s="121" t="s">
        <v>12823</v>
      </c>
      <c r="C1361" s="144">
        <v>2</v>
      </c>
      <c r="D1361" s="147">
        <v>2</v>
      </c>
      <c r="E1361" s="148" t="s">
        <v>12824</v>
      </c>
      <c r="F1361" s="148" t="s">
        <v>69</v>
      </c>
      <c r="G1361" s="148" t="s">
        <v>951</v>
      </c>
      <c r="H1361" s="148" t="s">
        <v>42</v>
      </c>
      <c r="I1361" s="155">
        <v>39761</v>
      </c>
      <c r="J1361" s="148">
        <v>89281954488</v>
      </c>
      <c r="K1361" s="147">
        <v>9</v>
      </c>
      <c r="L1361" s="158">
        <v>9</v>
      </c>
      <c r="M1361" s="148" t="s">
        <v>30</v>
      </c>
      <c r="N1361" s="148" t="s">
        <v>31</v>
      </c>
      <c r="O1361" s="148">
        <v>6023</v>
      </c>
      <c r="P1361" s="152" t="s">
        <v>12825</v>
      </c>
      <c r="Q1361" s="153">
        <v>44879</v>
      </c>
      <c r="R1361" s="148" t="s">
        <v>124</v>
      </c>
      <c r="S1361" s="151" t="s">
        <v>12826</v>
      </c>
      <c r="T1361" s="148" t="s">
        <v>60</v>
      </c>
      <c r="U1361" s="148"/>
      <c r="V1361" s="148" t="s">
        <v>35</v>
      </c>
      <c r="W1361" s="151" t="s">
        <v>1889</v>
      </c>
      <c r="X1361" s="151"/>
      <c r="AF1361" s="121" t="s">
        <v>66</v>
      </c>
      <c r="AG1361" s="121" t="s">
        <v>73</v>
      </c>
      <c r="AI1361" s="121" t="s">
        <v>2511</v>
      </c>
      <c r="AK1361" s="121" t="s">
        <v>39</v>
      </c>
      <c r="AL1361" s="125" t="s">
        <v>2511</v>
      </c>
      <c r="AM1361" s="125" t="s">
        <v>2511</v>
      </c>
    </row>
    <row r="1362" spans="1:39" s="122" customFormat="1" x14ac:dyDescent="0.2">
      <c r="A1362" s="1">
        <v>45591.904127812501</v>
      </c>
      <c r="B1362" s="121" t="s">
        <v>3234</v>
      </c>
      <c r="C1362" s="144">
        <v>1</v>
      </c>
      <c r="D1362" s="147">
        <v>2</v>
      </c>
      <c r="E1362" s="148" t="s">
        <v>3235</v>
      </c>
      <c r="F1362" s="148" t="s">
        <v>134</v>
      </c>
      <c r="G1362" s="148" t="s">
        <v>160</v>
      </c>
      <c r="H1362" s="148" t="s">
        <v>42</v>
      </c>
      <c r="I1362" s="149">
        <v>40216</v>
      </c>
      <c r="J1362" s="148">
        <v>89289569873</v>
      </c>
      <c r="K1362" s="147">
        <v>9</v>
      </c>
      <c r="L1362" s="158">
        <v>9</v>
      </c>
      <c r="M1362" s="148" t="s">
        <v>30</v>
      </c>
      <c r="N1362" s="148" t="s">
        <v>31</v>
      </c>
      <c r="O1362" s="148">
        <v>6024</v>
      </c>
      <c r="P1362" s="148">
        <v>699244</v>
      </c>
      <c r="Q1362" s="150">
        <v>45337</v>
      </c>
      <c r="R1362" s="148" t="s">
        <v>58</v>
      </c>
      <c r="S1362" s="151" t="s">
        <v>3236</v>
      </c>
      <c r="T1362" s="148" t="s">
        <v>60</v>
      </c>
      <c r="U1362" s="148"/>
      <c r="V1362" s="148" t="s">
        <v>157</v>
      </c>
      <c r="W1362" s="151" t="s">
        <v>3237</v>
      </c>
      <c r="X1362" s="151" t="s">
        <v>3238</v>
      </c>
      <c r="Y1362" s="121" t="s">
        <v>60</v>
      </c>
      <c r="AA1362" s="121" t="s">
        <v>157</v>
      </c>
      <c r="AB1362" s="121" t="s">
        <v>3237</v>
      </c>
      <c r="AC1362" s="121" t="s">
        <v>3239</v>
      </c>
      <c r="AF1362" s="121" t="s">
        <v>66</v>
      </c>
      <c r="AG1362" s="121" t="s">
        <v>73</v>
      </c>
      <c r="AI1362" s="121" t="s">
        <v>2573</v>
      </c>
      <c r="AK1362" s="121" t="s">
        <v>46</v>
      </c>
      <c r="AL1362" s="125" t="s">
        <v>2573</v>
      </c>
      <c r="AM1362" s="125" t="s">
        <v>2573</v>
      </c>
    </row>
    <row r="1363" spans="1:39" s="122" customFormat="1" x14ac:dyDescent="0.2">
      <c r="A1363" s="24">
        <v>45639</v>
      </c>
      <c r="B1363" s="80" t="s">
        <v>17997</v>
      </c>
      <c r="C1363" s="144">
        <v>2</v>
      </c>
      <c r="D1363" s="147">
        <v>2</v>
      </c>
      <c r="E1363" s="148" t="s">
        <v>361</v>
      </c>
      <c r="F1363" s="148" t="s">
        <v>75</v>
      </c>
      <c r="G1363" s="148" t="s">
        <v>1218</v>
      </c>
      <c r="H1363" s="148" t="s">
        <v>42</v>
      </c>
      <c r="I1363" s="155">
        <v>39989</v>
      </c>
      <c r="J1363" s="148" t="s">
        <v>18343</v>
      </c>
      <c r="K1363" s="147">
        <v>9</v>
      </c>
      <c r="L1363" s="158">
        <v>9</v>
      </c>
      <c r="M1363" s="148" t="s">
        <v>18238</v>
      </c>
      <c r="N1363" s="148" t="s">
        <v>50</v>
      </c>
      <c r="O1363" s="148" t="s">
        <v>10402</v>
      </c>
      <c r="P1363" s="148">
        <v>615045</v>
      </c>
      <c r="Q1363" s="153">
        <v>40001</v>
      </c>
      <c r="R1363" s="148" t="s">
        <v>18344</v>
      </c>
      <c r="S1363" s="151" t="s">
        <v>18324</v>
      </c>
      <c r="T1363" s="148" t="s">
        <v>2068</v>
      </c>
      <c r="U1363" s="148"/>
      <c r="V1363" s="148" t="s">
        <v>35</v>
      </c>
      <c r="W1363" s="151" t="s">
        <v>7679</v>
      </c>
      <c r="X1363" s="151"/>
      <c r="Y1363" s="125"/>
      <c r="AA1363" s="125"/>
      <c r="AB1363" s="125"/>
      <c r="AC1363" s="121" t="s">
        <v>18325</v>
      </c>
      <c r="AD1363" s="121" t="s">
        <v>18326</v>
      </c>
      <c r="AF1363" s="121" t="s">
        <v>18138</v>
      </c>
      <c r="AG1363" s="121" t="s">
        <v>37</v>
      </c>
      <c r="AJ1363" s="121" t="s">
        <v>1268</v>
      </c>
      <c r="AK1363" s="121" t="s">
        <v>46</v>
      </c>
      <c r="AL1363" s="125" t="s">
        <v>1268</v>
      </c>
      <c r="AM1363" s="125" t="s">
        <v>1268</v>
      </c>
    </row>
    <row r="1364" spans="1:39" s="122" customFormat="1" ht="102" x14ac:dyDescent="0.2">
      <c r="A1364" s="17">
        <v>45622.441087210653</v>
      </c>
      <c r="B1364" s="121" t="s">
        <v>11213</v>
      </c>
      <c r="C1364" s="144">
        <v>1</v>
      </c>
      <c r="D1364" s="147">
        <v>2</v>
      </c>
      <c r="E1364" s="148" t="s">
        <v>11619</v>
      </c>
      <c r="F1364" s="148" t="s">
        <v>182</v>
      </c>
      <c r="G1364" s="148" t="s">
        <v>128</v>
      </c>
      <c r="H1364" s="148" t="s">
        <v>42</v>
      </c>
      <c r="I1364" s="155">
        <v>40427</v>
      </c>
      <c r="J1364" s="148" t="s">
        <v>11215</v>
      </c>
      <c r="K1364" s="147">
        <v>9</v>
      </c>
      <c r="L1364" s="158">
        <v>9</v>
      </c>
      <c r="M1364" s="148" t="s">
        <v>30</v>
      </c>
      <c r="N1364" s="148" t="s">
        <v>50</v>
      </c>
      <c r="O1364" s="148" t="s">
        <v>375</v>
      </c>
      <c r="P1364" s="148">
        <v>596213</v>
      </c>
      <c r="Q1364" s="153">
        <v>40437</v>
      </c>
      <c r="R1364" s="148" t="s">
        <v>11596</v>
      </c>
      <c r="S1364" s="151" t="s">
        <v>11225</v>
      </c>
      <c r="T1364" s="148" t="s">
        <v>164</v>
      </c>
      <c r="U1364" s="148"/>
      <c r="V1364" s="148" t="s">
        <v>35</v>
      </c>
      <c r="W1364" s="151" t="s">
        <v>11226</v>
      </c>
      <c r="X1364" s="151" t="s">
        <v>11219</v>
      </c>
      <c r="Y1364" s="121" t="s">
        <v>164</v>
      </c>
      <c r="AA1364" s="121" t="s">
        <v>35</v>
      </c>
      <c r="AB1364" s="121" t="s">
        <v>11226</v>
      </c>
      <c r="AC1364" s="121" t="s">
        <v>11221</v>
      </c>
      <c r="AF1364" s="121" t="s">
        <v>66</v>
      </c>
      <c r="AG1364" s="121" t="s">
        <v>37</v>
      </c>
      <c r="AJ1364" s="121" t="s">
        <v>862</v>
      </c>
      <c r="AK1364" s="121" t="s">
        <v>39</v>
      </c>
      <c r="AL1364" s="125" t="s">
        <v>862</v>
      </c>
      <c r="AM1364" s="125" t="s">
        <v>862</v>
      </c>
    </row>
    <row r="1365" spans="1:39" s="122" customFormat="1" x14ac:dyDescent="0.2">
      <c r="A1365" s="1">
        <v>45608.363634317131</v>
      </c>
      <c r="B1365" s="121" t="s">
        <v>7507</v>
      </c>
      <c r="C1365" s="144">
        <v>1</v>
      </c>
      <c r="D1365" s="147">
        <v>2</v>
      </c>
      <c r="E1365" s="148" t="s">
        <v>7515</v>
      </c>
      <c r="F1365" s="148" t="s">
        <v>7516</v>
      </c>
      <c r="G1365" s="148" t="s">
        <v>7517</v>
      </c>
      <c r="H1365" s="148" t="s">
        <v>42</v>
      </c>
      <c r="I1365" s="149">
        <v>40009</v>
      </c>
      <c r="J1365" s="148" t="s">
        <v>7509</v>
      </c>
      <c r="K1365" s="147">
        <v>9</v>
      </c>
      <c r="L1365" s="158">
        <v>9</v>
      </c>
      <c r="M1365" s="148" t="s">
        <v>30</v>
      </c>
      <c r="N1365" s="148" t="s">
        <v>31</v>
      </c>
      <c r="O1365" s="148">
        <v>1723</v>
      </c>
      <c r="P1365" s="148">
        <v>948037</v>
      </c>
      <c r="Q1365" s="150">
        <v>45126</v>
      </c>
      <c r="R1365" s="148" t="s">
        <v>6693</v>
      </c>
      <c r="S1365" s="151" t="s">
        <v>7518</v>
      </c>
      <c r="T1365" s="148" t="s">
        <v>34</v>
      </c>
      <c r="U1365" s="148"/>
      <c r="V1365" s="148" t="s">
        <v>157</v>
      </c>
      <c r="W1365" s="151" t="s">
        <v>7519</v>
      </c>
      <c r="X1365" s="151" t="s">
        <v>7513</v>
      </c>
      <c r="Y1365" s="121" t="s">
        <v>34</v>
      </c>
      <c r="AA1365" s="121" t="s">
        <v>35</v>
      </c>
      <c r="AB1365" s="121" t="s">
        <v>7512</v>
      </c>
      <c r="AC1365" s="121" t="s">
        <v>7520</v>
      </c>
      <c r="AF1365" s="121" t="s">
        <v>66</v>
      </c>
      <c r="AG1365" s="121" t="s">
        <v>37</v>
      </c>
      <c r="AJ1365" s="121" t="s">
        <v>1987</v>
      </c>
      <c r="AK1365" s="121" t="s">
        <v>39</v>
      </c>
      <c r="AL1365" s="125" t="s">
        <v>1987</v>
      </c>
      <c r="AM1365" s="125" t="s">
        <v>1987</v>
      </c>
    </row>
    <row r="1366" spans="1:39" s="122" customFormat="1" ht="51" x14ac:dyDescent="0.2">
      <c r="A1366" s="17">
        <v>45627.542793472225</v>
      </c>
      <c r="B1366" s="121" t="s">
        <v>13396</v>
      </c>
      <c r="C1366" s="144">
        <v>2</v>
      </c>
      <c r="D1366" s="147">
        <v>2</v>
      </c>
      <c r="E1366" s="148" t="s">
        <v>9397</v>
      </c>
      <c r="F1366" s="148" t="s">
        <v>69</v>
      </c>
      <c r="G1366" s="148" t="s">
        <v>13397</v>
      </c>
      <c r="H1366" s="148" t="s">
        <v>42</v>
      </c>
      <c r="I1366" s="155">
        <v>40172</v>
      </c>
      <c r="J1366" s="148">
        <v>89176425282</v>
      </c>
      <c r="K1366" s="147">
        <v>9</v>
      </c>
      <c r="L1366" s="158">
        <v>9</v>
      </c>
      <c r="M1366" s="148" t="s">
        <v>30</v>
      </c>
      <c r="N1366" s="148" t="s">
        <v>31</v>
      </c>
      <c r="O1366" s="148">
        <v>1824</v>
      </c>
      <c r="P1366" s="148">
        <v>138767</v>
      </c>
      <c r="Q1366" s="153">
        <v>45532</v>
      </c>
      <c r="R1366" s="148" t="s">
        <v>13398</v>
      </c>
      <c r="S1366" s="151" t="s">
        <v>4833</v>
      </c>
      <c r="T1366" s="148" t="s">
        <v>78</v>
      </c>
      <c r="U1366" s="148"/>
      <c r="V1366" s="148" t="s">
        <v>157</v>
      </c>
      <c r="W1366" s="151" t="s">
        <v>10384</v>
      </c>
      <c r="X1366" s="151" t="s">
        <v>13399</v>
      </c>
      <c r="Y1366" s="121" t="s">
        <v>78</v>
      </c>
      <c r="AA1366" s="121" t="s">
        <v>157</v>
      </c>
      <c r="AB1366" s="121" t="s">
        <v>10384</v>
      </c>
      <c r="AC1366" s="121" t="s">
        <v>13400</v>
      </c>
      <c r="AF1366" s="121" t="s">
        <v>66</v>
      </c>
      <c r="AG1366" s="121" t="s">
        <v>37</v>
      </c>
      <c r="AJ1366" s="121" t="s">
        <v>45</v>
      </c>
      <c r="AK1366" s="121" t="s">
        <v>46</v>
      </c>
      <c r="AL1366" s="125" t="s">
        <v>45</v>
      </c>
      <c r="AM1366" s="125" t="s">
        <v>45</v>
      </c>
    </row>
    <row r="1367" spans="1:39" s="122" customFormat="1" ht="25.5" x14ac:dyDescent="0.2">
      <c r="A1367" s="1">
        <v>45595.89683125</v>
      </c>
      <c r="B1367" s="121" t="s">
        <v>4674</v>
      </c>
      <c r="C1367" s="144">
        <v>2</v>
      </c>
      <c r="D1367" s="147">
        <v>2</v>
      </c>
      <c r="E1367" s="148" t="s">
        <v>4675</v>
      </c>
      <c r="F1367" s="148" t="s">
        <v>1132</v>
      </c>
      <c r="G1367" s="148" t="s">
        <v>279</v>
      </c>
      <c r="H1367" s="148" t="s">
        <v>29</v>
      </c>
      <c r="I1367" s="149">
        <v>40211</v>
      </c>
      <c r="J1367" s="148">
        <v>89515189245</v>
      </c>
      <c r="K1367" s="147">
        <v>9</v>
      </c>
      <c r="L1367" s="158">
        <v>9</v>
      </c>
      <c r="M1367" s="148" t="s">
        <v>30</v>
      </c>
      <c r="N1367" s="148" t="s">
        <v>31</v>
      </c>
      <c r="O1367" s="148">
        <v>6024</v>
      </c>
      <c r="P1367" s="148">
        <v>742216</v>
      </c>
      <c r="Q1367" s="150">
        <v>45371</v>
      </c>
      <c r="R1367" s="148" t="s">
        <v>71</v>
      </c>
      <c r="S1367" s="151" t="s">
        <v>59</v>
      </c>
      <c r="T1367" s="148" t="s">
        <v>60</v>
      </c>
      <c r="U1367" s="148"/>
      <c r="V1367" s="148" t="s">
        <v>35</v>
      </c>
      <c r="W1367" s="151" t="s">
        <v>62</v>
      </c>
      <c r="X1367" s="151" t="s">
        <v>3613</v>
      </c>
      <c r="Y1367" s="121" t="s">
        <v>60</v>
      </c>
      <c r="AA1367" s="121" t="s">
        <v>35</v>
      </c>
      <c r="AB1367" s="121" t="s">
        <v>62</v>
      </c>
      <c r="AC1367" s="121" t="s">
        <v>3614</v>
      </c>
      <c r="AF1367" s="121" t="s">
        <v>36</v>
      </c>
      <c r="AG1367" s="121" t="s">
        <v>73</v>
      </c>
      <c r="AI1367" s="121" t="s">
        <v>3509</v>
      </c>
      <c r="AK1367" s="121" t="s">
        <v>39</v>
      </c>
      <c r="AL1367" s="125" t="s">
        <v>3509</v>
      </c>
      <c r="AM1367" s="125" t="s">
        <v>3509</v>
      </c>
    </row>
    <row r="1368" spans="1:39" s="122" customFormat="1" x14ac:dyDescent="0.2">
      <c r="A1368" s="24">
        <v>45635</v>
      </c>
      <c r="B1368" s="25" t="s">
        <v>12679</v>
      </c>
      <c r="C1368" s="144">
        <v>3</v>
      </c>
      <c r="D1368" s="147">
        <v>2</v>
      </c>
      <c r="E1368" s="148" t="s">
        <v>16843</v>
      </c>
      <c r="F1368" s="148" t="s">
        <v>745</v>
      </c>
      <c r="G1368" s="148" t="s">
        <v>16844</v>
      </c>
      <c r="H1368" s="148" t="s">
        <v>42</v>
      </c>
      <c r="I1368" s="155">
        <v>40101</v>
      </c>
      <c r="J1368" s="148">
        <v>89648978298</v>
      </c>
      <c r="K1368" s="147">
        <v>9</v>
      </c>
      <c r="L1368" s="158">
        <v>9</v>
      </c>
      <c r="M1368" s="148" t="s">
        <v>30</v>
      </c>
      <c r="N1368" s="148" t="s">
        <v>50</v>
      </c>
      <c r="O1368" s="148" t="s">
        <v>16845</v>
      </c>
      <c r="P1368" s="148">
        <v>2249144</v>
      </c>
      <c r="Q1368" s="153">
        <v>40072</v>
      </c>
      <c r="R1368" s="148" t="s">
        <v>16846</v>
      </c>
      <c r="S1368" s="151" t="s">
        <v>2587</v>
      </c>
      <c r="T1368" s="148" t="s">
        <v>98</v>
      </c>
      <c r="U1368" s="148"/>
      <c r="V1368" s="148" t="s">
        <v>35</v>
      </c>
      <c r="W1368" s="151" t="s">
        <v>12323</v>
      </c>
      <c r="X1368" s="151" t="s">
        <v>16830</v>
      </c>
      <c r="Y1368" s="121" t="s">
        <v>98</v>
      </c>
      <c r="Z1368" s="125"/>
      <c r="AA1368" s="121" t="s">
        <v>35</v>
      </c>
      <c r="AB1368" s="121" t="s">
        <v>12323</v>
      </c>
      <c r="AC1368" s="121" t="s">
        <v>16835</v>
      </c>
      <c r="AF1368" s="121" t="s">
        <v>16831</v>
      </c>
      <c r="AG1368" s="121" t="s">
        <v>37</v>
      </c>
      <c r="AI1368" s="121"/>
      <c r="AJ1368" s="16" t="s">
        <v>4556</v>
      </c>
      <c r="AK1368" s="121" t="s">
        <v>46</v>
      </c>
      <c r="AL1368" s="125" t="s">
        <v>4556</v>
      </c>
      <c r="AM1368" s="125" t="s">
        <v>4556</v>
      </c>
    </row>
    <row r="1369" spans="1:39" s="122" customFormat="1" ht="38.25" x14ac:dyDescent="0.2">
      <c r="A1369" s="17">
        <v>45621.65404228009</v>
      </c>
      <c r="B1369" s="121" t="s">
        <v>11321</v>
      </c>
      <c r="C1369" s="144">
        <v>1</v>
      </c>
      <c r="D1369" s="147">
        <v>2</v>
      </c>
      <c r="E1369" s="148" t="s">
        <v>11334</v>
      </c>
      <c r="F1369" s="148" t="s">
        <v>1106</v>
      </c>
      <c r="G1369" s="148" t="s">
        <v>97</v>
      </c>
      <c r="H1369" s="148" t="s">
        <v>42</v>
      </c>
      <c r="I1369" s="155">
        <v>40175</v>
      </c>
      <c r="J1369" s="148">
        <v>89183092417</v>
      </c>
      <c r="K1369" s="147">
        <v>9</v>
      </c>
      <c r="L1369" s="158">
        <v>9</v>
      </c>
      <c r="M1369" s="148" t="s">
        <v>30</v>
      </c>
      <c r="N1369" s="148" t="s">
        <v>31</v>
      </c>
      <c r="O1369" s="152" t="s">
        <v>270</v>
      </c>
      <c r="P1369" s="148">
        <v>812282</v>
      </c>
      <c r="Q1369" s="153">
        <v>45370</v>
      </c>
      <c r="R1369" s="148" t="s">
        <v>271</v>
      </c>
      <c r="S1369" s="151" t="s">
        <v>11335</v>
      </c>
      <c r="T1369" s="148" t="s">
        <v>98</v>
      </c>
      <c r="U1369" s="148"/>
      <c r="V1369" s="148" t="s">
        <v>157</v>
      </c>
      <c r="W1369" s="151" t="s">
        <v>11323</v>
      </c>
      <c r="X1369" s="151" t="s">
        <v>11324</v>
      </c>
      <c r="Y1369" s="121" t="s">
        <v>98</v>
      </c>
      <c r="AA1369" s="121" t="s">
        <v>157</v>
      </c>
      <c r="AB1369" s="121" t="s">
        <v>11323</v>
      </c>
      <c r="AC1369" s="121" t="s">
        <v>11325</v>
      </c>
      <c r="AD1369" s="121" t="s">
        <v>11326</v>
      </c>
      <c r="AF1369" s="121" t="s">
        <v>66</v>
      </c>
      <c r="AG1369" s="121" t="s">
        <v>37</v>
      </c>
      <c r="AJ1369" s="121" t="s">
        <v>3576</v>
      </c>
      <c r="AK1369" s="121" t="s">
        <v>39</v>
      </c>
      <c r="AL1369" s="125" t="s">
        <v>3576</v>
      </c>
      <c r="AM1369" s="125" t="s">
        <v>3576</v>
      </c>
    </row>
    <row r="1370" spans="1:39" s="122" customFormat="1" x14ac:dyDescent="0.2">
      <c r="A1370" s="8">
        <v>45595</v>
      </c>
      <c r="B1370" s="37" t="s">
        <v>3976</v>
      </c>
      <c r="C1370" s="144">
        <v>2</v>
      </c>
      <c r="D1370" s="147">
        <v>2</v>
      </c>
      <c r="E1370" s="148" t="s">
        <v>4353</v>
      </c>
      <c r="F1370" s="148" t="s">
        <v>69</v>
      </c>
      <c r="G1370" s="148" t="s">
        <v>973</v>
      </c>
      <c r="H1370" s="148" t="s">
        <v>42</v>
      </c>
      <c r="I1370" s="149">
        <v>40223</v>
      </c>
      <c r="J1370" s="148" t="s">
        <v>4354</v>
      </c>
      <c r="K1370" s="147">
        <v>9</v>
      </c>
      <c r="L1370" s="158">
        <v>9</v>
      </c>
      <c r="M1370" s="148" t="s">
        <v>30</v>
      </c>
      <c r="N1370" s="148" t="s">
        <v>31</v>
      </c>
      <c r="O1370" s="148">
        <v>723</v>
      </c>
      <c r="P1370" s="148">
        <v>124244</v>
      </c>
      <c r="Q1370" s="150">
        <v>45351</v>
      </c>
      <c r="R1370" s="148" t="s">
        <v>741</v>
      </c>
      <c r="S1370" s="151" t="s">
        <v>4310</v>
      </c>
      <c r="T1370" s="148" t="s">
        <v>164</v>
      </c>
      <c r="U1370" s="148"/>
      <c r="V1370" s="148" t="s">
        <v>35</v>
      </c>
      <c r="W1370" s="151" t="s">
        <v>1203</v>
      </c>
      <c r="X1370" s="151" t="s">
        <v>511</v>
      </c>
      <c r="Y1370" s="123" t="s">
        <v>164</v>
      </c>
      <c r="Z1370" s="123"/>
      <c r="AA1370" s="123" t="s">
        <v>35</v>
      </c>
      <c r="AB1370" s="123" t="s">
        <v>1203</v>
      </c>
      <c r="AC1370" s="123" t="s">
        <v>4243</v>
      </c>
      <c r="AD1370" s="123"/>
      <c r="AE1370" s="123"/>
      <c r="AF1370" s="123" t="s">
        <v>36</v>
      </c>
      <c r="AG1370" s="123" t="s">
        <v>37</v>
      </c>
      <c r="AH1370" s="123"/>
      <c r="AI1370" s="123"/>
      <c r="AJ1370" s="123" t="s">
        <v>1814</v>
      </c>
      <c r="AL1370" s="125" t="s">
        <v>1814</v>
      </c>
      <c r="AM1370" s="125" t="s">
        <v>1814</v>
      </c>
    </row>
    <row r="1371" spans="1:39" s="122" customFormat="1" x14ac:dyDescent="0.2">
      <c r="A1371" s="1">
        <v>45597.79057005787</v>
      </c>
      <c r="B1371" s="121" t="s">
        <v>5015</v>
      </c>
      <c r="C1371" s="144">
        <v>1</v>
      </c>
      <c r="D1371" s="147">
        <v>2</v>
      </c>
      <c r="E1371" s="148" t="s">
        <v>5016</v>
      </c>
      <c r="F1371" s="148" t="s">
        <v>127</v>
      </c>
      <c r="G1371" s="148" t="s">
        <v>70</v>
      </c>
      <c r="H1371" s="148" t="s">
        <v>42</v>
      </c>
      <c r="I1371" s="149">
        <v>39906</v>
      </c>
      <c r="J1371" s="148">
        <v>89608695393</v>
      </c>
      <c r="K1371" s="147">
        <v>9</v>
      </c>
      <c r="L1371" s="158">
        <v>9</v>
      </c>
      <c r="M1371" s="148" t="s">
        <v>30</v>
      </c>
      <c r="N1371" s="148" t="s">
        <v>31</v>
      </c>
      <c r="O1371" s="148">
        <v>1823</v>
      </c>
      <c r="P1371" s="148">
        <v>990801</v>
      </c>
      <c r="Q1371" s="150">
        <v>45052</v>
      </c>
      <c r="R1371" s="148" t="s">
        <v>2384</v>
      </c>
      <c r="S1371" s="151" t="s">
        <v>5017</v>
      </c>
      <c r="T1371" s="148" t="s">
        <v>78</v>
      </c>
      <c r="U1371" s="148" t="s">
        <v>64</v>
      </c>
      <c r="V1371" s="148" t="s">
        <v>35</v>
      </c>
      <c r="W1371" s="151" t="s">
        <v>890</v>
      </c>
      <c r="X1371" s="151" t="s">
        <v>3656</v>
      </c>
      <c r="Y1371" s="121" t="s">
        <v>78</v>
      </c>
      <c r="Z1371" s="121" t="s">
        <v>64</v>
      </c>
      <c r="AA1371" s="121" t="s">
        <v>35</v>
      </c>
      <c r="AB1371" s="121" t="s">
        <v>890</v>
      </c>
      <c r="AC1371" s="121" t="s">
        <v>5018</v>
      </c>
      <c r="AD1371" s="121" t="s">
        <v>5018</v>
      </c>
      <c r="AE1371" s="121" t="s">
        <v>5018</v>
      </c>
      <c r="AF1371" s="121" t="s">
        <v>66</v>
      </c>
      <c r="AG1371" s="121" t="s">
        <v>37</v>
      </c>
      <c r="AJ1371" s="121" t="s">
        <v>3073</v>
      </c>
      <c r="AK1371" s="121" t="s">
        <v>94</v>
      </c>
      <c r="AL1371" s="125" t="s">
        <v>3073</v>
      </c>
      <c r="AM1371" s="125" t="s">
        <v>3073</v>
      </c>
    </row>
    <row r="1372" spans="1:39" s="122" customFormat="1" ht="25.5" x14ac:dyDescent="0.2">
      <c r="A1372" s="17">
        <v>45628.886288564812</v>
      </c>
      <c r="B1372" s="121" t="s">
        <v>14043</v>
      </c>
      <c r="C1372" s="144">
        <v>1</v>
      </c>
      <c r="D1372" s="147">
        <v>2</v>
      </c>
      <c r="E1372" s="148" t="s">
        <v>14044</v>
      </c>
      <c r="F1372" s="148" t="s">
        <v>218</v>
      </c>
      <c r="G1372" s="148" t="s">
        <v>326</v>
      </c>
      <c r="H1372" s="148" t="s">
        <v>42</v>
      </c>
      <c r="I1372" s="155">
        <v>40045</v>
      </c>
      <c r="J1372" s="148">
        <v>89064205316</v>
      </c>
      <c r="K1372" s="147">
        <v>9</v>
      </c>
      <c r="L1372" s="158">
        <v>9</v>
      </c>
      <c r="M1372" s="148" t="s">
        <v>30</v>
      </c>
      <c r="N1372" s="148" t="s">
        <v>31</v>
      </c>
      <c r="O1372" s="148">
        <v>6024</v>
      </c>
      <c r="P1372" s="148">
        <v>666638</v>
      </c>
      <c r="Q1372" s="153">
        <v>45170</v>
      </c>
      <c r="R1372" s="148" t="s">
        <v>71</v>
      </c>
      <c r="S1372" s="151" t="s">
        <v>10131</v>
      </c>
      <c r="T1372" s="148" t="s">
        <v>60</v>
      </c>
      <c r="U1372" s="148" t="s">
        <v>187</v>
      </c>
      <c r="V1372" s="148" t="s">
        <v>35</v>
      </c>
      <c r="W1372" s="151" t="s">
        <v>145</v>
      </c>
      <c r="X1372" s="151" t="s">
        <v>2716</v>
      </c>
      <c r="Y1372" s="121" t="s">
        <v>60</v>
      </c>
      <c r="Z1372" s="121" t="s">
        <v>187</v>
      </c>
      <c r="AA1372" s="121" t="s">
        <v>35</v>
      </c>
      <c r="AB1372" s="121" t="s">
        <v>145</v>
      </c>
      <c r="AC1372" s="121" t="s">
        <v>14045</v>
      </c>
      <c r="AF1372" s="121" t="s">
        <v>36</v>
      </c>
      <c r="AG1372" s="121" t="s">
        <v>67</v>
      </c>
      <c r="AH1372" s="121" t="s">
        <v>181</v>
      </c>
      <c r="AK1372" s="121" t="s">
        <v>39</v>
      </c>
      <c r="AL1372" s="125" t="s">
        <v>181</v>
      </c>
      <c r="AM1372" s="125" t="s">
        <v>181</v>
      </c>
    </row>
    <row r="1373" spans="1:39" s="122" customFormat="1" ht="25.5" x14ac:dyDescent="0.2">
      <c r="A1373" s="1">
        <v>45603.931640312498</v>
      </c>
      <c r="B1373" s="121" t="s">
        <v>6366</v>
      </c>
      <c r="C1373" s="144">
        <v>2</v>
      </c>
      <c r="D1373" s="147">
        <v>2</v>
      </c>
      <c r="E1373" s="148" t="s">
        <v>6367</v>
      </c>
      <c r="F1373" s="148" t="s">
        <v>91</v>
      </c>
      <c r="G1373" s="148" t="s">
        <v>57</v>
      </c>
      <c r="H1373" s="148" t="s">
        <v>42</v>
      </c>
      <c r="I1373" s="149">
        <v>39907</v>
      </c>
      <c r="J1373" s="148" t="s">
        <v>6368</v>
      </c>
      <c r="K1373" s="147">
        <v>9</v>
      </c>
      <c r="L1373" s="158">
        <v>9</v>
      </c>
      <c r="M1373" s="148" t="s">
        <v>30</v>
      </c>
      <c r="N1373" s="148" t="s">
        <v>31</v>
      </c>
      <c r="O1373" s="152" t="s">
        <v>270</v>
      </c>
      <c r="P1373" s="148">
        <v>468511</v>
      </c>
      <c r="Q1373" s="150">
        <v>45050</v>
      </c>
      <c r="R1373" s="148" t="s">
        <v>6369</v>
      </c>
      <c r="S1373" s="151" t="s">
        <v>2927</v>
      </c>
      <c r="T1373" s="148" t="s">
        <v>98</v>
      </c>
      <c r="U1373" s="148"/>
      <c r="V1373" s="148" t="s">
        <v>35</v>
      </c>
      <c r="W1373" s="151" t="s">
        <v>6207</v>
      </c>
      <c r="X1373" s="151" t="s">
        <v>6370</v>
      </c>
      <c r="Y1373" s="121" t="s">
        <v>98</v>
      </c>
      <c r="AA1373" s="121" t="s">
        <v>35</v>
      </c>
      <c r="AB1373" s="121" t="s">
        <v>6207</v>
      </c>
      <c r="AC1373" s="121" t="s">
        <v>6361</v>
      </c>
      <c r="AF1373" s="121" t="s">
        <v>36</v>
      </c>
      <c r="AG1373" s="3" t="s">
        <v>67</v>
      </c>
      <c r="AH1373" s="3" t="s">
        <v>68</v>
      </c>
      <c r="AK1373" s="121" t="s">
        <v>94</v>
      </c>
      <c r="AL1373" s="125" t="s">
        <v>68</v>
      </c>
      <c r="AM1373" s="4" t="s">
        <v>3576</v>
      </c>
    </row>
    <row r="1374" spans="1:39" s="122" customFormat="1" x14ac:dyDescent="0.2">
      <c r="A1374" s="17">
        <v>45626.576959710648</v>
      </c>
      <c r="B1374" s="121" t="s">
        <v>13051</v>
      </c>
      <c r="C1374" s="144">
        <v>1</v>
      </c>
      <c r="D1374" s="147">
        <v>2</v>
      </c>
      <c r="E1374" s="148" t="s">
        <v>13052</v>
      </c>
      <c r="F1374" s="148" t="s">
        <v>148</v>
      </c>
      <c r="G1374" s="148" t="s">
        <v>395</v>
      </c>
      <c r="H1374" s="148" t="s">
        <v>42</v>
      </c>
      <c r="I1374" s="155">
        <v>40049</v>
      </c>
      <c r="J1374" s="148" t="s">
        <v>13053</v>
      </c>
      <c r="K1374" s="147">
        <v>9</v>
      </c>
      <c r="L1374" s="158">
        <v>9</v>
      </c>
      <c r="M1374" s="148" t="s">
        <v>30</v>
      </c>
      <c r="N1374" s="148" t="s">
        <v>31</v>
      </c>
      <c r="O1374" s="148">
        <v>6024</v>
      </c>
      <c r="P1374" s="152" t="s">
        <v>13054</v>
      </c>
      <c r="Q1374" s="153">
        <v>45178</v>
      </c>
      <c r="R1374" s="148" t="s">
        <v>58</v>
      </c>
      <c r="S1374" s="151" t="s">
        <v>13055</v>
      </c>
      <c r="T1374" s="148" t="s">
        <v>60</v>
      </c>
      <c r="U1374" s="148" t="s">
        <v>95</v>
      </c>
      <c r="V1374" s="148" t="s">
        <v>35</v>
      </c>
      <c r="W1374" s="151" t="s">
        <v>150</v>
      </c>
      <c r="X1374" s="151" t="s">
        <v>107</v>
      </c>
      <c r="Y1374" s="121" t="s">
        <v>60</v>
      </c>
      <c r="Z1374" s="121" t="s">
        <v>61</v>
      </c>
      <c r="AA1374" s="121" t="s">
        <v>35</v>
      </c>
      <c r="AB1374" s="121" t="s">
        <v>150</v>
      </c>
      <c r="AC1374" s="121" t="s">
        <v>13056</v>
      </c>
      <c r="AF1374" s="121" t="s">
        <v>66</v>
      </c>
      <c r="AG1374" s="121" t="s">
        <v>67</v>
      </c>
      <c r="AH1374" s="3" t="s">
        <v>68</v>
      </c>
      <c r="AK1374" s="121" t="s">
        <v>94</v>
      </c>
      <c r="AL1374" s="125" t="s">
        <v>68</v>
      </c>
      <c r="AM1374" s="125" t="s">
        <v>68</v>
      </c>
    </row>
    <row r="1375" spans="1:39" s="122" customFormat="1" x14ac:dyDescent="0.2">
      <c r="A1375" s="38">
        <v>45645</v>
      </c>
      <c r="B1375" s="30" t="s">
        <v>19246</v>
      </c>
      <c r="C1375" s="144">
        <v>1</v>
      </c>
      <c r="D1375" s="147">
        <v>2</v>
      </c>
      <c r="E1375" s="148" t="s">
        <v>19294</v>
      </c>
      <c r="F1375" s="148" t="s">
        <v>248</v>
      </c>
      <c r="G1375" s="148" t="s">
        <v>160</v>
      </c>
      <c r="H1375" s="148" t="s">
        <v>42</v>
      </c>
      <c r="I1375" s="155">
        <v>40109</v>
      </c>
      <c r="J1375" s="148" t="s">
        <v>19295</v>
      </c>
      <c r="K1375" s="147">
        <v>9</v>
      </c>
      <c r="L1375" s="158">
        <v>9</v>
      </c>
      <c r="M1375" s="148" t="s">
        <v>30</v>
      </c>
      <c r="N1375" s="148" t="s">
        <v>31</v>
      </c>
      <c r="O1375" s="148">
        <v>2423</v>
      </c>
      <c r="P1375" s="148">
        <v>157034</v>
      </c>
      <c r="Q1375" s="153">
        <v>45225</v>
      </c>
      <c r="R1375" s="148" t="s">
        <v>5314</v>
      </c>
      <c r="S1375" s="151" t="s">
        <v>18461</v>
      </c>
      <c r="T1375" s="148" t="s">
        <v>4627</v>
      </c>
      <c r="U1375" s="148"/>
      <c r="V1375" s="148" t="s">
        <v>35</v>
      </c>
      <c r="W1375" s="151" t="s">
        <v>5315</v>
      </c>
      <c r="X1375" s="151"/>
      <c r="Y1375" s="125"/>
      <c r="AA1375" s="125"/>
      <c r="AB1375" s="125"/>
      <c r="AC1375" s="125"/>
      <c r="AF1375" s="121" t="s">
        <v>36</v>
      </c>
      <c r="AG1375" s="121" t="s">
        <v>37</v>
      </c>
      <c r="AH1375" s="121"/>
      <c r="AJ1375" s="121" t="s">
        <v>4630</v>
      </c>
      <c r="AK1375" s="121" t="s">
        <v>46</v>
      </c>
      <c r="AL1375" s="125" t="s">
        <v>4630</v>
      </c>
      <c r="AM1375" s="125" t="s">
        <v>4630</v>
      </c>
    </row>
    <row r="1376" spans="1:39" s="122" customFormat="1" x14ac:dyDescent="0.2">
      <c r="A1376" s="1">
        <v>45603.792964270833</v>
      </c>
      <c r="B1376" s="121" t="s">
        <v>6297</v>
      </c>
      <c r="C1376" s="144">
        <v>1</v>
      </c>
      <c r="D1376" s="147">
        <v>2</v>
      </c>
      <c r="E1376" s="148" t="s">
        <v>6298</v>
      </c>
      <c r="F1376" s="148" t="s">
        <v>153</v>
      </c>
      <c r="G1376" s="148" t="s">
        <v>76</v>
      </c>
      <c r="H1376" s="148" t="s">
        <v>42</v>
      </c>
      <c r="I1376" s="149">
        <v>39992</v>
      </c>
      <c r="J1376" s="148">
        <v>89375622322</v>
      </c>
      <c r="K1376" s="147">
        <v>9</v>
      </c>
      <c r="L1376" s="158">
        <v>9</v>
      </c>
      <c r="M1376" s="148" t="s">
        <v>30</v>
      </c>
      <c r="N1376" s="148" t="s">
        <v>31</v>
      </c>
      <c r="O1376" s="148">
        <v>1824</v>
      </c>
      <c r="P1376" s="152" t="s">
        <v>6299</v>
      </c>
      <c r="Q1376" s="150">
        <v>45126</v>
      </c>
      <c r="R1376" s="148" t="s">
        <v>2384</v>
      </c>
      <c r="S1376" s="151" t="s">
        <v>3413</v>
      </c>
      <c r="T1376" s="148" t="s">
        <v>78</v>
      </c>
      <c r="U1376" s="148"/>
      <c r="V1376" s="148" t="s">
        <v>35</v>
      </c>
      <c r="W1376" s="151" t="s">
        <v>890</v>
      </c>
      <c r="X1376" s="151" t="s">
        <v>2841</v>
      </c>
      <c r="Y1376" s="121" t="s">
        <v>78</v>
      </c>
      <c r="AA1376" s="121" t="s">
        <v>35</v>
      </c>
      <c r="AB1376" s="121" t="s">
        <v>890</v>
      </c>
      <c r="AD1376" s="121" t="s">
        <v>6300</v>
      </c>
      <c r="AF1376" s="121" t="s">
        <v>66</v>
      </c>
      <c r="AG1376" s="121" t="s">
        <v>37</v>
      </c>
      <c r="AJ1376" s="121" t="s">
        <v>45</v>
      </c>
      <c r="AK1376" s="121" t="s">
        <v>39</v>
      </c>
      <c r="AL1376" s="125" t="s">
        <v>45</v>
      </c>
      <c r="AM1376" s="125" t="s">
        <v>45</v>
      </c>
    </row>
    <row r="1377" spans="1:39" s="122" customFormat="1" ht="25.5" x14ac:dyDescent="0.2">
      <c r="A1377" s="17">
        <v>45642.672832245371</v>
      </c>
      <c r="B1377" s="121" t="s">
        <v>18955</v>
      </c>
      <c r="C1377" s="144">
        <v>1</v>
      </c>
      <c r="D1377" s="147">
        <v>2</v>
      </c>
      <c r="E1377" s="148" t="s">
        <v>7696</v>
      </c>
      <c r="F1377" s="148" t="s">
        <v>172</v>
      </c>
      <c r="G1377" s="148" t="s">
        <v>1424</v>
      </c>
      <c r="H1377" s="148" t="s">
        <v>29</v>
      </c>
      <c r="I1377" s="155">
        <v>39965</v>
      </c>
      <c r="J1377" s="148">
        <v>89270631044</v>
      </c>
      <c r="K1377" s="147">
        <v>9</v>
      </c>
      <c r="L1377" s="158">
        <v>9</v>
      </c>
      <c r="M1377" s="148" t="s">
        <v>30</v>
      </c>
      <c r="N1377" s="148" t="s">
        <v>31</v>
      </c>
      <c r="O1377" s="148">
        <v>1822</v>
      </c>
      <c r="P1377" s="148">
        <v>961923</v>
      </c>
      <c r="Q1377" s="153">
        <v>45091</v>
      </c>
      <c r="R1377" s="148" t="s">
        <v>2384</v>
      </c>
      <c r="S1377" s="151" t="s">
        <v>18956</v>
      </c>
      <c r="T1377" s="148" t="s">
        <v>78</v>
      </c>
      <c r="U1377" s="148"/>
      <c r="V1377" s="148" t="s">
        <v>157</v>
      </c>
      <c r="W1377" s="151" t="s">
        <v>18957</v>
      </c>
      <c r="X1377" s="151" t="s">
        <v>18958</v>
      </c>
      <c r="Y1377" s="121" t="s">
        <v>78</v>
      </c>
      <c r="AA1377" s="121" t="s">
        <v>157</v>
      </c>
      <c r="AB1377" s="121" t="s">
        <v>18957</v>
      </c>
      <c r="AF1377" s="121" t="s">
        <v>66</v>
      </c>
      <c r="AG1377" s="121" t="s">
        <v>37</v>
      </c>
      <c r="AJ1377" s="121" t="s">
        <v>386</v>
      </c>
      <c r="AK1377" s="121" t="s">
        <v>39</v>
      </c>
      <c r="AL1377" s="125" t="s">
        <v>386</v>
      </c>
      <c r="AM1377" s="125" t="s">
        <v>386</v>
      </c>
    </row>
    <row r="1378" spans="1:39" s="122" customFormat="1" x14ac:dyDescent="0.2">
      <c r="A1378" s="1">
        <v>45604.435293576389</v>
      </c>
      <c r="B1378" s="121" t="s">
        <v>3759</v>
      </c>
      <c r="C1378" s="144">
        <v>3</v>
      </c>
      <c r="D1378" s="147">
        <v>2</v>
      </c>
      <c r="E1378" s="148" t="s">
        <v>6393</v>
      </c>
      <c r="F1378" s="148" t="s">
        <v>6394</v>
      </c>
      <c r="G1378" s="148" t="s">
        <v>6181</v>
      </c>
      <c r="H1378" s="148" t="s">
        <v>29</v>
      </c>
      <c r="I1378" s="149">
        <v>39944</v>
      </c>
      <c r="J1378" s="148">
        <v>89881857530</v>
      </c>
      <c r="K1378" s="147">
        <v>9</v>
      </c>
      <c r="L1378" s="158">
        <v>9</v>
      </c>
      <c r="M1378" s="148" t="s">
        <v>30</v>
      </c>
      <c r="N1378" s="148" t="s">
        <v>50</v>
      </c>
      <c r="O1378" s="148" t="s">
        <v>1434</v>
      </c>
      <c r="P1378" s="148">
        <v>607542</v>
      </c>
      <c r="Q1378" s="150">
        <v>39947</v>
      </c>
      <c r="R1378" s="148" t="s">
        <v>6395</v>
      </c>
      <c r="S1378" s="151" t="s">
        <v>3762</v>
      </c>
      <c r="T1378" s="148" t="s">
        <v>98</v>
      </c>
      <c r="U1378" s="148"/>
      <c r="V1378" s="148" t="s">
        <v>35</v>
      </c>
      <c r="W1378" s="151" t="s">
        <v>2678</v>
      </c>
      <c r="X1378" s="151"/>
      <c r="AC1378" s="121" t="s">
        <v>3778</v>
      </c>
      <c r="AF1378" s="121" t="s">
        <v>66</v>
      </c>
      <c r="AG1378" s="121" t="s">
        <v>37</v>
      </c>
      <c r="AJ1378" s="121" t="s">
        <v>3576</v>
      </c>
      <c r="AK1378" s="121" t="s">
        <v>46</v>
      </c>
      <c r="AL1378" s="125" t="s">
        <v>3576</v>
      </c>
      <c r="AM1378" s="125" t="s">
        <v>3576</v>
      </c>
    </row>
    <row r="1379" spans="1:39" s="122" customFormat="1" ht="25.5" x14ac:dyDescent="0.2">
      <c r="A1379" s="1">
        <v>45583.706696944442</v>
      </c>
      <c r="B1379" s="121" t="s">
        <v>1724</v>
      </c>
      <c r="C1379" s="144">
        <v>1</v>
      </c>
      <c r="D1379" s="147">
        <v>2</v>
      </c>
      <c r="E1379" s="148" t="s">
        <v>669</v>
      </c>
      <c r="F1379" s="148" t="s">
        <v>69</v>
      </c>
      <c r="G1379" s="148" t="s">
        <v>114</v>
      </c>
      <c r="H1379" s="148" t="s">
        <v>42</v>
      </c>
      <c r="I1379" s="149">
        <v>39774</v>
      </c>
      <c r="J1379" s="148">
        <v>89892888155</v>
      </c>
      <c r="K1379" s="147">
        <v>9</v>
      </c>
      <c r="L1379" s="158">
        <v>9</v>
      </c>
      <c r="M1379" s="148" t="s">
        <v>30</v>
      </c>
      <c r="N1379" s="148" t="s">
        <v>31</v>
      </c>
      <c r="O1379" s="148">
        <v>322</v>
      </c>
      <c r="P1379" s="148">
        <v>423289</v>
      </c>
      <c r="Q1379" s="150">
        <v>44904</v>
      </c>
      <c r="R1379" s="148" t="s">
        <v>155</v>
      </c>
      <c r="S1379" s="151" t="s">
        <v>1798</v>
      </c>
      <c r="T1379" s="148" t="s">
        <v>98</v>
      </c>
      <c r="U1379" s="148"/>
      <c r="V1379" s="148" t="s">
        <v>35</v>
      </c>
      <c r="W1379" s="151" t="s">
        <v>1799</v>
      </c>
      <c r="X1379" s="151" t="s">
        <v>1800</v>
      </c>
      <c r="AA1379" s="121" t="s">
        <v>35</v>
      </c>
      <c r="AB1379" s="121" t="s">
        <v>1799</v>
      </c>
      <c r="AC1379" s="121" t="s">
        <v>1801</v>
      </c>
      <c r="AD1379" s="121" t="s">
        <v>1801</v>
      </c>
      <c r="AE1379" s="121" t="s">
        <v>1801</v>
      </c>
      <c r="AF1379" s="121" t="s">
        <v>66</v>
      </c>
      <c r="AG1379" s="121" t="s">
        <v>37</v>
      </c>
      <c r="AJ1379" s="121" t="s">
        <v>303</v>
      </c>
      <c r="AK1379" s="121" t="s">
        <v>94</v>
      </c>
      <c r="AL1379" s="125" t="s">
        <v>303</v>
      </c>
      <c r="AM1379" s="125" t="s">
        <v>303</v>
      </c>
    </row>
    <row r="1380" spans="1:39" s="122" customFormat="1" ht="25.5" x14ac:dyDescent="0.2">
      <c r="A1380" s="17">
        <v>45620.827191006945</v>
      </c>
      <c r="B1380" s="121" t="s">
        <v>11083</v>
      </c>
      <c r="C1380" s="144">
        <v>1</v>
      </c>
      <c r="D1380" s="147">
        <v>2</v>
      </c>
      <c r="E1380" s="148" t="s">
        <v>11084</v>
      </c>
      <c r="F1380" s="148" t="s">
        <v>278</v>
      </c>
      <c r="G1380" s="148" t="s">
        <v>11085</v>
      </c>
      <c r="H1380" s="148" t="s">
        <v>29</v>
      </c>
      <c r="I1380" s="155">
        <v>39911</v>
      </c>
      <c r="J1380" s="148" t="s">
        <v>11086</v>
      </c>
      <c r="K1380" s="147">
        <v>9</v>
      </c>
      <c r="L1380" s="158">
        <v>9</v>
      </c>
      <c r="M1380" s="148" t="s">
        <v>30</v>
      </c>
      <c r="N1380" s="148" t="s">
        <v>31</v>
      </c>
      <c r="O1380" s="148">
        <v>4623</v>
      </c>
      <c r="P1380" s="152" t="s">
        <v>11087</v>
      </c>
      <c r="Q1380" s="153">
        <v>45051</v>
      </c>
      <c r="R1380" s="148" t="s">
        <v>3167</v>
      </c>
      <c r="S1380" s="151" t="s">
        <v>11088</v>
      </c>
      <c r="T1380" s="148" t="s">
        <v>197</v>
      </c>
      <c r="U1380" s="148"/>
      <c r="V1380" s="148" t="s">
        <v>35</v>
      </c>
      <c r="W1380" s="151" t="s">
        <v>3515</v>
      </c>
      <c r="X1380" s="151" t="s">
        <v>11089</v>
      </c>
      <c r="Y1380" s="121" t="s">
        <v>197</v>
      </c>
      <c r="AA1380" s="121" t="s">
        <v>35</v>
      </c>
      <c r="AB1380" s="121" t="s">
        <v>3515</v>
      </c>
      <c r="AC1380" s="121" t="s">
        <v>11090</v>
      </c>
      <c r="AD1380" s="121" t="s">
        <v>11090</v>
      </c>
      <c r="AE1380" s="121" t="s">
        <v>11090</v>
      </c>
      <c r="AF1380" s="121" t="s">
        <v>66</v>
      </c>
      <c r="AG1380" s="121" t="s">
        <v>37</v>
      </c>
      <c r="AJ1380" s="121" t="s">
        <v>198</v>
      </c>
      <c r="AK1380" s="121" t="s">
        <v>39</v>
      </c>
      <c r="AL1380" s="125" t="s">
        <v>198</v>
      </c>
      <c r="AM1380" s="125" t="s">
        <v>198</v>
      </c>
    </row>
    <row r="1381" spans="1:39" s="122" customFormat="1" ht="25.5" customHeight="1" x14ac:dyDescent="0.2">
      <c r="A1381" s="17">
        <v>45618.892043888889</v>
      </c>
      <c r="B1381" s="121" t="s">
        <v>10536</v>
      </c>
      <c r="C1381" s="144">
        <v>2</v>
      </c>
      <c r="D1381" s="147">
        <v>2</v>
      </c>
      <c r="E1381" s="148" t="s">
        <v>10537</v>
      </c>
      <c r="F1381" s="148" t="s">
        <v>368</v>
      </c>
      <c r="G1381" s="148" t="s">
        <v>936</v>
      </c>
      <c r="H1381" s="148" t="s">
        <v>42</v>
      </c>
      <c r="I1381" s="155">
        <v>40126</v>
      </c>
      <c r="J1381" s="148">
        <v>89188719024</v>
      </c>
      <c r="K1381" s="147">
        <v>9</v>
      </c>
      <c r="L1381" s="158">
        <v>9</v>
      </c>
      <c r="M1381" s="148" t="s">
        <v>30</v>
      </c>
      <c r="N1381" s="148" t="s">
        <v>31</v>
      </c>
      <c r="O1381" s="152" t="s">
        <v>508</v>
      </c>
      <c r="P1381" s="152" t="s">
        <v>10538</v>
      </c>
      <c r="Q1381" s="153">
        <v>45254</v>
      </c>
      <c r="R1381" s="148" t="s">
        <v>741</v>
      </c>
      <c r="S1381" s="151" t="s">
        <v>2985</v>
      </c>
      <c r="T1381" s="148" t="s">
        <v>164</v>
      </c>
      <c r="U1381" s="148" t="s">
        <v>349</v>
      </c>
      <c r="V1381" s="148" t="s">
        <v>35</v>
      </c>
      <c r="W1381" s="151" t="s">
        <v>166</v>
      </c>
      <c r="X1381" s="151" t="s">
        <v>10539</v>
      </c>
      <c r="Y1381" s="121" t="s">
        <v>164</v>
      </c>
      <c r="Z1381" s="121" t="s">
        <v>349</v>
      </c>
      <c r="AA1381" s="121" t="s">
        <v>35</v>
      </c>
      <c r="AB1381" s="121" t="s">
        <v>166</v>
      </c>
      <c r="AF1381" s="121" t="s">
        <v>36</v>
      </c>
      <c r="AG1381" s="121" t="s">
        <v>37</v>
      </c>
      <c r="AJ1381" s="121" t="s">
        <v>463</v>
      </c>
      <c r="AK1381" s="121" t="s">
        <v>39</v>
      </c>
      <c r="AL1381" s="125" t="s">
        <v>463</v>
      </c>
      <c r="AM1381" s="125" t="s">
        <v>463</v>
      </c>
    </row>
    <row r="1382" spans="1:39" s="122" customFormat="1" ht="25.5" x14ac:dyDescent="0.2">
      <c r="A1382" s="17">
        <v>45630.810375717592</v>
      </c>
      <c r="B1382" s="121" t="s">
        <v>14816</v>
      </c>
      <c r="C1382" s="144">
        <v>2</v>
      </c>
      <c r="D1382" s="147">
        <v>2</v>
      </c>
      <c r="E1382" s="148" t="s">
        <v>14817</v>
      </c>
      <c r="F1382" s="148" t="s">
        <v>193</v>
      </c>
      <c r="G1382" s="148" t="s">
        <v>70</v>
      </c>
      <c r="H1382" s="148" t="s">
        <v>42</v>
      </c>
      <c r="I1382" s="155">
        <v>39886</v>
      </c>
      <c r="J1382" s="148">
        <v>89852192407</v>
      </c>
      <c r="K1382" s="147">
        <v>9</v>
      </c>
      <c r="L1382" s="158">
        <v>9</v>
      </c>
      <c r="M1382" s="148" t="s">
        <v>30</v>
      </c>
      <c r="N1382" s="148" t="s">
        <v>31</v>
      </c>
      <c r="O1382" s="148">
        <v>2023</v>
      </c>
      <c r="P1382" s="148">
        <v>759462</v>
      </c>
      <c r="Q1382" s="153">
        <v>45023</v>
      </c>
      <c r="R1382" s="148" t="s">
        <v>4503</v>
      </c>
      <c r="S1382" s="151" t="s">
        <v>14818</v>
      </c>
      <c r="T1382" s="148" t="s">
        <v>732</v>
      </c>
      <c r="U1382" s="148"/>
      <c r="V1382" s="148" t="s">
        <v>35</v>
      </c>
      <c r="W1382" s="151" t="s">
        <v>1656</v>
      </c>
      <c r="X1382" s="151" t="s">
        <v>14486</v>
      </c>
      <c r="Y1382" s="121" t="s">
        <v>732</v>
      </c>
      <c r="AA1382" s="121" t="s">
        <v>35</v>
      </c>
      <c r="AB1382" s="121" t="s">
        <v>1656</v>
      </c>
      <c r="AC1382" s="121" t="s">
        <v>14487</v>
      </c>
      <c r="AF1382" s="121" t="s">
        <v>66</v>
      </c>
      <c r="AG1382" s="121" t="s">
        <v>37</v>
      </c>
      <c r="AJ1382" s="121" t="s">
        <v>1898</v>
      </c>
      <c r="AK1382" s="121" t="s">
        <v>46</v>
      </c>
      <c r="AL1382" s="125" t="s">
        <v>1898</v>
      </c>
      <c r="AM1382" s="125" t="s">
        <v>1898</v>
      </c>
    </row>
    <row r="1383" spans="1:39" s="122" customFormat="1" ht="38.25" x14ac:dyDescent="0.2">
      <c r="A1383" s="1">
        <v>45609.612008148149</v>
      </c>
      <c r="B1383" s="121" t="s">
        <v>6106</v>
      </c>
      <c r="C1383" s="144">
        <v>1</v>
      </c>
      <c r="D1383" s="147">
        <v>2</v>
      </c>
      <c r="E1383" s="148" t="s">
        <v>7876</v>
      </c>
      <c r="F1383" s="148" t="s">
        <v>2289</v>
      </c>
      <c r="G1383" s="148" t="s">
        <v>160</v>
      </c>
      <c r="H1383" s="148" t="s">
        <v>42</v>
      </c>
      <c r="I1383" s="149">
        <v>40065</v>
      </c>
      <c r="J1383" s="148">
        <v>89187703084</v>
      </c>
      <c r="K1383" s="147">
        <v>9</v>
      </c>
      <c r="L1383" s="158">
        <v>9</v>
      </c>
      <c r="M1383" s="148" t="s">
        <v>30</v>
      </c>
      <c r="N1383" s="148" t="s">
        <v>31</v>
      </c>
      <c r="O1383" s="148">
        <v>723</v>
      </c>
      <c r="P1383" s="152" t="s">
        <v>7877</v>
      </c>
      <c r="Q1383" s="153">
        <v>45197</v>
      </c>
      <c r="R1383" s="148" t="s">
        <v>2819</v>
      </c>
      <c r="S1383" s="151" t="s">
        <v>7809</v>
      </c>
      <c r="T1383" s="148" t="s">
        <v>164</v>
      </c>
      <c r="U1383" s="148"/>
      <c r="V1383" s="148" t="s">
        <v>35</v>
      </c>
      <c r="W1383" s="151" t="s">
        <v>7820</v>
      </c>
      <c r="X1383" s="151" t="s">
        <v>7878</v>
      </c>
      <c r="Y1383" s="121" t="s">
        <v>164</v>
      </c>
      <c r="AA1383" s="121" t="s">
        <v>35</v>
      </c>
      <c r="AB1383" s="121" t="s">
        <v>7820</v>
      </c>
      <c r="AC1383" s="121" t="s">
        <v>7822</v>
      </c>
      <c r="AF1383" s="121" t="s">
        <v>66</v>
      </c>
      <c r="AG1383" s="121" t="s">
        <v>37</v>
      </c>
      <c r="AJ1383" s="121" t="s">
        <v>463</v>
      </c>
      <c r="AK1383" s="121" t="s">
        <v>39</v>
      </c>
      <c r="AL1383" s="125" t="s">
        <v>463</v>
      </c>
      <c r="AM1383" s="125" t="s">
        <v>463</v>
      </c>
    </row>
    <row r="1384" spans="1:39" s="122" customFormat="1" x14ac:dyDescent="0.2">
      <c r="A1384" s="31">
        <v>45634</v>
      </c>
      <c r="B1384" s="32" t="s">
        <v>16819</v>
      </c>
      <c r="C1384" s="144">
        <v>1</v>
      </c>
      <c r="D1384" s="147">
        <v>2</v>
      </c>
      <c r="E1384" s="148" t="s">
        <v>8019</v>
      </c>
      <c r="F1384" s="148" t="s">
        <v>56</v>
      </c>
      <c r="G1384" s="148" t="s">
        <v>8020</v>
      </c>
      <c r="H1384" s="148" t="s">
        <v>4004</v>
      </c>
      <c r="I1384" s="155">
        <v>40170</v>
      </c>
      <c r="J1384" s="148">
        <v>89188694930</v>
      </c>
      <c r="K1384" s="147">
        <v>9</v>
      </c>
      <c r="L1384" s="158">
        <v>9</v>
      </c>
      <c r="M1384" s="148" t="s">
        <v>30</v>
      </c>
      <c r="N1384" s="148" t="s">
        <v>31</v>
      </c>
      <c r="O1384" s="148">
        <v>723</v>
      </c>
      <c r="P1384" s="148">
        <v>121768</v>
      </c>
      <c r="Q1384" s="153">
        <v>45330</v>
      </c>
      <c r="R1384" s="148" t="s">
        <v>741</v>
      </c>
      <c r="S1384" s="151" t="s">
        <v>3834</v>
      </c>
      <c r="T1384" s="148" t="s">
        <v>164</v>
      </c>
      <c r="U1384" s="148"/>
      <c r="V1384" s="148" t="s">
        <v>35</v>
      </c>
      <c r="W1384" s="151" t="s">
        <v>6247</v>
      </c>
      <c r="X1384" s="151" t="s">
        <v>16821</v>
      </c>
      <c r="Y1384" s="121" t="s">
        <v>164</v>
      </c>
      <c r="AA1384" s="121" t="s">
        <v>35</v>
      </c>
      <c r="AB1384" s="121" t="s">
        <v>6247</v>
      </c>
      <c r="AF1384" s="121" t="s">
        <v>36</v>
      </c>
      <c r="AG1384" s="121" t="s">
        <v>37</v>
      </c>
      <c r="AI1384" s="121"/>
      <c r="AJ1384" s="16" t="s">
        <v>169</v>
      </c>
      <c r="AK1384" s="121" t="s">
        <v>46</v>
      </c>
      <c r="AL1384" s="125" t="s">
        <v>169</v>
      </c>
      <c r="AM1384" s="125" t="s">
        <v>169</v>
      </c>
    </row>
    <row r="1385" spans="1:39" s="122" customFormat="1" ht="25.5" x14ac:dyDescent="0.2">
      <c r="A1385" s="10">
        <v>45602</v>
      </c>
      <c r="B1385" s="2" t="s">
        <v>5788</v>
      </c>
      <c r="C1385" s="144">
        <v>2</v>
      </c>
      <c r="D1385" s="147">
        <v>2</v>
      </c>
      <c r="E1385" s="148" t="s">
        <v>5843</v>
      </c>
      <c r="F1385" s="148" t="s">
        <v>134</v>
      </c>
      <c r="G1385" s="148" t="s">
        <v>70</v>
      </c>
      <c r="H1385" s="148" t="s">
        <v>42</v>
      </c>
      <c r="I1385" s="149">
        <v>40067</v>
      </c>
      <c r="J1385" s="148" t="s">
        <v>5789</v>
      </c>
      <c r="K1385" s="147">
        <v>9</v>
      </c>
      <c r="L1385" s="158">
        <v>9</v>
      </c>
      <c r="M1385" s="148" t="s">
        <v>30</v>
      </c>
      <c r="N1385" s="148" t="s">
        <v>31</v>
      </c>
      <c r="O1385" s="148">
        <v>6023</v>
      </c>
      <c r="P1385" s="148">
        <v>313060</v>
      </c>
      <c r="Q1385" s="150">
        <v>45211</v>
      </c>
      <c r="R1385" s="148" t="s">
        <v>5158</v>
      </c>
      <c r="S1385" s="151" t="s">
        <v>196</v>
      </c>
      <c r="T1385" s="148" t="s">
        <v>60</v>
      </c>
      <c r="U1385" s="148"/>
      <c r="V1385" s="148" t="s">
        <v>35</v>
      </c>
      <c r="W1385" s="151" t="s">
        <v>5160</v>
      </c>
      <c r="X1385" s="151" t="s">
        <v>5159</v>
      </c>
      <c r="Y1385" s="121" t="s">
        <v>60</v>
      </c>
      <c r="AA1385" s="121" t="s">
        <v>35</v>
      </c>
      <c r="AB1385" s="121" t="s">
        <v>5160</v>
      </c>
      <c r="AC1385" s="124" t="s">
        <v>5842</v>
      </c>
      <c r="AF1385" s="124" t="s">
        <v>5801</v>
      </c>
      <c r="AG1385" s="121" t="s">
        <v>73</v>
      </c>
      <c r="AI1385" s="121" t="s">
        <v>2326</v>
      </c>
      <c r="AK1385" s="121" t="s">
        <v>46</v>
      </c>
      <c r="AL1385" s="125" t="s">
        <v>2326</v>
      </c>
      <c r="AM1385" s="125" t="s">
        <v>2326</v>
      </c>
    </row>
    <row r="1386" spans="1:39" s="122" customFormat="1" ht="25.5" x14ac:dyDescent="0.2">
      <c r="A1386" s="17">
        <v>45619.695855162034</v>
      </c>
      <c r="B1386" s="121" t="s">
        <v>10738</v>
      </c>
      <c r="C1386" s="144">
        <v>1</v>
      </c>
      <c r="D1386" s="147">
        <v>2</v>
      </c>
      <c r="E1386" s="148" t="s">
        <v>10095</v>
      </c>
      <c r="F1386" s="148" t="s">
        <v>344</v>
      </c>
      <c r="G1386" s="148" t="s">
        <v>335</v>
      </c>
      <c r="H1386" s="148" t="s">
        <v>42</v>
      </c>
      <c r="I1386" s="155">
        <v>40091</v>
      </c>
      <c r="J1386" s="148">
        <v>9658542767</v>
      </c>
      <c r="K1386" s="147">
        <v>9</v>
      </c>
      <c r="L1386" s="158">
        <v>9</v>
      </c>
      <c r="M1386" s="148" t="s">
        <v>30</v>
      </c>
      <c r="N1386" s="148" t="s">
        <v>31</v>
      </c>
      <c r="O1386" s="148">
        <v>7523</v>
      </c>
      <c r="P1386" s="148">
        <v>119395</v>
      </c>
      <c r="Q1386" s="153">
        <v>45253</v>
      </c>
      <c r="R1386" s="148" t="s">
        <v>6141</v>
      </c>
      <c r="S1386" s="151" t="s">
        <v>2226</v>
      </c>
      <c r="T1386" s="148" t="s">
        <v>2138</v>
      </c>
      <c r="U1386" s="148" t="s">
        <v>4926</v>
      </c>
      <c r="V1386" s="148" t="s">
        <v>35</v>
      </c>
      <c r="W1386" s="151" t="s">
        <v>2871</v>
      </c>
      <c r="X1386" s="151" t="s">
        <v>10739</v>
      </c>
      <c r="Y1386" s="121" t="s">
        <v>2138</v>
      </c>
      <c r="Z1386" s="121" t="s">
        <v>4926</v>
      </c>
      <c r="AA1386" s="121" t="s">
        <v>35</v>
      </c>
      <c r="AB1386" s="121" t="s">
        <v>2871</v>
      </c>
      <c r="AF1386" s="121" t="s">
        <v>36</v>
      </c>
      <c r="AG1386" s="121" t="s">
        <v>37</v>
      </c>
      <c r="AJ1386" s="121" t="s">
        <v>1502</v>
      </c>
      <c r="AK1386" s="121" t="s">
        <v>39</v>
      </c>
      <c r="AL1386" s="125" t="s">
        <v>1502</v>
      </c>
      <c r="AM1386" s="125" t="s">
        <v>1502</v>
      </c>
    </row>
    <row r="1387" spans="1:39" s="122" customFormat="1" ht="25.5" x14ac:dyDescent="0.2">
      <c r="A1387" s="19">
        <v>45642</v>
      </c>
      <c r="B1387" s="7" t="s">
        <v>18978</v>
      </c>
      <c r="C1387" s="144">
        <v>3</v>
      </c>
      <c r="D1387" s="147">
        <v>2</v>
      </c>
      <c r="E1387" s="148" t="s">
        <v>19054</v>
      </c>
      <c r="F1387" s="148" t="s">
        <v>153</v>
      </c>
      <c r="G1387" s="148" t="s">
        <v>114</v>
      </c>
      <c r="H1387" s="148" t="s">
        <v>4004</v>
      </c>
      <c r="I1387" s="155">
        <v>40014</v>
      </c>
      <c r="J1387" s="148">
        <v>89515149284</v>
      </c>
      <c r="K1387" s="147">
        <v>9</v>
      </c>
      <c r="L1387" s="158">
        <v>9</v>
      </c>
      <c r="M1387" s="148" t="s">
        <v>30</v>
      </c>
      <c r="N1387" s="148" t="s">
        <v>14313</v>
      </c>
      <c r="O1387" s="148" t="s">
        <v>103</v>
      </c>
      <c r="P1387" s="148">
        <v>501149</v>
      </c>
      <c r="Q1387" s="153">
        <v>44615</v>
      </c>
      <c r="R1387" s="148" t="s">
        <v>19055</v>
      </c>
      <c r="S1387" s="151" t="s">
        <v>12300</v>
      </c>
      <c r="T1387" s="148" t="s">
        <v>60</v>
      </c>
      <c r="U1387" s="148"/>
      <c r="V1387" s="148" t="s">
        <v>35</v>
      </c>
      <c r="W1387" s="151" t="s">
        <v>1990</v>
      </c>
      <c r="X1387" s="151" t="s">
        <v>18982</v>
      </c>
      <c r="Y1387" s="123" t="s">
        <v>60</v>
      </c>
      <c r="Z1387" s="123"/>
      <c r="AA1387" s="123" t="s">
        <v>35</v>
      </c>
      <c r="AB1387" s="123" t="s">
        <v>1990</v>
      </c>
      <c r="AC1387" s="123" t="s">
        <v>18985</v>
      </c>
      <c r="AE1387" s="123"/>
      <c r="AF1387" s="123" t="s">
        <v>19000</v>
      </c>
      <c r="AG1387" s="121" t="s">
        <v>73</v>
      </c>
      <c r="AI1387" s="121" t="s">
        <v>1991</v>
      </c>
      <c r="AJ1387" s="121"/>
      <c r="AK1387" s="121" t="s">
        <v>46</v>
      </c>
      <c r="AL1387" s="125" t="s">
        <v>1991</v>
      </c>
      <c r="AM1387" s="125" t="s">
        <v>1991</v>
      </c>
    </row>
    <row r="1388" spans="1:39" s="122" customFormat="1" x14ac:dyDescent="0.2">
      <c r="A1388" s="1">
        <v>45581.456476099542</v>
      </c>
      <c r="B1388" s="121" t="s">
        <v>875</v>
      </c>
      <c r="C1388" s="144">
        <v>1</v>
      </c>
      <c r="D1388" s="147">
        <v>2</v>
      </c>
      <c r="E1388" s="148" t="s">
        <v>949</v>
      </c>
      <c r="F1388" s="148" t="s">
        <v>950</v>
      </c>
      <c r="G1388" s="148" t="s">
        <v>951</v>
      </c>
      <c r="H1388" s="148" t="s">
        <v>42</v>
      </c>
      <c r="I1388" s="149">
        <v>40061</v>
      </c>
      <c r="J1388" s="148">
        <v>89528479715</v>
      </c>
      <c r="K1388" s="147">
        <v>9</v>
      </c>
      <c r="L1388" s="158">
        <v>9</v>
      </c>
      <c r="M1388" s="148" t="s">
        <v>30</v>
      </c>
      <c r="N1388" s="148" t="s">
        <v>31</v>
      </c>
      <c r="O1388" s="148">
        <v>3923</v>
      </c>
      <c r="P1388" s="148">
        <v>701254</v>
      </c>
      <c r="Q1388" s="150">
        <v>45197</v>
      </c>
      <c r="R1388" s="148" t="s">
        <v>271</v>
      </c>
      <c r="S1388" s="151" t="s">
        <v>952</v>
      </c>
      <c r="T1388" s="148" t="s">
        <v>98</v>
      </c>
      <c r="U1388" s="148"/>
      <c r="V1388" s="148" t="s">
        <v>35</v>
      </c>
      <c r="W1388" s="151" t="s">
        <v>273</v>
      </c>
      <c r="X1388" s="151" t="s">
        <v>879</v>
      </c>
      <c r="Y1388" s="121" t="s">
        <v>98</v>
      </c>
      <c r="AA1388" s="121" t="s">
        <v>157</v>
      </c>
      <c r="AB1388" s="121" t="s">
        <v>878</v>
      </c>
      <c r="AC1388" s="121" t="s">
        <v>944</v>
      </c>
      <c r="AD1388" s="121" t="s">
        <v>944</v>
      </c>
      <c r="AE1388" s="121" t="s">
        <v>944</v>
      </c>
      <c r="AF1388" s="121" t="s">
        <v>66</v>
      </c>
      <c r="AG1388" s="121" t="s">
        <v>37</v>
      </c>
      <c r="AJ1388" s="121" t="s">
        <v>100</v>
      </c>
      <c r="AK1388" s="121" t="s">
        <v>46</v>
      </c>
      <c r="AL1388" s="125" t="s">
        <v>100</v>
      </c>
      <c r="AM1388" s="125" t="s">
        <v>100</v>
      </c>
    </row>
    <row r="1389" spans="1:39" s="122" customFormat="1" ht="38.25" x14ac:dyDescent="0.2">
      <c r="A1389" s="1">
        <v>45611.949647581016</v>
      </c>
      <c r="B1389" s="121" t="s">
        <v>8773</v>
      </c>
      <c r="C1389" s="144">
        <v>2</v>
      </c>
      <c r="D1389" s="147">
        <v>2</v>
      </c>
      <c r="E1389" s="148" t="s">
        <v>6631</v>
      </c>
      <c r="F1389" s="148" t="s">
        <v>2051</v>
      </c>
      <c r="G1389" s="148" t="s">
        <v>8774</v>
      </c>
      <c r="H1389" s="148" t="s">
        <v>42</v>
      </c>
      <c r="I1389" s="149">
        <v>40084</v>
      </c>
      <c r="J1389" s="148">
        <v>89281203386</v>
      </c>
      <c r="K1389" s="147">
        <v>9</v>
      </c>
      <c r="L1389" s="158">
        <v>9</v>
      </c>
      <c r="M1389" s="148" t="s">
        <v>30</v>
      </c>
      <c r="N1389" s="148" t="s">
        <v>31</v>
      </c>
      <c r="O1389" s="148">
        <v>6024</v>
      </c>
      <c r="P1389" s="148">
        <v>504227</v>
      </c>
      <c r="Q1389" s="153">
        <v>45218</v>
      </c>
      <c r="R1389" s="148" t="s">
        <v>58</v>
      </c>
      <c r="S1389" s="151" t="s">
        <v>8775</v>
      </c>
      <c r="T1389" s="148" t="s">
        <v>60</v>
      </c>
      <c r="U1389" s="148"/>
      <c r="V1389" s="148" t="s">
        <v>35</v>
      </c>
      <c r="W1389" s="151" t="s">
        <v>150</v>
      </c>
      <c r="X1389" s="151" t="s">
        <v>8776</v>
      </c>
      <c r="Y1389" s="121" t="s">
        <v>60</v>
      </c>
      <c r="AA1389" s="121" t="s">
        <v>35</v>
      </c>
      <c r="AB1389" s="121" t="s">
        <v>150</v>
      </c>
      <c r="AC1389" s="121" t="s">
        <v>8777</v>
      </c>
      <c r="AD1389" s="121" t="s">
        <v>8777</v>
      </c>
      <c r="AE1389" s="121" t="s">
        <v>8777</v>
      </c>
      <c r="AF1389" s="121" t="s">
        <v>66</v>
      </c>
      <c r="AG1389" s="121" t="s">
        <v>67</v>
      </c>
      <c r="AH1389" s="121" t="s">
        <v>68</v>
      </c>
      <c r="AK1389" s="121" t="s">
        <v>39</v>
      </c>
      <c r="AL1389" s="121" t="s">
        <v>68</v>
      </c>
      <c r="AM1389" s="121" t="s">
        <v>68</v>
      </c>
    </row>
    <row r="1390" spans="1:39" s="122" customFormat="1" x14ac:dyDescent="0.2">
      <c r="A1390" s="1">
        <v>45581.508845104167</v>
      </c>
      <c r="B1390" s="121" t="s">
        <v>988</v>
      </c>
      <c r="C1390" s="144">
        <v>3</v>
      </c>
      <c r="D1390" s="147">
        <v>2</v>
      </c>
      <c r="E1390" s="148" t="s">
        <v>989</v>
      </c>
      <c r="F1390" s="148" t="s">
        <v>190</v>
      </c>
      <c r="G1390" s="148" t="s">
        <v>141</v>
      </c>
      <c r="H1390" s="148" t="s">
        <v>42</v>
      </c>
      <c r="I1390" s="149">
        <v>40049</v>
      </c>
      <c r="J1390" s="148" t="s">
        <v>990</v>
      </c>
      <c r="K1390" s="147">
        <v>9</v>
      </c>
      <c r="L1390" s="158">
        <v>9</v>
      </c>
      <c r="M1390" s="148" t="s">
        <v>30</v>
      </c>
      <c r="N1390" s="148" t="s">
        <v>31</v>
      </c>
      <c r="O1390" s="148">
        <v>6024</v>
      </c>
      <c r="P1390" s="148">
        <v>690798</v>
      </c>
      <c r="Q1390" s="150">
        <v>45189</v>
      </c>
      <c r="R1390" s="148" t="s">
        <v>124</v>
      </c>
      <c r="S1390" s="151" t="s">
        <v>991</v>
      </c>
      <c r="T1390" s="148" t="s">
        <v>60</v>
      </c>
      <c r="U1390" s="148"/>
      <c r="V1390" s="148" t="s">
        <v>35</v>
      </c>
      <c r="W1390" s="151" t="s">
        <v>145</v>
      </c>
      <c r="X1390" s="151"/>
      <c r="AF1390" s="121" t="s">
        <v>36</v>
      </c>
      <c r="AG1390" s="121" t="s">
        <v>67</v>
      </c>
      <c r="AH1390" s="121" t="s">
        <v>68</v>
      </c>
      <c r="AK1390" s="121" t="s">
        <v>39</v>
      </c>
      <c r="AL1390" s="125" t="s">
        <v>68</v>
      </c>
      <c r="AM1390" s="125" t="s">
        <v>68</v>
      </c>
    </row>
    <row r="1391" spans="1:39" s="122" customFormat="1" ht="25.5" x14ac:dyDescent="0.2">
      <c r="A1391" s="17">
        <v>45632.924050150468</v>
      </c>
      <c r="B1391" s="121" t="s">
        <v>16055</v>
      </c>
      <c r="C1391" s="144">
        <v>1</v>
      </c>
      <c r="D1391" s="147">
        <v>2</v>
      </c>
      <c r="E1391" s="148" t="s">
        <v>16056</v>
      </c>
      <c r="F1391" s="148" t="s">
        <v>4829</v>
      </c>
      <c r="G1391" s="148" t="s">
        <v>2042</v>
      </c>
      <c r="H1391" s="148" t="s">
        <v>42</v>
      </c>
      <c r="I1391" s="155">
        <v>39755</v>
      </c>
      <c r="J1391" s="148">
        <v>89381439377</v>
      </c>
      <c r="K1391" s="147">
        <v>9</v>
      </c>
      <c r="L1391" s="158">
        <v>9</v>
      </c>
      <c r="M1391" s="148" t="s">
        <v>30</v>
      </c>
      <c r="N1391" s="148" t="s">
        <v>31</v>
      </c>
      <c r="O1391" s="148">
        <v>6023</v>
      </c>
      <c r="P1391" s="148">
        <v>144659</v>
      </c>
      <c r="Q1391" s="153">
        <v>44887</v>
      </c>
      <c r="R1391" s="148" t="s">
        <v>124</v>
      </c>
      <c r="S1391" s="151" t="s">
        <v>1560</v>
      </c>
      <c r="T1391" s="148" t="s">
        <v>60</v>
      </c>
      <c r="U1391" s="148"/>
      <c r="V1391" s="148" t="s">
        <v>35</v>
      </c>
      <c r="W1391" s="151" t="s">
        <v>207</v>
      </c>
      <c r="X1391" s="151" t="s">
        <v>1943</v>
      </c>
      <c r="Y1391" s="121" t="s">
        <v>60</v>
      </c>
      <c r="AA1391" s="121" t="s">
        <v>35</v>
      </c>
      <c r="AB1391" s="121" t="s">
        <v>207</v>
      </c>
      <c r="AC1391" s="121" t="s">
        <v>16057</v>
      </c>
      <c r="AF1391" s="121" t="s">
        <v>66</v>
      </c>
      <c r="AG1391" s="121" t="s">
        <v>73</v>
      </c>
      <c r="AI1391" s="121" t="s">
        <v>1943</v>
      </c>
      <c r="AK1391" s="121" t="s">
        <v>39</v>
      </c>
      <c r="AL1391" s="125" t="s">
        <v>1943</v>
      </c>
      <c r="AM1391" s="125" t="s">
        <v>1943</v>
      </c>
    </row>
    <row r="1392" spans="1:39" s="122" customFormat="1" ht="25.5" x14ac:dyDescent="0.2">
      <c r="A1392" s="17">
        <v>45629.591482777774</v>
      </c>
      <c r="B1392" s="121" t="s">
        <v>14174</v>
      </c>
      <c r="C1392" s="144">
        <v>3</v>
      </c>
      <c r="D1392" s="147">
        <v>2</v>
      </c>
      <c r="E1392" s="148" t="s">
        <v>1677</v>
      </c>
      <c r="F1392" s="148" t="s">
        <v>69</v>
      </c>
      <c r="G1392" s="148" t="s">
        <v>70</v>
      </c>
      <c r="H1392" s="148" t="s">
        <v>42</v>
      </c>
      <c r="I1392" s="155">
        <v>40072</v>
      </c>
      <c r="J1392" s="148" t="s">
        <v>14175</v>
      </c>
      <c r="K1392" s="147">
        <v>9</v>
      </c>
      <c r="L1392" s="158">
        <v>9</v>
      </c>
      <c r="M1392" s="148" t="s">
        <v>30</v>
      </c>
      <c r="N1392" s="148" t="s">
        <v>31</v>
      </c>
      <c r="O1392" s="148">
        <v>2223</v>
      </c>
      <c r="P1392" s="148">
        <v>635718</v>
      </c>
      <c r="Q1392" s="153">
        <v>45202</v>
      </c>
      <c r="R1392" s="148" t="s">
        <v>1689</v>
      </c>
      <c r="S1392" s="151" t="s">
        <v>14176</v>
      </c>
      <c r="T1392" s="148" t="s">
        <v>683</v>
      </c>
      <c r="U1392" s="148"/>
      <c r="V1392" s="148" t="s">
        <v>35</v>
      </c>
      <c r="W1392" s="151" t="s">
        <v>823</v>
      </c>
      <c r="X1392" s="151" t="s">
        <v>14177</v>
      </c>
      <c r="Y1392" s="121" t="s">
        <v>683</v>
      </c>
      <c r="AA1392" s="121" t="s">
        <v>35</v>
      </c>
      <c r="AB1392" s="121" t="s">
        <v>823</v>
      </c>
      <c r="AC1392" s="121" t="s">
        <v>14178</v>
      </c>
      <c r="AF1392" s="121" t="s">
        <v>66</v>
      </c>
      <c r="AG1392" s="121" t="s">
        <v>37</v>
      </c>
      <c r="AJ1392" s="121" t="s">
        <v>38</v>
      </c>
      <c r="AK1392" s="121" t="s">
        <v>39</v>
      </c>
      <c r="AL1392" s="125" t="s">
        <v>38</v>
      </c>
      <c r="AM1392" s="125" t="s">
        <v>38</v>
      </c>
    </row>
    <row r="1393" spans="1:39" s="122" customFormat="1" ht="25.5" x14ac:dyDescent="0.2">
      <c r="A1393" s="1">
        <v>45615.473543113425</v>
      </c>
      <c r="B1393" s="121" t="s">
        <v>9008</v>
      </c>
      <c r="C1393" s="144">
        <v>1</v>
      </c>
      <c r="D1393" s="147">
        <v>2</v>
      </c>
      <c r="E1393" s="148" t="s">
        <v>9604</v>
      </c>
      <c r="F1393" s="148" t="s">
        <v>134</v>
      </c>
      <c r="G1393" s="148" t="s">
        <v>114</v>
      </c>
      <c r="H1393" s="148" t="s">
        <v>42</v>
      </c>
      <c r="I1393" s="149">
        <v>40257</v>
      </c>
      <c r="J1393" s="148">
        <v>89198842918</v>
      </c>
      <c r="K1393" s="147">
        <v>9</v>
      </c>
      <c r="L1393" s="158">
        <v>9</v>
      </c>
      <c r="M1393" s="148" t="s">
        <v>30</v>
      </c>
      <c r="N1393" s="148" t="s">
        <v>31</v>
      </c>
      <c r="O1393" s="148">
        <v>6924</v>
      </c>
      <c r="P1393" s="148">
        <v>812923</v>
      </c>
      <c r="Q1393" s="153">
        <v>45386</v>
      </c>
      <c r="R1393" s="148" t="s">
        <v>58</v>
      </c>
      <c r="S1393" s="151" t="s">
        <v>9010</v>
      </c>
      <c r="T1393" s="148" t="s">
        <v>60</v>
      </c>
      <c r="U1393" s="148"/>
      <c r="V1393" s="148" t="s">
        <v>157</v>
      </c>
      <c r="W1393" s="151" t="s">
        <v>9011</v>
      </c>
      <c r="X1393" s="151"/>
      <c r="AC1393" s="121" t="s">
        <v>9587</v>
      </c>
      <c r="AF1393" s="121" t="s">
        <v>66</v>
      </c>
      <c r="AG1393" s="121" t="s">
        <v>73</v>
      </c>
      <c r="AI1393" s="121" t="s">
        <v>2573</v>
      </c>
      <c r="AK1393" s="121" t="s">
        <v>39</v>
      </c>
      <c r="AL1393" s="125" t="s">
        <v>2573</v>
      </c>
      <c r="AM1393" s="125" t="s">
        <v>2573</v>
      </c>
    </row>
    <row r="1394" spans="1:39" s="122" customFormat="1" x14ac:dyDescent="0.2">
      <c r="A1394" s="17">
        <v>45627.828323136579</v>
      </c>
      <c r="B1394" s="121" t="s">
        <v>13602</v>
      </c>
      <c r="C1394" s="144">
        <v>2</v>
      </c>
      <c r="D1394" s="147">
        <v>2</v>
      </c>
      <c r="E1394" s="148" t="s">
        <v>13603</v>
      </c>
      <c r="F1394" s="148" t="s">
        <v>1717</v>
      </c>
      <c r="G1394" s="148" t="s">
        <v>128</v>
      </c>
      <c r="H1394" s="148" t="s">
        <v>42</v>
      </c>
      <c r="I1394" s="155">
        <v>39875</v>
      </c>
      <c r="J1394" s="148" t="s">
        <v>13604</v>
      </c>
      <c r="K1394" s="147">
        <v>9</v>
      </c>
      <c r="L1394" s="158">
        <v>9</v>
      </c>
      <c r="M1394" s="148" t="s">
        <v>30</v>
      </c>
      <c r="N1394" s="148" t="s">
        <v>31</v>
      </c>
      <c r="O1394" s="148">
        <v>6023</v>
      </c>
      <c r="P1394" s="148">
        <v>237369</v>
      </c>
      <c r="Q1394" s="153">
        <v>45196</v>
      </c>
      <c r="R1394" s="148" t="s">
        <v>58</v>
      </c>
      <c r="S1394" s="151" t="s">
        <v>1282</v>
      </c>
      <c r="T1394" s="148" t="s">
        <v>60</v>
      </c>
      <c r="U1394" s="148"/>
      <c r="V1394" s="148" t="s">
        <v>35</v>
      </c>
      <c r="W1394" s="151" t="s">
        <v>72</v>
      </c>
      <c r="X1394" s="151"/>
      <c r="Y1394" s="121" t="s">
        <v>60</v>
      </c>
      <c r="AA1394" s="121" t="s">
        <v>35</v>
      </c>
      <c r="AB1394" s="121" t="s">
        <v>150</v>
      </c>
      <c r="AF1394" s="121" t="s">
        <v>36</v>
      </c>
      <c r="AG1394" s="121" t="s">
        <v>67</v>
      </c>
      <c r="AH1394" s="121" t="s">
        <v>137</v>
      </c>
      <c r="AK1394" s="121" t="s">
        <v>94</v>
      </c>
      <c r="AL1394" s="125" t="s">
        <v>137</v>
      </c>
      <c r="AM1394" s="109" t="s">
        <v>68</v>
      </c>
    </row>
    <row r="1395" spans="1:39" s="122" customFormat="1" ht="25.5" x14ac:dyDescent="0.2">
      <c r="A1395" s="1">
        <v>45609.796243553239</v>
      </c>
      <c r="B1395" s="121" t="s">
        <v>719</v>
      </c>
      <c r="C1395" s="144">
        <v>1</v>
      </c>
      <c r="D1395" s="147">
        <v>2</v>
      </c>
      <c r="E1395" s="148" t="s">
        <v>4287</v>
      </c>
      <c r="F1395" s="148" t="s">
        <v>56</v>
      </c>
      <c r="G1395" s="148" t="s">
        <v>49</v>
      </c>
      <c r="H1395" s="148" t="s">
        <v>42</v>
      </c>
      <c r="I1395" s="149">
        <v>40007</v>
      </c>
      <c r="J1395" s="148">
        <v>89188960066</v>
      </c>
      <c r="K1395" s="147">
        <v>9</v>
      </c>
      <c r="L1395" s="158">
        <v>9</v>
      </c>
      <c r="M1395" s="148" t="s">
        <v>30</v>
      </c>
      <c r="N1395" s="148" t="s">
        <v>31</v>
      </c>
      <c r="O1395" s="148">
        <v>6024</v>
      </c>
      <c r="P1395" s="148">
        <v>678263</v>
      </c>
      <c r="Q1395" s="153">
        <v>45183</v>
      </c>
      <c r="R1395" s="148" t="s">
        <v>58</v>
      </c>
      <c r="S1395" s="151" t="s">
        <v>7979</v>
      </c>
      <c r="T1395" s="148" t="s">
        <v>60</v>
      </c>
      <c r="U1395" s="148"/>
      <c r="V1395" s="148" t="s">
        <v>35</v>
      </c>
      <c r="W1395" s="151" t="s">
        <v>3027</v>
      </c>
      <c r="X1395" s="151" t="s">
        <v>167</v>
      </c>
      <c r="Y1395" s="121" t="s">
        <v>60</v>
      </c>
      <c r="AA1395" s="121" t="s">
        <v>35</v>
      </c>
      <c r="AB1395" s="121" t="s">
        <v>3027</v>
      </c>
      <c r="AC1395" s="121" t="s">
        <v>7154</v>
      </c>
      <c r="AF1395" s="121" t="s">
        <v>36</v>
      </c>
      <c r="AG1395" s="121" t="s">
        <v>73</v>
      </c>
      <c r="AI1395" s="121" t="s">
        <v>724</v>
      </c>
      <c r="AK1395" s="121" t="s">
        <v>39</v>
      </c>
      <c r="AL1395" s="125" t="s">
        <v>724</v>
      </c>
      <c r="AM1395" s="125" t="s">
        <v>724</v>
      </c>
    </row>
    <row r="1396" spans="1:39" s="122" customFormat="1" x14ac:dyDescent="0.2">
      <c r="A1396" s="1">
        <v>45600.899961886578</v>
      </c>
      <c r="B1396" s="121" t="s">
        <v>3759</v>
      </c>
      <c r="C1396" s="144">
        <v>2</v>
      </c>
      <c r="D1396" s="147">
        <v>2</v>
      </c>
      <c r="E1396" s="148" t="s">
        <v>2405</v>
      </c>
      <c r="F1396" s="148" t="s">
        <v>5515</v>
      </c>
      <c r="G1396" s="148" t="s">
        <v>5516</v>
      </c>
      <c r="H1396" s="148" t="s">
        <v>42</v>
      </c>
      <c r="I1396" s="149">
        <v>39966</v>
      </c>
      <c r="J1396" s="148">
        <v>89182027973</v>
      </c>
      <c r="K1396" s="147">
        <v>9</v>
      </c>
      <c r="L1396" s="158">
        <v>9</v>
      </c>
      <c r="M1396" s="148" t="s">
        <v>30</v>
      </c>
      <c r="N1396" s="148" t="s">
        <v>50</v>
      </c>
      <c r="O1396" s="148" t="s">
        <v>941</v>
      </c>
      <c r="P1396" s="148">
        <v>556626</v>
      </c>
      <c r="Q1396" s="150">
        <v>39973</v>
      </c>
      <c r="R1396" s="148" t="s">
        <v>5483</v>
      </c>
      <c r="S1396" s="151" t="s">
        <v>5497</v>
      </c>
      <c r="T1396" s="148" t="s">
        <v>98</v>
      </c>
      <c r="U1396" s="148"/>
      <c r="V1396" s="148" t="s">
        <v>35</v>
      </c>
      <c r="W1396" s="151" t="s">
        <v>2678</v>
      </c>
      <c r="X1396" s="151"/>
      <c r="AC1396" s="121" t="s">
        <v>5328</v>
      </c>
      <c r="AF1396" s="121" t="s">
        <v>66</v>
      </c>
      <c r="AG1396" s="121" t="s">
        <v>37</v>
      </c>
      <c r="AJ1396" s="121" t="s">
        <v>3576</v>
      </c>
      <c r="AK1396" s="121" t="s">
        <v>46</v>
      </c>
      <c r="AL1396" s="125" t="s">
        <v>3576</v>
      </c>
      <c r="AM1396" s="125" t="s">
        <v>3576</v>
      </c>
    </row>
    <row r="1397" spans="1:39" s="122" customFormat="1" x14ac:dyDescent="0.2">
      <c r="A1397" s="1">
        <v>45600.904761863421</v>
      </c>
      <c r="B1397" s="121" t="s">
        <v>3759</v>
      </c>
      <c r="C1397" s="144">
        <v>1</v>
      </c>
      <c r="D1397" s="147">
        <v>2</v>
      </c>
      <c r="E1397" s="148" t="s">
        <v>2405</v>
      </c>
      <c r="F1397" s="148" t="s">
        <v>5522</v>
      </c>
      <c r="G1397" s="148" t="s">
        <v>5516</v>
      </c>
      <c r="H1397" s="148" t="s">
        <v>42</v>
      </c>
      <c r="I1397" s="149">
        <v>39966</v>
      </c>
      <c r="J1397" s="148">
        <v>89182027973</v>
      </c>
      <c r="K1397" s="147">
        <v>9</v>
      </c>
      <c r="L1397" s="158">
        <v>9</v>
      </c>
      <c r="M1397" s="148" t="s">
        <v>30</v>
      </c>
      <c r="N1397" s="148" t="s">
        <v>50</v>
      </c>
      <c r="O1397" s="148" t="s">
        <v>941</v>
      </c>
      <c r="P1397" s="148">
        <v>556627</v>
      </c>
      <c r="Q1397" s="150">
        <v>39973</v>
      </c>
      <c r="R1397" s="148" t="s">
        <v>5483</v>
      </c>
      <c r="S1397" s="151" t="s">
        <v>5497</v>
      </c>
      <c r="T1397" s="148" t="s">
        <v>98</v>
      </c>
      <c r="U1397" s="148"/>
      <c r="V1397" s="148" t="s">
        <v>35</v>
      </c>
      <c r="W1397" s="151" t="s">
        <v>2678</v>
      </c>
      <c r="X1397" s="151"/>
      <c r="AC1397" s="121" t="s">
        <v>5328</v>
      </c>
      <c r="AF1397" s="121" t="s">
        <v>66</v>
      </c>
      <c r="AG1397" s="121" t="s">
        <v>37</v>
      </c>
      <c r="AJ1397" s="121" t="s">
        <v>3576</v>
      </c>
      <c r="AK1397" s="121" t="s">
        <v>46</v>
      </c>
      <c r="AL1397" s="125" t="s">
        <v>3576</v>
      </c>
      <c r="AM1397" s="125" t="s">
        <v>3576</v>
      </c>
    </row>
    <row r="1398" spans="1:39" s="122" customFormat="1" ht="25.5" x14ac:dyDescent="0.2">
      <c r="A1398" s="17">
        <v>45626.76959585648</v>
      </c>
      <c r="B1398" s="121" t="s">
        <v>13130</v>
      </c>
      <c r="C1398" s="144">
        <v>3</v>
      </c>
      <c r="D1398" s="147">
        <v>2</v>
      </c>
      <c r="E1398" s="148" t="s">
        <v>13131</v>
      </c>
      <c r="F1398" s="148" t="s">
        <v>468</v>
      </c>
      <c r="G1398" s="148" t="s">
        <v>13132</v>
      </c>
      <c r="H1398" s="148" t="s">
        <v>42</v>
      </c>
      <c r="I1398" s="155">
        <v>39876</v>
      </c>
      <c r="J1398" s="148">
        <v>89293714956</v>
      </c>
      <c r="K1398" s="147">
        <v>9</v>
      </c>
      <c r="L1398" s="158">
        <v>9</v>
      </c>
      <c r="M1398" s="148" t="s">
        <v>30</v>
      </c>
      <c r="N1398" s="148" t="s">
        <v>31</v>
      </c>
      <c r="O1398" s="148">
        <v>6923</v>
      </c>
      <c r="P1398" s="152" t="s">
        <v>13133</v>
      </c>
      <c r="Q1398" s="153">
        <v>45079</v>
      </c>
      <c r="R1398" s="148" t="s">
        <v>13134</v>
      </c>
      <c r="S1398" s="151" t="s">
        <v>13135</v>
      </c>
      <c r="T1398" s="148" t="s">
        <v>82</v>
      </c>
      <c r="U1398" s="148" t="s">
        <v>645</v>
      </c>
      <c r="V1398" s="148" t="s">
        <v>35</v>
      </c>
      <c r="W1398" s="151" t="s">
        <v>646</v>
      </c>
      <c r="X1398" s="151" t="s">
        <v>13135</v>
      </c>
      <c r="Y1398" s="121" t="s">
        <v>82</v>
      </c>
      <c r="Z1398" s="121" t="s">
        <v>645</v>
      </c>
      <c r="AA1398" s="121" t="s">
        <v>35</v>
      </c>
      <c r="AB1398" s="121" t="s">
        <v>1944</v>
      </c>
      <c r="AC1398" s="121" t="s">
        <v>13136</v>
      </c>
      <c r="AF1398" s="121" t="s">
        <v>36</v>
      </c>
      <c r="AG1398" s="121" t="s">
        <v>37</v>
      </c>
      <c r="AJ1398" s="121" t="s">
        <v>84</v>
      </c>
      <c r="AK1398" s="121" t="s">
        <v>39</v>
      </c>
      <c r="AL1398" s="125" t="s">
        <v>84</v>
      </c>
      <c r="AM1398" s="125" t="s">
        <v>84</v>
      </c>
    </row>
    <row r="1399" spans="1:39" s="122" customFormat="1" ht="102" x14ac:dyDescent="0.2">
      <c r="A1399" s="17">
        <v>45622.538010763892</v>
      </c>
      <c r="B1399" s="121" t="s">
        <v>11213</v>
      </c>
      <c r="C1399" s="144">
        <v>2</v>
      </c>
      <c r="D1399" s="147">
        <v>2</v>
      </c>
      <c r="E1399" s="148" t="s">
        <v>11647</v>
      </c>
      <c r="F1399" s="148" t="s">
        <v>1579</v>
      </c>
      <c r="G1399" s="148" t="s">
        <v>70</v>
      </c>
      <c r="H1399" s="148" t="s">
        <v>42</v>
      </c>
      <c r="I1399" s="155">
        <v>40106</v>
      </c>
      <c r="J1399" s="148" t="s">
        <v>11215</v>
      </c>
      <c r="K1399" s="147">
        <v>9</v>
      </c>
      <c r="L1399" s="158">
        <v>9</v>
      </c>
      <c r="M1399" s="148" t="s">
        <v>30</v>
      </c>
      <c r="N1399" s="148" t="s">
        <v>50</v>
      </c>
      <c r="O1399" s="148" t="s">
        <v>375</v>
      </c>
      <c r="P1399" s="148">
        <v>535736</v>
      </c>
      <c r="Q1399" s="153">
        <v>40089</v>
      </c>
      <c r="R1399" s="148" t="s">
        <v>11596</v>
      </c>
      <c r="S1399" s="151" t="s">
        <v>1333</v>
      </c>
      <c r="T1399" s="148" t="s">
        <v>164</v>
      </c>
      <c r="U1399" s="148"/>
      <c r="V1399" s="148" t="s">
        <v>35</v>
      </c>
      <c r="W1399" s="151" t="s">
        <v>11226</v>
      </c>
      <c r="X1399" s="151" t="s">
        <v>11219</v>
      </c>
      <c r="Y1399" s="121" t="s">
        <v>164</v>
      </c>
      <c r="AA1399" s="121" t="s">
        <v>35</v>
      </c>
      <c r="AB1399" s="121" t="s">
        <v>11226</v>
      </c>
      <c r="AC1399" s="121" t="s">
        <v>11221</v>
      </c>
      <c r="AF1399" s="121" t="s">
        <v>66</v>
      </c>
      <c r="AG1399" s="121" t="s">
        <v>37</v>
      </c>
      <c r="AJ1399" s="121" t="s">
        <v>862</v>
      </c>
      <c r="AK1399" s="121" t="s">
        <v>39</v>
      </c>
      <c r="AL1399" s="125" t="s">
        <v>862</v>
      </c>
      <c r="AM1399" s="125" t="s">
        <v>862</v>
      </c>
    </row>
    <row r="1400" spans="1:39" s="122" customFormat="1" x14ac:dyDescent="0.2">
      <c r="A1400" s="24">
        <v>45639</v>
      </c>
      <c r="B1400" s="80" t="s">
        <v>17997</v>
      </c>
      <c r="C1400" s="144">
        <v>1</v>
      </c>
      <c r="D1400" s="147">
        <v>2</v>
      </c>
      <c r="E1400" s="148" t="s">
        <v>18352</v>
      </c>
      <c r="F1400" s="148" t="s">
        <v>597</v>
      </c>
      <c r="G1400" s="148" t="s">
        <v>70</v>
      </c>
      <c r="H1400" s="148" t="s">
        <v>42</v>
      </c>
      <c r="I1400" s="155">
        <v>39958</v>
      </c>
      <c r="J1400" s="148" t="s">
        <v>18353</v>
      </c>
      <c r="K1400" s="147">
        <v>9</v>
      </c>
      <c r="L1400" s="158">
        <v>9</v>
      </c>
      <c r="M1400" s="148" t="s">
        <v>18238</v>
      </c>
      <c r="N1400" s="148" t="s">
        <v>50</v>
      </c>
      <c r="O1400" s="148" t="s">
        <v>10402</v>
      </c>
      <c r="P1400" s="148">
        <v>604493</v>
      </c>
      <c r="Q1400" s="153">
        <v>39966</v>
      </c>
      <c r="R1400" s="148" t="s">
        <v>18035</v>
      </c>
      <c r="S1400" s="151" t="s">
        <v>18324</v>
      </c>
      <c r="T1400" s="148" t="s">
        <v>2068</v>
      </c>
      <c r="U1400" s="148"/>
      <c r="V1400" s="148" t="s">
        <v>35</v>
      </c>
      <c r="W1400" s="151" t="s">
        <v>7679</v>
      </c>
      <c r="X1400" s="151"/>
      <c r="Y1400" s="125"/>
      <c r="AA1400" s="125"/>
      <c r="AB1400" s="125"/>
      <c r="AC1400" s="121" t="s">
        <v>18325</v>
      </c>
      <c r="AD1400" s="121" t="s">
        <v>18326</v>
      </c>
      <c r="AF1400" s="121" t="s">
        <v>18138</v>
      </c>
      <c r="AG1400" s="121" t="s">
        <v>37</v>
      </c>
      <c r="AJ1400" s="121" t="s">
        <v>1268</v>
      </c>
      <c r="AK1400" s="121" t="s">
        <v>46</v>
      </c>
      <c r="AL1400" s="125" t="s">
        <v>1268</v>
      </c>
      <c r="AM1400" s="125" t="s">
        <v>1268</v>
      </c>
    </row>
    <row r="1401" spans="1:39" s="122" customFormat="1" x14ac:dyDescent="0.2">
      <c r="A1401" s="1">
        <v>45609.39076613426</v>
      </c>
      <c r="B1401" s="121" t="s">
        <v>7812</v>
      </c>
      <c r="C1401" s="144">
        <v>3</v>
      </c>
      <c r="D1401" s="147">
        <v>2</v>
      </c>
      <c r="E1401" s="148" t="s">
        <v>5390</v>
      </c>
      <c r="F1401" s="148" t="s">
        <v>182</v>
      </c>
      <c r="G1401" s="148" t="s">
        <v>57</v>
      </c>
      <c r="H1401" s="148" t="s">
        <v>42</v>
      </c>
      <c r="I1401" s="149">
        <v>40187</v>
      </c>
      <c r="J1401" s="148" t="s">
        <v>7813</v>
      </c>
      <c r="K1401" s="147">
        <v>9</v>
      </c>
      <c r="L1401" s="158">
        <v>9</v>
      </c>
      <c r="M1401" s="148" t="s">
        <v>30</v>
      </c>
      <c r="N1401" s="148" t="s">
        <v>31</v>
      </c>
      <c r="O1401" s="148">
        <v>6024</v>
      </c>
      <c r="P1401" s="148">
        <v>763722</v>
      </c>
      <c r="Q1401" s="153">
        <v>45340</v>
      </c>
      <c r="R1401" s="148" t="s">
        <v>7814</v>
      </c>
      <c r="S1401" s="151" t="s">
        <v>7815</v>
      </c>
      <c r="T1401" s="148" t="s">
        <v>60</v>
      </c>
      <c r="U1401" s="148"/>
      <c r="V1401" s="148" t="s">
        <v>35</v>
      </c>
      <c r="W1401" s="151" t="s">
        <v>136</v>
      </c>
      <c r="X1401" s="151" t="s">
        <v>107</v>
      </c>
      <c r="AC1401" s="121" t="s">
        <v>7816</v>
      </c>
      <c r="AF1401" s="121" t="s">
        <v>66</v>
      </c>
      <c r="AG1401" s="121" t="s">
        <v>67</v>
      </c>
      <c r="AH1401" s="121" t="s">
        <v>2894</v>
      </c>
      <c r="AK1401" s="121" t="s">
        <v>46</v>
      </c>
      <c r="AL1401" s="125" t="s">
        <v>2894</v>
      </c>
      <c r="AM1401" s="125" t="s">
        <v>2894</v>
      </c>
    </row>
    <row r="1402" spans="1:39" s="122" customFormat="1" ht="25.5" x14ac:dyDescent="0.2">
      <c r="A1402" s="19">
        <v>45642</v>
      </c>
      <c r="B1402" s="7" t="s">
        <v>18978</v>
      </c>
      <c r="C1402" s="144">
        <v>1</v>
      </c>
      <c r="D1402" s="147">
        <v>2</v>
      </c>
      <c r="E1402" s="148" t="s">
        <v>19051</v>
      </c>
      <c r="F1402" s="148" t="s">
        <v>374</v>
      </c>
      <c r="G1402" s="148" t="s">
        <v>326</v>
      </c>
      <c r="H1402" s="148" t="s">
        <v>4004</v>
      </c>
      <c r="I1402" s="155">
        <v>40143</v>
      </c>
      <c r="J1402" s="148">
        <v>89001221109</v>
      </c>
      <c r="K1402" s="147">
        <v>9</v>
      </c>
      <c r="L1402" s="158">
        <v>9</v>
      </c>
      <c r="M1402" s="148" t="s">
        <v>30</v>
      </c>
      <c r="N1402" s="148" t="s">
        <v>14316</v>
      </c>
      <c r="O1402" s="148">
        <v>6024</v>
      </c>
      <c r="P1402" s="148">
        <v>688482</v>
      </c>
      <c r="Q1402" s="153">
        <v>45267</v>
      </c>
      <c r="R1402" s="148" t="s">
        <v>5158</v>
      </c>
      <c r="S1402" s="151" t="s">
        <v>12300</v>
      </c>
      <c r="T1402" s="148" t="s">
        <v>60</v>
      </c>
      <c r="U1402" s="148"/>
      <c r="V1402" s="148" t="s">
        <v>35</v>
      </c>
      <c r="W1402" s="151" t="s">
        <v>1990</v>
      </c>
      <c r="X1402" s="151" t="s">
        <v>18982</v>
      </c>
      <c r="Y1402" s="123" t="s">
        <v>60</v>
      </c>
      <c r="Z1402" s="123"/>
      <c r="AA1402" s="123" t="s">
        <v>35</v>
      </c>
      <c r="AB1402" s="123" t="s">
        <v>1990</v>
      </c>
      <c r="AC1402" s="123" t="s">
        <v>19041</v>
      </c>
      <c r="AE1402" s="123"/>
      <c r="AF1402" s="123" t="s">
        <v>19047</v>
      </c>
      <c r="AG1402" s="121" t="s">
        <v>73</v>
      </c>
      <c r="AI1402" s="121" t="s">
        <v>1991</v>
      </c>
      <c r="AJ1402" s="121"/>
      <c r="AK1402" s="121" t="s">
        <v>46</v>
      </c>
      <c r="AL1402" s="125" t="s">
        <v>1991</v>
      </c>
      <c r="AM1402" s="125" t="s">
        <v>1991</v>
      </c>
    </row>
    <row r="1403" spans="1:39" s="122" customFormat="1" ht="25.5" x14ac:dyDescent="0.2">
      <c r="A1403" s="1">
        <v>45614.748285682872</v>
      </c>
      <c r="B1403" s="121" t="s">
        <v>7300</v>
      </c>
      <c r="C1403" s="144">
        <v>3</v>
      </c>
      <c r="D1403" s="147">
        <v>2</v>
      </c>
      <c r="E1403" s="148" t="s">
        <v>9450</v>
      </c>
      <c r="F1403" s="148" t="s">
        <v>843</v>
      </c>
      <c r="G1403" s="148" t="s">
        <v>633</v>
      </c>
      <c r="H1403" s="148" t="s">
        <v>42</v>
      </c>
      <c r="I1403" s="149">
        <v>39997</v>
      </c>
      <c r="J1403" s="148">
        <v>89628885841</v>
      </c>
      <c r="K1403" s="147">
        <v>9</v>
      </c>
      <c r="L1403" s="158">
        <v>9</v>
      </c>
      <c r="M1403" s="148" t="s">
        <v>30</v>
      </c>
      <c r="N1403" s="148" t="s">
        <v>31</v>
      </c>
      <c r="O1403" s="152" t="s">
        <v>508</v>
      </c>
      <c r="P1403" s="152" t="s">
        <v>9451</v>
      </c>
      <c r="Q1403" s="153">
        <v>45115</v>
      </c>
      <c r="R1403" s="148" t="s">
        <v>741</v>
      </c>
      <c r="S1403" s="151" t="s">
        <v>7569</v>
      </c>
      <c r="T1403" s="148" t="s">
        <v>98</v>
      </c>
      <c r="U1403" s="148"/>
      <c r="V1403" s="148" t="s">
        <v>35</v>
      </c>
      <c r="W1403" s="151" t="s">
        <v>2678</v>
      </c>
      <c r="X1403" s="151" t="s">
        <v>7303</v>
      </c>
      <c r="Y1403" s="121" t="s">
        <v>98</v>
      </c>
      <c r="AA1403" s="121" t="s">
        <v>35</v>
      </c>
      <c r="AB1403" s="121" t="s">
        <v>2678</v>
      </c>
      <c r="AC1403" s="121" t="s">
        <v>9439</v>
      </c>
      <c r="AF1403" s="121" t="s">
        <v>36</v>
      </c>
      <c r="AG1403" s="121" t="s">
        <v>37</v>
      </c>
      <c r="AJ1403" s="121" t="s">
        <v>3576</v>
      </c>
      <c r="AK1403" s="121" t="s">
        <v>39</v>
      </c>
      <c r="AL1403" s="125" t="s">
        <v>3576</v>
      </c>
      <c r="AM1403" s="125" t="s">
        <v>3576</v>
      </c>
    </row>
    <row r="1404" spans="1:39" s="122" customFormat="1" ht="25.5" x14ac:dyDescent="0.2">
      <c r="A1404" s="33">
        <v>45635</v>
      </c>
      <c r="B1404" s="34" t="s">
        <v>16847</v>
      </c>
      <c r="C1404" s="144">
        <v>1</v>
      </c>
      <c r="D1404" s="147">
        <v>2</v>
      </c>
      <c r="E1404" s="148" t="s">
        <v>16922</v>
      </c>
      <c r="F1404" s="148" t="s">
        <v>334</v>
      </c>
      <c r="G1404" s="148" t="s">
        <v>326</v>
      </c>
      <c r="H1404" s="148" t="s">
        <v>4004</v>
      </c>
      <c r="I1404" s="155">
        <v>40134</v>
      </c>
      <c r="J1404" s="148">
        <v>79771919906</v>
      </c>
      <c r="K1404" s="147">
        <v>9</v>
      </c>
      <c r="L1404" s="158">
        <v>9</v>
      </c>
      <c r="M1404" s="148" t="s">
        <v>30</v>
      </c>
      <c r="N1404" s="148" t="s">
        <v>14316</v>
      </c>
      <c r="O1404" s="148">
        <v>4623</v>
      </c>
      <c r="P1404" s="148">
        <v>345009</v>
      </c>
      <c r="Q1404" s="153">
        <v>45280</v>
      </c>
      <c r="R1404" s="148" t="s">
        <v>16916</v>
      </c>
      <c r="S1404" s="151" t="s">
        <v>16901</v>
      </c>
      <c r="T1404" s="148" t="s">
        <v>197</v>
      </c>
      <c r="U1404" s="148"/>
      <c r="V1404" s="148" t="s">
        <v>35</v>
      </c>
      <c r="W1404" s="151" t="s">
        <v>9089</v>
      </c>
      <c r="X1404" s="151" t="s">
        <v>16850</v>
      </c>
      <c r="Y1404" s="121" t="s">
        <v>197</v>
      </c>
      <c r="AA1404" s="121" t="s">
        <v>35</v>
      </c>
      <c r="AB1404" s="121" t="s">
        <v>16851</v>
      </c>
      <c r="AC1404" s="121" t="s">
        <v>16902</v>
      </c>
      <c r="AF1404" s="121" t="s">
        <v>16903</v>
      </c>
      <c r="AG1404" s="121" t="s">
        <v>37</v>
      </c>
      <c r="AJ1404" s="121" t="s">
        <v>865</v>
      </c>
      <c r="AK1404" s="121" t="s">
        <v>46</v>
      </c>
      <c r="AL1404" s="125" t="s">
        <v>865</v>
      </c>
      <c r="AM1404" s="125" t="s">
        <v>865</v>
      </c>
    </row>
    <row r="1405" spans="1:39" s="122" customFormat="1" ht="25.5" x14ac:dyDescent="0.2">
      <c r="A1405" s="19">
        <v>45642</v>
      </c>
      <c r="B1405" s="7" t="s">
        <v>18978</v>
      </c>
      <c r="C1405" s="144">
        <v>2</v>
      </c>
      <c r="D1405" s="147">
        <v>2</v>
      </c>
      <c r="E1405" s="148" t="s">
        <v>19020</v>
      </c>
      <c r="F1405" s="148" t="s">
        <v>3053</v>
      </c>
      <c r="G1405" s="148" t="s">
        <v>76</v>
      </c>
      <c r="H1405" s="148" t="s">
        <v>4004</v>
      </c>
      <c r="I1405" s="155">
        <v>40002</v>
      </c>
      <c r="J1405" s="148">
        <v>89508555235</v>
      </c>
      <c r="K1405" s="147">
        <v>9</v>
      </c>
      <c r="L1405" s="158">
        <v>9</v>
      </c>
      <c r="M1405" s="148" t="s">
        <v>30</v>
      </c>
      <c r="N1405" s="148" t="s">
        <v>14316</v>
      </c>
      <c r="O1405" s="148">
        <v>6024</v>
      </c>
      <c r="P1405" s="148">
        <v>30259</v>
      </c>
      <c r="Q1405" s="153">
        <v>45121</v>
      </c>
      <c r="R1405" s="148" t="s">
        <v>5158</v>
      </c>
      <c r="S1405" s="151" t="s">
        <v>12300</v>
      </c>
      <c r="T1405" s="148" t="s">
        <v>60</v>
      </c>
      <c r="U1405" s="148"/>
      <c r="V1405" s="148" t="s">
        <v>35</v>
      </c>
      <c r="W1405" s="151" t="s">
        <v>1990</v>
      </c>
      <c r="X1405" s="151" t="s">
        <v>18982</v>
      </c>
      <c r="Y1405" s="123" t="s">
        <v>60</v>
      </c>
      <c r="Z1405" s="123"/>
      <c r="AA1405" s="123" t="s">
        <v>35</v>
      </c>
      <c r="AB1405" s="123" t="s">
        <v>1990</v>
      </c>
      <c r="AC1405" s="123" t="s">
        <v>19017</v>
      </c>
      <c r="AE1405" s="123"/>
      <c r="AF1405" s="123" t="s">
        <v>19000</v>
      </c>
      <c r="AG1405" s="121" t="s">
        <v>73</v>
      </c>
      <c r="AI1405" s="121" t="s">
        <v>1991</v>
      </c>
      <c r="AJ1405" s="121"/>
      <c r="AK1405" s="121" t="s">
        <v>46</v>
      </c>
      <c r="AL1405" s="125" t="s">
        <v>1991</v>
      </c>
      <c r="AM1405" s="125" t="s">
        <v>1991</v>
      </c>
    </row>
    <row r="1406" spans="1:39" s="122" customFormat="1" ht="25.5" x14ac:dyDescent="0.2">
      <c r="A1406" s="17">
        <v>45644.498574386569</v>
      </c>
      <c r="B1406" s="121" t="s">
        <v>19188</v>
      </c>
      <c r="C1406" s="144">
        <v>3</v>
      </c>
      <c r="D1406" s="147">
        <v>2</v>
      </c>
      <c r="E1406" s="148" t="s">
        <v>19189</v>
      </c>
      <c r="F1406" s="148" t="s">
        <v>6831</v>
      </c>
      <c r="G1406" s="148" t="s">
        <v>7495</v>
      </c>
      <c r="H1406" s="148" t="s">
        <v>29</v>
      </c>
      <c r="I1406" s="155">
        <v>40156</v>
      </c>
      <c r="J1406" s="148">
        <v>89185124521</v>
      </c>
      <c r="K1406" s="147">
        <v>9</v>
      </c>
      <c r="L1406" s="158">
        <v>9</v>
      </c>
      <c r="M1406" s="148" t="s">
        <v>30</v>
      </c>
      <c r="N1406" s="148" t="s">
        <v>31</v>
      </c>
      <c r="O1406" s="148">
        <v>6024</v>
      </c>
      <c r="P1406" s="148">
        <v>698194</v>
      </c>
      <c r="Q1406" s="153">
        <v>45288</v>
      </c>
      <c r="R1406" s="148" t="s">
        <v>124</v>
      </c>
      <c r="S1406" s="151" t="s">
        <v>839</v>
      </c>
      <c r="T1406" s="148" t="s">
        <v>60</v>
      </c>
      <c r="U1406" s="148"/>
      <c r="V1406" s="148" t="s">
        <v>35</v>
      </c>
      <c r="W1406" s="151" t="s">
        <v>19190</v>
      </c>
      <c r="X1406" s="151" t="s">
        <v>107</v>
      </c>
      <c r="Y1406" s="121" t="s">
        <v>60</v>
      </c>
      <c r="AA1406" s="121" t="s">
        <v>35</v>
      </c>
      <c r="AB1406" s="121" t="s">
        <v>145</v>
      </c>
      <c r="AC1406" s="121" t="s">
        <v>17686</v>
      </c>
      <c r="AD1406" s="121" t="s">
        <v>19191</v>
      </c>
      <c r="AF1406" s="121" t="s">
        <v>36</v>
      </c>
      <c r="AG1406" s="121" t="s">
        <v>67</v>
      </c>
      <c r="AH1406" s="121" t="s">
        <v>7368</v>
      </c>
      <c r="AK1406" s="121" t="s">
        <v>39</v>
      </c>
      <c r="AL1406" s="125" t="s">
        <v>7368</v>
      </c>
      <c r="AM1406" s="125" t="s">
        <v>7368</v>
      </c>
    </row>
    <row r="1407" spans="1:39" s="122" customFormat="1" ht="25.5" x14ac:dyDescent="0.2">
      <c r="A1407" s="1">
        <v>45601.902802326389</v>
      </c>
      <c r="B1407" s="121" t="s">
        <v>2506</v>
      </c>
      <c r="C1407" s="144">
        <v>1</v>
      </c>
      <c r="D1407" s="147">
        <v>2</v>
      </c>
      <c r="E1407" s="148" t="s">
        <v>5778</v>
      </c>
      <c r="F1407" s="148" t="s">
        <v>548</v>
      </c>
      <c r="G1407" s="148" t="s">
        <v>57</v>
      </c>
      <c r="H1407" s="148" t="s">
        <v>42</v>
      </c>
      <c r="I1407" s="149">
        <v>40168</v>
      </c>
      <c r="J1407" s="148">
        <v>89286022520</v>
      </c>
      <c r="K1407" s="147">
        <v>9</v>
      </c>
      <c r="L1407" s="158">
        <v>9</v>
      </c>
      <c r="M1407" s="148" t="s">
        <v>30</v>
      </c>
      <c r="N1407" s="148" t="s">
        <v>31</v>
      </c>
      <c r="O1407" s="148">
        <v>3923</v>
      </c>
      <c r="P1407" s="148">
        <v>604143</v>
      </c>
      <c r="Q1407" s="150">
        <v>45287</v>
      </c>
      <c r="R1407" s="148" t="s">
        <v>5779</v>
      </c>
      <c r="S1407" s="151" t="s">
        <v>2722</v>
      </c>
      <c r="T1407" s="148" t="s">
        <v>60</v>
      </c>
      <c r="U1407" s="148" t="s">
        <v>2664</v>
      </c>
      <c r="V1407" s="148" t="s">
        <v>157</v>
      </c>
      <c r="W1407" s="151" t="s">
        <v>2529</v>
      </c>
      <c r="X1407" s="151"/>
      <c r="AF1407" s="121" t="s">
        <v>66</v>
      </c>
      <c r="AG1407" s="121" t="s">
        <v>73</v>
      </c>
      <c r="AI1407" s="121" t="s">
        <v>2511</v>
      </c>
      <c r="AK1407" s="121" t="s">
        <v>46</v>
      </c>
      <c r="AL1407" s="125" t="s">
        <v>2511</v>
      </c>
      <c r="AM1407" s="125" t="s">
        <v>2511</v>
      </c>
    </row>
    <row r="1408" spans="1:39" s="122" customFormat="1" ht="25.5" x14ac:dyDescent="0.2">
      <c r="A1408" s="17">
        <v>45623.287270104163</v>
      </c>
      <c r="B1408" s="121" t="s">
        <v>11169</v>
      </c>
      <c r="C1408" s="144">
        <v>2</v>
      </c>
      <c r="D1408" s="147">
        <v>2</v>
      </c>
      <c r="E1408" s="148" t="s">
        <v>11895</v>
      </c>
      <c r="F1408" s="148" t="s">
        <v>113</v>
      </c>
      <c r="G1408" s="148" t="s">
        <v>114</v>
      </c>
      <c r="H1408" s="148" t="s">
        <v>42</v>
      </c>
      <c r="I1408" s="155">
        <v>39939</v>
      </c>
      <c r="J1408" s="148">
        <v>89501026722</v>
      </c>
      <c r="K1408" s="147">
        <v>9</v>
      </c>
      <c r="L1408" s="158">
        <v>9</v>
      </c>
      <c r="M1408" s="148" t="s">
        <v>30</v>
      </c>
      <c r="N1408" s="148" t="s">
        <v>31</v>
      </c>
      <c r="O1408" s="148">
        <v>2523</v>
      </c>
      <c r="P1408" s="148">
        <v>199110</v>
      </c>
      <c r="Q1408" s="153">
        <v>45098</v>
      </c>
      <c r="R1408" s="148" t="s">
        <v>3030</v>
      </c>
      <c r="S1408" s="151" t="s">
        <v>11896</v>
      </c>
      <c r="T1408" s="148" t="s">
        <v>2552</v>
      </c>
      <c r="U1408" s="148"/>
      <c r="V1408" s="148" t="s">
        <v>35</v>
      </c>
      <c r="W1408" s="151" t="s">
        <v>3033</v>
      </c>
      <c r="X1408" s="151" t="s">
        <v>3034</v>
      </c>
      <c r="Y1408" s="121" t="s">
        <v>2552</v>
      </c>
      <c r="AA1408" s="121" t="s">
        <v>35</v>
      </c>
      <c r="AB1408" s="121" t="s">
        <v>3033</v>
      </c>
      <c r="AC1408" s="121" t="s">
        <v>11897</v>
      </c>
      <c r="AD1408" s="121" t="s">
        <v>11898</v>
      </c>
      <c r="AF1408" s="121" t="s">
        <v>36</v>
      </c>
      <c r="AG1408" s="121" t="s">
        <v>37</v>
      </c>
      <c r="AJ1408" s="121" t="s">
        <v>2554</v>
      </c>
      <c r="AK1408" s="121" t="s">
        <v>39</v>
      </c>
      <c r="AL1408" s="125" t="s">
        <v>2554</v>
      </c>
      <c r="AM1408" s="125" t="s">
        <v>2554</v>
      </c>
    </row>
    <row r="1409" spans="1:39" s="122" customFormat="1" ht="25.5" x14ac:dyDescent="0.2">
      <c r="A1409" s="17">
        <v>45636.72588539352</v>
      </c>
      <c r="B1409" s="121" t="s">
        <v>10064</v>
      </c>
      <c r="C1409" s="144">
        <v>3</v>
      </c>
      <c r="D1409" s="147">
        <v>2</v>
      </c>
      <c r="E1409" s="148" t="s">
        <v>17518</v>
      </c>
      <c r="F1409" s="148" t="s">
        <v>597</v>
      </c>
      <c r="G1409" s="148" t="s">
        <v>70</v>
      </c>
      <c r="H1409" s="148" t="s">
        <v>42</v>
      </c>
      <c r="I1409" s="155">
        <v>40057</v>
      </c>
      <c r="J1409" s="148" t="s">
        <v>17519</v>
      </c>
      <c r="K1409" s="147">
        <v>9</v>
      </c>
      <c r="L1409" s="158">
        <v>9</v>
      </c>
      <c r="M1409" s="148" t="s">
        <v>30</v>
      </c>
      <c r="N1409" s="148" t="s">
        <v>31</v>
      </c>
      <c r="O1409" s="148">
        <v>8723</v>
      </c>
      <c r="P1409" s="152" t="s">
        <v>17520</v>
      </c>
      <c r="Q1409" s="153">
        <v>45183</v>
      </c>
      <c r="R1409" s="148" t="s">
        <v>17521</v>
      </c>
      <c r="S1409" s="151" t="s">
        <v>10068</v>
      </c>
      <c r="T1409" s="148" t="s">
        <v>732</v>
      </c>
      <c r="U1409" s="148"/>
      <c r="V1409" s="148" t="s">
        <v>157</v>
      </c>
      <c r="W1409" s="151" t="s">
        <v>10069</v>
      </c>
      <c r="X1409" s="151" t="s">
        <v>10070</v>
      </c>
      <c r="Y1409" s="121" t="s">
        <v>732</v>
      </c>
      <c r="AA1409" s="121" t="s">
        <v>35</v>
      </c>
      <c r="AB1409" s="121" t="s">
        <v>10071</v>
      </c>
      <c r="AC1409" s="121" t="s">
        <v>17489</v>
      </c>
      <c r="AD1409" s="121" t="s">
        <v>11708</v>
      </c>
      <c r="AF1409" s="121" t="s">
        <v>36</v>
      </c>
      <c r="AG1409" s="121" t="s">
        <v>37</v>
      </c>
      <c r="AJ1409" s="121" t="s">
        <v>1898</v>
      </c>
      <c r="AK1409" s="121" t="s">
        <v>39</v>
      </c>
      <c r="AL1409" s="125" t="s">
        <v>1898</v>
      </c>
      <c r="AM1409" s="125" t="s">
        <v>1898</v>
      </c>
    </row>
    <row r="1410" spans="1:39" s="122" customFormat="1" ht="25.5" x14ac:dyDescent="0.2">
      <c r="A1410" s="1">
        <v>45610.777154305557</v>
      </c>
      <c r="B1410" s="121" t="s">
        <v>8255</v>
      </c>
      <c r="C1410" s="144">
        <v>2</v>
      </c>
      <c r="D1410" s="147">
        <v>2</v>
      </c>
      <c r="E1410" s="148" t="s">
        <v>2018</v>
      </c>
      <c r="F1410" s="148" t="s">
        <v>248</v>
      </c>
      <c r="G1410" s="148" t="s">
        <v>326</v>
      </c>
      <c r="H1410" s="148" t="s">
        <v>42</v>
      </c>
      <c r="I1410" s="149">
        <v>40106</v>
      </c>
      <c r="J1410" s="148" t="s">
        <v>8256</v>
      </c>
      <c r="K1410" s="147">
        <v>9</v>
      </c>
      <c r="L1410" s="158">
        <v>9</v>
      </c>
      <c r="M1410" s="148" t="s">
        <v>30</v>
      </c>
      <c r="N1410" s="148" t="s">
        <v>31</v>
      </c>
      <c r="O1410" s="152" t="s">
        <v>270</v>
      </c>
      <c r="P1410" s="148">
        <v>705314</v>
      </c>
      <c r="Q1410" s="153">
        <v>45230</v>
      </c>
      <c r="R1410" s="148" t="s">
        <v>155</v>
      </c>
      <c r="S1410" s="151" t="s">
        <v>8257</v>
      </c>
      <c r="T1410" s="148" t="s">
        <v>98</v>
      </c>
      <c r="U1410" s="148"/>
      <c r="V1410" s="148" t="s">
        <v>157</v>
      </c>
      <c r="W1410" s="151" t="s">
        <v>4692</v>
      </c>
      <c r="X1410" s="151" t="s">
        <v>8258</v>
      </c>
      <c r="Y1410" s="121" t="s">
        <v>98</v>
      </c>
      <c r="AA1410" s="121" t="s">
        <v>157</v>
      </c>
      <c r="AB1410" s="121" t="s">
        <v>4692</v>
      </c>
      <c r="AC1410" s="121" t="s">
        <v>8259</v>
      </c>
      <c r="AF1410" s="121" t="s">
        <v>66</v>
      </c>
      <c r="AG1410" s="121" t="s">
        <v>37</v>
      </c>
      <c r="AJ1410" s="121" t="s">
        <v>1012</v>
      </c>
      <c r="AK1410" s="121" t="s">
        <v>39</v>
      </c>
      <c r="AL1410" s="125" t="s">
        <v>1012</v>
      </c>
      <c r="AM1410" s="125" t="s">
        <v>1012</v>
      </c>
    </row>
    <row r="1411" spans="1:39" s="122" customFormat="1" ht="25.5" x14ac:dyDescent="0.2">
      <c r="A1411" s="17">
        <v>45633.769664525462</v>
      </c>
      <c r="B1411" s="121" t="s">
        <v>16351</v>
      </c>
      <c r="C1411" s="144">
        <v>1</v>
      </c>
      <c r="D1411" s="147">
        <v>2</v>
      </c>
      <c r="E1411" s="148" t="s">
        <v>11117</v>
      </c>
      <c r="F1411" s="148" t="s">
        <v>56</v>
      </c>
      <c r="G1411" s="148" t="s">
        <v>2911</v>
      </c>
      <c r="H1411" s="148" t="s">
        <v>42</v>
      </c>
      <c r="I1411" s="155">
        <v>39864</v>
      </c>
      <c r="J1411" s="148">
        <v>89016736477</v>
      </c>
      <c r="K1411" s="147">
        <v>9</v>
      </c>
      <c r="L1411" s="158">
        <v>9</v>
      </c>
      <c r="M1411" s="148" t="s">
        <v>30</v>
      </c>
      <c r="N1411" s="148" t="s">
        <v>31</v>
      </c>
      <c r="O1411" s="148">
        <v>2523</v>
      </c>
      <c r="P1411" s="148">
        <v>160674</v>
      </c>
      <c r="Q1411" s="153">
        <v>44986</v>
      </c>
      <c r="R1411" s="148" t="s">
        <v>3030</v>
      </c>
      <c r="S1411" s="151" t="s">
        <v>10083</v>
      </c>
      <c r="T1411" s="148" t="s">
        <v>2552</v>
      </c>
      <c r="U1411" s="148" t="s">
        <v>2553</v>
      </c>
      <c r="V1411" s="148" t="s">
        <v>35</v>
      </c>
      <c r="W1411" s="151" t="s">
        <v>16352</v>
      </c>
      <c r="X1411" s="151" t="s">
        <v>16353</v>
      </c>
      <c r="Y1411" s="121" t="s">
        <v>2552</v>
      </c>
      <c r="Z1411" s="121" t="s">
        <v>3032</v>
      </c>
      <c r="AA1411" s="121" t="s">
        <v>35</v>
      </c>
      <c r="AB1411" s="121" t="s">
        <v>16352</v>
      </c>
      <c r="AC1411" s="121" t="s">
        <v>16354</v>
      </c>
      <c r="AD1411" s="121" t="s">
        <v>16355</v>
      </c>
      <c r="AF1411" s="121" t="s">
        <v>66</v>
      </c>
      <c r="AG1411" s="121" t="s">
        <v>37</v>
      </c>
      <c r="AJ1411" s="121" t="s">
        <v>2554</v>
      </c>
      <c r="AK1411" s="121" t="s">
        <v>39</v>
      </c>
      <c r="AL1411" s="125" t="s">
        <v>2554</v>
      </c>
      <c r="AM1411" s="125" t="s">
        <v>2554</v>
      </c>
    </row>
    <row r="1412" spans="1:39" s="122" customFormat="1" x14ac:dyDescent="0.2">
      <c r="A1412" s="17">
        <v>45622.74158746528</v>
      </c>
      <c r="B1412" s="121" t="s">
        <v>11702</v>
      </c>
      <c r="C1412" s="144">
        <v>2</v>
      </c>
      <c r="D1412" s="147">
        <v>2</v>
      </c>
      <c r="E1412" s="148" t="s">
        <v>2531</v>
      </c>
      <c r="F1412" s="148" t="s">
        <v>305</v>
      </c>
      <c r="G1412" s="148" t="s">
        <v>70</v>
      </c>
      <c r="H1412" s="148" t="s">
        <v>42</v>
      </c>
      <c r="I1412" s="155">
        <v>40074</v>
      </c>
      <c r="J1412" s="148" t="s">
        <v>11703</v>
      </c>
      <c r="K1412" s="147">
        <v>9</v>
      </c>
      <c r="L1412" s="158">
        <v>9</v>
      </c>
      <c r="M1412" s="148" t="s">
        <v>30</v>
      </c>
      <c r="N1412" s="148" t="s">
        <v>31</v>
      </c>
      <c r="O1412" s="148">
        <v>3923</v>
      </c>
      <c r="P1412" s="148">
        <v>708397</v>
      </c>
      <c r="Q1412" s="153">
        <v>45202</v>
      </c>
      <c r="R1412" s="148" t="s">
        <v>271</v>
      </c>
      <c r="S1412" s="151" t="s">
        <v>11704</v>
      </c>
      <c r="T1412" s="148" t="s">
        <v>98</v>
      </c>
      <c r="U1412" s="148"/>
      <c r="V1412" s="148" t="s">
        <v>35</v>
      </c>
      <c r="W1412" s="151" t="s">
        <v>2678</v>
      </c>
      <c r="X1412" s="151" t="s">
        <v>11705</v>
      </c>
      <c r="Y1412" s="121" t="s">
        <v>98</v>
      </c>
      <c r="AA1412" s="121" t="s">
        <v>35</v>
      </c>
      <c r="AB1412" s="121" t="s">
        <v>2678</v>
      </c>
      <c r="AC1412" s="121" t="s">
        <v>11748</v>
      </c>
      <c r="AD1412" s="121" t="s">
        <v>11748</v>
      </c>
      <c r="AE1412" s="121" t="s">
        <v>11748</v>
      </c>
      <c r="AF1412" s="121" t="s">
        <v>36</v>
      </c>
      <c r="AG1412" s="121" t="s">
        <v>37</v>
      </c>
      <c r="AJ1412" s="121" t="s">
        <v>3576</v>
      </c>
      <c r="AK1412" s="121" t="s">
        <v>39</v>
      </c>
      <c r="AL1412" s="125" t="s">
        <v>3576</v>
      </c>
      <c r="AM1412" s="125" t="s">
        <v>3576</v>
      </c>
    </row>
    <row r="1413" spans="1:39" s="122" customFormat="1" ht="102" x14ac:dyDescent="0.2">
      <c r="A1413" s="17">
        <v>45623.439473078703</v>
      </c>
      <c r="B1413" s="121" t="s">
        <v>11213</v>
      </c>
      <c r="C1413" s="144">
        <v>3</v>
      </c>
      <c r="D1413" s="147">
        <v>2</v>
      </c>
      <c r="E1413" s="148" t="s">
        <v>11214</v>
      </c>
      <c r="F1413" s="148" t="s">
        <v>374</v>
      </c>
      <c r="G1413" s="148" t="s">
        <v>70</v>
      </c>
      <c r="H1413" s="148" t="s">
        <v>42</v>
      </c>
      <c r="I1413" s="155">
        <v>40166</v>
      </c>
      <c r="J1413" s="148" t="s">
        <v>11215</v>
      </c>
      <c r="K1413" s="147">
        <v>9</v>
      </c>
      <c r="L1413" s="158">
        <v>9</v>
      </c>
      <c r="M1413" s="148" t="s">
        <v>30</v>
      </c>
      <c r="N1413" s="148" t="s">
        <v>50</v>
      </c>
      <c r="O1413" s="148" t="s">
        <v>375</v>
      </c>
      <c r="P1413" s="148">
        <v>612250</v>
      </c>
      <c r="Q1413" s="153">
        <v>40193</v>
      </c>
      <c r="R1413" s="148" t="s">
        <v>11937</v>
      </c>
      <c r="S1413" s="151" t="s">
        <v>11286</v>
      </c>
      <c r="T1413" s="148" t="s">
        <v>164</v>
      </c>
      <c r="U1413" s="148"/>
      <c r="V1413" s="148" t="s">
        <v>157</v>
      </c>
      <c r="W1413" s="151" t="s">
        <v>11287</v>
      </c>
      <c r="X1413" s="151" t="s">
        <v>11219</v>
      </c>
      <c r="Y1413" s="121" t="s">
        <v>164</v>
      </c>
      <c r="AA1413" s="121" t="s">
        <v>35</v>
      </c>
      <c r="AB1413" s="121" t="s">
        <v>11226</v>
      </c>
      <c r="AC1413" s="121" t="s">
        <v>11275</v>
      </c>
      <c r="AF1413" s="121" t="s">
        <v>66</v>
      </c>
      <c r="AG1413" s="121" t="s">
        <v>37</v>
      </c>
      <c r="AJ1413" s="121" t="s">
        <v>862</v>
      </c>
      <c r="AK1413" s="121" t="s">
        <v>39</v>
      </c>
      <c r="AL1413" s="125" t="s">
        <v>862</v>
      </c>
      <c r="AM1413" s="125" t="s">
        <v>862</v>
      </c>
    </row>
    <row r="1414" spans="1:39" s="122" customFormat="1" x14ac:dyDescent="0.2">
      <c r="A1414" s="1">
        <v>45608.359749641204</v>
      </c>
      <c r="B1414" s="121" t="s">
        <v>7507</v>
      </c>
      <c r="C1414" s="144">
        <v>2</v>
      </c>
      <c r="D1414" s="147">
        <v>2</v>
      </c>
      <c r="E1414" s="148" t="s">
        <v>7508</v>
      </c>
      <c r="F1414" s="148" t="s">
        <v>2673</v>
      </c>
      <c r="G1414" s="148" t="s">
        <v>951</v>
      </c>
      <c r="H1414" s="148" t="s">
        <v>42</v>
      </c>
      <c r="I1414" s="149">
        <v>39732</v>
      </c>
      <c r="J1414" s="148" t="s">
        <v>7509</v>
      </c>
      <c r="K1414" s="147">
        <v>9</v>
      </c>
      <c r="L1414" s="158">
        <v>9</v>
      </c>
      <c r="M1414" s="148" t="s">
        <v>30</v>
      </c>
      <c r="N1414" s="148" t="s">
        <v>31</v>
      </c>
      <c r="O1414" s="148">
        <v>4523</v>
      </c>
      <c r="P1414" s="148">
        <v>193072</v>
      </c>
      <c r="Q1414" s="150">
        <v>44855</v>
      </c>
      <c r="R1414" s="148" t="s">
        <v>7510</v>
      </c>
      <c r="S1414" s="151" t="s">
        <v>7511</v>
      </c>
      <c r="T1414" s="148" t="s">
        <v>34</v>
      </c>
      <c r="U1414" s="148"/>
      <c r="V1414" s="148" t="s">
        <v>35</v>
      </c>
      <c r="W1414" s="151" t="s">
        <v>7512</v>
      </c>
      <c r="X1414" s="151" t="s">
        <v>7513</v>
      </c>
      <c r="Y1414" s="121" t="s">
        <v>34</v>
      </c>
      <c r="AA1414" s="121" t="s">
        <v>35</v>
      </c>
      <c r="AB1414" s="121" t="s">
        <v>7512</v>
      </c>
      <c r="AC1414" s="121" t="s">
        <v>7514</v>
      </c>
      <c r="AF1414" s="121" t="s">
        <v>66</v>
      </c>
      <c r="AG1414" s="121" t="s">
        <v>37</v>
      </c>
      <c r="AJ1414" s="121" t="s">
        <v>1987</v>
      </c>
      <c r="AK1414" s="121" t="s">
        <v>39</v>
      </c>
      <c r="AL1414" s="125" t="s">
        <v>1987</v>
      </c>
      <c r="AM1414" s="125" t="s">
        <v>1987</v>
      </c>
    </row>
    <row r="1415" spans="1:39" s="122" customFormat="1" ht="25.5" x14ac:dyDescent="0.2">
      <c r="A1415" s="33">
        <v>45635</v>
      </c>
      <c r="B1415" s="34" t="s">
        <v>16847</v>
      </c>
      <c r="C1415" s="144">
        <v>1</v>
      </c>
      <c r="D1415" s="147">
        <v>2</v>
      </c>
      <c r="E1415" s="148" t="s">
        <v>16926</v>
      </c>
      <c r="F1415" s="148" t="s">
        <v>69</v>
      </c>
      <c r="G1415" s="148" t="s">
        <v>395</v>
      </c>
      <c r="H1415" s="148" t="s">
        <v>4004</v>
      </c>
      <c r="I1415" s="155">
        <v>40175</v>
      </c>
      <c r="J1415" s="148">
        <v>79037638371</v>
      </c>
      <c r="K1415" s="147">
        <v>9</v>
      </c>
      <c r="L1415" s="158">
        <v>9</v>
      </c>
      <c r="M1415" s="148" t="s">
        <v>30</v>
      </c>
      <c r="N1415" s="148" t="s">
        <v>14316</v>
      </c>
      <c r="O1415" s="148">
        <v>4623</v>
      </c>
      <c r="P1415" s="148">
        <v>484044</v>
      </c>
      <c r="Q1415" s="153">
        <v>45308</v>
      </c>
      <c r="R1415" s="148" t="s">
        <v>16916</v>
      </c>
      <c r="S1415" s="151" t="s">
        <v>16927</v>
      </c>
      <c r="T1415" s="148" t="s">
        <v>197</v>
      </c>
      <c r="U1415" s="148"/>
      <c r="V1415" s="148" t="s">
        <v>35</v>
      </c>
      <c r="W1415" s="151" t="s">
        <v>9089</v>
      </c>
      <c r="X1415" s="151" t="s">
        <v>16850</v>
      </c>
      <c r="Y1415" s="121" t="s">
        <v>197</v>
      </c>
      <c r="AA1415" s="121" t="s">
        <v>35</v>
      </c>
      <c r="AB1415" s="121" t="s">
        <v>16851</v>
      </c>
      <c r="AC1415" s="121" t="s">
        <v>16902</v>
      </c>
      <c r="AF1415" s="121" t="s">
        <v>16890</v>
      </c>
      <c r="AG1415" s="121" t="s">
        <v>37</v>
      </c>
      <c r="AJ1415" s="121" t="s">
        <v>865</v>
      </c>
      <c r="AK1415" s="121" t="s">
        <v>46</v>
      </c>
      <c r="AL1415" s="125" t="s">
        <v>865</v>
      </c>
      <c r="AM1415" s="125" t="s">
        <v>865</v>
      </c>
    </row>
    <row r="1416" spans="1:39" s="122" customFormat="1" x14ac:dyDescent="0.2">
      <c r="A1416" s="1">
        <v>45606.795392881948</v>
      </c>
      <c r="B1416" s="121" t="s">
        <v>7028</v>
      </c>
      <c r="C1416" s="144">
        <v>1</v>
      </c>
      <c r="D1416" s="147">
        <v>2</v>
      </c>
      <c r="E1416" s="148" t="s">
        <v>7029</v>
      </c>
      <c r="F1416" s="148" t="s">
        <v>218</v>
      </c>
      <c r="G1416" s="148" t="s">
        <v>70</v>
      </c>
      <c r="H1416" s="148" t="s">
        <v>42</v>
      </c>
      <c r="I1416" s="149">
        <v>39933</v>
      </c>
      <c r="J1416" s="148">
        <v>89185123785</v>
      </c>
      <c r="K1416" s="147">
        <v>9</v>
      </c>
      <c r="L1416" s="158">
        <v>9</v>
      </c>
      <c r="M1416" s="148" t="s">
        <v>30</v>
      </c>
      <c r="N1416" s="148" t="s">
        <v>31</v>
      </c>
      <c r="O1416" s="148">
        <v>6023</v>
      </c>
      <c r="P1416" s="148">
        <v>307330</v>
      </c>
      <c r="Q1416" s="150">
        <v>45084</v>
      </c>
      <c r="R1416" s="148" t="s">
        <v>124</v>
      </c>
      <c r="S1416" s="151" t="s">
        <v>6689</v>
      </c>
      <c r="T1416" s="148" t="s">
        <v>60</v>
      </c>
      <c r="U1416" s="148"/>
      <c r="V1416" s="148" t="s">
        <v>35</v>
      </c>
      <c r="W1416" s="151" t="s">
        <v>150</v>
      </c>
      <c r="X1416" s="151" t="s">
        <v>107</v>
      </c>
      <c r="Y1416" s="121" t="s">
        <v>60</v>
      </c>
      <c r="AA1416" s="121" t="s">
        <v>35</v>
      </c>
      <c r="AB1416" s="121" t="s">
        <v>150</v>
      </c>
      <c r="AC1416" s="121" t="s">
        <v>7030</v>
      </c>
      <c r="AF1416" s="121" t="s">
        <v>36</v>
      </c>
      <c r="AG1416" s="121" t="s">
        <v>67</v>
      </c>
      <c r="AH1416" s="3" t="s">
        <v>68</v>
      </c>
      <c r="AK1416" s="121" t="s">
        <v>39</v>
      </c>
      <c r="AL1416" s="125" t="s">
        <v>68</v>
      </c>
      <c r="AM1416" s="3" t="s">
        <v>480</v>
      </c>
    </row>
    <row r="1417" spans="1:39" s="122" customFormat="1" ht="25.5" x14ac:dyDescent="0.2">
      <c r="A1417" s="17">
        <v>45631.842401307869</v>
      </c>
      <c r="B1417" s="121" t="s">
        <v>15482</v>
      </c>
      <c r="C1417" s="144">
        <v>2</v>
      </c>
      <c r="D1417" s="147">
        <v>2</v>
      </c>
      <c r="E1417" s="148" t="s">
        <v>15483</v>
      </c>
      <c r="F1417" s="148" t="s">
        <v>710</v>
      </c>
      <c r="G1417" s="148" t="s">
        <v>345</v>
      </c>
      <c r="H1417" s="148" t="s">
        <v>42</v>
      </c>
      <c r="I1417" s="155">
        <v>40253</v>
      </c>
      <c r="J1417" s="148">
        <v>89094455296</v>
      </c>
      <c r="K1417" s="147">
        <v>9</v>
      </c>
      <c r="L1417" s="158">
        <v>9</v>
      </c>
      <c r="M1417" s="148" t="s">
        <v>30</v>
      </c>
      <c r="N1417" s="148" t="s">
        <v>31</v>
      </c>
      <c r="O1417" s="152" t="s">
        <v>270</v>
      </c>
      <c r="P1417" s="148">
        <v>785555</v>
      </c>
      <c r="Q1417" s="153">
        <v>45372</v>
      </c>
      <c r="R1417" s="148" t="s">
        <v>155</v>
      </c>
      <c r="S1417" s="151" t="s">
        <v>15484</v>
      </c>
      <c r="T1417" s="148" t="s">
        <v>98</v>
      </c>
      <c r="U1417" s="148"/>
      <c r="V1417" s="148" t="s">
        <v>157</v>
      </c>
      <c r="W1417" s="151" t="s">
        <v>15485</v>
      </c>
      <c r="X1417" s="151" t="s">
        <v>15486</v>
      </c>
      <c r="Y1417" s="121" t="s">
        <v>98</v>
      </c>
      <c r="AA1417" s="121" t="s">
        <v>35</v>
      </c>
      <c r="AB1417" s="121" t="s">
        <v>15487</v>
      </c>
      <c r="AC1417" s="121" t="s">
        <v>15488</v>
      </c>
      <c r="AF1417" s="121" t="s">
        <v>66</v>
      </c>
      <c r="AG1417" s="121" t="s">
        <v>37</v>
      </c>
      <c r="AJ1417" s="121" t="s">
        <v>594</v>
      </c>
      <c r="AK1417" s="121" t="s">
        <v>39</v>
      </c>
      <c r="AL1417" s="125" t="s">
        <v>594</v>
      </c>
      <c r="AM1417" s="125" t="s">
        <v>594</v>
      </c>
    </row>
    <row r="1418" spans="1:39" s="122" customFormat="1" x14ac:dyDescent="0.2">
      <c r="A1418" s="24">
        <v>45639</v>
      </c>
      <c r="B1418" s="80" t="s">
        <v>17997</v>
      </c>
      <c r="C1418" s="144">
        <v>3</v>
      </c>
      <c r="D1418" s="147">
        <v>2</v>
      </c>
      <c r="E1418" s="148" t="s">
        <v>18091</v>
      </c>
      <c r="F1418" s="148" t="s">
        <v>545</v>
      </c>
      <c r="G1418" s="148" t="s">
        <v>1218</v>
      </c>
      <c r="H1418" s="148" t="s">
        <v>42</v>
      </c>
      <c r="I1418" s="155">
        <v>39825</v>
      </c>
      <c r="J1418" s="148" t="s">
        <v>18354</v>
      </c>
      <c r="K1418" s="147">
        <v>9</v>
      </c>
      <c r="L1418" s="158">
        <v>9</v>
      </c>
      <c r="M1418" s="148" t="s">
        <v>18238</v>
      </c>
      <c r="N1418" s="148" t="s">
        <v>50</v>
      </c>
      <c r="O1418" s="148" t="s">
        <v>10402</v>
      </c>
      <c r="P1418" s="148">
        <v>578033</v>
      </c>
      <c r="Q1418" s="153">
        <v>39840</v>
      </c>
      <c r="R1418" s="148" t="s">
        <v>17999</v>
      </c>
      <c r="S1418" s="151" t="s">
        <v>18324</v>
      </c>
      <c r="T1418" s="148" t="s">
        <v>2068</v>
      </c>
      <c r="U1418" s="148"/>
      <c r="V1418" s="148" t="s">
        <v>35</v>
      </c>
      <c r="W1418" s="151" t="s">
        <v>7679</v>
      </c>
      <c r="X1418" s="151"/>
      <c r="Y1418" s="125"/>
      <c r="AA1418" s="125"/>
      <c r="AB1418" s="125"/>
      <c r="AC1418" s="121" t="s">
        <v>18332</v>
      </c>
      <c r="AD1418" s="121" t="s">
        <v>18326</v>
      </c>
      <c r="AF1418" s="121" t="s">
        <v>18138</v>
      </c>
      <c r="AG1418" s="121" t="s">
        <v>37</v>
      </c>
      <c r="AJ1418" s="121" t="s">
        <v>1268</v>
      </c>
      <c r="AK1418" s="121" t="s">
        <v>46</v>
      </c>
      <c r="AL1418" s="125" t="s">
        <v>1268</v>
      </c>
      <c r="AM1418" s="125" t="s">
        <v>1268</v>
      </c>
    </row>
    <row r="1419" spans="1:39" s="122" customFormat="1" x14ac:dyDescent="0.2">
      <c r="A1419" s="17">
        <v>45633.561720416663</v>
      </c>
      <c r="B1419" s="121" t="s">
        <v>16209</v>
      </c>
      <c r="C1419" s="144">
        <v>3</v>
      </c>
      <c r="D1419" s="147">
        <v>2</v>
      </c>
      <c r="E1419" s="148" t="s">
        <v>6687</v>
      </c>
      <c r="F1419" s="148" t="s">
        <v>182</v>
      </c>
      <c r="G1419" s="148" t="s">
        <v>395</v>
      </c>
      <c r="H1419" s="148" t="s">
        <v>42</v>
      </c>
      <c r="I1419" s="155">
        <v>40065</v>
      </c>
      <c r="J1419" s="148">
        <v>9525034677</v>
      </c>
      <c r="K1419" s="147">
        <v>9</v>
      </c>
      <c r="L1419" s="158">
        <v>9</v>
      </c>
      <c r="M1419" s="148" t="s">
        <v>30</v>
      </c>
      <c r="N1419" s="148" t="s">
        <v>31</v>
      </c>
      <c r="O1419" s="148">
        <v>7523</v>
      </c>
      <c r="P1419" s="148">
        <v>103924</v>
      </c>
      <c r="Q1419" s="153">
        <v>45202</v>
      </c>
      <c r="R1419" s="148" t="s">
        <v>4925</v>
      </c>
      <c r="S1419" s="151" t="s">
        <v>16210</v>
      </c>
      <c r="T1419" s="148" t="s">
        <v>2138</v>
      </c>
      <c r="U1419" s="148" t="s">
        <v>3351</v>
      </c>
      <c r="V1419" s="148" t="s">
        <v>35</v>
      </c>
      <c r="W1419" s="151" t="s">
        <v>4927</v>
      </c>
      <c r="X1419" s="151" t="s">
        <v>9746</v>
      </c>
      <c r="Y1419" s="121" t="s">
        <v>2138</v>
      </c>
      <c r="Z1419" s="121" t="s">
        <v>3351</v>
      </c>
      <c r="AA1419" s="121" t="s">
        <v>35</v>
      </c>
      <c r="AB1419" s="121" t="s">
        <v>4927</v>
      </c>
      <c r="AC1419" s="121" t="s">
        <v>16211</v>
      </c>
      <c r="AF1419" s="121" t="s">
        <v>36</v>
      </c>
      <c r="AG1419" s="121" t="s">
        <v>37</v>
      </c>
      <c r="AJ1419" s="121" t="s">
        <v>1502</v>
      </c>
      <c r="AK1419" s="121" t="s">
        <v>94</v>
      </c>
      <c r="AL1419" s="125" t="s">
        <v>1502</v>
      </c>
      <c r="AM1419" s="125" t="s">
        <v>1502</v>
      </c>
    </row>
    <row r="1420" spans="1:39" s="122" customFormat="1" ht="38.25" x14ac:dyDescent="0.2">
      <c r="A1420" s="17">
        <v>45623.810819733801</v>
      </c>
      <c r="B1420" s="121" t="s">
        <v>12120</v>
      </c>
      <c r="C1420" s="144">
        <v>1</v>
      </c>
      <c r="D1420" s="147">
        <v>2</v>
      </c>
      <c r="E1420" s="148" t="s">
        <v>12121</v>
      </c>
      <c r="F1420" s="148" t="s">
        <v>362</v>
      </c>
      <c r="G1420" s="148" t="s">
        <v>76</v>
      </c>
      <c r="H1420" s="148" t="s">
        <v>42</v>
      </c>
      <c r="I1420" s="155">
        <v>40016</v>
      </c>
      <c r="J1420" s="148" t="s">
        <v>12122</v>
      </c>
      <c r="K1420" s="147">
        <v>9</v>
      </c>
      <c r="L1420" s="158">
        <v>9</v>
      </c>
      <c r="M1420" s="148" t="s">
        <v>30</v>
      </c>
      <c r="N1420" s="148" t="s">
        <v>31</v>
      </c>
      <c r="O1420" s="148">
        <v>6024</v>
      </c>
      <c r="P1420" s="148">
        <v>483652</v>
      </c>
      <c r="Q1420" s="153">
        <v>45157</v>
      </c>
      <c r="R1420" s="148" t="s">
        <v>174</v>
      </c>
      <c r="S1420" s="151" t="s">
        <v>10805</v>
      </c>
      <c r="T1420" s="148" t="s">
        <v>60</v>
      </c>
      <c r="U1420" s="148" t="s">
        <v>12123</v>
      </c>
      <c r="V1420" s="148" t="s">
        <v>35</v>
      </c>
      <c r="W1420" s="151" t="s">
        <v>7827</v>
      </c>
      <c r="X1420" s="151" t="s">
        <v>12124</v>
      </c>
      <c r="Y1420" s="121" t="s">
        <v>60</v>
      </c>
      <c r="Z1420" s="121" t="s">
        <v>12123</v>
      </c>
      <c r="AA1420" s="121" t="s">
        <v>35</v>
      </c>
      <c r="AB1420" s="121" t="s">
        <v>7827</v>
      </c>
      <c r="AC1420" s="121" t="s">
        <v>12125</v>
      </c>
      <c r="AF1420" s="121" t="s">
        <v>66</v>
      </c>
      <c r="AG1420" s="121" t="s">
        <v>73</v>
      </c>
      <c r="AI1420" s="121" t="s">
        <v>1291</v>
      </c>
      <c r="AK1420" s="121" t="s">
        <v>39</v>
      </c>
      <c r="AL1420" s="125" t="s">
        <v>1291</v>
      </c>
      <c r="AM1420" s="125" t="s">
        <v>1291</v>
      </c>
    </row>
    <row r="1421" spans="1:39" s="122" customFormat="1" x14ac:dyDescent="0.2">
      <c r="A1421" s="1">
        <v>45587.539004166669</v>
      </c>
      <c r="B1421" s="121" t="s">
        <v>2544</v>
      </c>
      <c r="C1421" s="144">
        <v>1</v>
      </c>
      <c r="D1421" s="147">
        <v>2</v>
      </c>
      <c r="E1421" s="148" t="s">
        <v>2545</v>
      </c>
      <c r="F1421" s="148" t="s">
        <v>2546</v>
      </c>
      <c r="G1421" s="148" t="s">
        <v>1063</v>
      </c>
      <c r="H1421" s="148" t="s">
        <v>29</v>
      </c>
      <c r="I1421" s="149">
        <v>40039</v>
      </c>
      <c r="J1421" s="148">
        <v>89097615583</v>
      </c>
      <c r="K1421" s="147">
        <v>9</v>
      </c>
      <c r="L1421" s="158">
        <v>9</v>
      </c>
      <c r="M1421" s="148" t="s">
        <v>30</v>
      </c>
      <c r="N1421" s="148" t="s">
        <v>31</v>
      </c>
      <c r="O1421" s="152" t="s">
        <v>508</v>
      </c>
      <c r="P1421" s="152" t="s">
        <v>2547</v>
      </c>
      <c r="Q1421" s="150">
        <v>45177</v>
      </c>
      <c r="R1421" s="148" t="s">
        <v>741</v>
      </c>
      <c r="S1421" s="151" t="s">
        <v>2548</v>
      </c>
      <c r="T1421" s="148" t="s">
        <v>164</v>
      </c>
      <c r="U1421" s="148"/>
      <c r="V1421" s="148" t="s">
        <v>35</v>
      </c>
      <c r="W1421" s="151" t="s">
        <v>377</v>
      </c>
      <c r="X1421" s="151" t="s">
        <v>406</v>
      </c>
      <c r="Y1421" s="121" t="s">
        <v>164</v>
      </c>
      <c r="AA1421" s="121" t="s">
        <v>35</v>
      </c>
      <c r="AB1421" s="121" t="s">
        <v>377</v>
      </c>
      <c r="AC1421" s="121" t="s">
        <v>2549</v>
      </c>
      <c r="AF1421" s="121" t="s">
        <v>66</v>
      </c>
      <c r="AG1421" s="121" t="s">
        <v>37</v>
      </c>
      <c r="AJ1421" s="121" t="s">
        <v>463</v>
      </c>
      <c r="AK1421" s="121" t="s">
        <v>46</v>
      </c>
      <c r="AL1421" s="125" t="s">
        <v>463</v>
      </c>
      <c r="AM1421" s="125" t="s">
        <v>463</v>
      </c>
    </row>
    <row r="1422" spans="1:39" s="122" customFormat="1" ht="25.5" x14ac:dyDescent="0.2">
      <c r="A1422" s="17">
        <v>45627.344358993054</v>
      </c>
      <c r="B1422" s="121" t="s">
        <v>13315</v>
      </c>
      <c r="C1422" s="144">
        <v>2</v>
      </c>
      <c r="D1422" s="147">
        <v>2</v>
      </c>
      <c r="E1422" s="148" t="s">
        <v>2689</v>
      </c>
      <c r="F1422" s="148" t="s">
        <v>127</v>
      </c>
      <c r="G1422" s="148" t="s">
        <v>700</v>
      </c>
      <c r="H1422" s="148" t="s">
        <v>42</v>
      </c>
      <c r="I1422" s="155">
        <v>40222</v>
      </c>
      <c r="J1422" s="148">
        <v>89195621044</v>
      </c>
      <c r="K1422" s="147">
        <v>9</v>
      </c>
      <c r="L1422" s="158">
        <v>9</v>
      </c>
      <c r="M1422" s="148" t="s">
        <v>30</v>
      </c>
      <c r="N1422" s="148" t="s">
        <v>31</v>
      </c>
      <c r="O1422" s="148">
        <v>6024</v>
      </c>
      <c r="P1422" s="148">
        <v>778100</v>
      </c>
      <c r="Q1422" s="153">
        <v>45351</v>
      </c>
      <c r="R1422" s="148" t="s">
        <v>174</v>
      </c>
      <c r="S1422" s="151" t="s">
        <v>3299</v>
      </c>
      <c r="T1422" s="148" t="s">
        <v>60</v>
      </c>
      <c r="U1422" s="148"/>
      <c r="V1422" s="148" t="s">
        <v>35</v>
      </c>
      <c r="W1422" s="151" t="s">
        <v>150</v>
      </c>
      <c r="X1422" s="151" t="s">
        <v>63</v>
      </c>
      <c r="Y1422" s="121" t="s">
        <v>60</v>
      </c>
      <c r="AA1422" s="121" t="s">
        <v>35</v>
      </c>
      <c r="AB1422" s="121" t="s">
        <v>150</v>
      </c>
      <c r="AC1422" s="121" t="s">
        <v>13316</v>
      </c>
      <c r="AD1422" s="121" t="s">
        <v>13317</v>
      </c>
      <c r="AE1422" s="121" t="s">
        <v>13318</v>
      </c>
      <c r="AF1422" s="121" t="s">
        <v>66</v>
      </c>
      <c r="AG1422" s="121" t="s">
        <v>67</v>
      </c>
      <c r="AH1422" s="121" t="s">
        <v>68</v>
      </c>
      <c r="AK1422" s="121" t="s">
        <v>39</v>
      </c>
      <c r="AL1422" s="125" t="s">
        <v>68</v>
      </c>
      <c r="AM1422" s="125" t="s">
        <v>68</v>
      </c>
    </row>
    <row r="1423" spans="1:39" s="122" customFormat="1" x14ac:dyDescent="0.2">
      <c r="A1423" s="24">
        <v>45639</v>
      </c>
      <c r="B1423" s="80" t="s">
        <v>17997</v>
      </c>
      <c r="C1423" s="144">
        <v>2</v>
      </c>
      <c r="D1423" s="147">
        <v>2</v>
      </c>
      <c r="E1423" s="148" t="s">
        <v>11888</v>
      </c>
      <c r="F1423" s="148" t="s">
        <v>410</v>
      </c>
      <c r="G1423" s="148" t="s">
        <v>114</v>
      </c>
      <c r="H1423" s="148" t="s">
        <v>42</v>
      </c>
      <c r="I1423" s="155">
        <v>40120</v>
      </c>
      <c r="J1423" s="148" t="s">
        <v>18358</v>
      </c>
      <c r="K1423" s="147">
        <v>9</v>
      </c>
      <c r="L1423" s="158">
        <v>9</v>
      </c>
      <c r="M1423" s="148" t="s">
        <v>18238</v>
      </c>
      <c r="N1423" s="148" t="s">
        <v>50</v>
      </c>
      <c r="O1423" s="148" t="s">
        <v>10402</v>
      </c>
      <c r="P1423" s="148">
        <v>599612</v>
      </c>
      <c r="Q1423" s="153">
        <v>40157</v>
      </c>
      <c r="R1423" s="148" t="s">
        <v>18077</v>
      </c>
      <c r="S1423" s="151" t="s">
        <v>18324</v>
      </c>
      <c r="T1423" s="148" t="s">
        <v>2068</v>
      </c>
      <c r="U1423" s="148"/>
      <c r="V1423" s="148" t="s">
        <v>35</v>
      </c>
      <c r="W1423" s="151" t="s">
        <v>7679</v>
      </c>
      <c r="X1423" s="151"/>
      <c r="Y1423" s="125"/>
      <c r="AA1423" s="125"/>
      <c r="AB1423" s="125"/>
      <c r="AC1423" s="121" t="s">
        <v>18325</v>
      </c>
      <c r="AD1423" s="121" t="s">
        <v>18326</v>
      </c>
      <c r="AF1423" s="121" t="s">
        <v>18138</v>
      </c>
      <c r="AG1423" s="121" t="s">
        <v>37</v>
      </c>
      <c r="AJ1423" s="121" t="s">
        <v>1268</v>
      </c>
      <c r="AK1423" s="121" t="s">
        <v>46</v>
      </c>
      <c r="AL1423" s="125" t="s">
        <v>1268</v>
      </c>
      <c r="AM1423" s="125" t="s">
        <v>1268</v>
      </c>
    </row>
    <row r="1424" spans="1:39" s="122" customFormat="1" x14ac:dyDescent="0.2">
      <c r="A1424" s="17">
        <v>45636.520942824078</v>
      </c>
      <c r="B1424" s="121" t="s">
        <v>17449</v>
      </c>
      <c r="C1424" s="144">
        <v>2</v>
      </c>
      <c r="D1424" s="147">
        <v>2</v>
      </c>
      <c r="E1424" s="148" t="s">
        <v>17450</v>
      </c>
      <c r="F1424" s="148" t="s">
        <v>182</v>
      </c>
      <c r="G1424" s="148" t="s">
        <v>326</v>
      </c>
      <c r="H1424" s="148" t="s">
        <v>42</v>
      </c>
      <c r="I1424" s="155">
        <v>40143</v>
      </c>
      <c r="J1424" s="148">
        <v>89612947770</v>
      </c>
      <c r="K1424" s="147">
        <v>9</v>
      </c>
      <c r="L1424" s="158">
        <v>9</v>
      </c>
      <c r="M1424" s="148" t="s">
        <v>30</v>
      </c>
      <c r="N1424" s="148" t="s">
        <v>31</v>
      </c>
      <c r="O1424" s="148">
        <v>6024</v>
      </c>
      <c r="P1424" s="148">
        <v>732777</v>
      </c>
      <c r="Q1424" s="153">
        <v>45267</v>
      </c>
      <c r="R1424" s="148" t="s">
        <v>58</v>
      </c>
      <c r="S1424" s="151" t="s">
        <v>5905</v>
      </c>
      <c r="T1424" s="148" t="s">
        <v>60</v>
      </c>
      <c r="U1424" s="148"/>
      <c r="V1424" s="148" t="s">
        <v>35</v>
      </c>
      <c r="W1424" s="151" t="s">
        <v>3157</v>
      </c>
      <c r="X1424" s="151"/>
      <c r="AA1424" s="121" t="s">
        <v>35</v>
      </c>
      <c r="AB1424" s="121" t="s">
        <v>17451</v>
      </c>
      <c r="AC1424" s="121" t="s">
        <v>17452</v>
      </c>
      <c r="AF1424" s="121" t="s">
        <v>66</v>
      </c>
      <c r="AG1424" s="121" t="s">
        <v>67</v>
      </c>
      <c r="AH1424" s="121" t="s">
        <v>68</v>
      </c>
      <c r="AK1424" s="121" t="s">
        <v>39</v>
      </c>
      <c r="AL1424" s="125" t="s">
        <v>68</v>
      </c>
      <c r="AM1424" s="125" t="s">
        <v>68</v>
      </c>
    </row>
    <row r="1425" spans="1:39" s="122" customFormat="1" ht="25.5" x14ac:dyDescent="0.2">
      <c r="A1425" s="1">
        <v>45601.707066539355</v>
      </c>
      <c r="B1425" s="121" t="s">
        <v>5708</v>
      </c>
      <c r="C1425" s="144">
        <v>1</v>
      </c>
      <c r="D1425" s="147">
        <v>2</v>
      </c>
      <c r="E1425" s="148" t="s">
        <v>5709</v>
      </c>
      <c r="F1425" s="148" t="s">
        <v>374</v>
      </c>
      <c r="G1425" s="148" t="s">
        <v>234</v>
      </c>
      <c r="H1425" s="148" t="s">
        <v>42</v>
      </c>
      <c r="I1425" s="149">
        <v>39873</v>
      </c>
      <c r="J1425" s="148">
        <v>89108981333</v>
      </c>
      <c r="K1425" s="147">
        <v>9</v>
      </c>
      <c r="L1425" s="158">
        <v>9</v>
      </c>
      <c r="M1425" s="148" t="s">
        <v>30</v>
      </c>
      <c r="N1425" s="148" t="s">
        <v>31</v>
      </c>
      <c r="O1425" s="148">
        <v>2223</v>
      </c>
      <c r="P1425" s="148">
        <v>569140</v>
      </c>
      <c r="Q1425" s="150">
        <v>44994</v>
      </c>
      <c r="R1425" s="148" t="s">
        <v>1689</v>
      </c>
      <c r="S1425" s="151" t="s">
        <v>5710</v>
      </c>
      <c r="T1425" s="148" t="s">
        <v>683</v>
      </c>
      <c r="U1425" s="148"/>
      <c r="V1425" s="148" t="s">
        <v>35</v>
      </c>
      <c r="W1425" s="151" t="s">
        <v>5711</v>
      </c>
      <c r="X1425" s="151" t="s">
        <v>5712</v>
      </c>
      <c r="Y1425" s="121" t="s">
        <v>683</v>
      </c>
      <c r="AA1425" s="121" t="s">
        <v>35</v>
      </c>
      <c r="AB1425" s="121" t="s">
        <v>5711</v>
      </c>
      <c r="AC1425" s="121" t="s">
        <v>5713</v>
      </c>
      <c r="AF1425" s="121" t="s">
        <v>66</v>
      </c>
      <c r="AG1425" s="121" t="s">
        <v>37</v>
      </c>
      <c r="AJ1425" s="121" t="s">
        <v>687</v>
      </c>
      <c r="AK1425" s="121" t="s">
        <v>39</v>
      </c>
      <c r="AL1425" s="125" t="s">
        <v>687</v>
      </c>
      <c r="AM1425" s="125" t="s">
        <v>687</v>
      </c>
    </row>
    <row r="1426" spans="1:39" s="122" customFormat="1" ht="12.75" customHeight="1" x14ac:dyDescent="0.2">
      <c r="A1426" s="1">
        <v>45604.765739849536</v>
      </c>
      <c r="B1426" s="121" t="s">
        <v>6606</v>
      </c>
      <c r="C1426" s="144">
        <v>3</v>
      </c>
      <c r="D1426" s="147">
        <v>2</v>
      </c>
      <c r="E1426" s="148" t="s">
        <v>3944</v>
      </c>
      <c r="F1426" s="148" t="s">
        <v>1058</v>
      </c>
      <c r="G1426" s="148" t="s">
        <v>6607</v>
      </c>
      <c r="H1426" s="148" t="s">
        <v>42</v>
      </c>
      <c r="I1426" s="149">
        <v>40152</v>
      </c>
      <c r="J1426" s="148" t="s">
        <v>6608</v>
      </c>
      <c r="K1426" s="147">
        <v>9</v>
      </c>
      <c r="L1426" s="158">
        <v>9</v>
      </c>
      <c r="M1426" s="148" t="s">
        <v>30</v>
      </c>
      <c r="N1426" s="148" t="s">
        <v>31</v>
      </c>
      <c r="O1426" s="148">
        <v>6024</v>
      </c>
      <c r="P1426" s="148">
        <v>745784</v>
      </c>
      <c r="Q1426" s="150">
        <v>45343</v>
      </c>
      <c r="R1426" s="148" t="s">
        <v>58</v>
      </c>
      <c r="S1426" s="151" t="s">
        <v>6609</v>
      </c>
      <c r="T1426" s="148" t="s">
        <v>60</v>
      </c>
      <c r="U1426" s="148"/>
      <c r="V1426" s="148" t="s">
        <v>35</v>
      </c>
      <c r="W1426" s="151" t="s">
        <v>150</v>
      </c>
      <c r="X1426" s="151" t="s">
        <v>6610</v>
      </c>
      <c r="Y1426" s="121" t="s">
        <v>60</v>
      </c>
      <c r="AA1426" s="121" t="s">
        <v>35</v>
      </c>
      <c r="AB1426" s="121" t="s">
        <v>150</v>
      </c>
      <c r="AC1426" s="121" t="s">
        <v>6611</v>
      </c>
      <c r="AF1426" s="121" t="s">
        <v>36</v>
      </c>
      <c r="AG1426" s="121" t="s">
        <v>67</v>
      </c>
      <c r="AH1426" s="121" t="s">
        <v>3313</v>
      </c>
      <c r="AK1426" s="121" t="s">
        <v>39</v>
      </c>
      <c r="AL1426" s="125" t="s">
        <v>3313</v>
      </c>
      <c r="AM1426" s="125" t="s">
        <v>3313</v>
      </c>
    </row>
    <row r="1427" spans="1:39" s="122" customFormat="1" ht="25.5" x14ac:dyDescent="0.2">
      <c r="A1427" s="1">
        <v>45614.84309086806</v>
      </c>
      <c r="B1427" s="121" t="s">
        <v>9514</v>
      </c>
      <c r="C1427" s="144">
        <v>1</v>
      </c>
      <c r="D1427" s="147">
        <v>2</v>
      </c>
      <c r="E1427" s="148" t="s">
        <v>9515</v>
      </c>
      <c r="F1427" s="148" t="s">
        <v>91</v>
      </c>
      <c r="G1427" s="148" t="s">
        <v>914</v>
      </c>
      <c r="H1427" s="148" t="s">
        <v>42</v>
      </c>
      <c r="I1427" s="149">
        <v>39946</v>
      </c>
      <c r="J1427" s="148" t="s">
        <v>9516</v>
      </c>
      <c r="K1427" s="147">
        <v>9</v>
      </c>
      <c r="L1427" s="158">
        <v>9</v>
      </c>
      <c r="M1427" s="148" t="s">
        <v>30</v>
      </c>
      <c r="N1427" s="148" t="s">
        <v>31</v>
      </c>
      <c r="O1427" s="148">
        <v>6024</v>
      </c>
      <c r="P1427" s="152" t="s">
        <v>9517</v>
      </c>
      <c r="Q1427" s="153">
        <v>45111</v>
      </c>
      <c r="R1427" s="148" t="s">
        <v>124</v>
      </c>
      <c r="S1427" s="151" t="s">
        <v>9518</v>
      </c>
      <c r="T1427" s="148" t="s">
        <v>60</v>
      </c>
      <c r="U1427" s="148"/>
      <c r="V1427" s="148" t="s">
        <v>35</v>
      </c>
      <c r="W1427" s="151" t="s">
        <v>4940</v>
      </c>
      <c r="X1427" s="151" t="s">
        <v>9519</v>
      </c>
      <c r="Y1427" s="121" t="s">
        <v>60</v>
      </c>
      <c r="AA1427" s="121" t="s">
        <v>35</v>
      </c>
      <c r="AB1427" s="121" t="s">
        <v>4940</v>
      </c>
      <c r="AC1427" s="121" t="s">
        <v>9520</v>
      </c>
      <c r="AF1427" s="121" t="s">
        <v>66</v>
      </c>
      <c r="AG1427" s="121" t="s">
        <v>73</v>
      </c>
      <c r="AI1427" s="121" t="s">
        <v>6649</v>
      </c>
      <c r="AK1427" s="121" t="s">
        <v>39</v>
      </c>
      <c r="AL1427" s="125" t="s">
        <v>6649</v>
      </c>
      <c r="AM1427" s="125" t="s">
        <v>6649</v>
      </c>
    </row>
    <row r="1428" spans="1:39" s="122" customFormat="1" x14ac:dyDescent="0.2">
      <c r="A1428" s="17">
        <v>45630.345778657407</v>
      </c>
      <c r="B1428" s="121" t="s">
        <v>14438</v>
      </c>
      <c r="C1428" s="144">
        <v>3</v>
      </c>
      <c r="D1428" s="147">
        <v>2</v>
      </c>
      <c r="E1428" s="148" t="s">
        <v>14439</v>
      </c>
      <c r="F1428" s="148" t="s">
        <v>699</v>
      </c>
      <c r="G1428" s="148" t="s">
        <v>76</v>
      </c>
      <c r="H1428" s="148" t="s">
        <v>42</v>
      </c>
      <c r="I1428" s="155">
        <v>40184</v>
      </c>
      <c r="J1428" s="148">
        <v>89508467123</v>
      </c>
      <c r="K1428" s="147">
        <v>9</v>
      </c>
      <c r="L1428" s="158">
        <v>9</v>
      </c>
      <c r="M1428" s="148" t="s">
        <v>30</v>
      </c>
      <c r="N1428" s="148" t="s">
        <v>31</v>
      </c>
      <c r="O1428" s="148">
        <v>6024</v>
      </c>
      <c r="P1428" s="148">
        <v>801797</v>
      </c>
      <c r="Q1428" s="153">
        <v>45363</v>
      </c>
      <c r="R1428" s="148" t="s">
        <v>71</v>
      </c>
      <c r="S1428" s="151" t="s">
        <v>14440</v>
      </c>
      <c r="T1428" s="148" t="s">
        <v>60</v>
      </c>
      <c r="U1428" s="148"/>
      <c r="V1428" s="148" t="s">
        <v>35</v>
      </c>
      <c r="W1428" s="151" t="s">
        <v>150</v>
      </c>
      <c r="X1428" s="151" t="s">
        <v>14441</v>
      </c>
      <c r="Y1428" s="121" t="s">
        <v>60</v>
      </c>
      <c r="AA1428" s="121" t="s">
        <v>35</v>
      </c>
      <c r="AB1428" s="121" t="s">
        <v>150</v>
      </c>
      <c r="AC1428" s="121" t="s">
        <v>14442</v>
      </c>
      <c r="AF1428" s="121" t="s">
        <v>66</v>
      </c>
      <c r="AG1428" s="121" t="s">
        <v>67</v>
      </c>
      <c r="AH1428" s="121" t="s">
        <v>68</v>
      </c>
      <c r="AK1428" s="121" t="s">
        <v>46</v>
      </c>
      <c r="AL1428" s="125" t="s">
        <v>68</v>
      </c>
      <c r="AM1428" s="125" t="s">
        <v>68</v>
      </c>
    </row>
    <row r="1429" spans="1:39" s="122" customFormat="1" ht="38.25" x14ac:dyDescent="0.2">
      <c r="A1429" s="17">
        <v>45629.507161481481</v>
      </c>
      <c r="B1429" s="121" t="s">
        <v>14136</v>
      </c>
      <c r="C1429" s="144">
        <v>1</v>
      </c>
      <c r="D1429" s="147">
        <v>2</v>
      </c>
      <c r="E1429" s="148" t="s">
        <v>14137</v>
      </c>
      <c r="F1429" s="148" t="s">
        <v>182</v>
      </c>
      <c r="G1429" s="148" t="s">
        <v>445</v>
      </c>
      <c r="H1429" s="148" t="s">
        <v>42</v>
      </c>
      <c r="I1429" s="155">
        <v>39864</v>
      </c>
      <c r="J1429" s="148">
        <v>89897270933</v>
      </c>
      <c r="K1429" s="147">
        <v>9</v>
      </c>
      <c r="L1429" s="158">
        <v>9</v>
      </c>
      <c r="M1429" s="148" t="s">
        <v>30</v>
      </c>
      <c r="N1429" s="148" t="s">
        <v>31</v>
      </c>
      <c r="O1429" s="148">
        <v>6023</v>
      </c>
      <c r="P1429" s="148">
        <v>230280</v>
      </c>
      <c r="Q1429" s="153">
        <v>45002</v>
      </c>
      <c r="R1429" s="148" t="s">
        <v>58</v>
      </c>
      <c r="S1429" s="151" t="s">
        <v>10805</v>
      </c>
      <c r="T1429" s="148" t="s">
        <v>60</v>
      </c>
      <c r="U1429" s="148"/>
      <c r="V1429" s="148" t="s">
        <v>35</v>
      </c>
      <c r="W1429" s="151" t="s">
        <v>9376</v>
      </c>
      <c r="X1429" s="151" t="s">
        <v>14138</v>
      </c>
      <c r="Y1429" s="121" t="s">
        <v>60</v>
      </c>
      <c r="AA1429" s="121" t="s">
        <v>35</v>
      </c>
      <c r="AB1429" s="121" t="s">
        <v>9376</v>
      </c>
      <c r="AC1429" s="121" t="s">
        <v>14139</v>
      </c>
      <c r="AD1429" s="121" t="s">
        <v>14139</v>
      </c>
      <c r="AF1429" s="121" t="s">
        <v>66</v>
      </c>
      <c r="AG1429" s="121" t="s">
        <v>73</v>
      </c>
      <c r="AI1429" s="121" t="s">
        <v>1291</v>
      </c>
      <c r="AK1429" s="121" t="s">
        <v>39</v>
      </c>
      <c r="AL1429" s="125" t="s">
        <v>1291</v>
      </c>
      <c r="AM1429" s="125" t="s">
        <v>1291</v>
      </c>
    </row>
    <row r="1430" spans="1:39" s="122" customFormat="1" ht="25.5" x14ac:dyDescent="0.2">
      <c r="A1430" s="1">
        <v>45581.871304699074</v>
      </c>
      <c r="B1430" s="121" t="s">
        <v>1269</v>
      </c>
      <c r="C1430" s="144">
        <v>1</v>
      </c>
      <c r="D1430" s="147">
        <v>2</v>
      </c>
      <c r="E1430" s="148" t="s">
        <v>1270</v>
      </c>
      <c r="F1430" s="148" t="s">
        <v>56</v>
      </c>
      <c r="G1430" s="148" t="s">
        <v>661</v>
      </c>
      <c r="H1430" s="148" t="s">
        <v>42</v>
      </c>
      <c r="I1430" s="149">
        <v>40058</v>
      </c>
      <c r="J1430" s="148">
        <v>9043844962</v>
      </c>
      <c r="K1430" s="147">
        <v>9</v>
      </c>
      <c r="L1430" s="158">
        <v>9</v>
      </c>
      <c r="M1430" s="148" t="s">
        <v>30</v>
      </c>
      <c r="N1430" s="148" t="s">
        <v>31</v>
      </c>
      <c r="O1430" s="148">
        <v>6523</v>
      </c>
      <c r="P1430" s="148">
        <v>816336</v>
      </c>
      <c r="Q1430" s="150">
        <v>45189</v>
      </c>
      <c r="R1430" s="148" t="s">
        <v>1271</v>
      </c>
      <c r="S1430" s="151" t="s">
        <v>1272</v>
      </c>
      <c r="T1430" s="148" t="s">
        <v>1273</v>
      </c>
      <c r="U1430" s="148" t="s">
        <v>64</v>
      </c>
      <c r="V1430" s="148" t="s">
        <v>35</v>
      </c>
      <c r="W1430" s="151" t="s">
        <v>1274</v>
      </c>
      <c r="X1430" s="151" t="s">
        <v>1275</v>
      </c>
      <c r="Y1430" s="121" t="s">
        <v>1273</v>
      </c>
      <c r="Z1430" s="121" t="s">
        <v>64</v>
      </c>
      <c r="AA1430" s="121" t="s">
        <v>35</v>
      </c>
      <c r="AB1430" s="121" t="s">
        <v>1274</v>
      </c>
      <c r="AC1430" s="121" t="s">
        <v>1276</v>
      </c>
      <c r="AF1430" s="121" t="s">
        <v>66</v>
      </c>
      <c r="AG1430" s="121" t="s">
        <v>37</v>
      </c>
      <c r="AJ1430" s="121" t="s">
        <v>93</v>
      </c>
      <c r="AK1430" s="121" t="s">
        <v>94</v>
      </c>
      <c r="AL1430" s="125" t="s">
        <v>93</v>
      </c>
      <c r="AM1430" s="125" t="s">
        <v>93</v>
      </c>
    </row>
    <row r="1431" spans="1:39" s="122" customFormat="1" ht="38.25" x14ac:dyDescent="0.2">
      <c r="A1431" s="1">
        <v>45593.922278564816</v>
      </c>
      <c r="B1431" s="121" t="s">
        <v>3676</v>
      </c>
      <c r="C1431" s="144">
        <v>2</v>
      </c>
      <c r="D1431" s="147">
        <v>2</v>
      </c>
      <c r="E1431" s="148" t="s">
        <v>3309</v>
      </c>
      <c r="F1431" s="148" t="s">
        <v>928</v>
      </c>
      <c r="G1431" s="148" t="s">
        <v>194</v>
      </c>
      <c r="H1431" s="148" t="s">
        <v>42</v>
      </c>
      <c r="I1431" s="149">
        <v>40148</v>
      </c>
      <c r="J1431" s="148">
        <v>89506188560</v>
      </c>
      <c r="K1431" s="147">
        <v>9</v>
      </c>
      <c r="L1431" s="158">
        <v>9</v>
      </c>
      <c r="M1431" s="148" t="s">
        <v>30</v>
      </c>
      <c r="N1431" s="148" t="s">
        <v>31</v>
      </c>
      <c r="O1431" s="148">
        <v>2223</v>
      </c>
      <c r="P1431" s="148">
        <v>676965</v>
      </c>
      <c r="Q1431" s="150">
        <v>45272</v>
      </c>
      <c r="R1431" s="148" t="s">
        <v>711</v>
      </c>
      <c r="S1431" s="151" t="s">
        <v>3677</v>
      </c>
      <c r="T1431" s="148" t="s">
        <v>683</v>
      </c>
      <c r="U1431" s="148"/>
      <c r="V1431" s="148" t="s">
        <v>35</v>
      </c>
      <c r="W1431" s="151" t="s">
        <v>2987</v>
      </c>
      <c r="X1431" s="151" t="s">
        <v>3678</v>
      </c>
      <c r="Y1431" s="121" t="s">
        <v>683</v>
      </c>
      <c r="AA1431" s="121" t="s">
        <v>35</v>
      </c>
      <c r="AB1431" s="121" t="s">
        <v>2988</v>
      </c>
      <c r="AF1431" s="121" t="s">
        <v>66</v>
      </c>
      <c r="AG1431" s="121" t="s">
        <v>37</v>
      </c>
      <c r="AJ1431" s="121" t="s">
        <v>687</v>
      </c>
      <c r="AK1431" s="121" t="s">
        <v>39</v>
      </c>
      <c r="AL1431" s="125" t="s">
        <v>687</v>
      </c>
      <c r="AM1431" s="125" t="s">
        <v>687</v>
      </c>
    </row>
    <row r="1432" spans="1:39" s="122" customFormat="1" ht="25.5" x14ac:dyDescent="0.2">
      <c r="A1432" s="1">
        <v>45613.742107118058</v>
      </c>
      <c r="B1432" s="121" t="s">
        <v>9181</v>
      </c>
      <c r="C1432" s="144">
        <v>2</v>
      </c>
      <c r="D1432" s="147">
        <v>2</v>
      </c>
      <c r="E1432" s="148" t="s">
        <v>9182</v>
      </c>
      <c r="F1432" s="148" t="s">
        <v>334</v>
      </c>
      <c r="G1432" s="148" t="s">
        <v>326</v>
      </c>
      <c r="H1432" s="148" t="s">
        <v>42</v>
      </c>
      <c r="I1432" s="149">
        <v>40090</v>
      </c>
      <c r="J1432" s="148">
        <v>89281996309</v>
      </c>
      <c r="K1432" s="147">
        <v>9</v>
      </c>
      <c r="L1432" s="158">
        <v>9</v>
      </c>
      <c r="M1432" s="148" t="s">
        <v>30</v>
      </c>
      <c r="N1432" s="148" t="s">
        <v>31</v>
      </c>
      <c r="O1432" s="148">
        <v>3923</v>
      </c>
      <c r="P1432" s="148">
        <v>609373</v>
      </c>
      <c r="Q1432" s="153">
        <v>45244</v>
      </c>
      <c r="R1432" s="148" t="s">
        <v>174</v>
      </c>
      <c r="S1432" s="151" t="s">
        <v>9183</v>
      </c>
      <c r="T1432" s="148" t="s">
        <v>60</v>
      </c>
      <c r="U1432" s="148" t="s">
        <v>202</v>
      </c>
      <c r="V1432" s="148" t="s">
        <v>35</v>
      </c>
      <c r="W1432" s="151" t="s">
        <v>150</v>
      </c>
      <c r="X1432" s="151" t="s">
        <v>63</v>
      </c>
      <c r="Y1432" s="121" t="s">
        <v>60</v>
      </c>
      <c r="Z1432" s="121" t="s">
        <v>202</v>
      </c>
      <c r="AA1432" s="121" t="s">
        <v>35</v>
      </c>
      <c r="AB1432" s="121" t="s">
        <v>150</v>
      </c>
      <c r="AC1432" s="121" t="s">
        <v>9184</v>
      </c>
      <c r="AF1432" s="121" t="s">
        <v>36</v>
      </c>
      <c r="AG1432" s="121" t="s">
        <v>67</v>
      </c>
      <c r="AH1432" s="121" t="s">
        <v>68</v>
      </c>
      <c r="AK1432" s="121" t="s">
        <v>94</v>
      </c>
      <c r="AL1432" s="125" t="s">
        <v>68</v>
      </c>
      <c r="AM1432" s="125" t="s">
        <v>68</v>
      </c>
    </row>
    <row r="1433" spans="1:39" s="122" customFormat="1" ht="25.5" x14ac:dyDescent="0.2">
      <c r="A1433" s="1">
        <v>45583.758216759263</v>
      </c>
      <c r="B1433" s="121" t="s">
        <v>1822</v>
      </c>
      <c r="C1433" s="144">
        <v>2</v>
      </c>
      <c r="D1433" s="147">
        <v>2</v>
      </c>
      <c r="E1433" s="148" t="s">
        <v>1823</v>
      </c>
      <c r="F1433" s="148" t="s">
        <v>1824</v>
      </c>
      <c r="G1433" s="148" t="s">
        <v>383</v>
      </c>
      <c r="H1433" s="148" t="s">
        <v>42</v>
      </c>
      <c r="I1433" s="149">
        <v>39930</v>
      </c>
      <c r="J1433" s="148">
        <v>89539289083</v>
      </c>
      <c r="K1433" s="147">
        <v>9</v>
      </c>
      <c r="L1433" s="158">
        <v>9</v>
      </c>
      <c r="M1433" s="148" t="s">
        <v>30</v>
      </c>
      <c r="N1433" s="148" t="s">
        <v>31</v>
      </c>
      <c r="O1433" s="148">
        <v>6923</v>
      </c>
      <c r="P1433" s="152" t="s">
        <v>1825</v>
      </c>
      <c r="Q1433" s="150">
        <v>45070</v>
      </c>
      <c r="R1433" s="148" t="s">
        <v>643</v>
      </c>
      <c r="S1433" s="151" t="s">
        <v>1826</v>
      </c>
      <c r="T1433" s="148" t="s">
        <v>82</v>
      </c>
      <c r="U1433" s="148"/>
      <c r="V1433" s="148" t="s">
        <v>35</v>
      </c>
      <c r="W1433" s="151" t="s">
        <v>1341</v>
      </c>
      <c r="X1433" s="151" t="s">
        <v>1827</v>
      </c>
      <c r="Y1433" s="121" t="s">
        <v>82</v>
      </c>
      <c r="AA1433" s="121" t="s">
        <v>35</v>
      </c>
      <c r="AB1433" s="121" t="s">
        <v>1828</v>
      </c>
      <c r="AC1433" s="121" t="s">
        <v>1829</v>
      </c>
      <c r="AF1433" s="121" t="s">
        <v>36</v>
      </c>
      <c r="AG1433" s="121" t="s">
        <v>37</v>
      </c>
      <c r="AJ1433" s="121" t="s">
        <v>84</v>
      </c>
      <c r="AK1433" s="121" t="s">
        <v>46</v>
      </c>
      <c r="AL1433" s="125" t="s">
        <v>84</v>
      </c>
      <c r="AM1433" s="125" t="s">
        <v>84</v>
      </c>
    </row>
    <row r="1434" spans="1:39" s="122" customFormat="1" x14ac:dyDescent="0.2">
      <c r="A1434" s="17">
        <v>45623.885697268517</v>
      </c>
      <c r="B1434" s="121" t="s">
        <v>12178</v>
      </c>
      <c r="C1434" s="144">
        <v>2</v>
      </c>
      <c r="D1434" s="147">
        <v>2</v>
      </c>
      <c r="E1434" s="148" t="s">
        <v>1535</v>
      </c>
      <c r="F1434" s="148" t="s">
        <v>56</v>
      </c>
      <c r="G1434" s="148" t="s">
        <v>70</v>
      </c>
      <c r="H1434" s="148" t="s">
        <v>42</v>
      </c>
      <c r="I1434" s="155">
        <v>39937</v>
      </c>
      <c r="J1434" s="148">
        <v>89281361065</v>
      </c>
      <c r="K1434" s="147">
        <v>9</v>
      </c>
      <c r="L1434" s="158">
        <v>9</v>
      </c>
      <c r="M1434" s="148" t="s">
        <v>30</v>
      </c>
      <c r="N1434" s="148" t="s">
        <v>31</v>
      </c>
      <c r="O1434" s="148">
        <v>6023</v>
      </c>
      <c r="P1434" s="148">
        <v>279743</v>
      </c>
      <c r="Q1434" s="153">
        <v>45064</v>
      </c>
      <c r="R1434" s="148" t="s">
        <v>58</v>
      </c>
      <c r="S1434" s="151" t="s">
        <v>12179</v>
      </c>
      <c r="T1434" s="148" t="s">
        <v>60</v>
      </c>
      <c r="U1434" s="148"/>
      <c r="V1434" s="148" t="s">
        <v>35</v>
      </c>
      <c r="W1434" s="151" t="s">
        <v>150</v>
      </c>
      <c r="X1434" s="151" t="s">
        <v>107</v>
      </c>
      <c r="Y1434" s="121" t="s">
        <v>60</v>
      </c>
      <c r="AA1434" s="121" t="s">
        <v>35</v>
      </c>
      <c r="AB1434" s="121" t="s">
        <v>11800</v>
      </c>
      <c r="AC1434" s="121" t="s">
        <v>12180</v>
      </c>
      <c r="AD1434" s="121" t="s">
        <v>12180</v>
      </c>
      <c r="AE1434" s="121" t="s">
        <v>12180</v>
      </c>
      <c r="AF1434" s="121" t="s">
        <v>66</v>
      </c>
      <c r="AG1434" s="121" t="s">
        <v>67</v>
      </c>
      <c r="AH1434" s="121" t="s">
        <v>110</v>
      </c>
      <c r="AK1434" s="121" t="s">
        <v>46</v>
      </c>
      <c r="AL1434" s="125" t="s">
        <v>110</v>
      </c>
      <c r="AM1434" s="125" t="s">
        <v>110</v>
      </c>
    </row>
    <row r="1435" spans="1:39" s="122" customFormat="1" ht="25.5" x14ac:dyDescent="0.2">
      <c r="A1435" s="17">
        <v>45617.716646712965</v>
      </c>
      <c r="B1435" s="121" t="s">
        <v>10177</v>
      </c>
      <c r="C1435" s="144">
        <v>3</v>
      </c>
      <c r="D1435" s="147">
        <v>2</v>
      </c>
      <c r="E1435" s="148" t="s">
        <v>10178</v>
      </c>
      <c r="F1435" s="148" t="s">
        <v>1213</v>
      </c>
      <c r="G1435" s="148" t="s">
        <v>464</v>
      </c>
      <c r="H1435" s="148" t="s">
        <v>42</v>
      </c>
      <c r="I1435" s="155">
        <v>40127</v>
      </c>
      <c r="J1435" s="148">
        <v>89612346425</v>
      </c>
      <c r="K1435" s="147">
        <v>9</v>
      </c>
      <c r="L1435" s="158">
        <v>9</v>
      </c>
      <c r="M1435" s="148" t="s">
        <v>30</v>
      </c>
      <c r="N1435" s="148" t="s">
        <v>31</v>
      </c>
      <c r="O1435" s="152" t="s">
        <v>1975</v>
      </c>
      <c r="P1435" s="152" t="s">
        <v>10179</v>
      </c>
      <c r="Q1435" s="153">
        <v>45274</v>
      </c>
      <c r="R1435" s="148" t="s">
        <v>599</v>
      </c>
      <c r="S1435" s="151" t="s">
        <v>10180</v>
      </c>
      <c r="T1435" s="148" t="s">
        <v>1531</v>
      </c>
      <c r="U1435" s="148"/>
      <c r="V1435" s="148" t="s">
        <v>35</v>
      </c>
      <c r="W1435" s="151" t="s">
        <v>10181</v>
      </c>
      <c r="X1435" s="151" t="s">
        <v>10182</v>
      </c>
      <c r="Y1435" s="121" t="s">
        <v>1531</v>
      </c>
      <c r="AA1435" s="121" t="s">
        <v>35</v>
      </c>
      <c r="AB1435" s="121" t="s">
        <v>10183</v>
      </c>
      <c r="AC1435" s="121" t="s">
        <v>10184</v>
      </c>
      <c r="AF1435" s="121" t="s">
        <v>36</v>
      </c>
      <c r="AG1435" s="121" t="s">
        <v>37</v>
      </c>
      <c r="AJ1435" s="121" t="s">
        <v>316</v>
      </c>
      <c r="AK1435" s="121" t="s">
        <v>39</v>
      </c>
      <c r="AL1435" s="125" t="s">
        <v>316</v>
      </c>
      <c r="AM1435" s="125" t="s">
        <v>316</v>
      </c>
    </row>
    <row r="1436" spans="1:39" s="122" customFormat="1" ht="25.5" x14ac:dyDescent="0.2">
      <c r="A1436" s="1">
        <v>45603.601733854171</v>
      </c>
      <c r="B1436" s="121" t="s">
        <v>6202</v>
      </c>
      <c r="C1436" s="144">
        <v>1</v>
      </c>
      <c r="D1436" s="147">
        <v>2</v>
      </c>
      <c r="E1436" s="148" t="s">
        <v>6203</v>
      </c>
      <c r="F1436" s="148" t="s">
        <v>545</v>
      </c>
      <c r="G1436" s="148" t="s">
        <v>6204</v>
      </c>
      <c r="H1436" s="148" t="s">
        <v>42</v>
      </c>
      <c r="I1436" s="149">
        <v>40199</v>
      </c>
      <c r="J1436" s="148">
        <v>89881451612</v>
      </c>
      <c r="K1436" s="147">
        <v>9</v>
      </c>
      <c r="L1436" s="158">
        <v>9</v>
      </c>
      <c r="M1436" s="148" t="s">
        <v>30</v>
      </c>
      <c r="N1436" s="148" t="s">
        <v>31</v>
      </c>
      <c r="O1436" s="152" t="s">
        <v>270</v>
      </c>
      <c r="P1436" s="148">
        <v>831811</v>
      </c>
      <c r="Q1436" s="150">
        <v>45363</v>
      </c>
      <c r="R1436" s="148" t="s">
        <v>456</v>
      </c>
      <c r="S1436" s="151" t="s">
        <v>6205</v>
      </c>
      <c r="T1436" s="148" t="s">
        <v>676</v>
      </c>
      <c r="U1436" s="148"/>
      <c r="V1436" s="148" t="s">
        <v>35</v>
      </c>
      <c r="W1436" s="151" t="s">
        <v>677</v>
      </c>
      <c r="X1436" s="151" t="s">
        <v>6206</v>
      </c>
      <c r="Y1436" s="121" t="s">
        <v>98</v>
      </c>
      <c r="AA1436" s="121" t="s">
        <v>35</v>
      </c>
      <c r="AB1436" s="121" t="s">
        <v>6207</v>
      </c>
      <c r="AC1436" s="121" t="s">
        <v>6208</v>
      </c>
      <c r="AD1436" s="121" t="s">
        <v>6208</v>
      </c>
      <c r="AE1436" s="121" t="s">
        <v>6208</v>
      </c>
      <c r="AF1436" s="121" t="s">
        <v>36</v>
      </c>
      <c r="AG1436" s="3" t="s">
        <v>67</v>
      </c>
      <c r="AH1436" s="3" t="s">
        <v>68</v>
      </c>
      <c r="AK1436" s="121" t="s">
        <v>39</v>
      </c>
      <c r="AL1436" s="125" t="s">
        <v>68</v>
      </c>
      <c r="AM1436" s="4" t="s">
        <v>3576</v>
      </c>
    </row>
    <row r="1437" spans="1:39" s="122" customFormat="1" ht="25.5" x14ac:dyDescent="0.2">
      <c r="A1437" s="17">
        <v>45619.466731655091</v>
      </c>
      <c r="B1437" s="121" t="s">
        <v>10626</v>
      </c>
      <c r="C1437" s="144">
        <v>2</v>
      </c>
      <c r="D1437" s="147">
        <v>2</v>
      </c>
      <c r="E1437" s="148" t="s">
        <v>6656</v>
      </c>
      <c r="F1437" s="148" t="s">
        <v>2051</v>
      </c>
      <c r="G1437" s="148" t="s">
        <v>326</v>
      </c>
      <c r="H1437" s="148" t="s">
        <v>42</v>
      </c>
      <c r="I1437" s="155">
        <v>40025</v>
      </c>
      <c r="J1437" s="148">
        <v>89883189211</v>
      </c>
      <c r="K1437" s="147">
        <v>9</v>
      </c>
      <c r="L1437" s="158">
        <v>9</v>
      </c>
      <c r="M1437" s="148" t="s">
        <v>30</v>
      </c>
      <c r="N1437" s="148" t="s">
        <v>50</v>
      </c>
      <c r="O1437" s="148" t="s">
        <v>941</v>
      </c>
      <c r="P1437" s="148">
        <v>567750</v>
      </c>
      <c r="Q1437" s="153">
        <v>40029</v>
      </c>
      <c r="R1437" s="148" t="s">
        <v>10627</v>
      </c>
      <c r="S1437" s="151" t="s">
        <v>10628</v>
      </c>
      <c r="T1437" s="148" t="s">
        <v>98</v>
      </c>
      <c r="U1437" s="148"/>
      <c r="V1437" s="148" t="s">
        <v>35</v>
      </c>
      <c r="W1437" s="151" t="s">
        <v>10629</v>
      </c>
      <c r="X1437" s="151" t="s">
        <v>10630</v>
      </c>
      <c r="Y1437" s="121" t="s">
        <v>98</v>
      </c>
      <c r="AA1437" s="121" t="s">
        <v>35</v>
      </c>
      <c r="AB1437" s="121" t="s">
        <v>10378</v>
      </c>
      <c r="AC1437" s="121" t="s">
        <v>10631</v>
      </c>
      <c r="AF1437" s="121" t="s">
        <v>66</v>
      </c>
      <c r="AG1437" s="121" t="s">
        <v>37</v>
      </c>
      <c r="AJ1437" s="121" t="s">
        <v>594</v>
      </c>
      <c r="AK1437" s="121" t="s">
        <v>39</v>
      </c>
      <c r="AL1437" s="125" t="s">
        <v>594</v>
      </c>
      <c r="AM1437" s="125" t="s">
        <v>594</v>
      </c>
    </row>
    <row r="1438" spans="1:39" s="122" customFormat="1" x14ac:dyDescent="0.2">
      <c r="A1438" s="17">
        <v>45636.923254074078</v>
      </c>
      <c r="B1438" s="121" t="s">
        <v>17601</v>
      </c>
      <c r="C1438" s="144">
        <v>1</v>
      </c>
      <c r="D1438" s="147">
        <v>2</v>
      </c>
      <c r="E1438" s="148" t="s">
        <v>3693</v>
      </c>
      <c r="F1438" s="148" t="s">
        <v>248</v>
      </c>
      <c r="G1438" s="148" t="s">
        <v>76</v>
      </c>
      <c r="H1438" s="148" t="s">
        <v>42</v>
      </c>
      <c r="I1438" s="155">
        <v>40182</v>
      </c>
      <c r="J1438" s="148">
        <v>89034312727</v>
      </c>
      <c r="K1438" s="147">
        <v>9</v>
      </c>
      <c r="L1438" s="158">
        <v>9</v>
      </c>
      <c r="M1438" s="148" t="s">
        <v>30</v>
      </c>
      <c r="N1438" s="148" t="s">
        <v>31</v>
      </c>
      <c r="O1438" s="148">
        <v>6024</v>
      </c>
      <c r="P1438" s="148">
        <v>746609</v>
      </c>
      <c r="Q1438" s="153">
        <v>45323</v>
      </c>
      <c r="R1438" s="148" t="s">
        <v>174</v>
      </c>
      <c r="S1438" s="151" t="s">
        <v>2711</v>
      </c>
      <c r="T1438" s="148" t="s">
        <v>60</v>
      </c>
      <c r="U1438" s="148"/>
      <c r="V1438" s="148" t="s">
        <v>35</v>
      </c>
      <c r="W1438" s="151" t="s">
        <v>2038</v>
      </c>
      <c r="X1438" s="151" t="s">
        <v>107</v>
      </c>
      <c r="Y1438" s="121" t="s">
        <v>60</v>
      </c>
      <c r="AA1438" s="121" t="s">
        <v>35</v>
      </c>
      <c r="AB1438" s="121" t="s">
        <v>150</v>
      </c>
      <c r="AC1438" s="121" t="s">
        <v>17602</v>
      </c>
      <c r="AF1438" s="121" t="s">
        <v>66</v>
      </c>
      <c r="AG1438" s="121" t="s">
        <v>67</v>
      </c>
      <c r="AH1438" s="121" t="s">
        <v>755</v>
      </c>
      <c r="AK1438" s="121" t="s">
        <v>94</v>
      </c>
      <c r="AL1438" s="125" t="s">
        <v>755</v>
      </c>
      <c r="AM1438" s="125" t="s">
        <v>755</v>
      </c>
    </row>
    <row r="1439" spans="1:39" s="122" customFormat="1" x14ac:dyDescent="0.2">
      <c r="A1439" s="1">
        <v>45586.906709039351</v>
      </c>
      <c r="B1439" s="121" t="s">
        <v>2441</v>
      </c>
      <c r="C1439" s="144">
        <v>1</v>
      </c>
      <c r="D1439" s="147">
        <v>2</v>
      </c>
      <c r="E1439" s="148" t="s">
        <v>2442</v>
      </c>
      <c r="F1439" s="148" t="s">
        <v>843</v>
      </c>
      <c r="G1439" s="148" t="s">
        <v>185</v>
      </c>
      <c r="H1439" s="148" t="s">
        <v>42</v>
      </c>
      <c r="I1439" s="149">
        <v>40217</v>
      </c>
      <c r="J1439" s="148">
        <v>89094326656</v>
      </c>
      <c r="K1439" s="147">
        <v>9</v>
      </c>
      <c r="L1439" s="158">
        <v>9</v>
      </c>
      <c r="M1439" s="148" t="s">
        <v>30</v>
      </c>
      <c r="N1439" s="148" t="s">
        <v>31</v>
      </c>
      <c r="O1439" s="148">
        <v>6024</v>
      </c>
      <c r="P1439" s="148">
        <v>764248</v>
      </c>
      <c r="Q1439" s="150">
        <v>45363</v>
      </c>
      <c r="R1439" s="148" t="s">
        <v>71</v>
      </c>
      <c r="S1439" s="151" t="s">
        <v>2443</v>
      </c>
      <c r="T1439" s="148" t="s">
        <v>60</v>
      </c>
      <c r="U1439" s="148" t="s">
        <v>2444</v>
      </c>
      <c r="V1439" s="148" t="s">
        <v>35</v>
      </c>
      <c r="W1439" s="151" t="s">
        <v>916</v>
      </c>
      <c r="X1439" s="151" t="s">
        <v>107</v>
      </c>
      <c r="Y1439" s="121" t="s">
        <v>60</v>
      </c>
      <c r="Z1439" s="121" t="s">
        <v>2444</v>
      </c>
      <c r="AA1439" s="121" t="s">
        <v>35</v>
      </c>
      <c r="AB1439" s="121" t="s">
        <v>916</v>
      </c>
      <c r="AC1439" s="121" t="s">
        <v>2445</v>
      </c>
      <c r="AF1439" s="121" t="s">
        <v>66</v>
      </c>
      <c r="AG1439" s="121" t="s">
        <v>67</v>
      </c>
      <c r="AH1439" s="121" t="s">
        <v>237</v>
      </c>
      <c r="AK1439" s="121" t="s">
        <v>39</v>
      </c>
      <c r="AL1439" s="125" t="s">
        <v>237</v>
      </c>
      <c r="AM1439" s="125" t="s">
        <v>237</v>
      </c>
    </row>
    <row r="1440" spans="1:39" s="122" customFormat="1" ht="25.5" x14ac:dyDescent="0.2">
      <c r="A1440" s="1">
        <v>45601.703535011577</v>
      </c>
      <c r="B1440" s="121" t="s">
        <v>5696</v>
      </c>
      <c r="C1440" s="144">
        <v>1</v>
      </c>
      <c r="D1440" s="147">
        <v>2</v>
      </c>
      <c r="E1440" s="148" t="s">
        <v>5697</v>
      </c>
      <c r="F1440" s="148" t="s">
        <v>218</v>
      </c>
      <c r="G1440" s="148" t="s">
        <v>57</v>
      </c>
      <c r="H1440" s="148" t="s">
        <v>42</v>
      </c>
      <c r="I1440" s="149">
        <v>40039</v>
      </c>
      <c r="J1440" s="148">
        <v>79102831591</v>
      </c>
      <c r="K1440" s="147">
        <v>9</v>
      </c>
      <c r="L1440" s="158">
        <v>9</v>
      </c>
      <c r="M1440" s="148" t="s">
        <v>30</v>
      </c>
      <c r="N1440" s="148" t="s">
        <v>31</v>
      </c>
      <c r="O1440" s="148">
        <v>7723</v>
      </c>
      <c r="P1440" s="148">
        <v>121697</v>
      </c>
      <c r="Q1440" s="150">
        <v>45164</v>
      </c>
      <c r="R1440" s="148" t="s">
        <v>5698</v>
      </c>
      <c r="S1440" s="151" t="s">
        <v>5699</v>
      </c>
      <c r="T1440" s="148" t="s">
        <v>732</v>
      </c>
      <c r="U1440" s="148" t="s">
        <v>1655</v>
      </c>
      <c r="V1440" s="148" t="s">
        <v>35</v>
      </c>
      <c r="W1440" s="151" t="s">
        <v>1656</v>
      </c>
      <c r="X1440" s="151" t="s">
        <v>5700</v>
      </c>
      <c r="Y1440" s="121" t="s">
        <v>732</v>
      </c>
      <c r="Z1440" s="121" t="s">
        <v>1655</v>
      </c>
      <c r="AA1440" s="121" t="s">
        <v>35</v>
      </c>
      <c r="AB1440" s="121" t="s">
        <v>1656</v>
      </c>
      <c r="AC1440" s="121" t="s">
        <v>5701</v>
      </c>
      <c r="AD1440" s="121" t="s">
        <v>5702</v>
      </c>
      <c r="AE1440" s="121" t="s">
        <v>5703</v>
      </c>
      <c r="AF1440" s="121" t="s">
        <v>36</v>
      </c>
      <c r="AG1440" s="121" t="s">
        <v>37</v>
      </c>
      <c r="AJ1440" s="121" t="s">
        <v>1898</v>
      </c>
      <c r="AK1440" s="121" t="s">
        <v>39</v>
      </c>
      <c r="AL1440" s="125" t="s">
        <v>1898</v>
      </c>
      <c r="AM1440" s="125" t="s">
        <v>1898</v>
      </c>
    </row>
    <row r="1441" spans="1:39" s="122" customFormat="1" ht="38.25" x14ac:dyDescent="0.2">
      <c r="A1441" s="17">
        <v>45621.701723773149</v>
      </c>
      <c r="B1441" s="121" t="s">
        <v>11321</v>
      </c>
      <c r="C1441" s="144">
        <v>2</v>
      </c>
      <c r="D1441" s="147">
        <v>2</v>
      </c>
      <c r="E1441" s="148" t="s">
        <v>11361</v>
      </c>
      <c r="F1441" s="148" t="s">
        <v>248</v>
      </c>
      <c r="G1441" s="148" t="s">
        <v>335</v>
      </c>
      <c r="H1441" s="148" t="s">
        <v>42</v>
      </c>
      <c r="I1441" s="155">
        <v>39871</v>
      </c>
      <c r="J1441" s="148">
        <v>89183092417</v>
      </c>
      <c r="K1441" s="147">
        <v>9</v>
      </c>
      <c r="L1441" s="158">
        <v>9</v>
      </c>
      <c r="M1441" s="148" t="s">
        <v>30</v>
      </c>
      <c r="N1441" s="148" t="s">
        <v>31</v>
      </c>
      <c r="O1441" s="152" t="s">
        <v>270</v>
      </c>
      <c r="P1441" s="148">
        <v>550914</v>
      </c>
      <c r="Q1441" s="153">
        <v>45033</v>
      </c>
      <c r="R1441" s="148" t="s">
        <v>271</v>
      </c>
      <c r="S1441" s="151" t="s">
        <v>11362</v>
      </c>
      <c r="T1441" s="148" t="s">
        <v>98</v>
      </c>
      <c r="U1441" s="148"/>
      <c r="V1441" s="148" t="s">
        <v>157</v>
      </c>
      <c r="W1441" s="151" t="s">
        <v>11323</v>
      </c>
      <c r="X1441" s="151" t="s">
        <v>11324</v>
      </c>
      <c r="Y1441" s="121" t="s">
        <v>98</v>
      </c>
      <c r="AA1441" s="121" t="s">
        <v>157</v>
      </c>
      <c r="AB1441" s="121" t="s">
        <v>11323</v>
      </c>
      <c r="AC1441" s="121" t="s">
        <v>11325</v>
      </c>
      <c r="AD1441" s="121" t="s">
        <v>11326</v>
      </c>
      <c r="AF1441" s="121" t="s">
        <v>66</v>
      </c>
      <c r="AG1441" s="121" t="s">
        <v>37</v>
      </c>
      <c r="AJ1441" s="121" t="s">
        <v>3576</v>
      </c>
      <c r="AK1441" s="121" t="s">
        <v>39</v>
      </c>
      <c r="AL1441" s="125" t="s">
        <v>3576</v>
      </c>
      <c r="AM1441" s="125" t="s">
        <v>3576</v>
      </c>
    </row>
    <row r="1442" spans="1:39" s="122" customFormat="1" ht="25.5" x14ac:dyDescent="0.2">
      <c r="A1442" s="1">
        <v>45605.493773437498</v>
      </c>
      <c r="B1442" s="121" t="s">
        <v>6739</v>
      </c>
      <c r="C1442" s="144">
        <v>3</v>
      </c>
      <c r="D1442" s="147">
        <v>2</v>
      </c>
      <c r="E1442" s="148" t="s">
        <v>6740</v>
      </c>
      <c r="F1442" s="148" t="s">
        <v>193</v>
      </c>
      <c r="G1442" s="148" t="s">
        <v>951</v>
      </c>
      <c r="H1442" s="148" t="s">
        <v>42</v>
      </c>
      <c r="I1442" s="149">
        <v>39924</v>
      </c>
      <c r="J1442" s="148">
        <v>89294338887</v>
      </c>
      <c r="K1442" s="147">
        <v>9</v>
      </c>
      <c r="L1442" s="158">
        <v>9</v>
      </c>
      <c r="M1442" s="148" t="s">
        <v>30</v>
      </c>
      <c r="N1442" s="148" t="s">
        <v>31</v>
      </c>
      <c r="O1442" s="148">
        <v>2523</v>
      </c>
      <c r="P1442" s="148">
        <v>178863</v>
      </c>
      <c r="Q1442" s="150">
        <v>45075</v>
      </c>
      <c r="R1442" s="148" t="s">
        <v>6684</v>
      </c>
      <c r="S1442" s="151" t="s">
        <v>6735</v>
      </c>
      <c r="T1442" s="148" t="s">
        <v>2552</v>
      </c>
      <c r="U1442" s="148"/>
      <c r="V1442" s="148" t="s">
        <v>35</v>
      </c>
      <c r="W1442" s="151" t="s">
        <v>3033</v>
      </c>
      <c r="X1442" s="151" t="s">
        <v>6680</v>
      </c>
      <c r="Y1442" s="121" t="s">
        <v>2552</v>
      </c>
      <c r="AA1442" s="121" t="s">
        <v>35</v>
      </c>
      <c r="AB1442" s="121" t="s">
        <v>3033</v>
      </c>
      <c r="AC1442" s="121" t="s">
        <v>6741</v>
      </c>
      <c r="AD1442" s="121" t="s">
        <v>6742</v>
      </c>
      <c r="AF1442" s="121" t="s">
        <v>66</v>
      </c>
      <c r="AG1442" s="121" t="s">
        <v>37</v>
      </c>
      <c r="AJ1442" s="121" t="s">
        <v>2554</v>
      </c>
      <c r="AK1442" s="121" t="s">
        <v>39</v>
      </c>
      <c r="AL1442" s="125" t="s">
        <v>2554</v>
      </c>
      <c r="AM1442" s="125" t="s">
        <v>2554</v>
      </c>
    </row>
    <row r="1443" spans="1:39" s="122" customFormat="1" ht="25.5" x14ac:dyDescent="0.2">
      <c r="A1443" s="17">
        <v>45643.838821574071</v>
      </c>
      <c r="B1443" s="121" t="s">
        <v>4898</v>
      </c>
      <c r="C1443" s="144">
        <v>1</v>
      </c>
      <c r="D1443" s="147">
        <v>2</v>
      </c>
      <c r="E1443" s="148" t="s">
        <v>6740</v>
      </c>
      <c r="F1443" s="148" t="s">
        <v>1700</v>
      </c>
      <c r="G1443" s="148" t="s">
        <v>49</v>
      </c>
      <c r="H1443" s="148" t="s">
        <v>42</v>
      </c>
      <c r="I1443" s="155">
        <v>39829</v>
      </c>
      <c r="J1443" s="148" t="s">
        <v>19115</v>
      </c>
      <c r="K1443" s="147">
        <v>9</v>
      </c>
      <c r="L1443" s="158">
        <v>9</v>
      </c>
      <c r="M1443" s="148" t="s">
        <v>30</v>
      </c>
      <c r="N1443" s="148" t="s">
        <v>31</v>
      </c>
      <c r="O1443" s="148">
        <v>3322</v>
      </c>
      <c r="P1443" s="148">
        <v>700903</v>
      </c>
      <c r="Q1443" s="153">
        <v>44965</v>
      </c>
      <c r="R1443" s="148" t="s">
        <v>4899</v>
      </c>
      <c r="S1443" s="151" t="s">
        <v>4965</v>
      </c>
      <c r="T1443" s="148" t="s">
        <v>4901</v>
      </c>
      <c r="U1443" s="148"/>
      <c r="V1443" s="148" t="s">
        <v>35</v>
      </c>
      <c r="W1443" s="151" t="s">
        <v>4902</v>
      </c>
      <c r="X1443" s="151" t="s">
        <v>4903</v>
      </c>
      <c r="Y1443" s="121" t="s">
        <v>4901</v>
      </c>
      <c r="AA1443" s="121" t="s">
        <v>35</v>
      </c>
      <c r="AB1443" s="121" t="s">
        <v>4902</v>
      </c>
      <c r="AC1443" s="121" t="s">
        <v>4948</v>
      </c>
      <c r="AD1443" s="121" t="s">
        <v>4949</v>
      </c>
      <c r="AF1443" s="121" t="s">
        <v>66</v>
      </c>
      <c r="AG1443" s="121" t="s">
        <v>37</v>
      </c>
      <c r="AJ1443" s="121" t="s">
        <v>2022</v>
      </c>
      <c r="AK1443" s="121" t="s">
        <v>46</v>
      </c>
      <c r="AL1443" s="125" t="s">
        <v>2022</v>
      </c>
      <c r="AM1443" s="125" t="s">
        <v>2022</v>
      </c>
    </row>
    <row r="1444" spans="1:39" s="122" customFormat="1" ht="25.5" x14ac:dyDescent="0.2">
      <c r="A1444" s="1">
        <v>45604.372608356483</v>
      </c>
      <c r="B1444" s="121" t="s">
        <v>6373</v>
      </c>
      <c r="C1444" s="144">
        <v>1</v>
      </c>
      <c r="D1444" s="147">
        <v>2</v>
      </c>
      <c r="E1444" s="148" t="s">
        <v>6374</v>
      </c>
      <c r="F1444" s="148" t="s">
        <v>96</v>
      </c>
      <c r="G1444" s="148" t="s">
        <v>70</v>
      </c>
      <c r="H1444" s="148" t="s">
        <v>42</v>
      </c>
      <c r="I1444" s="149">
        <v>40005</v>
      </c>
      <c r="J1444" s="148" t="s">
        <v>6375</v>
      </c>
      <c r="K1444" s="147">
        <v>9</v>
      </c>
      <c r="L1444" s="158">
        <v>9</v>
      </c>
      <c r="M1444" s="148" t="s">
        <v>30</v>
      </c>
      <c r="N1444" s="148" t="s">
        <v>31</v>
      </c>
      <c r="O1444" s="148">
        <v>2723</v>
      </c>
      <c r="P1444" s="152" t="s">
        <v>6376</v>
      </c>
      <c r="Q1444" s="150">
        <v>45210</v>
      </c>
      <c r="R1444" s="148" t="s">
        <v>5997</v>
      </c>
      <c r="S1444" s="151" t="s">
        <v>6377</v>
      </c>
      <c r="T1444" s="148" t="s">
        <v>118</v>
      </c>
      <c r="U1444" s="148"/>
      <c r="V1444" s="148" t="s">
        <v>35</v>
      </c>
      <c r="W1444" s="151" t="s">
        <v>119</v>
      </c>
      <c r="X1444" s="151" t="s">
        <v>6378</v>
      </c>
      <c r="Y1444" s="121" t="s">
        <v>118</v>
      </c>
      <c r="AA1444" s="121" t="s">
        <v>35</v>
      </c>
      <c r="AB1444" s="121" t="s">
        <v>4452</v>
      </c>
      <c r="AC1444" s="121" t="s">
        <v>6379</v>
      </c>
      <c r="AD1444" s="121" t="s">
        <v>6380</v>
      </c>
      <c r="AF1444" s="121" t="s">
        <v>36</v>
      </c>
      <c r="AG1444" s="121" t="s">
        <v>37</v>
      </c>
      <c r="AJ1444" s="121" t="s">
        <v>122</v>
      </c>
      <c r="AK1444" s="121" t="s">
        <v>39</v>
      </c>
      <c r="AL1444" s="125" t="s">
        <v>122</v>
      </c>
      <c r="AM1444" s="125" t="s">
        <v>122</v>
      </c>
    </row>
    <row r="1445" spans="1:39" s="122" customFormat="1" x14ac:dyDescent="0.2">
      <c r="A1445" s="35">
        <v>45635</v>
      </c>
      <c r="B1445" s="36" t="s">
        <v>16939</v>
      </c>
      <c r="C1445" s="144">
        <v>1</v>
      </c>
      <c r="D1445" s="147">
        <v>2</v>
      </c>
      <c r="E1445" s="148" t="s">
        <v>17074</v>
      </c>
      <c r="F1445" s="148" t="s">
        <v>17075</v>
      </c>
      <c r="G1445" s="148" t="s">
        <v>2093</v>
      </c>
      <c r="H1445" s="148" t="s">
        <v>17003</v>
      </c>
      <c r="I1445" s="155">
        <v>39809</v>
      </c>
      <c r="J1445" s="148">
        <v>89280838277</v>
      </c>
      <c r="K1445" s="147">
        <v>9</v>
      </c>
      <c r="L1445" s="158">
        <v>9</v>
      </c>
      <c r="M1445" s="148" t="s">
        <v>30</v>
      </c>
      <c r="N1445" s="148" t="s">
        <v>31</v>
      </c>
      <c r="O1445" s="148">
        <v>8323</v>
      </c>
      <c r="P1445" s="148">
        <v>548227</v>
      </c>
      <c r="Q1445" s="153">
        <v>44989</v>
      </c>
      <c r="R1445" s="148" t="s">
        <v>17063</v>
      </c>
      <c r="S1445" s="151" t="s">
        <v>16942</v>
      </c>
      <c r="T1445" s="148" t="s">
        <v>2833</v>
      </c>
      <c r="U1445" s="148"/>
      <c r="V1445" s="148" t="s">
        <v>35</v>
      </c>
      <c r="W1445" s="151" t="s">
        <v>5767</v>
      </c>
      <c r="X1445" s="151"/>
      <c r="Y1445" s="125"/>
      <c r="AA1445" s="125"/>
      <c r="AB1445" s="125"/>
      <c r="AC1445" s="125"/>
      <c r="AF1445" s="121" t="s">
        <v>16831</v>
      </c>
      <c r="AG1445" s="121" t="s">
        <v>37</v>
      </c>
      <c r="AJ1445" s="121" t="s">
        <v>2836</v>
      </c>
      <c r="AK1445" s="121" t="s">
        <v>46</v>
      </c>
      <c r="AL1445" s="125" t="s">
        <v>2836</v>
      </c>
      <c r="AM1445" s="125" t="s">
        <v>2836</v>
      </c>
    </row>
    <row r="1446" spans="1:39" s="122" customFormat="1" x14ac:dyDescent="0.2">
      <c r="A1446" s="1">
        <v>45597.397244131949</v>
      </c>
      <c r="B1446" s="121" t="s">
        <v>4892</v>
      </c>
      <c r="C1446" s="144">
        <v>3</v>
      </c>
      <c r="D1446" s="147">
        <v>2</v>
      </c>
      <c r="E1446" s="148" t="s">
        <v>4893</v>
      </c>
      <c r="F1446" s="148" t="s">
        <v>597</v>
      </c>
      <c r="G1446" s="148" t="s">
        <v>70</v>
      </c>
      <c r="H1446" s="148" t="s">
        <v>42</v>
      </c>
      <c r="I1446" s="149">
        <v>40225</v>
      </c>
      <c r="J1446" s="148">
        <v>89001219767</v>
      </c>
      <c r="K1446" s="147">
        <v>9</v>
      </c>
      <c r="L1446" s="158">
        <v>9</v>
      </c>
      <c r="M1446" s="148" t="s">
        <v>30</v>
      </c>
      <c r="N1446" s="148" t="s">
        <v>31</v>
      </c>
      <c r="O1446" s="148">
        <v>6024</v>
      </c>
      <c r="P1446" s="148">
        <v>752615</v>
      </c>
      <c r="Q1446" s="150">
        <v>45366</v>
      </c>
      <c r="R1446" s="148" t="s">
        <v>1774</v>
      </c>
      <c r="S1446" s="151" t="s">
        <v>1359</v>
      </c>
      <c r="T1446" s="148" t="s">
        <v>60</v>
      </c>
      <c r="U1446" s="148"/>
      <c r="V1446" s="148" t="s">
        <v>35</v>
      </c>
      <c r="W1446" s="151" t="s">
        <v>2662</v>
      </c>
      <c r="X1446" s="151"/>
      <c r="AF1446" s="121" t="s">
        <v>36</v>
      </c>
      <c r="AG1446" s="121" t="s">
        <v>73</v>
      </c>
      <c r="AI1446" s="121" t="s">
        <v>3844</v>
      </c>
      <c r="AK1446" s="121" t="s">
        <v>46</v>
      </c>
      <c r="AL1446" s="125" t="s">
        <v>3844</v>
      </c>
      <c r="AM1446" s="125" t="s">
        <v>3844</v>
      </c>
    </row>
    <row r="1447" spans="1:39" s="122" customFormat="1" x14ac:dyDescent="0.2">
      <c r="A1447" s="1">
        <v>45582.644470150466</v>
      </c>
      <c r="B1447" s="121" t="s">
        <v>1489</v>
      </c>
      <c r="C1447" s="144">
        <v>2</v>
      </c>
      <c r="D1447" s="147">
        <v>2</v>
      </c>
      <c r="E1447" s="148" t="s">
        <v>1490</v>
      </c>
      <c r="F1447" s="148" t="s">
        <v>368</v>
      </c>
      <c r="G1447" s="148" t="s">
        <v>800</v>
      </c>
      <c r="H1447" s="148" t="s">
        <v>42</v>
      </c>
      <c r="I1447" s="149">
        <v>39884</v>
      </c>
      <c r="J1447" s="148">
        <v>79185410100</v>
      </c>
      <c r="K1447" s="147">
        <v>9</v>
      </c>
      <c r="L1447" s="158">
        <v>9</v>
      </c>
      <c r="M1447" s="148" t="s">
        <v>30</v>
      </c>
      <c r="N1447" s="148" t="s">
        <v>31</v>
      </c>
      <c r="O1447" s="148">
        <v>6023</v>
      </c>
      <c r="P1447" s="148">
        <v>235052</v>
      </c>
      <c r="Q1447" s="150">
        <v>45006</v>
      </c>
      <c r="R1447" s="148" t="s">
        <v>124</v>
      </c>
      <c r="S1447" s="151" t="s">
        <v>1356</v>
      </c>
      <c r="T1447" s="148" t="s">
        <v>60</v>
      </c>
      <c r="U1447" s="148"/>
      <c r="V1447" s="148" t="s">
        <v>35</v>
      </c>
      <c r="W1447" s="151" t="s">
        <v>136</v>
      </c>
      <c r="X1447" s="151" t="s">
        <v>552</v>
      </c>
      <c r="Y1447" s="121" t="s">
        <v>60</v>
      </c>
      <c r="AA1447" s="121" t="s">
        <v>35</v>
      </c>
      <c r="AB1447" s="121" t="s">
        <v>136</v>
      </c>
      <c r="AC1447" s="121" t="s">
        <v>1491</v>
      </c>
      <c r="AF1447" s="121" t="s">
        <v>66</v>
      </c>
      <c r="AG1447" s="121" t="s">
        <v>67</v>
      </c>
      <c r="AH1447" s="121" t="s">
        <v>555</v>
      </c>
      <c r="AK1447" s="121" t="s">
        <v>39</v>
      </c>
      <c r="AL1447" s="125" t="s">
        <v>555</v>
      </c>
      <c r="AM1447" s="125" t="s">
        <v>555</v>
      </c>
    </row>
    <row r="1448" spans="1:39" s="122" customFormat="1" ht="25.5" x14ac:dyDescent="0.2">
      <c r="A1448" s="17">
        <v>45631.802658854169</v>
      </c>
      <c r="B1448" s="121" t="s">
        <v>15430</v>
      </c>
      <c r="C1448" s="144">
        <v>2</v>
      </c>
      <c r="D1448" s="147">
        <v>2</v>
      </c>
      <c r="E1448" s="148" t="s">
        <v>15431</v>
      </c>
      <c r="F1448" s="148" t="s">
        <v>403</v>
      </c>
      <c r="G1448" s="148" t="s">
        <v>1218</v>
      </c>
      <c r="H1448" s="148" t="s">
        <v>42</v>
      </c>
      <c r="I1448" s="155">
        <v>40146</v>
      </c>
      <c r="J1448" s="148">
        <v>89897182994</v>
      </c>
      <c r="K1448" s="147">
        <v>9</v>
      </c>
      <c r="L1448" s="158">
        <v>9</v>
      </c>
      <c r="M1448" s="148" t="s">
        <v>30</v>
      </c>
      <c r="N1448" s="148" t="s">
        <v>31</v>
      </c>
      <c r="O1448" s="148">
        <v>6024</v>
      </c>
      <c r="P1448" s="148">
        <v>652758</v>
      </c>
      <c r="Q1448" s="153">
        <v>45168</v>
      </c>
      <c r="R1448" s="148" t="s">
        <v>58</v>
      </c>
      <c r="S1448" s="151" t="s">
        <v>15432</v>
      </c>
      <c r="T1448" s="148" t="s">
        <v>60</v>
      </c>
      <c r="U1448" s="148"/>
      <c r="V1448" s="148" t="s">
        <v>157</v>
      </c>
      <c r="W1448" s="151" t="s">
        <v>15433</v>
      </c>
      <c r="X1448" s="151" t="s">
        <v>15434</v>
      </c>
      <c r="Y1448" s="121" t="s">
        <v>60</v>
      </c>
      <c r="AA1448" s="121" t="s">
        <v>35</v>
      </c>
      <c r="AB1448" s="121" t="s">
        <v>4940</v>
      </c>
      <c r="AF1448" s="121" t="s">
        <v>36</v>
      </c>
      <c r="AG1448" s="121" t="s">
        <v>73</v>
      </c>
      <c r="AI1448" s="121" t="s">
        <v>12049</v>
      </c>
      <c r="AK1448" s="121" t="s">
        <v>46</v>
      </c>
      <c r="AL1448" s="125" t="s">
        <v>12049</v>
      </c>
      <c r="AM1448" s="125" t="s">
        <v>12049</v>
      </c>
    </row>
    <row r="1449" spans="1:39" s="122" customFormat="1" ht="25.5" x14ac:dyDescent="0.2">
      <c r="A1449" s="1">
        <v>45587.296013078703</v>
      </c>
      <c r="B1449" s="121" t="s">
        <v>2489</v>
      </c>
      <c r="C1449" s="144">
        <v>1</v>
      </c>
      <c r="D1449" s="147">
        <v>2</v>
      </c>
      <c r="E1449" s="148" t="s">
        <v>2490</v>
      </c>
      <c r="F1449" s="148" t="s">
        <v>2491</v>
      </c>
      <c r="G1449" s="148" t="s">
        <v>141</v>
      </c>
      <c r="H1449" s="148" t="s">
        <v>42</v>
      </c>
      <c r="I1449" s="149">
        <v>39877</v>
      </c>
      <c r="J1449" s="148" t="s">
        <v>2492</v>
      </c>
      <c r="K1449" s="147">
        <v>9</v>
      </c>
      <c r="L1449" s="158">
        <v>9</v>
      </c>
      <c r="M1449" s="148" t="s">
        <v>30</v>
      </c>
      <c r="N1449" s="148" t="s">
        <v>31</v>
      </c>
      <c r="O1449" s="152" t="s">
        <v>270</v>
      </c>
      <c r="P1449" s="148">
        <v>501816</v>
      </c>
      <c r="Q1449" s="150">
        <v>45016</v>
      </c>
      <c r="R1449" s="148" t="s">
        <v>534</v>
      </c>
      <c r="S1449" s="151" t="s">
        <v>2493</v>
      </c>
      <c r="T1449" s="148" t="s">
        <v>98</v>
      </c>
      <c r="U1449" s="148"/>
      <c r="V1449" s="148" t="s">
        <v>35</v>
      </c>
      <c r="W1449" s="151" t="s">
        <v>1799</v>
      </c>
      <c r="X1449" s="151" t="s">
        <v>2494</v>
      </c>
      <c r="Y1449" s="121" t="s">
        <v>98</v>
      </c>
      <c r="AA1449" s="121" t="s">
        <v>35</v>
      </c>
      <c r="AB1449" s="121" t="s">
        <v>2495</v>
      </c>
      <c r="AC1449" s="121" t="s">
        <v>2496</v>
      </c>
      <c r="AF1449" s="121" t="s">
        <v>36</v>
      </c>
      <c r="AG1449" s="121" t="s">
        <v>37</v>
      </c>
      <c r="AJ1449" s="121" t="s">
        <v>303</v>
      </c>
      <c r="AK1449" s="121" t="s">
        <v>46</v>
      </c>
      <c r="AL1449" s="125" t="s">
        <v>303</v>
      </c>
      <c r="AM1449" s="125" t="s">
        <v>303</v>
      </c>
    </row>
    <row r="1450" spans="1:39" s="122" customFormat="1" ht="25.5" x14ac:dyDescent="0.2">
      <c r="A1450" s="19">
        <v>45630</v>
      </c>
      <c r="B1450" s="7" t="s">
        <v>14522</v>
      </c>
      <c r="C1450" s="144">
        <v>2</v>
      </c>
      <c r="D1450" s="147">
        <v>2</v>
      </c>
      <c r="E1450" s="148" t="s">
        <v>14543</v>
      </c>
      <c r="F1450" s="148" t="s">
        <v>1154</v>
      </c>
      <c r="G1450" s="148" t="s">
        <v>9585</v>
      </c>
      <c r="H1450" s="148" t="s">
        <v>42</v>
      </c>
      <c r="I1450" s="155">
        <v>40260</v>
      </c>
      <c r="J1450" s="148" t="s">
        <v>14544</v>
      </c>
      <c r="K1450" s="147">
        <v>9</v>
      </c>
      <c r="L1450" s="158">
        <v>9</v>
      </c>
      <c r="M1450" s="148" t="s">
        <v>30</v>
      </c>
      <c r="N1450" s="148" t="s">
        <v>50</v>
      </c>
      <c r="O1450" s="148" t="s">
        <v>1191</v>
      </c>
      <c r="P1450" s="148">
        <v>840283</v>
      </c>
      <c r="Q1450" s="153">
        <v>40274</v>
      </c>
      <c r="R1450" s="148" t="s">
        <v>14523</v>
      </c>
      <c r="S1450" s="151" t="s">
        <v>14524</v>
      </c>
      <c r="T1450" s="148" t="s">
        <v>60</v>
      </c>
      <c r="U1450" s="148"/>
      <c r="V1450" s="148" t="s">
        <v>157</v>
      </c>
      <c r="W1450" s="151" t="s">
        <v>14525</v>
      </c>
      <c r="X1450" s="151" t="s">
        <v>14526</v>
      </c>
      <c r="Y1450" s="121" t="s">
        <v>60</v>
      </c>
      <c r="AA1450" s="121" t="s">
        <v>157</v>
      </c>
      <c r="AB1450" s="121" t="s">
        <v>14525</v>
      </c>
      <c r="AC1450" s="121" t="s">
        <v>14527</v>
      </c>
      <c r="AF1450" s="121" t="s">
        <v>14528</v>
      </c>
      <c r="AG1450" s="121" t="s">
        <v>73</v>
      </c>
      <c r="AI1450" s="121" t="s">
        <v>14529</v>
      </c>
      <c r="AK1450" s="121"/>
      <c r="AL1450" s="125" t="s">
        <v>14529</v>
      </c>
      <c r="AM1450" s="125" t="s">
        <v>14529</v>
      </c>
    </row>
    <row r="1451" spans="1:39" s="122" customFormat="1" ht="25.5" x14ac:dyDescent="0.2">
      <c r="A1451" s="17">
        <v>45619.49558771991</v>
      </c>
      <c r="B1451" s="121" t="s">
        <v>10626</v>
      </c>
      <c r="C1451" s="144">
        <v>1</v>
      </c>
      <c r="D1451" s="147">
        <v>2</v>
      </c>
      <c r="E1451" s="148" t="s">
        <v>10643</v>
      </c>
      <c r="F1451" s="148" t="s">
        <v>248</v>
      </c>
      <c r="G1451" s="148" t="s">
        <v>211</v>
      </c>
      <c r="H1451" s="148" t="s">
        <v>42</v>
      </c>
      <c r="I1451" s="155">
        <v>40240</v>
      </c>
      <c r="J1451" s="148">
        <v>89883189211</v>
      </c>
      <c r="K1451" s="147">
        <v>9</v>
      </c>
      <c r="L1451" s="158">
        <v>9</v>
      </c>
      <c r="M1451" s="148" t="s">
        <v>30</v>
      </c>
      <c r="N1451" s="148" t="s">
        <v>31</v>
      </c>
      <c r="O1451" s="152" t="s">
        <v>455</v>
      </c>
      <c r="P1451" s="148">
        <v>900653</v>
      </c>
      <c r="Q1451" s="153">
        <v>45427</v>
      </c>
      <c r="R1451" s="148" t="s">
        <v>155</v>
      </c>
      <c r="S1451" s="151" t="s">
        <v>10644</v>
      </c>
      <c r="T1451" s="148" t="s">
        <v>98</v>
      </c>
      <c r="U1451" s="148"/>
      <c r="V1451" s="148" t="s">
        <v>35</v>
      </c>
      <c r="W1451" s="151" t="s">
        <v>10629</v>
      </c>
      <c r="X1451" s="151" t="s">
        <v>511</v>
      </c>
      <c r="Y1451" s="121" t="s">
        <v>98</v>
      </c>
      <c r="AA1451" s="121" t="s">
        <v>35</v>
      </c>
      <c r="AB1451" s="121" t="s">
        <v>10629</v>
      </c>
      <c r="AC1451" s="121" t="s">
        <v>10642</v>
      </c>
      <c r="AF1451" s="121" t="s">
        <v>36</v>
      </c>
      <c r="AG1451" s="121" t="s">
        <v>37</v>
      </c>
      <c r="AJ1451" s="121" t="s">
        <v>594</v>
      </c>
      <c r="AK1451" s="121" t="s">
        <v>39</v>
      </c>
      <c r="AL1451" s="125" t="s">
        <v>594</v>
      </c>
      <c r="AM1451" s="125" t="s">
        <v>594</v>
      </c>
    </row>
    <row r="1452" spans="1:39" s="122" customFormat="1" x14ac:dyDescent="0.2">
      <c r="A1452" s="1">
        <v>45604.575472395838</v>
      </c>
      <c r="B1452" s="121" t="s">
        <v>3759</v>
      </c>
      <c r="C1452" s="144">
        <v>3</v>
      </c>
      <c r="D1452" s="147">
        <v>2</v>
      </c>
      <c r="E1452" s="148" t="s">
        <v>6481</v>
      </c>
      <c r="F1452" s="148" t="s">
        <v>6482</v>
      </c>
      <c r="G1452" s="148" t="s">
        <v>6402</v>
      </c>
      <c r="H1452" s="148" t="s">
        <v>42</v>
      </c>
      <c r="I1452" s="149">
        <v>39802</v>
      </c>
      <c r="J1452" s="148">
        <v>89184062422</v>
      </c>
      <c r="K1452" s="147">
        <v>9</v>
      </c>
      <c r="L1452" s="158">
        <v>9</v>
      </c>
      <c r="M1452" s="148" t="s">
        <v>30</v>
      </c>
      <c r="N1452" s="148" t="s">
        <v>50</v>
      </c>
      <c r="O1452" s="148" t="s">
        <v>1434</v>
      </c>
      <c r="P1452" s="148">
        <v>605067</v>
      </c>
      <c r="Q1452" s="150">
        <v>39828</v>
      </c>
      <c r="R1452" s="148" t="s">
        <v>6483</v>
      </c>
      <c r="S1452" s="151" t="s">
        <v>3773</v>
      </c>
      <c r="T1452" s="148" t="s">
        <v>98</v>
      </c>
      <c r="U1452" s="148"/>
      <c r="V1452" s="148" t="s">
        <v>35</v>
      </c>
      <c r="W1452" s="151" t="s">
        <v>2678</v>
      </c>
      <c r="X1452" s="151"/>
      <c r="AC1452" s="121" t="s">
        <v>3764</v>
      </c>
      <c r="AF1452" s="121" t="s">
        <v>66</v>
      </c>
      <c r="AG1452" s="121" t="s">
        <v>37</v>
      </c>
      <c r="AJ1452" s="121" t="s">
        <v>3576</v>
      </c>
      <c r="AK1452" s="121" t="s">
        <v>46</v>
      </c>
      <c r="AL1452" s="125" t="s">
        <v>3576</v>
      </c>
      <c r="AM1452" s="125" t="s">
        <v>3576</v>
      </c>
    </row>
    <row r="1453" spans="1:39" s="122" customFormat="1" ht="51" x14ac:dyDescent="0.2">
      <c r="A1453" s="1">
        <v>45613.005764212961</v>
      </c>
      <c r="B1453" s="121" t="s">
        <v>9025</v>
      </c>
      <c r="C1453" s="144">
        <v>1</v>
      </c>
      <c r="D1453" s="147">
        <v>2</v>
      </c>
      <c r="E1453" s="148" t="s">
        <v>9026</v>
      </c>
      <c r="F1453" s="148" t="s">
        <v>532</v>
      </c>
      <c r="G1453" s="148" t="s">
        <v>633</v>
      </c>
      <c r="H1453" s="148" t="s">
        <v>42</v>
      </c>
      <c r="I1453" s="149">
        <v>40051</v>
      </c>
      <c r="J1453" s="148">
        <v>89620100255</v>
      </c>
      <c r="K1453" s="147">
        <v>9</v>
      </c>
      <c r="L1453" s="158">
        <v>9</v>
      </c>
      <c r="M1453" s="148" t="s">
        <v>30</v>
      </c>
      <c r="N1453" s="148" t="s">
        <v>31</v>
      </c>
      <c r="O1453" s="152" t="s">
        <v>508</v>
      </c>
      <c r="P1453" s="152" t="s">
        <v>9027</v>
      </c>
      <c r="Q1453" s="153">
        <v>45197</v>
      </c>
      <c r="R1453" s="148" t="s">
        <v>347</v>
      </c>
      <c r="S1453" s="151" t="s">
        <v>9028</v>
      </c>
      <c r="T1453" s="148" t="s">
        <v>164</v>
      </c>
      <c r="U1453" s="148" t="s">
        <v>2826</v>
      </c>
      <c r="V1453" s="148" t="s">
        <v>35</v>
      </c>
      <c r="W1453" s="151" t="s">
        <v>377</v>
      </c>
      <c r="X1453" s="151" t="s">
        <v>2146</v>
      </c>
      <c r="Y1453" s="121" t="s">
        <v>164</v>
      </c>
      <c r="Z1453" s="121" t="s">
        <v>9029</v>
      </c>
      <c r="AA1453" s="121" t="s">
        <v>35</v>
      </c>
      <c r="AB1453" s="121" t="s">
        <v>377</v>
      </c>
      <c r="AC1453" s="121" t="s">
        <v>9030</v>
      </c>
      <c r="AD1453" s="121" t="s">
        <v>9031</v>
      </c>
      <c r="AF1453" s="121" t="s">
        <v>66</v>
      </c>
      <c r="AG1453" s="121" t="s">
        <v>37</v>
      </c>
      <c r="AJ1453" s="121" t="s">
        <v>169</v>
      </c>
      <c r="AK1453" s="121" t="s">
        <v>39</v>
      </c>
      <c r="AL1453" s="125" t="s">
        <v>169</v>
      </c>
      <c r="AM1453" s="125" t="s">
        <v>169</v>
      </c>
    </row>
    <row r="1454" spans="1:39" s="122" customFormat="1" ht="25.5" x14ac:dyDescent="0.2">
      <c r="A1454" s="17">
        <v>45630.359045185185</v>
      </c>
      <c r="B1454" s="121" t="s">
        <v>14444</v>
      </c>
      <c r="C1454" s="144">
        <v>2</v>
      </c>
      <c r="D1454" s="147">
        <v>2</v>
      </c>
      <c r="E1454" s="148" t="s">
        <v>8321</v>
      </c>
      <c r="F1454" s="148" t="s">
        <v>218</v>
      </c>
      <c r="G1454" s="148" t="s">
        <v>1447</v>
      </c>
      <c r="H1454" s="148" t="s">
        <v>42</v>
      </c>
      <c r="I1454" s="155">
        <v>39950</v>
      </c>
      <c r="J1454" s="148">
        <v>89512117685</v>
      </c>
      <c r="K1454" s="147">
        <v>9</v>
      </c>
      <c r="L1454" s="158">
        <v>9</v>
      </c>
      <c r="M1454" s="148" t="s">
        <v>30</v>
      </c>
      <c r="N1454" s="148" t="s">
        <v>31</v>
      </c>
      <c r="O1454" s="148">
        <v>9423</v>
      </c>
      <c r="P1454" s="152" t="s">
        <v>14445</v>
      </c>
      <c r="Q1454" s="153">
        <v>45097</v>
      </c>
      <c r="R1454" s="148" t="s">
        <v>11113</v>
      </c>
      <c r="S1454" s="151" t="s">
        <v>3120</v>
      </c>
      <c r="T1454" s="148" t="s">
        <v>2021</v>
      </c>
      <c r="U1454" s="148"/>
      <c r="V1454" s="148" t="s">
        <v>35</v>
      </c>
      <c r="W1454" s="151" t="s">
        <v>2225</v>
      </c>
      <c r="X1454" s="151" t="s">
        <v>14446</v>
      </c>
      <c r="Y1454" s="121" t="s">
        <v>2021</v>
      </c>
      <c r="AA1454" s="121" t="s">
        <v>35</v>
      </c>
      <c r="AB1454" s="121" t="s">
        <v>2225</v>
      </c>
      <c r="AC1454" s="121" t="s">
        <v>14447</v>
      </c>
      <c r="AF1454" s="121" t="s">
        <v>66</v>
      </c>
      <c r="AG1454" s="121" t="s">
        <v>37</v>
      </c>
      <c r="AJ1454" s="121" t="s">
        <v>1659</v>
      </c>
      <c r="AK1454" s="121" t="s">
        <v>39</v>
      </c>
      <c r="AL1454" s="125" t="s">
        <v>1659</v>
      </c>
      <c r="AM1454" s="125" t="s">
        <v>1659</v>
      </c>
    </row>
    <row r="1455" spans="1:39" s="122" customFormat="1" x14ac:dyDescent="0.2">
      <c r="A1455" s="1">
        <v>45580.707928101852</v>
      </c>
      <c r="B1455" s="121" t="s">
        <v>595</v>
      </c>
      <c r="C1455" s="144">
        <v>2</v>
      </c>
      <c r="D1455" s="147">
        <v>2</v>
      </c>
      <c r="E1455" s="148" t="s">
        <v>596</v>
      </c>
      <c r="F1455" s="148" t="s">
        <v>597</v>
      </c>
      <c r="G1455" s="148" t="s">
        <v>395</v>
      </c>
      <c r="H1455" s="148" t="s">
        <v>42</v>
      </c>
      <c r="I1455" s="149">
        <v>39989</v>
      </c>
      <c r="J1455" s="148">
        <v>89883630641</v>
      </c>
      <c r="K1455" s="147">
        <v>9</v>
      </c>
      <c r="L1455" s="158">
        <v>9</v>
      </c>
      <c r="M1455" s="148" t="s">
        <v>30</v>
      </c>
      <c r="N1455" s="148" t="s">
        <v>31</v>
      </c>
      <c r="O1455" s="152" t="s">
        <v>598</v>
      </c>
      <c r="P1455" s="148">
        <v>994128</v>
      </c>
      <c r="Q1455" s="150">
        <v>45107</v>
      </c>
      <c r="R1455" s="148" t="s">
        <v>599</v>
      </c>
      <c r="S1455" s="151" t="s">
        <v>600</v>
      </c>
      <c r="T1455" s="148" t="s">
        <v>98</v>
      </c>
      <c r="U1455" s="148"/>
      <c r="V1455" s="148" t="s">
        <v>35</v>
      </c>
      <c r="W1455" s="151" t="s">
        <v>592</v>
      </c>
      <c r="X1455" s="151" t="s">
        <v>601</v>
      </c>
      <c r="Y1455" s="121" t="s">
        <v>98</v>
      </c>
      <c r="AA1455" s="121" t="s">
        <v>35</v>
      </c>
      <c r="AB1455" s="121" t="s">
        <v>592</v>
      </c>
      <c r="AC1455" s="121" t="s">
        <v>602</v>
      </c>
      <c r="AD1455" s="121" t="s">
        <v>603</v>
      </c>
      <c r="AE1455" s="121" t="s">
        <v>603</v>
      </c>
      <c r="AF1455" s="121" t="s">
        <v>36</v>
      </c>
      <c r="AG1455" s="121" t="s">
        <v>67</v>
      </c>
      <c r="AH1455" s="121" t="s">
        <v>68</v>
      </c>
      <c r="AK1455" s="121" t="s">
        <v>39</v>
      </c>
      <c r="AL1455" s="125" t="s">
        <v>68</v>
      </c>
      <c r="AM1455" s="125" t="s">
        <v>68</v>
      </c>
    </row>
    <row r="1456" spans="1:39" s="122" customFormat="1" ht="25.5" x14ac:dyDescent="0.2">
      <c r="A1456" s="17">
        <v>45630.374821979167</v>
      </c>
      <c r="B1456" s="121" t="s">
        <v>14448</v>
      </c>
      <c r="C1456" s="144">
        <v>1</v>
      </c>
      <c r="D1456" s="147">
        <v>3</v>
      </c>
      <c r="E1456" s="148" t="s">
        <v>14449</v>
      </c>
      <c r="F1456" s="148" t="s">
        <v>153</v>
      </c>
      <c r="G1456" s="148" t="s">
        <v>14450</v>
      </c>
      <c r="H1456" s="148" t="s">
        <v>42</v>
      </c>
      <c r="I1456" s="155">
        <v>39947</v>
      </c>
      <c r="J1456" s="148">
        <v>89821365736</v>
      </c>
      <c r="K1456" s="147">
        <v>9</v>
      </c>
      <c r="L1456" s="158">
        <v>9</v>
      </c>
      <c r="M1456" s="148" t="s">
        <v>30</v>
      </c>
      <c r="N1456" s="148" t="s">
        <v>31</v>
      </c>
      <c r="O1456" s="148">
        <v>9423</v>
      </c>
      <c r="P1456" s="152" t="s">
        <v>14451</v>
      </c>
      <c r="Q1456" s="153">
        <v>45077</v>
      </c>
      <c r="R1456" s="148" t="s">
        <v>2019</v>
      </c>
      <c r="S1456" s="151" t="s">
        <v>14452</v>
      </c>
      <c r="T1456" s="148" t="s">
        <v>2021</v>
      </c>
      <c r="U1456" s="148"/>
      <c r="V1456" s="148" t="s">
        <v>35</v>
      </c>
      <c r="W1456" s="151" t="s">
        <v>2225</v>
      </c>
      <c r="X1456" s="151" t="s">
        <v>11109</v>
      </c>
      <c r="Y1456" s="121" t="s">
        <v>2021</v>
      </c>
      <c r="AA1456" s="121" t="s">
        <v>35</v>
      </c>
      <c r="AB1456" s="121" t="s">
        <v>2225</v>
      </c>
      <c r="AC1456" s="121" t="s">
        <v>14453</v>
      </c>
      <c r="AF1456" s="121" t="s">
        <v>66</v>
      </c>
      <c r="AG1456" s="121" t="s">
        <v>37</v>
      </c>
      <c r="AJ1456" s="121" t="s">
        <v>1659</v>
      </c>
      <c r="AK1456" s="121" t="s">
        <v>39</v>
      </c>
      <c r="AL1456" s="125" t="s">
        <v>1659</v>
      </c>
      <c r="AM1456" s="125" t="s">
        <v>1659</v>
      </c>
    </row>
    <row r="1457" spans="1:39" s="122" customFormat="1" x14ac:dyDescent="0.2">
      <c r="A1457" s="35">
        <v>45635</v>
      </c>
      <c r="B1457" s="36" t="s">
        <v>16939</v>
      </c>
      <c r="C1457" s="144">
        <v>1</v>
      </c>
      <c r="D1457" s="147">
        <v>3</v>
      </c>
      <c r="E1457" s="148" t="s">
        <v>17062</v>
      </c>
      <c r="F1457" s="148" t="s">
        <v>193</v>
      </c>
      <c r="G1457" s="148" t="s">
        <v>891</v>
      </c>
      <c r="H1457" s="148" t="s">
        <v>17003</v>
      </c>
      <c r="I1457" s="155">
        <v>39987</v>
      </c>
      <c r="J1457" s="148">
        <v>89280838277</v>
      </c>
      <c r="K1457" s="147">
        <v>9</v>
      </c>
      <c r="L1457" s="158">
        <v>9</v>
      </c>
      <c r="M1457" s="148" t="s">
        <v>30</v>
      </c>
      <c r="N1457" s="148" t="s">
        <v>31</v>
      </c>
      <c r="O1457" s="148">
        <v>8323</v>
      </c>
      <c r="P1457" s="148">
        <v>559331</v>
      </c>
      <c r="Q1457" s="153">
        <v>45122</v>
      </c>
      <c r="R1457" s="148" t="s">
        <v>17063</v>
      </c>
      <c r="S1457" s="151" t="s">
        <v>16942</v>
      </c>
      <c r="T1457" s="148" t="s">
        <v>2833</v>
      </c>
      <c r="U1457" s="148"/>
      <c r="V1457" s="148" t="s">
        <v>35</v>
      </c>
      <c r="W1457" s="151" t="s">
        <v>5767</v>
      </c>
      <c r="X1457" s="151"/>
      <c r="Y1457" s="125"/>
      <c r="AA1457" s="125"/>
      <c r="AB1457" s="125"/>
      <c r="AC1457" s="125"/>
      <c r="AF1457" s="121" t="s">
        <v>16831</v>
      </c>
      <c r="AG1457" s="121" t="s">
        <v>37</v>
      </c>
      <c r="AJ1457" s="121" t="s">
        <v>2836</v>
      </c>
      <c r="AK1457" s="121" t="s">
        <v>46</v>
      </c>
      <c r="AL1457" s="125" t="s">
        <v>2836</v>
      </c>
      <c r="AM1457" s="125" t="s">
        <v>2836</v>
      </c>
    </row>
    <row r="1458" spans="1:39" s="122" customFormat="1" ht="38.25" x14ac:dyDescent="0.2">
      <c r="A1458" s="1">
        <v>45610.832233090274</v>
      </c>
      <c r="B1458" s="121" t="s">
        <v>8316</v>
      </c>
      <c r="C1458" s="144">
        <v>1</v>
      </c>
      <c r="D1458" s="147">
        <v>3</v>
      </c>
      <c r="E1458" s="148" t="s">
        <v>8317</v>
      </c>
      <c r="F1458" s="148" t="s">
        <v>1106</v>
      </c>
      <c r="G1458" s="148" t="s">
        <v>326</v>
      </c>
      <c r="H1458" s="148" t="s">
        <v>42</v>
      </c>
      <c r="I1458" s="149">
        <v>40246</v>
      </c>
      <c r="J1458" s="148">
        <v>89281005244</v>
      </c>
      <c r="K1458" s="147">
        <v>9</v>
      </c>
      <c r="L1458" s="158">
        <v>9</v>
      </c>
      <c r="M1458" s="148" t="s">
        <v>30</v>
      </c>
      <c r="N1458" s="148" t="s">
        <v>31</v>
      </c>
      <c r="O1458" s="148">
        <v>6024</v>
      </c>
      <c r="P1458" s="148">
        <v>800075</v>
      </c>
      <c r="Q1458" s="153">
        <v>45365</v>
      </c>
      <c r="R1458" s="148" t="s">
        <v>174</v>
      </c>
      <c r="S1458" s="151" t="s">
        <v>8318</v>
      </c>
      <c r="T1458" s="148" t="s">
        <v>60</v>
      </c>
      <c r="U1458" s="148"/>
      <c r="V1458" s="148" t="s">
        <v>35</v>
      </c>
      <c r="W1458" s="151" t="s">
        <v>188</v>
      </c>
      <c r="X1458" s="151" t="s">
        <v>107</v>
      </c>
      <c r="AC1458" s="121" t="s">
        <v>8319</v>
      </c>
      <c r="AF1458" s="121" t="s">
        <v>36</v>
      </c>
      <c r="AG1458" s="121" t="s">
        <v>67</v>
      </c>
      <c r="AH1458" s="121" t="s">
        <v>68</v>
      </c>
      <c r="AK1458" s="121" t="s">
        <v>39</v>
      </c>
      <c r="AL1458" s="125" t="s">
        <v>68</v>
      </c>
      <c r="AM1458" s="125" t="s">
        <v>68</v>
      </c>
    </row>
    <row r="1459" spans="1:39" s="122" customFormat="1" ht="38.25" x14ac:dyDescent="0.2">
      <c r="A1459" s="17">
        <v>45628.822284236114</v>
      </c>
      <c r="B1459" s="121" t="s">
        <v>13992</v>
      </c>
      <c r="C1459" s="144">
        <v>1</v>
      </c>
      <c r="D1459" s="147">
        <v>3</v>
      </c>
      <c r="E1459" s="148" t="s">
        <v>13993</v>
      </c>
      <c r="F1459" s="148" t="s">
        <v>928</v>
      </c>
      <c r="G1459" s="148" t="s">
        <v>70</v>
      </c>
      <c r="H1459" s="148" t="s">
        <v>42</v>
      </c>
      <c r="I1459" s="155">
        <v>39943</v>
      </c>
      <c r="J1459" s="148">
        <v>89156795299</v>
      </c>
      <c r="K1459" s="147">
        <v>9</v>
      </c>
      <c r="L1459" s="158">
        <v>9</v>
      </c>
      <c r="M1459" s="148" t="s">
        <v>30</v>
      </c>
      <c r="N1459" s="148" t="s">
        <v>31</v>
      </c>
      <c r="O1459" s="148">
        <v>6823</v>
      </c>
      <c r="P1459" s="148">
        <v>246006</v>
      </c>
      <c r="Q1459" s="153" t="s">
        <v>13994</v>
      </c>
      <c r="R1459" s="148" t="s">
        <v>1637</v>
      </c>
      <c r="S1459" s="151" t="s">
        <v>13995</v>
      </c>
      <c r="T1459" s="148" t="s">
        <v>473</v>
      </c>
      <c r="U1459" s="148" t="s">
        <v>5266</v>
      </c>
      <c r="V1459" s="148" t="s">
        <v>35</v>
      </c>
      <c r="W1459" s="151" t="s">
        <v>475</v>
      </c>
      <c r="X1459" s="151" t="s">
        <v>13996</v>
      </c>
      <c r="Y1459" s="121" t="s">
        <v>473</v>
      </c>
      <c r="Z1459" s="121" t="s">
        <v>5266</v>
      </c>
      <c r="AA1459" s="121" t="s">
        <v>35</v>
      </c>
      <c r="AB1459" s="121" t="s">
        <v>5267</v>
      </c>
      <c r="AC1459" s="121" t="s">
        <v>13997</v>
      </c>
      <c r="AD1459" s="121" t="s">
        <v>13998</v>
      </c>
      <c r="AE1459" s="121" t="s">
        <v>13998</v>
      </c>
      <c r="AF1459" s="121" t="s">
        <v>66</v>
      </c>
      <c r="AG1459" s="121" t="s">
        <v>37</v>
      </c>
      <c r="AJ1459" s="121" t="s">
        <v>491</v>
      </c>
      <c r="AK1459" s="121" t="s">
        <v>94</v>
      </c>
      <c r="AL1459" s="125" t="s">
        <v>491</v>
      </c>
      <c r="AM1459" s="125" t="s">
        <v>491</v>
      </c>
    </row>
    <row r="1460" spans="1:39" s="122" customFormat="1" x14ac:dyDescent="0.2">
      <c r="A1460" s="24">
        <v>45639</v>
      </c>
      <c r="B1460" s="80" t="s">
        <v>17997</v>
      </c>
      <c r="C1460" s="144">
        <v>3</v>
      </c>
      <c r="D1460" s="147">
        <v>3</v>
      </c>
      <c r="E1460" s="148" t="s">
        <v>17217</v>
      </c>
      <c r="F1460" s="148" t="s">
        <v>374</v>
      </c>
      <c r="G1460" s="148" t="s">
        <v>326</v>
      </c>
      <c r="H1460" s="148" t="s">
        <v>42</v>
      </c>
      <c r="I1460" s="155">
        <v>39952</v>
      </c>
      <c r="J1460" s="148" t="s">
        <v>18327</v>
      </c>
      <c r="K1460" s="147">
        <v>9</v>
      </c>
      <c r="L1460" s="158">
        <v>9</v>
      </c>
      <c r="M1460" s="148" t="s">
        <v>18238</v>
      </c>
      <c r="N1460" s="148" t="s">
        <v>50</v>
      </c>
      <c r="O1460" s="148" t="s">
        <v>10402</v>
      </c>
      <c r="P1460" s="148">
        <v>579830</v>
      </c>
      <c r="Q1460" s="153">
        <v>39968</v>
      </c>
      <c r="R1460" s="148" t="s">
        <v>18081</v>
      </c>
      <c r="S1460" s="151" t="s">
        <v>18324</v>
      </c>
      <c r="T1460" s="148" t="s">
        <v>2068</v>
      </c>
      <c r="U1460" s="148"/>
      <c r="V1460" s="148" t="s">
        <v>35</v>
      </c>
      <c r="W1460" s="151" t="s">
        <v>7679</v>
      </c>
      <c r="X1460" s="151"/>
      <c r="Y1460" s="125"/>
      <c r="AA1460" s="125"/>
      <c r="AB1460" s="125"/>
      <c r="AC1460" s="121" t="s">
        <v>18325</v>
      </c>
      <c r="AD1460" s="121" t="s">
        <v>18326</v>
      </c>
      <c r="AF1460" s="121" t="s">
        <v>18138</v>
      </c>
      <c r="AG1460" s="121" t="s">
        <v>37</v>
      </c>
      <c r="AJ1460" s="121" t="s">
        <v>1268</v>
      </c>
      <c r="AK1460" s="121" t="s">
        <v>46</v>
      </c>
      <c r="AL1460" s="125" t="s">
        <v>1268</v>
      </c>
      <c r="AM1460" s="125" t="s">
        <v>1268</v>
      </c>
    </row>
    <row r="1461" spans="1:39" s="122" customFormat="1" x14ac:dyDescent="0.2">
      <c r="A1461" s="24">
        <v>45639</v>
      </c>
      <c r="B1461" s="80" t="s">
        <v>17997</v>
      </c>
      <c r="C1461" s="144">
        <v>1</v>
      </c>
      <c r="D1461" s="147">
        <v>3</v>
      </c>
      <c r="E1461" s="148" t="s">
        <v>18328</v>
      </c>
      <c r="F1461" s="148" t="s">
        <v>468</v>
      </c>
      <c r="G1461" s="148" t="s">
        <v>160</v>
      </c>
      <c r="H1461" s="148" t="s">
        <v>42</v>
      </c>
      <c r="I1461" s="155">
        <v>39941</v>
      </c>
      <c r="J1461" s="148" t="s">
        <v>18329</v>
      </c>
      <c r="K1461" s="147">
        <v>9</v>
      </c>
      <c r="L1461" s="158">
        <v>9</v>
      </c>
      <c r="M1461" s="148" t="s">
        <v>18238</v>
      </c>
      <c r="N1461" s="148" t="s">
        <v>50</v>
      </c>
      <c r="O1461" s="148" t="s">
        <v>10402</v>
      </c>
      <c r="P1461" s="148">
        <v>604519</v>
      </c>
      <c r="Q1461" s="153">
        <v>39968</v>
      </c>
      <c r="R1461" s="148" t="s">
        <v>17999</v>
      </c>
      <c r="S1461" s="151" t="s">
        <v>18324</v>
      </c>
      <c r="T1461" s="148" t="s">
        <v>2068</v>
      </c>
      <c r="U1461" s="148"/>
      <c r="V1461" s="148" t="s">
        <v>35</v>
      </c>
      <c r="W1461" s="151" t="s">
        <v>7679</v>
      </c>
      <c r="X1461" s="151"/>
      <c r="Y1461" s="125"/>
      <c r="AA1461" s="125"/>
      <c r="AB1461" s="125"/>
      <c r="AC1461" s="121" t="s">
        <v>18325</v>
      </c>
      <c r="AD1461" s="121" t="s">
        <v>18326</v>
      </c>
      <c r="AF1461" s="121" t="s">
        <v>18138</v>
      </c>
      <c r="AG1461" s="121" t="s">
        <v>37</v>
      </c>
      <c r="AJ1461" s="121" t="s">
        <v>1268</v>
      </c>
      <c r="AK1461" s="121" t="s">
        <v>46</v>
      </c>
      <c r="AL1461" s="125" t="s">
        <v>1268</v>
      </c>
      <c r="AM1461" s="125" t="s">
        <v>1268</v>
      </c>
    </row>
    <row r="1462" spans="1:39" s="122" customFormat="1" x14ac:dyDescent="0.2">
      <c r="A1462" s="1">
        <v>45580.537433923615</v>
      </c>
      <c r="B1462" s="121" t="s">
        <v>366</v>
      </c>
      <c r="C1462" s="144">
        <v>1</v>
      </c>
      <c r="D1462" s="147">
        <v>3</v>
      </c>
      <c r="E1462" s="148" t="s">
        <v>367</v>
      </c>
      <c r="F1462" s="148" t="s">
        <v>368</v>
      </c>
      <c r="G1462" s="148" t="s">
        <v>369</v>
      </c>
      <c r="H1462" s="148" t="s">
        <v>42</v>
      </c>
      <c r="I1462" s="149">
        <v>39979</v>
      </c>
      <c r="J1462" s="148">
        <v>89281161859</v>
      </c>
      <c r="K1462" s="147">
        <v>9</v>
      </c>
      <c r="L1462" s="158">
        <v>9</v>
      </c>
      <c r="M1462" s="148" t="s">
        <v>30</v>
      </c>
      <c r="N1462" s="148" t="s">
        <v>31</v>
      </c>
      <c r="O1462" s="148">
        <v>6024</v>
      </c>
      <c r="P1462" s="152" t="s">
        <v>370</v>
      </c>
      <c r="Q1462" s="150">
        <v>45100</v>
      </c>
      <c r="R1462" s="148" t="s">
        <v>71</v>
      </c>
      <c r="S1462" s="151" t="s">
        <v>371</v>
      </c>
      <c r="T1462" s="148" t="s">
        <v>60</v>
      </c>
      <c r="U1462" s="148"/>
      <c r="V1462" s="148" t="s">
        <v>35</v>
      </c>
      <c r="W1462" s="151" t="s">
        <v>188</v>
      </c>
      <c r="X1462" s="151" t="s">
        <v>107</v>
      </c>
      <c r="Y1462" s="121" t="s">
        <v>60</v>
      </c>
      <c r="AA1462" s="121" t="s">
        <v>35</v>
      </c>
      <c r="AB1462" s="121" t="s">
        <v>188</v>
      </c>
      <c r="AC1462" s="121" t="s">
        <v>372</v>
      </c>
      <c r="AF1462" s="121" t="s">
        <v>66</v>
      </c>
      <c r="AG1462" s="121" t="s">
        <v>67</v>
      </c>
      <c r="AH1462" s="121" t="s">
        <v>68</v>
      </c>
      <c r="AK1462" s="121" t="s">
        <v>39</v>
      </c>
      <c r="AL1462" s="125" t="s">
        <v>68</v>
      </c>
      <c r="AM1462" s="125" t="s">
        <v>68</v>
      </c>
    </row>
    <row r="1463" spans="1:39" s="122" customFormat="1" ht="25.5" x14ac:dyDescent="0.2">
      <c r="A1463" s="1">
        <v>45587.382069722225</v>
      </c>
      <c r="B1463" s="121" t="s">
        <v>2497</v>
      </c>
      <c r="C1463" s="144">
        <v>3</v>
      </c>
      <c r="D1463" s="147">
        <v>3</v>
      </c>
      <c r="E1463" s="148" t="s">
        <v>2498</v>
      </c>
      <c r="F1463" s="148" t="s">
        <v>957</v>
      </c>
      <c r="G1463" s="148" t="s">
        <v>1005</v>
      </c>
      <c r="H1463" s="148" t="s">
        <v>42</v>
      </c>
      <c r="I1463" s="149">
        <v>40100</v>
      </c>
      <c r="J1463" s="148" t="s">
        <v>2499</v>
      </c>
      <c r="K1463" s="147">
        <v>9</v>
      </c>
      <c r="L1463" s="158">
        <v>9</v>
      </c>
      <c r="M1463" s="148" t="s">
        <v>30</v>
      </c>
      <c r="N1463" s="148" t="s">
        <v>31</v>
      </c>
      <c r="O1463" s="152" t="s">
        <v>508</v>
      </c>
      <c r="P1463" s="152" t="s">
        <v>2500</v>
      </c>
      <c r="Q1463" s="150">
        <v>45227</v>
      </c>
      <c r="R1463" s="148" t="s">
        <v>1174</v>
      </c>
      <c r="S1463" s="151" t="s">
        <v>2501</v>
      </c>
      <c r="T1463" s="148" t="s">
        <v>164</v>
      </c>
      <c r="U1463" s="148"/>
      <c r="V1463" s="148" t="s">
        <v>35</v>
      </c>
      <c r="W1463" s="151" t="s">
        <v>1787</v>
      </c>
      <c r="X1463" s="151" t="s">
        <v>2502</v>
      </c>
      <c r="Y1463" s="121" t="s">
        <v>164</v>
      </c>
      <c r="AA1463" s="121" t="s">
        <v>35</v>
      </c>
      <c r="AB1463" s="121" t="s">
        <v>1787</v>
      </c>
      <c r="AC1463" s="121" t="s">
        <v>2503</v>
      </c>
      <c r="AD1463" s="121" t="s">
        <v>2504</v>
      </c>
      <c r="AF1463" s="121" t="s">
        <v>36</v>
      </c>
      <c r="AG1463" s="121" t="s">
        <v>37</v>
      </c>
      <c r="AJ1463" s="121" t="s">
        <v>862</v>
      </c>
      <c r="AK1463" s="121" t="s">
        <v>46</v>
      </c>
      <c r="AL1463" s="125" t="s">
        <v>862</v>
      </c>
      <c r="AM1463" s="125" t="s">
        <v>862</v>
      </c>
    </row>
    <row r="1464" spans="1:39" s="122" customFormat="1" x14ac:dyDescent="0.2">
      <c r="A1464" s="1">
        <v>45609.692782638886</v>
      </c>
      <c r="B1464" s="121" t="s">
        <v>719</v>
      </c>
      <c r="C1464" s="144">
        <v>1</v>
      </c>
      <c r="D1464" s="147">
        <v>3</v>
      </c>
      <c r="E1464" s="148" t="s">
        <v>7936</v>
      </c>
      <c r="F1464" s="148" t="s">
        <v>843</v>
      </c>
      <c r="G1464" s="148" t="s">
        <v>114</v>
      </c>
      <c r="H1464" s="148" t="s">
        <v>42</v>
      </c>
      <c r="I1464" s="149">
        <v>39955</v>
      </c>
      <c r="J1464" s="148">
        <v>89889989117</v>
      </c>
      <c r="K1464" s="147">
        <v>9</v>
      </c>
      <c r="L1464" s="158">
        <v>9</v>
      </c>
      <c r="M1464" s="148" t="s">
        <v>30</v>
      </c>
      <c r="N1464" s="148" t="s">
        <v>31</v>
      </c>
      <c r="O1464" s="148">
        <v>6023</v>
      </c>
      <c r="P1464" s="148">
        <v>314979</v>
      </c>
      <c r="Q1464" s="153">
        <v>45092</v>
      </c>
      <c r="R1464" s="148" t="s">
        <v>6384</v>
      </c>
      <c r="S1464" s="151" t="s">
        <v>3888</v>
      </c>
      <c r="T1464" s="148" t="s">
        <v>60</v>
      </c>
      <c r="U1464" s="148"/>
      <c r="V1464" s="148" t="s">
        <v>35</v>
      </c>
      <c r="W1464" s="151" t="s">
        <v>7139</v>
      </c>
      <c r="X1464" s="151" t="s">
        <v>511</v>
      </c>
      <c r="Y1464" s="121" t="s">
        <v>60</v>
      </c>
      <c r="AA1464" s="121" t="s">
        <v>35</v>
      </c>
      <c r="AB1464" s="121" t="s">
        <v>7139</v>
      </c>
      <c r="AC1464" s="121" t="s">
        <v>7937</v>
      </c>
      <c r="AF1464" s="121" t="s">
        <v>36</v>
      </c>
      <c r="AG1464" s="121" t="s">
        <v>73</v>
      </c>
      <c r="AI1464" s="121" t="s">
        <v>724</v>
      </c>
      <c r="AK1464" s="121" t="s">
        <v>39</v>
      </c>
      <c r="AL1464" s="125" t="s">
        <v>724</v>
      </c>
      <c r="AM1464" s="125" t="s">
        <v>724</v>
      </c>
    </row>
    <row r="1465" spans="1:39" s="122" customFormat="1" ht="25.5" x14ac:dyDescent="0.2">
      <c r="A1465" s="17">
        <v>45637.935410694445</v>
      </c>
      <c r="B1465" s="121" t="s">
        <v>17824</v>
      </c>
      <c r="C1465" s="144">
        <v>2</v>
      </c>
      <c r="D1465" s="147">
        <v>3</v>
      </c>
      <c r="E1465" s="148" t="s">
        <v>17825</v>
      </c>
      <c r="F1465" s="148" t="s">
        <v>819</v>
      </c>
      <c r="G1465" s="148" t="s">
        <v>580</v>
      </c>
      <c r="H1465" s="148" t="s">
        <v>29</v>
      </c>
      <c r="I1465" s="155">
        <v>39927</v>
      </c>
      <c r="J1465" s="148">
        <v>89278991163</v>
      </c>
      <c r="K1465" s="147">
        <v>9</v>
      </c>
      <c r="L1465" s="158">
        <v>9</v>
      </c>
      <c r="M1465" s="148" t="s">
        <v>30</v>
      </c>
      <c r="N1465" s="148" t="s">
        <v>31</v>
      </c>
      <c r="O1465" s="148">
        <v>3623</v>
      </c>
      <c r="P1465" s="148">
        <v>265356</v>
      </c>
      <c r="Q1465" s="153">
        <v>45057</v>
      </c>
      <c r="R1465" s="148" t="s">
        <v>7677</v>
      </c>
      <c r="S1465" s="151" t="s">
        <v>17826</v>
      </c>
      <c r="T1465" s="148" t="s">
        <v>2068</v>
      </c>
      <c r="U1465" s="148"/>
      <c r="V1465" s="148" t="s">
        <v>35</v>
      </c>
      <c r="W1465" s="151" t="s">
        <v>9138</v>
      </c>
      <c r="X1465" s="151" t="s">
        <v>17827</v>
      </c>
      <c r="Y1465" s="121" t="s">
        <v>2068</v>
      </c>
      <c r="AA1465" s="121" t="s">
        <v>35</v>
      </c>
      <c r="AB1465" s="121" t="s">
        <v>6273</v>
      </c>
      <c r="AC1465" s="121" t="s">
        <v>17828</v>
      </c>
      <c r="AF1465" s="121" t="s">
        <v>36</v>
      </c>
      <c r="AG1465" s="121" t="s">
        <v>37</v>
      </c>
      <c r="AJ1465" s="121" t="s">
        <v>1268</v>
      </c>
      <c r="AK1465" s="121" t="s">
        <v>46</v>
      </c>
      <c r="AL1465" s="125" t="s">
        <v>1268</v>
      </c>
      <c r="AM1465" s="125" t="s">
        <v>1268</v>
      </c>
    </row>
    <row r="1466" spans="1:39" s="122" customFormat="1" ht="38.25" x14ac:dyDescent="0.2">
      <c r="A1466" s="17">
        <v>45621.738976458335</v>
      </c>
      <c r="B1466" s="121" t="s">
        <v>11321</v>
      </c>
      <c r="C1466" s="144">
        <v>2</v>
      </c>
      <c r="D1466" s="147">
        <v>3</v>
      </c>
      <c r="E1466" s="148" t="s">
        <v>7144</v>
      </c>
      <c r="F1466" s="148" t="s">
        <v>134</v>
      </c>
      <c r="G1466" s="148" t="s">
        <v>7948</v>
      </c>
      <c r="H1466" s="148" t="s">
        <v>42</v>
      </c>
      <c r="I1466" s="155">
        <v>40001</v>
      </c>
      <c r="J1466" s="148">
        <v>89183092417</v>
      </c>
      <c r="K1466" s="147">
        <v>9</v>
      </c>
      <c r="L1466" s="158">
        <v>9</v>
      </c>
      <c r="M1466" s="148" t="s">
        <v>30</v>
      </c>
      <c r="N1466" s="148" t="s">
        <v>31</v>
      </c>
      <c r="O1466" s="152" t="s">
        <v>270</v>
      </c>
      <c r="P1466" s="148">
        <v>636706</v>
      </c>
      <c r="Q1466" s="153">
        <v>45133</v>
      </c>
      <c r="R1466" s="148" t="s">
        <v>271</v>
      </c>
      <c r="S1466" s="151" t="s">
        <v>11342</v>
      </c>
      <c r="T1466" s="148" t="s">
        <v>98</v>
      </c>
      <c r="U1466" s="148"/>
      <c r="V1466" s="148" t="s">
        <v>157</v>
      </c>
      <c r="W1466" s="151" t="s">
        <v>11323</v>
      </c>
      <c r="X1466" s="151" t="s">
        <v>11324</v>
      </c>
      <c r="Y1466" s="121" t="s">
        <v>98</v>
      </c>
      <c r="AA1466" s="121" t="s">
        <v>157</v>
      </c>
      <c r="AB1466" s="121" t="s">
        <v>11323</v>
      </c>
      <c r="AC1466" s="121" t="s">
        <v>11325</v>
      </c>
      <c r="AD1466" s="121" t="s">
        <v>11326</v>
      </c>
      <c r="AE1466" s="121" t="s">
        <v>11327</v>
      </c>
      <c r="AF1466" s="121" t="s">
        <v>66</v>
      </c>
      <c r="AG1466" s="121" t="s">
        <v>37</v>
      </c>
      <c r="AJ1466" s="121" t="s">
        <v>3576</v>
      </c>
      <c r="AK1466" s="121" t="s">
        <v>39</v>
      </c>
      <c r="AL1466" s="125" t="s">
        <v>3576</v>
      </c>
      <c r="AM1466" s="125" t="s">
        <v>3576</v>
      </c>
    </row>
    <row r="1467" spans="1:39" s="122" customFormat="1" ht="25.5" x14ac:dyDescent="0.2">
      <c r="A1467" s="17">
        <v>45625.374090428246</v>
      </c>
      <c r="B1467" s="121" t="s">
        <v>12569</v>
      </c>
      <c r="C1467" s="144">
        <v>2</v>
      </c>
      <c r="D1467" s="147">
        <v>3</v>
      </c>
      <c r="E1467" s="148" t="s">
        <v>5680</v>
      </c>
      <c r="F1467" s="148" t="s">
        <v>56</v>
      </c>
      <c r="G1467" s="148" t="s">
        <v>943</v>
      </c>
      <c r="H1467" s="148" t="s">
        <v>42</v>
      </c>
      <c r="I1467" s="155">
        <v>40114</v>
      </c>
      <c r="J1467" s="148">
        <v>89882509007</v>
      </c>
      <c r="K1467" s="147">
        <v>9</v>
      </c>
      <c r="L1467" s="158">
        <v>9</v>
      </c>
      <c r="M1467" s="148" t="s">
        <v>30</v>
      </c>
      <c r="N1467" s="148" t="s">
        <v>31</v>
      </c>
      <c r="O1467" s="148">
        <v>6024</v>
      </c>
      <c r="P1467" s="148">
        <v>740904</v>
      </c>
      <c r="Q1467" s="153">
        <v>45317</v>
      </c>
      <c r="R1467" s="148" t="s">
        <v>58</v>
      </c>
      <c r="S1467" s="151" t="s">
        <v>495</v>
      </c>
      <c r="T1467" s="148" t="s">
        <v>60</v>
      </c>
      <c r="U1467" s="148"/>
      <c r="V1467" s="148" t="s">
        <v>35</v>
      </c>
      <c r="W1467" s="151" t="s">
        <v>150</v>
      </c>
      <c r="X1467" s="151" t="s">
        <v>63</v>
      </c>
      <c r="Y1467" s="121" t="s">
        <v>60</v>
      </c>
      <c r="AA1467" s="121" t="s">
        <v>35</v>
      </c>
      <c r="AB1467" s="121" t="s">
        <v>150</v>
      </c>
      <c r="AF1467" s="121" t="s">
        <v>36</v>
      </c>
      <c r="AG1467" s="121" t="s">
        <v>67</v>
      </c>
      <c r="AH1467" s="121" t="s">
        <v>68</v>
      </c>
      <c r="AK1467" s="121" t="s">
        <v>39</v>
      </c>
      <c r="AL1467" s="125" t="s">
        <v>68</v>
      </c>
      <c r="AM1467" s="125" t="s">
        <v>68</v>
      </c>
    </row>
    <row r="1468" spans="1:39" s="122" customFormat="1" ht="25.5" x14ac:dyDescent="0.2">
      <c r="A1468" s="1">
        <v>45610.671378229163</v>
      </c>
      <c r="B1468" s="121" t="s">
        <v>8174</v>
      </c>
      <c r="C1468" s="144">
        <v>1</v>
      </c>
      <c r="D1468" s="147">
        <v>3</v>
      </c>
      <c r="E1468" s="148" t="s">
        <v>8175</v>
      </c>
      <c r="F1468" s="148" t="s">
        <v>1435</v>
      </c>
      <c r="G1468" s="148" t="s">
        <v>8176</v>
      </c>
      <c r="H1468" s="148" t="s">
        <v>29</v>
      </c>
      <c r="I1468" s="149">
        <v>40089</v>
      </c>
      <c r="J1468" s="148">
        <v>89185263825</v>
      </c>
      <c r="K1468" s="147">
        <v>9</v>
      </c>
      <c r="L1468" s="158">
        <v>9</v>
      </c>
      <c r="M1468" s="148" t="s">
        <v>30</v>
      </c>
      <c r="N1468" s="148" t="s">
        <v>31</v>
      </c>
      <c r="O1468" s="148">
        <v>6024</v>
      </c>
      <c r="P1468" s="148">
        <v>504578</v>
      </c>
      <c r="Q1468" s="153">
        <v>45225</v>
      </c>
      <c r="R1468" s="148" t="s">
        <v>71</v>
      </c>
      <c r="S1468" s="151" t="s">
        <v>8177</v>
      </c>
      <c r="T1468" s="148" t="s">
        <v>60</v>
      </c>
      <c r="U1468" s="148" t="s">
        <v>64</v>
      </c>
      <c r="V1468" s="148" t="s">
        <v>35</v>
      </c>
      <c r="W1468" s="151" t="s">
        <v>8178</v>
      </c>
      <c r="X1468" s="151" t="s">
        <v>107</v>
      </c>
      <c r="Y1468" s="121" t="s">
        <v>60</v>
      </c>
      <c r="Z1468" s="121" t="s">
        <v>95</v>
      </c>
      <c r="AA1468" s="121" t="s">
        <v>35</v>
      </c>
      <c r="AB1468" s="121" t="s">
        <v>145</v>
      </c>
      <c r="AC1468" s="121" t="s">
        <v>8179</v>
      </c>
      <c r="AF1468" s="121" t="s">
        <v>66</v>
      </c>
      <c r="AG1468" s="121" t="s">
        <v>67</v>
      </c>
      <c r="AH1468" s="121" t="s">
        <v>2894</v>
      </c>
      <c r="AK1468" s="121" t="s">
        <v>94</v>
      </c>
      <c r="AL1468" s="125" t="s">
        <v>2894</v>
      </c>
      <c r="AM1468" s="125" t="s">
        <v>2894</v>
      </c>
    </row>
    <row r="1469" spans="1:39" s="122" customFormat="1" ht="25.5" x14ac:dyDescent="0.2">
      <c r="A1469" s="17">
        <v>45640.430276863422</v>
      </c>
      <c r="B1469" s="121" t="s">
        <v>18596</v>
      </c>
      <c r="C1469" s="144">
        <v>2</v>
      </c>
      <c r="D1469" s="147">
        <v>3</v>
      </c>
      <c r="E1469" s="148" t="s">
        <v>18597</v>
      </c>
      <c r="F1469" s="148" t="s">
        <v>69</v>
      </c>
      <c r="G1469" s="148" t="s">
        <v>141</v>
      </c>
      <c r="H1469" s="148" t="s">
        <v>42</v>
      </c>
      <c r="I1469" s="155">
        <v>39988</v>
      </c>
      <c r="J1469" s="148">
        <v>89281802732</v>
      </c>
      <c r="K1469" s="147">
        <v>9</v>
      </c>
      <c r="L1469" s="158">
        <v>9</v>
      </c>
      <c r="M1469" s="148" t="s">
        <v>30</v>
      </c>
      <c r="N1469" s="148" t="s">
        <v>31</v>
      </c>
      <c r="O1469" s="148">
        <v>6024</v>
      </c>
      <c r="P1469" s="148">
        <v>500030</v>
      </c>
      <c r="Q1469" s="153">
        <v>45139</v>
      </c>
      <c r="R1469" s="148" t="s">
        <v>124</v>
      </c>
      <c r="S1469" s="151" t="s">
        <v>18598</v>
      </c>
      <c r="T1469" s="148" t="s">
        <v>60</v>
      </c>
      <c r="U1469" s="148"/>
      <c r="V1469" s="148" t="s">
        <v>35</v>
      </c>
      <c r="W1469" s="151" t="s">
        <v>789</v>
      </c>
      <c r="X1469" s="151" t="s">
        <v>63</v>
      </c>
      <c r="Y1469" s="121" t="s">
        <v>60</v>
      </c>
      <c r="AA1469" s="121" t="s">
        <v>35</v>
      </c>
      <c r="AB1469" s="121" t="s">
        <v>2214</v>
      </c>
      <c r="AC1469" s="121" t="s">
        <v>18599</v>
      </c>
      <c r="AD1469" s="121" t="s">
        <v>18600</v>
      </c>
      <c r="AE1469" s="121" t="s">
        <v>18601</v>
      </c>
      <c r="AF1469" s="121" t="s">
        <v>36</v>
      </c>
      <c r="AG1469" s="121" t="s">
        <v>67</v>
      </c>
      <c r="AH1469" s="121" t="s">
        <v>68</v>
      </c>
      <c r="AK1469" s="121" t="s">
        <v>138</v>
      </c>
      <c r="AL1469" s="125" t="s">
        <v>68</v>
      </c>
      <c r="AM1469" s="125" t="s">
        <v>68</v>
      </c>
    </row>
    <row r="1470" spans="1:39" s="122" customFormat="1" x14ac:dyDescent="0.2">
      <c r="A1470" s="8">
        <v>45595</v>
      </c>
      <c r="B1470" s="37" t="s">
        <v>3976</v>
      </c>
      <c r="C1470" s="144">
        <v>1</v>
      </c>
      <c r="D1470" s="147">
        <v>3</v>
      </c>
      <c r="E1470" s="148" t="s">
        <v>4329</v>
      </c>
      <c r="F1470" s="148" t="s">
        <v>1953</v>
      </c>
      <c r="G1470" s="148" t="s">
        <v>4330</v>
      </c>
      <c r="H1470" s="148" t="s">
        <v>4004</v>
      </c>
      <c r="I1470" s="149">
        <v>39787</v>
      </c>
      <c r="J1470" s="148" t="s">
        <v>4331</v>
      </c>
      <c r="K1470" s="147">
        <v>9</v>
      </c>
      <c r="L1470" s="158">
        <v>9</v>
      </c>
      <c r="M1470" s="148" t="s">
        <v>30</v>
      </c>
      <c r="N1470" s="148" t="s">
        <v>31</v>
      </c>
      <c r="O1470" s="148">
        <v>722</v>
      </c>
      <c r="P1470" s="148">
        <v>992950</v>
      </c>
      <c r="Q1470" s="150">
        <v>44925</v>
      </c>
      <c r="R1470" s="148" t="s">
        <v>4225</v>
      </c>
      <c r="S1470" s="151" t="s">
        <v>1505</v>
      </c>
      <c r="T1470" s="148" t="s">
        <v>164</v>
      </c>
      <c r="U1470" s="148"/>
      <c r="V1470" s="148" t="s">
        <v>35</v>
      </c>
      <c r="W1470" s="151" t="s">
        <v>1203</v>
      </c>
      <c r="X1470" s="151" t="s">
        <v>511</v>
      </c>
      <c r="Y1470" s="123" t="s">
        <v>164</v>
      </c>
      <c r="Z1470" s="123"/>
      <c r="AA1470" s="123" t="s">
        <v>35</v>
      </c>
      <c r="AB1470" s="123" t="s">
        <v>1203</v>
      </c>
      <c r="AC1470" s="123" t="s">
        <v>4237</v>
      </c>
      <c r="AD1470" s="123"/>
      <c r="AE1470" s="123"/>
      <c r="AF1470" s="123" t="s">
        <v>4027</v>
      </c>
      <c r="AG1470" s="123" t="s">
        <v>37</v>
      </c>
      <c r="AH1470" s="123"/>
      <c r="AI1470" s="123"/>
      <c r="AJ1470" s="123" t="s">
        <v>1814</v>
      </c>
      <c r="AL1470" s="125" t="s">
        <v>1814</v>
      </c>
      <c r="AM1470" s="125" t="s">
        <v>1814</v>
      </c>
    </row>
    <row r="1471" spans="1:39" s="122" customFormat="1" ht="25.5" x14ac:dyDescent="0.2">
      <c r="A1471" s="1">
        <v>45612.535134537036</v>
      </c>
      <c r="B1471" s="121" t="s">
        <v>8844</v>
      </c>
      <c r="C1471" s="144">
        <v>2</v>
      </c>
      <c r="D1471" s="147">
        <v>3</v>
      </c>
      <c r="E1471" s="148" t="s">
        <v>8845</v>
      </c>
      <c r="F1471" s="148" t="s">
        <v>468</v>
      </c>
      <c r="G1471" s="148" t="s">
        <v>194</v>
      </c>
      <c r="H1471" s="148" t="s">
        <v>42</v>
      </c>
      <c r="I1471" s="149">
        <v>40190</v>
      </c>
      <c r="J1471" s="148">
        <v>89370838287</v>
      </c>
      <c r="K1471" s="147">
        <v>9</v>
      </c>
      <c r="L1471" s="158">
        <v>9</v>
      </c>
      <c r="M1471" s="148" t="s">
        <v>30</v>
      </c>
      <c r="N1471" s="148" t="s">
        <v>31</v>
      </c>
      <c r="O1471" s="148">
        <v>1824</v>
      </c>
      <c r="P1471" s="152" t="s">
        <v>8846</v>
      </c>
      <c r="Q1471" s="153">
        <v>45307</v>
      </c>
      <c r="R1471" s="148" t="s">
        <v>8847</v>
      </c>
      <c r="S1471" s="151" t="s">
        <v>8848</v>
      </c>
      <c r="T1471" s="148" t="s">
        <v>78</v>
      </c>
      <c r="U1471" s="148" t="s">
        <v>8849</v>
      </c>
      <c r="V1471" s="148" t="s">
        <v>35</v>
      </c>
      <c r="W1471" s="151" t="s">
        <v>2083</v>
      </c>
      <c r="X1471" s="151" t="s">
        <v>8850</v>
      </c>
      <c r="Y1471" s="121" t="s">
        <v>78</v>
      </c>
      <c r="Z1471" s="121" t="s">
        <v>5542</v>
      </c>
      <c r="AA1471" s="121" t="s">
        <v>35</v>
      </c>
      <c r="AB1471" s="121" t="s">
        <v>2083</v>
      </c>
      <c r="AC1471" s="121" t="s">
        <v>8851</v>
      </c>
      <c r="AD1471" s="121" t="s">
        <v>8852</v>
      </c>
      <c r="AF1471" s="121" t="s">
        <v>66</v>
      </c>
      <c r="AG1471" s="121" t="s">
        <v>37</v>
      </c>
      <c r="AJ1471" s="121" t="s">
        <v>386</v>
      </c>
      <c r="AK1471" s="121" t="s">
        <v>46</v>
      </c>
      <c r="AL1471" s="125" t="s">
        <v>386</v>
      </c>
      <c r="AM1471" s="125" t="s">
        <v>386</v>
      </c>
    </row>
    <row r="1472" spans="1:39" s="122" customFormat="1" ht="25.5" x14ac:dyDescent="0.2">
      <c r="A1472" s="17">
        <v>45618.679704479167</v>
      </c>
      <c r="B1472" s="121" t="s">
        <v>10443</v>
      </c>
      <c r="C1472" s="144">
        <v>3</v>
      </c>
      <c r="D1472" s="147">
        <v>3</v>
      </c>
      <c r="E1472" s="148" t="s">
        <v>10241</v>
      </c>
      <c r="F1472" s="148" t="s">
        <v>1004</v>
      </c>
      <c r="G1472" s="148" t="s">
        <v>973</v>
      </c>
      <c r="H1472" s="148" t="s">
        <v>42</v>
      </c>
      <c r="I1472" s="155">
        <v>39995</v>
      </c>
      <c r="J1472" s="148">
        <v>89885385838</v>
      </c>
      <c r="K1472" s="147">
        <v>9</v>
      </c>
      <c r="L1472" s="158">
        <v>9</v>
      </c>
      <c r="M1472" s="148" t="s">
        <v>30</v>
      </c>
      <c r="N1472" s="148" t="s">
        <v>31</v>
      </c>
      <c r="O1472" s="148">
        <v>6023</v>
      </c>
      <c r="P1472" s="148">
        <v>323012</v>
      </c>
      <c r="Q1472" s="153">
        <v>45114</v>
      </c>
      <c r="R1472" s="148" t="s">
        <v>71</v>
      </c>
      <c r="S1472" s="151" t="s">
        <v>9233</v>
      </c>
      <c r="T1472" s="148" t="s">
        <v>60</v>
      </c>
      <c r="U1472" s="148" t="s">
        <v>202</v>
      </c>
      <c r="V1472" s="148" t="s">
        <v>35</v>
      </c>
      <c r="W1472" s="151" t="s">
        <v>136</v>
      </c>
      <c r="X1472" s="151" t="s">
        <v>63</v>
      </c>
      <c r="AF1472" s="121" t="s">
        <v>36</v>
      </c>
      <c r="AG1472" s="121" t="s">
        <v>67</v>
      </c>
      <c r="AH1472" s="121" t="s">
        <v>68</v>
      </c>
      <c r="AK1472" s="121" t="s">
        <v>138</v>
      </c>
      <c r="AL1472" s="125" t="s">
        <v>68</v>
      </c>
      <c r="AM1472" s="125" t="s">
        <v>68</v>
      </c>
    </row>
    <row r="1473" spans="1:39" s="122" customFormat="1" ht="25.5" x14ac:dyDescent="0.2">
      <c r="A1473" s="1">
        <v>45601.555404062499</v>
      </c>
      <c r="B1473" s="121" t="s">
        <v>2506</v>
      </c>
      <c r="C1473" s="144">
        <v>1</v>
      </c>
      <c r="D1473" s="147">
        <v>3</v>
      </c>
      <c r="E1473" s="148" t="s">
        <v>5618</v>
      </c>
      <c r="F1473" s="148" t="s">
        <v>362</v>
      </c>
      <c r="G1473" s="148" t="s">
        <v>326</v>
      </c>
      <c r="H1473" s="148" t="s">
        <v>42</v>
      </c>
      <c r="I1473" s="149">
        <v>40114</v>
      </c>
      <c r="J1473" s="148">
        <v>89286022520</v>
      </c>
      <c r="K1473" s="147">
        <v>9</v>
      </c>
      <c r="L1473" s="158">
        <v>9</v>
      </c>
      <c r="M1473" s="148" t="s">
        <v>30</v>
      </c>
      <c r="N1473" s="148" t="s">
        <v>31</v>
      </c>
      <c r="O1473" s="148">
        <v>3923</v>
      </c>
      <c r="P1473" s="148">
        <v>604042</v>
      </c>
      <c r="Q1473" s="150">
        <v>45264</v>
      </c>
      <c r="R1473" s="148" t="s">
        <v>5619</v>
      </c>
      <c r="S1473" s="151" t="s">
        <v>2722</v>
      </c>
      <c r="T1473" s="148" t="s">
        <v>60</v>
      </c>
      <c r="U1473" s="148" t="s">
        <v>2664</v>
      </c>
      <c r="V1473" s="148" t="s">
        <v>157</v>
      </c>
      <c r="W1473" s="151" t="s">
        <v>2529</v>
      </c>
      <c r="X1473" s="151"/>
      <c r="AF1473" s="121" t="s">
        <v>66</v>
      </c>
      <c r="AG1473" s="121" t="s">
        <v>73</v>
      </c>
      <c r="AI1473" s="121" t="s">
        <v>2511</v>
      </c>
      <c r="AK1473" s="121" t="s">
        <v>46</v>
      </c>
      <c r="AL1473" s="125" t="s">
        <v>2511</v>
      </c>
      <c r="AM1473" s="125" t="s">
        <v>2511</v>
      </c>
    </row>
    <row r="1474" spans="1:39" s="122" customFormat="1" x14ac:dyDescent="0.2">
      <c r="A1474" s="31">
        <v>45634</v>
      </c>
      <c r="B1474" s="32" t="s">
        <v>16819</v>
      </c>
      <c r="C1474" s="144">
        <v>1</v>
      </c>
      <c r="D1474" s="147">
        <v>3</v>
      </c>
      <c r="E1474" s="148" t="s">
        <v>8159</v>
      </c>
      <c r="F1474" s="148" t="s">
        <v>305</v>
      </c>
      <c r="G1474" s="148" t="s">
        <v>661</v>
      </c>
      <c r="H1474" s="148" t="s">
        <v>42</v>
      </c>
      <c r="I1474" s="155">
        <v>40421</v>
      </c>
      <c r="J1474" s="148">
        <v>89187909617</v>
      </c>
      <c r="K1474" s="147">
        <v>9</v>
      </c>
      <c r="L1474" s="158">
        <v>9</v>
      </c>
      <c r="M1474" s="148" t="s">
        <v>30</v>
      </c>
      <c r="N1474" s="148" t="s">
        <v>31</v>
      </c>
      <c r="O1474" s="148">
        <v>724</v>
      </c>
      <c r="P1474" s="148">
        <v>226438</v>
      </c>
      <c r="Q1474" s="153">
        <v>40421</v>
      </c>
      <c r="R1474" s="148" t="s">
        <v>741</v>
      </c>
      <c r="S1474" s="151" t="s">
        <v>2222</v>
      </c>
      <c r="T1474" s="148" t="s">
        <v>164</v>
      </c>
      <c r="U1474" s="148"/>
      <c r="V1474" s="148" t="s">
        <v>35</v>
      </c>
      <c r="W1474" s="151" t="s">
        <v>6247</v>
      </c>
      <c r="X1474" s="151" t="s">
        <v>16821</v>
      </c>
      <c r="Y1474" s="121" t="s">
        <v>164</v>
      </c>
      <c r="AA1474" s="121" t="s">
        <v>35</v>
      </c>
      <c r="AB1474" s="121" t="s">
        <v>6247</v>
      </c>
      <c r="AF1474" s="121" t="s">
        <v>36</v>
      </c>
      <c r="AG1474" s="121" t="s">
        <v>37</v>
      </c>
      <c r="AI1474" s="121"/>
      <c r="AJ1474" s="16" t="s">
        <v>169</v>
      </c>
      <c r="AK1474" s="121" t="s">
        <v>46</v>
      </c>
      <c r="AL1474" s="125" t="s">
        <v>169</v>
      </c>
      <c r="AM1474" s="125" t="s">
        <v>169</v>
      </c>
    </row>
    <row r="1475" spans="1:39" s="122" customFormat="1" x14ac:dyDescent="0.2">
      <c r="A1475" s="1">
        <v>45606.861243136576</v>
      </c>
      <c r="B1475" s="121" t="s">
        <v>7050</v>
      </c>
      <c r="C1475" s="144">
        <v>1</v>
      </c>
      <c r="D1475" s="147">
        <v>3</v>
      </c>
      <c r="E1475" s="148" t="s">
        <v>2665</v>
      </c>
      <c r="F1475" s="148" t="s">
        <v>4335</v>
      </c>
      <c r="G1475" s="148" t="s">
        <v>70</v>
      </c>
      <c r="H1475" s="148" t="s">
        <v>42</v>
      </c>
      <c r="I1475" s="149">
        <v>40122</v>
      </c>
      <c r="J1475" s="148">
        <v>89604644892</v>
      </c>
      <c r="K1475" s="147">
        <v>9</v>
      </c>
      <c r="L1475" s="158">
        <v>9</v>
      </c>
      <c r="M1475" s="148" t="s">
        <v>30</v>
      </c>
      <c r="N1475" s="148" t="s">
        <v>31</v>
      </c>
      <c r="O1475" s="148">
        <v>3923</v>
      </c>
      <c r="P1475" s="148">
        <v>609437</v>
      </c>
      <c r="Q1475" s="150">
        <v>45246</v>
      </c>
      <c r="R1475" s="148" t="s">
        <v>58</v>
      </c>
      <c r="S1475" s="151" t="s">
        <v>7051</v>
      </c>
      <c r="T1475" s="148" t="s">
        <v>60</v>
      </c>
      <c r="U1475" s="148"/>
      <c r="V1475" s="148" t="s">
        <v>35</v>
      </c>
      <c r="W1475" s="151" t="s">
        <v>65</v>
      </c>
      <c r="X1475" s="151" t="s">
        <v>107</v>
      </c>
      <c r="Y1475" s="121" t="s">
        <v>60</v>
      </c>
      <c r="AA1475" s="121" t="s">
        <v>35</v>
      </c>
      <c r="AB1475" s="121" t="s">
        <v>65</v>
      </c>
      <c r="AC1475" s="121" t="s">
        <v>7052</v>
      </c>
      <c r="AF1475" s="121" t="s">
        <v>36</v>
      </c>
      <c r="AG1475" s="121" t="s">
        <v>67</v>
      </c>
      <c r="AH1475" s="121" t="s">
        <v>68</v>
      </c>
      <c r="AK1475" s="121" t="s">
        <v>39</v>
      </c>
      <c r="AL1475" s="125" t="s">
        <v>68</v>
      </c>
      <c r="AM1475" s="125" t="s">
        <v>68</v>
      </c>
    </row>
    <row r="1476" spans="1:39" s="122" customFormat="1" x14ac:dyDescent="0.2">
      <c r="A1476" s="17">
        <v>45626.735723634258</v>
      </c>
      <c r="B1476" s="121" t="s">
        <v>13117</v>
      </c>
      <c r="C1476" s="144">
        <v>1</v>
      </c>
      <c r="D1476" s="147">
        <v>3</v>
      </c>
      <c r="E1476" s="148" t="s">
        <v>13118</v>
      </c>
      <c r="F1476" s="148" t="s">
        <v>828</v>
      </c>
      <c r="G1476" s="148" t="s">
        <v>141</v>
      </c>
      <c r="H1476" s="148" t="s">
        <v>42</v>
      </c>
      <c r="I1476" s="155">
        <v>40077</v>
      </c>
      <c r="J1476" s="148">
        <v>9185752610</v>
      </c>
      <c r="K1476" s="147">
        <v>9</v>
      </c>
      <c r="L1476" s="158">
        <v>9</v>
      </c>
      <c r="M1476" s="148" t="s">
        <v>30</v>
      </c>
      <c r="N1476" s="148" t="s">
        <v>31</v>
      </c>
      <c r="O1476" s="148">
        <v>3923</v>
      </c>
      <c r="P1476" s="148">
        <v>607882</v>
      </c>
      <c r="Q1476" s="153">
        <v>45211</v>
      </c>
      <c r="R1476" s="148" t="s">
        <v>174</v>
      </c>
      <c r="S1476" s="151" t="s">
        <v>5780</v>
      </c>
      <c r="T1476" s="148" t="s">
        <v>60</v>
      </c>
      <c r="U1476" s="148" t="s">
        <v>187</v>
      </c>
      <c r="V1476" s="148" t="s">
        <v>35</v>
      </c>
      <c r="W1476" s="151" t="s">
        <v>3157</v>
      </c>
      <c r="X1476" s="151" t="s">
        <v>107</v>
      </c>
      <c r="Y1476" s="121" t="s">
        <v>60</v>
      </c>
      <c r="Z1476" s="121" t="s">
        <v>187</v>
      </c>
      <c r="AA1476" s="121" t="s">
        <v>35</v>
      </c>
      <c r="AB1476" s="121" t="s">
        <v>3157</v>
      </c>
      <c r="AC1476" s="121" t="s">
        <v>13119</v>
      </c>
      <c r="AF1476" s="121" t="s">
        <v>66</v>
      </c>
      <c r="AG1476" s="121" t="s">
        <v>67</v>
      </c>
      <c r="AH1476" s="20" t="s">
        <v>68</v>
      </c>
      <c r="AK1476" s="121" t="s">
        <v>39</v>
      </c>
      <c r="AL1476" s="125" t="s">
        <v>68</v>
      </c>
      <c r="AM1476" s="4" t="s">
        <v>480</v>
      </c>
    </row>
    <row r="1477" spans="1:39" s="122" customFormat="1" ht="38.25" x14ac:dyDescent="0.2">
      <c r="A1477" s="17">
        <v>45627.901235127312</v>
      </c>
      <c r="B1477" s="121" t="s">
        <v>13661</v>
      </c>
      <c r="C1477" s="144">
        <v>3</v>
      </c>
      <c r="D1477" s="147">
        <v>3</v>
      </c>
      <c r="E1477" s="148" t="s">
        <v>5398</v>
      </c>
      <c r="F1477" s="148" t="s">
        <v>56</v>
      </c>
      <c r="G1477" s="148" t="s">
        <v>395</v>
      </c>
      <c r="H1477" s="148" t="s">
        <v>42</v>
      </c>
      <c r="I1477" s="155">
        <v>40091</v>
      </c>
      <c r="J1477" s="148" t="s">
        <v>13662</v>
      </c>
      <c r="K1477" s="147">
        <v>9</v>
      </c>
      <c r="L1477" s="158">
        <v>9</v>
      </c>
      <c r="M1477" s="148" t="s">
        <v>30</v>
      </c>
      <c r="N1477" s="148" t="s">
        <v>31</v>
      </c>
      <c r="O1477" s="148">
        <v>9223</v>
      </c>
      <c r="P1477" s="148">
        <v>405551</v>
      </c>
      <c r="Q1477" s="153">
        <v>45232</v>
      </c>
      <c r="R1477" s="148" t="s">
        <v>2024</v>
      </c>
      <c r="S1477" s="151" t="s">
        <v>13663</v>
      </c>
      <c r="T1477" s="148" t="s">
        <v>558</v>
      </c>
      <c r="U1477" s="148"/>
      <c r="V1477" s="148" t="s">
        <v>35</v>
      </c>
      <c r="W1477" s="151" t="s">
        <v>13664</v>
      </c>
      <c r="X1477" s="151" t="s">
        <v>13665</v>
      </c>
      <c r="Y1477" s="121" t="s">
        <v>558</v>
      </c>
      <c r="AA1477" s="121" t="s">
        <v>35</v>
      </c>
      <c r="AB1477" s="121" t="s">
        <v>13664</v>
      </c>
      <c r="AC1477" s="121" t="s">
        <v>13666</v>
      </c>
      <c r="AF1477" s="121" t="s">
        <v>36</v>
      </c>
      <c r="AG1477" s="121" t="s">
        <v>37</v>
      </c>
      <c r="AJ1477" s="121" t="s">
        <v>1659</v>
      </c>
      <c r="AK1477" s="121" t="s">
        <v>46</v>
      </c>
      <c r="AL1477" s="125" t="s">
        <v>1659</v>
      </c>
      <c r="AM1477" s="125" t="s">
        <v>1659</v>
      </c>
    </row>
    <row r="1478" spans="1:39" s="122" customFormat="1" x14ac:dyDescent="0.2">
      <c r="A1478" s="8">
        <v>45595</v>
      </c>
      <c r="B1478" s="37" t="s">
        <v>3976</v>
      </c>
      <c r="C1478" s="144">
        <v>1</v>
      </c>
      <c r="D1478" s="147">
        <v>3</v>
      </c>
      <c r="E1478" s="148" t="s">
        <v>4340</v>
      </c>
      <c r="F1478" s="148" t="s">
        <v>182</v>
      </c>
      <c r="G1478" s="148" t="s">
        <v>1068</v>
      </c>
      <c r="H1478" s="148" t="s">
        <v>4004</v>
      </c>
      <c r="I1478" s="149">
        <v>40122</v>
      </c>
      <c r="J1478" s="148" t="s">
        <v>4341</v>
      </c>
      <c r="K1478" s="147">
        <v>9</v>
      </c>
      <c r="L1478" s="158">
        <v>9</v>
      </c>
      <c r="M1478" s="148" t="s">
        <v>30</v>
      </c>
      <c r="N1478" s="148" t="s">
        <v>4236</v>
      </c>
      <c r="O1478" s="148">
        <v>723</v>
      </c>
      <c r="P1478" s="148">
        <v>95510</v>
      </c>
      <c r="Q1478" s="150">
        <v>45247</v>
      </c>
      <c r="R1478" s="148" t="s">
        <v>4225</v>
      </c>
      <c r="S1478" s="151" t="s">
        <v>1505</v>
      </c>
      <c r="T1478" s="148" t="s">
        <v>164</v>
      </c>
      <c r="U1478" s="148"/>
      <c r="V1478" s="148" t="s">
        <v>35</v>
      </c>
      <c r="W1478" s="151" t="s">
        <v>1203</v>
      </c>
      <c r="X1478" s="151" t="s">
        <v>511</v>
      </c>
      <c r="Y1478" s="123" t="s">
        <v>164</v>
      </c>
      <c r="Z1478" s="123"/>
      <c r="AA1478" s="123" t="s">
        <v>35</v>
      </c>
      <c r="AB1478" s="123" t="s">
        <v>1203</v>
      </c>
      <c r="AC1478" s="123" t="s">
        <v>4237</v>
      </c>
      <c r="AD1478" s="123"/>
      <c r="AE1478" s="123"/>
      <c r="AF1478" s="123" t="s">
        <v>4027</v>
      </c>
      <c r="AG1478" s="123" t="s">
        <v>37</v>
      </c>
      <c r="AH1478" s="123"/>
      <c r="AI1478" s="123"/>
      <c r="AJ1478" s="123" t="s">
        <v>1814</v>
      </c>
      <c r="AL1478" s="125" t="s">
        <v>1814</v>
      </c>
      <c r="AM1478" s="125" t="s">
        <v>1814</v>
      </c>
    </row>
    <row r="1479" spans="1:39" s="122" customFormat="1" ht="25.5" x14ac:dyDescent="0.2">
      <c r="A1479" s="17">
        <v>45640.591760115742</v>
      </c>
      <c r="B1479" s="121" t="s">
        <v>18618</v>
      </c>
      <c r="C1479" s="144">
        <v>2</v>
      </c>
      <c r="D1479" s="147">
        <v>3</v>
      </c>
      <c r="E1479" s="148" t="s">
        <v>18619</v>
      </c>
      <c r="F1479" s="148" t="s">
        <v>374</v>
      </c>
      <c r="G1479" s="148" t="s">
        <v>9426</v>
      </c>
      <c r="H1479" s="148" t="s">
        <v>42</v>
      </c>
      <c r="I1479" s="155">
        <v>39871</v>
      </c>
      <c r="J1479" s="148">
        <v>9370695693</v>
      </c>
      <c r="K1479" s="147">
        <v>9</v>
      </c>
      <c r="L1479" s="158">
        <v>9</v>
      </c>
      <c r="M1479" s="148" t="s">
        <v>30</v>
      </c>
      <c r="N1479" s="148" t="s">
        <v>31</v>
      </c>
      <c r="O1479" s="148">
        <v>3622</v>
      </c>
      <c r="P1479" s="148">
        <v>241155</v>
      </c>
      <c r="Q1479" s="153">
        <v>45007</v>
      </c>
      <c r="R1479" s="148" t="s">
        <v>2067</v>
      </c>
      <c r="S1479" s="151" t="s">
        <v>18620</v>
      </c>
      <c r="T1479" s="148" t="s">
        <v>2068</v>
      </c>
      <c r="U1479" s="148"/>
      <c r="V1479" s="148" t="s">
        <v>35</v>
      </c>
      <c r="W1479" s="151" t="s">
        <v>6273</v>
      </c>
      <c r="X1479" s="151" t="s">
        <v>18621</v>
      </c>
      <c r="Y1479" s="121" t="s">
        <v>2068</v>
      </c>
      <c r="AA1479" s="121" t="s">
        <v>35</v>
      </c>
      <c r="AB1479" s="121" t="s">
        <v>6273</v>
      </c>
      <c r="AC1479" s="121" t="s">
        <v>18622</v>
      </c>
      <c r="AD1479" s="121" t="s">
        <v>18623</v>
      </c>
      <c r="AF1479" s="121" t="s">
        <v>36</v>
      </c>
      <c r="AG1479" s="121" t="s">
        <v>37</v>
      </c>
      <c r="AJ1479" s="121" t="s">
        <v>1268</v>
      </c>
      <c r="AK1479" s="121" t="s">
        <v>39</v>
      </c>
      <c r="AL1479" s="125" t="s">
        <v>1268</v>
      </c>
      <c r="AM1479" s="125" t="s">
        <v>1268</v>
      </c>
    </row>
    <row r="1480" spans="1:39" s="122" customFormat="1" x14ac:dyDescent="0.2">
      <c r="A1480" s="17">
        <v>45617.742003518521</v>
      </c>
      <c r="B1480" s="121" t="s">
        <v>10189</v>
      </c>
      <c r="C1480" s="144">
        <v>1</v>
      </c>
      <c r="D1480" s="147">
        <v>3</v>
      </c>
      <c r="E1480" s="148" t="s">
        <v>10190</v>
      </c>
      <c r="F1480" s="148" t="s">
        <v>127</v>
      </c>
      <c r="G1480" s="148" t="s">
        <v>905</v>
      </c>
      <c r="H1480" s="148" t="s">
        <v>42</v>
      </c>
      <c r="I1480" s="155">
        <v>40199</v>
      </c>
      <c r="J1480" s="148">
        <v>89518440190</v>
      </c>
      <c r="K1480" s="147">
        <v>9</v>
      </c>
      <c r="L1480" s="158">
        <v>9</v>
      </c>
      <c r="M1480" s="148" t="s">
        <v>30</v>
      </c>
      <c r="N1480" s="148" t="s">
        <v>31</v>
      </c>
      <c r="O1480" s="148">
        <v>610034</v>
      </c>
      <c r="P1480" s="148">
        <v>708564</v>
      </c>
      <c r="Q1480" s="153">
        <v>45323</v>
      </c>
      <c r="R1480" s="148" t="s">
        <v>10191</v>
      </c>
      <c r="S1480" s="151" t="s">
        <v>10192</v>
      </c>
      <c r="T1480" s="148" t="s">
        <v>60</v>
      </c>
      <c r="U1480" s="148" t="s">
        <v>10193</v>
      </c>
      <c r="V1480" s="148" t="s">
        <v>157</v>
      </c>
      <c r="W1480" s="151" t="s">
        <v>10194</v>
      </c>
      <c r="X1480" s="151" t="s">
        <v>107</v>
      </c>
      <c r="Y1480" s="121" t="s">
        <v>60</v>
      </c>
      <c r="Z1480" s="121" t="s">
        <v>10195</v>
      </c>
      <c r="AA1480" s="121" t="s">
        <v>35</v>
      </c>
      <c r="AC1480" s="121" t="s">
        <v>5442</v>
      </c>
      <c r="AF1480" s="121" t="s">
        <v>36</v>
      </c>
      <c r="AG1480" s="121" t="s">
        <v>67</v>
      </c>
      <c r="AH1480" s="121" t="s">
        <v>68</v>
      </c>
      <c r="AK1480" s="121" t="s">
        <v>39</v>
      </c>
      <c r="AL1480" s="125" t="s">
        <v>68</v>
      </c>
      <c r="AM1480" s="125" t="s">
        <v>68</v>
      </c>
    </row>
    <row r="1481" spans="1:39" s="122" customFormat="1" ht="25.5" x14ac:dyDescent="0.2">
      <c r="A1481" s="19">
        <v>45630</v>
      </c>
      <c r="B1481" s="7" t="s">
        <v>14522</v>
      </c>
      <c r="C1481" s="144">
        <v>3</v>
      </c>
      <c r="D1481" s="147">
        <v>3</v>
      </c>
      <c r="E1481" s="148" t="s">
        <v>4506</v>
      </c>
      <c r="F1481" s="148" t="s">
        <v>632</v>
      </c>
      <c r="G1481" s="148" t="s">
        <v>951</v>
      </c>
      <c r="H1481" s="148" t="s">
        <v>42</v>
      </c>
      <c r="I1481" s="155">
        <v>40081</v>
      </c>
      <c r="J1481" s="148" t="s">
        <v>14531</v>
      </c>
      <c r="K1481" s="147">
        <v>9</v>
      </c>
      <c r="L1481" s="158">
        <v>9</v>
      </c>
      <c r="M1481" s="148" t="s">
        <v>30</v>
      </c>
      <c r="N1481" s="148" t="s">
        <v>50</v>
      </c>
      <c r="O1481" s="148" t="s">
        <v>1191</v>
      </c>
      <c r="P1481" s="148">
        <v>840614</v>
      </c>
      <c r="Q1481" s="153">
        <v>40120</v>
      </c>
      <c r="R1481" s="148" t="s">
        <v>14523</v>
      </c>
      <c r="S1481" s="151" t="s">
        <v>14524</v>
      </c>
      <c r="T1481" s="148" t="s">
        <v>60</v>
      </c>
      <c r="U1481" s="148"/>
      <c r="V1481" s="148" t="s">
        <v>157</v>
      </c>
      <c r="W1481" s="151" t="s">
        <v>14525</v>
      </c>
      <c r="X1481" s="151" t="s">
        <v>14532</v>
      </c>
      <c r="Y1481" s="121" t="s">
        <v>60</v>
      </c>
      <c r="AA1481" s="121" t="s">
        <v>157</v>
      </c>
      <c r="AB1481" s="121" t="s">
        <v>14525</v>
      </c>
      <c r="AC1481" s="121" t="s">
        <v>14533</v>
      </c>
      <c r="AF1481" s="121" t="s">
        <v>14528</v>
      </c>
      <c r="AG1481" s="121" t="s">
        <v>73</v>
      </c>
      <c r="AI1481" s="121" t="s">
        <v>14529</v>
      </c>
      <c r="AK1481" s="121"/>
      <c r="AL1481" s="125" t="s">
        <v>14529</v>
      </c>
      <c r="AM1481" s="125" t="s">
        <v>14529</v>
      </c>
    </row>
    <row r="1482" spans="1:39" s="122" customFormat="1" ht="25.5" x14ac:dyDescent="0.2">
      <c r="A1482" s="1">
        <v>45600.523527569443</v>
      </c>
      <c r="B1482" s="121" t="s">
        <v>5404</v>
      </c>
      <c r="C1482" s="144">
        <v>3</v>
      </c>
      <c r="D1482" s="147">
        <v>3</v>
      </c>
      <c r="E1482" s="148" t="s">
        <v>5405</v>
      </c>
      <c r="F1482" s="148" t="s">
        <v>91</v>
      </c>
      <c r="G1482" s="148" t="s">
        <v>211</v>
      </c>
      <c r="H1482" s="148" t="s">
        <v>42</v>
      </c>
      <c r="I1482" s="149">
        <v>39868</v>
      </c>
      <c r="J1482" s="148">
        <v>89192209663</v>
      </c>
      <c r="K1482" s="147">
        <v>9</v>
      </c>
      <c r="L1482" s="158">
        <v>9</v>
      </c>
      <c r="M1482" s="148" t="s">
        <v>30</v>
      </c>
      <c r="N1482" s="148" t="s">
        <v>31</v>
      </c>
      <c r="O1482" s="148">
        <v>1422</v>
      </c>
      <c r="P1482" s="152" t="s">
        <v>5406</v>
      </c>
      <c r="Q1482" s="150">
        <v>39868</v>
      </c>
      <c r="R1482" s="148" t="s">
        <v>562</v>
      </c>
      <c r="S1482" s="151" t="s">
        <v>5407</v>
      </c>
      <c r="T1482" s="148" t="s">
        <v>564</v>
      </c>
      <c r="U1482" s="148"/>
      <c r="V1482" s="148" t="s">
        <v>35</v>
      </c>
      <c r="W1482" s="151" t="s">
        <v>5408</v>
      </c>
      <c r="X1482" s="151" t="s">
        <v>92</v>
      </c>
      <c r="Y1482" s="121" t="s">
        <v>564</v>
      </c>
      <c r="AA1482" s="121" t="s">
        <v>35</v>
      </c>
      <c r="AB1482" s="121" t="s">
        <v>5408</v>
      </c>
      <c r="AC1482" s="121" t="s">
        <v>92</v>
      </c>
      <c r="AD1482" s="121" t="s">
        <v>92</v>
      </c>
      <c r="AE1482" s="121" t="s">
        <v>92</v>
      </c>
      <c r="AF1482" s="121" t="s">
        <v>36</v>
      </c>
      <c r="AG1482" s="121" t="s">
        <v>37</v>
      </c>
      <c r="AJ1482" s="121" t="s">
        <v>569</v>
      </c>
      <c r="AK1482" s="121" t="s">
        <v>46</v>
      </c>
      <c r="AL1482" s="125" t="s">
        <v>569</v>
      </c>
      <c r="AM1482" s="125" t="s">
        <v>569</v>
      </c>
    </row>
    <row r="1483" spans="1:39" s="122" customFormat="1" x14ac:dyDescent="0.2">
      <c r="A1483" s="8">
        <v>45595</v>
      </c>
      <c r="B1483" s="37" t="s">
        <v>3976</v>
      </c>
      <c r="C1483" s="144">
        <v>1</v>
      </c>
      <c r="D1483" s="147">
        <v>3</v>
      </c>
      <c r="E1483" s="148" t="s">
        <v>4343</v>
      </c>
      <c r="F1483" s="148" t="s">
        <v>257</v>
      </c>
      <c r="G1483" s="148" t="s">
        <v>383</v>
      </c>
      <c r="H1483" s="148" t="s">
        <v>42</v>
      </c>
      <c r="I1483" s="149">
        <v>40038</v>
      </c>
      <c r="J1483" s="148" t="s">
        <v>4344</v>
      </c>
      <c r="K1483" s="147">
        <v>9</v>
      </c>
      <c r="L1483" s="158">
        <v>9</v>
      </c>
      <c r="M1483" s="148" t="s">
        <v>30</v>
      </c>
      <c r="N1483" s="148" t="s">
        <v>31</v>
      </c>
      <c r="O1483" s="148">
        <v>723</v>
      </c>
      <c r="P1483" s="148">
        <v>61972</v>
      </c>
      <c r="Q1483" s="150">
        <v>45154</v>
      </c>
      <c r="R1483" s="148" t="s">
        <v>4225</v>
      </c>
      <c r="S1483" s="151" t="s">
        <v>1999</v>
      </c>
      <c r="T1483" s="148" t="s">
        <v>164</v>
      </c>
      <c r="U1483" s="148"/>
      <c r="V1483" s="148" t="s">
        <v>35</v>
      </c>
      <c r="W1483" s="151" t="s">
        <v>1203</v>
      </c>
      <c r="X1483" s="151" t="s">
        <v>511</v>
      </c>
      <c r="Y1483" s="123" t="s">
        <v>164</v>
      </c>
      <c r="Z1483" s="123"/>
      <c r="AA1483" s="123" t="s">
        <v>35</v>
      </c>
      <c r="AB1483" s="123" t="s">
        <v>1203</v>
      </c>
      <c r="AC1483" s="123" t="s">
        <v>3985</v>
      </c>
      <c r="AD1483" s="123"/>
      <c r="AE1483" s="123"/>
      <c r="AF1483" s="123" t="s">
        <v>4027</v>
      </c>
      <c r="AG1483" s="123" t="s">
        <v>37</v>
      </c>
      <c r="AH1483" s="123"/>
      <c r="AI1483" s="123"/>
      <c r="AJ1483" s="123" t="s">
        <v>1814</v>
      </c>
      <c r="AL1483" s="125" t="s">
        <v>1814</v>
      </c>
      <c r="AM1483" s="125" t="s">
        <v>1814</v>
      </c>
    </row>
    <row r="1484" spans="1:39" s="122" customFormat="1" x14ac:dyDescent="0.2">
      <c r="A1484" s="85">
        <v>45645</v>
      </c>
      <c r="B1484" s="121" t="s">
        <v>15796</v>
      </c>
      <c r="C1484" s="144">
        <v>2</v>
      </c>
      <c r="D1484" s="147">
        <v>3</v>
      </c>
      <c r="E1484" s="148" t="s">
        <v>8061</v>
      </c>
      <c r="F1484" s="148" t="s">
        <v>828</v>
      </c>
      <c r="G1484" s="148" t="s">
        <v>70</v>
      </c>
      <c r="H1484" s="148"/>
      <c r="I1484" s="155">
        <v>39958</v>
      </c>
      <c r="J1484" s="148">
        <v>89612841564</v>
      </c>
      <c r="K1484" s="147">
        <v>9</v>
      </c>
      <c r="L1484" s="158">
        <v>9</v>
      </c>
      <c r="M1484" s="148"/>
      <c r="N1484" s="148" t="s">
        <v>50</v>
      </c>
      <c r="O1484" s="148" t="s">
        <v>6397</v>
      </c>
      <c r="P1484" s="148">
        <v>543869</v>
      </c>
      <c r="Q1484" s="153">
        <v>39966</v>
      </c>
      <c r="R1484" s="148" t="s">
        <v>19348</v>
      </c>
      <c r="S1484" s="151">
        <v>80</v>
      </c>
      <c r="T1484" s="148" t="s">
        <v>60</v>
      </c>
      <c r="U1484" s="148"/>
      <c r="V1484" s="148" t="s">
        <v>35</v>
      </c>
      <c r="W1484" s="151" t="s">
        <v>150</v>
      </c>
      <c r="X1484" s="151" t="s">
        <v>107</v>
      </c>
      <c r="Y1484" s="121" t="s">
        <v>60</v>
      </c>
      <c r="Z1484" s="125"/>
      <c r="AA1484" s="121" t="s">
        <v>35</v>
      </c>
      <c r="AB1484" s="121" t="s">
        <v>150</v>
      </c>
      <c r="AC1484" s="121" t="s">
        <v>6721</v>
      </c>
      <c r="AD1484" s="125"/>
      <c r="AE1484" s="125"/>
      <c r="AF1484" s="121" t="s">
        <v>36</v>
      </c>
      <c r="AG1484" s="121" t="s">
        <v>67</v>
      </c>
      <c r="AH1484" s="121" t="s">
        <v>68</v>
      </c>
      <c r="AK1484" s="125"/>
      <c r="AL1484" s="125" t="s">
        <v>68</v>
      </c>
      <c r="AM1484" s="125" t="s">
        <v>68</v>
      </c>
    </row>
    <row r="1485" spans="1:39" s="122" customFormat="1" ht="38.25" x14ac:dyDescent="0.2">
      <c r="A1485" s="1">
        <v>45609.619647164349</v>
      </c>
      <c r="B1485" s="121" t="s">
        <v>6106</v>
      </c>
      <c r="C1485" s="144">
        <v>1</v>
      </c>
      <c r="D1485" s="147">
        <v>3</v>
      </c>
      <c r="E1485" s="148" t="s">
        <v>7879</v>
      </c>
      <c r="F1485" s="148" t="s">
        <v>96</v>
      </c>
      <c r="G1485" s="148" t="s">
        <v>234</v>
      </c>
      <c r="H1485" s="148" t="s">
        <v>42</v>
      </c>
      <c r="I1485" s="149">
        <v>40110</v>
      </c>
      <c r="J1485" s="148">
        <v>89054182724</v>
      </c>
      <c r="K1485" s="147">
        <v>9</v>
      </c>
      <c r="L1485" s="158">
        <v>9</v>
      </c>
      <c r="M1485" s="148" t="s">
        <v>30</v>
      </c>
      <c r="N1485" s="148" t="s">
        <v>31</v>
      </c>
      <c r="O1485" s="148">
        <v>723</v>
      </c>
      <c r="P1485" s="152" t="s">
        <v>7880</v>
      </c>
      <c r="Q1485" s="153">
        <v>45244</v>
      </c>
      <c r="R1485" s="148" t="s">
        <v>2819</v>
      </c>
      <c r="S1485" s="151" t="s">
        <v>7863</v>
      </c>
      <c r="T1485" s="148" t="s">
        <v>164</v>
      </c>
      <c r="U1485" s="148"/>
      <c r="V1485" s="148" t="s">
        <v>35</v>
      </c>
      <c r="W1485" s="151" t="s">
        <v>7820</v>
      </c>
      <c r="X1485" s="151" t="s">
        <v>7878</v>
      </c>
      <c r="Y1485" s="121" t="s">
        <v>164</v>
      </c>
      <c r="AA1485" s="121" t="s">
        <v>35</v>
      </c>
      <c r="AB1485" s="121" t="s">
        <v>7820</v>
      </c>
      <c r="AC1485" s="121" t="s">
        <v>7811</v>
      </c>
      <c r="AF1485" s="121" t="s">
        <v>66</v>
      </c>
      <c r="AG1485" s="121" t="s">
        <v>37</v>
      </c>
      <c r="AJ1485" s="121" t="s">
        <v>463</v>
      </c>
      <c r="AK1485" s="121" t="s">
        <v>39</v>
      </c>
      <c r="AL1485" s="125" t="s">
        <v>463</v>
      </c>
      <c r="AM1485" s="125" t="s">
        <v>463</v>
      </c>
    </row>
    <row r="1486" spans="1:39" s="122" customFormat="1" x14ac:dyDescent="0.2">
      <c r="A1486" s="1">
        <v>45609.433027164356</v>
      </c>
      <c r="B1486" s="121" t="s">
        <v>7833</v>
      </c>
      <c r="C1486" s="144">
        <v>3</v>
      </c>
      <c r="D1486" s="147">
        <v>3</v>
      </c>
      <c r="E1486" s="148" t="s">
        <v>7834</v>
      </c>
      <c r="F1486" s="148" t="s">
        <v>843</v>
      </c>
      <c r="G1486" s="148" t="s">
        <v>661</v>
      </c>
      <c r="H1486" s="148" t="s">
        <v>42</v>
      </c>
      <c r="I1486" s="149">
        <v>40283</v>
      </c>
      <c r="J1486" s="148">
        <v>89633888109</v>
      </c>
      <c r="K1486" s="147">
        <v>9</v>
      </c>
      <c r="L1486" s="158">
        <v>9</v>
      </c>
      <c r="M1486" s="148" t="s">
        <v>30</v>
      </c>
      <c r="N1486" s="148" t="s">
        <v>31</v>
      </c>
      <c r="O1486" s="152" t="s">
        <v>740</v>
      </c>
      <c r="P1486" s="148">
        <v>154578</v>
      </c>
      <c r="Q1486" s="153">
        <v>45402</v>
      </c>
      <c r="R1486" s="148" t="s">
        <v>347</v>
      </c>
      <c r="S1486" s="151" t="s">
        <v>7835</v>
      </c>
      <c r="T1486" s="148" t="s">
        <v>164</v>
      </c>
      <c r="U1486" s="148"/>
      <c r="V1486" s="148" t="s">
        <v>35</v>
      </c>
      <c r="W1486" s="151" t="s">
        <v>1203</v>
      </c>
      <c r="X1486" s="151" t="s">
        <v>7836</v>
      </c>
      <c r="Y1486" s="121" t="s">
        <v>164</v>
      </c>
      <c r="AA1486" s="121" t="s">
        <v>35</v>
      </c>
      <c r="AB1486" s="121" t="s">
        <v>1203</v>
      </c>
      <c r="AC1486" s="121" t="s">
        <v>7837</v>
      </c>
      <c r="AF1486" s="121" t="s">
        <v>36</v>
      </c>
      <c r="AG1486" s="121" t="s">
        <v>37</v>
      </c>
      <c r="AJ1486" s="121" t="s">
        <v>862</v>
      </c>
      <c r="AK1486" s="121" t="s">
        <v>39</v>
      </c>
      <c r="AL1486" s="125" t="s">
        <v>862</v>
      </c>
      <c r="AM1486" s="125" t="s">
        <v>862</v>
      </c>
    </row>
    <row r="1487" spans="1:39" s="122" customFormat="1" ht="25.5" x14ac:dyDescent="0.2">
      <c r="A1487" s="17">
        <v>45618.779901018519</v>
      </c>
      <c r="B1487" s="121" t="s">
        <v>10479</v>
      </c>
      <c r="C1487" s="144">
        <v>3</v>
      </c>
      <c r="D1487" s="147">
        <v>3</v>
      </c>
      <c r="E1487" s="148" t="s">
        <v>10480</v>
      </c>
      <c r="F1487" s="148" t="s">
        <v>957</v>
      </c>
      <c r="G1487" s="148" t="s">
        <v>1336</v>
      </c>
      <c r="H1487" s="148" t="s">
        <v>42</v>
      </c>
      <c r="I1487" s="155">
        <v>39987</v>
      </c>
      <c r="J1487" s="148">
        <v>89895179604</v>
      </c>
      <c r="K1487" s="147">
        <v>9</v>
      </c>
      <c r="L1487" s="158">
        <v>9</v>
      </c>
      <c r="M1487" s="148" t="s">
        <v>30</v>
      </c>
      <c r="N1487" s="148" t="s">
        <v>31</v>
      </c>
      <c r="O1487" s="148">
        <v>6024</v>
      </c>
      <c r="P1487" s="152" t="s">
        <v>10481</v>
      </c>
      <c r="Q1487" s="153">
        <v>45106</v>
      </c>
      <c r="R1487" s="148" t="s">
        <v>174</v>
      </c>
      <c r="S1487" s="151" t="s">
        <v>10482</v>
      </c>
      <c r="T1487" s="148" t="s">
        <v>60</v>
      </c>
      <c r="U1487" s="148" t="s">
        <v>10483</v>
      </c>
      <c r="V1487" s="148" t="s">
        <v>35</v>
      </c>
      <c r="W1487" s="151" t="s">
        <v>150</v>
      </c>
      <c r="X1487" s="151" t="s">
        <v>63</v>
      </c>
      <c r="Y1487" s="121" t="s">
        <v>60</v>
      </c>
      <c r="Z1487" s="121" t="s">
        <v>10484</v>
      </c>
      <c r="AA1487" s="121" t="s">
        <v>35</v>
      </c>
      <c r="AB1487" s="121" t="s">
        <v>150</v>
      </c>
      <c r="AF1487" s="121" t="s">
        <v>36</v>
      </c>
      <c r="AG1487" s="121" t="s">
        <v>67</v>
      </c>
      <c r="AH1487" s="121" t="s">
        <v>68</v>
      </c>
      <c r="AK1487" s="121" t="s">
        <v>94</v>
      </c>
      <c r="AL1487" s="125" t="s">
        <v>68</v>
      </c>
      <c r="AM1487" s="125" t="s">
        <v>68</v>
      </c>
    </row>
    <row r="1488" spans="1:39" s="122" customFormat="1" x14ac:dyDescent="0.2">
      <c r="A1488" s="24">
        <v>45631</v>
      </c>
      <c r="B1488" s="25" t="s">
        <v>14938</v>
      </c>
      <c r="C1488" s="144">
        <v>1</v>
      </c>
      <c r="D1488" s="147">
        <v>3</v>
      </c>
      <c r="E1488" s="148" t="s">
        <v>15062</v>
      </c>
      <c r="F1488" s="148" t="s">
        <v>153</v>
      </c>
      <c r="G1488" s="148" t="s">
        <v>57</v>
      </c>
      <c r="H1488" s="148" t="s">
        <v>42</v>
      </c>
      <c r="I1488" s="155">
        <v>40058</v>
      </c>
      <c r="J1488" s="148">
        <v>89034275890</v>
      </c>
      <c r="K1488" s="147">
        <v>9</v>
      </c>
      <c r="L1488" s="158">
        <v>9</v>
      </c>
      <c r="M1488" s="148" t="s">
        <v>30</v>
      </c>
      <c r="N1488" s="148" t="s">
        <v>31</v>
      </c>
      <c r="O1488" s="148">
        <v>6024</v>
      </c>
      <c r="P1488" s="148">
        <v>690628</v>
      </c>
      <c r="Q1488" s="153">
        <v>45182</v>
      </c>
      <c r="R1488" s="148" t="s">
        <v>5158</v>
      </c>
      <c r="S1488" s="151" t="s">
        <v>183</v>
      </c>
      <c r="T1488" s="148" t="s">
        <v>60</v>
      </c>
      <c r="U1488" s="148"/>
      <c r="V1488" s="148" t="s">
        <v>35</v>
      </c>
      <c r="W1488" s="151" t="s">
        <v>150</v>
      </c>
      <c r="X1488" s="151"/>
      <c r="Y1488" s="28"/>
      <c r="Z1488" s="28"/>
      <c r="AA1488" s="28"/>
      <c r="AB1488" s="26" t="s">
        <v>150</v>
      </c>
      <c r="AC1488" s="28"/>
      <c r="AD1488" s="28"/>
      <c r="AE1488" s="28"/>
      <c r="AF1488" s="26" t="s">
        <v>36</v>
      </c>
      <c r="AG1488" s="121" t="s">
        <v>67</v>
      </c>
      <c r="AH1488" s="16" t="s">
        <v>181</v>
      </c>
      <c r="AJ1488" s="121"/>
      <c r="AK1488" s="121" t="s">
        <v>46</v>
      </c>
      <c r="AL1488" s="125" t="s">
        <v>181</v>
      </c>
      <c r="AM1488" s="125" t="s">
        <v>181</v>
      </c>
    </row>
    <row r="1489" spans="1:39" s="122" customFormat="1" ht="25.5" x14ac:dyDescent="0.2">
      <c r="A1489" s="17">
        <v>45636.83195550926</v>
      </c>
      <c r="B1489" s="121" t="s">
        <v>17582</v>
      </c>
      <c r="C1489" s="144">
        <v>1</v>
      </c>
      <c r="D1489" s="147">
        <v>3</v>
      </c>
      <c r="E1489" s="148" t="s">
        <v>17583</v>
      </c>
      <c r="F1489" s="148" t="s">
        <v>184</v>
      </c>
      <c r="G1489" s="148" t="s">
        <v>633</v>
      </c>
      <c r="H1489" s="148" t="s">
        <v>42</v>
      </c>
      <c r="I1489" s="155">
        <v>39927</v>
      </c>
      <c r="J1489" s="148" t="s">
        <v>17584</v>
      </c>
      <c r="K1489" s="147">
        <v>9</v>
      </c>
      <c r="L1489" s="158">
        <v>9</v>
      </c>
      <c r="M1489" s="148" t="s">
        <v>30</v>
      </c>
      <c r="N1489" s="148" t="s">
        <v>31</v>
      </c>
      <c r="O1489" s="148">
        <v>723</v>
      </c>
      <c r="P1489" s="152" t="s">
        <v>12848</v>
      </c>
      <c r="Q1489" s="153">
        <v>45066</v>
      </c>
      <c r="R1489" s="148" t="s">
        <v>741</v>
      </c>
      <c r="S1489" s="151" t="s">
        <v>438</v>
      </c>
      <c r="T1489" s="148" t="s">
        <v>164</v>
      </c>
      <c r="U1489" s="148"/>
      <c r="V1489" s="148" t="s">
        <v>35</v>
      </c>
      <c r="W1489" s="151" t="s">
        <v>5933</v>
      </c>
      <c r="X1489" s="151" t="s">
        <v>17585</v>
      </c>
      <c r="Y1489" s="121" t="s">
        <v>164</v>
      </c>
      <c r="AA1489" s="121" t="s">
        <v>35</v>
      </c>
      <c r="AB1489" s="121" t="s">
        <v>6652</v>
      </c>
      <c r="AC1489" s="121" t="s">
        <v>17586</v>
      </c>
      <c r="AD1489" s="121" t="s">
        <v>17587</v>
      </c>
      <c r="AE1489" s="121" t="s">
        <v>17588</v>
      </c>
      <c r="AF1489" s="121" t="s">
        <v>66</v>
      </c>
      <c r="AG1489" s="121" t="s">
        <v>37</v>
      </c>
      <c r="AJ1489" s="121" t="s">
        <v>862</v>
      </c>
      <c r="AK1489" s="121" t="s">
        <v>46</v>
      </c>
      <c r="AL1489" s="125" t="s">
        <v>862</v>
      </c>
      <c r="AM1489" s="125" t="s">
        <v>862</v>
      </c>
    </row>
    <row r="1490" spans="1:39" s="122" customFormat="1" ht="25.5" x14ac:dyDescent="0.2">
      <c r="A1490" s="1">
        <v>45610.467008402775</v>
      </c>
      <c r="B1490" s="121" t="s">
        <v>8090</v>
      </c>
      <c r="C1490" s="144">
        <v>2</v>
      </c>
      <c r="D1490" s="147">
        <v>3</v>
      </c>
      <c r="E1490" s="148" t="s">
        <v>8091</v>
      </c>
      <c r="F1490" s="148" t="s">
        <v>513</v>
      </c>
      <c r="G1490" s="148" t="s">
        <v>114</v>
      </c>
      <c r="H1490" s="148" t="s">
        <v>42</v>
      </c>
      <c r="I1490" s="149">
        <v>39847</v>
      </c>
      <c r="J1490" s="148">
        <v>89885220817</v>
      </c>
      <c r="K1490" s="147">
        <v>9</v>
      </c>
      <c r="L1490" s="158">
        <v>9</v>
      </c>
      <c r="M1490" s="148" t="s">
        <v>30</v>
      </c>
      <c r="N1490" s="148" t="s">
        <v>31</v>
      </c>
      <c r="O1490" s="148">
        <v>322</v>
      </c>
      <c r="P1490" s="148">
        <v>452398</v>
      </c>
      <c r="Q1490" s="153">
        <v>48624</v>
      </c>
      <c r="R1490" s="148" t="s">
        <v>8092</v>
      </c>
      <c r="S1490" s="151" t="s">
        <v>8093</v>
      </c>
      <c r="T1490" s="148" t="s">
        <v>98</v>
      </c>
      <c r="U1490" s="148"/>
      <c r="V1490" s="148" t="s">
        <v>35</v>
      </c>
      <c r="W1490" s="151" t="s">
        <v>266</v>
      </c>
      <c r="X1490" s="151" t="s">
        <v>2189</v>
      </c>
      <c r="Y1490" s="121" t="s">
        <v>98</v>
      </c>
      <c r="AA1490" s="121" t="s">
        <v>35</v>
      </c>
      <c r="AB1490" s="121" t="s">
        <v>266</v>
      </c>
      <c r="AF1490" s="121" t="s">
        <v>36</v>
      </c>
      <c r="AG1490" s="121" t="s">
        <v>37</v>
      </c>
      <c r="AJ1490" s="121" t="s">
        <v>594</v>
      </c>
      <c r="AK1490" s="121" t="s">
        <v>39</v>
      </c>
      <c r="AL1490" s="125" t="s">
        <v>594</v>
      </c>
      <c r="AM1490" s="125" t="s">
        <v>594</v>
      </c>
    </row>
    <row r="1491" spans="1:39" s="122" customFormat="1" x14ac:dyDescent="0.2">
      <c r="A1491" s="1">
        <v>45601.809076493053</v>
      </c>
      <c r="B1491" s="121" t="s">
        <v>5736</v>
      </c>
      <c r="C1491" s="144">
        <v>2</v>
      </c>
      <c r="D1491" s="147">
        <v>3</v>
      </c>
      <c r="E1491" s="148" t="s">
        <v>5737</v>
      </c>
      <c r="F1491" s="148" t="s">
        <v>374</v>
      </c>
      <c r="G1491" s="148" t="s">
        <v>214</v>
      </c>
      <c r="H1491" s="148" t="s">
        <v>42</v>
      </c>
      <c r="I1491" s="149">
        <v>40265</v>
      </c>
      <c r="J1491" s="148">
        <v>89044442563</v>
      </c>
      <c r="K1491" s="147">
        <v>9</v>
      </c>
      <c r="L1491" s="158">
        <v>9</v>
      </c>
      <c r="M1491" s="148" t="s">
        <v>30</v>
      </c>
      <c r="N1491" s="148" t="s">
        <v>31</v>
      </c>
      <c r="O1491" s="148">
        <v>6024</v>
      </c>
      <c r="P1491" s="148">
        <v>822809</v>
      </c>
      <c r="Q1491" s="150">
        <v>45416</v>
      </c>
      <c r="R1491" s="148" t="s">
        <v>71</v>
      </c>
      <c r="S1491" s="151" t="s">
        <v>1505</v>
      </c>
      <c r="T1491" s="148" t="s">
        <v>60</v>
      </c>
      <c r="U1491" s="148"/>
      <c r="V1491" s="148" t="s">
        <v>35</v>
      </c>
      <c r="W1491" s="151" t="s">
        <v>1506</v>
      </c>
      <c r="X1491" s="151" t="s">
        <v>3359</v>
      </c>
      <c r="Y1491" s="121" t="s">
        <v>60</v>
      </c>
      <c r="AA1491" s="121" t="s">
        <v>35</v>
      </c>
      <c r="AB1491" s="121" t="s">
        <v>1506</v>
      </c>
      <c r="AC1491" s="121" t="s">
        <v>5738</v>
      </c>
      <c r="AD1491" s="121" t="s">
        <v>5738</v>
      </c>
      <c r="AE1491" s="121" t="s">
        <v>5738</v>
      </c>
      <c r="AF1491" s="121" t="s">
        <v>66</v>
      </c>
      <c r="AG1491" s="121" t="s">
        <v>73</v>
      </c>
      <c r="AI1491" s="121" t="s">
        <v>1509</v>
      </c>
      <c r="AK1491" s="121" t="s">
        <v>46</v>
      </c>
      <c r="AL1491" s="125" t="s">
        <v>1509</v>
      </c>
      <c r="AM1491" s="125" t="s">
        <v>1509</v>
      </c>
    </row>
    <row r="1492" spans="1:39" s="122" customFormat="1" ht="25.5" x14ac:dyDescent="0.2">
      <c r="A1492" s="17">
        <v>45619.795229930554</v>
      </c>
      <c r="B1492" s="121" t="s">
        <v>10759</v>
      </c>
      <c r="C1492" s="144">
        <v>2</v>
      </c>
      <c r="D1492" s="147">
        <v>3</v>
      </c>
      <c r="E1492" s="148" t="s">
        <v>2727</v>
      </c>
      <c r="F1492" s="148" t="s">
        <v>134</v>
      </c>
      <c r="G1492" s="148" t="s">
        <v>1068</v>
      </c>
      <c r="H1492" s="148" t="s">
        <v>42</v>
      </c>
      <c r="I1492" s="155">
        <v>40115</v>
      </c>
      <c r="J1492" s="148" t="s">
        <v>10760</v>
      </c>
      <c r="K1492" s="147">
        <v>9</v>
      </c>
      <c r="L1492" s="158">
        <v>9</v>
      </c>
      <c r="M1492" s="148" t="s">
        <v>30</v>
      </c>
      <c r="N1492" s="148" t="s">
        <v>31</v>
      </c>
      <c r="O1492" s="148">
        <v>6024</v>
      </c>
      <c r="P1492" s="148">
        <v>494809</v>
      </c>
      <c r="Q1492" s="153">
        <v>45244</v>
      </c>
      <c r="R1492" s="148" t="s">
        <v>71</v>
      </c>
      <c r="S1492" s="151" t="s">
        <v>10761</v>
      </c>
      <c r="T1492" s="148" t="s">
        <v>60</v>
      </c>
      <c r="U1492" s="148"/>
      <c r="V1492" s="148" t="s">
        <v>157</v>
      </c>
      <c r="W1492" s="151" t="s">
        <v>10762</v>
      </c>
      <c r="X1492" s="151"/>
      <c r="AF1492" s="121" t="s">
        <v>36</v>
      </c>
      <c r="AG1492" s="121" t="s">
        <v>73</v>
      </c>
      <c r="AI1492" s="121" t="s">
        <v>1291</v>
      </c>
      <c r="AK1492" s="121" t="s">
        <v>94</v>
      </c>
      <c r="AL1492" s="125" t="s">
        <v>1291</v>
      </c>
      <c r="AM1492" s="125" t="s">
        <v>1291</v>
      </c>
    </row>
    <row r="1493" spans="1:39" s="122" customFormat="1" ht="25.5" x14ac:dyDescent="0.2">
      <c r="A1493" s="17">
        <v>45633.656781261576</v>
      </c>
      <c r="B1493" s="121" t="s">
        <v>16276</v>
      </c>
      <c r="C1493" s="144">
        <v>1</v>
      </c>
      <c r="D1493" s="147">
        <v>3</v>
      </c>
      <c r="E1493" s="148" t="s">
        <v>16277</v>
      </c>
      <c r="F1493" s="148" t="s">
        <v>127</v>
      </c>
      <c r="G1493" s="148" t="s">
        <v>2274</v>
      </c>
      <c r="H1493" s="148" t="s">
        <v>42</v>
      </c>
      <c r="I1493" s="155">
        <v>39935</v>
      </c>
      <c r="J1493" s="148">
        <v>89286204804</v>
      </c>
      <c r="K1493" s="147">
        <v>9</v>
      </c>
      <c r="L1493" s="158">
        <v>9</v>
      </c>
      <c r="M1493" s="148" t="s">
        <v>30</v>
      </c>
      <c r="N1493" s="148" t="s">
        <v>31</v>
      </c>
      <c r="O1493" s="148">
        <v>6023</v>
      </c>
      <c r="P1493" s="148">
        <v>270656</v>
      </c>
      <c r="Q1493" s="153">
        <v>45057</v>
      </c>
      <c r="R1493" s="148" t="s">
        <v>124</v>
      </c>
      <c r="S1493" s="151" t="s">
        <v>16278</v>
      </c>
      <c r="T1493" s="148" t="s">
        <v>60</v>
      </c>
      <c r="U1493" s="148" t="s">
        <v>64</v>
      </c>
      <c r="V1493" s="148" t="s">
        <v>35</v>
      </c>
      <c r="W1493" s="151" t="s">
        <v>5031</v>
      </c>
      <c r="X1493" s="151" t="s">
        <v>16279</v>
      </c>
      <c r="Y1493" s="121" t="s">
        <v>60</v>
      </c>
      <c r="Z1493" s="121" t="s">
        <v>202</v>
      </c>
      <c r="AA1493" s="121" t="s">
        <v>35</v>
      </c>
      <c r="AB1493" s="121" t="s">
        <v>5031</v>
      </c>
      <c r="AC1493" s="121" t="s">
        <v>16280</v>
      </c>
      <c r="AD1493" s="121" t="s">
        <v>16281</v>
      </c>
      <c r="AE1493" s="121" t="s">
        <v>16282</v>
      </c>
      <c r="AF1493" s="121" t="s">
        <v>36</v>
      </c>
      <c r="AG1493" s="121" t="s">
        <v>73</v>
      </c>
      <c r="AI1493" s="121" t="s">
        <v>1291</v>
      </c>
      <c r="AK1493" s="121" t="s">
        <v>46</v>
      </c>
      <c r="AL1493" s="125" t="s">
        <v>1291</v>
      </c>
      <c r="AM1493" s="125" t="s">
        <v>1291</v>
      </c>
    </row>
    <row r="1494" spans="1:39" s="122" customFormat="1" ht="38.25" x14ac:dyDescent="0.2">
      <c r="A1494" s="17">
        <v>45633.514712951393</v>
      </c>
      <c r="B1494" s="121" t="s">
        <v>15391</v>
      </c>
      <c r="C1494" s="144">
        <v>2</v>
      </c>
      <c r="D1494" s="147">
        <v>3</v>
      </c>
      <c r="E1494" s="148" t="s">
        <v>16169</v>
      </c>
      <c r="F1494" s="148" t="s">
        <v>248</v>
      </c>
      <c r="G1494" s="148" t="s">
        <v>70</v>
      </c>
      <c r="H1494" s="148" t="s">
        <v>42</v>
      </c>
      <c r="I1494" s="155">
        <v>39939</v>
      </c>
      <c r="J1494" s="148">
        <v>89095625327</v>
      </c>
      <c r="K1494" s="147">
        <v>9</v>
      </c>
      <c r="L1494" s="158">
        <v>9</v>
      </c>
      <c r="M1494" s="148" t="s">
        <v>30</v>
      </c>
      <c r="N1494" s="148" t="s">
        <v>31</v>
      </c>
      <c r="O1494" s="148">
        <v>4723</v>
      </c>
      <c r="P1494" s="148">
        <v>806316</v>
      </c>
      <c r="Q1494" s="153">
        <v>45059</v>
      </c>
      <c r="R1494" s="148" t="s">
        <v>9642</v>
      </c>
      <c r="S1494" s="151" t="s">
        <v>16170</v>
      </c>
      <c r="T1494" s="148" t="s">
        <v>9644</v>
      </c>
      <c r="U1494" s="148" t="s">
        <v>64</v>
      </c>
      <c r="V1494" s="148" t="s">
        <v>35</v>
      </c>
      <c r="W1494" s="151" t="s">
        <v>11793</v>
      </c>
      <c r="X1494" s="151" t="s">
        <v>16171</v>
      </c>
      <c r="Y1494" s="121" t="s">
        <v>9644</v>
      </c>
      <c r="Z1494" s="121" t="s">
        <v>64</v>
      </c>
      <c r="AA1494" s="121" t="s">
        <v>35</v>
      </c>
      <c r="AB1494" s="121" t="s">
        <v>11793</v>
      </c>
      <c r="AC1494" s="121" t="s">
        <v>15405</v>
      </c>
      <c r="AD1494" s="121" t="s">
        <v>15405</v>
      </c>
      <c r="AE1494" s="121" t="s">
        <v>15405</v>
      </c>
      <c r="AF1494" s="121" t="s">
        <v>66</v>
      </c>
      <c r="AG1494" s="121" t="s">
        <v>37</v>
      </c>
      <c r="AJ1494" s="121" t="s">
        <v>9648</v>
      </c>
      <c r="AK1494" s="121" t="s">
        <v>94</v>
      </c>
      <c r="AL1494" s="125" t="s">
        <v>9648</v>
      </c>
      <c r="AM1494" s="125" t="s">
        <v>9648</v>
      </c>
    </row>
    <row r="1495" spans="1:39" s="122" customFormat="1" x14ac:dyDescent="0.2">
      <c r="A1495" s="17">
        <v>45625.58403706018</v>
      </c>
      <c r="B1495" s="121" t="s">
        <v>3759</v>
      </c>
      <c r="C1495" s="144">
        <v>3</v>
      </c>
      <c r="D1495" s="147">
        <v>3</v>
      </c>
      <c r="E1495" s="148" t="s">
        <v>12744</v>
      </c>
      <c r="F1495" s="148" t="s">
        <v>12745</v>
      </c>
      <c r="G1495" s="148" t="s">
        <v>12746</v>
      </c>
      <c r="H1495" s="148" t="s">
        <v>29</v>
      </c>
      <c r="I1495" s="155">
        <v>40149</v>
      </c>
      <c r="J1495" s="148">
        <v>89184061364</v>
      </c>
      <c r="K1495" s="147">
        <v>9</v>
      </c>
      <c r="L1495" s="158">
        <v>9</v>
      </c>
      <c r="M1495" s="148" t="s">
        <v>30</v>
      </c>
      <c r="N1495" s="148" t="s">
        <v>50</v>
      </c>
      <c r="O1495" s="148" t="s">
        <v>941</v>
      </c>
      <c r="P1495" s="148">
        <v>558671</v>
      </c>
      <c r="Q1495" s="153">
        <v>40162</v>
      </c>
      <c r="R1495" s="148" t="s">
        <v>3761</v>
      </c>
      <c r="S1495" s="151" t="s">
        <v>3773</v>
      </c>
      <c r="T1495" s="148" t="s">
        <v>98</v>
      </c>
      <c r="U1495" s="148"/>
      <c r="V1495" s="148" t="s">
        <v>35</v>
      </c>
      <c r="W1495" s="151" t="s">
        <v>2678</v>
      </c>
      <c r="X1495" s="151"/>
      <c r="AC1495" s="121" t="s">
        <v>6198</v>
      </c>
      <c r="AF1495" s="121" t="s">
        <v>66</v>
      </c>
      <c r="AG1495" s="121" t="s">
        <v>37</v>
      </c>
      <c r="AJ1495" s="121" t="s">
        <v>3576</v>
      </c>
      <c r="AK1495" s="121" t="s">
        <v>46</v>
      </c>
      <c r="AL1495" s="125" t="s">
        <v>3576</v>
      </c>
      <c r="AM1495" s="125" t="s">
        <v>3576</v>
      </c>
    </row>
    <row r="1496" spans="1:39" s="122" customFormat="1" x14ac:dyDescent="0.2">
      <c r="A1496" s="17">
        <v>45629.49609836805</v>
      </c>
      <c r="B1496" s="121" t="s">
        <v>14127</v>
      </c>
      <c r="C1496" s="144">
        <v>1</v>
      </c>
      <c r="D1496" s="147">
        <v>3</v>
      </c>
      <c r="E1496" s="148" t="s">
        <v>6535</v>
      </c>
      <c r="F1496" s="148" t="s">
        <v>334</v>
      </c>
      <c r="G1496" s="148" t="s">
        <v>914</v>
      </c>
      <c r="H1496" s="148" t="s">
        <v>42</v>
      </c>
      <c r="I1496" s="155">
        <v>39812</v>
      </c>
      <c r="J1496" s="148">
        <v>89508629332</v>
      </c>
      <c r="K1496" s="147">
        <v>9</v>
      </c>
      <c r="L1496" s="158">
        <v>9</v>
      </c>
      <c r="M1496" s="148" t="s">
        <v>30</v>
      </c>
      <c r="N1496" s="148" t="s">
        <v>31</v>
      </c>
      <c r="O1496" s="148">
        <v>6023</v>
      </c>
      <c r="P1496" s="148">
        <v>216256</v>
      </c>
      <c r="Q1496" s="153">
        <v>44951</v>
      </c>
      <c r="R1496" s="148" t="s">
        <v>124</v>
      </c>
      <c r="S1496" s="151" t="s">
        <v>5905</v>
      </c>
      <c r="T1496" s="148" t="s">
        <v>60</v>
      </c>
      <c r="U1496" s="148" t="s">
        <v>202</v>
      </c>
      <c r="V1496" s="148" t="s">
        <v>35</v>
      </c>
      <c r="W1496" s="151" t="s">
        <v>1103</v>
      </c>
      <c r="X1496" s="151"/>
      <c r="AC1496" s="121" t="s">
        <v>14128</v>
      </c>
      <c r="AF1496" s="121" t="s">
        <v>66</v>
      </c>
      <c r="AG1496" s="121" t="s">
        <v>67</v>
      </c>
      <c r="AH1496" s="121" t="s">
        <v>68</v>
      </c>
      <c r="AK1496" s="121" t="s">
        <v>39</v>
      </c>
      <c r="AL1496" s="125" t="s">
        <v>68</v>
      </c>
      <c r="AM1496" s="125" t="s">
        <v>68</v>
      </c>
    </row>
    <row r="1497" spans="1:39" s="122" customFormat="1" ht="76.5" x14ac:dyDescent="0.2">
      <c r="A1497" s="17">
        <v>45631.670207604169</v>
      </c>
      <c r="B1497" s="121" t="s">
        <v>15308</v>
      </c>
      <c r="C1497" s="144">
        <v>1</v>
      </c>
      <c r="D1497" s="147">
        <v>3</v>
      </c>
      <c r="E1497" s="148" t="s">
        <v>15001</v>
      </c>
      <c r="F1497" s="148" t="s">
        <v>15309</v>
      </c>
      <c r="G1497" s="148" t="s">
        <v>9552</v>
      </c>
      <c r="H1497" s="148" t="s">
        <v>29</v>
      </c>
      <c r="I1497" s="155">
        <v>40044</v>
      </c>
      <c r="J1497" s="148">
        <v>89148806484</v>
      </c>
      <c r="K1497" s="147">
        <v>9</v>
      </c>
      <c r="L1497" s="158">
        <v>9</v>
      </c>
      <c r="M1497" s="148" t="s">
        <v>30</v>
      </c>
      <c r="N1497" s="148" t="s">
        <v>31</v>
      </c>
      <c r="O1497" s="148">
        <v>2523</v>
      </c>
      <c r="P1497" s="148">
        <v>238004</v>
      </c>
      <c r="Q1497" s="153">
        <v>45197</v>
      </c>
      <c r="R1497" s="148" t="s">
        <v>3030</v>
      </c>
      <c r="S1497" s="151" t="s">
        <v>15310</v>
      </c>
      <c r="T1497" s="148" t="s">
        <v>2552</v>
      </c>
      <c r="U1497" s="148"/>
      <c r="V1497" s="148" t="s">
        <v>35</v>
      </c>
      <c r="W1497" s="151" t="s">
        <v>15127</v>
      </c>
      <c r="X1497" s="151" t="s">
        <v>15311</v>
      </c>
      <c r="Y1497" s="121" t="s">
        <v>2552</v>
      </c>
      <c r="AA1497" s="121" t="s">
        <v>35</v>
      </c>
      <c r="AB1497" s="121" t="s">
        <v>15127</v>
      </c>
      <c r="AC1497" s="121" t="s">
        <v>15312</v>
      </c>
      <c r="AF1497" s="121" t="s">
        <v>66</v>
      </c>
      <c r="AG1497" s="121" t="s">
        <v>37</v>
      </c>
      <c r="AJ1497" s="121" t="s">
        <v>2554</v>
      </c>
      <c r="AK1497" s="121" t="s">
        <v>39</v>
      </c>
      <c r="AL1497" s="125" t="s">
        <v>2554</v>
      </c>
      <c r="AM1497" s="125" t="s">
        <v>2554</v>
      </c>
    </row>
    <row r="1498" spans="1:39" s="122" customFormat="1" x14ac:dyDescent="0.2">
      <c r="A1498" s="1">
        <v>45584.48814292824</v>
      </c>
      <c r="B1498" s="121" t="s">
        <v>1933</v>
      </c>
      <c r="C1498" s="144">
        <v>3</v>
      </c>
      <c r="D1498" s="147">
        <v>3</v>
      </c>
      <c r="E1498" s="148" t="s">
        <v>1934</v>
      </c>
      <c r="F1498" s="148" t="s">
        <v>127</v>
      </c>
      <c r="G1498" s="148" t="s">
        <v>390</v>
      </c>
      <c r="H1498" s="148" t="s">
        <v>42</v>
      </c>
      <c r="I1498" s="149">
        <v>40049</v>
      </c>
      <c r="J1498" s="148">
        <v>89001339155</v>
      </c>
      <c r="K1498" s="147">
        <v>9</v>
      </c>
      <c r="L1498" s="158">
        <v>9</v>
      </c>
      <c r="M1498" s="148" t="s">
        <v>30</v>
      </c>
      <c r="N1498" s="148" t="s">
        <v>31</v>
      </c>
      <c r="O1498" s="148">
        <v>6024</v>
      </c>
      <c r="P1498" s="152" t="s">
        <v>1935</v>
      </c>
      <c r="Q1498" s="150">
        <v>45175</v>
      </c>
      <c r="R1498" s="148" t="s">
        <v>174</v>
      </c>
      <c r="S1498" s="151" t="s">
        <v>1936</v>
      </c>
      <c r="T1498" s="148" t="s">
        <v>60</v>
      </c>
      <c r="U1498" s="148"/>
      <c r="V1498" s="148" t="s">
        <v>35</v>
      </c>
      <c r="W1498" s="151" t="s">
        <v>150</v>
      </c>
      <c r="X1498" s="151" t="s">
        <v>107</v>
      </c>
      <c r="Y1498" s="121" t="s">
        <v>60</v>
      </c>
      <c r="AA1498" s="121" t="s">
        <v>35</v>
      </c>
      <c r="AB1498" s="121" t="s">
        <v>136</v>
      </c>
      <c r="AC1498" s="121" t="s">
        <v>1937</v>
      </c>
      <c r="AD1498" s="121" t="s">
        <v>1937</v>
      </c>
      <c r="AE1498" s="121" t="s">
        <v>1937</v>
      </c>
      <c r="AF1498" s="121" t="s">
        <v>36</v>
      </c>
      <c r="AG1498" s="121" t="s">
        <v>67</v>
      </c>
      <c r="AH1498" s="121" t="s">
        <v>237</v>
      </c>
      <c r="AK1498" s="121" t="s">
        <v>39</v>
      </c>
      <c r="AL1498" s="125" t="s">
        <v>237</v>
      </c>
      <c r="AM1498" s="125" t="s">
        <v>237</v>
      </c>
    </row>
    <row r="1499" spans="1:39" s="122" customFormat="1" x14ac:dyDescent="0.2">
      <c r="A1499" s="17">
        <v>45632.841327893519</v>
      </c>
      <c r="B1499" s="121" t="s">
        <v>15985</v>
      </c>
      <c r="C1499" s="144">
        <v>2</v>
      </c>
      <c r="D1499" s="147">
        <v>3</v>
      </c>
      <c r="E1499" s="148" t="s">
        <v>5838</v>
      </c>
      <c r="F1499" s="148" t="s">
        <v>56</v>
      </c>
      <c r="G1499" s="148" t="s">
        <v>395</v>
      </c>
      <c r="H1499" s="148" t="s">
        <v>42</v>
      </c>
      <c r="I1499" s="155">
        <v>40008</v>
      </c>
      <c r="J1499" s="148">
        <v>89953085349</v>
      </c>
      <c r="K1499" s="147">
        <v>9</v>
      </c>
      <c r="L1499" s="158">
        <v>9</v>
      </c>
      <c r="M1499" s="148" t="s">
        <v>30</v>
      </c>
      <c r="N1499" s="148" t="s">
        <v>31</v>
      </c>
      <c r="O1499" s="148">
        <v>9423</v>
      </c>
      <c r="P1499" s="152" t="s">
        <v>14482</v>
      </c>
      <c r="Q1499" s="153">
        <v>45128</v>
      </c>
      <c r="R1499" s="148" t="s">
        <v>11113</v>
      </c>
      <c r="S1499" s="151" t="s">
        <v>4155</v>
      </c>
      <c r="T1499" s="148" t="s">
        <v>2021</v>
      </c>
      <c r="U1499" s="148"/>
      <c r="V1499" s="148" t="s">
        <v>35</v>
      </c>
      <c r="W1499" s="151" t="s">
        <v>2225</v>
      </c>
      <c r="X1499" s="151" t="s">
        <v>14483</v>
      </c>
      <c r="Y1499" s="121" t="s">
        <v>2021</v>
      </c>
      <c r="AA1499" s="121" t="s">
        <v>35</v>
      </c>
      <c r="AB1499" s="121" t="s">
        <v>2225</v>
      </c>
      <c r="AC1499" s="121" t="s">
        <v>15986</v>
      </c>
      <c r="AF1499" s="121" t="s">
        <v>66</v>
      </c>
      <c r="AG1499" s="121" t="s">
        <v>37</v>
      </c>
      <c r="AJ1499" s="121" t="s">
        <v>1659</v>
      </c>
      <c r="AK1499" s="121" t="s">
        <v>39</v>
      </c>
      <c r="AL1499" s="125" t="s">
        <v>1659</v>
      </c>
      <c r="AM1499" s="125" t="s">
        <v>1659</v>
      </c>
    </row>
    <row r="1500" spans="1:39" s="122" customFormat="1" x14ac:dyDescent="0.2">
      <c r="A1500" s="17">
        <v>45631.586055520835</v>
      </c>
      <c r="B1500" s="121" t="s">
        <v>15229</v>
      </c>
      <c r="C1500" s="144">
        <v>1</v>
      </c>
      <c r="D1500" s="147">
        <v>3</v>
      </c>
      <c r="E1500" s="148" t="s">
        <v>15230</v>
      </c>
      <c r="F1500" s="148" t="s">
        <v>632</v>
      </c>
      <c r="G1500" s="148" t="s">
        <v>1529</v>
      </c>
      <c r="H1500" s="148" t="s">
        <v>42</v>
      </c>
      <c r="I1500" s="155">
        <v>39868</v>
      </c>
      <c r="J1500" s="148">
        <v>89897162547</v>
      </c>
      <c r="K1500" s="147">
        <v>9</v>
      </c>
      <c r="L1500" s="158">
        <v>9</v>
      </c>
      <c r="M1500" s="148" t="s">
        <v>30</v>
      </c>
      <c r="N1500" s="148" t="s">
        <v>31</v>
      </c>
      <c r="O1500" s="148">
        <v>6023</v>
      </c>
      <c r="P1500" s="148">
        <v>251626</v>
      </c>
      <c r="Q1500" s="153">
        <v>45003</v>
      </c>
      <c r="R1500" s="148" t="s">
        <v>2848</v>
      </c>
      <c r="S1500" s="151" t="s">
        <v>3520</v>
      </c>
      <c r="T1500" s="148" t="s">
        <v>60</v>
      </c>
      <c r="U1500" s="148" t="s">
        <v>7951</v>
      </c>
      <c r="V1500" s="148" t="s">
        <v>157</v>
      </c>
      <c r="W1500" s="151" t="s">
        <v>15231</v>
      </c>
      <c r="X1500" s="151" t="s">
        <v>107</v>
      </c>
      <c r="Y1500" s="121" t="s">
        <v>60</v>
      </c>
      <c r="Z1500" s="121" t="s">
        <v>187</v>
      </c>
      <c r="AA1500" s="121" t="s">
        <v>35</v>
      </c>
      <c r="AB1500" s="121" t="s">
        <v>188</v>
      </c>
      <c r="AC1500" s="121" t="s">
        <v>15232</v>
      </c>
      <c r="AF1500" s="121" t="s">
        <v>36</v>
      </c>
      <c r="AG1500" s="121" t="s">
        <v>67</v>
      </c>
      <c r="AH1500" s="121" t="s">
        <v>68</v>
      </c>
      <c r="AK1500" s="121" t="s">
        <v>46</v>
      </c>
      <c r="AL1500" s="125" t="s">
        <v>68</v>
      </c>
      <c r="AM1500" s="125" t="s">
        <v>68</v>
      </c>
    </row>
    <row r="1501" spans="1:39" s="122" customFormat="1" ht="25.5" x14ac:dyDescent="0.2">
      <c r="A1501" s="17">
        <v>45625.408684224538</v>
      </c>
      <c r="B1501" s="121" t="s">
        <v>10196</v>
      </c>
      <c r="C1501" s="144">
        <v>1</v>
      </c>
      <c r="D1501" s="147">
        <v>3</v>
      </c>
      <c r="E1501" s="148" t="s">
        <v>12585</v>
      </c>
      <c r="F1501" s="148" t="s">
        <v>248</v>
      </c>
      <c r="G1501" s="148" t="s">
        <v>49</v>
      </c>
      <c r="H1501" s="148" t="s">
        <v>42</v>
      </c>
      <c r="I1501" s="155">
        <v>39923</v>
      </c>
      <c r="J1501" s="148">
        <v>89288253122</v>
      </c>
      <c r="K1501" s="147">
        <v>9</v>
      </c>
      <c r="L1501" s="158">
        <v>9</v>
      </c>
      <c r="M1501" s="148" t="s">
        <v>30</v>
      </c>
      <c r="N1501" s="148" t="s">
        <v>31</v>
      </c>
      <c r="O1501" s="148">
        <v>723</v>
      </c>
      <c r="P1501" s="152" t="s">
        <v>12586</v>
      </c>
      <c r="Q1501" s="153">
        <v>45059</v>
      </c>
      <c r="R1501" s="148" t="s">
        <v>12587</v>
      </c>
      <c r="S1501" s="151" t="s">
        <v>1148</v>
      </c>
      <c r="T1501" s="148" t="s">
        <v>164</v>
      </c>
      <c r="U1501" s="148"/>
      <c r="V1501" s="148" t="s">
        <v>35</v>
      </c>
      <c r="W1501" s="151" t="s">
        <v>5933</v>
      </c>
      <c r="X1501" s="151" t="s">
        <v>10200</v>
      </c>
      <c r="Y1501" s="121" t="s">
        <v>164</v>
      </c>
      <c r="AA1501" s="121" t="s">
        <v>35</v>
      </c>
      <c r="AB1501" s="121" t="s">
        <v>5933</v>
      </c>
      <c r="AC1501" s="121" t="s">
        <v>12588</v>
      </c>
      <c r="AF1501" s="121" t="s">
        <v>36</v>
      </c>
      <c r="AG1501" s="121" t="s">
        <v>37</v>
      </c>
      <c r="AJ1501" s="121" t="s">
        <v>862</v>
      </c>
      <c r="AK1501" s="121" t="s">
        <v>39</v>
      </c>
      <c r="AL1501" s="125" t="s">
        <v>862</v>
      </c>
      <c r="AM1501" s="125" t="s">
        <v>862</v>
      </c>
    </row>
    <row r="1502" spans="1:39" s="122" customFormat="1" ht="25.5" x14ac:dyDescent="0.2">
      <c r="A1502" s="17">
        <v>45628.471106875004</v>
      </c>
      <c r="B1502" s="121" t="s">
        <v>13768</v>
      </c>
      <c r="C1502" s="144">
        <v>2</v>
      </c>
      <c r="D1502" s="147">
        <v>3</v>
      </c>
      <c r="E1502" s="148" t="s">
        <v>13769</v>
      </c>
      <c r="F1502" s="148" t="s">
        <v>362</v>
      </c>
      <c r="G1502" s="148" t="s">
        <v>951</v>
      </c>
      <c r="H1502" s="148" t="s">
        <v>42</v>
      </c>
      <c r="I1502" s="155">
        <v>40053</v>
      </c>
      <c r="J1502" s="148">
        <v>89608654263</v>
      </c>
      <c r="K1502" s="147">
        <v>9</v>
      </c>
      <c r="L1502" s="158">
        <v>9</v>
      </c>
      <c r="M1502" s="148" t="s">
        <v>30</v>
      </c>
      <c r="N1502" s="148" t="s">
        <v>31</v>
      </c>
      <c r="O1502" s="148">
        <v>1223</v>
      </c>
      <c r="P1502" s="148">
        <v>980595</v>
      </c>
      <c r="Q1502" s="153">
        <v>45223</v>
      </c>
      <c r="R1502" s="148" t="s">
        <v>43</v>
      </c>
      <c r="S1502" s="151" t="s">
        <v>13770</v>
      </c>
      <c r="T1502" s="148" t="s">
        <v>44</v>
      </c>
      <c r="U1502" s="148"/>
      <c r="V1502" s="148" t="s">
        <v>35</v>
      </c>
      <c r="W1502" s="151" t="s">
        <v>13771</v>
      </c>
      <c r="X1502" s="151" t="s">
        <v>13772</v>
      </c>
      <c r="Y1502" s="121" t="s">
        <v>44</v>
      </c>
      <c r="AA1502" s="121" t="s">
        <v>35</v>
      </c>
      <c r="AB1502" s="121" t="s">
        <v>13771</v>
      </c>
      <c r="AC1502" s="121" t="s">
        <v>13773</v>
      </c>
      <c r="AF1502" s="121" t="s">
        <v>36</v>
      </c>
      <c r="AG1502" s="121" t="s">
        <v>37</v>
      </c>
      <c r="AJ1502" s="121" t="s">
        <v>3073</v>
      </c>
      <c r="AK1502" s="121" t="s">
        <v>46</v>
      </c>
      <c r="AL1502" s="125" t="s">
        <v>3073</v>
      </c>
      <c r="AM1502" s="125" t="s">
        <v>3073</v>
      </c>
    </row>
    <row r="1503" spans="1:39" s="122" customFormat="1" x14ac:dyDescent="0.2">
      <c r="A1503" s="17">
        <v>45626.617054212962</v>
      </c>
      <c r="B1503" s="121" t="s">
        <v>13076</v>
      </c>
      <c r="C1503" s="144">
        <v>1</v>
      </c>
      <c r="D1503" s="147">
        <v>3</v>
      </c>
      <c r="E1503" s="148" t="s">
        <v>13077</v>
      </c>
      <c r="F1503" s="148" t="s">
        <v>597</v>
      </c>
      <c r="G1503" s="148" t="s">
        <v>1330</v>
      </c>
      <c r="H1503" s="148" t="s">
        <v>42</v>
      </c>
      <c r="I1503" s="155">
        <v>40090</v>
      </c>
      <c r="J1503" s="148" t="s">
        <v>13078</v>
      </c>
      <c r="K1503" s="147">
        <v>9</v>
      </c>
      <c r="L1503" s="158">
        <v>9</v>
      </c>
      <c r="M1503" s="148" t="s">
        <v>30</v>
      </c>
      <c r="N1503" s="148" t="s">
        <v>31</v>
      </c>
      <c r="O1503" s="148">
        <v>3923</v>
      </c>
      <c r="P1503" s="148">
        <v>608238</v>
      </c>
      <c r="Q1503" s="153">
        <v>45218</v>
      </c>
      <c r="R1503" s="148" t="s">
        <v>174</v>
      </c>
      <c r="S1503" s="151" t="s">
        <v>13079</v>
      </c>
      <c r="T1503" s="148" t="s">
        <v>60</v>
      </c>
      <c r="U1503" s="148" t="s">
        <v>202</v>
      </c>
      <c r="V1503" s="148" t="s">
        <v>35</v>
      </c>
      <c r="W1503" s="151" t="s">
        <v>3157</v>
      </c>
      <c r="X1503" s="151" t="s">
        <v>107</v>
      </c>
      <c r="Y1503" s="121" t="s">
        <v>60</v>
      </c>
      <c r="Z1503" s="121" t="s">
        <v>187</v>
      </c>
      <c r="AA1503" s="121" t="s">
        <v>35</v>
      </c>
      <c r="AB1503" s="121" t="s">
        <v>3157</v>
      </c>
      <c r="AC1503" s="121" t="s">
        <v>3425</v>
      </c>
      <c r="AF1503" s="121" t="s">
        <v>66</v>
      </c>
      <c r="AG1503" s="121" t="s">
        <v>67</v>
      </c>
      <c r="AH1503" s="3" t="s">
        <v>68</v>
      </c>
      <c r="AK1503" s="121" t="s">
        <v>46</v>
      </c>
      <c r="AL1503" s="125" t="s">
        <v>68</v>
      </c>
      <c r="AM1503" s="156" t="s">
        <v>293</v>
      </c>
    </row>
    <row r="1504" spans="1:39" s="122" customFormat="1" x14ac:dyDescent="0.2">
      <c r="A1504" s="1">
        <v>45595.876198090278</v>
      </c>
      <c r="B1504" s="121" t="s">
        <v>4649</v>
      </c>
      <c r="C1504" s="144">
        <v>3</v>
      </c>
      <c r="D1504" s="147">
        <v>3</v>
      </c>
      <c r="E1504" s="148" t="s">
        <v>4650</v>
      </c>
      <c r="F1504" s="148" t="s">
        <v>362</v>
      </c>
      <c r="G1504" s="148" t="s">
        <v>706</v>
      </c>
      <c r="H1504" s="148" t="s">
        <v>42</v>
      </c>
      <c r="I1504" s="149">
        <v>39824</v>
      </c>
      <c r="J1504" s="148" t="s">
        <v>4651</v>
      </c>
      <c r="K1504" s="147">
        <v>9</v>
      </c>
      <c r="L1504" s="158">
        <v>9</v>
      </c>
      <c r="M1504" s="148" t="s">
        <v>30</v>
      </c>
      <c r="N1504" s="148" t="s">
        <v>31</v>
      </c>
      <c r="O1504" s="148">
        <v>6023</v>
      </c>
      <c r="P1504" s="148">
        <v>190606</v>
      </c>
      <c r="Q1504" s="150">
        <v>44966</v>
      </c>
      <c r="R1504" s="148" t="s">
        <v>2304</v>
      </c>
      <c r="S1504" s="151" t="s">
        <v>839</v>
      </c>
      <c r="T1504" s="148" t="s">
        <v>60</v>
      </c>
      <c r="U1504" s="148" t="s">
        <v>1357</v>
      </c>
      <c r="V1504" s="148" t="s">
        <v>35</v>
      </c>
      <c r="W1504" s="151" t="s">
        <v>150</v>
      </c>
      <c r="X1504" s="151" t="s">
        <v>107</v>
      </c>
      <c r="AC1504" s="121" t="s">
        <v>4652</v>
      </c>
      <c r="AF1504" s="121" t="s">
        <v>66</v>
      </c>
      <c r="AG1504" s="121" t="s">
        <v>67</v>
      </c>
      <c r="AH1504" s="121" t="s">
        <v>755</v>
      </c>
      <c r="AK1504" s="121" t="s">
        <v>39</v>
      </c>
      <c r="AL1504" s="125" t="s">
        <v>755</v>
      </c>
      <c r="AM1504" s="125" t="s">
        <v>755</v>
      </c>
    </row>
    <row r="1505" spans="1:39" s="122" customFormat="1" ht="12.75" customHeight="1" x14ac:dyDescent="0.2">
      <c r="A1505" s="1">
        <v>45602.965604560188</v>
      </c>
      <c r="B1505" s="121" t="s">
        <v>6076</v>
      </c>
      <c r="C1505" s="144">
        <v>3</v>
      </c>
      <c r="D1505" s="147">
        <v>3</v>
      </c>
      <c r="E1505" s="148" t="s">
        <v>6077</v>
      </c>
      <c r="F1505" s="148" t="s">
        <v>2594</v>
      </c>
      <c r="G1505" s="148" t="s">
        <v>500</v>
      </c>
      <c r="H1505" s="148" t="s">
        <v>42</v>
      </c>
      <c r="I1505" s="149">
        <v>40065</v>
      </c>
      <c r="J1505" s="148">
        <v>89064697075</v>
      </c>
      <c r="K1505" s="147">
        <v>9</v>
      </c>
      <c r="L1505" s="158">
        <v>9</v>
      </c>
      <c r="M1505" s="148" t="s">
        <v>30</v>
      </c>
      <c r="N1505" s="148" t="s">
        <v>31</v>
      </c>
      <c r="O1505" s="152" t="s">
        <v>508</v>
      </c>
      <c r="P1505" s="152" t="s">
        <v>6078</v>
      </c>
      <c r="Q1505" s="150">
        <v>45247</v>
      </c>
      <c r="R1505" s="148" t="s">
        <v>1174</v>
      </c>
      <c r="S1505" s="151" t="s">
        <v>5243</v>
      </c>
      <c r="T1505" s="148" t="s">
        <v>164</v>
      </c>
      <c r="U1505" s="148"/>
      <c r="V1505" s="148" t="s">
        <v>35</v>
      </c>
      <c r="W1505" s="151" t="s">
        <v>771</v>
      </c>
      <c r="X1505" s="151" t="s">
        <v>6079</v>
      </c>
      <c r="Y1505" s="121" t="s">
        <v>164</v>
      </c>
      <c r="AA1505" s="121" t="s">
        <v>35</v>
      </c>
      <c r="AB1505" s="121" t="s">
        <v>771</v>
      </c>
      <c r="AC1505" s="121" t="s">
        <v>6080</v>
      </c>
      <c r="AF1505" s="121" t="s">
        <v>66</v>
      </c>
      <c r="AG1505" s="121" t="s">
        <v>37</v>
      </c>
      <c r="AJ1505" s="121" t="s">
        <v>169</v>
      </c>
      <c r="AK1505" s="121" t="s">
        <v>46</v>
      </c>
      <c r="AL1505" s="125" t="s">
        <v>169</v>
      </c>
      <c r="AM1505" s="125" t="s">
        <v>169</v>
      </c>
    </row>
    <row r="1506" spans="1:39" s="122" customFormat="1" ht="25.5" x14ac:dyDescent="0.2">
      <c r="A1506" s="10">
        <v>45602</v>
      </c>
      <c r="B1506" s="2" t="s">
        <v>5788</v>
      </c>
      <c r="C1506" s="144">
        <v>2</v>
      </c>
      <c r="D1506" s="147">
        <v>3</v>
      </c>
      <c r="E1506" s="148" t="s">
        <v>1492</v>
      </c>
      <c r="F1506" s="148" t="s">
        <v>950</v>
      </c>
      <c r="G1506" s="148" t="s">
        <v>326</v>
      </c>
      <c r="H1506" s="148" t="s">
        <v>42</v>
      </c>
      <c r="I1506" s="149">
        <v>39976</v>
      </c>
      <c r="J1506" s="148" t="s">
        <v>5789</v>
      </c>
      <c r="K1506" s="147">
        <v>9</v>
      </c>
      <c r="L1506" s="158">
        <v>9</v>
      </c>
      <c r="M1506" s="148" t="s">
        <v>30</v>
      </c>
      <c r="N1506" s="148" t="s">
        <v>31</v>
      </c>
      <c r="O1506" s="148">
        <v>6023</v>
      </c>
      <c r="P1506" s="148">
        <v>319660</v>
      </c>
      <c r="Q1506" s="150">
        <v>45105</v>
      </c>
      <c r="R1506" s="148" t="s">
        <v>5158</v>
      </c>
      <c r="S1506" s="151" t="s">
        <v>5794</v>
      </c>
      <c r="T1506" s="148" t="s">
        <v>60</v>
      </c>
      <c r="U1506" s="148"/>
      <c r="V1506" s="148" t="s">
        <v>35</v>
      </c>
      <c r="W1506" s="151" t="s">
        <v>5160</v>
      </c>
      <c r="X1506" s="151" t="s">
        <v>5159</v>
      </c>
      <c r="Y1506" s="121" t="s">
        <v>60</v>
      </c>
      <c r="AA1506" s="121" t="s">
        <v>35</v>
      </c>
      <c r="AB1506" s="121" t="s">
        <v>5160</v>
      </c>
      <c r="AC1506" s="124" t="s">
        <v>5842</v>
      </c>
      <c r="AF1506" s="124" t="s">
        <v>5801</v>
      </c>
      <c r="AG1506" s="121" t="s">
        <v>73</v>
      </c>
      <c r="AI1506" s="121" t="s">
        <v>2326</v>
      </c>
      <c r="AK1506" s="121" t="s">
        <v>46</v>
      </c>
      <c r="AL1506" s="125" t="s">
        <v>2326</v>
      </c>
      <c r="AM1506" s="125" t="s">
        <v>2326</v>
      </c>
    </row>
    <row r="1507" spans="1:39" s="122" customFormat="1" x14ac:dyDescent="0.2">
      <c r="A1507" s="1">
        <v>45615.854508182871</v>
      </c>
      <c r="B1507" s="121" t="s">
        <v>9717</v>
      </c>
      <c r="C1507" s="144">
        <v>2</v>
      </c>
      <c r="D1507" s="147">
        <v>3</v>
      </c>
      <c r="E1507" s="148" t="s">
        <v>7376</v>
      </c>
      <c r="F1507" s="148" t="s">
        <v>344</v>
      </c>
      <c r="G1507" s="148" t="s">
        <v>693</v>
      </c>
      <c r="H1507" s="148" t="s">
        <v>42</v>
      </c>
      <c r="I1507" s="149">
        <v>40047</v>
      </c>
      <c r="J1507" s="148">
        <v>89515227679</v>
      </c>
      <c r="K1507" s="147">
        <v>9</v>
      </c>
      <c r="L1507" s="158">
        <v>9</v>
      </c>
      <c r="M1507" s="148" t="s">
        <v>30</v>
      </c>
      <c r="N1507" s="148" t="s">
        <v>31</v>
      </c>
      <c r="O1507" s="148">
        <v>6024</v>
      </c>
      <c r="P1507" s="152" t="s">
        <v>9718</v>
      </c>
      <c r="Q1507" s="153">
        <v>45174</v>
      </c>
      <c r="R1507" s="148" t="s">
        <v>174</v>
      </c>
      <c r="S1507" s="151" t="s">
        <v>9719</v>
      </c>
      <c r="T1507" s="148" t="s">
        <v>60</v>
      </c>
      <c r="U1507" s="148"/>
      <c r="V1507" s="148" t="s">
        <v>35</v>
      </c>
      <c r="W1507" s="151" t="s">
        <v>762</v>
      </c>
      <c r="X1507" s="151" t="s">
        <v>9720</v>
      </c>
      <c r="Y1507" s="121" t="s">
        <v>60</v>
      </c>
      <c r="AA1507" s="121" t="s">
        <v>35</v>
      </c>
      <c r="AB1507" s="121" t="s">
        <v>762</v>
      </c>
      <c r="AC1507" s="121" t="s">
        <v>9721</v>
      </c>
      <c r="AD1507" s="121" t="s">
        <v>9721</v>
      </c>
      <c r="AE1507" s="121" t="s">
        <v>9721</v>
      </c>
      <c r="AF1507" s="121" t="s">
        <v>66</v>
      </c>
      <c r="AG1507" s="121" t="s">
        <v>73</v>
      </c>
      <c r="AI1507" s="121" t="s">
        <v>6649</v>
      </c>
      <c r="AK1507" s="121" t="s">
        <v>39</v>
      </c>
      <c r="AL1507" s="125" t="s">
        <v>6649</v>
      </c>
      <c r="AM1507" s="125" t="s">
        <v>6649</v>
      </c>
    </row>
    <row r="1508" spans="1:39" s="122" customFormat="1" ht="25.5" x14ac:dyDescent="0.2">
      <c r="A1508" s="1">
        <v>45581.925118854168</v>
      </c>
      <c r="B1508" s="121" t="s">
        <v>1316</v>
      </c>
      <c r="C1508" s="144">
        <v>3</v>
      </c>
      <c r="D1508" s="147">
        <v>3</v>
      </c>
      <c r="E1508" s="148" t="s">
        <v>1317</v>
      </c>
      <c r="F1508" s="148" t="s">
        <v>193</v>
      </c>
      <c r="G1508" s="148" t="s">
        <v>205</v>
      </c>
      <c r="H1508" s="148" t="s">
        <v>42</v>
      </c>
      <c r="I1508" s="149">
        <v>40149</v>
      </c>
      <c r="J1508" s="148">
        <v>89620037773</v>
      </c>
      <c r="K1508" s="147">
        <v>9</v>
      </c>
      <c r="L1508" s="158">
        <v>9</v>
      </c>
      <c r="M1508" s="148" t="s">
        <v>30</v>
      </c>
      <c r="N1508" s="148" t="s">
        <v>31</v>
      </c>
      <c r="O1508" s="152" t="s">
        <v>508</v>
      </c>
      <c r="P1508" s="152" t="s">
        <v>1318</v>
      </c>
      <c r="Q1508" s="150">
        <v>45286</v>
      </c>
      <c r="R1508" s="148" t="s">
        <v>741</v>
      </c>
      <c r="S1508" s="151" t="s">
        <v>1319</v>
      </c>
      <c r="T1508" s="148" t="s">
        <v>164</v>
      </c>
      <c r="U1508" s="148"/>
      <c r="V1508" s="148" t="s">
        <v>35</v>
      </c>
      <c r="W1508" s="151" t="s">
        <v>357</v>
      </c>
      <c r="X1508" s="151" t="s">
        <v>1320</v>
      </c>
      <c r="Y1508" s="121" t="s">
        <v>164</v>
      </c>
      <c r="AA1508" s="121" t="s">
        <v>35</v>
      </c>
      <c r="AB1508" s="121" t="s">
        <v>357</v>
      </c>
      <c r="AC1508" s="121" t="s">
        <v>1321</v>
      </c>
      <c r="AF1508" s="121" t="s">
        <v>36</v>
      </c>
      <c r="AG1508" s="121" t="s">
        <v>37</v>
      </c>
      <c r="AJ1508" s="121" t="s">
        <v>169</v>
      </c>
      <c r="AK1508" s="121" t="s">
        <v>46</v>
      </c>
      <c r="AL1508" s="125" t="s">
        <v>169</v>
      </c>
      <c r="AM1508" s="125" t="s">
        <v>169</v>
      </c>
    </row>
    <row r="1509" spans="1:39" s="122" customFormat="1" ht="51" x14ac:dyDescent="0.2">
      <c r="A1509" s="1">
        <v>45613.784658865741</v>
      </c>
      <c r="B1509" s="121" t="s">
        <v>9193</v>
      </c>
      <c r="C1509" s="144">
        <v>3</v>
      </c>
      <c r="D1509" s="147">
        <v>3</v>
      </c>
      <c r="E1509" s="148" t="s">
        <v>9194</v>
      </c>
      <c r="F1509" s="148" t="s">
        <v>184</v>
      </c>
      <c r="G1509" s="148" t="s">
        <v>520</v>
      </c>
      <c r="H1509" s="148" t="s">
        <v>42</v>
      </c>
      <c r="I1509" s="149">
        <v>40079</v>
      </c>
      <c r="J1509" s="148">
        <v>9204861415</v>
      </c>
      <c r="K1509" s="147">
        <v>9</v>
      </c>
      <c r="L1509" s="158">
        <v>9</v>
      </c>
      <c r="M1509" s="148" t="s">
        <v>30</v>
      </c>
      <c r="N1509" s="148" t="s">
        <v>31</v>
      </c>
      <c r="O1509" s="148">
        <v>6823</v>
      </c>
      <c r="P1509" s="148">
        <v>263539</v>
      </c>
      <c r="Q1509" s="153">
        <v>45208</v>
      </c>
      <c r="R1509" s="148" t="s">
        <v>1637</v>
      </c>
      <c r="S1509" s="151" t="s">
        <v>1981</v>
      </c>
      <c r="T1509" s="148" t="s">
        <v>473</v>
      </c>
      <c r="U1509" s="148"/>
      <c r="V1509" s="148" t="s">
        <v>35</v>
      </c>
      <c r="W1509" s="151" t="s">
        <v>3225</v>
      </c>
      <c r="X1509" s="151" t="s">
        <v>9195</v>
      </c>
      <c r="Y1509" s="121" t="s">
        <v>473</v>
      </c>
      <c r="AA1509" s="121" t="s">
        <v>35</v>
      </c>
      <c r="AB1509" s="121" t="s">
        <v>3225</v>
      </c>
      <c r="AC1509" s="121" t="s">
        <v>9196</v>
      </c>
      <c r="AD1509" s="121" t="s">
        <v>9197</v>
      </c>
      <c r="AE1509" s="121" t="s">
        <v>9198</v>
      </c>
      <c r="AF1509" s="121" t="s">
        <v>66</v>
      </c>
      <c r="AG1509" s="121" t="s">
        <v>37</v>
      </c>
      <c r="AJ1509" s="121" t="s">
        <v>491</v>
      </c>
      <c r="AK1509" s="121" t="s">
        <v>94</v>
      </c>
      <c r="AL1509" s="125" t="s">
        <v>491</v>
      </c>
      <c r="AM1509" s="125" t="s">
        <v>491</v>
      </c>
    </row>
    <row r="1510" spans="1:39" s="122" customFormat="1" x14ac:dyDescent="0.2">
      <c r="A1510" s="1">
        <v>45614.945521782407</v>
      </c>
      <c r="B1510" s="121" t="s">
        <v>9553</v>
      </c>
      <c r="C1510" s="144">
        <v>1</v>
      </c>
      <c r="D1510" s="147">
        <v>3</v>
      </c>
      <c r="E1510" s="148" t="s">
        <v>9554</v>
      </c>
      <c r="F1510" s="148" t="s">
        <v>3991</v>
      </c>
      <c r="G1510" s="148" t="s">
        <v>1254</v>
      </c>
      <c r="H1510" s="148" t="s">
        <v>29</v>
      </c>
      <c r="I1510" s="149">
        <v>39946</v>
      </c>
      <c r="J1510" s="148">
        <v>89381589015</v>
      </c>
      <c r="K1510" s="147">
        <v>9</v>
      </c>
      <c r="L1510" s="158">
        <v>9</v>
      </c>
      <c r="M1510" s="148" t="s">
        <v>30</v>
      </c>
      <c r="N1510" s="148" t="s">
        <v>31</v>
      </c>
      <c r="O1510" s="148">
        <v>6023</v>
      </c>
      <c r="P1510" s="148">
        <v>285077</v>
      </c>
      <c r="Q1510" s="153">
        <v>45076</v>
      </c>
      <c r="R1510" s="148" t="s">
        <v>124</v>
      </c>
      <c r="S1510" s="151" t="s">
        <v>196</v>
      </c>
      <c r="T1510" s="148" t="s">
        <v>60</v>
      </c>
      <c r="U1510" s="148"/>
      <c r="V1510" s="148" t="s">
        <v>35</v>
      </c>
      <c r="W1510" s="151" t="s">
        <v>62</v>
      </c>
      <c r="X1510" s="151" t="s">
        <v>107</v>
      </c>
      <c r="Y1510" s="121" t="s">
        <v>60</v>
      </c>
      <c r="AA1510" s="121" t="s">
        <v>35</v>
      </c>
      <c r="AB1510" s="121" t="s">
        <v>62</v>
      </c>
      <c r="AC1510" s="121" t="s">
        <v>9555</v>
      </c>
      <c r="AD1510" s="121" t="s">
        <v>9556</v>
      </c>
      <c r="AF1510" s="121" t="s">
        <v>66</v>
      </c>
      <c r="AG1510" s="121" t="s">
        <v>73</v>
      </c>
      <c r="AI1510" s="121" t="s">
        <v>3509</v>
      </c>
      <c r="AK1510" s="121" t="s">
        <v>39</v>
      </c>
      <c r="AL1510" s="125" t="s">
        <v>3509</v>
      </c>
      <c r="AM1510" s="125" t="s">
        <v>3509</v>
      </c>
    </row>
    <row r="1511" spans="1:39" s="122" customFormat="1" x14ac:dyDescent="0.2">
      <c r="A1511" s="17">
        <v>45624.68276625</v>
      </c>
      <c r="B1511" s="121" t="s">
        <v>12334</v>
      </c>
      <c r="C1511" s="144">
        <v>3</v>
      </c>
      <c r="D1511" s="147">
        <v>3</v>
      </c>
      <c r="E1511" s="148" t="s">
        <v>1070</v>
      </c>
      <c r="F1511" s="148" t="s">
        <v>7927</v>
      </c>
      <c r="G1511" s="148" t="s">
        <v>1005</v>
      </c>
      <c r="H1511" s="148" t="s">
        <v>42</v>
      </c>
      <c r="I1511" s="155">
        <v>40205</v>
      </c>
      <c r="J1511" s="148">
        <v>9281002579</v>
      </c>
      <c r="K1511" s="147">
        <v>8</v>
      </c>
      <c r="L1511" s="158">
        <v>9</v>
      </c>
      <c r="M1511" s="148" t="s">
        <v>30</v>
      </c>
      <c r="N1511" s="148" t="s">
        <v>31</v>
      </c>
      <c r="O1511" s="148">
        <v>790523</v>
      </c>
      <c r="P1511" s="148">
        <v>6024</v>
      </c>
      <c r="Q1511" s="153">
        <v>45335</v>
      </c>
      <c r="R1511" s="148" t="s">
        <v>12335</v>
      </c>
      <c r="S1511" s="151" t="s">
        <v>11548</v>
      </c>
      <c r="T1511" s="148" t="s">
        <v>60</v>
      </c>
      <c r="U1511" s="148" t="s">
        <v>4806</v>
      </c>
      <c r="V1511" s="148" t="s">
        <v>157</v>
      </c>
      <c r="W1511" s="151" t="s">
        <v>10873</v>
      </c>
      <c r="X1511" s="151" t="s">
        <v>552</v>
      </c>
      <c r="Y1511" s="121" t="s">
        <v>60</v>
      </c>
      <c r="Z1511" s="121" t="s">
        <v>4806</v>
      </c>
      <c r="AA1511" s="121" t="s">
        <v>157</v>
      </c>
      <c r="AB1511" s="121" t="s">
        <v>916</v>
      </c>
      <c r="AC1511" s="121" t="s">
        <v>12336</v>
      </c>
      <c r="AD1511" s="121" t="s">
        <v>12336</v>
      </c>
      <c r="AE1511" s="121" t="s">
        <v>12336</v>
      </c>
      <c r="AF1511" s="121" t="s">
        <v>36</v>
      </c>
      <c r="AG1511" s="121" t="s">
        <v>67</v>
      </c>
      <c r="AH1511" s="121" t="s">
        <v>68</v>
      </c>
      <c r="AK1511" s="121" t="s">
        <v>39</v>
      </c>
      <c r="AL1511" s="121" t="s">
        <v>68</v>
      </c>
      <c r="AM1511" s="121" t="s">
        <v>68</v>
      </c>
    </row>
    <row r="1512" spans="1:39" s="122" customFormat="1" x14ac:dyDescent="0.2">
      <c r="A1512" s="1">
        <v>45610.591147766201</v>
      </c>
      <c r="B1512" s="121" t="s">
        <v>719</v>
      </c>
      <c r="C1512" s="144">
        <v>3</v>
      </c>
      <c r="D1512" s="147">
        <v>3</v>
      </c>
      <c r="E1512" s="148" t="s">
        <v>4728</v>
      </c>
      <c r="F1512" s="148" t="s">
        <v>248</v>
      </c>
      <c r="G1512" s="148" t="s">
        <v>363</v>
      </c>
      <c r="H1512" s="148" t="s">
        <v>42</v>
      </c>
      <c r="I1512" s="149">
        <v>40049</v>
      </c>
      <c r="J1512" s="148">
        <v>89889989117</v>
      </c>
      <c r="K1512" s="147">
        <v>9</v>
      </c>
      <c r="L1512" s="158">
        <v>9</v>
      </c>
      <c r="M1512" s="148" t="s">
        <v>30</v>
      </c>
      <c r="N1512" s="148" t="s">
        <v>50</v>
      </c>
      <c r="O1512" s="148" t="s">
        <v>235</v>
      </c>
      <c r="P1512" s="148">
        <v>785104</v>
      </c>
      <c r="Q1512" s="153">
        <v>39917</v>
      </c>
      <c r="R1512" s="148" t="s">
        <v>8098</v>
      </c>
      <c r="S1512" s="151" t="s">
        <v>8154</v>
      </c>
      <c r="T1512" s="148" t="s">
        <v>60</v>
      </c>
      <c r="U1512" s="148"/>
      <c r="V1512" s="148" t="s">
        <v>35</v>
      </c>
      <c r="W1512" s="151" t="s">
        <v>2201</v>
      </c>
      <c r="X1512" s="151" t="s">
        <v>511</v>
      </c>
      <c r="Y1512" s="121" t="s">
        <v>60</v>
      </c>
      <c r="AA1512" s="121" t="s">
        <v>35</v>
      </c>
      <c r="AB1512" s="121" t="s">
        <v>2201</v>
      </c>
      <c r="AF1512" s="121" t="s">
        <v>66</v>
      </c>
      <c r="AG1512" s="121" t="s">
        <v>73</v>
      </c>
      <c r="AI1512" s="121" t="s">
        <v>724</v>
      </c>
      <c r="AK1512" s="121" t="s">
        <v>39</v>
      </c>
      <c r="AL1512" s="125" t="s">
        <v>724</v>
      </c>
      <c r="AM1512" s="125" t="s">
        <v>724</v>
      </c>
    </row>
    <row r="1513" spans="1:39" s="122" customFormat="1" x14ac:dyDescent="0.2">
      <c r="A1513" s="1">
        <v>45587.745270509258</v>
      </c>
      <c r="B1513" s="121" t="s">
        <v>2628</v>
      </c>
      <c r="C1513" s="144">
        <v>2</v>
      </c>
      <c r="D1513" s="147">
        <v>3</v>
      </c>
      <c r="E1513" s="148" t="s">
        <v>2629</v>
      </c>
      <c r="F1513" s="148" t="s">
        <v>410</v>
      </c>
      <c r="G1513" s="148" t="s">
        <v>76</v>
      </c>
      <c r="H1513" s="148" t="s">
        <v>42</v>
      </c>
      <c r="I1513" s="149">
        <v>39815</v>
      </c>
      <c r="J1513" s="148">
        <v>89270281246</v>
      </c>
      <c r="K1513" s="147">
        <v>9</v>
      </c>
      <c r="L1513" s="158">
        <v>9</v>
      </c>
      <c r="M1513" s="148" t="s">
        <v>30</v>
      </c>
      <c r="N1513" s="148" t="s">
        <v>31</v>
      </c>
      <c r="O1513" s="148">
        <v>3623</v>
      </c>
      <c r="P1513" s="148">
        <v>289247</v>
      </c>
      <c r="Q1513" s="150">
        <v>45073</v>
      </c>
      <c r="R1513" s="148" t="s">
        <v>2067</v>
      </c>
      <c r="S1513" s="151" t="s">
        <v>2630</v>
      </c>
      <c r="T1513" s="148" t="s">
        <v>2068</v>
      </c>
      <c r="U1513" s="148" t="s">
        <v>2631</v>
      </c>
      <c r="V1513" s="148" t="s">
        <v>35</v>
      </c>
      <c r="W1513" s="151" t="s">
        <v>2632</v>
      </c>
      <c r="X1513" s="151"/>
      <c r="AC1513" s="121" t="s">
        <v>2633</v>
      </c>
      <c r="AF1513" s="121" t="s">
        <v>36</v>
      </c>
      <c r="AG1513" s="121" t="s">
        <v>37</v>
      </c>
      <c r="AJ1513" s="121" t="s">
        <v>1268</v>
      </c>
      <c r="AK1513" s="121" t="s">
        <v>94</v>
      </c>
      <c r="AL1513" s="125" t="s">
        <v>1268</v>
      </c>
      <c r="AM1513" s="125" t="s">
        <v>1268</v>
      </c>
    </row>
    <row r="1514" spans="1:39" s="122" customFormat="1" ht="38.25" x14ac:dyDescent="0.2">
      <c r="A1514" s="1">
        <v>45599.623766168981</v>
      </c>
      <c r="B1514" s="121" t="s">
        <v>5287</v>
      </c>
      <c r="C1514" s="144">
        <v>3</v>
      </c>
      <c r="D1514" s="147">
        <v>3</v>
      </c>
      <c r="E1514" s="148" t="s">
        <v>2629</v>
      </c>
      <c r="F1514" s="148" t="s">
        <v>5288</v>
      </c>
      <c r="G1514" s="148" t="s">
        <v>5289</v>
      </c>
      <c r="H1514" s="148" t="s">
        <v>42</v>
      </c>
      <c r="I1514" s="149">
        <v>40014</v>
      </c>
      <c r="J1514" s="148">
        <v>89064402655</v>
      </c>
      <c r="K1514" s="147">
        <v>9</v>
      </c>
      <c r="L1514" s="158">
        <v>9</v>
      </c>
      <c r="M1514" s="148" t="s">
        <v>30</v>
      </c>
      <c r="N1514" s="148" t="s">
        <v>31</v>
      </c>
      <c r="O1514" s="152" t="s">
        <v>508</v>
      </c>
      <c r="P1514" s="152" t="s">
        <v>5290</v>
      </c>
      <c r="Q1514" s="150">
        <v>45156</v>
      </c>
      <c r="R1514" s="148" t="s">
        <v>347</v>
      </c>
      <c r="S1514" s="151" t="s">
        <v>5291</v>
      </c>
      <c r="T1514" s="148" t="s">
        <v>164</v>
      </c>
      <c r="U1514" s="148" t="s">
        <v>5292</v>
      </c>
      <c r="V1514" s="148" t="s">
        <v>35</v>
      </c>
      <c r="W1514" s="151" t="s">
        <v>166</v>
      </c>
      <c r="X1514" s="151" t="s">
        <v>3306</v>
      </c>
      <c r="Y1514" s="121" t="s">
        <v>164</v>
      </c>
      <c r="Z1514" s="121" t="s">
        <v>5293</v>
      </c>
      <c r="AA1514" s="121" t="s">
        <v>35</v>
      </c>
      <c r="AB1514" s="121" t="s">
        <v>357</v>
      </c>
      <c r="AC1514" s="121" t="s">
        <v>5294</v>
      </c>
      <c r="AF1514" s="121" t="s">
        <v>36</v>
      </c>
      <c r="AG1514" s="121" t="s">
        <v>37</v>
      </c>
      <c r="AJ1514" s="121" t="s">
        <v>169</v>
      </c>
      <c r="AK1514" s="121" t="s">
        <v>39</v>
      </c>
      <c r="AL1514" s="125" t="s">
        <v>169</v>
      </c>
      <c r="AM1514" s="125" t="s">
        <v>169</v>
      </c>
    </row>
    <row r="1515" spans="1:39" s="122" customFormat="1" ht="25.5" x14ac:dyDescent="0.2">
      <c r="A1515" s="1">
        <v>45581.454451446756</v>
      </c>
      <c r="B1515" s="121" t="s">
        <v>875</v>
      </c>
      <c r="C1515" s="144">
        <v>1</v>
      </c>
      <c r="D1515" s="147">
        <v>3</v>
      </c>
      <c r="E1515" s="148" t="s">
        <v>945</v>
      </c>
      <c r="F1515" s="148" t="s">
        <v>946</v>
      </c>
      <c r="G1515" s="148" t="s">
        <v>76</v>
      </c>
      <c r="H1515" s="148" t="s">
        <v>42</v>
      </c>
      <c r="I1515" s="149">
        <v>40082</v>
      </c>
      <c r="J1515" s="148">
        <v>89528479715</v>
      </c>
      <c r="K1515" s="147">
        <v>9</v>
      </c>
      <c r="L1515" s="158">
        <v>9</v>
      </c>
      <c r="M1515" s="148" t="s">
        <v>30</v>
      </c>
      <c r="N1515" s="148" t="s">
        <v>31</v>
      </c>
      <c r="O1515" s="152" t="s">
        <v>270</v>
      </c>
      <c r="P1515" s="148">
        <v>707632</v>
      </c>
      <c r="Q1515" s="150">
        <v>45210</v>
      </c>
      <c r="R1515" s="148" t="s">
        <v>271</v>
      </c>
      <c r="S1515" s="151" t="s">
        <v>877</v>
      </c>
      <c r="T1515" s="148" t="s">
        <v>98</v>
      </c>
      <c r="U1515" s="148"/>
      <c r="V1515" s="148" t="s">
        <v>157</v>
      </c>
      <c r="W1515" s="151" t="s">
        <v>878</v>
      </c>
      <c r="X1515" s="151" t="s">
        <v>879</v>
      </c>
      <c r="Y1515" s="121" t="s">
        <v>98</v>
      </c>
      <c r="AA1515" s="121" t="s">
        <v>157</v>
      </c>
      <c r="AB1515" s="121" t="s">
        <v>878</v>
      </c>
      <c r="AC1515" s="121" t="s">
        <v>944</v>
      </c>
      <c r="AD1515" s="121" t="s">
        <v>944</v>
      </c>
      <c r="AE1515" s="121" t="s">
        <v>944</v>
      </c>
      <c r="AF1515" s="121" t="s">
        <v>66</v>
      </c>
      <c r="AG1515" s="121" t="s">
        <v>37</v>
      </c>
      <c r="AJ1515" s="121" t="s">
        <v>100</v>
      </c>
      <c r="AK1515" s="121" t="s">
        <v>46</v>
      </c>
      <c r="AL1515" s="125" t="s">
        <v>100</v>
      </c>
      <c r="AM1515" s="125" t="s">
        <v>100</v>
      </c>
    </row>
    <row r="1516" spans="1:39" s="122" customFormat="1" ht="25.5" x14ac:dyDescent="0.2">
      <c r="A1516" s="1">
        <v>45614.744637546297</v>
      </c>
      <c r="B1516" s="121" t="s">
        <v>7300</v>
      </c>
      <c r="C1516" s="144">
        <v>2</v>
      </c>
      <c r="D1516" s="147">
        <v>3</v>
      </c>
      <c r="E1516" s="148" t="s">
        <v>9447</v>
      </c>
      <c r="F1516" s="148" t="s">
        <v>716</v>
      </c>
      <c r="G1516" s="148" t="s">
        <v>9448</v>
      </c>
      <c r="H1516" s="148" t="s">
        <v>42</v>
      </c>
      <c r="I1516" s="149">
        <v>39967</v>
      </c>
      <c r="J1516" s="148">
        <v>88891661158</v>
      </c>
      <c r="K1516" s="147">
        <v>9</v>
      </c>
      <c r="L1516" s="158">
        <v>9</v>
      </c>
      <c r="M1516" s="148" t="s">
        <v>30</v>
      </c>
      <c r="N1516" s="148" t="s">
        <v>31</v>
      </c>
      <c r="O1516" s="152" t="s">
        <v>270</v>
      </c>
      <c r="P1516" s="148">
        <v>577221</v>
      </c>
      <c r="Q1516" s="153">
        <v>45101</v>
      </c>
      <c r="R1516" s="148" t="s">
        <v>271</v>
      </c>
      <c r="S1516" s="151" t="s">
        <v>7317</v>
      </c>
      <c r="T1516" s="148" t="s">
        <v>98</v>
      </c>
      <c r="U1516" s="148"/>
      <c r="V1516" s="148" t="s">
        <v>35</v>
      </c>
      <c r="W1516" s="151" t="s">
        <v>2678</v>
      </c>
      <c r="X1516" s="151" t="s">
        <v>7303</v>
      </c>
      <c r="Y1516" s="121" t="s">
        <v>98</v>
      </c>
      <c r="AA1516" s="121" t="s">
        <v>35</v>
      </c>
      <c r="AB1516" s="121" t="s">
        <v>2678</v>
      </c>
      <c r="AC1516" s="121" t="s">
        <v>9439</v>
      </c>
      <c r="AF1516" s="121" t="s">
        <v>36</v>
      </c>
      <c r="AG1516" s="121" t="s">
        <v>37</v>
      </c>
      <c r="AJ1516" s="121" t="s">
        <v>3576</v>
      </c>
      <c r="AK1516" s="121" t="s">
        <v>39</v>
      </c>
      <c r="AL1516" s="125" t="s">
        <v>3576</v>
      </c>
      <c r="AM1516" s="125" t="s">
        <v>3576</v>
      </c>
    </row>
    <row r="1517" spans="1:39" s="122" customFormat="1" x14ac:dyDescent="0.2">
      <c r="A1517" s="35">
        <v>45635</v>
      </c>
      <c r="B1517" s="36" t="s">
        <v>16939</v>
      </c>
      <c r="C1517" s="144">
        <v>1</v>
      </c>
      <c r="D1517" s="147">
        <v>3</v>
      </c>
      <c r="E1517" s="148" t="s">
        <v>17067</v>
      </c>
      <c r="F1517" s="148" t="s">
        <v>17068</v>
      </c>
      <c r="G1517" s="148" t="s">
        <v>17069</v>
      </c>
      <c r="H1517" s="148" t="s">
        <v>16997</v>
      </c>
      <c r="I1517" s="155">
        <v>39958</v>
      </c>
      <c r="J1517" s="148">
        <v>89280838277</v>
      </c>
      <c r="K1517" s="147">
        <v>9</v>
      </c>
      <c r="L1517" s="158">
        <v>9</v>
      </c>
      <c r="M1517" s="148" t="s">
        <v>30</v>
      </c>
      <c r="N1517" s="148" t="s">
        <v>31</v>
      </c>
      <c r="O1517" s="148">
        <v>8323</v>
      </c>
      <c r="P1517" s="148">
        <v>567143</v>
      </c>
      <c r="Q1517" s="153">
        <v>45191</v>
      </c>
      <c r="R1517" s="148" t="s">
        <v>17063</v>
      </c>
      <c r="S1517" s="151" t="s">
        <v>16942</v>
      </c>
      <c r="T1517" s="148" t="s">
        <v>2833</v>
      </c>
      <c r="U1517" s="148"/>
      <c r="V1517" s="148" t="s">
        <v>35</v>
      </c>
      <c r="W1517" s="151" t="s">
        <v>5767</v>
      </c>
      <c r="X1517" s="151"/>
      <c r="Y1517" s="125"/>
      <c r="AA1517" s="125"/>
      <c r="AB1517" s="125"/>
      <c r="AC1517" s="125"/>
      <c r="AF1517" s="121" t="s">
        <v>16831</v>
      </c>
      <c r="AG1517" s="121" t="s">
        <v>37</v>
      </c>
      <c r="AJ1517" s="121" t="s">
        <v>2836</v>
      </c>
      <c r="AK1517" s="121" t="s">
        <v>46</v>
      </c>
      <c r="AL1517" s="125" t="s">
        <v>2836</v>
      </c>
      <c r="AM1517" s="125" t="s">
        <v>2836</v>
      </c>
    </row>
    <row r="1518" spans="1:39" s="122" customFormat="1" x14ac:dyDescent="0.2">
      <c r="A1518" s="24">
        <v>45631</v>
      </c>
      <c r="B1518" s="25" t="s">
        <v>14938</v>
      </c>
      <c r="C1518" s="144">
        <v>1</v>
      </c>
      <c r="D1518" s="147">
        <v>3</v>
      </c>
      <c r="E1518" s="148" t="s">
        <v>1559</v>
      </c>
      <c r="F1518" s="148" t="s">
        <v>334</v>
      </c>
      <c r="G1518" s="148" t="s">
        <v>97</v>
      </c>
      <c r="H1518" s="148" t="s">
        <v>42</v>
      </c>
      <c r="I1518" s="155">
        <v>40111</v>
      </c>
      <c r="J1518" s="148">
        <v>89184561561</v>
      </c>
      <c r="K1518" s="147">
        <v>9</v>
      </c>
      <c r="L1518" s="158">
        <v>9</v>
      </c>
      <c r="M1518" s="148" t="s">
        <v>30</v>
      </c>
      <c r="N1518" s="148" t="s">
        <v>31</v>
      </c>
      <c r="O1518" s="148">
        <v>6024</v>
      </c>
      <c r="P1518" s="148">
        <v>700291</v>
      </c>
      <c r="Q1518" s="153">
        <v>45251</v>
      </c>
      <c r="R1518" s="148" t="s">
        <v>5158</v>
      </c>
      <c r="S1518" s="151" t="s">
        <v>183</v>
      </c>
      <c r="T1518" s="148" t="s">
        <v>60</v>
      </c>
      <c r="U1518" s="148"/>
      <c r="V1518" s="148" t="s">
        <v>35</v>
      </c>
      <c r="W1518" s="151" t="s">
        <v>150</v>
      </c>
      <c r="X1518" s="151"/>
      <c r="Y1518" s="28"/>
      <c r="Z1518" s="28"/>
      <c r="AA1518" s="28"/>
      <c r="AB1518" s="26" t="s">
        <v>150</v>
      </c>
      <c r="AC1518" s="28"/>
      <c r="AD1518" s="28"/>
      <c r="AE1518" s="28"/>
      <c r="AF1518" s="26" t="s">
        <v>36</v>
      </c>
      <c r="AG1518" s="121" t="s">
        <v>67</v>
      </c>
      <c r="AH1518" s="16" t="s">
        <v>181</v>
      </c>
      <c r="AJ1518" s="121"/>
      <c r="AK1518" s="121" t="s">
        <v>46</v>
      </c>
      <c r="AL1518" s="125" t="s">
        <v>181</v>
      </c>
      <c r="AM1518" s="125" t="s">
        <v>181</v>
      </c>
    </row>
    <row r="1519" spans="1:39" s="122" customFormat="1" ht="25.5" x14ac:dyDescent="0.2">
      <c r="A1519" s="17">
        <v>45633.950085150464</v>
      </c>
      <c r="B1519" s="121" t="s">
        <v>16447</v>
      </c>
      <c r="C1519" s="144">
        <v>2</v>
      </c>
      <c r="D1519" s="147">
        <v>3</v>
      </c>
      <c r="E1519" s="148" t="s">
        <v>15271</v>
      </c>
      <c r="F1519" s="148" t="s">
        <v>957</v>
      </c>
      <c r="G1519" s="148" t="s">
        <v>141</v>
      </c>
      <c r="H1519" s="148" t="s">
        <v>42</v>
      </c>
      <c r="I1519" s="155">
        <v>39960</v>
      </c>
      <c r="J1519" s="148">
        <v>89604694406</v>
      </c>
      <c r="K1519" s="147">
        <v>9</v>
      </c>
      <c r="L1519" s="158">
        <v>9</v>
      </c>
      <c r="M1519" s="148" t="s">
        <v>30</v>
      </c>
      <c r="N1519" s="148" t="s">
        <v>31</v>
      </c>
      <c r="O1519" s="148">
        <v>6023</v>
      </c>
      <c r="P1519" s="148">
        <v>293827</v>
      </c>
      <c r="Q1519" s="153">
        <v>45097</v>
      </c>
      <c r="R1519" s="148" t="s">
        <v>174</v>
      </c>
      <c r="S1519" s="151" t="s">
        <v>4120</v>
      </c>
      <c r="T1519" s="148" t="s">
        <v>60</v>
      </c>
      <c r="U1519" s="148" t="s">
        <v>187</v>
      </c>
      <c r="V1519" s="148" t="s">
        <v>35</v>
      </c>
      <c r="W1519" s="151" t="s">
        <v>4874</v>
      </c>
      <c r="X1519" s="151" t="s">
        <v>63</v>
      </c>
      <c r="Y1519" s="121" t="s">
        <v>60</v>
      </c>
      <c r="Z1519" s="121" t="s">
        <v>187</v>
      </c>
      <c r="AA1519" s="121" t="s">
        <v>35</v>
      </c>
      <c r="AB1519" s="121" t="s">
        <v>145</v>
      </c>
      <c r="AC1519" s="121" t="s">
        <v>6918</v>
      </c>
      <c r="AD1519" s="121" t="s">
        <v>16448</v>
      </c>
      <c r="AE1519" s="121" t="s">
        <v>16449</v>
      </c>
      <c r="AF1519" s="121" t="s">
        <v>66</v>
      </c>
      <c r="AG1519" s="121" t="s">
        <v>67</v>
      </c>
      <c r="AH1519" s="121" t="s">
        <v>68</v>
      </c>
      <c r="AK1519" s="121" t="s">
        <v>39</v>
      </c>
      <c r="AL1519" s="125" t="s">
        <v>68</v>
      </c>
      <c r="AM1519" s="125" t="s">
        <v>68</v>
      </c>
    </row>
    <row r="1520" spans="1:39" s="122" customFormat="1" ht="25.5" x14ac:dyDescent="0.2">
      <c r="A1520" s="1">
        <v>45581.524099421295</v>
      </c>
      <c r="B1520" s="121" t="s">
        <v>875</v>
      </c>
      <c r="C1520" s="144">
        <v>2</v>
      </c>
      <c r="D1520" s="147">
        <v>3</v>
      </c>
      <c r="E1520" s="148" t="s">
        <v>1000</v>
      </c>
      <c r="F1520" s="148" t="s">
        <v>218</v>
      </c>
      <c r="G1520" s="148" t="s">
        <v>661</v>
      </c>
      <c r="H1520" s="148" t="s">
        <v>42</v>
      </c>
      <c r="I1520" s="149">
        <v>40013</v>
      </c>
      <c r="J1520" s="148">
        <v>89528479715</v>
      </c>
      <c r="K1520" s="147">
        <v>9</v>
      </c>
      <c r="L1520" s="158">
        <v>9</v>
      </c>
      <c r="M1520" s="148" t="s">
        <v>30</v>
      </c>
      <c r="N1520" s="148" t="s">
        <v>31</v>
      </c>
      <c r="O1520" s="148">
        <v>3923</v>
      </c>
      <c r="P1520" s="148">
        <v>698414</v>
      </c>
      <c r="Q1520" s="150">
        <v>45163</v>
      </c>
      <c r="R1520" s="148" t="s">
        <v>271</v>
      </c>
      <c r="S1520" s="151" t="s">
        <v>877</v>
      </c>
      <c r="T1520" s="148" t="s">
        <v>98</v>
      </c>
      <c r="U1520" s="148"/>
      <c r="V1520" s="148" t="s">
        <v>157</v>
      </c>
      <c r="W1520" s="151" t="s">
        <v>878</v>
      </c>
      <c r="X1520" s="151" t="s">
        <v>879</v>
      </c>
      <c r="Y1520" s="121" t="s">
        <v>98</v>
      </c>
      <c r="AA1520" s="121" t="s">
        <v>157</v>
      </c>
      <c r="AB1520" s="121" t="s">
        <v>878</v>
      </c>
      <c r="AC1520" s="121" t="s">
        <v>999</v>
      </c>
      <c r="AD1520" s="121" t="s">
        <v>999</v>
      </c>
      <c r="AE1520" s="121" t="s">
        <v>999</v>
      </c>
      <c r="AF1520" s="121" t="s">
        <v>66</v>
      </c>
      <c r="AG1520" s="121" t="s">
        <v>37</v>
      </c>
      <c r="AJ1520" s="121" t="s">
        <v>100</v>
      </c>
      <c r="AK1520" s="121" t="s">
        <v>46</v>
      </c>
      <c r="AL1520" s="125" t="s">
        <v>100</v>
      </c>
      <c r="AM1520" s="125" t="s">
        <v>100</v>
      </c>
    </row>
    <row r="1521" spans="1:39" s="122" customFormat="1" ht="25.5" x14ac:dyDescent="0.2">
      <c r="A1521" s="1">
        <v>45617.293424016199</v>
      </c>
      <c r="B1521" s="121" t="s">
        <v>10051</v>
      </c>
      <c r="C1521" s="144">
        <v>1</v>
      </c>
      <c r="D1521" s="147">
        <v>3</v>
      </c>
      <c r="E1521" s="148" t="s">
        <v>4157</v>
      </c>
      <c r="F1521" s="148" t="s">
        <v>91</v>
      </c>
      <c r="G1521" s="148" t="s">
        <v>70</v>
      </c>
      <c r="H1521" s="148" t="s">
        <v>42</v>
      </c>
      <c r="I1521" s="149">
        <v>40018</v>
      </c>
      <c r="J1521" s="148">
        <v>89609532472</v>
      </c>
      <c r="K1521" s="147">
        <v>9</v>
      </c>
      <c r="L1521" s="158">
        <v>9</v>
      </c>
      <c r="M1521" s="148" t="s">
        <v>30</v>
      </c>
      <c r="N1521" s="148" t="s">
        <v>31</v>
      </c>
      <c r="O1521" s="152" t="s">
        <v>1975</v>
      </c>
      <c r="P1521" s="152" t="s">
        <v>10052</v>
      </c>
      <c r="Q1521" s="153">
        <v>45147</v>
      </c>
      <c r="R1521" s="148" t="s">
        <v>599</v>
      </c>
      <c r="S1521" s="151" t="s">
        <v>10053</v>
      </c>
      <c r="T1521" s="148" t="s">
        <v>1531</v>
      </c>
      <c r="U1521" s="148"/>
      <c r="V1521" s="148" t="s">
        <v>35</v>
      </c>
      <c r="W1521" s="151" t="s">
        <v>10054</v>
      </c>
      <c r="X1521" s="151" t="s">
        <v>10055</v>
      </c>
      <c r="Y1521" s="121" t="s">
        <v>1531</v>
      </c>
      <c r="AA1521" s="121" t="s">
        <v>35</v>
      </c>
      <c r="AB1521" s="121" t="s">
        <v>1977</v>
      </c>
      <c r="AC1521" s="121" t="s">
        <v>10056</v>
      </c>
      <c r="AF1521" s="121" t="s">
        <v>66</v>
      </c>
      <c r="AG1521" s="121" t="s">
        <v>37</v>
      </c>
      <c r="AJ1521" s="121" t="s">
        <v>316</v>
      </c>
      <c r="AK1521" s="121" t="s">
        <v>39</v>
      </c>
      <c r="AL1521" s="125" t="s">
        <v>316</v>
      </c>
      <c r="AM1521" s="125" t="s">
        <v>316</v>
      </c>
    </row>
    <row r="1522" spans="1:39" s="122" customFormat="1" x14ac:dyDescent="0.2">
      <c r="A1522" s="1">
        <v>45596.465306597223</v>
      </c>
      <c r="B1522" s="121" t="s">
        <v>719</v>
      </c>
      <c r="C1522" s="144">
        <v>3</v>
      </c>
      <c r="D1522" s="147">
        <v>3</v>
      </c>
      <c r="E1522" s="148" t="s">
        <v>4716</v>
      </c>
      <c r="F1522" s="148" t="s">
        <v>182</v>
      </c>
      <c r="G1522" s="148" t="s">
        <v>97</v>
      </c>
      <c r="H1522" s="148" t="s">
        <v>42</v>
      </c>
      <c r="I1522" s="149">
        <v>39997</v>
      </c>
      <c r="J1522" s="148">
        <v>89281264116</v>
      </c>
      <c r="K1522" s="147">
        <v>9</v>
      </c>
      <c r="L1522" s="158">
        <v>9</v>
      </c>
      <c r="M1522" s="148" t="s">
        <v>30</v>
      </c>
      <c r="N1522" s="148" t="s">
        <v>50</v>
      </c>
      <c r="O1522" s="148" t="s">
        <v>1191</v>
      </c>
      <c r="P1522" s="148">
        <v>857469</v>
      </c>
      <c r="Q1522" s="150">
        <v>40470</v>
      </c>
      <c r="R1522" s="148" t="s">
        <v>4717</v>
      </c>
      <c r="S1522" s="151" t="s">
        <v>4718</v>
      </c>
      <c r="T1522" s="148" t="s">
        <v>60</v>
      </c>
      <c r="U1522" s="148" t="s">
        <v>60</v>
      </c>
      <c r="V1522" s="148" t="s">
        <v>35</v>
      </c>
      <c r="W1522" s="151" t="s">
        <v>2280</v>
      </c>
      <c r="X1522" s="151" t="s">
        <v>511</v>
      </c>
      <c r="Y1522" s="121" t="s">
        <v>60</v>
      </c>
      <c r="Z1522" s="121" t="s">
        <v>60</v>
      </c>
      <c r="AA1522" s="121" t="s">
        <v>35</v>
      </c>
      <c r="AB1522" s="121" t="s">
        <v>2280</v>
      </c>
      <c r="AF1522" s="121" t="s">
        <v>66</v>
      </c>
      <c r="AG1522" s="121" t="s">
        <v>73</v>
      </c>
      <c r="AI1522" s="121" t="s">
        <v>724</v>
      </c>
      <c r="AK1522" s="121" t="s">
        <v>39</v>
      </c>
      <c r="AL1522" s="125" t="s">
        <v>724</v>
      </c>
      <c r="AM1522" s="125" t="s">
        <v>724</v>
      </c>
    </row>
    <row r="1523" spans="1:39" s="122" customFormat="1" x14ac:dyDescent="0.2">
      <c r="A1523" s="1">
        <v>45611.573994456019</v>
      </c>
      <c r="B1523" s="121" t="s">
        <v>7507</v>
      </c>
      <c r="C1523" s="144">
        <v>2</v>
      </c>
      <c r="D1523" s="147">
        <v>3</v>
      </c>
      <c r="E1523" s="148" t="s">
        <v>8531</v>
      </c>
      <c r="F1523" s="148" t="s">
        <v>946</v>
      </c>
      <c r="G1523" s="148" t="s">
        <v>70</v>
      </c>
      <c r="H1523" s="148" t="s">
        <v>42</v>
      </c>
      <c r="I1523" s="149">
        <v>39890</v>
      </c>
      <c r="J1523" s="148" t="s">
        <v>7509</v>
      </c>
      <c r="K1523" s="147">
        <v>9</v>
      </c>
      <c r="L1523" s="158">
        <v>9</v>
      </c>
      <c r="M1523" s="148" t="s">
        <v>30</v>
      </c>
      <c r="N1523" s="148" t="s">
        <v>31</v>
      </c>
      <c r="O1523" s="148">
        <v>1723</v>
      </c>
      <c r="P1523" s="148">
        <v>922551</v>
      </c>
      <c r="Q1523" s="153">
        <v>45022</v>
      </c>
      <c r="R1523" s="148" t="s">
        <v>6693</v>
      </c>
      <c r="S1523" s="151" t="s">
        <v>7511</v>
      </c>
      <c r="T1523" s="148" t="s">
        <v>34</v>
      </c>
      <c r="U1523" s="148"/>
      <c r="V1523" s="148" t="s">
        <v>35</v>
      </c>
      <c r="W1523" s="151" t="s">
        <v>7512</v>
      </c>
      <c r="X1523" s="151" t="s">
        <v>8532</v>
      </c>
      <c r="Y1523" s="121" t="s">
        <v>34</v>
      </c>
      <c r="AA1523" s="121" t="s">
        <v>35</v>
      </c>
      <c r="AB1523" s="121" t="s">
        <v>7512</v>
      </c>
      <c r="AC1523" s="121" t="s">
        <v>8533</v>
      </c>
      <c r="AF1523" s="121" t="s">
        <v>66</v>
      </c>
      <c r="AG1523" s="121" t="s">
        <v>37</v>
      </c>
      <c r="AJ1523" s="121" t="s">
        <v>1987</v>
      </c>
      <c r="AK1523" s="121" t="s">
        <v>39</v>
      </c>
      <c r="AL1523" s="125" t="s">
        <v>1987</v>
      </c>
      <c r="AM1523" s="125" t="s">
        <v>1987</v>
      </c>
    </row>
    <row r="1524" spans="1:39" s="122" customFormat="1" ht="25.5" x14ac:dyDescent="0.2">
      <c r="A1524" s="17">
        <v>45624.833934120368</v>
      </c>
      <c r="B1524" s="121" t="s">
        <v>11776</v>
      </c>
      <c r="C1524" s="144">
        <v>3</v>
      </c>
      <c r="D1524" s="147">
        <v>3</v>
      </c>
      <c r="E1524" s="148" t="s">
        <v>12469</v>
      </c>
      <c r="F1524" s="148" t="s">
        <v>91</v>
      </c>
      <c r="G1524" s="148" t="s">
        <v>326</v>
      </c>
      <c r="H1524" s="148" t="s">
        <v>42</v>
      </c>
      <c r="I1524" s="155">
        <v>39920</v>
      </c>
      <c r="J1524" s="148">
        <v>89118002687</v>
      </c>
      <c r="K1524" s="147">
        <v>9</v>
      </c>
      <c r="L1524" s="158">
        <v>9</v>
      </c>
      <c r="M1524" s="148" t="s">
        <v>30</v>
      </c>
      <c r="N1524" s="148" t="s">
        <v>31</v>
      </c>
      <c r="O1524" s="148">
        <v>4723</v>
      </c>
      <c r="P1524" s="148">
        <v>806184</v>
      </c>
      <c r="Q1524" s="153">
        <v>45038</v>
      </c>
      <c r="R1524" s="148" t="s">
        <v>9642</v>
      </c>
      <c r="S1524" s="151" t="s">
        <v>12470</v>
      </c>
      <c r="T1524" s="148" t="s">
        <v>9644</v>
      </c>
      <c r="U1524" s="148" t="s">
        <v>12471</v>
      </c>
      <c r="V1524" s="148" t="s">
        <v>35</v>
      </c>
      <c r="W1524" s="151" t="s">
        <v>11793</v>
      </c>
      <c r="X1524" s="151" t="s">
        <v>12472</v>
      </c>
      <c r="Y1524" s="121" t="s">
        <v>9644</v>
      </c>
      <c r="AA1524" s="121" t="s">
        <v>35</v>
      </c>
      <c r="AB1524" s="121" t="s">
        <v>12473</v>
      </c>
      <c r="AC1524" s="121" t="s">
        <v>12474</v>
      </c>
      <c r="AD1524" s="121" t="s">
        <v>12474</v>
      </c>
      <c r="AE1524" s="121" t="s">
        <v>12474</v>
      </c>
      <c r="AF1524" s="121" t="s">
        <v>36</v>
      </c>
      <c r="AG1524" s="121" t="s">
        <v>37</v>
      </c>
      <c r="AJ1524" s="121" t="s">
        <v>9648</v>
      </c>
      <c r="AK1524" s="121" t="s">
        <v>46</v>
      </c>
      <c r="AL1524" s="125" t="s">
        <v>9648</v>
      </c>
      <c r="AM1524" s="125" t="s">
        <v>9648</v>
      </c>
    </row>
    <row r="1525" spans="1:39" s="122" customFormat="1" x14ac:dyDescent="0.2">
      <c r="A1525" s="1">
        <v>45580.704916284725</v>
      </c>
      <c r="B1525" s="121" t="s">
        <v>584</v>
      </c>
      <c r="C1525" s="144">
        <v>1</v>
      </c>
      <c r="D1525" s="147">
        <v>3</v>
      </c>
      <c r="E1525" s="148" t="s">
        <v>585</v>
      </c>
      <c r="F1525" s="148" t="s">
        <v>586</v>
      </c>
      <c r="G1525" s="148" t="s">
        <v>587</v>
      </c>
      <c r="H1525" s="148" t="s">
        <v>29</v>
      </c>
      <c r="I1525" s="149">
        <v>40008</v>
      </c>
      <c r="J1525" s="148">
        <v>9189715345</v>
      </c>
      <c r="K1525" s="147">
        <v>9</v>
      </c>
      <c r="L1525" s="158">
        <v>9</v>
      </c>
      <c r="M1525" s="148" t="s">
        <v>30</v>
      </c>
      <c r="N1525" s="148" t="s">
        <v>31</v>
      </c>
      <c r="O1525" s="152" t="s">
        <v>270</v>
      </c>
      <c r="P1525" s="148">
        <v>589663</v>
      </c>
      <c r="Q1525" s="150">
        <v>45127</v>
      </c>
      <c r="R1525" s="148" t="s">
        <v>155</v>
      </c>
      <c r="S1525" s="151" t="s">
        <v>588</v>
      </c>
      <c r="T1525" s="148" t="s">
        <v>98</v>
      </c>
      <c r="U1525" s="148" t="s">
        <v>589</v>
      </c>
      <c r="V1525" s="148" t="s">
        <v>35</v>
      </c>
      <c r="W1525" s="151" t="s">
        <v>590</v>
      </c>
      <c r="X1525" s="151" t="s">
        <v>591</v>
      </c>
      <c r="Y1525" s="121" t="s">
        <v>98</v>
      </c>
      <c r="Z1525" s="121" t="s">
        <v>589</v>
      </c>
      <c r="AA1525" s="121" t="s">
        <v>35</v>
      </c>
      <c r="AB1525" s="121" t="s">
        <v>592</v>
      </c>
      <c r="AC1525" s="121" t="s">
        <v>593</v>
      </c>
      <c r="AF1525" s="121" t="s">
        <v>36</v>
      </c>
      <c r="AG1525" s="3" t="s">
        <v>67</v>
      </c>
      <c r="AH1525" s="3" t="s">
        <v>68</v>
      </c>
      <c r="AK1525" s="121" t="s">
        <v>46</v>
      </c>
      <c r="AL1525" s="125" t="s">
        <v>68</v>
      </c>
      <c r="AM1525" s="3" t="s">
        <v>68</v>
      </c>
    </row>
    <row r="1526" spans="1:39" s="122" customFormat="1" ht="25.5" x14ac:dyDescent="0.2">
      <c r="A1526" s="17">
        <v>45627.529147847221</v>
      </c>
      <c r="B1526" s="121" t="s">
        <v>13391</v>
      </c>
      <c r="C1526" s="144">
        <v>3</v>
      </c>
      <c r="D1526" s="147">
        <v>3</v>
      </c>
      <c r="E1526" s="148" t="s">
        <v>13392</v>
      </c>
      <c r="F1526" s="148" t="s">
        <v>96</v>
      </c>
      <c r="G1526" s="148" t="s">
        <v>76</v>
      </c>
      <c r="H1526" s="148" t="s">
        <v>42</v>
      </c>
      <c r="I1526" s="155">
        <v>40187</v>
      </c>
      <c r="J1526" s="148">
        <v>89889600703</v>
      </c>
      <c r="K1526" s="147">
        <v>9</v>
      </c>
      <c r="L1526" s="158">
        <v>9</v>
      </c>
      <c r="M1526" s="148" t="s">
        <v>30</v>
      </c>
      <c r="N1526" s="148" t="s">
        <v>31</v>
      </c>
      <c r="O1526" s="148">
        <v>1824</v>
      </c>
      <c r="P1526" s="152" t="s">
        <v>13393</v>
      </c>
      <c r="Q1526" s="153">
        <v>45321</v>
      </c>
      <c r="R1526" s="148" t="s">
        <v>2384</v>
      </c>
      <c r="S1526" s="151" t="s">
        <v>3602</v>
      </c>
      <c r="T1526" s="148" t="s">
        <v>78</v>
      </c>
      <c r="U1526" s="148"/>
      <c r="V1526" s="148" t="s">
        <v>157</v>
      </c>
      <c r="W1526" s="151" t="s">
        <v>13394</v>
      </c>
      <c r="X1526" s="151" t="s">
        <v>5916</v>
      </c>
      <c r="Y1526" s="121" t="s">
        <v>78</v>
      </c>
      <c r="AA1526" s="121" t="s">
        <v>157</v>
      </c>
      <c r="AB1526" s="121" t="s">
        <v>13394</v>
      </c>
      <c r="AC1526" s="121" t="s">
        <v>13395</v>
      </c>
      <c r="AF1526" s="121" t="s">
        <v>66</v>
      </c>
      <c r="AG1526" s="121" t="s">
        <v>37</v>
      </c>
      <c r="AJ1526" s="121" t="s">
        <v>45</v>
      </c>
      <c r="AK1526" s="121" t="s">
        <v>39</v>
      </c>
      <c r="AL1526" s="125" t="s">
        <v>45</v>
      </c>
      <c r="AM1526" s="125" t="s">
        <v>45</v>
      </c>
    </row>
    <row r="1527" spans="1:39" s="122" customFormat="1" x14ac:dyDescent="0.2">
      <c r="A1527" s="1">
        <v>45610.914413831022</v>
      </c>
      <c r="B1527" s="121" t="s">
        <v>8387</v>
      </c>
      <c r="C1527" s="144">
        <v>3</v>
      </c>
      <c r="D1527" s="147">
        <v>3</v>
      </c>
      <c r="E1527" s="148" t="s">
        <v>6631</v>
      </c>
      <c r="F1527" s="148" t="s">
        <v>248</v>
      </c>
      <c r="G1527" s="148" t="s">
        <v>70</v>
      </c>
      <c r="H1527" s="148" t="s">
        <v>42</v>
      </c>
      <c r="I1527" s="149">
        <v>40085</v>
      </c>
      <c r="J1527" s="148">
        <v>89204547004</v>
      </c>
      <c r="K1527" s="147">
        <v>9</v>
      </c>
      <c r="L1527" s="158">
        <v>9</v>
      </c>
      <c r="M1527" s="148" t="s">
        <v>30</v>
      </c>
      <c r="N1527" s="148" t="s">
        <v>31</v>
      </c>
      <c r="O1527" s="148">
        <v>2023</v>
      </c>
      <c r="P1527" s="148">
        <v>805723</v>
      </c>
      <c r="Q1527" s="153">
        <v>45210</v>
      </c>
      <c r="R1527" s="148" t="s">
        <v>8388</v>
      </c>
      <c r="S1527" s="151" t="s">
        <v>4910</v>
      </c>
      <c r="T1527" s="148" t="s">
        <v>732</v>
      </c>
      <c r="U1527" s="148"/>
      <c r="V1527" s="148" t="s">
        <v>35</v>
      </c>
      <c r="W1527" s="151" t="s">
        <v>1656</v>
      </c>
      <c r="X1527" s="151" t="s">
        <v>8389</v>
      </c>
      <c r="AA1527" s="121" t="s">
        <v>35</v>
      </c>
      <c r="AB1527" s="121" t="s">
        <v>1656</v>
      </c>
      <c r="AC1527" s="121" t="s">
        <v>8390</v>
      </c>
      <c r="AF1527" s="121" t="s">
        <v>36</v>
      </c>
      <c r="AG1527" s="121" t="s">
        <v>37</v>
      </c>
      <c r="AJ1527" s="121" t="s">
        <v>1898</v>
      </c>
      <c r="AK1527" s="121" t="s">
        <v>39</v>
      </c>
      <c r="AL1527" s="125" t="s">
        <v>1898</v>
      </c>
      <c r="AM1527" s="125" t="s">
        <v>1898</v>
      </c>
    </row>
    <row r="1528" spans="1:39" s="122" customFormat="1" x14ac:dyDescent="0.2">
      <c r="A1528" s="1">
        <v>45593.624907974532</v>
      </c>
      <c r="B1528" s="121" t="s">
        <v>3543</v>
      </c>
      <c r="C1528" s="144">
        <v>3</v>
      </c>
      <c r="D1528" s="147">
        <v>3</v>
      </c>
      <c r="E1528" s="148" t="s">
        <v>3544</v>
      </c>
      <c r="F1528" s="148" t="s">
        <v>699</v>
      </c>
      <c r="G1528" s="148" t="s">
        <v>3545</v>
      </c>
      <c r="H1528" s="148" t="s">
        <v>42</v>
      </c>
      <c r="I1528" s="149">
        <v>40175</v>
      </c>
      <c r="J1528" s="148">
        <v>89614609334</v>
      </c>
      <c r="K1528" s="147">
        <v>9</v>
      </c>
      <c r="L1528" s="158">
        <v>9</v>
      </c>
      <c r="M1528" s="148" t="s">
        <v>30</v>
      </c>
      <c r="N1528" s="148" t="s">
        <v>31</v>
      </c>
      <c r="O1528" s="148">
        <v>723</v>
      </c>
      <c r="P1528" s="148">
        <v>111953</v>
      </c>
      <c r="Q1528" s="150">
        <v>45315</v>
      </c>
      <c r="R1528" s="148" t="s">
        <v>3546</v>
      </c>
      <c r="S1528" s="151" t="s">
        <v>3547</v>
      </c>
      <c r="T1528" s="148" t="s">
        <v>164</v>
      </c>
      <c r="U1528" s="148"/>
      <c r="V1528" s="148" t="s">
        <v>35</v>
      </c>
      <c r="W1528" s="151" t="s">
        <v>771</v>
      </c>
      <c r="X1528" s="151" t="s">
        <v>511</v>
      </c>
      <c r="Y1528" s="121" t="s">
        <v>164</v>
      </c>
      <c r="AA1528" s="121" t="s">
        <v>157</v>
      </c>
      <c r="AB1528" s="121" t="s">
        <v>771</v>
      </c>
      <c r="AC1528" s="121" t="s">
        <v>3548</v>
      </c>
      <c r="AF1528" s="121" t="s">
        <v>66</v>
      </c>
      <c r="AG1528" s="121" t="s">
        <v>37</v>
      </c>
      <c r="AJ1528" s="121" t="s">
        <v>169</v>
      </c>
      <c r="AK1528" s="121" t="s">
        <v>39</v>
      </c>
      <c r="AL1528" s="125" t="s">
        <v>169</v>
      </c>
      <c r="AM1528" s="125" t="s">
        <v>169</v>
      </c>
    </row>
    <row r="1529" spans="1:39" s="122" customFormat="1" ht="25.5" x14ac:dyDescent="0.2">
      <c r="A1529" s="1">
        <v>45580.936373969904</v>
      </c>
      <c r="B1529" s="121" t="s">
        <v>826</v>
      </c>
      <c r="C1529" s="144">
        <v>1</v>
      </c>
      <c r="D1529" s="147">
        <v>3</v>
      </c>
      <c r="E1529" s="148" t="s">
        <v>827</v>
      </c>
      <c r="F1529" s="148" t="s">
        <v>828</v>
      </c>
      <c r="G1529" s="148" t="s">
        <v>829</v>
      </c>
      <c r="H1529" s="148" t="s">
        <v>42</v>
      </c>
      <c r="I1529" s="149">
        <v>40047</v>
      </c>
      <c r="J1529" s="148">
        <v>89185277600</v>
      </c>
      <c r="K1529" s="147">
        <v>9</v>
      </c>
      <c r="L1529" s="158">
        <v>9</v>
      </c>
      <c r="M1529" s="148" t="s">
        <v>30</v>
      </c>
      <c r="N1529" s="148" t="s">
        <v>31</v>
      </c>
      <c r="O1529" s="148">
        <v>6024</v>
      </c>
      <c r="P1529" s="152" t="s">
        <v>830</v>
      </c>
      <c r="Q1529" s="150">
        <v>45171</v>
      </c>
      <c r="R1529" s="148" t="s">
        <v>174</v>
      </c>
      <c r="S1529" s="151" t="s">
        <v>831</v>
      </c>
      <c r="T1529" s="148" t="s">
        <v>60</v>
      </c>
      <c r="U1529" s="148"/>
      <c r="V1529" s="148" t="s">
        <v>35</v>
      </c>
      <c r="W1529" s="151" t="s">
        <v>832</v>
      </c>
      <c r="X1529" s="151" t="s">
        <v>63</v>
      </c>
      <c r="Y1529" s="121" t="s">
        <v>60</v>
      </c>
      <c r="AA1529" s="121" t="s">
        <v>35</v>
      </c>
      <c r="AB1529" s="121" t="s">
        <v>832</v>
      </c>
      <c r="AC1529" s="121" t="s">
        <v>833</v>
      </c>
      <c r="AF1529" s="121" t="s">
        <v>66</v>
      </c>
      <c r="AG1529" s="121" t="s">
        <v>67</v>
      </c>
      <c r="AH1529" s="121" t="s">
        <v>68</v>
      </c>
      <c r="AK1529" s="121" t="s">
        <v>46</v>
      </c>
      <c r="AL1529" s="125" t="s">
        <v>68</v>
      </c>
      <c r="AM1529" s="125" t="s">
        <v>68</v>
      </c>
    </row>
    <row r="1530" spans="1:39" s="122" customFormat="1" x14ac:dyDescent="0.2">
      <c r="A1530" s="24">
        <v>45631</v>
      </c>
      <c r="B1530" s="25" t="s">
        <v>14938</v>
      </c>
      <c r="C1530" s="144">
        <v>1</v>
      </c>
      <c r="D1530" s="147">
        <v>3</v>
      </c>
      <c r="E1530" s="148" t="s">
        <v>15092</v>
      </c>
      <c r="F1530" s="148" t="s">
        <v>56</v>
      </c>
      <c r="G1530" s="148" t="s">
        <v>706</v>
      </c>
      <c r="H1530" s="148" t="s">
        <v>42</v>
      </c>
      <c r="I1530" s="155">
        <v>39971</v>
      </c>
      <c r="J1530" s="148">
        <v>89094199487</v>
      </c>
      <c r="K1530" s="147">
        <v>9</v>
      </c>
      <c r="L1530" s="158">
        <v>9</v>
      </c>
      <c r="M1530" s="148"/>
      <c r="N1530" s="148" t="s">
        <v>31</v>
      </c>
      <c r="O1530" s="148">
        <v>6023</v>
      </c>
      <c r="P1530" s="148">
        <v>323013</v>
      </c>
      <c r="Q1530" s="153">
        <v>45114</v>
      </c>
      <c r="R1530" s="148" t="s">
        <v>5158</v>
      </c>
      <c r="S1530" s="151" t="s">
        <v>183</v>
      </c>
      <c r="T1530" s="148" t="s">
        <v>60</v>
      </c>
      <c r="U1530" s="148"/>
      <c r="V1530" s="148" t="s">
        <v>35</v>
      </c>
      <c r="W1530" s="151" t="s">
        <v>150</v>
      </c>
      <c r="X1530" s="151"/>
      <c r="Y1530" s="28"/>
      <c r="Z1530" s="28"/>
      <c r="AA1530" s="28"/>
      <c r="AB1530" s="26"/>
      <c r="AC1530" s="28"/>
      <c r="AD1530" s="28"/>
      <c r="AE1530" s="28"/>
      <c r="AF1530" s="26" t="s">
        <v>36</v>
      </c>
      <c r="AG1530" s="121" t="s">
        <v>67</v>
      </c>
      <c r="AH1530" s="16" t="s">
        <v>181</v>
      </c>
      <c r="AJ1530" s="121"/>
      <c r="AK1530" s="121" t="s">
        <v>46</v>
      </c>
      <c r="AL1530" s="125" t="s">
        <v>181</v>
      </c>
      <c r="AM1530" s="125" t="s">
        <v>181</v>
      </c>
    </row>
    <row r="1531" spans="1:39" s="122" customFormat="1" ht="25.5" x14ac:dyDescent="0.2">
      <c r="A1531" s="19">
        <v>45642</v>
      </c>
      <c r="B1531" s="7" t="s">
        <v>18978</v>
      </c>
      <c r="C1531" s="144">
        <v>3</v>
      </c>
      <c r="D1531" s="147">
        <v>3</v>
      </c>
      <c r="E1531" s="148" t="s">
        <v>18996</v>
      </c>
      <c r="F1531" s="148" t="s">
        <v>5480</v>
      </c>
      <c r="G1531" s="148" t="s">
        <v>800</v>
      </c>
      <c r="H1531" s="148" t="s">
        <v>4004</v>
      </c>
      <c r="I1531" s="155">
        <v>40070</v>
      </c>
      <c r="J1531" s="148">
        <v>89286131927</v>
      </c>
      <c r="K1531" s="147">
        <v>9</v>
      </c>
      <c r="L1531" s="158">
        <v>9</v>
      </c>
      <c r="M1531" s="148" t="s">
        <v>30</v>
      </c>
      <c r="N1531" s="148" t="s">
        <v>14316</v>
      </c>
      <c r="O1531" s="148" t="s">
        <v>14678</v>
      </c>
      <c r="P1531" s="148">
        <v>687681</v>
      </c>
      <c r="Q1531" s="153">
        <v>45209</v>
      </c>
      <c r="R1531" s="148" t="s">
        <v>5158</v>
      </c>
      <c r="S1531" s="151" t="s">
        <v>15621</v>
      </c>
      <c r="T1531" s="148" t="s">
        <v>60</v>
      </c>
      <c r="U1531" s="148"/>
      <c r="V1531" s="148" t="s">
        <v>35</v>
      </c>
      <c r="W1531" s="151" t="s">
        <v>1990</v>
      </c>
      <c r="X1531" s="151" t="s">
        <v>18982</v>
      </c>
      <c r="Y1531" s="123" t="s">
        <v>60</v>
      </c>
      <c r="Z1531" s="123"/>
      <c r="AA1531" s="123" t="s">
        <v>35</v>
      </c>
      <c r="AB1531" s="123" t="s">
        <v>1990</v>
      </c>
      <c r="AC1531" s="123" t="s">
        <v>18985</v>
      </c>
      <c r="AE1531" s="123"/>
      <c r="AF1531" s="123" t="s">
        <v>18997</v>
      </c>
      <c r="AG1531" s="121" t="s">
        <v>73</v>
      </c>
      <c r="AI1531" s="121" t="s">
        <v>1991</v>
      </c>
      <c r="AJ1531" s="121"/>
      <c r="AK1531" s="121" t="s">
        <v>46</v>
      </c>
      <c r="AL1531" s="125" t="s">
        <v>1991</v>
      </c>
      <c r="AM1531" s="125" t="s">
        <v>1991</v>
      </c>
    </row>
    <row r="1532" spans="1:39" s="122" customFormat="1" ht="25.5" x14ac:dyDescent="0.2">
      <c r="A1532" s="1">
        <v>45609.645643252312</v>
      </c>
      <c r="B1532" s="121" t="s">
        <v>7300</v>
      </c>
      <c r="C1532" s="144">
        <v>3</v>
      </c>
      <c r="D1532" s="147">
        <v>3</v>
      </c>
      <c r="E1532" s="148" t="s">
        <v>7916</v>
      </c>
      <c r="F1532" s="148" t="s">
        <v>1717</v>
      </c>
      <c r="G1532" s="148" t="s">
        <v>693</v>
      </c>
      <c r="H1532" s="148" t="s">
        <v>42</v>
      </c>
      <c r="I1532" s="149">
        <v>45024</v>
      </c>
      <c r="J1532" s="148">
        <v>89885057662</v>
      </c>
      <c r="K1532" s="147">
        <v>9</v>
      </c>
      <c r="L1532" s="158">
        <v>9</v>
      </c>
      <c r="M1532" s="148" t="s">
        <v>30</v>
      </c>
      <c r="N1532" s="148" t="s">
        <v>31</v>
      </c>
      <c r="O1532" s="152" t="s">
        <v>270</v>
      </c>
      <c r="P1532" s="148">
        <v>466018</v>
      </c>
      <c r="Q1532" s="153">
        <v>45024</v>
      </c>
      <c r="R1532" s="148" t="s">
        <v>456</v>
      </c>
      <c r="S1532" s="151" t="s">
        <v>7917</v>
      </c>
      <c r="T1532" s="148" t="s">
        <v>98</v>
      </c>
      <c r="U1532" s="148"/>
      <c r="V1532" s="148" t="s">
        <v>35</v>
      </c>
      <c r="W1532" s="151" t="s">
        <v>2678</v>
      </c>
      <c r="X1532" s="151" t="s">
        <v>7303</v>
      </c>
      <c r="Y1532" s="121" t="s">
        <v>98</v>
      </c>
      <c r="AA1532" s="121" t="s">
        <v>35</v>
      </c>
      <c r="AB1532" s="121" t="s">
        <v>2678</v>
      </c>
      <c r="AC1532" s="121" t="s">
        <v>7587</v>
      </c>
      <c r="AF1532" s="121" t="s">
        <v>36</v>
      </c>
      <c r="AG1532" s="121" t="s">
        <v>37</v>
      </c>
      <c r="AJ1532" s="121" t="s">
        <v>3576</v>
      </c>
      <c r="AK1532" s="121" t="s">
        <v>39</v>
      </c>
      <c r="AL1532" s="125" t="s">
        <v>3576</v>
      </c>
      <c r="AM1532" s="125" t="s">
        <v>3576</v>
      </c>
    </row>
    <row r="1533" spans="1:39" s="122" customFormat="1" ht="25.5" x14ac:dyDescent="0.2">
      <c r="A1533" s="1">
        <v>45603.871194641208</v>
      </c>
      <c r="B1533" s="121" t="s">
        <v>6324</v>
      </c>
      <c r="C1533" s="144">
        <v>3</v>
      </c>
      <c r="D1533" s="147">
        <v>3</v>
      </c>
      <c r="E1533" s="148" t="s">
        <v>6325</v>
      </c>
      <c r="F1533" s="148" t="s">
        <v>153</v>
      </c>
      <c r="G1533" s="148" t="s">
        <v>141</v>
      </c>
      <c r="H1533" s="148" t="s">
        <v>42</v>
      </c>
      <c r="I1533" s="149">
        <v>39902</v>
      </c>
      <c r="J1533" s="148">
        <v>89274649582</v>
      </c>
      <c r="K1533" s="147">
        <v>9</v>
      </c>
      <c r="L1533" s="158">
        <v>9</v>
      </c>
      <c r="M1533" s="148" t="s">
        <v>30</v>
      </c>
      <c r="N1533" s="148" t="s">
        <v>31</v>
      </c>
      <c r="O1533" s="148">
        <v>9222</v>
      </c>
      <c r="P1533" s="148">
        <v>206337</v>
      </c>
      <c r="Q1533" s="150">
        <v>45037</v>
      </c>
      <c r="R1533" s="148" t="s">
        <v>6326</v>
      </c>
      <c r="S1533" s="151" t="s">
        <v>6327</v>
      </c>
      <c r="T1533" s="148" t="s">
        <v>558</v>
      </c>
      <c r="U1533" s="148"/>
      <c r="V1533" s="148" t="s">
        <v>35</v>
      </c>
      <c r="W1533" s="151" t="s">
        <v>6328</v>
      </c>
      <c r="X1533" s="151" t="s">
        <v>6329</v>
      </c>
      <c r="Y1533" s="121" t="s">
        <v>558</v>
      </c>
      <c r="AA1533" s="121" t="s">
        <v>35</v>
      </c>
      <c r="AB1533" s="121" t="s">
        <v>6328</v>
      </c>
      <c r="AC1533" s="121" t="s">
        <v>6330</v>
      </c>
      <c r="AF1533" s="121" t="s">
        <v>36</v>
      </c>
      <c r="AG1533" s="121" t="s">
        <v>37</v>
      </c>
      <c r="AJ1533" s="121" t="s">
        <v>1501</v>
      </c>
      <c r="AK1533" s="121" t="s">
        <v>46</v>
      </c>
      <c r="AL1533" s="125" t="s">
        <v>1501</v>
      </c>
      <c r="AM1533" s="125" t="s">
        <v>1501</v>
      </c>
    </row>
    <row r="1534" spans="1:39" s="122" customFormat="1" ht="38.25" x14ac:dyDescent="0.2">
      <c r="A1534" s="17">
        <v>45632.722864594907</v>
      </c>
      <c r="B1534" s="121" t="s">
        <v>7824</v>
      </c>
      <c r="C1534" s="144">
        <v>2</v>
      </c>
      <c r="D1534" s="147">
        <v>3</v>
      </c>
      <c r="E1534" s="148" t="s">
        <v>6409</v>
      </c>
      <c r="F1534" s="148" t="s">
        <v>3720</v>
      </c>
      <c r="G1534" s="148" t="s">
        <v>216</v>
      </c>
      <c r="H1534" s="148" t="s">
        <v>29</v>
      </c>
      <c r="I1534" s="155">
        <v>40024</v>
      </c>
      <c r="J1534" s="148">
        <v>89044484007</v>
      </c>
      <c r="K1534" s="147">
        <v>9</v>
      </c>
      <c r="L1534" s="158">
        <v>9</v>
      </c>
      <c r="M1534" s="148" t="s">
        <v>30</v>
      </c>
      <c r="N1534" s="148" t="s">
        <v>31</v>
      </c>
      <c r="O1534" s="148">
        <v>6024</v>
      </c>
      <c r="P1534" s="148">
        <v>482970</v>
      </c>
      <c r="Q1534" s="153">
        <v>45139</v>
      </c>
      <c r="R1534" s="148" t="s">
        <v>124</v>
      </c>
      <c r="S1534" s="151" t="s">
        <v>14755</v>
      </c>
      <c r="T1534" s="148" t="s">
        <v>60</v>
      </c>
      <c r="U1534" s="148"/>
      <c r="V1534" s="148" t="s">
        <v>35</v>
      </c>
      <c r="W1534" s="151" t="s">
        <v>7827</v>
      </c>
      <c r="X1534" s="151" t="s">
        <v>9843</v>
      </c>
      <c r="Y1534" s="121" t="s">
        <v>60</v>
      </c>
      <c r="AA1534" s="121" t="s">
        <v>35</v>
      </c>
      <c r="AB1534" s="121" t="s">
        <v>7827</v>
      </c>
      <c r="AC1534" s="121" t="s">
        <v>15890</v>
      </c>
      <c r="AF1534" s="121" t="s">
        <v>66</v>
      </c>
      <c r="AG1534" s="121" t="s">
        <v>73</v>
      </c>
      <c r="AI1534" s="121" t="s">
        <v>1291</v>
      </c>
      <c r="AK1534" s="121" t="s">
        <v>39</v>
      </c>
      <c r="AL1534" s="125" t="s">
        <v>1291</v>
      </c>
      <c r="AM1534" s="125" t="s">
        <v>1291</v>
      </c>
    </row>
    <row r="1535" spans="1:39" s="122" customFormat="1" x14ac:dyDescent="0.2">
      <c r="A1535" s="29">
        <v>45632</v>
      </c>
      <c r="B1535" s="30" t="s">
        <v>15555</v>
      </c>
      <c r="C1535" s="144">
        <v>3</v>
      </c>
      <c r="D1535" s="147">
        <v>3</v>
      </c>
      <c r="E1535" s="148" t="s">
        <v>2984</v>
      </c>
      <c r="F1535" s="148" t="s">
        <v>134</v>
      </c>
      <c r="G1535" s="148" t="s">
        <v>800</v>
      </c>
      <c r="H1535" s="148" t="s">
        <v>42</v>
      </c>
      <c r="I1535" s="155">
        <v>39991</v>
      </c>
      <c r="J1535" s="148">
        <v>89149096013</v>
      </c>
      <c r="K1535" s="147">
        <v>9</v>
      </c>
      <c r="L1535" s="158">
        <v>9</v>
      </c>
      <c r="M1535" s="148" t="s">
        <v>30</v>
      </c>
      <c r="N1535" s="148" t="s">
        <v>31</v>
      </c>
      <c r="O1535" s="148">
        <v>2523</v>
      </c>
      <c r="P1535" s="148">
        <v>195357</v>
      </c>
      <c r="Q1535" s="153">
        <v>45132</v>
      </c>
      <c r="R1535" s="148" t="s">
        <v>6684</v>
      </c>
      <c r="S1535" s="151" t="s">
        <v>12279</v>
      </c>
      <c r="T1535" s="148" t="s">
        <v>2552</v>
      </c>
      <c r="U1535" s="148"/>
      <c r="V1535" s="148" t="s">
        <v>35</v>
      </c>
      <c r="W1535" s="151" t="s">
        <v>4952</v>
      </c>
      <c r="X1535" s="151" t="s">
        <v>15582</v>
      </c>
      <c r="Y1535" s="121" t="s">
        <v>2552</v>
      </c>
      <c r="AA1535" s="121" t="s">
        <v>35</v>
      </c>
      <c r="AB1535" s="121" t="s">
        <v>4952</v>
      </c>
      <c r="AC1535" s="121" t="s">
        <v>15587</v>
      </c>
      <c r="AD1535" s="121" t="s">
        <v>15584</v>
      </c>
      <c r="AF1535" s="121" t="s">
        <v>15586</v>
      </c>
      <c r="AG1535" s="121" t="s">
        <v>37</v>
      </c>
      <c r="AJ1535" s="121" t="s">
        <v>2554</v>
      </c>
      <c r="AK1535" s="121" t="s">
        <v>46</v>
      </c>
      <c r="AL1535" s="125" t="s">
        <v>2554</v>
      </c>
      <c r="AM1535" s="125" t="s">
        <v>2554</v>
      </c>
    </row>
    <row r="1536" spans="1:39" s="122" customFormat="1" x14ac:dyDescent="0.2">
      <c r="A1536" s="1">
        <v>45605.653000810184</v>
      </c>
      <c r="B1536" s="121" t="s">
        <v>6829</v>
      </c>
      <c r="C1536" s="144">
        <v>3</v>
      </c>
      <c r="D1536" s="147">
        <v>3</v>
      </c>
      <c r="E1536" s="148" t="s">
        <v>6830</v>
      </c>
      <c r="F1536" s="148" t="s">
        <v>6831</v>
      </c>
      <c r="G1536" s="148" t="s">
        <v>2057</v>
      </c>
      <c r="H1536" s="148" t="s">
        <v>29</v>
      </c>
      <c r="I1536" s="149">
        <v>39945</v>
      </c>
      <c r="J1536" s="148">
        <v>89185576996</v>
      </c>
      <c r="K1536" s="147">
        <v>9</v>
      </c>
      <c r="L1536" s="158">
        <v>9</v>
      </c>
      <c r="M1536" s="148" t="s">
        <v>30</v>
      </c>
      <c r="N1536" s="148" t="s">
        <v>31</v>
      </c>
      <c r="O1536" s="148">
        <v>6024</v>
      </c>
      <c r="P1536" s="152" t="s">
        <v>6832</v>
      </c>
      <c r="Q1536" s="150">
        <v>45118</v>
      </c>
      <c r="R1536" s="148" t="s">
        <v>174</v>
      </c>
      <c r="S1536" s="151" t="s">
        <v>196</v>
      </c>
      <c r="T1536" s="148" t="s">
        <v>60</v>
      </c>
      <c r="U1536" s="148"/>
      <c r="V1536" s="148" t="s">
        <v>35</v>
      </c>
      <c r="W1536" s="151" t="s">
        <v>4474</v>
      </c>
      <c r="X1536" s="151"/>
      <c r="AF1536" s="121" t="s">
        <v>66</v>
      </c>
      <c r="AG1536" s="121" t="s">
        <v>73</v>
      </c>
      <c r="AI1536" s="121" t="s">
        <v>1509</v>
      </c>
      <c r="AK1536" s="121" t="s">
        <v>39</v>
      </c>
      <c r="AL1536" s="125" t="s">
        <v>1509</v>
      </c>
      <c r="AM1536" s="125" t="s">
        <v>1509</v>
      </c>
    </row>
    <row r="1537" spans="1:39" s="122" customFormat="1" x14ac:dyDescent="0.2">
      <c r="A1537" s="1">
        <v>45587.734192141201</v>
      </c>
      <c r="B1537" s="121" t="s">
        <v>2611</v>
      </c>
      <c r="C1537" s="144">
        <v>3</v>
      </c>
      <c r="D1537" s="147">
        <v>3</v>
      </c>
      <c r="E1537" s="148" t="s">
        <v>2612</v>
      </c>
      <c r="F1537" s="148" t="s">
        <v>69</v>
      </c>
      <c r="G1537" s="148" t="s">
        <v>2613</v>
      </c>
      <c r="H1537" s="148" t="s">
        <v>42</v>
      </c>
      <c r="I1537" s="149">
        <v>39981</v>
      </c>
      <c r="J1537" s="148">
        <v>89156780517</v>
      </c>
      <c r="K1537" s="147">
        <v>9</v>
      </c>
      <c r="L1537" s="158">
        <v>9</v>
      </c>
      <c r="M1537" s="148" t="s">
        <v>30</v>
      </c>
      <c r="N1537" s="148" t="s">
        <v>31</v>
      </c>
      <c r="O1537" s="148">
        <v>6823</v>
      </c>
      <c r="P1537" s="148">
        <v>260688</v>
      </c>
      <c r="Q1537" s="150">
        <v>45124</v>
      </c>
      <c r="R1537" s="148" t="s">
        <v>1637</v>
      </c>
      <c r="S1537" s="151" t="s">
        <v>2614</v>
      </c>
      <c r="T1537" s="148" t="s">
        <v>473</v>
      </c>
      <c r="U1537" s="148"/>
      <c r="V1537" s="148" t="s">
        <v>35</v>
      </c>
      <c r="W1537" s="151" t="s">
        <v>2615</v>
      </c>
      <c r="X1537" s="151" t="s">
        <v>2616</v>
      </c>
      <c r="Y1537" s="121" t="s">
        <v>473</v>
      </c>
      <c r="AA1537" s="121" t="s">
        <v>35</v>
      </c>
      <c r="AB1537" s="121" t="s">
        <v>2615</v>
      </c>
      <c r="AC1537" s="121" t="s">
        <v>2617</v>
      </c>
      <c r="AD1537" s="121" t="s">
        <v>2617</v>
      </c>
      <c r="AE1537" s="121" t="s">
        <v>2617</v>
      </c>
      <c r="AF1537" s="121" t="s">
        <v>36</v>
      </c>
      <c r="AG1537" s="121" t="s">
        <v>37</v>
      </c>
      <c r="AJ1537" s="121" t="s">
        <v>489</v>
      </c>
      <c r="AK1537" s="121" t="s">
        <v>39</v>
      </c>
      <c r="AL1537" s="125" t="s">
        <v>489</v>
      </c>
      <c r="AM1537" s="125" t="s">
        <v>489</v>
      </c>
    </row>
    <row r="1538" spans="1:39" s="122" customFormat="1" ht="25.5" x14ac:dyDescent="0.2">
      <c r="A1538" s="1">
        <v>45614.544905682866</v>
      </c>
      <c r="B1538" s="121" t="s">
        <v>9352</v>
      </c>
      <c r="C1538" s="144">
        <v>3</v>
      </c>
      <c r="D1538" s="147">
        <v>3</v>
      </c>
      <c r="E1538" s="148" t="s">
        <v>9353</v>
      </c>
      <c r="F1538" s="148" t="s">
        <v>950</v>
      </c>
      <c r="G1538" s="148" t="s">
        <v>395</v>
      </c>
      <c r="H1538" s="148" t="s">
        <v>42</v>
      </c>
      <c r="I1538" s="149">
        <v>39840</v>
      </c>
      <c r="J1538" s="148">
        <v>89185240722</v>
      </c>
      <c r="K1538" s="147">
        <v>9</v>
      </c>
      <c r="L1538" s="158">
        <v>9</v>
      </c>
      <c r="M1538" s="148" t="s">
        <v>30</v>
      </c>
      <c r="N1538" s="148" t="s">
        <v>31</v>
      </c>
      <c r="O1538" s="148">
        <v>6023</v>
      </c>
      <c r="P1538" s="148">
        <v>293123</v>
      </c>
      <c r="Q1538" s="153">
        <v>45066</v>
      </c>
      <c r="R1538" s="148" t="s">
        <v>4868</v>
      </c>
      <c r="S1538" s="151" t="s">
        <v>196</v>
      </c>
      <c r="T1538" s="148" t="s">
        <v>60</v>
      </c>
      <c r="U1538" s="148" t="s">
        <v>202</v>
      </c>
      <c r="V1538" s="148" t="s">
        <v>35</v>
      </c>
      <c r="W1538" s="151" t="s">
        <v>72</v>
      </c>
      <c r="X1538" s="151" t="s">
        <v>9354</v>
      </c>
      <c r="Y1538" s="121" t="s">
        <v>60</v>
      </c>
      <c r="Z1538" s="121" t="s">
        <v>202</v>
      </c>
      <c r="AA1538" s="121" t="s">
        <v>35</v>
      </c>
      <c r="AB1538" s="121" t="s">
        <v>65</v>
      </c>
      <c r="AC1538" s="121" t="s">
        <v>9355</v>
      </c>
      <c r="AF1538" s="121" t="s">
        <v>36</v>
      </c>
      <c r="AG1538" s="121" t="s">
        <v>73</v>
      </c>
      <c r="AI1538" s="121" t="s">
        <v>3863</v>
      </c>
      <c r="AK1538" s="121" t="s">
        <v>39</v>
      </c>
      <c r="AL1538" s="125" t="s">
        <v>3863</v>
      </c>
      <c r="AM1538" s="125" t="s">
        <v>3863</v>
      </c>
    </row>
    <row r="1539" spans="1:39" s="122" customFormat="1" x14ac:dyDescent="0.2">
      <c r="A1539" s="24">
        <v>45639</v>
      </c>
      <c r="B1539" s="80" t="s">
        <v>17997</v>
      </c>
      <c r="C1539" s="144">
        <v>1</v>
      </c>
      <c r="D1539" s="147">
        <v>3</v>
      </c>
      <c r="E1539" s="148" t="s">
        <v>18346</v>
      </c>
      <c r="F1539" s="148" t="s">
        <v>777</v>
      </c>
      <c r="G1539" s="148" t="s">
        <v>4232</v>
      </c>
      <c r="H1539" s="148" t="s">
        <v>42</v>
      </c>
      <c r="I1539" s="155">
        <v>39910</v>
      </c>
      <c r="J1539" s="148" t="s">
        <v>18347</v>
      </c>
      <c r="K1539" s="147">
        <v>9</v>
      </c>
      <c r="L1539" s="158">
        <v>9</v>
      </c>
      <c r="M1539" s="148" t="s">
        <v>18238</v>
      </c>
      <c r="N1539" s="148" t="s">
        <v>50</v>
      </c>
      <c r="O1539" s="148" t="s">
        <v>10402</v>
      </c>
      <c r="P1539" s="148">
        <v>604205</v>
      </c>
      <c r="Q1539" s="153">
        <v>39924</v>
      </c>
      <c r="R1539" s="148" t="s">
        <v>18035</v>
      </c>
      <c r="S1539" s="151" t="s">
        <v>18324</v>
      </c>
      <c r="T1539" s="148" t="s">
        <v>2068</v>
      </c>
      <c r="U1539" s="148"/>
      <c r="V1539" s="148" t="s">
        <v>35</v>
      </c>
      <c r="W1539" s="151" t="s">
        <v>7679</v>
      </c>
      <c r="X1539" s="151"/>
      <c r="Y1539" s="125"/>
      <c r="AA1539" s="125"/>
      <c r="AB1539" s="125"/>
      <c r="AC1539" s="121" t="s">
        <v>18325</v>
      </c>
      <c r="AD1539" s="121" t="s">
        <v>18326</v>
      </c>
      <c r="AF1539" s="121" t="s">
        <v>18138</v>
      </c>
      <c r="AG1539" s="121" t="s">
        <v>37</v>
      </c>
      <c r="AJ1539" s="121" t="s">
        <v>1268</v>
      </c>
      <c r="AK1539" s="121" t="s">
        <v>46</v>
      </c>
      <c r="AL1539" s="125" t="s">
        <v>1268</v>
      </c>
      <c r="AM1539" s="125" t="s">
        <v>1268</v>
      </c>
    </row>
    <row r="1540" spans="1:39" s="122" customFormat="1" x14ac:dyDescent="0.2">
      <c r="A1540" s="17">
        <v>45628.714502256946</v>
      </c>
      <c r="B1540" s="121" t="s">
        <v>13900</v>
      </c>
      <c r="C1540" s="144">
        <v>2</v>
      </c>
      <c r="D1540" s="147">
        <v>3</v>
      </c>
      <c r="E1540" s="148" t="s">
        <v>2520</v>
      </c>
      <c r="F1540" s="148" t="s">
        <v>218</v>
      </c>
      <c r="G1540" s="148" t="s">
        <v>70</v>
      </c>
      <c r="H1540" s="148" t="s">
        <v>42</v>
      </c>
      <c r="I1540" s="155">
        <v>40072</v>
      </c>
      <c r="J1540" s="148">
        <v>89892109094</v>
      </c>
      <c r="K1540" s="147">
        <v>9</v>
      </c>
      <c r="L1540" s="158">
        <v>9</v>
      </c>
      <c r="M1540" s="148" t="s">
        <v>30</v>
      </c>
      <c r="N1540" s="148" t="s">
        <v>31</v>
      </c>
      <c r="O1540" s="152" t="s">
        <v>270</v>
      </c>
      <c r="P1540" s="148">
        <v>674588</v>
      </c>
      <c r="Q1540" s="153">
        <v>45198</v>
      </c>
      <c r="R1540" s="148" t="s">
        <v>534</v>
      </c>
      <c r="S1540" s="151" t="s">
        <v>13901</v>
      </c>
      <c r="T1540" s="148" t="s">
        <v>98</v>
      </c>
      <c r="U1540" s="148" t="s">
        <v>64</v>
      </c>
      <c r="V1540" s="148" t="s">
        <v>35</v>
      </c>
      <c r="W1540" s="151" t="s">
        <v>4818</v>
      </c>
      <c r="X1540" s="151" t="s">
        <v>3476</v>
      </c>
      <c r="Y1540" s="121" t="s">
        <v>98</v>
      </c>
      <c r="Z1540" s="121" t="s">
        <v>64</v>
      </c>
      <c r="AA1540" s="121" t="s">
        <v>35</v>
      </c>
      <c r="AB1540" s="121" t="s">
        <v>691</v>
      </c>
      <c r="AC1540" s="121" t="s">
        <v>13902</v>
      </c>
      <c r="AF1540" s="121" t="s">
        <v>66</v>
      </c>
      <c r="AG1540" s="121" t="s">
        <v>37</v>
      </c>
      <c r="AJ1540" s="121" t="s">
        <v>692</v>
      </c>
      <c r="AK1540" s="121" t="s">
        <v>39</v>
      </c>
      <c r="AL1540" s="125" t="s">
        <v>692</v>
      </c>
      <c r="AM1540" s="125" t="s">
        <v>692</v>
      </c>
    </row>
    <row r="1541" spans="1:39" s="122" customFormat="1" x14ac:dyDescent="0.2">
      <c r="A1541" s="1">
        <v>45592.916637847222</v>
      </c>
      <c r="B1541" s="121" t="s">
        <v>3459</v>
      </c>
      <c r="C1541" s="144">
        <v>1</v>
      </c>
      <c r="D1541" s="147">
        <v>3</v>
      </c>
      <c r="E1541" s="148" t="s">
        <v>3460</v>
      </c>
      <c r="F1541" s="148" t="s">
        <v>184</v>
      </c>
      <c r="G1541" s="148" t="s">
        <v>1111</v>
      </c>
      <c r="H1541" s="148" t="s">
        <v>42</v>
      </c>
      <c r="I1541" s="149">
        <v>40088</v>
      </c>
      <c r="J1541" s="148">
        <v>9881041218</v>
      </c>
      <c r="K1541" s="147">
        <v>9</v>
      </c>
      <c r="L1541" s="158">
        <v>9</v>
      </c>
      <c r="M1541" s="148" t="s">
        <v>30</v>
      </c>
      <c r="N1541" s="148" t="s">
        <v>31</v>
      </c>
      <c r="O1541" s="148">
        <v>723</v>
      </c>
      <c r="P1541" s="148">
        <v>103394</v>
      </c>
      <c r="Q1541" s="150">
        <v>45253</v>
      </c>
      <c r="R1541" s="148" t="s">
        <v>3461</v>
      </c>
      <c r="S1541" s="151" t="s">
        <v>3462</v>
      </c>
      <c r="T1541" s="148" t="s">
        <v>164</v>
      </c>
      <c r="U1541" s="148" t="s">
        <v>502</v>
      </c>
      <c r="V1541" s="148" t="s">
        <v>35</v>
      </c>
      <c r="W1541" s="151" t="s">
        <v>166</v>
      </c>
      <c r="X1541" s="151" t="s">
        <v>3463</v>
      </c>
      <c r="Y1541" s="121" t="s">
        <v>164</v>
      </c>
      <c r="Z1541" s="121" t="s">
        <v>64</v>
      </c>
      <c r="AA1541" s="121" t="s">
        <v>35</v>
      </c>
      <c r="AB1541" s="121" t="s">
        <v>166</v>
      </c>
      <c r="AC1541" s="121" t="s">
        <v>3464</v>
      </c>
      <c r="AD1541" s="121" t="s">
        <v>3464</v>
      </c>
      <c r="AE1541" s="121" t="s">
        <v>3464</v>
      </c>
      <c r="AF1541" s="121" t="s">
        <v>36</v>
      </c>
      <c r="AG1541" s="121" t="s">
        <v>37</v>
      </c>
      <c r="AJ1541" s="121" t="s">
        <v>169</v>
      </c>
      <c r="AK1541" s="121" t="s">
        <v>39</v>
      </c>
      <c r="AL1541" s="125" t="s">
        <v>169</v>
      </c>
      <c r="AM1541" s="125" t="s">
        <v>169</v>
      </c>
    </row>
    <row r="1542" spans="1:39" s="122" customFormat="1" ht="25.5" x14ac:dyDescent="0.2">
      <c r="A1542" s="1">
        <v>45603.886245567133</v>
      </c>
      <c r="B1542" s="121" t="s">
        <v>6339</v>
      </c>
      <c r="C1542" s="144">
        <v>1</v>
      </c>
      <c r="D1542" s="147">
        <v>3</v>
      </c>
      <c r="E1542" s="148" t="s">
        <v>6340</v>
      </c>
      <c r="F1542" s="148" t="s">
        <v>182</v>
      </c>
      <c r="G1542" s="148" t="s">
        <v>706</v>
      </c>
      <c r="H1542" s="148" t="s">
        <v>42</v>
      </c>
      <c r="I1542" s="149">
        <v>40241</v>
      </c>
      <c r="J1542" s="148">
        <v>89613091630</v>
      </c>
      <c r="K1542" s="147">
        <v>9</v>
      </c>
      <c r="L1542" s="158">
        <v>9</v>
      </c>
      <c r="M1542" s="148" t="s">
        <v>30</v>
      </c>
      <c r="N1542" s="148" t="s">
        <v>31</v>
      </c>
      <c r="O1542" s="148">
        <v>6024</v>
      </c>
      <c r="P1542" s="148">
        <v>861149</v>
      </c>
      <c r="Q1542" s="150">
        <v>45442</v>
      </c>
      <c r="R1542" s="148" t="s">
        <v>124</v>
      </c>
      <c r="S1542" s="151" t="s">
        <v>6341</v>
      </c>
      <c r="T1542" s="148" t="s">
        <v>60</v>
      </c>
      <c r="U1542" s="148"/>
      <c r="V1542" s="148" t="s">
        <v>35</v>
      </c>
      <c r="W1542" s="151" t="s">
        <v>62</v>
      </c>
      <c r="X1542" s="151" t="s">
        <v>6342</v>
      </c>
      <c r="Y1542" s="121" t="s">
        <v>60</v>
      </c>
      <c r="AA1542" s="121" t="s">
        <v>35</v>
      </c>
      <c r="AB1542" s="121" t="s">
        <v>62</v>
      </c>
      <c r="AF1542" s="121" t="s">
        <v>36</v>
      </c>
      <c r="AG1542" s="121" t="s">
        <v>73</v>
      </c>
      <c r="AI1542" s="121" t="s">
        <v>3509</v>
      </c>
      <c r="AK1542" s="121" t="s">
        <v>46</v>
      </c>
      <c r="AL1542" s="125" t="s">
        <v>3509</v>
      </c>
      <c r="AM1542" s="125" t="s">
        <v>3509</v>
      </c>
    </row>
    <row r="1543" spans="1:39" s="122" customFormat="1" ht="25.5" x14ac:dyDescent="0.2">
      <c r="A1543" s="17">
        <v>45631.511781111112</v>
      </c>
      <c r="B1543" s="121" t="s">
        <v>12664</v>
      </c>
      <c r="C1543" s="144">
        <v>3</v>
      </c>
      <c r="D1543" s="147">
        <v>3</v>
      </c>
      <c r="E1543" s="148" t="s">
        <v>7473</v>
      </c>
      <c r="F1543" s="148" t="s">
        <v>597</v>
      </c>
      <c r="G1543" s="148" t="s">
        <v>326</v>
      </c>
      <c r="H1543" s="148" t="s">
        <v>42</v>
      </c>
      <c r="I1543" s="155">
        <v>40026</v>
      </c>
      <c r="J1543" s="148">
        <v>89178266942</v>
      </c>
      <c r="K1543" s="147">
        <v>9</v>
      </c>
      <c r="L1543" s="158">
        <v>9</v>
      </c>
      <c r="M1543" s="148" t="s">
        <v>30</v>
      </c>
      <c r="N1543" s="148" t="s">
        <v>31</v>
      </c>
      <c r="O1543" s="148">
        <v>3623</v>
      </c>
      <c r="P1543" s="148">
        <v>320356</v>
      </c>
      <c r="Q1543" s="153">
        <v>45157</v>
      </c>
      <c r="R1543" s="148" t="s">
        <v>2067</v>
      </c>
      <c r="S1543" s="151" t="s">
        <v>12666</v>
      </c>
      <c r="T1543" s="148" t="s">
        <v>2068</v>
      </c>
      <c r="U1543" s="148" t="s">
        <v>12667</v>
      </c>
      <c r="V1543" s="148" t="s">
        <v>35</v>
      </c>
      <c r="W1543" s="151" t="s">
        <v>6273</v>
      </c>
      <c r="X1543" s="151" t="s">
        <v>12668</v>
      </c>
      <c r="Y1543" s="121" t="s">
        <v>2068</v>
      </c>
      <c r="Z1543" s="121" t="s">
        <v>15175</v>
      </c>
      <c r="AA1543" s="121" t="s">
        <v>35</v>
      </c>
      <c r="AB1543" s="121" t="s">
        <v>6273</v>
      </c>
      <c r="AC1543" s="121" t="s">
        <v>12669</v>
      </c>
      <c r="AD1543" s="121" t="s">
        <v>15126</v>
      </c>
      <c r="AF1543" s="121" t="s">
        <v>36</v>
      </c>
      <c r="AG1543" s="121" t="s">
        <v>37</v>
      </c>
      <c r="AJ1543" s="121" t="s">
        <v>1268</v>
      </c>
      <c r="AK1543" s="121" t="s">
        <v>46</v>
      </c>
      <c r="AL1543" s="125" t="s">
        <v>1268</v>
      </c>
      <c r="AM1543" s="125" t="s">
        <v>1268</v>
      </c>
    </row>
    <row r="1544" spans="1:39" s="122" customFormat="1" x14ac:dyDescent="0.2">
      <c r="A1544" s="1">
        <v>45580.690507511579</v>
      </c>
      <c r="B1544" s="121" t="s">
        <v>546</v>
      </c>
      <c r="C1544" s="144">
        <v>1</v>
      </c>
      <c r="D1544" s="147">
        <v>3</v>
      </c>
      <c r="E1544" s="148" t="s">
        <v>547</v>
      </c>
      <c r="F1544" s="148" t="s">
        <v>548</v>
      </c>
      <c r="G1544" s="148" t="s">
        <v>141</v>
      </c>
      <c r="H1544" s="148" t="s">
        <v>42</v>
      </c>
      <c r="I1544" s="149">
        <v>39956</v>
      </c>
      <c r="J1544" s="148" t="s">
        <v>549</v>
      </c>
      <c r="K1544" s="147">
        <v>9</v>
      </c>
      <c r="L1544" s="158">
        <v>9</v>
      </c>
      <c r="M1544" s="148" t="s">
        <v>30</v>
      </c>
      <c r="N1544" s="148" t="s">
        <v>31</v>
      </c>
      <c r="O1544" s="148">
        <v>6023</v>
      </c>
      <c r="P1544" s="148">
        <v>287272</v>
      </c>
      <c r="Q1544" s="150">
        <v>45091</v>
      </c>
      <c r="R1544" s="148" t="s">
        <v>124</v>
      </c>
      <c r="S1544" s="151" t="s">
        <v>550</v>
      </c>
      <c r="T1544" s="148" t="s">
        <v>60</v>
      </c>
      <c r="U1544" s="148"/>
      <c r="V1544" s="148" t="s">
        <v>35</v>
      </c>
      <c r="W1544" s="151" t="s">
        <v>551</v>
      </c>
      <c r="X1544" s="151" t="s">
        <v>552</v>
      </c>
      <c r="Y1544" s="121" t="s">
        <v>60</v>
      </c>
      <c r="AA1544" s="121" t="s">
        <v>35</v>
      </c>
      <c r="AB1544" s="121" t="s">
        <v>551</v>
      </c>
      <c r="AC1544" s="121" t="s">
        <v>553</v>
      </c>
      <c r="AD1544" s="121" t="s">
        <v>554</v>
      </c>
      <c r="AF1544" s="121" t="s">
        <v>66</v>
      </c>
      <c r="AG1544" s="121" t="s">
        <v>67</v>
      </c>
      <c r="AH1544" s="121" t="s">
        <v>555</v>
      </c>
      <c r="AK1544" s="121" t="s">
        <v>46</v>
      </c>
      <c r="AL1544" s="125" t="s">
        <v>555</v>
      </c>
      <c r="AM1544" s="125" t="s">
        <v>555</v>
      </c>
    </row>
    <row r="1545" spans="1:39" s="122" customFormat="1" x14ac:dyDescent="0.2">
      <c r="A1545" s="19">
        <v>45625</v>
      </c>
      <c r="B1545" s="7" t="s">
        <v>12679</v>
      </c>
      <c r="C1545" s="144">
        <v>3</v>
      </c>
      <c r="D1545" s="147">
        <v>3</v>
      </c>
      <c r="E1545" s="148" t="s">
        <v>4026</v>
      </c>
      <c r="F1545" s="148" t="s">
        <v>1054</v>
      </c>
      <c r="G1545" s="148" t="s">
        <v>49</v>
      </c>
      <c r="H1545" s="148" t="s">
        <v>42</v>
      </c>
      <c r="I1545" s="155">
        <v>40108</v>
      </c>
      <c r="J1545" s="148" t="s">
        <v>12724</v>
      </c>
      <c r="K1545" s="147">
        <v>9</v>
      </c>
      <c r="L1545" s="158">
        <v>9</v>
      </c>
      <c r="M1545" s="148" t="s">
        <v>30</v>
      </c>
      <c r="N1545" s="148" t="s">
        <v>31</v>
      </c>
      <c r="O1545" s="148">
        <v>323</v>
      </c>
      <c r="P1545" s="148">
        <v>681790</v>
      </c>
      <c r="Q1545" s="153">
        <v>45225</v>
      </c>
      <c r="R1545" s="148" t="s">
        <v>1877</v>
      </c>
      <c r="S1545" s="151" t="s">
        <v>2587</v>
      </c>
      <c r="T1545" s="148" t="s">
        <v>98</v>
      </c>
      <c r="U1545" s="148"/>
      <c r="V1545" s="148" t="s">
        <v>35</v>
      </c>
      <c r="W1545" s="151" t="s">
        <v>12323</v>
      </c>
      <c r="X1545" s="151" t="s">
        <v>511</v>
      </c>
      <c r="Y1545" s="124" t="s">
        <v>98</v>
      </c>
      <c r="Z1545" s="123"/>
      <c r="AA1545" s="124" t="s">
        <v>35</v>
      </c>
      <c r="AB1545" s="124" t="s">
        <v>12323</v>
      </c>
      <c r="AC1545" s="124" t="s">
        <v>12682</v>
      </c>
      <c r="AD1545" s="124" t="s">
        <v>12682</v>
      </c>
      <c r="AE1545" s="124" t="s">
        <v>12682</v>
      </c>
      <c r="AF1545" s="123" t="s">
        <v>66</v>
      </c>
      <c r="AG1545" s="121" t="s">
        <v>37</v>
      </c>
      <c r="AH1545" s="124"/>
      <c r="AJ1545" s="16" t="s">
        <v>4556</v>
      </c>
      <c r="AK1545" s="121" t="s">
        <v>46</v>
      </c>
      <c r="AL1545" s="125" t="s">
        <v>4556</v>
      </c>
      <c r="AM1545" s="125" t="s">
        <v>4556</v>
      </c>
    </row>
    <row r="1546" spans="1:39" s="122" customFormat="1" x14ac:dyDescent="0.2">
      <c r="A1546" s="1">
        <v>45581.921196990741</v>
      </c>
      <c r="B1546" s="121" t="s">
        <v>1311</v>
      </c>
      <c r="C1546" s="144">
        <v>1</v>
      </c>
      <c r="D1546" s="147">
        <v>3</v>
      </c>
      <c r="E1546" s="148" t="s">
        <v>1312</v>
      </c>
      <c r="F1546" s="148" t="s">
        <v>1086</v>
      </c>
      <c r="G1546" s="148" t="s">
        <v>520</v>
      </c>
      <c r="H1546" s="148" t="s">
        <v>42</v>
      </c>
      <c r="I1546" s="149">
        <v>39889</v>
      </c>
      <c r="J1546" s="148">
        <v>89676588377</v>
      </c>
      <c r="K1546" s="147">
        <v>9</v>
      </c>
      <c r="L1546" s="158">
        <v>9</v>
      </c>
      <c r="M1546" s="148" t="s">
        <v>30</v>
      </c>
      <c r="N1546" s="148" t="s">
        <v>31</v>
      </c>
      <c r="O1546" s="152" t="s">
        <v>270</v>
      </c>
      <c r="P1546" s="148">
        <v>519569</v>
      </c>
      <c r="Q1546" s="150">
        <v>45057</v>
      </c>
      <c r="R1546" s="148" t="s">
        <v>155</v>
      </c>
      <c r="S1546" s="151" t="s">
        <v>1313</v>
      </c>
      <c r="T1546" s="148" t="s">
        <v>98</v>
      </c>
      <c r="U1546" s="148" t="s">
        <v>64</v>
      </c>
      <c r="V1546" s="148" t="s">
        <v>35</v>
      </c>
      <c r="W1546" s="151" t="s">
        <v>1314</v>
      </c>
      <c r="X1546" s="151" t="s">
        <v>591</v>
      </c>
      <c r="Y1546" s="121" t="s">
        <v>98</v>
      </c>
      <c r="Z1546" s="121" t="s">
        <v>95</v>
      </c>
      <c r="AA1546" s="121" t="s">
        <v>35</v>
      </c>
      <c r="AB1546" s="121" t="s">
        <v>1314</v>
      </c>
      <c r="AC1546" s="121" t="s">
        <v>1315</v>
      </c>
      <c r="AF1546" s="121" t="s">
        <v>36</v>
      </c>
      <c r="AG1546" s="121" t="s">
        <v>67</v>
      </c>
      <c r="AH1546" s="121" t="s">
        <v>68</v>
      </c>
      <c r="AK1546" s="121" t="s">
        <v>39</v>
      </c>
      <c r="AL1546" s="125" t="s">
        <v>68</v>
      </c>
      <c r="AM1546" s="125" t="s">
        <v>68</v>
      </c>
    </row>
    <row r="1547" spans="1:39" s="122" customFormat="1" x14ac:dyDescent="0.2">
      <c r="A1547" s="39">
        <v>45660.310046296298</v>
      </c>
      <c r="B1547" s="122" t="s">
        <v>19606</v>
      </c>
      <c r="C1547" s="144">
        <v>2</v>
      </c>
      <c r="D1547" s="147">
        <v>3</v>
      </c>
      <c r="E1547" s="148" t="s">
        <v>19607</v>
      </c>
      <c r="F1547" s="148" t="s">
        <v>248</v>
      </c>
      <c r="G1547" s="148" t="s">
        <v>211</v>
      </c>
      <c r="H1547" s="148" t="s">
        <v>42</v>
      </c>
      <c r="I1547" s="149">
        <v>39898</v>
      </c>
      <c r="J1547" s="148">
        <v>89185620795</v>
      </c>
      <c r="K1547" s="147">
        <v>9</v>
      </c>
      <c r="L1547" s="158">
        <v>9</v>
      </c>
      <c r="M1547" s="148" t="s">
        <v>30</v>
      </c>
      <c r="N1547" s="148" t="s">
        <v>31</v>
      </c>
      <c r="O1547" s="148">
        <v>6023</v>
      </c>
      <c r="P1547" s="148">
        <v>258742</v>
      </c>
      <c r="Q1547" s="153">
        <v>45020</v>
      </c>
      <c r="R1547" s="148" t="s">
        <v>19608</v>
      </c>
      <c r="S1547" s="151" t="s">
        <v>19609</v>
      </c>
      <c r="T1547" s="148" t="s">
        <v>60</v>
      </c>
      <c r="U1547" s="148"/>
      <c r="V1547" s="148" t="s">
        <v>35</v>
      </c>
      <c r="W1547" s="151" t="s">
        <v>150</v>
      </c>
      <c r="X1547" s="151" t="s">
        <v>107</v>
      </c>
      <c r="Y1547" s="122" t="s">
        <v>60</v>
      </c>
      <c r="AA1547" s="122" t="s">
        <v>35</v>
      </c>
      <c r="AB1547" s="122" t="s">
        <v>150</v>
      </c>
      <c r="AC1547" s="122" t="s">
        <v>19610</v>
      </c>
      <c r="AF1547" s="111" t="s">
        <v>66</v>
      </c>
      <c r="AG1547" s="112"/>
      <c r="AH1547" s="110" t="s">
        <v>68</v>
      </c>
      <c r="AI1547" s="112"/>
      <c r="AJ1547" s="112"/>
      <c r="AK1547" s="112"/>
      <c r="AL1547" s="110" t="s">
        <v>68</v>
      </c>
      <c r="AM1547" s="110" t="s">
        <v>68</v>
      </c>
    </row>
    <row r="1548" spans="1:39" s="122" customFormat="1" x14ac:dyDescent="0.2">
      <c r="A1548" s="24">
        <v>45631</v>
      </c>
      <c r="B1548" s="25" t="s">
        <v>14938</v>
      </c>
      <c r="C1548" s="144">
        <v>2</v>
      </c>
      <c r="D1548" s="147">
        <v>3</v>
      </c>
      <c r="E1548" s="148" t="s">
        <v>13107</v>
      </c>
      <c r="F1548" s="148" t="s">
        <v>374</v>
      </c>
      <c r="G1548" s="148" t="s">
        <v>57</v>
      </c>
      <c r="H1548" s="148" t="s">
        <v>42</v>
      </c>
      <c r="I1548" s="155">
        <v>40116</v>
      </c>
      <c r="J1548" s="148">
        <v>89605778123</v>
      </c>
      <c r="K1548" s="147">
        <v>9</v>
      </c>
      <c r="L1548" s="158">
        <v>9</v>
      </c>
      <c r="M1548" s="148" t="s">
        <v>30</v>
      </c>
      <c r="N1548" s="148" t="s">
        <v>31</v>
      </c>
      <c r="O1548" s="148">
        <v>6024</v>
      </c>
      <c r="P1548" s="148">
        <v>705718</v>
      </c>
      <c r="Q1548" s="153">
        <v>45246</v>
      </c>
      <c r="R1548" s="148" t="s">
        <v>5158</v>
      </c>
      <c r="S1548" s="151" t="s">
        <v>183</v>
      </c>
      <c r="T1548" s="148" t="s">
        <v>60</v>
      </c>
      <c r="U1548" s="148"/>
      <c r="V1548" s="148" t="s">
        <v>35</v>
      </c>
      <c r="W1548" s="151" t="s">
        <v>150</v>
      </c>
      <c r="X1548" s="151"/>
      <c r="Y1548" s="28"/>
      <c r="Z1548" s="28"/>
      <c r="AA1548" s="28"/>
      <c r="AB1548" s="26" t="s">
        <v>150</v>
      </c>
      <c r="AC1548" s="28"/>
      <c r="AD1548" s="28"/>
      <c r="AE1548" s="28"/>
      <c r="AF1548" s="26" t="s">
        <v>36</v>
      </c>
      <c r="AG1548" s="121" t="s">
        <v>67</v>
      </c>
      <c r="AH1548" s="16" t="s">
        <v>181</v>
      </c>
      <c r="AJ1548" s="121"/>
      <c r="AK1548" s="121" t="s">
        <v>46</v>
      </c>
      <c r="AL1548" s="125" t="s">
        <v>181</v>
      </c>
      <c r="AM1548" s="125" t="s">
        <v>181</v>
      </c>
    </row>
    <row r="1549" spans="1:39" s="122" customFormat="1" x14ac:dyDescent="0.2">
      <c r="A1549" s="1">
        <v>45604.477828506948</v>
      </c>
      <c r="B1549" s="121" t="s">
        <v>3759</v>
      </c>
      <c r="C1549" s="144">
        <v>1</v>
      </c>
      <c r="D1549" s="147">
        <v>3</v>
      </c>
      <c r="E1549" s="148" t="s">
        <v>6432</v>
      </c>
      <c r="F1549" s="148" t="s">
        <v>3799</v>
      </c>
      <c r="G1549" s="148" t="s">
        <v>3809</v>
      </c>
      <c r="H1549" s="148" t="s">
        <v>42</v>
      </c>
      <c r="I1549" s="149">
        <v>40115</v>
      </c>
      <c r="J1549" s="148">
        <v>89186664671</v>
      </c>
      <c r="K1549" s="147">
        <v>9</v>
      </c>
      <c r="L1549" s="158">
        <v>9</v>
      </c>
      <c r="M1549" s="148" t="s">
        <v>30</v>
      </c>
      <c r="N1549" s="148" t="s">
        <v>50</v>
      </c>
      <c r="O1549" s="148" t="s">
        <v>672</v>
      </c>
      <c r="P1549" s="148">
        <v>521194</v>
      </c>
      <c r="Q1549" s="150">
        <v>43615</v>
      </c>
      <c r="R1549" s="148" t="s">
        <v>6433</v>
      </c>
      <c r="S1549" s="151" t="s">
        <v>3773</v>
      </c>
      <c r="T1549" s="148" t="s">
        <v>98</v>
      </c>
      <c r="U1549" s="148"/>
      <c r="V1549" s="148" t="s">
        <v>35</v>
      </c>
      <c r="W1549" s="151" t="s">
        <v>2678</v>
      </c>
      <c r="X1549" s="151"/>
      <c r="AC1549" s="121" t="s">
        <v>6198</v>
      </c>
      <c r="AF1549" s="121" t="s">
        <v>66</v>
      </c>
      <c r="AG1549" s="121" t="s">
        <v>37</v>
      </c>
      <c r="AJ1549" s="121" t="s">
        <v>3576</v>
      </c>
      <c r="AK1549" s="121" t="s">
        <v>46</v>
      </c>
      <c r="AL1549" s="125" t="s">
        <v>3576</v>
      </c>
      <c r="AM1549" s="125" t="s">
        <v>3576</v>
      </c>
    </row>
    <row r="1550" spans="1:39" s="122" customFormat="1" ht="25.5" x14ac:dyDescent="0.2">
      <c r="A1550" s="17">
        <v>45625.880961377319</v>
      </c>
      <c r="B1550" s="121" t="s">
        <v>12922</v>
      </c>
      <c r="C1550" s="144">
        <v>3</v>
      </c>
      <c r="D1550" s="147">
        <v>3</v>
      </c>
      <c r="E1550" s="148" t="s">
        <v>12923</v>
      </c>
      <c r="F1550" s="148" t="s">
        <v>69</v>
      </c>
      <c r="G1550" s="148" t="s">
        <v>234</v>
      </c>
      <c r="H1550" s="148" t="s">
        <v>42</v>
      </c>
      <c r="I1550" s="155">
        <v>40089</v>
      </c>
      <c r="J1550" s="148">
        <v>89199897054</v>
      </c>
      <c r="K1550" s="147">
        <v>9</v>
      </c>
      <c r="L1550" s="158">
        <v>9</v>
      </c>
      <c r="M1550" s="148" t="s">
        <v>30</v>
      </c>
      <c r="N1550" s="148" t="s">
        <v>31</v>
      </c>
      <c r="O1550" s="148">
        <v>1824</v>
      </c>
      <c r="P1550" s="152" t="s">
        <v>12924</v>
      </c>
      <c r="Q1550" s="153">
        <v>45238</v>
      </c>
      <c r="R1550" s="148" t="s">
        <v>2384</v>
      </c>
      <c r="S1550" s="151" t="s">
        <v>12925</v>
      </c>
      <c r="T1550" s="148" t="s">
        <v>78</v>
      </c>
      <c r="U1550" s="148"/>
      <c r="V1550" s="148" t="s">
        <v>35</v>
      </c>
      <c r="W1550" s="151" t="s">
        <v>2557</v>
      </c>
      <c r="X1550" s="151" t="s">
        <v>12926</v>
      </c>
      <c r="Y1550" s="121" t="s">
        <v>78</v>
      </c>
      <c r="AA1550" s="121" t="s">
        <v>35</v>
      </c>
      <c r="AB1550" s="121" t="s">
        <v>2557</v>
      </c>
      <c r="AC1550" s="121" t="s">
        <v>12927</v>
      </c>
      <c r="AF1550" s="121" t="s">
        <v>36</v>
      </c>
      <c r="AG1550" s="121" t="s">
        <v>37</v>
      </c>
      <c r="AJ1550" s="3" t="s">
        <v>3073</v>
      </c>
      <c r="AK1550" s="121" t="s">
        <v>39</v>
      </c>
      <c r="AL1550" s="125" t="s">
        <v>3073</v>
      </c>
      <c r="AM1550" s="125" t="s">
        <v>3073</v>
      </c>
    </row>
    <row r="1551" spans="1:39" s="122" customFormat="1" x14ac:dyDescent="0.2">
      <c r="A1551" s="17">
        <v>45627.836911817125</v>
      </c>
      <c r="B1551" s="121" t="s">
        <v>13610</v>
      </c>
      <c r="C1551" s="144">
        <v>1</v>
      </c>
      <c r="D1551" s="147">
        <v>3</v>
      </c>
      <c r="E1551" s="148" t="s">
        <v>13611</v>
      </c>
      <c r="F1551" s="148" t="s">
        <v>1213</v>
      </c>
      <c r="G1551" s="148" t="s">
        <v>914</v>
      </c>
      <c r="H1551" s="148" t="s">
        <v>42</v>
      </c>
      <c r="I1551" s="155">
        <v>40149</v>
      </c>
      <c r="J1551" s="148">
        <v>89281826270</v>
      </c>
      <c r="K1551" s="147">
        <v>9</v>
      </c>
      <c r="L1551" s="158">
        <v>9</v>
      </c>
      <c r="M1551" s="148" t="s">
        <v>30</v>
      </c>
      <c r="N1551" s="148" t="s">
        <v>31</v>
      </c>
      <c r="O1551" s="148">
        <v>6024</v>
      </c>
      <c r="P1551" s="148">
        <v>741976</v>
      </c>
      <c r="Q1551" s="153">
        <v>45331</v>
      </c>
      <c r="R1551" s="148" t="s">
        <v>58</v>
      </c>
      <c r="S1551" s="151" t="s">
        <v>3397</v>
      </c>
      <c r="T1551" s="148" t="s">
        <v>60</v>
      </c>
      <c r="U1551" s="148"/>
      <c r="V1551" s="148" t="s">
        <v>35</v>
      </c>
      <c r="W1551" s="151" t="s">
        <v>62</v>
      </c>
      <c r="X1551" s="151" t="s">
        <v>107</v>
      </c>
      <c r="Y1551" s="121" t="s">
        <v>60</v>
      </c>
      <c r="AA1551" s="121" t="s">
        <v>35</v>
      </c>
      <c r="AB1551" s="121" t="s">
        <v>62</v>
      </c>
      <c r="AC1551" s="121" t="s">
        <v>5216</v>
      </c>
      <c r="AD1551" s="121" t="s">
        <v>5216</v>
      </c>
      <c r="AE1551" s="121" t="s">
        <v>5216</v>
      </c>
      <c r="AF1551" s="121" t="s">
        <v>36</v>
      </c>
      <c r="AG1551" s="121" t="s">
        <v>73</v>
      </c>
      <c r="AI1551" s="121" t="s">
        <v>3509</v>
      </c>
      <c r="AK1551" s="121" t="s">
        <v>46</v>
      </c>
      <c r="AL1551" s="125" t="s">
        <v>3509</v>
      </c>
      <c r="AM1551" s="125" t="s">
        <v>3509</v>
      </c>
    </row>
    <row r="1552" spans="1:39" s="122" customFormat="1" x14ac:dyDescent="0.2">
      <c r="A1552" s="24">
        <v>45631</v>
      </c>
      <c r="B1552" s="25" t="s">
        <v>14938</v>
      </c>
      <c r="C1552" s="144">
        <v>1</v>
      </c>
      <c r="D1552" s="147">
        <v>3</v>
      </c>
      <c r="E1552" s="148" t="s">
        <v>15068</v>
      </c>
      <c r="F1552" s="148" t="s">
        <v>876</v>
      </c>
      <c r="G1552" s="148" t="s">
        <v>114</v>
      </c>
      <c r="H1552" s="148" t="s">
        <v>42</v>
      </c>
      <c r="I1552" s="155">
        <v>39936</v>
      </c>
      <c r="J1552" s="148">
        <v>89186787657</v>
      </c>
      <c r="K1552" s="147">
        <v>9</v>
      </c>
      <c r="L1552" s="158">
        <v>9</v>
      </c>
      <c r="M1552" s="148" t="s">
        <v>30</v>
      </c>
      <c r="N1552" s="148" t="s">
        <v>31</v>
      </c>
      <c r="O1552" s="148">
        <v>6024</v>
      </c>
      <c r="P1552" s="148">
        <v>6492</v>
      </c>
      <c r="Q1552" s="153">
        <v>45071</v>
      </c>
      <c r="R1552" s="148" t="s">
        <v>5158</v>
      </c>
      <c r="S1552" s="151" t="s">
        <v>183</v>
      </c>
      <c r="T1552" s="148" t="s">
        <v>60</v>
      </c>
      <c r="U1552" s="148"/>
      <c r="V1552" s="148" t="s">
        <v>35</v>
      </c>
      <c r="W1552" s="151" t="s">
        <v>150</v>
      </c>
      <c r="X1552" s="151"/>
      <c r="Y1552" s="28"/>
      <c r="Z1552" s="28"/>
      <c r="AA1552" s="28"/>
      <c r="AB1552" s="26" t="s">
        <v>150</v>
      </c>
      <c r="AC1552" s="28"/>
      <c r="AD1552" s="28"/>
      <c r="AE1552" s="28"/>
      <c r="AF1552" s="26" t="s">
        <v>36</v>
      </c>
      <c r="AG1552" s="121" t="s">
        <v>67</v>
      </c>
      <c r="AH1552" s="16" t="s">
        <v>181</v>
      </c>
      <c r="AJ1552" s="121"/>
      <c r="AK1552" s="121" t="s">
        <v>46</v>
      </c>
      <c r="AL1552" s="125" t="s">
        <v>181</v>
      </c>
      <c r="AM1552" s="125" t="s">
        <v>181</v>
      </c>
    </row>
    <row r="1553" spans="1:39" s="122" customFormat="1" x14ac:dyDescent="0.2">
      <c r="A1553" s="17">
        <v>45620.816164085649</v>
      </c>
      <c r="B1553" s="121" t="s">
        <v>11078</v>
      </c>
      <c r="C1553" s="144">
        <v>2</v>
      </c>
      <c r="D1553" s="147">
        <v>3</v>
      </c>
      <c r="E1553" s="148" t="s">
        <v>11079</v>
      </c>
      <c r="F1553" s="148" t="s">
        <v>1680</v>
      </c>
      <c r="G1553" s="148" t="s">
        <v>160</v>
      </c>
      <c r="H1553" s="148" t="s">
        <v>42</v>
      </c>
      <c r="I1553" s="155">
        <v>40057</v>
      </c>
      <c r="J1553" s="148">
        <v>89034615555</v>
      </c>
      <c r="K1553" s="147">
        <v>9</v>
      </c>
      <c r="L1553" s="158">
        <v>9</v>
      </c>
      <c r="M1553" s="148" t="s">
        <v>30</v>
      </c>
      <c r="N1553" s="148" t="s">
        <v>31</v>
      </c>
      <c r="O1553" s="148">
        <v>6024</v>
      </c>
      <c r="P1553" s="148">
        <v>680127</v>
      </c>
      <c r="Q1553" s="153">
        <v>45188</v>
      </c>
      <c r="R1553" s="148" t="s">
        <v>71</v>
      </c>
      <c r="S1553" s="151" t="s">
        <v>11080</v>
      </c>
      <c r="T1553" s="148" t="s">
        <v>60</v>
      </c>
      <c r="U1553" s="148"/>
      <c r="V1553" s="148" t="s">
        <v>35</v>
      </c>
      <c r="W1553" s="151" t="s">
        <v>9312</v>
      </c>
      <c r="X1553" s="151" t="s">
        <v>107</v>
      </c>
      <c r="Y1553" s="121" t="s">
        <v>60</v>
      </c>
      <c r="AA1553" s="121" t="s">
        <v>35</v>
      </c>
      <c r="AB1553" s="121" t="s">
        <v>145</v>
      </c>
      <c r="AC1553" s="121" t="s">
        <v>11081</v>
      </c>
      <c r="AD1553" s="121" t="s">
        <v>11082</v>
      </c>
      <c r="AF1553" s="121" t="s">
        <v>66</v>
      </c>
      <c r="AG1553" s="121" t="s">
        <v>67</v>
      </c>
      <c r="AH1553" s="121" t="s">
        <v>2894</v>
      </c>
      <c r="AK1553" s="121" t="s">
        <v>94</v>
      </c>
      <c r="AL1553" s="125" t="s">
        <v>2894</v>
      </c>
      <c r="AM1553" s="125" t="s">
        <v>2894</v>
      </c>
    </row>
    <row r="1554" spans="1:39" s="122" customFormat="1" x14ac:dyDescent="0.2">
      <c r="A1554" s="1">
        <v>45581.89334224537</v>
      </c>
      <c r="B1554" s="121" t="s">
        <v>1295</v>
      </c>
      <c r="C1554" s="144">
        <v>2</v>
      </c>
      <c r="D1554" s="147">
        <v>3</v>
      </c>
      <c r="E1554" s="148" t="s">
        <v>1296</v>
      </c>
      <c r="F1554" s="148" t="s">
        <v>305</v>
      </c>
      <c r="G1554" s="148" t="s">
        <v>363</v>
      </c>
      <c r="H1554" s="148" t="s">
        <v>42</v>
      </c>
      <c r="I1554" s="149">
        <v>40106</v>
      </c>
      <c r="J1554" s="148">
        <v>89184318191</v>
      </c>
      <c r="K1554" s="147">
        <v>9</v>
      </c>
      <c r="L1554" s="158">
        <v>9</v>
      </c>
      <c r="M1554" s="148" t="s">
        <v>30</v>
      </c>
      <c r="N1554" s="148" t="s">
        <v>31</v>
      </c>
      <c r="O1554" s="152" t="s">
        <v>270</v>
      </c>
      <c r="P1554" s="148">
        <v>705321</v>
      </c>
      <c r="Q1554" s="150">
        <v>45232</v>
      </c>
      <c r="R1554" s="148" t="s">
        <v>155</v>
      </c>
      <c r="S1554" s="151" t="s">
        <v>1297</v>
      </c>
      <c r="T1554" s="148" t="s">
        <v>98</v>
      </c>
      <c r="U1554" s="148"/>
      <c r="V1554" s="148" t="s">
        <v>35</v>
      </c>
      <c r="W1554" s="151" t="s">
        <v>1298</v>
      </c>
      <c r="X1554" s="151" t="s">
        <v>1299</v>
      </c>
      <c r="Y1554" s="121" t="s">
        <v>98</v>
      </c>
      <c r="AA1554" s="121" t="s">
        <v>35</v>
      </c>
      <c r="AB1554" s="121" t="s">
        <v>1298</v>
      </c>
      <c r="AC1554" s="121" t="s">
        <v>1300</v>
      </c>
      <c r="AE1554" s="121" t="s">
        <v>1301</v>
      </c>
      <c r="AF1554" s="121" t="s">
        <v>36</v>
      </c>
      <c r="AG1554" s="121" t="s">
        <v>37</v>
      </c>
      <c r="AJ1554" s="121" t="s">
        <v>1012</v>
      </c>
      <c r="AK1554" s="121" t="s">
        <v>46</v>
      </c>
      <c r="AL1554" s="125" t="s">
        <v>1012</v>
      </c>
      <c r="AM1554" s="125" t="s">
        <v>1012</v>
      </c>
    </row>
    <row r="1555" spans="1:39" s="122" customFormat="1" x14ac:dyDescent="0.2">
      <c r="A1555" s="17">
        <v>45632.928580173611</v>
      </c>
      <c r="B1555" s="121" t="s">
        <v>16058</v>
      </c>
      <c r="C1555" s="144">
        <v>1</v>
      </c>
      <c r="D1555" s="147">
        <v>3</v>
      </c>
      <c r="E1555" s="148" t="s">
        <v>7663</v>
      </c>
      <c r="F1555" s="148" t="s">
        <v>248</v>
      </c>
      <c r="G1555" s="148" t="s">
        <v>1218</v>
      </c>
      <c r="H1555" s="148" t="s">
        <v>42</v>
      </c>
      <c r="I1555" s="155">
        <v>40137</v>
      </c>
      <c r="J1555" s="148">
        <v>9515010629</v>
      </c>
      <c r="K1555" s="147">
        <v>9</v>
      </c>
      <c r="L1555" s="158">
        <v>9</v>
      </c>
      <c r="M1555" s="148" t="s">
        <v>30</v>
      </c>
      <c r="N1555" s="148" t="s">
        <v>31</v>
      </c>
      <c r="O1555" s="148">
        <v>6024</v>
      </c>
      <c r="P1555" s="148">
        <v>681748</v>
      </c>
      <c r="Q1555" s="153">
        <v>45265</v>
      </c>
      <c r="R1555" s="148" t="s">
        <v>124</v>
      </c>
      <c r="S1555" s="151" t="s">
        <v>2260</v>
      </c>
      <c r="T1555" s="148" t="s">
        <v>60</v>
      </c>
      <c r="U1555" s="148"/>
      <c r="V1555" s="148" t="s">
        <v>35</v>
      </c>
      <c r="W1555" s="151" t="s">
        <v>150</v>
      </c>
      <c r="X1555" s="151" t="s">
        <v>107</v>
      </c>
      <c r="Y1555" s="121" t="s">
        <v>60</v>
      </c>
      <c r="AA1555" s="121" t="s">
        <v>35</v>
      </c>
      <c r="AB1555" s="121" t="s">
        <v>150</v>
      </c>
      <c r="AD1555" s="121" t="s">
        <v>1496</v>
      </c>
      <c r="AF1555" s="121" t="s">
        <v>66</v>
      </c>
      <c r="AG1555" s="121" t="s">
        <v>67</v>
      </c>
      <c r="AH1555" s="121" t="s">
        <v>68</v>
      </c>
      <c r="AK1555" s="121" t="s">
        <v>39</v>
      </c>
      <c r="AL1555" s="121" t="s">
        <v>68</v>
      </c>
      <c r="AM1555" s="121" t="s">
        <v>68</v>
      </c>
    </row>
    <row r="1556" spans="1:39" s="122" customFormat="1" ht="38.25" x14ac:dyDescent="0.2">
      <c r="A1556" s="1">
        <v>45592.658866574071</v>
      </c>
      <c r="B1556" s="121" t="s">
        <v>3374</v>
      </c>
      <c r="C1556" s="144">
        <v>2</v>
      </c>
      <c r="D1556" s="147">
        <v>3</v>
      </c>
      <c r="E1556" s="148" t="s">
        <v>3375</v>
      </c>
      <c r="F1556" s="148" t="s">
        <v>184</v>
      </c>
      <c r="G1556" s="148" t="s">
        <v>661</v>
      </c>
      <c r="H1556" s="148" t="s">
        <v>42</v>
      </c>
      <c r="I1556" s="149">
        <v>39989</v>
      </c>
      <c r="J1556" s="148" t="s">
        <v>3376</v>
      </c>
      <c r="K1556" s="147">
        <v>9</v>
      </c>
      <c r="L1556" s="158">
        <v>9</v>
      </c>
      <c r="M1556" s="148" t="s">
        <v>30</v>
      </c>
      <c r="N1556" s="148" t="s">
        <v>31</v>
      </c>
      <c r="O1556" s="148">
        <v>3923</v>
      </c>
      <c r="P1556" s="148">
        <v>172104</v>
      </c>
      <c r="Q1556" s="150">
        <v>45105</v>
      </c>
      <c r="R1556" s="148" t="s">
        <v>224</v>
      </c>
      <c r="S1556" s="151" t="s">
        <v>3377</v>
      </c>
      <c r="T1556" s="148" t="s">
        <v>226</v>
      </c>
      <c r="U1556" s="148"/>
      <c r="V1556" s="148" t="s">
        <v>35</v>
      </c>
      <c r="W1556" s="151" t="s">
        <v>3378</v>
      </c>
      <c r="X1556" s="151" t="s">
        <v>3379</v>
      </c>
      <c r="Y1556" s="121" t="s">
        <v>226</v>
      </c>
      <c r="AA1556" s="121" t="s">
        <v>35</v>
      </c>
      <c r="AB1556" s="121" t="s">
        <v>3378</v>
      </c>
      <c r="AC1556" s="121" t="s">
        <v>3380</v>
      </c>
      <c r="AF1556" s="121" t="s">
        <v>36</v>
      </c>
      <c r="AG1556" s="121" t="s">
        <v>37</v>
      </c>
      <c r="AJ1556" s="121" t="s">
        <v>231</v>
      </c>
      <c r="AK1556" s="121" t="s">
        <v>138</v>
      </c>
      <c r="AL1556" s="125" t="s">
        <v>231</v>
      </c>
      <c r="AM1556" s="125" t="s">
        <v>231</v>
      </c>
    </row>
    <row r="1557" spans="1:39" s="122" customFormat="1" x14ac:dyDescent="0.2">
      <c r="A1557" s="1">
        <v>45605.592369942126</v>
      </c>
      <c r="B1557" s="121" t="s">
        <v>6790</v>
      </c>
      <c r="C1557" s="144">
        <v>1</v>
      </c>
      <c r="D1557" s="147">
        <v>3</v>
      </c>
      <c r="E1557" s="148" t="s">
        <v>6791</v>
      </c>
      <c r="F1557" s="148" t="s">
        <v>153</v>
      </c>
      <c r="G1557" s="148" t="s">
        <v>76</v>
      </c>
      <c r="H1557" s="148" t="s">
        <v>42</v>
      </c>
      <c r="I1557" s="149">
        <v>40122</v>
      </c>
      <c r="J1557" s="148">
        <v>89282146504</v>
      </c>
      <c r="K1557" s="147">
        <v>9</v>
      </c>
      <c r="L1557" s="158">
        <v>9</v>
      </c>
      <c r="M1557" s="148" t="s">
        <v>30</v>
      </c>
      <c r="N1557" s="148" t="s">
        <v>31</v>
      </c>
      <c r="O1557" s="148">
        <v>3923</v>
      </c>
      <c r="P1557" s="148">
        <v>606256</v>
      </c>
      <c r="Q1557" s="150">
        <v>45252</v>
      </c>
      <c r="R1557" s="148" t="s">
        <v>58</v>
      </c>
      <c r="S1557" s="151" t="s">
        <v>6792</v>
      </c>
      <c r="T1557" s="148" t="s">
        <v>60</v>
      </c>
      <c r="U1557" s="148" t="s">
        <v>64</v>
      </c>
      <c r="V1557" s="148" t="s">
        <v>35</v>
      </c>
      <c r="W1557" s="151" t="s">
        <v>3358</v>
      </c>
      <c r="X1557" s="151" t="s">
        <v>6793</v>
      </c>
      <c r="Y1557" s="121" t="s">
        <v>60</v>
      </c>
      <c r="Z1557" s="121" t="s">
        <v>64</v>
      </c>
      <c r="AA1557" s="121" t="s">
        <v>35</v>
      </c>
      <c r="AB1557" s="121" t="s">
        <v>5955</v>
      </c>
      <c r="AF1557" s="121" t="s">
        <v>36</v>
      </c>
      <c r="AG1557" s="121" t="s">
        <v>67</v>
      </c>
      <c r="AH1557" s="121" t="s">
        <v>137</v>
      </c>
      <c r="AK1557" s="121" t="s">
        <v>94</v>
      </c>
      <c r="AL1557" s="125" t="s">
        <v>137</v>
      </c>
      <c r="AM1557" s="109" t="s">
        <v>68</v>
      </c>
    </row>
    <row r="1558" spans="1:39" s="122" customFormat="1" ht="25.5" x14ac:dyDescent="0.2">
      <c r="A1558" s="10">
        <v>45602</v>
      </c>
      <c r="B1558" s="2" t="s">
        <v>5788</v>
      </c>
      <c r="C1558" s="144">
        <v>3</v>
      </c>
      <c r="D1558" s="147">
        <v>3</v>
      </c>
      <c r="E1558" s="148" t="s">
        <v>5836</v>
      </c>
      <c r="F1558" s="148" t="s">
        <v>403</v>
      </c>
      <c r="G1558" s="148" t="s">
        <v>464</v>
      </c>
      <c r="H1558" s="148" t="s">
        <v>42</v>
      </c>
      <c r="I1558" s="149">
        <v>40095</v>
      </c>
      <c r="J1558" s="148" t="s">
        <v>5789</v>
      </c>
      <c r="K1558" s="147">
        <v>9</v>
      </c>
      <c r="L1558" s="158">
        <v>9</v>
      </c>
      <c r="M1558" s="148" t="s">
        <v>30</v>
      </c>
      <c r="N1558" s="148" t="s">
        <v>31</v>
      </c>
      <c r="O1558" s="148">
        <v>6023</v>
      </c>
      <c r="P1558" s="148">
        <v>319059</v>
      </c>
      <c r="Q1558" s="150">
        <v>45211</v>
      </c>
      <c r="R1558" s="148" t="s">
        <v>5158</v>
      </c>
      <c r="S1558" s="151" t="s">
        <v>1359</v>
      </c>
      <c r="T1558" s="148" t="s">
        <v>60</v>
      </c>
      <c r="U1558" s="148"/>
      <c r="V1558" s="148" t="s">
        <v>35</v>
      </c>
      <c r="W1558" s="151" t="s">
        <v>5160</v>
      </c>
      <c r="X1558" s="151" t="s">
        <v>5791</v>
      </c>
      <c r="Y1558" s="121" t="s">
        <v>60</v>
      </c>
      <c r="AA1558" s="121" t="s">
        <v>35</v>
      </c>
      <c r="AB1558" s="121" t="s">
        <v>5792</v>
      </c>
      <c r="AC1558" s="121" t="s">
        <v>5165</v>
      </c>
      <c r="AF1558" s="124" t="s">
        <v>5801</v>
      </c>
      <c r="AG1558" s="121" t="s">
        <v>73</v>
      </c>
      <c r="AI1558" s="121" t="s">
        <v>2326</v>
      </c>
      <c r="AK1558" s="121" t="s">
        <v>46</v>
      </c>
      <c r="AL1558" s="125" t="s">
        <v>2326</v>
      </c>
      <c r="AM1558" s="125" t="s">
        <v>2326</v>
      </c>
    </row>
    <row r="1559" spans="1:39" s="122" customFormat="1" ht="25.5" x14ac:dyDescent="0.2">
      <c r="A1559" s="17">
        <v>45638.372020833332</v>
      </c>
      <c r="B1559" s="121" t="s">
        <v>17870</v>
      </c>
      <c r="C1559" s="144">
        <v>3</v>
      </c>
      <c r="D1559" s="147">
        <v>3</v>
      </c>
      <c r="E1559" s="148" t="s">
        <v>4034</v>
      </c>
      <c r="F1559" s="148" t="s">
        <v>1058</v>
      </c>
      <c r="G1559" s="148" t="s">
        <v>326</v>
      </c>
      <c r="H1559" s="148" t="s">
        <v>42</v>
      </c>
      <c r="I1559" s="155">
        <v>39910</v>
      </c>
      <c r="J1559" s="148">
        <v>89191889348</v>
      </c>
      <c r="K1559" s="147">
        <v>9</v>
      </c>
      <c r="L1559" s="158">
        <v>9</v>
      </c>
      <c r="M1559" s="148" t="s">
        <v>30</v>
      </c>
      <c r="N1559" s="148" t="s">
        <v>31</v>
      </c>
      <c r="O1559" s="148">
        <v>2023</v>
      </c>
      <c r="P1559" s="148">
        <v>771421</v>
      </c>
      <c r="Q1559" s="153">
        <v>45040</v>
      </c>
      <c r="R1559" s="148" t="s">
        <v>4503</v>
      </c>
      <c r="S1559" s="151" t="s">
        <v>17871</v>
      </c>
      <c r="T1559" s="148" t="s">
        <v>732</v>
      </c>
      <c r="U1559" s="148"/>
      <c r="V1559" s="148" t="s">
        <v>35</v>
      </c>
      <c r="W1559" s="151" t="s">
        <v>1656</v>
      </c>
      <c r="X1559" s="151" t="s">
        <v>14486</v>
      </c>
      <c r="Y1559" s="121" t="s">
        <v>732</v>
      </c>
      <c r="AA1559" s="121" t="s">
        <v>35</v>
      </c>
      <c r="AB1559" s="121" t="s">
        <v>1656</v>
      </c>
      <c r="AC1559" s="121" t="s">
        <v>14487</v>
      </c>
      <c r="AF1559" s="121" t="s">
        <v>66</v>
      </c>
      <c r="AG1559" s="121" t="s">
        <v>37</v>
      </c>
      <c r="AJ1559" s="121" t="s">
        <v>1898</v>
      </c>
      <c r="AK1559" s="121" t="s">
        <v>39</v>
      </c>
      <c r="AL1559" s="125" t="s">
        <v>1898</v>
      </c>
      <c r="AM1559" s="125" t="s">
        <v>1898</v>
      </c>
    </row>
    <row r="1560" spans="1:39" s="122" customFormat="1" x14ac:dyDescent="0.2">
      <c r="A1560" s="1">
        <v>45593.82833311343</v>
      </c>
      <c r="B1560" s="121" t="s">
        <v>3606</v>
      </c>
      <c r="C1560" s="144">
        <v>1</v>
      </c>
      <c r="D1560" s="147">
        <v>3</v>
      </c>
      <c r="E1560" s="148" t="s">
        <v>1986</v>
      </c>
      <c r="F1560" s="148" t="s">
        <v>127</v>
      </c>
      <c r="G1560" s="148" t="s">
        <v>326</v>
      </c>
      <c r="H1560" s="148" t="s">
        <v>42</v>
      </c>
      <c r="I1560" s="149">
        <v>39899</v>
      </c>
      <c r="J1560" s="148">
        <v>89888999606</v>
      </c>
      <c r="K1560" s="147">
        <v>9</v>
      </c>
      <c r="L1560" s="158">
        <v>9</v>
      </c>
      <c r="M1560" s="148" t="s">
        <v>30</v>
      </c>
      <c r="N1560" s="148" t="s">
        <v>31</v>
      </c>
      <c r="O1560" s="148">
        <v>6023</v>
      </c>
      <c r="P1560" s="148">
        <v>267082</v>
      </c>
      <c r="Q1560" s="150">
        <v>45022</v>
      </c>
      <c r="R1560" s="148" t="s">
        <v>124</v>
      </c>
      <c r="S1560" s="151" t="s">
        <v>1102</v>
      </c>
      <c r="T1560" s="148" t="s">
        <v>60</v>
      </c>
      <c r="U1560" s="148"/>
      <c r="V1560" s="148" t="s">
        <v>35</v>
      </c>
      <c r="W1560" s="151" t="s">
        <v>106</v>
      </c>
      <c r="X1560" s="151" t="s">
        <v>2683</v>
      </c>
      <c r="Y1560" s="121" t="s">
        <v>60</v>
      </c>
      <c r="AA1560" s="121" t="s">
        <v>35</v>
      </c>
      <c r="AB1560" s="121" t="s">
        <v>106</v>
      </c>
      <c r="AC1560" s="121" t="s">
        <v>3607</v>
      </c>
      <c r="AF1560" s="121" t="s">
        <v>36</v>
      </c>
      <c r="AG1560" s="121" t="s">
        <v>67</v>
      </c>
      <c r="AH1560" s="121" t="s">
        <v>3313</v>
      </c>
      <c r="AK1560" s="121" t="s">
        <v>39</v>
      </c>
      <c r="AL1560" s="125" t="s">
        <v>3313</v>
      </c>
      <c r="AM1560" s="125" t="s">
        <v>3313</v>
      </c>
    </row>
    <row r="1561" spans="1:39" s="122" customFormat="1" x14ac:dyDescent="0.2">
      <c r="A1561" s="1">
        <v>45614.648939502316</v>
      </c>
      <c r="B1561" s="121" t="s">
        <v>5689</v>
      </c>
      <c r="C1561" s="144">
        <v>2</v>
      </c>
      <c r="D1561" s="147">
        <v>3</v>
      </c>
      <c r="E1561" s="148" t="s">
        <v>9378</v>
      </c>
      <c r="F1561" s="148" t="s">
        <v>597</v>
      </c>
      <c r="G1561" s="148" t="s">
        <v>363</v>
      </c>
      <c r="H1561" s="148" t="s">
        <v>42</v>
      </c>
      <c r="I1561" s="149">
        <v>40235</v>
      </c>
      <c r="J1561" s="148">
        <v>89518781786</v>
      </c>
      <c r="K1561" s="147">
        <v>9</v>
      </c>
      <c r="L1561" s="158">
        <v>9</v>
      </c>
      <c r="M1561" s="148" t="s">
        <v>30</v>
      </c>
      <c r="N1561" s="148" t="s">
        <v>31</v>
      </c>
      <c r="O1561" s="148">
        <v>2023</v>
      </c>
      <c r="P1561" s="148">
        <v>856309</v>
      </c>
      <c r="Q1561" s="153">
        <v>45373</v>
      </c>
      <c r="R1561" s="148" t="s">
        <v>3341</v>
      </c>
      <c r="S1561" s="151" t="s">
        <v>9379</v>
      </c>
      <c r="T1561" s="148" t="s">
        <v>732</v>
      </c>
      <c r="U1561" s="148"/>
      <c r="V1561" s="148" t="s">
        <v>35</v>
      </c>
      <c r="W1561" s="151" t="s">
        <v>1656</v>
      </c>
      <c r="X1561" s="151" t="s">
        <v>5691</v>
      </c>
      <c r="Y1561" s="121" t="s">
        <v>732</v>
      </c>
      <c r="AA1561" s="121" t="s">
        <v>35</v>
      </c>
      <c r="AB1561" s="121" t="s">
        <v>1656</v>
      </c>
      <c r="AC1561" s="121" t="s">
        <v>9380</v>
      </c>
      <c r="AF1561" s="121" t="s">
        <v>66</v>
      </c>
      <c r="AG1561" s="121" t="s">
        <v>37</v>
      </c>
      <c r="AJ1561" s="121" t="s">
        <v>1898</v>
      </c>
      <c r="AK1561" s="121" t="s">
        <v>39</v>
      </c>
      <c r="AL1561" s="125" t="s">
        <v>1898</v>
      </c>
      <c r="AM1561" s="125" t="s">
        <v>1898</v>
      </c>
    </row>
    <row r="1562" spans="1:39" s="122" customFormat="1" x14ac:dyDescent="0.2">
      <c r="A1562" s="17">
        <v>45627.821279826385</v>
      </c>
      <c r="B1562" s="121" t="s">
        <v>13598</v>
      </c>
      <c r="C1562" s="144">
        <v>1</v>
      </c>
      <c r="D1562" s="147">
        <v>3</v>
      </c>
      <c r="E1562" s="148" t="s">
        <v>2802</v>
      </c>
      <c r="F1562" s="148" t="s">
        <v>56</v>
      </c>
      <c r="G1562" s="148" t="s">
        <v>76</v>
      </c>
      <c r="H1562" s="148" t="s">
        <v>42</v>
      </c>
      <c r="I1562" s="155">
        <v>40179</v>
      </c>
      <c r="J1562" s="148" t="s">
        <v>13599</v>
      </c>
      <c r="K1562" s="147">
        <v>9</v>
      </c>
      <c r="L1562" s="158">
        <v>9</v>
      </c>
      <c r="M1562" s="148" t="s">
        <v>30</v>
      </c>
      <c r="N1562" s="148" t="s">
        <v>31</v>
      </c>
      <c r="O1562" s="148">
        <v>6024</v>
      </c>
      <c r="P1562" s="148">
        <v>740724</v>
      </c>
      <c r="Q1562" s="153">
        <v>45314</v>
      </c>
      <c r="R1562" s="148" t="s">
        <v>124</v>
      </c>
      <c r="S1562" s="151" t="s">
        <v>13600</v>
      </c>
      <c r="T1562" s="148" t="s">
        <v>60</v>
      </c>
      <c r="U1562" s="148"/>
      <c r="V1562" s="148" t="s">
        <v>35</v>
      </c>
      <c r="W1562" s="151" t="s">
        <v>65</v>
      </c>
      <c r="X1562" s="151" t="s">
        <v>107</v>
      </c>
      <c r="Y1562" s="121" t="s">
        <v>60</v>
      </c>
      <c r="AA1562" s="121" t="s">
        <v>35</v>
      </c>
      <c r="AB1562" s="121" t="s">
        <v>6764</v>
      </c>
      <c r="AC1562" s="121" t="s">
        <v>13601</v>
      </c>
      <c r="AF1562" s="121" t="s">
        <v>36</v>
      </c>
      <c r="AG1562" s="121" t="s">
        <v>67</v>
      </c>
      <c r="AH1562" s="121" t="s">
        <v>68</v>
      </c>
      <c r="AK1562" s="121" t="s">
        <v>39</v>
      </c>
      <c r="AL1562" s="125" t="s">
        <v>68</v>
      </c>
      <c r="AM1562" s="4" t="s">
        <v>480</v>
      </c>
    </row>
    <row r="1563" spans="1:39" s="122" customFormat="1" x14ac:dyDescent="0.2">
      <c r="A1563" s="1">
        <v>45583.828046504626</v>
      </c>
      <c r="B1563" s="121" t="s">
        <v>1862</v>
      </c>
      <c r="C1563" s="144">
        <v>1</v>
      </c>
      <c r="D1563" s="147">
        <v>3</v>
      </c>
      <c r="E1563" s="148" t="s">
        <v>1863</v>
      </c>
      <c r="F1563" s="148" t="s">
        <v>1864</v>
      </c>
      <c r="G1563" s="148" t="s">
        <v>1865</v>
      </c>
      <c r="H1563" s="148" t="s">
        <v>42</v>
      </c>
      <c r="I1563" s="149">
        <v>39997</v>
      </c>
      <c r="J1563" s="148">
        <v>89614347973</v>
      </c>
      <c r="K1563" s="147">
        <v>9</v>
      </c>
      <c r="L1563" s="158">
        <v>9</v>
      </c>
      <c r="M1563" s="148" t="s">
        <v>30</v>
      </c>
      <c r="N1563" s="148" t="s">
        <v>31</v>
      </c>
      <c r="O1563" s="148">
        <v>6023</v>
      </c>
      <c r="P1563" s="148">
        <v>305345</v>
      </c>
      <c r="Q1563" s="150">
        <v>45118</v>
      </c>
      <c r="R1563" s="148" t="s">
        <v>174</v>
      </c>
      <c r="S1563" s="151" t="s">
        <v>1866</v>
      </c>
      <c r="T1563" s="148" t="s">
        <v>60</v>
      </c>
      <c r="U1563" s="148" t="s">
        <v>1867</v>
      </c>
      <c r="V1563" s="148" t="s">
        <v>35</v>
      </c>
      <c r="W1563" s="151" t="s">
        <v>916</v>
      </c>
      <c r="X1563" s="151" t="s">
        <v>107</v>
      </c>
      <c r="Y1563" s="121" t="s">
        <v>60</v>
      </c>
      <c r="Z1563" s="121" t="s">
        <v>1867</v>
      </c>
      <c r="AA1563" s="121" t="s">
        <v>35</v>
      </c>
      <c r="AB1563" s="121" t="s">
        <v>916</v>
      </c>
      <c r="AC1563" s="121" t="s">
        <v>1868</v>
      </c>
      <c r="AF1563" s="121" t="s">
        <v>36</v>
      </c>
      <c r="AG1563" s="121" t="s">
        <v>67</v>
      </c>
      <c r="AH1563" s="121" t="s">
        <v>237</v>
      </c>
      <c r="AK1563" s="121" t="s">
        <v>39</v>
      </c>
      <c r="AL1563" s="125" t="s">
        <v>237</v>
      </c>
      <c r="AM1563" s="125" t="s">
        <v>237</v>
      </c>
    </row>
    <row r="1564" spans="1:39" s="122" customFormat="1" ht="25.5" x14ac:dyDescent="0.2">
      <c r="A1564" s="19">
        <v>45630</v>
      </c>
      <c r="B1564" s="7" t="s">
        <v>14522</v>
      </c>
      <c r="C1564" s="144">
        <v>2</v>
      </c>
      <c r="D1564" s="147">
        <v>3</v>
      </c>
      <c r="E1564" s="148" t="s">
        <v>4039</v>
      </c>
      <c r="F1564" s="148" t="s">
        <v>374</v>
      </c>
      <c r="G1564" s="148" t="s">
        <v>13020</v>
      </c>
      <c r="H1564" s="148" t="s">
        <v>42</v>
      </c>
      <c r="I1564" s="155">
        <v>39902</v>
      </c>
      <c r="J1564" s="148" t="s">
        <v>14539</v>
      </c>
      <c r="K1564" s="147">
        <v>9</v>
      </c>
      <c r="L1564" s="158">
        <v>9</v>
      </c>
      <c r="M1564" s="148" t="s">
        <v>30</v>
      </c>
      <c r="N1564" s="148" t="s">
        <v>50</v>
      </c>
      <c r="O1564" s="148" t="s">
        <v>1191</v>
      </c>
      <c r="P1564" s="148">
        <v>759179</v>
      </c>
      <c r="Q1564" s="153">
        <v>39917</v>
      </c>
      <c r="R1564" s="148" t="s">
        <v>14523</v>
      </c>
      <c r="S1564" s="151" t="s">
        <v>14524</v>
      </c>
      <c r="T1564" s="148" t="s">
        <v>60</v>
      </c>
      <c r="U1564" s="148"/>
      <c r="V1564" s="148" t="s">
        <v>157</v>
      </c>
      <c r="W1564" s="151" t="s">
        <v>14525</v>
      </c>
      <c r="X1564" s="151" t="s">
        <v>14526</v>
      </c>
      <c r="Y1564" s="121" t="s">
        <v>60</v>
      </c>
      <c r="AA1564" s="121" t="s">
        <v>157</v>
      </c>
      <c r="AB1564" s="121" t="s">
        <v>14525</v>
      </c>
      <c r="AC1564" s="121" t="s">
        <v>14527</v>
      </c>
      <c r="AF1564" s="121" t="s">
        <v>14528</v>
      </c>
      <c r="AG1564" s="121" t="s">
        <v>73</v>
      </c>
      <c r="AI1564" s="121" t="s">
        <v>14529</v>
      </c>
      <c r="AK1564" s="121"/>
      <c r="AL1564" s="125" t="s">
        <v>14529</v>
      </c>
      <c r="AM1564" s="125" t="s">
        <v>14529</v>
      </c>
    </row>
    <row r="1565" spans="1:39" s="122" customFormat="1" x14ac:dyDescent="0.2">
      <c r="A1565" s="1">
        <v>45588.786758298607</v>
      </c>
      <c r="B1565" s="121" t="s">
        <v>2814</v>
      </c>
      <c r="C1565" s="144">
        <v>2</v>
      </c>
      <c r="D1565" s="147">
        <v>3</v>
      </c>
      <c r="E1565" s="148" t="s">
        <v>2815</v>
      </c>
      <c r="F1565" s="148" t="s">
        <v>2077</v>
      </c>
      <c r="G1565" s="148" t="s">
        <v>234</v>
      </c>
      <c r="H1565" s="148" t="s">
        <v>42</v>
      </c>
      <c r="I1565" s="149">
        <v>39938</v>
      </c>
      <c r="J1565" s="148">
        <v>89537285446</v>
      </c>
      <c r="K1565" s="147">
        <v>9</v>
      </c>
      <c r="L1565" s="158">
        <v>9</v>
      </c>
      <c r="M1565" s="148" t="s">
        <v>30</v>
      </c>
      <c r="N1565" s="148" t="s">
        <v>31</v>
      </c>
      <c r="O1565" s="148">
        <v>6823</v>
      </c>
      <c r="P1565" s="148">
        <v>249697</v>
      </c>
      <c r="Q1565" s="150">
        <v>45104</v>
      </c>
      <c r="R1565" s="148" t="s">
        <v>2517</v>
      </c>
      <c r="S1565" s="151" t="s">
        <v>2605</v>
      </c>
      <c r="T1565" s="148" t="s">
        <v>473</v>
      </c>
      <c r="U1565" s="148"/>
      <c r="V1565" s="148" t="s">
        <v>35</v>
      </c>
      <c r="W1565" s="151" t="s">
        <v>2816</v>
      </c>
      <c r="X1565" s="151" t="s">
        <v>2643</v>
      </c>
      <c r="Y1565" s="121" t="s">
        <v>473</v>
      </c>
      <c r="AA1565" s="121" t="s">
        <v>35</v>
      </c>
      <c r="AB1565" s="121" t="s">
        <v>2816</v>
      </c>
      <c r="AC1565" s="121" t="s">
        <v>2817</v>
      </c>
      <c r="AD1565" s="121" t="s">
        <v>2818</v>
      </c>
      <c r="AE1565" s="121" t="s">
        <v>2818</v>
      </c>
      <c r="AF1565" s="121" t="s">
        <v>66</v>
      </c>
      <c r="AG1565" s="121" t="s">
        <v>37</v>
      </c>
      <c r="AJ1565" s="121" t="s">
        <v>489</v>
      </c>
      <c r="AK1565" s="121" t="s">
        <v>39</v>
      </c>
      <c r="AL1565" s="125" t="s">
        <v>489</v>
      </c>
      <c r="AM1565" s="125" t="s">
        <v>489</v>
      </c>
    </row>
    <row r="1566" spans="1:39" s="122" customFormat="1" x14ac:dyDescent="0.2">
      <c r="A1566" s="1">
        <v>45585.759480335648</v>
      </c>
      <c r="B1566" s="121" t="s">
        <v>2149</v>
      </c>
      <c r="C1566" s="144">
        <v>3</v>
      </c>
      <c r="D1566" s="147">
        <v>3</v>
      </c>
      <c r="E1566" s="148" t="s">
        <v>2150</v>
      </c>
      <c r="F1566" s="148" t="s">
        <v>2151</v>
      </c>
      <c r="G1566" s="148" t="s">
        <v>114</v>
      </c>
      <c r="H1566" s="148" t="s">
        <v>42</v>
      </c>
      <c r="I1566" s="149">
        <v>39782</v>
      </c>
      <c r="J1566" s="148">
        <v>89185035924</v>
      </c>
      <c r="K1566" s="147">
        <v>9</v>
      </c>
      <c r="L1566" s="158">
        <v>9</v>
      </c>
      <c r="M1566" s="148" t="s">
        <v>30</v>
      </c>
      <c r="N1566" s="148" t="s">
        <v>31</v>
      </c>
      <c r="O1566" s="148">
        <v>6023</v>
      </c>
      <c r="P1566" s="148">
        <v>157312</v>
      </c>
      <c r="Q1566" s="150">
        <v>44937</v>
      </c>
      <c r="R1566" s="148" t="s">
        <v>58</v>
      </c>
      <c r="S1566" s="151" t="s">
        <v>2152</v>
      </c>
      <c r="T1566" s="148" t="s">
        <v>60</v>
      </c>
      <c r="U1566" s="148"/>
      <c r="V1566" s="148" t="s">
        <v>35</v>
      </c>
      <c r="W1566" s="151" t="s">
        <v>136</v>
      </c>
      <c r="X1566" s="151" t="s">
        <v>2153</v>
      </c>
      <c r="Y1566" s="121" t="s">
        <v>60</v>
      </c>
      <c r="AA1566" s="121" t="s">
        <v>35</v>
      </c>
      <c r="AB1566" s="121" t="s">
        <v>136</v>
      </c>
      <c r="AC1566" s="121" t="s">
        <v>2154</v>
      </c>
      <c r="AF1566" s="121" t="s">
        <v>66</v>
      </c>
      <c r="AG1566" s="121" t="s">
        <v>67</v>
      </c>
      <c r="AH1566" s="3" t="s">
        <v>68</v>
      </c>
      <c r="AK1566" s="121" t="s">
        <v>94</v>
      </c>
      <c r="AL1566" s="125" t="s">
        <v>68</v>
      </c>
      <c r="AM1566" s="125" t="s">
        <v>68</v>
      </c>
    </row>
    <row r="1567" spans="1:39" s="122" customFormat="1" x14ac:dyDescent="0.2">
      <c r="A1567" s="17">
        <v>45630.947127175925</v>
      </c>
      <c r="B1567" s="121" t="s">
        <v>14913</v>
      </c>
      <c r="C1567" s="144">
        <v>1</v>
      </c>
      <c r="D1567" s="147">
        <v>3</v>
      </c>
      <c r="E1567" s="148" t="s">
        <v>14437</v>
      </c>
      <c r="F1567" s="148" t="s">
        <v>56</v>
      </c>
      <c r="G1567" s="148" t="s">
        <v>97</v>
      </c>
      <c r="H1567" s="148" t="s">
        <v>42</v>
      </c>
      <c r="I1567" s="155">
        <v>40001</v>
      </c>
      <c r="J1567" s="148">
        <v>89066758505</v>
      </c>
      <c r="K1567" s="147">
        <v>9</v>
      </c>
      <c r="L1567" s="158">
        <v>9</v>
      </c>
      <c r="M1567" s="148" t="s">
        <v>30</v>
      </c>
      <c r="N1567" s="148" t="s">
        <v>31</v>
      </c>
      <c r="O1567" s="148">
        <v>3923</v>
      </c>
      <c r="P1567" s="148">
        <v>485575</v>
      </c>
      <c r="Q1567" s="153">
        <v>45156</v>
      </c>
      <c r="R1567" s="148" t="s">
        <v>3691</v>
      </c>
      <c r="S1567" s="151" t="s">
        <v>14914</v>
      </c>
      <c r="T1567" s="148" t="s">
        <v>732</v>
      </c>
      <c r="U1567" s="148"/>
      <c r="V1567" s="148" t="s">
        <v>35</v>
      </c>
      <c r="W1567" s="151" t="s">
        <v>14915</v>
      </c>
      <c r="X1567" s="151" t="s">
        <v>14916</v>
      </c>
      <c r="Y1567" s="121" t="s">
        <v>732</v>
      </c>
      <c r="AA1567" s="121" t="s">
        <v>35</v>
      </c>
      <c r="AB1567" s="121" t="s">
        <v>14915</v>
      </c>
      <c r="AC1567" s="121" t="s">
        <v>14917</v>
      </c>
      <c r="AD1567" s="121" t="s">
        <v>14917</v>
      </c>
      <c r="AE1567" s="121" t="s">
        <v>14917</v>
      </c>
      <c r="AF1567" s="121" t="s">
        <v>36</v>
      </c>
      <c r="AG1567" s="121" t="s">
        <v>37</v>
      </c>
      <c r="AJ1567" s="121" t="s">
        <v>489</v>
      </c>
      <c r="AK1567" s="121" t="s">
        <v>39</v>
      </c>
      <c r="AL1567" s="125" t="s">
        <v>489</v>
      </c>
      <c r="AM1567" s="125" t="s">
        <v>489</v>
      </c>
    </row>
    <row r="1568" spans="1:39" s="122" customFormat="1" ht="25.5" x14ac:dyDescent="0.2">
      <c r="A1568" s="17">
        <v>45637.633544027776</v>
      </c>
      <c r="B1568" s="121" t="s">
        <v>17715</v>
      </c>
      <c r="C1568" s="144">
        <v>2</v>
      </c>
      <c r="D1568" s="147">
        <v>3</v>
      </c>
      <c r="E1568" s="148" t="s">
        <v>17716</v>
      </c>
      <c r="F1568" s="148" t="s">
        <v>362</v>
      </c>
      <c r="G1568" s="148" t="s">
        <v>1173</v>
      </c>
      <c r="H1568" s="148" t="s">
        <v>42</v>
      </c>
      <c r="I1568" s="155">
        <v>39997</v>
      </c>
      <c r="J1568" s="148" t="s">
        <v>17717</v>
      </c>
      <c r="K1568" s="147">
        <v>9</v>
      </c>
      <c r="L1568" s="158">
        <v>9</v>
      </c>
      <c r="M1568" s="148" t="s">
        <v>30</v>
      </c>
      <c r="N1568" s="148" t="s">
        <v>31</v>
      </c>
      <c r="O1568" s="148">
        <v>2223</v>
      </c>
      <c r="P1568" s="148">
        <v>628471</v>
      </c>
      <c r="Q1568" s="153">
        <v>45141</v>
      </c>
      <c r="R1568" s="148" t="s">
        <v>711</v>
      </c>
      <c r="S1568" s="151" t="s">
        <v>12440</v>
      </c>
      <c r="T1568" s="148" t="s">
        <v>683</v>
      </c>
      <c r="U1568" s="148"/>
      <c r="V1568" s="148" t="s">
        <v>35</v>
      </c>
      <c r="W1568" s="151" t="s">
        <v>2209</v>
      </c>
      <c r="X1568" s="151" t="s">
        <v>17718</v>
      </c>
      <c r="Y1568" s="121" t="s">
        <v>683</v>
      </c>
      <c r="AA1568" s="121" t="s">
        <v>35</v>
      </c>
      <c r="AB1568" s="121" t="s">
        <v>8191</v>
      </c>
      <c r="AC1568" s="121" t="s">
        <v>17719</v>
      </c>
      <c r="AF1568" s="121" t="s">
        <v>66</v>
      </c>
      <c r="AG1568" s="121" t="s">
        <v>37</v>
      </c>
      <c r="AJ1568" s="121" t="s">
        <v>38</v>
      </c>
      <c r="AK1568" s="121" t="s">
        <v>39</v>
      </c>
      <c r="AL1568" s="125" t="s">
        <v>38</v>
      </c>
      <c r="AM1568" s="125" t="s">
        <v>38</v>
      </c>
    </row>
    <row r="1569" spans="1:39" s="122" customFormat="1" ht="25.5" x14ac:dyDescent="0.2">
      <c r="A1569" s="33">
        <v>45635</v>
      </c>
      <c r="B1569" s="34" t="s">
        <v>16847</v>
      </c>
      <c r="C1569" s="144">
        <v>2</v>
      </c>
      <c r="D1569" s="147">
        <v>3</v>
      </c>
      <c r="E1569" s="148" t="s">
        <v>1270</v>
      </c>
      <c r="F1569" s="148" t="s">
        <v>597</v>
      </c>
      <c r="G1569" s="148" t="s">
        <v>1447</v>
      </c>
      <c r="H1569" s="148" t="s">
        <v>4004</v>
      </c>
      <c r="I1569" s="155">
        <v>40049</v>
      </c>
      <c r="J1569" s="148">
        <v>79779852825</v>
      </c>
      <c r="K1569" s="147">
        <v>9</v>
      </c>
      <c r="L1569" s="158">
        <v>9</v>
      </c>
      <c r="M1569" s="148" t="s">
        <v>30</v>
      </c>
      <c r="N1569" s="148" t="s">
        <v>14316</v>
      </c>
      <c r="O1569" s="148">
        <v>3923</v>
      </c>
      <c r="P1569" s="148">
        <v>677056</v>
      </c>
      <c r="Q1569" s="153">
        <v>45170</v>
      </c>
      <c r="R1569" s="148" t="s">
        <v>16916</v>
      </c>
      <c r="S1569" s="151" t="s">
        <v>16928</v>
      </c>
      <c r="T1569" s="148" t="s">
        <v>1668</v>
      </c>
      <c r="U1569" s="148"/>
      <c r="V1569" s="148" t="s">
        <v>35</v>
      </c>
      <c r="W1569" s="151" t="s">
        <v>1668</v>
      </c>
      <c r="X1569" s="151" t="s">
        <v>16850</v>
      </c>
      <c r="Y1569" s="121" t="s">
        <v>197</v>
      </c>
      <c r="AA1569" s="121" t="s">
        <v>35</v>
      </c>
      <c r="AB1569" s="121" t="s">
        <v>16851</v>
      </c>
      <c r="AC1569" s="121" t="s">
        <v>16902</v>
      </c>
      <c r="AF1569" s="121" t="s">
        <v>16853</v>
      </c>
      <c r="AG1569" s="121" t="s">
        <v>37</v>
      </c>
      <c r="AJ1569" s="121" t="s">
        <v>865</v>
      </c>
      <c r="AK1569" s="121" t="s">
        <v>46</v>
      </c>
      <c r="AL1569" s="125" t="s">
        <v>865</v>
      </c>
      <c r="AM1569" s="125" t="s">
        <v>865</v>
      </c>
    </row>
    <row r="1570" spans="1:39" s="122" customFormat="1" ht="25.5" x14ac:dyDescent="0.2">
      <c r="A1570" s="17">
        <v>45644.816422303236</v>
      </c>
      <c r="B1570" s="121" t="s">
        <v>18568</v>
      </c>
      <c r="C1570" s="144">
        <v>3</v>
      </c>
      <c r="D1570" s="147">
        <v>3</v>
      </c>
      <c r="E1570" s="148" t="s">
        <v>3309</v>
      </c>
      <c r="F1570" s="148" t="s">
        <v>843</v>
      </c>
      <c r="G1570" s="148" t="s">
        <v>369</v>
      </c>
      <c r="H1570" s="148" t="s">
        <v>42</v>
      </c>
      <c r="I1570" s="155">
        <v>39765</v>
      </c>
      <c r="J1570" s="148">
        <v>89171594660</v>
      </c>
      <c r="K1570" s="147">
        <v>9</v>
      </c>
      <c r="L1570" s="158">
        <v>9</v>
      </c>
      <c r="M1570" s="148" t="s">
        <v>30</v>
      </c>
      <c r="N1570" s="148" t="s">
        <v>31</v>
      </c>
      <c r="O1570" s="148">
        <v>3622</v>
      </c>
      <c r="P1570" s="148">
        <v>217239</v>
      </c>
      <c r="Q1570" s="153">
        <v>44924</v>
      </c>
      <c r="R1570" s="148" t="s">
        <v>9756</v>
      </c>
      <c r="S1570" s="151" t="s">
        <v>18569</v>
      </c>
      <c r="T1570" s="148" t="s">
        <v>2068</v>
      </c>
      <c r="U1570" s="148" t="s">
        <v>2631</v>
      </c>
      <c r="V1570" s="148" t="s">
        <v>35</v>
      </c>
      <c r="W1570" s="151" t="s">
        <v>2632</v>
      </c>
      <c r="X1570" s="151" t="s">
        <v>19237</v>
      </c>
      <c r="Y1570" s="121" t="s">
        <v>2068</v>
      </c>
      <c r="Z1570" s="121" t="s">
        <v>2631</v>
      </c>
      <c r="AA1570" s="121" t="s">
        <v>35</v>
      </c>
      <c r="AB1570" s="121" t="s">
        <v>2632</v>
      </c>
      <c r="AC1570" s="121" t="s">
        <v>19237</v>
      </c>
      <c r="AD1570" s="121" t="s">
        <v>2069</v>
      </c>
      <c r="AE1570" s="121" t="s">
        <v>19238</v>
      </c>
      <c r="AF1570" s="121" t="s">
        <v>36</v>
      </c>
      <c r="AG1570" s="121" t="s">
        <v>37</v>
      </c>
      <c r="AJ1570" s="121" t="s">
        <v>1268</v>
      </c>
      <c r="AK1570" s="121" t="s">
        <v>46</v>
      </c>
      <c r="AL1570" s="125" t="s">
        <v>1268</v>
      </c>
      <c r="AM1570" s="125" t="s">
        <v>1268</v>
      </c>
    </row>
    <row r="1571" spans="1:39" s="122" customFormat="1" ht="25.5" x14ac:dyDescent="0.2">
      <c r="A1571" s="1">
        <v>45614.672076087962</v>
      </c>
      <c r="B1571" s="121" t="s">
        <v>9390</v>
      </c>
      <c r="C1571" s="144">
        <v>1</v>
      </c>
      <c r="D1571" s="147">
        <v>3</v>
      </c>
      <c r="E1571" s="148" t="s">
        <v>9391</v>
      </c>
      <c r="F1571" s="148" t="s">
        <v>69</v>
      </c>
      <c r="G1571" s="148" t="s">
        <v>141</v>
      </c>
      <c r="H1571" s="148" t="s">
        <v>42</v>
      </c>
      <c r="I1571" s="149">
        <v>40011</v>
      </c>
      <c r="J1571" s="148" t="s">
        <v>9392</v>
      </c>
      <c r="K1571" s="147">
        <v>9</v>
      </c>
      <c r="L1571" s="158">
        <v>9</v>
      </c>
      <c r="M1571" s="148" t="s">
        <v>30</v>
      </c>
      <c r="N1571" s="148" t="s">
        <v>31</v>
      </c>
      <c r="O1571" s="148">
        <v>6024</v>
      </c>
      <c r="P1571" s="152" t="s">
        <v>9393</v>
      </c>
      <c r="Q1571" s="153">
        <v>45128</v>
      </c>
      <c r="R1571" s="148" t="s">
        <v>124</v>
      </c>
      <c r="S1571" s="151" t="s">
        <v>9394</v>
      </c>
      <c r="T1571" s="148" t="s">
        <v>60</v>
      </c>
      <c r="U1571" s="148"/>
      <c r="V1571" s="148" t="s">
        <v>157</v>
      </c>
      <c r="W1571" s="151" t="s">
        <v>9395</v>
      </c>
      <c r="X1571" s="151" t="s">
        <v>6705</v>
      </c>
      <c r="Y1571" s="121" t="s">
        <v>60</v>
      </c>
      <c r="AA1571" s="121" t="s">
        <v>35</v>
      </c>
      <c r="AB1571" s="121" t="s">
        <v>5763</v>
      </c>
      <c r="AC1571" s="121" t="s">
        <v>9396</v>
      </c>
      <c r="AF1571" s="121" t="s">
        <v>36</v>
      </c>
      <c r="AG1571" s="121" t="s">
        <v>73</v>
      </c>
      <c r="AI1571" s="121" t="s">
        <v>6649</v>
      </c>
      <c r="AK1571" s="121" t="s">
        <v>39</v>
      </c>
      <c r="AL1571" s="125" t="s">
        <v>6649</v>
      </c>
      <c r="AM1571" s="125" t="s">
        <v>6649</v>
      </c>
    </row>
    <row r="1572" spans="1:39" s="122" customFormat="1" x14ac:dyDescent="0.2">
      <c r="A1572" s="19">
        <v>45625</v>
      </c>
      <c r="B1572" s="7" t="s">
        <v>12679</v>
      </c>
      <c r="C1572" s="144">
        <v>3</v>
      </c>
      <c r="D1572" s="147">
        <v>3</v>
      </c>
      <c r="E1572" s="148" t="s">
        <v>12731</v>
      </c>
      <c r="F1572" s="148" t="s">
        <v>374</v>
      </c>
      <c r="G1572" s="148" t="s">
        <v>914</v>
      </c>
      <c r="H1572" s="148" t="s">
        <v>42</v>
      </c>
      <c r="I1572" s="155">
        <v>40060</v>
      </c>
      <c r="J1572" s="148" t="s">
        <v>12732</v>
      </c>
      <c r="K1572" s="147">
        <v>9</v>
      </c>
      <c r="L1572" s="158">
        <v>9</v>
      </c>
      <c r="M1572" s="148" t="s">
        <v>30</v>
      </c>
      <c r="N1572" s="148" t="s">
        <v>31</v>
      </c>
      <c r="O1572" s="148">
        <v>323</v>
      </c>
      <c r="P1572" s="148">
        <v>681481</v>
      </c>
      <c r="Q1572" s="153">
        <v>45202</v>
      </c>
      <c r="R1572" s="148" t="s">
        <v>1877</v>
      </c>
      <c r="S1572" s="151" t="s">
        <v>12693</v>
      </c>
      <c r="T1572" s="148" t="s">
        <v>98</v>
      </c>
      <c r="U1572" s="148"/>
      <c r="V1572" s="148" t="s">
        <v>35</v>
      </c>
      <c r="W1572" s="151" t="s">
        <v>12702</v>
      </c>
      <c r="X1572" s="151" t="s">
        <v>511</v>
      </c>
      <c r="Y1572" s="124" t="s">
        <v>98</v>
      </c>
      <c r="Z1572" s="123"/>
      <c r="AA1572" s="124" t="s">
        <v>35</v>
      </c>
      <c r="AB1572" s="124" t="s">
        <v>12323</v>
      </c>
      <c r="AC1572" s="124" t="s">
        <v>12682</v>
      </c>
      <c r="AD1572" s="124" t="s">
        <v>12682</v>
      </c>
      <c r="AE1572" s="124" t="s">
        <v>12682</v>
      </c>
      <c r="AF1572" s="123" t="s">
        <v>66</v>
      </c>
      <c r="AG1572" s="121" t="s">
        <v>37</v>
      </c>
      <c r="AH1572" s="124"/>
      <c r="AJ1572" s="16" t="s">
        <v>4556</v>
      </c>
      <c r="AK1572" s="121" t="s">
        <v>46</v>
      </c>
      <c r="AL1572" s="125" t="s">
        <v>4556</v>
      </c>
      <c r="AM1572" s="125" t="s">
        <v>4556</v>
      </c>
    </row>
    <row r="1573" spans="1:39" s="122" customFormat="1" x14ac:dyDescent="0.2">
      <c r="A1573" s="8">
        <v>45595</v>
      </c>
      <c r="B1573" s="37" t="s">
        <v>3976</v>
      </c>
      <c r="C1573" s="144">
        <v>3</v>
      </c>
      <c r="D1573" s="147">
        <v>3</v>
      </c>
      <c r="E1573" s="148" t="s">
        <v>4387</v>
      </c>
      <c r="F1573" s="148" t="s">
        <v>1700</v>
      </c>
      <c r="G1573" s="148" t="s">
        <v>70</v>
      </c>
      <c r="H1573" s="148" t="s">
        <v>42</v>
      </c>
      <c r="I1573" s="149">
        <v>40226</v>
      </c>
      <c r="J1573" s="148" t="s">
        <v>4388</v>
      </c>
      <c r="K1573" s="147">
        <v>9</v>
      </c>
      <c r="L1573" s="158">
        <v>9</v>
      </c>
      <c r="M1573" s="148" t="s">
        <v>30</v>
      </c>
      <c r="N1573" s="148" t="s">
        <v>31</v>
      </c>
      <c r="O1573" s="148">
        <v>723</v>
      </c>
      <c r="P1573" s="148">
        <v>124925</v>
      </c>
      <c r="Q1573" s="150">
        <v>45378</v>
      </c>
      <c r="R1573" s="148" t="s">
        <v>4225</v>
      </c>
      <c r="S1573" s="151" t="s">
        <v>4120</v>
      </c>
      <c r="T1573" s="148" t="s">
        <v>164</v>
      </c>
      <c r="U1573" s="148"/>
      <c r="V1573" s="148" t="s">
        <v>35</v>
      </c>
      <c r="W1573" s="151" t="s">
        <v>1203</v>
      </c>
      <c r="X1573" s="151" t="s">
        <v>511</v>
      </c>
      <c r="Y1573" s="123" t="s">
        <v>164</v>
      </c>
      <c r="Z1573" s="123"/>
      <c r="AA1573" s="123" t="s">
        <v>35</v>
      </c>
      <c r="AB1573" s="123" t="s">
        <v>1203</v>
      </c>
      <c r="AC1573" s="123" t="s">
        <v>3985</v>
      </c>
      <c r="AD1573" s="123"/>
      <c r="AE1573" s="123"/>
      <c r="AF1573" s="123" t="s">
        <v>4027</v>
      </c>
      <c r="AG1573" s="123" t="s">
        <v>37</v>
      </c>
      <c r="AH1573" s="123"/>
      <c r="AI1573" s="123"/>
      <c r="AJ1573" s="123" t="s">
        <v>1814</v>
      </c>
      <c r="AL1573" s="125" t="s">
        <v>1814</v>
      </c>
      <c r="AM1573" s="125" t="s">
        <v>1814</v>
      </c>
    </row>
    <row r="1574" spans="1:39" s="122" customFormat="1" x14ac:dyDescent="0.2">
      <c r="A1574" s="1">
        <v>45608.650222708333</v>
      </c>
      <c r="B1574" s="121" t="s">
        <v>7638</v>
      </c>
      <c r="C1574" s="144">
        <v>2</v>
      </c>
      <c r="D1574" s="147">
        <v>3</v>
      </c>
      <c r="E1574" s="148" t="s">
        <v>7659</v>
      </c>
      <c r="F1574" s="148" t="s">
        <v>7660</v>
      </c>
      <c r="G1574" s="148" t="s">
        <v>6569</v>
      </c>
      <c r="H1574" s="148" t="s">
        <v>42</v>
      </c>
      <c r="I1574" s="149">
        <v>39832</v>
      </c>
      <c r="J1574" s="148" t="s">
        <v>7661</v>
      </c>
      <c r="K1574" s="147">
        <v>9</v>
      </c>
      <c r="L1574" s="158">
        <v>9</v>
      </c>
      <c r="M1574" s="148" t="s">
        <v>30</v>
      </c>
      <c r="N1574" s="148" t="s">
        <v>31</v>
      </c>
      <c r="O1574" s="148">
        <v>6023</v>
      </c>
      <c r="P1574" s="148">
        <v>236733</v>
      </c>
      <c r="Q1574" s="150">
        <v>44988</v>
      </c>
      <c r="R1574" s="148" t="s">
        <v>58</v>
      </c>
      <c r="S1574" s="151" t="s">
        <v>7653</v>
      </c>
      <c r="T1574" s="148" t="s">
        <v>60</v>
      </c>
      <c r="U1574" s="148"/>
      <c r="V1574" s="148" t="s">
        <v>35</v>
      </c>
      <c r="W1574" s="151" t="s">
        <v>72</v>
      </c>
      <c r="X1574" s="151"/>
      <c r="AF1574" s="121" t="s">
        <v>36</v>
      </c>
      <c r="AG1574" s="121" t="s">
        <v>73</v>
      </c>
      <c r="AI1574" s="121" t="s">
        <v>3863</v>
      </c>
      <c r="AK1574" s="121" t="s">
        <v>39</v>
      </c>
      <c r="AL1574" s="125" t="s">
        <v>3863</v>
      </c>
      <c r="AM1574" s="125" t="s">
        <v>3863</v>
      </c>
    </row>
    <row r="1575" spans="1:39" s="122" customFormat="1" ht="25.5" x14ac:dyDescent="0.2">
      <c r="A1575" s="1">
        <v>45614.757146956021</v>
      </c>
      <c r="B1575" s="121" t="s">
        <v>7300</v>
      </c>
      <c r="C1575" s="144">
        <v>2</v>
      </c>
      <c r="D1575" s="147">
        <v>3</v>
      </c>
      <c r="E1575" s="148" t="s">
        <v>9468</v>
      </c>
      <c r="F1575" s="148" t="s">
        <v>362</v>
      </c>
      <c r="G1575" s="148" t="s">
        <v>205</v>
      </c>
      <c r="H1575" s="148" t="s">
        <v>42</v>
      </c>
      <c r="I1575" s="149">
        <v>39829</v>
      </c>
      <c r="J1575" s="148">
        <v>89181064575</v>
      </c>
      <c r="K1575" s="147">
        <v>9</v>
      </c>
      <c r="L1575" s="158">
        <v>9</v>
      </c>
      <c r="M1575" s="148" t="s">
        <v>30</v>
      </c>
      <c r="N1575" s="148" t="s">
        <v>31</v>
      </c>
      <c r="O1575" s="152" t="s">
        <v>270</v>
      </c>
      <c r="P1575" s="148">
        <v>505150</v>
      </c>
      <c r="Q1575" s="153">
        <v>45022</v>
      </c>
      <c r="R1575" s="148" t="s">
        <v>271</v>
      </c>
      <c r="S1575" s="151" t="s">
        <v>7317</v>
      </c>
      <c r="T1575" s="148" t="s">
        <v>98</v>
      </c>
      <c r="U1575" s="148"/>
      <c r="V1575" s="148" t="s">
        <v>35</v>
      </c>
      <c r="W1575" s="151" t="s">
        <v>2678</v>
      </c>
      <c r="X1575" s="151" t="s">
        <v>7303</v>
      </c>
      <c r="Y1575" s="121" t="s">
        <v>98</v>
      </c>
      <c r="AA1575" s="121" t="s">
        <v>35</v>
      </c>
      <c r="AB1575" s="121" t="s">
        <v>2678</v>
      </c>
      <c r="AC1575" s="121" t="s">
        <v>9439</v>
      </c>
      <c r="AF1575" s="121" t="s">
        <v>36</v>
      </c>
      <c r="AG1575" s="121" t="s">
        <v>37</v>
      </c>
      <c r="AJ1575" s="121" t="s">
        <v>3576</v>
      </c>
      <c r="AK1575" s="121" t="s">
        <v>39</v>
      </c>
      <c r="AL1575" s="125" t="s">
        <v>3576</v>
      </c>
      <c r="AM1575" s="125" t="s">
        <v>3576</v>
      </c>
    </row>
    <row r="1576" spans="1:39" s="122" customFormat="1" x14ac:dyDescent="0.2">
      <c r="A1576" s="1">
        <v>45580.896740983793</v>
      </c>
      <c r="B1576" s="121" t="s">
        <v>786</v>
      </c>
      <c r="C1576" s="144">
        <v>1</v>
      </c>
      <c r="D1576" s="147">
        <v>3</v>
      </c>
      <c r="E1576" s="148" t="s">
        <v>787</v>
      </c>
      <c r="F1576" s="148" t="s">
        <v>69</v>
      </c>
      <c r="G1576" s="148" t="s">
        <v>214</v>
      </c>
      <c r="H1576" s="148" t="s">
        <v>42</v>
      </c>
      <c r="I1576" s="149">
        <v>39881</v>
      </c>
      <c r="J1576" s="148">
        <v>89508502150</v>
      </c>
      <c r="K1576" s="147">
        <v>9</v>
      </c>
      <c r="L1576" s="158">
        <v>9</v>
      </c>
      <c r="M1576" s="148" t="s">
        <v>30</v>
      </c>
      <c r="N1576" s="148" t="s">
        <v>31</v>
      </c>
      <c r="O1576" s="148">
        <v>6023</v>
      </c>
      <c r="P1576" s="148">
        <v>242780</v>
      </c>
      <c r="Q1576" s="150">
        <v>45013</v>
      </c>
      <c r="R1576" s="148" t="s">
        <v>124</v>
      </c>
      <c r="S1576" s="151" t="s">
        <v>788</v>
      </c>
      <c r="T1576" s="148" t="s">
        <v>60</v>
      </c>
      <c r="U1576" s="148"/>
      <c r="V1576" s="148" t="s">
        <v>35</v>
      </c>
      <c r="W1576" s="151" t="s">
        <v>551</v>
      </c>
      <c r="X1576" s="151" t="s">
        <v>107</v>
      </c>
      <c r="Y1576" s="121" t="s">
        <v>60</v>
      </c>
      <c r="AA1576" s="121" t="s">
        <v>35</v>
      </c>
      <c r="AB1576" s="121" t="s">
        <v>789</v>
      </c>
      <c r="AC1576" s="121" t="s">
        <v>790</v>
      </c>
      <c r="AD1576" s="121" t="s">
        <v>791</v>
      </c>
      <c r="AF1576" s="121" t="s">
        <v>66</v>
      </c>
      <c r="AG1576" s="121" t="s">
        <v>67</v>
      </c>
      <c r="AH1576" s="121" t="s">
        <v>68</v>
      </c>
      <c r="AK1576" s="121" t="s">
        <v>39</v>
      </c>
      <c r="AL1576" s="125" t="s">
        <v>68</v>
      </c>
      <c r="AM1576" s="125" t="s">
        <v>68</v>
      </c>
    </row>
    <row r="1577" spans="1:39" s="122" customFormat="1" ht="38.25" x14ac:dyDescent="0.2">
      <c r="A1577" s="1">
        <v>45604.922989166662</v>
      </c>
      <c r="B1577" s="121" t="s">
        <v>6655</v>
      </c>
      <c r="C1577" s="144">
        <v>2</v>
      </c>
      <c r="D1577" s="147">
        <v>3</v>
      </c>
      <c r="E1577" s="148" t="s">
        <v>6656</v>
      </c>
      <c r="F1577" s="148" t="s">
        <v>96</v>
      </c>
      <c r="G1577" s="148" t="s">
        <v>70</v>
      </c>
      <c r="H1577" s="148" t="s">
        <v>42</v>
      </c>
      <c r="I1577" s="149">
        <v>40236</v>
      </c>
      <c r="J1577" s="148">
        <v>89891952133</v>
      </c>
      <c r="K1577" s="147">
        <v>9</v>
      </c>
      <c r="L1577" s="158">
        <v>9</v>
      </c>
      <c r="M1577" s="148" t="s">
        <v>30</v>
      </c>
      <c r="N1577" s="148" t="s">
        <v>31</v>
      </c>
      <c r="O1577" s="152" t="s">
        <v>455</v>
      </c>
      <c r="P1577" s="148">
        <v>834529</v>
      </c>
      <c r="Q1577" s="150">
        <v>45358</v>
      </c>
      <c r="R1577" s="148" t="s">
        <v>155</v>
      </c>
      <c r="S1577" s="151" t="s">
        <v>6657</v>
      </c>
      <c r="T1577" s="148" t="s">
        <v>98</v>
      </c>
      <c r="U1577" s="148"/>
      <c r="V1577" s="148" t="s">
        <v>35</v>
      </c>
      <c r="W1577" s="151" t="s">
        <v>382</v>
      </c>
      <c r="X1577" s="151" t="s">
        <v>6658</v>
      </c>
      <c r="Y1577" s="121" t="s">
        <v>98</v>
      </c>
      <c r="AA1577" s="121" t="s">
        <v>35</v>
      </c>
      <c r="AB1577" s="121" t="s">
        <v>627</v>
      </c>
      <c r="AC1577" s="121" t="s">
        <v>6659</v>
      </c>
      <c r="AF1577" s="121" t="s">
        <v>36</v>
      </c>
      <c r="AG1577" s="121" t="s">
        <v>37</v>
      </c>
      <c r="AJ1577" s="121" t="s">
        <v>594</v>
      </c>
      <c r="AK1577" s="121" t="s">
        <v>46</v>
      </c>
      <c r="AL1577" s="125" t="s">
        <v>594</v>
      </c>
      <c r="AM1577" s="125" t="s">
        <v>594</v>
      </c>
    </row>
    <row r="1578" spans="1:39" s="122" customFormat="1" ht="25.5" x14ac:dyDescent="0.2">
      <c r="A1578" s="17">
        <v>45630.50012193287</v>
      </c>
      <c r="B1578" s="121" t="s">
        <v>14512</v>
      </c>
      <c r="C1578" s="144">
        <v>3</v>
      </c>
      <c r="D1578" s="147">
        <v>3</v>
      </c>
      <c r="E1578" s="148" t="s">
        <v>14513</v>
      </c>
      <c r="F1578" s="148" t="s">
        <v>545</v>
      </c>
      <c r="G1578" s="148" t="s">
        <v>363</v>
      </c>
      <c r="H1578" s="148" t="s">
        <v>42</v>
      </c>
      <c r="I1578" s="155">
        <v>39952</v>
      </c>
      <c r="J1578" s="148">
        <v>89508399060</v>
      </c>
      <c r="K1578" s="147">
        <v>9</v>
      </c>
      <c r="L1578" s="158">
        <v>9</v>
      </c>
      <c r="M1578" s="148" t="s">
        <v>30</v>
      </c>
      <c r="N1578" s="148" t="s">
        <v>31</v>
      </c>
      <c r="O1578" s="148">
        <v>9423</v>
      </c>
      <c r="P1578" s="152" t="s">
        <v>14514</v>
      </c>
      <c r="Q1578" s="153">
        <v>45075</v>
      </c>
      <c r="R1578" s="148" t="s">
        <v>14515</v>
      </c>
      <c r="S1578" s="151" t="s">
        <v>14516</v>
      </c>
      <c r="T1578" s="148" t="s">
        <v>2021</v>
      </c>
      <c r="U1578" s="148"/>
      <c r="V1578" s="148" t="s">
        <v>35</v>
      </c>
      <c r="W1578" s="151" t="s">
        <v>2225</v>
      </c>
      <c r="X1578" s="151" t="s">
        <v>12903</v>
      </c>
      <c r="Y1578" s="121" t="s">
        <v>2021</v>
      </c>
      <c r="AA1578" s="121" t="s">
        <v>35</v>
      </c>
      <c r="AB1578" s="121" t="s">
        <v>2225</v>
      </c>
      <c r="AC1578" s="121" t="s">
        <v>14517</v>
      </c>
      <c r="AD1578" s="121" t="s">
        <v>14517</v>
      </c>
      <c r="AE1578" s="121" t="s">
        <v>14517</v>
      </c>
      <c r="AF1578" s="121" t="s">
        <v>66</v>
      </c>
      <c r="AG1578" s="121" t="s">
        <v>37</v>
      </c>
      <c r="AJ1578" s="121" t="s">
        <v>1659</v>
      </c>
      <c r="AK1578" s="121" t="s">
        <v>39</v>
      </c>
      <c r="AL1578" s="125" t="s">
        <v>1659</v>
      </c>
      <c r="AM1578" s="125" t="s">
        <v>1659</v>
      </c>
    </row>
    <row r="1579" spans="1:39" s="122" customFormat="1" x14ac:dyDescent="0.2">
      <c r="A1579" s="24">
        <v>45639</v>
      </c>
      <c r="B1579" s="80" t="s">
        <v>17997</v>
      </c>
      <c r="C1579" s="144">
        <v>3</v>
      </c>
      <c r="D1579" s="147">
        <v>3</v>
      </c>
      <c r="E1579" s="148" t="s">
        <v>18365</v>
      </c>
      <c r="F1579" s="148" t="s">
        <v>69</v>
      </c>
      <c r="G1579" s="148" t="s">
        <v>464</v>
      </c>
      <c r="H1579" s="148" t="s">
        <v>42</v>
      </c>
      <c r="I1579" s="155">
        <v>39899</v>
      </c>
      <c r="J1579" s="148">
        <v>89270115025</v>
      </c>
      <c r="K1579" s="147">
        <v>9</v>
      </c>
      <c r="L1579" s="158">
        <v>9</v>
      </c>
      <c r="M1579" s="148" t="s">
        <v>18238</v>
      </c>
      <c r="N1579" s="148" t="s">
        <v>50</v>
      </c>
      <c r="O1579" s="148" t="s">
        <v>10402</v>
      </c>
      <c r="P1579" s="148">
        <v>604093</v>
      </c>
      <c r="Q1579" s="153">
        <v>39910</v>
      </c>
      <c r="R1579" s="148" t="s">
        <v>18330</v>
      </c>
      <c r="S1579" s="151" t="s">
        <v>18324</v>
      </c>
      <c r="T1579" s="148" t="s">
        <v>2068</v>
      </c>
      <c r="U1579" s="148"/>
      <c r="V1579" s="148" t="s">
        <v>35</v>
      </c>
      <c r="W1579" s="151" t="s">
        <v>7679</v>
      </c>
      <c r="X1579" s="151"/>
      <c r="Y1579" s="125"/>
      <c r="AA1579" s="125"/>
      <c r="AB1579" s="125"/>
      <c r="AC1579" s="121" t="s">
        <v>18325</v>
      </c>
      <c r="AD1579" s="121" t="s">
        <v>18326</v>
      </c>
      <c r="AF1579" s="121" t="s">
        <v>36</v>
      </c>
      <c r="AG1579" s="121" t="s">
        <v>37</v>
      </c>
      <c r="AJ1579" s="121" t="s">
        <v>1268</v>
      </c>
      <c r="AK1579" s="121" t="s">
        <v>46</v>
      </c>
      <c r="AL1579" s="125" t="s">
        <v>1268</v>
      </c>
      <c r="AM1579" s="125" t="s">
        <v>1268</v>
      </c>
    </row>
    <row r="1580" spans="1:39" s="122" customFormat="1" ht="25.5" x14ac:dyDescent="0.2">
      <c r="A1580" s="17">
        <v>45628.811743009261</v>
      </c>
      <c r="B1580" s="121" t="s">
        <v>13953</v>
      </c>
      <c r="C1580" s="144">
        <v>2</v>
      </c>
      <c r="D1580" s="147">
        <v>3</v>
      </c>
      <c r="E1580" s="148" t="s">
        <v>13964</v>
      </c>
      <c r="F1580" s="148" t="s">
        <v>368</v>
      </c>
      <c r="G1580" s="148" t="s">
        <v>76</v>
      </c>
      <c r="H1580" s="148" t="s">
        <v>42</v>
      </c>
      <c r="I1580" s="155">
        <v>40161</v>
      </c>
      <c r="J1580" s="148">
        <v>89384022144</v>
      </c>
      <c r="K1580" s="147">
        <v>9</v>
      </c>
      <c r="L1580" s="158">
        <v>9</v>
      </c>
      <c r="M1580" s="148" t="s">
        <v>30</v>
      </c>
      <c r="N1580" s="148" t="s">
        <v>31</v>
      </c>
      <c r="O1580" s="152" t="s">
        <v>270</v>
      </c>
      <c r="P1580" s="148">
        <v>794355</v>
      </c>
      <c r="Q1580" s="153">
        <v>45302</v>
      </c>
      <c r="R1580" s="148" t="s">
        <v>5063</v>
      </c>
      <c r="S1580" s="151" t="s">
        <v>13965</v>
      </c>
      <c r="T1580" s="148" t="s">
        <v>98</v>
      </c>
      <c r="U1580" s="148" t="s">
        <v>64</v>
      </c>
      <c r="V1580" s="148" t="s">
        <v>35</v>
      </c>
      <c r="W1580" s="151" t="s">
        <v>13966</v>
      </c>
      <c r="X1580" s="151" t="s">
        <v>13967</v>
      </c>
      <c r="Y1580" s="121" t="s">
        <v>98</v>
      </c>
      <c r="Z1580" s="121" t="s">
        <v>64</v>
      </c>
      <c r="AA1580" s="121" t="s">
        <v>35</v>
      </c>
      <c r="AB1580" s="121" t="s">
        <v>10629</v>
      </c>
      <c r="AC1580" s="121" t="s">
        <v>13968</v>
      </c>
      <c r="AD1580" s="121" t="s">
        <v>13969</v>
      </c>
      <c r="AF1580" s="121" t="s">
        <v>36</v>
      </c>
      <c r="AG1580" s="121" t="s">
        <v>37</v>
      </c>
      <c r="AJ1580" s="121" t="s">
        <v>594</v>
      </c>
      <c r="AK1580" s="121" t="s">
        <v>138</v>
      </c>
      <c r="AL1580" s="125" t="s">
        <v>594</v>
      </c>
      <c r="AM1580" s="125" t="s">
        <v>594</v>
      </c>
    </row>
    <row r="1581" spans="1:39" s="122" customFormat="1" x14ac:dyDescent="0.2">
      <c r="A1581" s="24">
        <v>45639</v>
      </c>
      <c r="B1581" s="80" t="s">
        <v>17997</v>
      </c>
      <c r="C1581" s="144">
        <v>1</v>
      </c>
      <c r="D1581" s="147">
        <v>3</v>
      </c>
      <c r="E1581" s="148" t="s">
        <v>18367</v>
      </c>
      <c r="F1581" s="148" t="s">
        <v>56</v>
      </c>
      <c r="G1581" s="148" t="s">
        <v>395</v>
      </c>
      <c r="H1581" s="148" t="s">
        <v>42</v>
      </c>
      <c r="I1581" s="155">
        <v>39960</v>
      </c>
      <c r="J1581" s="148">
        <v>89171110441</v>
      </c>
      <c r="K1581" s="147">
        <v>9</v>
      </c>
      <c r="L1581" s="158">
        <v>9</v>
      </c>
      <c r="M1581" s="148" t="s">
        <v>18238</v>
      </c>
      <c r="N1581" s="148" t="s">
        <v>50</v>
      </c>
      <c r="O1581" s="148" t="s">
        <v>10402</v>
      </c>
      <c r="P1581" s="148">
        <v>604576</v>
      </c>
      <c r="Q1581" s="153">
        <v>39975</v>
      </c>
      <c r="R1581" s="148" t="s">
        <v>17999</v>
      </c>
      <c r="S1581" s="151" t="s">
        <v>18324</v>
      </c>
      <c r="T1581" s="148" t="s">
        <v>2068</v>
      </c>
      <c r="U1581" s="148"/>
      <c r="V1581" s="148" t="s">
        <v>35</v>
      </c>
      <c r="W1581" s="151" t="s">
        <v>7679</v>
      </c>
      <c r="X1581" s="151"/>
      <c r="Y1581" s="125"/>
      <c r="AA1581" s="125"/>
      <c r="AB1581" s="125"/>
      <c r="AC1581" s="121" t="s">
        <v>18325</v>
      </c>
      <c r="AD1581" s="121" t="s">
        <v>18326</v>
      </c>
      <c r="AF1581" s="121" t="s">
        <v>36</v>
      </c>
      <c r="AG1581" s="121" t="s">
        <v>37</v>
      </c>
      <c r="AJ1581" s="121" t="s">
        <v>1268</v>
      </c>
      <c r="AK1581" s="121" t="s">
        <v>46</v>
      </c>
      <c r="AL1581" s="125" t="s">
        <v>1268</v>
      </c>
      <c r="AM1581" s="125" t="s">
        <v>1268</v>
      </c>
    </row>
    <row r="1582" spans="1:39" s="122" customFormat="1" ht="25.5" x14ac:dyDescent="0.2">
      <c r="A1582" s="17">
        <v>45631.412591678236</v>
      </c>
      <c r="B1582" s="121" t="s">
        <v>11241</v>
      </c>
      <c r="C1582" s="144">
        <v>1</v>
      </c>
      <c r="D1582" s="147">
        <v>3</v>
      </c>
      <c r="E1582" s="148" t="s">
        <v>14992</v>
      </c>
      <c r="F1582" s="148" t="s">
        <v>4065</v>
      </c>
      <c r="G1582" s="148" t="s">
        <v>580</v>
      </c>
      <c r="H1582" s="148" t="s">
        <v>29</v>
      </c>
      <c r="I1582" s="155">
        <v>39823</v>
      </c>
      <c r="J1582" s="148" t="s">
        <v>11242</v>
      </c>
      <c r="K1582" s="147">
        <v>9</v>
      </c>
      <c r="L1582" s="158">
        <v>9</v>
      </c>
      <c r="M1582" s="148" t="s">
        <v>30</v>
      </c>
      <c r="N1582" s="148" t="s">
        <v>31</v>
      </c>
      <c r="O1582" s="148">
        <v>3622</v>
      </c>
      <c r="P1582" s="148">
        <v>217708</v>
      </c>
      <c r="Q1582" s="153">
        <v>44940</v>
      </c>
      <c r="R1582" s="148" t="s">
        <v>6311</v>
      </c>
      <c r="S1582" s="151" t="s">
        <v>10243</v>
      </c>
      <c r="T1582" s="148" t="s">
        <v>2068</v>
      </c>
      <c r="U1582" s="148"/>
      <c r="V1582" s="148" t="s">
        <v>35</v>
      </c>
      <c r="W1582" s="151" t="s">
        <v>6273</v>
      </c>
      <c r="X1582" s="151" t="s">
        <v>11243</v>
      </c>
      <c r="Y1582" s="121" t="s">
        <v>2068</v>
      </c>
      <c r="AA1582" s="121" t="s">
        <v>35</v>
      </c>
      <c r="AB1582" s="121" t="s">
        <v>6273</v>
      </c>
      <c r="AC1582" s="121" t="s">
        <v>11244</v>
      </c>
      <c r="AD1582" s="121" t="s">
        <v>11333</v>
      </c>
      <c r="AE1582" s="121" t="s">
        <v>11249</v>
      </c>
      <c r="AF1582" s="121" t="s">
        <v>66</v>
      </c>
      <c r="AG1582" s="121" t="s">
        <v>37</v>
      </c>
      <c r="AJ1582" s="121" t="s">
        <v>1268</v>
      </c>
      <c r="AK1582" s="121" t="s">
        <v>46</v>
      </c>
      <c r="AL1582" s="125" t="s">
        <v>1268</v>
      </c>
      <c r="AM1582" s="125" t="s">
        <v>1268</v>
      </c>
    </row>
    <row r="1583" spans="1:39" s="122" customFormat="1" x14ac:dyDescent="0.2">
      <c r="A1583" s="1">
        <v>45595.735332789351</v>
      </c>
      <c r="B1583" s="121" t="s">
        <v>4589</v>
      </c>
      <c r="C1583" s="144">
        <v>2</v>
      </c>
      <c r="D1583" s="147">
        <v>3</v>
      </c>
      <c r="E1583" s="148" t="s">
        <v>4590</v>
      </c>
      <c r="F1583" s="148" t="s">
        <v>218</v>
      </c>
      <c r="G1583" s="148" t="s">
        <v>4591</v>
      </c>
      <c r="H1583" s="148" t="s">
        <v>42</v>
      </c>
      <c r="I1583" s="149">
        <v>40146</v>
      </c>
      <c r="J1583" s="148">
        <v>89778933481</v>
      </c>
      <c r="K1583" s="147">
        <v>9</v>
      </c>
      <c r="L1583" s="158">
        <v>9</v>
      </c>
      <c r="M1583" s="148" t="s">
        <v>30</v>
      </c>
      <c r="N1583" s="148" t="s">
        <v>31</v>
      </c>
      <c r="O1583" s="148">
        <v>4623</v>
      </c>
      <c r="P1583" s="148">
        <v>395734</v>
      </c>
      <c r="Q1583" s="150">
        <v>45276</v>
      </c>
      <c r="R1583" s="148" t="s">
        <v>3167</v>
      </c>
      <c r="S1583" s="151" t="s">
        <v>4592</v>
      </c>
      <c r="T1583" s="148" t="s">
        <v>197</v>
      </c>
      <c r="U1583" s="148" t="s">
        <v>4593</v>
      </c>
      <c r="V1583" s="148" t="s">
        <v>157</v>
      </c>
      <c r="W1583" s="151" t="s">
        <v>197</v>
      </c>
      <c r="X1583" s="151" t="s">
        <v>3174</v>
      </c>
      <c r="Y1583" s="121" t="s">
        <v>197</v>
      </c>
      <c r="Z1583" s="121" t="s">
        <v>4486</v>
      </c>
      <c r="AA1583" s="121" t="s">
        <v>157</v>
      </c>
      <c r="AB1583" s="121" t="s">
        <v>4594</v>
      </c>
      <c r="AF1583" s="121" t="s">
        <v>36</v>
      </c>
      <c r="AG1583" s="121" t="s">
        <v>37</v>
      </c>
      <c r="AJ1583" s="121" t="s">
        <v>198</v>
      </c>
      <c r="AK1583" s="121" t="s">
        <v>39</v>
      </c>
      <c r="AL1583" s="125" t="s">
        <v>198</v>
      </c>
      <c r="AM1583" s="125" t="s">
        <v>198</v>
      </c>
    </row>
    <row r="1584" spans="1:39" s="122" customFormat="1" ht="25.5" x14ac:dyDescent="0.2">
      <c r="A1584" s="17">
        <v>45633.476939594912</v>
      </c>
      <c r="B1584" s="121" t="s">
        <v>16149</v>
      </c>
      <c r="C1584" s="144">
        <v>3</v>
      </c>
      <c r="D1584" s="147">
        <v>3</v>
      </c>
      <c r="E1584" s="148" t="s">
        <v>16150</v>
      </c>
      <c r="F1584" s="148" t="s">
        <v>699</v>
      </c>
      <c r="G1584" s="148" t="s">
        <v>1218</v>
      </c>
      <c r="H1584" s="148" t="s">
        <v>42</v>
      </c>
      <c r="I1584" s="155">
        <v>39869</v>
      </c>
      <c r="J1584" s="148">
        <v>89298219162</v>
      </c>
      <c r="K1584" s="147">
        <v>9</v>
      </c>
      <c r="L1584" s="158">
        <v>9</v>
      </c>
      <c r="M1584" s="148" t="s">
        <v>30</v>
      </c>
      <c r="N1584" s="148" t="s">
        <v>31</v>
      </c>
      <c r="O1584" s="148">
        <v>6023</v>
      </c>
      <c r="P1584" s="148">
        <v>242449</v>
      </c>
      <c r="Q1584" s="153">
        <v>44999</v>
      </c>
      <c r="R1584" s="148" t="s">
        <v>58</v>
      </c>
      <c r="S1584" s="151" t="s">
        <v>2775</v>
      </c>
      <c r="T1584" s="148" t="s">
        <v>60</v>
      </c>
      <c r="U1584" s="148" t="s">
        <v>6647</v>
      </c>
      <c r="V1584" s="148" t="s">
        <v>35</v>
      </c>
      <c r="W1584" s="151" t="s">
        <v>150</v>
      </c>
      <c r="X1584" s="151" t="s">
        <v>16151</v>
      </c>
      <c r="Y1584" s="121" t="s">
        <v>60</v>
      </c>
      <c r="Z1584" s="121" t="s">
        <v>60</v>
      </c>
      <c r="AA1584" s="121" t="s">
        <v>35</v>
      </c>
      <c r="AB1584" s="121" t="s">
        <v>150</v>
      </c>
      <c r="AC1584" s="121" t="s">
        <v>16152</v>
      </c>
      <c r="AF1584" s="121" t="s">
        <v>36</v>
      </c>
      <c r="AG1584" s="121" t="s">
        <v>67</v>
      </c>
      <c r="AH1584" s="121" t="s">
        <v>68</v>
      </c>
      <c r="AK1584" s="121" t="s">
        <v>46</v>
      </c>
      <c r="AL1584" s="125" t="s">
        <v>68</v>
      </c>
      <c r="AM1584" s="125" t="s">
        <v>68</v>
      </c>
    </row>
    <row r="1585" spans="1:39" s="122" customFormat="1" x14ac:dyDescent="0.2">
      <c r="A1585" s="8">
        <v>45595</v>
      </c>
      <c r="B1585" s="37" t="s">
        <v>3976</v>
      </c>
      <c r="C1585" s="144">
        <v>3</v>
      </c>
      <c r="D1585" s="147">
        <v>3</v>
      </c>
      <c r="E1585" s="148" t="s">
        <v>4392</v>
      </c>
      <c r="F1585" s="148" t="s">
        <v>1849</v>
      </c>
      <c r="G1585" s="148" t="s">
        <v>390</v>
      </c>
      <c r="H1585" s="148" t="s">
        <v>4004</v>
      </c>
      <c r="I1585" s="149">
        <v>40025</v>
      </c>
      <c r="J1585" s="148" t="s">
        <v>4393</v>
      </c>
      <c r="K1585" s="147">
        <v>9</v>
      </c>
      <c r="L1585" s="158">
        <v>9</v>
      </c>
      <c r="M1585" s="148" t="s">
        <v>30</v>
      </c>
      <c r="N1585" s="148" t="s">
        <v>31</v>
      </c>
      <c r="O1585" s="148">
        <v>723</v>
      </c>
      <c r="P1585" s="148">
        <v>38203</v>
      </c>
      <c r="Q1585" s="150">
        <v>45167</v>
      </c>
      <c r="R1585" s="148" t="s">
        <v>741</v>
      </c>
      <c r="S1585" s="151" t="s">
        <v>4137</v>
      </c>
      <c r="T1585" s="148" t="s">
        <v>164</v>
      </c>
      <c r="U1585" s="148"/>
      <c r="V1585" s="148" t="s">
        <v>35</v>
      </c>
      <c r="W1585" s="151" t="s">
        <v>1203</v>
      </c>
      <c r="X1585" s="151" t="s">
        <v>511</v>
      </c>
      <c r="Y1585" s="123" t="s">
        <v>164</v>
      </c>
      <c r="Z1585" s="123"/>
      <c r="AA1585" s="123" t="s">
        <v>35</v>
      </c>
      <c r="AB1585" s="123" t="s">
        <v>1203</v>
      </c>
      <c r="AC1585" s="123" t="s">
        <v>4078</v>
      </c>
      <c r="AD1585" s="123"/>
      <c r="AE1585" s="123"/>
      <c r="AF1585" s="123" t="s">
        <v>4027</v>
      </c>
      <c r="AG1585" s="123" t="s">
        <v>37</v>
      </c>
      <c r="AH1585" s="123"/>
      <c r="AI1585" s="123"/>
      <c r="AJ1585" s="123" t="s">
        <v>1814</v>
      </c>
      <c r="AL1585" s="125" t="s">
        <v>1814</v>
      </c>
      <c r="AM1585" s="125" t="s">
        <v>1814</v>
      </c>
    </row>
    <row r="1586" spans="1:39" s="122" customFormat="1" ht="25.5" x14ac:dyDescent="0.2">
      <c r="A1586" s="1">
        <v>45601.696444085646</v>
      </c>
      <c r="B1586" s="121" t="s">
        <v>5683</v>
      </c>
      <c r="C1586" s="144">
        <v>2</v>
      </c>
      <c r="D1586" s="147">
        <v>3</v>
      </c>
      <c r="E1586" s="148" t="s">
        <v>5684</v>
      </c>
      <c r="F1586" s="148" t="s">
        <v>699</v>
      </c>
      <c r="G1586" s="148" t="s">
        <v>633</v>
      </c>
      <c r="H1586" s="148" t="s">
        <v>42</v>
      </c>
      <c r="I1586" s="149">
        <v>39939</v>
      </c>
      <c r="J1586" s="148">
        <v>89500616993</v>
      </c>
      <c r="K1586" s="147">
        <v>9</v>
      </c>
      <c r="L1586" s="158">
        <v>9</v>
      </c>
      <c r="M1586" s="148" t="s">
        <v>30</v>
      </c>
      <c r="N1586" s="148" t="s">
        <v>31</v>
      </c>
      <c r="O1586" s="148">
        <v>2523</v>
      </c>
      <c r="P1586" s="148">
        <v>199279</v>
      </c>
      <c r="Q1586" s="150">
        <v>45103</v>
      </c>
      <c r="R1586" s="148" t="s">
        <v>3114</v>
      </c>
      <c r="S1586" s="151" t="s">
        <v>5685</v>
      </c>
      <c r="T1586" s="148" t="s">
        <v>2552</v>
      </c>
      <c r="U1586" s="148" t="s">
        <v>2553</v>
      </c>
      <c r="V1586" s="148" t="s">
        <v>35</v>
      </c>
      <c r="W1586" s="151" t="s">
        <v>3822</v>
      </c>
      <c r="X1586" s="151" t="s">
        <v>5686</v>
      </c>
      <c r="Y1586" s="121" t="s">
        <v>2552</v>
      </c>
      <c r="Z1586" s="121" t="s">
        <v>5687</v>
      </c>
      <c r="AA1586" s="121" t="s">
        <v>35</v>
      </c>
      <c r="AB1586" s="121" t="s">
        <v>3033</v>
      </c>
      <c r="AC1586" s="121" t="s">
        <v>5688</v>
      </c>
      <c r="AD1586" s="121" t="s">
        <v>5688</v>
      </c>
      <c r="AE1586" s="121" t="s">
        <v>5688</v>
      </c>
      <c r="AF1586" s="121" t="s">
        <v>66</v>
      </c>
      <c r="AG1586" s="121" t="s">
        <v>37</v>
      </c>
      <c r="AJ1586" s="121" t="s">
        <v>2554</v>
      </c>
      <c r="AK1586" s="121" t="s">
        <v>39</v>
      </c>
      <c r="AL1586" s="125" t="s">
        <v>2554</v>
      </c>
      <c r="AM1586" s="125" t="s">
        <v>2554</v>
      </c>
    </row>
    <row r="1587" spans="1:39" s="122" customFormat="1" x14ac:dyDescent="0.2">
      <c r="A1587" s="17">
        <v>45622.764452754629</v>
      </c>
      <c r="B1587" s="121" t="s">
        <v>11702</v>
      </c>
      <c r="C1587" s="144">
        <v>1</v>
      </c>
      <c r="D1587" s="147">
        <v>3</v>
      </c>
      <c r="E1587" s="148" t="s">
        <v>11770</v>
      </c>
      <c r="F1587" s="148" t="s">
        <v>513</v>
      </c>
      <c r="G1587" s="148" t="s">
        <v>4016</v>
      </c>
      <c r="H1587" s="148" t="s">
        <v>42</v>
      </c>
      <c r="I1587" s="155">
        <v>40156</v>
      </c>
      <c r="J1587" s="148" t="s">
        <v>11703</v>
      </c>
      <c r="K1587" s="147">
        <v>9</v>
      </c>
      <c r="L1587" s="158">
        <v>9</v>
      </c>
      <c r="M1587" s="148" t="s">
        <v>30</v>
      </c>
      <c r="N1587" s="148" t="s">
        <v>31</v>
      </c>
      <c r="O1587" s="152" t="s">
        <v>270</v>
      </c>
      <c r="P1587" s="148">
        <v>734602</v>
      </c>
      <c r="Q1587" s="153">
        <v>45281</v>
      </c>
      <c r="R1587" s="148" t="s">
        <v>271</v>
      </c>
      <c r="S1587" s="151" t="s">
        <v>11771</v>
      </c>
      <c r="T1587" s="148" t="s">
        <v>98</v>
      </c>
      <c r="U1587" s="148"/>
      <c r="V1587" s="148" t="s">
        <v>35</v>
      </c>
      <c r="W1587" s="151" t="s">
        <v>2678</v>
      </c>
      <c r="X1587" s="151" t="s">
        <v>11705</v>
      </c>
      <c r="Y1587" s="121" t="s">
        <v>98</v>
      </c>
      <c r="AA1587" s="121" t="s">
        <v>35</v>
      </c>
      <c r="AB1587" s="121" t="s">
        <v>2678</v>
      </c>
      <c r="AC1587" s="121" t="s">
        <v>11761</v>
      </c>
      <c r="AD1587" s="121" t="s">
        <v>11761</v>
      </c>
      <c r="AE1587" s="121" t="s">
        <v>11761</v>
      </c>
      <c r="AF1587" s="121" t="s">
        <v>66</v>
      </c>
      <c r="AG1587" s="121" t="s">
        <v>37</v>
      </c>
      <c r="AJ1587" s="121" t="s">
        <v>3576</v>
      </c>
      <c r="AK1587" s="121" t="s">
        <v>39</v>
      </c>
      <c r="AL1587" s="125" t="s">
        <v>3576</v>
      </c>
      <c r="AM1587" s="125" t="s">
        <v>3576</v>
      </c>
    </row>
    <row r="1588" spans="1:39" s="122" customFormat="1" x14ac:dyDescent="0.2">
      <c r="A1588" s="17">
        <v>45621.906955127313</v>
      </c>
      <c r="B1588" s="121" t="s">
        <v>11504</v>
      </c>
      <c r="C1588" s="144">
        <v>3</v>
      </c>
      <c r="D1588" s="147">
        <v>3</v>
      </c>
      <c r="E1588" s="148" t="s">
        <v>11505</v>
      </c>
      <c r="F1588" s="148" t="s">
        <v>2263</v>
      </c>
      <c r="G1588" s="148" t="s">
        <v>633</v>
      </c>
      <c r="H1588" s="148" t="s">
        <v>42</v>
      </c>
      <c r="I1588" s="155">
        <v>39783</v>
      </c>
      <c r="J1588" s="148">
        <v>89524466242</v>
      </c>
      <c r="K1588" s="147">
        <v>9</v>
      </c>
      <c r="L1588" s="158">
        <v>9</v>
      </c>
      <c r="M1588" s="148" t="s">
        <v>30</v>
      </c>
      <c r="N1588" s="148" t="s">
        <v>31</v>
      </c>
      <c r="O1588" s="148">
        <v>2222</v>
      </c>
      <c r="P1588" s="148">
        <v>520942</v>
      </c>
      <c r="Q1588" s="153">
        <v>44905</v>
      </c>
      <c r="R1588" s="148" t="s">
        <v>2275</v>
      </c>
      <c r="S1588" s="151" t="s">
        <v>9243</v>
      </c>
      <c r="T1588" s="148" t="s">
        <v>683</v>
      </c>
      <c r="U1588" s="148"/>
      <c r="V1588" s="148" t="s">
        <v>35</v>
      </c>
      <c r="W1588" s="151" t="s">
        <v>684</v>
      </c>
      <c r="X1588" s="151" t="s">
        <v>11506</v>
      </c>
      <c r="Y1588" s="121" t="s">
        <v>683</v>
      </c>
      <c r="AA1588" s="121" t="s">
        <v>35</v>
      </c>
      <c r="AB1588" s="121" t="s">
        <v>684</v>
      </c>
      <c r="AC1588" s="121" t="s">
        <v>11507</v>
      </c>
      <c r="AF1588" s="121" t="s">
        <v>66</v>
      </c>
      <c r="AG1588" s="121" t="s">
        <v>37</v>
      </c>
      <c r="AJ1588" s="121" t="s">
        <v>38</v>
      </c>
      <c r="AK1588" s="121" t="s">
        <v>39</v>
      </c>
      <c r="AL1588" s="125" t="s">
        <v>38</v>
      </c>
      <c r="AM1588" s="125" t="s">
        <v>38</v>
      </c>
    </row>
    <row r="1589" spans="1:39" s="122" customFormat="1" ht="25.5" x14ac:dyDescent="0.2">
      <c r="A1589" s="1">
        <v>45587.734053587963</v>
      </c>
      <c r="B1589" s="121" t="s">
        <v>2603</v>
      </c>
      <c r="C1589" s="144">
        <v>3</v>
      </c>
      <c r="D1589" s="147">
        <v>3</v>
      </c>
      <c r="E1589" s="148" t="s">
        <v>2604</v>
      </c>
      <c r="F1589" s="148" t="s">
        <v>96</v>
      </c>
      <c r="G1589" s="148" t="s">
        <v>114</v>
      </c>
      <c r="H1589" s="148" t="s">
        <v>42</v>
      </c>
      <c r="I1589" s="149">
        <v>40078</v>
      </c>
      <c r="J1589" s="148">
        <v>89158796750</v>
      </c>
      <c r="K1589" s="147">
        <v>9</v>
      </c>
      <c r="L1589" s="158">
        <v>9</v>
      </c>
      <c r="M1589" s="148" t="s">
        <v>30</v>
      </c>
      <c r="N1589" s="148" t="s">
        <v>31</v>
      </c>
      <c r="O1589" s="148">
        <v>6823</v>
      </c>
      <c r="P1589" s="148">
        <v>267475</v>
      </c>
      <c r="Q1589" s="150">
        <v>45195</v>
      </c>
      <c r="R1589" s="148" t="s">
        <v>2517</v>
      </c>
      <c r="S1589" s="151" t="s">
        <v>2605</v>
      </c>
      <c r="T1589" s="148" t="s">
        <v>473</v>
      </c>
      <c r="U1589" s="148"/>
      <c r="V1589" s="148" t="s">
        <v>35</v>
      </c>
      <c r="W1589" s="151" t="s">
        <v>2606</v>
      </c>
      <c r="X1589" s="151" t="s">
        <v>2607</v>
      </c>
      <c r="Y1589" s="121" t="s">
        <v>473</v>
      </c>
      <c r="AA1589" s="121" t="s">
        <v>35</v>
      </c>
      <c r="AB1589" s="121" t="s">
        <v>2606</v>
      </c>
      <c r="AC1589" s="121" t="s">
        <v>2608</v>
      </c>
      <c r="AD1589" s="121" t="s">
        <v>2609</v>
      </c>
      <c r="AE1589" s="121" t="s">
        <v>2610</v>
      </c>
      <c r="AF1589" s="121" t="s">
        <v>66</v>
      </c>
      <c r="AG1589" s="121" t="s">
        <v>37</v>
      </c>
      <c r="AJ1589" s="121" t="s">
        <v>489</v>
      </c>
      <c r="AK1589" s="121" t="s">
        <v>39</v>
      </c>
      <c r="AL1589" s="125" t="s">
        <v>489</v>
      </c>
      <c r="AM1589" s="125" t="s">
        <v>489</v>
      </c>
    </row>
    <row r="1590" spans="1:39" s="122" customFormat="1" ht="25.5" x14ac:dyDescent="0.2">
      <c r="A1590" s="1">
        <v>45601.852589386574</v>
      </c>
      <c r="B1590" s="121" t="s">
        <v>5745</v>
      </c>
      <c r="C1590" s="144">
        <v>2</v>
      </c>
      <c r="D1590" s="147">
        <v>3</v>
      </c>
      <c r="E1590" s="148" t="s">
        <v>5746</v>
      </c>
      <c r="F1590" s="148" t="s">
        <v>3720</v>
      </c>
      <c r="G1590" s="148" t="s">
        <v>5747</v>
      </c>
      <c r="H1590" s="148" t="s">
        <v>29</v>
      </c>
      <c r="I1590" s="149">
        <v>39947</v>
      </c>
      <c r="J1590" s="148">
        <v>89262487120</v>
      </c>
      <c r="K1590" s="147">
        <v>9</v>
      </c>
      <c r="L1590" s="158">
        <v>9</v>
      </c>
      <c r="M1590" s="148" t="s">
        <v>30</v>
      </c>
      <c r="N1590" s="148" t="s">
        <v>31</v>
      </c>
      <c r="O1590" s="148">
        <v>4523</v>
      </c>
      <c r="P1590" s="148">
        <v>613901</v>
      </c>
      <c r="Q1590" s="150">
        <v>45084</v>
      </c>
      <c r="R1590" s="148" t="s">
        <v>863</v>
      </c>
      <c r="S1590" s="151" t="s">
        <v>5748</v>
      </c>
      <c r="T1590" s="148" t="s">
        <v>676</v>
      </c>
      <c r="U1590" s="148"/>
      <c r="V1590" s="148" t="s">
        <v>35</v>
      </c>
      <c r="W1590" s="151" t="s">
        <v>677</v>
      </c>
      <c r="X1590" s="151" t="s">
        <v>5749</v>
      </c>
      <c r="Y1590" s="121" t="s">
        <v>676</v>
      </c>
      <c r="AA1590" s="121" t="s">
        <v>35</v>
      </c>
      <c r="AB1590" s="121" t="s">
        <v>677</v>
      </c>
      <c r="AF1590" s="121" t="s">
        <v>36</v>
      </c>
      <c r="AG1590" s="3" t="s">
        <v>67</v>
      </c>
      <c r="AH1590" s="3" t="s">
        <v>68</v>
      </c>
      <c r="AK1590" s="121" t="s">
        <v>94</v>
      </c>
      <c r="AL1590" s="125" t="s">
        <v>68</v>
      </c>
      <c r="AM1590" s="107" t="s">
        <v>687</v>
      </c>
    </row>
    <row r="1591" spans="1:39" s="122" customFormat="1" ht="102" x14ac:dyDescent="0.2">
      <c r="A1591" s="17">
        <v>45623.444292094908</v>
      </c>
      <c r="B1591" s="121" t="s">
        <v>11213</v>
      </c>
      <c r="C1591" s="144">
        <v>3</v>
      </c>
      <c r="D1591" s="147">
        <v>3</v>
      </c>
      <c r="E1591" s="148" t="s">
        <v>1240</v>
      </c>
      <c r="F1591" s="148" t="s">
        <v>305</v>
      </c>
      <c r="G1591" s="148" t="s">
        <v>326</v>
      </c>
      <c r="H1591" s="148" t="s">
        <v>42</v>
      </c>
      <c r="I1591" s="155">
        <v>39911</v>
      </c>
      <c r="J1591" s="148" t="s">
        <v>11215</v>
      </c>
      <c r="K1591" s="147">
        <v>9</v>
      </c>
      <c r="L1591" s="158">
        <v>9</v>
      </c>
      <c r="M1591" s="148" t="s">
        <v>30</v>
      </c>
      <c r="N1591" s="148" t="s">
        <v>50</v>
      </c>
      <c r="O1591" s="148" t="s">
        <v>375</v>
      </c>
      <c r="P1591" s="148">
        <v>534261</v>
      </c>
      <c r="Q1591" s="153">
        <v>39924</v>
      </c>
      <c r="R1591" s="148" t="s">
        <v>11596</v>
      </c>
      <c r="S1591" s="151" t="s">
        <v>11597</v>
      </c>
      <c r="T1591" s="148" t="s">
        <v>164</v>
      </c>
      <c r="U1591" s="148"/>
      <c r="V1591" s="148" t="s">
        <v>35</v>
      </c>
      <c r="W1591" s="151" t="s">
        <v>11226</v>
      </c>
      <c r="X1591" s="151" t="s">
        <v>11219</v>
      </c>
      <c r="Y1591" s="121" t="s">
        <v>164</v>
      </c>
      <c r="AA1591" s="121" t="s">
        <v>35</v>
      </c>
      <c r="AB1591" s="121" t="s">
        <v>11226</v>
      </c>
      <c r="AC1591" s="121" t="s">
        <v>11221</v>
      </c>
      <c r="AF1591" s="121" t="s">
        <v>66</v>
      </c>
      <c r="AG1591" s="121" t="s">
        <v>37</v>
      </c>
      <c r="AJ1591" s="121" t="s">
        <v>862</v>
      </c>
      <c r="AK1591" s="121" t="s">
        <v>39</v>
      </c>
      <c r="AL1591" s="125" t="s">
        <v>862</v>
      </c>
      <c r="AM1591" s="125" t="s">
        <v>862</v>
      </c>
    </row>
    <row r="1592" spans="1:39" s="122" customFormat="1" ht="25.5" x14ac:dyDescent="0.2">
      <c r="A1592" s="17">
        <v>45634.605058217596</v>
      </c>
      <c r="B1592" s="121" t="s">
        <v>16607</v>
      </c>
      <c r="C1592" s="144">
        <v>2</v>
      </c>
      <c r="D1592" s="147">
        <v>3</v>
      </c>
      <c r="E1592" s="148" t="s">
        <v>16608</v>
      </c>
      <c r="F1592" s="148" t="s">
        <v>374</v>
      </c>
      <c r="G1592" s="148" t="s">
        <v>891</v>
      </c>
      <c r="H1592" s="148" t="s">
        <v>42</v>
      </c>
      <c r="I1592" s="155">
        <v>40055</v>
      </c>
      <c r="J1592" s="148">
        <v>9897647196</v>
      </c>
      <c r="K1592" s="147">
        <v>9</v>
      </c>
      <c r="L1592" s="158">
        <v>9</v>
      </c>
      <c r="M1592" s="148" t="s">
        <v>30</v>
      </c>
      <c r="N1592" s="148" t="s">
        <v>31</v>
      </c>
      <c r="O1592" s="152" t="s">
        <v>270</v>
      </c>
      <c r="P1592" s="148">
        <v>686316</v>
      </c>
      <c r="Q1592" s="153">
        <v>45197</v>
      </c>
      <c r="R1592" s="148" t="s">
        <v>271</v>
      </c>
      <c r="S1592" s="151" t="s">
        <v>16609</v>
      </c>
      <c r="T1592" s="148" t="s">
        <v>98</v>
      </c>
      <c r="U1592" s="148" t="s">
        <v>16610</v>
      </c>
      <c r="V1592" s="148" t="s">
        <v>35</v>
      </c>
      <c r="W1592" s="151" t="s">
        <v>16611</v>
      </c>
      <c r="X1592" s="151" t="s">
        <v>16612</v>
      </c>
      <c r="Y1592" s="121" t="s">
        <v>98</v>
      </c>
      <c r="Z1592" s="121" t="s">
        <v>16610</v>
      </c>
      <c r="AA1592" s="121" t="s">
        <v>35</v>
      </c>
      <c r="AB1592" s="121" t="s">
        <v>1721</v>
      </c>
      <c r="AC1592" s="121" t="s">
        <v>16613</v>
      </c>
      <c r="AF1592" s="121" t="s">
        <v>66</v>
      </c>
      <c r="AG1592" s="121" t="s">
        <v>37</v>
      </c>
      <c r="AJ1592" s="121" t="s">
        <v>303</v>
      </c>
      <c r="AK1592" s="121" t="s">
        <v>94</v>
      </c>
      <c r="AL1592" s="125" t="s">
        <v>303</v>
      </c>
      <c r="AM1592" s="125" t="s">
        <v>303</v>
      </c>
    </row>
    <row r="1593" spans="1:39" s="122" customFormat="1" x14ac:dyDescent="0.2">
      <c r="A1593" s="1">
        <v>45609.888987442129</v>
      </c>
      <c r="B1593" s="121" t="s">
        <v>8009</v>
      </c>
      <c r="C1593" s="144">
        <v>2</v>
      </c>
      <c r="D1593" s="147">
        <v>3</v>
      </c>
      <c r="E1593" s="148" t="s">
        <v>8010</v>
      </c>
      <c r="F1593" s="148" t="s">
        <v>1004</v>
      </c>
      <c r="G1593" s="148" t="s">
        <v>141</v>
      </c>
      <c r="H1593" s="148" t="s">
        <v>42</v>
      </c>
      <c r="I1593" s="149" t="s">
        <v>8011</v>
      </c>
      <c r="J1593" s="148">
        <v>89383466802</v>
      </c>
      <c r="K1593" s="147">
        <v>9</v>
      </c>
      <c r="L1593" s="158">
        <v>9</v>
      </c>
      <c r="M1593" s="148" t="s">
        <v>30</v>
      </c>
      <c r="N1593" s="148" t="s">
        <v>31</v>
      </c>
      <c r="O1593" s="148">
        <v>723</v>
      </c>
      <c r="P1593" s="152" t="s">
        <v>8012</v>
      </c>
      <c r="Q1593" s="153">
        <v>45174</v>
      </c>
      <c r="R1593" s="148" t="s">
        <v>1214</v>
      </c>
      <c r="S1593" s="151" t="s">
        <v>1786</v>
      </c>
      <c r="T1593" s="148" t="s">
        <v>164</v>
      </c>
      <c r="U1593" s="148"/>
      <c r="V1593" s="148" t="s">
        <v>35</v>
      </c>
      <c r="W1593" s="151" t="s">
        <v>6260</v>
      </c>
      <c r="X1593" s="151" t="s">
        <v>6303</v>
      </c>
      <c r="Y1593" s="121" t="s">
        <v>164</v>
      </c>
      <c r="AA1593" s="121" t="s">
        <v>35</v>
      </c>
      <c r="AB1593" s="121" t="s">
        <v>6260</v>
      </c>
      <c r="AC1593" s="121" t="s">
        <v>8013</v>
      </c>
      <c r="AF1593" s="121" t="s">
        <v>36</v>
      </c>
      <c r="AG1593" s="121" t="s">
        <v>37</v>
      </c>
      <c r="AJ1593" s="121" t="s">
        <v>169</v>
      </c>
      <c r="AK1593" s="121" t="s">
        <v>39</v>
      </c>
      <c r="AL1593" s="125" t="s">
        <v>169</v>
      </c>
      <c r="AM1593" s="125" t="s">
        <v>169</v>
      </c>
    </row>
    <row r="1594" spans="1:39" s="122" customFormat="1" ht="25.5" x14ac:dyDescent="0.2">
      <c r="A1594" s="1">
        <v>45613.29787141204</v>
      </c>
      <c r="B1594" s="121" t="s">
        <v>9044</v>
      </c>
      <c r="C1594" s="144">
        <v>2</v>
      </c>
      <c r="D1594" s="147">
        <v>1</v>
      </c>
      <c r="E1594" s="148" t="s">
        <v>1626</v>
      </c>
      <c r="F1594" s="148" t="s">
        <v>69</v>
      </c>
      <c r="G1594" s="148" t="s">
        <v>326</v>
      </c>
      <c r="H1594" s="148" t="s">
        <v>42</v>
      </c>
      <c r="I1594" s="149">
        <v>39837</v>
      </c>
      <c r="J1594" s="148">
        <v>89612391019</v>
      </c>
      <c r="K1594" s="147">
        <v>10</v>
      </c>
      <c r="L1594" s="158">
        <v>10</v>
      </c>
      <c r="M1594" s="148" t="s">
        <v>30</v>
      </c>
      <c r="N1594" s="148" t="s">
        <v>31</v>
      </c>
      <c r="O1594" s="152" t="s">
        <v>598</v>
      </c>
      <c r="P1594" s="148">
        <v>981920</v>
      </c>
      <c r="Q1594" s="153">
        <v>44965</v>
      </c>
      <c r="R1594" s="148" t="s">
        <v>599</v>
      </c>
      <c r="S1594" s="151" t="s">
        <v>9045</v>
      </c>
      <c r="T1594" s="148" t="s">
        <v>1531</v>
      </c>
      <c r="U1594" s="148" t="s">
        <v>5195</v>
      </c>
      <c r="V1594" s="148" t="s">
        <v>35</v>
      </c>
      <c r="W1594" s="151" t="s">
        <v>1977</v>
      </c>
      <c r="X1594" s="151" t="s">
        <v>9046</v>
      </c>
      <c r="Y1594" s="121" t="s">
        <v>1531</v>
      </c>
      <c r="Z1594" s="121" t="s">
        <v>5195</v>
      </c>
      <c r="AA1594" s="121" t="s">
        <v>35</v>
      </c>
      <c r="AB1594" s="121" t="s">
        <v>9047</v>
      </c>
      <c r="AC1594" s="121" t="s">
        <v>9048</v>
      </c>
      <c r="AF1594" s="121" t="s">
        <v>66</v>
      </c>
      <c r="AG1594" s="121" t="s">
        <v>37</v>
      </c>
      <c r="AJ1594" s="121" t="s">
        <v>316</v>
      </c>
      <c r="AK1594" s="121" t="s">
        <v>39</v>
      </c>
      <c r="AL1594" s="125" t="s">
        <v>316</v>
      </c>
      <c r="AM1594" s="125" t="s">
        <v>316</v>
      </c>
    </row>
    <row r="1595" spans="1:39" s="122" customFormat="1" x14ac:dyDescent="0.2">
      <c r="A1595" s="35">
        <v>45635</v>
      </c>
      <c r="B1595" s="36" t="s">
        <v>16939</v>
      </c>
      <c r="C1595" s="144">
        <v>1</v>
      </c>
      <c r="D1595" s="147">
        <v>1</v>
      </c>
      <c r="E1595" s="148" t="s">
        <v>17089</v>
      </c>
      <c r="F1595" s="148" t="s">
        <v>403</v>
      </c>
      <c r="G1595" s="148" t="s">
        <v>70</v>
      </c>
      <c r="H1595" s="148" t="s">
        <v>17003</v>
      </c>
      <c r="I1595" s="155">
        <v>39555</v>
      </c>
      <c r="J1595" s="148">
        <v>89280838277</v>
      </c>
      <c r="K1595" s="147">
        <v>10</v>
      </c>
      <c r="L1595" s="158">
        <v>10</v>
      </c>
      <c r="M1595" s="148" t="s">
        <v>30</v>
      </c>
      <c r="N1595" s="148" t="s">
        <v>31</v>
      </c>
      <c r="O1595" s="148">
        <v>8322</v>
      </c>
      <c r="P1595" s="148">
        <v>517685</v>
      </c>
      <c r="Q1595" s="153">
        <v>44701</v>
      </c>
      <c r="R1595" s="148" t="s">
        <v>17063</v>
      </c>
      <c r="S1595" s="151" t="s">
        <v>16942</v>
      </c>
      <c r="T1595" s="148" t="s">
        <v>2833</v>
      </c>
      <c r="U1595" s="148"/>
      <c r="V1595" s="148" t="s">
        <v>35</v>
      </c>
      <c r="W1595" s="151" t="s">
        <v>5767</v>
      </c>
      <c r="X1595" s="151"/>
      <c r="Y1595" s="125"/>
      <c r="AA1595" s="125"/>
      <c r="AB1595" s="125"/>
      <c r="AC1595" s="125"/>
      <c r="AF1595" s="121" t="s">
        <v>16831</v>
      </c>
      <c r="AG1595" s="121" t="s">
        <v>37</v>
      </c>
      <c r="AJ1595" s="121" t="s">
        <v>2836</v>
      </c>
      <c r="AK1595" s="121" t="s">
        <v>46</v>
      </c>
      <c r="AL1595" s="125" t="s">
        <v>2836</v>
      </c>
      <c r="AM1595" s="125" t="s">
        <v>2836</v>
      </c>
    </row>
    <row r="1596" spans="1:39" s="122" customFormat="1" ht="25.5" x14ac:dyDescent="0.2">
      <c r="A1596" s="17">
        <v>45624.526608877313</v>
      </c>
      <c r="B1596" s="121" t="s">
        <v>12257</v>
      </c>
      <c r="C1596" s="144">
        <v>1</v>
      </c>
      <c r="D1596" s="147">
        <v>1</v>
      </c>
      <c r="E1596" s="148" t="s">
        <v>12258</v>
      </c>
      <c r="F1596" s="148" t="s">
        <v>248</v>
      </c>
      <c r="G1596" s="148" t="s">
        <v>70</v>
      </c>
      <c r="H1596" s="148" t="s">
        <v>42</v>
      </c>
      <c r="I1596" s="155">
        <v>39635</v>
      </c>
      <c r="J1596" s="148">
        <v>89281284413</v>
      </c>
      <c r="K1596" s="147">
        <v>10</v>
      </c>
      <c r="L1596" s="158">
        <v>10</v>
      </c>
      <c r="M1596" s="148" t="s">
        <v>30</v>
      </c>
      <c r="N1596" s="148" t="s">
        <v>31</v>
      </c>
      <c r="O1596" s="148">
        <v>6022</v>
      </c>
      <c r="P1596" s="148">
        <v>948320</v>
      </c>
      <c r="Q1596" s="153">
        <v>44790</v>
      </c>
      <c r="R1596" s="148" t="s">
        <v>58</v>
      </c>
      <c r="S1596" s="151" t="s">
        <v>12259</v>
      </c>
      <c r="T1596" s="148" t="s">
        <v>60</v>
      </c>
      <c r="U1596" s="148" t="s">
        <v>12260</v>
      </c>
      <c r="V1596" s="148" t="s">
        <v>157</v>
      </c>
      <c r="W1596" s="151" t="s">
        <v>12261</v>
      </c>
      <c r="X1596" s="151" t="s">
        <v>10419</v>
      </c>
      <c r="Y1596" s="121" t="s">
        <v>60</v>
      </c>
      <c r="AA1596" s="121" t="s">
        <v>35</v>
      </c>
      <c r="AB1596" s="121" t="s">
        <v>150</v>
      </c>
      <c r="AC1596" s="121" t="s">
        <v>12262</v>
      </c>
      <c r="AD1596" s="121" t="s">
        <v>12262</v>
      </c>
      <c r="AE1596" s="121" t="s">
        <v>12262</v>
      </c>
      <c r="AF1596" s="20" t="s">
        <v>66</v>
      </c>
      <c r="AG1596" s="3" t="s">
        <v>73</v>
      </c>
      <c r="AH1596" s="5"/>
      <c r="AI1596" s="3" t="s">
        <v>5043</v>
      </c>
      <c r="AK1596" s="121" t="s">
        <v>46</v>
      </c>
      <c r="AL1596" s="125" t="s">
        <v>5043</v>
      </c>
      <c r="AM1596" s="125" t="s">
        <v>5043</v>
      </c>
    </row>
    <row r="1597" spans="1:39" s="122" customFormat="1" x14ac:dyDescent="0.2">
      <c r="A1597" s="1">
        <v>45580.57856386574</v>
      </c>
      <c r="B1597" s="121" t="s">
        <v>425</v>
      </c>
      <c r="C1597" s="144">
        <v>2</v>
      </c>
      <c r="D1597" s="147">
        <v>1</v>
      </c>
      <c r="E1597" s="148" t="s">
        <v>426</v>
      </c>
      <c r="F1597" s="148" t="s">
        <v>218</v>
      </c>
      <c r="G1597" s="148" t="s">
        <v>57</v>
      </c>
      <c r="H1597" s="148" t="s">
        <v>42</v>
      </c>
      <c r="I1597" s="149">
        <v>39480</v>
      </c>
      <c r="J1597" s="148">
        <v>89064665690</v>
      </c>
      <c r="K1597" s="147">
        <v>10</v>
      </c>
      <c r="L1597" s="158">
        <v>10</v>
      </c>
      <c r="M1597" s="148" t="s">
        <v>30</v>
      </c>
      <c r="N1597" s="148" t="s">
        <v>31</v>
      </c>
      <c r="O1597" s="152" t="s">
        <v>346</v>
      </c>
      <c r="P1597" s="148">
        <v>853043</v>
      </c>
      <c r="Q1597" s="150">
        <v>44611</v>
      </c>
      <c r="R1597" s="148" t="s">
        <v>347</v>
      </c>
      <c r="S1597" s="151" t="s">
        <v>427</v>
      </c>
      <c r="T1597" s="148" t="s">
        <v>164</v>
      </c>
      <c r="U1597" s="148"/>
      <c r="V1597" s="148" t="s">
        <v>35</v>
      </c>
      <c r="W1597" s="151" t="s">
        <v>428</v>
      </c>
      <c r="X1597" s="151" t="s">
        <v>429</v>
      </c>
      <c r="Y1597" s="121" t="s">
        <v>164</v>
      </c>
      <c r="AA1597" s="121" t="s">
        <v>35</v>
      </c>
      <c r="AB1597" s="121" t="s">
        <v>430</v>
      </c>
      <c r="AC1597" s="121" t="s">
        <v>431</v>
      </c>
      <c r="AF1597" s="121" t="s">
        <v>66</v>
      </c>
      <c r="AG1597" s="121" t="s">
        <v>37</v>
      </c>
      <c r="AJ1597" s="121" t="s">
        <v>169</v>
      </c>
      <c r="AK1597" s="121" t="s">
        <v>39</v>
      </c>
      <c r="AL1597" s="125" t="s">
        <v>169</v>
      </c>
      <c r="AM1597" s="125" t="s">
        <v>169</v>
      </c>
    </row>
    <row r="1598" spans="1:39" s="122" customFormat="1" ht="25.5" x14ac:dyDescent="0.2">
      <c r="A1598" s="33">
        <v>45635</v>
      </c>
      <c r="B1598" s="34" t="s">
        <v>16847</v>
      </c>
      <c r="C1598" s="144">
        <v>2</v>
      </c>
      <c r="D1598" s="147">
        <v>1</v>
      </c>
      <c r="E1598" s="148" t="s">
        <v>10933</v>
      </c>
      <c r="F1598" s="148" t="s">
        <v>127</v>
      </c>
      <c r="G1598" s="148" t="s">
        <v>395</v>
      </c>
      <c r="H1598" s="148" t="s">
        <v>4004</v>
      </c>
      <c r="I1598" s="155">
        <v>39570</v>
      </c>
      <c r="J1598" s="148">
        <v>89775389272</v>
      </c>
      <c r="K1598" s="147">
        <v>10</v>
      </c>
      <c r="L1598" s="158">
        <v>10</v>
      </c>
      <c r="M1598" s="148" t="s">
        <v>30</v>
      </c>
      <c r="N1598" s="148" t="s">
        <v>14316</v>
      </c>
      <c r="O1598" s="148">
        <v>4622</v>
      </c>
      <c r="P1598" s="148">
        <v>607147</v>
      </c>
      <c r="Q1598" s="153">
        <v>44719</v>
      </c>
      <c r="R1598" s="148" t="s">
        <v>16915</v>
      </c>
      <c r="S1598" s="151" t="s">
        <v>1210</v>
      </c>
      <c r="T1598" s="148" t="s">
        <v>197</v>
      </c>
      <c r="U1598" s="148"/>
      <c r="V1598" s="148" t="s">
        <v>35</v>
      </c>
      <c r="W1598" s="151" t="s">
        <v>9089</v>
      </c>
      <c r="X1598" s="151" t="s">
        <v>16850</v>
      </c>
      <c r="Y1598" s="121" t="s">
        <v>197</v>
      </c>
      <c r="AA1598" s="121" t="s">
        <v>35</v>
      </c>
      <c r="AB1598" s="121" t="s">
        <v>16851</v>
      </c>
      <c r="AC1598" s="121" t="s">
        <v>16852</v>
      </c>
      <c r="AF1598" s="121" t="s">
        <v>16903</v>
      </c>
      <c r="AG1598" s="121" t="s">
        <v>37</v>
      </c>
      <c r="AJ1598" s="121" t="s">
        <v>865</v>
      </c>
      <c r="AK1598" s="121" t="s">
        <v>46</v>
      </c>
      <c r="AL1598" s="125" t="s">
        <v>865</v>
      </c>
      <c r="AM1598" s="125" t="s">
        <v>865</v>
      </c>
    </row>
    <row r="1599" spans="1:39" s="122" customFormat="1" ht="25.5" x14ac:dyDescent="0.2">
      <c r="A1599" s="1">
        <v>45598.678224710646</v>
      </c>
      <c r="B1599" s="121" t="s">
        <v>5157</v>
      </c>
      <c r="C1599" s="144">
        <v>1</v>
      </c>
      <c r="D1599" s="147">
        <v>1</v>
      </c>
      <c r="E1599" s="148" t="s">
        <v>1205</v>
      </c>
      <c r="F1599" s="148" t="s">
        <v>218</v>
      </c>
      <c r="G1599" s="148" t="s">
        <v>70</v>
      </c>
      <c r="H1599" s="148" t="s">
        <v>42</v>
      </c>
      <c r="I1599" s="149">
        <v>39773</v>
      </c>
      <c r="J1599" s="148">
        <v>89889976704</v>
      </c>
      <c r="K1599" s="147">
        <v>10</v>
      </c>
      <c r="L1599" s="158">
        <v>10</v>
      </c>
      <c r="M1599" s="148" t="s">
        <v>30</v>
      </c>
      <c r="N1599" s="148" t="s">
        <v>31</v>
      </c>
      <c r="O1599" s="148">
        <v>6023</v>
      </c>
      <c r="P1599" s="152" t="s">
        <v>5166</v>
      </c>
      <c r="Q1599" s="150">
        <v>44894</v>
      </c>
      <c r="R1599" s="148" t="s">
        <v>5158</v>
      </c>
      <c r="S1599" s="151" t="s">
        <v>1359</v>
      </c>
      <c r="T1599" s="148" t="s">
        <v>60</v>
      </c>
      <c r="U1599" s="148"/>
      <c r="V1599" s="148" t="s">
        <v>35</v>
      </c>
      <c r="W1599" s="151" t="s">
        <v>5160</v>
      </c>
      <c r="X1599" s="151" t="s">
        <v>5159</v>
      </c>
      <c r="Y1599" s="121" t="s">
        <v>60</v>
      </c>
      <c r="AA1599" s="121" t="s">
        <v>35</v>
      </c>
      <c r="AB1599" s="121" t="s">
        <v>5160</v>
      </c>
      <c r="AC1599" s="121" t="s">
        <v>5167</v>
      </c>
      <c r="AF1599" s="121" t="s">
        <v>66</v>
      </c>
      <c r="AG1599" s="121" t="s">
        <v>73</v>
      </c>
      <c r="AI1599" s="121" t="s">
        <v>2326</v>
      </c>
      <c r="AK1599" s="121" t="s">
        <v>138</v>
      </c>
      <c r="AL1599" s="125" t="s">
        <v>2326</v>
      </c>
      <c r="AM1599" s="125" t="s">
        <v>2326</v>
      </c>
    </row>
    <row r="1600" spans="1:39" s="122" customFormat="1" ht="25.5" x14ac:dyDescent="0.2">
      <c r="A1600" s="17">
        <v>45629.773419756944</v>
      </c>
      <c r="B1600" s="121" t="s">
        <v>14226</v>
      </c>
      <c r="C1600" s="144">
        <v>1</v>
      </c>
      <c r="D1600" s="147">
        <v>1</v>
      </c>
      <c r="E1600" s="148" t="s">
        <v>12446</v>
      </c>
      <c r="F1600" s="148" t="s">
        <v>193</v>
      </c>
      <c r="G1600" s="148" t="s">
        <v>49</v>
      </c>
      <c r="H1600" s="148" t="s">
        <v>42</v>
      </c>
      <c r="I1600" s="155">
        <v>39801</v>
      </c>
      <c r="J1600" s="148">
        <v>89892594200</v>
      </c>
      <c r="K1600" s="147">
        <v>10</v>
      </c>
      <c r="L1600" s="158">
        <v>10</v>
      </c>
      <c r="M1600" s="148" t="s">
        <v>30</v>
      </c>
      <c r="N1600" s="148" t="s">
        <v>31</v>
      </c>
      <c r="O1600" s="148">
        <v>322</v>
      </c>
      <c r="P1600" s="148">
        <v>424148</v>
      </c>
      <c r="Q1600" s="153">
        <v>44917</v>
      </c>
      <c r="R1600" s="148" t="s">
        <v>14240</v>
      </c>
      <c r="S1600" s="151" t="s">
        <v>14282</v>
      </c>
      <c r="T1600" s="148" t="s">
        <v>98</v>
      </c>
      <c r="U1600" s="148" t="s">
        <v>14283</v>
      </c>
      <c r="V1600" s="148" t="s">
        <v>35</v>
      </c>
      <c r="W1600" s="151" t="s">
        <v>10629</v>
      </c>
      <c r="X1600" s="151" t="s">
        <v>14284</v>
      </c>
      <c r="Y1600" s="121" t="s">
        <v>98</v>
      </c>
      <c r="Z1600" s="121" t="s">
        <v>14283</v>
      </c>
      <c r="AA1600" s="121" t="s">
        <v>35</v>
      </c>
      <c r="AB1600" s="121" t="s">
        <v>10629</v>
      </c>
      <c r="AC1600" s="121" t="s">
        <v>14285</v>
      </c>
      <c r="AF1600" s="121" t="s">
        <v>36</v>
      </c>
      <c r="AG1600" s="121" t="s">
        <v>37</v>
      </c>
      <c r="AJ1600" s="121" t="s">
        <v>303</v>
      </c>
      <c r="AK1600" s="121" t="s">
        <v>39</v>
      </c>
      <c r="AL1600" s="125" t="s">
        <v>303</v>
      </c>
      <c r="AM1600" s="125" t="s">
        <v>303</v>
      </c>
    </row>
    <row r="1601" spans="1:39" s="122" customFormat="1" x14ac:dyDescent="0.2">
      <c r="A1601" s="17">
        <v>45635.417054548612</v>
      </c>
      <c r="B1601" s="121" t="s">
        <v>16808</v>
      </c>
      <c r="C1601" s="144">
        <v>1</v>
      </c>
      <c r="D1601" s="147">
        <v>1</v>
      </c>
      <c r="E1601" s="148" t="s">
        <v>17147</v>
      </c>
      <c r="F1601" s="148" t="s">
        <v>6113</v>
      </c>
      <c r="G1601" s="148" t="s">
        <v>234</v>
      </c>
      <c r="H1601" s="148" t="s">
        <v>42</v>
      </c>
      <c r="I1601" s="155">
        <v>39851</v>
      </c>
      <c r="J1601" s="148">
        <v>89281475345</v>
      </c>
      <c r="K1601" s="147">
        <v>10</v>
      </c>
      <c r="L1601" s="158">
        <v>10</v>
      </c>
      <c r="M1601" s="148" t="s">
        <v>30</v>
      </c>
      <c r="N1601" s="148" t="s">
        <v>31</v>
      </c>
      <c r="O1601" s="148">
        <v>6023</v>
      </c>
      <c r="P1601" s="148">
        <v>229699</v>
      </c>
      <c r="Q1601" s="153">
        <v>44986</v>
      </c>
      <c r="R1601" s="148" t="s">
        <v>3794</v>
      </c>
      <c r="S1601" s="151" t="s">
        <v>1796</v>
      </c>
      <c r="T1601" s="148" t="s">
        <v>60</v>
      </c>
      <c r="U1601" s="148"/>
      <c r="V1601" s="148" t="s">
        <v>35</v>
      </c>
      <c r="W1601" s="151" t="s">
        <v>7827</v>
      </c>
      <c r="X1601" s="151" t="s">
        <v>17148</v>
      </c>
      <c r="Y1601" s="121" t="s">
        <v>60</v>
      </c>
      <c r="AA1601" s="121" t="s">
        <v>35</v>
      </c>
      <c r="AB1601" s="121" t="s">
        <v>7827</v>
      </c>
      <c r="AF1601" s="121" t="s">
        <v>36</v>
      </c>
      <c r="AG1601" s="121" t="s">
        <v>73</v>
      </c>
      <c r="AI1601" s="121" t="s">
        <v>1291</v>
      </c>
      <c r="AK1601" s="121" t="s">
        <v>39</v>
      </c>
      <c r="AL1601" s="125" t="s">
        <v>1291</v>
      </c>
      <c r="AM1601" s="125" t="s">
        <v>1291</v>
      </c>
    </row>
    <row r="1602" spans="1:39" s="122" customFormat="1" ht="25.5" x14ac:dyDescent="0.2">
      <c r="A1602" s="17">
        <v>45630.689841967593</v>
      </c>
      <c r="B1602" s="121" t="s">
        <v>14744</v>
      </c>
      <c r="C1602" s="144">
        <v>2</v>
      </c>
      <c r="D1602" s="147">
        <v>1</v>
      </c>
      <c r="E1602" s="148" t="s">
        <v>4126</v>
      </c>
      <c r="F1602" s="148" t="s">
        <v>218</v>
      </c>
      <c r="G1602" s="148" t="s">
        <v>445</v>
      </c>
      <c r="H1602" s="148" t="s">
        <v>42</v>
      </c>
      <c r="I1602" s="155">
        <v>39432</v>
      </c>
      <c r="J1602" s="148">
        <v>89990781505</v>
      </c>
      <c r="K1602" s="147">
        <v>10</v>
      </c>
      <c r="L1602" s="158">
        <v>10</v>
      </c>
      <c r="M1602" s="148" t="s">
        <v>30</v>
      </c>
      <c r="N1602" s="148" t="s">
        <v>31</v>
      </c>
      <c r="O1602" s="148">
        <v>2221</v>
      </c>
      <c r="P1602" s="148">
        <v>388373</v>
      </c>
      <c r="Q1602" s="153">
        <v>44602</v>
      </c>
      <c r="R1602" s="148" t="s">
        <v>1689</v>
      </c>
      <c r="S1602" s="151" t="s">
        <v>14745</v>
      </c>
      <c r="T1602" s="148" t="s">
        <v>683</v>
      </c>
      <c r="U1602" s="148" t="s">
        <v>95</v>
      </c>
      <c r="V1602" s="148" t="s">
        <v>35</v>
      </c>
      <c r="W1602" s="151" t="s">
        <v>14746</v>
      </c>
      <c r="X1602" s="151" t="s">
        <v>167</v>
      </c>
      <c r="Y1602" s="121" t="s">
        <v>683</v>
      </c>
      <c r="Z1602" s="121" t="s">
        <v>64</v>
      </c>
      <c r="AA1602" s="121" t="s">
        <v>35</v>
      </c>
      <c r="AB1602" s="121" t="s">
        <v>5664</v>
      </c>
      <c r="AC1602" s="121" t="s">
        <v>14747</v>
      </c>
      <c r="AF1602" s="121" t="s">
        <v>36</v>
      </c>
      <c r="AG1602" s="121" t="s">
        <v>37</v>
      </c>
      <c r="AJ1602" s="121" t="s">
        <v>687</v>
      </c>
      <c r="AK1602" s="121" t="s">
        <v>39</v>
      </c>
      <c r="AL1602" s="125" t="s">
        <v>687</v>
      </c>
      <c r="AM1602" s="125" t="s">
        <v>687</v>
      </c>
    </row>
    <row r="1603" spans="1:39" s="122" customFormat="1" ht="38.25" x14ac:dyDescent="0.2">
      <c r="A1603" s="17">
        <v>45633.641475069446</v>
      </c>
      <c r="B1603" s="121" t="s">
        <v>16266</v>
      </c>
      <c r="C1603" s="144">
        <v>1</v>
      </c>
      <c r="D1603" s="147">
        <v>1</v>
      </c>
      <c r="E1603" s="148" t="s">
        <v>7580</v>
      </c>
      <c r="F1603" s="148" t="s">
        <v>91</v>
      </c>
      <c r="G1603" s="148" t="s">
        <v>76</v>
      </c>
      <c r="H1603" s="148" t="s">
        <v>42</v>
      </c>
      <c r="I1603" s="155">
        <v>39599</v>
      </c>
      <c r="J1603" s="148">
        <v>89954017223</v>
      </c>
      <c r="K1603" s="147">
        <v>10</v>
      </c>
      <c r="L1603" s="158">
        <v>10</v>
      </c>
      <c r="M1603" s="148" t="s">
        <v>30</v>
      </c>
      <c r="N1603" s="148" t="s">
        <v>31</v>
      </c>
      <c r="O1603" s="148">
        <v>1822</v>
      </c>
      <c r="P1603" s="148">
        <v>885849</v>
      </c>
      <c r="Q1603" s="153">
        <v>44764</v>
      </c>
      <c r="R1603" s="148" t="s">
        <v>773</v>
      </c>
      <c r="S1603" s="151" t="s">
        <v>16267</v>
      </c>
      <c r="T1603" s="148" t="s">
        <v>78</v>
      </c>
      <c r="U1603" s="148"/>
      <c r="V1603" s="148" t="s">
        <v>35</v>
      </c>
      <c r="W1603" s="151" t="s">
        <v>16268</v>
      </c>
      <c r="X1603" s="151" t="s">
        <v>16269</v>
      </c>
      <c r="Y1603" s="121" t="s">
        <v>78</v>
      </c>
      <c r="AA1603" s="121" t="s">
        <v>35</v>
      </c>
      <c r="AB1603" s="121" t="s">
        <v>13750</v>
      </c>
      <c r="AF1603" s="121" t="s">
        <v>66</v>
      </c>
      <c r="AG1603" s="121" t="s">
        <v>37</v>
      </c>
      <c r="AJ1603" s="121" t="s">
        <v>45</v>
      </c>
      <c r="AK1603" s="121" t="s">
        <v>39</v>
      </c>
      <c r="AL1603" s="125" t="s">
        <v>45</v>
      </c>
      <c r="AM1603" s="125" t="s">
        <v>45</v>
      </c>
    </row>
    <row r="1604" spans="1:39" s="122" customFormat="1" ht="25.5" x14ac:dyDescent="0.2">
      <c r="A1604" s="1">
        <v>45605.405466655095</v>
      </c>
      <c r="B1604" s="121" t="s">
        <v>6691</v>
      </c>
      <c r="C1604" s="144">
        <v>1</v>
      </c>
      <c r="D1604" s="147">
        <v>1</v>
      </c>
      <c r="E1604" s="148" t="s">
        <v>6692</v>
      </c>
      <c r="F1604" s="148" t="s">
        <v>96</v>
      </c>
      <c r="G1604" s="148" t="s">
        <v>383</v>
      </c>
      <c r="H1604" s="148" t="s">
        <v>42</v>
      </c>
      <c r="I1604" s="149">
        <v>39774</v>
      </c>
      <c r="J1604" s="148">
        <v>89106796816</v>
      </c>
      <c r="K1604" s="147">
        <v>10</v>
      </c>
      <c r="L1604" s="158">
        <v>10</v>
      </c>
      <c r="M1604" s="148" t="s">
        <v>30</v>
      </c>
      <c r="N1604" s="148" t="s">
        <v>31</v>
      </c>
      <c r="O1604" s="148">
        <v>1722</v>
      </c>
      <c r="P1604" s="148">
        <v>902798</v>
      </c>
      <c r="Q1604" s="150">
        <v>44894</v>
      </c>
      <c r="R1604" s="148" t="s">
        <v>6693</v>
      </c>
      <c r="S1604" s="151" t="s">
        <v>149</v>
      </c>
      <c r="T1604" s="148" t="s">
        <v>34</v>
      </c>
      <c r="U1604" s="148"/>
      <c r="V1604" s="148" t="s">
        <v>35</v>
      </c>
      <c r="W1604" s="151" t="s">
        <v>6694</v>
      </c>
      <c r="X1604" s="151" t="s">
        <v>6695</v>
      </c>
      <c r="Y1604" s="121" t="s">
        <v>34</v>
      </c>
      <c r="AA1604" s="121" t="s">
        <v>35</v>
      </c>
      <c r="AB1604" s="121" t="s">
        <v>6696</v>
      </c>
      <c r="AC1604" s="121" t="s">
        <v>6697</v>
      </c>
      <c r="AF1604" s="121" t="s">
        <v>36</v>
      </c>
      <c r="AG1604" s="121" t="s">
        <v>37</v>
      </c>
      <c r="AJ1604" s="12" t="s">
        <v>4630</v>
      </c>
      <c r="AK1604" s="121" t="s">
        <v>46</v>
      </c>
      <c r="AL1604" s="125" t="s">
        <v>4630</v>
      </c>
      <c r="AM1604" s="125" t="s">
        <v>4630</v>
      </c>
    </row>
    <row r="1605" spans="1:39" s="122" customFormat="1" x14ac:dyDescent="0.2">
      <c r="A1605" s="24">
        <v>45639</v>
      </c>
      <c r="B1605" s="80" t="s">
        <v>17997</v>
      </c>
      <c r="C1605" s="144">
        <v>2</v>
      </c>
      <c r="D1605" s="147">
        <v>1</v>
      </c>
      <c r="E1605" s="148" t="s">
        <v>18379</v>
      </c>
      <c r="F1605" s="148" t="s">
        <v>410</v>
      </c>
      <c r="G1605" s="148" t="s">
        <v>335</v>
      </c>
      <c r="H1605" s="148" t="s">
        <v>18003</v>
      </c>
      <c r="I1605" s="155">
        <v>39658</v>
      </c>
      <c r="J1605" s="148">
        <v>89277466483</v>
      </c>
      <c r="K1605" s="147">
        <v>10</v>
      </c>
      <c r="L1605" s="158">
        <v>10</v>
      </c>
      <c r="M1605" s="148" t="s">
        <v>18238</v>
      </c>
      <c r="N1605" s="148" t="s">
        <v>14316</v>
      </c>
      <c r="O1605" s="148">
        <v>3622</v>
      </c>
      <c r="P1605" s="148">
        <v>141430</v>
      </c>
      <c r="Q1605" s="153">
        <v>44798</v>
      </c>
      <c r="R1605" s="148" t="s">
        <v>6311</v>
      </c>
      <c r="S1605" s="151" t="s">
        <v>18324</v>
      </c>
      <c r="T1605" s="148" t="s">
        <v>2068</v>
      </c>
      <c r="U1605" s="148"/>
      <c r="V1605" s="148" t="s">
        <v>35</v>
      </c>
      <c r="W1605" s="151" t="s">
        <v>7679</v>
      </c>
      <c r="X1605" s="151"/>
      <c r="Y1605" s="125"/>
      <c r="AA1605" s="125"/>
      <c r="AB1605" s="125"/>
      <c r="AC1605" s="121" t="s">
        <v>18325</v>
      </c>
      <c r="AD1605" s="121" t="s">
        <v>18376</v>
      </c>
      <c r="AF1605" s="121" t="s">
        <v>18138</v>
      </c>
      <c r="AG1605" s="121" t="s">
        <v>37</v>
      </c>
      <c r="AJ1605" s="121" t="s">
        <v>1268</v>
      </c>
      <c r="AK1605" s="121" t="s">
        <v>46</v>
      </c>
      <c r="AL1605" s="125" t="s">
        <v>1268</v>
      </c>
      <c r="AM1605" s="125" t="s">
        <v>1268</v>
      </c>
    </row>
    <row r="1606" spans="1:39" s="122" customFormat="1" x14ac:dyDescent="0.2">
      <c r="A1606" s="21">
        <v>45629</v>
      </c>
      <c r="B1606" s="2" t="s">
        <v>14310</v>
      </c>
      <c r="C1606" s="144">
        <v>1</v>
      </c>
      <c r="D1606" s="147">
        <v>1</v>
      </c>
      <c r="E1606" s="148" t="s">
        <v>14317</v>
      </c>
      <c r="F1606" s="148" t="s">
        <v>4105</v>
      </c>
      <c r="G1606" s="148" t="s">
        <v>1218</v>
      </c>
      <c r="H1606" s="148" t="s">
        <v>4004</v>
      </c>
      <c r="I1606" s="155">
        <v>39632</v>
      </c>
      <c r="J1606" s="148" t="s">
        <v>14312</v>
      </c>
      <c r="K1606" s="147">
        <v>10</v>
      </c>
      <c r="L1606" s="158">
        <v>10</v>
      </c>
      <c r="M1606" s="148" t="s">
        <v>30</v>
      </c>
      <c r="N1606" s="148" t="s">
        <v>14316</v>
      </c>
      <c r="O1606" s="148">
        <v>322</v>
      </c>
      <c r="P1606" s="148">
        <v>283973</v>
      </c>
      <c r="Q1606" s="153">
        <v>44770</v>
      </c>
      <c r="R1606" s="148" t="s">
        <v>271</v>
      </c>
      <c r="S1606" s="151" t="s">
        <v>742</v>
      </c>
      <c r="T1606" s="148" t="s">
        <v>98</v>
      </c>
      <c r="U1606" s="148"/>
      <c r="V1606" s="148" t="s">
        <v>35</v>
      </c>
      <c r="W1606" s="151" t="s">
        <v>308</v>
      </c>
      <c r="X1606" s="151" t="s">
        <v>3476</v>
      </c>
      <c r="Y1606" s="123" t="s">
        <v>98</v>
      </c>
      <c r="Z1606" s="123"/>
      <c r="AA1606" s="123" t="s">
        <v>35</v>
      </c>
      <c r="AB1606" s="123"/>
      <c r="AC1606" s="123"/>
      <c r="AD1606" s="123"/>
      <c r="AF1606" s="123" t="s">
        <v>36</v>
      </c>
      <c r="AG1606" s="121" t="s">
        <v>37</v>
      </c>
      <c r="AI1606" s="121"/>
      <c r="AJ1606" s="121" t="s">
        <v>692</v>
      </c>
      <c r="AK1606" s="121" t="s">
        <v>46</v>
      </c>
      <c r="AL1606" s="125" t="s">
        <v>692</v>
      </c>
      <c r="AM1606" s="125" t="s">
        <v>692</v>
      </c>
    </row>
    <row r="1607" spans="1:39" s="122" customFormat="1" x14ac:dyDescent="0.2">
      <c r="A1607" s="1">
        <v>45602.738431203703</v>
      </c>
      <c r="B1607" s="121" t="s">
        <v>5975</v>
      </c>
      <c r="C1607" s="144">
        <v>1</v>
      </c>
      <c r="D1607" s="147">
        <v>1</v>
      </c>
      <c r="E1607" s="148" t="s">
        <v>5976</v>
      </c>
      <c r="F1607" s="148" t="s">
        <v>218</v>
      </c>
      <c r="G1607" s="148" t="s">
        <v>128</v>
      </c>
      <c r="H1607" s="148" t="s">
        <v>42</v>
      </c>
      <c r="I1607" s="149">
        <v>39668</v>
      </c>
      <c r="J1607" s="148">
        <v>89044497121</v>
      </c>
      <c r="K1607" s="147">
        <v>10</v>
      </c>
      <c r="L1607" s="158">
        <v>10</v>
      </c>
      <c r="M1607" s="148" t="s">
        <v>30</v>
      </c>
      <c r="N1607" s="148" t="s">
        <v>31</v>
      </c>
      <c r="O1607" s="148">
        <v>6023</v>
      </c>
      <c r="P1607" s="152" t="s">
        <v>5977</v>
      </c>
      <c r="Q1607" s="150">
        <v>44838</v>
      </c>
      <c r="R1607" s="148" t="s">
        <v>124</v>
      </c>
      <c r="S1607" s="151" t="s">
        <v>5978</v>
      </c>
      <c r="T1607" s="148" t="s">
        <v>60</v>
      </c>
      <c r="U1607" s="148" t="s">
        <v>202</v>
      </c>
      <c r="V1607" s="148" t="s">
        <v>35</v>
      </c>
      <c r="W1607" s="151" t="s">
        <v>150</v>
      </c>
      <c r="X1607" s="151" t="s">
        <v>107</v>
      </c>
      <c r="Y1607" s="121" t="s">
        <v>60</v>
      </c>
      <c r="Z1607" s="121" t="s">
        <v>202</v>
      </c>
      <c r="AA1607" s="121" t="s">
        <v>35</v>
      </c>
      <c r="AB1607" s="121" t="s">
        <v>150</v>
      </c>
      <c r="AC1607" s="121" t="s">
        <v>5979</v>
      </c>
      <c r="AD1607" s="121" t="s">
        <v>5979</v>
      </c>
      <c r="AE1607" s="121" t="s">
        <v>5979</v>
      </c>
      <c r="AF1607" s="121" t="s">
        <v>66</v>
      </c>
      <c r="AG1607" s="121" t="s">
        <v>67</v>
      </c>
      <c r="AH1607" s="3" t="s">
        <v>2894</v>
      </c>
      <c r="AK1607" s="121" t="s">
        <v>39</v>
      </c>
      <c r="AL1607" s="125" t="s">
        <v>2894</v>
      </c>
      <c r="AM1607" s="125" t="s">
        <v>2894</v>
      </c>
    </row>
    <row r="1608" spans="1:39" s="122" customFormat="1" x14ac:dyDescent="0.2">
      <c r="A1608" s="24">
        <v>45639</v>
      </c>
      <c r="B1608" s="80" t="s">
        <v>17997</v>
      </c>
      <c r="C1608" s="144">
        <v>2</v>
      </c>
      <c r="D1608" s="147">
        <v>1</v>
      </c>
      <c r="E1608" s="148" t="s">
        <v>9852</v>
      </c>
      <c r="F1608" s="148" t="s">
        <v>904</v>
      </c>
      <c r="G1608" s="148" t="s">
        <v>57</v>
      </c>
      <c r="H1608" s="148" t="s">
        <v>18003</v>
      </c>
      <c r="I1608" s="155">
        <v>39728</v>
      </c>
      <c r="J1608" s="148" t="s">
        <v>18381</v>
      </c>
      <c r="K1608" s="147">
        <v>10</v>
      </c>
      <c r="L1608" s="158">
        <v>10</v>
      </c>
      <c r="M1608" s="148" t="s">
        <v>18238</v>
      </c>
      <c r="N1608" s="148" t="s">
        <v>14316</v>
      </c>
      <c r="O1608" s="148">
        <v>3622</v>
      </c>
      <c r="P1608" s="148">
        <v>191918</v>
      </c>
      <c r="Q1608" s="153">
        <v>44853</v>
      </c>
      <c r="R1608" s="148" t="s">
        <v>6311</v>
      </c>
      <c r="S1608" s="151" t="s">
        <v>18324</v>
      </c>
      <c r="T1608" s="148" t="s">
        <v>2068</v>
      </c>
      <c r="U1608" s="148"/>
      <c r="V1608" s="148" t="s">
        <v>35</v>
      </c>
      <c r="W1608" s="151" t="s">
        <v>7679</v>
      </c>
      <c r="X1608" s="151"/>
      <c r="Y1608" s="125"/>
      <c r="AA1608" s="125"/>
      <c r="AB1608" s="125"/>
      <c r="AC1608" s="121" t="s">
        <v>18325</v>
      </c>
      <c r="AD1608" s="121" t="s">
        <v>18376</v>
      </c>
      <c r="AF1608" s="121" t="s">
        <v>18138</v>
      </c>
      <c r="AG1608" s="121" t="s">
        <v>37</v>
      </c>
      <c r="AJ1608" s="121" t="s">
        <v>1268</v>
      </c>
      <c r="AK1608" s="121" t="s">
        <v>46</v>
      </c>
      <c r="AL1608" s="125" t="s">
        <v>1268</v>
      </c>
      <c r="AM1608" s="125" t="s">
        <v>1268</v>
      </c>
    </row>
    <row r="1609" spans="1:39" s="122" customFormat="1" x14ac:dyDescent="0.2">
      <c r="A1609" s="17">
        <v>45629.55546909722</v>
      </c>
      <c r="B1609" s="121" t="s">
        <v>14160</v>
      </c>
      <c r="C1609" s="144">
        <v>1</v>
      </c>
      <c r="D1609" s="147">
        <v>1</v>
      </c>
      <c r="E1609" s="148" t="s">
        <v>14161</v>
      </c>
      <c r="F1609" s="148" t="s">
        <v>499</v>
      </c>
      <c r="G1609" s="148" t="s">
        <v>194</v>
      </c>
      <c r="H1609" s="148" t="s">
        <v>42</v>
      </c>
      <c r="I1609" s="155">
        <v>39473</v>
      </c>
      <c r="J1609" s="148">
        <v>89618910088</v>
      </c>
      <c r="K1609" s="147">
        <v>10</v>
      </c>
      <c r="L1609" s="158">
        <v>10</v>
      </c>
      <c r="M1609" s="148" t="s">
        <v>30</v>
      </c>
      <c r="N1609" s="148" t="s">
        <v>31</v>
      </c>
      <c r="O1609" s="148">
        <v>6921</v>
      </c>
      <c r="P1609" s="148">
        <v>998247</v>
      </c>
      <c r="Q1609" s="153">
        <v>44595</v>
      </c>
      <c r="R1609" s="148" t="s">
        <v>447</v>
      </c>
      <c r="S1609" s="151" t="s">
        <v>14162</v>
      </c>
      <c r="T1609" s="148" t="s">
        <v>82</v>
      </c>
      <c r="U1609" s="148"/>
      <c r="V1609" s="148" t="s">
        <v>35</v>
      </c>
      <c r="W1609" s="151" t="s">
        <v>1662</v>
      </c>
      <c r="X1609" s="151"/>
      <c r="AF1609" s="121" t="s">
        <v>36</v>
      </c>
      <c r="AG1609" s="121" t="s">
        <v>37</v>
      </c>
      <c r="AJ1609" s="121" t="s">
        <v>84</v>
      </c>
      <c r="AK1609" s="121" t="s">
        <v>46</v>
      </c>
      <c r="AL1609" s="125" t="s">
        <v>84</v>
      </c>
      <c r="AM1609" s="125" t="s">
        <v>84</v>
      </c>
    </row>
    <row r="1610" spans="1:39" s="122" customFormat="1" x14ac:dyDescent="0.2">
      <c r="A1610" s="1">
        <v>45609.623905405097</v>
      </c>
      <c r="B1610" s="121" t="s">
        <v>7881</v>
      </c>
      <c r="C1610" s="144">
        <v>1</v>
      </c>
      <c r="D1610" s="147">
        <v>1</v>
      </c>
      <c r="E1610" s="148" t="s">
        <v>6217</v>
      </c>
      <c r="F1610" s="148" t="s">
        <v>2135</v>
      </c>
      <c r="G1610" s="148" t="s">
        <v>1998</v>
      </c>
      <c r="H1610" s="148" t="s">
        <v>42</v>
      </c>
      <c r="I1610" s="149">
        <v>39871</v>
      </c>
      <c r="J1610" s="148">
        <v>89614626882</v>
      </c>
      <c r="K1610" s="147">
        <v>10</v>
      </c>
      <c r="L1610" s="158">
        <v>10</v>
      </c>
      <c r="M1610" s="148" t="s">
        <v>30</v>
      </c>
      <c r="N1610" s="148" t="s">
        <v>31</v>
      </c>
      <c r="O1610" s="152" t="s">
        <v>508</v>
      </c>
      <c r="P1610" s="152" t="s">
        <v>7882</v>
      </c>
      <c r="Q1610" s="153">
        <v>39871</v>
      </c>
      <c r="R1610" s="148" t="s">
        <v>1214</v>
      </c>
      <c r="S1610" s="151" t="s">
        <v>3499</v>
      </c>
      <c r="T1610" s="148" t="s">
        <v>164</v>
      </c>
      <c r="U1610" s="148" t="s">
        <v>165</v>
      </c>
      <c r="V1610" s="148" t="s">
        <v>35</v>
      </c>
      <c r="W1610" s="151" t="s">
        <v>166</v>
      </c>
      <c r="X1610" s="151" t="s">
        <v>511</v>
      </c>
      <c r="Y1610" s="121" t="s">
        <v>164</v>
      </c>
      <c r="Z1610" s="121" t="s">
        <v>165</v>
      </c>
      <c r="AA1610" s="121" t="s">
        <v>35</v>
      </c>
      <c r="AB1610" s="121" t="s">
        <v>166</v>
      </c>
      <c r="AC1610" s="121" t="s">
        <v>7883</v>
      </c>
      <c r="AF1610" s="121" t="s">
        <v>36</v>
      </c>
      <c r="AG1610" s="121" t="s">
        <v>37</v>
      </c>
      <c r="AJ1610" s="121" t="s">
        <v>169</v>
      </c>
      <c r="AK1610" s="121" t="s">
        <v>138</v>
      </c>
      <c r="AL1610" s="125" t="s">
        <v>169</v>
      </c>
      <c r="AM1610" s="156" t="s">
        <v>68</v>
      </c>
    </row>
    <row r="1611" spans="1:39" s="122" customFormat="1" ht="25.5" x14ac:dyDescent="0.2">
      <c r="A1611" s="1">
        <v>45607.900157546297</v>
      </c>
      <c r="B1611" s="121" t="s">
        <v>7415</v>
      </c>
      <c r="C1611" s="144">
        <v>3</v>
      </c>
      <c r="D1611" s="147">
        <v>1</v>
      </c>
      <c r="E1611" s="148" t="s">
        <v>7416</v>
      </c>
      <c r="F1611" s="148" t="s">
        <v>127</v>
      </c>
      <c r="G1611" s="148" t="s">
        <v>49</v>
      </c>
      <c r="H1611" s="148" t="s">
        <v>42</v>
      </c>
      <c r="I1611" s="149">
        <v>39529</v>
      </c>
      <c r="J1611" s="148">
        <v>89187648629</v>
      </c>
      <c r="K1611" s="147">
        <v>10</v>
      </c>
      <c r="L1611" s="158">
        <v>10</v>
      </c>
      <c r="M1611" s="148" t="s">
        <v>30</v>
      </c>
      <c r="N1611" s="148" t="s">
        <v>31</v>
      </c>
      <c r="O1611" s="152" t="s">
        <v>7417</v>
      </c>
      <c r="P1611" s="148">
        <v>878169</v>
      </c>
      <c r="Q1611" s="150">
        <v>44659</v>
      </c>
      <c r="R1611" s="148" t="s">
        <v>741</v>
      </c>
      <c r="S1611" s="151" t="s">
        <v>7418</v>
      </c>
      <c r="T1611" s="148" t="s">
        <v>164</v>
      </c>
      <c r="U1611" s="148" t="s">
        <v>64</v>
      </c>
      <c r="V1611" s="148" t="s">
        <v>35</v>
      </c>
      <c r="W1611" s="151" t="s">
        <v>166</v>
      </c>
      <c r="X1611" s="151" t="s">
        <v>7419</v>
      </c>
      <c r="Y1611" s="121" t="s">
        <v>164</v>
      </c>
      <c r="Z1611" s="121" t="s">
        <v>64</v>
      </c>
      <c r="AA1611" s="121" t="s">
        <v>35</v>
      </c>
      <c r="AB1611" s="121" t="s">
        <v>166</v>
      </c>
      <c r="AC1611" s="121" t="s">
        <v>7420</v>
      </c>
      <c r="AF1611" s="121" t="s">
        <v>66</v>
      </c>
      <c r="AG1611" s="121" t="s">
        <v>37</v>
      </c>
      <c r="AJ1611" s="121" t="s">
        <v>463</v>
      </c>
      <c r="AK1611" s="121" t="s">
        <v>94</v>
      </c>
      <c r="AL1611" s="125" t="s">
        <v>463</v>
      </c>
      <c r="AM1611" s="125" t="s">
        <v>463</v>
      </c>
    </row>
    <row r="1612" spans="1:39" s="122" customFormat="1" x14ac:dyDescent="0.2">
      <c r="A1612" s="17">
        <v>45638.68017673611</v>
      </c>
      <c r="B1612" s="121" t="s">
        <v>17941</v>
      </c>
      <c r="C1612" s="144">
        <v>2</v>
      </c>
      <c r="D1612" s="147">
        <v>1</v>
      </c>
      <c r="E1612" s="148" t="s">
        <v>17942</v>
      </c>
      <c r="F1612" s="148" t="s">
        <v>1423</v>
      </c>
      <c r="G1612" s="148" t="s">
        <v>8125</v>
      </c>
      <c r="H1612" s="148" t="s">
        <v>29</v>
      </c>
      <c r="I1612" s="155">
        <v>39599</v>
      </c>
      <c r="J1612" s="148">
        <v>79304008830</v>
      </c>
      <c r="K1612" s="147">
        <v>10</v>
      </c>
      <c r="L1612" s="158">
        <v>10</v>
      </c>
      <c r="M1612" s="148" t="s">
        <v>30</v>
      </c>
      <c r="N1612" s="148" t="s">
        <v>31</v>
      </c>
      <c r="O1612" s="148">
        <v>2022</v>
      </c>
      <c r="P1612" s="148">
        <v>658381</v>
      </c>
      <c r="Q1612" s="153">
        <v>44749</v>
      </c>
      <c r="R1612" s="148" t="s">
        <v>3341</v>
      </c>
      <c r="S1612" s="151" t="s">
        <v>7268</v>
      </c>
      <c r="T1612" s="148" t="s">
        <v>732</v>
      </c>
      <c r="U1612" s="148"/>
      <c r="V1612" s="148" t="s">
        <v>35</v>
      </c>
      <c r="W1612" s="151" t="s">
        <v>1656</v>
      </c>
      <c r="X1612" s="151" t="s">
        <v>14916</v>
      </c>
      <c r="Y1612" s="121" t="s">
        <v>732</v>
      </c>
      <c r="AA1612" s="121" t="s">
        <v>35</v>
      </c>
      <c r="AB1612" s="121" t="s">
        <v>1656</v>
      </c>
      <c r="AC1612" s="121" t="s">
        <v>17943</v>
      </c>
      <c r="AF1612" s="121" t="s">
        <v>36</v>
      </c>
      <c r="AG1612" s="121" t="s">
        <v>37</v>
      </c>
      <c r="AJ1612" s="121" t="s">
        <v>489</v>
      </c>
      <c r="AK1612" s="121" t="s">
        <v>94</v>
      </c>
      <c r="AL1612" s="125" t="s">
        <v>489</v>
      </c>
      <c r="AM1612" s="125" t="s">
        <v>489</v>
      </c>
    </row>
    <row r="1613" spans="1:39" s="122" customFormat="1" x14ac:dyDescent="0.2">
      <c r="A1613" s="1">
        <v>45593.734104780087</v>
      </c>
      <c r="B1613" s="121" t="s">
        <v>3569</v>
      </c>
      <c r="C1613" s="144">
        <v>1</v>
      </c>
      <c r="D1613" s="147">
        <v>1</v>
      </c>
      <c r="E1613" s="148" t="s">
        <v>3570</v>
      </c>
      <c r="F1613" s="148" t="s">
        <v>739</v>
      </c>
      <c r="G1613" s="148" t="s">
        <v>2093</v>
      </c>
      <c r="H1613" s="148" t="s">
        <v>42</v>
      </c>
      <c r="I1613" s="149">
        <v>39688</v>
      </c>
      <c r="J1613" s="148">
        <v>89881595910</v>
      </c>
      <c r="K1613" s="147">
        <v>10</v>
      </c>
      <c r="L1613" s="158">
        <v>10</v>
      </c>
      <c r="M1613" s="148" t="s">
        <v>30</v>
      </c>
      <c r="N1613" s="148" t="s">
        <v>31</v>
      </c>
      <c r="O1613" s="152" t="s">
        <v>306</v>
      </c>
      <c r="P1613" s="148">
        <v>244774</v>
      </c>
      <c r="Q1613" s="150">
        <v>44810</v>
      </c>
      <c r="R1613" s="148" t="s">
        <v>155</v>
      </c>
      <c r="S1613" s="151" t="s">
        <v>3571</v>
      </c>
      <c r="T1613" s="148" t="s">
        <v>98</v>
      </c>
      <c r="U1613" s="148" t="s">
        <v>3572</v>
      </c>
      <c r="V1613" s="148" t="s">
        <v>35</v>
      </c>
      <c r="W1613" s="151" t="s">
        <v>3573</v>
      </c>
      <c r="X1613" s="151" t="s">
        <v>3574</v>
      </c>
      <c r="Y1613" s="121" t="s">
        <v>98</v>
      </c>
      <c r="Z1613" s="121" t="s">
        <v>3575</v>
      </c>
      <c r="AA1613" s="121" t="s">
        <v>35</v>
      </c>
      <c r="AB1613" s="121" t="s">
        <v>3573</v>
      </c>
      <c r="AF1613" s="121" t="s">
        <v>66</v>
      </c>
      <c r="AG1613" s="121" t="s">
        <v>37</v>
      </c>
      <c r="AJ1613" s="121" t="s">
        <v>3576</v>
      </c>
      <c r="AK1613" s="121" t="s">
        <v>39</v>
      </c>
      <c r="AL1613" s="125" t="s">
        <v>3576</v>
      </c>
      <c r="AM1613" s="125" t="s">
        <v>3576</v>
      </c>
    </row>
    <row r="1614" spans="1:39" s="122" customFormat="1" ht="25.5" x14ac:dyDescent="0.2">
      <c r="A1614" s="1">
        <v>45609.922241493055</v>
      </c>
      <c r="B1614" s="121" t="s">
        <v>719</v>
      </c>
      <c r="C1614" s="144">
        <v>1</v>
      </c>
      <c r="D1614" s="147">
        <v>1</v>
      </c>
      <c r="E1614" s="148" t="s">
        <v>8031</v>
      </c>
      <c r="F1614" s="148" t="s">
        <v>8032</v>
      </c>
      <c r="G1614" s="148" t="s">
        <v>661</v>
      </c>
      <c r="H1614" s="148" t="s">
        <v>42</v>
      </c>
      <c r="I1614" s="149">
        <v>39551</v>
      </c>
      <c r="J1614" s="148">
        <v>89381335232</v>
      </c>
      <c r="K1614" s="147">
        <v>10</v>
      </c>
      <c r="L1614" s="158">
        <v>10</v>
      </c>
      <c r="M1614" s="148" t="s">
        <v>30</v>
      </c>
      <c r="N1614" s="148" t="s">
        <v>31</v>
      </c>
      <c r="O1614" s="148">
        <v>6021</v>
      </c>
      <c r="P1614" s="148">
        <v>789427</v>
      </c>
      <c r="Q1614" s="153">
        <v>39565</v>
      </c>
      <c r="R1614" s="148" t="s">
        <v>124</v>
      </c>
      <c r="S1614" s="151" t="s">
        <v>4869</v>
      </c>
      <c r="T1614" s="148" t="s">
        <v>60</v>
      </c>
      <c r="U1614" s="148"/>
      <c r="V1614" s="148" t="s">
        <v>35</v>
      </c>
      <c r="W1614" s="151" t="s">
        <v>2280</v>
      </c>
      <c r="X1614" s="151" t="s">
        <v>4870</v>
      </c>
      <c r="Y1614" s="121" t="s">
        <v>60</v>
      </c>
      <c r="AA1614" s="121" t="s">
        <v>35</v>
      </c>
      <c r="AB1614" s="121" t="s">
        <v>2280</v>
      </c>
      <c r="AC1614" s="121" t="s">
        <v>8033</v>
      </c>
      <c r="AF1614" s="121" t="s">
        <v>66</v>
      </c>
      <c r="AG1614" s="121" t="s">
        <v>73</v>
      </c>
      <c r="AI1614" s="121" t="s">
        <v>724</v>
      </c>
      <c r="AK1614" s="121" t="s">
        <v>39</v>
      </c>
      <c r="AL1614" s="125" t="s">
        <v>724</v>
      </c>
      <c r="AM1614" s="125" t="s">
        <v>724</v>
      </c>
    </row>
    <row r="1615" spans="1:39" s="122" customFormat="1" x14ac:dyDescent="0.2">
      <c r="A1615" s="1">
        <v>45606.643200555554</v>
      </c>
      <c r="B1615" s="121" t="s">
        <v>6976</v>
      </c>
      <c r="C1615" s="144">
        <v>1</v>
      </c>
      <c r="D1615" s="147">
        <v>1</v>
      </c>
      <c r="E1615" s="148" t="s">
        <v>4271</v>
      </c>
      <c r="F1615" s="148" t="s">
        <v>190</v>
      </c>
      <c r="G1615" s="148" t="s">
        <v>1651</v>
      </c>
      <c r="H1615" s="148" t="s">
        <v>42</v>
      </c>
      <c r="I1615" s="149">
        <v>39612</v>
      </c>
      <c r="J1615" s="148">
        <v>89885366126</v>
      </c>
      <c r="K1615" s="147">
        <v>10</v>
      </c>
      <c r="L1615" s="158">
        <v>10</v>
      </c>
      <c r="M1615" s="148" t="s">
        <v>30</v>
      </c>
      <c r="N1615" s="148" t="s">
        <v>31</v>
      </c>
      <c r="O1615" s="148">
        <v>6022</v>
      </c>
      <c r="P1615" s="148">
        <v>848254</v>
      </c>
      <c r="Q1615" s="150">
        <v>44734</v>
      </c>
      <c r="R1615" s="148" t="s">
        <v>71</v>
      </c>
      <c r="S1615" s="151" t="s">
        <v>1210</v>
      </c>
      <c r="T1615" s="148" t="s">
        <v>60</v>
      </c>
      <c r="U1615" s="148" t="s">
        <v>187</v>
      </c>
      <c r="V1615" s="148" t="s">
        <v>35</v>
      </c>
      <c r="W1615" s="151" t="s">
        <v>4539</v>
      </c>
      <c r="X1615" s="151" t="s">
        <v>6947</v>
      </c>
      <c r="Y1615" s="121" t="s">
        <v>60</v>
      </c>
      <c r="Z1615" s="121" t="s">
        <v>187</v>
      </c>
      <c r="AA1615" s="121" t="s">
        <v>35</v>
      </c>
      <c r="AB1615" s="121" t="s">
        <v>4539</v>
      </c>
      <c r="AC1615" s="121" t="s">
        <v>6977</v>
      </c>
      <c r="AF1615" s="121" t="s">
        <v>36</v>
      </c>
      <c r="AG1615" s="121" t="s">
        <v>73</v>
      </c>
      <c r="AI1615" s="121" t="s">
        <v>1509</v>
      </c>
      <c r="AK1615" s="121" t="s">
        <v>39</v>
      </c>
      <c r="AL1615" s="125" t="s">
        <v>1509</v>
      </c>
      <c r="AM1615" s="125" t="s">
        <v>1509</v>
      </c>
    </row>
    <row r="1616" spans="1:39" s="122" customFormat="1" x14ac:dyDescent="0.2">
      <c r="A1616" s="17">
        <v>45631.377416435185</v>
      </c>
      <c r="B1616" s="121" t="s">
        <v>7507</v>
      </c>
      <c r="C1616" s="144">
        <v>1</v>
      </c>
      <c r="D1616" s="147">
        <v>1</v>
      </c>
      <c r="E1616" s="148" t="s">
        <v>15106</v>
      </c>
      <c r="F1616" s="148" t="s">
        <v>680</v>
      </c>
      <c r="G1616" s="148" t="s">
        <v>97</v>
      </c>
      <c r="H1616" s="148" t="s">
        <v>42</v>
      </c>
      <c r="I1616" s="155">
        <v>39603</v>
      </c>
      <c r="J1616" s="148">
        <v>89051437772</v>
      </c>
      <c r="K1616" s="147">
        <v>10</v>
      </c>
      <c r="L1616" s="158">
        <v>10</v>
      </c>
      <c r="M1616" s="148" t="s">
        <v>30</v>
      </c>
      <c r="N1616" s="148" t="s">
        <v>31</v>
      </c>
      <c r="O1616" s="148">
        <v>1722</v>
      </c>
      <c r="P1616" s="148">
        <v>871210</v>
      </c>
      <c r="Q1616" s="153">
        <v>44742</v>
      </c>
      <c r="R1616" s="148" t="s">
        <v>6693</v>
      </c>
      <c r="S1616" s="151" t="s">
        <v>7511</v>
      </c>
      <c r="T1616" s="148" t="s">
        <v>34</v>
      </c>
      <c r="U1616" s="148"/>
      <c r="V1616" s="148" t="s">
        <v>35</v>
      </c>
      <c r="W1616" s="151" t="s">
        <v>7512</v>
      </c>
      <c r="X1616" s="151" t="s">
        <v>8532</v>
      </c>
      <c r="Y1616" s="121" t="s">
        <v>34</v>
      </c>
      <c r="AA1616" s="121" t="s">
        <v>35</v>
      </c>
      <c r="AB1616" s="121" t="s">
        <v>7512</v>
      </c>
      <c r="AC1616" s="121" t="s">
        <v>8533</v>
      </c>
      <c r="AF1616" s="121" t="s">
        <v>66</v>
      </c>
      <c r="AG1616" s="121" t="s">
        <v>37</v>
      </c>
      <c r="AJ1616" s="121" t="s">
        <v>1987</v>
      </c>
      <c r="AK1616" s="121" t="s">
        <v>39</v>
      </c>
      <c r="AL1616" s="125" t="s">
        <v>1987</v>
      </c>
      <c r="AM1616" s="125" t="s">
        <v>1987</v>
      </c>
    </row>
    <row r="1617" spans="1:39" s="122" customFormat="1" ht="38.25" x14ac:dyDescent="0.2">
      <c r="A1617" s="17">
        <v>45623.499276504634</v>
      </c>
      <c r="B1617" s="121" t="s">
        <v>11947</v>
      </c>
      <c r="C1617" s="144">
        <v>1</v>
      </c>
      <c r="D1617" s="147">
        <v>1</v>
      </c>
      <c r="E1617" s="148" t="s">
        <v>11948</v>
      </c>
      <c r="F1617" s="148" t="s">
        <v>11949</v>
      </c>
      <c r="G1617" s="148" t="s">
        <v>279</v>
      </c>
      <c r="H1617" s="148" t="s">
        <v>29</v>
      </c>
      <c r="I1617" s="155">
        <v>39777</v>
      </c>
      <c r="J1617" s="148" t="s">
        <v>11950</v>
      </c>
      <c r="K1617" s="147">
        <v>10</v>
      </c>
      <c r="L1617" s="158">
        <v>10</v>
      </c>
      <c r="M1617" s="148" t="s">
        <v>30</v>
      </c>
      <c r="N1617" s="148" t="s">
        <v>31</v>
      </c>
      <c r="O1617" s="148">
        <v>6023</v>
      </c>
      <c r="P1617" s="148">
        <v>214965</v>
      </c>
      <c r="Q1617" s="153">
        <v>44970</v>
      </c>
      <c r="R1617" s="148" t="s">
        <v>11951</v>
      </c>
      <c r="S1617" s="151" t="s">
        <v>4700</v>
      </c>
      <c r="T1617" s="148" t="s">
        <v>60</v>
      </c>
      <c r="U1617" s="148"/>
      <c r="V1617" s="148" t="s">
        <v>157</v>
      </c>
      <c r="W1617" s="151" t="s">
        <v>11952</v>
      </c>
      <c r="X1617" s="151" t="s">
        <v>107</v>
      </c>
      <c r="Y1617" s="121" t="s">
        <v>60</v>
      </c>
      <c r="AA1617" s="121" t="s">
        <v>157</v>
      </c>
      <c r="AB1617" s="121" t="s">
        <v>916</v>
      </c>
      <c r="AC1617" s="121" t="s">
        <v>11953</v>
      </c>
      <c r="AF1617" s="121" t="s">
        <v>66</v>
      </c>
      <c r="AG1617" s="121" t="s">
        <v>67</v>
      </c>
      <c r="AH1617" s="121" t="s">
        <v>1861</v>
      </c>
      <c r="AK1617" s="121" t="s">
        <v>39</v>
      </c>
      <c r="AL1617" s="125" t="s">
        <v>1861</v>
      </c>
      <c r="AM1617" s="125" t="s">
        <v>1861</v>
      </c>
    </row>
    <row r="1618" spans="1:39" s="122" customFormat="1" ht="25.5" x14ac:dyDescent="0.2">
      <c r="A1618" s="17">
        <v>45636.974683333334</v>
      </c>
      <c r="B1618" s="121" t="s">
        <v>17614</v>
      </c>
      <c r="C1618" s="144">
        <v>1</v>
      </c>
      <c r="D1618" s="147">
        <v>1</v>
      </c>
      <c r="E1618" s="148" t="s">
        <v>2218</v>
      </c>
      <c r="F1618" s="148" t="s">
        <v>248</v>
      </c>
      <c r="G1618" s="148" t="s">
        <v>395</v>
      </c>
      <c r="H1618" s="148" t="s">
        <v>42</v>
      </c>
      <c r="I1618" s="155">
        <v>45559</v>
      </c>
      <c r="J1618" s="148">
        <v>89202009579</v>
      </c>
      <c r="K1618" s="147">
        <v>10</v>
      </c>
      <c r="L1618" s="158">
        <v>10</v>
      </c>
      <c r="M1618" s="148" t="s">
        <v>30</v>
      </c>
      <c r="N1618" s="148" t="s">
        <v>31</v>
      </c>
      <c r="O1618" s="148">
        <v>1422</v>
      </c>
      <c r="P1618" s="152" t="s">
        <v>17615</v>
      </c>
      <c r="Q1618" s="153">
        <v>44859</v>
      </c>
      <c r="R1618" s="148" t="s">
        <v>17616</v>
      </c>
      <c r="S1618" s="151" t="s">
        <v>1053</v>
      </c>
      <c r="T1618" s="148" t="s">
        <v>564</v>
      </c>
      <c r="U1618" s="148"/>
      <c r="V1618" s="148" t="s">
        <v>35</v>
      </c>
      <c r="W1618" s="151" t="s">
        <v>565</v>
      </c>
      <c r="X1618" s="151" t="s">
        <v>17617</v>
      </c>
      <c r="Y1618" s="121" t="s">
        <v>564</v>
      </c>
      <c r="AA1618" s="121" t="s">
        <v>35</v>
      </c>
      <c r="AB1618" s="121" t="s">
        <v>565</v>
      </c>
      <c r="AC1618" s="121" t="s">
        <v>17618</v>
      </c>
      <c r="AF1618" s="121" t="s">
        <v>36</v>
      </c>
      <c r="AG1618" s="121" t="s">
        <v>37</v>
      </c>
      <c r="AJ1618" s="121" t="s">
        <v>569</v>
      </c>
      <c r="AK1618" s="121" t="s">
        <v>39</v>
      </c>
      <c r="AL1618" s="125" t="s">
        <v>569</v>
      </c>
      <c r="AM1618" s="125" t="s">
        <v>569</v>
      </c>
    </row>
    <row r="1619" spans="1:39" s="122" customFormat="1" ht="25.5" x14ac:dyDescent="0.2">
      <c r="A1619" s="1">
        <v>45614.655412256943</v>
      </c>
      <c r="B1619" s="121" t="s">
        <v>7300</v>
      </c>
      <c r="C1619" s="144">
        <v>2</v>
      </c>
      <c r="D1619" s="147">
        <v>1</v>
      </c>
      <c r="E1619" s="148" t="s">
        <v>2822</v>
      </c>
      <c r="F1619" s="148" t="s">
        <v>56</v>
      </c>
      <c r="G1619" s="148" t="s">
        <v>706</v>
      </c>
      <c r="H1619" s="148" t="s">
        <v>42</v>
      </c>
      <c r="I1619" s="149">
        <v>39511</v>
      </c>
      <c r="J1619" s="148">
        <v>89130548888</v>
      </c>
      <c r="K1619" s="147">
        <v>10</v>
      </c>
      <c r="L1619" s="158">
        <v>10</v>
      </c>
      <c r="M1619" s="148" t="s">
        <v>30</v>
      </c>
      <c r="N1619" s="148" t="s">
        <v>31</v>
      </c>
      <c r="O1619" s="152" t="s">
        <v>306</v>
      </c>
      <c r="P1619" s="152" t="s">
        <v>9384</v>
      </c>
      <c r="Q1619" s="153">
        <v>44652</v>
      </c>
      <c r="R1619" s="148" t="s">
        <v>456</v>
      </c>
      <c r="S1619" s="151" t="s">
        <v>5310</v>
      </c>
      <c r="T1619" s="148" t="s">
        <v>98</v>
      </c>
      <c r="U1619" s="148"/>
      <c r="V1619" s="148" t="s">
        <v>35</v>
      </c>
      <c r="W1619" s="151" t="s">
        <v>2678</v>
      </c>
      <c r="X1619" s="151" t="s">
        <v>7303</v>
      </c>
      <c r="Y1619" s="121" t="s">
        <v>98</v>
      </c>
      <c r="AA1619" s="121" t="s">
        <v>35</v>
      </c>
      <c r="AB1619" s="121" t="s">
        <v>2678</v>
      </c>
      <c r="AC1619" s="121" t="s">
        <v>9362</v>
      </c>
      <c r="AF1619" s="121" t="s">
        <v>36</v>
      </c>
      <c r="AG1619" s="121" t="s">
        <v>37</v>
      </c>
      <c r="AJ1619" s="121" t="s">
        <v>3576</v>
      </c>
      <c r="AK1619" s="121" t="s">
        <v>39</v>
      </c>
      <c r="AL1619" s="125" t="s">
        <v>3576</v>
      </c>
      <c r="AM1619" s="125" t="s">
        <v>3576</v>
      </c>
    </row>
    <row r="1620" spans="1:39" s="122" customFormat="1" x14ac:dyDescent="0.2">
      <c r="A1620" s="1">
        <v>45611.798118958337</v>
      </c>
      <c r="B1620" s="121" t="s">
        <v>2506</v>
      </c>
      <c r="C1620" s="144">
        <v>1</v>
      </c>
      <c r="D1620" s="147">
        <v>1</v>
      </c>
      <c r="E1620" s="148" t="s">
        <v>8704</v>
      </c>
      <c r="F1620" s="148" t="s">
        <v>410</v>
      </c>
      <c r="G1620" s="148" t="s">
        <v>445</v>
      </c>
      <c r="H1620" s="148" t="s">
        <v>42</v>
      </c>
      <c r="I1620" s="149">
        <v>39821</v>
      </c>
      <c r="J1620" s="148">
        <v>89286022520</v>
      </c>
      <c r="K1620" s="147">
        <v>10</v>
      </c>
      <c r="L1620" s="158">
        <v>10</v>
      </c>
      <c r="M1620" s="148" t="s">
        <v>30</v>
      </c>
      <c r="N1620" s="148" t="s">
        <v>31</v>
      </c>
      <c r="O1620" s="148">
        <v>6023</v>
      </c>
      <c r="P1620" s="148">
        <v>183827</v>
      </c>
      <c r="Q1620" s="153">
        <v>44967</v>
      </c>
      <c r="R1620" s="148" t="s">
        <v>8705</v>
      </c>
      <c r="S1620" s="151" t="s">
        <v>7621</v>
      </c>
      <c r="T1620" s="148" t="s">
        <v>60</v>
      </c>
      <c r="U1620" s="148" t="s">
        <v>2664</v>
      </c>
      <c r="V1620" s="148" t="s">
        <v>157</v>
      </c>
      <c r="W1620" s="151" t="s">
        <v>2529</v>
      </c>
      <c r="X1620" s="151"/>
      <c r="AF1620" s="121" t="s">
        <v>66</v>
      </c>
      <c r="AG1620" s="121" t="s">
        <v>73</v>
      </c>
      <c r="AI1620" s="121" t="s">
        <v>2511</v>
      </c>
      <c r="AK1620" s="121" t="s">
        <v>46</v>
      </c>
      <c r="AL1620" s="125" t="s">
        <v>2511</v>
      </c>
      <c r="AM1620" s="125" t="s">
        <v>2511</v>
      </c>
    </row>
    <row r="1621" spans="1:39" s="122" customFormat="1" ht="38.25" x14ac:dyDescent="0.2">
      <c r="A1621" s="1">
        <v>45600.693940520832</v>
      </c>
      <c r="B1621" s="121" t="s">
        <v>5462</v>
      </c>
      <c r="C1621" s="144">
        <v>2</v>
      </c>
      <c r="D1621" s="147">
        <v>1</v>
      </c>
      <c r="E1621" s="148" t="s">
        <v>5463</v>
      </c>
      <c r="F1621" s="148" t="s">
        <v>950</v>
      </c>
      <c r="G1621" s="148" t="s">
        <v>160</v>
      </c>
      <c r="H1621" s="148" t="s">
        <v>42</v>
      </c>
      <c r="I1621" s="149">
        <v>39631</v>
      </c>
      <c r="J1621" s="148">
        <v>89120249255</v>
      </c>
      <c r="K1621" s="147">
        <v>10</v>
      </c>
      <c r="L1621" s="158">
        <v>10</v>
      </c>
      <c r="M1621" s="148" t="s">
        <v>30</v>
      </c>
      <c r="N1621" s="148" t="s">
        <v>31</v>
      </c>
      <c r="O1621" s="148">
        <v>9422</v>
      </c>
      <c r="P1621" s="152" t="s">
        <v>5464</v>
      </c>
      <c r="Q1621" s="150">
        <v>44748</v>
      </c>
      <c r="R1621" s="148" t="s">
        <v>2019</v>
      </c>
      <c r="S1621" s="151" t="s">
        <v>5465</v>
      </c>
      <c r="T1621" s="148" t="s">
        <v>2021</v>
      </c>
      <c r="U1621" s="148"/>
      <c r="V1621" s="148" t="s">
        <v>35</v>
      </c>
      <c r="W1621" s="151" t="s">
        <v>5466</v>
      </c>
      <c r="X1621" s="151" t="s">
        <v>5467</v>
      </c>
      <c r="Y1621" s="121" t="s">
        <v>2021</v>
      </c>
      <c r="AA1621" s="121" t="s">
        <v>35</v>
      </c>
      <c r="AB1621" s="121" t="s">
        <v>5468</v>
      </c>
      <c r="AC1621" s="121" t="s">
        <v>5469</v>
      </c>
      <c r="AF1621" s="121" t="s">
        <v>36</v>
      </c>
      <c r="AG1621" s="121" t="s">
        <v>37</v>
      </c>
      <c r="AJ1621" s="3" t="s">
        <v>687</v>
      </c>
      <c r="AK1621" s="121" t="s">
        <v>46</v>
      </c>
      <c r="AL1621" s="125" t="s">
        <v>687</v>
      </c>
      <c r="AM1621" s="125" t="s">
        <v>687</v>
      </c>
    </row>
    <row r="1622" spans="1:39" s="122" customFormat="1" x14ac:dyDescent="0.2">
      <c r="A1622" s="17">
        <v>45643.893769560185</v>
      </c>
      <c r="B1622" s="121" t="s">
        <v>19121</v>
      </c>
      <c r="C1622" s="144">
        <v>1</v>
      </c>
      <c r="D1622" s="147">
        <v>1</v>
      </c>
      <c r="E1622" s="148" t="s">
        <v>19122</v>
      </c>
      <c r="F1622" s="148" t="s">
        <v>403</v>
      </c>
      <c r="G1622" s="148" t="s">
        <v>326</v>
      </c>
      <c r="H1622" s="148" t="s">
        <v>42</v>
      </c>
      <c r="I1622" s="155">
        <v>39650</v>
      </c>
      <c r="J1622" s="148">
        <v>89879345939</v>
      </c>
      <c r="K1622" s="147">
        <v>10</v>
      </c>
      <c r="L1622" s="158">
        <v>10</v>
      </c>
      <c r="M1622" s="148" t="s">
        <v>30</v>
      </c>
      <c r="N1622" s="148" t="s">
        <v>31</v>
      </c>
      <c r="O1622" s="148">
        <v>3622</v>
      </c>
      <c r="P1622" s="148">
        <v>153266</v>
      </c>
      <c r="Q1622" s="153">
        <v>44771</v>
      </c>
      <c r="R1622" s="148" t="s">
        <v>19123</v>
      </c>
      <c r="S1622" s="151" t="s">
        <v>19124</v>
      </c>
      <c r="T1622" s="148" t="s">
        <v>2068</v>
      </c>
      <c r="U1622" s="148"/>
      <c r="V1622" s="148" t="s">
        <v>35</v>
      </c>
      <c r="W1622" s="151" t="s">
        <v>16464</v>
      </c>
      <c r="X1622" s="151" t="s">
        <v>18636</v>
      </c>
      <c r="Y1622" s="121" t="s">
        <v>2068</v>
      </c>
      <c r="AA1622" s="121" t="s">
        <v>35</v>
      </c>
      <c r="AB1622" s="121" t="s">
        <v>16464</v>
      </c>
      <c r="AC1622" s="121" t="s">
        <v>19125</v>
      </c>
      <c r="AF1622" s="121" t="s">
        <v>36</v>
      </c>
      <c r="AG1622" s="121" t="s">
        <v>37</v>
      </c>
      <c r="AJ1622" s="121" t="s">
        <v>1268</v>
      </c>
      <c r="AK1622" s="121" t="s">
        <v>39</v>
      </c>
      <c r="AL1622" s="125" t="s">
        <v>1268</v>
      </c>
      <c r="AM1622" s="125" t="s">
        <v>1268</v>
      </c>
    </row>
    <row r="1623" spans="1:39" s="122" customFormat="1" ht="25.5" x14ac:dyDescent="0.2">
      <c r="A1623" s="17">
        <v>45622.817109571755</v>
      </c>
      <c r="B1623" s="121" t="s">
        <v>11776</v>
      </c>
      <c r="C1623" s="144">
        <v>1</v>
      </c>
      <c r="D1623" s="147">
        <v>1</v>
      </c>
      <c r="E1623" s="148" t="s">
        <v>11806</v>
      </c>
      <c r="F1623" s="148" t="s">
        <v>374</v>
      </c>
      <c r="G1623" s="148" t="s">
        <v>633</v>
      </c>
      <c r="H1623" s="148" t="s">
        <v>42</v>
      </c>
      <c r="I1623" s="155">
        <v>39678</v>
      </c>
      <c r="J1623" s="148">
        <v>89113150903</v>
      </c>
      <c r="K1623" s="147">
        <v>10</v>
      </c>
      <c r="L1623" s="158">
        <v>10</v>
      </c>
      <c r="M1623" s="148" t="s">
        <v>30</v>
      </c>
      <c r="N1623" s="148" t="s">
        <v>31</v>
      </c>
      <c r="O1623" s="148">
        <v>4722</v>
      </c>
      <c r="P1623" s="148">
        <v>773723</v>
      </c>
      <c r="Q1623" s="153">
        <v>44801</v>
      </c>
      <c r="R1623" s="148" t="s">
        <v>9642</v>
      </c>
      <c r="S1623" s="151" t="s">
        <v>11792</v>
      </c>
      <c r="T1623" s="148" t="s">
        <v>9644</v>
      </c>
      <c r="U1623" s="148" t="s">
        <v>11807</v>
      </c>
      <c r="V1623" s="148" t="s">
        <v>35</v>
      </c>
      <c r="W1623" s="151" t="s">
        <v>11793</v>
      </c>
      <c r="X1623" s="151" t="s">
        <v>9646</v>
      </c>
      <c r="Y1623" s="121" t="s">
        <v>9644</v>
      </c>
      <c r="AA1623" s="121" t="s">
        <v>35</v>
      </c>
      <c r="AB1623" s="121" t="s">
        <v>11793</v>
      </c>
      <c r="AC1623" s="121" t="s">
        <v>11780</v>
      </c>
      <c r="AD1623" s="121" t="s">
        <v>11780</v>
      </c>
      <c r="AE1623" s="121" t="s">
        <v>11780</v>
      </c>
      <c r="AF1623" s="121" t="s">
        <v>66</v>
      </c>
      <c r="AG1623" s="121" t="s">
        <v>37</v>
      </c>
      <c r="AJ1623" s="121" t="s">
        <v>9648</v>
      </c>
      <c r="AK1623" s="121" t="s">
        <v>39</v>
      </c>
      <c r="AL1623" s="125" t="s">
        <v>9648</v>
      </c>
      <c r="AM1623" s="125" t="s">
        <v>9648</v>
      </c>
    </row>
    <row r="1624" spans="1:39" s="122" customFormat="1" x14ac:dyDescent="0.2">
      <c r="A1624" s="17">
        <v>45621.654168287037</v>
      </c>
      <c r="B1624" s="121" t="s">
        <v>11336</v>
      </c>
      <c r="C1624" s="144">
        <v>2</v>
      </c>
      <c r="D1624" s="147">
        <v>1</v>
      </c>
      <c r="E1624" s="148" t="s">
        <v>10026</v>
      </c>
      <c r="F1624" s="148" t="s">
        <v>362</v>
      </c>
      <c r="G1624" s="148" t="s">
        <v>891</v>
      </c>
      <c r="H1624" s="148" t="s">
        <v>42</v>
      </c>
      <c r="I1624" s="155">
        <v>39724</v>
      </c>
      <c r="J1624" s="148">
        <v>89194220649</v>
      </c>
      <c r="K1624" s="147">
        <v>10</v>
      </c>
      <c r="L1624" s="158">
        <v>10</v>
      </c>
      <c r="M1624" s="148" t="s">
        <v>30</v>
      </c>
      <c r="N1624" s="148" t="s">
        <v>31</v>
      </c>
      <c r="O1624" s="148">
        <v>9022</v>
      </c>
      <c r="P1624" s="148">
        <v>418424</v>
      </c>
      <c r="Q1624" s="153">
        <v>44888</v>
      </c>
      <c r="R1624" s="148" t="s">
        <v>11337</v>
      </c>
      <c r="S1624" s="151" t="s">
        <v>11338</v>
      </c>
      <c r="T1624" s="148" t="s">
        <v>11339</v>
      </c>
      <c r="U1624" s="148"/>
      <c r="V1624" s="148" t="s">
        <v>35</v>
      </c>
      <c r="W1624" s="151" t="s">
        <v>11340</v>
      </c>
      <c r="X1624" s="151"/>
      <c r="AC1624" s="121" t="s">
        <v>11341</v>
      </c>
      <c r="AF1624" s="121" t="s">
        <v>66</v>
      </c>
      <c r="AG1624" s="121" t="s">
        <v>67</v>
      </c>
      <c r="AH1624" s="121" t="s">
        <v>137</v>
      </c>
      <c r="AK1624" s="121" t="s">
        <v>94</v>
      </c>
      <c r="AL1624" s="125" t="s">
        <v>137</v>
      </c>
      <c r="AM1624" s="125" t="s">
        <v>137</v>
      </c>
    </row>
    <row r="1625" spans="1:39" s="122" customFormat="1" x14ac:dyDescent="0.2">
      <c r="A1625" s="24">
        <v>45639</v>
      </c>
      <c r="B1625" s="80" t="s">
        <v>17997</v>
      </c>
      <c r="C1625" s="144">
        <v>1</v>
      </c>
      <c r="D1625" s="147">
        <v>1</v>
      </c>
      <c r="E1625" s="148" t="s">
        <v>6509</v>
      </c>
      <c r="F1625" s="148" t="s">
        <v>10669</v>
      </c>
      <c r="G1625" s="148" t="s">
        <v>390</v>
      </c>
      <c r="H1625" s="148" t="s">
        <v>18003</v>
      </c>
      <c r="I1625" s="155">
        <v>39666</v>
      </c>
      <c r="J1625" s="148" t="s">
        <v>18389</v>
      </c>
      <c r="K1625" s="147">
        <v>10</v>
      </c>
      <c r="L1625" s="158">
        <v>10</v>
      </c>
      <c r="M1625" s="148" t="s">
        <v>18238</v>
      </c>
      <c r="N1625" s="148" t="s">
        <v>14316</v>
      </c>
      <c r="O1625" s="148">
        <v>3622</v>
      </c>
      <c r="P1625" s="148">
        <v>191772</v>
      </c>
      <c r="Q1625" s="153">
        <v>44847</v>
      </c>
      <c r="R1625" s="148" t="s">
        <v>6311</v>
      </c>
      <c r="S1625" s="151" t="s">
        <v>18324</v>
      </c>
      <c r="T1625" s="148" t="s">
        <v>2068</v>
      </c>
      <c r="U1625" s="148"/>
      <c r="V1625" s="148" t="s">
        <v>35</v>
      </c>
      <c r="W1625" s="151" t="s">
        <v>7679</v>
      </c>
      <c r="X1625" s="151"/>
      <c r="Y1625" s="125"/>
      <c r="AA1625" s="125"/>
      <c r="AB1625" s="125"/>
      <c r="AC1625" s="121" t="s">
        <v>18325</v>
      </c>
      <c r="AD1625" s="121" t="s">
        <v>18376</v>
      </c>
      <c r="AF1625" s="121" t="s">
        <v>18138</v>
      </c>
      <c r="AG1625" s="121" t="s">
        <v>37</v>
      </c>
      <c r="AJ1625" s="121" t="s">
        <v>1268</v>
      </c>
      <c r="AK1625" s="121" t="s">
        <v>46</v>
      </c>
      <c r="AL1625" s="125" t="s">
        <v>1268</v>
      </c>
      <c r="AM1625" s="125" t="s">
        <v>1268</v>
      </c>
    </row>
    <row r="1626" spans="1:39" s="122" customFormat="1" ht="25.5" x14ac:dyDescent="0.2">
      <c r="A1626" s="1">
        <v>45598.764423321758</v>
      </c>
      <c r="B1626" s="121" t="s">
        <v>5200</v>
      </c>
      <c r="C1626" s="144">
        <v>2</v>
      </c>
      <c r="D1626" s="147">
        <v>1</v>
      </c>
      <c r="E1626" s="148" t="s">
        <v>5201</v>
      </c>
      <c r="F1626" s="148" t="s">
        <v>334</v>
      </c>
      <c r="G1626" s="148" t="s">
        <v>114</v>
      </c>
      <c r="H1626" s="148" t="s">
        <v>42</v>
      </c>
      <c r="I1626" s="149">
        <v>39986</v>
      </c>
      <c r="J1626" s="148" t="s">
        <v>5202</v>
      </c>
      <c r="K1626" s="147">
        <v>9</v>
      </c>
      <c r="L1626" s="158">
        <v>10</v>
      </c>
      <c r="M1626" s="148" t="s">
        <v>30</v>
      </c>
      <c r="N1626" s="148" t="s">
        <v>31</v>
      </c>
      <c r="O1626" s="148">
        <v>6024038930</v>
      </c>
      <c r="P1626" s="148" t="s">
        <v>5203</v>
      </c>
      <c r="Q1626" s="150">
        <v>45149</v>
      </c>
      <c r="R1626" s="148" t="s">
        <v>58</v>
      </c>
      <c r="S1626" s="151" t="s">
        <v>4120</v>
      </c>
      <c r="T1626" s="148" t="s">
        <v>60</v>
      </c>
      <c r="U1626" s="148"/>
      <c r="V1626" s="148" t="s">
        <v>35</v>
      </c>
      <c r="W1626" s="151" t="s">
        <v>150</v>
      </c>
      <c r="X1626" s="151" t="s">
        <v>63</v>
      </c>
      <c r="Y1626" s="121" t="s">
        <v>60</v>
      </c>
      <c r="AA1626" s="121" t="s">
        <v>35</v>
      </c>
      <c r="AB1626" s="121" t="s">
        <v>145</v>
      </c>
      <c r="AC1626" s="121" t="s">
        <v>5204</v>
      </c>
      <c r="AD1626" s="121" t="s">
        <v>5205</v>
      </c>
      <c r="AE1626" s="121" t="s">
        <v>5206</v>
      </c>
      <c r="AF1626" s="121" t="s">
        <v>36</v>
      </c>
      <c r="AG1626" s="121" t="s">
        <v>67</v>
      </c>
      <c r="AH1626" s="3" t="s">
        <v>68</v>
      </c>
      <c r="AK1626" s="121" t="s">
        <v>46</v>
      </c>
      <c r="AL1626" s="125" t="s">
        <v>68</v>
      </c>
      <c r="AM1626" s="125" t="s">
        <v>68</v>
      </c>
    </row>
    <row r="1627" spans="1:39" s="122" customFormat="1" x14ac:dyDescent="0.2">
      <c r="A1627" s="8">
        <v>45595</v>
      </c>
      <c r="B1627" s="37" t="s">
        <v>3976</v>
      </c>
      <c r="C1627" s="144">
        <v>1</v>
      </c>
      <c r="D1627" s="147">
        <v>1</v>
      </c>
      <c r="E1627" s="148" t="s">
        <v>4405</v>
      </c>
      <c r="F1627" s="148" t="s">
        <v>368</v>
      </c>
      <c r="G1627" s="148" t="s">
        <v>57</v>
      </c>
      <c r="H1627" s="148" t="s">
        <v>42</v>
      </c>
      <c r="I1627" s="149">
        <v>39927</v>
      </c>
      <c r="J1627" s="148" t="s">
        <v>4406</v>
      </c>
      <c r="K1627" s="147">
        <v>10</v>
      </c>
      <c r="L1627" s="158">
        <v>10</v>
      </c>
      <c r="M1627" s="148" t="s">
        <v>30</v>
      </c>
      <c r="N1627" s="148" t="s">
        <v>31</v>
      </c>
      <c r="O1627" s="148">
        <v>723</v>
      </c>
      <c r="P1627" s="148">
        <v>32632</v>
      </c>
      <c r="Q1627" s="150">
        <v>45057</v>
      </c>
      <c r="R1627" s="148" t="s">
        <v>741</v>
      </c>
      <c r="S1627" s="151" t="s">
        <v>4222</v>
      </c>
      <c r="T1627" s="148" t="s">
        <v>164</v>
      </c>
      <c r="U1627" s="148"/>
      <c r="V1627" s="148" t="s">
        <v>35</v>
      </c>
      <c r="W1627" s="151" t="s">
        <v>1203</v>
      </c>
      <c r="X1627" s="151" t="s">
        <v>511</v>
      </c>
      <c r="Y1627" s="123" t="s">
        <v>164</v>
      </c>
      <c r="Z1627" s="123"/>
      <c r="AA1627" s="123" t="s">
        <v>35</v>
      </c>
      <c r="AB1627" s="123" t="s">
        <v>1203</v>
      </c>
      <c r="AC1627" s="123" t="s">
        <v>4363</v>
      </c>
      <c r="AD1627" s="123"/>
      <c r="AE1627" s="123"/>
      <c r="AF1627" s="123" t="s">
        <v>4027</v>
      </c>
      <c r="AG1627" s="123" t="s">
        <v>37</v>
      </c>
      <c r="AH1627" s="123"/>
      <c r="AI1627" s="123"/>
      <c r="AJ1627" s="123" t="s">
        <v>1814</v>
      </c>
      <c r="AL1627" s="125" t="s">
        <v>1814</v>
      </c>
      <c r="AM1627" s="125" t="s">
        <v>1814</v>
      </c>
    </row>
    <row r="1628" spans="1:39" s="122" customFormat="1" x14ac:dyDescent="0.2">
      <c r="A1628" s="1">
        <v>45607.570162511576</v>
      </c>
      <c r="B1628" s="121" t="s">
        <v>7213</v>
      </c>
      <c r="C1628" s="144">
        <v>2</v>
      </c>
      <c r="D1628" s="147">
        <v>1</v>
      </c>
      <c r="E1628" s="148" t="s">
        <v>7214</v>
      </c>
      <c r="F1628" s="148" t="s">
        <v>289</v>
      </c>
      <c r="G1628" s="148" t="s">
        <v>500</v>
      </c>
      <c r="H1628" s="148" t="s">
        <v>42</v>
      </c>
      <c r="I1628" s="149">
        <v>39540</v>
      </c>
      <c r="J1628" s="148">
        <v>89234145506</v>
      </c>
      <c r="K1628" s="147">
        <v>10</v>
      </c>
      <c r="L1628" s="158">
        <v>10</v>
      </c>
      <c r="M1628" s="148" t="s">
        <v>30</v>
      </c>
      <c r="N1628" s="148" t="s">
        <v>31</v>
      </c>
      <c r="O1628" s="148">
        <v>6933</v>
      </c>
      <c r="P1628" s="152" t="s">
        <v>7215</v>
      </c>
      <c r="Q1628" s="150">
        <v>44687</v>
      </c>
      <c r="R1628" s="148" t="s">
        <v>447</v>
      </c>
      <c r="S1628" s="151" t="s">
        <v>1819</v>
      </c>
      <c r="T1628" s="148" t="s">
        <v>82</v>
      </c>
      <c r="U1628" s="148"/>
      <c r="V1628" s="148" t="s">
        <v>35</v>
      </c>
      <c r="W1628" s="151" t="s">
        <v>646</v>
      </c>
      <c r="X1628" s="151" t="s">
        <v>7181</v>
      </c>
      <c r="Y1628" s="121" t="s">
        <v>82</v>
      </c>
      <c r="AA1628" s="121" t="s">
        <v>35</v>
      </c>
      <c r="AB1628" s="121" t="s">
        <v>646</v>
      </c>
      <c r="AC1628" s="121" t="s">
        <v>7182</v>
      </c>
      <c r="AD1628" s="121" t="s">
        <v>7182</v>
      </c>
      <c r="AE1628" s="121" t="s">
        <v>7182</v>
      </c>
      <c r="AF1628" s="121" t="s">
        <v>36</v>
      </c>
      <c r="AG1628" s="121" t="s">
        <v>37</v>
      </c>
      <c r="AJ1628" s="121" t="s">
        <v>84</v>
      </c>
      <c r="AK1628" s="121" t="s">
        <v>94</v>
      </c>
      <c r="AL1628" s="125" t="s">
        <v>84</v>
      </c>
      <c r="AM1628" s="125" t="s">
        <v>84</v>
      </c>
    </row>
    <row r="1629" spans="1:39" s="122" customFormat="1" ht="25.5" x14ac:dyDescent="0.2">
      <c r="A1629" s="1">
        <v>45609.756122592589</v>
      </c>
      <c r="B1629" s="121" t="s">
        <v>7961</v>
      </c>
      <c r="C1629" s="144">
        <v>1</v>
      </c>
      <c r="D1629" s="147">
        <v>1</v>
      </c>
      <c r="E1629" s="148" t="s">
        <v>7962</v>
      </c>
      <c r="F1629" s="148" t="s">
        <v>69</v>
      </c>
      <c r="G1629" s="148" t="s">
        <v>464</v>
      </c>
      <c r="H1629" s="148" t="s">
        <v>42</v>
      </c>
      <c r="I1629" s="149">
        <v>39599</v>
      </c>
      <c r="J1629" s="148">
        <v>89198928651</v>
      </c>
      <c r="K1629" s="147">
        <v>10</v>
      </c>
      <c r="L1629" s="158">
        <v>10</v>
      </c>
      <c r="M1629" s="148" t="s">
        <v>30</v>
      </c>
      <c r="N1629" s="148" t="s">
        <v>31</v>
      </c>
      <c r="O1629" s="148">
        <v>6021</v>
      </c>
      <c r="P1629" s="148">
        <v>773192</v>
      </c>
      <c r="Q1629" s="153">
        <v>44728</v>
      </c>
      <c r="R1629" s="148" t="s">
        <v>124</v>
      </c>
      <c r="S1629" s="151" t="s">
        <v>755</v>
      </c>
      <c r="T1629" s="148" t="s">
        <v>60</v>
      </c>
      <c r="U1629" s="148"/>
      <c r="V1629" s="148" t="s">
        <v>35</v>
      </c>
      <c r="W1629" s="151" t="s">
        <v>150</v>
      </c>
      <c r="X1629" s="151" t="s">
        <v>63</v>
      </c>
      <c r="Y1629" s="121" t="s">
        <v>60</v>
      </c>
      <c r="AA1629" s="121" t="s">
        <v>35</v>
      </c>
      <c r="AB1629" s="121" t="s">
        <v>150</v>
      </c>
      <c r="AC1629" s="121" t="s">
        <v>7963</v>
      </c>
      <c r="AD1629" s="121" t="s">
        <v>7964</v>
      </c>
      <c r="AF1629" s="121" t="s">
        <v>66</v>
      </c>
      <c r="AG1629" s="121" t="s">
        <v>67</v>
      </c>
      <c r="AH1629" s="121" t="s">
        <v>68</v>
      </c>
      <c r="AK1629" s="121" t="s">
        <v>39</v>
      </c>
      <c r="AL1629" s="125" t="s">
        <v>68</v>
      </c>
      <c r="AM1629" s="125" t="s">
        <v>68</v>
      </c>
    </row>
    <row r="1630" spans="1:39" s="122" customFormat="1" x14ac:dyDescent="0.2">
      <c r="A1630" s="17">
        <v>45620.710220682871</v>
      </c>
      <c r="B1630" s="121" t="s">
        <v>11032</v>
      </c>
      <c r="C1630" s="144">
        <v>2</v>
      </c>
      <c r="D1630" s="147">
        <v>1</v>
      </c>
      <c r="E1630" s="148" t="s">
        <v>11033</v>
      </c>
      <c r="F1630" s="148" t="s">
        <v>532</v>
      </c>
      <c r="G1630" s="148" t="s">
        <v>205</v>
      </c>
      <c r="H1630" s="148" t="s">
        <v>42</v>
      </c>
      <c r="I1630" s="155">
        <v>39614</v>
      </c>
      <c r="J1630" s="148">
        <v>89001321322</v>
      </c>
      <c r="K1630" s="147">
        <v>10</v>
      </c>
      <c r="L1630" s="158">
        <v>10</v>
      </c>
      <c r="M1630" s="148" t="s">
        <v>30</v>
      </c>
      <c r="N1630" s="148" t="s">
        <v>31</v>
      </c>
      <c r="O1630" s="148">
        <v>6021</v>
      </c>
      <c r="P1630" s="148">
        <v>826687</v>
      </c>
      <c r="Q1630" s="153">
        <v>44734</v>
      </c>
      <c r="R1630" s="148" t="s">
        <v>124</v>
      </c>
      <c r="S1630" s="151" t="s">
        <v>11034</v>
      </c>
      <c r="T1630" s="148" t="s">
        <v>60</v>
      </c>
      <c r="U1630" s="148"/>
      <c r="V1630" s="148" t="s">
        <v>35</v>
      </c>
      <c r="W1630" s="151" t="s">
        <v>150</v>
      </c>
      <c r="X1630" s="151" t="s">
        <v>107</v>
      </c>
      <c r="Y1630" s="121" t="s">
        <v>60</v>
      </c>
      <c r="AA1630" s="121" t="s">
        <v>35</v>
      </c>
      <c r="AB1630" s="121" t="s">
        <v>150</v>
      </c>
      <c r="AC1630" s="121" t="s">
        <v>11035</v>
      </c>
      <c r="AF1630" s="121" t="s">
        <v>36</v>
      </c>
      <c r="AG1630" s="121" t="s">
        <v>67</v>
      </c>
      <c r="AH1630" s="121" t="s">
        <v>110</v>
      </c>
      <c r="AK1630" s="121" t="s">
        <v>94</v>
      </c>
      <c r="AL1630" s="125" t="s">
        <v>110</v>
      </c>
      <c r="AM1630" s="125" t="s">
        <v>110</v>
      </c>
    </row>
    <row r="1631" spans="1:39" s="122" customFormat="1" x14ac:dyDescent="0.2">
      <c r="A1631" s="1">
        <v>45616.551756238427</v>
      </c>
      <c r="B1631" s="121" t="s">
        <v>9829</v>
      </c>
      <c r="C1631" s="144">
        <v>3</v>
      </c>
      <c r="D1631" s="147">
        <v>1</v>
      </c>
      <c r="E1631" s="148" t="s">
        <v>147</v>
      </c>
      <c r="F1631" s="148" t="s">
        <v>1213</v>
      </c>
      <c r="G1631" s="148" t="s">
        <v>114</v>
      </c>
      <c r="H1631" s="148" t="s">
        <v>42</v>
      </c>
      <c r="I1631" s="149">
        <v>39523</v>
      </c>
      <c r="J1631" s="148">
        <v>89624391906</v>
      </c>
      <c r="K1631" s="147">
        <v>10</v>
      </c>
      <c r="L1631" s="158">
        <v>10</v>
      </c>
      <c r="M1631" s="148" t="s">
        <v>30</v>
      </c>
      <c r="N1631" s="148" t="s">
        <v>31</v>
      </c>
      <c r="O1631" s="152" t="s">
        <v>354</v>
      </c>
      <c r="P1631" s="148">
        <v>886276</v>
      </c>
      <c r="Q1631" s="153">
        <v>44663</v>
      </c>
      <c r="R1631" s="148" t="s">
        <v>347</v>
      </c>
      <c r="S1631" s="151" t="s">
        <v>9371</v>
      </c>
      <c r="T1631" s="148" t="s">
        <v>164</v>
      </c>
      <c r="U1631" s="148"/>
      <c r="V1631" s="148" t="s">
        <v>35</v>
      </c>
      <c r="W1631" s="151" t="s">
        <v>6302</v>
      </c>
      <c r="X1631" s="151" t="s">
        <v>6246</v>
      </c>
      <c r="Y1631" s="121" t="s">
        <v>164</v>
      </c>
      <c r="AA1631" s="121" t="s">
        <v>35</v>
      </c>
      <c r="AB1631" s="121" t="s">
        <v>6302</v>
      </c>
      <c r="AC1631" s="121" t="s">
        <v>9830</v>
      </c>
      <c r="AF1631" s="121" t="s">
        <v>36</v>
      </c>
      <c r="AG1631" s="121" t="s">
        <v>37</v>
      </c>
      <c r="AJ1631" s="121" t="s">
        <v>169</v>
      </c>
      <c r="AK1631" s="121" t="s">
        <v>39</v>
      </c>
      <c r="AL1631" s="125" t="s">
        <v>169</v>
      </c>
      <c r="AM1631" s="125" t="s">
        <v>169</v>
      </c>
    </row>
    <row r="1632" spans="1:39" s="122" customFormat="1" ht="25.5" x14ac:dyDescent="0.2">
      <c r="A1632" s="1">
        <v>45598.764450775459</v>
      </c>
      <c r="B1632" s="121" t="s">
        <v>5207</v>
      </c>
      <c r="C1632" s="144">
        <v>2</v>
      </c>
      <c r="D1632" s="147">
        <v>1</v>
      </c>
      <c r="E1632" s="148" t="s">
        <v>5208</v>
      </c>
      <c r="F1632" s="148" t="s">
        <v>193</v>
      </c>
      <c r="G1632" s="148" t="s">
        <v>57</v>
      </c>
      <c r="H1632" s="148" t="s">
        <v>42</v>
      </c>
      <c r="I1632" s="149">
        <v>39638</v>
      </c>
      <c r="J1632" s="148">
        <v>89286077754</v>
      </c>
      <c r="K1632" s="147">
        <v>10</v>
      </c>
      <c r="L1632" s="158">
        <v>10</v>
      </c>
      <c r="M1632" s="148" t="s">
        <v>30</v>
      </c>
      <c r="N1632" s="148" t="s">
        <v>31</v>
      </c>
      <c r="O1632" s="148">
        <v>6022</v>
      </c>
      <c r="P1632" s="148">
        <v>960989</v>
      </c>
      <c r="Q1632" s="150">
        <v>44756</v>
      </c>
      <c r="R1632" s="148" t="s">
        <v>124</v>
      </c>
      <c r="S1632" s="151" t="s">
        <v>5209</v>
      </c>
      <c r="T1632" s="148" t="s">
        <v>60</v>
      </c>
      <c r="U1632" s="148" t="s">
        <v>1103</v>
      </c>
      <c r="V1632" s="148" t="s">
        <v>35</v>
      </c>
      <c r="W1632" s="151" t="s">
        <v>65</v>
      </c>
      <c r="X1632" s="151" t="s">
        <v>63</v>
      </c>
      <c r="Y1632" s="121" t="s">
        <v>60</v>
      </c>
      <c r="Z1632" s="121" t="s">
        <v>65</v>
      </c>
      <c r="AA1632" s="121" t="s">
        <v>35</v>
      </c>
      <c r="AB1632" s="121" t="s">
        <v>65</v>
      </c>
      <c r="AC1632" s="121" t="s">
        <v>5210</v>
      </c>
      <c r="AD1632" s="121" t="s">
        <v>5211</v>
      </c>
      <c r="AE1632" s="121" t="s">
        <v>5212</v>
      </c>
      <c r="AF1632" s="121" t="s">
        <v>66</v>
      </c>
      <c r="AG1632" s="121" t="s">
        <v>67</v>
      </c>
      <c r="AH1632" s="3" t="s">
        <v>68</v>
      </c>
      <c r="AK1632" s="121" t="s">
        <v>46</v>
      </c>
      <c r="AL1632" s="125" t="s">
        <v>68</v>
      </c>
      <c r="AM1632" s="125" t="s">
        <v>68</v>
      </c>
    </row>
    <row r="1633" spans="1:39" s="122" customFormat="1" x14ac:dyDescent="0.2">
      <c r="A1633" s="1">
        <v>45580.569299664348</v>
      </c>
      <c r="B1633" s="121" t="s">
        <v>408</v>
      </c>
      <c r="C1633" s="144">
        <v>2</v>
      </c>
      <c r="D1633" s="147">
        <v>1</v>
      </c>
      <c r="E1633" s="148" t="s">
        <v>409</v>
      </c>
      <c r="F1633" s="148" t="s">
        <v>410</v>
      </c>
      <c r="G1633" s="148" t="s">
        <v>411</v>
      </c>
      <c r="H1633" s="148" t="s">
        <v>42</v>
      </c>
      <c r="I1633" s="149">
        <v>39469</v>
      </c>
      <c r="J1633" s="148">
        <v>89807121292</v>
      </c>
      <c r="K1633" s="147">
        <v>10</v>
      </c>
      <c r="L1633" s="158">
        <v>10</v>
      </c>
      <c r="M1633" s="148" t="s">
        <v>30</v>
      </c>
      <c r="N1633" s="148" t="s">
        <v>31</v>
      </c>
      <c r="O1633" s="148">
        <v>2921</v>
      </c>
      <c r="P1633" s="152" t="s">
        <v>412</v>
      </c>
      <c r="Q1633" s="150">
        <v>44649</v>
      </c>
      <c r="R1633" s="148" t="s">
        <v>413</v>
      </c>
      <c r="S1633" s="151" t="s">
        <v>414</v>
      </c>
      <c r="T1633" s="148" t="s">
        <v>415</v>
      </c>
      <c r="U1633" s="148" t="s">
        <v>416</v>
      </c>
      <c r="V1633" s="148" t="s">
        <v>35</v>
      </c>
      <c r="W1633" s="151" t="s">
        <v>417</v>
      </c>
      <c r="X1633" s="151"/>
      <c r="AF1633" s="121" t="s">
        <v>36</v>
      </c>
      <c r="AG1633" s="121" t="s">
        <v>37</v>
      </c>
      <c r="AJ1633" s="121" t="s">
        <v>198</v>
      </c>
      <c r="AK1633" s="121" t="s">
        <v>94</v>
      </c>
      <c r="AL1633" s="125" t="s">
        <v>198</v>
      </c>
      <c r="AM1633" s="125" t="s">
        <v>198</v>
      </c>
    </row>
    <row r="1634" spans="1:39" s="122" customFormat="1" x14ac:dyDescent="0.2">
      <c r="A1634" s="24">
        <v>45639</v>
      </c>
      <c r="B1634" s="80" t="s">
        <v>17997</v>
      </c>
      <c r="C1634" s="144">
        <v>2</v>
      </c>
      <c r="D1634" s="147">
        <v>1</v>
      </c>
      <c r="E1634" s="148" t="s">
        <v>993</v>
      </c>
      <c r="F1634" s="148" t="s">
        <v>248</v>
      </c>
      <c r="G1634" s="148" t="s">
        <v>326</v>
      </c>
      <c r="H1634" s="148" t="s">
        <v>18003</v>
      </c>
      <c r="I1634" s="155">
        <v>39473</v>
      </c>
      <c r="J1634" s="148" t="s">
        <v>18394</v>
      </c>
      <c r="K1634" s="147">
        <v>10</v>
      </c>
      <c r="L1634" s="158">
        <v>10</v>
      </c>
      <c r="M1634" s="148" t="s">
        <v>18238</v>
      </c>
      <c r="N1634" s="148" t="s">
        <v>14316</v>
      </c>
      <c r="O1634" s="148">
        <v>3622</v>
      </c>
      <c r="P1634" s="148">
        <v>117579</v>
      </c>
      <c r="Q1634" s="153">
        <v>44715</v>
      </c>
      <c r="R1634" s="148" t="s">
        <v>6311</v>
      </c>
      <c r="S1634" s="151" t="s">
        <v>18324</v>
      </c>
      <c r="T1634" s="148" t="s">
        <v>2068</v>
      </c>
      <c r="U1634" s="148"/>
      <c r="V1634" s="148" t="s">
        <v>35</v>
      </c>
      <c r="W1634" s="151" t="s">
        <v>7679</v>
      </c>
      <c r="X1634" s="151"/>
      <c r="Y1634" s="125"/>
      <c r="AA1634" s="125"/>
      <c r="AB1634" s="125"/>
      <c r="AC1634" s="121" t="s">
        <v>18325</v>
      </c>
      <c r="AD1634" s="121" t="s">
        <v>18326</v>
      </c>
      <c r="AF1634" s="121" t="s">
        <v>18138</v>
      </c>
      <c r="AG1634" s="121" t="s">
        <v>37</v>
      </c>
      <c r="AJ1634" s="121" t="s">
        <v>1268</v>
      </c>
      <c r="AK1634" s="121" t="s">
        <v>46</v>
      </c>
      <c r="AL1634" s="125" t="s">
        <v>1268</v>
      </c>
      <c r="AM1634" s="125" t="s">
        <v>1268</v>
      </c>
    </row>
    <row r="1635" spans="1:39" s="122" customFormat="1" ht="25.5" x14ac:dyDescent="0.2">
      <c r="A1635" s="1">
        <v>45592.528924282407</v>
      </c>
      <c r="B1635" s="121" t="s">
        <v>3323</v>
      </c>
      <c r="C1635" s="144">
        <v>2</v>
      </c>
      <c r="D1635" s="147">
        <v>1</v>
      </c>
      <c r="E1635" s="148" t="s">
        <v>3324</v>
      </c>
      <c r="F1635" s="148" t="s">
        <v>1054</v>
      </c>
      <c r="G1635" s="148" t="s">
        <v>445</v>
      </c>
      <c r="H1635" s="148" t="s">
        <v>42</v>
      </c>
      <c r="I1635" s="149">
        <v>39696</v>
      </c>
      <c r="J1635" s="148">
        <v>9135151677</v>
      </c>
      <c r="K1635" s="147">
        <v>10</v>
      </c>
      <c r="L1635" s="158">
        <v>10</v>
      </c>
      <c r="M1635" s="148" t="s">
        <v>30</v>
      </c>
      <c r="N1635" s="148" t="s">
        <v>31</v>
      </c>
      <c r="O1635" s="152" t="s">
        <v>2851</v>
      </c>
      <c r="P1635" s="148">
        <v>873781</v>
      </c>
      <c r="Q1635" s="150">
        <v>44875</v>
      </c>
      <c r="R1635" s="148" t="s">
        <v>1474</v>
      </c>
      <c r="S1635" s="151" t="s">
        <v>3325</v>
      </c>
      <c r="T1635" s="148" t="s">
        <v>1476</v>
      </c>
      <c r="U1635" s="148" t="s">
        <v>1477</v>
      </c>
      <c r="V1635" s="148" t="s">
        <v>35</v>
      </c>
      <c r="W1635" s="151" t="s">
        <v>1873</v>
      </c>
      <c r="X1635" s="151" t="s">
        <v>3326</v>
      </c>
      <c r="Y1635" s="121" t="s">
        <v>1476</v>
      </c>
      <c r="Z1635" s="121" t="s">
        <v>1477</v>
      </c>
      <c r="AA1635" s="121" t="s">
        <v>35</v>
      </c>
      <c r="AB1635" s="121" t="s">
        <v>1873</v>
      </c>
      <c r="AC1635" s="121" t="s">
        <v>3327</v>
      </c>
      <c r="AD1635" s="121" t="s">
        <v>3328</v>
      </c>
      <c r="AE1635" s="121" t="s">
        <v>3329</v>
      </c>
      <c r="AF1635" s="121" t="s">
        <v>36</v>
      </c>
      <c r="AG1635" s="121" t="s">
        <v>37</v>
      </c>
      <c r="AJ1635" s="121" t="s">
        <v>84</v>
      </c>
      <c r="AK1635" s="121" t="s">
        <v>46</v>
      </c>
      <c r="AL1635" s="125" t="s">
        <v>84</v>
      </c>
      <c r="AM1635" s="125" t="s">
        <v>84</v>
      </c>
    </row>
    <row r="1636" spans="1:39" s="122" customFormat="1" ht="25.5" x14ac:dyDescent="0.2">
      <c r="A1636" s="17">
        <v>45625.355445752313</v>
      </c>
      <c r="B1636" s="121" t="s">
        <v>12551</v>
      </c>
      <c r="C1636" s="144">
        <v>2</v>
      </c>
      <c r="D1636" s="147">
        <v>1</v>
      </c>
      <c r="E1636" s="148" t="s">
        <v>12561</v>
      </c>
      <c r="F1636" s="148" t="s">
        <v>248</v>
      </c>
      <c r="G1636" s="148" t="s">
        <v>335</v>
      </c>
      <c r="H1636" s="148" t="s">
        <v>42</v>
      </c>
      <c r="I1636" s="155">
        <v>39779</v>
      </c>
      <c r="J1636" s="148" t="s">
        <v>12552</v>
      </c>
      <c r="K1636" s="147">
        <v>10</v>
      </c>
      <c r="L1636" s="158">
        <v>10</v>
      </c>
      <c r="M1636" s="148" t="s">
        <v>30</v>
      </c>
      <c r="N1636" s="148" t="s">
        <v>31</v>
      </c>
      <c r="O1636" s="148">
        <v>2522</v>
      </c>
      <c r="P1636" s="152" t="s">
        <v>12562</v>
      </c>
      <c r="Q1636" s="153">
        <v>44897</v>
      </c>
      <c r="R1636" s="148" t="s">
        <v>3030</v>
      </c>
      <c r="S1636" s="151" t="s">
        <v>12563</v>
      </c>
      <c r="T1636" s="148" t="s">
        <v>2552</v>
      </c>
      <c r="U1636" s="148"/>
      <c r="V1636" s="148" t="s">
        <v>35</v>
      </c>
      <c r="W1636" s="151" t="s">
        <v>3033</v>
      </c>
      <c r="X1636" s="151" t="s">
        <v>3034</v>
      </c>
      <c r="Y1636" s="121" t="s">
        <v>2552</v>
      </c>
      <c r="AA1636" s="121" t="s">
        <v>35</v>
      </c>
      <c r="AB1636" s="121" t="s">
        <v>3033</v>
      </c>
      <c r="AC1636" s="121" t="s">
        <v>12554</v>
      </c>
      <c r="AD1636" s="121" t="s">
        <v>12555</v>
      </c>
      <c r="AF1636" s="121" t="s">
        <v>66</v>
      </c>
      <c r="AG1636" s="121" t="s">
        <v>37</v>
      </c>
      <c r="AJ1636" s="121" t="s">
        <v>2554</v>
      </c>
      <c r="AK1636" s="121" t="s">
        <v>39</v>
      </c>
      <c r="AL1636" s="125" t="s">
        <v>2554</v>
      </c>
      <c r="AM1636" s="125" t="s">
        <v>2554</v>
      </c>
    </row>
    <row r="1637" spans="1:39" s="122" customFormat="1" x14ac:dyDescent="0.2">
      <c r="A1637" s="1">
        <v>45588.897587407409</v>
      </c>
      <c r="B1637" s="121" t="s">
        <v>2827</v>
      </c>
      <c r="C1637" s="144">
        <v>2</v>
      </c>
      <c r="D1637" s="147">
        <v>1</v>
      </c>
      <c r="E1637" s="148" t="s">
        <v>2828</v>
      </c>
      <c r="F1637" s="148" t="s">
        <v>2829</v>
      </c>
      <c r="G1637" s="148" t="s">
        <v>2830</v>
      </c>
      <c r="H1637" s="148" t="s">
        <v>42</v>
      </c>
      <c r="I1637" s="149">
        <v>39571</v>
      </c>
      <c r="J1637" s="148">
        <v>89287005149</v>
      </c>
      <c r="K1637" s="147">
        <v>10</v>
      </c>
      <c r="L1637" s="158">
        <v>10</v>
      </c>
      <c r="M1637" s="148" t="s">
        <v>30</v>
      </c>
      <c r="N1637" s="148" t="s">
        <v>31</v>
      </c>
      <c r="O1637" s="148">
        <v>8322</v>
      </c>
      <c r="P1637" s="148">
        <v>519009</v>
      </c>
      <c r="Q1637" s="150">
        <v>44743</v>
      </c>
      <c r="R1637" s="148" t="s">
        <v>2831</v>
      </c>
      <c r="S1637" s="151" t="s">
        <v>2832</v>
      </c>
      <c r="T1637" s="148" t="s">
        <v>2833</v>
      </c>
      <c r="U1637" s="148" t="s">
        <v>2834</v>
      </c>
      <c r="V1637" s="148" t="s">
        <v>35</v>
      </c>
      <c r="W1637" s="151" t="s">
        <v>2835</v>
      </c>
      <c r="X1637" s="151"/>
      <c r="AF1637" s="121" t="s">
        <v>36</v>
      </c>
      <c r="AG1637" s="121" t="s">
        <v>37</v>
      </c>
      <c r="AJ1637" s="121" t="s">
        <v>2836</v>
      </c>
      <c r="AK1637" s="121" t="s">
        <v>46</v>
      </c>
      <c r="AL1637" s="125" t="s">
        <v>2836</v>
      </c>
      <c r="AM1637" s="125" t="s">
        <v>2836</v>
      </c>
    </row>
    <row r="1638" spans="1:39" s="122" customFormat="1" x14ac:dyDescent="0.2">
      <c r="A1638" s="1">
        <v>45588.766760231483</v>
      </c>
      <c r="B1638" s="121" t="s">
        <v>2796</v>
      </c>
      <c r="C1638" s="144">
        <v>2</v>
      </c>
      <c r="D1638" s="147">
        <v>1</v>
      </c>
      <c r="E1638" s="148" t="s">
        <v>2797</v>
      </c>
      <c r="F1638" s="148" t="s">
        <v>305</v>
      </c>
      <c r="G1638" s="148" t="s">
        <v>114</v>
      </c>
      <c r="H1638" s="148" t="s">
        <v>42</v>
      </c>
      <c r="I1638" s="149">
        <v>39674</v>
      </c>
      <c r="J1638" s="148" t="s">
        <v>2798</v>
      </c>
      <c r="K1638" s="147">
        <v>10</v>
      </c>
      <c r="L1638" s="158">
        <v>10</v>
      </c>
      <c r="M1638" s="148" t="s">
        <v>30</v>
      </c>
      <c r="N1638" s="148" t="s">
        <v>31</v>
      </c>
      <c r="O1638" s="148">
        <v>6822</v>
      </c>
      <c r="P1638" s="148">
        <v>204717</v>
      </c>
      <c r="Q1638" s="150">
        <v>44791</v>
      </c>
      <c r="R1638" s="148" t="s">
        <v>2799</v>
      </c>
      <c r="S1638" s="151" t="s">
        <v>2605</v>
      </c>
      <c r="T1638" s="148" t="s">
        <v>473</v>
      </c>
      <c r="U1638" s="148"/>
      <c r="V1638" s="148" t="s">
        <v>35</v>
      </c>
      <c r="W1638" s="151" t="s">
        <v>2642</v>
      </c>
      <c r="X1638" s="151" t="s">
        <v>2647</v>
      </c>
      <c r="Y1638" s="121" t="s">
        <v>473</v>
      </c>
      <c r="AA1638" s="121" t="s">
        <v>35</v>
      </c>
      <c r="AB1638" s="121" t="s">
        <v>2642</v>
      </c>
      <c r="AC1638" s="121" t="s">
        <v>2608</v>
      </c>
      <c r="AD1638" s="121" t="s">
        <v>2800</v>
      </c>
      <c r="AE1638" s="121" t="s">
        <v>2608</v>
      </c>
      <c r="AF1638" s="121" t="s">
        <v>66</v>
      </c>
      <c r="AG1638" s="121" t="s">
        <v>37</v>
      </c>
      <c r="AJ1638" s="121" t="s">
        <v>491</v>
      </c>
      <c r="AK1638" s="121" t="s">
        <v>39</v>
      </c>
      <c r="AL1638" s="125" t="s">
        <v>491</v>
      </c>
      <c r="AM1638" s="125" t="s">
        <v>491</v>
      </c>
    </row>
    <row r="1639" spans="1:39" s="122" customFormat="1" ht="38.25" x14ac:dyDescent="0.2">
      <c r="A1639" s="17">
        <v>45623.715704710645</v>
      </c>
      <c r="B1639" s="121" t="s">
        <v>12031</v>
      </c>
      <c r="C1639" s="144">
        <v>1</v>
      </c>
      <c r="D1639" s="147">
        <v>1</v>
      </c>
      <c r="E1639" s="148" t="s">
        <v>1197</v>
      </c>
      <c r="F1639" s="148" t="s">
        <v>983</v>
      </c>
      <c r="G1639" s="148" t="s">
        <v>1111</v>
      </c>
      <c r="H1639" s="148" t="s">
        <v>42</v>
      </c>
      <c r="I1639" s="155">
        <v>39504</v>
      </c>
      <c r="J1639" s="148">
        <v>89304716389</v>
      </c>
      <c r="K1639" s="147">
        <v>10</v>
      </c>
      <c r="L1639" s="158">
        <v>10</v>
      </c>
      <c r="M1639" s="148" t="s">
        <v>30</v>
      </c>
      <c r="N1639" s="148" t="s">
        <v>31</v>
      </c>
      <c r="O1639" s="148">
        <v>6822</v>
      </c>
      <c r="P1639" s="148">
        <v>200341</v>
      </c>
      <c r="Q1639" s="153">
        <v>44629</v>
      </c>
      <c r="R1639" s="148" t="s">
        <v>2799</v>
      </c>
      <c r="S1639" s="151" t="s">
        <v>6296</v>
      </c>
      <c r="T1639" s="148" t="s">
        <v>473</v>
      </c>
      <c r="U1639" s="148"/>
      <c r="V1639" s="148" t="s">
        <v>35</v>
      </c>
      <c r="W1639" s="151" t="s">
        <v>5267</v>
      </c>
      <c r="X1639" s="151" t="s">
        <v>12032</v>
      </c>
      <c r="Y1639" s="121" t="s">
        <v>473</v>
      </c>
      <c r="AA1639" s="121" t="s">
        <v>35</v>
      </c>
      <c r="AB1639" s="121" t="s">
        <v>5267</v>
      </c>
      <c r="AC1639" s="121" t="s">
        <v>12033</v>
      </c>
      <c r="AD1639" s="121" t="s">
        <v>12034</v>
      </c>
      <c r="AE1639" s="121" t="s">
        <v>12035</v>
      </c>
      <c r="AF1639" s="121" t="s">
        <v>66</v>
      </c>
      <c r="AG1639" s="121" t="s">
        <v>37</v>
      </c>
      <c r="AJ1639" s="121" t="s">
        <v>491</v>
      </c>
      <c r="AK1639" s="121" t="s">
        <v>39</v>
      </c>
      <c r="AL1639" s="125" t="s">
        <v>491</v>
      </c>
      <c r="AM1639" s="125" t="s">
        <v>491</v>
      </c>
    </row>
    <row r="1640" spans="1:39" s="122" customFormat="1" ht="25.5" x14ac:dyDescent="0.2">
      <c r="A1640" s="17">
        <v>45631.868989791663</v>
      </c>
      <c r="B1640" s="121" t="s">
        <v>15495</v>
      </c>
      <c r="C1640" s="144">
        <v>1</v>
      </c>
      <c r="D1640" s="147">
        <v>1</v>
      </c>
      <c r="E1640" s="148" t="s">
        <v>2018</v>
      </c>
      <c r="F1640" s="148" t="s">
        <v>374</v>
      </c>
      <c r="G1640" s="148" t="s">
        <v>128</v>
      </c>
      <c r="H1640" s="148" t="s">
        <v>42</v>
      </c>
      <c r="I1640" s="155">
        <v>39726</v>
      </c>
      <c r="J1640" s="148">
        <v>89631235452</v>
      </c>
      <c r="K1640" s="147">
        <v>10</v>
      </c>
      <c r="L1640" s="158">
        <v>10</v>
      </c>
      <c r="M1640" s="148" t="s">
        <v>30</v>
      </c>
      <c r="N1640" s="148" t="s">
        <v>31</v>
      </c>
      <c r="O1640" s="148">
        <v>9222</v>
      </c>
      <c r="P1640" s="148">
        <v>245597</v>
      </c>
      <c r="Q1640" s="153">
        <v>44917</v>
      </c>
      <c r="R1640" s="148" t="s">
        <v>1497</v>
      </c>
      <c r="S1640" s="151" t="s">
        <v>15496</v>
      </c>
      <c r="T1640" s="148" t="s">
        <v>558</v>
      </c>
      <c r="U1640" s="148" t="s">
        <v>14053</v>
      </c>
      <c r="V1640" s="148" t="s">
        <v>35</v>
      </c>
      <c r="W1640" s="151" t="s">
        <v>1499</v>
      </c>
      <c r="X1640" s="151" t="s">
        <v>15497</v>
      </c>
      <c r="Y1640" s="121" t="s">
        <v>558</v>
      </c>
      <c r="Z1640" s="121" t="s">
        <v>14053</v>
      </c>
      <c r="AA1640" s="121" t="s">
        <v>35</v>
      </c>
      <c r="AB1640" s="121" t="s">
        <v>15498</v>
      </c>
      <c r="AC1640" s="121" t="s">
        <v>15499</v>
      </c>
      <c r="AD1640" s="121" t="s">
        <v>15499</v>
      </c>
      <c r="AE1640" s="121" t="s">
        <v>15499</v>
      </c>
      <c r="AF1640" s="121" t="s">
        <v>36</v>
      </c>
      <c r="AG1640" s="121" t="s">
        <v>37</v>
      </c>
      <c r="AJ1640" s="121" t="s">
        <v>1501</v>
      </c>
      <c r="AK1640" s="121" t="s">
        <v>39</v>
      </c>
      <c r="AL1640" s="125" t="s">
        <v>1501</v>
      </c>
      <c r="AM1640" s="125" t="s">
        <v>1501</v>
      </c>
    </row>
    <row r="1641" spans="1:39" s="122" customFormat="1" ht="25.5" x14ac:dyDescent="0.2">
      <c r="A1641" s="1">
        <v>45611.900493298614</v>
      </c>
      <c r="B1641" s="121" t="s">
        <v>8753</v>
      </c>
      <c r="C1641" s="144">
        <v>1</v>
      </c>
      <c r="D1641" s="147">
        <v>1</v>
      </c>
      <c r="E1641" s="148" t="s">
        <v>8754</v>
      </c>
      <c r="F1641" s="148" t="s">
        <v>699</v>
      </c>
      <c r="G1641" s="148" t="s">
        <v>500</v>
      </c>
      <c r="H1641" s="148" t="s">
        <v>42</v>
      </c>
      <c r="I1641" s="149">
        <v>39644</v>
      </c>
      <c r="J1641" s="148" t="s">
        <v>8755</v>
      </c>
      <c r="K1641" s="147">
        <v>10</v>
      </c>
      <c r="L1641" s="158">
        <v>10</v>
      </c>
      <c r="M1641" s="148" t="s">
        <v>30</v>
      </c>
      <c r="N1641" s="148" t="s">
        <v>31</v>
      </c>
      <c r="O1641" s="148">
        <v>6022</v>
      </c>
      <c r="P1641" s="148">
        <v>953974</v>
      </c>
      <c r="Q1641" s="153">
        <v>44774</v>
      </c>
      <c r="R1641" s="148" t="s">
        <v>174</v>
      </c>
      <c r="S1641" s="151" t="s">
        <v>7017</v>
      </c>
      <c r="T1641" s="148" t="s">
        <v>60</v>
      </c>
      <c r="U1641" s="148"/>
      <c r="V1641" s="148" t="s">
        <v>35</v>
      </c>
      <c r="W1641" s="151" t="s">
        <v>6648</v>
      </c>
      <c r="X1641" s="151" t="s">
        <v>6705</v>
      </c>
      <c r="Y1641" s="121" t="s">
        <v>60</v>
      </c>
      <c r="AA1641" s="121" t="s">
        <v>35</v>
      </c>
      <c r="AB1641" s="121" t="s">
        <v>4832</v>
      </c>
      <c r="AC1641" s="121" t="s">
        <v>8756</v>
      </c>
      <c r="AD1641" s="121" t="s">
        <v>8757</v>
      </c>
      <c r="AF1641" s="121" t="s">
        <v>66</v>
      </c>
      <c r="AG1641" s="121" t="s">
        <v>73</v>
      </c>
      <c r="AI1641" s="121" t="s">
        <v>6649</v>
      </c>
      <c r="AK1641" s="121" t="s">
        <v>39</v>
      </c>
      <c r="AL1641" s="125" t="s">
        <v>6649</v>
      </c>
      <c r="AM1641" s="125" t="s">
        <v>6649</v>
      </c>
    </row>
    <row r="1642" spans="1:39" s="122" customFormat="1" ht="25.5" x14ac:dyDescent="0.2">
      <c r="A1642" s="1">
        <v>45590.808545462962</v>
      </c>
      <c r="B1642" s="121" t="s">
        <v>3125</v>
      </c>
      <c r="C1642" s="144">
        <v>1</v>
      </c>
      <c r="D1642" s="147">
        <v>1</v>
      </c>
      <c r="E1642" s="148" t="s">
        <v>3126</v>
      </c>
      <c r="F1642" s="148" t="s">
        <v>334</v>
      </c>
      <c r="G1642" s="148" t="s">
        <v>700</v>
      </c>
      <c r="H1642" s="148" t="s">
        <v>42</v>
      </c>
      <c r="I1642" s="149">
        <v>39642</v>
      </c>
      <c r="J1642" s="148">
        <v>89613313413</v>
      </c>
      <c r="K1642" s="147">
        <v>10</v>
      </c>
      <c r="L1642" s="158">
        <v>10</v>
      </c>
      <c r="M1642" s="148" t="s">
        <v>30</v>
      </c>
      <c r="N1642" s="148" t="s">
        <v>31</v>
      </c>
      <c r="O1642" s="148">
        <v>6022</v>
      </c>
      <c r="P1642" s="148">
        <v>951053</v>
      </c>
      <c r="Q1642" s="150">
        <v>44788</v>
      </c>
      <c r="R1642" s="148" t="s">
        <v>174</v>
      </c>
      <c r="S1642" s="151" t="s">
        <v>3127</v>
      </c>
      <c r="T1642" s="148" t="s">
        <v>60</v>
      </c>
      <c r="U1642" s="148"/>
      <c r="V1642" s="148" t="s">
        <v>35</v>
      </c>
      <c r="W1642" s="151" t="s">
        <v>145</v>
      </c>
      <c r="X1642" s="151" t="s">
        <v>63</v>
      </c>
      <c r="Y1642" s="121" t="s">
        <v>60</v>
      </c>
      <c r="AA1642" s="121" t="s">
        <v>35</v>
      </c>
      <c r="AB1642" s="121" t="s">
        <v>145</v>
      </c>
      <c r="AC1642" s="121" t="s">
        <v>3128</v>
      </c>
      <c r="AD1642" s="121" t="s">
        <v>3129</v>
      </c>
      <c r="AE1642" s="121" t="s">
        <v>3130</v>
      </c>
      <c r="AF1642" s="121" t="s">
        <v>66</v>
      </c>
      <c r="AG1642" s="121" t="s">
        <v>67</v>
      </c>
      <c r="AH1642" s="121" t="s">
        <v>68</v>
      </c>
      <c r="AK1642" s="121" t="s">
        <v>39</v>
      </c>
      <c r="AL1642" s="125" t="s">
        <v>68</v>
      </c>
      <c r="AM1642" s="125" t="s">
        <v>68</v>
      </c>
    </row>
    <row r="1643" spans="1:39" s="122" customFormat="1" ht="38.25" x14ac:dyDescent="0.2">
      <c r="A1643" s="1">
        <v>45602.888478402776</v>
      </c>
      <c r="B1643" s="121" t="s">
        <v>6025</v>
      </c>
      <c r="C1643" s="144">
        <v>1</v>
      </c>
      <c r="D1643" s="147">
        <v>1</v>
      </c>
      <c r="E1643" s="148" t="s">
        <v>6026</v>
      </c>
      <c r="F1643" s="148" t="s">
        <v>305</v>
      </c>
      <c r="G1643" s="148" t="s">
        <v>70</v>
      </c>
      <c r="H1643" s="148" t="s">
        <v>42</v>
      </c>
      <c r="I1643" s="149">
        <v>39586</v>
      </c>
      <c r="J1643" s="148">
        <v>89054907995</v>
      </c>
      <c r="K1643" s="147">
        <v>10</v>
      </c>
      <c r="L1643" s="158">
        <v>10</v>
      </c>
      <c r="M1643" s="148" t="s">
        <v>30</v>
      </c>
      <c r="N1643" s="148" t="s">
        <v>31</v>
      </c>
      <c r="O1643" s="152" t="s">
        <v>346</v>
      </c>
      <c r="P1643" s="148">
        <v>866477</v>
      </c>
      <c r="Q1643" s="150">
        <v>44721</v>
      </c>
      <c r="R1643" s="148" t="s">
        <v>347</v>
      </c>
      <c r="S1643" s="151" t="s">
        <v>6027</v>
      </c>
      <c r="T1643" s="148" t="s">
        <v>164</v>
      </c>
      <c r="U1643" s="148"/>
      <c r="V1643" s="148" t="s">
        <v>35</v>
      </c>
      <c r="W1643" s="151" t="s">
        <v>166</v>
      </c>
      <c r="X1643" s="151" t="s">
        <v>6028</v>
      </c>
      <c r="Y1643" s="121" t="s">
        <v>164</v>
      </c>
      <c r="AA1643" s="121" t="s">
        <v>35</v>
      </c>
      <c r="AB1643" s="121" t="s">
        <v>166</v>
      </c>
      <c r="AC1643" s="121" t="s">
        <v>6029</v>
      </c>
      <c r="AF1643" s="121" t="s">
        <v>66</v>
      </c>
      <c r="AG1643" s="121" t="s">
        <v>37</v>
      </c>
      <c r="AJ1643" s="121" t="s">
        <v>169</v>
      </c>
      <c r="AK1643" s="121" t="s">
        <v>46</v>
      </c>
      <c r="AL1643" s="125" t="s">
        <v>169</v>
      </c>
      <c r="AM1643" s="125" t="s">
        <v>169</v>
      </c>
    </row>
    <row r="1644" spans="1:39" s="122" customFormat="1" x14ac:dyDescent="0.2">
      <c r="A1644" s="1">
        <v>45599.980297905087</v>
      </c>
      <c r="B1644" s="121" t="s">
        <v>5353</v>
      </c>
      <c r="C1644" s="144">
        <v>1</v>
      </c>
      <c r="D1644" s="147">
        <v>1</v>
      </c>
      <c r="E1644" s="148" t="s">
        <v>5354</v>
      </c>
      <c r="F1644" s="148" t="s">
        <v>190</v>
      </c>
      <c r="G1644" s="148" t="s">
        <v>205</v>
      </c>
      <c r="H1644" s="148" t="s">
        <v>42</v>
      </c>
      <c r="I1644" s="149">
        <v>39645</v>
      </c>
      <c r="J1644" s="148">
        <v>89094025056</v>
      </c>
      <c r="K1644" s="147">
        <v>10</v>
      </c>
      <c r="L1644" s="158">
        <v>10</v>
      </c>
      <c r="M1644" s="148" t="s">
        <v>30</v>
      </c>
      <c r="N1644" s="148" t="s">
        <v>31</v>
      </c>
      <c r="O1644" s="148">
        <v>6022</v>
      </c>
      <c r="P1644" s="148">
        <v>942849</v>
      </c>
      <c r="Q1644" s="150">
        <v>44768</v>
      </c>
      <c r="R1644" s="148" t="s">
        <v>174</v>
      </c>
      <c r="S1644" s="151" t="s">
        <v>5355</v>
      </c>
      <c r="T1644" s="148" t="s">
        <v>60</v>
      </c>
      <c r="U1644" s="148"/>
      <c r="V1644" s="148" t="s">
        <v>35</v>
      </c>
      <c r="W1644" s="151" t="s">
        <v>136</v>
      </c>
      <c r="X1644" s="151" t="s">
        <v>107</v>
      </c>
      <c r="Y1644" s="121" t="s">
        <v>60</v>
      </c>
      <c r="AA1644" s="121" t="s">
        <v>35</v>
      </c>
      <c r="AB1644" s="121" t="s">
        <v>150</v>
      </c>
      <c r="AC1644" s="121" t="s">
        <v>5356</v>
      </c>
      <c r="AF1644" s="121" t="s">
        <v>66</v>
      </c>
      <c r="AG1644" s="3" t="s">
        <v>67</v>
      </c>
      <c r="AH1644" s="3" t="s">
        <v>68</v>
      </c>
      <c r="AK1644" s="3" t="s">
        <v>46</v>
      </c>
      <c r="AL1644" s="125" t="s">
        <v>68</v>
      </c>
      <c r="AM1644" s="125" t="s">
        <v>68</v>
      </c>
    </row>
    <row r="1645" spans="1:39" s="122" customFormat="1" x14ac:dyDescent="0.2">
      <c r="A1645" s="17">
        <v>45620.880964976852</v>
      </c>
      <c r="B1645" s="121" t="s">
        <v>11111</v>
      </c>
      <c r="C1645" s="144">
        <v>1</v>
      </c>
      <c r="D1645" s="147">
        <v>1</v>
      </c>
      <c r="E1645" s="148" t="s">
        <v>2060</v>
      </c>
      <c r="F1645" s="148" t="s">
        <v>193</v>
      </c>
      <c r="G1645" s="148" t="s">
        <v>335</v>
      </c>
      <c r="H1645" s="148" t="s">
        <v>42</v>
      </c>
      <c r="I1645" s="155">
        <v>39714</v>
      </c>
      <c r="J1645" s="148">
        <v>9018666991</v>
      </c>
      <c r="K1645" s="147">
        <v>10</v>
      </c>
      <c r="L1645" s="158">
        <v>10</v>
      </c>
      <c r="M1645" s="148" t="s">
        <v>30</v>
      </c>
      <c r="N1645" s="148" t="s">
        <v>31</v>
      </c>
      <c r="O1645" s="148">
        <v>9422</v>
      </c>
      <c r="P1645" s="152" t="s">
        <v>11112</v>
      </c>
      <c r="Q1645" s="153">
        <v>44839</v>
      </c>
      <c r="R1645" s="148" t="s">
        <v>11113</v>
      </c>
      <c r="S1645" s="151" t="s">
        <v>11114</v>
      </c>
      <c r="T1645" s="148" t="s">
        <v>2021</v>
      </c>
      <c r="U1645" s="148"/>
      <c r="V1645" s="148" t="s">
        <v>35</v>
      </c>
      <c r="W1645" s="151" t="s">
        <v>2225</v>
      </c>
      <c r="X1645" s="151"/>
      <c r="AC1645" s="121" t="s">
        <v>11115</v>
      </c>
      <c r="AF1645" s="121" t="s">
        <v>66</v>
      </c>
      <c r="AG1645" s="121" t="s">
        <v>37</v>
      </c>
      <c r="AJ1645" s="121" t="s">
        <v>1659</v>
      </c>
      <c r="AK1645" s="121" t="s">
        <v>46</v>
      </c>
      <c r="AL1645" s="125" t="s">
        <v>1659</v>
      </c>
      <c r="AM1645" s="125" t="s">
        <v>1659</v>
      </c>
    </row>
    <row r="1646" spans="1:39" s="122" customFormat="1" x14ac:dyDescent="0.2">
      <c r="A1646" s="1">
        <v>45598.619914212963</v>
      </c>
      <c r="B1646" s="121" t="s">
        <v>5130</v>
      </c>
      <c r="C1646" s="144">
        <v>1</v>
      </c>
      <c r="D1646" s="147">
        <v>1</v>
      </c>
      <c r="E1646" s="148" t="s">
        <v>5131</v>
      </c>
      <c r="F1646" s="148" t="s">
        <v>4477</v>
      </c>
      <c r="G1646" s="148" t="s">
        <v>353</v>
      </c>
      <c r="H1646" s="148" t="s">
        <v>42</v>
      </c>
      <c r="I1646" s="149">
        <v>39542</v>
      </c>
      <c r="J1646" s="148">
        <v>9508412900</v>
      </c>
      <c r="K1646" s="147">
        <v>10</v>
      </c>
      <c r="L1646" s="158">
        <v>10</v>
      </c>
      <c r="M1646" s="148" t="s">
        <v>30</v>
      </c>
      <c r="N1646" s="148" t="s">
        <v>31</v>
      </c>
      <c r="O1646" s="148">
        <v>6021</v>
      </c>
      <c r="P1646" s="148">
        <v>705131</v>
      </c>
      <c r="Q1646" s="150">
        <v>44658</v>
      </c>
      <c r="R1646" s="148" t="s">
        <v>174</v>
      </c>
      <c r="S1646" s="151" t="s">
        <v>5132</v>
      </c>
      <c r="T1646" s="148" t="s">
        <v>60</v>
      </c>
      <c r="U1646" s="148"/>
      <c r="V1646" s="148" t="s">
        <v>35</v>
      </c>
      <c r="W1646" s="151" t="s">
        <v>5133</v>
      </c>
      <c r="X1646" s="151" t="s">
        <v>5134</v>
      </c>
      <c r="Y1646" s="121" t="s">
        <v>60</v>
      </c>
      <c r="AA1646" s="121" t="s">
        <v>35</v>
      </c>
      <c r="AB1646" s="121" t="s">
        <v>5135</v>
      </c>
      <c r="AC1646" s="121" t="s">
        <v>5136</v>
      </c>
      <c r="AF1646" s="121" t="s">
        <v>66</v>
      </c>
      <c r="AG1646" s="121" t="s">
        <v>73</v>
      </c>
      <c r="AI1646" s="121" t="s">
        <v>3509</v>
      </c>
      <c r="AK1646" s="121" t="s">
        <v>138</v>
      </c>
      <c r="AL1646" s="125" t="s">
        <v>3509</v>
      </c>
      <c r="AM1646" s="125" t="s">
        <v>3509</v>
      </c>
    </row>
    <row r="1647" spans="1:39" s="122" customFormat="1" x14ac:dyDescent="0.2">
      <c r="A1647" s="1">
        <v>45590.645404374998</v>
      </c>
      <c r="B1647" s="121" t="s">
        <v>3090</v>
      </c>
      <c r="C1647" s="144">
        <v>2</v>
      </c>
      <c r="D1647" s="147">
        <v>1</v>
      </c>
      <c r="E1647" s="148" t="s">
        <v>3091</v>
      </c>
      <c r="F1647" s="148" t="s">
        <v>828</v>
      </c>
      <c r="G1647" s="148" t="s">
        <v>914</v>
      </c>
      <c r="H1647" s="148" t="s">
        <v>42</v>
      </c>
      <c r="I1647" s="149">
        <v>39495</v>
      </c>
      <c r="J1647" s="148">
        <v>89184980203</v>
      </c>
      <c r="K1647" s="147">
        <v>10</v>
      </c>
      <c r="L1647" s="158">
        <v>10</v>
      </c>
      <c r="M1647" s="148" t="s">
        <v>30</v>
      </c>
      <c r="N1647" s="148" t="s">
        <v>31</v>
      </c>
      <c r="O1647" s="152" t="s">
        <v>306</v>
      </c>
      <c r="P1647" s="148">
        <v>139017</v>
      </c>
      <c r="Q1647" s="150">
        <v>44637</v>
      </c>
      <c r="R1647" s="148" t="s">
        <v>155</v>
      </c>
      <c r="S1647" s="151" t="s">
        <v>3092</v>
      </c>
      <c r="T1647" s="148" t="s">
        <v>98</v>
      </c>
      <c r="U1647" s="148"/>
      <c r="V1647" s="148" t="s">
        <v>35</v>
      </c>
      <c r="W1647" s="151" t="s">
        <v>592</v>
      </c>
      <c r="X1647" s="151" t="s">
        <v>3093</v>
      </c>
      <c r="Y1647" s="121" t="s">
        <v>98</v>
      </c>
      <c r="AA1647" s="121" t="s">
        <v>35</v>
      </c>
      <c r="AB1647" s="121" t="s">
        <v>2132</v>
      </c>
      <c r="AC1647" s="121" t="s">
        <v>3094</v>
      </c>
      <c r="AD1647" s="121" t="s">
        <v>3095</v>
      </c>
      <c r="AF1647" s="121" t="s">
        <v>36</v>
      </c>
      <c r="AG1647" s="121" t="s">
        <v>37</v>
      </c>
      <c r="AJ1647" s="121" t="s">
        <v>594</v>
      </c>
      <c r="AK1647" s="121" t="s">
        <v>39</v>
      </c>
      <c r="AL1647" s="125" t="s">
        <v>594</v>
      </c>
      <c r="AM1647" s="125" t="s">
        <v>594</v>
      </c>
    </row>
    <row r="1648" spans="1:39" s="122" customFormat="1" ht="25.5" x14ac:dyDescent="0.2">
      <c r="A1648" s="1">
        <v>45601.589614537035</v>
      </c>
      <c r="B1648" s="121" t="s">
        <v>5631</v>
      </c>
      <c r="C1648" s="144">
        <v>2</v>
      </c>
      <c r="D1648" s="147">
        <v>1</v>
      </c>
      <c r="E1648" s="148" t="s">
        <v>888</v>
      </c>
      <c r="F1648" s="148" t="s">
        <v>248</v>
      </c>
      <c r="G1648" s="148" t="s">
        <v>383</v>
      </c>
      <c r="H1648" s="148" t="s">
        <v>42</v>
      </c>
      <c r="I1648" s="149">
        <v>39610</v>
      </c>
      <c r="J1648" s="148">
        <v>9603733328</v>
      </c>
      <c r="K1648" s="147">
        <v>10</v>
      </c>
      <c r="L1648" s="158">
        <v>10</v>
      </c>
      <c r="M1648" s="148" t="s">
        <v>30</v>
      </c>
      <c r="N1648" s="148" t="s">
        <v>31</v>
      </c>
      <c r="O1648" s="148">
        <v>7922</v>
      </c>
      <c r="P1648" s="148">
        <v>849105</v>
      </c>
      <c r="Q1648" s="150">
        <v>44733</v>
      </c>
      <c r="R1648" s="148" t="s">
        <v>5632</v>
      </c>
      <c r="S1648" s="151" t="s">
        <v>5633</v>
      </c>
      <c r="T1648" s="148" t="s">
        <v>251</v>
      </c>
      <c r="U1648" s="148"/>
      <c r="V1648" s="148" t="s">
        <v>35</v>
      </c>
      <c r="W1648" s="151" t="s">
        <v>252</v>
      </c>
      <c r="X1648" s="151"/>
      <c r="AF1648" s="121" t="s">
        <v>66</v>
      </c>
      <c r="AG1648" s="121" t="s">
        <v>67</v>
      </c>
      <c r="AH1648" s="121" t="s">
        <v>68</v>
      </c>
      <c r="AK1648" s="121" t="s">
        <v>39</v>
      </c>
      <c r="AL1648" s="125" t="s">
        <v>68</v>
      </c>
      <c r="AM1648" s="125" t="s">
        <v>68</v>
      </c>
    </row>
    <row r="1649" spans="1:39" s="122" customFormat="1" x14ac:dyDescent="0.2">
      <c r="A1649" s="1">
        <v>45581.643297453702</v>
      </c>
      <c r="B1649" s="121" t="s">
        <v>1108</v>
      </c>
      <c r="C1649" s="144">
        <v>1</v>
      </c>
      <c r="D1649" s="147">
        <v>1</v>
      </c>
      <c r="E1649" s="148" t="s">
        <v>1109</v>
      </c>
      <c r="F1649" s="148" t="s">
        <v>1110</v>
      </c>
      <c r="G1649" s="148" t="s">
        <v>1111</v>
      </c>
      <c r="H1649" s="148" t="s">
        <v>42</v>
      </c>
      <c r="I1649" s="149">
        <v>39758</v>
      </c>
      <c r="J1649" s="148">
        <v>9527155973</v>
      </c>
      <c r="K1649" s="147">
        <v>10</v>
      </c>
      <c r="L1649" s="158">
        <v>10</v>
      </c>
      <c r="M1649" s="148" t="s">
        <v>30</v>
      </c>
      <c r="N1649" s="148" t="s">
        <v>31</v>
      </c>
      <c r="O1649" s="148">
        <v>2722</v>
      </c>
      <c r="P1649" s="148">
        <v>973048</v>
      </c>
      <c r="Q1649" s="150">
        <v>44887</v>
      </c>
      <c r="R1649" s="148" t="s">
        <v>1112</v>
      </c>
      <c r="S1649" s="151" t="s">
        <v>1113</v>
      </c>
      <c r="T1649" s="148" t="s">
        <v>118</v>
      </c>
      <c r="U1649" s="148"/>
      <c r="V1649" s="148" t="s">
        <v>35</v>
      </c>
      <c r="W1649" s="151" t="s">
        <v>1114</v>
      </c>
      <c r="X1649" s="151" t="s">
        <v>1115</v>
      </c>
      <c r="Y1649" s="121" t="s">
        <v>118</v>
      </c>
      <c r="AA1649" s="121" t="s">
        <v>35</v>
      </c>
      <c r="AB1649" s="121" t="s">
        <v>1114</v>
      </c>
      <c r="AC1649" s="121" t="s">
        <v>1116</v>
      </c>
      <c r="AF1649" s="121" t="s">
        <v>36</v>
      </c>
      <c r="AG1649" s="121" t="s">
        <v>37</v>
      </c>
      <c r="AJ1649" s="121" t="s">
        <v>122</v>
      </c>
      <c r="AK1649" s="121" t="s">
        <v>39</v>
      </c>
      <c r="AL1649" s="121" t="s">
        <v>122</v>
      </c>
      <c r="AM1649" s="121" t="s">
        <v>122</v>
      </c>
    </row>
    <row r="1650" spans="1:39" s="122" customFormat="1" x14ac:dyDescent="0.2">
      <c r="A1650" s="24">
        <v>45639</v>
      </c>
      <c r="B1650" s="80" t="s">
        <v>17997</v>
      </c>
      <c r="C1650" s="144">
        <v>1</v>
      </c>
      <c r="D1650" s="147">
        <v>1</v>
      </c>
      <c r="E1650" s="148" t="s">
        <v>18401</v>
      </c>
      <c r="F1650" s="148" t="s">
        <v>597</v>
      </c>
      <c r="G1650" s="148" t="s">
        <v>951</v>
      </c>
      <c r="H1650" s="148" t="s">
        <v>18003</v>
      </c>
      <c r="I1650" s="155">
        <v>39712</v>
      </c>
      <c r="J1650" s="148" t="s">
        <v>18402</v>
      </c>
      <c r="K1650" s="147">
        <v>10</v>
      </c>
      <c r="L1650" s="158">
        <v>10</v>
      </c>
      <c r="M1650" s="148" t="s">
        <v>18238</v>
      </c>
      <c r="N1650" s="148" t="s">
        <v>14316</v>
      </c>
      <c r="O1650" s="148">
        <v>3622</v>
      </c>
      <c r="P1650" s="148">
        <v>182446</v>
      </c>
      <c r="Q1650" s="153">
        <v>44833</v>
      </c>
      <c r="R1650" s="148" t="s">
        <v>6311</v>
      </c>
      <c r="S1650" s="151" t="s">
        <v>18324</v>
      </c>
      <c r="T1650" s="148" t="s">
        <v>2068</v>
      </c>
      <c r="U1650" s="148"/>
      <c r="V1650" s="148" t="s">
        <v>35</v>
      </c>
      <c r="W1650" s="151" t="s">
        <v>7679</v>
      </c>
      <c r="X1650" s="151"/>
      <c r="Y1650" s="125"/>
      <c r="AA1650" s="125"/>
      <c r="AB1650" s="125"/>
      <c r="AC1650" s="121" t="s">
        <v>18325</v>
      </c>
      <c r="AD1650" s="121" t="s">
        <v>18376</v>
      </c>
      <c r="AF1650" s="121" t="s">
        <v>18138</v>
      </c>
      <c r="AG1650" s="121" t="s">
        <v>37</v>
      </c>
      <c r="AJ1650" s="121" t="s">
        <v>1268</v>
      </c>
      <c r="AK1650" s="121" t="s">
        <v>46</v>
      </c>
      <c r="AL1650" s="125" t="s">
        <v>1268</v>
      </c>
      <c r="AM1650" s="125" t="s">
        <v>1268</v>
      </c>
    </row>
    <row r="1651" spans="1:39" s="122" customFormat="1" ht="38.25" x14ac:dyDescent="0.2">
      <c r="A1651" s="1">
        <v>45585.734949155092</v>
      </c>
      <c r="B1651" s="121" t="s">
        <v>2143</v>
      </c>
      <c r="C1651" s="144">
        <v>1</v>
      </c>
      <c r="D1651" s="147">
        <v>1</v>
      </c>
      <c r="E1651" s="148" t="s">
        <v>2144</v>
      </c>
      <c r="F1651" s="148" t="s">
        <v>218</v>
      </c>
      <c r="G1651" s="148" t="s">
        <v>97</v>
      </c>
      <c r="H1651" s="148" t="s">
        <v>42</v>
      </c>
      <c r="I1651" s="149">
        <v>39471</v>
      </c>
      <c r="J1651" s="148">
        <v>89614589510</v>
      </c>
      <c r="K1651" s="147">
        <v>10</v>
      </c>
      <c r="L1651" s="158">
        <v>10</v>
      </c>
      <c r="M1651" s="148" t="s">
        <v>30</v>
      </c>
      <c r="N1651" s="148" t="s">
        <v>31</v>
      </c>
      <c r="O1651" s="152" t="s">
        <v>346</v>
      </c>
      <c r="P1651" s="148">
        <v>864966</v>
      </c>
      <c r="Q1651" s="150">
        <v>44602</v>
      </c>
      <c r="R1651" s="148" t="s">
        <v>347</v>
      </c>
      <c r="S1651" s="151" t="s">
        <v>2145</v>
      </c>
      <c r="T1651" s="148" t="s">
        <v>164</v>
      </c>
      <c r="U1651" s="148" t="s">
        <v>95</v>
      </c>
      <c r="V1651" s="148" t="s">
        <v>35</v>
      </c>
      <c r="W1651" s="151" t="s">
        <v>357</v>
      </c>
      <c r="X1651" s="151" t="s">
        <v>2146</v>
      </c>
      <c r="Y1651" s="121" t="s">
        <v>164</v>
      </c>
      <c r="Z1651" s="121" t="s">
        <v>95</v>
      </c>
      <c r="AA1651" s="121" t="s">
        <v>35</v>
      </c>
      <c r="AB1651" s="121" t="s">
        <v>357</v>
      </c>
      <c r="AC1651" s="121" t="s">
        <v>2147</v>
      </c>
      <c r="AD1651" s="121" t="s">
        <v>2148</v>
      </c>
      <c r="AE1651" s="121" t="s">
        <v>2147</v>
      </c>
      <c r="AF1651" s="121" t="s">
        <v>66</v>
      </c>
      <c r="AG1651" s="121" t="s">
        <v>37</v>
      </c>
      <c r="AJ1651" s="121" t="s">
        <v>169</v>
      </c>
      <c r="AK1651" s="121" t="s">
        <v>46</v>
      </c>
      <c r="AL1651" s="125" t="s">
        <v>169</v>
      </c>
      <c r="AM1651" s="125" t="s">
        <v>169</v>
      </c>
    </row>
    <row r="1652" spans="1:39" s="122" customFormat="1" ht="25.5" x14ac:dyDescent="0.2">
      <c r="A1652" s="17">
        <v>45620.565397314815</v>
      </c>
      <c r="B1652" s="121" t="s">
        <v>10940</v>
      </c>
      <c r="C1652" s="144">
        <v>1</v>
      </c>
      <c r="D1652" s="147">
        <v>1</v>
      </c>
      <c r="E1652" s="148" t="s">
        <v>10936</v>
      </c>
      <c r="F1652" s="148" t="s">
        <v>193</v>
      </c>
      <c r="G1652" s="148" t="s">
        <v>326</v>
      </c>
      <c r="H1652" s="148" t="s">
        <v>42</v>
      </c>
      <c r="I1652" s="155">
        <v>39757</v>
      </c>
      <c r="J1652" s="148">
        <v>89831518911</v>
      </c>
      <c r="K1652" s="147">
        <v>10</v>
      </c>
      <c r="L1652" s="158">
        <v>10</v>
      </c>
      <c r="M1652" s="148" t="s">
        <v>30</v>
      </c>
      <c r="N1652" s="148" t="s">
        <v>31</v>
      </c>
      <c r="O1652" s="152" t="s">
        <v>2851</v>
      </c>
      <c r="P1652" s="148">
        <v>894342</v>
      </c>
      <c r="Q1652" s="153">
        <v>44897</v>
      </c>
      <c r="R1652" s="148" t="s">
        <v>1872</v>
      </c>
      <c r="S1652" s="151" t="s">
        <v>10941</v>
      </c>
      <c r="T1652" s="148" t="s">
        <v>1476</v>
      </c>
      <c r="U1652" s="148" t="s">
        <v>64</v>
      </c>
      <c r="V1652" s="148" t="s">
        <v>35</v>
      </c>
      <c r="W1652" s="151" t="s">
        <v>10942</v>
      </c>
      <c r="X1652" s="151" t="s">
        <v>10938</v>
      </c>
      <c r="Y1652" s="121" t="s">
        <v>1476</v>
      </c>
      <c r="Z1652" s="121" t="s">
        <v>64</v>
      </c>
      <c r="AA1652" s="121" t="s">
        <v>35</v>
      </c>
      <c r="AB1652" s="121" t="s">
        <v>10942</v>
      </c>
      <c r="AC1652" s="121" t="s">
        <v>10943</v>
      </c>
      <c r="AF1652" s="121" t="s">
        <v>36</v>
      </c>
      <c r="AG1652" s="3" t="s">
        <v>67</v>
      </c>
      <c r="AH1652" s="3" t="s">
        <v>68</v>
      </c>
      <c r="AK1652" s="121" t="s">
        <v>46</v>
      </c>
      <c r="AL1652" s="125" t="s">
        <v>68</v>
      </c>
      <c r="AM1652" s="4" t="s">
        <v>84</v>
      </c>
    </row>
    <row r="1653" spans="1:39" s="122" customFormat="1" ht="25.5" x14ac:dyDescent="0.2">
      <c r="A1653" s="17">
        <v>45627.916653136577</v>
      </c>
      <c r="B1653" s="121" t="s">
        <v>10626</v>
      </c>
      <c r="C1653" s="144">
        <v>2</v>
      </c>
      <c r="D1653" s="147">
        <v>1</v>
      </c>
      <c r="E1653" s="148" t="s">
        <v>11912</v>
      </c>
      <c r="F1653" s="148" t="s">
        <v>127</v>
      </c>
      <c r="G1653" s="148" t="s">
        <v>914</v>
      </c>
      <c r="H1653" s="148" t="s">
        <v>42</v>
      </c>
      <c r="I1653" s="155">
        <v>39677</v>
      </c>
      <c r="J1653" s="148">
        <v>89883189211</v>
      </c>
      <c r="K1653" s="147">
        <v>10</v>
      </c>
      <c r="L1653" s="158">
        <v>10</v>
      </c>
      <c r="M1653" s="148" t="s">
        <v>30</v>
      </c>
      <c r="N1653" s="148" t="s">
        <v>31</v>
      </c>
      <c r="O1653" s="152" t="s">
        <v>306</v>
      </c>
      <c r="P1653" s="148">
        <v>280882</v>
      </c>
      <c r="Q1653" s="153">
        <v>44809</v>
      </c>
      <c r="R1653" s="148" t="s">
        <v>155</v>
      </c>
      <c r="S1653" s="151" t="s">
        <v>10628</v>
      </c>
      <c r="T1653" s="148" t="s">
        <v>98</v>
      </c>
      <c r="U1653" s="148"/>
      <c r="V1653" s="148" t="s">
        <v>35</v>
      </c>
      <c r="W1653" s="151" t="s">
        <v>10629</v>
      </c>
      <c r="X1653" s="151"/>
      <c r="AC1653" s="121" t="s">
        <v>10642</v>
      </c>
      <c r="AF1653" s="121" t="s">
        <v>36</v>
      </c>
      <c r="AG1653" s="121" t="s">
        <v>37</v>
      </c>
      <c r="AJ1653" s="121" t="s">
        <v>594</v>
      </c>
      <c r="AK1653" s="121" t="s">
        <v>39</v>
      </c>
      <c r="AL1653" s="125" t="s">
        <v>594</v>
      </c>
      <c r="AM1653" s="125" t="s">
        <v>594</v>
      </c>
    </row>
    <row r="1654" spans="1:39" s="122" customFormat="1" x14ac:dyDescent="0.2">
      <c r="A1654" s="17">
        <v>45620.546514548609</v>
      </c>
      <c r="B1654" s="121" t="s">
        <v>10918</v>
      </c>
      <c r="C1654" s="144">
        <v>3</v>
      </c>
      <c r="D1654" s="147">
        <v>1</v>
      </c>
      <c r="E1654" s="148" t="s">
        <v>10919</v>
      </c>
      <c r="F1654" s="148" t="s">
        <v>10920</v>
      </c>
      <c r="G1654" s="148" t="s">
        <v>2613</v>
      </c>
      <c r="H1654" s="148" t="s">
        <v>42</v>
      </c>
      <c r="I1654" s="155">
        <v>39581</v>
      </c>
      <c r="J1654" s="148">
        <v>89186727585</v>
      </c>
      <c r="K1654" s="147">
        <v>10</v>
      </c>
      <c r="L1654" s="158">
        <v>10</v>
      </c>
      <c r="M1654" s="148" t="s">
        <v>30</v>
      </c>
      <c r="N1654" s="148" t="s">
        <v>31</v>
      </c>
      <c r="O1654" s="152" t="s">
        <v>306</v>
      </c>
      <c r="P1654" s="148">
        <v>210084</v>
      </c>
      <c r="Q1654" s="153">
        <v>44700</v>
      </c>
      <c r="R1654" s="148" t="s">
        <v>456</v>
      </c>
      <c r="S1654" s="151" t="s">
        <v>9692</v>
      </c>
      <c r="T1654" s="148" t="s">
        <v>98</v>
      </c>
      <c r="U1654" s="148"/>
      <c r="V1654" s="148" t="s">
        <v>35</v>
      </c>
      <c r="W1654" s="151" t="s">
        <v>382</v>
      </c>
      <c r="X1654" s="151" t="s">
        <v>10921</v>
      </c>
      <c r="Y1654" s="121" t="s">
        <v>98</v>
      </c>
      <c r="AA1654" s="121" t="s">
        <v>35</v>
      </c>
      <c r="AB1654" s="121" t="s">
        <v>382</v>
      </c>
      <c r="AC1654" s="121" t="s">
        <v>10922</v>
      </c>
      <c r="AF1654" s="121" t="s">
        <v>36</v>
      </c>
      <c r="AG1654" s="121" t="s">
        <v>37</v>
      </c>
      <c r="AJ1654" s="121" t="s">
        <v>594</v>
      </c>
      <c r="AK1654" s="121" t="s">
        <v>46</v>
      </c>
      <c r="AL1654" s="125" t="s">
        <v>594</v>
      </c>
      <c r="AM1654" s="125" t="s">
        <v>594</v>
      </c>
    </row>
    <row r="1655" spans="1:39" s="122" customFormat="1" x14ac:dyDescent="0.2">
      <c r="A1655" s="17">
        <v>45631.732569201384</v>
      </c>
      <c r="B1655" s="121" t="s">
        <v>15354</v>
      </c>
      <c r="C1655" s="144">
        <v>2</v>
      </c>
      <c r="D1655" s="147">
        <v>1</v>
      </c>
      <c r="E1655" s="148" t="s">
        <v>15355</v>
      </c>
      <c r="F1655" s="148" t="s">
        <v>1680</v>
      </c>
      <c r="G1655" s="148" t="s">
        <v>1529</v>
      </c>
      <c r="H1655" s="148" t="s">
        <v>42</v>
      </c>
      <c r="I1655" s="155">
        <v>39451</v>
      </c>
      <c r="J1655" s="148">
        <v>89226933040</v>
      </c>
      <c r="K1655" s="147">
        <v>10</v>
      </c>
      <c r="L1655" s="158">
        <v>10</v>
      </c>
      <c r="M1655" s="148" t="s">
        <v>30</v>
      </c>
      <c r="N1655" s="148" t="s">
        <v>31</v>
      </c>
      <c r="O1655" s="148">
        <v>9421</v>
      </c>
      <c r="P1655" s="148">
        <v>960702</v>
      </c>
      <c r="Q1655" s="153">
        <v>44579</v>
      </c>
      <c r="R1655" s="148" t="s">
        <v>15356</v>
      </c>
      <c r="S1655" s="151" t="s">
        <v>15357</v>
      </c>
      <c r="T1655" s="148" t="s">
        <v>2021</v>
      </c>
      <c r="U1655" s="148"/>
      <c r="V1655" s="148" t="s">
        <v>35</v>
      </c>
      <c r="W1655" s="151" t="s">
        <v>15358</v>
      </c>
      <c r="X1655" s="151" t="s">
        <v>15359</v>
      </c>
      <c r="Y1655" s="121" t="s">
        <v>2021</v>
      </c>
      <c r="AA1655" s="121" t="s">
        <v>35</v>
      </c>
      <c r="AB1655" s="121" t="s">
        <v>15358</v>
      </c>
      <c r="AF1655" s="121" t="s">
        <v>36</v>
      </c>
      <c r="AG1655" s="121" t="s">
        <v>37</v>
      </c>
      <c r="AJ1655" s="121" t="s">
        <v>1659</v>
      </c>
      <c r="AK1655" s="121" t="s">
        <v>39</v>
      </c>
      <c r="AL1655" s="125" t="s">
        <v>1659</v>
      </c>
      <c r="AM1655" s="125" t="s">
        <v>1659</v>
      </c>
    </row>
    <row r="1656" spans="1:39" s="122" customFormat="1" ht="25.5" x14ac:dyDescent="0.2">
      <c r="A1656" s="1">
        <v>45597.915417800927</v>
      </c>
      <c r="B1656" s="121" t="s">
        <v>5058</v>
      </c>
      <c r="C1656" s="144">
        <v>2</v>
      </c>
      <c r="D1656" s="147">
        <v>1</v>
      </c>
      <c r="E1656" s="148" t="s">
        <v>5059</v>
      </c>
      <c r="F1656" s="148" t="s">
        <v>716</v>
      </c>
      <c r="G1656" s="148" t="s">
        <v>141</v>
      </c>
      <c r="H1656" s="148" t="s">
        <v>42</v>
      </c>
      <c r="I1656" s="149">
        <v>39839</v>
      </c>
      <c r="J1656" s="148" t="s">
        <v>5060</v>
      </c>
      <c r="K1656" s="147">
        <v>10</v>
      </c>
      <c r="L1656" s="158">
        <v>10</v>
      </c>
      <c r="M1656" s="148" t="s">
        <v>30</v>
      </c>
      <c r="N1656" s="148" t="s">
        <v>31</v>
      </c>
      <c r="O1656" s="148">
        <v>6023</v>
      </c>
      <c r="P1656" s="148">
        <v>236165</v>
      </c>
      <c r="Q1656" s="150">
        <v>44964</v>
      </c>
      <c r="R1656" s="148" t="s">
        <v>71</v>
      </c>
      <c r="S1656" s="151" t="s">
        <v>5061</v>
      </c>
      <c r="T1656" s="148" t="s">
        <v>60</v>
      </c>
      <c r="U1656" s="148"/>
      <c r="V1656" s="148" t="s">
        <v>35</v>
      </c>
      <c r="W1656" s="151" t="s">
        <v>72</v>
      </c>
      <c r="X1656" s="151" t="s">
        <v>63</v>
      </c>
      <c r="Y1656" s="121" t="s">
        <v>60</v>
      </c>
      <c r="AA1656" s="121" t="s">
        <v>35</v>
      </c>
      <c r="AB1656" s="121" t="s">
        <v>145</v>
      </c>
      <c r="AC1656" s="121" t="s">
        <v>5062</v>
      </c>
      <c r="AF1656" s="121" t="s">
        <v>66</v>
      </c>
      <c r="AG1656" s="121" t="s">
        <v>67</v>
      </c>
      <c r="AH1656" s="121" t="s">
        <v>68</v>
      </c>
      <c r="AK1656" s="121" t="s">
        <v>46</v>
      </c>
      <c r="AL1656" s="125" t="s">
        <v>68</v>
      </c>
      <c r="AM1656" s="125" t="s">
        <v>68</v>
      </c>
    </row>
    <row r="1657" spans="1:39" s="122" customFormat="1" ht="25.5" x14ac:dyDescent="0.2">
      <c r="A1657" s="1">
        <v>45601.577294409726</v>
      </c>
      <c r="B1657" s="121" t="s">
        <v>5621</v>
      </c>
      <c r="C1657" s="144">
        <v>2</v>
      </c>
      <c r="D1657" s="147">
        <v>1</v>
      </c>
      <c r="E1657" s="148" t="s">
        <v>199</v>
      </c>
      <c r="F1657" s="148" t="s">
        <v>2051</v>
      </c>
      <c r="G1657" s="148" t="s">
        <v>76</v>
      </c>
      <c r="H1657" s="148" t="s">
        <v>42</v>
      </c>
      <c r="I1657" s="149">
        <v>39513</v>
      </c>
      <c r="J1657" s="148">
        <v>89287660014</v>
      </c>
      <c r="K1657" s="147">
        <v>10</v>
      </c>
      <c r="L1657" s="158">
        <v>10</v>
      </c>
      <c r="M1657" s="148" t="s">
        <v>30</v>
      </c>
      <c r="N1657" s="148" t="s">
        <v>31</v>
      </c>
      <c r="O1657" s="148">
        <v>6021</v>
      </c>
      <c r="P1657" s="148">
        <v>717597</v>
      </c>
      <c r="Q1657" s="150">
        <v>44656</v>
      </c>
      <c r="R1657" s="148" t="s">
        <v>124</v>
      </c>
      <c r="S1657" s="151" t="s">
        <v>5622</v>
      </c>
      <c r="T1657" s="148" t="s">
        <v>60</v>
      </c>
      <c r="U1657" s="148"/>
      <c r="V1657" s="148" t="s">
        <v>35</v>
      </c>
      <c r="W1657" s="151" t="s">
        <v>150</v>
      </c>
      <c r="X1657" s="151" t="s">
        <v>63</v>
      </c>
      <c r="Y1657" s="121" t="s">
        <v>60</v>
      </c>
      <c r="AA1657" s="121" t="s">
        <v>35</v>
      </c>
      <c r="AB1657" s="121" t="s">
        <v>150</v>
      </c>
      <c r="AC1657" s="121" t="s">
        <v>5623</v>
      </c>
      <c r="AD1657" s="121" t="s">
        <v>5624</v>
      </c>
      <c r="AE1657" s="121" t="s">
        <v>5625</v>
      </c>
      <c r="AF1657" s="121" t="s">
        <v>66</v>
      </c>
      <c r="AG1657" s="121" t="s">
        <v>67</v>
      </c>
      <c r="AH1657" s="121" t="s">
        <v>68</v>
      </c>
      <c r="AK1657" s="121" t="s">
        <v>39</v>
      </c>
      <c r="AL1657" s="125" t="s">
        <v>68</v>
      </c>
      <c r="AM1657" s="125" t="s">
        <v>68</v>
      </c>
    </row>
    <row r="1658" spans="1:39" s="122" customFormat="1" x14ac:dyDescent="0.2">
      <c r="A1658" s="1">
        <v>45604.744170162041</v>
      </c>
      <c r="B1658" s="121" t="s">
        <v>6582</v>
      </c>
      <c r="C1658" s="144">
        <v>3</v>
      </c>
      <c r="D1658" s="147">
        <v>1</v>
      </c>
      <c r="E1658" s="148" t="s">
        <v>6583</v>
      </c>
      <c r="F1658" s="148" t="s">
        <v>193</v>
      </c>
      <c r="G1658" s="148" t="s">
        <v>70</v>
      </c>
      <c r="H1658" s="148" t="s">
        <v>42</v>
      </c>
      <c r="I1658" s="149">
        <v>39680</v>
      </c>
      <c r="J1658" s="148" t="s">
        <v>6584</v>
      </c>
      <c r="K1658" s="147">
        <v>10</v>
      </c>
      <c r="L1658" s="158">
        <v>10</v>
      </c>
      <c r="M1658" s="148" t="s">
        <v>30</v>
      </c>
      <c r="N1658" s="148" t="s">
        <v>31</v>
      </c>
      <c r="O1658" s="152" t="s">
        <v>354</v>
      </c>
      <c r="P1658" s="148">
        <v>932886</v>
      </c>
      <c r="Q1658" s="150">
        <v>44818</v>
      </c>
      <c r="R1658" s="148" t="s">
        <v>741</v>
      </c>
      <c r="S1658" s="151" t="s">
        <v>742</v>
      </c>
      <c r="T1658" s="148" t="s">
        <v>164</v>
      </c>
      <c r="U1658" s="148" t="s">
        <v>165</v>
      </c>
      <c r="V1658" s="148" t="s">
        <v>35</v>
      </c>
      <c r="W1658" s="151" t="s">
        <v>6302</v>
      </c>
      <c r="X1658" s="151" t="s">
        <v>6585</v>
      </c>
      <c r="Y1658" s="121" t="s">
        <v>164</v>
      </c>
      <c r="Z1658" s="121" t="s">
        <v>165</v>
      </c>
      <c r="AA1658" s="121" t="s">
        <v>35</v>
      </c>
      <c r="AB1658" s="121" t="s">
        <v>6302</v>
      </c>
      <c r="AC1658" s="121" t="s">
        <v>6586</v>
      </c>
      <c r="AD1658" s="121" t="s">
        <v>6586</v>
      </c>
      <c r="AE1658" s="121" t="s">
        <v>6586</v>
      </c>
      <c r="AF1658" s="121" t="s">
        <v>36</v>
      </c>
      <c r="AG1658" s="121" t="s">
        <v>37</v>
      </c>
      <c r="AJ1658" s="121" t="s">
        <v>169</v>
      </c>
      <c r="AK1658" s="121" t="s">
        <v>39</v>
      </c>
      <c r="AL1658" s="125" t="s">
        <v>169</v>
      </c>
      <c r="AM1658" s="125" t="s">
        <v>169</v>
      </c>
    </row>
    <row r="1659" spans="1:39" s="122" customFormat="1" ht="25.5" x14ac:dyDescent="0.2">
      <c r="A1659" s="1">
        <v>45612.984617800925</v>
      </c>
      <c r="B1659" s="121" t="s">
        <v>9008</v>
      </c>
      <c r="C1659" s="144">
        <v>1</v>
      </c>
      <c r="D1659" s="147">
        <v>1</v>
      </c>
      <c r="E1659" s="148" t="s">
        <v>9014</v>
      </c>
      <c r="F1659" s="148" t="s">
        <v>193</v>
      </c>
      <c r="G1659" s="148" t="s">
        <v>70</v>
      </c>
      <c r="H1659" s="148" t="s">
        <v>42</v>
      </c>
      <c r="I1659" s="149">
        <v>39808</v>
      </c>
      <c r="J1659" s="148">
        <v>89198842918</v>
      </c>
      <c r="K1659" s="147">
        <v>10</v>
      </c>
      <c r="L1659" s="158">
        <v>10</v>
      </c>
      <c r="M1659" s="148" t="s">
        <v>30</v>
      </c>
      <c r="N1659" s="148" t="s">
        <v>31</v>
      </c>
      <c r="O1659" s="148">
        <v>6023</v>
      </c>
      <c r="P1659" s="148">
        <v>189277</v>
      </c>
      <c r="Q1659" s="153">
        <v>44939</v>
      </c>
      <c r="R1659" s="148" t="s">
        <v>9015</v>
      </c>
      <c r="S1659" s="151" t="s">
        <v>9010</v>
      </c>
      <c r="T1659" s="148" t="s">
        <v>60</v>
      </c>
      <c r="U1659" s="148"/>
      <c r="V1659" s="148" t="s">
        <v>157</v>
      </c>
      <c r="W1659" s="151" t="s">
        <v>9011</v>
      </c>
      <c r="X1659" s="151"/>
      <c r="AC1659" s="121" t="s">
        <v>9013</v>
      </c>
      <c r="AF1659" s="121" t="s">
        <v>66</v>
      </c>
      <c r="AG1659" s="121" t="s">
        <v>73</v>
      </c>
      <c r="AI1659" s="121" t="s">
        <v>2573</v>
      </c>
      <c r="AK1659" s="121" t="s">
        <v>39</v>
      </c>
      <c r="AL1659" s="125" t="s">
        <v>2573</v>
      </c>
      <c r="AM1659" s="125" t="s">
        <v>2573</v>
      </c>
    </row>
    <row r="1660" spans="1:39" s="122" customFormat="1" x14ac:dyDescent="0.2">
      <c r="A1660" s="1">
        <v>45611.829556851852</v>
      </c>
      <c r="B1660" s="121" t="s">
        <v>2506</v>
      </c>
      <c r="C1660" s="144">
        <v>1</v>
      </c>
      <c r="D1660" s="147">
        <v>1</v>
      </c>
      <c r="E1660" s="148" t="s">
        <v>1240</v>
      </c>
      <c r="F1660" s="148" t="s">
        <v>1106</v>
      </c>
      <c r="G1660" s="148" t="s">
        <v>70</v>
      </c>
      <c r="H1660" s="148" t="s">
        <v>42</v>
      </c>
      <c r="I1660" s="149">
        <v>39670</v>
      </c>
      <c r="J1660" s="148">
        <v>89286022520</v>
      </c>
      <c r="K1660" s="147">
        <v>10</v>
      </c>
      <c r="L1660" s="158">
        <v>10</v>
      </c>
      <c r="M1660" s="148" t="s">
        <v>30</v>
      </c>
      <c r="N1660" s="148" t="s">
        <v>31</v>
      </c>
      <c r="O1660" s="148">
        <v>6021</v>
      </c>
      <c r="P1660" s="148">
        <v>823331</v>
      </c>
      <c r="Q1660" s="153">
        <v>44791</v>
      </c>
      <c r="R1660" s="148" t="s">
        <v>8705</v>
      </c>
      <c r="S1660" s="151" t="s">
        <v>7621</v>
      </c>
      <c r="T1660" s="148" t="s">
        <v>60</v>
      </c>
      <c r="U1660" s="148" t="s">
        <v>2664</v>
      </c>
      <c r="V1660" s="148" t="s">
        <v>157</v>
      </c>
      <c r="W1660" s="151" t="s">
        <v>2529</v>
      </c>
      <c r="X1660" s="151"/>
      <c r="AF1660" s="121" t="s">
        <v>36</v>
      </c>
      <c r="AG1660" s="121" t="s">
        <v>73</v>
      </c>
      <c r="AI1660" s="121" t="s">
        <v>2511</v>
      </c>
      <c r="AK1660" s="121" t="s">
        <v>46</v>
      </c>
      <c r="AL1660" s="125" t="s">
        <v>2511</v>
      </c>
      <c r="AM1660" s="125" t="s">
        <v>2511</v>
      </c>
    </row>
    <row r="1661" spans="1:39" s="122" customFormat="1" ht="25.5" x14ac:dyDescent="0.2">
      <c r="A1661" s="1">
        <v>45592.874018263887</v>
      </c>
      <c r="B1661" s="121" t="s">
        <v>3447</v>
      </c>
      <c r="C1661" s="144">
        <v>2</v>
      </c>
      <c r="D1661" s="147">
        <v>1</v>
      </c>
      <c r="E1661" s="148" t="s">
        <v>3448</v>
      </c>
      <c r="F1661" s="148" t="s">
        <v>368</v>
      </c>
      <c r="G1661" s="148" t="s">
        <v>70</v>
      </c>
      <c r="H1661" s="148" t="s">
        <v>42</v>
      </c>
      <c r="I1661" s="149">
        <v>39684</v>
      </c>
      <c r="J1661" s="148">
        <v>9614061763</v>
      </c>
      <c r="K1661" s="147">
        <v>10</v>
      </c>
      <c r="L1661" s="158">
        <v>10</v>
      </c>
      <c r="M1661" s="148" t="s">
        <v>30</v>
      </c>
      <c r="N1661" s="148" t="s">
        <v>31</v>
      </c>
      <c r="O1661" s="148">
        <v>6022</v>
      </c>
      <c r="P1661" s="148">
        <v>993097</v>
      </c>
      <c r="Q1661" s="150">
        <v>44812</v>
      </c>
      <c r="R1661" s="148" t="s">
        <v>124</v>
      </c>
      <c r="S1661" s="151" t="s">
        <v>3449</v>
      </c>
      <c r="T1661" s="148" t="s">
        <v>60</v>
      </c>
      <c r="U1661" s="148"/>
      <c r="V1661" s="148" t="s">
        <v>35</v>
      </c>
      <c r="W1661" s="151" t="s">
        <v>150</v>
      </c>
      <c r="X1661" s="151" t="s">
        <v>63</v>
      </c>
      <c r="Y1661" s="121" t="s">
        <v>60</v>
      </c>
      <c r="AA1661" s="121" t="s">
        <v>35</v>
      </c>
      <c r="AB1661" s="121" t="s">
        <v>150</v>
      </c>
      <c r="AC1661" s="121" t="s">
        <v>3450</v>
      </c>
      <c r="AD1661" s="121" t="s">
        <v>3451</v>
      </c>
      <c r="AE1661" s="121" t="s">
        <v>3452</v>
      </c>
      <c r="AF1661" s="121" t="s">
        <v>36</v>
      </c>
      <c r="AG1661" s="121" t="s">
        <v>67</v>
      </c>
      <c r="AH1661" s="121" t="s">
        <v>68</v>
      </c>
      <c r="AK1661" s="121" t="s">
        <v>138</v>
      </c>
      <c r="AL1661" s="125" t="s">
        <v>68</v>
      </c>
      <c r="AM1661" s="125" t="s">
        <v>68</v>
      </c>
    </row>
    <row r="1662" spans="1:39" s="122" customFormat="1" ht="25.5" x14ac:dyDescent="0.2">
      <c r="A1662" s="1">
        <v>45585.872355833329</v>
      </c>
      <c r="B1662" s="121" t="s">
        <v>2198</v>
      </c>
      <c r="C1662" s="144">
        <v>1</v>
      </c>
      <c r="D1662" s="147">
        <v>1</v>
      </c>
      <c r="E1662" s="148" t="s">
        <v>2199</v>
      </c>
      <c r="F1662" s="148" t="s">
        <v>548</v>
      </c>
      <c r="G1662" s="148" t="s">
        <v>57</v>
      </c>
      <c r="H1662" s="148" t="s">
        <v>42</v>
      </c>
      <c r="I1662" s="149">
        <v>39640</v>
      </c>
      <c r="J1662" s="148">
        <v>89518495627</v>
      </c>
      <c r="K1662" s="147">
        <v>10</v>
      </c>
      <c r="L1662" s="158">
        <v>10</v>
      </c>
      <c r="M1662" s="148" t="s">
        <v>30</v>
      </c>
      <c r="N1662" s="148" t="s">
        <v>31</v>
      </c>
      <c r="O1662" s="148">
        <v>6022</v>
      </c>
      <c r="P1662" s="148">
        <v>964004</v>
      </c>
      <c r="Q1662" s="150">
        <v>44768</v>
      </c>
      <c r="R1662" s="148" t="s">
        <v>174</v>
      </c>
      <c r="S1662" s="151" t="s">
        <v>2200</v>
      </c>
      <c r="T1662" s="148" t="s">
        <v>60</v>
      </c>
      <c r="U1662" s="148" t="s">
        <v>202</v>
      </c>
      <c r="V1662" s="148" t="s">
        <v>35</v>
      </c>
      <c r="W1662" s="151" t="s">
        <v>2201</v>
      </c>
      <c r="X1662" s="151" t="s">
        <v>2202</v>
      </c>
      <c r="Y1662" s="121" t="s">
        <v>60</v>
      </c>
      <c r="Z1662" s="121" t="s">
        <v>2203</v>
      </c>
      <c r="AA1662" s="121" t="s">
        <v>35</v>
      </c>
      <c r="AB1662" s="121" t="s">
        <v>2201</v>
      </c>
      <c r="AC1662" s="121" t="s">
        <v>2204</v>
      </c>
      <c r="AF1662" s="121" t="s">
        <v>36</v>
      </c>
      <c r="AG1662" s="121" t="s">
        <v>73</v>
      </c>
      <c r="AI1662" s="121" t="s">
        <v>1351</v>
      </c>
      <c r="AK1662" s="121" t="s">
        <v>94</v>
      </c>
      <c r="AL1662" s="125" t="s">
        <v>1351</v>
      </c>
      <c r="AM1662" s="125" t="s">
        <v>1351</v>
      </c>
    </row>
    <row r="1663" spans="1:39" s="122" customFormat="1" ht="25.5" x14ac:dyDescent="0.2">
      <c r="A1663" s="10">
        <v>45602</v>
      </c>
      <c r="B1663" s="2" t="s">
        <v>5788</v>
      </c>
      <c r="C1663" s="144">
        <v>3</v>
      </c>
      <c r="D1663" s="147">
        <v>2</v>
      </c>
      <c r="E1663" s="148" t="s">
        <v>3396</v>
      </c>
      <c r="F1663" s="148" t="s">
        <v>5829</v>
      </c>
      <c r="G1663" s="148" t="s">
        <v>3690</v>
      </c>
      <c r="H1663" s="148" t="s">
        <v>29</v>
      </c>
      <c r="I1663" s="149">
        <v>39522</v>
      </c>
      <c r="J1663" s="148" t="s">
        <v>5789</v>
      </c>
      <c r="K1663" s="147">
        <v>10</v>
      </c>
      <c r="L1663" s="158">
        <v>10</v>
      </c>
      <c r="M1663" s="148" t="s">
        <v>30</v>
      </c>
      <c r="N1663" s="148" t="s">
        <v>31</v>
      </c>
      <c r="O1663" s="148">
        <v>6021</v>
      </c>
      <c r="P1663" s="148">
        <v>790082</v>
      </c>
      <c r="Q1663" s="150">
        <v>44721</v>
      </c>
      <c r="R1663" s="148" t="s">
        <v>5158</v>
      </c>
      <c r="S1663" s="151" t="s">
        <v>1359</v>
      </c>
      <c r="T1663" s="148" t="s">
        <v>60</v>
      </c>
      <c r="U1663" s="148"/>
      <c r="V1663" s="148" t="s">
        <v>35</v>
      </c>
      <c r="W1663" s="151" t="s">
        <v>5160</v>
      </c>
      <c r="X1663" s="151" t="s">
        <v>5791</v>
      </c>
      <c r="Y1663" s="121" t="s">
        <v>60</v>
      </c>
      <c r="AA1663" s="121" t="s">
        <v>35</v>
      </c>
      <c r="AB1663" s="121" t="s">
        <v>5792</v>
      </c>
      <c r="AC1663" s="121" t="s">
        <v>5830</v>
      </c>
      <c r="AD1663" s="121" t="s">
        <v>5171</v>
      </c>
      <c r="AF1663" s="124" t="s">
        <v>5831</v>
      </c>
      <c r="AG1663" s="121" t="s">
        <v>73</v>
      </c>
      <c r="AI1663" s="121" t="s">
        <v>2326</v>
      </c>
      <c r="AK1663" s="121" t="s">
        <v>46</v>
      </c>
      <c r="AL1663" s="125" t="s">
        <v>2326</v>
      </c>
      <c r="AM1663" s="125" t="s">
        <v>2326</v>
      </c>
    </row>
    <row r="1664" spans="1:39" s="122" customFormat="1" x14ac:dyDescent="0.2">
      <c r="A1664" s="1">
        <v>45580.569388773147</v>
      </c>
      <c r="B1664" s="121" t="s">
        <v>418</v>
      </c>
      <c r="C1664" s="144">
        <v>1</v>
      </c>
      <c r="D1664" s="147">
        <v>2</v>
      </c>
      <c r="E1664" s="148" t="s">
        <v>419</v>
      </c>
      <c r="F1664" s="148" t="s">
        <v>420</v>
      </c>
      <c r="G1664" s="148" t="s">
        <v>70</v>
      </c>
      <c r="H1664" s="148" t="s">
        <v>42</v>
      </c>
      <c r="I1664" s="149">
        <v>39490</v>
      </c>
      <c r="J1664" s="148">
        <v>89028856036</v>
      </c>
      <c r="K1664" s="147">
        <v>10</v>
      </c>
      <c r="L1664" s="158">
        <v>10</v>
      </c>
      <c r="M1664" s="148" t="s">
        <v>30</v>
      </c>
      <c r="N1664" s="148" t="s">
        <v>31</v>
      </c>
      <c r="O1664" s="148">
        <v>1721</v>
      </c>
      <c r="P1664" s="148">
        <v>854983</v>
      </c>
      <c r="Q1664" s="150">
        <v>44614</v>
      </c>
      <c r="R1664" s="148" t="s">
        <v>32</v>
      </c>
      <c r="S1664" s="151" t="s">
        <v>421</v>
      </c>
      <c r="T1664" s="148" t="s">
        <v>34</v>
      </c>
      <c r="U1664" s="148"/>
      <c r="V1664" s="148" t="s">
        <v>35</v>
      </c>
      <c r="W1664" s="151" t="s">
        <v>422</v>
      </c>
      <c r="X1664" s="151"/>
      <c r="AF1664" s="121" t="s">
        <v>66</v>
      </c>
      <c r="AG1664" s="121" t="s">
        <v>37</v>
      </c>
      <c r="AJ1664" s="121" t="s">
        <v>198</v>
      </c>
      <c r="AK1664" s="121" t="s">
        <v>39</v>
      </c>
      <c r="AL1664" s="125" t="s">
        <v>198</v>
      </c>
      <c r="AM1664" s="125" t="s">
        <v>198</v>
      </c>
    </row>
    <row r="1665" spans="1:39" s="122" customFormat="1" ht="25.5" x14ac:dyDescent="0.2">
      <c r="A1665" s="1">
        <v>45612.824115543983</v>
      </c>
      <c r="B1665" s="121" t="s">
        <v>8981</v>
      </c>
      <c r="C1665" s="144">
        <v>2</v>
      </c>
      <c r="D1665" s="147">
        <v>2</v>
      </c>
      <c r="E1665" s="148" t="s">
        <v>8982</v>
      </c>
      <c r="F1665" s="148" t="s">
        <v>499</v>
      </c>
      <c r="G1665" s="148" t="s">
        <v>693</v>
      </c>
      <c r="H1665" s="148" t="s">
        <v>42</v>
      </c>
      <c r="I1665" s="149">
        <v>39687</v>
      </c>
      <c r="J1665" s="148">
        <v>89188730114</v>
      </c>
      <c r="K1665" s="147">
        <v>10</v>
      </c>
      <c r="L1665" s="158">
        <v>10</v>
      </c>
      <c r="M1665" s="148" t="s">
        <v>30</v>
      </c>
      <c r="N1665" s="148" t="s">
        <v>31</v>
      </c>
      <c r="O1665" s="152" t="s">
        <v>354</v>
      </c>
      <c r="P1665" s="148">
        <v>942063</v>
      </c>
      <c r="Q1665" s="153">
        <v>44817</v>
      </c>
      <c r="R1665" s="148" t="s">
        <v>1214</v>
      </c>
      <c r="S1665" s="151" t="s">
        <v>5699</v>
      </c>
      <c r="T1665" s="148" t="s">
        <v>164</v>
      </c>
      <c r="U1665" s="148"/>
      <c r="V1665" s="148" t="s">
        <v>35</v>
      </c>
      <c r="W1665" s="151" t="s">
        <v>771</v>
      </c>
      <c r="X1665" s="151" t="s">
        <v>8983</v>
      </c>
      <c r="Y1665" s="121" t="s">
        <v>164</v>
      </c>
      <c r="AA1665" s="121" t="s">
        <v>35</v>
      </c>
      <c r="AB1665" s="121" t="s">
        <v>771</v>
      </c>
      <c r="AF1665" s="121" t="s">
        <v>36</v>
      </c>
      <c r="AG1665" s="121" t="s">
        <v>37</v>
      </c>
      <c r="AJ1665" s="121" t="s">
        <v>169</v>
      </c>
      <c r="AK1665" s="121" t="s">
        <v>46</v>
      </c>
      <c r="AL1665" s="125" t="s">
        <v>169</v>
      </c>
      <c r="AM1665" s="125" t="s">
        <v>169</v>
      </c>
    </row>
    <row r="1666" spans="1:39" s="122" customFormat="1" ht="38.25" x14ac:dyDescent="0.2">
      <c r="A1666" s="1">
        <v>45599.79856328704</v>
      </c>
      <c r="B1666" s="121" t="s">
        <v>5341</v>
      </c>
      <c r="C1666" s="144">
        <v>3</v>
      </c>
      <c r="D1666" s="147">
        <v>2</v>
      </c>
      <c r="E1666" s="148" t="s">
        <v>967</v>
      </c>
      <c r="F1666" s="148" t="s">
        <v>75</v>
      </c>
      <c r="G1666" s="148" t="s">
        <v>395</v>
      </c>
      <c r="H1666" s="148" t="s">
        <v>42</v>
      </c>
      <c r="I1666" s="149">
        <v>39528</v>
      </c>
      <c r="J1666" s="148">
        <v>89806719809</v>
      </c>
      <c r="K1666" s="147">
        <v>10</v>
      </c>
      <c r="L1666" s="158">
        <v>10</v>
      </c>
      <c r="M1666" s="148" t="s">
        <v>30</v>
      </c>
      <c r="N1666" s="148" t="s">
        <v>31</v>
      </c>
      <c r="O1666" s="148">
        <v>6821</v>
      </c>
      <c r="P1666" s="148">
        <v>193739</v>
      </c>
      <c r="Q1666" s="150">
        <v>44650</v>
      </c>
      <c r="R1666" s="148" t="s">
        <v>471</v>
      </c>
      <c r="S1666" s="151" t="s">
        <v>2605</v>
      </c>
      <c r="T1666" s="148" t="s">
        <v>473</v>
      </c>
      <c r="U1666" s="148"/>
      <c r="V1666" s="148" t="s">
        <v>35</v>
      </c>
      <c r="W1666" s="151" t="s">
        <v>1639</v>
      </c>
      <c r="X1666" s="151" t="s">
        <v>5342</v>
      </c>
      <c r="Y1666" s="121" t="s">
        <v>473</v>
      </c>
      <c r="AA1666" s="121" t="s">
        <v>35</v>
      </c>
      <c r="AB1666" s="121" t="s">
        <v>2642</v>
      </c>
      <c r="AC1666" s="121" t="s">
        <v>5343</v>
      </c>
      <c r="AD1666" s="121" t="s">
        <v>5343</v>
      </c>
      <c r="AE1666" s="121" t="s">
        <v>5343</v>
      </c>
      <c r="AF1666" s="121" t="s">
        <v>66</v>
      </c>
      <c r="AG1666" s="121" t="s">
        <v>37</v>
      </c>
      <c r="AJ1666" s="121" t="s">
        <v>491</v>
      </c>
      <c r="AK1666" s="121" t="s">
        <v>39</v>
      </c>
      <c r="AL1666" s="125" t="s">
        <v>491</v>
      </c>
      <c r="AM1666" s="125" t="s">
        <v>491</v>
      </c>
    </row>
    <row r="1667" spans="1:39" s="122" customFormat="1" x14ac:dyDescent="0.2">
      <c r="A1667" s="17">
        <v>45625.939637997682</v>
      </c>
      <c r="B1667" s="121" t="s">
        <v>12935</v>
      </c>
      <c r="C1667" s="144">
        <v>1</v>
      </c>
      <c r="D1667" s="147">
        <v>2</v>
      </c>
      <c r="E1667" s="148" t="s">
        <v>12936</v>
      </c>
      <c r="F1667" s="148" t="s">
        <v>172</v>
      </c>
      <c r="G1667" s="148" t="s">
        <v>837</v>
      </c>
      <c r="H1667" s="148" t="s">
        <v>29</v>
      </c>
      <c r="I1667" s="155">
        <v>39716</v>
      </c>
      <c r="J1667" s="148">
        <v>89094327336</v>
      </c>
      <c r="K1667" s="147">
        <v>10</v>
      </c>
      <c r="L1667" s="158">
        <v>10</v>
      </c>
      <c r="M1667" s="148" t="s">
        <v>30</v>
      </c>
      <c r="N1667" s="148" t="s">
        <v>31</v>
      </c>
      <c r="O1667" s="148">
        <v>6022</v>
      </c>
      <c r="P1667" s="148">
        <v>993655</v>
      </c>
      <c r="Q1667" s="153">
        <v>44838</v>
      </c>
      <c r="R1667" s="148" t="s">
        <v>71</v>
      </c>
      <c r="S1667" s="151" t="s">
        <v>12937</v>
      </c>
      <c r="T1667" s="148" t="s">
        <v>60</v>
      </c>
      <c r="U1667" s="148"/>
      <c r="V1667" s="148" t="s">
        <v>35</v>
      </c>
      <c r="W1667" s="151" t="s">
        <v>4614</v>
      </c>
      <c r="X1667" s="151"/>
      <c r="AA1667" s="121" t="s">
        <v>35</v>
      </c>
      <c r="AB1667" s="121" t="s">
        <v>4614</v>
      </c>
      <c r="AC1667" s="121" t="s">
        <v>12938</v>
      </c>
      <c r="AD1667" s="121" t="s">
        <v>12938</v>
      </c>
      <c r="AE1667" s="121" t="s">
        <v>12938</v>
      </c>
      <c r="AF1667" s="121" t="s">
        <v>66</v>
      </c>
      <c r="AG1667" s="121" t="s">
        <v>73</v>
      </c>
      <c r="AI1667" s="121" t="s">
        <v>3509</v>
      </c>
      <c r="AK1667" s="121" t="s">
        <v>46</v>
      </c>
      <c r="AL1667" s="125" t="s">
        <v>3509</v>
      </c>
      <c r="AM1667" s="125" t="s">
        <v>3509</v>
      </c>
    </row>
    <row r="1668" spans="1:39" s="122" customFormat="1" ht="25.5" x14ac:dyDescent="0.2">
      <c r="A1668" s="17">
        <v>45626.473629548607</v>
      </c>
      <c r="B1668" s="121" t="s">
        <v>13021</v>
      </c>
      <c r="C1668" s="144">
        <v>1</v>
      </c>
      <c r="D1668" s="147">
        <v>2</v>
      </c>
      <c r="E1668" s="148" t="s">
        <v>13022</v>
      </c>
      <c r="F1668" s="148" t="s">
        <v>79</v>
      </c>
      <c r="G1668" s="148" t="s">
        <v>211</v>
      </c>
      <c r="H1668" s="148" t="s">
        <v>42</v>
      </c>
      <c r="I1668" s="155">
        <v>39560</v>
      </c>
      <c r="J1668" s="148">
        <v>89182093800</v>
      </c>
      <c r="K1668" s="147">
        <v>10</v>
      </c>
      <c r="L1668" s="158">
        <v>10</v>
      </c>
      <c r="M1668" s="148" t="s">
        <v>30</v>
      </c>
      <c r="N1668" s="148" t="s">
        <v>31</v>
      </c>
      <c r="O1668" s="152" t="s">
        <v>306</v>
      </c>
      <c r="P1668" s="148">
        <v>172925</v>
      </c>
      <c r="Q1668" s="153">
        <v>44686</v>
      </c>
      <c r="R1668" s="148" t="s">
        <v>271</v>
      </c>
      <c r="S1668" s="151" t="s">
        <v>13023</v>
      </c>
      <c r="T1668" s="148" t="s">
        <v>98</v>
      </c>
      <c r="U1668" s="148"/>
      <c r="V1668" s="148" t="s">
        <v>35</v>
      </c>
      <c r="W1668" s="151" t="s">
        <v>5924</v>
      </c>
      <c r="X1668" s="151"/>
      <c r="AF1668" s="121" t="s">
        <v>36</v>
      </c>
      <c r="AG1668" s="121" t="s">
        <v>37</v>
      </c>
      <c r="AJ1668" s="121" t="s">
        <v>3576</v>
      </c>
      <c r="AK1668" s="121" t="s">
        <v>46</v>
      </c>
      <c r="AL1668" s="125" t="s">
        <v>3576</v>
      </c>
      <c r="AM1668" s="125" t="s">
        <v>3576</v>
      </c>
    </row>
    <row r="1669" spans="1:39" s="122" customFormat="1" x14ac:dyDescent="0.2">
      <c r="A1669" s="1">
        <v>45607.55127585648</v>
      </c>
      <c r="B1669" s="121" t="s">
        <v>7199</v>
      </c>
      <c r="C1669" s="144">
        <v>1</v>
      </c>
      <c r="D1669" s="147">
        <v>2</v>
      </c>
      <c r="E1669" s="148" t="s">
        <v>7200</v>
      </c>
      <c r="F1669" s="148" t="s">
        <v>7201</v>
      </c>
      <c r="G1669" s="148" t="s">
        <v>1992</v>
      </c>
      <c r="H1669" s="148" t="s">
        <v>29</v>
      </c>
      <c r="I1669" s="149">
        <v>39636</v>
      </c>
      <c r="J1669" s="148">
        <v>9039142312</v>
      </c>
      <c r="K1669" s="147">
        <v>10</v>
      </c>
      <c r="L1669" s="158">
        <v>10</v>
      </c>
      <c r="M1669" s="148" t="s">
        <v>30</v>
      </c>
      <c r="N1669" s="148" t="s">
        <v>31</v>
      </c>
      <c r="O1669" s="148">
        <v>6922</v>
      </c>
      <c r="P1669" s="152" t="s">
        <v>7202</v>
      </c>
      <c r="Q1669" s="150">
        <v>44073</v>
      </c>
      <c r="R1669" s="148" t="s">
        <v>447</v>
      </c>
      <c r="S1669" s="151" t="s">
        <v>7195</v>
      </c>
      <c r="T1669" s="148" t="s">
        <v>82</v>
      </c>
      <c r="U1669" s="148" t="s">
        <v>7203</v>
      </c>
      <c r="V1669" s="148" t="s">
        <v>35</v>
      </c>
      <c r="W1669" s="151" t="s">
        <v>646</v>
      </c>
      <c r="X1669" s="151" t="s">
        <v>7195</v>
      </c>
      <c r="Y1669" s="121" t="s">
        <v>82</v>
      </c>
      <c r="Z1669" s="121" t="s">
        <v>7203</v>
      </c>
      <c r="AA1669" s="121" t="s">
        <v>35</v>
      </c>
      <c r="AB1669" s="121" t="s">
        <v>646</v>
      </c>
      <c r="AC1669" s="121" t="s">
        <v>7204</v>
      </c>
      <c r="AF1669" s="121" t="s">
        <v>36</v>
      </c>
      <c r="AG1669" s="121" t="s">
        <v>37</v>
      </c>
      <c r="AJ1669" s="121" t="s">
        <v>84</v>
      </c>
      <c r="AK1669" s="121" t="s">
        <v>94</v>
      </c>
      <c r="AL1669" s="125" t="s">
        <v>84</v>
      </c>
      <c r="AM1669" s="125" t="s">
        <v>84</v>
      </c>
    </row>
    <row r="1670" spans="1:39" s="122" customFormat="1" x14ac:dyDescent="0.2">
      <c r="A1670" s="1">
        <v>45608.807749236112</v>
      </c>
      <c r="B1670" s="121" t="s">
        <v>7723</v>
      </c>
      <c r="C1670" s="144">
        <v>1</v>
      </c>
      <c r="D1670" s="147">
        <v>2</v>
      </c>
      <c r="E1670" s="148" t="s">
        <v>7724</v>
      </c>
      <c r="F1670" s="148" t="s">
        <v>7725</v>
      </c>
      <c r="G1670" s="148" t="s">
        <v>28</v>
      </c>
      <c r="H1670" s="148" t="s">
        <v>29</v>
      </c>
      <c r="I1670" s="149">
        <v>39669</v>
      </c>
      <c r="J1670" s="148">
        <v>89885311772</v>
      </c>
      <c r="K1670" s="147">
        <v>10</v>
      </c>
      <c r="L1670" s="158">
        <v>10</v>
      </c>
      <c r="M1670" s="148" t="s">
        <v>30</v>
      </c>
      <c r="N1670" s="148" t="s">
        <v>31</v>
      </c>
      <c r="O1670" s="148">
        <v>6023</v>
      </c>
      <c r="P1670" s="152" t="s">
        <v>7726</v>
      </c>
      <c r="Q1670" s="150">
        <v>44824</v>
      </c>
      <c r="R1670" s="148" t="s">
        <v>124</v>
      </c>
      <c r="S1670" s="151" t="s">
        <v>896</v>
      </c>
      <c r="T1670" s="148" t="s">
        <v>60</v>
      </c>
      <c r="U1670" s="148" t="s">
        <v>187</v>
      </c>
      <c r="V1670" s="148" t="s">
        <v>35</v>
      </c>
      <c r="W1670" s="151" t="s">
        <v>150</v>
      </c>
      <c r="X1670" s="151"/>
      <c r="AF1670" s="121" t="s">
        <v>66</v>
      </c>
      <c r="AG1670" s="121" t="s">
        <v>67</v>
      </c>
      <c r="AH1670" s="121" t="s">
        <v>181</v>
      </c>
      <c r="AK1670" s="121" t="s">
        <v>46</v>
      </c>
      <c r="AL1670" s="125" t="s">
        <v>181</v>
      </c>
      <c r="AM1670" s="125" t="s">
        <v>181</v>
      </c>
    </row>
    <row r="1671" spans="1:39" s="122" customFormat="1" x14ac:dyDescent="0.2">
      <c r="A1671" s="17">
        <v>45620.734441249995</v>
      </c>
      <c r="B1671" s="121" t="s">
        <v>11045</v>
      </c>
      <c r="C1671" s="144">
        <v>2</v>
      </c>
      <c r="D1671" s="147">
        <v>2</v>
      </c>
      <c r="E1671" s="148" t="s">
        <v>1845</v>
      </c>
      <c r="F1671" s="148" t="s">
        <v>69</v>
      </c>
      <c r="G1671" s="148" t="s">
        <v>2129</v>
      </c>
      <c r="H1671" s="148" t="s">
        <v>42</v>
      </c>
      <c r="I1671" s="155">
        <v>39693</v>
      </c>
      <c r="J1671" s="148" t="s">
        <v>11046</v>
      </c>
      <c r="K1671" s="147">
        <v>10</v>
      </c>
      <c r="L1671" s="158">
        <v>10</v>
      </c>
      <c r="M1671" s="148" t="s">
        <v>30</v>
      </c>
      <c r="N1671" s="148" t="s">
        <v>31</v>
      </c>
      <c r="O1671" s="148">
        <v>6022</v>
      </c>
      <c r="P1671" s="148">
        <v>953532</v>
      </c>
      <c r="Q1671" s="153">
        <v>44815</v>
      </c>
      <c r="R1671" s="148" t="s">
        <v>124</v>
      </c>
      <c r="S1671" s="151" t="s">
        <v>11034</v>
      </c>
      <c r="T1671" s="148" t="s">
        <v>60</v>
      </c>
      <c r="U1671" s="148"/>
      <c r="V1671" s="148" t="s">
        <v>35</v>
      </c>
      <c r="W1671" s="151" t="s">
        <v>910</v>
      </c>
      <c r="X1671" s="151" t="s">
        <v>107</v>
      </c>
      <c r="Y1671" s="121" t="s">
        <v>60</v>
      </c>
      <c r="AA1671" s="121" t="s">
        <v>35</v>
      </c>
      <c r="AB1671" s="121" t="s">
        <v>150</v>
      </c>
      <c r="AC1671" s="121" t="s">
        <v>11047</v>
      </c>
      <c r="AF1671" s="121" t="s">
        <v>36</v>
      </c>
      <c r="AG1671" s="121" t="s">
        <v>67</v>
      </c>
      <c r="AH1671" s="121" t="s">
        <v>110</v>
      </c>
      <c r="AK1671" s="121" t="s">
        <v>94</v>
      </c>
      <c r="AL1671" s="125" t="s">
        <v>110</v>
      </c>
      <c r="AM1671" s="125" t="s">
        <v>110</v>
      </c>
    </row>
    <row r="1672" spans="1:39" s="122" customFormat="1" ht="25.5" x14ac:dyDescent="0.2">
      <c r="A1672" s="17">
        <v>45635.838092997685</v>
      </c>
      <c r="B1672" s="121" t="s">
        <v>17285</v>
      </c>
      <c r="C1672" s="144">
        <v>2</v>
      </c>
      <c r="D1672" s="147">
        <v>2</v>
      </c>
      <c r="E1672" s="148" t="s">
        <v>17286</v>
      </c>
      <c r="F1672" s="148" t="s">
        <v>586</v>
      </c>
      <c r="G1672" s="148" t="s">
        <v>580</v>
      </c>
      <c r="H1672" s="148" t="s">
        <v>29</v>
      </c>
      <c r="I1672" s="155">
        <v>39722</v>
      </c>
      <c r="J1672" s="148">
        <v>89127789939</v>
      </c>
      <c r="K1672" s="147">
        <v>10</v>
      </c>
      <c r="L1672" s="158">
        <v>10</v>
      </c>
      <c r="M1672" s="148" t="s">
        <v>30</v>
      </c>
      <c r="N1672" s="148" t="s">
        <v>31</v>
      </c>
      <c r="O1672" s="148">
        <v>7522</v>
      </c>
      <c r="P1672" s="148">
        <v>942124</v>
      </c>
      <c r="Q1672" s="153">
        <v>44846</v>
      </c>
      <c r="R1672" s="148" t="s">
        <v>3064</v>
      </c>
      <c r="S1672" s="151" t="s">
        <v>17287</v>
      </c>
      <c r="T1672" s="148" t="s">
        <v>2138</v>
      </c>
      <c r="U1672" s="148"/>
      <c r="V1672" s="148" t="s">
        <v>35</v>
      </c>
      <c r="W1672" s="151" t="s">
        <v>4927</v>
      </c>
      <c r="X1672" s="151" t="s">
        <v>3712</v>
      </c>
      <c r="Y1672" s="121" t="s">
        <v>2138</v>
      </c>
      <c r="AA1672" s="121" t="s">
        <v>35</v>
      </c>
      <c r="AB1672" s="121" t="s">
        <v>4927</v>
      </c>
      <c r="AC1672" s="121" t="s">
        <v>17288</v>
      </c>
      <c r="AF1672" s="121" t="s">
        <v>36</v>
      </c>
      <c r="AG1672" s="121" t="s">
        <v>37</v>
      </c>
      <c r="AJ1672" s="121" t="s">
        <v>1502</v>
      </c>
      <c r="AK1672" s="121" t="s">
        <v>94</v>
      </c>
      <c r="AL1672" s="125" t="s">
        <v>1502</v>
      </c>
      <c r="AM1672" s="125" t="s">
        <v>1502</v>
      </c>
    </row>
    <row r="1673" spans="1:39" s="122" customFormat="1" ht="25.5" x14ac:dyDescent="0.2">
      <c r="A1673" s="17">
        <v>45623.859182650463</v>
      </c>
      <c r="B1673" s="121" t="s">
        <v>12155</v>
      </c>
      <c r="C1673" s="144">
        <v>1</v>
      </c>
      <c r="D1673" s="147">
        <v>2</v>
      </c>
      <c r="E1673" s="148" t="s">
        <v>12575</v>
      </c>
      <c r="F1673" s="148" t="s">
        <v>344</v>
      </c>
      <c r="G1673" s="148" t="s">
        <v>185</v>
      </c>
      <c r="H1673" s="148" t="s">
        <v>42</v>
      </c>
      <c r="I1673" s="155">
        <v>39724</v>
      </c>
      <c r="J1673" s="148">
        <v>89897209010</v>
      </c>
      <c r="K1673" s="147">
        <v>10</v>
      </c>
      <c r="L1673" s="158">
        <v>10</v>
      </c>
      <c r="M1673" s="148" t="s">
        <v>30</v>
      </c>
      <c r="N1673" s="148" t="s">
        <v>31</v>
      </c>
      <c r="O1673" s="148">
        <v>6023</v>
      </c>
      <c r="P1673" s="148">
        <v>46291</v>
      </c>
      <c r="Q1673" s="153">
        <v>44845</v>
      </c>
      <c r="R1673" s="148" t="s">
        <v>124</v>
      </c>
      <c r="S1673" s="151" t="s">
        <v>12159</v>
      </c>
      <c r="T1673" s="148" t="s">
        <v>60</v>
      </c>
      <c r="U1673" s="148" t="s">
        <v>202</v>
      </c>
      <c r="V1673" s="148" t="s">
        <v>35</v>
      </c>
      <c r="W1673" s="151" t="s">
        <v>4940</v>
      </c>
      <c r="X1673" s="151" t="s">
        <v>12160</v>
      </c>
      <c r="Y1673" s="121" t="s">
        <v>60</v>
      </c>
      <c r="Z1673" s="121" t="s">
        <v>187</v>
      </c>
      <c r="AA1673" s="121" t="s">
        <v>35</v>
      </c>
      <c r="AB1673" s="121" t="s">
        <v>4940</v>
      </c>
      <c r="AC1673" s="121" t="s">
        <v>12161</v>
      </c>
      <c r="AF1673" s="121" t="s">
        <v>66</v>
      </c>
      <c r="AG1673" s="121" t="s">
        <v>73</v>
      </c>
      <c r="AI1673" s="121" t="s">
        <v>6649</v>
      </c>
      <c r="AK1673" s="121" t="s">
        <v>39</v>
      </c>
      <c r="AL1673" s="125" t="s">
        <v>6649</v>
      </c>
      <c r="AM1673" s="125" t="s">
        <v>6649</v>
      </c>
    </row>
    <row r="1674" spans="1:39" s="122" customFormat="1" ht="25.5" x14ac:dyDescent="0.2">
      <c r="A1674" s="17">
        <v>45635.723156446758</v>
      </c>
      <c r="B1674" s="121" t="s">
        <v>17239</v>
      </c>
      <c r="C1674" s="144">
        <v>2</v>
      </c>
      <c r="D1674" s="147">
        <v>2</v>
      </c>
      <c r="E1674" s="148" t="s">
        <v>17240</v>
      </c>
      <c r="F1674" s="148" t="s">
        <v>248</v>
      </c>
      <c r="G1674" s="148" t="s">
        <v>70</v>
      </c>
      <c r="H1674" s="148" t="s">
        <v>42</v>
      </c>
      <c r="I1674" s="155">
        <v>39661</v>
      </c>
      <c r="J1674" s="148">
        <v>89081604001</v>
      </c>
      <c r="K1674" s="147">
        <v>10</v>
      </c>
      <c r="L1674" s="158">
        <v>10</v>
      </c>
      <c r="M1674" s="148" t="s">
        <v>30</v>
      </c>
      <c r="N1674" s="148" t="s">
        <v>31</v>
      </c>
      <c r="O1674" s="148">
        <v>2222</v>
      </c>
      <c r="P1674" s="148">
        <v>441994</v>
      </c>
      <c r="Q1674" s="153">
        <v>44782</v>
      </c>
      <c r="R1674" s="148" t="s">
        <v>681</v>
      </c>
      <c r="S1674" s="151" t="s">
        <v>13871</v>
      </c>
      <c r="T1674" s="148" t="s">
        <v>683</v>
      </c>
      <c r="U1674" s="148" t="s">
        <v>1690</v>
      </c>
      <c r="V1674" s="148" t="s">
        <v>35</v>
      </c>
      <c r="W1674" s="151" t="s">
        <v>823</v>
      </c>
      <c r="X1674" s="151" t="s">
        <v>5262</v>
      </c>
      <c r="Y1674" s="121" t="s">
        <v>683</v>
      </c>
      <c r="Z1674" s="121" t="s">
        <v>4425</v>
      </c>
      <c r="AA1674" s="121" t="s">
        <v>35</v>
      </c>
      <c r="AB1674" s="121" t="s">
        <v>823</v>
      </c>
      <c r="AF1674" s="121" t="s">
        <v>36</v>
      </c>
      <c r="AG1674" s="121" t="s">
        <v>37</v>
      </c>
      <c r="AJ1674" s="121" t="s">
        <v>687</v>
      </c>
      <c r="AK1674" s="121" t="s">
        <v>46</v>
      </c>
      <c r="AL1674" s="125" t="s">
        <v>687</v>
      </c>
      <c r="AM1674" s="125" t="s">
        <v>687</v>
      </c>
    </row>
    <row r="1675" spans="1:39" s="122" customFormat="1" x14ac:dyDescent="0.2">
      <c r="A1675" s="8">
        <v>45595</v>
      </c>
      <c r="B1675" s="37" t="s">
        <v>3976</v>
      </c>
      <c r="C1675" s="144">
        <v>2</v>
      </c>
      <c r="D1675" s="147">
        <v>2</v>
      </c>
      <c r="E1675" s="148" t="s">
        <v>4395</v>
      </c>
      <c r="F1675" s="148" t="s">
        <v>403</v>
      </c>
      <c r="G1675" s="148" t="s">
        <v>4391</v>
      </c>
      <c r="H1675" s="148" t="s">
        <v>4004</v>
      </c>
      <c r="I1675" s="149">
        <v>39426</v>
      </c>
      <c r="J1675" s="148" t="s">
        <v>4396</v>
      </c>
      <c r="K1675" s="147">
        <v>10</v>
      </c>
      <c r="L1675" s="158">
        <v>10</v>
      </c>
      <c r="M1675" s="148" t="s">
        <v>30</v>
      </c>
      <c r="N1675" s="148" t="s">
        <v>31</v>
      </c>
      <c r="O1675" s="148">
        <v>9322</v>
      </c>
      <c r="P1675" s="148">
        <v>941888</v>
      </c>
      <c r="Q1675" s="150">
        <v>44630</v>
      </c>
      <c r="R1675" s="148" t="s">
        <v>4397</v>
      </c>
      <c r="S1675" s="151" t="s">
        <v>4398</v>
      </c>
      <c r="T1675" s="148" t="s">
        <v>164</v>
      </c>
      <c r="U1675" s="148"/>
      <c r="V1675" s="148" t="s">
        <v>35</v>
      </c>
      <c r="W1675" s="151" t="s">
        <v>1203</v>
      </c>
      <c r="X1675" s="151" t="s">
        <v>511</v>
      </c>
      <c r="Y1675" s="123" t="s">
        <v>164</v>
      </c>
      <c r="Z1675" s="123"/>
      <c r="AA1675" s="123" t="s">
        <v>35</v>
      </c>
      <c r="AB1675" s="123" t="s">
        <v>1203</v>
      </c>
      <c r="AC1675" s="123" t="s">
        <v>4063</v>
      </c>
      <c r="AD1675" s="123"/>
      <c r="AE1675" s="123"/>
      <c r="AF1675" s="123" t="s">
        <v>4027</v>
      </c>
      <c r="AG1675" s="123" t="s">
        <v>37</v>
      </c>
      <c r="AH1675" s="123"/>
      <c r="AI1675" s="123"/>
      <c r="AJ1675" s="123" t="s">
        <v>1814</v>
      </c>
      <c r="AL1675" s="125" t="s">
        <v>1814</v>
      </c>
      <c r="AM1675" s="125" t="s">
        <v>1814</v>
      </c>
    </row>
    <row r="1676" spans="1:39" s="122" customFormat="1" x14ac:dyDescent="0.2">
      <c r="A1676" s="17">
        <v>45633.85297954861</v>
      </c>
      <c r="B1676" s="121" t="s">
        <v>16409</v>
      </c>
      <c r="C1676" s="144">
        <v>2</v>
      </c>
      <c r="D1676" s="147">
        <v>2</v>
      </c>
      <c r="E1676" s="148" t="s">
        <v>16410</v>
      </c>
      <c r="F1676" s="148" t="s">
        <v>153</v>
      </c>
      <c r="G1676" s="148" t="s">
        <v>6107</v>
      </c>
      <c r="H1676" s="148" t="s">
        <v>42</v>
      </c>
      <c r="I1676" s="155">
        <v>39472</v>
      </c>
      <c r="J1676" s="148">
        <v>89867159490</v>
      </c>
      <c r="K1676" s="147">
        <v>10</v>
      </c>
      <c r="L1676" s="158">
        <v>10</v>
      </c>
      <c r="M1676" s="148" t="s">
        <v>30</v>
      </c>
      <c r="N1676" s="148" t="s">
        <v>31</v>
      </c>
      <c r="O1676" s="148">
        <v>9222</v>
      </c>
      <c r="P1676" s="152" t="s">
        <v>16411</v>
      </c>
      <c r="Q1676" s="153">
        <v>44669</v>
      </c>
      <c r="R1676" s="148" t="s">
        <v>557</v>
      </c>
      <c r="S1676" s="151" t="s">
        <v>3320</v>
      </c>
      <c r="T1676" s="148" t="s">
        <v>558</v>
      </c>
      <c r="U1676" s="148"/>
      <c r="V1676" s="148" t="s">
        <v>35</v>
      </c>
      <c r="W1676" s="151" t="s">
        <v>1499</v>
      </c>
      <c r="X1676" s="151" t="s">
        <v>16412</v>
      </c>
      <c r="Y1676" s="121" t="s">
        <v>558</v>
      </c>
      <c r="AA1676" s="121" t="s">
        <v>35</v>
      </c>
      <c r="AB1676" s="121" t="s">
        <v>1499</v>
      </c>
      <c r="AF1676" s="121" t="s">
        <v>36</v>
      </c>
      <c r="AG1676" s="121" t="s">
        <v>37</v>
      </c>
      <c r="AJ1676" s="121" t="s">
        <v>1501</v>
      </c>
      <c r="AK1676" s="121" t="s">
        <v>39</v>
      </c>
      <c r="AL1676" s="125" t="s">
        <v>1501</v>
      </c>
      <c r="AM1676" s="125" t="s">
        <v>1501</v>
      </c>
    </row>
    <row r="1677" spans="1:39" s="122" customFormat="1" ht="25.5" x14ac:dyDescent="0.2">
      <c r="A1677" s="17">
        <v>45629.932174594913</v>
      </c>
      <c r="B1677" s="121" t="s">
        <v>14406</v>
      </c>
      <c r="C1677" s="144">
        <v>3</v>
      </c>
      <c r="D1677" s="147">
        <v>2</v>
      </c>
      <c r="E1677" s="148" t="s">
        <v>14407</v>
      </c>
      <c r="F1677" s="148" t="s">
        <v>9753</v>
      </c>
      <c r="G1677" s="148" t="s">
        <v>14408</v>
      </c>
      <c r="H1677" s="148" t="s">
        <v>42</v>
      </c>
      <c r="I1677" s="155">
        <v>40012</v>
      </c>
      <c r="J1677" s="148">
        <v>89872847847</v>
      </c>
      <c r="K1677" s="147">
        <v>10</v>
      </c>
      <c r="L1677" s="158">
        <v>10</v>
      </c>
      <c r="M1677" s="148" t="s">
        <v>30</v>
      </c>
      <c r="N1677" s="148" t="s">
        <v>31</v>
      </c>
      <c r="O1677" s="148">
        <v>9223</v>
      </c>
      <c r="P1677" s="148">
        <v>361522</v>
      </c>
      <c r="Q1677" s="153">
        <v>45167</v>
      </c>
      <c r="R1677" s="148" t="s">
        <v>6578</v>
      </c>
      <c r="S1677" s="151" t="s">
        <v>1519</v>
      </c>
      <c r="T1677" s="148" t="s">
        <v>558</v>
      </c>
      <c r="U1677" s="148"/>
      <c r="V1677" s="148" t="s">
        <v>35</v>
      </c>
      <c r="W1677" s="151" t="s">
        <v>9715</v>
      </c>
      <c r="X1677" s="151" t="s">
        <v>3009</v>
      </c>
      <c r="Y1677" s="121" t="s">
        <v>558</v>
      </c>
      <c r="AA1677" s="121" t="s">
        <v>35</v>
      </c>
      <c r="AB1677" s="121" t="s">
        <v>9715</v>
      </c>
      <c r="AC1677" s="121" t="s">
        <v>14409</v>
      </c>
      <c r="AF1677" s="121" t="s">
        <v>36</v>
      </c>
      <c r="AG1677" s="121" t="s">
        <v>37</v>
      </c>
      <c r="AJ1677" s="121" t="s">
        <v>1501</v>
      </c>
      <c r="AK1677" s="121" t="s">
        <v>39</v>
      </c>
      <c r="AL1677" s="125" t="s">
        <v>1501</v>
      </c>
      <c r="AM1677" s="125" t="s">
        <v>1501</v>
      </c>
    </row>
    <row r="1678" spans="1:39" s="122" customFormat="1" ht="25.5" x14ac:dyDescent="0.2">
      <c r="A1678" s="1">
        <v>45594.717207627313</v>
      </c>
      <c r="B1678" s="121" t="s">
        <v>3816</v>
      </c>
      <c r="C1678" s="144">
        <v>3</v>
      </c>
      <c r="D1678" s="147">
        <v>2</v>
      </c>
      <c r="E1678" s="148" t="s">
        <v>3817</v>
      </c>
      <c r="F1678" s="148" t="s">
        <v>56</v>
      </c>
      <c r="G1678" s="148" t="s">
        <v>326</v>
      </c>
      <c r="H1678" s="148" t="s">
        <v>42</v>
      </c>
      <c r="I1678" s="149">
        <v>39620</v>
      </c>
      <c r="J1678" s="148">
        <v>89393112784</v>
      </c>
      <c r="K1678" s="147">
        <v>10</v>
      </c>
      <c r="L1678" s="158">
        <v>10</v>
      </c>
      <c r="M1678" s="148" t="s">
        <v>30</v>
      </c>
      <c r="N1678" s="148" t="s">
        <v>31</v>
      </c>
      <c r="O1678" s="148">
        <v>9222</v>
      </c>
      <c r="P1678" s="148">
        <v>128567</v>
      </c>
      <c r="Q1678" s="150">
        <v>44767</v>
      </c>
      <c r="R1678" s="148" t="s">
        <v>557</v>
      </c>
      <c r="S1678" s="151" t="s">
        <v>3818</v>
      </c>
      <c r="T1678" s="148" t="s">
        <v>558</v>
      </c>
      <c r="U1678" s="148" t="s">
        <v>3819</v>
      </c>
      <c r="V1678" s="148" t="s">
        <v>35</v>
      </c>
      <c r="W1678" s="151" t="s">
        <v>3819</v>
      </c>
      <c r="X1678" s="151" t="s">
        <v>3820</v>
      </c>
      <c r="Y1678" s="121" t="s">
        <v>558</v>
      </c>
      <c r="Z1678" s="121" t="s">
        <v>3819</v>
      </c>
      <c r="AA1678" s="121" t="s">
        <v>35</v>
      </c>
      <c r="AB1678" s="121" t="s">
        <v>3819</v>
      </c>
      <c r="AC1678" s="121" t="s">
        <v>3821</v>
      </c>
      <c r="AD1678" s="121" t="s">
        <v>3821</v>
      </c>
      <c r="AE1678" s="121" t="s">
        <v>3821</v>
      </c>
      <c r="AF1678" s="121" t="s">
        <v>36</v>
      </c>
      <c r="AG1678" s="121" t="s">
        <v>37</v>
      </c>
      <c r="AJ1678" s="121" t="s">
        <v>1501</v>
      </c>
      <c r="AK1678" s="121" t="s">
        <v>39</v>
      </c>
      <c r="AL1678" s="125" t="s">
        <v>1501</v>
      </c>
      <c r="AM1678" s="125" t="s">
        <v>1501</v>
      </c>
    </row>
    <row r="1679" spans="1:39" s="122" customFormat="1" ht="38.25" x14ac:dyDescent="0.2">
      <c r="A1679" s="17">
        <v>45622.728713275465</v>
      </c>
      <c r="B1679" s="121" t="s">
        <v>11321</v>
      </c>
      <c r="C1679" s="144">
        <v>3</v>
      </c>
      <c r="D1679" s="147">
        <v>2</v>
      </c>
      <c r="E1679" s="148" t="s">
        <v>4336</v>
      </c>
      <c r="F1679" s="148" t="s">
        <v>11739</v>
      </c>
      <c r="G1679" s="148" t="s">
        <v>114</v>
      </c>
      <c r="H1679" s="148" t="s">
        <v>42</v>
      </c>
      <c r="I1679" s="155">
        <v>39472</v>
      </c>
      <c r="J1679" s="148">
        <v>89183092417</v>
      </c>
      <c r="K1679" s="147">
        <v>10</v>
      </c>
      <c r="L1679" s="158">
        <v>10</v>
      </c>
      <c r="M1679" s="148" t="s">
        <v>30</v>
      </c>
      <c r="N1679" s="148" t="s">
        <v>31</v>
      </c>
      <c r="O1679" s="152" t="s">
        <v>306</v>
      </c>
      <c r="P1679" s="148">
        <v>127210</v>
      </c>
      <c r="Q1679" s="153">
        <v>44600</v>
      </c>
      <c r="R1679" s="148" t="s">
        <v>271</v>
      </c>
      <c r="S1679" s="151" t="s">
        <v>11342</v>
      </c>
      <c r="T1679" s="148" t="s">
        <v>98</v>
      </c>
      <c r="U1679" s="148"/>
      <c r="V1679" s="148" t="s">
        <v>157</v>
      </c>
      <c r="W1679" s="151" t="s">
        <v>11323</v>
      </c>
      <c r="X1679" s="151" t="s">
        <v>11324</v>
      </c>
      <c r="Y1679" s="121" t="s">
        <v>98</v>
      </c>
      <c r="AA1679" s="121" t="s">
        <v>157</v>
      </c>
      <c r="AB1679" s="121" t="s">
        <v>11323</v>
      </c>
      <c r="AC1679" s="121" t="s">
        <v>11325</v>
      </c>
      <c r="AD1679" s="121" t="s">
        <v>11327</v>
      </c>
      <c r="AF1679" s="121" t="s">
        <v>66</v>
      </c>
      <c r="AG1679" s="121" t="s">
        <v>37</v>
      </c>
      <c r="AJ1679" s="121" t="s">
        <v>3576</v>
      </c>
      <c r="AK1679" s="121" t="s">
        <v>39</v>
      </c>
      <c r="AL1679" s="125" t="s">
        <v>3576</v>
      </c>
      <c r="AM1679" s="125" t="s">
        <v>3576</v>
      </c>
    </row>
    <row r="1680" spans="1:39" s="122" customFormat="1" ht="25.5" x14ac:dyDescent="0.2">
      <c r="A1680" s="1">
        <v>45583.659556840277</v>
      </c>
      <c r="B1680" s="121" t="s">
        <v>1743</v>
      </c>
      <c r="C1680" s="144">
        <v>1</v>
      </c>
      <c r="D1680" s="147">
        <v>2</v>
      </c>
      <c r="E1680" s="148" t="s">
        <v>1744</v>
      </c>
      <c r="F1680" s="148" t="s">
        <v>1556</v>
      </c>
      <c r="G1680" s="148" t="s">
        <v>423</v>
      </c>
      <c r="H1680" s="148" t="s">
        <v>42</v>
      </c>
      <c r="I1680" s="149">
        <v>39448</v>
      </c>
      <c r="J1680" s="148">
        <v>89889430283</v>
      </c>
      <c r="K1680" s="147">
        <v>10</v>
      </c>
      <c r="L1680" s="158">
        <v>10</v>
      </c>
      <c r="M1680" s="148" t="s">
        <v>30</v>
      </c>
      <c r="N1680" s="148" t="s">
        <v>31</v>
      </c>
      <c r="O1680" s="148">
        <v>6021</v>
      </c>
      <c r="P1680" s="148">
        <v>676145</v>
      </c>
      <c r="Q1680" s="150">
        <v>44595</v>
      </c>
      <c r="R1680" s="148" t="s">
        <v>124</v>
      </c>
      <c r="S1680" s="151" t="s">
        <v>1745</v>
      </c>
      <c r="T1680" s="148" t="s">
        <v>60</v>
      </c>
      <c r="U1680" s="148"/>
      <c r="V1680" s="148" t="s">
        <v>35</v>
      </c>
      <c r="W1680" s="151" t="s">
        <v>130</v>
      </c>
      <c r="X1680" s="151" t="s">
        <v>63</v>
      </c>
      <c r="Y1680" s="121" t="s">
        <v>60</v>
      </c>
      <c r="AA1680" s="121" t="s">
        <v>35</v>
      </c>
      <c r="AB1680" s="121" t="s">
        <v>1746</v>
      </c>
      <c r="AC1680" s="121" t="s">
        <v>1747</v>
      </c>
      <c r="AD1680" s="121" t="s">
        <v>1748</v>
      </c>
      <c r="AE1680" s="121" t="s">
        <v>1749</v>
      </c>
      <c r="AF1680" s="121" t="s">
        <v>66</v>
      </c>
      <c r="AG1680" s="121" t="s">
        <v>67</v>
      </c>
      <c r="AH1680" s="121" t="s">
        <v>68</v>
      </c>
      <c r="AK1680" s="121" t="s">
        <v>94</v>
      </c>
      <c r="AL1680" s="125" t="s">
        <v>68</v>
      </c>
      <c r="AM1680" s="125" t="s">
        <v>68</v>
      </c>
    </row>
    <row r="1681" spans="1:39" s="122" customFormat="1" ht="51" x14ac:dyDescent="0.2">
      <c r="A1681" s="1">
        <v>45583.628999340275</v>
      </c>
      <c r="B1681" s="121" t="s">
        <v>1728</v>
      </c>
      <c r="C1681" s="144">
        <v>1</v>
      </c>
      <c r="D1681" s="147">
        <v>2</v>
      </c>
      <c r="E1681" s="148" t="s">
        <v>1729</v>
      </c>
      <c r="F1681" s="148" t="s">
        <v>1730</v>
      </c>
      <c r="G1681" s="148" t="s">
        <v>520</v>
      </c>
      <c r="H1681" s="148" t="s">
        <v>42</v>
      </c>
      <c r="I1681" s="149">
        <v>39623</v>
      </c>
      <c r="J1681" s="148">
        <v>89034420086</v>
      </c>
      <c r="K1681" s="147">
        <v>10</v>
      </c>
      <c r="L1681" s="158">
        <v>10</v>
      </c>
      <c r="M1681" s="148" t="s">
        <v>30</v>
      </c>
      <c r="N1681" s="148" t="s">
        <v>31</v>
      </c>
      <c r="O1681" s="152" t="s">
        <v>354</v>
      </c>
      <c r="P1681" s="148">
        <v>879579</v>
      </c>
      <c r="Q1681" s="150">
        <v>44743</v>
      </c>
      <c r="R1681" s="148" t="s">
        <v>1731</v>
      </c>
      <c r="S1681" s="151" t="s">
        <v>1732</v>
      </c>
      <c r="T1681" s="148" t="s">
        <v>164</v>
      </c>
      <c r="U1681" s="148"/>
      <c r="V1681" s="148" t="s">
        <v>35</v>
      </c>
      <c r="W1681" s="151" t="s">
        <v>166</v>
      </c>
      <c r="X1681" s="151" t="s">
        <v>511</v>
      </c>
      <c r="Y1681" s="121" t="s">
        <v>164</v>
      </c>
      <c r="Z1681" s="121" t="s">
        <v>1733</v>
      </c>
      <c r="AA1681" s="121" t="s">
        <v>35</v>
      </c>
      <c r="AB1681" s="121" t="s">
        <v>166</v>
      </c>
      <c r="AC1681" s="121" t="s">
        <v>1734</v>
      </c>
      <c r="AD1681" s="121" t="s">
        <v>1735</v>
      </c>
      <c r="AF1681" s="121" t="s">
        <v>66</v>
      </c>
      <c r="AG1681" s="121" t="s">
        <v>37</v>
      </c>
      <c r="AJ1681" s="121" t="s">
        <v>463</v>
      </c>
      <c r="AK1681" s="121" t="s">
        <v>46</v>
      </c>
      <c r="AL1681" s="125" t="s">
        <v>463</v>
      </c>
      <c r="AM1681" s="125" t="s">
        <v>463</v>
      </c>
    </row>
    <row r="1682" spans="1:39" s="122" customFormat="1" ht="25.5" x14ac:dyDescent="0.2">
      <c r="A1682" s="1">
        <v>45580.83120828704</v>
      </c>
      <c r="B1682" s="121" t="s">
        <v>728</v>
      </c>
      <c r="C1682" s="144">
        <v>1</v>
      </c>
      <c r="D1682" s="147">
        <v>2</v>
      </c>
      <c r="E1682" s="148" t="s">
        <v>729</v>
      </c>
      <c r="F1682" s="148" t="s">
        <v>96</v>
      </c>
      <c r="G1682" s="148" t="s">
        <v>211</v>
      </c>
      <c r="H1682" s="148" t="s">
        <v>42</v>
      </c>
      <c r="I1682" s="149">
        <v>39731</v>
      </c>
      <c r="J1682" s="148">
        <v>89882505864</v>
      </c>
      <c r="K1682" s="147">
        <v>10</v>
      </c>
      <c r="L1682" s="158">
        <v>10</v>
      </c>
      <c r="M1682" s="148" t="s">
        <v>30</v>
      </c>
      <c r="N1682" s="148" t="s">
        <v>31</v>
      </c>
      <c r="O1682" s="148">
        <v>6023</v>
      </c>
      <c r="P1682" s="148">
        <v>170639</v>
      </c>
      <c r="Q1682" s="150">
        <v>44904</v>
      </c>
      <c r="R1682" s="148" t="s">
        <v>124</v>
      </c>
      <c r="S1682" s="151" t="s">
        <v>730</v>
      </c>
      <c r="T1682" s="148" t="s">
        <v>60</v>
      </c>
      <c r="U1682" s="148"/>
      <c r="V1682" s="148" t="s">
        <v>35</v>
      </c>
      <c r="W1682" s="151" t="s">
        <v>106</v>
      </c>
      <c r="X1682" s="151" t="s">
        <v>731</v>
      </c>
      <c r="Y1682" s="121" t="s">
        <v>60</v>
      </c>
      <c r="AA1682" s="121" t="s">
        <v>35</v>
      </c>
      <c r="AB1682" s="121" t="s">
        <v>106</v>
      </c>
      <c r="AF1682" s="121" t="s">
        <v>36</v>
      </c>
      <c r="AG1682" s="121" t="s">
        <v>67</v>
      </c>
      <c r="AH1682" s="121" t="s">
        <v>68</v>
      </c>
      <c r="AK1682" s="121" t="s">
        <v>138</v>
      </c>
      <c r="AL1682" s="125" t="s">
        <v>68</v>
      </c>
      <c r="AM1682" s="125" t="s">
        <v>68</v>
      </c>
    </row>
    <row r="1683" spans="1:39" s="122" customFormat="1" x14ac:dyDescent="0.2">
      <c r="A1683" s="17">
        <v>45617.818695208334</v>
      </c>
      <c r="B1683" s="121" t="s">
        <v>10237</v>
      </c>
      <c r="C1683" s="144">
        <v>1</v>
      </c>
      <c r="D1683" s="147">
        <v>2</v>
      </c>
      <c r="E1683" s="148" t="s">
        <v>10238</v>
      </c>
      <c r="F1683" s="148" t="s">
        <v>10239</v>
      </c>
      <c r="G1683" s="148" t="s">
        <v>4142</v>
      </c>
      <c r="H1683" s="148" t="s">
        <v>29</v>
      </c>
      <c r="I1683" s="155">
        <v>39754</v>
      </c>
      <c r="J1683" s="148">
        <v>89899958483</v>
      </c>
      <c r="K1683" s="147">
        <v>10</v>
      </c>
      <c r="L1683" s="158">
        <v>10</v>
      </c>
      <c r="M1683" s="148" t="s">
        <v>30</v>
      </c>
      <c r="N1683" s="148" t="s">
        <v>31</v>
      </c>
      <c r="O1683" s="152" t="s">
        <v>354</v>
      </c>
      <c r="P1683" s="148">
        <v>960681</v>
      </c>
      <c r="Q1683" s="153">
        <v>44881</v>
      </c>
      <c r="R1683" s="148" t="s">
        <v>767</v>
      </c>
      <c r="S1683" s="151" t="s">
        <v>427</v>
      </c>
      <c r="T1683" s="148" t="s">
        <v>164</v>
      </c>
      <c r="U1683" s="148"/>
      <c r="V1683" s="148" t="s">
        <v>35</v>
      </c>
      <c r="W1683" s="151" t="s">
        <v>166</v>
      </c>
      <c r="X1683" s="151" t="s">
        <v>511</v>
      </c>
      <c r="Y1683" s="121" t="s">
        <v>164</v>
      </c>
      <c r="Z1683" s="121" t="s">
        <v>165</v>
      </c>
      <c r="AA1683" s="121" t="s">
        <v>35</v>
      </c>
      <c r="AB1683" s="121" t="s">
        <v>166</v>
      </c>
      <c r="AC1683" s="121" t="s">
        <v>10240</v>
      </c>
      <c r="AD1683" s="121" t="s">
        <v>10240</v>
      </c>
      <c r="AE1683" s="121" t="s">
        <v>10240</v>
      </c>
      <c r="AF1683" s="121" t="s">
        <v>66</v>
      </c>
      <c r="AG1683" s="121" t="s">
        <v>37</v>
      </c>
      <c r="AJ1683" s="121" t="s">
        <v>169</v>
      </c>
      <c r="AK1683" s="121" t="s">
        <v>46</v>
      </c>
      <c r="AL1683" s="125" t="s">
        <v>169</v>
      </c>
      <c r="AM1683" s="125" t="s">
        <v>169</v>
      </c>
    </row>
    <row r="1684" spans="1:39" s="122" customFormat="1" x14ac:dyDescent="0.2">
      <c r="A1684" s="1">
        <v>45600.903533611112</v>
      </c>
      <c r="B1684" s="121" t="s">
        <v>5517</v>
      </c>
      <c r="C1684" s="144">
        <v>2</v>
      </c>
      <c r="D1684" s="147">
        <v>2</v>
      </c>
      <c r="E1684" s="148" t="s">
        <v>5518</v>
      </c>
      <c r="F1684" s="148" t="s">
        <v>344</v>
      </c>
      <c r="G1684" s="148" t="s">
        <v>1529</v>
      </c>
      <c r="H1684" s="148" t="s">
        <v>42</v>
      </c>
      <c r="I1684" s="149">
        <v>39809</v>
      </c>
      <c r="J1684" s="148" t="s">
        <v>5519</v>
      </c>
      <c r="K1684" s="147">
        <v>10</v>
      </c>
      <c r="L1684" s="158">
        <v>10</v>
      </c>
      <c r="M1684" s="148" t="s">
        <v>30</v>
      </c>
      <c r="N1684" s="148" t="s">
        <v>31</v>
      </c>
      <c r="O1684" s="148">
        <v>6023</v>
      </c>
      <c r="P1684" s="148">
        <v>234969</v>
      </c>
      <c r="Q1684" s="150">
        <v>45002</v>
      </c>
      <c r="R1684" s="148" t="s">
        <v>124</v>
      </c>
      <c r="S1684" s="151" t="s">
        <v>5520</v>
      </c>
      <c r="T1684" s="148" t="s">
        <v>60</v>
      </c>
      <c r="U1684" s="148"/>
      <c r="V1684" s="148" t="s">
        <v>35</v>
      </c>
      <c r="W1684" s="151" t="s">
        <v>145</v>
      </c>
      <c r="X1684" s="151" t="s">
        <v>107</v>
      </c>
      <c r="Y1684" s="121" t="s">
        <v>60</v>
      </c>
      <c r="AA1684" s="121" t="s">
        <v>35</v>
      </c>
      <c r="AB1684" s="121" t="s">
        <v>145</v>
      </c>
      <c r="AC1684" s="121" t="s">
        <v>5521</v>
      </c>
      <c r="AF1684" s="121" t="s">
        <v>66</v>
      </c>
      <c r="AG1684" s="121" t="s">
        <v>67</v>
      </c>
      <c r="AH1684" s="121" t="s">
        <v>237</v>
      </c>
      <c r="AK1684" s="121" t="s">
        <v>46</v>
      </c>
      <c r="AL1684" s="125" t="s">
        <v>237</v>
      </c>
      <c r="AM1684" s="125" t="s">
        <v>237</v>
      </c>
    </row>
    <row r="1685" spans="1:39" s="122" customFormat="1" ht="25.5" x14ac:dyDescent="0.2">
      <c r="A1685" s="17">
        <v>45632.504125636573</v>
      </c>
      <c r="B1685" s="121" t="s">
        <v>15714</v>
      </c>
      <c r="C1685" s="144">
        <v>3</v>
      </c>
      <c r="D1685" s="147">
        <v>2</v>
      </c>
      <c r="E1685" s="148" t="s">
        <v>15715</v>
      </c>
      <c r="F1685" s="148" t="s">
        <v>75</v>
      </c>
      <c r="G1685" s="148" t="s">
        <v>114</v>
      </c>
      <c r="H1685" s="148" t="s">
        <v>42</v>
      </c>
      <c r="I1685" s="155">
        <v>39675</v>
      </c>
      <c r="J1685" s="148">
        <v>89042529952</v>
      </c>
      <c r="K1685" s="147">
        <v>10</v>
      </c>
      <c r="L1685" s="158">
        <v>10</v>
      </c>
      <c r="M1685" s="148" t="s">
        <v>30</v>
      </c>
      <c r="N1685" s="148" t="s">
        <v>31</v>
      </c>
      <c r="O1685" s="148">
        <v>1722</v>
      </c>
      <c r="P1685" s="148">
        <v>881314</v>
      </c>
      <c r="Q1685" s="153">
        <v>44804</v>
      </c>
      <c r="R1685" s="148" t="s">
        <v>6693</v>
      </c>
      <c r="S1685" s="151" t="s">
        <v>15716</v>
      </c>
      <c r="T1685" s="148" t="s">
        <v>34</v>
      </c>
      <c r="U1685" s="148"/>
      <c r="V1685" s="148" t="s">
        <v>35</v>
      </c>
      <c r="W1685" s="151" t="s">
        <v>15717</v>
      </c>
      <c r="X1685" s="151" t="s">
        <v>15718</v>
      </c>
      <c r="Y1685" s="121" t="s">
        <v>9274</v>
      </c>
      <c r="AA1685" s="121" t="s">
        <v>35</v>
      </c>
      <c r="AB1685" s="121" t="s">
        <v>15719</v>
      </c>
      <c r="AF1685" s="121" t="s">
        <v>36</v>
      </c>
      <c r="AG1685" s="121" t="s">
        <v>37</v>
      </c>
      <c r="AJ1685" s="121" t="s">
        <v>4630</v>
      </c>
      <c r="AK1685" s="121" t="s">
        <v>94</v>
      </c>
      <c r="AL1685" s="125" t="s">
        <v>4630</v>
      </c>
      <c r="AM1685" s="125" t="s">
        <v>4630</v>
      </c>
    </row>
    <row r="1686" spans="1:39" s="122" customFormat="1" ht="25.5" x14ac:dyDescent="0.2">
      <c r="A1686" s="1">
        <v>45584.872877951391</v>
      </c>
      <c r="B1686" s="121" t="s">
        <v>1634</v>
      </c>
      <c r="C1686" s="144">
        <v>2</v>
      </c>
      <c r="D1686" s="147">
        <v>2</v>
      </c>
      <c r="E1686" s="148" t="s">
        <v>1635</v>
      </c>
      <c r="F1686" s="148" t="s">
        <v>1636</v>
      </c>
      <c r="G1686" s="148" t="s">
        <v>1992</v>
      </c>
      <c r="H1686" s="148" t="s">
        <v>29</v>
      </c>
      <c r="I1686" s="149">
        <v>39792</v>
      </c>
      <c r="J1686" s="148">
        <v>89531237050</v>
      </c>
      <c r="K1686" s="147">
        <v>10</v>
      </c>
      <c r="L1686" s="158">
        <v>10</v>
      </c>
      <c r="M1686" s="148" t="s">
        <v>30</v>
      </c>
      <c r="N1686" s="148" t="s">
        <v>31</v>
      </c>
      <c r="O1686" s="148">
        <v>6822</v>
      </c>
      <c r="P1686" s="148">
        <v>234459</v>
      </c>
      <c r="Q1686" s="150">
        <v>44910</v>
      </c>
      <c r="R1686" s="148" t="s">
        <v>1637</v>
      </c>
      <c r="S1686" s="151" t="s">
        <v>1638</v>
      </c>
      <c r="T1686" s="148" t="s">
        <v>473</v>
      </c>
      <c r="U1686" s="148"/>
      <c r="V1686" s="148" t="s">
        <v>35</v>
      </c>
      <c r="W1686" s="151" t="s">
        <v>1639</v>
      </c>
      <c r="X1686" s="151" t="s">
        <v>1993</v>
      </c>
      <c r="Y1686" s="121" t="s">
        <v>473</v>
      </c>
      <c r="AA1686" s="121" t="s">
        <v>35</v>
      </c>
      <c r="AB1686" s="121" t="s">
        <v>1639</v>
      </c>
      <c r="AC1686" s="121" t="s">
        <v>1640</v>
      </c>
      <c r="AD1686" s="121" t="s">
        <v>1994</v>
      </c>
      <c r="AE1686" s="121" t="s">
        <v>1995</v>
      </c>
      <c r="AF1686" s="121" t="s">
        <v>36</v>
      </c>
      <c r="AG1686" s="121" t="s">
        <v>37</v>
      </c>
      <c r="AJ1686" s="121" t="s">
        <v>491</v>
      </c>
      <c r="AK1686" s="121" t="s">
        <v>46</v>
      </c>
      <c r="AL1686" s="125" t="s">
        <v>491</v>
      </c>
      <c r="AM1686" s="125" t="s">
        <v>491</v>
      </c>
    </row>
    <row r="1687" spans="1:39" s="122" customFormat="1" ht="25.5" x14ac:dyDescent="0.2">
      <c r="A1687" s="1">
        <v>45581.788339270832</v>
      </c>
      <c r="B1687" s="121" t="s">
        <v>1222</v>
      </c>
      <c r="C1687" s="144">
        <v>2</v>
      </c>
      <c r="D1687" s="147">
        <v>2</v>
      </c>
      <c r="E1687" s="148" t="s">
        <v>1223</v>
      </c>
      <c r="F1687" s="148" t="s">
        <v>804</v>
      </c>
      <c r="G1687" s="148" t="s">
        <v>19747</v>
      </c>
      <c r="H1687" s="148" t="s">
        <v>42</v>
      </c>
      <c r="I1687" s="149">
        <v>39485</v>
      </c>
      <c r="J1687" s="148" t="s">
        <v>1225</v>
      </c>
      <c r="K1687" s="147">
        <v>10</v>
      </c>
      <c r="L1687" s="158">
        <v>10</v>
      </c>
      <c r="M1687" s="148" t="s">
        <v>30</v>
      </c>
      <c r="N1687" s="148" t="s">
        <v>31</v>
      </c>
      <c r="O1687" s="152" t="s">
        <v>306</v>
      </c>
      <c r="P1687" s="148">
        <v>120962</v>
      </c>
      <c r="Q1687" s="150">
        <v>44610</v>
      </c>
      <c r="R1687" s="148" t="s">
        <v>271</v>
      </c>
      <c r="S1687" s="151" t="s">
        <v>1210</v>
      </c>
      <c r="T1687" s="148" t="s">
        <v>98</v>
      </c>
      <c r="U1687" s="148" t="s">
        <v>1226</v>
      </c>
      <c r="V1687" s="148" t="s">
        <v>35</v>
      </c>
      <c r="W1687" s="151" t="s">
        <v>1227</v>
      </c>
      <c r="X1687" s="151" t="s">
        <v>1228</v>
      </c>
      <c r="Y1687" s="121" t="s">
        <v>98</v>
      </c>
      <c r="Z1687" s="121" t="s">
        <v>1226</v>
      </c>
      <c r="AA1687" s="121" t="s">
        <v>35</v>
      </c>
      <c r="AB1687" s="121" t="s">
        <v>1229</v>
      </c>
      <c r="AC1687" s="121" t="s">
        <v>1230</v>
      </c>
      <c r="AF1687" s="121" t="s">
        <v>66</v>
      </c>
      <c r="AG1687" s="121" t="s">
        <v>37</v>
      </c>
      <c r="AJ1687" s="121" t="s">
        <v>303</v>
      </c>
      <c r="AK1687" s="121" t="s">
        <v>94</v>
      </c>
      <c r="AL1687" s="125" t="s">
        <v>303</v>
      </c>
      <c r="AM1687" s="125" t="s">
        <v>303</v>
      </c>
    </row>
    <row r="1688" spans="1:39" s="122" customFormat="1" ht="25.5" x14ac:dyDescent="0.2">
      <c r="A1688" s="17">
        <v>45627.668278437501</v>
      </c>
      <c r="B1688" s="121" t="s">
        <v>13547</v>
      </c>
      <c r="C1688" s="144">
        <v>2</v>
      </c>
      <c r="D1688" s="147">
        <v>2</v>
      </c>
      <c r="E1688" s="148" t="s">
        <v>13548</v>
      </c>
      <c r="F1688" s="148" t="s">
        <v>85</v>
      </c>
      <c r="G1688" s="148" t="s">
        <v>3498</v>
      </c>
      <c r="H1688" s="148" t="s">
        <v>29</v>
      </c>
      <c r="I1688" s="155">
        <v>39521</v>
      </c>
      <c r="J1688" s="148">
        <v>89191733225</v>
      </c>
      <c r="K1688" s="147">
        <v>10</v>
      </c>
      <c r="L1688" s="158">
        <v>10</v>
      </c>
      <c r="M1688" s="148" t="s">
        <v>30</v>
      </c>
      <c r="N1688" s="148" t="s">
        <v>31</v>
      </c>
      <c r="O1688" s="148">
        <v>2022</v>
      </c>
      <c r="P1688" s="148">
        <v>632575</v>
      </c>
      <c r="Q1688" s="153">
        <v>44648</v>
      </c>
      <c r="R1688" s="148" t="s">
        <v>3341</v>
      </c>
      <c r="S1688" s="151" t="s">
        <v>13549</v>
      </c>
      <c r="T1688" s="148" t="s">
        <v>732</v>
      </c>
      <c r="U1688" s="148"/>
      <c r="V1688" s="148" t="s">
        <v>35</v>
      </c>
      <c r="W1688" s="151" t="s">
        <v>1656</v>
      </c>
      <c r="X1688" s="151" t="s">
        <v>13550</v>
      </c>
      <c r="Y1688" s="121" t="s">
        <v>732</v>
      </c>
      <c r="AA1688" s="121" t="s">
        <v>35</v>
      </c>
      <c r="AB1688" s="121" t="s">
        <v>1656</v>
      </c>
      <c r="AC1688" s="121" t="s">
        <v>13551</v>
      </c>
      <c r="AD1688" s="121" t="s">
        <v>13552</v>
      </c>
      <c r="AE1688" s="121" t="s">
        <v>13553</v>
      </c>
      <c r="AF1688" s="121" t="s">
        <v>36</v>
      </c>
      <c r="AG1688" s="121" t="s">
        <v>37</v>
      </c>
      <c r="AJ1688" s="121" t="s">
        <v>489</v>
      </c>
      <c r="AK1688" s="121" t="s">
        <v>39</v>
      </c>
      <c r="AL1688" s="125" t="s">
        <v>489</v>
      </c>
      <c r="AM1688" s="125" t="s">
        <v>489</v>
      </c>
    </row>
    <row r="1689" spans="1:39" s="122" customFormat="1" x14ac:dyDescent="0.2">
      <c r="A1689" s="24">
        <v>45639</v>
      </c>
      <c r="B1689" s="80" t="s">
        <v>17997</v>
      </c>
      <c r="C1689" s="144">
        <v>2</v>
      </c>
      <c r="D1689" s="147">
        <v>2</v>
      </c>
      <c r="E1689" s="148" t="s">
        <v>18382</v>
      </c>
      <c r="F1689" s="148" t="s">
        <v>4963</v>
      </c>
      <c r="G1689" s="148" t="s">
        <v>9426</v>
      </c>
      <c r="H1689" s="148" t="s">
        <v>18003</v>
      </c>
      <c r="I1689" s="155">
        <v>39685</v>
      </c>
      <c r="J1689" s="148" t="s">
        <v>18383</v>
      </c>
      <c r="K1689" s="147">
        <v>10</v>
      </c>
      <c r="L1689" s="158">
        <v>10</v>
      </c>
      <c r="M1689" s="148" t="s">
        <v>18238</v>
      </c>
      <c r="N1689" s="148" t="s">
        <v>14316</v>
      </c>
      <c r="O1689" s="148">
        <v>3622</v>
      </c>
      <c r="P1689" s="148">
        <v>192554</v>
      </c>
      <c r="Q1689" s="153">
        <v>44881</v>
      </c>
      <c r="R1689" s="148" t="s">
        <v>6311</v>
      </c>
      <c r="S1689" s="151" t="s">
        <v>18324</v>
      </c>
      <c r="T1689" s="148" t="s">
        <v>2068</v>
      </c>
      <c r="U1689" s="148"/>
      <c r="V1689" s="148" t="s">
        <v>35</v>
      </c>
      <c r="W1689" s="151" t="s">
        <v>7679</v>
      </c>
      <c r="X1689" s="151"/>
      <c r="Y1689" s="125"/>
      <c r="AA1689" s="125"/>
      <c r="AB1689" s="125"/>
      <c r="AC1689" s="121" t="s">
        <v>18325</v>
      </c>
      <c r="AD1689" s="121" t="s">
        <v>18376</v>
      </c>
      <c r="AF1689" s="121" t="s">
        <v>18138</v>
      </c>
      <c r="AG1689" s="121" t="s">
        <v>37</v>
      </c>
      <c r="AJ1689" s="121" t="s">
        <v>1268</v>
      </c>
      <c r="AK1689" s="121" t="s">
        <v>46</v>
      </c>
      <c r="AL1689" s="125" t="s">
        <v>1268</v>
      </c>
      <c r="AM1689" s="125" t="s">
        <v>1268</v>
      </c>
    </row>
    <row r="1690" spans="1:39" s="122" customFormat="1" x14ac:dyDescent="0.2">
      <c r="A1690" s="1">
        <v>45616.656531736109</v>
      </c>
      <c r="B1690" s="121" t="s">
        <v>9856</v>
      </c>
      <c r="C1690" s="144">
        <v>1</v>
      </c>
      <c r="D1690" s="147">
        <v>2</v>
      </c>
      <c r="E1690" s="148" t="s">
        <v>9857</v>
      </c>
      <c r="F1690" s="148" t="s">
        <v>410</v>
      </c>
      <c r="G1690" s="148" t="s">
        <v>1447</v>
      </c>
      <c r="H1690" s="148" t="s">
        <v>42</v>
      </c>
      <c r="I1690" s="149">
        <v>39525</v>
      </c>
      <c r="J1690" s="148">
        <v>9180498073</v>
      </c>
      <c r="K1690" s="147">
        <v>10</v>
      </c>
      <c r="L1690" s="158">
        <v>10</v>
      </c>
      <c r="M1690" s="148" t="s">
        <v>30</v>
      </c>
      <c r="N1690" s="148" t="s">
        <v>31</v>
      </c>
      <c r="O1690" s="152" t="s">
        <v>306</v>
      </c>
      <c r="P1690" s="148">
        <v>139852</v>
      </c>
      <c r="Q1690" s="153">
        <v>44677</v>
      </c>
      <c r="R1690" s="148" t="s">
        <v>534</v>
      </c>
      <c r="S1690" s="151" t="s">
        <v>2913</v>
      </c>
      <c r="T1690" s="148" t="s">
        <v>98</v>
      </c>
      <c r="U1690" s="148"/>
      <c r="V1690" s="148" t="s">
        <v>35</v>
      </c>
      <c r="W1690" s="151" t="s">
        <v>382</v>
      </c>
      <c r="X1690" s="151" t="s">
        <v>9858</v>
      </c>
      <c r="Y1690" s="121" t="s">
        <v>98</v>
      </c>
      <c r="AA1690" s="121" t="s">
        <v>35</v>
      </c>
      <c r="AB1690" s="121" t="s">
        <v>9859</v>
      </c>
      <c r="AC1690" s="121" t="s">
        <v>9860</v>
      </c>
      <c r="AF1690" s="121" t="s">
        <v>36</v>
      </c>
      <c r="AG1690" s="121" t="s">
        <v>37</v>
      </c>
      <c r="AJ1690" s="121" t="s">
        <v>594</v>
      </c>
      <c r="AK1690" s="121" t="s">
        <v>94</v>
      </c>
      <c r="AL1690" s="125" t="s">
        <v>594</v>
      </c>
      <c r="AM1690" s="125" t="s">
        <v>594</v>
      </c>
    </row>
    <row r="1691" spans="1:39" s="122" customFormat="1" ht="25.5" x14ac:dyDescent="0.2">
      <c r="A1691" s="33">
        <v>45635</v>
      </c>
      <c r="B1691" s="34" t="s">
        <v>16847</v>
      </c>
      <c r="C1691" s="144">
        <v>2</v>
      </c>
      <c r="D1691" s="147">
        <v>2</v>
      </c>
      <c r="E1691" s="148" t="s">
        <v>361</v>
      </c>
      <c r="F1691" s="148" t="s">
        <v>75</v>
      </c>
      <c r="G1691" s="148" t="s">
        <v>160</v>
      </c>
      <c r="H1691" s="148" t="s">
        <v>4004</v>
      </c>
      <c r="I1691" s="155">
        <v>39822</v>
      </c>
      <c r="J1691" s="148">
        <v>79653443043</v>
      </c>
      <c r="K1691" s="147">
        <v>10</v>
      </c>
      <c r="L1691" s="158">
        <v>10</v>
      </c>
      <c r="M1691" s="148" t="s">
        <v>30</v>
      </c>
      <c r="N1691" s="148" t="s">
        <v>14316</v>
      </c>
      <c r="O1691" s="148">
        <v>4624</v>
      </c>
      <c r="P1691" s="148">
        <v>593022</v>
      </c>
      <c r="Q1691" s="153">
        <v>45447</v>
      </c>
      <c r="R1691" s="148" t="s">
        <v>16916</v>
      </c>
      <c r="S1691" s="151" t="s">
        <v>16930</v>
      </c>
      <c r="T1691" s="148" t="s">
        <v>197</v>
      </c>
      <c r="U1691" s="148"/>
      <c r="V1691" s="148" t="s">
        <v>35</v>
      </c>
      <c r="W1691" s="151" t="s">
        <v>9089</v>
      </c>
      <c r="X1691" s="151" t="s">
        <v>16850</v>
      </c>
      <c r="Y1691" s="121" t="s">
        <v>197</v>
      </c>
      <c r="AA1691" s="121" t="s">
        <v>35</v>
      </c>
      <c r="AB1691" s="121" t="s">
        <v>16851</v>
      </c>
      <c r="AC1691" s="121" t="s">
        <v>16902</v>
      </c>
      <c r="AF1691" s="121" t="s">
        <v>16853</v>
      </c>
      <c r="AG1691" s="121" t="s">
        <v>37</v>
      </c>
      <c r="AJ1691" s="121" t="s">
        <v>865</v>
      </c>
      <c r="AK1691" s="121" t="s">
        <v>46</v>
      </c>
      <c r="AL1691" s="125" t="s">
        <v>865</v>
      </c>
      <c r="AM1691" s="125" t="s">
        <v>865</v>
      </c>
    </row>
    <row r="1692" spans="1:39" s="122" customFormat="1" ht="25.5" x14ac:dyDescent="0.2">
      <c r="A1692" s="1">
        <v>45597.899131608792</v>
      </c>
      <c r="B1692" s="121" t="s">
        <v>5049</v>
      </c>
      <c r="C1692" s="144">
        <v>2</v>
      </c>
      <c r="D1692" s="147">
        <v>2</v>
      </c>
      <c r="E1692" s="148" t="s">
        <v>5050</v>
      </c>
      <c r="F1692" s="148" t="s">
        <v>1680</v>
      </c>
      <c r="G1692" s="148" t="s">
        <v>345</v>
      </c>
      <c r="H1692" s="148" t="s">
        <v>42</v>
      </c>
      <c r="I1692" s="149">
        <v>39875</v>
      </c>
      <c r="J1692" s="148">
        <v>89508605292</v>
      </c>
      <c r="K1692" s="147">
        <v>10</v>
      </c>
      <c r="L1692" s="158">
        <v>10</v>
      </c>
      <c r="M1692" s="148" t="s">
        <v>30</v>
      </c>
      <c r="N1692" s="148" t="s">
        <v>31</v>
      </c>
      <c r="O1692" s="148">
        <v>6023</v>
      </c>
      <c r="P1692" s="148">
        <v>219275</v>
      </c>
      <c r="Q1692" s="150">
        <v>44998</v>
      </c>
      <c r="R1692" s="148" t="s">
        <v>58</v>
      </c>
      <c r="S1692" s="151" t="s">
        <v>5051</v>
      </c>
      <c r="T1692" s="148" t="s">
        <v>60</v>
      </c>
      <c r="U1692" s="148"/>
      <c r="V1692" s="148" t="s">
        <v>35</v>
      </c>
      <c r="W1692" s="151" t="s">
        <v>1941</v>
      </c>
      <c r="X1692" s="151" t="s">
        <v>1943</v>
      </c>
      <c r="Y1692" s="121" t="s">
        <v>60</v>
      </c>
      <c r="AA1692" s="121" t="s">
        <v>35</v>
      </c>
      <c r="AB1692" s="121" t="s">
        <v>1941</v>
      </c>
      <c r="AC1692" s="121" t="s">
        <v>5052</v>
      </c>
      <c r="AF1692" s="121" t="s">
        <v>66</v>
      </c>
      <c r="AG1692" s="121" t="s">
        <v>73</v>
      </c>
      <c r="AI1692" s="121" t="s">
        <v>1943</v>
      </c>
      <c r="AK1692" s="121" t="s">
        <v>94</v>
      </c>
      <c r="AL1692" s="125" t="s">
        <v>1943</v>
      </c>
      <c r="AM1692" s="125" t="s">
        <v>1943</v>
      </c>
    </row>
    <row r="1693" spans="1:39" s="122" customFormat="1" ht="25.5" x14ac:dyDescent="0.2">
      <c r="A1693" s="1">
        <v>45607.545595370371</v>
      </c>
      <c r="B1693" s="121" t="s">
        <v>7190</v>
      </c>
      <c r="C1693" s="144">
        <v>1</v>
      </c>
      <c r="D1693" s="147">
        <v>2</v>
      </c>
      <c r="E1693" s="148" t="s">
        <v>7191</v>
      </c>
      <c r="F1693" s="148" t="s">
        <v>7192</v>
      </c>
      <c r="G1693" s="148" t="s">
        <v>500</v>
      </c>
      <c r="H1693" s="148" t="s">
        <v>42</v>
      </c>
      <c r="I1693" s="149">
        <v>39577</v>
      </c>
      <c r="J1693" s="148">
        <v>89234213090</v>
      </c>
      <c r="K1693" s="147">
        <v>10</v>
      </c>
      <c r="L1693" s="158">
        <v>10</v>
      </c>
      <c r="M1693" s="148" t="s">
        <v>30</v>
      </c>
      <c r="N1693" s="148" t="s">
        <v>31</v>
      </c>
      <c r="O1693" s="148">
        <v>6922</v>
      </c>
      <c r="P1693" s="152" t="s">
        <v>7193</v>
      </c>
      <c r="Q1693" s="150">
        <v>44722</v>
      </c>
      <c r="R1693" s="148" t="s">
        <v>643</v>
      </c>
      <c r="S1693" s="151" t="s">
        <v>7194</v>
      </c>
      <c r="T1693" s="148" t="s">
        <v>82</v>
      </c>
      <c r="U1693" s="148"/>
      <c r="V1693" s="148" t="s">
        <v>35</v>
      </c>
      <c r="W1693" s="151" t="s">
        <v>646</v>
      </c>
      <c r="X1693" s="151" t="s">
        <v>7195</v>
      </c>
      <c r="Y1693" s="121" t="s">
        <v>82</v>
      </c>
      <c r="AA1693" s="121" t="s">
        <v>35</v>
      </c>
      <c r="AB1693" s="121" t="s">
        <v>646</v>
      </c>
      <c r="AC1693" s="121" t="s">
        <v>7196</v>
      </c>
      <c r="AF1693" s="121" t="s">
        <v>36</v>
      </c>
      <c r="AG1693" s="121" t="s">
        <v>37</v>
      </c>
      <c r="AJ1693" s="121" t="s">
        <v>84</v>
      </c>
      <c r="AK1693" s="121" t="s">
        <v>94</v>
      </c>
      <c r="AL1693" s="125" t="s">
        <v>84</v>
      </c>
      <c r="AM1693" s="125" t="s">
        <v>84</v>
      </c>
    </row>
    <row r="1694" spans="1:39" s="122" customFormat="1" ht="25.5" x14ac:dyDescent="0.2">
      <c r="A1694" s="1">
        <v>45594.688512442124</v>
      </c>
      <c r="B1694" s="121" t="s">
        <v>3793</v>
      </c>
      <c r="C1694" s="144">
        <v>2</v>
      </c>
      <c r="D1694" s="147">
        <v>2</v>
      </c>
      <c r="E1694" s="148" t="s">
        <v>1921</v>
      </c>
      <c r="F1694" s="148" t="s">
        <v>1086</v>
      </c>
      <c r="G1694" s="148" t="s">
        <v>1330</v>
      </c>
      <c r="H1694" s="148" t="s">
        <v>42</v>
      </c>
      <c r="I1694" s="149">
        <v>39559</v>
      </c>
      <c r="J1694" s="148">
        <v>89381664787</v>
      </c>
      <c r="K1694" s="147">
        <v>10</v>
      </c>
      <c r="L1694" s="158">
        <v>10</v>
      </c>
      <c r="M1694" s="148" t="s">
        <v>30</v>
      </c>
      <c r="N1694" s="148" t="s">
        <v>31</v>
      </c>
      <c r="O1694" s="148">
        <v>6021</v>
      </c>
      <c r="P1694" s="148">
        <v>824511</v>
      </c>
      <c r="Q1694" s="150">
        <v>44692</v>
      </c>
      <c r="R1694" s="148" t="s">
        <v>3794</v>
      </c>
      <c r="S1694" s="151" t="s">
        <v>3795</v>
      </c>
      <c r="T1694" s="148" t="s">
        <v>60</v>
      </c>
      <c r="U1694" s="148" t="s">
        <v>187</v>
      </c>
      <c r="V1694" s="148" t="s">
        <v>35</v>
      </c>
      <c r="W1694" s="151" t="s">
        <v>3796</v>
      </c>
      <c r="X1694" s="151" t="s">
        <v>63</v>
      </c>
      <c r="Y1694" s="121" t="s">
        <v>60</v>
      </c>
      <c r="Z1694" s="121" t="s">
        <v>187</v>
      </c>
      <c r="AA1694" s="121" t="s">
        <v>35</v>
      </c>
      <c r="AB1694" s="121" t="s">
        <v>3796</v>
      </c>
      <c r="AC1694" s="121" t="s">
        <v>3797</v>
      </c>
      <c r="AF1694" s="121" t="s">
        <v>36</v>
      </c>
      <c r="AG1694" s="121" t="s">
        <v>67</v>
      </c>
      <c r="AH1694" s="121" t="s">
        <v>68</v>
      </c>
      <c r="AK1694" s="121" t="s">
        <v>94</v>
      </c>
      <c r="AL1694" s="125" t="s">
        <v>68</v>
      </c>
      <c r="AM1694" s="125" t="s">
        <v>68</v>
      </c>
    </row>
    <row r="1695" spans="1:39" s="122" customFormat="1" x14ac:dyDescent="0.2">
      <c r="A1695" s="1">
        <v>45616.75381328704</v>
      </c>
      <c r="B1695" s="121" t="s">
        <v>6106</v>
      </c>
      <c r="C1695" s="144">
        <v>1</v>
      </c>
      <c r="D1695" s="147">
        <v>2</v>
      </c>
      <c r="E1695" s="148" t="s">
        <v>3885</v>
      </c>
      <c r="F1695" s="148" t="s">
        <v>134</v>
      </c>
      <c r="G1695" s="148" t="s">
        <v>97</v>
      </c>
      <c r="H1695" s="148" t="s">
        <v>42</v>
      </c>
      <c r="I1695" s="149">
        <v>39565</v>
      </c>
      <c r="J1695" s="148">
        <v>89187936080</v>
      </c>
      <c r="K1695" s="147">
        <v>10</v>
      </c>
      <c r="L1695" s="158">
        <v>10</v>
      </c>
      <c r="M1695" s="148" t="s">
        <v>30</v>
      </c>
      <c r="N1695" s="148" t="s">
        <v>31</v>
      </c>
      <c r="O1695" s="152" t="s">
        <v>354</v>
      </c>
      <c r="P1695" s="148">
        <v>881750</v>
      </c>
      <c r="Q1695" s="153">
        <v>44714</v>
      </c>
      <c r="R1695" s="148" t="s">
        <v>741</v>
      </c>
      <c r="S1695" s="151" t="s">
        <v>4435</v>
      </c>
      <c r="T1695" s="148" t="s">
        <v>164</v>
      </c>
      <c r="U1695" s="148"/>
      <c r="V1695" s="148" t="s">
        <v>35</v>
      </c>
      <c r="W1695" s="151" t="s">
        <v>7820</v>
      </c>
      <c r="X1695" s="151" t="s">
        <v>7839</v>
      </c>
      <c r="Y1695" s="121" t="s">
        <v>164</v>
      </c>
      <c r="AA1695" s="121" t="s">
        <v>35</v>
      </c>
      <c r="AB1695" s="121" t="s">
        <v>7820</v>
      </c>
      <c r="AC1695" s="121" t="s">
        <v>9933</v>
      </c>
      <c r="AF1695" s="121" t="s">
        <v>66</v>
      </c>
      <c r="AG1695" s="121" t="s">
        <v>37</v>
      </c>
      <c r="AJ1695" s="121" t="s">
        <v>463</v>
      </c>
      <c r="AK1695" s="121" t="s">
        <v>39</v>
      </c>
      <c r="AL1695" s="125" t="s">
        <v>463</v>
      </c>
      <c r="AM1695" s="125" t="s">
        <v>463</v>
      </c>
    </row>
    <row r="1696" spans="1:39" s="122" customFormat="1" x14ac:dyDescent="0.2">
      <c r="A1696" s="17">
        <v>45630.539412962964</v>
      </c>
      <c r="B1696" s="121" t="s">
        <v>14612</v>
      </c>
      <c r="C1696" s="144">
        <v>1</v>
      </c>
      <c r="D1696" s="147">
        <v>2</v>
      </c>
      <c r="E1696" s="148" t="s">
        <v>14613</v>
      </c>
      <c r="F1696" s="148" t="s">
        <v>3053</v>
      </c>
      <c r="G1696" s="148" t="s">
        <v>1068</v>
      </c>
      <c r="H1696" s="148" t="s">
        <v>42</v>
      </c>
      <c r="I1696" s="155">
        <v>39622</v>
      </c>
      <c r="J1696" s="148">
        <v>89307190030</v>
      </c>
      <c r="K1696" s="147">
        <v>10</v>
      </c>
      <c r="L1696" s="158">
        <v>10</v>
      </c>
      <c r="M1696" s="148" t="s">
        <v>30</v>
      </c>
      <c r="N1696" s="148" t="s">
        <v>31</v>
      </c>
      <c r="O1696" s="148">
        <v>2222</v>
      </c>
      <c r="P1696" s="148">
        <v>449259</v>
      </c>
      <c r="Q1696" s="153">
        <v>44743</v>
      </c>
      <c r="R1696" s="148" t="s">
        <v>2275</v>
      </c>
      <c r="S1696" s="151" t="s">
        <v>14614</v>
      </c>
      <c r="T1696" s="148" t="s">
        <v>683</v>
      </c>
      <c r="U1696" s="148"/>
      <c r="V1696" s="148" t="s">
        <v>35</v>
      </c>
      <c r="W1696" s="151" t="s">
        <v>5244</v>
      </c>
      <c r="X1696" s="151"/>
      <c r="AF1696" s="121" t="s">
        <v>36</v>
      </c>
      <c r="AG1696" s="121" t="s">
        <v>37</v>
      </c>
      <c r="AJ1696" s="121" t="s">
        <v>687</v>
      </c>
      <c r="AK1696" s="121" t="s">
        <v>39</v>
      </c>
      <c r="AL1696" s="125" t="s">
        <v>687</v>
      </c>
      <c r="AM1696" s="125" t="s">
        <v>687</v>
      </c>
    </row>
    <row r="1697" spans="1:39" s="122" customFormat="1" ht="25.5" x14ac:dyDescent="0.2">
      <c r="A1697" s="1">
        <v>45606.730822465281</v>
      </c>
      <c r="B1697" s="121" t="s">
        <v>6986</v>
      </c>
      <c r="C1697" s="144">
        <v>2</v>
      </c>
      <c r="D1697" s="147">
        <v>2</v>
      </c>
      <c r="E1697" s="148" t="s">
        <v>6987</v>
      </c>
      <c r="F1697" s="148" t="s">
        <v>289</v>
      </c>
      <c r="G1697" s="148" t="s">
        <v>1243</v>
      </c>
      <c r="H1697" s="148" t="s">
        <v>42</v>
      </c>
      <c r="I1697" s="149">
        <v>39514</v>
      </c>
      <c r="J1697" s="148">
        <v>79094075201</v>
      </c>
      <c r="K1697" s="147">
        <v>10</v>
      </c>
      <c r="L1697" s="158">
        <v>10</v>
      </c>
      <c r="M1697" s="148" t="s">
        <v>30</v>
      </c>
      <c r="N1697" s="148" t="s">
        <v>31</v>
      </c>
      <c r="O1697" s="148">
        <v>6021</v>
      </c>
      <c r="P1697" s="148">
        <v>817922</v>
      </c>
      <c r="Q1697" s="150">
        <v>44671</v>
      </c>
      <c r="R1697" s="148" t="s">
        <v>174</v>
      </c>
      <c r="S1697" s="151" t="s">
        <v>6988</v>
      </c>
      <c r="T1697" s="148" t="s">
        <v>60</v>
      </c>
      <c r="U1697" s="148" t="s">
        <v>187</v>
      </c>
      <c r="V1697" s="148" t="s">
        <v>35</v>
      </c>
      <c r="W1697" s="151" t="s">
        <v>4832</v>
      </c>
      <c r="X1697" s="151" t="s">
        <v>6989</v>
      </c>
      <c r="Y1697" s="121" t="s">
        <v>60</v>
      </c>
      <c r="Z1697" s="121" t="s">
        <v>187</v>
      </c>
      <c r="AA1697" s="121" t="s">
        <v>35</v>
      </c>
      <c r="AB1697" s="121" t="s">
        <v>4832</v>
      </c>
      <c r="AF1697" s="121" t="s">
        <v>66</v>
      </c>
      <c r="AG1697" s="121" t="s">
        <v>73</v>
      </c>
      <c r="AI1697" s="121" t="s">
        <v>6649</v>
      </c>
      <c r="AK1697" s="121" t="s">
        <v>39</v>
      </c>
      <c r="AL1697" s="125" t="s">
        <v>6649</v>
      </c>
      <c r="AM1697" s="125" t="s">
        <v>6649</v>
      </c>
    </row>
    <row r="1698" spans="1:39" s="122" customFormat="1" x14ac:dyDescent="0.2">
      <c r="A1698" s="1">
        <v>45587.653121481482</v>
      </c>
      <c r="B1698" s="121" t="s">
        <v>2574</v>
      </c>
      <c r="C1698" s="144">
        <v>2</v>
      </c>
      <c r="D1698" s="147">
        <v>2</v>
      </c>
      <c r="E1698" s="148" t="s">
        <v>2575</v>
      </c>
      <c r="F1698" s="148" t="s">
        <v>69</v>
      </c>
      <c r="G1698" s="148" t="s">
        <v>49</v>
      </c>
      <c r="H1698" s="148" t="s">
        <v>42</v>
      </c>
      <c r="I1698" s="149">
        <v>39827</v>
      </c>
      <c r="J1698" s="148">
        <v>89211000320</v>
      </c>
      <c r="K1698" s="147">
        <v>10</v>
      </c>
      <c r="L1698" s="158">
        <v>10</v>
      </c>
      <c r="M1698" s="148" t="s">
        <v>30</v>
      </c>
      <c r="N1698" s="148" t="s">
        <v>31</v>
      </c>
      <c r="O1698" s="148">
        <v>2722</v>
      </c>
      <c r="P1698" s="148">
        <v>984836</v>
      </c>
      <c r="Q1698" s="150">
        <v>44957</v>
      </c>
      <c r="R1698" s="148" t="s">
        <v>2576</v>
      </c>
      <c r="S1698" s="151" t="s">
        <v>2577</v>
      </c>
      <c r="T1698" s="148" t="s">
        <v>118</v>
      </c>
      <c r="U1698" s="148"/>
      <c r="V1698" s="148" t="s">
        <v>35</v>
      </c>
      <c r="W1698" s="151" t="s">
        <v>2578</v>
      </c>
      <c r="X1698" s="151" t="s">
        <v>2579</v>
      </c>
      <c r="Y1698" s="121" t="s">
        <v>118</v>
      </c>
      <c r="AA1698" s="121" t="s">
        <v>35</v>
      </c>
      <c r="AB1698" s="121" t="s">
        <v>119</v>
      </c>
      <c r="AC1698" s="121" t="s">
        <v>2580</v>
      </c>
      <c r="AF1698" s="121" t="s">
        <v>66</v>
      </c>
      <c r="AG1698" s="3" t="s">
        <v>67</v>
      </c>
      <c r="AH1698" s="3" t="s">
        <v>68</v>
      </c>
      <c r="AK1698" s="121" t="s">
        <v>39</v>
      </c>
      <c r="AL1698" s="125" t="s">
        <v>68</v>
      </c>
      <c r="AM1698" s="4" t="s">
        <v>122</v>
      </c>
    </row>
    <row r="1699" spans="1:39" s="122" customFormat="1" ht="25.5" customHeight="1" x14ac:dyDescent="0.2">
      <c r="A1699" s="17">
        <v>45630.581150787038</v>
      </c>
      <c r="B1699" s="121" t="s">
        <v>14627</v>
      </c>
      <c r="C1699" s="144">
        <v>1</v>
      </c>
      <c r="D1699" s="147">
        <v>2</v>
      </c>
      <c r="E1699" s="148" t="s">
        <v>14628</v>
      </c>
      <c r="F1699" s="148" t="s">
        <v>218</v>
      </c>
      <c r="G1699" s="148" t="s">
        <v>57</v>
      </c>
      <c r="H1699" s="148" t="s">
        <v>42</v>
      </c>
      <c r="I1699" s="155">
        <v>39630</v>
      </c>
      <c r="J1699" s="148" t="s">
        <v>14629</v>
      </c>
      <c r="K1699" s="147">
        <v>10</v>
      </c>
      <c r="L1699" s="158">
        <v>10</v>
      </c>
      <c r="M1699" s="148" t="s">
        <v>30</v>
      </c>
      <c r="N1699" s="148" t="s">
        <v>31</v>
      </c>
      <c r="O1699" s="148">
        <v>9422</v>
      </c>
      <c r="P1699" s="152" t="s">
        <v>14630</v>
      </c>
      <c r="Q1699" s="153">
        <v>44804</v>
      </c>
      <c r="R1699" s="148" t="s">
        <v>11113</v>
      </c>
      <c r="S1699" s="151" t="s">
        <v>6862</v>
      </c>
      <c r="T1699" s="148" t="s">
        <v>2021</v>
      </c>
      <c r="U1699" s="148" t="s">
        <v>14631</v>
      </c>
      <c r="V1699" s="148" t="s">
        <v>35</v>
      </c>
      <c r="W1699" s="151" t="s">
        <v>2225</v>
      </c>
      <c r="X1699" s="151" t="s">
        <v>12903</v>
      </c>
      <c r="Y1699" s="121" t="s">
        <v>2021</v>
      </c>
      <c r="Z1699" s="121" t="s">
        <v>14632</v>
      </c>
      <c r="AA1699" s="121" t="s">
        <v>35</v>
      </c>
      <c r="AB1699" s="121" t="s">
        <v>2225</v>
      </c>
      <c r="AC1699" s="121" t="s">
        <v>14633</v>
      </c>
      <c r="AF1699" s="121" t="s">
        <v>36</v>
      </c>
      <c r="AG1699" s="121" t="s">
        <v>37</v>
      </c>
      <c r="AJ1699" s="121" t="s">
        <v>1659</v>
      </c>
      <c r="AK1699" s="121" t="s">
        <v>39</v>
      </c>
      <c r="AL1699" s="125" t="s">
        <v>1659</v>
      </c>
      <c r="AM1699" s="125" t="s">
        <v>1659</v>
      </c>
    </row>
    <row r="1700" spans="1:39" s="122" customFormat="1" ht="25.5" x14ac:dyDescent="0.2">
      <c r="A1700" s="1">
        <v>45586.550044374999</v>
      </c>
      <c r="B1700" s="121" t="s">
        <v>719</v>
      </c>
      <c r="C1700" s="144">
        <v>2</v>
      </c>
      <c r="D1700" s="147">
        <v>2</v>
      </c>
      <c r="E1700" s="148" t="s">
        <v>2303</v>
      </c>
      <c r="F1700" s="148" t="s">
        <v>127</v>
      </c>
      <c r="G1700" s="148" t="s">
        <v>905</v>
      </c>
      <c r="H1700" s="148" t="s">
        <v>42</v>
      </c>
      <c r="I1700" s="149">
        <v>39823</v>
      </c>
      <c r="J1700" s="148">
        <v>89600117484</v>
      </c>
      <c r="K1700" s="147">
        <v>10</v>
      </c>
      <c r="L1700" s="158">
        <v>10</v>
      </c>
      <c r="M1700" s="148" t="s">
        <v>30</v>
      </c>
      <c r="N1700" s="148" t="s">
        <v>31</v>
      </c>
      <c r="O1700" s="148">
        <v>6023</v>
      </c>
      <c r="P1700" s="148">
        <v>199057</v>
      </c>
      <c r="Q1700" s="150">
        <v>44965</v>
      </c>
      <c r="R1700" s="148" t="s">
        <v>2304</v>
      </c>
      <c r="S1700" s="151" t="s">
        <v>2305</v>
      </c>
      <c r="T1700" s="148" t="s">
        <v>60</v>
      </c>
      <c r="U1700" s="148" t="s">
        <v>64</v>
      </c>
      <c r="V1700" s="148" t="s">
        <v>35</v>
      </c>
      <c r="W1700" s="151" t="s">
        <v>2280</v>
      </c>
      <c r="X1700" s="151" t="s">
        <v>167</v>
      </c>
      <c r="Y1700" s="121" t="s">
        <v>60</v>
      </c>
      <c r="Z1700" s="121" t="s">
        <v>64</v>
      </c>
      <c r="AA1700" s="121" t="s">
        <v>35</v>
      </c>
      <c r="AB1700" s="121" t="s">
        <v>2280</v>
      </c>
      <c r="AC1700" s="121" t="s">
        <v>2306</v>
      </c>
      <c r="AF1700" s="3" t="s">
        <v>66</v>
      </c>
      <c r="AG1700" s="3" t="s">
        <v>73</v>
      </c>
      <c r="AH1700" s="5"/>
      <c r="AI1700" s="3" t="s">
        <v>724</v>
      </c>
      <c r="AJ1700" s="5"/>
      <c r="AK1700" s="3" t="s">
        <v>46</v>
      </c>
      <c r="AL1700" s="125" t="s">
        <v>724</v>
      </c>
      <c r="AM1700" s="125" t="s">
        <v>724</v>
      </c>
    </row>
    <row r="1701" spans="1:39" s="122" customFormat="1" ht="25.5" x14ac:dyDescent="0.2">
      <c r="A1701" s="1">
        <v>45605.48930976852</v>
      </c>
      <c r="B1701" s="121" t="s">
        <v>6730</v>
      </c>
      <c r="C1701" s="144">
        <v>2</v>
      </c>
      <c r="D1701" s="147">
        <v>2</v>
      </c>
      <c r="E1701" s="148" t="s">
        <v>669</v>
      </c>
      <c r="F1701" s="148" t="s">
        <v>248</v>
      </c>
      <c r="G1701" s="148" t="s">
        <v>383</v>
      </c>
      <c r="H1701" s="148" t="s">
        <v>42</v>
      </c>
      <c r="I1701" s="149">
        <v>39514</v>
      </c>
      <c r="J1701" s="148">
        <v>89149370371</v>
      </c>
      <c r="K1701" s="147">
        <v>10</v>
      </c>
      <c r="L1701" s="158">
        <v>10</v>
      </c>
      <c r="M1701" s="148" t="s">
        <v>30</v>
      </c>
      <c r="N1701" s="148" t="s">
        <v>31</v>
      </c>
      <c r="O1701" s="148">
        <v>2522</v>
      </c>
      <c r="P1701" s="152" t="s">
        <v>6731</v>
      </c>
      <c r="Q1701" s="150">
        <v>44669</v>
      </c>
      <c r="R1701" s="148" t="s">
        <v>3030</v>
      </c>
      <c r="S1701" s="151" t="s">
        <v>6732</v>
      </c>
      <c r="T1701" s="148" t="s">
        <v>2552</v>
      </c>
      <c r="U1701" s="148"/>
      <c r="V1701" s="148" t="s">
        <v>35</v>
      </c>
      <c r="W1701" s="151" t="s">
        <v>3033</v>
      </c>
      <c r="X1701" s="151" t="s">
        <v>3791</v>
      </c>
      <c r="Y1701" s="121" t="s">
        <v>2552</v>
      </c>
      <c r="AA1701" s="121" t="s">
        <v>35</v>
      </c>
      <c r="AB1701" s="121" t="s">
        <v>3033</v>
      </c>
      <c r="AC1701" s="121" t="s">
        <v>6733</v>
      </c>
      <c r="AF1701" s="121" t="s">
        <v>66</v>
      </c>
      <c r="AG1701" s="121" t="s">
        <v>37</v>
      </c>
      <c r="AJ1701" s="121" t="s">
        <v>2554</v>
      </c>
      <c r="AK1701" s="121" t="s">
        <v>39</v>
      </c>
      <c r="AL1701" s="125" t="s">
        <v>2554</v>
      </c>
      <c r="AM1701" s="125" t="s">
        <v>2554</v>
      </c>
    </row>
    <row r="1702" spans="1:39" s="122" customFormat="1" x14ac:dyDescent="0.2">
      <c r="A1702" s="1">
        <v>45614.75115851852</v>
      </c>
      <c r="B1702" s="121" t="s">
        <v>9452</v>
      </c>
      <c r="C1702" s="144">
        <v>1</v>
      </c>
      <c r="D1702" s="147">
        <v>2</v>
      </c>
      <c r="E1702" s="148" t="s">
        <v>9453</v>
      </c>
      <c r="F1702" s="148" t="s">
        <v>597</v>
      </c>
      <c r="G1702" s="148" t="s">
        <v>57</v>
      </c>
      <c r="H1702" s="148" t="s">
        <v>42</v>
      </c>
      <c r="I1702" s="149">
        <v>39516</v>
      </c>
      <c r="J1702" s="148">
        <v>79521844815</v>
      </c>
      <c r="K1702" s="147">
        <v>10</v>
      </c>
      <c r="L1702" s="158">
        <v>10</v>
      </c>
      <c r="M1702" s="148" t="s">
        <v>30</v>
      </c>
      <c r="N1702" s="148" t="s">
        <v>31</v>
      </c>
      <c r="O1702" s="148">
        <v>6922</v>
      </c>
      <c r="P1702" s="152" t="s">
        <v>9454</v>
      </c>
      <c r="Q1702" s="153">
        <v>44650</v>
      </c>
      <c r="R1702" s="148" t="s">
        <v>1156</v>
      </c>
      <c r="S1702" s="151" t="s">
        <v>9455</v>
      </c>
      <c r="T1702" s="148" t="s">
        <v>82</v>
      </c>
      <c r="U1702" s="148"/>
      <c r="V1702" s="148" t="s">
        <v>35</v>
      </c>
      <c r="W1702" s="151" t="s">
        <v>646</v>
      </c>
      <c r="X1702" s="151" t="s">
        <v>9456</v>
      </c>
      <c r="Y1702" s="121" t="s">
        <v>82</v>
      </c>
      <c r="AA1702" s="121" t="s">
        <v>35</v>
      </c>
      <c r="AB1702" s="121" t="s">
        <v>9457</v>
      </c>
      <c r="AC1702" s="121" t="s">
        <v>9458</v>
      </c>
      <c r="AD1702" s="121" t="s">
        <v>9459</v>
      </c>
      <c r="AE1702" s="121" t="s">
        <v>9460</v>
      </c>
      <c r="AF1702" s="121" t="s">
        <v>36</v>
      </c>
      <c r="AG1702" s="121" t="s">
        <v>37</v>
      </c>
      <c r="AJ1702" s="121" t="s">
        <v>84</v>
      </c>
      <c r="AK1702" s="121" t="s">
        <v>46</v>
      </c>
      <c r="AL1702" s="125" t="s">
        <v>84</v>
      </c>
      <c r="AM1702" s="125" t="s">
        <v>84</v>
      </c>
    </row>
    <row r="1703" spans="1:39" s="122" customFormat="1" x14ac:dyDescent="0.2">
      <c r="A1703" s="1">
        <v>45617.449523738425</v>
      </c>
      <c r="B1703" s="121" t="s">
        <v>10076</v>
      </c>
      <c r="C1703" s="144">
        <v>2</v>
      </c>
      <c r="D1703" s="147">
        <v>2</v>
      </c>
      <c r="E1703" s="148" t="s">
        <v>10077</v>
      </c>
      <c r="F1703" s="148" t="s">
        <v>532</v>
      </c>
      <c r="G1703" s="148" t="s">
        <v>3111</v>
      </c>
      <c r="H1703" s="148" t="s">
        <v>42</v>
      </c>
      <c r="I1703" s="149">
        <v>39700</v>
      </c>
      <c r="J1703" s="148" t="s">
        <v>10078</v>
      </c>
      <c r="K1703" s="147">
        <v>10</v>
      </c>
      <c r="L1703" s="158">
        <v>10</v>
      </c>
      <c r="M1703" s="148" t="s">
        <v>30</v>
      </c>
      <c r="N1703" s="148" t="s">
        <v>31</v>
      </c>
      <c r="O1703" s="148">
        <v>6922</v>
      </c>
      <c r="P1703" s="152" t="s">
        <v>10079</v>
      </c>
      <c r="Q1703" s="153">
        <v>44838</v>
      </c>
      <c r="R1703" s="148" t="s">
        <v>994</v>
      </c>
      <c r="S1703" s="151" t="s">
        <v>1462</v>
      </c>
      <c r="T1703" s="148" t="s">
        <v>82</v>
      </c>
      <c r="U1703" s="148"/>
      <c r="V1703" s="148" t="s">
        <v>35</v>
      </c>
      <c r="W1703" s="151" t="s">
        <v>83</v>
      </c>
      <c r="X1703" s="151" t="s">
        <v>6844</v>
      </c>
      <c r="Y1703" s="121" t="s">
        <v>82</v>
      </c>
      <c r="AA1703" s="121" t="s">
        <v>35</v>
      </c>
      <c r="AB1703" s="121" t="s">
        <v>1463</v>
      </c>
      <c r="AC1703" s="121" t="s">
        <v>10080</v>
      </c>
      <c r="AD1703" s="121" t="s">
        <v>10081</v>
      </c>
      <c r="AF1703" s="121" t="s">
        <v>36</v>
      </c>
      <c r="AG1703" s="121" t="s">
        <v>37</v>
      </c>
      <c r="AJ1703" s="121" t="s">
        <v>84</v>
      </c>
      <c r="AK1703" s="121" t="s">
        <v>39</v>
      </c>
      <c r="AL1703" s="125" t="s">
        <v>84</v>
      </c>
      <c r="AM1703" s="125" t="s">
        <v>84</v>
      </c>
    </row>
    <row r="1704" spans="1:39" s="122" customFormat="1" x14ac:dyDescent="0.2">
      <c r="A1704" s="1">
        <v>45597.877105891203</v>
      </c>
      <c r="B1704" s="121" t="s">
        <v>5033</v>
      </c>
      <c r="C1704" s="144">
        <v>3</v>
      </c>
      <c r="D1704" s="147">
        <v>2</v>
      </c>
      <c r="E1704" s="148" t="s">
        <v>5034</v>
      </c>
      <c r="F1704" s="148" t="s">
        <v>69</v>
      </c>
      <c r="G1704" s="148" t="s">
        <v>383</v>
      </c>
      <c r="H1704" s="148" t="s">
        <v>42</v>
      </c>
      <c r="I1704" s="149">
        <v>39513</v>
      </c>
      <c r="J1704" s="148">
        <v>89047536999</v>
      </c>
      <c r="K1704" s="147">
        <v>10</v>
      </c>
      <c r="L1704" s="158">
        <v>10</v>
      </c>
      <c r="M1704" s="148" t="s">
        <v>30</v>
      </c>
      <c r="N1704" s="148" t="s">
        <v>31</v>
      </c>
      <c r="O1704" s="148">
        <v>1821</v>
      </c>
      <c r="P1704" s="148">
        <v>861142</v>
      </c>
      <c r="Q1704" s="150">
        <v>44651</v>
      </c>
      <c r="R1704" s="148" t="s">
        <v>5035</v>
      </c>
      <c r="S1704" s="151" t="s">
        <v>2110</v>
      </c>
      <c r="T1704" s="148" t="s">
        <v>78</v>
      </c>
      <c r="U1704" s="148"/>
      <c r="V1704" s="148" t="s">
        <v>157</v>
      </c>
      <c r="W1704" s="151" t="s">
        <v>5036</v>
      </c>
      <c r="X1704" s="151" t="s">
        <v>5037</v>
      </c>
      <c r="Y1704" s="121" t="s">
        <v>78</v>
      </c>
      <c r="AA1704" s="121" t="s">
        <v>157</v>
      </c>
      <c r="AB1704" s="121" t="s">
        <v>5036</v>
      </c>
      <c r="AC1704" s="121" t="s">
        <v>5038</v>
      </c>
      <c r="AF1704" s="121" t="s">
        <v>66</v>
      </c>
      <c r="AG1704" s="121" t="s">
        <v>37</v>
      </c>
      <c r="AJ1704" s="121" t="s">
        <v>45</v>
      </c>
      <c r="AK1704" s="121" t="s">
        <v>46</v>
      </c>
      <c r="AL1704" s="125" t="s">
        <v>45</v>
      </c>
      <c r="AM1704" s="125" t="s">
        <v>45</v>
      </c>
    </row>
    <row r="1705" spans="1:39" s="122" customFormat="1" ht="25.5" x14ac:dyDescent="0.2">
      <c r="A1705" s="1">
        <v>45591.717411863428</v>
      </c>
      <c r="B1705" s="121" t="s">
        <v>3209</v>
      </c>
      <c r="C1705" s="144">
        <v>3</v>
      </c>
      <c r="D1705" s="147">
        <v>2</v>
      </c>
      <c r="E1705" s="148" t="s">
        <v>3210</v>
      </c>
      <c r="F1705" s="148" t="s">
        <v>362</v>
      </c>
      <c r="G1705" s="148" t="s">
        <v>49</v>
      </c>
      <c r="H1705" s="148" t="s">
        <v>42</v>
      </c>
      <c r="I1705" s="149">
        <v>39645</v>
      </c>
      <c r="J1705" s="148">
        <v>89054580176</v>
      </c>
      <c r="K1705" s="147">
        <v>10</v>
      </c>
      <c r="L1705" s="158">
        <v>10</v>
      </c>
      <c r="M1705" s="148" t="s">
        <v>30</v>
      </c>
      <c r="N1705" s="148" t="s">
        <v>31</v>
      </c>
      <c r="O1705" s="148">
        <v>6022</v>
      </c>
      <c r="P1705" s="148">
        <v>952309</v>
      </c>
      <c r="Q1705" s="150">
        <v>44774</v>
      </c>
      <c r="R1705" s="148" t="s">
        <v>58</v>
      </c>
      <c r="S1705" s="151" t="s">
        <v>3211</v>
      </c>
      <c r="T1705" s="148" t="s">
        <v>60</v>
      </c>
      <c r="U1705" s="148" t="s">
        <v>202</v>
      </c>
      <c r="V1705" s="148" t="s">
        <v>35</v>
      </c>
      <c r="W1705" s="151" t="s">
        <v>150</v>
      </c>
      <c r="X1705" s="151" t="s">
        <v>63</v>
      </c>
      <c r="Y1705" s="121" t="s">
        <v>60</v>
      </c>
      <c r="Z1705" s="121" t="s">
        <v>187</v>
      </c>
      <c r="AA1705" s="121" t="s">
        <v>35</v>
      </c>
      <c r="AB1705" s="121" t="s">
        <v>150</v>
      </c>
      <c r="AD1705" s="121" t="s">
        <v>3212</v>
      </c>
      <c r="AF1705" s="121" t="s">
        <v>66</v>
      </c>
      <c r="AG1705" s="121" t="s">
        <v>67</v>
      </c>
      <c r="AH1705" s="121" t="s">
        <v>68</v>
      </c>
      <c r="AK1705" s="121" t="s">
        <v>94</v>
      </c>
      <c r="AL1705" s="125" t="s">
        <v>68</v>
      </c>
      <c r="AM1705" s="125" t="s">
        <v>68</v>
      </c>
    </row>
    <row r="1706" spans="1:39" s="122" customFormat="1" x14ac:dyDescent="0.2">
      <c r="A1706" s="1">
        <v>45616.659225023148</v>
      </c>
      <c r="B1706" s="121" t="s">
        <v>9866</v>
      </c>
      <c r="C1706" s="144">
        <v>2</v>
      </c>
      <c r="D1706" s="147">
        <v>2</v>
      </c>
      <c r="E1706" s="148" t="s">
        <v>9867</v>
      </c>
      <c r="F1706" s="148" t="s">
        <v>134</v>
      </c>
      <c r="G1706" s="148" t="s">
        <v>70</v>
      </c>
      <c r="H1706" s="148" t="s">
        <v>42</v>
      </c>
      <c r="I1706" s="149">
        <v>39603</v>
      </c>
      <c r="J1706" s="148">
        <v>9644944732</v>
      </c>
      <c r="K1706" s="147">
        <v>10</v>
      </c>
      <c r="L1706" s="158">
        <v>10</v>
      </c>
      <c r="M1706" s="148" t="s">
        <v>30</v>
      </c>
      <c r="N1706" s="148" t="s">
        <v>31</v>
      </c>
      <c r="O1706" s="152" t="s">
        <v>306</v>
      </c>
      <c r="P1706" s="148">
        <v>256320</v>
      </c>
      <c r="Q1706" s="153">
        <v>44741</v>
      </c>
      <c r="R1706" s="148" t="s">
        <v>155</v>
      </c>
      <c r="S1706" s="151" t="s">
        <v>1313</v>
      </c>
      <c r="T1706" s="148" t="s">
        <v>98</v>
      </c>
      <c r="U1706" s="148"/>
      <c r="V1706" s="148" t="s">
        <v>35</v>
      </c>
      <c r="W1706" s="151" t="s">
        <v>592</v>
      </c>
      <c r="X1706" s="151" t="s">
        <v>9868</v>
      </c>
      <c r="Y1706" s="121" t="s">
        <v>98</v>
      </c>
      <c r="AA1706" s="121" t="s">
        <v>35</v>
      </c>
      <c r="AB1706" s="121" t="s">
        <v>592</v>
      </c>
      <c r="AC1706" s="121" t="s">
        <v>9869</v>
      </c>
      <c r="AF1706" s="121" t="s">
        <v>36</v>
      </c>
      <c r="AG1706" s="121" t="s">
        <v>37</v>
      </c>
      <c r="AJ1706" s="121" t="s">
        <v>594</v>
      </c>
      <c r="AK1706" s="121" t="s">
        <v>94</v>
      </c>
      <c r="AL1706" s="125" t="s">
        <v>594</v>
      </c>
      <c r="AM1706" s="125" t="s">
        <v>594</v>
      </c>
    </row>
    <row r="1707" spans="1:39" s="122" customFormat="1" x14ac:dyDescent="0.2">
      <c r="A1707" s="24">
        <v>45639</v>
      </c>
      <c r="B1707" s="80" t="s">
        <v>17997</v>
      </c>
      <c r="C1707" s="144">
        <v>2</v>
      </c>
      <c r="D1707" s="147">
        <v>2</v>
      </c>
      <c r="E1707" s="148" t="s">
        <v>13150</v>
      </c>
      <c r="F1707" s="148" t="s">
        <v>218</v>
      </c>
      <c r="G1707" s="148" t="s">
        <v>114</v>
      </c>
      <c r="H1707" s="148" t="s">
        <v>18003</v>
      </c>
      <c r="I1707" s="155">
        <v>39548</v>
      </c>
      <c r="J1707" s="148" t="s">
        <v>18390</v>
      </c>
      <c r="K1707" s="147">
        <v>10</v>
      </c>
      <c r="L1707" s="158">
        <v>10</v>
      </c>
      <c r="M1707" s="148" t="s">
        <v>18238</v>
      </c>
      <c r="N1707" s="148" t="s">
        <v>14316</v>
      </c>
      <c r="O1707" s="148">
        <v>3622</v>
      </c>
      <c r="P1707" s="148">
        <v>116158</v>
      </c>
      <c r="Q1707" s="153">
        <v>44672</v>
      </c>
      <c r="R1707" s="148" t="s">
        <v>6311</v>
      </c>
      <c r="S1707" s="151" t="s">
        <v>18324</v>
      </c>
      <c r="T1707" s="148" t="s">
        <v>2068</v>
      </c>
      <c r="U1707" s="148"/>
      <c r="V1707" s="148" t="s">
        <v>35</v>
      </c>
      <c r="W1707" s="151" t="s">
        <v>7679</v>
      </c>
      <c r="X1707" s="151"/>
      <c r="Y1707" s="125"/>
      <c r="AA1707" s="125"/>
      <c r="AB1707" s="125"/>
      <c r="AC1707" s="121" t="s">
        <v>18325</v>
      </c>
      <c r="AD1707" s="121" t="s">
        <v>18376</v>
      </c>
      <c r="AF1707" s="121" t="s">
        <v>18138</v>
      </c>
      <c r="AG1707" s="121" t="s">
        <v>37</v>
      </c>
      <c r="AJ1707" s="121" t="s">
        <v>1268</v>
      </c>
      <c r="AK1707" s="121" t="s">
        <v>46</v>
      </c>
      <c r="AL1707" s="125" t="s">
        <v>1268</v>
      </c>
      <c r="AM1707" s="125" t="s">
        <v>1268</v>
      </c>
    </row>
    <row r="1708" spans="1:39" s="122" customFormat="1" ht="25.5" x14ac:dyDescent="0.2">
      <c r="A1708" s="17">
        <v>45638.821568946762</v>
      </c>
      <c r="B1708" s="121" t="s">
        <v>17958</v>
      </c>
      <c r="C1708" s="144">
        <v>3</v>
      </c>
      <c r="D1708" s="147">
        <v>2</v>
      </c>
      <c r="E1708" s="148" t="s">
        <v>7214</v>
      </c>
      <c r="F1708" s="148" t="s">
        <v>532</v>
      </c>
      <c r="G1708" s="148" t="s">
        <v>70</v>
      </c>
      <c r="H1708" s="148" t="s">
        <v>42</v>
      </c>
      <c r="I1708" s="155">
        <v>39672</v>
      </c>
      <c r="J1708" s="148">
        <v>89585450145</v>
      </c>
      <c r="K1708" s="147">
        <v>10</v>
      </c>
      <c r="L1708" s="158">
        <v>10</v>
      </c>
      <c r="M1708" s="148" t="s">
        <v>30</v>
      </c>
      <c r="N1708" s="148" t="s">
        <v>31</v>
      </c>
      <c r="O1708" s="148">
        <v>6022986655</v>
      </c>
      <c r="P1708" s="148" t="s">
        <v>17959</v>
      </c>
      <c r="Q1708" s="153">
        <v>44792</v>
      </c>
      <c r="R1708" s="148" t="s">
        <v>124</v>
      </c>
      <c r="S1708" s="151" t="s">
        <v>8282</v>
      </c>
      <c r="T1708" s="148" t="s">
        <v>60</v>
      </c>
      <c r="U1708" s="148" t="s">
        <v>17960</v>
      </c>
      <c r="V1708" s="148" t="s">
        <v>35</v>
      </c>
      <c r="W1708" s="151" t="s">
        <v>136</v>
      </c>
      <c r="X1708" s="151" t="s">
        <v>63</v>
      </c>
      <c r="Y1708" s="121" t="s">
        <v>60</v>
      </c>
      <c r="AA1708" s="121" t="s">
        <v>35</v>
      </c>
      <c r="AB1708" s="121" t="s">
        <v>150</v>
      </c>
      <c r="AF1708" s="121" t="s">
        <v>36</v>
      </c>
      <c r="AG1708" s="121" t="s">
        <v>67</v>
      </c>
      <c r="AH1708" s="121" t="s">
        <v>68</v>
      </c>
      <c r="AK1708" s="121" t="s">
        <v>94</v>
      </c>
      <c r="AL1708" s="125" t="s">
        <v>68</v>
      </c>
      <c r="AM1708" s="125" t="s">
        <v>68</v>
      </c>
    </row>
    <row r="1709" spans="1:39" s="122" customFormat="1" x14ac:dyDescent="0.2">
      <c r="A1709" s="85">
        <v>45646</v>
      </c>
      <c r="B1709" s="121" t="s">
        <v>15796</v>
      </c>
      <c r="C1709" s="144">
        <v>2</v>
      </c>
      <c r="D1709" s="147">
        <v>2</v>
      </c>
      <c r="E1709" s="148" t="s">
        <v>956</v>
      </c>
      <c r="F1709" s="148" t="s">
        <v>193</v>
      </c>
      <c r="G1709" s="148" t="s">
        <v>70</v>
      </c>
      <c r="H1709" s="148"/>
      <c r="I1709" s="155">
        <v>39534</v>
      </c>
      <c r="J1709" s="148"/>
      <c r="K1709" s="147">
        <v>10</v>
      </c>
      <c r="L1709" s="158">
        <v>10</v>
      </c>
      <c r="M1709" s="148"/>
      <c r="N1709" s="148"/>
      <c r="O1709" s="148"/>
      <c r="P1709" s="148"/>
      <c r="Q1709" s="153"/>
      <c r="R1709" s="148"/>
      <c r="S1709" s="151" t="s">
        <v>19576</v>
      </c>
      <c r="T1709" s="148" t="s">
        <v>683</v>
      </c>
      <c r="U1709" s="148"/>
      <c r="V1709" s="148" t="s">
        <v>35</v>
      </c>
      <c r="W1709" s="151" t="s">
        <v>823</v>
      </c>
      <c r="X1709" s="151"/>
      <c r="Y1709" s="121"/>
      <c r="Z1709" s="125"/>
      <c r="AA1709" s="121"/>
      <c r="AB1709" s="121"/>
      <c r="AC1709" s="121"/>
      <c r="AD1709" s="125"/>
      <c r="AE1709" s="125"/>
      <c r="AF1709" s="121" t="s">
        <v>36</v>
      </c>
      <c r="AG1709" s="121" t="s">
        <v>37</v>
      </c>
      <c r="AH1709" s="125"/>
      <c r="AI1709" s="121"/>
      <c r="AJ1709" s="121" t="s">
        <v>687</v>
      </c>
      <c r="AK1709" s="121"/>
      <c r="AL1709" s="125" t="s">
        <v>687</v>
      </c>
      <c r="AM1709" s="125" t="s">
        <v>687</v>
      </c>
    </row>
    <row r="1710" spans="1:39" s="122" customFormat="1" ht="25.5" x14ac:dyDescent="0.2">
      <c r="A1710" s="1">
        <v>45615.741867824079</v>
      </c>
      <c r="B1710" s="121" t="s">
        <v>9671</v>
      </c>
      <c r="C1710" s="144">
        <v>2</v>
      </c>
      <c r="D1710" s="147">
        <v>2</v>
      </c>
      <c r="E1710" s="148" t="s">
        <v>4624</v>
      </c>
      <c r="F1710" s="148" t="s">
        <v>127</v>
      </c>
      <c r="G1710" s="148" t="s">
        <v>114</v>
      </c>
      <c r="H1710" s="148" t="s">
        <v>42</v>
      </c>
      <c r="I1710" s="149">
        <v>39691</v>
      </c>
      <c r="J1710" s="148" t="s">
        <v>9672</v>
      </c>
      <c r="K1710" s="147">
        <v>10</v>
      </c>
      <c r="L1710" s="158">
        <v>10</v>
      </c>
      <c r="M1710" s="148" t="s">
        <v>30</v>
      </c>
      <c r="N1710" s="148" t="s">
        <v>31</v>
      </c>
      <c r="O1710" s="148">
        <v>1822</v>
      </c>
      <c r="P1710" s="148">
        <v>899744</v>
      </c>
      <c r="Q1710" s="153">
        <v>44819</v>
      </c>
      <c r="R1710" s="148" t="s">
        <v>2384</v>
      </c>
      <c r="S1710" s="151" t="s">
        <v>9673</v>
      </c>
      <c r="T1710" s="148" t="s">
        <v>78</v>
      </c>
      <c r="U1710" s="148" t="s">
        <v>2082</v>
      </c>
      <c r="V1710" s="148" t="s">
        <v>35</v>
      </c>
      <c r="W1710" s="151" t="s">
        <v>890</v>
      </c>
      <c r="X1710" s="151" t="s">
        <v>9674</v>
      </c>
      <c r="Y1710" s="121" t="s">
        <v>78</v>
      </c>
      <c r="Z1710" s="121" t="s">
        <v>2082</v>
      </c>
      <c r="AA1710" s="121" t="s">
        <v>35</v>
      </c>
      <c r="AB1710" s="121" t="s">
        <v>890</v>
      </c>
      <c r="AC1710" s="121" t="s">
        <v>9675</v>
      </c>
      <c r="AD1710" s="121" t="s">
        <v>9676</v>
      </c>
      <c r="AE1710" s="121" t="s">
        <v>9677</v>
      </c>
      <c r="AF1710" s="121" t="s">
        <v>36</v>
      </c>
      <c r="AG1710" s="121" t="s">
        <v>37</v>
      </c>
      <c r="AJ1710" s="121" t="s">
        <v>386</v>
      </c>
      <c r="AK1710" s="121" t="s">
        <v>46</v>
      </c>
      <c r="AL1710" s="125" t="s">
        <v>386</v>
      </c>
      <c r="AM1710" s="125" t="s">
        <v>386</v>
      </c>
    </row>
    <row r="1711" spans="1:39" s="122" customFormat="1" x14ac:dyDescent="0.2">
      <c r="A1711" s="17">
        <v>45624.870830555556</v>
      </c>
      <c r="B1711" s="121" t="s">
        <v>7507</v>
      </c>
      <c r="C1711" s="144">
        <v>2</v>
      </c>
      <c r="D1711" s="147">
        <v>2</v>
      </c>
      <c r="E1711" s="148" t="s">
        <v>12497</v>
      </c>
      <c r="F1711" s="148" t="s">
        <v>69</v>
      </c>
      <c r="G1711" s="148" t="s">
        <v>661</v>
      </c>
      <c r="H1711" s="148" t="s">
        <v>42</v>
      </c>
      <c r="I1711" s="155">
        <v>39783</v>
      </c>
      <c r="J1711" s="148">
        <v>89051437772</v>
      </c>
      <c r="K1711" s="147">
        <v>10</v>
      </c>
      <c r="L1711" s="158">
        <v>10</v>
      </c>
      <c r="M1711" s="148" t="s">
        <v>30</v>
      </c>
      <c r="N1711" s="148" t="s">
        <v>31</v>
      </c>
      <c r="O1711" s="148">
        <v>1722</v>
      </c>
      <c r="P1711" s="148">
        <v>909352</v>
      </c>
      <c r="Q1711" s="153">
        <v>44922</v>
      </c>
      <c r="R1711" s="148" t="s">
        <v>12462</v>
      </c>
      <c r="S1711" s="151" t="s">
        <v>7511</v>
      </c>
      <c r="T1711" s="148" t="s">
        <v>34</v>
      </c>
      <c r="U1711" s="148"/>
      <c r="V1711" s="148" t="s">
        <v>35</v>
      </c>
      <c r="W1711" s="151" t="s">
        <v>7512</v>
      </c>
      <c r="X1711" s="151" t="s">
        <v>8532</v>
      </c>
      <c r="Y1711" s="121" t="s">
        <v>34</v>
      </c>
      <c r="AA1711" s="121" t="s">
        <v>35</v>
      </c>
      <c r="AB1711" s="121" t="s">
        <v>7512</v>
      </c>
      <c r="AC1711" s="121" t="s">
        <v>8533</v>
      </c>
      <c r="AF1711" s="121" t="s">
        <v>36</v>
      </c>
      <c r="AG1711" s="121" t="s">
        <v>37</v>
      </c>
      <c r="AJ1711" s="121" t="s">
        <v>1987</v>
      </c>
      <c r="AK1711" s="121" t="s">
        <v>39</v>
      </c>
      <c r="AL1711" s="125" t="s">
        <v>1987</v>
      </c>
      <c r="AM1711" s="125" t="s">
        <v>1987</v>
      </c>
    </row>
    <row r="1712" spans="1:39" s="122" customFormat="1" ht="25.5" x14ac:dyDescent="0.2">
      <c r="A1712" s="17">
        <v>45622.61442888889</v>
      </c>
      <c r="B1712" s="121" t="s">
        <v>11685</v>
      </c>
      <c r="C1712" s="144">
        <v>2</v>
      </c>
      <c r="D1712" s="147">
        <v>2</v>
      </c>
      <c r="E1712" s="148" t="s">
        <v>11686</v>
      </c>
      <c r="F1712" s="148" t="s">
        <v>2051</v>
      </c>
      <c r="G1712" s="148" t="s">
        <v>57</v>
      </c>
      <c r="H1712" s="148" t="s">
        <v>42</v>
      </c>
      <c r="I1712" s="155">
        <v>39399</v>
      </c>
      <c r="J1712" s="148" t="s">
        <v>11687</v>
      </c>
      <c r="K1712" s="147">
        <v>10</v>
      </c>
      <c r="L1712" s="158">
        <v>10</v>
      </c>
      <c r="M1712" s="148" t="s">
        <v>30</v>
      </c>
      <c r="N1712" s="148" t="s">
        <v>31</v>
      </c>
      <c r="O1712" s="148">
        <v>7521</v>
      </c>
      <c r="P1712" s="148">
        <v>755127</v>
      </c>
      <c r="Q1712" s="153">
        <v>44526</v>
      </c>
      <c r="R1712" s="148" t="s">
        <v>3064</v>
      </c>
      <c r="S1712" s="151" t="s">
        <v>11688</v>
      </c>
      <c r="T1712" s="148" t="s">
        <v>2138</v>
      </c>
      <c r="U1712" s="148" t="s">
        <v>177</v>
      </c>
      <c r="V1712" s="148" t="s">
        <v>35</v>
      </c>
      <c r="W1712" s="151" t="s">
        <v>3354</v>
      </c>
      <c r="X1712" s="151" t="s">
        <v>11689</v>
      </c>
      <c r="Y1712" s="121" t="s">
        <v>2138</v>
      </c>
      <c r="AA1712" s="121" t="s">
        <v>35</v>
      </c>
      <c r="AB1712" s="121" t="s">
        <v>3354</v>
      </c>
      <c r="AC1712" s="121" t="s">
        <v>11690</v>
      </c>
      <c r="AD1712" s="121" t="s">
        <v>11690</v>
      </c>
      <c r="AE1712" s="121" t="s">
        <v>11690</v>
      </c>
      <c r="AF1712" s="121" t="s">
        <v>36</v>
      </c>
      <c r="AG1712" s="121" t="s">
        <v>37</v>
      </c>
      <c r="AJ1712" s="121" t="s">
        <v>1502</v>
      </c>
      <c r="AK1712" s="121" t="s">
        <v>39</v>
      </c>
      <c r="AL1712" s="125" t="s">
        <v>1502</v>
      </c>
      <c r="AM1712" s="125" t="s">
        <v>1502</v>
      </c>
    </row>
    <row r="1713" spans="1:39" s="122" customFormat="1" ht="25.5" x14ac:dyDescent="0.2">
      <c r="A1713" s="1">
        <v>45612.418241192128</v>
      </c>
      <c r="B1713" s="121" t="s">
        <v>8802</v>
      </c>
      <c r="C1713" s="144">
        <v>3</v>
      </c>
      <c r="D1713" s="147">
        <v>2</v>
      </c>
      <c r="E1713" s="148" t="s">
        <v>8803</v>
      </c>
      <c r="F1713" s="148" t="s">
        <v>947</v>
      </c>
      <c r="G1713" s="148" t="s">
        <v>76</v>
      </c>
      <c r="H1713" s="148" t="s">
        <v>42</v>
      </c>
      <c r="I1713" s="149">
        <v>39741</v>
      </c>
      <c r="J1713" s="148">
        <v>89500998836</v>
      </c>
      <c r="K1713" s="147">
        <v>10</v>
      </c>
      <c r="L1713" s="158">
        <v>10</v>
      </c>
      <c r="M1713" s="148" t="s">
        <v>30</v>
      </c>
      <c r="N1713" s="148" t="s">
        <v>31</v>
      </c>
      <c r="O1713" s="148">
        <v>2522</v>
      </c>
      <c r="P1713" s="152" t="s">
        <v>8804</v>
      </c>
      <c r="Q1713" s="153">
        <v>44862</v>
      </c>
      <c r="R1713" s="148" t="s">
        <v>2551</v>
      </c>
      <c r="S1713" s="151" t="s">
        <v>8805</v>
      </c>
      <c r="T1713" s="148" t="s">
        <v>2552</v>
      </c>
      <c r="U1713" s="148"/>
      <c r="V1713" s="148" t="s">
        <v>35</v>
      </c>
      <c r="W1713" s="151" t="s">
        <v>3822</v>
      </c>
      <c r="X1713" s="151" t="s">
        <v>8806</v>
      </c>
      <c r="Y1713" s="121" t="s">
        <v>2552</v>
      </c>
      <c r="AA1713" s="121" t="s">
        <v>35</v>
      </c>
      <c r="AB1713" s="121" t="s">
        <v>3822</v>
      </c>
      <c r="AC1713" s="121" t="s">
        <v>8807</v>
      </c>
      <c r="AF1713" s="121" t="s">
        <v>66</v>
      </c>
      <c r="AG1713" s="121" t="s">
        <v>37</v>
      </c>
      <c r="AJ1713" s="121" t="s">
        <v>2554</v>
      </c>
      <c r="AK1713" s="121" t="s">
        <v>39</v>
      </c>
      <c r="AL1713" s="125" t="s">
        <v>2554</v>
      </c>
      <c r="AM1713" s="125" t="s">
        <v>2554</v>
      </c>
    </row>
    <row r="1714" spans="1:39" s="122" customFormat="1" x14ac:dyDescent="0.2">
      <c r="A1714" s="17">
        <v>45626.526780370375</v>
      </c>
      <c r="B1714" s="121" t="s">
        <v>13043</v>
      </c>
      <c r="C1714" s="144">
        <v>2</v>
      </c>
      <c r="D1714" s="147">
        <v>2</v>
      </c>
      <c r="E1714" s="148" t="s">
        <v>2520</v>
      </c>
      <c r="F1714" s="148" t="s">
        <v>75</v>
      </c>
      <c r="G1714" s="148" t="s">
        <v>369</v>
      </c>
      <c r="H1714" s="148" t="s">
        <v>42</v>
      </c>
      <c r="I1714" s="155">
        <v>39746</v>
      </c>
      <c r="J1714" s="148">
        <v>89525648220</v>
      </c>
      <c r="K1714" s="147">
        <v>10</v>
      </c>
      <c r="L1714" s="158">
        <v>10</v>
      </c>
      <c r="M1714" s="148" t="s">
        <v>30</v>
      </c>
      <c r="N1714" s="148" t="s">
        <v>31</v>
      </c>
      <c r="O1714" s="148">
        <v>6023</v>
      </c>
      <c r="P1714" s="148">
        <v>158288</v>
      </c>
      <c r="Q1714" s="153">
        <v>45283</v>
      </c>
      <c r="R1714" s="148" t="s">
        <v>124</v>
      </c>
      <c r="S1714" s="151" t="s">
        <v>13044</v>
      </c>
      <c r="T1714" s="148" t="s">
        <v>60</v>
      </c>
      <c r="U1714" s="148"/>
      <c r="V1714" s="148" t="s">
        <v>35</v>
      </c>
      <c r="W1714" s="151" t="s">
        <v>13045</v>
      </c>
      <c r="X1714" s="151"/>
      <c r="AF1714" s="3" t="s">
        <v>66</v>
      </c>
      <c r="AG1714" s="3" t="s">
        <v>67</v>
      </c>
      <c r="AH1714" s="3" t="s">
        <v>68</v>
      </c>
      <c r="AI1714" s="5"/>
      <c r="AJ1714" s="5"/>
      <c r="AK1714" s="3" t="s">
        <v>46</v>
      </c>
      <c r="AL1714" s="125" t="s">
        <v>68</v>
      </c>
      <c r="AM1714" s="125" t="s">
        <v>68</v>
      </c>
    </row>
    <row r="1715" spans="1:39" s="122" customFormat="1" x14ac:dyDescent="0.2">
      <c r="A1715" s="35">
        <v>45635</v>
      </c>
      <c r="B1715" s="36" t="s">
        <v>16939</v>
      </c>
      <c r="C1715" s="144">
        <v>1</v>
      </c>
      <c r="D1715" s="147">
        <v>2</v>
      </c>
      <c r="E1715" s="148" t="s">
        <v>17080</v>
      </c>
      <c r="F1715" s="148" t="s">
        <v>597</v>
      </c>
      <c r="G1715" s="148" t="s">
        <v>70</v>
      </c>
      <c r="H1715" s="148" t="s">
        <v>17003</v>
      </c>
      <c r="I1715" s="155">
        <v>39668</v>
      </c>
      <c r="J1715" s="148">
        <v>89280838277</v>
      </c>
      <c r="K1715" s="147">
        <v>10</v>
      </c>
      <c r="L1715" s="158">
        <v>10</v>
      </c>
      <c r="M1715" s="148" t="s">
        <v>30</v>
      </c>
      <c r="N1715" s="148" t="s">
        <v>31</v>
      </c>
      <c r="O1715" s="148">
        <v>8322</v>
      </c>
      <c r="P1715" s="148">
        <v>531437</v>
      </c>
      <c r="Q1715" s="153">
        <v>44827</v>
      </c>
      <c r="R1715" s="148" t="s">
        <v>17063</v>
      </c>
      <c r="S1715" s="151" t="s">
        <v>16942</v>
      </c>
      <c r="T1715" s="148" t="s">
        <v>2833</v>
      </c>
      <c r="U1715" s="148"/>
      <c r="V1715" s="148" t="s">
        <v>35</v>
      </c>
      <c r="W1715" s="151" t="s">
        <v>5767</v>
      </c>
      <c r="X1715" s="151"/>
      <c r="Y1715" s="125"/>
      <c r="AA1715" s="125"/>
      <c r="AB1715" s="125"/>
      <c r="AC1715" s="125"/>
      <c r="AF1715" s="121" t="s">
        <v>16831</v>
      </c>
      <c r="AG1715" s="121" t="s">
        <v>37</v>
      </c>
      <c r="AJ1715" s="121" t="s">
        <v>2836</v>
      </c>
      <c r="AK1715" s="121" t="s">
        <v>46</v>
      </c>
      <c r="AL1715" s="125" t="s">
        <v>2836</v>
      </c>
      <c r="AM1715" s="125" t="s">
        <v>2836</v>
      </c>
    </row>
    <row r="1716" spans="1:39" s="122" customFormat="1" ht="25.5" x14ac:dyDescent="0.2">
      <c r="A1716" s="17">
        <v>45625.505477928236</v>
      </c>
      <c r="B1716" s="121" t="s">
        <v>12635</v>
      </c>
      <c r="C1716" s="144">
        <v>3</v>
      </c>
      <c r="D1716" s="147">
        <v>2</v>
      </c>
      <c r="E1716" s="148" t="s">
        <v>10406</v>
      </c>
      <c r="F1716" s="148" t="s">
        <v>6837</v>
      </c>
      <c r="G1716" s="148" t="s">
        <v>353</v>
      </c>
      <c r="H1716" s="148" t="s">
        <v>42</v>
      </c>
      <c r="I1716" s="155">
        <v>39679</v>
      </c>
      <c r="J1716" s="148">
        <v>89138020992</v>
      </c>
      <c r="K1716" s="147">
        <v>10</v>
      </c>
      <c r="L1716" s="158">
        <v>10</v>
      </c>
      <c r="M1716" s="148" t="s">
        <v>30</v>
      </c>
      <c r="N1716" s="148" t="s">
        <v>31</v>
      </c>
      <c r="O1716" s="148">
        <v>6922</v>
      </c>
      <c r="P1716" s="152" t="s">
        <v>12636</v>
      </c>
      <c r="Q1716" s="153">
        <v>44806</v>
      </c>
      <c r="R1716" s="148" t="s">
        <v>643</v>
      </c>
      <c r="S1716" s="151" t="s">
        <v>12637</v>
      </c>
      <c r="T1716" s="148" t="s">
        <v>82</v>
      </c>
      <c r="U1716" s="148"/>
      <c r="V1716" s="148" t="s">
        <v>157</v>
      </c>
      <c r="W1716" s="151" t="s">
        <v>12638</v>
      </c>
      <c r="X1716" s="151" t="s">
        <v>12639</v>
      </c>
      <c r="Y1716" s="121" t="s">
        <v>82</v>
      </c>
      <c r="AA1716" s="121" t="s">
        <v>35</v>
      </c>
      <c r="AB1716" s="121" t="s">
        <v>646</v>
      </c>
      <c r="AC1716" s="121" t="s">
        <v>9458</v>
      </c>
      <c r="AF1716" s="121" t="s">
        <v>66</v>
      </c>
      <c r="AG1716" s="121" t="s">
        <v>37</v>
      </c>
      <c r="AJ1716" s="121" t="s">
        <v>84</v>
      </c>
      <c r="AK1716" s="121" t="s">
        <v>94</v>
      </c>
      <c r="AL1716" s="125" t="s">
        <v>84</v>
      </c>
      <c r="AM1716" s="125" t="s">
        <v>84</v>
      </c>
    </row>
    <row r="1717" spans="1:39" s="122" customFormat="1" ht="25.5" x14ac:dyDescent="0.2">
      <c r="A1717" s="17">
        <v>45624.835180162037</v>
      </c>
      <c r="B1717" s="121" t="s">
        <v>12475</v>
      </c>
      <c r="C1717" s="144">
        <v>3</v>
      </c>
      <c r="D1717" s="147">
        <v>2</v>
      </c>
      <c r="E1717" s="148" t="s">
        <v>12476</v>
      </c>
      <c r="F1717" s="148" t="s">
        <v>4065</v>
      </c>
      <c r="G1717" s="148" t="s">
        <v>279</v>
      </c>
      <c r="H1717" s="148" t="s">
        <v>29</v>
      </c>
      <c r="I1717" s="155">
        <v>39508</v>
      </c>
      <c r="J1717" s="148">
        <v>89515254099</v>
      </c>
      <c r="K1717" s="147">
        <v>10</v>
      </c>
      <c r="L1717" s="158">
        <v>10</v>
      </c>
      <c r="M1717" s="148" t="s">
        <v>30</v>
      </c>
      <c r="N1717" s="148" t="s">
        <v>31</v>
      </c>
      <c r="O1717" s="148">
        <v>6021</v>
      </c>
      <c r="P1717" s="148">
        <v>723684</v>
      </c>
      <c r="Q1717" s="153">
        <v>44645</v>
      </c>
      <c r="R1717" s="148" t="s">
        <v>124</v>
      </c>
      <c r="S1717" s="151" t="s">
        <v>12477</v>
      </c>
      <c r="T1717" s="148" t="s">
        <v>60</v>
      </c>
      <c r="U1717" s="148"/>
      <c r="V1717" s="148" t="s">
        <v>35</v>
      </c>
      <c r="W1717" s="151" t="s">
        <v>207</v>
      </c>
      <c r="X1717" s="151" t="s">
        <v>63</v>
      </c>
      <c r="Y1717" s="121" t="s">
        <v>60</v>
      </c>
      <c r="AA1717" s="121" t="s">
        <v>35</v>
      </c>
      <c r="AB1717" s="121" t="s">
        <v>150</v>
      </c>
      <c r="AF1717" s="121" t="s">
        <v>66</v>
      </c>
      <c r="AG1717" s="121" t="s">
        <v>67</v>
      </c>
      <c r="AH1717" s="3" t="s">
        <v>68</v>
      </c>
      <c r="AK1717" s="121" t="s">
        <v>94</v>
      </c>
      <c r="AL1717" s="125" t="s">
        <v>68</v>
      </c>
      <c r="AM1717" s="125" t="s">
        <v>68</v>
      </c>
    </row>
    <row r="1718" spans="1:39" s="122" customFormat="1" ht="25.5" x14ac:dyDescent="0.2">
      <c r="A1718" s="1">
        <v>45616.689872974537</v>
      </c>
      <c r="B1718" s="121" t="s">
        <v>9882</v>
      </c>
      <c r="C1718" s="144">
        <v>1</v>
      </c>
      <c r="D1718" s="147">
        <v>2</v>
      </c>
      <c r="E1718" s="148" t="s">
        <v>9883</v>
      </c>
      <c r="F1718" s="148" t="s">
        <v>113</v>
      </c>
      <c r="G1718" s="148" t="s">
        <v>369</v>
      </c>
      <c r="H1718" s="148" t="s">
        <v>42</v>
      </c>
      <c r="I1718" s="149">
        <v>39490</v>
      </c>
      <c r="J1718" s="148">
        <v>89897770330</v>
      </c>
      <c r="K1718" s="147">
        <v>10</v>
      </c>
      <c r="L1718" s="158">
        <v>10</v>
      </c>
      <c r="M1718" s="148" t="s">
        <v>30</v>
      </c>
      <c r="N1718" s="148" t="s">
        <v>31</v>
      </c>
      <c r="O1718" s="152" t="s">
        <v>306</v>
      </c>
      <c r="P1718" s="148">
        <v>136896</v>
      </c>
      <c r="Q1718" s="153">
        <v>44685</v>
      </c>
      <c r="R1718" s="148" t="s">
        <v>7407</v>
      </c>
      <c r="S1718" s="151" t="s">
        <v>9884</v>
      </c>
      <c r="T1718" s="148" t="s">
        <v>98</v>
      </c>
      <c r="U1718" s="148"/>
      <c r="V1718" s="148" t="s">
        <v>35</v>
      </c>
      <c r="W1718" s="151" t="s">
        <v>592</v>
      </c>
      <c r="X1718" s="151" t="s">
        <v>9885</v>
      </c>
      <c r="Y1718" s="121" t="s">
        <v>98</v>
      </c>
      <c r="AA1718" s="121" t="s">
        <v>35</v>
      </c>
      <c r="AB1718" s="121" t="s">
        <v>592</v>
      </c>
      <c r="AC1718" s="121" t="s">
        <v>9886</v>
      </c>
      <c r="AD1718" s="121" t="s">
        <v>9887</v>
      </c>
      <c r="AF1718" s="121" t="s">
        <v>36</v>
      </c>
      <c r="AG1718" s="121" t="s">
        <v>37</v>
      </c>
      <c r="AJ1718" s="121" t="s">
        <v>594</v>
      </c>
      <c r="AK1718" s="121" t="s">
        <v>94</v>
      </c>
      <c r="AL1718" s="125" t="s">
        <v>594</v>
      </c>
      <c r="AM1718" s="125" t="s">
        <v>594</v>
      </c>
    </row>
    <row r="1719" spans="1:39" s="122" customFormat="1" x14ac:dyDescent="0.2">
      <c r="A1719" s="1">
        <v>45584.439688194441</v>
      </c>
      <c r="B1719" s="121" t="s">
        <v>1917</v>
      </c>
      <c r="C1719" s="144">
        <v>1</v>
      </c>
      <c r="D1719" s="147">
        <v>2</v>
      </c>
      <c r="E1719" s="148" t="s">
        <v>1918</v>
      </c>
      <c r="F1719" s="148" t="s">
        <v>75</v>
      </c>
      <c r="G1719" s="148" t="s">
        <v>335</v>
      </c>
      <c r="H1719" s="148" t="s">
        <v>42</v>
      </c>
      <c r="I1719" s="149">
        <v>39763</v>
      </c>
      <c r="J1719" s="148">
        <v>89283357133</v>
      </c>
      <c r="K1719" s="147">
        <v>10</v>
      </c>
      <c r="L1719" s="158">
        <v>10</v>
      </c>
      <c r="M1719" s="148" t="s">
        <v>30</v>
      </c>
      <c r="N1719" s="148" t="s">
        <v>31</v>
      </c>
      <c r="O1719" s="152" t="s">
        <v>354</v>
      </c>
      <c r="P1719" s="148">
        <v>946465</v>
      </c>
      <c r="Q1719" s="150">
        <v>44891</v>
      </c>
      <c r="R1719" s="148" t="s">
        <v>1174</v>
      </c>
      <c r="S1719" s="151" t="s">
        <v>1210</v>
      </c>
      <c r="T1719" s="148" t="s">
        <v>164</v>
      </c>
      <c r="U1719" s="148"/>
      <c r="V1719" s="148" t="s">
        <v>35</v>
      </c>
      <c r="W1719" s="151" t="s">
        <v>1919</v>
      </c>
      <c r="X1719" s="151"/>
      <c r="AF1719" s="121" t="s">
        <v>36</v>
      </c>
      <c r="AG1719" s="121" t="s">
        <v>37</v>
      </c>
      <c r="AJ1719" s="121" t="s">
        <v>862</v>
      </c>
      <c r="AK1719" s="121" t="s">
        <v>46</v>
      </c>
      <c r="AL1719" s="125" t="s">
        <v>862</v>
      </c>
      <c r="AM1719" s="125" t="s">
        <v>862</v>
      </c>
    </row>
    <row r="1720" spans="1:39" s="122" customFormat="1" x14ac:dyDescent="0.2">
      <c r="A1720" s="1">
        <v>45609.776531469906</v>
      </c>
      <c r="B1720" s="121" t="s">
        <v>7970</v>
      </c>
      <c r="C1720" s="144">
        <v>1</v>
      </c>
      <c r="D1720" s="147">
        <v>2</v>
      </c>
      <c r="E1720" s="148" t="s">
        <v>5560</v>
      </c>
      <c r="F1720" s="148" t="s">
        <v>193</v>
      </c>
      <c r="G1720" s="148" t="s">
        <v>70</v>
      </c>
      <c r="H1720" s="148" t="s">
        <v>42</v>
      </c>
      <c r="I1720" s="149">
        <v>39409</v>
      </c>
      <c r="J1720" s="148">
        <v>89875539015</v>
      </c>
      <c r="K1720" s="147">
        <v>10</v>
      </c>
      <c r="L1720" s="158">
        <v>10</v>
      </c>
      <c r="M1720" s="148" t="s">
        <v>30</v>
      </c>
      <c r="N1720" s="148" t="s">
        <v>31</v>
      </c>
      <c r="O1720" s="148">
        <v>2221</v>
      </c>
      <c r="P1720" s="148">
        <v>362367</v>
      </c>
      <c r="Q1720" s="153">
        <v>44525</v>
      </c>
      <c r="R1720" s="148" t="s">
        <v>711</v>
      </c>
      <c r="S1720" s="151" t="s">
        <v>7971</v>
      </c>
      <c r="T1720" s="148" t="s">
        <v>683</v>
      </c>
      <c r="U1720" s="148" t="s">
        <v>64</v>
      </c>
      <c r="V1720" s="148" t="s">
        <v>35</v>
      </c>
      <c r="W1720" s="151" t="s">
        <v>713</v>
      </c>
      <c r="X1720" s="151"/>
      <c r="AC1720" s="121" t="s">
        <v>7972</v>
      </c>
      <c r="AF1720" s="121" t="s">
        <v>36</v>
      </c>
      <c r="AG1720" s="121" t="s">
        <v>37</v>
      </c>
      <c r="AJ1720" s="121" t="s">
        <v>687</v>
      </c>
      <c r="AK1720" s="121" t="s">
        <v>39</v>
      </c>
      <c r="AL1720" s="125" t="s">
        <v>687</v>
      </c>
      <c r="AM1720" s="125" t="s">
        <v>687</v>
      </c>
    </row>
    <row r="1721" spans="1:39" s="122" customFormat="1" x14ac:dyDescent="0.2">
      <c r="A1721" s="17">
        <v>45624.358853715283</v>
      </c>
      <c r="B1721" s="121" t="s">
        <v>12222</v>
      </c>
      <c r="C1721" s="144">
        <v>3</v>
      </c>
      <c r="D1721" s="147">
        <v>2</v>
      </c>
      <c r="E1721" s="148" t="s">
        <v>12223</v>
      </c>
      <c r="F1721" s="148" t="s">
        <v>7257</v>
      </c>
      <c r="G1721" s="148" t="s">
        <v>1079</v>
      </c>
      <c r="H1721" s="148" t="s">
        <v>29</v>
      </c>
      <c r="I1721" s="155">
        <v>39712</v>
      </c>
      <c r="J1721" s="148">
        <v>89889702545</v>
      </c>
      <c r="K1721" s="147">
        <v>10</v>
      </c>
      <c r="L1721" s="158">
        <v>10</v>
      </c>
      <c r="M1721" s="148" t="s">
        <v>30</v>
      </c>
      <c r="N1721" s="148" t="s">
        <v>31</v>
      </c>
      <c r="O1721" s="148">
        <v>1822</v>
      </c>
      <c r="P1721" s="148">
        <v>924001</v>
      </c>
      <c r="Q1721" s="153">
        <v>44831</v>
      </c>
      <c r="R1721" s="148" t="s">
        <v>77</v>
      </c>
      <c r="S1721" s="151" t="s">
        <v>12224</v>
      </c>
      <c r="T1721" s="148" t="s">
        <v>78</v>
      </c>
      <c r="U1721" s="148"/>
      <c r="V1721" s="148" t="s">
        <v>35</v>
      </c>
      <c r="W1721" s="151" t="s">
        <v>5295</v>
      </c>
      <c r="X1721" s="151" t="s">
        <v>12225</v>
      </c>
      <c r="Y1721" s="121" t="s">
        <v>78</v>
      </c>
      <c r="AA1721" s="121" t="s">
        <v>35</v>
      </c>
      <c r="AB1721" s="121" t="s">
        <v>5295</v>
      </c>
      <c r="AC1721" s="121" t="s">
        <v>12226</v>
      </c>
      <c r="AF1721" s="121" t="s">
        <v>66</v>
      </c>
      <c r="AG1721" s="121" t="s">
        <v>37</v>
      </c>
      <c r="AJ1721" s="121" t="s">
        <v>3073</v>
      </c>
      <c r="AK1721" s="121" t="s">
        <v>39</v>
      </c>
      <c r="AL1721" s="125" t="s">
        <v>3073</v>
      </c>
      <c r="AM1721" s="125" t="s">
        <v>3073</v>
      </c>
    </row>
    <row r="1722" spans="1:39" s="122" customFormat="1" x14ac:dyDescent="0.2">
      <c r="A1722" s="24">
        <v>45631</v>
      </c>
      <c r="B1722" s="25" t="s">
        <v>14938</v>
      </c>
      <c r="C1722" s="144">
        <v>1</v>
      </c>
      <c r="D1722" s="147">
        <v>2</v>
      </c>
      <c r="E1722" s="148" t="s">
        <v>5530</v>
      </c>
      <c r="F1722" s="148" t="s">
        <v>218</v>
      </c>
      <c r="G1722" s="148" t="s">
        <v>49</v>
      </c>
      <c r="H1722" s="148" t="s">
        <v>42</v>
      </c>
      <c r="I1722" s="155">
        <v>39514</v>
      </c>
      <c r="J1722" s="148">
        <v>89006354567</v>
      </c>
      <c r="K1722" s="147">
        <v>10</v>
      </c>
      <c r="L1722" s="158">
        <v>10</v>
      </c>
      <c r="M1722" s="148" t="s">
        <v>30</v>
      </c>
      <c r="N1722" s="148" t="s">
        <v>31</v>
      </c>
      <c r="O1722" s="148">
        <v>6021</v>
      </c>
      <c r="P1722" s="148">
        <v>772487</v>
      </c>
      <c r="Q1722" s="153">
        <v>44651</v>
      </c>
      <c r="R1722" s="148" t="s">
        <v>5158</v>
      </c>
      <c r="S1722" s="151" t="s">
        <v>183</v>
      </c>
      <c r="T1722" s="148" t="s">
        <v>60</v>
      </c>
      <c r="U1722" s="148"/>
      <c r="V1722" s="148" t="s">
        <v>35</v>
      </c>
      <c r="W1722" s="151" t="s">
        <v>150</v>
      </c>
      <c r="X1722" s="151"/>
      <c r="Y1722" s="28"/>
      <c r="Z1722" s="28"/>
      <c r="AA1722" s="28"/>
      <c r="AB1722" s="26" t="s">
        <v>150</v>
      </c>
      <c r="AC1722" s="28"/>
      <c r="AD1722" s="28"/>
      <c r="AE1722" s="28"/>
      <c r="AF1722" s="26" t="s">
        <v>36</v>
      </c>
      <c r="AG1722" s="121" t="s">
        <v>67</v>
      </c>
      <c r="AH1722" s="16" t="s">
        <v>181</v>
      </c>
      <c r="AJ1722" s="121"/>
      <c r="AK1722" s="121" t="s">
        <v>46</v>
      </c>
      <c r="AL1722" s="125" t="s">
        <v>181</v>
      </c>
      <c r="AM1722" s="125" t="s">
        <v>181</v>
      </c>
    </row>
    <row r="1723" spans="1:39" s="122" customFormat="1" x14ac:dyDescent="0.2">
      <c r="A1723" s="1">
        <v>45595.576078888887</v>
      </c>
      <c r="B1723" s="121" t="s">
        <v>4530</v>
      </c>
      <c r="C1723" s="144">
        <v>2</v>
      </c>
      <c r="D1723" s="147">
        <v>2</v>
      </c>
      <c r="E1723" s="148" t="s">
        <v>4531</v>
      </c>
      <c r="F1723" s="148" t="s">
        <v>3428</v>
      </c>
      <c r="G1723" s="148" t="s">
        <v>580</v>
      </c>
      <c r="H1723" s="148" t="s">
        <v>29</v>
      </c>
      <c r="I1723" s="149">
        <v>39854</v>
      </c>
      <c r="J1723" s="148">
        <v>89198817360</v>
      </c>
      <c r="K1723" s="147">
        <v>10</v>
      </c>
      <c r="L1723" s="158">
        <v>10</v>
      </c>
      <c r="M1723" s="148" t="s">
        <v>30</v>
      </c>
      <c r="N1723" s="148" t="s">
        <v>31</v>
      </c>
      <c r="O1723" s="148">
        <v>6023</v>
      </c>
      <c r="P1723" s="148">
        <v>278770</v>
      </c>
      <c r="Q1723" s="150">
        <v>45034</v>
      </c>
      <c r="R1723" s="148" t="s">
        <v>124</v>
      </c>
      <c r="S1723" s="151" t="s">
        <v>4532</v>
      </c>
      <c r="T1723" s="148" t="s">
        <v>60</v>
      </c>
      <c r="U1723" s="148"/>
      <c r="V1723" s="148" t="s">
        <v>35</v>
      </c>
      <c r="W1723" s="151" t="s">
        <v>150</v>
      </c>
      <c r="X1723" s="151" t="s">
        <v>107</v>
      </c>
      <c r="Y1723" s="121" t="s">
        <v>60</v>
      </c>
      <c r="AA1723" s="121" t="s">
        <v>35</v>
      </c>
      <c r="AB1723" s="121" t="s">
        <v>150</v>
      </c>
      <c r="AC1723" s="121" t="s">
        <v>4533</v>
      </c>
      <c r="AF1723" s="121" t="s">
        <v>36</v>
      </c>
      <c r="AG1723" s="121" t="s">
        <v>67</v>
      </c>
      <c r="AH1723" s="121" t="s">
        <v>68</v>
      </c>
      <c r="AK1723" s="121" t="s">
        <v>94</v>
      </c>
      <c r="AL1723" s="125" t="s">
        <v>68</v>
      </c>
      <c r="AM1723" s="125" t="s">
        <v>68</v>
      </c>
    </row>
    <row r="1724" spans="1:39" s="122" customFormat="1" ht="25.5" x14ac:dyDescent="0.2">
      <c r="A1724" s="17">
        <v>45628.713501666665</v>
      </c>
      <c r="B1724" s="121" t="s">
        <v>13891</v>
      </c>
      <c r="C1724" s="144">
        <v>1</v>
      </c>
      <c r="D1724" s="147">
        <v>2</v>
      </c>
      <c r="E1724" s="148" t="s">
        <v>13892</v>
      </c>
      <c r="F1724" s="148" t="s">
        <v>305</v>
      </c>
      <c r="G1724" s="148" t="s">
        <v>914</v>
      </c>
      <c r="H1724" s="148" t="s">
        <v>42</v>
      </c>
      <c r="I1724" s="155">
        <v>39504</v>
      </c>
      <c r="J1724" s="148">
        <v>89185240307</v>
      </c>
      <c r="K1724" s="147">
        <v>10</v>
      </c>
      <c r="L1724" s="158">
        <v>10</v>
      </c>
      <c r="M1724" s="148" t="s">
        <v>30</v>
      </c>
      <c r="N1724" s="148" t="s">
        <v>31</v>
      </c>
      <c r="O1724" s="148">
        <v>6021</v>
      </c>
      <c r="P1724" s="148">
        <v>761229</v>
      </c>
      <c r="Q1724" s="153">
        <v>44637</v>
      </c>
      <c r="R1724" s="148" t="s">
        <v>124</v>
      </c>
      <c r="S1724" s="151" t="s">
        <v>13893</v>
      </c>
      <c r="T1724" s="148" t="s">
        <v>60</v>
      </c>
      <c r="U1724" s="148"/>
      <c r="V1724" s="148" t="s">
        <v>35</v>
      </c>
      <c r="W1724" s="151" t="s">
        <v>13894</v>
      </c>
      <c r="X1724" s="151" t="s">
        <v>13895</v>
      </c>
      <c r="Y1724" s="121" t="s">
        <v>60</v>
      </c>
      <c r="AA1724" s="121" t="s">
        <v>35</v>
      </c>
      <c r="AB1724" s="121" t="s">
        <v>7827</v>
      </c>
      <c r="AC1724" s="121" t="s">
        <v>13896</v>
      </c>
      <c r="AD1724" s="121" t="s">
        <v>13896</v>
      </c>
      <c r="AE1724" s="121" t="s">
        <v>13896</v>
      </c>
      <c r="AF1724" s="121" t="s">
        <v>66</v>
      </c>
      <c r="AG1724" s="121" t="s">
        <v>73</v>
      </c>
      <c r="AI1724" s="121" t="s">
        <v>1291</v>
      </c>
      <c r="AK1724" s="121" t="s">
        <v>39</v>
      </c>
      <c r="AL1724" s="125" t="s">
        <v>1291</v>
      </c>
      <c r="AM1724" s="125" t="s">
        <v>1291</v>
      </c>
    </row>
    <row r="1725" spans="1:39" s="122" customFormat="1" x14ac:dyDescent="0.2">
      <c r="A1725" s="1">
        <v>45592.533170138893</v>
      </c>
      <c r="B1725" s="121" t="s">
        <v>3330</v>
      </c>
      <c r="C1725" s="144">
        <v>2</v>
      </c>
      <c r="D1725" s="147">
        <v>2</v>
      </c>
      <c r="E1725" s="148" t="s">
        <v>3331</v>
      </c>
      <c r="F1725" s="148" t="s">
        <v>1700</v>
      </c>
      <c r="G1725" s="148" t="s">
        <v>951</v>
      </c>
      <c r="H1725" s="148" t="s">
        <v>42</v>
      </c>
      <c r="I1725" s="149">
        <v>39576</v>
      </c>
      <c r="J1725" s="148">
        <v>89001233044</v>
      </c>
      <c r="K1725" s="147">
        <v>10</v>
      </c>
      <c r="L1725" s="158">
        <v>10</v>
      </c>
      <c r="M1725" s="148" t="s">
        <v>30</v>
      </c>
      <c r="N1725" s="148" t="s">
        <v>31</v>
      </c>
      <c r="O1725" s="148">
        <v>6021</v>
      </c>
      <c r="P1725" s="148">
        <v>820107</v>
      </c>
      <c r="Q1725" s="150">
        <v>44711</v>
      </c>
      <c r="R1725" s="148" t="s">
        <v>124</v>
      </c>
      <c r="S1725" s="151" t="s">
        <v>3332</v>
      </c>
      <c r="T1725" s="148" t="s">
        <v>60</v>
      </c>
      <c r="U1725" s="148"/>
      <c r="V1725" s="148" t="s">
        <v>35</v>
      </c>
      <c r="W1725" s="151" t="s">
        <v>150</v>
      </c>
      <c r="X1725" s="151"/>
      <c r="AF1725" s="121" t="s">
        <v>36</v>
      </c>
      <c r="AG1725" s="121" t="s">
        <v>67</v>
      </c>
      <c r="AH1725" s="121" t="s">
        <v>137</v>
      </c>
      <c r="AK1725" s="121" t="s">
        <v>39</v>
      </c>
      <c r="AL1725" s="125" t="s">
        <v>137</v>
      </c>
      <c r="AM1725" s="125" t="s">
        <v>137</v>
      </c>
    </row>
    <row r="1726" spans="1:39" s="122" customFormat="1" ht="38.25" x14ac:dyDescent="0.2">
      <c r="A1726" s="17">
        <v>45635.764717893515</v>
      </c>
      <c r="B1726" s="121" t="s">
        <v>17245</v>
      </c>
      <c r="C1726" s="144">
        <v>3</v>
      </c>
      <c r="D1726" s="147">
        <v>2</v>
      </c>
      <c r="E1726" s="148" t="s">
        <v>17246</v>
      </c>
      <c r="F1726" s="148" t="s">
        <v>248</v>
      </c>
      <c r="G1726" s="148" t="s">
        <v>395</v>
      </c>
      <c r="H1726" s="148" t="s">
        <v>42</v>
      </c>
      <c r="I1726" s="155">
        <v>39743</v>
      </c>
      <c r="J1726" s="148">
        <v>9604448054</v>
      </c>
      <c r="K1726" s="147">
        <v>10</v>
      </c>
      <c r="L1726" s="158">
        <v>10</v>
      </c>
      <c r="M1726" s="148" t="s">
        <v>30</v>
      </c>
      <c r="N1726" s="148" t="s">
        <v>31</v>
      </c>
      <c r="O1726" s="148">
        <v>6023</v>
      </c>
      <c r="P1726" s="152" t="s">
        <v>17247</v>
      </c>
      <c r="Q1726" s="153">
        <v>44874</v>
      </c>
      <c r="R1726" s="148" t="s">
        <v>58</v>
      </c>
      <c r="S1726" s="151" t="s">
        <v>17248</v>
      </c>
      <c r="T1726" s="148" t="s">
        <v>60</v>
      </c>
      <c r="U1726" s="148"/>
      <c r="V1726" s="148" t="s">
        <v>35</v>
      </c>
      <c r="W1726" s="151" t="s">
        <v>150</v>
      </c>
      <c r="X1726" s="151" t="s">
        <v>63</v>
      </c>
      <c r="Y1726" s="121" t="s">
        <v>60</v>
      </c>
      <c r="AA1726" s="121" t="s">
        <v>35</v>
      </c>
      <c r="AB1726" s="121" t="s">
        <v>150</v>
      </c>
      <c r="AF1726" s="121" t="s">
        <v>36</v>
      </c>
      <c r="AG1726" s="121" t="s">
        <v>67</v>
      </c>
      <c r="AH1726" s="121" t="s">
        <v>68</v>
      </c>
      <c r="AK1726" s="121" t="s">
        <v>39</v>
      </c>
      <c r="AL1726" s="125" t="s">
        <v>68</v>
      </c>
      <c r="AM1726" s="125" t="s">
        <v>68</v>
      </c>
    </row>
    <row r="1727" spans="1:39" s="122" customFormat="1" ht="25.5" x14ac:dyDescent="0.2">
      <c r="A1727" s="1">
        <v>45597.986164085647</v>
      </c>
      <c r="B1727" s="121" t="s">
        <v>5066</v>
      </c>
      <c r="C1727" s="144">
        <v>2</v>
      </c>
      <c r="D1727" s="147">
        <v>2</v>
      </c>
      <c r="E1727" s="148" t="s">
        <v>5067</v>
      </c>
      <c r="F1727" s="148" t="s">
        <v>828</v>
      </c>
      <c r="G1727" s="148" t="s">
        <v>1005</v>
      </c>
      <c r="H1727" s="148" t="s">
        <v>42</v>
      </c>
      <c r="I1727" s="149">
        <v>39591</v>
      </c>
      <c r="J1727" s="148">
        <v>89185803735</v>
      </c>
      <c r="K1727" s="147">
        <v>10</v>
      </c>
      <c r="L1727" s="158">
        <v>10</v>
      </c>
      <c r="M1727" s="148" t="s">
        <v>30</v>
      </c>
      <c r="N1727" s="148" t="s">
        <v>31</v>
      </c>
      <c r="O1727" s="148">
        <v>6021</v>
      </c>
      <c r="P1727" s="148">
        <v>773080</v>
      </c>
      <c r="Q1727" s="150">
        <v>44719</v>
      </c>
      <c r="R1727" s="148" t="s">
        <v>58</v>
      </c>
      <c r="S1727" s="151" t="s">
        <v>5068</v>
      </c>
      <c r="T1727" s="148" t="s">
        <v>60</v>
      </c>
      <c r="U1727" s="148"/>
      <c r="V1727" s="148" t="s">
        <v>35</v>
      </c>
      <c r="W1727" s="151" t="s">
        <v>145</v>
      </c>
      <c r="X1727" s="151" t="s">
        <v>5069</v>
      </c>
      <c r="Y1727" s="121" t="s">
        <v>60</v>
      </c>
      <c r="AA1727" s="121" t="s">
        <v>35</v>
      </c>
      <c r="AB1727" s="121" t="s">
        <v>150</v>
      </c>
      <c r="AF1727" s="121" t="s">
        <v>36</v>
      </c>
      <c r="AG1727" s="121" t="s">
        <v>67</v>
      </c>
      <c r="AH1727" s="121" t="s">
        <v>137</v>
      </c>
      <c r="AK1727" s="121" t="s">
        <v>94</v>
      </c>
      <c r="AL1727" s="125" t="s">
        <v>137</v>
      </c>
      <c r="AM1727" s="125" t="s">
        <v>137</v>
      </c>
    </row>
    <row r="1728" spans="1:39" s="122" customFormat="1" ht="51" x14ac:dyDescent="0.2">
      <c r="A1728" s="1">
        <v>45598.474949606483</v>
      </c>
      <c r="B1728" s="121" t="s">
        <v>5074</v>
      </c>
      <c r="C1728" s="144">
        <v>2</v>
      </c>
      <c r="D1728" s="147">
        <v>2</v>
      </c>
      <c r="E1728" s="148" t="s">
        <v>5075</v>
      </c>
      <c r="F1728" s="148" t="s">
        <v>113</v>
      </c>
      <c r="G1728" s="148" t="s">
        <v>1005</v>
      </c>
      <c r="H1728" s="148" t="s">
        <v>42</v>
      </c>
      <c r="I1728" s="149">
        <v>39562</v>
      </c>
      <c r="J1728" s="148">
        <v>9897161050</v>
      </c>
      <c r="K1728" s="147">
        <v>10</v>
      </c>
      <c r="L1728" s="158">
        <v>10</v>
      </c>
      <c r="M1728" s="148" t="s">
        <v>30</v>
      </c>
      <c r="N1728" s="148" t="s">
        <v>31</v>
      </c>
      <c r="O1728" s="148">
        <v>6021</v>
      </c>
      <c r="P1728" s="148">
        <v>762377</v>
      </c>
      <c r="Q1728" s="150">
        <v>44680</v>
      </c>
      <c r="R1728" s="148" t="s">
        <v>71</v>
      </c>
      <c r="S1728" s="151" t="s">
        <v>5076</v>
      </c>
      <c r="T1728" s="148" t="s">
        <v>60</v>
      </c>
      <c r="U1728" s="148"/>
      <c r="V1728" s="148" t="s">
        <v>35</v>
      </c>
      <c r="W1728" s="151" t="s">
        <v>5077</v>
      </c>
      <c r="X1728" s="151" t="s">
        <v>5078</v>
      </c>
      <c r="Y1728" s="121" t="s">
        <v>60</v>
      </c>
      <c r="AA1728" s="121" t="s">
        <v>35</v>
      </c>
      <c r="AB1728" s="121" t="s">
        <v>5077</v>
      </c>
      <c r="AC1728" s="121" t="s">
        <v>5079</v>
      </c>
      <c r="AF1728" s="121" t="s">
        <v>66</v>
      </c>
      <c r="AG1728" s="121" t="s">
        <v>73</v>
      </c>
      <c r="AI1728" s="121" t="s">
        <v>1291</v>
      </c>
      <c r="AK1728" s="121" t="s">
        <v>94</v>
      </c>
      <c r="AL1728" s="125" t="s">
        <v>1291</v>
      </c>
      <c r="AM1728" s="125" t="s">
        <v>1291</v>
      </c>
    </row>
    <row r="1729" spans="1:41" s="122" customFormat="1" ht="25.5" x14ac:dyDescent="0.2">
      <c r="A1729" s="17">
        <v>45633.641356087959</v>
      </c>
      <c r="B1729" s="121" t="s">
        <v>16263</v>
      </c>
      <c r="C1729" s="144">
        <v>1</v>
      </c>
      <c r="D1729" s="147">
        <v>2</v>
      </c>
      <c r="E1729" s="148" t="s">
        <v>2821</v>
      </c>
      <c r="F1729" s="148" t="s">
        <v>597</v>
      </c>
      <c r="G1729" s="148" t="s">
        <v>395</v>
      </c>
      <c r="H1729" s="148" t="s">
        <v>42</v>
      </c>
      <c r="I1729" s="155">
        <v>39715</v>
      </c>
      <c r="J1729" s="148">
        <v>89172900145</v>
      </c>
      <c r="K1729" s="147">
        <v>10</v>
      </c>
      <c r="L1729" s="158">
        <v>10</v>
      </c>
      <c r="M1729" s="148" t="s">
        <v>30</v>
      </c>
      <c r="N1729" s="148" t="s">
        <v>31</v>
      </c>
      <c r="O1729" s="148">
        <v>9222</v>
      </c>
      <c r="P1729" s="148">
        <v>212225</v>
      </c>
      <c r="Q1729" s="153">
        <v>44835</v>
      </c>
      <c r="R1729" s="148" t="s">
        <v>2024</v>
      </c>
      <c r="S1729" s="151" t="s">
        <v>16264</v>
      </c>
      <c r="T1729" s="148" t="s">
        <v>558</v>
      </c>
      <c r="U1729" s="148"/>
      <c r="V1729" s="148" t="s">
        <v>35</v>
      </c>
      <c r="W1729" s="151" t="s">
        <v>9803</v>
      </c>
      <c r="X1729" s="151" t="s">
        <v>5084</v>
      </c>
      <c r="Y1729" s="121" t="s">
        <v>558</v>
      </c>
      <c r="AB1729" s="121" t="s">
        <v>9803</v>
      </c>
      <c r="AC1729" s="121" t="s">
        <v>16265</v>
      </c>
      <c r="AF1729" s="121" t="s">
        <v>36</v>
      </c>
      <c r="AG1729" s="121" t="s">
        <v>37</v>
      </c>
      <c r="AJ1729" s="121" t="s">
        <v>1501</v>
      </c>
      <c r="AK1729" s="121" t="s">
        <v>39</v>
      </c>
      <c r="AL1729" s="125" t="s">
        <v>1501</v>
      </c>
      <c r="AM1729" s="125" t="s">
        <v>1501</v>
      </c>
    </row>
    <row r="1730" spans="1:41" s="122" customFormat="1" x14ac:dyDescent="0.2">
      <c r="A1730" s="29">
        <v>45632</v>
      </c>
      <c r="B1730" s="30" t="s">
        <v>15555</v>
      </c>
      <c r="C1730" s="144">
        <v>1</v>
      </c>
      <c r="D1730" s="147">
        <v>2</v>
      </c>
      <c r="E1730" s="148" t="s">
        <v>2309</v>
      </c>
      <c r="F1730" s="148" t="s">
        <v>127</v>
      </c>
      <c r="G1730" s="148" t="s">
        <v>395</v>
      </c>
      <c r="H1730" s="148" t="s">
        <v>42</v>
      </c>
      <c r="I1730" s="155">
        <v>39602</v>
      </c>
      <c r="J1730" s="148">
        <v>89086523922</v>
      </c>
      <c r="K1730" s="147">
        <v>10</v>
      </c>
      <c r="L1730" s="158">
        <v>10</v>
      </c>
      <c r="M1730" s="148" t="s">
        <v>30</v>
      </c>
      <c r="N1730" s="148" t="s">
        <v>31</v>
      </c>
      <c r="O1730" s="148">
        <v>2522</v>
      </c>
      <c r="P1730" s="148">
        <v>36077</v>
      </c>
      <c r="Q1730" s="153">
        <v>44696</v>
      </c>
      <c r="R1730" s="148" t="s">
        <v>15565</v>
      </c>
      <c r="S1730" s="151" t="s">
        <v>2548</v>
      </c>
      <c r="T1730" s="148" t="s">
        <v>2552</v>
      </c>
      <c r="U1730" s="148"/>
      <c r="V1730" s="148" t="s">
        <v>35</v>
      </c>
      <c r="W1730" s="151" t="s">
        <v>15566</v>
      </c>
      <c r="X1730" s="151" t="s">
        <v>15558</v>
      </c>
      <c r="Y1730" s="121" t="s">
        <v>2552</v>
      </c>
      <c r="AA1730" s="121" t="s">
        <v>35</v>
      </c>
      <c r="AB1730" s="121" t="s">
        <v>4952</v>
      </c>
      <c r="AC1730" s="121" t="s">
        <v>15567</v>
      </c>
      <c r="AE1730" s="121" t="s">
        <v>15568</v>
      </c>
      <c r="AF1730" s="121" t="s">
        <v>15573</v>
      </c>
      <c r="AG1730" s="121" t="s">
        <v>37</v>
      </c>
      <c r="AJ1730" s="121" t="s">
        <v>2554</v>
      </c>
      <c r="AK1730" s="121" t="s">
        <v>46</v>
      </c>
      <c r="AL1730" s="125" t="s">
        <v>2554</v>
      </c>
      <c r="AM1730" s="125" t="s">
        <v>2554</v>
      </c>
    </row>
    <row r="1731" spans="1:41" s="122" customFormat="1" x14ac:dyDescent="0.2">
      <c r="A1731" s="17">
        <v>45630.505129328703</v>
      </c>
      <c r="B1731" s="121" t="s">
        <v>13953</v>
      </c>
      <c r="C1731" s="144">
        <v>3</v>
      </c>
      <c r="D1731" s="147">
        <v>2</v>
      </c>
      <c r="E1731" s="148" t="s">
        <v>14518</v>
      </c>
      <c r="F1731" s="148" t="s">
        <v>362</v>
      </c>
      <c r="G1731" s="148" t="s">
        <v>1218</v>
      </c>
      <c r="H1731" s="148" t="s">
        <v>42</v>
      </c>
      <c r="I1731" s="155">
        <v>39790</v>
      </c>
      <c r="J1731" s="148">
        <v>89384022144</v>
      </c>
      <c r="K1731" s="147">
        <v>10</v>
      </c>
      <c r="L1731" s="158">
        <v>10</v>
      </c>
      <c r="M1731" s="148" t="s">
        <v>30</v>
      </c>
      <c r="N1731" s="148" t="s">
        <v>31</v>
      </c>
      <c r="O1731" s="152" t="s">
        <v>306</v>
      </c>
      <c r="P1731" s="148">
        <v>129000</v>
      </c>
      <c r="Q1731" s="153">
        <v>44608</v>
      </c>
      <c r="R1731" s="148" t="s">
        <v>271</v>
      </c>
      <c r="S1731" s="151" t="s">
        <v>13954</v>
      </c>
      <c r="T1731" s="148" t="s">
        <v>98</v>
      </c>
      <c r="U1731" s="148" t="s">
        <v>64</v>
      </c>
      <c r="V1731" s="148" t="s">
        <v>35</v>
      </c>
      <c r="W1731" s="151" t="s">
        <v>10629</v>
      </c>
      <c r="X1731" s="151" t="s">
        <v>14519</v>
      </c>
      <c r="Y1731" s="121" t="s">
        <v>98</v>
      </c>
      <c r="Z1731" s="121" t="s">
        <v>64</v>
      </c>
      <c r="AA1731" s="121" t="s">
        <v>35</v>
      </c>
      <c r="AB1731" s="121" t="s">
        <v>10629</v>
      </c>
      <c r="AC1731" s="121" t="s">
        <v>14520</v>
      </c>
      <c r="AD1731" s="121" t="s">
        <v>14521</v>
      </c>
      <c r="AF1731" s="121" t="s">
        <v>36</v>
      </c>
      <c r="AG1731" s="121" t="s">
        <v>37</v>
      </c>
      <c r="AJ1731" s="121" t="s">
        <v>594</v>
      </c>
      <c r="AK1731" s="121" t="s">
        <v>138</v>
      </c>
      <c r="AL1731" s="125" t="s">
        <v>594</v>
      </c>
      <c r="AM1731" s="125" t="s">
        <v>594</v>
      </c>
    </row>
    <row r="1732" spans="1:41" s="122" customFormat="1" x14ac:dyDescent="0.2">
      <c r="A1732" s="24">
        <v>45631</v>
      </c>
      <c r="B1732" s="25" t="s">
        <v>14938</v>
      </c>
      <c r="C1732" s="144">
        <v>1</v>
      </c>
      <c r="D1732" s="147">
        <v>2</v>
      </c>
      <c r="E1732" s="148" t="s">
        <v>1425</v>
      </c>
      <c r="F1732" s="148" t="s">
        <v>248</v>
      </c>
      <c r="G1732" s="148" t="s">
        <v>76</v>
      </c>
      <c r="H1732" s="148" t="s">
        <v>42</v>
      </c>
      <c r="I1732" s="155">
        <v>39855</v>
      </c>
      <c r="J1732" s="148">
        <v>89095497656</v>
      </c>
      <c r="K1732" s="147">
        <v>10</v>
      </c>
      <c r="L1732" s="158">
        <v>10</v>
      </c>
      <c r="M1732" s="148" t="s">
        <v>30</v>
      </c>
      <c r="N1732" s="148" t="s">
        <v>31</v>
      </c>
      <c r="O1732" s="148">
        <v>6023</v>
      </c>
      <c r="P1732" s="148">
        <v>216797</v>
      </c>
      <c r="Q1732" s="153">
        <v>44975</v>
      </c>
      <c r="R1732" s="148" t="s">
        <v>5158</v>
      </c>
      <c r="S1732" s="151" t="s">
        <v>183</v>
      </c>
      <c r="T1732" s="148" t="s">
        <v>60</v>
      </c>
      <c r="U1732" s="148"/>
      <c r="V1732" s="148" t="s">
        <v>35</v>
      </c>
      <c r="W1732" s="151" t="s">
        <v>150</v>
      </c>
      <c r="X1732" s="151"/>
      <c r="Y1732" s="28"/>
      <c r="Z1732" s="28"/>
      <c r="AA1732" s="28"/>
      <c r="AB1732" s="26" t="s">
        <v>150</v>
      </c>
      <c r="AC1732" s="28"/>
      <c r="AD1732" s="28"/>
      <c r="AE1732" s="28"/>
      <c r="AF1732" s="26" t="s">
        <v>36</v>
      </c>
      <c r="AG1732" s="121" t="s">
        <v>67</v>
      </c>
      <c r="AH1732" s="16" t="s">
        <v>181</v>
      </c>
      <c r="AJ1732" s="121"/>
      <c r="AK1732" s="121" t="s">
        <v>46</v>
      </c>
      <c r="AL1732" s="125" t="s">
        <v>181</v>
      </c>
      <c r="AM1732" s="125" t="s">
        <v>181</v>
      </c>
    </row>
    <row r="1733" spans="1:41" s="122" customFormat="1" ht="25.5" x14ac:dyDescent="0.2">
      <c r="A1733" s="1">
        <v>45580.77859613426</v>
      </c>
      <c r="B1733" s="121" t="s">
        <v>678</v>
      </c>
      <c r="C1733" s="144">
        <v>1</v>
      </c>
      <c r="D1733" s="147">
        <v>2</v>
      </c>
      <c r="E1733" s="148" t="s">
        <v>679</v>
      </c>
      <c r="F1733" s="148" t="s">
        <v>680</v>
      </c>
      <c r="G1733" s="148" t="s">
        <v>76</v>
      </c>
      <c r="H1733" s="148" t="s">
        <v>42</v>
      </c>
      <c r="I1733" s="149">
        <v>39589</v>
      </c>
      <c r="J1733" s="148">
        <v>89308038002</v>
      </c>
      <c r="K1733" s="147">
        <v>10</v>
      </c>
      <c r="L1733" s="158">
        <v>10</v>
      </c>
      <c r="M1733" s="148" t="s">
        <v>30</v>
      </c>
      <c r="N1733" s="148" t="s">
        <v>31</v>
      </c>
      <c r="O1733" s="148">
        <v>2222</v>
      </c>
      <c r="P1733" s="148">
        <v>440880</v>
      </c>
      <c r="Q1733" s="150">
        <v>44741</v>
      </c>
      <c r="R1733" s="148" t="s">
        <v>681</v>
      </c>
      <c r="S1733" s="151" t="s">
        <v>682</v>
      </c>
      <c r="T1733" s="148" t="s">
        <v>683</v>
      </c>
      <c r="U1733" s="148"/>
      <c r="V1733" s="148" t="s">
        <v>35</v>
      </c>
      <c r="W1733" s="151" t="s">
        <v>684</v>
      </c>
      <c r="X1733" s="151" t="s">
        <v>685</v>
      </c>
      <c r="Y1733" s="121" t="s">
        <v>683</v>
      </c>
      <c r="AA1733" s="121" t="s">
        <v>35</v>
      </c>
      <c r="AB1733" s="121" t="s">
        <v>684</v>
      </c>
      <c r="AC1733" s="121" t="s">
        <v>686</v>
      </c>
      <c r="AF1733" s="121" t="s">
        <v>36</v>
      </c>
      <c r="AG1733" s="121" t="s">
        <v>37</v>
      </c>
      <c r="AJ1733" s="121" t="s">
        <v>687</v>
      </c>
      <c r="AK1733" s="121" t="s">
        <v>39</v>
      </c>
      <c r="AL1733" s="125" t="s">
        <v>687</v>
      </c>
      <c r="AM1733" s="125" t="s">
        <v>687</v>
      </c>
    </row>
    <row r="1734" spans="1:41" s="122" customFormat="1" x14ac:dyDescent="0.2">
      <c r="A1734" s="17">
        <v>45623.721729652782</v>
      </c>
      <c r="B1734" s="121" t="s">
        <v>12050</v>
      </c>
      <c r="C1734" s="144">
        <v>1</v>
      </c>
      <c r="D1734" s="147">
        <v>2</v>
      </c>
      <c r="E1734" s="148" t="s">
        <v>3187</v>
      </c>
      <c r="F1734" s="148" t="s">
        <v>1680</v>
      </c>
      <c r="G1734" s="148" t="s">
        <v>390</v>
      </c>
      <c r="H1734" s="148" t="s">
        <v>42</v>
      </c>
      <c r="I1734" s="155">
        <v>39715</v>
      </c>
      <c r="J1734" s="148">
        <v>89187836438</v>
      </c>
      <c r="K1734" s="147">
        <v>10</v>
      </c>
      <c r="L1734" s="158">
        <v>10</v>
      </c>
      <c r="M1734" s="148" t="s">
        <v>30</v>
      </c>
      <c r="N1734" s="148" t="s">
        <v>31</v>
      </c>
      <c r="O1734" s="148">
        <v>722</v>
      </c>
      <c r="P1734" s="148">
        <v>945635</v>
      </c>
      <c r="Q1734" s="153">
        <v>44841</v>
      </c>
      <c r="R1734" s="148" t="s">
        <v>347</v>
      </c>
      <c r="S1734" s="151" t="s">
        <v>4155</v>
      </c>
      <c r="T1734" s="148" t="s">
        <v>164</v>
      </c>
      <c r="U1734" s="148"/>
      <c r="V1734" s="148" t="s">
        <v>35</v>
      </c>
      <c r="W1734" s="151" t="s">
        <v>1762</v>
      </c>
      <c r="X1734" s="151"/>
      <c r="AF1734" s="121" t="s">
        <v>36</v>
      </c>
      <c r="AG1734" s="121" t="s">
        <v>37</v>
      </c>
      <c r="AJ1734" s="121" t="s">
        <v>862</v>
      </c>
      <c r="AK1734" s="121" t="s">
        <v>138</v>
      </c>
      <c r="AL1734" s="125" t="s">
        <v>862</v>
      </c>
      <c r="AM1734" s="125" t="s">
        <v>862</v>
      </c>
    </row>
    <row r="1735" spans="1:41" s="122" customFormat="1" x14ac:dyDescent="0.2">
      <c r="A1735" s="17">
        <v>45631.499086493059</v>
      </c>
      <c r="B1735" s="121" t="s">
        <v>15162</v>
      </c>
      <c r="C1735" s="144">
        <v>2</v>
      </c>
      <c r="D1735" s="147">
        <v>2</v>
      </c>
      <c r="E1735" s="148" t="s">
        <v>15163</v>
      </c>
      <c r="F1735" s="148" t="s">
        <v>56</v>
      </c>
      <c r="G1735" s="148" t="s">
        <v>57</v>
      </c>
      <c r="H1735" s="148" t="s">
        <v>42</v>
      </c>
      <c r="I1735" s="155">
        <v>39488</v>
      </c>
      <c r="J1735" s="148">
        <v>89281066966</v>
      </c>
      <c r="K1735" s="147">
        <v>10</v>
      </c>
      <c r="L1735" s="158">
        <v>10</v>
      </c>
      <c r="M1735" s="148" t="s">
        <v>30</v>
      </c>
      <c r="N1735" s="148" t="s">
        <v>31</v>
      </c>
      <c r="O1735" s="148">
        <v>6021</v>
      </c>
      <c r="P1735" s="148">
        <v>743435</v>
      </c>
      <c r="Q1735" s="153">
        <v>44610</v>
      </c>
      <c r="R1735" s="148" t="s">
        <v>124</v>
      </c>
      <c r="S1735" s="151" t="s">
        <v>7347</v>
      </c>
      <c r="T1735" s="148" t="s">
        <v>60</v>
      </c>
      <c r="U1735" s="148"/>
      <c r="V1735" s="148" t="s">
        <v>35</v>
      </c>
      <c r="W1735" s="151" t="s">
        <v>3027</v>
      </c>
      <c r="X1735" s="151" t="s">
        <v>3476</v>
      </c>
      <c r="Y1735" s="121" t="s">
        <v>60</v>
      </c>
      <c r="AA1735" s="121" t="s">
        <v>35</v>
      </c>
      <c r="AB1735" s="121" t="s">
        <v>3027</v>
      </c>
      <c r="AC1735" s="121" t="s">
        <v>15164</v>
      </c>
      <c r="AF1735" s="121" t="s">
        <v>66</v>
      </c>
      <c r="AG1735" s="121" t="s">
        <v>73</v>
      </c>
      <c r="AI1735" s="121" t="s">
        <v>1351</v>
      </c>
      <c r="AK1735" s="121" t="s">
        <v>39</v>
      </c>
      <c r="AL1735" s="125" t="s">
        <v>1351</v>
      </c>
      <c r="AM1735" s="125" t="s">
        <v>1351</v>
      </c>
    </row>
    <row r="1736" spans="1:41" s="122" customFormat="1" x14ac:dyDescent="0.2">
      <c r="A1736" s="1">
        <v>45583.711863622681</v>
      </c>
      <c r="B1736" s="121" t="s">
        <v>1802</v>
      </c>
      <c r="C1736" s="144">
        <v>2</v>
      </c>
      <c r="D1736" s="147">
        <v>2</v>
      </c>
      <c r="E1736" s="148" t="s">
        <v>1803</v>
      </c>
      <c r="F1736" s="148" t="s">
        <v>1004</v>
      </c>
      <c r="G1736" s="148" t="s">
        <v>700</v>
      </c>
      <c r="H1736" s="148" t="s">
        <v>42</v>
      </c>
      <c r="I1736" s="149">
        <v>39449</v>
      </c>
      <c r="J1736" s="148">
        <v>89624276142</v>
      </c>
      <c r="K1736" s="147">
        <v>10</v>
      </c>
      <c r="L1736" s="158">
        <v>10</v>
      </c>
      <c r="M1736" s="148" t="s">
        <v>30</v>
      </c>
      <c r="N1736" s="148" t="s">
        <v>31</v>
      </c>
      <c r="O1736" s="152" t="s">
        <v>346</v>
      </c>
      <c r="P1736" s="148">
        <v>851849</v>
      </c>
      <c r="Q1736" s="150">
        <v>39465</v>
      </c>
      <c r="R1736" s="148" t="s">
        <v>1214</v>
      </c>
      <c r="S1736" s="151" t="s">
        <v>1804</v>
      </c>
      <c r="T1736" s="148" t="s">
        <v>164</v>
      </c>
      <c r="U1736" s="148" t="s">
        <v>502</v>
      </c>
      <c r="V1736" s="148" t="s">
        <v>35</v>
      </c>
      <c r="W1736" s="151" t="s">
        <v>771</v>
      </c>
      <c r="X1736" s="151" t="s">
        <v>1805</v>
      </c>
      <c r="Y1736" s="121" t="s">
        <v>164</v>
      </c>
      <c r="Z1736" s="121" t="s">
        <v>502</v>
      </c>
      <c r="AA1736" s="121" t="s">
        <v>35</v>
      </c>
      <c r="AB1736" s="121" t="s">
        <v>771</v>
      </c>
      <c r="AC1736" s="121" t="s">
        <v>1806</v>
      </c>
      <c r="AD1736" s="121" t="s">
        <v>1807</v>
      </c>
      <c r="AF1736" s="121" t="s">
        <v>66</v>
      </c>
      <c r="AG1736" s="121" t="s">
        <v>37</v>
      </c>
      <c r="AJ1736" s="121" t="s">
        <v>169</v>
      </c>
      <c r="AK1736" s="121" t="s">
        <v>39</v>
      </c>
      <c r="AL1736" s="125" t="s">
        <v>169</v>
      </c>
      <c r="AM1736" s="125" t="s">
        <v>169</v>
      </c>
    </row>
    <row r="1737" spans="1:41" s="122" customFormat="1" ht="25.5" x14ac:dyDescent="0.2">
      <c r="A1737" s="17">
        <v>45624.863852708339</v>
      </c>
      <c r="B1737" s="121" t="s">
        <v>11776</v>
      </c>
      <c r="C1737" s="144">
        <v>2</v>
      </c>
      <c r="D1737" s="147">
        <v>2</v>
      </c>
      <c r="E1737" s="148" t="s">
        <v>6517</v>
      </c>
      <c r="F1737" s="148" t="s">
        <v>182</v>
      </c>
      <c r="G1737" s="148" t="s">
        <v>57</v>
      </c>
      <c r="H1737" s="148" t="s">
        <v>42</v>
      </c>
      <c r="I1737" s="155">
        <v>39490</v>
      </c>
      <c r="J1737" s="148" t="s">
        <v>12486</v>
      </c>
      <c r="K1737" s="147">
        <v>10</v>
      </c>
      <c r="L1737" s="158">
        <v>10</v>
      </c>
      <c r="M1737" s="148" t="s">
        <v>30</v>
      </c>
      <c r="N1737" s="148" t="s">
        <v>31</v>
      </c>
      <c r="O1737" s="148">
        <v>4721</v>
      </c>
      <c r="P1737" s="148">
        <v>755804</v>
      </c>
      <c r="Q1737" s="153">
        <v>44625</v>
      </c>
      <c r="R1737" s="148" t="s">
        <v>12487</v>
      </c>
      <c r="S1737" s="151" t="s">
        <v>11792</v>
      </c>
      <c r="T1737" s="148" t="s">
        <v>9644</v>
      </c>
      <c r="U1737" s="148"/>
      <c r="V1737" s="148" t="s">
        <v>35</v>
      </c>
      <c r="W1737" s="151" t="s">
        <v>11793</v>
      </c>
      <c r="X1737" s="151" t="s">
        <v>12488</v>
      </c>
      <c r="Y1737" s="121" t="s">
        <v>9644</v>
      </c>
      <c r="AA1737" s="121" t="s">
        <v>35</v>
      </c>
      <c r="AB1737" s="121" t="s">
        <v>11793</v>
      </c>
      <c r="AC1737" s="121" t="s">
        <v>12489</v>
      </c>
      <c r="AD1737" s="121" t="s">
        <v>12489</v>
      </c>
      <c r="AE1737" s="121" t="s">
        <v>12489</v>
      </c>
      <c r="AF1737" s="121" t="s">
        <v>36</v>
      </c>
      <c r="AG1737" s="121" t="s">
        <v>37</v>
      </c>
      <c r="AJ1737" s="121" t="s">
        <v>9648</v>
      </c>
      <c r="AK1737" s="121" t="s">
        <v>94</v>
      </c>
      <c r="AL1737" s="125" t="s">
        <v>9648</v>
      </c>
      <c r="AM1737" s="125" t="s">
        <v>9648</v>
      </c>
    </row>
    <row r="1738" spans="1:41" s="122" customFormat="1" ht="25.5" x14ac:dyDescent="0.2">
      <c r="A1738" s="17">
        <v>45640.712505081014</v>
      </c>
      <c r="B1738" s="121" t="s">
        <v>18689</v>
      </c>
      <c r="C1738" s="144">
        <v>1</v>
      </c>
      <c r="D1738" s="147">
        <v>2</v>
      </c>
      <c r="E1738" s="148" t="s">
        <v>18690</v>
      </c>
      <c r="F1738" s="148" t="s">
        <v>434</v>
      </c>
      <c r="G1738" s="148" t="s">
        <v>462</v>
      </c>
      <c r="H1738" s="148" t="s">
        <v>29</v>
      </c>
      <c r="I1738" s="155">
        <v>39502</v>
      </c>
      <c r="J1738" s="148">
        <v>89179595788</v>
      </c>
      <c r="K1738" s="147">
        <v>10</v>
      </c>
      <c r="L1738" s="158">
        <v>10</v>
      </c>
      <c r="M1738" s="148" t="s">
        <v>30</v>
      </c>
      <c r="N1738" s="148" t="s">
        <v>31</v>
      </c>
      <c r="O1738" s="148">
        <v>3622</v>
      </c>
      <c r="P1738" s="148">
        <v>140823</v>
      </c>
      <c r="Q1738" s="153">
        <v>44784</v>
      </c>
      <c r="R1738" s="148" t="s">
        <v>18385</v>
      </c>
      <c r="S1738" s="151" t="s">
        <v>2291</v>
      </c>
      <c r="T1738" s="148" t="s">
        <v>676</v>
      </c>
      <c r="U1738" s="148"/>
      <c r="V1738" s="148" t="s">
        <v>35</v>
      </c>
      <c r="W1738" s="151" t="s">
        <v>864</v>
      </c>
      <c r="X1738" s="151" t="s">
        <v>12190</v>
      </c>
      <c r="Y1738" s="121" t="s">
        <v>2068</v>
      </c>
      <c r="AA1738" s="121" t="s">
        <v>35</v>
      </c>
      <c r="AB1738" s="121" t="s">
        <v>7679</v>
      </c>
      <c r="AC1738" s="121" t="s">
        <v>18694</v>
      </c>
      <c r="AF1738" s="121" t="s">
        <v>36</v>
      </c>
      <c r="AG1738" s="121" t="s">
        <v>37</v>
      </c>
      <c r="AJ1738" s="121" t="s">
        <v>1268</v>
      </c>
      <c r="AK1738" s="121" t="s">
        <v>39</v>
      </c>
      <c r="AL1738" s="125" t="s">
        <v>1268</v>
      </c>
      <c r="AM1738" s="125" t="s">
        <v>1268</v>
      </c>
    </row>
    <row r="1739" spans="1:41" s="122" customFormat="1" ht="25.5" x14ac:dyDescent="0.2">
      <c r="A1739" s="17">
        <v>45618.522718101856</v>
      </c>
      <c r="B1739" s="121" t="s">
        <v>7300</v>
      </c>
      <c r="C1739" s="144">
        <v>3</v>
      </c>
      <c r="D1739" s="147">
        <v>2</v>
      </c>
      <c r="E1739" s="148" t="s">
        <v>10372</v>
      </c>
      <c r="F1739" s="148" t="s">
        <v>10373</v>
      </c>
      <c r="G1739" s="148" t="s">
        <v>10374</v>
      </c>
      <c r="H1739" s="148" t="s">
        <v>42</v>
      </c>
      <c r="I1739" s="155">
        <v>39812</v>
      </c>
      <c r="J1739" s="148">
        <v>89180038650</v>
      </c>
      <c r="K1739" s="147">
        <v>10</v>
      </c>
      <c r="L1739" s="158">
        <v>10</v>
      </c>
      <c r="M1739" s="148" t="s">
        <v>30</v>
      </c>
      <c r="N1739" s="148" t="s">
        <v>31</v>
      </c>
      <c r="O1739" s="152" t="s">
        <v>306</v>
      </c>
      <c r="P1739" s="148">
        <v>430787</v>
      </c>
      <c r="Q1739" s="153">
        <v>44952</v>
      </c>
      <c r="R1739" s="148" t="s">
        <v>456</v>
      </c>
      <c r="S1739" s="151" t="s">
        <v>7579</v>
      </c>
      <c r="T1739" s="148" t="s">
        <v>98</v>
      </c>
      <c r="U1739" s="148"/>
      <c r="V1739" s="148" t="s">
        <v>35</v>
      </c>
      <c r="W1739" s="151" t="s">
        <v>2678</v>
      </c>
      <c r="X1739" s="151" t="s">
        <v>7303</v>
      </c>
      <c r="Y1739" s="121" t="s">
        <v>98</v>
      </c>
      <c r="AA1739" s="121" t="s">
        <v>35</v>
      </c>
      <c r="AB1739" s="121" t="s">
        <v>2678</v>
      </c>
      <c r="AC1739" s="121" t="s">
        <v>10371</v>
      </c>
      <c r="AF1739" s="121" t="s">
        <v>36</v>
      </c>
      <c r="AG1739" s="121" t="s">
        <v>37</v>
      </c>
      <c r="AJ1739" s="121" t="s">
        <v>3576</v>
      </c>
      <c r="AK1739" s="121" t="s">
        <v>39</v>
      </c>
      <c r="AL1739" s="125" t="s">
        <v>3576</v>
      </c>
      <c r="AM1739" s="125" t="s">
        <v>3576</v>
      </c>
    </row>
    <row r="1740" spans="1:41" s="122" customFormat="1" ht="25.5" x14ac:dyDescent="0.2">
      <c r="A1740" s="14">
        <v>45617</v>
      </c>
      <c r="B1740" s="15" t="s">
        <v>9992</v>
      </c>
      <c r="C1740" s="144">
        <v>2</v>
      </c>
      <c r="D1740" s="147">
        <v>2</v>
      </c>
      <c r="E1740" s="148" t="s">
        <v>10035</v>
      </c>
      <c r="F1740" s="148" t="s">
        <v>1084</v>
      </c>
      <c r="G1740" s="148" t="s">
        <v>114</v>
      </c>
      <c r="H1740" s="148" t="s">
        <v>4004</v>
      </c>
      <c r="I1740" s="149">
        <v>39507</v>
      </c>
      <c r="J1740" s="148">
        <v>89642977834</v>
      </c>
      <c r="K1740" s="147">
        <v>10</v>
      </c>
      <c r="L1740" s="158">
        <v>10</v>
      </c>
      <c r="M1740" s="148" t="s">
        <v>30</v>
      </c>
      <c r="N1740" s="148" t="s">
        <v>31</v>
      </c>
      <c r="O1740" s="148">
        <v>1122</v>
      </c>
      <c r="P1740" s="148">
        <v>420704</v>
      </c>
      <c r="Q1740" s="153">
        <v>44705</v>
      </c>
      <c r="R1740" s="148" t="s">
        <v>9994</v>
      </c>
      <c r="S1740" s="151" t="s">
        <v>10025</v>
      </c>
      <c r="T1740" s="148" t="s">
        <v>1650</v>
      </c>
      <c r="U1740" s="148"/>
      <c r="V1740" s="148" t="s">
        <v>35</v>
      </c>
      <c r="W1740" s="151" t="s">
        <v>9996</v>
      </c>
      <c r="X1740" s="151" t="s">
        <v>9997</v>
      </c>
      <c r="Y1740" s="116" t="s">
        <v>1650</v>
      </c>
      <c r="Z1740" s="116"/>
      <c r="AA1740" s="116" t="s">
        <v>35</v>
      </c>
      <c r="AB1740" s="116" t="s">
        <v>9996</v>
      </c>
      <c r="AC1740" s="117" t="s">
        <v>10001</v>
      </c>
      <c r="AD1740" s="117" t="s">
        <v>10002</v>
      </c>
      <c r="AE1740" s="117" t="s">
        <v>10001</v>
      </c>
      <c r="AF1740" s="116" t="s">
        <v>36</v>
      </c>
      <c r="AG1740" s="115" t="s">
        <v>37</v>
      </c>
      <c r="AH1740" s="115"/>
      <c r="AI1740" s="118"/>
      <c r="AJ1740" s="119" t="s">
        <v>10000</v>
      </c>
      <c r="AK1740" s="115" t="s">
        <v>46</v>
      </c>
      <c r="AL1740" s="120" t="s">
        <v>10000</v>
      </c>
      <c r="AM1740" s="120" t="s">
        <v>10000</v>
      </c>
      <c r="AN1740" s="118"/>
      <c r="AO1740" s="118"/>
    </row>
    <row r="1741" spans="1:41" s="122" customFormat="1" x14ac:dyDescent="0.2">
      <c r="A1741" s="24">
        <v>45639</v>
      </c>
      <c r="B1741" s="80" t="s">
        <v>17997</v>
      </c>
      <c r="C1741" s="144">
        <v>1</v>
      </c>
      <c r="D1741" s="147">
        <v>2</v>
      </c>
      <c r="E1741" s="148" t="s">
        <v>18405</v>
      </c>
      <c r="F1741" s="148" t="s">
        <v>15060</v>
      </c>
      <c r="G1741" s="148" t="s">
        <v>800</v>
      </c>
      <c r="H1741" s="148" t="s">
        <v>18003</v>
      </c>
      <c r="I1741" s="155">
        <v>39738</v>
      </c>
      <c r="J1741" s="148" t="s">
        <v>18406</v>
      </c>
      <c r="K1741" s="147">
        <v>10</v>
      </c>
      <c r="L1741" s="158">
        <v>10</v>
      </c>
      <c r="M1741" s="148" t="s">
        <v>18238</v>
      </c>
      <c r="N1741" s="148" t="s">
        <v>14316</v>
      </c>
      <c r="O1741" s="148">
        <v>3624</v>
      </c>
      <c r="P1741" s="148">
        <v>416219</v>
      </c>
      <c r="Q1741" s="153">
        <v>45378</v>
      </c>
      <c r="R1741" s="148" t="s">
        <v>6311</v>
      </c>
      <c r="S1741" s="151" t="s">
        <v>18324</v>
      </c>
      <c r="T1741" s="148" t="s">
        <v>2068</v>
      </c>
      <c r="U1741" s="148"/>
      <c r="V1741" s="148" t="s">
        <v>35</v>
      </c>
      <c r="W1741" s="151" t="s">
        <v>7679</v>
      </c>
      <c r="X1741" s="151"/>
      <c r="Y1741" s="125"/>
      <c r="AA1741" s="125"/>
      <c r="AB1741" s="125"/>
      <c r="AC1741" s="121" t="s">
        <v>18325</v>
      </c>
      <c r="AD1741" s="121" t="s">
        <v>18376</v>
      </c>
      <c r="AF1741" s="121" t="s">
        <v>18138</v>
      </c>
      <c r="AG1741" s="121" t="s">
        <v>37</v>
      </c>
      <c r="AJ1741" s="121" t="s">
        <v>1268</v>
      </c>
      <c r="AK1741" s="121" t="s">
        <v>46</v>
      </c>
      <c r="AL1741" s="125" t="s">
        <v>1268</v>
      </c>
      <c r="AM1741" s="125" t="s">
        <v>1268</v>
      </c>
    </row>
    <row r="1742" spans="1:41" s="122" customFormat="1" x14ac:dyDescent="0.2">
      <c r="A1742" s="35">
        <v>45635</v>
      </c>
      <c r="B1742" s="36" t="s">
        <v>16939</v>
      </c>
      <c r="C1742" s="144">
        <v>2</v>
      </c>
      <c r="D1742" s="147">
        <v>2</v>
      </c>
      <c r="E1742" s="148" t="s">
        <v>17117</v>
      </c>
      <c r="F1742" s="148" t="s">
        <v>17045</v>
      </c>
      <c r="G1742" s="148" t="s">
        <v>5511</v>
      </c>
      <c r="H1742" s="148" t="s">
        <v>17003</v>
      </c>
      <c r="I1742" s="155">
        <v>39584</v>
      </c>
      <c r="J1742" s="148">
        <v>89280838277</v>
      </c>
      <c r="K1742" s="147">
        <v>10</v>
      </c>
      <c r="L1742" s="158">
        <v>10</v>
      </c>
      <c r="M1742" s="148" t="s">
        <v>30</v>
      </c>
      <c r="N1742" s="148" t="s">
        <v>31</v>
      </c>
      <c r="O1742" s="148">
        <v>8322</v>
      </c>
      <c r="P1742" s="148">
        <v>517923</v>
      </c>
      <c r="Q1742" s="153">
        <v>44708</v>
      </c>
      <c r="R1742" s="148" t="s">
        <v>17063</v>
      </c>
      <c r="S1742" s="151" t="s">
        <v>16942</v>
      </c>
      <c r="T1742" s="148" t="s">
        <v>2833</v>
      </c>
      <c r="U1742" s="148"/>
      <c r="V1742" s="148" t="s">
        <v>35</v>
      </c>
      <c r="W1742" s="151" t="s">
        <v>5767</v>
      </c>
      <c r="X1742" s="151"/>
      <c r="Y1742" s="125"/>
      <c r="AA1742" s="125"/>
      <c r="AB1742" s="125"/>
      <c r="AC1742" s="125"/>
      <c r="AF1742" s="121" t="s">
        <v>36</v>
      </c>
      <c r="AG1742" s="121" t="s">
        <v>37</v>
      </c>
      <c r="AJ1742" s="121" t="s">
        <v>2836</v>
      </c>
      <c r="AK1742" s="121" t="s">
        <v>46</v>
      </c>
      <c r="AL1742" s="125" t="s">
        <v>2836</v>
      </c>
      <c r="AM1742" s="125" t="s">
        <v>2836</v>
      </c>
    </row>
    <row r="1743" spans="1:41" s="122" customFormat="1" x14ac:dyDescent="0.2">
      <c r="A1743" s="17">
        <v>45637.046766493055</v>
      </c>
      <c r="B1743" s="121" t="s">
        <v>17627</v>
      </c>
      <c r="C1743" s="144">
        <v>1</v>
      </c>
      <c r="D1743" s="147">
        <v>2</v>
      </c>
      <c r="E1743" s="148" t="s">
        <v>8515</v>
      </c>
      <c r="F1743" s="148" t="s">
        <v>597</v>
      </c>
      <c r="G1743" s="148" t="s">
        <v>1218</v>
      </c>
      <c r="H1743" s="148" t="s">
        <v>42</v>
      </c>
      <c r="I1743" s="155">
        <v>39731</v>
      </c>
      <c r="J1743" s="148">
        <v>9081926592</v>
      </c>
      <c r="K1743" s="147">
        <v>10</v>
      </c>
      <c r="L1743" s="158">
        <v>10</v>
      </c>
      <c r="M1743" s="148" t="s">
        <v>30</v>
      </c>
      <c r="N1743" s="148" t="s">
        <v>31</v>
      </c>
      <c r="O1743" s="148">
        <v>6023</v>
      </c>
      <c r="P1743" s="152" t="s">
        <v>17628</v>
      </c>
      <c r="Q1743" s="153">
        <v>44870</v>
      </c>
      <c r="R1743" s="148" t="s">
        <v>2848</v>
      </c>
      <c r="S1743" s="151" t="s">
        <v>755</v>
      </c>
      <c r="T1743" s="148" t="s">
        <v>60</v>
      </c>
      <c r="U1743" s="148"/>
      <c r="V1743" s="148" t="s">
        <v>35</v>
      </c>
      <c r="W1743" s="151" t="s">
        <v>136</v>
      </c>
      <c r="X1743" s="151"/>
      <c r="AF1743" s="121" t="s">
        <v>66</v>
      </c>
      <c r="AG1743" s="121" t="s">
        <v>67</v>
      </c>
      <c r="AH1743" s="121" t="s">
        <v>68</v>
      </c>
      <c r="AK1743" s="121" t="s">
        <v>39</v>
      </c>
      <c r="AL1743" s="125" t="s">
        <v>68</v>
      </c>
      <c r="AM1743" s="125" t="s">
        <v>68</v>
      </c>
    </row>
    <row r="1744" spans="1:41" s="122" customFormat="1" ht="25.5" x14ac:dyDescent="0.2">
      <c r="A1744" s="1">
        <v>45580.62487579861</v>
      </c>
      <c r="B1744" s="121" t="s">
        <v>466</v>
      </c>
      <c r="C1744" s="144">
        <v>2</v>
      </c>
      <c r="D1744" s="147">
        <v>2</v>
      </c>
      <c r="E1744" s="148" t="s">
        <v>467</v>
      </c>
      <c r="F1744" s="148" t="s">
        <v>468</v>
      </c>
      <c r="G1744" s="148" t="s">
        <v>383</v>
      </c>
      <c r="H1744" s="148" t="s">
        <v>42</v>
      </c>
      <c r="I1744" s="149">
        <v>39682</v>
      </c>
      <c r="J1744" s="148">
        <v>9281010677</v>
      </c>
      <c r="K1744" s="147">
        <v>10</v>
      </c>
      <c r="L1744" s="158">
        <v>10</v>
      </c>
      <c r="M1744" s="148" t="s">
        <v>30</v>
      </c>
      <c r="N1744" s="148" t="s">
        <v>31</v>
      </c>
      <c r="O1744" s="148">
        <v>6022</v>
      </c>
      <c r="P1744" s="148">
        <v>999511</v>
      </c>
      <c r="Q1744" s="150">
        <v>44802</v>
      </c>
      <c r="R1744" s="148" t="s">
        <v>124</v>
      </c>
      <c r="S1744" s="151" t="s">
        <v>469</v>
      </c>
      <c r="T1744" s="148" t="s">
        <v>60</v>
      </c>
      <c r="U1744" s="148" t="s">
        <v>202</v>
      </c>
      <c r="V1744" s="148" t="s">
        <v>35</v>
      </c>
      <c r="W1744" s="151" t="s">
        <v>150</v>
      </c>
      <c r="X1744" s="151" t="s">
        <v>63</v>
      </c>
      <c r="Y1744" s="121" t="s">
        <v>60</v>
      </c>
      <c r="AA1744" s="121" t="s">
        <v>35</v>
      </c>
      <c r="AB1744" s="121" t="s">
        <v>150</v>
      </c>
      <c r="AF1744" s="121" t="s">
        <v>36</v>
      </c>
      <c r="AG1744" s="121" t="s">
        <v>67</v>
      </c>
      <c r="AH1744" s="121" t="s">
        <v>68</v>
      </c>
      <c r="AK1744" s="121" t="s">
        <v>46</v>
      </c>
      <c r="AL1744" s="125" t="s">
        <v>68</v>
      </c>
      <c r="AM1744" s="125" t="s">
        <v>68</v>
      </c>
    </row>
    <row r="1745" spans="1:39" s="122" customFormat="1" ht="25.5" x14ac:dyDescent="0.2">
      <c r="A1745" s="1">
        <v>45614.676491932871</v>
      </c>
      <c r="B1745" s="121" t="s">
        <v>9400</v>
      </c>
      <c r="C1745" s="144">
        <v>3</v>
      </c>
      <c r="D1745" s="147">
        <v>2</v>
      </c>
      <c r="E1745" s="148" t="s">
        <v>9401</v>
      </c>
      <c r="F1745" s="148" t="s">
        <v>9402</v>
      </c>
      <c r="G1745" s="148" t="s">
        <v>1063</v>
      </c>
      <c r="H1745" s="148" t="s">
        <v>29</v>
      </c>
      <c r="I1745" s="149">
        <v>39753</v>
      </c>
      <c r="J1745" s="148">
        <v>89614542329</v>
      </c>
      <c r="K1745" s="147">
        <v>10</v>
      </c>
      <c r="L1745" s="158">
        <v>10</v>
      </c>
      <c r="M1745" s="148" t="s">
        <v>30</v>
      </c>
      <c r="N1745" s="148" t="s">
        <v>31</v>
      </c>
      <c r="O1745" s="152" t="s">
        <v>354</v>
      </c>
      <c r="P1745" s="148">
        <v>957376</v>
      </c>
      <c r="Q1745" s="153">
        <v>44881</v>
      </c>
      <c r="R1745" s="148" t="s">
        <v>785</v>
      </c>
      <c r="S1745" s="151" t="s">
        <v>1210</v>
      </c>
      <c r="T1745" s="148" t="s">
        <v>164</v>
      </c>
      <c r="U1745" s="148" t="s">
        <v>9403</v>
      </c>
      <c r="V1745" s="148" t="s">
        <v>35</v>
      </c>
      <c r="W1745" s="151" t="s">
        <v>166</v>
      </c>
      <c r="X1745" s="151" t="s">
        <v>1797</v>
      </c>
      <c r="Y1745" s="121" t="s">
        <v>164</v>
      </c>
      <c r="Z1745" s="121" t="s">
        <v>9403</v>
      </c>
      <c r="AA1745" s="121" t="s">
        <v>35</v>
      </c>
      <c r="AB1745" s="121" t="s">
        <v>9404</v>
      </c>
      <c r="AC1745" s="121" t="s">
        <v>9405</v>
      </c>
      <c r="AF1745" s="121" t="s">
        <v>66</v>
      </c>
      <c r="AG1745" s="121" t="s">
        <v>37</v>
      </c>
      <c r="AJ1745" s="121" t="s">
        <v>169</v>
      </c>
      <c r="AK1745" s="121" t="s">
        <v>39</v>
      </c>
      <c r="AL1745" s="125" t="s">
        <v>169</v>
      </c>
      <c r="AM1745" s="125" t="s">
        <v>169</v>
      </c>
    </row>
    <row r="1746" spans="1:39" s="122" customFormat="1" x14ac:dyDescent="0.2">
      <c r="A1746" s="1">
        <v>45587.906178287041</v>
      </c>
      <c r="B1746" s="121" t="s">
        <v>2691</v>
      </c>
      <c r="C1746" s="144">
        <v>3</v>
      </c>
      <c r="D1746" s="147">
        <v>2</v>
      </c>
      <c r="E1746" s="148" t="s">
        <v>2692</v>
      </c>
      <c r="F1746" s="148" t="s">
        <v>2283</v>
      </c>
      <c r="G1746" s="148" t="s">
        <v>335</v>
      </c>
      <c r="H1746" s="148" t="s">
        <v>42</v>
      </c>
      <c r="I1746" s="149">
        <v>39602</v>
      </c>
      <c r="J1746" s="148">
        <v>89048348061</v>
      </c>
      <c r="K1746" s="147">
        <v>10</v>
      </c>
      <c r="L1746" s="158">
        <v>10</v>
      </c>
      <c r="M1746" s="148" t="s">
        <v>30</v>
      </c>
      <c r="N1746" s="148" t="s">
        <v>31</v>
      </c>
      <c r="O1746" s="148">
        <v>9422</v>
      </c>
      <c r="P1746" s="152" t="s">
        <v>2693</v>
      </c>
      <c r="Q1746" s="150">
        <v>44721</v>
      </c>
      <c r="R1746" s="148" t="s">
        <v>2224</v>
      </c>
      <c r="S1746" s="151" t="s">
        <v>2694</v>
      </c>
      <c r="T1746" s="148" t="s">
        <v>2021</v>
      </c>
      <c r="U1746" s="148" t="s">
        <v>2695</v>
      </c>
      <c r="V1746" s="148" t="s">
        <v>35</v>
      </c>
      <c r="W1746" s="151" t="s">
        <v>2225</v>
      </c>
      <c r="X1746" s="151" t="s">
        <v>2696</v>
      </c>
      <c r="Y1746" s="121" t="s">
        <v>2021</v>
      </c>
      <c r="Z1746" s="121" t="s">
        <v>2225</v>
      </c>
      <c r="AA1746" s="121" t="s">
        <v>35</v>
      </c>
      <c r="AB1746" s="121" t="s">
        <v>2225</v>
      </c>
      <c r="AC1746" s="121" t="s">
        <v>2697</v>
      </c>
      <c r="AD1746" s="121" t="s">
        <v>2698</v>
      </c>
      <c r="AE1746" s="121" t="s">
        <v>2698</v>
      </c>
      <c r="AF1746" s="121" t="s">
        <v>36</v>
      </c>
      <c r="AG1746" s="121" t="s">
        <v>37</v>
      </c>
      <c r="AJ1746" s="3" t="s">
        <v>1501</v>
      </c>
      <c r="AK1746" s="121" t="s">
        <v>46</v>
      </c>
      <c r="AL1746" s="125" t="s">
        <v>1501</v>
      </c>
      <c r="AM1746" s="125" t="s">
        <v>1501</v>
      </c>
    </row>
    <row r="1747" spans="1:39" s="122" customFormat="1" x14ac:dyDescent="0.2">
      <c r="A1747" s="17">
        <v>45634.039965081014</v>
      </c>
      <c r="B1747" s="121" t="s">
        <v>16495</v>
      </c>
      <c r="C1747" s="144">
        <v>1</v>
      </c>
      <c r="D1747" s="147">
        <v>2</v>
      </c>
      <c r="E1747" s="148" t="s">
        <v>7905</v>
      </c>
      <c r="F1747" s="148" t="s">
        <v>928</v>
      </c>
      <c r="G1747" s="148" t="s">
        <v>16496</v>
      </c>
      <c r="H1747" s="148" t="s">
        <v>42</v>
      </c>
      <c r="I1747" s="155">
        <v>39829</v>
      </c>
      <c r="J1747" s="148">
        <v>9281747633</v>
      </c>
      <c r="K1747" s="147">
        <v>10</v>
      </c>
      <c r="L1747" s="158">
        <v>10</v>
      </c>
      <c r="M1747" s="148" t="s">
        <v>30</v>
      </c>
      <c r="N1747" s="148" t="s">
        <v>31</v>
      </c>
      <c r="O1747" s="148">
        <v>6023</v>
      </c>
      <c r="P1747" s="148">
        <v>251234</v>
      </c>
      <c r="Q1747" s="153">
        <v>44990</v>
      </c>
      <c r="R1747" s="148" t="s">
        <v>9005</v>
      </c>
      <c r="S1747" s="151" t="s">
        <v>1692</v>
      </c>
      <c r="T1747" s="148" t="s">
        <v>60</v>
      </c>
      <c r="U1747" s="148" t="s">
        <v>187</v>
      </c>
      <c r="V1747" s="148" t="s">
        <v>35</v>
      </c>
      <c r="W1747" s="151" t="s">
        <v>2662</v>
      </c>
      <c r="X1747" s="151" t="s">
        <v>16485</v>
      </c>
      <c r="Y1747" s="121" t="s">
        <v>60</v>
      </c>
      <c r="Z1747" s="121" t="s">
        <v>187</v>
      </c>
      <c r="AA1747" s="121" t="s">
        <v>35</v>
      </c>
      <c r="AB1747" s="121" t="s">
        <v>2662</v>
      </c>
      <c r="AC1747" s="121" t="s">
        <v>16497</v>
      </c>
      <c r="AD1747" s="121" t="s">
        <v>16498</v>
      </c>
      <c r="AF1747" s="121" t="s">
        <v>36</v>
      </c>
      <c r="AG1747" s="121" t="s">
        <v>73</v>
      </c>
      <c r="AI1747" s="121" t="s">
        <v>3844</v>
      </c>
      <c r="AK1747" s="121" t="s">
        <v>39</v>
      </c>
      <c r="AL1747" s="125" t="s">
        <v>3844</v>
      </c>
      <c r="AM1747" s="125" t="s">
        <v>3844</v>
      </c>
    </row>
    <row r="1748" spans="1:39" s="122" customFormat="1" x14ac:dyDescent="0.2">
      <c r="A1748" s="1">
        <v>45616.913065972221</v>
      </c>
      <c r="B1748" s="121" t="s">
        <v>9988</v>
      </c>
      <c r="C1748" s="144">
        <v>1</v>
      </c>
      <c r="D1748" s="147">
        <v>2</v>
      </c>
      <c r="E1748" s="148" t="s">
        <v>9989</v>
      </c>
      <c r="F1748" s="148" t="s">
        <v>1680</v>
      </c>
      <c r="G1748" s="148" t="s">
        <v>141</v>
      </c>
      <c r="H1748" s="148" t="s">
        <v>42</v>
      </c>
      <c r="I1748" s="149">
        <v>39743</v>
      </c>
      <c r="J1748" s="148">
        <v>89507595941</v>
      </c>
      <c r="K1748" s="147">
        <v>10</v>
      </c>
      <c r="L1748" s="158">
        <v>10</v>
      </c>
      <c r="M1748" s="148" t="s">
        <v>30</v>
      </c>
      <c r="N1748" s="148" t="s">
        <v>31</v>
      </c>
      <c r="O1748" s="148">
        <v>2022</v>
      </c>
      <c r="P1748" s="148">
        <v>706061</v>
      </c>
      <c r="Q1748" s="153">
        <v>44868</v>
      </c>
      <c r="R1748" s="148" t="s">
        <v>3341</v>
      </c>
      <c r="S1748" s="151" t="s">
        <v>6037</v>
      </c>
      <c r="T1748" s="148" t="s">
        <v>732</v>
      </c>
      <c r="U1748" s="148"/>
      <c r="V1748" s="148" t="s">
        <v>35</v>
      </c>
      <c r="W1748" s="151" t="s">
        <v>3008</v>
      </c>
      <c r="X1748" s="151" t="s">
        <v>7089</v>
      </c>
      <c r="Y1748" s="121" t="s">
        <v>732</v>
      </c>
      <c r="AA1748" s="121" t="s">
        <v>35</v>
      </c>
      <c r="AB1748" s="121" t="s">
        <v>3008</v>
      </c>
      <c r="AC1748" s="121" t="s">
        <v>9990</v>
      </c>
      <c r="AD1748" s="121" t="s">
        <v>9991</v>
      </c>
      <c r="AF1748" s="121" t="s">
        <v>36</v>
      </c>
      <c r="AG1748" s="121" t="s">
        <v>37</v>
      </c>
      <c r="AJ1748" s="121" t="s">
        <v>1898</v>
      </c>
      <c r="AK1748" s="121" t="s">
        <v>46</v>
      </c>
      <c r="AL1748" s="125" t="s">
        <v>1898</v>
      </c>
      <c r="AM1748" s="125" t="s">
        <v>1898</v>
      </c>
    </row>
    <row r="1749" spans="1:39" s="122" customFormat="1" ht="25.5" x14ac:dyDescent="0.2">
      <c r="A1749" s="17">
        <v>45623.30937722222</v>
      </c>
      <c r="B1749" s="121" t="s">
        <v>11169</v>
      </c>
      <c r="C1749" s="144">
        <v>1</v>
      </c>
      <c r="D1749" s="147">
        <v>2</v>
      </c>
      <c r="E1749" s="148" t="s">
        <v>11902</v>
      </c>
      <c r="F1749" s="148" t="s">
        <v>4210</v>
      </c>
      <c r="G1749" s="148" t="s">
        <v>905</v>
      </c>
      <c r="H1749" s="148" t="s">
        <v>42</v>
      </c>
      <c r="I1749" s="155">
        <v>39743</v>
      </c>
      <c r="J1749" s="148" t="s">
        <v>11175</v>
      </c>
      <c r="K1749" s="147">
        <v>10</v>
      </c>
      <c r="L1749" s="158">
        <v>10</v>
      </c>
      <c r="M1749" s="148" t="s">
        <v>30</v>
      </c>
      <c r="N1749" s="148" t="s">
        <v>31</v>
      </c>
      <c r="O1749" s="148">
        <v>2522</v>
      </c>
      <c r="P1749" s="152" t="s">
        <v>11903</v>
      </c>
      <c r="Q1749" s="153">
        <v>44873</v>
      </c>
      <c r="R1749" s="148" t="s">
        <v>3030</v>
      </c>
      <c r="S1749" s="151" t="s">
        <v>11904</v>
      </c>
      <c r="T1749" s="148" t="s">
        <v>2552</v>
      </c>
      <c r="U1749" s="148"/>
      <c r="V1749" s="148" t="s">
        <v>35</v>
      </c>
      <c r="W1749" s="151" t="s">
        <v>11905</v>
      </c>
      <c r="X1749" s="151" t="s">
        <v>3034</v>
      </c>
      <c r="Y1749" s="121" t="s">
        <v>2552</v>
      </c>
      <c r="AA1749" s="121" t="s">
        <v>35</v>
      </c>
      <c r="AB1749" s="121" t="s">
        <v>3033</v>
      </c>
      <c r="AC1749" s="121" t="s">
        <v>11897</v>
      </c>
      <c r="AD1749" s="121" t="s">
        <v>11898</v>
      </c>
      <c r="AF1749" s="121" t="s">
        <v>36</v>
      </c>
      <c r="AG1749" s="121" t="s">
        <v>37</v>
      </c>
      <c r="AJ1749" s="121" t="s">
        <v>2554</v>
      </c>
      <c r="AK1749" s="121" t="s">
        <v>39</v>
      </c>
      <c r="AL1749" s="125" t="s">
        <v>2554</v>
      </c>
      <c r="AM1749" s="125" t="s">
        <v>2554</v>
      </c>
    </row>
    <row r="1750" spans="1:39" s="122" customFormat="1" ht="25.5" x14ac:dyDescent="0.2">
      <c r="A1750" s="1">
        <v>45613.621333344912</v>
      </c>
      <c r="B1750" s="121" t="s">
        <v>9129</v>
      </c>
      <c r="C1750" s="144">
        <v>1</v>
      </c>
      <c r="D1750" s="147">
        <v>2</v>
      </c>
      <c r="E1750" s="148" t="s">
        <v>9130</v>
      </c>
      <c r="F1750" s="148" t="s">
        <v>9131</v>
      </c>
      <c r="G1750" s="148" t="s">
        <v>49</v>
      </c>
      <c r="H1750" s="148" t="s">
        <v>42</v>
      </c>
      <c r="I1750" s="149">
        <v>39703</v>
      </c>
      <c r="J1750" s="148">
        <v>89515242914</v>
      </c>
      <c r="K1750" s="147">
        <v>10</v>
      </c>
      <c r="L1750" s="158">
        <v>10</v>
      </c>
      <c r="M1750" s="148" t="s">
        <v>30</v>
      </c>
      <c r="N1750" s="148" t="s">
        <v>31</v>
      </c>
      <c r="O1750" s="148">
        <v>6023</v>
      </c>
      <c r="P1750" s="152" t="s">
        <v>9132</v>
      </c>
      <c r="Q1750" s="153">
        <v>44833</v>
      </c>
      <c r="R1750" s="148" t="s">
        <v>124</v>
      </c>
      <c r="S1750" s="151" t="s">
        <v>1210</v>
      </c>
      <c r="T1750" s="148" t="s">
        <v>60</v>
      </c>
      <c r="U1750" s="148" t="s">
        <v>202</v>
      </c>
      <c r="V1750" s="148" t="s">
        <v>157</v>
      </c>
      <c r="W1750" s="151" t="s">
        <v>9133</v>
      </c>
      <c r="X1750" s="151" t="s">
        <v>6924</v>
      </c>
      <c r="Y1750" s="121" t="s">
        <v>60</v>
      </c>
      <c r="Z1750" s="121" t="s">
        <v>202</v>
      </c>
      <c r="AA1750" s="121" t="s">
        <v>35</v>
      </c>
      <c r="AB1750" s="121" t="s">
        <v>5133</v>
      </c>
      <c r="AC1750" s="121" t="s">
        <v>9134</v>
      </c>
      <c r="AD1750" s="121" t="s">
        <v>9134</v>
      </c>
      <c r="AE1750" s="121" t="s">
        <v>9134</v>
      </c>
      <c r="AF1750" s="121" t="s">
        <v>36</v>
      </c>
      <c r="AG1750" s="121" t="s">
        <v>73</v>
      </c>
      <c r="AI1750" s="121" t="s">
        <v>3509</v>
      </c>
      <c r="AK1750" s="121" t="s">
        <v>46</v>
      </c>
      <c r="AL1750" s="125" t="s">
        <v>3509</v>
      </c>
      <c r="AM1750" s="125" t="s">
        <v>3509</v>
      </c>
    </row>
    <row r="1751" spans="1:39" s="122" customFormat="1" x14ac:dyDescent="0.2">
      <c r="A1751" s="17">
        <v>45636.824127592598</v>
      </c>
      <c r="B1751" s="121" t="s">
        <v>17573</v>
      </c>
      <c r="C1751" s="144">
        <v>3</v>
      </c>
      <c r="D1751" s="147">
        <v>2</v>
      </c>
      <c r="E1751" s="148" t="s">
        <v>17574</v>
      </c>
      <c r="F1751" s="148" t="s">
        <v>362</v>
      </c>
      <c r="G1751" s="148" t="s">
        <v>464</v>
      </c>
      <c r="H1751" s="148" t="s">
        <v>42</v>
      </c>
      <c r="I1751" s="155">
        <v>39515</v>
      </c>
      <c r="J1751" s="148">
        <v>9996920803</v>
      </c>
      <c r="K1751" s="147">
        <v>10</v>
      </c>
      <c r="L1751" s="158">
        <v>10</v>
      </c>
      <c r="M1751" s="148" t="s">
        <v>30</v>
      </c>
      <c r="N1751" s="148" t="s">
        <v>31</v>
      </c>
      <c r="O1751" s="148">
        <v>6021</v>
      </c>
      <c r="P1751" s="148">
        <v>746092</v>
      </c>
      <c r="Q1751" s="153">
        <v>44657</v>
      </c>
      <c r="R1751" s="148" t="s">
        <v>124</v>
      </c>
      <c r="S1751" s="151" t="s">
        <v>10188</v>
      </c>
      <c r="T1751" s="148" t="s">
        <v>60</v>
      </c>
      <c r="U1751" s="148"/>
      <c r="V1751" s="148" t="s">
        <v>35</v>
      </c>
      <c r="W1751" s="151" t="s">
        <v>150</v>
      </c>
      <c r="X1751" s="151" t="s">
        <v>107</v>
      </c>
      <c r="Y1751" s="121" t="s">
        <v>60</v>
      </c>
      <c r="AC1751" s="121" t="s">
        <v>12094</v>
      </c>
      <c r="AF1751" s="121" t="s">
        <v>36</v>
      </c>
      <c r="AG1751" s="121" t="s">
        <v>67</v>
      </c>
      <c r="AH1751" s="121" t="s">
        <v>2894</v>
      </c>
      <c r="AK1751" s="121" t="s">
        <v>46</v>
      </c>
      <c r="AL1751" s="125" t="s">
        <v>2894</v>
      </c>
      <c r="AM1751" s="125" t="s">
        <v>2894</v>
      </c>
    </row>
    <row r="1752" spans="1:39" s="122" customFormat="1" x14ac:dyDescent="0.2">
      <c r="A1752" s="24">
        <v>45639</v>
      </c>
      <c r="B1752" s="80" t="s">
        <v>17997</v>
      </c>
      <c r="C1752" s="144">
        <v>1</v>
      </c>
      <c r="D1752" s="147">
        <v>3</v>
      </c>
      <c r="E1752" s="148" t="s">
        <v>18377</v>
      </c>
      <c r="F1752" s="148" t="s">
        <v>248</v>
      </c>
      <c r="G1752" s="148" t="s">
        <v>70</v>
      </c>
      <c r="H1752" s="148" t="s">
        <v>18003</v>
      </c>
      <c r="I1752" s="155">
        <v>39724</v>
      </c>
      <c r="J1752" s="148">
        <v>89608213993</v>
      </c>
      <c r="K1752" s="147">
        <v>10</v>
      </c>
      <c r="L1752" s="158">
        <v>10</v>
      </c>
      <c r="M1752" s="148" t="s">
        <v>18238</v>
      </c>
      <c r="N1752" s="148" t="s">
        <v>14316</v>
      </c>
      <c r="O1752" s="148">
        <v>3622</v>
      </c>
      <c r="P1752" s="148">
        <v>175372</v>
      </c>
      <c r="Q1752" s="153">
        <v>44847</v>
      </c>
      <c r="R1752" s="148" t="s">
        <v>6311</v>
      </c>
      <c r="S1752" s="151" t="s">
        <v>18324</v>
      </c>
      <c r="T1752" s="148" t="s">
        <v>2068</v>
      </c>
      <c r="U1752" s="148"/>
      <c r="V1752" s="148" t="s">
        <v>35</v>
      </c>
      <c r="W1752" s="151" t="s">
        <v>7679</v>
      </c>
      <c r="X1752" s="151"/>
      <c r="Y1752" s="125"/>
      <c r="AA1752" s="125"/>
      <c r="AB1752" s="125"/>
      <c r="AC1752" s="121" t="s">
        <v>18325</v>
      </c>
      <c r="AD1752" s="121" t="s">
        <v>18376</v>
      </c>
      <c r="AF1752" s="121" t="s">
        <v>18138</v>
      </c>
      <c r="AG1752" s="121" t="s">
        <v>37</v>
      </c>
      <c r="AJ1752" s="121" t="s">
        <v>1268</v>
      </c>
      <c r="AK1752" s="121" t="s">
        <v>46</v>
      </c>
      <c r="AL1752" s="125" t="s">
        <v>1268</v>
      </c>
      <c r="AM1752" s="125" t="s">
        <v>1268</v>
      </c>
    </row>
    <row r="1753" spans="1:39" s="122" customFormat="1" x14ac:dyDescent="0.2">
      <c r="A1753" s="17">
        <v>45625.004031261575</v>
      </c>
      <c r="B1753" s="121" t="s">
        <v>12533</v>
      </c>
      <c r="C1753" s="144">
        <v>1</v>
      </c>
      <c r="D1753" s="147">
        <v>3</v>
      </c>
      <c r="E1753" s="148" t="s">
        <v>12534</v>
      </c>
      <c r="F1753" s="148" t="s">
        <v>69</v>
      </c>
      <c r="G1753" s="148" t="s">
        <v>57</v>
      </c>
      <c r="H1753" s="148" t="s">
        <v>42</v>
      </c>
      <c r="I1753" s="155">
        <v>39701</v>
      </c>
      <c r="J1753" s="148">
        <v>89108998565</v>
      </c>
      <c r="K1753" s="147">
        <v>10</v>
      </c>
      <c r="L1753" s="158">
        <v>10</v>
      </c>
      <c r="M1753" s="148" t="s">
        <v>30</v>
      </c>
      <c r="N1753" s="148" t="s">
        <v>31</v>
      </c>
      <c r="O1753" s="148">
        <v>2222</v>
      </c>
      <c r="P1753" s="148">
        <v>482879</v>
      </c>
      <c r="Q1753" s="153">
        <v>44827</v>
      </c>
      <c r="R1753" s="148" t="s">
        <v>2275</v>
      </c>
      <c r="S1753" s="151" t="s">
        <v>12535</v>
      </c>
      <c r="T1753" s="148" t="s">
        <v>683</v>
      </c>
      <c r="U1753" s="148" t="s">
        <v>4425</v>
      </c>
      <c r="V1753" s="148" t="s">
        <v>35</v>
      </c>
      <c r="W1753" s="151" t="s">
        <v>2209</v>
      </c>
      <c r="X1753" s="151" t="s">
        <v>12536</v>
      </c>
      <c r="Y1753" s="121" t="s">
        <v>683</v>
      </c>
      <c r="Z1753" s="121" t="s">
        <v>1690</v>
      </c>
      <c r="AA1753" s="121" t="s">
        <v>35</v>
      </c>
      <c r="AB1753" s="121" t="s">
        <v>8191</v>
      </c>
      <c r="AC1753" s="121" t="s">
        <v>12537</v>
      </c>
      <c r="AD1753" s="121" t="s">
        <v>12537</v>
      </c>
      <c r="AE1753" s="121" t="s">
        <v>12537</v>
      </c>
      <c r="AF1753" s="121" t="s">
        <v>36</v>
      </c>
      <c r="AG1753" s="121" t="s">
        <v>37</v>
      </c>
      <c r="AJ1753" s="121" t="s">
        <v>38</v>
      </c>
      <c r="AK1753" s="121" t="s">
        <v>138</v>
      </c>
      <c r="AL1753" s="125" t="s">
        <v>38</v>
      </c>
      <c r="AM1753" s="125" t="s">
        <v>38</v>
      </c>
    </row>
    <row r="1754" spans="1:39" s="122" customFormat="1" x14ac:dyDescent="0.2">
      <c r="A1754" s="1">
        <v>45578.867039618053</v>
      </c>
      <c r="B1754" s="121" t="s">
        <v>170</v>
      </c>
      <c r="C1754" s="144">
        <v>1</v>
      </c>
      <c r="D1754" s="147">
        <v>3</v>
      </c>
      <c r="E1754" s="148" t="s">
        <v>171</v>
      </c>
      <c r="F1754" s="148" t="s">
        <v>172</v>
      </c>
      <c r="G1754" s="148" t="s">
        <v>173</v>
      </c>
      <c r="H1754" s="148" t="s">
        <v>29</v>
      </c>
      <c r="I1754" s="149">
        <v>39813</v>
      </c>
      <c r="J1754" s="148">
        <v>89963983059</v>
      </c>
      <c r="K1754" s="147">
        <v>10</v>
      </c>
      <c r="L1754" s="158">
        <v>10</v>
      </c>
      <c r="M1754" s="148" t="s">
        <v>30</v>
      </c>
      <c r="N1754" s="148" t="s">
        <v>31</v>
      </c>
      <c r="O1754" s="148">
        <v>6023</v>
      </c>
      <c r="P1754" s="148">
        <v>204683</v>
      </c>
      <c r="Q1754" s="150">
        <v>44945</v>
      </c>
      <c r="R1754" s="148" t="s">
        <v>174</v>
      </c>
      <c r="S1754" s="151" t="s">
        <v>175</v>
      </c>
      <c r="T1754" s="148" t="s">
        <v>60</v>
      </c>
      <c r="U1754" s="148" t="s">
        <v>176</v>
      </c>
      <c r="V1754" s="148" t="s">
        <v>35</v>
      </c>
      <c r="W1754" s="151" t="s">
        <v>106</v>
      </c>
      <c r="X1754" s="151" t="s">
        <v>175</v>
      </c>
      <c r="Y1754" s="121" t="s">
        <v>60</v>
      </c>
      <c r="Z1754" s="121" t="s">
        <v>177</v>
      </c>
      <c r="AA1754" s="121" t="s">
        <v>35</v>
      </c>
      <c r="AB1754" s="121" t="s">
        <v>178</v>
      </c>
      <c r="AC1754" s="121" t="s">
        <v>179</v>
      </c>
      <c r="AD1754" s="121" t="s">
        <v>180</v>
      </c>
      <c r="AF1754" s="121" t="s">
        <v>66</v>
      </c>
      <c r="AG1754" s="121" t="s">
        <v>67</v>
      </c>
      <c r="AH1754" s="121" t="s">
        <v>181</v>
      </c>
      <c r="AK1754" s="121" t="s">
        <v>39</v>
      </c>
      <c r="AL1754" s="125" t="s">
        <v>181</v>
      </c>
      <c r="AM1754" s="125" t="s">
        <v>181</v>
      </c>
    </row>
    <row r="1755" spans="1:39" s="122" customFormat="1" ht="25.5" x14ac:dyDescent="0.2">
      <c r="A1755" s="17">
        <v>45633.900813958331</v>
      </c>
      <c r="B1755" s="121" t="s">
        <v>16434</v>
      </c>
      <c r="C1755" s="144">
        <v>1</v>
      </c>
      <c r="D1755" s="147">
        <v>3</v>
      </c>
      <c r="E1755" s="148" t="s">
        <v>16435</v>
      </c>
      <c r="F1755" s="148" t="s">
        <v>13148</v>
      </c>
      <c r="G1755" s="148" t="s">
        <v>1063</v>
      </c>
      <c r="H1755" s="148" t="s">
        <v>29</v>
      </c>
      <c r="I1755" s="155">
        <v>39712</v>
      </c>
      <c r="J1755" s="148">
        <v>9107996055</v>
      </c>
      <c r="K1755" s="147">
        <v>10</v>
      </c>
      <c r="L1755" s="158">
        <v>10</v>
      </c>
      <c r="M1755" s="148" t="s">
        <v>30</v>
      </c>
      <c r="N1755" s="148" t="s">
        <v>31</v>
      </c>
      <c r="O1755" s="148">
        <v>2222</v>
      </c>
      <c r="P1755" s="148">
        <v>491749</v>
      </c>
      <c r="Q1755" s="153">
        <v>44849</v>
      </c>
      <c r="R1755" s="148" t="s">
        <v>16436</v>
      </c>
      <c r="S1755" s="151" t="s">
        <v>16437</v>
      </c>
      <c r="T1755" s="148" t="s">
        <v>683</v>
      </c>
      <c r="U1755" s="148"/>
      <c r="V1755" s="148" t="s">
        <v>35</v>
      </c>
      <c r="W1755" s="151" t="s">
        <v>16438</v>
      </c>
      <c r="X1755" s="151" t="s">
        <v>5262</v>
      </c>
      <c r="Y1755" s="121" t="s">
        <v>683</v>
      </c>
      <c r="AA1755" s="121" t="s">
        <v>35</v>
      </c>
      <c r="AB1755" s="121" t="s">
        <v>823</v>
      </c>
      <c r="AC1755" s="121" t="s">
        <v>16439</v>
      </c>
      <c r="AF1755" s="121" t="s">
        <v>36</v>
      </c>
      <c r="AG1755" s="121" t="s">
        <v>37</v>
      </c>
      <c r="AJ1755" s="121" t="s">
        <v>687</v>
      </c>
      <c r="AK1755" s="121" t="s">
        <v>94</v>
      </c>
      <c r="AL1755" s="125" t="s">
        <v>687</v>
      </c>
      <c r="AM1755" s="125" t="s">
        <v>687</v>
      </c>
    </row>
    <row r="1756" spans="1:39" s="122" customFormat="1" x14ac:dyDescent="0.2">
      <c r="A1756" s="1">
        <v>45588.636297731486</v>
      </c>
      <c r="B1756" s="121" t="s">
        <v>2767</v>
      </c>
      <c r="C1756" s="144">
        <v>2</v>
      </c>
      <c r="D1756" s="147">
        <v>3</v>
      </c>
      <c r="E1756" s="148" t="s">
        <v>2768</v>
      </c>
      <c r="F1756" s="148" t="s">
        <v>597</v>
      </c>
      <c r="G1756" s="148" t="s">
        <v>214</v>
      </c>
      <c r="H1756" s="148" t="s">
        <v>42</v>
      </c>
      <c r="I1756" s="149">
        <v>39485</v>
      </c>
      <c r="J1756" s="148">
        <v>9885617103</v>
      </c>
      <c r="K1756" s="147">
        <v>10</v>
      </c>
      <c r="L1756" s="158">
        <v>10</v>
      </c>
      <c r="M1756" s="148" t="s">
        <v>30</v>
      </c>
      <c r="N1756" s="148" t="s">
        <v>31</v>
      </c>
      <c r="O1756" s="148">
        <v>6021</v>
      </c>
      <c r="P1756" s="148">
        <v>703297</v>
      </c>
      <c r="Q1756" s="150">
        <v>44634</v>
      </c>
      <c r="R1756" s="148" t="s">
        <v>124</v>
      </c>
      <c r="S1756" s="151" t="s">
        <v>2769</v>
      </c>
      <c r="T1756" s="148" t="s">
        <v>60</v>
      </c>
      <c r="U1756" s="148"/>
      <c r="V1756" s="148" t="s">
        <v>35</v>
      </c>
      <c r="W1756" s="151" t="s">
        <v>150</v>
      </c>
      <c r="X1756" s="151"/>
      <c r="AA1756" s="121" t="s">
        <v>35</v>
      </c>
      <c r="AB1756" s="121" t="s">
        <v>150</v>
      </c>
      <c r="AF1756" s="121" t="s">
        <v>36</v>
      </c>
      <c r="AG1756" s="121" t="s">
        <v>67</v>
      </c>
      <c r="AH1756" s="121" t="s">
        <v>68</v>
      </c>
      <c r="AK1756" s="121" t="s">
        <v>94</v>
      </c>
      <c r="AL1756" s="125" t="s">
        <v>68</v>
      </c>
      <c r="AM1756" s="125" t="s">
        <v>68</v>
      </c>
    </row>
    <row r="1757" spans="1:39" s="122" customFormat="1" x14ac:dyDescent="0.2">
      <c r="A1757" s="17">
        <v>45619.560606747684</v>
      </c>
      <c r="B1757" s="121" t="s">
        <v>10679</v>
      </c>
      <c r="C1757" s="144">
        <v>1</v>
      </c>
      <c r="D1757" s="147">
        <v>3</v>
      </c>
      <c r="E1757" s="148" t="s">
        <v>10680</v>
      </c>
      <c r="F1757" s="148" t="s">
        <v>410</v>
      </c>
      <c r="G1757" s="148" t="s">
        <v>1218</v>
      </c>
      <c r="H1757" s="148" t="s">
        <v>42</v>
      </c>
      <c r="I1757" s="155">
        <v>39625</v>
      </c>
      <c r="J1757" s="148">
        <v>89281090061</v>
      </c>
      <c r="K1757" s="147">
        <v>10</v>
      </c>
      <c r="L1757" s="158">
        <v>10</v>
      </c>
      <c r="M1757" s="148" t="s">
        <v>30</v>
      </c>
      <c r="N1757" s="148" t="s">
        <v>31</v>
      </c>
      <c r="O1757" s="148">
        <v>6022</v>
      </c>
      <c r="P1757" s="148">
        <v>961032</v>
      </c>
      <c r="Q1757" s="153">
        <v>44756</v>
      </c>
      <c r="R1757" s="148" t="s">
        <v>124</v>
      </c>
      <c r="S1757" s="151" t="s">
        <v>10681</v>
      </c>
      <c r="T1757" s="148" t="s">
        <v>60</v>
      </c>
      <c r="U1757" s="148"/>
      <c r="V1757" s="148" t="s">
        <v>35</v>
      </c>
      <c r="W1757" s="151" t="s">
        <v>145</v>
      </c>
      <c r="X1757" s="151" t="s">
        <v>107</v>
      </c>
      <c r="Y1757" s="121" t="s">
        <v>60</v>
      </c>
      <c r="AA1757" s="121" t="s">
        <v>35</v>
      </c>
      <c r="AB1757" s="121" t="s">
        <v>145</v>
      </c>
      <c r="AC1757" s="121" t="s">
        <v>10682</v>
      </c>
      <c r="AF1757" s="121" t="s">
        <v>66</v>
      </c>
      <c r="AG1757" s="121" t="s">
        <v>67</v>
      </c>
      <c r="AH1757" s="121" t="s">
        <v>68</v>
      </c>
      <c r="AK1757" s="121" t="s">
        <v>46</v>
      </c>
      <c r="AL1757" s="125" t="s">
        <v>68</v>
      </c>
      <c r="AM1757" s="125" t="s">
        <v>68</v>
      </c>
    </row>
    <row r="1758" spans="1:39" s="122" customFormat="1" ht="38.25" x14ac:dyDescent="0.2">
      <c r="A1758" s="1">
        <v>45580.688329641205</v>
      </c>
      <c r="B1758" s="121" t="s">
        <v>538</v>
      </c>
      <c r="C1758" s="144">
        <v>2</v>
      </c>
      <c r="D1758" s="147">
        <v>3</v>
      </c>
      <c r="E1758" s="148" t="s">
        <v>539</v>
      </c>
      <c r="F1758" s="148" t="s">
        <v>218</v>
      </c>
      <c r="G1758" s="148" t="s">
        <v>160</v>
      </c>
      <c r="H1758" s="148" t="s">
        <v>42</v>
      </c>
      <c r="I1758" s="149">
        <v>39688</v>
      </c>
      <c r="J1758" s="148">
        <v>89850598699</v>
      </c>
      <c r="K1758" s="147">
        <v>10</v>
      </c>
      <c r="L1758" s="158">
        <v>10</v>
      </c>
      <c r="M1758" s="148" t="s">
        <v>30</v>
      </c>
      <c r="N1758" s="148" t="s">
        <v>31</v>
      </c>
      <c r="O1758" s="148">
        <v>4622</v>
      </c>
      <c r="P1758" s="148">
        <v>840265</v>
      </c>
      <c r="Q1758" s="150">
        <v>44868</v>
      </c>
      <c r="R1758" s="148" t="s">
        <v>540</v>
      </c>
      <c r="S1758" s="151" t="s">
        <v>541</v>
      </c>
      <c r="T1758" s="148" t="s">
        <v>197</v>
      </c>
      <c r="U1758" s="148"/>
      <c r="V1758" s="148" t="s">
        <v>35</v>
      </c>
      <c r="W1758" s="151" t="s">
        <v>542</v>
      </c>
      <c r="X1758" s="151" t="s">
        <v>543</v>
      </c>
      <c r="Y1758" s="121" t="s">
        <v>197</v>
      </c>
      <c r="AA1758" s="121" t="s">
        <v>35</v>
      </c>
      <c r="AB1758" s="121" t="s">
        <v>542</v>
      </c>
      <c r="AC1758" s="121" t="s">
        <v>544</v>
      </c>
      <c r="AD1758" s="121" t="s">
        <v>544</v>
      </c>
      <c r="AE1758" s="121" t="s">
        <v>544</v>
      </c>
      <c r="AF1758" s="121" t="s">
        <v>66</v>
      </c>
      <c r="AG1758" s="121" t="s">
        <v>37</v>
      </c>
      <c r="AJ1758" s="121" t="s">
        <v>198</v>
      </c>
      <c r="AK1758" s="121" t="s">
        <v>39</v>
      </c>
      <c r="AL1758" s="125" t="s">
        <v>198</v>
      </c>
      <c r="AM1758" s="125" t="s">
        <v>198</v>
      </c>
    </row>
    <row r="1759" spans="1:39" s="122" customFormat="1" x14ac:dyDescent="0.2">
      <c r="A1759" s="1">
        <v>45586.541374513894</v>
      </c>
      <c r="B1759" s="121" t="s">
        <v>2298</v>
      </c>
      <c r="C1759" s="144">
        <v>2</v>
      </c>
      <c r="D1759" s="147">
        <v>3</v>
      </c>
      <c r="E1759" s="148" t="s">
        <v>2299</v>
      </c>
      <c r="F1759" s="148" t="s">
        <v>545</v>
      </c>
      <c r="G1759" s="148" t="s">
        <v>1218</v>
      </c>
      <c r="H1759" s="148" t="s">
        <v>42</v>
      </c>
      <c r="I1759" s="149">
        <v>39775</v>
      </c>
      <c r="J1759" s="148" t="s">
        <v>2300</v>
      </c>
      <c r="K1759" s="147">
        <v>10</v>
      </c>
      <c r="L1759" s="158">
        <v>10</v>
      </c>
      <c r="M1759" s="148" t="s">
        <v>30</v>
      </c>
      <c r="N1759" s="148" t="s">
        <v>31</v>
      </c>
      <c r="O1759" s="152" t="s">
        <v>354</v>
      </c>
      <c r="P1759" s="148">
        <v>962084</v>
      </c>
      <c r="Q1759" s="150">
        <v>44909</v>
      </c>
      <c r="R1759" s="148" t="s">
        <v>1174</v>
      </c>
      <c r="S1759" s="151" t="s">
        <v>1686</v>
      </c>
      <c r="T1759" s="148" t="s">
        <v>164</v>
      </c>
      <c r="U1759" s="148" t="s">
        <v>1562</v>
      </c>
      <c r="V1759" s="148" t="s">
        <v>35</v>
      </c>
      <c r="W1759" s="151" t="s">
        <v>357</v>
      </c>
      <c r="X1759" s="151" t="s">
        <v>2301</v>
      </c>
      <c r="Y1759" s="121" t="s">
        <v>164</v>
      </c>
      <c r="Z1759" s="121" t="s">
        <v>1562</v>
      </c>
      <c r="AA1759" s="121" t="s">
        <v>35</v>
      </c>
      <c r="AB1759" s="121" t="s">
        <v>166</v>
      </c>
      <c r="AC1759" s="121" t="s">
        <v>2302</v>
      </c>
      <c r="AF1759" s="121" t="s">
        <v>66</v>
      </c>
      <c r="AG1759" s="121" t="s">
        <v>37</v>
      </c>
      <c r="AJ1759" s="121" t="s">
        <v>463</v>
      </c>
      <c r="AK1759" s="121" t="s">
        <v>39</v>
      </c>
      <c r="AL1759" s="125" t="s">
        <v>463</v>
      </c>
      <c r="AM1759" s="125" t="s">
        <v>463</v>
      </c>
    </row>
    <row r="1760" spans="1:39" s="122" customFormat="1" ht="38.25" x14ac:dyDescent="0.2">
      <c r="A1760" s="1">
        <v>45592.679960393521</v>
      </c>
      <c r="B1760" s="121" t="s">
        <v>3391</v>
      </c>
      <c r="C1760" s="144">
        <v>1</v>
      </c>
      <c r="D1760" s="147">
        <v>3</v>
      </c>
      <c r="E1760" s="148" t="s">
        <v>3392</v>
      </c>
      <c r="F1760" s="148" t="s">
        <v>1062</v>
      </c>
      <c r="G1760" s="148" t="s">
        <v>1992</v>
      </c>
      <c r="H1760" s="148" t="s">
        <v>29</v>
      </c>
      <c r="I1760" s="149">
        <v>39647</v>
      </c>
      <c r="J1760" s="148">
        <v>89158625112</v>
      </c>
      <c r="K1760" s="147">
        <v>10</v>
      </c>
      <c r="L1760" s="158">
        <v>10</v>
      </c>
      <c r="M1760" s="148" t="s">
        <v>30</v>
      </c>
      <c r="N1760" s="148" t="s">
        <v>31</v>
      </c>
      <c r="O1760" s="148">
        <v>6822</v>
      </c>
      <c r="P1760" s="148">
        <v>209308</v>
      </c>
      <c r="Q1760" s="150">
        <v>44799</v>
      </c>
      <c r="R1760" s="148" t="s">
        <v>2517</v>
      </c>
      <c r="S1760" s="151" t="s">
        <v>3393</v>
      </c>
      <c r="T1760" s="148" t="s">
        <v>473</v>
      </c>
      <c r="U1760" s="148"/>
      <c r="V1760" s="148" t="s">
        <v>35</v>
      </c>
      <c r="W1760" s="151" t="s">
        <v>475</v>
      </c>
      <c r="X1760" s="151" t="s">
        <v>3394</v>
      </c>
      <c r="AA1760" s="121" t="s">
        <v>35</v>
      </c>
      <c r="AB1760" s="121" t="s">
        <v>475</v>
      </c>
      <c r="AF1760" s="121" t="s">
        <v>36</v>
      </c>
      <c r="AG1760" s="121" t="s">
        <v>37</v>
      </c>
      <c r="AJ1760" s="121" t="s">
        <v>491</v>
      </c>
      <c r="AK1760" s="121" t="s">
        <v>94</v>
      </c>
      <c r="AL1760" s="125" t="s">
        <v>491</v>
      </c>
      <c r="AM1760" s="125" t="s">
        <v>491</v>
      </c>
    </row>
    <row r="1761" spans="1:39" s="122" customFormat="1" ht="38.25" x14ac:dyDescent="0.2">
      <c r="A1761" s="1">
        <v>45610.95477950231</v>
      </c>
      <c r="B1761" s="121" t="s">
        <v>8392</v>
      </c>
      <c r="C1761" s="144">
        <v>2</v>
      </c>
      <c r="D1761" s="147">
        <v>3</v>
      </c>
      <c r="E1761" s="148" t="s">
        <v>8393</v>
      </c>
      <c r="F1761" s="148" t="s">
        <v>344</v>
      </c>
      <c r="G1761" s="148" t="s">
        <v>57</v>
      </c>
      <c r="H1761" s="148" t="s">
        <v>42</v>
      </c>
      <c r="I1761" s="149">
        <v>39698</v>
      </c>
      <c r="J1761" s="148">
        <v>89897572103</v>
      </c>
      <c r="K1761" s="147">
        <v>10</v>
      </c>
      <c r="L1761" s="158">
        <v>10</v>
      </c>
      <c r="M1761" s="148" t="s">
        <v>30</v>
      </c>
      <c r="N1761" s="148" t="s">
        <v>31</v>
      </c>
      <c r="O1761" s="152" t="s">
        <v>306</v>
      </c>
      <c r="P1761" s="148">
        <v>354023</v>
      </c>
      <c r="Q1761" s="153">
        <v>44852</v>
      </c>
      <c r="R1761" s="148" t="s">
        <v>271</v>
      </c>
      <c r="S1761" s="151" t="s">
        <v>8394</v>
      </c>
      <c r="T1761" s="148" t="s">
        <v>98</v>
      </c>
      <c r="U1761" s="148"/>
      <c r="V1761" s="148" t="s">
        <v>35</v>
      </c>
      <c r="W1761" s="151" t="s">
        <v>8395</v>
      </c>
      <c r="X1761" s="151" t="s">
        <v>8396</v>
      </c>
      <c r="Y1761" s="121" t="s">
        <v>98</v>
      </c>
      <c r="AA1761" s="121" t="s">
        <v>35</v>
      </c>
      <c r="AB1761" s="121" t="s">
        <v>8395</v>
      </c>
      <c r="AC1761" s="121" t="s">
        <v>8397</v>
      </c>
      <c r="AD1761" s="121" t="s">
        <v>8398</v>
      </c>
      <c r="AF1761" s="121" t="s">
        <v>36</v>
      </c>
      <c r="AG1761" s="3" t="s">
        <v>67</v>
      </c>
      <c r="AH1761" s="3" t="s">
        <v>68</v>
      </c>
      <c r="AK1761" s="121" t="s">
        <v>39</v>
      </c>
      <c r="AL1761" s="125" t="s">
        <v>68</v>
      </c>
      <c r="AM1761" s="4" t="s">
        <v>3576</v>
      </c>
    </row>
    <row r="1762" spans="1:39" s="122" customFormat="1" ht="25.5" x14ac:dyDescent="0.2">
      <c r="A1762" s="19">
        <v>45642</v>
      </c>
      <c r="B1762" s="7" t="s">
        <v>18978</v>
      </c>
      <c r="C1762" s="144">
        <v>2</v>
      </c>
      <c r="D1762" s="147">
        <v>3</v>
      </c>
      <c r="E1762" s="148" t="s">
        <v>5403</v>
      </c>
      <c r="F1762" s="148" t="s">
        <v>403</v>
      </c>
      <c r="G1762" s="148" t="s">
        <v>326</v>
      </c>
      <c r="H1762" s="148" t="s">
        <v>4004</v>
      </c>
      <c r="I1762" s="155">
        <v>39651</v>
      </c>
      <c r="J1762" s="148">
        <v>89289883239</v>
      </c>
      <c r="K1762" s="147">
        <v>10</v>
      </c>
      <c r="L1762" s="158">
        <v>10</v>
      </c>
      <c r="M1762" s="148" t="s">
        <v>30</v>
      </c>
      <c r="N1762" s="148" t="s">
        <v>14316</v>
      </c>
      <c r="O1762" s="148">
        <v>6022</v>
      </c>
      <c r="P1762" s="148">
        <v>957362</v>
      </c>
      <c r="Q1762" s="153">
        <v>44768</v>
      </c>
      <c r="R1762" s="148" t="s">
        <v>5158</v>
      </c>
      <c r="S1762" s="151" t="s">
        <v>12625</v>
      </c>
      <c r="T1762" s="148" t="s">
        <v>60</v>
      </c>
      <c r="U1762" s="148"/>
      <c r="V1762" s="148" t="s">
        <v>35</v>
      </c>
      <c r="W1762" s="151" t="s">
        <v>1990</v>
      </c>
      <c r="X1762" s="151" t="s">
        <v>18982</v>
      </c>
      <c r="Y1762" s="123" t="s">
        <v>60</v>
      </c>
      <c r="Z1762" s="123"/>
      <c r="AA1762" s="123" t="s">
        <v>35</v>
      </c>
      <c r="AB1762" s="123" t="s">
        <v>1990</v>
      </c>
      <c r="AC1762" s="123" t="s">
        <v>18985</v>
      </c>
      <c r="AE1762" s="123"/>
      <c r="AF1762" s="123" t="s">
        <v>19000</v>
      </c>
      <c r="AG1762" s="121" t="s">
        <v>73</v>
      </c>
      <c r="AI1762" s="121" t="s">
        <v>1991</v>
      </c>
      <c r="AJ1762" s="121"/>
      <c r="AK1762" s="121" t="s">
        <v>46</v>
      </c>
      <c r="AL1762" s="125" t="s">
        <v>1991</v>
      </c>
      <c r="AM1762" s="125" t="s">
        <v>1991</v>
      </c>
    </row>
    <row r="1763" spans="1:39" s="122" customFormat="1" ht="25.5" x14ac:dyDescent="0.2">
      <c r="A1763" s="1">
        <v>45615.684587164353</v>
      </c>
      <c r="B1763" s="121" t="s">
        <v>9654</v>
      </c>
      <c r="C1763" s="144">
        <v>3</v>
      </c>
      <c r="D1763" s="147">
        <v>3</v>
      </c>
      <c r="E1763" s="148" t="s">
        <v>9655</v>
      </c>
      <c r="F1763" s="148" t="s">
        <v>928</v>
      </c>
      <c r="G1763" s="148" t="s">
        <v>185</v>
      </c>
      <c r="H1763" s="148" t="s">
        <v>42</v>
      </c>
      <c r="I1763" s="149">
        <v>39415</v>
      </c>
      <c r="J1763" s="148">
        <v>9181966408</v>
      </c>
      <c r="K1763" s="147">
        <v>10</v>
      </c>
      <c r="L1763" s="158">
        <v>10</v>
      </c>
      <c r="M1763" s="148" t="s">
        <v>30</v>
      </c>
      <c r="N1763" s="148" t="s">
        <v>31</v>
      </c>
      <c r="O1763" s="148">
        <v>322</v>
      </c>
      <c r="P1763" s="152" t="s">
        <v>9656</v>
      </c>
      <c r="Q1763" s="153">
        <v>44539</v>
      </c>
      <c r="R1763" s="148" t="s">
        <v>155</v>
      </c>
      <c r="S1763" s="151" t="s">
        <v>7653</v>
      </c>
      <c r="T1763" s="148" t="s">
        <v>98</v>
      </c>
      <c r="U1763" s="148"/>
      <c r="V1763" s="148" t="s">
        <v>35</v>
      </c>
      <c r="W1763" s="151" t="s">
        <v>1514</v>
      </c>
      <c r="X1763" s="151" t="s">
        <v>9657</v>
      </c>
      <c r="Y1763" s="121" t="s">
        <v>98</v>
      </c>
      <c r="AA1763" s="121" t="s">
        <v>35</v>
      </c>
      <c r="AB1763" s="121" t="s">
        <v>308</v>
      </c>
      <c r="AC1763" s="121" t="s">
        <v>9658</v>
      </c>
      <c r="AF1763" s="121" t="s">
        <v>36</v>
      </c>
      <c r="AG1763" s="121" t="s">
        <v>67</v>
      </c>
      <c r="AH1763" s="3" t="s">
        <v>68</v>
      </c>
      <c r="AK1763" s="121" t="s">
        <v>39</v>
      </c>
      <c r="AL1763" s="125" t="s">
        <v>68</v>
      </c>
      <c r="AM1763" s="125" t="s">
        <v>68</v>
      </c>
    </row>
    <row r="1764" spans="1:39" s="122" customFormat="1" ht="38.25" x14ac:dyDescent="0.2">
      <c r="A1764" s="17">
        <v>45641.629545046293</v>
      </c>
      <c r="B1764" s="121" t="s">
        <v>18825</v>
      </c>
      <c r="C1764" s="144">
        <v>2</v>
      </c>
      <c r="D1764" s="147">
        <v>3</v>
      </c>
      <c r="E1764" s="148" t="s">
        <v>18826</v>
      </c>
      <c r="F1764" s="148" t="s">
        <v>1213</v>
      </c>
      <c r="G1764" s="148" t="s">
        <v>464</v>
      </c>
      <c r="H1764" s="148" t="s">
        <v>42</v>
      </c>
      <c r="I1764" s="155">
        <v>39484</v>
      </c>
      <c r="J1764" s="148">
        <v>89297182391</v>
      </c>
      <c r="K1764" s="147">
        <v>10</v>
      </c>
      <c r="L1764" s="158">
        <v>10</v>
      </c>
      <c r="M1764" s="148" t="s">
        <v>30</v>
      </c>
      <c r="N1764" s="148" t="s">
        <v>31</v>
      </c>
      <c r="O1764" s="148">
        <v>3622</v>
      </c>
      <c r="P1764" s="152" t="s">
        <v>18827</v>
      </c>
      <c r="Q1764" s="153">
        <v>44611</v>
      </c>
      <c r="R1764" s="148" t="s">
        <v>2067</v>
      </c>
      <c r="S1764" s="151" t="s">
        <v>9708</v>
      </c>
      <c r="T1764" s="148" t="s">
        <v>2068</v>
      </c>
      <c r="U1764" s="148" t="s">
        <v>18828</v>
      </c>
      <c r="V1764" s="148" t="s">
        <v>35</v>
      </c>
      <c r="W1764" s="151" t="s">
        <v>6273</v>
      </c>
      <c r="X1764" s="151" t="s">
        <v>18829</v>
      </c>
      <c r="Y1764" s="121" t="s">
        <v>2068</v>
      </c>
      <c r="Z1764" s="121" t="s">
        <v>18828</v>
      </c>
      <c r="AA1764" s="121" t="s">
        <v>35</v>
      </c>
      <c r="AB1764" s="121" t="s">
        <v>6273</v>
      </c>
      <c r="AC1764" s="121" t="s">
        <v>18830</v>
      </c>
      <c r="AD1764" s="121" t="s">
        <v>18830</v>
      </c>
      <c r="AE1764" s="121" t="s">
        <v>18830</v>
      </c>
      <c r="AF1764" s="121" t="s">
        <v>66</v>
      </c>
      <c r="AG1764" s="121" t="s">
        <v>37</v>
      </c>
      <c r="AJ1764" s="121" t="s">
        <v>1268</v>
      </c>
      <c r="AK1764" s="121" t="s">
        <v>39</v>
      </c>
      <c r="AL1764" s="125" t="s">
        <v>1268</v>
      </c>
      <c r="AM1764" s="125" t="s">
        <v>1268</v>
      </c>
    </row>
    <row r="1765" spans="1:39" s="122" customFormat="1" x14ac:dyDescent="0.2">
      <c r="A1765" s="17">
        <v>45631.880090046296</v>
      </c>
      <c r="B1765" s="121" t="s">
        <v>15501</v>
      </c>
      <c r="C1765" s="144">
        <v>2</v>
      </c>
      <c r="D1765" s="147">
        <v>3</v>
      </c>
      <c r="E1765" s="148" t="s">
        <v>4487</v>
      </c>
      <c r="F1765" s="148" t="s">
        <v>1213</v>
      </c>
      <c r="G1765" s="148" t="s">
        <v>128</v>
      </c>
      <c r="H1765" s="148" t="s">
        <v>42</v>
      </c>
      <c r="I1765" s="155">
        <v>39622</v>
      </c>
      <c r="J1765" s="148">
        <v>89200657885</v>
      </c>
      <c r="K1765" s="147">
        <v>10</v>
      </c>
      <c r="L1765" s="158">
        <v>10</v>
      </c>
      <c r="M1765" s="148" t="s">
        <v>30</v>
      </c>
      <c r="N1765" s="148" t="s">
        <v>31</v>
      </c>
      <c r="O1765" s="148">
        <v>2222</v>
      </c>
      <c r="P1765" s="148">
        <v>447412</v>
      </c>
      <c r="Q1765" s="153">
        <v>44742</v>
      </c>
      <c r="R1765" s="148" t="s">
        <v>1689</v>
      </c>
      <c r="S1765" s="151" t="s">
        <v>15502</v>
      </c>
      <c r="T1765" s="148" t="s">
        <v>683</v>
      </c>
      <c r="U1765" s="148"/>
      <c r="V1765" s="148" t="s">
        <v>35</v>
      </c>
      <c r="W1765" s="151" t="s">
        <v>823</v>
      </c>
      <c r="X1765" s="151"/>
      <c r="AC1765" s="121" t="s">
        <v>15503</v>
      </c>
      <c r="AF1765" s="121" t="s">
        <v>36</v>
      </c>
      <c r="AG1765" s="121" t="s">
        <v>37</v>
      </c>
      <c r="AJ1765" s="121" t="s">
        <v>687</v>
      </c>
      <c r="AK1765" s="121" t="s">
        <v>46</v>
      </c>
      <c r="AL1765" s="125" t="s">
        <v>687</v>
      </c>
      <c r="AM1765" s="125" t="s">
        <v>687</v>
      </c>
    </row>
    <row r="1766" spans="1:39" s="122" customFormat="1" ht="25.5" x14ac:dyDescent="0.2">
      <c r="A1766" s="17">
        <v>45621.759568541667</v>
      </c>
      <c r="B1766" s="121" t="s">
        <v>11415</v>
      </c>
      <c r="C1766" s="144">
        <v>3</v>
      </c>
      <c r="D1766" s="147">
        <v>3</v>
      </c>
      <c r="E1766" s="148" t="s">
        <v>11416</v>
      </c>
      <c r="F1766" s="148" t="s">
        <v>96</v>
      </c>
      <c r="G1766" s="148" t="s">
        <v>914</v>
      </c>
      <c r="H1766" s="148" t="s">
        <v>42</v>
      </c>
      <c r="I1766" s="155">
        <v>39911</v>
      </c>
      <c r="J1766" s="148">
        <v>89185945504</v>
      </c>
      <c r="K1766" s="147">
        <v>10</v>
      </c>
      <c r="L1766" s="158">
        <v>10</v>
      </c>
      <c r="M1766" s="148" t="s">
        <v>30</v>
      </c>
      <c r="N1766" s="148" t="s">
        <v>31</v>
      </c>
      <c r="O1766" s="148">
        <v>6023</v>
      </c>
      <c r="P1766" s="148">
        <v>282326</v>
      </c>
      <c r="Q1766" s="153">
        <v>45048</v>
      </c>
      <c r="R1766" s="148" t="s">
        <v>174</v>
      </c>
      <c r="S1766" s="151" t="s">
        <v>3325</v>
      </c>
      <c r="T1766" s="148" t="s">
        <v>60</v>
      </c>
      <c r="U1766" s="148"/>
      <c r="V1766" s="148" t="s">
        <v>35</v>
      </c>
      <c r="W1766" s="151" t="s">
        <v>4940</v>
      </c>
      <c r="X1766" s="151" t="s">
        <v>11417</v>
      </c>
      <c r="Y1766" s="121" t="s">
        <v>60</v>
      </c>
      <c r="AA1766" s="121" t="s">
        <v>35</v>
      </c>
      <c r="AB1766" s="121" t="s">
        <v>4832</v>
      </c>
      <c r="AC1766" s="121" t="s">
        <v>11418</v>
      </c>
      <c r="AF1766" s="121" t="s">
        <v>66</v>
      </c>
      <c r="AG1766" s="121" t="s">
        <v>73</v>
      </c>
      <c r="AI1766" s="121" t="s">
        <v>6649</v>
      </c>
      <c r="AK1766" s="121" t="s">
        <v>39</v>
      </c>
      <c r="AL1766" s="125" t="s">
        <v>6649</v>
      </c>
      <c r="AM1766" s="125" t="s">
        <v>6649</v>
      </c>
    </row>
    <row r="1767" spans="1:39" s="122" customFormat="1" x14ac:dyDescent="0.2">
      <c r="A1767" s="1">
        <v>45602.711629155092</v>
      </c>
      <c r="B1767" s="121" t="s">
        <v>5951</v>
      </c>
      <c r="C1767" s="144">
        <v>3</v>
      </c>
      <c r="D1767" s="147">
        <v>3</v>
      </c>
      <c r="E1767" s="148" t="s">
        <v>5952</v>
      </c>
      <c r="F1767" s="148" t="s">
        <v>799</v>
      </c>
      <c r="G1767" s="148" t="s">
        <v>500</v>
      </c>
      <c r="H1767" s="148" t="s">
        <v>42</v>
      </c>
      <c r="I1767" s="149">
        <v>39624</v>
      </c>
      <c r="J1767" s="148">
        <v>89508528843</v>
      </c>
      <c r="K1767" s="147">
        <v>10</v>
      </c>
      <c r="L1767" s="158">
        <v>10</v>
      </c>
      <c r="M1767" s="148" t="s">
        <v>30</v>
      </c>
      <c r="N1767" s="148" t="s">
        <v>31</v>
      </c>
      <c r="O1767" s="148">
        <v>6022</v>
      </c>
      <c r="P1767" s="148">
        <v>961341</v>
      </c>
      <c r="Q1767" s="150">
        <v>44762</v>
      </c>
      <c r="R1767" s="148" t="s">
        <v>124</v>
      </c>
      <c r="S1767" s="151" t="s">
        <v>5953</v>
      </c>
      <c r="T1767" s="148" t="s">
        <v>60</v>
      </c>
      <c r="U1767" s="148" t="s">
        <v>5954</v>
      </c>
      <c r="V1767" s="148" t="s">
        <v>35</v>
      </c>
      <c r="W1767" s="151" t="s">
        <v>5955</v>
      </c>
      <c r="X1767" s="151" t="s">
        <v>107</v>
      </c>
      <c r="Y1767" s="121" t="s">
        <v>60</v>
      </c>
      <c r="Z1767" s="121" t="s">
        <v>5956</v>
      </c>
      <c r="AA1767" s="121" t="s">
        <v>35</v>
      </c>
      <c r="AB1767" s="121" t="s">
        <v>5957</v>
      </c>
      <c r="AC1767" s="121" t="s">
        <v>5958</v>
      </c>
      <c r="AF1767" s="121" t="s">
        <v>66</v>
      </c>
      <c r="AG1767" s="121" t="s">
        <v>67</v>
      </c>
      <c r="AH1767" s="121" t="s">
        <v>237</v>
      </c>
      <c r="AK1767" s="121" t="s">
        <v>39</v>
      </c>
      <c r="AL1767" s="125" t="s">
        <v>237</v>
      </c>
      <c r="AM1767" s="125" t="s">
        <v>237</v>
      </c>
    </row>
    <row r="1768" spans="1:39" s="122" customFormat="1" x14ac:dyDescent="0.2">
      <c r="A1768" s="1">
        <v>45613.771593958329</v>
      </c>
      <c r="B1768" s="121" t="s">
        <v>9185</v>
      </c>
      <c r="C1768" s="144">
        <v>2</v>
      </c>
      <c r="D1768" s="147">
        <v>3</v>
      </c>
      <c r="E1768" s="148" t="s">
        <v>9186</v>
      </c>
      <c r="F1768" s="148" t="s">
        <v>69</v>
      </c>
      <c r="G1768" s="148" t="s">
        <v>114</v>
      </c>
      <c r="H1768" s="148" t="s">
        <v>42</v>
      </c>
      <c r="I1768" s="149">
        <v>39731</v>
      </c>
      <c r="J1768" s="148">
        <v>89614621703</v>
      </c>
      <c r="K1768" s="147">
        <v>10</v>
      </c>
      <c r="L1768" s="158">
        <v>10</v>
      </c>
      <c r="M1768" s="148" t="s">
        <v>30</v>
      </c>
      <c r="N1768" s="148" t="s">
        <v>31</v>
      </c>
      <c r="O1768" s="152" t="s">
        <v>354</v>
      </c>
      <c r="P1768" s="148">
        <v>960567</v>
      </c>
      <c r="Q1768" s="153">
        <v>44877</v>
      </c>
      <c r="R1768" s="148" t="s">
        <v>9187</v>
      </c>
      <c r="S1768" s="151" t="s">
        <v>801</v>
      </c>
      <c r="T1768" s="148" t="s">
        <v>164</v>
      </c>
      <c r="U1768" s="148"/>
      <c r="V1768" s="148" t="s">
        <v>35</v>
      </c>
      <c r="W1768" s="151" t="s">
        <v>166</v>
      </c>
      <c r="X1768" s="151" t="s">
        <v>511</v>
      </c>
      <c r="Y1768" s="121" t="s">
        <v>164</v>
      </c>
      <c r="AA1768" s="121" t="s">
        <v>35</v>
      </c>
      <c r="AB1768" s="121" t="s">
        <v>166</v>
      </c>
      <c r="AC1768" s="121" t="s">
        <v>6253</v>
      </c>
      <c r="AF1768" s="121" t="s">
        <v>66</v>
      </c>
      <c r="AG1768" s="121" t="s">
        <v>37</v>
      </c>
      <c r="AJ1768" s="121" t="s">
        <v>169</v>
      </c>
      <c r="AK1768" s="121" t="s">
        <v>46</v>
      </c>
      <c r="AL1768" s="125" t="s">
        <v>169</v>
      </c>
      <c r="AM1768" s="125" t="s">
        <v>169</v>
      </c>
    </row>
    <row r="1769" spans="1:39" s="122" customFormat="1" ht="25.5" x14ac:dyDescent="0.2">
      <c r="A1769" s="17">
        <v>45633.638010601848</v>
      </c>
      <c r="B1769" s="121" t="s">
        <v>16252</v>
      </c>
      <c r="C1769" s="144">
        <v>3</v>
      </c>
      <c r="D1769" s="147">
        <v>3</v>
      </c>
      <c r="E1769" s="148" t="s">
        <v>16253</v>
      </c>
      <c r="F1769" s="148" t="s">
        <v>2321</v>
      </c>
      <c r="G1769" s="148" t="s">
        <v>2911</v>
      </c>
      <c r="H1769" s="148" t="s">
        <v>42</v>
      </c>
      <c r="I1769" s="155">
        <v>39813</v>
      </c>
      <c r="J1769" s="148">
        <v>89961218439</v>
      </c>
      <c r="K1769" s="147">
        <v>10</v>
      </c>
      <c r="L1769" s="158">
        <v>10</v>
      </c>
      <c r="M1769" s="148" t="s">
        <v>30</v>
      </c>
      <c r="N1769" s="148" t="s">
        <v>31</v>
      </c>
      <c r="O1769" s="148">
        <v>9223</v>
      </c>
      <c r="P1769" s="148">
        <v>282454</v>
      </c>
      <c r="Q1769" s="153">
        <v>45021</v>
      </c>
      <c r="R1769" s="148" t="s">
        <v>557</v>
      </c>
      <c r="S1769" s="151" t="s">
        <v>16254</v>
      </c>
      <c r="T1769" s="148" t="s">
        <v>558</v>
      </c>
      <c r="U1769" s="148" t="s">
        <v>6045</v>
      </c>
      <c r="V1769" s="148" t="s">
        <v>35</v>
      </c>
      <c r="W1769" s="151" t="s">
        <v>1499</v>
      </c>
      <c r="X1769" s="151" t="s">
        <v>16255</v>
      </c>
      <c r="Y1769" s="121" t="s">
        <v>558</v>
      </c>
      <c r="Z1769" s="121" t="s">
        <v>6045</v>
      </c>
      <c r="AA1769" s="121" t="s">
        <v>35</v>
      </c>
      <c r="AB1769" s="121" t="s">
        <v>1499</v>
      </c>
      <c r="AC1769" s="121" t="s">
        <v>16256</v>
      </c>
      <c r="AD1769" s="121" t="s">
        <v>16257</v>
      </c>
      <c r="AF1769" s="121" t="s">
        <v>36</v>
      </c>
      <c r="AG1769" s="121" t="s">
        <v>37</v>
      </c>
      <c r="AJ1769" s="121" t="s">
        <v>1501</v>
      </c>
      <c r="AK1769" s="121" t="s">
        <v>39</v>
      </c>
      <c r="AL1769" s="125" t="s">
        <v>1501</v>
      </c>
      <c r="AM1769" s="125" t="s">
        <v>1501</v>
      </c>
    </row>
    <row r="1770" spans="1:39" s="122" customFormat="1" ht="25.5" x14ac:dyDescent="0.2">
      <c r="A1770" s="1">
        <v>45581.562149745369</v>
      </c>
      <c r="B1770" s="121" t="s">
        <v>875</v>
      </c>
      <c r="C1770" s="144">
        <v>3</v>
      </c>
      <c r="D1770" s="147">
        <v>3</v>
      </c>
      <c r="E1770" s="148" t="s">
        <v>1044</v>
      </c>
      <c r="F1770" s="148" t="s">
        <v>513</v>
      </c>
      <c r="G1770" s="148" t="s">
        <v>114</v>
      </c>
      <c r="H1770" s="148" t="s">
        <v>42</v>
      </c>
      <c r="I1770" s="149">
        <v>39282</v>
      </c>
      <c r="J1770" s="148">
        <v>89528479715</v>
      </c>
      <c r="K1770" s="147">
        <v>10</v>
      </c>
      <c r="L1770" s="158">
        <v>10</v>
      </c>
      <c r="M1770" s="148" t="s">
        <v>30</v>
      </c>
      <c r="N1770" s="148" t="s">
        <v>31</v>
      </c>
      <c r="O1770" s="152" t="s">
        <v>533</v>
      </c>
      <c r="P1770" s="148">
        <v>970444</v>
      </c>
      <c r="Q1770" s="150">
        <v>44406</v>
      </c>
      <c r="R1770" s="148" t="s">
        <v>271</v>
      </c>
      <c r="S1770" s="151" t="s">
        <v>922</v>
      </c>
      <c r="T1770" s="148" t="s">
        <v>98</v>
      </c>
      <c r="U1770" s="148"/>
      <c r="V1770" s="148" t="s">
        <v>157</v>
      </c>
      <c r="W1770" s="151" t="s">
        <v>878</v>
      </c>
      <c r="X1770" s="151" t="s">
        <v>879</v>
      </c>
      <c r="Y1770" s="121" t="s">
        <v>98</v>
      </c>
      <c r="AA1770" s="121" t="s">
        <v>157</v>
      </c>
      <c r="AB1770" s="121" t="s">
        <v>878</v>
      </c>
      <c r="AC1770" s="121" t="s">
        <v>1037</v>
      </c>
      <c r="AD1770" s="121" t="s">
        <v>1037</v>
      </c>
      <c r="AE1770" s="121" t="s">
        <v>1037</v>
      </c>
      <c r="AF1770" s="121" t="s">
        <v>66</v>
      </c>
      <c r="AG1770" s="121" t="s">
        <v>37</v>
      </c>
      <c r="AJ1770" s="121" t="s">
        <v>100</v>
      </c>
      <c r="AK1770" s="121" t="s">
        <v>46</v>
      </c>
      <c r="AL1770" s="125" t="s">
        <v>100</v>
      </c>
      <c r="AM1770" s="125" t="s">
        <v>100</v>
      </c>
    </row>
    <row r="1771" spans="1:39" s="122" customFormat="1" x14ac:dyDescent="0.2">
      <c r="A1771" s="24">
        <v>45631</v>
      </c>
      <c r="B1771" s="25" t="s">
        <v>14938</v>
      </c>
      <c r="C1771" s="144">
        <v>1</v>
      </c>
      <c r="D1771" s="147">
        <v>3</v>
      </c>
      <c r="E1771" s="148" t="s">
        <v>15078</v>
      </c>
      <c r="F1771" s="148" t="s">
        <v>804</v>
      </c>
      <c r="G1771" s="148" t="s">
        <v>661</v>
      </c>
      <c r="H1771" s="148" t="s">
        <v>42</v>
      </c>
      <c r="I1771" s="155">
        <v>39494</v>
      </c>
      <c r="J1771" s="148">
        <v>89607615678</v>
      </c>
      <c r="K1771" s="147">
        <v>10</v>
      </c>
      <c r="L1771" s="158">
        <v>10</v>
      </c>
      <c r="M1771" s="148" t="s">
        <v>30</v>
      </c>
      <c r="N1771" s="148" t="s">
        <v>31</v>
      </c>
      <c r="O1771" s="148">
        <v>6021</v>
      </c>
      <c r="P1771" s="148">
        <v>723829</v>
      </c>
      <c r="Q1771" s="153">
        <v>44657</v>
      </c>
      <c r="R1771" s="148" t="s">
        <v>5158</v>
      </c>
      <c r="S1771" s="151" t="s">
        <v>183</v>
      </c>
      <c r="T1771" s="148" t="s">
        <v>60</v>
      </c>
      <c r="U1771" s="148"/>
      <c r="V1771" s="148" t="s">
        <v>35</v>
      </c>
      <c r="W1771" s="151" t="s">
        <v>150</v>
      </c>
      <c r="X1771" s="151"/>
      <c r="Y1771" s="28"/>
      <c r="Z1771" s="28"/>
      <c r="AA1771" s="28"/>
      <c r="AB1771" s="26" t="s">
        <v>150</v>
      </c>
      <c r="AC1771" s="28"/>
      <c r="AD1771" s="28"/>
      <c r="AE1771" s="28"/>
      <c r="AF1771" s="26" t="s">
        <v>36</v>
      </c>
      <c r="AG1771" s="121" t="s">
        <v>67</v>
      </c>
      <c r="AH1771" s="16" t="s">
        <v>181</v>
      </c>
      <c r="AJ1771" s="121"/>
      <c r="AK1771" s="121" t="s">
        <v>46</v>
      </c>
      <c r="AL1771" s="125" t="s">
        <v>181</v>
      </c>
      <c r="AM1771" s="125" t="s">
        <v>181</v>
      </c>
    </row>
    <row r="1772" spans="1:39" s="122" customFormat="1" ht="25.5" x14ac:dyDescent="0.2">
      <c r="A1772" s="1">
        <v>45598.856172500004</v>
      </c>
      <c r="B1772" s="121" t="s">
        <v>5224</v>
      </c>
      <c r="C1772" s="144">
        <v>2</v>
      </c>
      <c r="D1772" s="147">
        <v>3</v>
      </c>
      <c r="E1772" s="148" t="s">
        <v>5225</v>
      </c>
      <c r="F1772" s="148" t="s">
        <v>190</v>
      </c>
      <c r="G1772" s="148" t="s">
        <v>1336</v>
      </c>
      <c r="H1772" s="148" t="s">
        <v>42</v>
      </c>
      <c r="I1772" s="149">
        <v>39595</v>
      </c>
      <c r="J1772" s="148">
        <v>89381603035</v>
      </c>
      <c r="K1772" s="147">
        <v>10</v>
      </c>
      <c r="L1772" s="158">
        <v>10</v>
      </c>
      <c r="M1772" s="148" t="s">
        <v>30</v>
      </c>
      <c r="N1772" s="148" t="s">
        <v>31</v>
      </c>
      <c r="O1772" s="148">
        <v>6022</v>
      </c>
      <c r="P1772" s="148">
        <v>955060</v>
      </c>
      <c r="Q1772" s="150">
        <v>44774</v>
      </c>
      <c r="R1772" s="148" t="s">
        <v>174</v>
      </c>
      <c r="S1772" s="151" t="s">
        <v>5226</v>
      </c>
      <c r="T1772" s="148" t="s">
        <v>60</v>
      </c>
      <c r="U1772" s="148"/>
      <c r="V1772" s="148" t="s">
        <v>35</v>
      </c>
      <c r="W1772" s="151" t="s">
        <v>145</v>
      </c>
      <c r="X1772" s="151" t="s">
        <v>63</v>
      </c>
      <c r="AF1772" s="121" t="s">
        <v>36</v>
      </c>
      <c r="AG1772" s="121" t="s">
        <v>67</v>
      </c>
      <c r="AH1772" s="121" t="s">
        <v>68</v>
      </c>
      <c r="AK1772" s="121" t="s">
        <v>138</v>
      </c>
      <c r="AL1772" s="125" t="s">
        <v>68</v>
      </c>
      <c r="AM1772" s="125" t="s">
        <v>68</v>
      </c>
    </row>
    <row r="1773" spans="1:39" s="122" customFormat="1" x14ac:dyDescent="0.2">
      <c r="A1773" s="24">
        <v>45639</v>
      </c>
      <c r="B1773" s="80" t="s">
        <v>17997</v>
      </c>
      <c r="C1773" s="144">
        <v>1</v>
      </c>
      <c r="D1773" s="147">
        <v>3</v>
      </c>
      <c r="E1773" s="148" t="s">
        <v>5841</v>
      </c>
      <c r="F1773" s="148" t="s">
        <v>420</v>
      </c>
      <c r="G1773" s="148" t="s">
        <v>464</v>
      </c>
      <c r="H1773" s="148" t="s">
        <v>18003</v>
      </c>
      <c r="I1773" s="155">
        <v>39497</v>
      </c>
      <c r="J1773" s="148" t="s">
        <v>18380</v>
      </c>
      <c r="K1773" s="147">
        <v>10</v>
      </c>
      <c r="L1773" s="158">
        <v>10</v>
      </c>
      <c r="M1773" s="148" t="s">
        <v>18238</v>
      </c>
      <c r="N1773" s="148" t="s">
        <v>14316</v>
      </c>
      <c r="O1773" s="148">
        <v>3622</v>
      </c>
      <c r="P1773" s="148">
        <v>80029</v>
      </c>
      <c r="Q1773" s="153">
        <v>44649</v>
      </c>
      <c r="R1773" s="148" t="s">
        <v>6311</v>
      </c>
      <c r="S1773" s="151" t="s">
        <v>18324</v>
      </c>
      <c r="T1773" s="148" t="s">
        <v>2068</v>
      </c>
      <c r="U1773" s="148"/>
      <c r="V1773" s="148" t="s">
        <v>35</v>
      </c>
      <c r="W1773" s="151" t="s">
        <v>7679</v>
      </c>
      <c r="X1773" s="151"/>
      <c r="Y1773" s="125"/>
      <c r="AA1773" s="125"/>
      <c r="AB1773" s="125"/>
      <c r="AC1773" s="121" t="s">
        <v>18325</v>
      </c>
      <c r="AD1773" s="121" t="s">
        <v>18376</v>
      </c>
      <c r="AF1773" s="121" t="s">
        <v>18138</v>
      </c>
      <c r="AG1773" s="121" t="s">
        <v>37</v>
      </c>
      <c r="AJ1773" s="121" t="s">
        <v>1268</v>
      </c>
      <c r="AK1773" s="121" t="s">
        <v>46</v>
      </c>
      <c r="AL1773" s="125" t="s">
        <v>1268</v>
      </c>
      <c r="AM1773" s="125" t="s">
        <v>1268</v>
      </c>
    </row>
    <row r="1774" spans="1:39" s="122" customFormat="1" ht="25.5" x14ac:dyDescent="0.2">
      <c r="A1774" s="1">
        <v>45590.6675822338</v>
      </c>
      <c r="B1774" s="121" t="s">
        <v>3109</v>
      </c>
      <c r="C1774" s="144">
        <v>3</v>
      </c>
      <c r="D1774" s="147">
        <v>3</v>
      </c>
      <c r="E1774" s="148" t="s">
        <v>3110</v>
      </c>
      <c r="F1774" s="148" t="s">
        <v>499</v>
      </c>
      <c r="G1774" s="148" t="s">
        <v>3111</v>
      </c>
      <c r="H1774" s="148" t="s">
        <v>42</v>
      </c>
      <c r="I1774" s="149">
        <v>39659</v>
      </c>
      <c r="J1774" s="148">
        <v>89156742676</v>
      </c>
      <c r="K1774" s="147">
        <v>10</v>
      </c>
      <c r="L1774" s="158">
        <v>10</v>
      </c>
      <c r="M1774" s="148" t="s">
        <v>30</v>
      </c>
      <c r="N1774" s="148" t="s">
        <v>31</v>
      </c>
      <c r="O1774" s="148">
        <v>6822</v>
      </c>
      <c r="P1774" s="148">
        <v>204555</v>
      </c>
      <c r="Q1774" s="150">
        <v>44778</v>
      </c>
      <c r="R1774" s="148" t="s">
        <v>471</v>
      </c>
      <c r="S1774" s="151" t="s">
        <v>3112</v>
      </c>
      <c r="T1774" s="148" t="s">
        <v>473</v>
      </c>
      <c r="U1774" s="148"/>
      <c r="V1774" s="148" t="s">
        <v>35</v>
      </c>
      <c r="W1774" s="151" t="s">
        <v>1639</v>
      </c>
      <c r="X1774" s="151"/>
      <c r="AC1774" s="121" t="s">
        <v>2608</v>
      </c>
      <c r="AD1774" s="121" t="s">
        <v>2608</v>
      </c>
      <c r="AE1774" s="121" t="s">
        <v>2608</v>
      </c>
      <c r="AF1774" s="121" t="s">
        <v>36</v>
      </c>
      <c r="AG1774" s="121" t="s">
        <v>37</v>
      </c>
      <c r="AJ1774" s="121" t="s">
        <v>489</v>
      </c>
      <c r="AK1774" s="121" t="s">
        <v>39</v>
      </c>
      <c r="AL1774" s="125" t="s">
        <v>489</v>
      </c>
      <c r="AM1774" s="125" t="s">
        <v>489</v>
      </c>
    </row>
    <row r="1775" spans="1:39" s="122" customFormat="1" ht="25.5" x14ac:dyDescent="0.2">
      <c r="A1775" s="17">
        <v>45618.381935173617</v>
      </c>
      <c r="B1775" s="121" t="s">
        <v>10323</v>
      </c>
      <c r="C1775" s="144">
        <v>3</v>
      </c>
      <c r="D1775" s="147">
        <v>3</v>
      </c>
      <c r="E1775" s="148" t="s">
        <v>8241</v>
      </c>
      <c r="F1775" s="148" t="s">
        <v>597</v>
      </c>
      <c r="G1775" s="148" t="s">
        <v>9790</v>
      </c>
      <c r="H1775" s="148" t="s">
        <v>42</v>
      </c>
      <c r="I1775" s="155">
        <v>39622</v>
      </c>
      <c r="J1775" s="148">
        <v>89131168770</v>
      </c>
      <c r="K1775" s="147">
        <v>10</v>
      </c>
      <c r="L1775" s="158">
        <v>10</v>
      </c>
      <c r="M1775" s="148" t="s">
        <v>30</v>
      </c>
      <c r="N1775" s="148" t="s">
        <v>31</v>
      </c>
      <c r="O1775" s="148">
        <v>6922</v>
      </c>
      <c r="P1775" s="152" t="s">
        <v>10324</v>
      </c>
      <c r="Q1775" s="153">
        <v>44736</v>
      </c>
      <c r="R1775" s="148" t="s">
        <v>1156</v>
      </c>
      <c r="S1775" s="151" t="s">
        <v>10325</v>
      </c>
      <c r="T1775" s="148" t="s">
        <v>82</v>
      </c>
      <c r="U1775" s="148"/>
      <c r="V1775" s="148" t="s">
        <v>157</v>
      </c>
      <c r="W1775" s="151" t="s">
        <v>10326</v>
      </c>
      <c r="X1775" s="151" t="s">
        <v>10327</v>
      </c>
      <c r="Y1775" s="121" t="s">
        <v>82</v>
      </c>
      <c r="AA1775" s="121" t="s">
        <v>35</v>
      </c>
      <c r="AB1775" s="121" t="s">
        <v>1158</v>
      </c>
      <c r="AC1775" s="121" t="s">
        <v>10328</v>
      </c>
      <c r="AF1775" s="121" t="s">
        <v>66</v>
      </c>
      <c r="AG1775" s="121" t="s">
        <v>37</v>
      </c>
      <c r="AJ1775" s="121" t="s">
        <v>84</v>
      </c>
      <c r="AK1775" s="121" t="s">
        <v>39</v>
      </c>
      <c r="AL1775" s="125" t="s">
        <v>84</v>
      </c>
      <c r="AM1775" s="125" t="s">
        <v>84</v>
      </c>
    </row>
    <row r="1776" spans="1:39" s="122" customFormat="1" x14ac:dyDescent="0.2">
      <c r="A1776" s="17">
        <v>45634.042910208329</v>
      </c>
      <c r="B1776" s="121" t="s">
        <v>16499</v>
      </c>
      <c r="C1776" s="144">
        <v>2</v>
      </c>
      <c r="D1776" s="147">
        <v>3</v>
      </c>
      <c r="E1776" s="148" t="s">
        <v>8241</v>
      </c>
      <c r="F1776" s="148" t="s">
        <v>1700</v>
      </c>
      <c r="G1776" s="148" t="s">
        <v>633</v>
      </c>
      <c r="H1776" s="148" t="s">
        <v>42</v>
      </c>
      <c r="I1776" s="155">
        <v>39741</v>
      </c>
      <c r="J1776" s="148">
        <v>89020947291</v>
      </c>
      <c r="K1776" s="147">
        <v>10</v>
      </c>
      <c r="L1776" s="158">
        <v>10</v>
      </c>
      <c r="M1776" s="148" t="s">
        <v>30</v>
      </c>
      <c r="N1776" s="148" t="s">
        <v>31</v>
      </c>
      <c r="O1776" s="148">
        <v>1822</v>
      </c>
      <c r="P1776" s="148">
        <v>934533</v>
      </c>
      <c r="Q1776" s="153">
        <v>44868</v>
      </c>
      <c r="R1776" s="148" t="s">
        <v>773</v>
      </c>
      <c r="S1776" s="151" t="s">
        <v>16500</v>
      </c>
      <c r="T1776" s="148" t="s">
        <v>78</v>
      </c>
      <c r="U1776" s="148"/>
      <c r="V1776" s="148" t="s">
        <v>35</v>
      </c>
      <c r="W1776" s="151" t="s">
        <v>5295</v>
      </c>
      <c r="X1776" s="151"/>
      <c r="AF1776" s="121" t="s">
        <v>66</v>
      </c>
      <c r="AG1776" s="121" t="s">
        <v>37</v>
      </c>
      <c r="AJ1776" s="121" t="s">
        <v>45</v>
      </c>
      <c r="AK1776" s="121" t="s">
        <v>94</v>
      </c>
      <c r="AL1776" s="125" t="s">
        <v>45</v>
      </c>
      <c r="AM1776" s="125" t="s">
        <v>45</v>
      </c>
    </row>
    <row r="1777" spans="1:39" s="122" customFormat="1" ht="25.5" x14ac:dyDescent="0.2">
      <c r="A1777" s="17">
        <v>45628.796182303238</v>
      </c>
      <c r="B1777" s="121" t="s">
        <v>13955</v>
      </c>
      <c r="C1777" s="144">
        <v>1</v>
      </c>
      <c r="D1777" s="147">
        <v>3</v>
      </c>
      <c r="E1777" s="148" t="s">
        <v>13956</v>
      </c>
      <c r="F1777" s="148" t="s">
        <v>75</v>
      </c>
      <c r="G1777" s="148" t="s">
        <v>76</v>
      </c>
      <c r="H1777" s="148" t="s">
        <v>42</v>
      </c>
      <c r="I1777" s="155">
        <v>39773</v>
      </c>
      <c r="J1777" s="148">
        <v>89954064403</v>
      </c>
      <c r="K1777" s="147">
        <v>10</v>
      </c>
      <c r="L1777" s="158">
        <v>10</v>
      </c>
      <c r="M1777" s="148" t="s">
        <v>30</v>
      </c>
      <c r="N1777" s="148" t="s">
        <v>31</v>
      </c>
      <c r="O1777" s="148">
        <v>1822</v>
      </c>
      <c r="P1777" s="148">
        <v>944629</v>
      </c>
      <c r="Q1777" s="153">
        <v>44907</v>
      </c>
      <c r="R1777" s="148" t="s">
        <v>77</v>
      </c>
      <c r="S1777" s="151" t="s">
        <v>13957</v>
      </c>
      <c r="T1777" s="148" t="s">
        <v>78</v>
      </c>
      <c r="U1777" s="148"/>
      <c r="V1777" s="148" t="s">
        <v>35</v>
      </c>
      <c r="W1777" s="151" t="s">
        <v>13958</v>
      </c>
      <c r="X1777" s="151" t="s">
        <v>13751</v>
      </c>
      <c r="Y1777" s="121" t="s">
        <v>78</v>
      </c>
      <c r="AA1777" s="121" t="s">
        <v>35</v>
      </c>
      <c r="AF1777" s="121" t="s">
        <v>66</v>
      </c>
      <c r="AG1777" s="121" t="s">
        <v>37</v>
      </c>
      <c r="AJ1777" s="121" t="s">
        <v>45</v>
      </c>
      <c r="AK1777" s="121" t="s">
        <v>39</v>
      </c>
      <c r="AL1777" s="125" t="s">
        <v>45</v>
      </c>
      <c r="AM1777" s="125" t="s">
        <v>45</v>
      </c>
    </row>
    <row r="1778" spans="1:39" s="122" customFormat="1" ht="25.5" x14ac:dyDescent="0.2">
      <c r="A1778" s="17">
        <v>45621.908818020835</v>
      </c>
      <c r="B1778" s="121" t="s">
        <v>11508</v>
      </c>
      <c r="C1778" s="144">
        <v>2</v>
      </c>
      <c r="D1778" s="147">
        <v>3</v>
      </c>
      <c r="E1778" s="148" t="s">
        <v>11509</v>
      </c>
      <c r="F1778" s="148" t="s">
        <v>548</v>
      </c>
      <c r="G1778" s="148" t="s">
        <v>661</v>
      </c>
      <c r="H1778" s="148" t="s">
        <v>42</v>
      </c>
      <c r="I1778" s="155">
        <v>40059</v>
      </c>
      <c r="J1778" s="148" t="s">
        <v>11510</v>
      </c>
      <c r="K1778" s="147">
        <v>9</v>
      </c>
      <c r="L1778" s="158">
        <v>10</v>
      </c>
      <c r="M1778" s="148" t="s">
        <v>30</v>
      </c>
      <c r="N1778" s="148" t="s">
        <v>31</v>
      </c>
      <c r="O1778" s="148">
        <v>6024</v>
      </c>
      <c r="P1778" s="148">
        <v>704585</v>
      </c>
      <c r="Q1778" s="153">
        <v>45216</v>
      </c>
      <c r="R1778" s="148" t="s">
        <v>11511</v>
      </c>
      <c r="S1778" s="151" t="s">
        <v>221</v>
      </c>
      <c r="T1778" s="148" t="s">
        <v>60</v>
      </c>
      <c r="U1778" s="148"/>
      <c r="V1778" s="148" t="s">
        <v>35</v>
      </c>
      <c r="W1778" s="151" t="s">
        <v>136</v>
      </c>
      <c r="X1778" s="151" t="s">
        <v>63</v>
      </c>
      <c r="Y1778" s="121" t="s">
        <v>60</v>
      </c>
      <c r="AA1778" s="121" t="s">
        <v>35</v>
      </c>
      <c r="AB1778" s="121" t="s">
        <v>136</v>
      </c>
      <c r="AC1778" s="121" t="s">
        <v>11512</v>
      </c>
      <c r="AD1778" s="121" t="s">
        <v>11513</v>
      </c>
      <c r="AE1778" s="121" t="s">
        <v>11514</v>
      </c>
      <c r="AF1778" s="121" t="s">
        <v>66</v>
      </c>
      <c r="AG1778" s="121" t="s">
        <v>67</v>
      </c>
      <c r="AH1778" s="3" t="s">
        <v>110</v>
      </c>
      <c r="AK1778" s="121" t="s">
        <v>39</v>
      </c>
      <c r="AL1778" s="125" t="s">
        <v>110</v>
      </c>
      <c r="AM1778" s="125" t="s">
        <v>110</v>
      </c>
    </row>
    <row r="1779" spans="1:39" s="122" customFormat="1" ht="25.5" x14ac:dyDescent="0.2">
      <c r="A1779" s="17">
        <v>45629.608667893517</v>
      </c>
      <c r="B1779" s="121" t="s">
        <v>14179</v>
      </c>
      <c r="C1779" s="144">
        <v>2</v>
      </c>
      <c r="D1779" s="147">
        <v>3</v>
      </c>
      <c r="E1779" s="148" t="s">
        <v>14180</v>
      </c>
      <c r="F1779" s="148" t="s">
        <v>75</v>
      </c>
      <c r="G1779" s="148" t="s">
        <v>914</v>
      </c>
      <c r="H1779" s="148" t="s">
        <v>42</v>
      </c>
      <c r="I1779" s="155">
        <v>39693</v>
      </c>
      <c r="J1779" s="148">
        <v>9531050589</v>
      </c>
      <c r="K1779" s="147">
        <v>10</v>
      </c>
      <c r="L1779" s="158">
        <v>10</v>
      </c>
      <c r="M1779" s="148" t="s">
        <v>30</v>
      </c>
      <c r="N1779" s="148" t="s">
        <v>31</v>
      </c>
      <c r="O1779" s="152" t="s">
        <v>306</v>
      </c>
      <c r="P1779" s="148">
        <v>285613</v>
      </c>
      <c r="Q1779" s="153">
        <v>44828</v>
      </c>
      <c r="R1779" s="148" t="s">
        <v>14181</v>
      </c>
      <c r="S1779" s="151" t="s">
        <v>14182</v>
      </c>
      <c r="T1779" s="148" t="s">
        <v>98</v>
      </c>
      <c r="U1779" s="148"/>
      <c r="V1779" s="148" t="s">
        <v>35</v>
      </c>
      <c r="W1779" s="151" t="s">
        <v>691</v>
      </c>
      <c r="X1779" s="151" t="s">
        <v>733</v>
      </c>
      <c r="Y1779" s="121" t="s">
        <v>98</v>
      </c>
      <c r="AA1779" s="121" t="s">
        <v>35</v>
      </c>
      <c r="AB1779" s="121" t="s">
        <v>691</v>
      </c>
      <c r="AC1779" s="121" t="s">
        <v>14183</v>
      </c>
      <c r="AF1779" s="121" t="s">
        <v>66</v>
      </c>
      <c r="AG1779" s="121" t="s">
        <v>37</v>
      </c>
      <c r="AJ1779" s="121" t="s">
        <v>692</v>
      </c>
      <c r="AK1779" s="121" t="s">
        <v>39</v>
      </c>
      <c r="AL1779" s="125" t="s">
        <v>692</v>
      </c>
      <c r="AM1779" s="125" t="s">
        <v>692</v>
      </c>
    </row>
    <row r="1780" spans="1:39" s="122" customFormat="1" ht="25.5" x14ac:dyDescent="0.2">
      <c r="A1780" s="1">
        <v>45589.916724525465</v>
      </c>
      <c r="B1780" s="121" t="s">
        <v>3003</v>
      </c>
      <c r="C1780" s="144">
        <v>3</v>
      </c>
      <c r="D1780" s="147">
        <v>3</v>
      </c>
      <c r="E1780" s="148" t="s">
        <v>1372</v>
      </c>
      <c r="F1780" s="148" t="s">
        <v>1329</v>
      </c>
      <c r="G1780" s="148" t="s">
        <v>383</v>
      </c>
      <c r="H1780" s="148" t="s">
        <v>42</v>
      </c>
      <c r="I1780" s="149">
        <v>39540</v>
      </c>
      <c r="J1780" s="148">
        <v>89882586762</v>
      </c>
      <c r="K1780" s="147">
        <v>10</v>
      </c>
      <c r="L1780" s="158">
        <v>10</v>
      </c>
      <c r="M1780" s="148" t="s">
        <v>30</v>
      </c>
      <c r="N1780" s="148" t="s">
        <v>31</v>
      </c>
      <c r="O1780" s="148">
        <v>6022</v>
      </c>
      <c r="P1780" s="148">
        <v>849697</v>
      </c>
      <c r="Q1780" s="150">
        <v>44707</v>
      </c>
      <c r="R1780" s="148" t="s">
        <v>58</v>
      </c>
      <c r="S1780" s="151" t="s">
        <v>3004</v>
      </c>
      <c r="T1780" s="148" t="s">
        <v>60</v>
      </c>
      <c r="U1780" s="148"/>
      <c r="V1780" s="148" t="s">
        <v>35</v>
      </c>
      <c r="W1780" s="151" t="s">
        <v>150</v>
      </c>
      <c r="X1780" s="151" t="s">
        <v>3005</v>
      </c>
      <c r="Y1780" s="121" t="s">
        <v>60</v>
      </c>
      <c r="AA1780" s="121" t="s">
        <v>35</v>
      </c>
      <c r="AB1780" s="121" t="s">
        <v>150</v>
      </c>
      <c r="AF1780" s="121" t="s">
        <v>36</v>
      </c>
      <c r="AG1780" s="121" t="s">
        <v>67</v>
      </c>
      <c r="AH1780" s="121" t="s">
        <v>137</v>
      </c>
      <c r="AK1780" s="121" t="s">
        <v>46</v>
      </c>
      <c r="AL1780" s="125" t="s">
        <v>137</v>
      </c>
      <c r="AM1780" s="125" t="s">
        <v>137</v>
      </c>
    </row>
    <row r="1781" spans="1:39" s="122" customFormat="1" x14ac:dyDescent="0.2">
      <c r="A1781" s="17">
        <v>45623.822207210644</v>
      </c>
      <c r="B1781" s="121" t="s">
        <v>12133</v>
      </c>
      <c r="C1781" s="144">
        <v>1</v>
      </c>
      <c r="D1781" s="147">
        <v>3</v>
      </c>
      <c r="E1781" s="148" t="s">
        <v>12134</v>
      </c>
      <c r="F1781" s="148" t="s">
        <v>737</v>
      </c>
      <c r="G1781" s="148" t="s">
        <v>390</v>
      </c>
      <c r="H1781" s="148" t="s">
        <v>42</v>
      </c>
      <c r="I1781" s="155">
        <v>39798</v>
      </c>
      <c r="J1781" s="148">
        <v>89281444933</v>
      </c>
      <c r="K1781" s="147">
        <v>10</v>
      </c>
      <c r="L1781" s="158">
        <v>10</v>
      </c>
      <c r="M1781" s="148" t="s">
        <v>30</v>
      </c>
      <c r="N1781" s="148" t="s">
        <v>31</v>
      </c>
      <c r="O1781" s="148">
        <v>6023</v>
      </c>
      <c r="P1781" s="148">
        <v>214288</v>
      </c>
      <c r="Q1781" s="153">
        <v>44950</v>
      </c>
      <c r="R1781" s="148" t="s">
        <v>58</v>
      </c>
      <c r="S1781" s="151" t="s">
        <v>12135</v>
      </c>
      <c r="T1781" s="148" t="s">
        <v>60</v>
      </c>
      <c r="U1781" s="148"/>
      <c r="V1781" s="148" t="s">
        <v>35</v>
      </c>
      <c r="W1781" s="151" t="s">
        <v>910</v>
      </c>
      <c r="X1781" s="151" t="s">
        <v>107</v>
      </c>
      <c r="Y1781" s="121" t="s">
        <v>60</v>
      </c>
      <c r="AA1781" s="121" t="s">
        <v>35</v>
      </c>
      <c r="AB1781" s="121" t="s">
        <v>150</v>
      </c>
      <c r="AC1781" s="121" t="s">
        <v>12091</v>
      </c>
      <c r="AF1781" s="121" t="s">
        <v>36</v>
      </c>
      <c r="AG1781" s="121" t="s">
        <v>67</v>
      </c>
      <c r="AH1781" s="121" t="s">
        <v>110</v>
      </c>
      <c r="AK1781" s="121" t="s">
        <v>46</v>
      </c>
      <c r="AL1781" s="125" t="s">
        <v>110</v>
      </c>
      <c r="AM1781" s="125" t="s">
        <v>110</v>
      </c>
    </row>
    <row r="1782" spans="1:39" s="122" customFormat="1" x14ac:dyDescent="0.2">
      <c r="A1782" s="24">
        <v>45639</v>
      </c>
      <c r="B1782" s="80" t="s">
        <v>17997</v>
      </c>
      <c r="C1782" s="144">
        <v>3</v>
      </c>
      <c r="D1782" s="147">
        <v>3</v>
      </c>
      <c r="E1782" s="148" t="s">
        <v>18384</v>
      </c>
      <c r="F1782" s="148" t="s">
        <v>91</v>
      </c>
      <c r="G1782" s="148" t="s">
        <v>76</v>
      </c>
      <c r="H1782" s="148" t="s">
        <v>18003</v>
      </c>
      <c r="I1782" s="155">
        <v>39393</v>
      </c>
      <c r="J1782" s="148" t="s">
        <v>18378</v>
      </c>
      <c r="K1782" s="147">
        <v>10</v>
      </c>
      <c r="L1782" s="158">
        <v>10</v>
      </c>
      <c r="M1782" s="148" t="s">
        <v>18238</v>
      </c>
      <c r="N1782" s="148" t="s">
        <v>14316</v>
      </c>
      <c r="O1782" s="148">
        <v>3622</v>
      </c>
      <c r="P1782" s="148">
        <v>37311</v>
      </c>
      <c r="Q1782" s="153">
        <v>44524</v>
      </c>
      <c r="R1782" s="148" t="s">
        <v>6311</v>
      </c>
      <c r="S1782" s="151" t="s">
        <v>18324</v>
      </c>
      <c r="T1782" s="148" t="s">
        <v>2068</v>
      </c>
      <c r="U1782" s="148"/>
      <c r="V1782" s="148" t="s">
        <v>35</v>
      </c>
      <c r="W1782" s="151" t="s">
        <v>7679</v>
      </c>
      <c r="X1782" s="151"/>
      <c r="Y1782" s="125"/>
      <c r="AA1782" s="125"/>
      <c r="AB1782" s="125"/>
      <c r="AC1782" s="121" t="s">
        <v>18325</v>
      </c>
      <c r="AD1782" s="121" t="s">
        <v>18376</v>
      </c>
      <c r="AF1782" s="121" t="s">
        <v>18138</v>
      </c>
      <c r="AG1782" s="121" t="s">
        <v>37</v>
      </c>
      <c r="AJ1782" s="121" t="s">
        <v>1268</v>
      </c>
      <c r="AK1782" s="121" t="s">
        <v>46</v>
      </c>
      <c r="AL1782" s="125" t="s">
        <v>1268</v>
      </c>
      <c r="AM1782" s="125" t="s">
        <v>1268</v>
      </c>
    </row>
    <row r="1783" spans="1:39" s="122" customFormat="1" ht="25.5" x14ac:dyDescent="0.2">
      <c r="A1783" s="1">
        <v>45580.520706481482</v>
      </c>
      <c r="B1783" s="121" t="s">
        <v>350</v>
      </c>
      <c r="C1783" s="144">
        <v>2</v>
      </c>
      <c r="D1783" s="147">
        <v>3</v>
      </c>
      <c r="E1783" s="148" t="s">
        <v>351</v>
      </c>
      <c r="F1783" s="148" t="s">
        <v>352</v>
      </c>
      <c r="G1783" s="148" t="s">
        <v>353</v>
      </c>
      <c r="H1783" s="148" t="s">
        <v>42</v>
      </c>
      <c r="I1783" s="149">
        <v>39570</v>
      </c>
      <c r="J1783" s="148">
        <v>89188867636</v>
      </c>
      <c r="K1783" s="147">
        <v>10</v>
      </c>
      <c r="L1783" s="158">
        <v>10</v>
      </c>
      <c r="M1783" s="148" t="s">
        <v>30</v>
      </c>
      <c r="N1783" s="148" t="s">
        <v>31</v>
      </c>
      <c r="O1783" s="152" t="s">
        <v>354</v>
      </c>
      <c r="P1783" s="148">
        <v>889398</v>
      </c>
      <c r="Q1783" s="150">
        <v>44699</v>
      </c>
      <c r="R1783" s="148" t="s">
        <v>355</v>
      </c>
      <c r="S1783" s="151" t="s">
        <v>356</v>
      </c>
      <c r="T1783" s="148" t="s">
        <v>164</v>
      </c>
      <c r="U1783" s="148"/>
      <c r="V1783" s="148" t="s">
        <v>35</v>
      </c>
      <c r="W1783" s="151" t="s">
        <v>357</v>
      </c>
      <c r="X1783" s="151" t="s">
        <v>358</v>
      </c>
      <c r="Y1783" s="121" t="s">
        <v>164</v>
      </c>
      <c r="AA1783" s="121" t="s">
        <v>35</v>
      </c>
      <c r="AB1783" s="121" t="s">
        <v>357</v>
      </c>
      <c r="AC1783" s="121" t="s">
        <v>359</v>
      </c>
      <c r="AD1783" s="121" t="s">
        <v>360</v>
      </c>
      <c r="AF1783" s="121" t="s">
        <v>66</v>
      </c>
      <c r="AG1783" s="121" t="s">
        <v>37</v>
      </c>
      <c r="AJ1783" s="121" t="s">
        <v>169</v>
      </c>
      <c r="AK1783" s="121" t="s">
        <v>46</v>
      </c>
      <c r="AL1783" s="125" t="s">
        <v>169</v>
      </c>
      <c r="AM1783" s="125" t="s">
        <v>169</v>
      </c>
    </row>
    <row r="1784" spans="1:39" s="122" customFormat="1" ht="25.5" x14ac:dyDescent="0.2">
      <c r="A1784" s="17">
        <v>45643.78297753472</v>
      </c>
      <c r="B1784" s="121" t="s">
        <v>16519</v>
      </c>
      <c r="C1784" s="144">
        <v>2</v>
      </c>
      <c r="D1784" s="147">
        <v>3</v>
      </c>
      <c r="E1784" s="148" t="s">
        <v>16515</v>
      </c>
      <c r="F1784" s="148" t="s">
        <v>1717</v>
      </c>
      <c r="G1784" s="148" t="s">
        <v>1447</v>
      </c>
      <c r="H1784" s="148" t="s">
        <v>42</v>
      </c>
      <c r="I1784" s="155">
        <v>39725</v>
      </c>
      <c r="J1784" s="148" t="s">
        <v>16516</v>
      </c>
      <c r="K1784" s="147">
        <v>10</v>
      </c>
      <c r="L1784" s="158">
        <v>10</v>
      </c>
      <c r="M1784" s="148" t="s">
        <v>30</v>
      </c>
      <c r="N1784" s="148" t="s">
        <v>31</v>
      </c>
      <c r="O1784" s="148">
        <v>6023</v>
      </c>
      <c r="P1784" s="152" t="s">
        <v>16517</v>
      </c>
      <c r="Q1784" s="153">
        <v>44848</v>
      </c>
      <c r="R1784" s="148" t="s">
        <v>58</v>
      </c>
      <c r="S1784" s="151" t="s">
        <v>10996</v>
      </c>
      <c r="T1784" s="148" t="s">
        <v>60</v>
      </c>
      <c r="U1784" s="148"/>
      <c r="V1784" s="148" t="s">
        <v>35</v>
      </c>
      <c r="W1784" s="151" t="s">
        <v>9376</v>
      </c>
      <c r="X1784" s="151" t="s">
        <v>16230</v>
      </c>
      <c r="Y1784" s="121" t="s">
        <v>60</v>
      </c>
      <c r="AA1784" s="121" t="s">
        <v>35</v>
      </c>
      <c r="AB1784" s="121" t="s">
        <v>9376</v>
      </c>
      <c r="AF1784" s="121" t="s">
        <v>66</v>
      </c>
      <c r="AG1784" s="121" t="s">
        <v>73</v>
      </c>
      <c r="AI1784" s="121" t="s">
        <v>1291</v>
      </c>
      <c r="AK1784" s="121" t="s">
        <v>94</v>
      </c>
      <c r="AL1784" s="125" t="s">
        <v>1291</v>
      </c>
      <c r="AM1784" s="125" t="s">
        <v>1291</v>
      </c>
    </row>
    <row r="1785" spans="1:39" s="122" customFormat="1" ht="38.25" x14ac:dyDescent="0.2">
      <c r="A1785" s="1">
        <v>45580.906659444445</v>
      </c>
      <c r="B1785" s="121" t="s">
        <v>802</v>
      </c>
      <c r="C1785" s="144">
        <v>2</v>
      </c>
      <c r="D1785" s="147">
        <v>3</v>
      </c>
      <c r="E1785" s="148" t="s">
        <v>803</v>
      </c>
      <c r="F1785" s="148" t="s">
        <v>804</v>
      </c>
      <c r="G1785" s="148" t="s">
        <v>70</v>
      </c>
      <c r="H1785" s="148" t="s">
        <v>42</v>
      </c>
      <c r="I1785" s="149">
        <v>39614</v>
      </c>
      <c r="J1785" s="148" t="s">
        <v>805</v>
      </c>
      <c r="K1785" s="147">
        <v>10</v>
      </c>
      <c r="L1785" s="158">
        <v>10</v>
      </c>
      <c r="M1785" s="148" t="s">
        <v>30</v>
      </c>
      <c r="N1785" s="148" t="s">
        <v>31</v>
      </c>
      <c r="O1785" s="152" t="s">
        <v>354</v>
      </c>
      <c r="P1785" s="148">
        <v>912602</v>
      </c>
      <c r="Q1785" s="150">
        <v>44743</v>
      </c>
      <c r="R1785" s="148" t="s">
        <v>347</v>
      </c>
      <c r="S1785" s="151" t="s">
        <v>806</v>
      </c>
      <c r="T1785" s="148" t="s">
        <v>164</v>
      </c>
      <c r="U1785" s="148"/>
      <c r="V1785" s="148" t="s">
        <v>35</v>
      </c>
      <c r="W1785" s="151" t="s">
        <v>771</v>
      </c>
      <c r="X1785" s="151" t="s">
        <v>807</v>
      </c>
      <c r="Y1785" s="121" t="s">
        <v>164</v>
      </c>
      <c r="AA1785" s="121" t="s">
        <v>35</v>
      </c>
      <c r="AB1785" s="121" t="s">
        <v>771</v>
      </c>
      <c r="AF1785" s="121" t="s">
        <v>36</v>
      </c>
      <c r="AG1785" s="121" t="s">
        <v>37</v>
      </c>
      <c r="AJ1785" s="121" t="s">
        <v>169</v>
      </c>
      <c r="AK1785" s="121" t="s">
        <v>46</v>
      </c>
      <c r="AL1785" s="125" t="s">
        <v>169</v>
      </c>
      <c r="AM1785" s="125" t="s">
        <v>169</v>
      </c>
    </row>
    <row r="1786" spans="1:39" s="122" customFormat="1" ht="25.5" x14ac:dyDescent="0.2">
      <c r="A1786" s="17">
        <v>45626.007750543984</v>
      </c>
      <c r="B1786" s="121" t="s">
        <v>12946</v>
      </c>
      <c r="C1786" s="144">
        <v>2</v>
      </c>
      <c r="D1786" s="147">
        <v>3</v>
      </c>
      <c r="E1786" s="148" t="s">
        <v>1307</v>
      </c>
      <c r="F1786" s="148" t="s">
        <v>7257</v>
      </c>
      <c r="G1786" s="148" t="s">
        <v>86</v>
      </c>
      <c r="H1786" s="148" t="s">
        <v>29</v>
      </c>
      <c r="I1786" s="155">
        <v>39706</v>
      </c>
      <c r="J1786" s="148" t="s">
        <v>12947</v>
      </c>
      <c r="K1786" s="147">
        <v>10</v>
      </c>
      <c r="L1786" s="158">
        <v>10</v>
      </c>
      <c r="M1786" s="148" t="s">
        <v>30</v>
      </c>
      <c r="N1786" s="148" t="s">
        <v>31</v>
      </c>
      <c r="O1786" s="148">
        <v>6023</v>
      </c>
      <c r="P1786" s="152" t="s">
        <v>12948</v>
      </c>
      <c r="Q1786" s="153">
        <v>44855</v>
      </c>
      <c r="R1786" s="148" t="s">
        <v>124</v>
      </c>
      <c r="S1786" s="151" t="s">
        <v>12949</v>
      </c>
      <c r="T1786" s="148" t="s">
        <v>60</v>
      </c>
      <c r="U1786" s="148"/>
      <c r="V1786" s="148" t="s">
        <v>35</v>
      </c>
      <c r="W1786" s="151" t="s">
        <v>72</v>
      </c>
      <c r="X1786" s="151" t="s">
        <v>63</v>
      </c>
      <c r="Y1786" s="121" t="s">
        <v>60</v>
      </c>
      <c r="AA1786" s="121" t="s">
        <v>35</v>
      </c>
      <c r="AB1786" s="121" t="s">
        <v>150</v>
      </c>
      <c r="AF1786" s="121" t="s">
        <v>66</v>
      </c>
      <c r="AG1786" s="121" t="s">
        <v>67</v>
      </c>
      <c r="AH1786" s="121" t="s">
        <v>68</v>
      </c>
      <c r="AK1786" s="121" t="s">
        <v>138</v>
      </c>
      <c r="AL1786" s="125" t="s">
        <v>68</v>
      </c>
      <c r="AM1786" s="125" t="s">
        <v>68</v>
      </c>
    </row>
    <row r="1787" spans="1:39" s="122" customFormat="1" ht="25.5" x14ac:dyDescent="0.2">
      <c r="A1787" s="1">
        <v>45606.949624467597</v>
      </c>
      <c r="B1787" s="121" t="s">
        <v>7096</v>
      </c>
      <c r="C1787" s="144">
        <v>3</v>
      </c>
      <c r="D1787" s="147">
        <v>3</v>
      </c>
      <c r="E1787" s="148" t="s">
        <v>7097</v>
      </c>
      <c r="F1787" s="148" t="s">
        <v>278</v>
      </c>
      <c r="G1787" s="148" t="s">
        <v>580</v>
      </c>
      <c r="H1787" s="148" t="s">
        <v>29</v>
      </c>
      <c r="I1787" s="149">
        <v>39828</v>
      </c>
      <c r="J1787" s="148" t="s">
        <v>7098</v>
      </c>
      <c r="K1787" s="147">
        <v>10</v>
      </c>
      <c r="L1787" s="158">
        <v>10</v>
      </c>
      <c r="M1787" s="148" t="s">
        <v>30</v>
      </c>
      <c r="N1787" s="148" t="s">
        <v>31</v>
      </c>
      <c r="O1787" s="148">
        <v>2222</v>
      </c>
      <c r="P1787" s="148">
        <v>463459</v>
      </c>
      <c r="Q1787" s="150">
        <v>44953</v>
      </c>
      <c r="R1787" s="148" t="s">
        <v>7099</v>
      </c>
      <c r="S1787" s="151" t="s">
        <v>7100</v>
      </c>
      <c r="T1787" s="148" t="s">
        <v>683</v>
      </c>
      <c r="U1787" s="148"/>
      <c r="V1787" s="148" t="s">
        <v>157</v>
      </c>
      <c r="W1787" s="151" t="s">
        <v>7101</v>
      </c>
      <c r="X1787" s="151" t="s">
        <v>5262</v>
      </c>
      <c r="Y1787" s="121" t="s">
        <v>683</v>
      </c>
      <c r="AA1787" s="121" t="s">
        <v>35</v>
      </c>
      <c r="AB1787" s="121" t="s">
        <v>823</v>
      </c>
      <c r="AC1787" s="121" t="s">
        <v>7102</v>
      </c>
      <c r="AD1787" s="121" t="s">
        <v>7103</v>
      </c>
      <c r="AF1787" s="121" t="s">
        <v>36</v>
      </c>
      <c r="AG1787" s="121" t="s">
        <v>37</v>
      </c>
      <c r="AJ1787" s="121" t="s">
        <v>687</v>
      </c>
      <c r="AK1787" s="121" t="s">
        <v>94</v>
      </c>
      <c r="AL1787" s="125" t="s">
        <v>687</v>
      </c>
      <c r="AM1787" s="125" t="s">
        <v>687</v>
      </c>
    </row>
    <row r="1788" spans="1:39" s="122" customFormat="1" x14ac:dyDescent="0.2">
      <c r="A1788" s="24">
        <v>45639</v>
      </c>
      <c r="B1788" s="80" t="s">
        <v>17997</v>
      </c>
      <c r="C1788" s="144">
        <v>2</v>
      </c>
      <c r="D1788" s="147">
        <v>3</v>
      </c>
      <c r="E1788" s="148" t="s">
        <v>217</v>
      </c>
      <c r="F1788" s="148" t="s">
        <v>3053</v>
      </c>
      <c r="G1788" s="148" t="s">
        <v>57</v>
      </c>
      <c r="H1788" s="148" t="s">
        <v>18003</v>
      </c>
      <c r="I1788" s="155">
        <v>39658</v>
      </c>
      <c r="J1788" s="148" t="s">
        <v>18386</v>
      </c>
      <c r="K1788" s="147">
        <v>10</v>
      </c>
      <c r="L1788" s="158">
        <v>10</v>
      </c>
      <c r="M1788" s="148" t="s">
        <v>18238</v>
      </c>
      <c r="N1788" s="148" t="s">
        <v>14316</v>
      </c>
      <c r="O1788" s="148">
        <v>3622</v>
      </c>
      <c r="P1788" s="148">
        <v>141618</v>
      </c>
      <c r="Q1788" s="153">
        <v>44804</v>
      </c>
      <c r="R1788" s="148" t="s">
        <v>6311</v>
      </c>
      <c r="S1788" s="151" t="s">
        <v>18324</v>
      </c>
      <c r="T1788" s="148" t="s">
        <v>2068</v>
      </c>
      <c r="U1788" s="148"/>
      <c r="V1788" s="148" t="s">
        <v>35</v>
      </c>
      <c r="W1788" s="151" t="s">
        <v>7679</v>
      </c>
      <c r="X1788" s="151"/>
      <c r="Y1788" s="125"/>
      <c r="AA1788" s="125"/>
      <c r="AB1788" s="125"/>
      <c r="AC1788" s="121" t="s">
        <v>18325</v>
      </c>
      <c r="AD1788" s="121" t="s">
        <v>18376</v>
      </c>
      <c r="AF1788" s="121" t="s">
        <v>18138</v>
      </c>
      <c r="AG1788" s="121" t="s">
        <v>37</v>
      </c>
      <c r="AJ1788" s="121" t="s">
        <v>1268</v>
      </c>
      <c r="AK1788" s="121" t="s">
        <v>46</v>
      </c>
      <c r="AL1788" s="125" t="s">
        <v>1268</v>
      </c>
      <c r="AM1788" s="125" t="s">
        <v>1268</v>
      </c>
    </row>
    <row r="1789" spans="1:39" s="122" customFormat="1" ht="25.5" x14ac:dyDescent="0.2">
      <c r="A1789" s="1">
        <v>45615.683922060183</v>
      </c>
      <c r="B1789" s="121" t="s">
        <v>9649</v>
      </c>
      <c r="C1789" s="144">
        <v>2</v>
      </c>
      <c r="D1789" s="147">
        <v>3</v>
      </c>
      <c r="E1789" s="148" t="s">
        <v>1232</v>
      </c>
      <c r="F1789" s="148" t="s">
        <v>716</v>
      </c>
      <c r="G1789" s="148" t="s">
        <v>700</v>
      </c>
      <c r="H1789" s="148" t="s">
        <v>42</v>
      </c>
      <c r="I1789" s="149">
        <v>39904</v>
      </c>
      <c r="J1789" s="148">
        <v>89181964380</v>
      </c>
      <c r="K1789" s="147">
        <v>10</v>
      </c>
      <c r="L1789" s="158">
        <v>10</v>
      </c>
      <c r="M1789" s="148" t="s">
        <v>30</v>
      </c>
      <c r="N1789" s="148" t="s">
        <v>31</v>
      </c>
      <c r="O1789" s="148">
        <v>323</v>
      </c>
      <c r="P1789" s="148">
        <v>503456</v>
      </c>
      <c r="Q1789" s="153">
        <v>45036</v>
      </c>
      <c r="R1789" s="148" t="s">
        <v>155</v>
      </c>
      <c r="S1789" s="151" t="s">
        <v>9650</v>
      </c>
      <c r="T1789" s="148" t="s">
        <v>98</v>
      </c>
      <c r="U1789" s="148"/>
      <c r="V1789" s="148" t="s">
        <v>35</v>
      </c>
      <c r="W1789" s="151" t="s">
        <v>9651</v>
      </c>
      <c r="X1789" s="151" t="s">
        <v>9652</v>
      </c>
      <c r="AA1789" s="121" t="s">
        <v>35</v>
      </c>
      <c r="AB1789" s="121" t="s">
        <v>8463</v>
      </c>
      <c r="AC1789" s="121" t="s">
        <v>9653</v>
      </c>
      <c r="AF1789" s="121" t="s">
        <v>66</v>
      </c>
      <c r="AG1789" s="121" t="s">
        <v>67</v>
      </c>
      <c r="AH1789" s="3" t="s">
        <v>68</v>
      </c>
      <c r="AK1789" s="121" t="s">
        <v>39</v>
      </c>
      <c r="AL1789" s="125" t="s">
        <v>68</v>
      </c>
      <c r="AM1789" s="125" t="s">
        <v>68</v>
      </c>
    </row>
    <row r="1790" spans="1:39" s="122" customFormat="1" ht="25.5" x14ac:dyDescent="0.2">
      <c r="A1790" s="17">
        <v>45630.482778807869</v>
      </c>
      <c r="B1790" s="121" t="s">
        <v>14500</v>
      </c>
      <c r="C1790" s="144">
        <v>2</v>
      </c>
      <c r="D1790" s="147">
        <v>3</v>
      </c>
      <c r="E1790" s="148" t="s">
        <v>14501</v>
      </c>
      <c r="F1790" s="148" t="s">
        <v>2491</v>
      </c>
      <c r="G1790" s="148" t="s">
        <v>1330</v>
      </c>
      <c r="H1790" s="148" t="s">
        <v>42</v>
      </c>
      <c r="I1790" s="155">
        <v>39729</v>
      </c>
      <c r="J1790" s="148">
        <v>89889468566</v>
      </c>
      <c r="K1790" s="147">
        <v>10</v>
      </c>
      <c r="L1790" s="158">
        <v>10</v>
      </c>
      <c r="M1790" s="148" t="s">
        <v>30</v>
      </c>
      <c r="N1790" s="148" t="s">
        <v>31</v>
      </c>
      <c r="O1790" s="148">
        <v>6023</v>
      </c>
      <c r="P1790" s="148">
        <v>150374</v>
      </c>
      <c r="Q1790" s="153">
        <v>44896</v>
      </c>
      <c r="R1790" s="148" t="s">
        <v>174</v>
      </c>
      <c r="S1790" s="151" t="s">
        <v>14502</v>
      </c>
      <c r="T1790" s="148" t="s">
        <v>60</v>
      </c>
      <c r="U1790" s="148"/>
      <c r="V1790" s="148" t="s">
        <v>35</v>
      </c>
      <c r="W1790" s="151" t="s">
        <v>145</v>
      </c>
      <c r="X1790" s="151" t="s">
        <v>14503</v>
      </c>
      <c r="Y1790" s="121" t="s">
        <v>60</v>
      </c>
      <c r="AA1790" s="121" t="s">
        <v>35</v>
      </c>
      <c r="AB1790" s="121" t="s">
        <v>150</v>
      </c>
      <c r="AC1790" s="121" t="s">
        <v>14504</v>
      </c>
      <c r="AF1790" s="121" t="s">
        <v>36</v>
      </c>
      <c r="AG1790" s="121" t="s">
        <v>67</v>
      </c>
      <c r="AH1790" s="3" t="s">
        <v>68</v>
      </c>
      <c r="AK1790" s="121" t="s">
        <v>46</v>
      </c>
      <c r="AL1790" s="125" t="s">
        <v>68</v>
      </c>
      <c r="AM1790" s="125" t="s">
        <v>68</v>
      </c>
    </row>
    <row r="1791" spans="1:39" s="122" customFormat="1" ht="25.5" x14ac:dyDescent="0.2">
      <c r="A1791" s="33">
        <v>45635</v>
      </c>
      <c r="B1791" s="34" t="s">
        <v>16847</v>
      </c>
      <c r="C1791" s="144">
        <v>3</v>
      </c>
      <c r="D1791" s="147">
        <v>3</v>
      </c>
      <c r="E1791" s="148" t="s">
        <v>16931</v>
      </c>
      <c r="F1791" s="148" t="s">
        <v>1165</v>
      </c>
      <c r="G1791" s="148" t="s">
        <v>1254</v>
      </c>
      <c r="H1791" s="148" t="s">
        <v>4242</v>
      </c>
      <c r="I1791" s="155">
        <v>39606</v>
      </c>
      <c r="J1791" s="148">
        <v>89203472475</v>
      </c>
      <c r="K1791" s="147">
        <v>10</v>
      </c>
      <c r="L1791" s="158">
        <v>10</v>
      </c>
      <c r="M1791" s="148" t="s">
        <v>30</v>
      </c>
      <c r="N1791" s="148" t="s">
        <v>14316</v>
      </c>
      <c r="O1791" s="148">
        <v>4622</v>
      </c>
      <c r="P1791" s="148">
        <v>702360</v>
      </c>
      <c r="Q1791" s="153">
        <v>44748</v>
      </c>
      <c r="R1791" s="148" t="s">
        <v>609</v>
      </c>
      <c r="S1791" s="151" t="s">
        <v>16932</v>
      </c>
      <c r="T1791" s="148" t="s">
        <v>197</v>
      </c>
      <c r="U1791" s="148"/>
      <c r="V1791" s="148" t="s">
        <v>35</v>
      </c>
      <c r="W1791" s="151" t="s">
        <v>9089</v>
      </c>
      <c r="X1791" s="151" t="s">
        <v>16850</v>
      </c>
      <c r="Y1791" s="121" t="s">
        <v>197</v>
      </c>
      <c r="AA1791" s="121" t="s">
        <v>35</v>
      </c>
      <c r="AB1791" s="121" t="s">
        <v>16851</v>
      </c>
      <c r="AC1791" s="121" t="s">
        <v>16852</v>
      </c>
      <c r="AF1791" s="121" t="s">
        <v>16853</v>
      </c>
      <c r="AG1791" s="121" t="s">
        <v>37</v>
      </c>
      <c r="AJ1791" s="121" t="s">
        <v>865</v>
      </c>
      <c r="AK1791" s="121" t="s">
        <v>46</v>
      </c>
      <c r="AL1791" s="125" t="s">
        <v>865</v>
      </c>
      <c r="AM1791" s="125" t="s">
        <v>865</v>
      </c>
    </row>
    <row r="1792" spans="1:39" s="122" customFormat="1" x14ac:dyDescent="0.2">
      <c r="A1792" s="1">
        <v>45595.46504127315</v>
      </c>
      <c r="B1792" s="121" t="s">
        <v>4459</v>
      </c>
      <c r="C1792" s="144">
        <v>2</v>
      </c>
      <c r="D1792" s="147">
        <v>3</v>
      </c>
      <c r="E1792" s="148" t="s">
        <v>4460</v>
      </c>
      <c r="F1792" s="148" t="s">
        <v>4461</v>
      </c>
      <c r="G1792" s="148" t="s">
        <v>279</v>
      </c>
      <c r="H1792" s="148" t="s">
        <v>29</v>
      </c>
      <c r="I1792" s="149">
        <v>39769</v>
      </c>
      <c r="J1792" s="148">
        <v>89885012742</v>
      </c>
      <c r="K1792" s="147">
        <v>10</v>
      </c>
      <c r="L1792" s="158">
        <v>10</v>
      </c>
      <c r="M1792" s="148" t="s">
        <v>30</v>
      </c>
      <c r="N1792" s="148" t="s">
        <v>31</v>
      </c>
      <c r="O1792" s="152" t="s">
        <v>306</v>
      </c>
      <c r="P1792" s="148">
        <v>392716</v>
      </c>
      <c r="Q1792" s="150">
        <v>44904</v>
      </c>
      <c r="R1792" s="148" t="s">
        <v>155</v>
      </c>
      <c r="S1792" s="151" t="s">
        <v>4462</v>
      </c>
      <c r="T1792" s="148" t="s">
        <v>98</v>
      </c>
      <c r="U1792" s="148" t="s">
        <v>589</v>
      </c>
      <c r="V1792" s="148" t="s">
        <v>35</v>
      </c>
      <c r="W1792" s="151" t="s">
        <v>2678</v>
      </c>
      <c r="X1792" s="151" t="s">
        <v>4463</v>
      </c>
      <c r="Y1792" s="121" t="s">
        <v>98</v>
      </c>
      <c r="Z1792" s="121" t="s">
        <v>589</v>
      </c>
      <c r="AA1792" s="121" t="s">
        <v>35</v>
      </c>
      <c r="AB1792" s="121" t="s">
        <v>2678</v>
      </c>
      <c r="AF1792" s="121" t="s">
        <v>36</v>
      </c>
      <c r="AG1792" s="121" t="s">
        <v>37</v>
      </c>
      <c r="AJ1792" s="121" t="s">
        <v>3576</v>
      </c>
      <c r="AK1792" s="121" t="s">
        <v>46</v>
      </c>
      <c r="AL1792" s="125" t="s">
        <v>3576</v>
      </c>
      <c r="AM1792" s="125" t="s">
        <v>3576</v>
      </c>
    </row>
    <row r="1793" spans="1:39" s="122" customFormat="1" ht="25.5" x14ac:dyDescent="0.2">
      <c r="A1793" s="17">
        <v>45618.693345590276</v>
      </c>
      <c r="B1793" s="121" t="s">
        <v>10445</v>
      </c>
      <c r="C1793" s="144">
        <v>2</v>
      </c>
      <c r="D1793" s="147">
        <v>3</v>
      </c>
      <c r="E1793" s="148" t="s">
        <v>10446</v>
      </c>
      <c r="F1793" s="148" t="s">
        <v>1038</v>
      </c>
      <c r="G1793" s="148" t="s">
        <v>1063</v>
      </c>
      <c r="H1793" s="148" t="s">
        <v>29</v>
      </c>
      <c r="I1793" s="155">
        <v>39749</v>
      </c>
      <c r="J1793" s="148">
        <v>89381712008</v>
      </c>
      <c r="K1793" s="147">
        <v>10</v>
      </c>
      <c r="L1793" s="158">
        <v>10</v>
      </c>
      <c r="M1793" s="148" t="s">
        <v>30</v>
      </c>
      <c r="N1793" s="148" t="s">
        <v>31</v>
      </c>
      <c r="O1793" s="148">
        <v>6023</v>
      </c>
      <c r="P1793" s="148">
        <v>149224</v>
      </c>
      <c r="Q1793" s="153">
        <v>44872</v>
      </c>
      <c r="R1793" s="148" t="s">
        <v>124</v>
      </c>
      <c r="S1793" s="151" t="s">
        <v>10447</v>
      </c>
      <c r="T1793" s="148" t="s">
        <v>60</v>
      </c>
      <c r="U1793" s="148"/>
      <c r="V1793" s="148" t="s">
        <v>35</v>
      </c>
      <c r="W1793" s="151" t="s">
        <v>150</v>
      </c>
      <c r="X1793" s="151" t="s">
        <v>63</v>
      </c>
      <c r="Y1793" s="121" t="s">
        <v>60</v>
      </c>
      <c r="AA1793" s="121" t="s">
        <v>35</v>
      </c>
      <c r="AB1793" s="121" t="s">
        <v>150</v>
      </c>
      <c r="AC1793" s="121" t="s">
        <v>10448</v>
      </c>
      <c r="AD1793" s="121" t="s">
        <v>10449</v>
      </c>
      <c r="AE1793" s="121" t="s">
        <v>10450</v>
      </c>
      <c r="AF1793" s="121" t="s">
        <v>36</v>
      </c>
      <c r="AG1793" s="121" t="s">
        <v>67</v>
      </c>
      <c r="AH1793" s="121" t="s">
        <v>68</v>
      </c>
      <c r="AK1793" s="121" t="s">
        <v>138</v>
      </c>
      <c r="AL1793" s="125" t="s">
        <v>68</v>
      </c>
      <c r="AM1793" s="125" t="s">
        <v>68</v>
      </c>
    </row>
    <row r="1794" spans="1:39" s="122" customFormat="1" ht="51" x14ac:dyDescent="0.2">
      <c r="A1794" s="17">
        <v>45618.393745925925</v>
      </c>
      <c r="B1794" s="121" t="s">
        <v>10329</v>
      </c>
      <c r="C1794" s="144">
        <v>3</v>
      </c>
      <c r="D1794" s="147">
        <v>3</v>
      </c>
      <c r="E1794" s="148" t="s">
        <v>8251</v>
      </c>
      <c r="F1794" s="148" t="s">
        <v>69</v>
      </c>
      <c r="G1794" s="148" t="s">
        <v>76</v>
      </c>
      <c r="H1794" s="148" t="s">
        <v>42</v>
      </c>
      <c r="I1794" s="155">
        <v>39760</v>
      </c>
      <c r="J1794" s="148">
        <v>9888933019</v>
      </c>
      <c r="K1794" s="147">
        <v>10</v>
      </c>
      <c r="L1794" s="158">
        <v>10</v>
      </c>
      <c r="M1794" s="148" t="s">
        <v>30</v>
      </c>
      <c r="N1794" s="148" t="s">
        <v>31</v>
      </c>
      <c r="O1794" s="148">
        <v>6023</v>
      </c>
      <c r="P1794" s="148">
        <v>180670</v>
      </c>
      <c r="Q1794" s="153">
        <v>44903</v>
      </c>
      <c r="R1794" s="148" t="s">
        <v>124</v>
      </c>
      <c r="S1794" s="151" t="s">
        <v>10330</v>
      </c>
      <c r="T1794" s="148" t="s">
        <v>60</v>
      </c>
      <c r="U1794" s="148" t="s">
        <v>10331</v>
      </c>
      <c r="V1794" s="148" t="s">
        <v>35</v>
      </c>
      <c r="W1794" s="151" t="s">
        <v>5726</v>
      </c>
      <c r="X1794" s="151" t="s">
        <v>10332</v>
      </c>
      <c r="Y1794" s="121" t="s">
        <v>60</v>
      </c>
      <c r="Z1794" s="121" t="s">
        <v>10333</v>
      </c>
      <c r="AA1794" s="121" t="s">
        <v>35</v>
      </c>
      <c r="AB1794" s="121" t="s">
        <v>5726</v>
      </c>
      <c r="AC1794" s="121" t="s">
        <v>10334</v>
      </c>
      <c r="AF1794" s="121" t="s">
        <v>36</v>
      </c>
      <c r="AG1794" s="121" t="s">
        <v>73</v>
      </c>
      <c r="AI1794" s="121" t="s">
        <v>6649</v>
      </c>
      <c r="AK1794" s="121" t="s">
        <v>39</v>
      </c>
      <c r="AL1794" s="125" t="s">
        <v>6649</v>
      </c>
      <c r="AM1794" s="125" t="s">
        <v>6649</v>
      </c>
    </row>
    <row r="1795" spans="1:39" s="122" customFormat="1" x14ac:dyDescent="0.2">
      <c r="A1795" s="1">
        <v>45608.7680228588</v>
      </c>
      <c r="B1795" s="121" t="s">
        <v>7695</v>
      </c>
      <c r="C1795" s="144">
        <v>2</v>
      </c>
      <c r="D1795" s="147">
        <v>3</v>
      </c>
      <c r="E1795" s="148" t="s">
        <v>7696</v>
      </c>
      <c r="F1795" s="148" t="s">
        <v>7697</v>
      </c>
      <c r="G1795" s="148" t="s">
        <v>1449</v>
      </c>
      <c r="H1795" s="148" t="s">
        <v>29</v>
      </c>
      <c r="I1795" s="149">
        <v>39455</v>
      </c>
      <c r="J1795" s="148">
        <v>89370612330</v>
      </c>
      <c r="K1795" s="147">
        <v>10</v>
      </c>
      <c r="L1795" s="158">
        <v>10</v>
      </c>
      <c r="M1795" s="148" t="s">
        <v>30</v>
      </c>
      <c r="N1795" s="148" t="s">
        <v>31</v>
      </c>
      <c r="O1795" s="148">
        <v>3622</v>
      </c>
      <c r="P1795" s="152" t="s">
        <v>7698</v>
      </c>
      <c r="Q1795" s="150">
        <v>44594</v>
      </c>
      <c r="R1795" s="148" t="s">
        <v>2067</v>
      </c>
      <c r="S1795" s="151" t="s">
        <v>7699</v>
      </c>
      <c r="T1795" s="148" t="s">
        <v>2068</v>
      </c>
      <c r="U1795" s="148"/>
      <c r="V1795" s="148" t="s">
        <v>35</v>
      </c>
      <c r="W1795" s="151" t="s">
        <v>6632</v>
      </c>
      <c r="X1795" s="151"/>
      <c r="AC1795" s="121" t="s">
        <v>7700</v>
      </c>
      <c r="AD1795" s="121" t="s">
        <v>7701</v>
      </c>
      <c r="AF1795" s="121" t="s">
        <v>66</v>
      </c>
      <c r="AG1795" s="121" t="s">
        <v>37</v>
      </c>
      <c r="AJ1795" s="121" t="s">
        <v>1268</v>
      </c>
      <c r="AK1795" s="121" t="s">
        <v>46</v>
      </c>
      <c r="AL1795" s="125" t="s">
        <v>1268</v>
      </c>
      <c r="AM1795" s="125" t="s">
        <v>1268</v>
      </c>
    </row>
    <row r="1796" spans="1:39" s="122" customFormat="1" x14ac:dyDescent="0.2">
      <c r="A1796" s="1">
        <v>45585.458370046297</v>
      </c>
      <c r="B1796" s="121" t="s">
        <v>2052</v>
      </c>
      <c r="C1796" s="144">
        <v>2</v>
      </c>
      <c r="D1796" s="147">
        <v>3</v>
      </c>
      <c r="E1796" s="148" t="s">
        <v>2053</v>
      </c>
      <c r="F1796" s="148" t="s">
        <v>950</v>
      </c>
      <c r="G1796" s="148" t="s">
        <v>57</v>
      </c>
      <c r="H1796" s="148" t="s">
        <v>42</v>
      </c>
      <c r="I1796" s="149">
        <v>39487</v>
      </c>
      <c r="J1796" s="148">
        <v>89189935389</v>
      </c>
      <c r="K1796" s="147">
        <v>10</v>
      </c>
      <c r="L1796" s="158">
        <v>10</v>
      </c>
      <c r="M1796" s="148" t="s">
        <v>30</v>
      </c>
      <c r="N1796" s="148" t="s">
        <v>31</v>
      </c>
      <c r="O1796" s="152" t="s">
        <v>306</v>
      </c>
      <c r="P1796" s="148">
        <v>210188</v>
      </c>
      <c r="Q1796" s="150">
        <v>44706</v>
      </c>
      <c r="R1796" s="148" t="s">
        <v>534</v>
      </c>
      <c r="S1796" s="151" t="s">
        <v>2054</v>
      </c>
      <c r="T1796" s="148" t="s">
        <v>98</v>
      </c>
      <c r="U1796" s="148" t="s">
        <v>536</v>
      </c>
      <c r="V1796" s="148" t="s">
        <v>35</v>
      </c>
      <c r="W1796" s="151" t="s">
        <v>1314</v>
      </c>
      <c r="X1796" s="151" t="s">
        <v>2055</v>
      </c>
      <c r="Y1796" s="121" t="s">
        <v>98</v>
      </c>
      <c r="Z1796" s="121" t="s">
        <v>536</v>
      </c>
      <c r="AA1796" s="121" t="s">
        <v>35</v>
      </c>
      <c r="AB1796" s="121" t="s">
        <v>1314</v>
      </c>
      <c r="AC1796" s="121" t="s">
        <v>2056</v>
      </c>
      <c r="AD1796" s="121" t="s">
        <v>2056</v>
      </c>
      <c r="AE1796" s="121" t="s">
        <v>2056</v>
      </c>
      <c r="AF1796" s="121" t="s">
        <v>36</v>
      </c>
      <c r="AG1796" s="121" t="s">
        <v>67</v>
      </c>
      <c r="AH1796" s="121" t="s">
        <v>68</v>
      </c>
      <c r="AK1796" s="121" t="s">
        <v>39</v>
      </c>
      <c r="AL1796" s="125" t="s">
        <v>68</v>
      </c>
      <c r="AM1796" s="125" t="s">
        <v>68</v>
      </c>
    </row>
    <row r="1797" spans="1:39" s="122" customFormat="1" x14ac:dyDescent="0.2">
      <c r="A1797" s="17">
        <v>45632.46678260417</v>
      </c>
      <c r="B1797" s="121" t="s">
        <v>15680</v>
      </c>
      <c r="C1797" s="144">
        <v>1</v>
      </c>
      <c r="D1797" s="147">
        <v>3</v>
      </c>
      <c r="E1797" s="148" t="s">
        <v>15681</v>
      </c>
      <c r="F1797" s="148" t="s">
        <v>56</v>
      </c>
      <c r="G1797" s="148" t="s">
        <v>905</v>
      </c>
      <c r="H1797" s="148" t="s">
        <v>42</v>
      </c>
      <c r="I1797" s="155">
        <v>39681</v>
      </c>
      <c r="J1797" s="148">
        <v>89601631214</v>
      </c>
      <c r="K1797" s="147">
        <v>10</v>
      </c>
      <c r="L1797" s="158">
        <v>10</v>
      </c>
      <c r="M1797" s="148" t="s">
        <v>30</v>
      </c>
      <c r="N1797" s="148" t="s">
        <v>31</v>
      </c>
      <c r="O1797" s="148">
        <v>2222</v>
      </c>
      <c r="P1797" s="148">
        <v>493990</v>
      </c>
      <c r="Q1797" s="153">
        <v>44839</v>
      </c>
      <c r="R1797" s="148" t="s">
        <v>681</v>
      </c>
      <c r="S1797" s="151" t="s">
        <v>15682</v>
      </c>
      <c r="T1797" s="148" t="s">
        <v>98</v>
      </c>
      <c r="U1797" s="148" t="s">
        <v>589</v>
      </c>
      <c r="V1797" s="148" t="s">
        <v>35</v>
      </c>
      <c r="W1797" s="151" t="s">
        <v>308</v>
      </c>
      <c r="X1797" s="151" t="s">
        <v>5013</v>
      </c>
      <c r="Y1797" s="121" t="s">
        <v>98</v>
      </c>
      <c r="Z1797" s="121" t="s">
        <v>589</v>
      </c>
      <c r="AA1797" s="121" t="s">
        <v>35</v>
      </c>
      <c r="AB1797" s="121" t="s">
        <v>308</v>
      </c>
      <c r="AF1797" s="121" t="s">
        <v>36</v>
      </c>
      <c r="AG1797" s="121" t="s">
        <v>67</v>
      </c>
      <c r="AH1797" s="121" t="s">
        <v>68</v>
      </c>
      <c r="AK1797" s="121" t="s">
        <v>39</v>
      </c>
      <c r="AL1797" s="125" t="s">
        <v>68</v>
      </c>
      <c r="AM1797" s="125" t="s">
        <v>68</v>
      </c>
    </row>
    <row r="1798" spans="1:39" s="122" customFormat="1" x14ac:dyDescent="0.2">
      <c r="A1798" s="1">
        <v>45598.671402256943</v>
      </c>
      <c r="B1798" s="121" t="s">
        <v>3355</v>
      </c>
      <c r="C1798" s="144">
        <v>1</v>
      </c>
      <c r="D1798" s="147">
        <v>3</v>
      </c>
      <c r="E1798" s="148" t="s">
        <v>3356</v>
      </c>
      <c r="F1798" s="148" t="s">
        <v>1556</v>
      </c>
      <c r="G1798" s="148" t="s">
        <v>205</v>
      </c>
      <c r="H1798" s="148" t="s">
        <v>42</v>
      </c>
      <c r="I1798" s="149">
        <v>39732</v>
      </c>
      <c r="J1798" s="148">
        <v>79281358182</v>
      </c>
      <c r="K1798" s="147">
        <v>10</v>
      </c>
      <c r="L1798" s="158">
        <v>10</v>
      </c>
      <c r="M1798" s="148" t="s">
        <v>30</v>
      </c>
      <c r="N1798" s="148" t="s">
        <v>31</v>
      </c>
      <c r="O1798" s="148">
        <v>6023</v>
      </c>
      <c r="P1798" s="152" t="s">
        <v>3357</v>
      </c>
      <c r="Q1798" s="150">
        <v>44854</v>
      </c>
      <c r="R1798" s="148" t="s">
        <v>71</v>
      </c>
      <c r="S1798" s="151" t="s">
        <v>2222</v>
      </c>
      <c r="T1798" s="148" t="s">
        <v>60</v>
      </c>
      <c r="U1798" s="148"/>
      <c r="V1798" s="148" t="s">
        <v>35</v>
      </c>
      <c r="W1798" s="151" t="s">
        <v>747</v>
      </c>
      <c r="X1798" s="151" t="s">
        <v>3359</v>
      </c>
      <c r="Y1798" s="121" t="s">
        <v>60</v>
      </c>
      <c r="AA1798" s="121" t="s">
        <v>35</v>
      </c>
      <c r="AB1798" s="121" t="s">
        <v>747</v>
      </c>
      <c r="AF1798" s="121" t="s">
        <v>66</v>
      </c>
      <c r="AG1798" s="121" t="s">
        <v>67</v>
      </c>
      <c r="AH1798" s="121" t="s">
        <v>137</v>
      </c>
      <c r="AK1798" s="121" t="s">
        <v>94</v>
      </c>
      <c r="AL1798" s="125" t="s">
        <v>137</v>
      </c>
      <c r="AM1798" s="125" t="s">
        <v>137</v>
      </c>
    </row>
    <row r="1799" spans="1:39" s="122" customFormat="1" ht="25.5" x14ac:dyDescent="0.2">
      <c r="A1799" s="19">
        <v>45642</v>
      </c>
      <c r="B1799" s="7" t="s">
        <v>18978</v>
      </c>
      <c r="C1799" s="144">
        <v>1</v>
      </c>
      <c r="D1799" s="147">
        <v>3</v>
      </c>
      <c r="E1799" s="148" t="s">
        <v>669</v>
      </c>
      <c r="F1799" s="148" t="s">
        <v>248</v>
      </c>
      <c r="G1799" s="148" t="s">
        <v>70</v>
      </c>
      <c r="H1799" s="148" t="s">
        <v>4004</v>
      </c>
      <c r="I1799" s="155">
        <v>39753</v>
      </c>
      <c r="J1799" s="148">
        <v>89514945598</v>
      </c>
      <c r="K1799" s="147">
        <v>10</v>
      </c>
      <c r="L1799" s="158">
        <v>10</v>
      </c>
      <c r="M1799" s="148" t="s">
        <v>30</v>
      </c>
      <c r="N1799" s="148" t="s">
        <v>14316</v>
      </c>
      <c r="O1799" s="148">
        <v>6023</v>
      </c>
      <c r="P1799" s="148">
        <v>79014</v>
      </c>
      <c r="Q1799" s="153">
        <v>44874</v>
      </c>
      <c r="R1799" s="148" t="s">
        <v>5158</v>
      </c>
      <c r="S1799" s="151" t="s">
        <v>12466</v>
      </c>
      <c r="T1799" s="148" t="s">
        <v>60</v>
      </c>
      <c r="U1799" s="148"/>
      <c r="V1799" s="148" t="s">
        <v>35</v>
      </c>
      <c r="W1799" s="151" t="s">
        <v>1990</v>
      </c>
      <c r="X1799" s="151" t="s">
        <v>18982</v>
      </c>
      <c r="Y1799" s="123" t="s">
        <v>60</v>
      </c>
      <c r="Z1799" s="123"/>
      <c r="AA1799" s="123" t="s">
        <v>35</v>
      </c>
      <c r="AB1799" s="123" t="s">
        <v>1990</v>
      </c>
      <c r="AC1799" s="123" t="s">
        <v>19029</v>
      </c>
      <c r="AE1799" s="123"/>
      <c r="AF1799" s="123" t="s">
        <v>19000</v>
      </c>
      <c r="AG1799" s="121" t="s">
        <v>73</v>
      </c>
      <c r="AI1799" s="121" t="s">
        <v>1991</v>
      </c>
      <c r="AJ1799" s="121"/>
      <c r="AK1799" s="121" t="s">
        <v>46</v>
      </c>
      <c r="AL1799" s="125" t="s">
        <v>1991</v>
      </c>
      <c r="AM1799" s="125" t="s">
        <v>1991</v>
      </c>
    </row>
    <row r="1800" spans="1:39" s="122" customFormat="1" ht="25.5" x14ac:dyDescent="0.2">
      <c r="A1800" s="17">
        <v>45633.966591527773</v>
      </c>
      <c r="B1800" s="121" t="s">
        <v>16455</v>
      </c>
      <c r="C1800" s="144">
        <v>2</v>
      </c>
      <c r="D1800" s="147">
        <v>3</v>
      </c>
      <c r="E1800" s="148" t="s">
        <v>16456</v>
      </c>
      <c r="F1800" s="148" t="s">
        <v>950</v>
      </c>
      <c r="G1800" s="148" t="s">
        <v>914</v>
      </c>
      <c r="H1800" s="148" t="s">
        <v>42</v>
      </c>
      <c r="I1800" s="155">
        <v>39534</v>
      </c>
      <c r="J1800" s="148">
        <v>89200078724</v>
      </c>
      <c r="K1800" s="147">
        <v>10</v>
      </c>
      <c r="L1800" s="158">
        <v>10</v>
      </c>
      <c r="M1800" s="148" t="s">
        <v>30</v>
      </c>
      <c r="N1800" s="148" t="s">
        <v>31</v>
      </c>
      <c r="O1800" s="148">
        <v>2221</v>
      </c>
      <c r="P1800" s="148">
        <v>401449</v>
      </c>
      <c r="Q1800" s="153">
        <v>44660</v>
      </c>
      <c r="R1800" s="148" t="s">
        <v>681</v>
      </c>
      <c r="S1800" s="151" t="s">
        <v>16457</v>
      </c>
      <c r="T1800" s="148" t="s">
        <v>683</v>
      </c>
      <c r="U1800" s="148"/>
      <c r="V1800" s="148" t="s">
        <v>35</v>
      </c>
      <c r="W1800" s="151" t="s">
        <v>823</v>
      </c>
      <c r="X1800" s="151" t="s">
        <v>5262</v>
      </c>
      <c r="Y1800" s="121" t="s">
        <v>683</v>
      </c>
      <c r="AA1800" s="121" t="s">
        <v>35</v>
      </c>
      <c r="AB1800" s="121" t="s">
        <v>823</v>
      </c>
      <c r="AF1800" s="121" t="s">
        <v>36</v>
      </c>
      <c r="AG1800" s="121" t="s">
        <v>37</v>
      </c>
      <c r="AJ1800" s="121" t="s">
        <v>687</v>
      </c>
      <c r="AK1800" s="121" t="s">
        <v>94</v>
      </c>
      <c r="AL1800" s="125" t="s">
        <v>687</v>
      </c>
      <c r="AM1800" s="125" t="s">
        <v>687</v>
      </c>
    </row>
    <row r="1801" spans="1:39" s="122" customFormat="1" ht="38.25" x14ac:dyDescent="0.2">
      <c r="A1801" s="1">
        <v>45600.63916387732</v>
      </c>
      <c r="B1801" s="121" t="s">
        <v>5446</v>
      </c>
      <c r="C1801" s="144">
        <v>2</v>
      </c>
      <c r="D1801" s="147">
        <v>3</v>
      </c>
      <c r="E1801" s="148" t="s">
        <v>4429</v>
      </c>
      <c r="F1801" s="148" t="s">
        <v>1043</v>
      </c>
      <c r="G1801" s="148" t="s">
        <v>214</v>
      </c>
      <c r="H1801" s="148" t="s">
        <v>42</v>
      </c>
      <c r="I1801" s="149">
        <v>39648</v>
      </c>
      <c r="J1801" s="148">
        <v>89886201372</v>
      </c>
      <c r="K1801" s="147">
        <v>10</v>
      </c>
      <c r="L1801" s="158">
        <v>10</v>
      </c>
      <c r="M1801" s="148" t="s">
        <v>30</v>
      </c>
      <c r="N1801" s="148" t="s">
        <v>31</v>
      </c>
      <c r="O1801" s="152" t="s">
        <v>306</v>
      </c>
      <c r="P1801" s="148">
        <v>221496</v>
      </c>
      <c r="Q1801" s="150">
        <v>44775</v>
      </c>
      <c r="R1801" s="148" t="s">
        <v>271</v>
      </c>
      <c r="S1801" s="151" t="s">
        <v>5447</v>
      </c>
      <c r="T1801" s="148" t="s">
        <v>98</v>
      </c>
      <c r="U1801" s="148" t="s">
        <v>589</v>
      </c>
      <c r="V1801" s="148" t="s">
        <v>35</v>
      </c>
      <c r="W1801" s="151" t="s">
        <v>592</v>
      </c>
      <c r="X1801" s="151" t="s">
        <v>5448</v>
      </c>
      <c r="Y1801" s="121" t="s">
        <v>98</v>
      </c>
      <c r="Z1801" s="121" t="s">
        <v>589</v>
      </c>
      <c r="AA1801" s="121" t="s">
        <v>35</v>
      </c>
      <c r="AB1801" s="121" t="s">
        <v>592</v>
      </c>
      <c r="AC1801" s="121" t="s">
        <v>3184</v>
      </c>
      <c r="AD1801" s="121" t="s">
        <v>5449</v>
      </c>
      <c r="AE1801" s="121" t="s">
        <v>5450</v>
      </c>
      <c r="AF1801" s="121" t="s">
        <v>36</v>
      </c>
      <c r="AG1801" s="121" t="s">
        <v>37</v>
      </c>
      <c r="AJ1801" s="121" t="s">
        <v>594</v>
      </c>
      <c r="AK1801" s="121" t="s">
        <v>46</v>
      </c>
      <c r="AL1801" s="125" t="s">
        <v>594</v>
      </c>
      <c r="AM1801" s="125" t="s">
        <v>594</v>
      </c>
    </row>
    <row r="1802" spans="1:39" s="122" customFormat="1" x14ac:dyDescent="0.2">
      <c r="A1802" s="17">
        <v>45630.90300549769</v>
      </c>
      <c r="B1802" s="121" t="s">
        <v>14871</v>
      </c>
      <c r="C1802" s="144">
        <v>1</v>
      </c>
      <c r="D1802" s="147">
        <v>3</v>
      </c>
      <c r="E1802" s="148" t="s">
        <v>14872</v>
      </c>
      <c r="F1802" s="148" t="s">
        <v>56</v>
      </c>
      <c r="G1802" s="148" t="s">
        <v>70</v>
      </c>
      <c r="H1802" s="148" t="s">
        <v>42</v>
      </c>
      <c r="I1802" s="155">
        <v>39614</v>
      </c>
      <c r="J1802" s="148">
        <v>9951993756</v>
      </c>
      <c r="K1802" s="147">
        <v>10</v>
      </c>
      <c r="L1802" s="158">
        <v>10</v>
      </c>
      <c r="M1802" s="148" t="s">
        <v>30</v>
      </c>
      <c r="N1802" s="148" t="s">
        <v>31</v>
      </c>
      <c r="O1802" s="152" t="s">
        <v>306</v>
      </c>
      <c r="P1802" s="148">
        <v>256228</v>
      </c>
      <c r="Q1802" s="153">
        <v>44736</v>
      </c>
      <c r="R1802" s="148" t="s">
        <v>155</v>
      </c>
      <c r="S1802" s="151" t="s">
        <v>14873</v>
      </c>
      <c r="T1802" s="148" t="s">
        <v>98</v>
      </c>
      <c r="U1802" s="148"/>
      <c r="V1802" s="148" t="s">
        <v>35</v>
      </c>
      <c r="W1802" s="151" t="s">
        <v>14874</v>
      </c>
      <c r="X1802" s="151"/>
      <c r="AF1802" s="121" t="s">
        <v>36</v>
      </c>
      <c r="AG1802" s="121" t="s">
        <v>37</v>
      </c>
      <c r="AJ1802" s="121" t="s">
        <v>594</v>
      </c>
      <c r="AK1802" s="121" t="s">
        <v>46</v>
      </c>
      <c r="AL1802" s="125" t="s">
        <v>594</v>
      </c>
      <c r="AM1802" s="125" t="s">
        <v>594</v>
      </c>
    </row>
    <row r="1803" spans="1:39" s="122" customFormat="1" ht="25.5" x14ac:dyDescent="0.2">
      <c r="A1803" s="17">
        <v>45633.506108113426</v>
      </c>
      <c r="B1803" s="121" t="s">
        <v>16161</v>
      </c>
      <c r="C1803" s="144">
        <v>1</v>
      </c>
      <c r="D1803" s="147">
        <v>3</v>
      </c>
      <c r="E1803" s="148" t="s">
        <v>1027</v>
      </c>
      <c r="F1803" s="148" t="s">
        <v>1041</v>
      </c>
      <c r="G1803" s="148" t="s">
        <v>57</v>
      </c>
      <c r="H1803" s="148" t="s">
        <v>42</v>
      </c>
      <c r="I1803" s="155">
        <v>39609</v>
      </c>
      <c r="J1803" s="148" t="s">
        <v>16162</v>
      </c>
      <c r="K1803" s="147">
        <v>10</v>
      </c>
      <c r="L1803" s="158">
        <v>10</v>
      </c>
      <c r="M1803" s="148" t="s">
        <v>30</v>
      </c>
      <c r="N1803" s="148" t="s">
        <v>31</v>
      </c>
      <c r="O1803" s="148">
        <v>6922</v>
      </c>
      <c r="P1803" s="152" t="s">
        <v>16163</v>
      </c>
      <c r="Q1803" s="153">
        <v>44743</v>
      </c>
      <c r="R1803" s="148" t="s">
        <v>994</v>
      </c>
      <c r="S1803" s="151" t="s">
        <v>1462</v>
      </c>
      <c r="T1803" s="148" t="s">
        <v>82</v>
      </c>
      <c r="U1803" s="148"/>
      <c r="V1803" s="148" t="s">
        <v>35</v>
      </c>
      <c r="W1803" s="151" t="s">
        <v>83</v>
      </c>
      <c r="X1803" s="151" t="s">
        <v>668</v>
      </c>
      <c r="Y1803" s="121" t="s">
        <v>82</v>
      </c>
      <c r="AA1803" s="121" t="s">
        <v>35</v>
      </c>
      <c r="AB1803" s="121" t="s">
        <v>83</v>
      </c>
      <c r="AC1803" s="121" t="s">
        <v>16164</v>
      </c>
      <c r="AD1803" s="121" t="s">
        <v>16165</v>
      </c>
      <c r="AF1803" s="121" t="s">
        <v>36</v>
      </c>
      <c r="AG1803" s="121" t="s">
        <v>37</v>
      </c>
      <c r="AJ1803" s="121" t="s">
        <v>84</v>
      </c>
      <c r="AK1803" s="121" t="s">
        <v>39</v>
      </c>
      <c r="AL1803" s="125" t="s">
        <v>84</v>
      </c>
      <c r="AM1803" s="125" t="s">
        <v>84</v>
      </c>
    </row>
    <row r="1804" spans="1:39" s="122" customFormat="1" ht="38.25" x14ac:dyDescent="0.2">
      <c r="A1804" s="1">
        <v>45583.587603356485</v>
      </c>
      <c r="B1804" s="121" t="s">
        <v>1694</v>
      </c>
      <c r="C1804" s="144">
        <v>3</v>
      </c>
      <c r="D1804" s="147">
        <v>3</v>
      </c>
      <c r="E1804" s="148" t="s">
        <v>1695</v>
      </c>
      <c r="F1804" s="148" t="s">
        <v>597</v>
      </c>
      <c r="G1804" s="148" t="s">
        <v>114</v>
      </c>
      <c r="H1804" s="148" t="s">
        <v>42</v>
      </c>
      <c r="I1804" s="149">
        <v>39466</v>
      </c>
      <c r="J1804" s="148">
        <v>89887520430</v>
      </c>
      <c r="K1804" s="147">
        <v>10</v>
      </c>
      <c r="L1804" s="158">
        <v>10</v>
      </c>
      <c r="M1804" s="148" t="s">
        <v>30</v>
      </c>
      <c r="N1804" s="148" t="s">
        <v>31</v>
      </c>
      <c r="O1804" s="152" t="s">
        <v>346</v>
      </c>
      <c r="P1804" s="148">
        <v>877312</v>
      </c>
      <c r="Q1804" s="150">
        <v>44607</v>
      </c>
      <c r="R1804" s="148" t="s">
        <v>1214</v>
      </c>
      <c r="S1804" s="151" t="s">
        <v>1696</v>
      </c>
      <c r="T1804" s="148" t="s">
        <v>164</v>
      </c>
      <c r="U1804" s="148" t="s">
        <v>165</v>
      </c>
      <c r="V1804" s="148" t="s">
        <v>35</v>
      </c>
      <c r="W1804" s="151" t="s">
        <v>166</v>
      </c>
      <c r="X1804" s="151" t="s">
        <v>1617</v>
      </c>
      <c r="Y1804" s="121" t="s">
        <v>164</v>
      </c>
      <c r="Z1804" s="121" t="s">
        <v>165</v>
      </c>
      <c r="AA1804" s="121" t="s">
        <v>35</v>
      </c>
      <c r="AB1804" s="121" t="s">
        <v>166</v>
      </c>
      <c r="AC1804" s="121" t="s">
        <v>1697</v>
      </c>
      <c r="AF1804" s="121" t="s">
        <v>66</v>
      </c>
      <c r="AG1804" s="121" t="s">
        <v>37</v>
      </c>
      <c r="AJ1804" s="121" t="s">
        <v>169</v>
      </c>
      <c r="AK1804" s="121" t="s">
        <v>94</v>
      </c>
      <c r="AL1804" s="125" t="s">
        <v>169</v>
      </c>
      <c r="AM1804" s="125" t="s">
        <v>169</v>
      </c>
    </row>
    <row r="1805" spans="1:39" s="122" customFormat="1" ht="25.5" x14ac:dyDescent="0.2">
      <c r="A1805" s="1">
        <v>45612.381538449074</v>
      </c>
      <c r="B1805" s="121" t="s">
        <v>8691</v>
      </c>
      <c r="C1805" s="144">
        <v>2</v>
      </c>
      <c r="D1805" s="147">
        <v>3</v>
      </c>
      <c r="E1805" s="148" t="s">
        <v>6836</v>
      </c>
      <c r="F1805" s="148" t="s">
        <v>699</v>
      </c>
      <c r="G1805" s="148" t="s">
        <v>114</v>
      </c>
      <c r="H1805" s="148" t="s">
        <v>42</v>
      </c>
      <c r="I1805" s="149">
        <v>39525</v>
      </c>
      <c r="J1805" s="148">
        <v>89081927390</v>
      </c>
      <c r="K1805" s="147">
        <v>10</v>
      </c>
      <c r="L1805" s="158">
        <v>10</v>
      </c>
      <c r="M1805" s="148" t="s">
        <v>30</v>
      </c>
      <c r="N1805" s="148" t="s">
        <v>31</v>
      </c>
      <c r="O1805" s="148">
        <v>6021</v>
      </c>
      <c r="P1805" s="148">
        <v>752705</v>
      </c>
      <c r="Q1805" s="153">
        <v>44658</v>
      </c>
      <c r="R1805" s="148" t="s">
        <v>174</v>
      </c>
      <c r="S1805" s="151" t="s">
        <v>2902</v>
      </c>
      <c r="T1805" s="148" t="s">
        <v>60</v>
      </c>
      <c r="U1805" s="148"/>
      <c r="V1805" s="148" t="s">
        <v>35</v>
      </c>
      <c r="W1805" s="151" t="s">
        <v>8788</v>
      </c>
      <c r="X1805" s="151" t="s">
        <v>8694</v>
      </c>
      <c r="Y1805" s="121" t="s">
        <v>60</v>
      </c>
      <c r="AA1805" s="121" t="s">
        <v>35</v>
      </c>
      <c r="AB1805" s="121" t="s">
        <v>8695</v>
      </c>
      <c r="AC1805" s="121" t="s">
        <v>8789</v>
      </c>
      <c r="AF1805" s="121" t="s">
        <v>36</v>
      </c>
      <c r="AG1805" s="121" t="s">
        <v>73</v>
      </c>
      <c r="AI1805" s="121" t="s">
        <v>2326</v>
      </c>
      <c r="AK1805" s="121" t="s">
        <v>39</v>
      </c>
      <c r="AL1805" s="125" t="s">
        <v>2326</v>
      </c>
      <c r="AM1805" s="125" t="s">
        <v>2326</v>
      </c>
    </row>
    <row r="1806" spans="1:39" s="122" customFormat="1" x14ac:dyDescent="0.2">
      <c r="A1806" s="1">
        <v>45599.96083181713</v>
      </c>
      <c r="B1806" s="121" t="s">
        <v>5346</v>
      </c>
      <c r="C1806" s="144">
        <v>1</v>
      </c>
      <c r="D1806" s="147">
        <v>3</v>
      </c>
      <c r="E1806" s="148" t="s">
        <v>5347</v>
      </c>
      <c r="F1806" s="148" t="s">
        <v>127</v>
      </c>
      <c r="G1806" s="148" t="s">
        <v>914</v>
      </c>
      <c r="H1806" s="148" t="s">
        <v>42</v>
      </c>
      <c r="I1806" s="149">
        <v>39526</v>
      </c>
      <c r="J1806" s="148">
        <v>89518539462</v>
      </c>
      <c r="K1806" s="147">
        <v>10</v>
      </c>
      <c r="L1806" s="158">
        <v>10</v>
      </c>
      <c r="M1806" s="148" t="s">
        <v>30</v>
      </c>
      <c r="N1806" s="148" t="s">
        <v>31</v>
      </c>
      <c r="O1806" s="148">
        <v>2021</v>
      </c>
      <c r="P1806" s="148">
        <v>625148</v>
      </c>
      <c r="Q1806" s="150">
        <v>44649</v>
      </c>
      <c r="R1806" s="148" t="s">
        <v>5348</v>
      </c>
      <c r="S1806" s="151" t="s">
        <v>5349</v>
      </c>
      <c r="T1806" s="148" t="s">
        <v>732</v>
      </c>
      <c r="U1806" s="148"/>
      <c r="V1806" s="148" t="s">
        <v>157</v>
      </c>
      <c r="W1806" s="151" t="s">
        <v>5350</v>
      </c>
      <c r="X1806" s="151" t="s">
        <v>5351</v>
      </c>
      <c r="Y1806" s="121" t="s">
        <v>732</v>
      </c>
      <c r="AA1806" s="121" t="s">
        <v>157</v>
      </c>
      <c r="AB1806" s="121" t="s">
        <v>5350</v>
      </c>
      <c r="AC1806" s="121" t="s">
        <v>5352</v>
      </c>
      <c r="AD1806" s="121" t="s">
        <v>5352</v>
      </c>
      <c r="AE1806" s="121" t="s">
        <v>5352</v>
      </c>
      <c r="AF1806" s="121" t="s">
        <v>36</v>
      </c>
      <c r="AG1806" s="121" t="s">
        <v>37</v>
      </c>
      <c r="AJ1806" s="121" t="s">
        <v>489</v>
      </c>
      <c r="AK1806" s="121" t="s">
        <v>46</v>
      </c>
      <c r="AL1806" s="125" t="s">
        <v>489</v>
      </c>
      <c r="AM1806" s="125" t="s">
        <v>489</v>
      </c>
    </row>
    <row r="1807" spans="1:39" s="122" customFormat="1" ht="38.25" x14ac:dyDescent="0.2">
      <c r="A1807" s="17">
        <v>45625.789927557867</v>
      </c>
      <c r="B1807" s="121" t="s">
        <v>12872</v>
      </c>
      <c r="C1807" s="144">
        <v>1</v>
      </c>
      <c r="D1807" s="147">
        <v>3</v>
      </c>
      <c r="E1807" s="148" t="s">
        <v>12873</v>
      </c>
      <c r="F1807" s="148" t="s">
        <v>91</v>
      </c>
      <c r="G1807" s="148" t="s">
        <v>369</v>
      </c>
      <c r="H1807" s="148" t="s">
        <v>42</v>
      </c>
      <c r="I1807" s="155">
        <v>39824</v>
      </c>
      <c r="J1807" s="148">
        <v>89531069920</v>
      </c>
      <c r="K1807" s="147">
        <v>10</v>
      </c>
      <c r="L1807" s="158">
        <v>10</v>
      </c>
      <c r="M1807" s="148" t="s">
        <v>30</v>
      </c>
      <c r="N1807" s="148" t="s">
        <v>31</v>
      </c>
      <c r="O1807" s="152" t="s">
        <v>306</v>
      </c>
      <c r="P1807" s="148">
        <v>434998</v>
      </c>
      <c r="Q1807" s="153">
        <v>44953</v>
      </c>
      <c r="R1807" s="148" t="s">
        <v>534</v>
      </c>
      <c r="S1807" s="151" t="s">
        <v>12874</v>
      </c>
      <c r="T1807" s="148" t="s">
        <v>98</v>
      </c>
      <c r="U1807" s="148" t="s">
        <v>95</v>
      </c>
      <c r="V1807" s="148" t="s">
        <v>35</v>
      </c>
      <c r="W1807" s="151" t="s">
        <v>308</v>
      </c>
      <c r="X1807" s="151" t="s">
        <v>309</v>
      </c>
      <c r="Y1807" s="121" t="s">
        <v>98</v>
      </c>
      <c r="Z1807" s="121" t="s">
        <v>64</v>
      </c>
      <c r="AA1807" s="121" t="s">
        <v>35</v>
      </c>
      <c r="AB1807" s="121" t="s">
        <v>5491</v>
      </c>
      <c r="AC1807" s="121" t="s">
        <v>12875</v>
      </c>
      <c r="AF1807" s="121" t="s">
        <v>36</v>
      </c>
      <c r="AG1807" s="121" t="s">
        <v>67</v>
      </c>
      <c r="AH1807" s="121" t="s">
        <v>68</v>
      </c>
      <c r="AK1807" s="121" t="s">
        <v>46</v>
      </c>
      <c r="AL1807" s="125" t="s">
        <v>68</v>
      </c>
      <c r="AM1807" s="125" t="s">
        <v>68</v>
      </c>
    </row>
    <row r="1808" spans="1:39" s="122" customFormat="1" ht="38.25" x14ac:dyDescent="0.2">
      <c r="A1808" s="1">
        <v>45592.87009783565</v>
      </c>
      <c r="B1808" s="121" t="s">
        <v>3439</v>
      </c>
      <c r="C1808" s="144">
        <v>3</v>
      </c>
      <c r="D1808" s="147">
        <v>3</v>
      </c>
      <c r="E1808" s="148" t="s">
        <v>3445</v>
      </c>
      <c r="F1808" s="148" t="s">
        <v>134</v>
      </c>
      <c r="G1808" s="148" t="s">
        <v>3446</v>
      </c>
      <c r="H1808" s="148" t="s">
        <v>42</v>
      </c>
      <c r="I1808" s="149">
        <v>39689</v>
      </c>
      <c r="J1808" s="148">
        <v>89182997558</v>
      </c>
      <c r="K1808" s="147">
        <v>10</v>
      </c>
      <c r="L1808" s="158">
        <v>10</v>
      </c>
      <c r="M1808" s="148" t="s">
        <v>30</v>
      </c>
      <c r="N1808" s="148" t="s">
        <v>31</v>
      </c>
      <c r="O1808" s="152" t="s">
        <v>306</v>
      </c>
      <c r="P1808" s="148">
        <v>206731</v>
      </c>
      <c r="Q1808" s="150">
        <v>44806</v>
      </c>
      <c r="R1808" s="148" t="s">
        <v>271</v>
      </c>
      <c r="S1808" s="151" t="s">
        <v>1053</v>
      </c>
      <c r="T1808" s="148" t="s">
        <v>98</v>
      </c>
      <c r="U1808" s="148"/>
      <c r="V1808" s="148" t="s">
        <v>157</v>
      </c>
      <c r="W1808" s="151" t="s">
        <v>3442</v>
      </c>
      <c r="X1808" s="151" t="s">
        <v>3443</v>
      </c>
      <c r="Y1808" s="121" t="s">
        <v>98</v>
      </c>
      <c r="AA1808" s="121" t="s">
        <v>157</v>
      </c>
      <c r="AB1808" s="121" t="s">
        <v>3442</v>
      </c>
      <c r="AC1808" s="121" t="s">
        <v>3444</v>
      </c>
      <c r="AF1808" s="121" t="s">
        <v>66</v>
      </c>
      <c r="AG1808" s="121" t="s">
        <v>37</v>
      </c>
      <c r="AJ1808" s="121" t="s">
        <v>692</v>
      </c>
      <c r="AK1808" s="121" t="s">
        <v>39</v>
      </c>
      <c r="AL1808" s="125" t="s">
        <v>692</v>
      </c>
      <c r="AM1808" s="125" t="s">
        <v>692</v>
      </c>
    </row>
    <row r="1809" spans="1:39" s="122" customFormat="1" x14ac:dyDescent="0.2">
      <c r="A1809" s="24">
        <v>45631</v>
      </c>
      <c r="B1809" s="25" t="s">
        <v>14938</v>
      </c>
      <c r="C1809" s="144">
        <v>1</v>
      </c>
      <c r="D1809" s="147">
        <v>3</v>
      </c>
      <c r="E1809" s="148" t="s">
        <v>1677</v>
      </c>
      <c r="F1809" s="148" t="s">
        <v>218</v>
      </c>
      <c r="G1809" s="148" t="s">
        <v>661</v>
      </c>
      <c r="H1809" s="148" t="s">
        <v>42</v>
      </c>
      <c r="I1809" s="155">
        <v>39710</v>
      </c>
      <c r="J1809" s="148">
        <v>89007951456</v>
      </c>
      <c r="K1809" s="147">
        <v>10</v>
      </c>
      <c r="L1809" s="158">
        <v>10</v>
      </c>
      <c r="M1809" s="148" t="s">
        <v>30</v>
      </c>
      <c r="N1809" s="148" t="s">
        <v>31</v>
      </c>
      <c r="O1809" s="148">
        <v>6023</v>
      </c>
      <c r="P1809" s="148">
        <v>49982</v>
      </c>
      <c r="Q1809" s="153">
        <v>45205</v>
      </c>
      <c r="R1809" s="148" t="s">
        <v>5158</v>
      </c>
      <c r="S1809" s="151" t="s">
        <v>183</v>
      </c>
      <c r="T1809" s="148" t="s">
        <v>60</v>
      </c>
      <c r="U1809" s="148"/>
      <c r="V1809" s="148" t="s">
        <v>35</v>
      </c>
      <c r="W1809" s="151" t="s">
        <v>150</v>
      </c>
      <c r="X1809" s="151"/>
      <c r="Y1809" s="28"/>
      <c r="Z1809" s="28"/>
      <c r="AA1809" s="28"/>
      <c r="AB1809" s="26" t="s">
        <v>150</v>
      </c>
      <c r="AC1809" s="28"/>
      <c r="AD1809" s="28"/>
      <c r="AE1809" s="28"/>
      <c r="AF1809" s="26" t="s">
        <v>36</v>
      </c>
      <c r="AG1809" s="121" t="s">
        <v>67</v>
      </c>
      <c r="AH1809" s="16" t="s">
        <v>181</v>
      </c>
      <c r="AJ1809" s="121"/>
      <c r="AK1809" s="121" t="s">
        <v>46</v>
      </c>
      <c r="AL1809" s="125" t="s">
        <v>181</v>
      </c>
      <c r="AM1809" s="125" t="s">
        <v>181</v>
      </c>
    </row>
    <row r="1810" spans="1:39" s="122" customFormat="1" x14ac:dyDescent="0.2">
      <c r="A1810" s="17">
        <v>45631.903576099532</v>
      </c>
      <c r="B1810" s="121" t="s">
        <v>15517</v>
      </c>
      <c r="C1810" s="144">
        <v>3</v>
      </c>
      <c r="D1810" s="147">
        <v>3</v>
      </c>
      <c r="E1810" s="148" t="s">
        <v>15518</v>
      </c>
      <c r="F1810" s="148" t="s">
        <v>928</v>
      </c>
      <c r="G1810" s="148" t="s">
        <v>6604</v>
      </c>
      <c r="H1810" s="148" t="s">
        <v>42</v>
      </c>
      <c r="I1810" s="155">
        <v>39772</v>
      </c>
      <c r="J1810" s="148">
        <v>89281847623</v>
      </c>
      <c r="K1810" s="147">
        <v>10</v>
      </c>
      <c r="L1810" s="158">
        <v>10</v>
      </c>
      <c r="M1810" s="148" t="s">
        <v>30</v>
      </c>
      <c r="N1810" s="148" t="s">
        <v>31</v>
      </c>
      <c r="O1810" s="148">
        <v>6023</v>
      </c>
      <c r="P1810" s="152" t="s">
        <v>15519</v>
      </c>
      <c r="Q1810" s="153">
        <v>44908</v>
      </c>
      <c r="R1810" s="148" t="s">
        <v>174</v>
      </c>
      <c r="S1810" s="151" t="s">
        <v>7904</v>
      </c>
      <c r="T1810" s="148" t="s">
        <v>60</v>
      </c>
      <c r="U1810" s="148"/>
      <c r="V1810" s="148" t="s">
        <v>35</v>
      </c>
      <c r="W1810" s="151" t="s">
        <v>145</v>
      </c>
      <c r="X1810" s="151"/>
      <c r="AF1810" s="121" t="s">
        <v>36</v>
      </c>
      <c r="AG1810" s="121" t="s">
        <v>67</v>
      </c>
      <c r="AH1810" s="121" t="s">
        <v>68</v>
      </c>
      <c r="AK1810" s="121" t="s">
        <v>94</v>
      </c>
      <c r="AL1810" s="125" t="s">
        <v>68</v>
      </c>
      <c r="AM1810" s="125" t="s">
        <v>68</v>
      </c>
    </row>
    <row r="1811" spans="1:39" s="122" customFormat="1" ht="25.5" x14ac:dyDescent="0.2">
      <c r="A1811" s="1">
        <v>45586.722507210652</v>
      </c>
      <c r="B1811" s="121" t="s">
        <v>2404</v>
      </c>
      <c r="C1811" s="144">
        <v>2</v>
      </c>
      <c r="D1811" s="147">
        <v>3</v>
      </c>
      <c r="E1811" s="148" t="s">
        <v>2405</v>
      </c>
      <c r="F1811" s="148" t="s">
        <v>2051</v>
      </c>
      <c r="G1811" s="148" t="s">
        <v>1068</v>
      </c>
      <c r="H1811" s="148" t="s">
        <v>42</v>
      </c>
      <c r="I1811" s="149">
        <v>39630</v>
      </c>
      <c r="J1811" s="148" t="s">
        <v>2406</v>
      </c>
      <c r="K1811" s="147">
        <v>10</v>
      </c>
      <c r="L1811" s="158">
        <v>10</v>
      </c>
      <c r="M1811" s="148" t="s">
        <v>30</v>
      </c>
      <c r="N1811" s="148" t="s">
        <v>31</v>
      </c>
      <c r="O1811" s="148">
        <v>6022</v>
      </c>
      <c r="P1811" s="148">
        <v>954627</v>
      </c>
      <c r="Q1811" s="150">
        <v>44846</v>
      </c>
      <c r="R1811" s="148" t="s">
        <v>124</v>
      </c>
      <c r="S1811" s="151" t="s">
        <v>2407</v>
      </c>
      <c r="T1811" s="148" t="s">
        <v>60</v>
      </c>
      <c r="U1811" s="148" t="s">
        <v>202</v>
      </c>
      <c r="V1811" s="148" t="s">
        <v>35</v>
      </c>
      <c r="W1811" s="151" t="s">
        <v>150</v>
      </c>
      <c r="X1811" s="151" t="s">
        <v>63</v>
      </c>
      <c r="AF1811" s="121" t="s">
        <v>66</v>
      </c>
      <c r="AG1811" s="121" t="s">
        <v>67</v>
      </c>
      <c r="AH1811" s="3" t="s">
        <v>68</v>
      </c>
      <c r="AK1811" s="121" t="s">
        <v>94</v>
      </c>
      <c r="AL1811" s="125" t="s">
        <v>68</v>
      </c>
      <c r="AM1811" s="125" t="s">
        <v>68</v>
      </c>
    </row>
    <row r="1812" spans="1:39" s="122" customFormat="1" ht="38.25" x14ac:dyDescent="0.2">
      <c r="A1812" s="1">
        <v>45613.621392048612</v>
      </c>
      <c r="B1812" s="121" t="s">
        <v>9135</v>
      </c>
      <c r="C1812" s="144">
        <v>1</v>
      </c>
      <c r="D1812" s="147">
        <v>3</v>
      </c>
      <c r="E1812" s="148" t="s">
        <v>9136</v>
      </c>
      <c r="F1812" s="148" t="s">
        <v>85</v>
      </c>
      <c r="G1812" s="148" t="s">
        <v>4298</v>
      </c>
      <c r="H1812" s="148" t="s">
        <v>29</v>
      </c>
      <c r="I1812" s="149">
        <v>39677</v>
      </c>
      <c r="J1812" s="148">
        <v>89171369778</v>
      </c>
      <c r="K1812" s="147">
        <v>10</v>
      </c>
      <c r="L1812" s="158">
        <v>10</v>
      </c>
      <c r="M1812" s="148" t="s">
        <v>30</v>
      </c>
      <c r="N1812" s="148" t="s">
        <v>31</v>
      </c>
      <c r="O1812" s="148">
        <v>3622</v>
      </c>
      <c r="P1812" s="148">
        <v>179550</v>
      </c>
      <c r="Q1812" s="153">
        <v>44839</v>
      </c>
      <c r="R1812" s="148" t="s">
        <v>2067</v>
      </c>
      <c r="S1812" s="151" t="s">
        <v>9137</v>
      </c>
      <c r="T1812" s="148" t="s">
        <v>2068</v>
      </c>
      <c r="U1812" s="148" t="s">
        <v>1574</v>
      </c>
      <c r="V1812" s="148" t="s">
        <v>35</v>
      </c>
      <c r="W1812" s="151" t="s">
        <v>9138</v>
      </c>
      <c r="X1812" s="151" t="s">
        <v>9139</v>
      </c>
      <c r="Y1812" s="121" t="s">
        <v>2068</v>
      </c>
      <c r="AA1812" s="121" t="s">
        <v>35</v>
      </c>
      <c r="AB1812" s="121" t="s">
        <v>9140</v>
      </c>
      <c r="AC1812" s="121" t="s">
        <v>9141</v>
      </c>
      <c r="AF1812" s="121" t="s">
        <v>36</v>
      </c>
      <c r="AG1812" s="121" t="s">
        <v>37</v>
      </c>
      <c r="AJ1812" s="121" t="s">
        <v>1268</v>
      </c>
      <c r="AK1812" s="121" t="s">
        <v>39</v>
      </c>
      <c r="AL1812" s="125" t="s">
        <v>1268</v>
      </c>
      <c r="AM1812" s="125" t="s">
        <v>1268</v>
      </c>
    </row>
    <row r="1813" spans="1:39" s="122" customFormat="1" x14ac:dyDescent="0.2">
      <c r="A1813" s="17">
        <v>45619.577314409718</v>
      </c>
      <c r="B1813" s="121" t="s">
        <v>10694</v>
      </c>
      <c r="C1813" s="144">
        <v>1</v>
      </c>
      <c r="D1813" s="147">
        <v>3</v>
      </c>
      <c r="E1813" s="148" t="s">
        <v>10695</v>
      </c>
      <c r="F1813" s="148" t="s">
        <v>2839</v>
      </c>
      <c r="G1813" s="148" t="s">
        <v>234</v>
      </c>
      <c r="H1813" s="148" t="s">
        <v>42</v>
      </c>
      <c r="I1813" s="155">
        <v>39713</v>
      </c>
      <c r="J1813" s="148">
        <v>89833405409</v>
      </c>
      <c r="K1813" s="147">
        <v>10</v>
      </c>
      <c r="L1813" s="158">
        <v>10</v>
      </c>
      <c r="M1813" s="148" t="s">
        <v>30</v>
      </c>
      <c r="N1813" s="148" t="s">
        <v>31</v>
      </c>
      <c r="O1813" s="148">
        <v>6922</v>
      </c>
      <c r="P1813" s="152" t="s">
        <v>10696</v>
      </c>
      <c r="Q1813" s="153">
        <v>44841</v>
      </c>
      <c r="R1813" s="148" t="s">
        <v>994</v>
      </c>
      <c r="S1813" s="151" t="s">
        <v>10697</v>
      </c>
      <c r="T1813" s="148" t="s">
        <v>82</v>
      </c>
      <c r="U1813" s="148"/>
      <c r="V1813" s="148" t="s">
        <v>35</v>
      </c>
      <c r="W1813" s="151" t="s">
        <v>646</v>
      </c>
      <c r="X1813" s="151" t="s">
        <v>1342</v>
      </c>
      <c r="Y1813" s="121" t="s">
        <v>82</v>
      </c>
      <c r="AA1813" s="121" t="s">
        <v>35</v>
      </c>
      <c r="AB1813" s="121" t="s">
        <v>646</v>
      </c>
      <c r="AF1813" s="121" t="s">
        <v>36</v>
      </c>
      <c r="AG1813" s="121" t="s">
        <v>37</v>
      </c>
      <c r="AJ1813" s="121" t="s">
        <v>84</v>
      </c>
      <c r="AK1813" s="121" t="s">
        <v>94</v>
      </c>
      <c r="AL1813" s="125" t="s">
        <v>84</v>
      </c>
      <c r="AM1813" s="125" t="s">
        <v>84</v>
      </c>
    </row>
    <row r="1814" spans="1:39" s="122" customFormat="1" x14ac:dyDescent="0.2">
      <c r="A1814" s="1">
        <v>45607.657271446762</v>
      </c>
      <c r="B1814" s="121" t="s">
        <v>719</v>
      </c>
      <c r="C1814" s="144">
        <v>1</v>
      </c>
      <c r="D1814" s="147">
        <v>3</v>
      </c>
      <c r="E1814" s="148" t="s">
        <v>7275</v>
      </c>
      <c r="F1814" s="148" t="s">
        <v>56</v>
      </c>
      <c r="G1814" s="148" t="s">
        <v>383</v>
      </c>
      <c r="H1814" s="148" t="s">
        <v>42</v>
      </c>
      <c r="I1814" s="149">
        <v>39848</v>
      </c>
      <c r="J1814" s="148">
        <v>89889989117</v>
      </c>
      <c r="K1814" s="147">
        <v>10</v>
      </c>
      <c r="L1814" s="158">
        <v>10</v>
      </c>
      <c r="M1814" s="148" t="s">
        <v>30</v>
      </c>
      <c r="N1814" s="148" t="s">
        <v>31</v>
      </c>
      <c r="O1814" s="148">
        <v>6023</v>
      </c>
      <c r="P1814" s="148">
        <v>199261</v>
      </c>
      <c r="Q1814" s="150">
        <v>44971</v>
      </c>
      <c r="R1814" s="148" t="s">
        <v>124</v>
      </c>
      <c r="S1814" s="151" t="s">
        <v>7276</v>
      </c>
      <c r="T1814" s="148" t="s">
        <v>60</v>
      </c>
      <c r="U1814" s="148"/>
      <c r="V1814" s="148" t="s">
        <v>35</v>
      </c>
      <c r="W1814" s="151" t="s">
        <v>7139</v>
      </c>
      <c r="X1814" s="151"/>
      <c r="AF1814" s="121" t="s">
        <v>66</v>
      </c>
      <c r="AG1814" s="121" t="s">
        <v>73</v>
      </c>
      <c r="AI1814" s="121" t="s">
        <v>724</v>
      </c>
      <c r="AK1814" s="121" t="s">
        <v>39</v>
      </c>
      <c r="AL1814" s="125" t="s">
        <v>724</v>
      </c>
      <c r="AM1814" s="125" t="s">
        <v>724</v>
      </c>
    </row>
    <row r="1815" spans="1:39" s="122" customFormat="1" x14ac:dyDescent="0.2">
      <c r="A1815" s="17">
        <v>45642.565267361111</v>
      </c>
      <c r="B1815" s="121" t="s">
        <v>17995</v>
      </c>
      <c r="C1815" s="144">
        <v>3</v>
      </c>
      <c r="D1815" s="147">
        <v>3</v>
      </c>
      <c r="E1815" s="148" t="s">
        <v>5714</v>
      </c>
      <c r="F1815" s="148" t="s">
        <v>153</v>
      </c>
      <c r="G1815" s="148" t="s">
        <v>76</v>
      </c>
      <c r="H1815" s="148" t="s">
        <v>42</v>
      </c>
      <c r="I1815" s="155">
        <v>39685</v>
      </c>
      <c r="J1815" s="148">
        <v>89051225877</v>
      </c>
      <c r="K1815" s="147">
        <v>10</v>
      </c>
      <c r="L1815" s="158">
        <v>10</v>
      </c>
      <c r="M1815" s="148" t="s">
        <v>30</v>
      </c>
      <c r="N1815" s="148" t="s">
        <v>31</v>
      </c>
      <c r="O1815" s="148">
        <v>6822</v>
      </c>
      <c r="P1815" s="148">
        <v>222818</v>
      </c>
      <c r="Q1815" s="153">
        <v>44827</v>
      </c>
      <c r="R1815" s="148" t="s">
        <v>471</v>
      </c>
      <c r="S1815" s="151" t="s">
        <v>9916</v>
      </c>
      <c r="T1815" s="148" t="s">
        <v>473</v>
      </c>
      <c r="U1815" s="148"/>
      <c r="V1815" s="148" t="s">
        <v>35</v>
      </c>
      <c r="W1815" s="151" t="s">
        <v>2642</v>
      </c>
      <c r="X1815" s="151" t="s">
        <v>17996</v>
      </c>
      <c r="Y1815" s="121" t="s">
        <v>473</v>
      </c>
      <c r="AA1815" s="121" t="s">
        <v>35</v>
      </c>
      <c r="AB1815" s="121" t="s">
        <v>2642</v>
      </c>
      <c r="AC1815" s="121" t="s">
        <v>18595</v>
      </c>
      <c r="AF1815" s="121" t="s">
        <v>66</v>
      </c>
      <c r="AG1815" s="121" t="s">
        <v>37</v>
      </c>
      <c r="AJ1815" s="121" t="s">
        <v>491</v>
      </c>
      <c r="AK1815" s="121" t="s">
        <v>39</v>
      </c>
      <c r="AL1815" s="125" t="s">
        <v>491</v>
      </c>
      <c r="AM1815" s="125" t="s">
        <v>491</v>
      </c>
    </row>
    <row r="1816" spans="1:39" s="122" customFormat="1" ht="25.5" x14ac:dyDescent="0.2">
      <c r="A1816" s="17">
        <v>45618.720637824073</v>
      </c>
      <c r="B1816" s="121" t="s">
        <v>10454</v>
      </c>
      <c r="C1816" s="144">
        <v>3</v>
      </c>
      <c r="D1816" s="147">
        <v>3</v>
      </c>
      <c r="E1816" s="148" t="s">
        <v>1986</v>
      </c>
      <c r="F1816" s="148" t="s">
        <v>190</v>
      </c>
      <c r="G1816" s="148" t="s">
        <v>345</v>
      </c>
      <c r="H1816" s="148" t="s">
        <v>42</v>
      </c>
      <c r="I1816" s="155">
        <v>39682</v>
      </c>
      <c r="J1816" s="148">
        <v>89281383310</v>
      </c>
      <c r="K1816" s="147">
        <v>10</v>
      </c>
      <c r="L1816" s="158">
        <v>10</v>
      </c>
      <c r="M1816" s="148" t="s">
        <v>30</v>
      </c>
      <c r="N1816" s="148" t="s">
        <v>31</v>
      </c>
      <c r="O1816" s="148">
        <v>6022</v>
      </c>
      <c r="P1816" s="148">
        <v>6022991646</v>
      </c>
      <c r="Q1816" s="153">
        <v>44804</v>
      </c>
      <c r="R1816" s="148" t="s">
        <v>71</v>
      </c>
      <c r="S1816" s="151" t="s">
        <v>10455</v>
      </c>
      <c r="T1816" s="148" t="s">
        <v>60</v>
      </c>
      <c r="U1816" s="148" t="s">
        <v>10456</v>
      </c>
      <c r="V1816" s="148" t="s">
        <v>35</v>
      </c>
      <c r="W1816" s="151" t="s">
        <v>10457</v>
      </c>
      <c r="X1816" s="151" t="s">
        <v>63</v>
      </c>
      <c r="Y1816" s="121" t="s">
        <v>60</v>
      </c>
      <c r="Z1816" s="121" t="s">
        <v>10458</v>
      </c>
      <c r="AA1816" s="121" t="s">
        <v>35</v>
      </c>
      <c r="AB1816" s="121" t="s">
        <v>4422</v>
      </c>
      <c r="AF1816" s="121" t="s">
        <v>66</v>
      </c>
      <c r="AG1816" s="121" t="s">
        <v>67</v>
      </c>
      <c r="AH1816" s="121" t="s">
        <v>68</v>
      </c>
      <c r="AK1816" s="121" t="s">
        <v>138</v>
      </c>
      <c r="AL1816" s="125" t="s">
        <v>68</v>
      </c>
      <c r="AM1816" s="125" t="s">
        <v>68</v>
      </c>
    </row>
    <row r="1817" spans="1:39" s="122" customFormat="1" ht="25.5" x14ac:dyDescent="0.2">
      <c r="A1817" s="1">
        <v>45593.421542476848</v>
      </c>
      <c r="B1817" s="121" t="s">
        <v>3501</v>
      </c>
      <c r="C1817" s="144">
        <v>2</v>
      </c>
      <c r="D1817" s="147">
        <v>3</v>
      </c>
      <c r="E1817" s="148" t="s">
        <v>3502</v>
      </c>
      <c r="F1817" s="148" t="s">
        <v>3503</v>
      </c>
      <c r="G1817" s="148" t="s">
        <v>633</v>
      </c>
      <c r="H1817" s="148" t="s">
        <v>42</v>
      </c>
      <c r="I1817" s="149">
        <v>39799</v>
      </c>
      <c r="J1817" s="148" t="s">
        <v>3504</v>
      </c>
      <c r="K1817" s="147">
        <v>10</v>
      </c>
      <c r="L1817" s="158">
        <v>10</v>
      </c>
      <c r="M1817" s="148" t="s">
        <v>30</v>
      </c>
      <c r="N1817" s="148" t="s">
        <v>31</v>
      </c>
      <c r="O1817" s="148">
        <v>6023</v>
      </c>
      <c r="P1817" s="148">
        <v>89037</v>
      </c>
      <c r="Q1817" s="150">
        <v>44915</v>
      </c>
      <c r="R1817" s="148" t="s">
        <v>174</v>
      </c>
      <c r="S1817" s="151" t="s">
        <v>3505</v>
      </c>
      <c r="T1817" s="148" t="s">
        <v>60</v>
      </c>
      <c r="U1817" s="148" t="s">
        <v>187</v>
      </c>
      <c r="V1817" s="148" t="s">
        <v>35</v>
      </c>
      <c r="W1817" s="151" t="s">
        <v>3506</v>
      </c>
      <c r="X1817" s="151" t="s">
        <v>3507</v>
      </c>
      <c r="Y1817" s="121" t="s">
        <v>60</v>
      </c>
      <c r="Z1817" s="121" t="s">
        <v>187</v>
      </c>
      <c r="AA1817" s="121" t="s">
        <v>35</v>
      </c>
      <c r="AB1817" s="121" t="s">
        <v>3506</v>
      </c>
      <c r="AC1817" s="121" t="s">
        <v>3508</v>
      </c>
      <c r="AF1817" s="121" t="s">
        <v>66</v>
      </c>
      <c r="AG1817" s="121" t="s">
        <v>73</v>
      </c>
      <c r="AI1817" s="121" t="s">
        <v>3509</v>
      </c>
      <c r="AK1817" s="121" t="s">
        <v>46</v>
      </c>
      <c r="AL1817" s="125" t="s">
        <v>3509</v>
      </c>
      <c r="AM1817" s="125" t="s">
        <v>3509</v>
      </c>
    </row>
    <row r="1818" spans="1:39" s="122" customFormat="1" x14ac:dyDescent="0.2">
      <c r="A1818" s="1">
        <v>45598.695259259257</v>
      </c>
      <c r="B1818" s="121" t="s">
        <v>5172</v>
      </c>
      <c r="C1818" s="144">
        <v>2</v>
      </c>
      <c r="D1818" s="147">
        <v>3</v>
      </c>
      <c r="E1818" s="148" t="s">
        <v>5173</v>
      </c>
      <c r="F1818" s="148" t="s">
        <v>193</v>
      </c>
      <c r="G1818" s="148" t="s">
        <v>1218</v>
      </c>
      <c r="H1818" s="148" t="s">
        <v>42</v>
      </c>
      <c r="I1818" s="149">
        <v>39798</v>
      </c>
      <c r="J1818" s="148">
        <v>89885682040</v>
      </c>
      <c r="K1818" s="147">
        <v>10</v>
      </c>
      <c r="L1818" s="158">
        <v>10</v>
      </c>
      <c r="M1818" s="148" t="s">
        <v>30</v>
      </c>
      <c r="N1818" s="148" t="s">
        <v>31</v>
      </c>
      <c r="O1818" s="148">
        <v>6023</v>
      </c>
      <c r="P1818" s="148">
        <v>161394</v>
      </c>
      <c r="Q1818" s="150">
        <v>44923</v>
      </c>
      <c r="R1818" s="148" t="s">
        <v>58</v>
      </c>
      <c r="S1818" s="151" t="s">
        <v>5174</v>
      </c>
      <c r="T1818" s="148" t="s">
        <v>60</v>
      </c>
      <c r="U1818" s="148"/>
      <c r="V1818" s="148" t="s">
        <v>35</v>
      </c>
      <c r="W1818" s="151" t="s">
        <v>150</v>
      </c>
      <c r="X1818" s="151"/>
      <c r="AC1818" s="121" t="s">
        <v>5175</v>
      </c>
      <c r="AF1818" s="121" t="s">
        <v>66</v>
      </c>
      <c r="AG1818" s="121" t="s">
        <v>67</v>
      </c>
      <c r="AH1818" s="121" t="s">
        <v>68</v>
      </c>
      <c r="AK1818" s="121" t="s">
        <v>46</v>
      </c>
      <c r="AL1818" s="125" t="s">
        <v>68</v>
      </c>
      <c r="AM1818" s="125" t="s">
        <v>68</v>
      </c>
    </row>
    <row r="1819" spans="1:39" s="122" customFormat="1" ht="25.5" x14ac:dyDescent="0.2">
      <c r="A1819" s="17">
        <v>45619.895146134259</v>
      </c>
      <c r="B1819" s="121" t="s">
        <v>10808</v>
      </c>
      <c r="C1819" s="144">
        <v>2</v>
      </c>
      <c r="D1819" s="147">
        <v>3</v>
      </c>
      <c r="E1819" s="148" t="s">
        <v>10809</v>
      </c>
      <c r="F1819" s="148" t="s">
        <v>69</v>
      </c>
      <c r="G1819" s="148" t="s">
        <v>369</v>
      </c>
      <c r="H1819" s="148" t="s">
        <v>42</v>
      </c>
      <c r="I1819" s="155">
        <v>39619</v>
      </c>
      <c r="J1819" s="148" t="s">
        <v>10810</v>
      </c>
      <c r="K1819" s="147">
        <v>10</v>
      </c>
      <c r="L1819" s="158">
        <v>10</v>
      </c>
      <c r="M1819" s="148" t="s">
        <v>30</v>
      </c>
      <c r="N1819" s="148" t="s">
        <v>31</v>
      </c>
      <c r="O1819" s="148">
        <v>6022</v>
      </c>
      <c r="P1819" s="148">
        <v>942077</v>
      </c>
      <c r="Q1819" s="153">
        <v>44741</v>
      </c>
      <c r="R1819" s="148" t="s">
        <v>124</v>
      </c>
      <c r="S1819" s="151" t="s">
        <v>4873</v>
      </c>
      <c r="T1819" s="148" t="s">
        <v>60</v>
      </c>
      <c r="U1819" s="148"/>
      <c r="V1819" s="148" t="s">
        <v>35</v>
      </c>
      <c r="W1819" s="151" t="s">
        <v>4874</v>
      </c>
      <c r="X1819" s="151" t="s">
        <v>63</v>
      </c>
      <c r="Y1819" s="121" t="s">
        <v>60</v>
      </c>
      <c r="AA1819" s="121" t="s">
        <v>35</v>
      </c>
      <c r="AB1819" s="121" t="s">
        <v>150</v>
      </c>
      <c r="AC1819" s="121" t="s">
        <v>10811</v>
      </c>
      <c r="AF1819" s="121" t="s">
        <v>36</v>
      </c>
      <c r="AG1819" s="121" t="s">
        <v>67</v>
      </c>
      <c r="AH1819" s="3" t="s">
        <v>68</v>
      </c>
      <c r="AK1819" s="121" t="s">
        <v>138</v>
      </c>
      <c r="AL1819" s="125" t="s">
        <v>68</v>
      </c>
      <c r="AM1819" s="3" t="s">
        <v>68</v>
      </c>
    </row>
    <row r="1820" spans="1:39" s="122" customFormat="1" x14ac:dyDescent="0.2">
      <c r="A1820" s="24">
        <v>45639</v>
      </c>
      <c r="B1820" s="80" t="s">
        <v>17997</v>
      </c>
      <c r="C1820" s="144">
        <v>3</v>
      </c>
      <c r="D1820" s="147">
        <v>3</v>
      </c>
      <c r="E1820" s="148" t="s">
        <v>18399</v>
      </c>
      <c r="F1820" s="148" t="s">
        <v>632</v>
      </c>
      <c r="G1820" s="148" t="s">
        <v>76</v>
      </c>
      <c r="H1820" s="148" t="s">
        <v>18003</v>
      </c>
      <c r="I1820" s="155">
        <v>39544</v>
      </c>
      <c r="J1820" s="148" t="s">
        <v>18400</v>
      </c>
      <c r="K1820" s="147">
        <v>10</v>
      </c>
      <c r="L1820" s="158">
        <v>10</v>
      </c>
      <c r="M1820" s="148" t="s">
        <v>18238</v>
      </c>
      <c r="N1820" s="148" t="s">
        <v>14316</v>
      </c>
      <c r="O1820" s="148">
        <v>3622</v>
      </c>
      <c r="P1820" s="148">
        <v>118257</v>
      </c>
      <c r="Q1820" s="153">
        <v>44729</v>
      </c>
      <c r="R1820" s="148" t="s">
        <v>6311</v>
      </c>
      <c r="S1820" s="151" t="s">
        <v>18324</v>
      </c>
      <c r="T1820" s="148" t="s">
        <v>2068</v>
      </c>
      <c r="U1820" s="148"/>
      <c r="V1820" s="148" t="s">
        <v>35</v>
      </c>
      <c r="W1820" s="151" t="s">
        <v>7679</v>
      </c>
      <c r="X1820" s="151"/>
      <c r="Y1820" s="125"/>
      <c r="AA1820" s="125"/>
      <c r="AB1820" s="125"/>
      <c r="AC1820" s="121" t="s">
        <v>18332</v>
      </c>
      <c r="AD1820" s="121" t="s">
        <v>18376</v>
      </c>
      <c r="AF1820" s="121" t="s">
        <v>18138</v>
      </c>
      <c r="AG1820" s="121" t="s">
        <v>37</v>
      </c>
      <c r="AJ1820" s="121" t="s">
        <v>1268</v>
      </c>
      <c r="AK1820" s="121" t="s">
        <v>46</v>
      </c>
      <c r="AL1820" s="125" t="s">
        <v>1268</v>
      </c>
      <c r="AM1820" s="125" t="s">
        <v>1268</v>
      </c>
    </row>
    <row r="1821" spans="1:39" s="122" customFormat="1" ht="25.5" x14ac:dyDescent="0.2">
      <c r="A1821" s="1">
        <v>45583.898268935183</v>
      </c>
      <c r="B1821" s="121" t="s">
        <v>1882</v>
      </c>
      <c r="C1821" s="144">
        <v>3</v>
      </c>
      <c r="D1821" s="147">
        <v>3</v>
      </c>
      <c r="E1821" s="148" t="s">
        <v>1883</v>
      </c>
      <c r="F1821" s="148" t="s">
        <v>134</v>
      </c>
      <c r="G1821" s="148" t="s">
        <v>390</v>
      </c>
      <c r="H1821" s="148" t="s">
        <v>42</v>
      </c>
      <c r="I1821" s="149">
        <v>39752</v>
      </c>
      <c r="J1821" s="148" t="s">
        <v>1884</v>
      </c>
      <c r="K1821" s="147">
        <v>10</v>
      </c>
      <c r="L1821" s="158">
        <v>10</v>
      </c>
      <c r="M1821" s="148" t="s">
        <v>30</v>
      </c>
      <c r="N1821" s="148" t="s">
        <v>31</v>
      </c>
      <c r="O1821" s="148">
        <v>6023</v>
      </c>
      <c r="P1821" s="152" t="s">
        <v>1885</v>
      </c>
      <c r="Q1821" s="150">
        <v>44887</v>
      </c>
      <c r="R1821" s="148" t="s">
        <v>58</v>
      </c>
      <c r="S1821" s="151" t="s">
        <v>1886</v>
      </c>
      <c r="T1821" s="148" t="s">
        <v>60</v>
      </c>
      <c r="U1821" s="148"/>
      <c r="V1821" s="148" t="s">
        <v>35</v>
      </c>
      <c r="W1821" s="151" t="s">
        <v>1887</v>
      </c>
      <c r="X1821" s="151" t="s">
        <v>1888</v>
      </c>
      <c r="Y1821" s="121" t="s">
        <v>60</v>
      </c>
      <c r="AA1821" s="121" t="s">
        <v>35</v>
      </c>
      <c r="AB1821" s="121" t="s">
        <v>1889</v>
      </c>
      <c r="AC1821" s="121" t="s">
        <v>1890</v>
      </c>
      <c r="AF1821" s="121" t="s">
        <v>66</v>
      </c>
      <c r="AG1821" s="121" t="s">
        <v>67</v>
      </c>
      <c r="AH1821" s="121" t="s">
        <v>68</v>
      </c>
      <c r="AK1821" s="121" t="s">
        <v>46</v>
      </c>
      <c r="AL1821" s="125" t="s">
        <v>68</v>
      </c>
      <c r="AM1821" s="125" t="s">
        <v>68</v>
      </c>
    </row>
    <row r="1822" spans="1:39" s="122" customFormat="1" ht="25.5" x14ac:dyDescent="0.2">
      <c r="A1822" s="8">
        <v>45595</v>
      </c>
      <c r="B1822" s="37" t="s">
        <v>3976</v>
      </c>
      <c r="C1822" s="144">
        <v>3</v>
      </c>
      <c r="D1822" s="147">
        <v>3</v>
      </c>
      <c r="E1822" s="148" t="s">
        <v>4410</v>
      </c>
      <c r="F1822" s="148" t="s">
        <v>545</v>
      </c>
      <c r="G1822" s="148" t="s">
        <v>258</v>
      </c>
      <c r="H1822" s="148" t="s">
        <v>42</v>
      </c>
      <c r="I1822" s="149">
        <v>39838</v>
      </c>
      <c r="J1822" s="148" t="s">
        <v>4411</v>
      </c>
      <c r="K1822" s="147">
        <v>10</v>
      </c>
      <c r="L1822" s="158">
        <v>10</v>
      </c>
      <c r="M1822" s="148" t="s">
        <v>30</v>
      </c>
      <c r="N1822" s="148" t="s">
        <v>31</v>
      </c>
      <c r="O1822" s="148">
        <v>722</v>
      </c>
      <c r="P1822" s="148">
        <v>993724</v>
      </c>
      <c r="Q1822" s="150">
        <v>44960</v>
      </c>
      <c r="R1822" s="148" t="s">
        <v>741</v>
      </c>
      <c r="S1822" s="151" t="s">
        <v>4412</v>
      </c>
      <c r="T1822" s="148" t="s">
        <v>164</v>
      </c>
      <c r="U1822" s="148"/>
      <c r="V1822" s="148" t="s">
        <v>35</v>
      </c>
      <c r="W1822" s="151" t="s">
        <v>1203</v>
      </c>
      <c r="X1822" s="151" t="s">
        <v>511</v>
      </c>
      <c r="Y1822" s="123" t="s">
        <v>164</v>
      </c>
      <c r="Z1822" s="123"/>
      <c r="AA1822" s="123" t="s">
        <v>35</v>
      </c>
      <c r="AB1822" s="123" t="s">
        <v>1203</v>
      </c>
      <c r="AC1822" s="123" t="s">
        <v>4237</v>
      </c>
      <c r="AD1822" s="123"/>
      <c r="AE1822" s="123"/>
      <c r="AF1822" s="123" t="s">
        <v>36</v>
      </c>
      <c r="AG1822" s="123" t="s">
        <v>37</v>
      </c>
      <c r="AH1822" s="123"/>
      <c r="AI1822" s="123"/>
      <c r="AJ1822" s="123" t="s">
        <v>1814</v>
      </c>
      <c r="AL1822" s="125" t="s">
        <v>1814</v>
      </c>
      <c r="AM1822" s="125" t="s">
        <v>1814</v>
      </c>
    </row>
    <row r="1823" spans="1:39" s="122" customFormat="1" ht="38.25" x14ac:dyDescent="0.2">
      <c r="A1823" s="1">
        <v>45605.808798761573</v>
      </c>
      <c r="B1823" s="121" t="s">
        <v>6875</v>
      </c>
      <c r="C1823" s="144">
        <v>1</v>
      </c>
      <c r="D1823" s="147">
        <v>3</v>
      </c>
      <c r="E1823" s="148" t="s">
        <v>6876</v>
      </c>
      <c r="F1823" s="148" t="s">
        <v>632</v>
      </c>
      <c r="G1823" s="148" t="s">
        <v>951</v>
      </c>
      <c r="H1823" s="148" t="s">
        <v>42</v>
      </c>
      <c r="I1823" s="149">
        <v>39405</v>
      </c>
      <c r="J1823" s="148">
        <v>89172370902</v>
      </c>
      <c r="K1823" s="147">
        <v>10</v>
      </c>
      <c r="L1823" s="158">
        <v>10</v>
      </c>
      <c r="M1823" s="148" t="s">
        <v>30</v>
      </c>
      <c r="N1823" s="148" t="s">
        <v>31</v>
      </c>
      <c r="O1823" s="148">
        <v>9222</v>
      </c>
      <c r="P1823" s="152" t="s">
        <v>6877</v>
      </c>
      <c r="Q1823" s="150">
        <v>44539</v>
      </c>
      <c r="R1823" s="148" t="s">
        <v>1497</v>
      </c>
      <c r="S1823" s="151" t="s">
        <v>6878</v>
      </c>
      <c r="T1823" s="148" t="s">
        <v>558</v>
      </c>
      <c r="U1823" s="148"/>
      <c r="V1823" s="148" t="s">
        <v>35</v>
      </c>
      <c r="W1823" s="151" t="s">
        <v>1499</v>
      </c>
      <c r="X1823" s="151" t="s">
        <v>6879</v>
      </c>
      <c r="Y1823" s="121" t="s">
        <v>558</v>
      </c>
      <c r="AA1823" s="121" t="s">
        <v>35</v>
      </c>
      <c r="AB1823" s="121" t="s">
        <v>1499</v>
      </c>
      <c r="AC1823" s="121" t="s">
        <v>6880</v>
      </c>
      <c r="AD1823" s="121" t="s">
        <v>6881</v>
      </c>
      <c r="AF1823" s="121" t="s">
        <v>36</v>
      </c>
      <c r="AG1823" s="121" t="s">
        <v>37</v>
      </c>
      <c r="AJ1823" s="121" t="s">
        <v>1501</v>
      </c>
      <c r="AK1823" s="121" t="s">
        <v>46</v>
      </c>
      <c r="AL1823" s="125" t="s">
        <v>1501</v>
      </c>
      <c r="AM1823" s="125" t="s">
        <v>1501</v>
      </c>
    </row>
    <row r="1824" spans="1:39" s="122" customFormat="1" x14ac:dyDescent="0.2">
      <c r="A1824" s="17">
        <v>45618.743641909721</v>
      </c>
      <c r="B1824" s="121" t="s">
        <v>10468</v>
      </c>
      <c r="C1824" s="144">
        <v>3</v>
      </c>
      <c r="D1824" s="147">
        <v>3</v>
      </c>
      <c r="E1824" s="148" t="s">
        <v>10469</v>
      </c>
      <c r="F1824" s="148" t="s">
        <v>305</v>
      </c>
      <c r="G1824" s="148" t="s">
        <v>211</v>
      </c>
      <c r="H1824" s="148" t="s">
        <v>42</v>
      </c>
      <c r="I1824" s="155">
        <v>39654</v>
      </c>
      <c r="J1824" s="148">
        <v>9204339487</v>
      </c>
      <c r="K1824" s="147">
        <v>10</v>
      </c>
      <c r="L1824" s="158">
        <v>10</v>
      </c>
      <c r="M1824" s="148" t="s">
        <v>30</v>
      </c>
      <c r="N1824" s="148" t="s">
        <v>31</v>
      </c>
      <c r="O1824" s="148">
        <v>2022</v>
      </c>
      <c r="P1824" s="148">
        <v>675299</v>
      </c>
      <c r="Q1824" s="153">
        <v>44775</v>
      </c>
      <c r="R1824" s="148" t="s">
        <v>3691</v>
      </c>
      <c r="S1824" s="151" t="s">
        <v>4790</v>
      </c>
      <c r="T1824" s="148" t="s">
        <v>732</v>
      </c>
      <c r="U1824" s="148" t="s">
        <v>9090</v>
      </c>
      <c r="V1824" s="148" t="s">
        <v>157</v>
      </c>
      <c r="W1824" s="151" t="s">
        <v>10470</v>
      </c>
      <c r="X1824" s="151"/>
      <c r="AF1824" s="121" t="s">
        <v>36</v>
      </c>
      <c r="AG1824" s="121" t="s">
        <v>37</v>
      </c>
      <c r="AJ1824" s="121" t="s">
        <v>489</v>
      </c>
      <c r="AK1824" s="121" t="s">
        <v>46</v>
      </c>
      <c r="AL1824" s="125" t="s">
        <v>489</v>
      </c>
      <c r="AM1824" s="125" t="s">
        <v>489</v>
      </c>
    </row>
    <row r="1825" spans="1:39" s="122" customFormat="1" ht="25.5" x14ac:dyDescent="0.2">
      <c r="A1825" s="17">
        <v>45620.561170717592</v>
      </c>
      <c r="B1825" s="121" t="s">
        <v>10935</v>
      </c>
      <c r="C1825" s="144">
        <v>1</v>
      </c>
      <c r="D1825" s="147">
        <v>3</v>
      </c>
      <c r="E1825" s="148" t="s">
        <v>10936</v>
      </c>
      <c r="F1825" s="148" t="s">
        <v>248</v>
      </c>
      <c r="G1825" s="148" t="s">
        <v>326</v>
      </c>
      <c r="H1825" s="148" t="s">
        <v>42</v>
      </c>
      <c r="I1825" s="155">
        <v>39665</v>
      </c>
      <c r="J1825" s="148">
        <v>89831518951</v>
      </c>
      <c r="K1825" s="147">
        <v>10</v>
      </c>
      <c r="L1825" s="158">
        <v>10</v>
      </c>
      <c r="M1825" s="148" t="s">
        <v>30</v>
      </c>
      <c r="N1825" s="148" t="s">
        <v>31</v>
      </c>
      <c r="O1825" s="148">
        <v>22</v>
      </c>
      <c r="P1825" s="148">
        <v>894343</v>
      </c>
      <c r="Q1825" s="153">
        <v>44897</v>
      </c>
      <c r="R1825" s="148" t="s">
        <v>1872</v>
      </c>
      <c r="S1825" s="151" t="s">
        <v>10937</v>
      </c>
      <c r="T1825" s="148" t="s">
        <v>1476</v>
      </c>
      <c r="U1825" s="148" t="s">
        <v>64</v>
      </c>
      <c r="V1825" s="148" t="s">
        <v>35</v>
      </c>
      <c r="W1825" s="151" t="s">
        <v>2852</v>
      </c>
      <c r="X1825" s="151" t="s">
        <v>10938</v>
      </c>
      <c r="Y1825" s="121" t="s">
        <v>1476</v>
      </c>
      <c r="Z1825" s="121" t="s">
        <v>64</v>
      </c>
      <c r="AA1825" s="121" t="s">
        <v>35</v>
      </c>
      <c r="AB1825" s="121" t="s">
        <v>2852</v>
      </c>
      <c r="AC1825" s="121" t="s">
        <v>10939</v>
      </c>
      <c r="AF1825" s="121" t="s">
        <v>36</v>
      </c>
      <c r="AG1825" s="13" t="s">
        <v>67</v>
      </c>
      <c r="AH1825" s="13" t="s">
        <v>68</v>
      </c>
      <c r="AK1825" s="121" t="s">
        <v>46</v>
      </c>
      <c r="AL1825" s="125" t="s">
        <v>68</v>
      </c>
      <c r="AM1825" s="4" t="s">
        <v>84</v>
      </c>
    </row>
    <row r="1826" spans="1:39" s="122" customFormat="1" ht="51" x14ac:dyDescent="0.2">
      <c r="A1826" s="17">
        <v>45629.932140173609</v>
      </c>
      <c r="B1826" s="121" t="s">
        <v>14397</v>
      </c>
      <c r="C1826" s="144">
        <v>2</v>
      </c>
      <c r="D1826" s="147">
        <v>3</v>
      </c>
      <c r="E1826" s="148" t="s">
        <v>14398</v>
      </c>
      <c r="F1826" s="148" t="s">
        <v>14399</v>
      </c>
      <c r="G1826" s="148" t="s">
        <v>141</v>
      </c>
      <c r="H1826" s="148" t="s">
        <v>42</v>
      </c>
      <c r="I1826" s="155">
        <v>39898</v>
      </c>
      <c r="J1826" s="148" t="s">
        <v>14400</v>
      </c>
      <c r="K1826" s="147">
        <v>10</v>
      </c>
      <c r="L1826" s="158">
        <v>10</v>
      </c>
      <c r="M1826" s="148" t="s">
        <v>30</v>
      </c>
      <c r="N1826" s="148" t="s">
        <v>31</v>
      </c>
      <c r="O1826" s="152" t="s">
        <v>270</v>
      </c>
      <c r="P1826" s="148">
        <v>495737</v>
      </c>
      <c r="Q1826" s="153">
        <v>45029</v>
      </c>
      <c r="R1826" s="148" t="s">
        <v>155</v>
      </c>
      <c r="S1826" s="151" t="s">
        <v>14401</v>
      </c>
      <c r="T1826" s="148" t="s">
        <v>98</v>
      </c>
      <c r="U1826" s="148" t="s">
        <v>12785</v>
      </c>
      <c r="V1826" s="148" t="s">
        <v>157</v>
      </c>
      <c r="W1826" s="151" t="s">
        <v>14402</v>
      </c>
      <c r="X1826" s="151" t="s">
        <v>14403</v>
      </c>
      <c r="Y1826" s="121" t="s">
        <v>98</v>
      </c>
      <c r="Z1826" s="121" t="s">
        <v>14404</v>
      </c>
      <c r="AA1826" s="121" t="s">
        <v>35</v>
      </c>
      <c r="AB1826" s="121" t="s">
        <v>14170</v>
      </c>
      <c r="AC1826" s="121" t="s">
        <v>14405</v>
      </c>
      <c r="AD1826" s="121" t="s">
        <v>14405</v>
      </c>
      <c r="AE1826" s="121" t="s">
        <v>14405</v>
      </c>
      <c r="AF1826" s="121" t="s">
        <v>36</v>
      </c>
      <c r="AG1826" s="121" t="s">
        <v>37</v>
      </c>
      <c r="AJ1826" s="121" t="s">
        <v>4556</v>
      </c>
      <c r="AK1826" s="121" t="s">
        <v>46</v>
      </c>
      <c r="AL1826" s="125" t="s">
        <v>4556</v>
      </c>
      <c r="AM1826" s="125" t="s">
        <v>4556</v>
      </c>
    </row>
    <row r="1827" spans="1:39" s="122" customFormat="1" x14ac:dyDescent="0.2">
      <c r="A1827" s="24">
        <v>45631</v>
      </c>
      <c r="B1827" s="25" t="s">
        <v>14938</v>
      </c>
      <c r="C1827" s="144">
        <v>1</v>
      </c>
      <c r="D1827" s="147">
        <v>3</v>
      </c>
      <c r="E1827" s="148" t="s">
        <v>1535</v>
      </c>
      <c r="F1827" s="148" t="s">
        <v>218</v>
      </c>
      <c r="G1827" s="148" t="s">
        <v>914</v>
      </c>
      <c r="H1827" s="148" t="s">
        <v>42</v>
      </c>
      <c r="I1827" s="155">
        <v>39825</v>
      </c>
      <c r="J1827" s="148">
        <v>89093118756</v>
      </c>
      <c r="K1827" s="147">
        <v>10</v>
      </c>
      <c r="L1827" s="158">
        <v>10</v>
      </c>
      <c r="M1827" s="148" t="s">
        <v>30</v>
      </c>
      <c r="N1827" s="148" t="s">
        <v>31</v>
      </c>
      <c r="O1827" s="148">
        <v>6023</v>
      </c>
      <c r="P1827" s="148">
        <v>214448</v>
      </c>
      <c r="Q1827" s="153">
        <v>44953</v>
      </c>
      <c r="R1827" s="148" t="s">
        <v>5158</v>
      </c>
      <c r="S1827" s="151" t="s">
        <v>183</v>
      </c>
      <c r="T1827" s="148" t="s">
        <v>60</v>
      </c>
      <c r="U1827" s="148"/>
      <c r="V1827" s="148" t="s">
        <v>35</v>
      </c>
      <c r="W1827" s="151" t="s">
        <v>150</v>
      </c>
      <c r="X1827" s="151"/>
      <c r="Y1827" s="28"/>
      <c r="Z1827" s="28"/>
      <c r="AA1827" s="28"/>
      <c r="AB1827" s="26" t="s">
        <v>150</v>
      </c>
      <c r="AC1827" s="28"/>
      <c r="AD1827" s="28"/>
      <c r="AE1827" s="28"/>
      <c r="AF1827" s="26" t="s">
        <v>36</v>
      </c>
      <c r="AG1827" s="121" t="s">
        <v>67</v>
      </c>
      <c r="AH1827" s="16" t="s">
        <v>181</v>
      </c>
      <c r="AJ1827" s="121"/>
      <c r="AK1827" s="121" t="s">
        <v>46</v>
      </c>
      <c r="AL1827" s="125" t="s">
        <v>181</v>
      </c>
      <c r="AM1827" s="125" t="s">
        <v>181</v>
      </c>
    </row>
    <row r="1828" spans="1:39" s="122" customFormat="1" x14ac:dyDescent="0.2">
      <c r="A1828" s="24">
        <v>45639</v>
      </c>
      <c r="B1828" s="80" t="s">
        <v>17997</v>
      </c>
      <c r="C1828" s="144">
        <v>2</v>
      </c>
      <c r="D1828" s="147">
        <v>3</v>
      </c>
      <c r="E1828" s="148" t="s">
        <v>18403</v>
      </c>
      <c r="F1828" s="148" t="s">
        <v>950</v>
      </c>
      <c r="G1828" s="148" t="s">
        <v>335</v>
      </c>
      <c r="H1828" s="148" t="s">
        <v>18003</v>
      </c>
      <c r="I1828" s="155">
        <v>39682</v>
      </c>
      <c r="J1828" s="148" t="s">
        <v>18378</v>
      </c>
      <c r="K1828" s="147">
        <v>10</v>
      </c>
      <c r="L1828" s="158">
        <v>10</v>
      </c>
      <c r="M1828" s="148" t="s">
        <v>18238</v>
      </c>
      <c r="N1828" s="148" t="s">
        <v>14316</v>
      </c>
      <c r="O1828" s="148">
        <v>3622</v>
      </c>
      <c r="P1828" s="148">
        <v>181771</v>
      </c>
      <c r="Q1828" s="153">
        <v>44819</v>
      </c>
      <c r="R1828" s="148" t="s">
        <v>6311</v>
      </c>
      <c r="S1828" s="151" t="s">
        <v>18324</v>
      </c>
      <c r="T1828" s="148" t="s">
        <v>2068</v>
      </c>
      <c r="U1828" s="148"/>
      <c r="V1828" s="148" t="s">
        <v>35</v>
      </c>
      <c r="W1828" s="151" t="s">
        <v>7679</v>
      </c>
      <c r="X1828" s="151"/>
      <c r="Y1828" s="125"/>
      <c r="AA1828" s="125"/>
      <c r="AB1828" s="125"/>
      <c r="AC1828" s="121" t="s">
        <v>18325</v>
      </c>
      <c r="AD1828" s="121" t="s">
        <v>18376</v>
      </c>
      <c r="AF1828" s="121" t="s">
        <v>18138</v>
      </c>
      <c r="AG1828" s="121" t="s">
        <v>37</v>
      </c>
      <c r="AJ1828" s="121" t="s">
        <v>1268</v>
      </c>
      <c r="AK1828" s="121" t="s">
        <v>46</v>
      </c>
      <c r="AL1828" s="125" t="s">
        <v>1268</v>
      </c>
      <c r="AM1828" s="125" t="s">
        <v>1268</v>
      </c>
    </row>
    <row r="1829" spans="1:39" s="122" customFormat="1" x14ac:dyDescent="0.2">
      <c r="A1829" s="17">
        <v>45632.633980636572</v>
      </c>
      <c r="B1829" s="121" t="s">
        <v>15819</v>
      </c>
      <c r="C1829" s="144">
        <v>2</v>
      </c>
      <c r="D1829" s="147">
        <v>3</v>
      </c>
      <c r="E1829" s="148" t="s">
        <v>15820</v>
      </c>
      <c r="F1829" s="148" t="s">
        <v>597</v>
      </c>
      <c r="G1829" s="148" t="s">
        <v>114</v>
      </c>
      <c r="H1829" s="148" t="s">
        <v>42</v>
      </c>
      <c r="I1829" s="155">
        <v>39714</v>
      </c>
      <c r="J1829" s="148">
        <v>89034422449</v>
      </c>
      <c r="K1829" s="147">
        <v>10</v>
      </c>
      <c r="L1829" s="158">
        <v>10</v>
      </c>
      <c r="M1829" s="148" t="s">
        <v>30</v>
      </c>
      <c r="N1829" s="148" t="s">
        <v>31</v>
      </c>
      <c r="O1829" s="152" t="s">
        <v>354</v>
      </c>
      <c r="P1829" s="148">
        <v>920031</v>
      </c>
      <c r="Q1829" s="153">
        <v>44847</v>
      </c>
      <c r="R1829" s="148" t="s">
        <v>1174</v>
      </c>
      <c r="S1829" s="151" t="s">
        <v>4120</v>
      </c>
      <c r="T1829" s="148" t="s">
        <v>164</v>
      </c>
      <c r="U1829" s="148"/>
      <c r="V1829" s="148" t="s">
        <v>35</v>
      </c>
      <c r="W1829" s="151" t="s">
        <v>15821</v>
      </c>
      <c r="X1829" s="151"/>
      <c r="AF1829" s="121" t="s">
        <v>36</v>
      </c>
      <c r="AG1829" s="121" t="s">
        <v>37</v>
      </c>
      <c r="AJ1829" s="121" t="s">
        <v>862</v>
      </c>
      <c r="AK1829" s="121" t="s">
        <v>138</v>
      </c>
      <c r="AL1829" s="125" t="s">
        <v>862</v>
      </c>
      <c r="AM1829" s="125" t="s">
        <v>862</v>
      </c>
    </row>
    <row r="1830" spans="1:39" s="122" customFormat="1" x14ac:dyDescent="0.2">
      <c r="A1830" s="1">
        <v>45616.743267650461</v>
      </c>
      <c r="B1830" s="121" t="s">
        <v>9925</v>
      </c>
      <c r="C1830" s="144">
        <v>3</v>
      </c>
      <c r="D1830" s="147">
        <v>3</v>
      </c>
      <c r="E1830" s="148" t="s">
        <v>9926</v>
      </c>
      <c r="F1830" s="148" t="s">
        <v>420</v>
      </c>
      <c r="G1830" s="148" t="s">
        <v>326</v>
      </c>
      <c r="H1830" s="148" t="s">
        <v>42</v>
      </c>
      <c r="I1830" s="149">
        <v>39771</v>
      </c>
      <c r="J1830" s="148">
        <v>89138892747</v>
      </c>
      <c r="K1830" s="147">
        <v>10</v>
      </c>
      <c r="L1830" s="158">
        <v>10</v>
      </c>
      <c r="M1830" s="148" t="s">
        <v>30</v>
      </c>
      <c r="N1830" s="148" t="s">
        <v>31</v>
      </c>
      <c r="O1830" s="148">
        <v>6922</v>
      </c>
      <c r="P1830" s="152" t="s">
        <v>9927</v>
      </c>
      <c r="Q1830" s="153">
        <v>44889</v>
      </c>
      <c r="R1830" s="148" t="s">
        <v>1156</v>
      </c>
      <c r="S1830" s="151" t="s">
        <v>9928</v>
      </c>
      <c r="T1830" s="148" t="s">
        <v>82</v>
      </c>
      <c r="U1830" s="148" t="s">
        <v>648</v>
      </c>
      <c r="V1830" s="148" t="s">
        <v>35</v>
      </c>
      <c r="W1830" s="151" t="s">
        <v>1158</v>
      </c>
      <c r="X1830" s="151"/>
      <c r="AF1830" s="121" t="s">
        <v>66</v>
      </c>
      <c r="AG1830" s="121" t="s">
        <v>37</v>
      </c>
      <c r="AJ1830" s="121" t="s">
        <v>84</v>
      </c>
      <c r="AK1830" s="121" t="s">
        <v>39</v>
      </c>
      <c r="AL1830" s="125" t="s">
        <v>84</v>
      </c>
      <c r="AM1830" s="125" t="s">
        <v>84</v>
      </c>
    </row>
    <row r="1831" spans="1:39" s="122" customFormat="1" ht="38.25" x14ac:dyDescent="0.2">
      <c r="A1831" s="1">
        <v>45615.887916041669</v>
      </c>
      <c r="B1831" s="121" t="s">
        <v>9740</v>
      </c>
      <c r="C1831" s="144">
        <v>2</v>
      </c>
      <c r="D1831" s="147">
        <v>3</v>
      </c>
      <c r="E1831" s="148" t="s">
        <v>5005</v>
      </c>
      <c r="F1831" s="148" t="s">
        <v>7373</v>
      </c>
      <c r="G1831" s="148" t="s">
        <v>500</v>
      </c>
      <c r="H1831" s="148" t="s">
        <v>42</v>
      </c>
      <c r="I1831" s="149">
        <v>39743</v>
      </c>
      <c r="J1831" s="148">
        <v>89624255533</v>
      </c>
      <c r="K1831" s="147">
        <v>10</v>
      </c>
      <c r="L1831" s="158">
        <v>10</v>
      </c>
      <c r="M1831" s="148" t="s">
        <v>30</v>
      </c>
      <c r="N1831" s="148" t="s">
        <v>31</v>
      </c>
      <c r="O1831" s="152" t="s">
        <v>354</v>
      </c>
      <c r="P1831" s="148">
        <v>960777</v>
      </c>
      <c r="Q1831" s="153">
        <v>44882</v>
      </c>
      <c r="R1831" s="148" t="s">
        <v>741</v>
      </c>
      <c r="S1831" s="151" t="s">
        <v>9741</v>
      </c>
      <c r="T1831" s="148" t="s">
        <v>164</v>
      </c>
      <c r="U1831" s="148"/>
      <c r="V1831" s="148" t="s">
        <v>35</v>
      </c>
      <c r="W1831" s="151" t="s">
        <v>166</v>
      </c>
      <c r="X1831" s="151" t="s">
        <v>169</v>
      </c>
      <c r="Y1831" s="121" t="s">
        <v>164</v>
      </c>
      <c r="AA1831" s="121" t="s">
        <v>35</v>
      </c>
      <c r="AB1831" s="121" t="s">
        <v>357</v>
      </c>
      <c r="AC1831" s="121" t="s">
        <v>9742</v>
      </c>
      <c r="AF1831" s="121" t="s">
        <v>66</v>
      </c>
      <c r="AG1831" s="121" t="s">
        <v>37</v>
      </c>
      <c r="AJ1831" s="121" t="s">
        <v>169</v>
      </c>
      <c r="AK1831" s="121" t="s">
        <v>46</v>
      </c>
      <c r="AL1831" s="125" t="s">
        <v>169</v>
      </c>
      <c r="AM1831" s="125" t="s">
        <v>169</v>
      </c>
    </row>
    <row r="1832" spans="1:39" s="122" customFormat="1" ht="25.5" x14ac:dyDescent="0.2">
      <c r="A1832" s="1">
        <v>45581.664296909723</v>
      </c>
      <c r="B1832" s="121" t="s">
        <v>1128</v>
      </c>
      <c r="C1832" s="144">
        <v>2</v>
      </c>
      <c r="D1832" s="147">
        <v>3</v>
      </c>
      <c r="E1832" s="148" t="s">
        <v>1129</v>
      </c>
      <c r="F1832" s="148" t="s">
        <v>56</v>
      </c>
      <c r="G1832" s="148" t="s">
        <v>114</v>
      </c>
      <c r="H1832" s="148" t="s">
        <v>42</v>
      </c>
      <c r="I1832" s="149">
        <v>39556</v>
      </c>
      <c r="J1832" s="148">
        <v>9381502008</v>
      </c>
      <c r="K1832" s="147">
        <v>10</v>
      </c>
      <c r="L1832" s="158">
        <v>10</v>
      </c>
      <c r="M1832" s="148" t="s">
        <v>30</v>
      </c>
      <c r="N1832" s="148" t="s">
        <v>31</v>
      </c>
      <c r="O1832" s="148">
        <v>6021</v>
      </c>
      <c r="P1832" s="148">
        <v>829205</v>
      </c>
      <c r="Q1832" s="150">
        <v>44699</v>
      </c>
      <c r="R1832" s="148" t="s">
        <v>124</v>
      </c>
      <c r="S1832" s="151" t="s">
        <v>1130</v>
      </c>
      <c r="T1832" s="148" t="s">
        <v>60</v>
      </c>
      <c r="U1832" s="148"/>
      <c r="V1832" s="148" t="s">
        <v>35</v>
      </c>
      <c r="W1832" s="151" t="s">
        <v>136</v>
      </c>
      <c r="X1832" s="151" t="s">
        <v>63</v>
      </c>
      <c r="Y1832" s="121" t="s">
        <v>60</v>
      </c>
      <c r="AA1832" s="121" t="s">
        <v>35</v>
      </c>
      <c r="AB1832" s="121" t="s">
        <v>150</v>
      </c>
      <c r="AF1832" s="121" t="s">
        <v>36</v>
      </c>
      <c r="AG1832" s="121" t="s">
        <v>67</v>
      </c>
      <c r="AH1832" s="3" t="s">
        <v>68</v>
      </c>
      <c r="AK1832" s="121" t="s">
        <v>46</v>
      </c>
      <c r="AL1832" s="125" t="s">
        <v>68</v>
      </c>
      <c r="AM1832" s="125" t="s">
        <v>68</v>
      </c>
    </row>
    <row r="1833" spans="1:39" s="122" customFormat="1" ht="25.5" x14ac:dyDescent="0.2">
      <c r="A1833" s="17">
        <v>45621.909286898153</v>
      </c>
      <c r="B1833" s="121" t="s">
        <v>11515</v>
      </c>
      <c r="C1833" s="144">
        <v>3</v>
      </c>
      <c r="D1833" s="147">
        <v>3</v>
      </c>
      <c r="E1833" s="148" t="s">
        <v>11516</v>
      </c>
      <c r="F1833" s="148" t="s">
        <v>193</v>
      </c>
      <c r="G1833" s="148" t="s">
        <v>97</v>
      </c>
      <c r="H1833" s="148" t="s">
        <v>42</v>
      </c>
      <c r="I1833" s="155">
        <v>39643</v>
      </c>
      <c r="J1833" s="148">
        <v>9673088178</v>
      </c>
      <c r="K1833" s="147">
        <v>10</v>
      </c>
      <c r="L1833" s="158">
        <v>10</v>
      </c>
      <c r="M1833" s="148" t="s">
        <v>30</v>
      </c>
      <c r="N1833" s="148" t="s">
        <v>31</v>
      </c>
      <c r="O1833" s="152" t="s">
        <v>306</v>
      </c>
      <c r="P1833" s="148">
        <v>257734</v>
      </c>
      <c r="Q1833" s="153">
        <v>44767</v>
      </c>
      <c r="R1833" s="148" t="s">
        <v>534</v>
      </c>
      <c r="S1833" s="151" t="s">
        <v>4010</v>
      </c>
      <c r="T1833" s="148" t="s">
        <v>98</v>
      </c>
      <c r="U1833" s="148"/>
      <c r="V1833" s="148" t="s">
        <v>157</v>
      </c>
      <c r="W1833" s="151" t="s">
        <v>11517</v>
      </c>
      <c r="X1833" s="151" t="s">
        <v>11518</v>
      </c>
      <c r="Y1833" s="121" t="s">
        <v>98</v>
      </c>
      <c r="AA1833" s="121" t="s">
        <v>35</v>
      </c>
      <c r="AB1833" s="121" t="s">
        <v>5452</v>
      </c>
      <c r="AC1833" s="121" t="s">
        <v>11519</v>
      </c>
      <c r="AF1833" s="121" t="s">
        <v>66</v>
      </c>
      <c r="AG1833" s="121" t="s">
        <v>37</v>
      </c>
      <c r="AJ1833" s="121" t="s">
        <v>594</v>
      </c>
      <c r="AK1833" s="121" t="s">
        <v>39</v>
      </c>
      <c r="AL1833" s="125" t="s">
        <v>594</v>
      </c>
      <c r="AM1833" s="125" t="s">
        <v>594</v>
      </c>
    </row>
    <row r="1834" spans="1:39" s="122" customFormat="1" ht="25.5" x14ac:dyDescent="0.2">
      <c r="A1834" s="1">
        <v>45601.785365798612</v>
      </c>
      <c r="B1834" s="121" t="s">
        <v>5727</v>
      </c>
      <c r="C1834" s="144">
        <v>3</v>
      </c>
      <c r="D1834" s="147">
        <v>3</v>
      </c>
      <c r="E1834" s="148" t="s">
        <v>5728</v>
      </c>
      <c r="F1834" s="148" t="s">
        <v>5729</v>
      </c>
      <c r="G1834" s="148" t="s">
        <v>5730</v>
      </c>
      <c r="H1834" s="148" t="s">
        <v>29</v>
      </c>
      <c r="I1834" s="149">
        <v>39643</v>
      </c>
      <c r="J1834" s="148" t="s">
        <v>5731</v>
      </c>
      <c r="K1834" s="147">
        <v>10</v>
      </c>
      <c r="L1834" s="158">
        <v>10</v>
      </c>
      <c r="M1834" s="148" t="s">
        <v>30</v>
      </c>
      <c r="N1834" s="148" t="s">
        <v>31</v>
      </c>
      <c r="O1834" s="148">
        <v>2222</v>
      </c>
      <c r="P1834" s="148">
        <v>441611</v>
      </c>
      <c r="Q1834" s="150">
        <v>44768</v>
      </c>
      <c r="R1834" s="148" t="s">
        <v>5732</v>
      </c>
      <c r="S1834" s="151" t="s">
        <v>5733</v>
      </c>
      <c r="T1834" s="148" t="s">
        <v>683</v>
      </c>
      <c r="U1834" s="148"/>
      <c r="V1834" s="148" t="s">
        <v>35</v>
      </c>
      <c r="W1834" s="151" t="s">
        <v>823</v>
      </c>
      <c r="X1834" s="151" t="s">
        <v>5734</v>
      </c>
      <c r="Y1834" s="121" t="s">
        <v>683</v>
      </c>
      <c r="AA1834" s="121" t="s">
        <v>35</v>
      </c>
      <c r="AB1834" s="121" t="s">
        <v>823</v>
      </c>
      <c r="AC1834" s="121" t="s">
        <v>5735</v>
      </c>
      <c r="AF1834" s="121" t="s">
        <v>36</v>
      </c>
      <c r="AG1834" s="121" t="s">
        <v>37</v>
      </c>
      <c r="AJ1834" s="121" t="s">
        <v>687</v>
      </c>
      <c r="AK1834" s="121" t="s">
        <v>39</v>
      </c>
      <c r="AL1834" s="125" t="s">
        <v>687</v>
      </c>
      <c r="AM1834" s="125" t="s">
        <v>687</v>
      </c>
    </row>
    <row r="1835" spans="1:39" s="122" customFormat="1" x14ac:dyDescent="0.2">
      <c r="A1835" s="35">
        <v>45635</v>
      </c>
      <c r="B1835" s="36" t="s">
        <v>16939</v>
      </c>
      <c r="C1835" s="144">
        <v>2</v>
      </c>
      <c r="D1835" s="147">
        <v>3</v>
      </c>
      <c r="E1835" s="148" t="s">
        <v>17093</v>
      </c>
      <c r="F1835" s="148" t="s">
        <v>79</v>
      </c>
      <c r="G1835" s="148" t="s">
        <v>973</v>
      </c>
      <c r="H1835" s="148" t="s">
        <v>17003</v>
      </c>
      <c r="I1835" s="155">
        <v>39526</v>
      </c>
      <c r="J1835" s="148">
        <v>89280838277</v>
      </c>
      <c r="K1835" s="147">
        <v>10</v>
      </c>
      <c r="L1835" s="158">
        <v>10</v>
      </c>
      <c r="M1835" s="148" t="s">
        <v>30</v>
      </c>
      <c r="N1835" s="148" t="s">
        <v>31</v>
      </c>
      <c r="O1835" s="148">
        <v>8321</v>
      </c>
      <c r="P1835" s="148">
        <v>510484</v>
      </c>
      <c r="Q1835" s="153">
        <v>44645</v>
      </c>
      <c r="R1835" s="148" t="s">
        <v>17063</v>
      </c>
      <c r="S1835" s="151" t="s">
        <v>16942</v>
      </c>
      <c r="T1835" s="148" t="s">
        <v>2833</v>
      </c>
      <c r="U1835" s="148"/>
      <c r="V1835" s="148" t="s">
        <v>35</v>
      </c>
      <c r="W1835" s="151" t="s">
        <v>5767</v>
      </c>
      <c r="X1835" s="151"/>
      <c r="Y1835" s="125"/>
      <c r="AA1835" s="125"/>
      <c r="AB1835" s="125"/>
      <c r="AC1835" s="125"/>
      <c r="AF1835" s="121" t="s">
        <v>36</v>
      </c>
      <c r="AG1835" s="121" t="s">
        <v>37</v>
      </c>
      <c r="AJ1835" s="121" t="s">
        <v>2836</v>
      </c>
      <c r="AK1835" s="121" t="s">
        <v>46</v>
      </c>
      <c r="AL1835" s="125" t="s">
        <v>2836</v>
      </c>
      <c r="AM1835" s="125" t="s">
        <v>2836</v>
      </c>
    </row>
    <row r="1836" spans="1:39" s="122" customFormat="1" x14ac:dyDescent="0.2">
      <c r="A1836" s="35">
        <v>45635</v>
      </c>
      <c r="B1836" s="36" t="s">
        <v>16939</v>
      </c>
      <c r="C1836" s="144">
        <v>1</v>
      </c>
      <c r="D1836" s="147">
        <v>3</v>
      </c>
      <c r="E1836" s="148" t="s">
        <v>16999</v>
      </c>
      <c r="F1836" s="148" t="s">
        <v>10439</v>
      </c>
      <c r="G1836" s="148" t="s">
        <v>8639</v>
      </c>
      <c r="H1836" s="148" t="s">
        <v>17003</v>
      </c>
      <c r="I1836" s="155">
        <v>39795</v>
      </c>
      <c r="J1836" s="148">
        <v>89280838277</v>
      </c>
      <c r="K1836" s="147">
        <v>10</v>
      </c>
      <c r="L1836" s="158">
        <v>10</v>
      </c>
      <c r="M1836" s="148" t="s">
        <v>30</v>
      </c>
      <c r="N1836" s="148" t="s">
        <v>31</v>
      </c>
      <c r="O1836" s="148">
        <v>8323</v>
      </c>
      <c r="P1836" s="148">
        <v>552792</v>
      </c>
      <c r="Q1836" s="153">
        <v>45042</v>
      </c>
      <c r="R1836" s="148" t="s">
        <v>17063</v>
      </c>
      <c r="S1836" s="151" t="s">
        <v>16942</v>
      </c>
      <c r="T1836" s="148" t="s">
        <v>2833</v>
      </c>
      <c r="U1836" s="148"/>
      <c r="V1836" s="148" t="s">
        <v>35</v>
      </c>
      <c r="W1836" s="151" t="s">
        <v>5767</v>
      </c>
      <c r="X1836" s="151"/>
      <c r="Y1836" s="125"/>
      <c r="AA1836" s="125"/>
      <c r="AB1836" s="125"/>
      <c r="AC1836" s="125"/>
      <c r="AF1836" s="121" t="s">
        <v>16831</v>
      </c>
      <c r="AG1836" s="121" t="s">
        <v>37</v>
      </c>
      <c r="AJ1836" s="121" t="s">
        <v>2836</v>
      </c>
      <c r="AK1836" s="121" t="s">
        <v>46</v>
      </c>
      <c r="AL1836" s="125" t="s">
        <v>2836</v>
      </c>
      <c r="AM1836" s="125" t="s">
        <v>2836</v>
      </c>
    </row>
    <row r="1837" spans="1:39" s="122" customFormat="1" ht="25.5" x14ac:dyDescent="0.2">
      <c r="A1837" s="17">
        <v>45633.855998506944</v>
      </c>
      <c r="B1837" s="121" t="s">
        <v>16414</v>
      </c>
      <c r="C1837" s="144">
        <v>3</v>
      </c>
      <c r="D1837" s="147">
        <v>3</v>
      </c>
      <c r="E1837" s="148" t="s">
        <v>16415</v>
      </c>
      <c r="F1837" s="148" t="s">
        <v>1041</v>
      </c>
      <c r="G1837" s="148" t="s">
        <v>464</v>
      </c>
      <c r="H1837" s="148" t="s">
        <v>42</v>
      </c>
      <c r="I1837" s="155">
        <v>39690</v>
      </c>
      <c r="J1837" s="148">
        <v>89101074294</v>
      </c>
      <c r="K1837" s="147">
        <v>10</v>
      </c>
      <c r="L1837" s="158">
        <v>10</v>
      </c>
      <c r="M1837" s="148" t="s">
        <v>30</v>
      </c>
      <c r="N1837" s="148" t="s">
        <v>31</v>
      </c>
      <c r="O1837" s="148">
        <v>2222</v>
      </c>
      <c r="P1837" s="148">
        <v>466313</v>
      </c>
      <c r="Q1837" s="153">
        <v>44813</v>
      </c>
      <c r="R1837" s="148" t="s">
        <v>681</v>
      </c>
      <c r="S1837" s="151" t="s">
        <v>16416</v>
      </c>
      <c r="T1837" s="148" t="s">
        <v>683</v>
      </c>
      <c r="U1837" s="148"/>
      <c r="V1837" s="148" t="s">
        <v>35</v>
      </c>
      <c r="W1837" s="151" t="s">
        <v>823</v>
      </c>
      <c r="X1837" s="151" t="s">
        <v>16016</v>
      </c>
      <c r="Y1837" s="121" t="s">
        <v>683</v>
      </c>
      <c r="AA1837" s="121" t="s">
        <v>35</v>
      </c>
      <c r="AB1837" s="121" t="s">
        <v>16417</v>
      </c>
      <c r="AF1837" s="121" t="s">
        <v>36</v>
      </c>
      <c r="AG1837" s="121" t="s">
        <v>37</v>
      </c>
      <c r="AJ1837" s="121" t="s">
        <v>687</v>
      </c>
      <c r="AK1837" s="121" t="s">
        <v>94</v>
      </c>
      <c r="AL1837" s="125" t="s">
        <v>687</v>
      </c>
      <c r="AM1837" s="125" t="s">
        <v>687</v>
      </c>
    </row>
    <row r="1838" spans="1:39" s="122" customFormat="1" ht="25.5" x14ac:dyDescent="0.2">
      <c r="A1838" s="1">
        <v>45610.367611458336</v>
      </c>
      <c r="B1838" s="121" t="s">
        <v>8072</v>
      </c>
      <c r="C1838" s="144">
        <v>2</v>
      </c>
      <c r="D1838" s="147">
        <v>3</v>
      </c>
      <c r="E1838" s="148" t="s">
        <v>8073</v>
      </c>
      <c r="F1838" s="148" t="s">
        <v>374</v>
      </c>
      <c r="G1838" s="148" t="s">
        <v>633</v>
      </c>
      <c r="H1838" s="148" t="s">
        <v>42</v>
      </c>
      <c r="I1838" s="149">
        <v>39685</v>
      </c>
      <c r="J1838" s="148">
        <v>89612824317</v>
      </c>
      <c r="K1838" s="147">
        <v>10</v>
      </c>
      <c r="L1838" s="158">
        <v>10</v>
      </c>
      <c r="M1838" s="148" t="s">
        <v>30</v>
      </c>
      <c r="N1838" s="148" t="s">
        <v>31</v>
      </c>
      <c r="O1838" s="148">
        <v>6022</v>
      </c>
      <c r="P1838" s="148">
        <v>996284</v>
      </c>
      <c r="Q1838" s="153">
        <v>44807</v>
      </c>
      <c r="R1838" s="148" t="s">
        <v>124</v>
      </c>
      <c r="S1838" s="151" t="s">
        <v>8074</v>
      </c>
      <c r="T1838" s="148" t="s">
        <v>60</v>
      </c>
      <c r="U1838" s="148"/>
      <c r="V1838" s="148" t="s">
        <v>157</v>
      </c>
      <c r="W1838" s="151" t="s">
        <v>8075</v>
      </c>
      <c r="X1838" s="151" t="s">
        <v>6981</v>
      </c>
      <c r="Y1838" s="121" t="s">
        <v>60</v>
      </c>
      <c r="AA1838" s="121" t="s">
        <v>35</v>
      </c>
      <c r="AB1838" s="121" t="s">
        <v>4539</v>
      </c>
      <c r="AC1838" s="121" t="s">
        <v>8076</v>
      </c>
      <c r="AF1838" s="121" t="s">
        <v>36</v>
      </c>
      <c r="AG1838" s="121" t="s">
        <v>73</v>
      </c>
      <c r="AI1838" s="121" t="s">
        <v>1509</v>
      </c>
      <c r="AK1838" s="121" t="s">
        <v>46</v>
      </c>
      <c r="AL1838" s="125" t="s">
        <v>1509</v>
      </c>
      <c r="AM1838" s="125" t="s">
        <v>1509</v>
      </c>
    </row>
    <row r="1839" spans="1:39" s="122" customFormat="1" ht="25.5" x14ac:dyDescent="0.2">
      <c r="A1839" s="1">
        <v>45580.904108599541</v>
      </c>
      <c r="B1839" s="121" t="s">
        <v>792</v>
      </c>
      <c r="C1839" s="144">
        <v>3</v>
      </c>
      <c r="D1839" s="147">
        <v>3</v>
      </c>
      <c r="E1839" s="148" t="s">
        <v>793</v>
      </c>
      <c r="F1839" s="148" t="s">
        <v>69</v>
      </c>
      <c r="G1839" s="148" t="s">
        <v>326</v>
      </c>
      <c r="H1839" s="148" t="s">
        <v>42</v>
      </c>
      <c r="I1839" s="149">
        <v>39732</v>
      </c>
      <c r="J1839" s="148" t="s">
        <v>794</v>
      </c>
      <c r="K1839" s="147">
        <v>10</v>
      </c>
      <c r="L1839" s="158">
        <v>10</v>
      </c>
      <c r="M1839" s="148" t="s">
        <v>30</v>
      </c>
      <c r="N1839" s="148" t="s">
        <v>31</v>
      </c>
      <c r="O1839" s="148">
        <v>6023</v>
      </c>
      <c r="P1839" s="152" t="s">
        <v>795</v>
      </c>
      <c r="Q1839" s="150">
        <v>44858</v>
      </c>
      <c r="R1839" s="148" t="s">
        <v>58</v>
      </c>
      <c r="S1839" s="151" t="s">
        <v>796</v>
      </c>
      <c r="T1839" s="148" t="s">
        <v>60</v>
      </c>
      <c r="U1839" s="148"/>
      <c r="V1839" s="148" t="s">
        <v>35</v>
      </c>
      <c r="W1839" s="151" t="s">
        <v>150</v>
      </c>
      <c r="X1839" s="151" t="s">
        <v>63</v>
      </c>
      <c r="AC1839" s="121" t="s">
        <v>797</v>
      </c>
      <c r="AF1839" s="121" t="s">
        <v>66</v>
      </c>
      <c r="AG1839" s="121" t="s">
        <v>67</v>
      </c>
      <c r="AH1839" s="3" t="s">
        <v>68</v>
      </c>
      <c r="AK1839" s="3" t="s">
        <v>798</v>
      </c>
      <c r="AL1839" s="125" t="s">
        <v>68</v>
      </c>
      <c r="AM1839" s="125" t="s">
        <v>68</v>
      </c>
    </row>
    <row r="1840" spans="1:39" s="122" customFormat="1" x14ac:dyDescent="0.2">
      <c r="A1840" s="1">
        <v>45612.526344664351</v>
      </c>
      <c r="B1840" s="121" t="s">
        <v>8836</v>
      </c>
      <c r="C1840" s="144">
        <v>1</v>
      </c>
      <c r="D1840" s="147">
        <v>3</v>
      </c>
      <c r="E1840" s="148" t="s">
        <v>8837</v>
      </c>
      <c r="F1840" s="148" t="s">
        <v>248</v>
      </c>
      <c r="G1840" s="148" t="s">
        <v>951</v>
      </c>
      <c r="H1840" s="148" t="s">
        <v>42</v>
      </c>
      <c r="I1840" s="149">
        <v>39639</v>
      </c>
      <c r="J1840" s="148" t="s">
        <v>8838</v>
      </c>
      <c r="K1840" s="147">
        <v>10</v>
      </c>
      <c r="L1840" s="158">
        <v>10</v>
      </c>
      <c r="M1840" s="148" t="s">
        <v>30</v>
      </c>
      <c r="N1840" s="148" t="s">
        <v>31</v>
      </c>
      <c r="O1840" s="152" t="s">
        <v>8839</v>
      </c>
      <c r="P1840" s="148">
        <v>572004</v>
      </c>
      <c r="Q1840" s="153">
        <v>44814</v>
      </c>
      <c r="R1840" s="148" t="s">
        <v>8840</v>
      </c>
      <c r="S1840" s="151" t="s">
        <v>8841</v>
      </c>
      <c r="T1840" s="148" t="s">
        <v>8842</v>
      </c>
      <c r="U1840" s="148"/>
      <c r="V1840" s="148" t="s">
        <v>35</v>
      </c>
      <c r="W1840" s="151" t="s">
        <v>8843</v>
      </c>
      <c r="X1840" s="151"/>
      <c r="AF1840" s="121" t="s">
        <v>36</v>
      </c>
      <c r="AG1840" s="121" t="s">
        <v>37</v>
      </c>
      <c r="AJ1840" s="121" t="s">
        <v>231</v>
      </c>
      <c r="AK1840" s="121" t="s">
        <v>46</v>
      </c>
      <c r="AL1840" s="125" t="s">
        <v>231</v>
      </c>
      <c r="AM1840" s="125" t="s">
        <v>231</v>
      </c>
    </row>
    <row r="1841" spans="1:39" s="122" customFormat="1" ht="25.5" x14ac:dyDescent="0.2">
      <c r="A1841" s="1">
        <v>45615.796196365744</v>
      </c>
      <c r="B1841" s="121" t="s">
        <v>9700</v>
      </c>
      <c r="C1841" s="144">
        <v>2</v>
      </c>
      <c r="D1841" s="147">
        <v>3</v>
      </c>
      <c r="E1841" s="148" t="s">
        <v>9701</v>
      </c>
      <c r="F1841" s="148" t="s">
        <v>69</v>
      </c>
      <c r="G1841" s="148" t="s">
        <v>1218</v>
      </c>
      <c r="H1841" s="148" t="s">
        <v>42</v>
      </c>
      <c r="I1841" s="149">
        <v>39690</v>
      </c>
      <c r="J1841" s="148" t="s">
        <v>9702</v>
      </c>
      <c r="K1841" s="147">
        <v>10</v>
      </c>
      <c r="L1841" s="158">
        <v>10</v>
      </c>
      <c r="M1841" s="148" t="s">
        <v>30</v>
      </c>
      <c r="N1841" s="148" t="s">
        <v>31</v>
      </c>
      <c r="O1841" s="148">
        <v>6922</v>
      </c>
      <c r="P1841" s="152" t="s">
        <v>9703</v>
      </c>
      <c r="Q1841" s="153">
        <v>44807</v>
      </c>
      <c r="R1841" s="148" t="s">
        <v>994</v>
      </c>
      <c r="S1841" s="151" t="s">
        <v>9704</v>
      </c>
      <c r="T1841" s="148" t="s">
        <v>82</v>
      </c>
      <c r="U1841" s="148"/>
      <c r="V1841" s="148" t="s">
        <v>35</v>
      </c>
      <c r="W1841" s="151" t="s">
        <v>646</v>
      </c>
      <c r="X1841" s="151" t="s">
        <v>9705</v>
      </c>
      <c r="Y1841" s="121" t="s">
        <v>82</v>
      </c>
      <c r="AA1841" s="121" t="s">
        <v>35</v>
      </c>
      <c r="AB1841" s="121" t="s">
        <v>646</v>
      </c>
      <c r="AC1841" s="121" t="s">
        <v>9706</v>
      </c>
      <c r="AF1841" s="121" t="s">
        <v>36</v>
      </c>
      <c r="AG1841" s="121" t="s">
        <v>37</v>
      </c>
      <c r="AJ1841" s="121" t="s">
        <v>84</v>
      </c>
      <c r="AK1841" s="121" t="s">
        <v>94</v>
      </c>
      <c r="AL1841" s="125" t="s">
        <v>84</v>
      </c>
      <c r="AM1841" s="125" t="s">
        <v>84</v>
      </c>
    </row>
    <row r="1842" spans="1:39" s="122" customFormat="1" ht="12.75" customHeight="1" x14ac:dyDescent="0.2">
      <c r="A1842" s="1">
        <v>45598.698465729161</v>
      </c>
      <c r="B1842" s="121" t="s">
        <v>5176</v>
      </c>
      <c r="C1842" s="144">
        <v>2</v>
      </c>
      <c r="D1842" s="147">
        <v>3</v>
      </c>
      <c r="E1842" s="148" t="s">
        <v>5177</v>
      </c>
      <c r="F1842" s="148" t="s">
        <v>96</v>
      </c>
      <c r="G1842" s="148" t="s">
        <v>76</v>
      </c>
      <c r="H1842" s="148" t="s">
        <v>42</v>
      </c>
      <c r="I1842" s="149">
        <v>39859</v>
      </c>
      <c r="J1842" s="148">
        <v>89614222002</v>
      </c>
      <c r="K1842" s="147">
        <v>9</v>
      </c>
      <c r="L1842" s="158">
        <v>10</v>
      </c>
      <c r="M1842" s="148" t="s">
        <v>30</v>
      </c>
      <c r="N1842" s="148" t="s">
        <v>31</v>
      </c>
      <c r="O1842" s="148">
        <v>6023</v>
      </c>
      <c r="P1842" s="148">
        <v>274425</v>
      </c>
      <c r="Q1842" s="150">
        <v>45051</v>
      </c>
      <c r="R1842" s="148" t="s">
        <v>58</v>
      </c>
      <c r="S1842" s="151" t="s">
        <v>5178</v>
      </c>
      <c r="T1842" s="148" t="s">
        <v>60</v>
      </c>
      <c r="U1842" s="148"/>
      <c r="V1842" s="148" t="s">
        <v>35</v>
      </c>
      <c r="W1842" s="151" t="s">
        <v>130</v>
      </c>
      <c r="X1842" s="151" t="s">
        <v>63</v>
      </c>
      <c r="Y1842" s="121" t="s">
        <v>60</v>
      </c>
      <c r="AA1842" s="121" t="s">
        <v>35</v>
      </c>
      <c r="AB1842" s="121" t="s">
        <v>1746</v>
      </c>
      <c r="AC1842" s="121" t="s">
        <v>5179</v>
      </c>
      <c r="AD1842" s="121" t="s">
        <v>5180</v>
      </c>
      <c r="AE1842" s="121" t="s">
        <v>5181</v>
      </c>
      <c r="AF1842" s="121" t="s">
        <v>66</v>
      </c>
      <c r="AG1842" s="121" t="s">
        <v>67</v>
      </c>
      <c r="AH1842" s="121" t="s">
        <v>68</v>
      </c>
      <c r="AK1842" s="121" t="s">
        <v>39</v>
      </c>
      <c r="AL1842" s="125" t="s">
        <v>68</v>
      </c>
      <c r="AM1842" s="125" t="s">
        <v>68</v>
      </c>
    </row>
    <row r="1843" spans="1:39" s="122" customFormat="1" x14ac:dyDescent="0.2">
      <c r="A1843" s="1">
        <v>45591.457075405095</v>
      </c>
      <c r="B1843" s="121" t="s">
        <v>3165</v>
      </c>
      <c r="C1843" s="144">
        <v>3</v>
      </c>
      <c r="D1843" s="147">
        <v>1</v>
      </c>
      <c r="E1843" s="148" t="s">
        <v>3166</v>
      </c>
      <c r="F1843" s="148" t="s">
        <v>499</v>
      </c>
      <c r="G1843" s="148" t="s">
        <v>194</v>
      </c>
      <c r="H1843" s="148" t="s">
        <v>42</v>
      </c>
      <c r="I1843" s="149">
        <v>39288</v>
      </c>
      <c r="J1843" s="148">
        <v>89660721968</v>
      </c>
      <c r="K1843" s="147">
        <v>11</v>
      </c>
      <c r="L1843" s="158">
        <v>11</v>
      </c>
      <c r="M1843" s="148" t="s">
        <v>30</v>
      </c>
      <c r="N1843" s="148" t="s">
        <v>31</v>
      </c>
      <c r="O1843" s="148">
        <v>4621</v>
      </c>
      <c r="P1843" s="148">
        <v>282733</v>
      </c>
      <c r="Q1843" s="150">
        <v>44434</v>
      </c>
      <c r="R1843" s="148" t="s">
        <v>3167</v>
      </c>
      <c r="S1843" s="151" t="s">
        <v>3168</v>
      </c>
      <c r="T1843" s="148" t="s">
        <v>197</v>
      </c>
      <c r="U1843" s="148"/>
      <c r="V1843" s="148" t="s">
        <v>157</v>
      </c>
      <c r="W1843" s="151" t="s">
        <v>3169</v>
      </c>
      <c r="X1843" s="151" t="s">
        <v>3170</v>
      </c>
      <c r="Y1843" s="121" t="s">
        <v>197</v>
      </c>
      <c r="AA1843" s="121" t="s">
        <v>157</v>
      </c>
      <c r="AB1843" s="121" t="s">
        <v>3169</v>
      </c>
      <c r="AC1843" s="121" t="s">
        <v>3171</v>
      </c>
      <c r="AD1843" s="121" t="s">
        <v>3171</v>
      </c>
      <c r="AE1843" s="121" t="s">
        <v>3171</v>
      </c>
      <c r="AF1843" s="121" t="s">
        <v>66</v>
      </c>
      <c r="AG1843" s="121" t="s">
        <v>37</v>
      </c>
      <c r="AJ1843" s="121" t="s">
        <v>198</v>
      </c>
      <c r="AK1843" s="121" t="s">
        <v>39</v>
      </c>
      <c r="AL1843" s="125" t="s">
        <v>198</v>
      </c>
      <c r="AM1843" s="125" t="s">
        <v>198</v>
      </c>
    </row>
    <row r="1844" spans="1:39" s="122" customFormat="1" x14ac:dyDescent="0.2">
      <c r="A1844" s="1">
        <v>45612.799288900467</v>
      </c>
      <c r="B1844" s="121" t="s">
        <v>8938</v>
      </c>
      <c r="C1844" s="144">
        <v>2</v>
      </c>
      <c r="D1844" s="147">
        <v>1</v>
      </c>
      <c r="E1844" s="148" t="s">
        <v>8965</v>
      </c>
      <c r="F1844" s="148" t="s">
        <v>930</v>
      </c>
      <c r="G1844" s="148" t="s">
        <v>8966</v>
      </c>
      <c r="H1844" s="148" t="s">
        <v>42</v>
      </c>
      <c r="I1844" s="149">
        <v>39344</v>
      </c>
      <c r="J1844" s="148">
        <v>89604391049</v>
      </c>
      <c r="K1844" s="147">
        <v>11</v>
      </c>
      <c r="L1844" s="158">
        <v>11</v>
      </c>
      <c r="M1844" s="148" t="s">
        <v>30</v>
      </c>
      <c r="N1844" s="148" t="s">
        <v>31</v>
      </c>
      <c r="O1844" s="148">
        <v>9121</v>
      </c>
      <c r="P1844" s="148">
        <v>826064</v>
      </c>
      <c r="Q1844" s="153">
        <v>44489</v>
      </c>
      <c r="R1844" s="148" t="s">
        <v>8941</v>
      </c>
      <c r="S1844" s="151" t="s">
        <v>8967</v>
      </c>
      <c r="T1844" s="148" t="s">
        <v>3913</v>
      </c>
      <c r="U1844" s="148"/>
      <c r="V1844" s="148" t="s">
        <v>35</v>
      </c>
      <c r="W1844" s="151" t="s">
        <v>8943</v>
      </c>
      <c r="X1844" s="151" t="s">
        <v>8949</v>
      </c>
      <c r="Y1844" s="121" t="s">
        <v>3913</v>
      </c>
      <c r="AA1844" s="121" t="s">
        <v>35</v>
      </c>
      <c r="AB1844" s="121" t="s">
        <v>8968</v>
      </c>
      <c r="AC1844" s="121" t="s">
        <v>8945</v>
      </c>
      <c r="AF1844" s="121" t="s">
        <v>66</v>
      </c>
      <c r="AG1844" s="121" t="s">
        <v>37</v>
      </c>
      <c r="AJ1844" s="121" t="s">
        <v>463</v>
      </c>
      <c r="AK1844" s="121" t="s">
        <v>39</v>
      </c>
      <c r="AL1844" s="125" t="s">
        <v>463</v>
      </c>
      <c r="AM1844" s="125" t="s">
        <v>463</v>
      </c>
    </row>
    <row r="1845" spans="1:39" s="122" customFormat="1" ht="25.5" x14ac:dyDescent="0.2">
      <c r="A1845" s="1">
        <v>45578.629467349536</v>
      </c>
      <c r="B1845" s="121" t="s">
        <v>132</v>
      </c>
      <c r="C1845" s="144">
        <v>1</v>
      </c>
      <c r="D1845" s="147">
        <v>1</v>
      </c>
      <c r="E1845" s="148" t="s">
        <v>133</v>
      </c>
      <c r="F1845" s="148" t="s">
        <v>134</v>
      </c>
      <c r="G1845" s="148" t="s">
        <v>57</v>
      </c>
      <c r="H1845" s="148" t="s">
        <v>42</v>
      </c>
      <c r="I1845" s="149">
        <v>39482</v>
      </c>
      <c r="J1845" s="148">
        <v>89034011856</v>
      </c>
      <c r="K1845" s="147">
        <v>11</v>
      </c>
      <c r="L1845" s="158">
        <v>11</v>
      </c>
      <c r="M1845" s="148" t="s">
        <v>30</v>
      </c>
      <c r="N1845" s="148" t="s">
        <v>31</v>
      </c>
      <c r="O1845" s="148">
        <v>6021</v>
      </c>
      <c r="P1845" s="148">
        <v>755514</v>
      </c>
      <c r="Q1845" s="150">
        <v>44618</v>
      </c>
      <c r="R1845" s="148" t="s">
        <v>124</v>
      </c>
      <c r="S1845" s="151" t="s">
        <v>135</v>
      </c>
      <c r="T1845" s="148" t="s">
        <v>60</v>
      </c>
      <c r="U1845" s="148"/>
      <c r="V1845" s="148" t="s">
        <v>35</v>
      </c>
      <c r="W1845" s="151" t="s">
        <v>136</v>
      </c>
      <c r="X1845" s="151"/>
      <c r="AF1845" s="121" t="s">
        <v>36</v>
      </c>
      <c r="AG1845" s="121" t="s">
        <v>67</v>
      </c>
      <c r="AH1845" s="121" t="s">
        <v>137</v>
      </c>
      <c r="AK1845" s="121" t="s">
        <v>138</v>
      </c>
      <c r="AL1845" s="125" t="s">
        <v>137</v>
      </c>
      <c r="AM1845" s="125" t="s">
        <v>137</v>
      </c>
    </row>
    <row r="1846" spans="1:39" s="122" customFormat="1" ht="25.5" x14ac:dyDescent="0.2">
      <c r="A1846" s="17">
        <v>45641.898227210651</v>
      </c>
      <c r="B1846" s="121" t="s">
        <v>18857</v>
      </c>
      <c r="C1846" s="144">
        <v>1</v>
      </c>
      <c r="D1846" s="147">
        <v>1</v>
      </c>
      <c r="E1846" s="148" t="s">
        <v>18858</v>
      </c>
      <c r="F1846" s="148" t="s">
        <v>1824</v>
      </c>
      <c r="G1846" s="148" t="s">
        <v>57</v>
      </c>
      <c r="H1846" s="148" t="s">
        <v>42</v>
      </c>
      <c r="I1846" s="155">
        <v>39518</v>
      </c>
      <c r="J1846" s="148">
        <v>89289042000</v>
      </c>
      <c r="K1846" s="147">
        <v>11</v>
      </c>
      <c r="L1846" s="158">
        <v>11</v>
      </c>
      <c r="M1846" s="148" t="s">
        <v>30</v>
      </c>
      <c r="N1846" s="148" t="s">
        <v>31</v>
      </c>
      <c r="O1846" s="148">
        <v>6023</v>
      </c>
      <c r="P1846" s="148">
        <v>807057</v>
      </c>
      <c r="Q1846" s="153">
        <v>45020</v>
      </c>
      <c r="R1846" s="148" t="s">
        <v>124</v>
      </c>
      <c r="S1846" s="151" t="s">
        <v>18859</v>
      </c>
      <c r="T1846" s="148" t="s">
        <v>3148</v>
      </c>
      <c r="U1846" s="148"/>
      <c r="V1846" s="148" t="s">
        <v>35</v>
      </c>
      <c r="W1846" s="151" t="s">
        <v>18860</v>
      </c>
      <c r="X1846" s="151"/>
      <c r="AF1846" s="3" t="s">
        <v>36</v>
      </c>
      <c r="AG1846" s="3" t="s">
        <v>73</v>
      </c>
      <c r="AH1846" s="5"/>
      <c r="AI1846" s="3" t="s">
        <v>763</v>
      </c>
      <c r="AL1846" s="125" t="s">
        <v>763</v>
      </c>
      <c r="AM1846" s="125" t="s">
        <v>763</v>
      </c>
    </row>
    <row r="1847" spans="1:39" s="122" customFormat="1" ht="25.5" x14ac:dyDescent="0.2">
      <c r="A1847" s="1">
        <v>45591.90775648148</v>
      </c>
      <c r="B1847" s="121" t="s">
        <v>3242</v>
      </c>
      <c r="C1847" s="144">
        <v>2</v>
      </c>
      <c r="D1847" s="147">
        <v>1</v>
      </c>
      <c r="E1847" s="148" t="s">
        <v>3243</v>
      </c>
      <c r="F1847" s="148" t="s">
        <v>597</v>
      </c>
      <c r="G1847" s="148" t="s">
        <v>661</v>
      </c>
      <c r="H1847" s="148" t="s">
        <v>42</v>
      </c>
      <c r="I1847" s="149">
        <v>39133</v>
      </c>
      <c r="J1847" s="148">
        <v>89508430105</v>
      </c>
      <c r="K1847" s="147">
        <v>11</v>
      </c>
      <c r="L1847" s="158">
        <v>11</v>
      </c>
      <c r="M1847" s="148" t="s">
        <v>30</v>
      </c>
      <c r="N1847" s="148" t="s">
        <v>31</v>
      </c>
      <c r="O1847" s="148">
        <v>6021</v>
      </c>
      <c r="P1847" s="148">
        <v>272223</v>
      </c>
      <c r="Q1847" s="150">
        <v>44278</v>
      </c>
      <c r="R1847" s="148" t="s">
        <v>58</v>
      </c>
      <c r="S1847" s="151" t="s">
        <v>3244</v>
      </c>
      <c r="T1847" s="148" t="s">
        <v>60</v>
      </c>
      <c r="U1847" s="148"/>
      <c r="V1847" s="148" t="s">
        <v>35</v>
      </c>
      <c r="W1847" s="151" t="s">
        <v>145</v>
      </c>
      <c r="X1847" s="151" t="s">
        <v>63</v>
      </c>
      <c r="Y1847" s="121" t="s">
        <v>60</v>
      </c>
      <c r="AA1847" s="121" t="s">
        <v>35</v>
      </c>
      <c r="AB1847" s="121" t="s">
        <v>150</v>
      </c>
      <c r="AF1847" s="121" t="s">
        <v>36</v>
      </c>
      <c r="AG1847" s="121" t="s">
        <v>67</v>
      </c>
      <c r="AH1847" s="3" t="s">
        <v>68</v>
      </c>
      <c r="AK1847" s="121" t="s">
        <v>39</v>
      </c>
      <c r="AL1847" s="125" t="s">
        <v>68</v>
      </c>
      <c r="AM1847" s="125" t="s">
        <v>68</v>
      </c>
    </row>
    <row r="1848" spans="1:39" s="122" customFormat="1" x14ac:dyDescent="0.2">
      <c r="A1848" s="1">
        <v>45597.473004386571</v>
      </c>
      <c r="B1848" s="121" t="s">
        <v>4922</v>
      </c>
      <c r="C1848" s="144">
        <v>2</v>
      </c>
      <c r="D1848" s="147">
        <v>1</v>
      </c>
      <c r="E1848" s="148" t="s">
        <v>4118</v>
      </c>
      <c r="F1848" s="148" t="s">
        <v>545</v>
      </c>
      <c r="G1848" s="148" t="s">
        <v>661</v>
      </c>
      <c r="H1848" s="148" t="s">
        <v>42</v>
      </c>
      <c r="I1848" s="149">
        <v>39405</v>
      </c>
      <c r="J1848" s="148">
        <v>89612696118</v>
      </c>
      <c r="K1848" s="147">
        <v>11</v>
      </c>
      <c r="L1848" s="158">
        <v>11</v>
      </c>
      <c r="M1848" s="148" t="s">
        <v>30</v>
      </c>
      <c r="N1848" s="148" t="s">
        <v>50</v>
      </c>
      <c r="O1848" s="148">
        <v>6021</v>
      </c>
      <c r="P1848" s="148">
        <v>747264</v>
      </c>
      <c r="Q1848" s="150">
        <v>44663</v>
      </c>
      <c r="R1848" s="148" t="s">
        <v>58</v>
      </c>
      <c r="S1848" s="151" t="s">
        <v>4923</v>
      </c>
      <c r="T1848" s="148" t="s">
        <v>60</v>
      </c>
      <c r="U1848" s="148"/>
      <c r="V1848" s="148" t="s">
        <v>35</v>
      </c>
      <c r="W1848" s="151" t="s">
        <v>65</v>
      </c>
      <c r="X1848" s="151"/>
      <c r="AF1848" s="121" t="s">
        <v>36</v>
      </c>
      <c r="AG1848" s="121" t="s">
        <v>67</v>
      </c>
      <c r="AH1848" s="121" t="s">
        <v>137</v>
      </c>
      <c r="AK1848" s="121" t="s">
        <v>94</v>
      </c>
      <c r="AL1848" s="125" t="s">
        <v>137</v>
      </c>
      <c r="AM1848" s="125" t="s">
        <v>137</v>
      </c>
    </row>
    <row r="1849" spans="1:39" s="122" customFormat="1" ht="25.5" x14ac:dyDescent="0.2">
      <c r="A1849" s="1">
        <v>45581.525784120371</v>
      </c>
      <c r="B1849" s="121" t="s">
        <v>1002</v>
      </c>
      <c r="C1849" s="144">
        <v>1</v>
      </c>
      <c r="D1849" s="147">
        <v>1</v>
      </c>
      <c r="E1849" s="148" t="s">
        <v>1003</v>
      </c>
      <c r="F1849" s="148" t="s">
        <v>1004</v>
      </c>
      <c r="G1849" s="148" t="s">
        <v>1005</v>
      </c>
      <c r="H1849" s="148" t="s">
        <v>42</v>
      </c>
      <c r="I1849" s="149">
        <v>39406</v>
      </c>
      <c r="J1849" s="148">
        <v>89183398051</v>
      </c>
      <c r="K1849" s="147">
        <v>11</v>
      </c>
      <c r="L1849" s="158">
        <v>11</v>
      </c>
      <c r="M1849" s="148" t="s">
        <v>30</v>
      </c>
      <c r="N1849" s="148" t="s">
        <v>31</v>
      </c>
      <c r="O1849" s="152" t="s">
        <v>306</v>
      </c>
      <c r="P1849" s="152" t="s">
        <v>1006</v>
      </c>
      <c r="Q1849" s="150">
        <v>44197</v>
      </c>
      <c r="R1849" s="148" t="s">
        <v>456</v>
      </c>
      <c r="S1849" s="151" t="s">
        <v>1007</v>
      </c>
      <c r="T1849" s="148" t="s">
        <v>98</v>
      </c>
      <c r="U1849" s="148" t="s">
        <v>1008</v>
      </c>
      <c r="V1849" s="148" t="s">
        <v>35</v>
      </c>
      <c r="W1849" s="151" t="s">
        <v>1009</v>
      </c>
      <c r="X1849" s="151" t="s">
        <v>1010</v>
      </c>
      <c r="Y1849" s="121" t="s">
        <v>98</v>
      </c>
      <c r="Z1849" s="121" t="s">
        <v>1008</v>
      </c>
      <c r="AA1849" s="121" t="s">
        <v>35</v>
      </c>
      <c r="AB1849" s="121" t="s">
        <v>1009</v>
      </c>
      <c r="AC1849" s="121" t="s">
        <v>1011</v>
      </c>
      <c r="AF1849" s="121" t="s">
        <v>36</v>
      </c>
      <c r="AG1849" s="121" t="s">
        <v>37</v>
      </c>
      <c r="AJ1849" s="121" t="s">
        <v>1012</v>
      </c>
      <c r="AK1849" s="121" t="s">
        <v>46</v>
      </c>
      <c r="AL1849" s="125" t="s">
        <v>1012</v>
      </c>
      <c r="AM1849" s="125" t="s">
        <v>1012</v>
      </c>
    </row>
    <row r="1850" spans="1:39" s="122" customFormat="1" x14ac:dyDescent="0.2">
      <c r="A1850" s="24">
        <v>45639</v>
      </c>
      <c r="B1850" s="80" t="s">
        <v>17997</v>
      </c>
      <c r="C1850" s="144">
        <v>1</v>
      </c>
      <c r="D1850" s="147">
        <v>1</v>
      </c>
      <c r="E1850" s="148" t="s">
        <v>18411</v>
      </c>
      <c r="F1850" s="148" t="s">
        <v>1154</v>
      </c>
      <c r="G1850" s="148" t="s">
        <v>390</v>
      </c>
      <c r="H1850" s="148" t="s">
        <v>18003</v>
      </c>
      <c r="I1850" s="155">
        <v>39547</v>
      </c>
      <c r="J1850" s="148" t="s">
        <v>18412</v>
      </c>
      <c r="K1850" s="147">
        <v>11</v>
      </c>
      <c r="L1850" s="158">
        <v>11</v>
      </c>
      <c r="M1850" s="148" t="s">
        <v>18238</v>
      </c>
      <c r="N1850" s="148" t="s">
        <v>14316</v>
      </c>
      <c r="O1850" s="148">
        <v>3622</v>
      </c>
      <c r="P1850" s="148">
        <v>80667</v>
      </c>
      <c r="Q1850" s="153">
        <v>44655</v>
      </c>
      <c r="R1850" s="148" t="s">
        <v>6311</v>
      </c>
      <c r="S1850" s="151" t="s">
        <v>18324</v>
      </c>
      <c r="T1850" s="148" t="s">
        <v>2068</v>
      </c>
      <c r="U1850" s="148"/>
      <c r="V1850" s="148" t="s">
        <v>35</v>
      </c>
      <c r="W1850" s="151" t="s">
        <v>7679</v>
      </c>
      <c r="X1850" s="151"/>
      <c r="Y1850" s="125"/>
      <c r="AA1850" s="125"/>
      <c r="AB1850" s="125"/>
      <c r="AC1850" s="121" t="s">
        <v>18325</v>
      </c>
      <c r="AD1850" s="121" t="s">
        <v>18376</v>
      </c>
      <c r="AF1850" s="121" t="s">
        <v>18138</v>
      </c>
      <c r="AG1850" s="121" t="s">
        <v>37</v>
      </c>
      <c r="AJ1850" s="121" t="s">
        <v>1268</v>
      </c>
      <c r="AK1850" s="121" t="s">
        <v>46</v>
      </c>
      <c r="AL1850" s="125" t="s">
        <v>1268</v>
      </c>
      <c r="AM1850" s="125" t="s">
        <v>1268</v>
      </c>
    </row>
    <row r="1851" spans="1:39" s="122" customFormat="1" ht="25.5" x14ac:dyDescent="0.2">
      <c r="A1851" s="1">
        <v>45604.997696030092</v>
      </c>
      <c r="B1851" s="121" t="s">
        <v>6667</v>
      </c>
      <c r="C1851" s="144">
        <v>3</v>
      </c>
      <c r="D1851" s="147">
        <v>1</v>
      </c>
      <c r="E1851" s="148" t="s">
        <v>6668</v>
      </c>
      <c r="F1851" s="148" t="s">
        <v>6669</v>
      </c>
      <c r="G1851" s="148" t="s">
        <v>395</v>
      </c>
      <c r="H1851" s="148" t="s">
        <v>42</v>
      </c>
      <c r="I1851" s="149">
        <v>39310</v>
      </c>
      <c r="J1851" s="148">
        <v>89537193592</v>
      </c>
      <c r="K1851" s="147">
        <v>11</v>
      </c>
      <c r="L1851" s="158">
        <v>11</v>
      </c>
      <c r="M1851" s="148" t="s">
        <v>30</v>
      </c>
      <c r="N1851" s="148" t="s">
        <v>31</v>
      </c>
      <c r="O1851" s="148">
        <v>6821</v>
      </c>
      <c r="P1851" s="148">
        <v>168949</v>
      </c>
      <c r="Q1851" s="150">
        <v>44438</v>
      </c>
      <c r="R1851" s="148" t="s">
        <v>2799</v>
      </c>
      <c r="S1851" s="151" t="s">
        <v>6670</v>
      </c>
      <c r="T1851" s="148" t="s">
        <v>473</v>
      </c>
      <c r="U1851" s="148"/>
      <c r="V1851" s="148" t="s">
        <v>35</v>
      </c>
      <c r="W1851" s="151" t="s">
        <v>6628</v>
      </c>
      <c r="X1851" s="151" t="s">
        <v>6671</v>
      </c>
      <c r="Y1851" s="121" t="s">
        <v>473</v>
      </c>
      <c r="AA1851" s="121" t="s">
        <v>35</v>
      </c>
      <c r="AB1851" s="121" t="s">
        <v>6628</v>
      </c>
      <c r="AF1851" s="121" t="s">
        <v>66</v>
      </c>
      <c r="AG1851" s="121" t="s">
        <v>37</v>
      </c>
      <c r="AJ1851" s="121" t="s">
        <v>491</v>
      </c>
      <c r="AK1851" s="121" t="s">
        <v>39</v>
      </c>
      <c r="AL1851" s="125" t="s">
        <v>491</v>
      </c>
      <c r="AM1851" s="125" t="s">
        <v>491</v>
      </c>
    </row>
    <row r="1852" spans="1:39" s="122" customFormat="1" ht="25.5" x14ac:dyDescent="0.2">
      <c r="A1852" s="1">
        <v>45589.34553337963</v>
      </c>
      <c r="B1852" s="121" t="s">
        <v>2857</v>
      </c>
      <c r="C1852" s="144">
        <v>1</v>
      </c>
      <c r="D1852" s="147">
        <v>1</v>
      </c>
      <c r="E1852" s="148" t="s">
        <v>2858</v>
      </c>
      <c r="F1852" s="148" t="s">
        <v>699</v>
      </c>
      <c r="G1852" s="148" t="s">
        <v>1111</v>
      </c>
      <c r="H1852" s="148" t="s">
        <v>42</v>
      </c>
      <c r="I1852" s="149">
        <v>39392</v>
      </c>
      <c r="J1852" s="148">
        <v>89526037027</v>
      </c>
      <c r="K1852" s="147">
        <v>11</v>
      </c>
      <c r="L1852" s="158">
        <v>11</v>
      </c>
      <c r="M1852" s="148" t="s">
        <v>30</v>
      </c>
      <c r="N1852" s="148" t="s">
        <v>31</v>
      </c>
      <c r="O1852" s="148">
        <v>6021</v>
      </c>
      <c r="P1852" s="148">
        <v>565319</v>
      </c>
      <c r="Q1852" s="150">
        <v>44510</v>
      </c>
      <c r="R1852" s="148" t="s">
        <v>174</v>
      </c>
      <c r="S1852" s="151" t="s">
        <v>2859</v>
      </c>
      <c r="T1852" s="148" t="s">
        <v>60</v>
      </c>
      <c r="U1852" s="148"/>
      <c r="V1852" s="148" t="s">
        <v>35</v>
      </c>
      <c r="W1852" s="151" t="s">
        <v>551</v>
      </c>
      <c r="X1852" s="151" t="s">
        <v>63</v>
      </c>
      <c r="Y1852" s="121" t="s">
        <v>60</v>
      </c>
      <c r="AA1852" s="121" t="s">
        <v>35</v>
      </c>
      <c r="AB1852" s="121" t="s">
        <v>551</v>
      </c>
      <c r="AC1852" s="121" t="s">
        <v>2860</v>
      </c>
      <c r="AD1852" s="121" t="s">
        <v>2861</v>
      </c>
      <c r="AE1852" s="121" t="s">
        <v>2862</v>
      </c>
      <c r="AF1852" s="121" t="s">
        <v>66</v>
      </c>
      <c r="AG1852" s="121" t="s">
        <v>67</v>
      </c>
      <c r="AH1852" s="121" t="s">
        <v>68</v>
      </c>
      <c r="AK1852" s="121" t="s">
        <v>46</v>
      </c>
      <c r="AL1852" s="125" t="s">
        <v>68</v>
      </c>
      <c r="AM1852" s="125" t="s">
        <v>68</v>
      </c>
    </row>
    <row r="1853" spans="1:39" s="122" customFormat="1" x14ac:dyDescent="0.2">
      <c r="A1853" s="24">
        <v>45639</v>
      </c>
      <c r="B1853" s="80" t="s">
        <v>17997</v>
      </c>
      <c r="C1853" s="144">
        <v>2</v>
      </c>
      <c r="D1853" s="147">
        <v>1</v>
      </c>
      <c r="E1853" s="148" t="s">
        <v>16357</v>
      </c>
      <c r="F1853" s="148" t="s">
        <v>362</v>
      </c>
      <c r="G1853" s="148" t="s">
        <v>70</v>
      </c>
      <c r="H1853" s="148" t="s">
        <v>18003</v>
      </c>
      <c r="I1853" s="155">
        <v>39156</v>
      </c>
      <c r="J1853" s="148" t="s">
        <v>18416</v>
      </c>
      <c r="K1853" s="147">
        <v>11</v>
      </c>
      <c r="L1853" s="158">
        <v>11</v>
      </c>
      <c r="M1853" s="148" t="s">
        <v>18238</v>
      </c>
      <c r="N1853" s="148" t="s">
        <v>14316</v>
      </c>
      <c r="O1853" s="148">
        <v>3620</v>
      </c>
      <c r="P1853" s="148">
        <v>945079</v>
      </c>
      <c r="Q1853" s="153">
        <v>44282</v>
      </c>
      <c r="R1853" s="148" t="s">
        <v>6311</v>
      </c>
      <c r="S1853" s="151" t="s">
        <v>18324</v>
      </c>
      <c r="T1853" s="148" t="s">
        <v>2068</v>
      </c>
      <c r="U1853" s="148"/>
      <c r="V1853" s="148" t="s">
        <v>35</v>
      </c>
      <c r="W1853" s="151" t="s">
        <v>7679</v>
      </c>
      <c r="X1853" s="151"/>
      <c r="Y1853" s="125"/>
      <c r="AA1853" s="125"/>
      <c r="AB1853" s="125"/>
      <c r="AC1853" s="121" t="s">
        <v>18325</v>
      </c>
      <c r="AD1853" s="121" t="s">
        <v>18376</v>
      </c>
      <c r="AF1853" s="121" t="s">
        <v>18138</v>
      </c>
      <c r="AG1853" s="121" t="s">
        <v>37</v>
      </c>
      <c r="AJ1853" s="121" t="s">
        <v>1268</v>
      </c>
      <c r="AK1853" s="121" t="s">
        <v>46</v>
      </c>
      <c r="AL1853" s="125" t="s">
        <v>1268</v>
      </c>
      <c r="AM1853" s="125" t="s">
        <v>1268</v>
      </c>
    </row>
    <row r="1854" spans="1:39" s="122" customFormat="1" x14ac:dyDescent="0.2">
      <c r="A1854" s="35">
        <v>45635</v>
      </c>
      <c r="B1854" s="36" t="s">
        <v>16939</v>
      </c>
      <c r="C1854" s="144">
        <v>1</v>
      </c>
      <c r="D1854" s="147">
        <v>1</v>
      </c>
      <c r="E1854" s="148" t="s">
        <v>736</v>
      </c>
      <c r="F1854" s="148" t="s">
        <v>248</v>
      </c>
      <c r="G1854" s="148" t="s">
        <v>76</v>
      </c>
      <c r="H1854" s="148" t="s">
        <v>17003</v>
      </c>
      <c r="I1854" s="155">
        <v>39381</v>
      </c>
      <c r="J1854" s="148">
        <v>89280838277</v>
      </c>
      <c r="K1854" s="147">
        <v>11</v>
      </c>
      <c r="L1854" s="158">
        <v>11</v>
      </c>
      <c r="M1854" s="148" t="s">
        <v>30</v>
      </c>
      <c r="N1854" s="148" t="s">
        <v>31</v>
      </c>
      <c r="O1854" s="148">
        <v>8321</v>
      </c>
      <c r="P1854" s="148">
        <v>499063</v>
      </c>
      <c r="Q1854" s="153">
        <v>44533</v>
      </c>
      <c r="R1854" s="148" t="s">
        <v>17063</v>
      </c>
      <c r="S1854" s="151" t="s">
        <v>16942</v>
      </c>
      <c r="T1854" s="148" t="s">
        <v>2833</v>
      </c>
      <c r="U1854" s="148"/>
      <c r="V1854" s="148" t="s">
        <v>35</v>
      </c>
      <c r="W1854" s="151" t="s">
        <v>5767</v>
      </c>
      <c r="X1854" s="151"/>
      <c r="Y1854" s="125"/>
      <c r="AA1854" s="125"/>
      <c r="AB1854" s="125"/>
      <c r="AC1854" s="125"/>
      <c r="AF1854" s="121" t="s">
        <v>16831</v>
      </c>
      <c r="AG1854" s="121" t="s">
        <v>37</v>
      </c>
      <c r="AJ1854" s="121" t="s">
        <v>2836</v>
      </c>
      <c r="AK1854" s="121" t="s">
        <v>46</v>
      </c>
      <c r="AL1854" s="125" t="s">
        <v>2836</v>
      </c>
      <c r="AM1854" s="125" t="s">
        <v>2836</v>
      </c>
    </row>
    <row r="1855" spans="1:39" s="122" customFormat="1" ht="25.5" x14ac:dyDescent="0.2">
      <c r="A1855" s="1">
        <v>45592.699635462966</v>
      </c>
      <c r="B1855" s="121" t="s">
        <v>3408</v>
      </c>
      <c r="C1855" s="144">
        <v>1</v>
      </c>
      <c r="D1855" s="147">
        <v>1</v>
      </c>
      <c r="E1855" s="148" t="s">
        <v>3409</v>
      </c>
      <c r="F1855" s="148" t="s">
        <v>799</v>
      </c>
      <c r="G1855" s="148" t="s">
        <v>369</v>
      </c>
      <c r="H1855" s="148" t="s">
        <v>42</v>
      </c>
      <c r="I1855" s="149">
        <v>39063</v>
      </c>
      <c r="J1855" s="148">
        <v>89885862859</v>
      </c>
      <c r="K1855" s="147">
        <v>11</v>
      </c>
      <c r="L1855" s="158">
        <v>11</v>
      </c>
      <c r="M1855" s="148" t="s">
        <v>30</v>
      </c>
      <c r="N1855" s="148" t="s">
        <v>31</v>
      </c>
      <c r="O1855" s="148">
        <v>6021</v>
      </c>
      <c r="P1855" s="148">
        <v>190423</v>
      </c>
      <c r="Q1855" s="150">
        <v>44196</v>
      </c>
      <c r="R1855" s="148" t="s">
        <v>71</v>
      </c>
      <c r="S1855" s="151" t="s">
        <v>3410</v>
      </c>
      <c r="T1855" s="148" t="s">
        <v>60</v>
      </c>
      <c r="U1855" s="148"/>
      <c r="V1855" s="148" t="s">
        <v>35</v>
      </c>
      <c r="W1855" s="151" t="s">
        <v>145</v>
      </c>
      <c r="X1855" s="151" t="s">
        <v>63</v>
      </c>
      <c r="Y1855" s="121" t="s">
        <v>60</v>
      </c>
      <c r="AA1855" s="121" t="s">
        <v>35</v>
      </c>
      <c r="AB1855" s="121" t="s">
        <v>551</v>
      </c>
      <c r="AF1855" s="121" t="s">
        <v>66</v>
      </c>
      <c r="AG1855" s="121" t="s">
        <v>67</v>
      </c>
      <c r="AH1855" s="121" t="s">
        <v>68</v>
      </c>
      <c r="AK1855" s="121" t="s">
        <v>39</v>
      </c>
      <c r="AL1855" s="125" t="s">
        <v>68</v>
      </c>
      <c r="AM1855" s="125" t="s">
        <v>68</v>
      </c>
    </row>
    <row r="1856" spans="1:39" s="122" customFormat="1" ht="25.5" x14ac:dyDescent="0.2">
      <c r="A1856" s="1">
        <v>45601.884638310185</v>
      </c>
      <c r="B1856" s="121" t="s">
        <v>5765</v>
      </c>
      <c r="C1856" s="144">
        <v>2</v>
      </c>
      <c r="D1856" s="147">
        <v>1</v>
      </c>
      <c r="E1856" s="148" t="s">
        <v>5766</v>
      </c>
      <c r="F1856" s="148" t="s">
        <v>3991</v>
      </c>
      <c r="G1856" s="148" t="s">
        <v>173</v>
      </c>
      <c r="H1856" s="148" t="s">
        <v>29</v>
      </c>
      <c r="I1856" s="149">
        <v>39326</v>
      </c>
      <c r="J1856" s="148">
        <v>89674107338</v>
      </c>
      <c r="K1856" s="147">
        <v>11</v>
      </c>
      <c r="L1856" s="158">
        <v>11</v>
      </c>
      <c r="M1856" s="148" t="s">
        <v>30</v>
      </c>
      <c r="N1856" s="148" t="s">
        <v>31</v>
      </c>
      <c r="O1856" s="148">
        <v>8321</v>
      </c>
      <c r="P1856" s="148">
        <v>490451</v>
      </c>
      <c r="Q1856" s="150">
        <v>44468</v>
      </c>
      <c r="R1856" s="148" t="s">
        <v>4683</v>
      </c>
      <c r="S1856" s="151" t="s">
        <v>2832</v>
      </c>
      <c r="T1856" s="148" t="s">
        <v>2833</v>
      </c>
      <c r="U1856" s="148"/>
      <c r="V1856" s="148" t="s">
        <v>35</v>
      </c>
      <c r="W1856" s="151" t="s">
        <v>5767</v>
      </c>
      <c r="X1856" s="151" t="s">
        <v>5768</v>
      </c>
      <c r="Y1856" s="121" t="s">
        <v>2833</v>
      </c>
      <c r="AA1856" s="121" t="s">
        <v>35</v>
      </c>
      <c r="AB1856" s="121" t="s">
        <v>5767</v>
      </c>
      <c r="AC1856" s="121" t="s">
        <v>5769</v>
      </c>
      <c r="AF1856" s="121" t="s">
        <v>36</v>
      </c>
      <c r="AG1856" s="121" t="s">
        <v>37</v>
      </c>
      <c r="AJ1856" s="121" t="s">
        <v>2836</v>
      </c>
      <c r="AK1856" s="121" t="s">
        <v>138</v>
      </c>
      <c r="AL1856" s="125" t="s">
        <v>2836</v>
      </c>
      <c r="AM1856" s="125" t="s">
        <v>2836</v>
      </c>
    </row>
    <row r="1857" spans="1:39" s="122" customFormat="1" ht="25.5" x14ac:dyDescent="0.2">
      <c r="A1857" s="1">
        <v>45606.907441863426</v>
      </c>
      <c r="B1857" s="121" t="s">
        <v>7076</v>
      </c>
      <c r="C1857" s="144">
        <v>1</v>
      </c>
      <c r="D1857" s="147">
        <v>1</v>
      </c>
      <c r="E1857" s="148" t="s">
        <v>7077</v>
      </c>
      <c r="F1857" s="148" t="s">
        <v>305</v>
      </c>
      <c r="G1857" s="148" t="s">
        <v>661</v>
      </c>
      <c r="H1857" s="148" t="s">
        <v>42</v>
      </c>
      <c r="I1857" s="149">
        <v>39369</v>
      </c>
      <c r="J1857" s="148">
        <v>89043427233</v>
      </c>
      <c r="K1857" s="147">
        <v>11</v>
      </c>
      <c r="L1857" s="158">
        <v>11</v>
      </c>
      <c r="M1857" s="148" t="s">
        <v>30</v>
      </c>
      <c r="N1857" s="148" t="s">
        <v>31</v>
      </c>
      <c r="O1857" s="148">
        <v>6021</v>
      </c>
      <c r="P1857" s="148">
        <v>598665</v>
      </c>
      <c r="Q1857" s="150">
        <v>44502</v>
      </c>
      <c r="R1857" s="148" t="s">
        <v>58</v>
      </c>
      <c r="S1857" s="151" t="s">
        <v>6256</v>
      </c>
      <c r="T1857" s="148" t="s">
        <v>60</v>
      </c>
      <c r="U1857" s="148"/>
      <c r="V1857" s="148" t="s">
        <v>35</v>
      </c>
      <c r="W1857" s="151" t="s">
        <v>4940</v>
      </c>
      <c r="X1857" s="151" t="s">
        <v>6989</v>
      </c>
      <c r="Y1857" s="121" t="s">
        <v>60</v>
      </c>
      <c r="AA1857" s="121" t="s">
        <v>35</v>
      </c>
      <c r="AB1857" s="121" t="s">
        <v>4940</v>
      </c>
      <c r="AC1857" s="121" t="s">
        <v>7078</v>
      </c>
      <c r="AF1857" s="121" t="s">
        <v>66</v>
      </c>
      <c r="AG1857" s="121" t="s">
        <v>73</v>
      </c>
      <c r="AI1857" s="121" t="s">
        <v>6649</v>
      </c>
      <c r="AK1857" s="121" t="s">
        <v>39</v>
      </c>
      <c r="AL1857" s="125" t="s">
        <v>6649</v>
      </c>
      <c r="AM1857" s="125" t="s">
        <v>6649</v>
      </c>
    </row>
    <row r="1858" spans="1:39" s="122" customFormat="1" ht="25.5" x14ac:dyDescent="0.2">
      <c r="A1858" s="17">
        <v>45642.441565891204</v>
      </c>
      <c r="B1858" s="121" t="s">
        <v>18895</v>
      </c>
      <c r="C1858" s="144">
        <v>2</v>
      </c>
      <c r="D1858" s="147">
        <v>1</v>
      </c>
      <c r="E1858" s="148" t="s">
        <v>4771</v>
      </c>
      <c r="F1858" s="148" t="s">
        <v>134</v>
      </c>
      <c r="G1858" s="148" t="s">
        <v>390</v>
      </c>
      <c r="H1858" s="148" t="s">
        <v>42</v>
      </c>
      <c r="I1858" s="155">
        <v>39119</v>
      </c>
      <c r="J1858" s="148">
        <v>89204190272</v>
      </c>
      <c r="K1858" s="147">
        <v>11</v>
      </c>
      <c r="L1858" s="158">
        <v>11</v>
      </c>
      <c r="M1858" s="148" t="s">
        <v>30</v>
      </c>
      <c r="N1858" s="148" t="s">
        <v>31</v>
      </c>
      <c r="O1858" s="148">
        <v>2020</v>
      </c>
      <c r="P1858" s="148">
        <v>449620</v>
      </c>
      <c r="Q1858" s="153">
        <v>44251</v>
      </c>
      <c r="R1858" s="148" t="s">
        <v>3341</v>
      </c>
      <c r="S1858" s="151" t="s">
        <v>18896</v>
      </c>
      <c r="T1858" s="148" t="s">
        <v>732</v>
      </c>
      <c r="U1858" s="148" t="s">
        <v>64</v>
      </c>
      <c r="V1858" s="148" t="s">
        <v>157</v>
      </c>
      <c r="W1858" s="151" t="s">
        <v>17365</v>
      </c>
      <c r="X1858" s="151"/>
      <c r="Y1858" s="121" t="s">
        <v>732</v>
      </c>
      <c r="Z1858" s="121" t="s">
        <v>64</v>
      </c>
      <c r="AA1858" s="121" t="s">
        <v>157</v>
      </c>
      <c r="AF1858" s="121" t="s">
        <v>66</v>
      </c>
      <c r="AG1858" s="121" t="s">
        <v>37</v>
      </c>
      <c r="AJ1858" s="121" t="s">
        <v>489</v>
      </c>
      <c r="AK1858" s="121" t="s">
        <v>46</v>
      </c>
      <c r="AL1858" s="125" t="s">
        <v>489</v>
      </c>
      <c r="AM1858" s="125" t="s">
        <v>489</v>
      </c>
    </row>
    <row r="1859" spans="1:39" s="122" customFormat="1" ht="25.5" x14ac:dyDescent="0.2">
      <c r="A1859" s="17">
        <v>45631.528478958338</v>
      </c>
      <c r="B1859" s="121" t="s">
        <v>15187</v>
      </c>
      <c r="C1859" s="144">
        <v>1</v>
      </c>
      <c r="D1859" s="147">
        <v>1</v>
      </c>
      <c r="E1859" s="148" t="s">
        <v>15188</v>
      </c>
      <c r="F1859" s="148" t="s">
        <v>699</v>
      </c>
      <c r="G1859" s="148" t="s">
        <v>369</v>
      </c>
      <c r="H1859" s="148" t="s">
        <v>42</v>
      </c>
      <c r="I1859" s="155">
        <v>39080</v>
      </c>
      <c r="J1859" s="148">
        <v>9524412445</v>
      </c>
      <c r="K1859" s="147">
        <v>11</v>
      </c>
      <c r="L1859" s="158">
        <v>11</v>
      </c>
      <c r="M1859" s="148" t="s">
        <v>30</v>
      </c>
      <c r="N1859" s="148" t="s">
        <v>31</v>
      </c>
      <c r="O1859" s="148">
        <v>2220</v>
      </c>
      <c r="P1859" s="148">
        <v>227531</v>
      </c>
      <c r="Q1859" s="153">
        <v>44223</v>
      </c>
      <c r="R1859" s="148" t="s">
        <v>7099</v>
      </c>
      <c r="S1859" s="151" t="s">
        <v>8605</v>
      </c>
      <c r="T1859" s="148" t="s">
        <v>683</v>
      </c>
      <c r="U1859" s="148"/>
      <c r="V1859" s="148" t="s">
        <v>35</v>
      </c>
      <c r="W1859" s="151" t="s">
        <v>713</v>
      </c>
      <c r="X1859" s="151" t="s">
        <v>167</v>
      </c>
      <c r="Y1859" s="121" t="s">
        <v>683</v>
      </c>
      <c r="AA1859" s="121" t="s">
        <v>35</v>
      </c>
      <c r="AB1859" s="121" t="s">
        <v>713</v>
      </c>
      <c r="AC1859" s="121" t="s">
        <v>15189</v>
      </c>
      <c r="AF1859" s="121" t="s">
        <v>36</v>
      </c>
      <c r="AG1859" s="121" t="s">
        <v>37</v>
      </c>
      <c r="AJ1859" s="121" t="s">
        <v>687</v>
      </c>
      <c r="AK1859" s="121" t="s">
        <v>39</v>
      </c>
      <c r="AL1859" s="125" t="s">
        <v>687</v>
      </c>
      <c r="AM1859" s="125" t="s">
        <v>687</v>
      </c>
    </row>
    <row r="1860" spans="1:39" s="122" customFormat="1" x14ac:dyDescent="0.2">
      <c r="A1860" s="17">
        <v>45623.710396585651</v>
      </c>
      <c r="B1860" s="121" t="s">
        <v>12027</v>
      </c>
      <c r="C1860" s="144">
        <v>2</v>
      </c>
      <c r="D1860" s="147">
        <v>1</v>
      </c>
      <c r="E1860" s="148" t="s">
        <v>12028</v>
      </c>
      <c r="F1860" s="148" t="s">
        <v>96</v>
      </c>
      <c r="G1860" s="148" t="s">
        <v>57</v>
      </c>
      <c r="H1860" s="148" t="s">
        <v>42</v>
      </c>
      <c r="I1860" s="155">
        <v>39139</v>
      </c>
      <c r="J1860" s="148" t="s">
        <v>12029</v>
      </c>
      <c r="K1860" s="147">
        <v>11</v>
      </c>
      <c r="L1860" s="158">
        <v>11</v>
      </c>
      <c r="M1860" s="148" t="s">
        <v>30</v>
      </c>
      <c r="N1860" s="148" t="s">
        <v>31</v>
      </c>
      <c r="O1860" s="152" t="s">
        <v>346</v>
      </c>
      <c r="P1860" s="148">
        <v>757956</v>
      </c>
      <c r="Q1860" s="153">
        <v>44275</v>
      </c>
      <c r="R1860" s="148" t="s">
        <v>347</v>
      </c>
      <c r="S1860" s="151" t="s">
        <v>7779</v>
      </c>
      <c r="T1860" s="148" t="s">
        <v>164</v>
      </c>
      <c r="U1860" s="148"/>
      <c r="V1860" s="148" t="s">
        <v>35</v>
      </c>
      <c r="W1860" s="151" t="s">
        <v>6302</v>
      </c>
      <c r="X1860" s="151" t="s">
        <v>6246</v>
      </c>
      <c r="Y1860" s="121" t="s">
        <v>164</v>
      </c>
      <c r="AA1860" s="121" t="s">
        <v>35</v>
      </c>
      <c r="AB1860" s="121" t="s">
        <v>6302</v>
      </c>
      <c r="AC1860" s="121" t="s">
        <v>12030</v>
      </c>
      <c r="AF1860" s="121" t="s">
        <v>66</v>
      </c>
      <c r="AG1860" s="121" t="s">
        <v>37</v>
      </c>
      <c r="AJ1860" s="121" t="s">
        <v>169</v>
      </c>
      <c r="AK1860" s="121" t="s">
        <v>94</v>
      </c>
      <c r="AL1860" s="125" t="s">
        <v>169</v>
      </c>
      <c r="AM1860" s="125" t="s">
        <v>169</v>
      </c>
    </row>
    <row r="1861" spans="1:39" s="122" customFormat="1" ht="25.5" x14ac:dyDescent="0.2">
      <c r="A1861" s="1">
        <v>45615.88376287037</v>
      </c>
      <c r="B1861" s="121" t="s">
        <v>9736</v>
      </c>
      <c r="C1861" s="144">
        <v>1</v>
      </c>
      <c r="D1861" s="147">
        <v>1</v>
      </c>
      <c r="E1861" s="148" t="s">
        <v>9737</v>
      </c>
      <c r="F1861" s="148" t="s">
        <v>248</v>
      </c>
      <c r="G1861" s="148" t="s">
        <v>160</v>
      </c>
      <c r="H1861" s="148" t="s">
        <v>42</v>
      </c>
      <c r="I1861" s="149">
        <v>39295</v>
      </c>
      <c r="J1861" s="148" t="s">
        <v>9738</v>
      </c>
      <c r="K1861" s="147">
        <v>11</v>
      </c>
      <c r="L1861" s="158">
        <v>11</v>
      </c>
      <c r="M1861" s="148" t="s">
        <v>30</v>
      </c>
      <c r="N1861" s="148" t="s">
        <v>31</v>
      </c>
      <c r="O1861" s="148">
        <v>6021</v>
      </c>
      <c r="P1861" s="148">
        <v>460498</v>
      </c>
      <c r="Q1861" s="153">
        <v>44429</v>
      </c>
      <c r="R1861" s="148" t="s">
        <v>71</v>
      </c>
      <c r="S1861" s="151" t="s">
        <v>9739</v>
      </c>
      <c r="T1861" s="148" t="s">
        <v>60</v>
      </c>
      <c r="U1861" s="148"/>
      <c r="V1861" s="148" t="s">
        <v>35</v>
      </c>
      <c r="W1861" s="151" t="s">
        <v>62</v>
      </c>
      <c r="X1861" s="151" t="s">
        <v>63</v>
      </c>
      <c r="Y1861" s="121" t="s">
        <v>60</v>
      </c>
      <c r="AA1861" s="121" t="s">
        <v>35</v>
      </c>
      <c r="AB1861" s="3" t="s">
        <v>150</v>
      </c>
      <c r="AF1861" s="121" t="s">
        <v>66</v>
      </c>
      <c r="AG1861" s="121" t="s">
        <v>73</v>
      </c>
      <c r="AH1861" s="3"/>
      <c r="AI1861" s="121" t="s">
        <v>3509</v>
      </c>
      <c r="AK1861" s="121" t="s">
        <v>39</v>
      </c>
      <c r="AL1861" s="125" t="s">
        <v>3509</v>
      </c>
      <c r="AM1861" s="125" t="s">
        <v>3509</v>
      </c>
    </row>
    <row r="1862" spans="1:39" s="122" customFormat="1" x14ac:dyDescent="0.2">
      <c r="A1862" s="1">
        <v>45588.398159085649</v>
      </c>
      <c r="B1862" s="121" t="s">
        <v>2726</v>
      </c>
      <c r="C1862" s="144">
        <v>1</v>
      </c>
      <c r="D1862" s="147">
        <v>1</v>
      </c>
      <c r="E1862" s="148" t="s">
        <v>2727</v>
      </c>
      <c r="F1862" s="148" t="s">
        <v>193</v>
      </c>
      <c r="G1862" s="148" t="s">
        <v>114</v>
      </c>
      <c r="H1862" s="148" t="s">
        <v>42</v>
      </c>
      <c r="I1862" s="149">
        <v>39217</v>
      </c>
      <c r="J1862" s="148">
        <v>89885719464</v>
      </c>
      <c r="K1862" s="147">
        <v>11</v>
      </c>
      <c r="L1862" s="158">
        <v>11</v>
      </c>
      <c r="M1862" s="148" t="s">
        <v>30</v>
      </c>
      <c r="N1862" s="148" t="s">
        <v>31</v>
      </c>
      <c r="O1862" s="148">
        <v>6021</v>
      </c>
      <c r="P1862" s="148">
        <v>370520</v>
      </c>
      <c r="Q1862" s="150">
        <v>44348</v>
      </c>
      <c r="R1862" s="148" t="s">
        <v>2728</v>
      </c>
      <c r="S1862" s="151" t="s">
        <v>2729</v>
      </c>
      <c r="T1862" s="148" t="s">
        <v>60</v>
      </c>
      <c r="U1862" s="148"/>
      <c r="V1862" s="148" t="s">
        <v>35</v>
      </c>
      <c r="W1862" s="151" t="s">
        <v>2201</v>
      </c>
      <c r="X1862" s="151"/>
      <c r="AC1862" s="121" t="s">
        <v>2730</v>
      </c>
      <c r="AF1862" s="121" t="s">
        <v>36</v>
      </c>
      <c r="AG1862" s="121" t="s">
        <v>73</v>
      </c>
      <c r="AI1862" s="121" t="s">
        <v>1351</v>
      </c>
      <c r="AK1862" s="121" t="s">
        <v>39</v>
      </c>
      <c r="AL1862" s="125" t="s">
        <v>1351</v>
      </c>
      <c r="AM1862" s="125" t="s">
        <v>1351</v>
      </c>
    </row>
    <row r="1863" spans="1:39" s="122" customFormat="1" ht="63.75" x14ac:dyDescent="0.2">
      <c r="A1863" s="1">
        <v>45586.602570543982</v>
      </c>
      <c r="B1863" s="121" t="s">
        <v>2344</v>
      </c>
      <c r="C1863" s="144">
        <v>1</v>
      </c>
      <c r="D1863" s="147">
        <v>1</v>
      </c>
      <c r="E1863" s="148" t="s">
        <v>2345</v>
      </c>
      <c r="F1863" s="148" t="s">
        <v>513</v>
      </c>
      <c r="G1863" s="148" t="s">
        <v>706</v>
      </c>
      <c r="H1863" s="148" t="s">
        <v>42</v>
      </c>
      <c r="I1863" s="149">
        <v>39181</v>
      </c>
      <c r="J1863" s="148" t="s">
        <v>2346</v>
      </c>
      <c r="K1863" s="147">
        <v>11</v>
      </c>
      <c r="L1863" s="158">
        <v>11</v>
      </c>
      <c r="M1863" s="148" t="s">
        <v>30</v>
      </c>
      <c r="N1863" s="148" t="s">
        <v>31</v>
      </c>
      <c r="O1863" s="148">
        <v>6021</v>
      </c>
      <c r="P1863" s="148">
        <v>343201</v>
      </c>
      <c r="Q1863" s="150">
        <v>44315</v>
      </c>
      <c r="R1863" s="148" t="s">
        <v>58</v>
      </c>
      <c r="S1863" s="151" t="s">
        <v>259</v>
      </c>
      <c r="T1863" s="148" t="s">
        <v>60</v>
      </c>
      <c r="U1863" s="148"/>
      <c r="V1863" s="148" t="s">
        <v>35</v>
      </c>
      <c r="W1863" s="151" t="s">
        <v>106</v>
      </c>
      <c r="X1863" s="151" t="s">
        <v>2347</v>
      </c>
      <c r="Y1863" s="121" t="s">
        <v>60</v>
      </c>
      <c r="AA1863" s="121" t="s">
        <v>35</v>
      </c>
      <c r="AB1863" s="121" t="s">
        <v>150</v>
      </c>
      <c r="AF1863" s="121" t="s">
        <v>66</v>
      </c>
      <c r="AG1863" s="121" t="s">
        <v>67</v>
      </c>
      <c r="AH1863" s="121" t="s">
        <v>137</v>
      </c>
      <c r="AK1863" s="121" t="s">
        <v>94</v>
      </c>
      <c r="AL1863" s="125" t="s">
        <v>137</v>
      </c>
      <c r="AM1863" s="125" t="s">
        <v>137</v>
      </c>
    </row>
    <row r="1864" spans="1:39" s="122" customFormat="1" ht="25.5" x14ac:dyDescent="0.2">
      <c r="A1864" s="17">
        <v>45632.703587395838</v>
      </c>
      <c r="B1864" s="121" t="s">
        <v>15875</v>
      </c>
      <c r="C1864" s="144">
        <v>1</v>
      </c>
      <c r="D1864" s="147">
        <v>1</v>
      </c>
      <c r="E1864" s="148" t="s">
        <v>15876</v>
      </c>
      <c r="F1864" s="148" t="s">
        <v>1106</v>
      </c>
      <c r="G1864" s="148" t="s">
        <v>706</v>
      </c>
      <c r="H1864" s="148" t="s">
        <v>42</v>
      </c>
      <c r="I1864" s="155">
        <v>39360</v>
      </c>
      <c r="J1864" s="148" t="s">
        <v>15877</v>
      </c>
      <c r="K1864" s="147">
        <v>11</v>
      </c>
      <c r="L1864" s="158">
        <v>11</v>
      </c>
      <c r="M1864" s="148" t="s">
        <v>30</v>
      </c>
      <c r="N1864" s="148" t="s">
        <v>31</v>
      </c>
      <c r="O1864" s="148">
        <v>6021</v>
      </c>
      <c r="P1864" s="148">
        <v>604406</v>
      </c>
      <c r="Q1864" s="153">
        <v>44494</v>
      </c>
      <c r="R1864" s="148" t="s">
        <v>5158</v>
      </c>
      <c r="S1864" s="151" t="s">
        <v>1028</v>
      </c>
      <c r="T1864" s="148" t="s">
        <v>60</v>
      </c>
      <c r="U1864" s="148"/>
      <c r="V1864" s="148" t="s">
        <v>35</v>
      </c>
      <c r="W1864" s="151" t="s">
        <v>7827</v>
      </c>
      <c r="X1864" s="151" t="s">
        <v>15867</v>
      </c>
      <c r="Y1864" s="121" t="s">
        <v>60</v>
      </c>
      <c r="AA1864" s="121" t="s">
        <v>35</v>
      </c>
      <c r="AB1864" s="121" t="s">
        <v>7827</v>
      </c>
      <c r="AC1864" s="121" t="s">
        <v>15878</v>
      </c>
      <c r="AF1864" s="121" t="s">
        <v>66</v>
      </c>
      <c r="AG1864" s="121" t="s">
        <v>73</v>
      </c>
      <c r="AI1864" s="121" t="s">
        <v>1291</v>
      </c>
      <c r="AK1864" s="121" t="s">
        <v>39</v>
      </c>
      <c r="AL1864" s="125" t="s">
        <v>1291</v>
      </c>
      <c r="AM1864" s="125" t="s">
        <v>1291</v>
      </c>
    </row>
    <row r="1865" spans="1:39" s="122" customFormat="1" x14ac:dyDescent="0.2">
      <c r="A1865" s="1">
        <v>45607.904101319444</v>
      </c>
      <c r="B1865" s="121" t="s">
        <v>7422</v>
      </c>
      <c r="C1865" s="144">
        <v>2</v>
      </c>
      <c r="D1865" s="147">
        <v>1</v>
      </c>
      <c r="E1865" s="148" t="s">
        <v>7423</v>
      </c>
      <c r="F1865" s="148" t="s">
        <v>248</v>
      </c>
      <c r="G1865" s="148" t="s">
        <v>211</v>
      </c>
      <c r="H1865" s="148" t="s">
        <v>42</v>
      </c>
      <c r="I1865" s="149">
        <v>39184</v>
      </c>
      <c r="J1865" s="148">
        <v>89524157580</v>
      </c>
      <c r="K1865" s="147">
        <v>11</v>
      </c>
      <c r="L1865" s="158">
        <v>11</v>
      </c>
      <c r="M1865" s="148" t="s">
        <v>30</v>
      </c>
      <c r="N1865" s="148" t="s">
        <v>31</v>
      </c>
      <c r="O1865" s="148">
        <v>6021</v>
      </c>
      <c r="P1865" s="148">
        <v>363228</v>
      </c>
      <c r="Q1865" s="150">
        <v>44309</v>
      </c>
      <c r="R1865" s="148" t="s">
        <v>124</v>
      </c>
      <c r="S1865" s="151" t="s">
        <v>7424</v>
      </c>
      <c r="T1865" s="148" t="s">
        <v>60</v>
      </c>
      <c r="U1865" s="148"/>
      <c r="V1865" s="148" t="s">
        <v>35</v>
      </c>
      <c r="W1865" s="151" t="s">
        <v>150</v>
      </c>
      <c r="X1865" s="151"/>
      <c r="Y1865" s="121" t="s">
        <v>60</v>
      </c>
      <c r="AA1865" s="121" t="s">
        <v>35</v>
      </c>
      <c r="AB1865" s="121" t="s">
        <v>150</v>
      </c>
      <c r="AF1865" s="121" t="s">
        <v>66</v>
      </c>
      <c r="AG1865" s="121" t="s">
        <v>67</v>
      </c>
      <c r="AH1865" s="121" t="s">
        <v>137</v>
      </c>
      <c r="AK1865" s="121" t="s">
        <v>46</v>
      </c>
      <c r="AL1865" s="125" t="s">
        <v>137</v>
      </c>
      <c r="AM1865" s="125" t="s">
        <v>137</v>
      </c>
    </row>
    <row r="1866" spans="1:39" s="122" customFormat="1" ht="25.5" x14ac:dyDescent="0.2">
      <c r="A1866" s="17">
        <v>45637.010560740746</v>
      </c>
      <c r="B1866" s="121" t="s">
        <v>17623</v>
      </c>
      <c r="C1866" s="144">
        <v>2</v>
      </c>
      <c r="D1866" s="147">
        <v>1</v>
      </c>
      <c r="E1866" s="148" t="s">
        <v>6000</v>
      </c>
      <c r="F1866" s="148" t="s">
        <v>218</v>
      </c>
      <c r="G1866" s="148" t="s">
        <v>194</v>
      </c>
      <c r="H1866" s="148" t="s">
        <v>42</v>
      </c>
      <c r="I1866" s="155">
        <v>39255</v>
      </c>
      <c r="J1866" s="148">
        <v>89107458128</v>
      </c>
      <c r="K1866" s="147">
        <v>11</v>
      </c>
      <c r="L1866" s="158">
        <v>11</v>
      </c>
      <c r="M1866" s="148" t="s">
        <v>30</v>
      </c>
      <c r="N1866" s="148" t="s">
        <v>31</v>
      </c>
      <c r="O1866" s="148">
        <v>1421</v>
      </c>
      <c r="P1866" s="148">
        <v>934971</v>
      </c>
      <c r="Q1866" s="153">
        <v>44383</v>
      </c>
      <c r="R1866" s="148" t="s">
        <v>9333</v>
      </c>
      <c r="S1866" s="151" t="s">
        <v>17624</v>
      </c>
      <c r="T1866" s="148" t="s">
        <v>564</v>
      </c>
      <c r="U1866" s="148"/>
      <c r="V1866" s="148" t="s">
        <v>157</v>
      </c>
      <c r="W1866" s="151" t="s">
        <v>17625</v>
      </c>
      <c r="X1866" s="151" t="s">
        <v>9967</v>
      </c>
      <c r="Y1866" s="121" t="s">
        <v>564</v>
      </c>
      <c r="AA1866" s="121" t="s">
        <v>35</v>
      </c>
      <c r="AB1866" s="121" t="s">
        <v>17626</v>
      </c>
      <c r="AF1866" s="121" t="s">
        <v>66</v>
      </c>
      <c r="AG1866" s="121" t="s">
        <v>37</v>
      </c>
      <c r="AJ1866" s="121" t="s">
        <v>569</v>
      </c>
      <c r="AK1866" s="121" t="s">
        <v>39</v>
      </c>
      <c r="AL1866" s="125" t="s">
        <v>569</v>
      </c>
      <c r="AM1866" s="125" t="s">
        <v>569</v>
      </c>
    </row>
    <row r="1867" spans="1:39" s="122" customFormat="1" x14ac:dyDescent="0.2">
      <c r="A1867" s="1">
        <v>45580.540009340279</v>
      </c>
      <c r="B1867" s="121" t="s">
        <v>378</v>
      </c>
      <c r="C1867" s="144">
        <v>1</v>
      </c>
      <c r="D1867" s="147">
        <v>1</v>
      </c>
      <c r="E1867" s="148" t="s">
        <v>379</v>
      </c>
      <c r="F1867" s="148" t="s">
        <v>380</v>
      </c>
      <c r="G1867" s="148" t="s">
        <v>200</v>
      </c>
      <c r="H1867" s="148" t="s">
        <v>42</v>
      </c>
      <c r="I1867" s="149">
        <v>39493</v>
      </c>
      <c r="J1867" s="148">
        <v>89184752518</v>
      </c>
      <c r="K1867" s="147">
        <v>11</v>
      </c>
      <c r="L1867" s="158">
        <v>11</v>
      </c>
      <c r="M1867" s="148" t="s">
        <v>30</v>
      </c>
      <c r="N1867" s="148" t="s">
        <v>31</v>
      </c>
      <c r="O1867" s="152" t="s">
        <v>306</v>
      </c>
      <c r="P1867" s="148">
        <v>136556</v>
      </c>
      <c r="Q1867" s="150">
        <v>44643</v>
      </c>
      <c r="R1867" s="148" t="s">
        <v>155</v>
      </c>
      <c r="S1867" s="151" t="s">
        <v>381</v>
      </c>
      <c r="T1867" s="148" t="s">
        <v>98</v>
      </c>
      <c r="U1867" s="148"/>
      <c r="V1867" s="148" t="s">
        <v>35</v>
      </c>
      <c r="W1867" s="151" t="s">
        <v>382</v>
      </c>
      <c r="X1867" s="151"/>
      <c r="AF1867" s="121" t="s">
        <v>66</v>
      </c>
      <c r="AG1867" s="121" t="s">
        <v>67</v>
      </c>
      <c r="AH1867" s="121" t="s">
        <v>68</v>
      </c>
      <c r="AK1867" s="121" t="s">
        <v>39</v>
      </c>
      <c r="AL1867" s="125" t="s">
        <v>68</v>
      </c>
      <c r="AM1867" s="125" t="s">
        <v>68</v>
      </c>
    </row>
    <row r="1868" spans="1:39" s="122" customFormat="1" x14ac:dyDescent="0.2">
      <c r="A1868" s="1">
        <v>45589.469831134258</v>
      </c>
      <c r="B1868" s="121" t="s">
        <v>2874</v>
      </c>
      <c r="C1868" s="144">
        <v>1</v>
      </c>
      <c r="D1868" s="147">
        <v>1</v>
      </c>
      <c r="E1868" s="148" t="s">
        <v>2875</v>
      </c>
      <c r="F1868" s="148" t="s">
        <v>868</v>
      </c>
      <c r="G1868" s="148" t="s">
        <v>141</v>
      </c>
      <c r="H1868" s="148" t="s">
        <v>42</v>
      </c>
      <c r="I1868" s="149">
        <v>39303</v>
      </c>
      <c r="J1868" s="148" t="s">
        <v>2876</v>
      </c>
      <c r="K1868" s="147">
        <v>11</v>
      </c>
      <c r="L1868" s="158">
        <v>11</v>
      </c>
      <c r="M1868" s="148" t="s">
        <v>30</v>
      </c>
      <c r="N1868" s="148" t="s">
        <v>31</v>
      </c>
      <c r="O1868" s="148">
        <v>6021</v>
      </c>
      <c r="P1868" s="148">
        <v>534834</v>
      </c>
      <c r="Q1868" s="150">
        <v>44434</v>
      </c>
      <c r="R1868" s="148" t="s">
        <v>2877</v>
      </c>
      <c r="S1868" s="151" t="s">
        <v>2878</v>
      </c>
      <c r="T1868" s="148" t="s">
        <v>60</v>
      </c>
      <c r="U1868" s="148" t="s">
        <v>64</v>
      </c>
      <c r="V1868" s="148" t="s">
        <v>35</v>
      </c>
      <c r="W1868" s="151" t="s">
        <v>2879</v>
      </c>
      <c r="X1868" s="151" t="s">
        <v>129</v>
      </c>
      <c r="Y1868" s="121" t="s">
        <v>60</v>
      </c>
      <c r="Z1868" s="121" t="s">
        <v>64</v>
      </c>
      <c r="AA1868" s="121" t="s">
        <v>35</v>
      </c>
      <c r="AB1868" s="121" t="s">
        <v>188</v>
      </c>
      <c r="AF1868" s="121" t="s">
        <v>66</v>
      </c>
      <c r="AG1868" s="121" t="s">
        <v>67</v>
      </c>
      <c r="AH1868" s="121" t="s">
        <v>181</v>
      </c>
      <c r="AK1868" s="121" t="s">
        <v>138</v>
      </c>
      <c r="AL1868" s="125" t="s">
        <v>181</v>
      </c>
      <c r="AM1868" s="125" t="s">
        <v>181</v>
      </c>
    </row>
    <row r="1869" spans="1:39" s="122" customFormat="1" x14ac:dyDescent="0.2">
      <c r="A1869" s="17">
        <v>45629.449247858793</v>
      </c>
      <c r="B1869" s="121" t="s">
        <v>14089</v>
      </c>
      <c r="C1869" s="144">
        <v>1</v>
      </c>
      <c r="D1869" s="147">
        <v>1</v>
      </c>
      <c r="E1869" s="148" t="s">
        <v>9089</v>
      </c>
      <c r="F1869" s="148" t="s">
        <v>586</v>
      </c>
      <c r="G1869" s="148" t="s">
        <v>1424</v>
      </c>
      <c r="H1869" s="148" t="s">
        <v>29</v>
      </c>
      <c r="I1869" s="155">
        <v>39379</v>
      </c>
      <c r="J1869" s="148">
        <v>9185107130</v>
      </c>
      <c r="K1869" s="147">
        <v>11</v>
      </c>
      <c r="L1869" s="158">
        <v>11</v>
      </c>
      <c r="M1869" s="148" t="s">
        <v>30</v>
      </c>
      <c r="N1869" s="148" t="s">
        <v>31</v>
      </c>
      <c r="O1869" s="148">
        <v>6021</v>
      </c>
      <c r="P1869" s="148">
        <v>701380</v>
      </c>
      <c r="Q1869" s="153">
        <v>44858</v>
      </c>
      <c r="R1869" s="148" t="s">
        <v>9311</v>
      </c>
      <c r="S1869" s="151" t="s">
        <v>14090</v>
      </c>
      <c r="T1869" s="148" t="s">
        <v>60</v>
      </c>
      <c r="U1869" s="148"/>
      <c r="V1869" s="148" t="s">
        <v>35</v>
      </c>
      <c r="W1869" s="151" t="s">
        <v>150</v>
      </c>
      <c r="X1869" s="151" t="s">
        <v>14091</v>
      </c>
      <c r="Y1869" s="121" t="s">
        <v>60</v>
      </c>
      <c r="AA1869" s="121" t="s">
        <v>35</v>
      </c>
      <c r="AB1869" s="121" t="s">
        <v>150</v>
      </c>
      <c r="AF1869" s="121" t="s">
        <v>36</v>
      </c>
      <c r="AG1869" s="121" t="s">
        <v>67</v>
      </c>
      <c r="AH1869" s="121" t="s">
        <v>137</v>
      </c>
      <c r="AK1869" s="121" t="s">
        <v>94</v>
      </c>
      <c r="AL1869" s="125" t="s">
        <v>137</v>
      </c>
      <c r="AM1869" s="125" t="s">
        <v>137</v>
      </c>
    </row>
    <row r="1870" spans="1:39" s="122" customFormat="1" x14ac:dyDescent="0.2">
      <c r="A1870" s="1">
        <v>45582.341074212964</v>
      </c>
      <c r="B1870" s="121" t="s">
        <v>1353</v>
      </c>
      <c r="C1870" s="144">
        <v>1</v>
      </c>
      <c r="D1870" s="147">
        <v>1</v>
      </c>
      <c r="E1870" s="148" t="s">
        <v>1354</v>
      </c>
      <c r="F1870" s="148" t="s">
        <v>91</v>
      </c>
      <c r="G1870" s="148" t="s">
        <v>57</v>
      </c>
      <c r="H1870" s="148" t="s">
        <v>42</v>
      </c>
      <c r="I1870" s="149">
        <v>39070</v>
      </c>
      <c r="J1870" s="148">
        <v>89885673336</v>
      </c>
      <c r="K1870" s="147">
        <v>11</v>
      </c>
      <c r="L1870" s="158">
        <v>11</v>
      </c>
      <c r="M1870" s="148" t="s">
        <v>30</v>
      </c>
      <c r="N1870" s="148" t="s">
        <v>31</v>
      </c>
      <c r="O1870" s="148">
        <v>6021</v>
      </c>
      <c r="P1870" s="148">
        <v>245872</v>
      </c>
      <c r="Q1870" s="150">
        <v>44215</v>
      </c>
      <c r="R1870" s="148" t="s">
        <v>58</v>
      </c>
      <c r="S1870" s="151" t="s">
        <v>286</v>
      </c>
      <c r="T1870" s="148" t="s">
        <v>60</v>
      </c>
      <c r="U1870" s="148"/>
      <c r="V1870" s="148" t="s">
        <v>35</v>
      </c>
      <c r="W1870" s="151" t="s">
        <v>150</v>
      </c>
      <c r="X1870" s="151"/>
      <c r="AF1870" s="121" t="s">
        <v>66</v>
      </c>
      <c r="AG1870" s="121" t="s">
        <v>67</v>
      </c>
      <c r="AH1870" s="121" t="s">
        <v>68</v>
      </c>
      <c r="AK1870" s="121" t="s">
        <v>94</v>
      </c>
      <c r="AL1870" s="125" t="s">
        <v>68</v>
      </c>
      <c r="AM1870" s="125" t="s">
        <v>68</v>
      </c>
    </row>
    <row r="1871" spans="1:39" s="122" customFormat="1" x14ac:dyDescent="0.2">
      <c r="A1871" s="1">
        <v>45580.88491202546</v>
      </c>
      <c r="B1871" s="121" t="s">
        <v>775</v>
      </c>
      <c r="C1871" s="144">
        <v>3</v>
      </c>
      <c r="D1871" s="147">
        <v>1</v>
      </c>
      <c r="E1871" s="148" t="s">
        <v>776</v>
      </c>
      <c r="F1871" s="148" t="s">
        <v>777</v>
      </c>
      <c r="G1871" s="148" t="s">
        <v>258</v>
      </c>
      <c r="H1871" s="148" t="s">
        <v>42</v>
      </c>
      <c r="I1871" s="149">
        <v>39707</v>
      </c>
      <c r="J1871" s="148">
        <v>89780620520</v>
      </c>
      <c r="K1871" s="147">
        <v>11</v>
      </c>
      <c r="L1871" s="158">
        <v>11</v>
      </c>
      <c r="M1871" s="148" t="s">
        <v>30</v>
      </c>
      <c r="N1871" s="148" t="s">
        <v>31</v>
      </c>
      <c r="O1871" s="148">
        <v>3922</v>
      </c>
      <c r="P1871" s="148">
        <v>722330</v>
      </c>
      <c r="Q1871" s="150">
        <v>44837</v>
      </c>
      <c r="R1871" s="148" t="s">
        <v>778</v>
      </c>
      <c r="S1871" s="151" t="s">
        <v>779</v>
      </c>
      <c r="T1871" s="148" t="s">
        <v>226</v>
      </c>
      <c r="U1871" s="148"/>
      <c r="V1871" s="148" t="s">
        <v>35</v>
      </c>
      <c r="W1871" s="151" t="s">
        <v>780</v>
      </c>
      <c r="X1871" s="151" t="s">
        <v>781</v>
      </c>
      <c r="Y1871" s="121" t="s">
        <v>226</v>
      </c>
      <c r="AA1871" s="121" t="s">
        <v>35</v>
      </c>
      <c r="AB1871" s="121" t="s">
        <v>780</v>
      </c>
      <c r="AF1871" s="121" t="s">
        <v>36</v>
      </c>
      <c r="AG1871" s="121" t="s">
        <v>37</v>
      </c>
      <c r="AJ1871" s="121" t="s">
        <v>231</v>
      </c>
      <c r="AK1871" s="121" t="s">
        <v>46</v>
      </c>
      <c r="AL1871" s="125" t="s">
        <v>231</v>
      </c>
      <c r="AM1871" s="125" t="s">
        <v>231</v>
      </c>
    </row>
    <row r="1872" spans="1:39" s="122" customFormat="1" x14ac:dyDescent="0.2">
      <c r="A1872" s="1">
        <v>45582.756309340279</v>
      </c>
      <c r="B1872" s="121" t="s">
        <v>1518</v>
      </c>
      <c r="C1872" s="144">
        <v>2</v>
      </c>
      <c r="D1872" s="147">
        <v>1</v>
      </c>
      <c r="E1872" s="148" t="s">
        <v>945</v>
      </c>
      <c r="F1872" s="148" t="s">
        <v>289</v>
      </c>
      <c r="G1872" s="148" t="s">
        <v>141</v>
      </c>
      <c r="H1872" s="148" t="s">
        <v>42</v>
      </c>
      <c r="I1872" s="149">
        <v>39267</v>
      </c>
      <c r="J1872" s="148">
        <v>89180884851</v>
      </c>
      <c r="K1872" s="147">
        <v>11</v>
      </c>
      <c r="L1872" s="158">
        <v>11</v>
      </c>
      <c r="M1872" s="148" t="s">
        <v>30</v>
      </c>
      <c r="N1872" s="148" t="s">
        <v>31</v>
      </c>
      <c r="O1872" s="152" t="s">
        <v>533</v>
      </c>
      <c r="P1872" s="148">
        <v>939230</v>
      </c>
      <c r="Q1872" s="150">
        <v>44396</v>
      </c>
      <c r="R1872" s="148" t="s">
        <v>456</v>
      </c>
      <c r="S1872" s="151" t="s">
        <v>1519</v>
      </c>
      <c r="T1872" s="148" t="s">
        <v>98</v>
      </c>
      <c r="U1872" s="148"/>
      <c r="V1872" s="148" t="s">
        <v>157</v>
      </c>
      <c r="W1872" s="151" t="s">
        <v>1520</v>
      </c>
      <c r="X1872" s="151"/>
      <c r="AF1872" s="121" t="s">
        <v>36</v>
      </c>
      <c r="AG1872" s="121" t="s">
        <v>67</v>
      </c>
      <c r="AH1872" s="121" t="s">
        <v>68</v>
      </c>
      <c r="AK1872" s="121" t="s">
        <v>46</v>
      </c>
      <c r="AL1872" s="125" t="s">
        <v>68</v>
      </c>
      <c r="AM1872" s="125" t="s">
        <v>68</v>
      </c>
    </row>
    <row r="1873" spans="1:39" s="122" customFormat="1" ht="25.5" x14ac:dyDescent="0.2">
      <c r="A1873" s="1">
        <v>45593.535269398148</v>
      </c>
      <c r="B1873" s="121" t="s">
        <v>3521</v>
      </c>
      <c r="C1873" s="144">
        <v>1</v>
      </c>
      <c r="D1873" s="147">
        <v>1</v>
      </c>
      <c r="E1873" s="148" t="s">
        <v>3522</v>
      </c>
      <c r="F1873" s="148" t="s">
        <v>134</v>
      </c>
      <c r="G1873" s="148" t="s">
        <v>211</v>
      </c>
      <c r="H1873" s="148" t="s">
        <v>42</v>
      </c>
      <c r="I1873" s="149">
        <v>39444</v>
      </c>
      <c r="J1873" s="148" t="s">
        <v>3523</v>
      </c>
      <c r="K1873" s="147">
        <v>11</v>
      </c>
      <c r="L1873" s="158">
        <v>11</v>
      </c>
      <c r="M1873" s="148" t="s">
        <v>30</v>
      </c>
      <c r="N1873" s="148" t="s">
        <v>31</v>
      </c>
      <c r="O1873" s="152" t="s">
        <v>346</v>
      </c>
      <c r="P1873" s="148">
        <v>852053</v>
      </c>
      <c r="Q1873" s="150">
        <v>44583</v>
      </c>
      <c r="R1873" s="148" t="s">
        <v>741</v>
      </c>
      <c r="S1873" s="151" t="s">
        <v>3524</v>
      </c>
      <c r="T1873" s="148" t="s">
        <v>164</v>
      </c>
      <c r="U1873" s="148"/>
      <c r="V1873" s="148" t="s">
        <v>35</v>
      </c>
      <c r="W1873" s="151" t="s">
        <v>166</v>
      </c>
      <c r="X1873" s="151" t="s">
        <v>3525</v>
      </c>
      <c r="Y1873" s="121" t="s">
        <v>164</v>
      </c>
      <c r="AA1873" s="121" t="s">
        <v>35</v>
      </c>
      <c r="AB1873" s="121" t="s">
        <v>166</v>
      </c>
      <c r="AC1873" s="121" t="s">
        <v>3526</v>
      </c>
      <c r="AF1873" s="121" t="s">
        <v>36</v>
      </c>
      <c r="AG1873" s="121" t="s">
        <v>37</v>
      </c>
      <c r="AJ1873" s="121" t="s">
        <v>169</v>
      </c>
      <c r="AK1873" s="121" t="s">
        <v>46</v>
      </c>
      <c r="AL1873" s="125" t="s">
        <v>169</v>
      </c>
      <c r="AM1873" s="125" t="s">
        <v>169</v>
      </c>
    </row>
    <row r="1874" spans="1:39" s="122" customFormat="1" ht="25.5" x14ac:dyDescent="0.2">
      <c r="A1874" s="1">
        <v>45605.932637002319</v>
      </c>
      <c r="B1874" s="121" t="s">
        <v>6915</v>
      </c>
      <c r="C1874" s="144">
        <v>2</v>
      </c>
      <c r="D1874" s="147">
        <v>1</v>
      </c>
      <c r="E1874" s="148" t="s">
        <v>6916</v>
      </c>
      <c r="F1874" s="148" t="s">
        <v>1086</v>
      </c>
      <c r="G1874" s="148" t="s">
        <v>141</v>
      </c>
      <c r="H1874" s="148" t="s">
        <v>42</v>
      </c>
      <c r="I1874" s="149">
        <v>39155</v>
      </c>
      <c r="J1874" s="148">
        <v>89064230039</v>
      </c>
      <c r="K1874" s="147">
        <v>11</v>
      </c>
      <c r="L1874" s="158">
        <v>11</v>
      </c>
      <c r="M1874" s="148" t="s">
        <v>30</v>
      </c>
      <c r="N1874" s="148" t="s">
        <v>31</v>
      </c>
      <c r="O1874" s="148">
        <v>6021</v>
      </c>
      <c r="P1874" s="148">
        <v>362879</v>
      </c>
      <c r="Q1874" s="150">
        <v>44287</v>
      </c>
      <c r="R1874" s="148" t="s">
        <v>124</v>
      </c>
      <c r="S1874" s="151" t="s">
        <v>5169</v>
      </c>
      <c r="T1874" s="148" t="s">
        <v>60</v>
      </c>
      <c r="U1874" s="148"/>
      <c r="V1874" s="148" t="s">
        <v>35</v>
      </c>
      <c r="W1874" s="151" t="s">
        <v>748</v>
      </c>
      <c r="X1874" s="151" t="s">
        <v>63</v>
      </c>
      <c r="Y1874" s="121" t="s">
        <v>60</v>
      </c>
      <c r="AA1874" s="121" t="s">
        <v>35</v>
      </c>
      <c r="AB1874" s="121" t="s">
        <v>3157</v>
      </c>
      <c r="AC1874" s="121" t="s">
        <v>6917</v>
      </c>
      <c r="AD1874" s="121" t="s">
        <v>6918</v>
      </c>
      <c r="AF1874" s="121" t="s">
        <v>66</v>
      </c>
      <c r="AG1874" s="121" t="s">
        <v>67</v>
      </c>
      <c r="AH1874" s="121" t="s">
        <v>68</v>
      </c>
      <c r="AK1874" s="121" t="s">
        <v>46</v>
      </c>
      <c r="AL1874" s="125" t="s">
        <v>68</v>
      </c>
      <c r="AM1874" s="125" t="s">
        <v>68</v>
      </c>
    </row>
    <row r="1875" spans="1:39" s="122" customFormat="1" x14ac:dyDescent="0.2">
      <c r="A1875" s="1">
        <v>45595.5717405787</v>
      </c>
      <c r="B1875" s="121" t="s">
        <v>4524</v>
      </c>
      <c r="C1875" s="144">
        <v>1</v>
      </c>
      <c r="D1875" s="147">
        <v>1</v>
      </c>
      <c r="E1875" s="148" t="s">
        <v>4525</v>
      </c>
      <c r="F1875" s="148" t="s">
        <v>804</v>
      </c>
      <c r="G1875" s="148" t="s">
        <v>1056</v>
      </c>
      <c r="H1875" s="148" t="s">
        <v>42</v>
      </c>
      <c r="I1875" s="149">
        <v>39257</v>
      </c>
      <c r="J1875" s="148">
        <v>89881444050</v>
      </c>
      <c r="K1875" s="147">
        <v>11</v>
      </c>
      <c r="L1875" s="158">
        <v>11</v>
      </c>
      <c r="M1875" s="148" t="s">
        <v>30</v>
      </c>
      <c r="N1875" s="148" t="s">
        <v>31</v>
      </c>
      <c r="O1875" s="152" t="s">
        <v>533</v>
      </c>
      <c r="P1875" s="148">
        <v>930001</v>
      </c>
      <c r="Q1875" s="150">
        <v>44398</v>
      </c>
      <c r="R1875" s="148" t="s">
        <v>271</v>
      </c>
      <c r="S1875" s="151" t="s">
        <v>4526</v>
      </c>
      <c r="T1875" s="148" t="s">
        <v>98</v>
      </c>
      <c r="U1875" s="148"/>
      <c r="V1875" s="148" t="s">
        <v>35</v>
      </c>
      <c r="W1875" s="151" t="s">
        <v>2678</v>
      </c>
      <c r="X1875" s="151" t="s">
        <v>4527</v>
      </c>
      <c r="Y1875" s="121" t="s">
        <v>98</v>
      </c>
      <c r="AA1875" s="121" t="s">
        <v>35</v>
      </c>
      <c r="AB1875" s="121" t="s">
        <v>2678</v>
      </c>
      <c r="AC1875" s="121" t="s">
        <v>4528</v>
      </c>
      <c r="AD1875" s="121" t="s">
        <v>4529</v>
      </c>
      <c r="AF1875" s="121" t="s">
        <v>66</v>
      </c>
      <c r="AG1875" s="121" t="s">
        <v>37</v>
      </c>
      <c r="AJ1875" s="121" t="s">
        <v>3576</v>
      </c>
      <c r="AK1875" s="121" t="s">
        <v>39</v>
      </c>
      <c r="AL1875" s="125" t="s">
        <v>3576</v>
      </c>
      <c r="AM1875" s="125" t="s">
        <v>3576</v>
      </c>
    </row>
    <row r="1876" spans="1:39" s="122" customFormat="1" x14ac:dyDescent="0.2">
      <c r="A1876" s="1">
        <v>45609.630773923607</v>
      </c>
      <c r="B1876" s="121" t="s">
        <v>7902</v>
      </c>
      <c r="C1876" s="144">
        <v>1</v>
      </c>
      <c r="D1876" s="147">
        <v>1</v>
      </c>
      <c r="E1876" s="148" t="s">
        <v>7903</v>
      </c>
      <c r="F1876" s="148" t="s">
        <v>513</v>
      </c>
      <c r="G1876" s="148" t="s">
        <v>76</v>
      </c>
      <c r="H1876" s="148" t="s">
        <v>42</v>
      </c>
      <c r="I1876" s="149">
        <v>39115</v>
      </c>
      <c r="J1876" s="148">
        <v>89897027276</v>
      </c>
      <c r="K1876" s="147">
        <v>11</v>
      </c>
      <c r="L1876" s="158">
        <v>11</v>
      </c>
      <c r="M1876" s="148" t="s">
        <v>30</v>
      </c>
      <c r="N1876" s="148" t="s">
        <v>31</v>
      </c>
      <c r="O1876" s="148">
        <v>6021</v>
      </c>
      <c r="P1876" s="148">
        <v>244533</v>
      </c>
      <c r="Q1876" s="153">
        <v>44267</v>
      </c>
      <c r="R1876" s="148" t="s">
        <v>174</v>
      </c>
      <c r="S1876" s="151" t="s">
        <v>7904</v>
      </c>
      <c r="T1876" s="148" t="s">
        <v>60</v>
      </c>
      <c r="U1876" s="148"/>
      <c r="V1876" s="148" t="s">
        <v>35</v>
      </c>
      <c r="W1876" s="151" t="s">
        <v>130</v>
      </c>
      <c r="X1876" s="151"/>
      <c r="AF1876" s="121" t="s">
        <v>66</v>
      </c>
      <c r="AG1876" s="121" t="s">
        <v>67</v>
      </c>
      <c r="AH1876" s="121" t="s">
        <v>68</v>
      </c>
      <c r="AK1876" s="121" t="s">
        <v>39</v>
      </c>
      <c r="AL1876" s="125" t="s">
        <v>68</v>
      </c>
      <c r="AM1876" s="125" t="s">
        <v>68</v>
      </c>
    </row>
    <row r="1877" spans="1:39" s="122" customFormat="1" ht="25.5" x14ac:dyDescent="0.2">
      <c r="A1877" s="17">
        <v>45635.782416782407</v>
      </c>
      <c r="B1877" s="121" t="s">
        <v>17258</v>
      </c>
      <c r="C1877" s="144">
        <v>2</v>
      </c>
      <c r="D1877" s="147">
        <v>1</v>
      </c>
      <c r="E1877" s="148" t="s">
        <v>10785</v>
      </c>
      <c r="F1877" s="148" t="s">
        <v>69</v>
      </c>
      <c r="G1877" s="148" t="s">
        <v>76</v>
      </c>
      <c r="H1877" s="148" t="s">
        <v>42</v>
      </c>
      <c r="I1877" s="155">
        <v>39031</v>
      </c>
      <c r="J1877" s="148">
        <v>89528101140</v>
      </c>
      <c r="K1877" s="147">
        <v>11</v>
      </c>
      <c r="L1877" s="158">
        <v>11</v>
      </c>
      <c r="M1877" s="148" t="s">
        <v>30</v>
      </c>
      <c r="N1877" s="148" t="s">
        <v>31</v>
      </c>
      <c r="O1877" s="152" t="s">
        <v>154</v>
      </c>
      <c r="P1877" s="148">
        <v>774751</v>
      </c>
      <c r="Q1877" s="153">
        <v>44168</v>
      </c>
      <c r="R1877" s="148" t="s">
        <v>17259</v>
      </c>
      <c r="S1877" s="151" t="s">
        <v>14464</v>
      </c>
      <c r="T1877" s="148" t="s">
        <v>98</v>
      </c>
      <c r="U1877" s="148"/>
      <c r="V1877" s="148" t="s">
        <v>157</v>
      </c>
      <c r="W1877" s="151" t="s">
        <v>17260</v>
      </c>
      <c r="X1877" s="151" t="s">
        <v>17261</v>
      </c>
      <c r="Y1877" s="121" t="s">
        <v>98</v>
      </c>
      <c r="AA1877" s="121" t="s">
        <v>35</v>
      </c>
      <c r="AB1877" s="121" t="s">
        <v>17262</v>
      </c>
      <c r="AC1877" s="121" t="s">
        <v>17263</v>
      </c>
      <c r="AF1877" s="121" t="s">
        <v>36</v>
      </c>
      <c r="AG1877" s="121" t="s">
        <v>37</v>
      </c>
      <c r="AJ1877" s="121" t="s">
        <v>594</v>
      </c>
      <c r="AK1877" s="121" t="s">
        <v>39</v>
      </c>
      <c r="AL1877" s="125" t="s">
        <v>594</v>
      </c>
      <c r="AM1877" s="125" t="s">
        <v>594</v>
      </c>
    </row>
    <row r="1878" spans="1:39" s="122" customFormat="1" x14ac:dyDescent="0.2">
      <c r="A1878" s="1">
        <v>45578.911965405088</v>
      </c>
      <c r="B1878" s="121" t="s">
        <v>203</v>
      </c>
      <c r="C1878" s="144">
        <v>1</v>
      </c>
      <c r="D1878" s="147">
        <v>1</v>
      </c>
      <c r="E1878" s="148" t="s">
        <v>204</v>
      </c>
      <c r="F1878" s="148" t="s">
        <v>134</v>
      </c>
      <c r="G1878" s="148" t="s">
        <v>205</v>
      </c>
      <c r="H1878" s="148" t="s">
        <v>42</v>
      </c>
      <c r="I1878" s="149">
        <v>39330</v>
      </c>
      <c r="J1878" s="148">
        <v>89185424359</v>
      </c>
      <c r="K1878" s="147">
        <v>11</v>
      </c>
      <c r="L1878" s="158">
        <v>11</v>
      </c>
      <c r="M1878" s="148" t="s">
        <v>30</v>
      </c>
      <c r="N1878" s="148" t="s">
        <v>31</v>
      </c>
      <c r="O1878" s="148">
        <v>6021</v>
      </c>
      <c r="P1878" s="148">
        <v>551060</v>
      </c>
      <c r="Q1878" s="150">
        <v>44468</v>
      </c>
      <c r="R1878" s="148" t="s">
        <v>58</v>
      </c>
      <c r="S1878" s="151" t="s">
        <v>206</v>
      </c>
      <c r="T1878" s="148" t="s">
        <v>60</v>
      </c>
      <c r="U1878" s="148"/>
      <c r="V1878" s="148" t="s">
        <v>35</v>
      </c>
      <c r="W1878" s="151" t="s">
        <v>207</v>
      </c>
      <c r="X1878" s="151"/>
      <c r="AC1878" s="121" t="s">
        <v>208</v>
      </c>
      <c r="AD1878" s="121" t="s">
        <v>209</v>
      </c>
      <c r="AE1878" s="121" t="s">
        <v>210</v>
      </c>
      <c r="AF1878" s="121" t="s">
        <v>66</v>
      </c>
      <c r="AG1878" s="121" t="s">
        <v>67</v>
      </c>
      <c r="AH1878" s="121" t="s">
        <v>181</v>
      </c>
      <c r="AK1878" s="121" t="s">
        <v>46</v>
      </c>
      <c r="AL1878" s="125" t="s">
        <v>181</v>
      </c>
      <c r="AM1878" s="125" t="s">
        <v>181</v>
      </c>
    </row>
    <row r="1879" spans="1:39" s="122" customFormat="1" x14ac:dyDescent="0.2">
      <c r="A1879" s="24">
        <v>45639</v>
      </c>
      <c r="B1879" s="80" t="s">
        <v>17997</v>
      </c>
      <c r="C1879" s="144">
        <v>1</v>
      </c>
      <c r="D1879" s="147">
        <v>1</v>
      </c>
      <c r="E1879" s="148" t="s">
        <v>18426</v>
      </c>
      <c r="F1879" s="148" t="s">
        <v>1614</v>
      </c>
      <c r="G1879" s="148" t="s">
        <v>18427</v>
      </c>
      <c r="H1879" s="148" t="s">
        <v>18003</v>
      </c>
      <c r="I1879" s="155">
        <v>39207</v>
      </c>
      <c r="J1879" s="148" t="s">
        <v>18428</v>
      </c>
      <c r="K1879" s="147">
        <v>11</v>
      </c>
      <c r="L1879" s="158">
        <v>11</v>
      </c>
      <c r="M1879" s="148" t="s">
        <v>18238</v>
      </c>
      <c r="N1879" s="148" t="s">
        <v>14316</v>
      </c>
      <c r="O1879" s="148">
        <v>3620</v>
      </c>
      <c r="P1879" s="148">
        <v>946948</v>
      </c>
      <c r="Q1879" s="153">
        <v>44337</v>
      </c>
      <c r="R1879" s="148" t="s">
        <v>6311</v>
      </c>
      <c r="S1879" s="151" t="s">
        <v>18324</v>
      </c>
      <c r="T1879" s="148" t="s">
        <v>2068</v>
      </c>
      <c r="U1879" s="148"/>
      <c r="V1879" s="148" t="s">
        <v>35</v>
      </c>
      <c r="W1879" s="151" t="s">
        <v>7679</v>
      </c>
      <c r="X1879" s="151"/>
      <c r="Y1879" s="125"/>
      <c r="AA1879" s="125"/>
      <c r="AB1879" s="125"/>
      <c r="AC1879" s="121" t="s">
        <v>18325</v>
      </c>
      <c r="AD1879" s="121" t="s">
        <v>18376</v>
      </c>
      <c r="AF1879" s="121" t="s">
        <v>18138</v>
      </c>
      <c r="AG1879" s="121" t="s">
        <v>37</v>
      </c>
      <c r="AJ1879" s="121" t="s">
        <v>1268</v>
      </c>
      <c r="AK1879" s="121" t="s">
        <v>46</v>
      </c>
      <c r="AL1879" s="125" t="s">
        <v>1268</v>
      </c>
      <c r="AM1879" s="125" t="s">
        <v>1268</v>
      </c>
    </row>
    <row r="1880" spans="1:39" s="122" customFormat="1" ht="25.5" x14ac:dyDescent="0.2">
      <c r="A1880" s="1">
        <v>45608.46102771991</v>
      </c>
      <c r="B1880" s="121" t="s">
        <v>7546</v>
      </c>
      <c r="C1880" s="144">
        <v>3</v>
      </c>
      <c r="D1880" s="147">
        <v>1</v>
      </c>
      <c r="E1880" s="148" t="s">
        <v>4624</v>
      </c>
      <c r="F1880" s="148" t="s">
        <v>4183</v>
      </c>
      <c r="G1880" s="148" t="s">
        <v>114</v>
      </c>
      <c r="H1880" s="148" t="s">
        <v>42</v>
      </c>
      <c r="I1880" s="149">
        <v>39054</v>
      </c>
      <c r="J1880" s="148">
        <v>9155861111</v>
      </c>
      <c r="K1880" s="147">
        <v>11</v>
      </c>
      <c r="L1880" s="158">
        <v>11</v>
      </c>
      <c r="M1880" s="148" t="s">
        <v>30</v>
      </c>
      <c r="N1880" s="148" t="s">
        <v>31</v>
      </c>
      <c r="O1880" s="148">
        <v>2020</v>
      </c>
      <c r="P1880" s="148">
        <v>515844</v>
      </c>
      <c r="Q1880" s="150">
        <v>44270</v>
      </c>
      <c r="R1880" s="148" t="s">
        <v>3691</v>
      </c>
      <c r="S1880" s="151" t="s">
        <v>7547</v>
      </c>
      <c r="T1880" s="148" t="s">
        <v>732</v>
      </c>
      <c r="U1880" s="148"/>
      <c r="V1880" s="148" t="s">
        <v>35</v>
      </c>
      <c r="W1880" s="151" t="s">
        <v>1656</v>
      </c>
      <c r="X1880" s="151" t="s">
        <v>4773</v>
      </c>
      <c r="Y1880" s="121" t="s">
        <v>732</v>
      </c>
      <c r="AA1880" s="121" t="s">
        <v>35</v>
      </c>
      <c r="AB1880" s="121" t="s">
        <v>1656</v>
      </c>
      <c r="AF1880" s="121" t="s">
        <v>36</v>
      </c>
      <c r="AG1880" s="121" t="s">
        <v>37</v>
      </c>
      <c r="AJ1880" s="121" t="s">
        <v>489</v>
      </c>
      <c r="AK1880" s="121" t="s">
        <v>46</v>
      </c>
      <c r="AL1880" s="125" t="s">
        <v>489</v>
      </c>
      <c r="AM1880" s="125" t="s">
        <v>489</v>
      </c>
    </row>
    <row r="1881" spans="1:39" s="122" customFormat="1" x14ac:dyDescent="0.2">
      <c r="A1881" s="24">
        <v>45639</v>
      </c>
      <c r="B1881" s="80" t="s">
        <v>17997</v>
      </c>
      <c r="C1881" s="144">
        <v>3</v>
      </c>
      <c r="D1881" s="147">
        <v>1</v>
      </c>
      <c r="E1881" s="148" t="s">
        <v>4624</v>
      </c>
      <c r="F1881" s="148" t="s">
        <v>69</v>
      </c>
      <c r="G1881" s="148" t="s">
        <v>49</v>
      </c>
      <c r="H1881" s="148" t="s">
        <v>18003</v>
      </c>
      <c r="I1881" s="155">
        <v>39248</v>
      </c>
      <c r="J1881" s="148">
        <v>89171241272</v>
      </c>
      <c r="K1881" s="147">
        <v>11</v>
      </c>
      <c r="L1881" s="158">
        <v>11</v>
      </c>
      <c r="M1881" s="148" t="s">
        <v>18238</v>
      </c>
      <c r="N1881" s="148" t="s">
        <v>14316</v>
      </c>
      <c r="O1881" s="148">
        <v>3621</v>
      </c>
      <c r="P1881" s="148">
        <v>976668</v>
      </c>
      <c r="Q1881" s="153">
        <v>44393</v>
      </c>
      <c r="R1881" s="148" t="s">
        <v>6311</v>
      </c>
      <c r="S1881" s="151" t="s">
        <v>18324</v>
      </c>
      <c r="T1881" s="148" t="s">
        <v>2068</v>
      </c>
      <c r="U1881" s="148"/>
      <c r="V1881" s="148" t="s">
        <v>35</v>
      </c>
      <c r="W1881" s="151" t="s">
        <v>7679</v>
      </c>
      <c r="X1881" s="151"/>
      <c r="Y1881" s="125"/>
      <c r="AA1881" s="125"/>
      <c r="AB1881" s="125"/>
      <c r="AC1881" s="121" t="s">
        <v>18325</v>
      </c>
      <c r="AD1881" s="121" t="s">
        <v>18376</v>
      </c>
      <c r="AF1881" s="121" t="s">
        <v>18138</v>
      </c>
      <c r="AG1881" s="121" t="s">
        <v>37</v>
      </c>
      <c r="AJ1881" s="121" t="s">
        <v>1268</v>
      </c>
      <c r="AK1881" s="121" t="s">
        <v>46</v>
      </c>
      <c r="AL1881" s="125" t="s">
        <v>1268</v>
      </c>
      <c r="AM1881" s="125" t="s">
        <v>1268</v>
      </c>
    </row>
    <row r="1882" spans="1:39" s="122" customFormat="1" x14ac:dyDescent="0.2">
      <c r="A1882" s="1">
        <v>45612.526037754629</v>
      </c>
      <c r="B1882" s="121" t="s">
        <v>8833</v>
      </c>
      <c r="C1882" s="144">
        <v>1</v>
      </c>
      <c r="D1882" s="147">
        <v>1</v>
      </c>
      <c r="E1882" s="148" t="s">
        <v>8834</v>
      </c>
      <c r="F1882" s="148" t="s">
        <v>5470</v>
      </c>
      <c r="G1882" s="148" t="s">
        <v>194</v>
      </c>
      <c r="H1882" s="148" t="s">
        <v>42</v>
      </c>
      <c r="I1882" s="149">
        <v>39300</v>
      </c>
      <c r="J1882" s="148">
        <v>89061813778</v>
      </c>
      <c r="K1882" s="147">
        <v>11</v>
      </c>
      <c r="L1882" s="158">
        <v>11</v>
      </c>
      <c r="M1882" s="148" t="s">
        <v>30</v>
      </c>
      <c r="N1882" s="148" t="s">
        <v>31</v>
      </c>
      <c r="O1882" s="148">
        <v>6021</v>
      </c>
      <c r="P1882" s="148">
        <v>555707</v>
      </c>
      <c r="Q1882" s="153">
        <v>44432</v>
      </c>
      <c r="R1882" s="148" t="s">
        <v>124</v>
      </c>
      <c r="S1882" s="151" t="s">
        <v>392</v>
      </c>
      <c r="T1882" s="148" t="s">
        <v>60</v>
      </c>
      <c r="U1882" s="148"/>
      <c r="V1882" s="148" t="s">
        <v>157</v>
      </c>
      <c r="W1882" s="151" t="s">
        <v>8835</v>
      </c>
      <c r="X1882" s="151"/>
      <c r="AF1882" s="121" t="s">
        <v>66</v>
      </c>
      <c r="AG1882" s="121" t="s">
        <v>73</v>
      </c>
      <c r="AI1882" s="121" t="s">
        <v>2573</v>
      </c>
      <c r="AK1882" s="121" t="s">
        <v>39</v>
      </c>
      <c r="AL1882" s="125" t="s">
        <v>2573</v>
      </c>
      <c r="AM1882" s="125" t="s">
        <v>2573</v>
      </c>
    </row>
    <row r="1883" spans="1:39" s="122" customFormat="1" ht="25.5" x14ac:dyDescent="0.2">
      <c r="A1883" s="1">
        <v>45600.526350451386</v>
      </c>
      <c r="B1883" s="121" t="s">
        <v>5409</v>
      </c>
      <c r="C1883" s="144">
        <v>2</v>
      </c>
      <c r="D1883" s="147">
        <v>1</v>
      </c>
      <c r="E1883" s="148" t="s">
        <v>5410</v>
      </c>
      <c r="F1883" s="148" t="s">
        <v>362</v>
      </c>
      <c r="G1883" s="148" t="s">
        <v>185</v>
      </c>
      <c r="H1883" s="148" t="s">
        <v>42</v>
      </c>
      <c r="I1883" s="149">
        <v>39357</v>
      </c>
      <c r="J1883" s="148">
        <v>89515322503</v>
      </c>
      <c r="K1883" s="147">
        <v>11</v>
      </c>
      <c r="L1883" s="158">
        <v>11</v>
      </c>
      <c r="M1883" s="148" t="s">
        <v>30</v>
      </c>
      <c r="N1883" s="148" t="s">
        <v>31</v>
      </c>
      <c r="O1883" s="148">
        <v>6021</v>
      </c>
      <c r="P1883" s="148">
        <v>569384</v>
      </c>
      <c r="Q1883" s="150">
        <v>44501</v>
      </c>
      <c r="R1883" s="148" t="s">
        <v>124</v>
      </c>
      <c r="S1883" s="151" t="s">
        <v>1812</v>
      </c>
      <c r="T1883" s="148" t="s">
        <v>60</v>
      </c>
      <c r="U1883" s="148"/>
      <c r="V1883" s="148" t="s">
        <v>35</v>
      </c>
      <c r="W1883" s="151" t="s">
        <v>1335</v>
      </c>
      <c r="X1883" s="151" t="s">
        <v>63</v>
      </c>
      <c r="Y1883" s="121" t="s">
        <v>60</v>
      </c>
      <c r="AA1883" s="121" t="s">
        <v>35</v>
      </c>
      <c r="AB1883" s="121" t="s">
        <v>150</v>
      </c>
      <c r="AC1883" s="121" t="s">
        <v>5411</v>
      </c>
      <c r="AD1883" s="121" t="s">
        <v>5412</v>
      </c>
      <c r="AE1883" s="121" t="s">
        <v>5413</v>
      </c>
      <c r="AF1883" s="121" t="s">
        <v>66</v>
      </c>
      <c r="AG1883" s="121" t="s">
        <v>67</v>
      </c>
      <c r="AH1883" s="121" t="s">
        <v>68</v>
      </c>
      <c r="AK1883" s="121" t="s">
        <v>94</v>
      </c>
      <c r="AL1883" s="125" t="s">
        <v>68</v>
      </c>
      <c r="AM1883" s="125" t="s">
        <v>68</v>
      </c>
    </row>
    <row r="1884" spans="1:39" s="122" customFormat="1" x14ac:dyDescent="0.2">
      <c r="A1884" s="24">
        <v>45639</v>
      </c>
      <c r="B1884" s="80" t="s">
        <v>17997</v>
      </c>
      <c r="C1884" s="144">
        <v>1</v>
      </c>
      <c r="D1884" s="147">
        <v>1</v>
      </c>
      <c r="E1884" s="148" t="s">
        <v>239</v>
      </c>
      <c r="F1884" s="148" t="s">
        <v>248</v>
      </c>
      <c r="G1884" s="148" t="s">
        <v>326</v>
      </c>
      <c r="H1884" s="148" t="s">
        <v>18003</v>
      </c>
      <c r="I1884" s="155">
        <v>39195</v>
      </c>
      <c r="J1884" s="148">
        <v>89276003466</v>
      </c>
      <c r="K1884" s="147">
        <v>11</v>
      </c>
      <c r="L1884" s="158">
        <v>11</v>
      </c>
      <c r="M1884" s="148" t="s">
        <v>18238</v>
      </c>
      <c r="N1884" s="148" t="s">
        <v>14316</v>
      </c>
      <c r="O1884" s="148">
        <v>3620</v>
      </c>
      <c r="P1884" s="148">
        <v>946305</v>
      </c>
      <c r="Q1884" s="153">
        <v>44315</v>
      </c>
      <c r="R1884" s="148" t="s">
        <v>6311</v>
      </c>
      <c r="S1884" s="151" t="s">
        <v>18324</v>
      </c>
      <c r="T1884" s="148" t="s">
        <v>2068</v>
      </c>
      <c r="U1884" s="148"/>
      <c r="V1884" s="148" t="s">
        <v>35</v>
      </c>
      <c r="W1884" s="151" t="s">
        <v>7679</v>
      </c>
      <c r="X1884" s="151"/>
      <c r="Y1884" s="125"/>
      <c r="AA1884" s="125"/>
      <c r="AB1884" s="125"/>
      <c r="AC1884" s="121" t="s">
        <v>18325</v>
      </c>
      <c r="AD1884" s="121" t="s">
        <v>18376</v>
      </c>
      <c r="AF1884" s="121" t="s">
        <v>18138</v>
      </c>
      <c r="AG1884" s="121" t="s">
        <v>37</v>
      </c>
      <c r="AJ1884" s="121" t="s">
        <v>1268</v>
      </c>
      <c r="AK1884" s="121" t="s">
        <v>46</v>
      </c>
      <c r="AL1884" s="125" t="s">
        <v>1268</v>
      </c>
      <c r="AM1884" s="125" t="s">
        <v>1268</v>
      </c>
    </row>
    <row r="1885" spans="1:39" s="122" customFormat="1" x14ac:dyDescent="0.2">
      <c r="A1885" s="17">
        <v>45628.457007129633</v>
      </c>
      <c r="B1885" s="121" t="s">
        <v>13757</v>
      </c>
      <c r="C1885" s="144">
        <v>3</v>
      </c>
      <c r="D1885" s="147">
        <v>1</v>
      </c>
      <c r="E1885" s="148" t="s">
        <v>1677</v>
      </c>
      <c r="F1885" s="148" t="s">
        <v>96</v>
      </c>
      <c r="G1885" s="148" t="s">
        <v>114</v>
      </c>
      <c r="H1885" s="148" t="s">
        <v>42</v>
      </c>
      <c r="I1885" s="155">
        <v>39465</v>
      </c>
      <c r="J1885" s="148">
        <v>89688091966</v>
      </c>
      <c r="K1885" s="147">
        <v>11</v>
      </c>
      <c r="L1885" s="158">
        <v>11</v>
      </c>
      <c r="M1885" s="148" t="s">
        <v>30</v>
      </c>
      <c r="N1885" s="148" t="s">
        <v>31</v>
      </c>
      <c r="O1885" s="148">
        <v>4521</v>
      </c>
      <c r="P1885" s="148">
        <v>720513</v>
      </c>
      <c r="Q1885" s="153">
        <v>44602</v>
      </c>
      <c r="R1885" s="148" t="s">
        <v>13758</v>
      </c>
      <c r="S1885" s="151" t="s">
        <v>2533</v>
      </c>
      <c r="T1885" s="148" t="s">
        <v>197</v>
      </c>
      <c r="U1885" s="148"/>
      <c r="V1885" s="148" t="s">
        <v>35</v>
      </c>
      <c r="W1885" s="151" t="s">
        <v>13759</v>
      </c>
      <c r="X1885" s="151"/>
      <c r="AF1885" s="121" t="s">
        <v>36</v>
      </c>
      <c r="AG1885" s="121" t="s">
        <v>37</v>
      </c>
      <c r="AJ1885" s="121" t="s">
        <v>865</v>
      </c>
      <c r="AK1885" s="121" t="s">
        <v>39</v>
      </c>
      <c r="AL1885" s="125" t="s">
        <v>865</v>
      </c>
      <c r="AM1885" s="125" t="s">
        <v>865</v>
      </c>
    </row>
    <row r="1886" spans="1:39" s="122" customFormat="1" ht="25.5" x14ac:dyDescent="0.2">
      <c r="A1886" s="17">
        <v>45634.597344004629</v>
      </c>
      <c r="B1886" s="121" t="s">
        <v>16598</v>
      </c>
      <c r="C1886" s="144">
        <v>2</v>
      </c>
      <c r="D1886" s="147">
        <v>1</v>
      </c>
      <c r="E1886" s="148" t="s">
        <v>16599</v>
      </c>
      <c r="F1886" s="148" t="s">
        <v>6602</v>
      </c>
      <c r="G1886" s="148" t="s">
        <v>951</v>
      </c>
      <c r="H1886" s="148" t="s">
        <v>42</v>
      </c>
      <c r="I1886" s="155">
        <v>39411</v>
      </c>
      <c r="J1886" s="148">
        <v>89307108284</v>
      </c>
      <c r="K1886" s="147">
        <v>11</v>
      </c>
      <c r="L1886" s="158">
        <v>11</v>
      </c>
      <c r="M1886" s="148" t="s">
        <v>30</v>
      </c>
      <c r="N1886" s="148" t="s">
        <v>31</v>
      </c>
      <c r="O1886" s="148">
        <v>2221</v>
      </c>
      <c r="P1886" s="148">
        <v>380590</v>
      </c>
      <c r="Q1886" s="153">
        <v>44553</v>
      </c>
      <c r="R1886" s="148" t="s">
        <v>1689</v>
      </c>
      <c r="S1886" s="151" t="s">
        <v>16600</v>
      </c>
      <c r="T1886" s="148" t="s">
        <v>683</v>
      </c>
      <c r="U1886" s="148"/>
      <c r="V1886" s="148" t="s">
        <v>35</v>
      </c>
      <c r="W1886" s="151" t="s">
        <v>2170</v>
      </c>
      <c r="X1886" s="151" t="s">
        <v>12945</v>
      </c>
      <c r="Y1886" s="121" t="s">
        <v>683</v>
      </c>
      <c r="AA1886" s="121" t="s">
        <v>35</v>
      </c>
      <c r="AB1886" s="121" t="s">
        <v>684</v>
      </c>
      <c r="AC1886" s="121" t="s">
        <v>16601</v>
      </c>
      <c r="AF1886" s="121" t="s">
        <v>36</v>
      </c>
      <c r="AG1886" s="121" t="s">
        <v>37</v>
      </c>
      <c r="AJ1886" s="121" t="s">
        <v>687</v>
      </c>
      <c r="AK1886" s="121" t="s">
        <v>94</v>
      </c>
      <c r="AL1886" s="125" t="s">
        <v>687</v>
      </c>
      <c r="AM1886" s="125" t="s">
        <v>687</v>
      </c>
    </row>
    <row r="1887" spans="1:39" s="122" customFormat="1" x14ac:dyDescent="0.2">
      <c r="A1887" s="1">
        <v>45595.92434917824</v>
      </c>
      <c r="B1887" s="121" t="s">
        <v>4694</v>
      </c>
      <c r="C1887" s="144">
        <v>3</v>
      </c>
      <c r="D1887" s="147">
        <v>1</v>
      </c>
      <c r="E1887" s="148" t="s">
        <v>4695</v>
      </c>
      <c r="F1887" s="148" t="s">
        <v>148</v>
      </c>
      <c r="G1887" s="148" t="s">
        <v>160</v>
      </c>
      <c r="H1887" s="148" t="s">
        <v>42</v>
      </c>
      <c r="I1887" s="149">
        <v>39418</v>
      </c>
      <c r="J1887" s="148">
        <v>89508639697</v>
      </c>
      <c r="K1887" s="147">
        <v>11</v>
      </c>
      <c r="L1887" s="158">
        <v>11</v>
      </c>
      <c r="M1887" s="148" t="s">
        <v>30</v>
      </c>
      <c r="N1887" s="148" t="s">
        <v>31</v>
      </c>
      <c r="O1887" s="148">
        <v>6021</v>
      </c>
      <c r="P1887" s="148">
        <v>640093</v>
      </c>
      <c r="Q1887" s="150">
        <v>44540</v>
      </c>
      <c r="R1887" s="148" t="s">
        <v>58</v>
      </c>
      <c r="S1887" s="151" t="s">
        <v>4696</v>
      </c>
      <c r="T1887" s="148" t="s">
        <v>60</v>
      </c>
      <c r="U1887" s="148"/>
      <c r="V1887" s="148" t="s">
        <v>35</v>
      </c>
      <c r="W1887" s="151" t="s">
        <v>4474</v>
      </c>
      <c r="X1887" s="151" t="s">
        <v>4697</v>
      </c>
      <c r="Y1887" s="121" t="s">
        <v>60</v>
      </c>
      <c r="AA1887" s="121" t="s">
        <v>35</v>
      </c>
      <c r="AB1887" s="121" t="s">
        <v>4474</v>
      </c>
      <c r="AC1887" s="121" t="s">
        <v>4698</v>
      </c>
      <c r="AF1887" s="121" t="s">
        <v>36</v>
      </c>
      <c r="AG1887" s="121" t="s">
        <v>73</v>
      </c>
      <c r="AI1887" s="121" t="s">
        <v>1509</v>
      </c>
      <c r="AK1887" s="121" t="s">
        <v>46</v>
      </c>
      <c r="AL1887" s="125" t="s">
        <v>1509</v>
      </c>
      <c r="AM1887" s="125" t="s">
        <v>1509</v>
      </c>
    </row>
    <row r="1888" spans="1:39" s="122" customFormat="1" ht="25.5" x14ac:dyDescent="0.2">
      <c r="A1888" s="1">
        <v>45581.952664837961</v>
      </c>
      <c r="B1888" s="121" t="s">
        <v>1327</v>
      </c>
      <c r="C1888" s="144">
        <v>2</v>
      </c>
      <c r="D1888" s="147">
        <v>1</v>
      </c>
      <c r="E1888" s="148" t="s">
        <v>1328</v>
      </c>
      <c r="F1888" s="148" t="s">
        <v>1329</v>
      </c>
      <c r="G1888" s="148" t="s">
        <v>1330</v>
      </c>
      <c r="H1888" s="148" t="s">
        <v>42</v>
      </c>
      <c r="I1888" s="149">
        <v>39287</v>
      </c>
      <c r="J1888" s="148">
        <v>9020984779</v>
      </c>
      <c r="K1888" s="147">
        <v>11</v>
      </c>
      <c r="L1888" s="158">
        <v>11</v>
      </c>
      <c r="M1888" s="148" t="s">
        <v>30</v>
      </c>
      <c r="N1888" s="148" t="s">
        <v>31</v>
      </c>
      <c r="O1888" s="148">
        <v>1821</v>
      </c>
      <c r="P1888" s="148">
        <v>775641</v>
      </c>
      <c r="Q1888" s="150">
        <v>44410</v>
      </c>
      <c r="R1888" s="148" t="s">
        <v>773</v>
      </c>
      <c r="S1888" s="151" t="s">
        <v>1331</v>
      </c>
      <c r="T1888" s="148" t="s">
        <v>60</v>
      </c>
      <c r="U1888" s="148"/>
      <c r="V1888" s="148" t="s">
        <v>35</v>
      </c>
      <c r="W1888" s="151" t="s">
        <v>150</v>
      </c>
      <c r="X1888" s="151" t="s">
        <v>63</v>
      </c>
      <c r="Y1888" s="121" t="s">
        <v>60</v>
      </c>
      <c r="AA1888" s="121" t="s">
        <v>35</v>
      </c>
      <c r="AB1888" s="121" t="s">
        <v>150</v>
      </c>
      <c r="AF1888" s="121" t="s">
        <v>36</v>
      </c>
      <c r="AG1888" s="121" t="s">
        <v>67</v>
      </c>
      <c r="AH1888" s="121" t="s">
        <v>68</v>
      </c>
      <c r="AK1888" s="121" t="s">
        <v>46</v>
      </c>
      <c r="AL1888" s="125" t="s">
        <v>68</v>
      </c>
      <c r="AM1888" s="125" t="s">
        <v>68</v>
      </c>
    </row>
    <row r="1889" spans="1:39" s="122" customFormat="1" ht="25.5" x14ac:dyDescent="0.2">
      <c r="A1889" s="17">
        <v>45622.909900266204</v>
      </c>
      <c r="B1889" s="121" t="s">
        <v>11861</v>
      </c>
      <c r="C1889" s="144">
        <v>2</v>
      </c>
      <c r="D1889" s="147">
        <v>1</v>
      </c>
      <c r="E1889" s="148" t="s">
        <v>11862</v>
      </c>
      <c r="F1889" s="148" t="s">
        <v>3053</v>
      </c>
      <c r="G1889" s="148" t="s">
        <v>211</v>
      </c>
      <c r="H1889" s="148" t="s">
        <v>42</v>
      </c>
      <c r="I1889" s="155">
        <v>39351</v>
      </c>
      <c r="J1889" s="148">
        <v>89889475663</v>
      </c>
      <c r="K1889" s="147">
        <v>11</v>
      </c>
      <c r="L1889" s="158">
        <v>11</v>
      </c>
      <c r="M1889" s="148" t="s">
        <v>30</v>
      </c>
      <c r="N1889" s="148" t="s">
        <v>31</v>
      </c>
      <c r="O1889" s="148">
        <v>6021</v>
      </c>
      <c r="P1889" s="148">
        <v>602267</v>
      </c>
      <c r="Q1889" s="153">
        <v>44495</v>
      </c>
      <c r="R1889" s="148" t="s">
        <v>174</v>
      </c>
      <c r="S1889" s="151" t="s">
        <v>10307</v>
      </c>
      <c r="T1889" s="148" t="s">
        <v>60</v>
      </c>
      <c r="U1889" s="148"/>
      <c r="V1889" s="148" t="s">
        <v>35</v>
      </c>
      <c r="W1889" s="151" t="s">
        <v>207</v>
      </c>
      <c r="X1889" s="151" t="s">
        <v>63</v>
      </c>
      <c r="Y1889" s="121" t="s">
        <v>60</v>
      </c>
      <c r="AA1889" s="121" t="s">
        <v>35</v>
      </c>
      <c r="AB1889" s="121" t="s">
        <v>145</v>
      </c>
      <c r="AC1889" s="121" t="s">
        <v>11863</v>
      </c>
      <c r="AF1889" s="121" t="s">
        <v>66</v>
      </c>
      <c r="AG1889" s="121" t="s">
        <v>67</v>
      </c>
      <c r="AH1889" s="121" t="s">
        <v>68</v>
      </c>
      <c r="AK1889" s="121" t="s">
        <v>46</v>
      </c>
      <c r="AL1889" s="125" t="s">
        <v>68</v>
      </c>
      <c r="AM1889" s="125" t="s">
        <v>68</v>
      </c>
    </row>
    <row r="1890" spans="1:39" s="122" customFormat="1" ht="25.5" x14ac:dyDescent="0.2">
      <c r="A1890" s="1">
        <v>45587.839760219911</v>
      </c>
      <c r="B1890" s="121" t="s">
        <v>2674</v>
      </c>
      <c r="C1890" s="144">
        <v>2</v>
      </c>
      <c r="D1890" s="147">
        <v>1</v>
      </c>
      <c r="E1890" s="148" t="s">
        <v>2675</v>
      </c>
      <c r="F1890" s="148" t="s">
        <v>56</v>
      </c>
      <c r="G1890" s="148" t="s">
        <v>464</v>
      </c>
      <c r="H1890" s="148" t="s">
        <v>42</v>
      </c>
      <c r="I1890" s="149">
        <v>39365</v>
      </c>
      <c r="J1890" s="148">
        <v>89996545218</v>
      </c>
      <c r="K1890" s="147">
        <v>11</v>
      </c>
      <c r="L1890" s="158">
        <v>11</v>
      </c>
      <c r="M1890" s="148" t="s">
        <v>30</v>
      </c>
      <c r="N1890" s="148" t="s">
        <v>31</v>
      </c>
      <c r="O1890" s="152" t="s">
        <v>306</v>
      </c>
      <c r="P1890" s="152" t="s">
        <v>2676</v>
      </c>
      <c r="Q1890" s="150">
        <v>44492</v>
      </c>
      <c r="R1890" s="148" t="s">
        <v>155</v>
      </c>
      <c r="S1890" s="151" t="s">
        <v>2677</v>
      </c>
      <c r="T1890" s="148" t="s">
        <v>98</v>
      </c>
      <c r="U1890" s="148" t="s">
        <v>589</v>
      </c>
      <c r="V1890" s="148" t="s">
        <v>35</v>
      </c>
      <c r="W1890" s="151" t="s">
        <v>2678</v>
      </c>
      <c r="X1890" s="151" t="s">
        <v>253</v>
      </c>
      <c r="Y1890" s="121" t="s">
        <v>98</v>
      </c>
      <c r="AA1890" s="121" t="s">
        <v>35</v>
      </c>
      <c r="AB1890" s="121" t="s">
        <v>2678</v>
      </c>
      <c r="AC1890" s="121" t="s">
        <v>2679</v>
      </c>
      <c r="AD1890" s="121" t="s">
        <v>2680</v>
      </c>
      <c r="AF1890" s="121" t="s">
        <v>36</v>
      </c>
      <c r="AG1890" s="121" t="s">
        <v>67</v>
      </c>
      <c r="AH1890" s="121" t="s">
        <v>68</v>
      </c>
      <c r="AK1890" s="121" t="s">
        <v>39</v>
      </c>
      <c r="AL1890" s="125" t="s">
        <v>68</v>
      </c>
      <c r="AM1890" s="125" t="s">
        <v>68</v>
      </c>
    </row>
    <row r="1891" spans="1:39" s="122" customFormat="1" ht="25.5" x14ac:dyDescent="0.2">
      <c r="A1891" s="1">
        <v>45592.586488726854</v>
      </c>
      <c r="B1891" s="121" t="s">
        <v>3343</v>
      </c>
      <c r="C1891" s="144">
        <v>2</v>
      </c>
      <c r="D1891" s="147">
        <v>1</v>
      </c>
      <c r="E1891" s="148" t="s">
        <v>2675</v>
      </c>
      <c r="F1891" s="148" t="s">
        <v>468</v>
      </c>
      <c r="G1891" s="148" t="s">
        <v>464</v>
      </c>
      <c r="H1891" s="148" t="s">
        <v>42</v>
      </c>
      <c r="I1891" s="149">
        <v>39365</v>
      </c>
      <c r="J1891" s="148">
        <v>89996530409</v>
      </c>
      <c r="K1891" s="147">
        <v>11</v>
      </c>
      <c r="L1891" s="158">
        <v>11</v>
      </c>
      <c r="M1891" s="148" t="s">
        <v>30</v>
      </c>
      <c r="N1891" s="148" t="s">
        <v>31</v>
      </c>
      <c r="O1891" s="148">
        <v>322</v>
      </c>
      <c r="P1891" s="152" t="s">
        <v>3344</v>
      </c>
      <c r="Q1891" s="150">
        <v>44492</v>
      </c>
      <c r="R1891" s="148" t="s">
        <v>2912</v>
      </c>
      <c r="S1891" s="151" t="s">
        <v>2677</v>
      </c>
      <c r="T1891" s="148" t="s">
        <v>98</v>
      </c>
      <c r="U1891" s="148" t="s">
        <v>64</v>
      </c>
      <c r="V1891" s="148" t="s">
        <v>35</v>
      </c>
      <c r="W1891" s="151" t="s">
        <v>3345</v>
      </c>
      <c r="X1891" s="151" t="s">
        <v>253</v>
      </c>
      <c r="Y1891" s="121" t="s">
        <v>98</v>
      </c>
      <c r="Z1891" s="121" t="s">
        <v>64</v>
      </c>
      <c r="AA1891" s="121" t="s">
        <v>35</v>
      </c>
      <c r="AB1891" s="121" t="s">
        <v>3345</v>
      </c>
      <c r="AC1891" s="121" t="s">
        <v>3346</v>
      </c>
      <c r="AD1891" s="121" t="s">
        <v>3347</v>
      </c>
      <c r="AF1891" s="121" t="s">
        <v>36</v>
      </c>
      <c r="AG1891" s="121" t="s">
        <v>67</v>
      </c>
      <c r="AH1891" s="121" t="s">
        <v>68</v>
      </c>
      <c r="AK1891" s="121" t="s">
        <v>39</v>
      </c>
      <c r="AL1891" s="125" t="s">
        <v>68</v>
      </c>
      <c r="AM1891" s="125" t="s">
        <v>68</v>
      </c>
    </row>
    <row r="1892" spans="1:39" s="122" customFormat="1" x14ac:dyDescent="0.2">
      <c r="A1892" s="35">
        <v>45635</v>
      </c>
      <c r="B1892" s="36" t="s">
        <v>16939</v>
      </c>
      <c r="C1892" s="144">
        <v>1</v>
      </c>
      <c r="D1892" s="147">
        <v>1</v>
      </c>
      <c r="E1892" s="148" t="s">
        <v>17102</v>
      </c>
      <c r="F1892" s="148" t="s">
        <v>374</v>
      </c>
      <c r="G1892" s="148" t="s">
        <v>17103</v>
      </c>
      <c r="H1892" s="148" t="s">
        <v>17003</v>
      </c>
      <c r="I1892" s="155">
        <v>39576</v>
      </c>
      <c r="J1892" s="148">
        <v>89280838277</v>
      </c>
      <c r="K1892" s="147">
        <v>11</v>
      </c>
      <c r="L1892" s="158">
        <v>11</v>
      </c>
      <c r="M1892" s="148" t="s">
        <v>30</v>
      </c>
      <c r="N1892" s="148" t="s">
        <v>31</v>
      </c>
      <c r="O1892" s="148">
        <v>8322</v>
      </c>
      <c r="P1892" s="148">
        <v>517813</v>
      </c>
      <c r="Q1892" s="153">
        <v>44706</v>
      </c>
      <c r="R1892" s="148" t="s">
        <v>17063</v>
      </c>
      <c r="S1892" s="151" t="s">
        <v>16942</v>
      </c>
      <c r="T1892" s="148" t="s">
        <v>2833</v>
      </c>
      <c r="U1892" s="148"/>
      <c r="V1892" s="148" t="s">
        <v>35</v>
      </c>
      <c r="W1892" s="151" t="s">
        <v>5767</v>
      </c>
      <c r="X1892" s="151"/>
      <c r="Y1892" s="125"/>
      <c r="AA1892" s="125"/>
      <c r="AB1892" s="125"/>
      <c r="AC1892" s="125"/>
      <c r="AF1892" s="121" t="s">
        <v>16831</v>
      </c>
      <c r="AG1892" s="121" t="s">
        <v>37</v>
      </c>
      <c r="AJ1892" s="121" t="s">
        <v>2836</v>
      </c>
      <c r="AK1892" s="121" t="s">
        <v>46</v>
      </c>
      <c r="AL1892" s="125" t="s">
        <v>2836</v>
      </c>
      <c r="AM1892" s="125" t="s">
        <v>2836</v>
      </c>
    </row>
    <row r="1893" spans="1:39" s="122" customFormat="1" x14ac:dyDescent="0.2">
      <c r="A1893" s="1">
        <v>45616.409004699075</v>
      </c>
      <c r="B1893" s="121" t="s">
        <v>9796</v>
      </c>
      <c r="C1893" s="144">
        <v>1</v>
      </c>
      <c r="D1893" s="147">
        <v>1</v>
      </c>
      <c r="E1893" s="148" t="s">
        <v>9797</v>
      </c>
      <c r="F1893" s="148" t="s">
        <v>85</v>
      </c>
      <c r="G1893" s="148" t="s">
        <v>279</v>
      </c>
      <c r="H1893" s="148" t="s">
        <v>29</v>
      </c>
      <c r="I1893" s="149">
        <v>39281</v>
      </c>
      <c r="J1893" s="148">
        <v>89039538858</v>
      </c>
      <c r="K1893" s="147">
        <v>11</v>
      </c>
      <c r="L1893" s="158">
        <v>11</v>
      </c>
      <c r="M1893" s="148" t="s">
        <v>30</v>
      </c>
      <c r="N1893" s="148" t="s">
        <v>31</v>
      </c>
      <c r="O1893" s="148">
        <v>6921</v>
      </c>
      <c r="P1893" s="148">
        <v>976638</v>
      </c>
      <c r="Q1893" s="153">
        <v>44411</v>
      </c>
      <c r="R1893" s="148" t="s">
        <v>994</v>
      </c>
      <c r="S1893" s="151" t="s">
        <v>9798</v>
      </c>
      <c r="T1893" s="148" t="s">
        <v>82</v>
      </c>
      <c r="U1893" s="148"/>
      <c r="V1893" s="148" t="s">
        <v>35</v>
      </c>
      <c r="W1893" s="151" t="s">
        <v>1661</v>
      </c>
      <c r="X1893" s="151" t="s">
        <v>2058</v>
      </c>
      <c r="Y1893" s="121" t="s">
        <v>82</v>
      </c>
      <c r="AA1893" s="121" t="s">
        <v>35</v>
      </c>
      <c r="AB1893" s="121" t="s">
        <v>1661</v>
      </c>
      <c r="AC1893" s="121" t="s">
        <v>9799</v>
      </c>
      <c r="AF1893" s="121" t="s">
        <v>36</v>
      </c>
      <c r="AG1893" s="121" t="s">
        <v>37</v>
      </c>
      <c r="AJ1893" s="121" t="s">
        <v>84</v>
      </c>
      <c r="AK1893" s="121" t="s">
        <v>46</v>
      </c>
      <c r="AL1893" s="125" t="s">
        <v>84</v>
      </c>
      <c r="AM1893" s="125" t="s">
        <v>84</v>
      </c>
    </row>
    <row r="1894" spans="1:39" s="122" customFormat="1" x14ac:dyDescent="0.2">
      <c r="A1894" s="1">
        <v>45606.770013402776</v>
      </c>
      <c r="B1894" s="121" t="s">
        <v>7006</v>
      </c>
      <c r="C1894" s="144">
        <v>2</v>
      </c>
      <c r="D1894" s="147">
        <v>1</v>
      </c>
      <c r="E1894" s="148" t="s">
        <v>1425</v>
      </c>
      <c r="F1894" s="148" t="s">
        <v>69</v>
      </c>
      <c r="G1894" s="148" t="s">
        <v>57</v>
      </c>
      <c r="H1894" s="148" t="s">
        <v>42</v>
      </c>
      <c r="I1894" s="149">
        <v>39175</v>
      </c>
      <c r="J1894" s="148">
        <v>89828320212</v>
      </c>
      <c r="K1894" s="147">
        <v>11</v>
      </c>
      <c r="L1894" s="158">
        <v>11</v>
      </c>
      <c r="M1894" s="148" t="s">
        <v>30</v>
      </c>
      <c r="N1894" s="148" t="s">
        <v>31</v>
      </c>
      <c r="O1894" s="148">
        <v>9421</v>
      </c>
      <c r="P1894" s="148">
        <v>912431</v>
      </c>
      <c r="Q1894" s="150">
        <v>44301</v>
      </c>
      <c r="R1894" s="148" t="s">
        <v>2019</v>
      </c>
      <c r="S1894" s="151" t="s">
        <v>1999</v>
      </c>
      <c r="T1894" s="148" t="s">
        <v>2021</v>
      </c>
      <c r="U1894" s="148"/>
      <c r="V1894" s="148" t="s">
        <v>35</v>
      </c>
      <c r="W1894" s="151" t="s">
        <v>7007</v>
      </c>
      <c r="X1894" s="151" t="s">
        <v>7008</v>
      </c>
      <c r="Y1894" s="121" t="s">
        <v>2021</v>
      </c>
      <c r="AA1894" s="121" t="s">
        <v>35</v>
      </c>
      <c r="AB1894" s="121" t="s">
        <v>7007</v>
      </c>
      <c r="AC1894" s="121" t="s">
        <v>7009</v>
      </c>
      <c r="AD1894" s="121" t="s">
        <v>7010</v>
      </c>
      <c r="AF1894" s="121" t="s">
        <v>36</v>
      </c>
      <c r="AG1894" s="121" t="s">
        <v>37</v>
      </c>
      <c r="AJ1894" s="121" t="s">
        <v>2022</v>
      </c>
      <c r="AK1894" s="121" t="s">
        <v>94</v>
      </c>
      <c r="AL1894" s="125" t="s">
        <v>2022</v>
      </c>
      <c r="AM1894" s="125" t="s">
        <v>2022</v>
      </c>
    </row>
    <row r="1895" spans="1:39" s="122" customFormat="1" x14ac:dyDescent="0.2">
      <c r="A1895" s="1">
        <v>45589.873292592594</v>
      </c>
      <c r="B1895" s="121" t="s">
        <v>2981</v>
      </c>
      <c r="C1895" s="144">
        <v>1</v>
      </c>
      <c r="D1895" s="147">
        <v>1</v>
      </c>
      <c r="E1895" s="148" t="s">
        <v>2982</v>
      </c>
      <c r="F1895" s="148" t="s">
        <v>193</v>
      </c>
      <c r="G1895" s="148" t="s">
        <v>214</v>
      </c>
      <c r="H1895" s="148" t="s">
        <v>42</v>
      </c>
      <c r="I1895" s="149">
        <v>39437</v>
      </c>
      <c r="J1895" s="148">
        <v>89281355295</v>
      </c>
      <c r="K1895" s="147">
        <v>11</v>
      </c>
      <c r="L1895" s="158">
        <v>11</v>
      </c>
      <c r="M1895" s="148" t="s">
        <v>30</v>
      </c>
      <c r="N1895" s="148" t="s">
        <v>31</v>
      </c>
      <c r="O1895" s="148">
        <v>6021</v>
      </c>
      <c r="P1895" s="148">
        <v>719863</v>
      </c>
      <c r="Q1895" s="150">
        <v>44597</v>
      </c>
      <c r="R1895" s="148" t="s">
        <v>124</v>
      </c>
      <c r="S1895" s="151" t="s">
        <v>2983</v>
      </c>
      <c r="T1895" s="148" t="s">
        <v>60</v>
      </c>
      <c r="U1895" s="148"/>
      <c r="V1895" s="148" t="s">
        <v>35</v>
      </c>
      <c r="W1895" s="151" t="s">
        <v>65</v>
      </c>
      <c r="X1895" s="151" t="s">
        <v>107</v>
      </c>
      <c r="Y1895" s="121" t="s">
        <v>60</v>
      </c>
      <c r="AA1895" s="121" t="s">
        <v>35</v>
      </c>
      <c r="AB1895" s="121" t="s">
        <v>65</v>
      </c>
      <c r="AF1895" s="121" t="s">
        <v>66</v>
      </c>
      <c r="AG1895" s="121" t="s">
        <v>67</v>
      </c>
      <c r="AH1895" s="121" t="s">
        <v>68</v>
      </c>
      <c r="AK1895" s="121" t="s">
        <v>138</v>
      </c>
      <c r="AL1895" s="125" t="s">
        <v>68</v>
      </c>
      <c r="AM1895" s="125" t="s">
        <v>68</v>
      </c>
    </row>
    <row r="1896" spans="1:39" s="122" customFormat="1" ht="25.5" x14ac:dyDescent="0.2">
      <c r="A1896" s="17">
        <v>45632.835691250002</v>
      </c>
      <c r="B1896" s="121" t="s">
        <v>15981</v>
      </c>
      <c r="C1896" s="144">
        <v>1</v>
      </c>
      <c r="D1896" s="147">
        <v>1</v>
      </c>
      <c r="E1896" s="148" t="s">
        <v>15982</v>
      </c>
      <c r="F1896" s="148" t="s">
        <v>218</v>
      </c>
      <c r="G1896" s="148" t="s">
        <v>326</v>
      </c>
      <c r="H1896" s="148" t="s">
        <v>42</v>
      </c>
      <c r="I1896" s="155">
        <v>39367</v>
      </c>
      <c r="J1896" s="148">
        <v>89286355874</v>
      </c>
      <c r="K1896" s="147">
        <v>11</v>
      </c>
      <c r="L1896" s="158">
        <v>11</v>
      </c>
      <c r="M1896" s="148" t="s">
        <v>30</v>
      </c>
      <c r="N1896" s="148" t="s">
        <v>31</v>
      </c>
      <c r="O1896" s="152" t="s">
        <v>346</v>
      </c>
      <c r="P1896" s="148">
        <v>829011</v>
      </c>
      <c r="Q1896" s="153">
        <v>44509</v>
      </c>
      <c r="R1896" s="148" t="s">
        <v>347</v>
      </c>
      <c r="S1896" s="151" t="s">
        <v>15983</v>
      </c>
      <c r="T1896" s="148" t="s">
        <v>164</v>
      </c>
      <c r="U1896" s="148"/>
      <c r="V1896" s="148" t="s">
        <v>35</v>
      </c>
      <c r="W1896" s="151" t="s">
        <v>1203</v>
      </c>
      <c r="X1896" s="151"/>
      <c r="AF1896" s="121" t="s">
        <v>36</v>
      </c>
      <c r="AG1896" s="121" t="s">
        <v>37</v>
      </c>
      <c r="AJ1896" s="121" t="s">
        <v>862</v>
      </c>
      <c r="AK1896" s="121" t="s">
        <v>46</v>
      </c>
      <c r="AL1896" s="125" t="s">
        <v>862</v>
      </c>
      <c r="AM1896" s="125" t="s">
        <v>862</v>
      </c>
    </row>
    <row r="1897" spans="1:39" s="122" customFormat="1" ht="25.5" x14ac:dyDescent="0.2">
      <c r="A1897" s="1">
        <v>45605.455675578705</v>
      </c>
      <c r="B1897" s="121" t="s">
        <v>6712</v>
      </c>
      <c r="C1897" s="144">
        <v>1</v>
      </c>
      <c r="D1897" s="147">
        <v>1</v>
      </c>
      <c r="E1897" s="148" t="s">
        <v>6713</v>
      </c>
      <c r="F1897" s="148" t="s">
        <v>153</v>
      </c>
      <c r="G1897" s="148" t="s">
        <v>891</v>
      </c>
      <c r="H1897" s="148" t="s">
        <v>42</v>
      </c>
      <c r="I1897" s="149">
        <v>39327</v>
      </c>
      <c r="J1897" s="148" t="s">
        <v>6714</v>
      </c>
      <c r="K1897" s="147">
        <v>11</v>
      </c>
      <c r="L1897" s="158">
        <v>11</v>
      </c>
      <c r="M1897" s="148" t="s">
        <v>30</v>
      </c>
      <c r="N1897" s="148" t="s">
        <v>31</v>
      </c>
      <c r="O1897" s="148">
        <v>2021</v>
      </c>
      <c r="P1897" s="148">
        <v>587709</v>
      </c>
      <c r="Q1897" s="150">
        <v>44494</v>
      </c>
      <c r="R1897" s="148" t="s">
        <v>3691</v>
      </c>
      <c r="S1897" s="151" t="s">
        <v>6715</v>
      </c>
      <c r="T1897" s="148" t="s">
        <v>732</v>
      </c>
      <c r="U1897" s="148" t="s">
        <v>3007</v>
      </c>
      <c r="V1897" s="148" t="s">
        <v>157</v>
      </c>
      <c r="W1897" s="151" t="s">
        <v>6716</v>
      </c>
      <c r="X1897" s="151"/>
      <c r="AF1897" s="121" t="s">
        <v>36</v>
      </c>
      <c r="AG1897" s="121" t="s">
        <v>37</v>
      </c>
      <c r="AJ1897" s="121" t="s">
        <v>489</v>
      </c>
      <c r="AK1897" s="121" t="s">
        <v>46</v>
      </c>
      <c r="AL1897" s="125" t="s">
        <v>489</v>
      </c>
      <c r="AM1897" s="125" t="s">
        <v>489</v>
      </c>
    </row>
    <row r="1898" spans="1:39" s="122" customFormat="1" x14ac:dyDescent="0.2">
      <c r="A1898" s="1">
        <v>45606.949458101852</v>
      </c>
      <c r="B1898" s="121" t="s">
        <v>7092</v>
      </c>
      <c r="C1898" s="144">
        <v>1</v>
      </c>
      <c r="D1898" s="147">
        <v>1</v>
      </c>
      <c r="E1898" s="148" t="s">
        <v>7093</v>
      </c>
      <c r="F1898" s="148" t="s">
        <v>113</v>
      </c>
      <c r="G1898" s="148" t="s">
        <v>141</v>
      </c>
      <c r="H1898" s="148" t="s">
        <v>42</v>
      </c>
      <c r="I1898" s="149">
        <v>39120</v>
      </c>
      <c r="J1898" s="148">
        <v>89040420048</v>
      </c>
      <c r="K1898" s="147">
        <v>11</v>
      </c>
      <c r="L1898" s="158">
        <v>11</v>
      </c>
      <c r="M1898" s="148" t="s">
        <v>30</v>
      </c>
      <c r="N1898" s="148" t="s">
        <v>31</v>
      </c>
      <c r="O1898" s="148">
        <v>2220</v>
      </c>
      <c r="P1898" s="148">
        <v>259162</v>
      </c>
      <c r="Q1898" s="150">
        <v>44259</v>
      </c>
      <c r="R1898" s="148" t="s">
        <v>2275</v>
      </c>
      <c r="S1898" s="151" t="s">
        <v>7094</v>
      </c>
      <c r="T1898" s="148" t="s">
        <v>683</v>
      </c>
      <c r="U1898" s="148"/>
      <c r="V1898" s="148" t="s">
        <v>35</v>
      </c>
      <c r="W1898" s="151" t="s">
        <v>5244</v>
      </c>
      <c r="X1898" s="151"/>
      <c r="AC1898" s="121" t="s">
        <v>7095</v>
      </c>
      <c r="AF1898" s="121" t="s">
        <v>36</v>
      </c>
      <c r="AG1898" s="121" t="s">
        <v>37</v>
      </c>
      <c r="AJ1898" s="121" t="s">
        <v>687</v>
      </c>
      <c r="AK1898" s="121" t="s">
        <v>39</v>
      </c>
      <c r="AL1898" s="125" t="s">
        <v>687</v>
      </c>
      <c r="AM1898" s="125" t="s">
        <v>687</v>
      </c>
    </row>
    <row r="1899" spans="1:39" s="122" customFormat="1" x14ac:dyDescent="0.2">
      <c r="A1899" s="1">
        <v>45581.680766990743</v>
      </c>
      <c r="B1899" s="121" t="s">
        <v>1152</v>
      </c>
      <c r="C1899" s="144">
        <v>1</v>
      </c>
      <c r="D1899" s="147">
        <v>1</v>
      </c>
      <c r="E1899" s="148" t="s">
        <v>1153</v>
      </c>
      <c r="F1899" s="148" t="s">
        <v>1154</v>
      </c>
      <c r="G1899" s="148" t="s">
        <v>1155</v>
      </c>
      <c r="H1899" s="148" t="s">
        <v>42</v>
      </c>
      <c r="I1899" s="149">
        <v>39220</v>
      </c>
      <c r="J1899" s="148">
        <v>89521619196</v>
      </c>
      <c r="K1899" s="147">
        <v>11</v>
      </c>
      <c r="L1899" s="158">
        <v>11</v>
      </c>
      <c r="M1899" s="148" t="s">
        <v>30</v>
      </c>
      <c r="N1899" s="148" t="s">
        <v>31</v>
      </c>
      <c r="O1899" s="148">
        <v>6921</v>
      </c>
      <c r="P1899" s="148">
        <v>963074</v>
      </c>
      <c r="Q1899" s="150">
        <v>44357</v>
      </c>
      <c r="R1899" s="148" t="s">
        <v>1156</v>
      </c>
      <c r="S1899" s="151" t="s">
        <v>1157</v>
      </c>
      <c r="T1899" s="148" t="s">
        <v>82</v>
      </c>
      <c r="U1899" s="148"/>
      <c r="V1899" s="148" t="s">
        <v>35</v>
      </c>
      <c r="W1899" s="151" t="s">
        <v>1158</v>
      </c>
      <c r="X1899" s="151" t="s">
        <v>1159</v>
      </c>
      <c r="Y1899" s="121" t="s">
        <v>82</v>
      </c>
      <c r="AA1899" s="121" t="s">
        <v>35</v>
      </c>
      <c r="AB1899" s="121" t="s">
        <v>1158</v>
      </c>
      <c r="AF1899" s="121" t="s">
        <v>66</v>
      </c>
      <c r="AG1899" s="121" t="s">
        <v>37</v>
      </c>
      <c r="AJ1899" s="121" t="s">
        <v>84</v>
      </c>
      <c r="AK1899" s="121" t="s">
        <v>39</v>
      </c>
      <c r="AL1899" s="125" t="s">
        <v>84</v>
      </c>
      <c r="AM1899" s="125" t="s">
        <v>84</v>
      </c>
    </row>
    <row r="1900" spans="1:39" s="122" customFormat="1" ht="25.5" x14ac:dyDescent="0.2">
      <c r="A1900" s="1">
        <v>45581.845816631947</v>
      </c>
      <c r="B1900" s="121" t="s">
        <v>1247</v>
      </c>
      <c r="C1900" s="144">
        <v>1</v>
      </c>
      <c r="D1900" s="147">
        <v>1</v>
      </c>
      <c r="E1900" s="148" t="s">
        <v>1248</v>
      </c>
      <c r="F1900" s="148" t="s">
        <v>218</v>
      </c>
      <c r="G1900" s="148" t="s">
        <v>464</v>
      </c>
      <c r="H1900" s="148" t="s">
        <v>42</v>
      </c>
      <c r="I1900" s="149">
        <v>39301</v>
      </c>
      <c r="J1900" s="148" t="s">
        <v>1249</v>
      </c>
      <c r="K1900" s="147">
        <v>11</v>
      </c>
      <c r="L1900" s="158">
        <v>11</v>
      </c>
      <c r="M1900" s="148" t="s">
        <v>30</v>
      </c>
      <c r="N1900" s="148" t="s">
        <v>31</v>
      </c>
      <c r="O1900" s="148">
        <v>6021</v>
      </c>
      <c r="P1900" s="148">
        <v>529915</v>
      </c>
      <c r="Q1900" s="150">
        <v>44443</v>
      </c>
      <c r="R1900" s="148" t="s">
        <v>124</v>
      </c>
      <c r="S1900" s="151" t="s">
        <v>1250</v>
      </c>
      <c r="T1900" s="148" t="s">
        <v>60</v>
      </c>
      <c r="U1900" s="148"/>
      <c r="V1900" s="148" t="s">
        <v>35</v>
      </c>
      <c r="W1900" s="151" t="s">
        <v>150</v>
      </c>
      <c r="X1900" s="151" t="s">
        <v>63</v>
      </c>
      <c r="Y1900" s="121" t="s">
        <v>60</v>
      </c>
      <c r="AA1900" s="121" t="s">
        <v>35</v>
      </c>
      <c r="AB1900" s="121" t="s">
        <v>150</v>
      </c>
      <c r="AC1900" s="121" t="s">
        <v>1251</v>
      </c>
      <c r="AD1900" s="121" t="s">
        <v>1252</v>
      </c>
      <c r="AF1900" s="121" t="s">
        <v>66</v>
      </c>
      <c r="AG1900" s="121" t="s">
        <v>67</v>
      </c>
      <c r="AH1900" s="121" t="s">
        <v>68</v>
      </c>
      <c r="AK1900" s="121" t="s">
        <v>39</v>
      </c>
      <c r="AL1900" s="125" t="s">
        <v>68</v>
      </c>
      <c r="AM1900" s="125" t="s">
        <v>68</v>
      </c>
    </row>
    <row r="1901" spans="1:39" s="122" customFormat="1" x14ac:dyDescent="0.2">
      <c r="A1901" s="17">
        <v>45636.768953726852</v>
      </c>
      <c r="B1901" s="121" t="s">
        <v>17522</v>
      </c>
      <c r="C1901" s="144">
        <v>2</v>
      </c>
      <c r="D1901" s="147">
        <v>1</v>
      </c>
      <c r="E1901" s="148" t="s">
        <v>17523</v>
      </c>
      <c r="F1901" s="148" t="s">
        <v>362</v>
      </c>
      <c r="G1901" s="148" t="s">
        <v>57</v>
      </c>
      <c r="H1901" s="148" t="s">
        <v>42</v>
      </c>
      <c r="I1901" s="155">
        <v>39109</v>
      </c>
      <c r="J1901" s="148">
        <v>89891217041</v>
      </c>
      <c r="K1901" s="147">
        <v>11</v>
      </c>
      <c r="L1901" s="158">
        <v>11</v>
      </c>
      <c r="M1901" s="148" t="s">
        <v>30</v>
      </c>
      <c r="N1901" s="148" t="s">
        <v>31</v>
      </c>
      <c r="O1901" s="152" t="s">
        <v>154</v>
      </c>
      <c r="P1901" s="148">
        <v>765806</v>
      </c>
      <c r="Q1901" s="153">
        <v>44237</v>
      </c>
      <c r="R1901" s="148" t="s">
        <v>271</v>
      </c>
      <c r="S1901" s="151" t="s">
        <v>2985</v>
      </c>
      <c r="T1901" s="148" t="s">
        <v>98</v>
      </c>
      <c r="U1901" s="148"/>
      <c r="V1901" s="148" t="s">
        <v>35</v>
      </c>
      <c r="W1901" s="151" t="s">
        <v>627</v>
      </c>
      <c r="X1901" s="151"/>
      <c r="AF1901" s="121" t="s">
        <v>36</v>
      </c>
      <c r="AG1901" s="121" t="s">
        <v>37</v>
      </c>
      <c r="AJ1901" s="121" t="s">
        <v>594</v>
      </c>
      <c r="AK1901" s="121" t="s">
        <v>46</v>
      </c>
      <c r="AL1901" s="125" t="s">
        <v>594</v>
      </c>
      <c r="AM1901" s="125" t="s">
        <v>594</v>
      </c>
    </row>
    <row r="1902" spans="1:39" s="122" customFormat="1" ht="25.5" x14ac:dyDescent="0.2">
      <c r="A1902" s="1">
        <v>45597.72510541667</v>
      </c>
      <c r="B1902" s="121" t="s">
        <v>5004</v>
      </c>
      <c r="C1902" s="144">
        <v>2</v>
      </c>
      <c r="D1902" s="147">
        <v>1</v>
      </c>
      <c r="E1902" s="148" t="s">
        <v>5005</v>
      </c>
      <c r="F1902" s="148" t="s">
        <v>1590</v>
      </c>
      <c r="G1902" s="148" t="s">
        <v>205</v>
      </c>
      <c r="H1902" s="148" t="s">
        <v>42</v>
      </c>
      <c r="I1902" s="149">
        <v>39419</v>
      </c>
      <c r="J1902" s="148">
        <v>89895080511</v>
      </c>
      <c r="K1902" s="147">
        <v>11</v>
      </c>
      <c r="L1902" s="158">
        <v>11</v>
      </c>
      <c r="M1902" s="148" t="s">
        <v>30</v>
      </c>
      <c r="N1902" s="148" t="s">
        <v>31</v>
      </c>
      <c r="O1902" s="148">
        <v>6021</v>
      </c>
      <c r="P1902" s="148">
        <v>609834</v>
      </c>
      <c r="Q1902" s="150">
        <v>44552</v>
      </c>
      <c r="R1902" s="148" t="s">
        <v>71</v>
      </c>
      <c r="S1902" s="151" t="s">
        <v>2892</v>
      </c>
      <c r="T1902" s="148" t="s">
        <v>60</v>
      </c>
      <c r="U1902" s="148"/>
      <c r="V1902" s="148" t="s">
        <v>35</v>
      </c>
      <c r="W1902" s="151" t="s">
        <v>910</v>
      </c>
      <c r="X1902" s="151" t="s">
        <v>63</v>
      </c>
      <c r="Y1902" s="121" t="s">
        <v>60</v>
      </c>
      <c r="AA1902" s="121" t="s">
        <v>35</v>
      </c>
      <c r="AB1902" s="121" t="s">
        <v>150</v>
      </c>
      <c r="AC1902" s="121" t="s">
        <v>5006</v>
      </c>
      <c r="AD1902" s="121" t="s">
        <v>5007</v>
      </c>
      <c r="AE1902" s="121" t="s">
        <v>5008</v>
      </c>
      <c r="AF1902" s="121" t="s">
        <v>36</v>
      </c>
      <c r="AG1902" s="121" t="s">
        <v>67</v>
      </c>
      <c r="AH1902" s="121" t="s">
        <v>68</v>
      </c>
      <c r="AK1902" s="121" t="s">
        <v>94</v>
      </c>
      <c r="AL1902" s="125" t="s">
        <v>68</v>
      </c>
      <c r="AM1902" s="125" t="s">
        <v>68</v>
      </c>
    </row>
    <row r="1903" spans="1:39" s="122" customFormat="1" x14ac:dyDescent="0.2">
      <c r="A1903" s="24">
        <v>45639</v>
      </c>
      <c r="B1903" s="80" t="s">
        <v>17997</v>
      </c>
      <c r="C1903" s="144">
        <v>1</v>
      </c>
      <c r="D1903" s="147">
        <v>1</v>
      </c>
      <c r="E1903" s="148" t="s">
        <v>9383</v>
      </c>
      <c r="F1903" s="148" t="s">
        <v>1869</v>
      </c>
      <c r="G1903" s="148" t="s">
        <v>28</v>
      </c>
      <c r="H1903" s="148" t="s">
        <v>17998</v>
      </c>
      <c r="I1903" s="155">
        <v>39441</v>
      </c>
      <c r="J1903" s="148" t="s">
        <v>18440</v>
      </c>
      <c r="K1903" s="147">
        <v>11</v>
      </c>
      <c r="L1903" s="158">
        <v>11</v>
      </c>
      <c r="M1903" s="148" t="s">
        <v>18238</v>
      </c>
      <c r="N1903" s="148" t="s">
        <v>14316</v>
      </c>
      <c r="O1903" s="148">
        <v>3622</v>
      </c>
      <c r="P1903" s="148">
        <v>77909</v>
      </c>
      <c r="Q1903" s="153">
        <v>44583</v>
      </c>
      <c r="R1903" s="148" t="s">
        <v>6311</v>
      </c>
      <c r="S1903" s="151" t="s">
        <v>18324</v>
      </c>
      <c r="T1903" s="148" t="s">
        <v>2068</v>
      </c>
      <c r="U1903" s="148"/>
      <c r="V1903" s="148" t="s">
        <v>35</v>
      </c>
      <c r="W1903" s="151" t="s">
        <v>7679</v>
      </c>
      <c r="X1903" s="151"/>
      <c r="Y1903" s="125"/>
      <c r="AA1903" s="125"/>
      <c r="AB1903" s="125"/>
      <c r="AC1903" s="121" t="s">
        <v>18325</v>
      </c>
      <c r="AD1903" s="121" t="s">
        <v>18376</v>
      </c>
      <c r="AF1903" s="121" t="s">
        <v>18138</v>
      </c>
      <c r="AG1903" s="121" t="s">
        <v>37</v>
      </c>
      <c r="AJ1903" s="121" t="s">
        <v>1268</v>
      </c>
      <c r="AK1903" s="121" t="s">
        <v>46</v>
      </c>
      <c r="AL1903" s="125" t="s">
        <v>1268</v>
      </c>
      <c r="AM1903" s="125" t="s">
        <v>1268</v>
      </c>
    </row>
    <row r="1904" spans="1:39" s="122" customFormat="1" ht="25.5" x14ac:dyDescent="0.2">
      <c r="A1904" s="17">
        <v>45635.433418472225</v>
      </c>
      <c r="B1904" s="121" t="s">
        <v>17149</v>
      </c>
      <c r="C1904" s="144">
        <v>2</v>
      </c>
      <c r="D1904" s="147">
        <v>1</v>
      </c>
      <c r="E1904" s="148" t="s">
        <v>9401</v>
      </c>
      <c r="F1904" s="148" t="s">
        <v>2289</v>
      </c>
      <c r="G1904" s="148" t="s">
        <v>141</v>
      </c>
      <c r="H1904" s="148" t="s">
        <v>42</v>
      </c>
      <c r="I1904" s="155">
        <v>39304</v>
      </c>
      <c r="J1904" s="148" t="s">
        <v>17150</v>
      </c>
      <c r="K1904" s="147">
        <v>11</v>
      </c>
      <c r="L1904" s="158">
        <v>11</v>
      </c>
      <c r="M1904" s="148" t="s">
        <v>30</v>
      </c>
      <c r="N1904" s="148" t="s">
        <v>31</v>
      </c>
      <c r="O1904" s="148">
        <v>2521</v>
      </c>
      <c r="P1904" s="148">
        <v>951759</v>
      </c>
      <c r="Q1904" s="153">
        <v>44428</v>
      </c>
      <c r="R1904" s="148" t="s">
        <v>2551</v>
      </c>
      <c r="S1904" s="151" t="s">
        <v>17151</v>
      </c>
      <c r="T1904" s="148" t="s">
        <v>2552</v>
      </c>
      <c r="U1904" s="148"/>
      <c r="V1904" s="148" t="s">
        <v>35</v>
      </c>
      <c r="W1904" s="151" t="s">
        <v>17152</v>
      </c>
      <c r="X1904" s="151" t="s">
        <v>17153</v>
      </c>
      <c r="Y1904" s="121" t="s">
        <v>2552</v>
      </c>
      <c r="AA1904" s="121" t="s">
        <v>35</v>
      </c>
      <c r="AB1904" s="121" t="s">
        <v>17152</v>
      </c>
      <c r="AC1904" s="121" t="s">
        <v>17154</v>
      </c>
      <c r="AF1904" s="121" t="s">
        <v>36</v>
      </c>
      <c r="AG1904" s="121" t="s">
        <v>37</v>
      </c>
      <c r="AJ1904" s="121" t="s">
        <v>2554</v>
      </c>
      <c r="AK1904" s="121" t="s">
        <v>46</v>
      </c>
      <c r="AL1904" s="125" t="s">
        <v>2554</v>
      </c>
      <c r="AM1904" s="125" t="s">
        <v>2554</v>
      </c>
    </row>
    <row r="1905" spans="1:39" s="122" customFormat="1" x14ac:dyDescent="0.2">
      <c r="A1905" s="1">
        <v>45611.636183043986</v>
      </c>
      <c r="B1905" s="121" t="s">
        <v>719</v>
      </c>
      <c r="C1905" s="144">
        <v>1</v>
      </c>
      <c r="D1905" s="147">
        <v>1</v>
      </c>
      <c r="E1905" s="148" t="s">
        <v>8583</v>
      </c>
      <c r="F1905" s="148" t="s">
        <v>374</v>
      </c>
      <c r="G1905" s="148" t="s">
        <v>57</v>
      </c>
      <c r="H1905" s="148" t="s">
        <v>42</v>
      </c>
      <c r="I1905" s="149">
        <v>39175</v>
      </c>
      <c r="J1905" s="148">
        <v>89185804705</v>
      </c>
      <c r="K1905" s="147">
        <v>11</v>
      </c>
      <c r="L1905" s="158">
        <v>11</v>
      </c>
      <c r="M1905" s="148" t="s">
        <v>30</v>
      </c>
      <c r="N1905" s="148" t="s">
        <v>31</v>
      </c>
      <c r="O1905" s="148">
        <v>6021</v>
      </c>
      <c r="P1905" s="148">
        <v>313383</v>
      </c>
      <c r="Q1905" s="153">
        <v>44293</v>
      </c>
      <c r="R1905" s="148" t="s">
        <v>71</v>
      </c>
      <c r="S1905" s="151" t="s">
        <v>1742</v>
      </c>
      <c r="T1905" s="148" t="s">
        <v>60</v>
      </c>
      <c r="U1905" s="148"/>
      <c r="V1905" s="148" t="s">
        <v>35</v>
      </c>
      <c r="W1905" s="151" t="s">
        <v>2201</v>
      </c>
      <c r="X1905" s="151" t="s">
        <v>511</v>
      </c>
      <c r="Y1905" s="121" t="s">
        <v>60</v>
      </c>
      <c r="AA1905" s="121" t="s">
        <v>35</v>
      </c>
      <c r="AB1905" s="121" t="s">
        <v>2201</v>
      </c>
      <c r="AC1905" s="121" t="s">
        <v>8584</v>
      </c>
      <c r="AF1905" s="121" t="s">
        <v>36</v>
      </c>
      <c r="AG1905" s="121" t="s">
        <v>73</v>
      </c>
      <c r="AI1905" s="121" t="s">
        <v>724</v>
      </c>
      <c r="AK1905" s="121" t="s">
        <v>39</v>
      </c>
      <c r="AL1905" s="125" t="s">
        <v>724</v>
      </c>
      <c r="AM1905" s="125" t="s">
        <v>724</v>
      </c>
    </row>
    <row r="1906" spans="1:39" s="122" customFormat="1" ht="25.5" x14ac:dyDescent="0.2">
      <c r="A1906" s="1">
        <v>45602.896428078704</v>
      </c>
      <c r="B1906" s="121" t="s">
        <v>6034</v>
      </c>
      <c r="C1906" s="144">
        <v>2</v>
      </c>
      <c r="D1906" s="147">
        <v>1</v>
      </c>
      <c r="E1906" s="148" t="s">
        <v>6035</v>
      </c>
      <c r="F1906" s="148" t="s">
        <v>75</v>
      </c>
      <c r="G1906" s="148" t="s">
        <v>70</v>
      </c>
      <c r="H1906" s="148" t="s">
        <v>42</v>
      </c>
      <c r="I1906" s="149">
        <v>39450</v>
      </c>
      <c r="J1906" s="148">
        <v>89085129935</v>
      </c>
      <c r="K1906" s="147">
        <v>11</v>
      </c>
      <c r="L1906" s="158">
        <v>11</v>
      </c>
      <c r="M1906" s="148" t="s">
        <v>30</v>
      </c>
      <c r="N1906" s="148" t="s">
        <v>31</v>
      </c>
      <c r="O1906" s="148">
        <v>6021</v>
      </c>
      <c r="P1906" s="148">
        <v>607278</v>
      </c>
      <c r="Q1906" s="150">
        <v>44593</v>
      </c>
      <c r="R1906" s="148" t="s">
        <v>6036</v>
      </c>
      <c r="S1906" s="151" t="s">
        <v>6037</v>
      </c>
      <c r="T1906" s="148" t="s">
        <v>60</v>
      </c>
      <c r="U1906" s="148"/>
      <c r="V1906" s="148" t="s">
        <v>35</v>
      </c>
      <c r="W1906" s="151" t="s">
        <v>6038</v>
      </c>
      <c r="X1906" s="151" t="s">
        <v>253</v>
      </c>
      <c r="Y1906" s="121" t="s">
        <v>60</v>
      </c>
      <c r="AA1906" s="121" t="s">
        <v>35</v>
      </c>
      <c r="AB1906" s="121" t="s">
        <v>145</v>
      </c>
      <c r="AF1906" s="121" t="s">
        <v>36</v>
      </c>
      <c r="AG1906" s="121" t="s">
        <v>67</v>
      </c>
      <c r="AH1906" s="121" t="s">
        <v>68</v>
      </c>
      <c r="AK1906" s="121" t="s">
        <v>94</v>
      </c>
      <c r="AL1906" s="125" t="s">
        <v>68</v>
      </c>
      <c r="AM1906" s="125" t="s">
        <v>68</v>
      </c>
    </row>
    <row r="1907" spans="1:39" s="122" customFormat="1" ht="25.5" x14ac:dyDescent="0.2">
      <c r="A1907" s="1">
        <v>45604.51428959491</v>
      </c>
      <c r="B1907" s="121" t="s">
        <v>5157</v>
      </c>
      <c r="C1907" s="144">
        <v>1</v>
      </c>
      <c r="D1907" s="147">
        <v>1</v>
      </c>
      <c r="E1907" s="148" t="s">
        <v>6444</v>
      </c>
      <c r="F1907" s="148" t="s">
        <v>680</v>
      </c>
      <c r="G1907" s="148" t="s">
        <v>128</v>
      </c>
      <c r="H1907" s="148" t="s">
        <v>42</v>
      </c>
      <c r="I1907" s="149">
        <v>39032</v>
      </c>
      <c r="J1907" s="148">
        <v>89889976704</v>
      </c>
      <c r="K1907" s="147">
        <v>11</v>
      </c>
      <c r="L1907" s="158">
        <v>11</v>
      </c>
      <c r="M1907" s="148" t="s">
        <v>30</v>
      </c>
      <c r="N1907" s="148" t="s">
        <v>31</v>
      </c>
      <c r="O1907" s="148">
        <v>6021</v>
      </c>
      <c r="P1907" s="152" t="s">
        <v>6445</v>
      </c>
      <c r="Q1907" s="150">
        <v>44155</v>
      </c>
      <c r="R1907" s="148" t="s">
        <v>5158</v>
      </c>
      <c r="S1907" s="151" t="s">
        <v>1359</v>
      </c>
      <c r="T1907" s="148" t="s">
        <v>60</v>
      </c>
      <c r="U1907" s="148"/>
      <c r="V1907" s="148" t="s">
        <v>35</v>
      </c>
      <c r="W1907" s="151" t="s">
        <v>5160</v>
      </c>
      <c r="X1907" s="151" t="s">
        <v>5159</v>
      </c>
      <c r="Y1907" s="121" t="s">
        <v>60</v>
      </c>
      <c r="AA1907" s="121" t="s">
        <v>35</v>
      </c>
      <c r="AB1907" s="121" t="s">
        <v>5160</v>
      </c>
      <c r="AC1907" s="121" t="s">
        <v>5161</v>
      </c>
      <c r="AF1907" s="121" t="s">
        <v>66</v>
      </c>
      <c r="AG1907" s="121" t="s">
        <v>73</v>
      </c>
      <c r="AI1907" s="121" t="s">
        <v>2326</v>
      </c>
      <c r="AK1907" s="121" t="s">
        <v>39</v>
      </c>
      <c r="AL1907" s="125" t="s">
        <v>2326</v>
      </c>
      <c r="AM1907" s="125" t="s">
        <v>2326</v>
      </c>
    </row>
    <row r="1908" spans="1:39" s="122" customFormat="1" ht="25.5" x14ac:dyDescent="0.2">
      <c r="A1908" s="1">
        <v>45614.61012445602</v>
      </c>
      <c r="B1908" s="121" t="s">
        <v>9363</v>
      </c>
      <c r="C1908" s="144">
        <v>2</v>
      </c>
      <c r="D1908" s="147">
        <v>1</v>
      </c>
      <c r="E1908" s="148" t="s">
        <v>9364</v>
      </c>
      <c r="F1908" s="148" t="s">
        <v>983</v>
      </c>
      <c r="G1908" s="148" t="s">
        <v>141</v>
      </c>
      <c r="H1908" s="148" t="s">
        <v>42</v>
      </c>
      <c r="I1908" s="149">
        <v>39417</v>
      </c>
      <c r="J1908" s="148">
        <v>89186004021</v>
      </c>
      <c r="K1908" s="147">
        <v>11</v>
      </c>
      <c r="L1908" s="158">
        <v>11</v>
      </c>
      <c r="M1908" s="148" t="s">
        <v>30</v>
      </c>
      <c r="N1908" s="148" t="s">
        <v>31</v>
      </c>
      <c r="O1908" s="152" t="s">
        <v>306</v>
      </c>
      <c r="P1908" s="152" t="s">
        <v>9365</v>
      </c>
      <c r="Q1908" s="153">
        <v>44551</v>
      </c>
      <c r="R1908" s="148" t="s">
        <v>534</v>
      </c>
      <c r="S1908" s="151" t="s">
        <v>9366</v>
      </c>
      <c r="T1908" s="148" t="s">
        <v>98</v>
      </c>
      <c r="U1908" s="148"/>
      <c r="V1908" s="148" t="s">
        <v>35</v>
      </c>
      <c r="W1908" s="151" t="s">
        <v>9367</v>
      </c>
      <c r="X1908" s="151" t="s">
        <v>7303</v>
      </c>
      <c r="Y1908" s="121" t="s">
        <v>98</v>
      </c>
      <c r="AA1908" s="121" t="s">
        <v>35</v>
      </c>
      <c r="AB1908" s="121" t="s">
        <v>9367</v>
      </c>
      <c r="AC1908" s="121" t="s">
        <v>9368</v>
      </c>
      <c r="AD1908" s="121" t="s">
        <v>8885</v>
      </c>
      <c r="AF1908" s="121" t="s">
        <v>36</v>
      </c>
      <c r="AG1908" s="121" t="s">
        <v>37</v>
      </c>
      <c r="AJ1908" s="121" t="s">
        <v>3576</v>
      </c>
      <c r="AK1908" s="121" t="s">
        <v>138</v>
      </c>
      <c r="AL1908" s="125" t="s">
        <v>3576</v>
      </c>
      <c r="AM1908" s="156" t="s">
        <v>68</v>
      </c>
    </row>
    <row r="1909" spans="1:39" s="122" customFormat="1" x14ac:dyDescent="0.2">
      <c r="A1909" s="17">
        <v>45634.553415682865</v>
      </c>
      <c r="B1909" s="121" t="s">
        <v>16570</v>
      </c>
      <c r="C1909" s="144">
        <v>1</v>
      </c>
      <c r="D1909" s="147">
        <v>1</v>
      </c>
      <c r="E1909" s="148" t="s">
        <v>16571</v>
      </c>
      <c r="F1909" s="148" t="s">
        <v>16572</v>
      </c>
      <c r="G1909" s="148" t="s">
        <v>556</v>
      </c>
      <c r="H1909" s="148" t="s">
        <v>42</v>
      </c>
      <c r="I1909" s="155">
        <v>39355</v>
      </c>
      <c r="J1909" s="148">
        <v>89874175847</v>
      </c>
      <c r="K1909" s="147">
        <v>11</v>
      </c>
      <c r="L1909" s="158">
        <v>11</v>
      </c>
      <c r="M1909" s="148" t="s">
        <v>30</v>
      </c>
      <c r="N1909" s="148" t="s">
        <v>31</v>
      </c>
      <c r="O1909" s="148">
        <v>9222</v>
      </c>
      <c r="P1909" s="152" t="s">
        <v>16573</v>
      </c>
      <c r="Q1909" s="153">
        <v>39355</v>
      </c>
      <c r="R1909" s="148" t="s">
        <v>1497</v>
      </c>
      <c r="S1909" s="151" t="s">
        <v>16574</v>
      </c>
      <c r="T1909" s="148" t="s">
        <v>558</v>
      </c>
      <c r="U1909" s="148" t="s">
        <v>16575</v>
      </c>
      <c r="V1909" s="148" t="s">
        <v>35</v>
      </c>
      <c r="W1909" s="151" t="s">
        <v>4575</v>
      </c>
      <c r="X1909" s="151" t="s">
        <v>12177</v>
      </c>
      <c r="Y1909" s="121" t="s">
        <v>558</v>
      </c>
      <c r="Z1909" s="121" t="s">
        <v>16575</v>
      </c>
      <c r="AA1909" s="121" t="s">
        <v>35</v>
      </c>
      <c r="AB1909" s="121" t="s">
        <v>4575</v>
      </c>
      <c r="AC1909" s="121" t="s">
        <v>16576</v>
      </c>
      <c r="AF1909" s="121" t="s">
        <v>36</v>
      </c>
      <c r="AG1909" s="121" t="s">
        <v>37</v>
      </c>
      <c r="AJ1909" s="121" t="s">
        <v>1501</v>
      </c>
      <c r="AK1909" s="121" t="s">
        <v>46</v>
      </c>
      <c r="AL1909" s="125" t="s">
        <v>1501</v>
      </c>
      <c r="AM1909" s="125" t="s">
        <v>1501</v>
      </c>
    </row>
    <row r="1910" spans="1:39" s="122" customFormat="1" x14ac:dyDescent="0.2">
      <c r="A1910" s="31">
        <v>45634</v>
      </c>
      <c r="B1910" s="32" t="s">
        <v>16819</v>
      </c>
      <c r="C1910" s="144">
        <v>1</v>
      </c>
      <c r="D1910" s="147">
        <v>1</v>
      </c>
      <c r="E1910" s="148" t="s">
        <v>4315</v>
      </c>
      <c r="F1910" s="148" t="s">
        <v>362</v>
      </c>
      <c r="G1910" s="148" t="s">
        <v>390</v>
      </c>
      <c r="H1910" s="148" t="s">
        <v>42</v>
      </c>
      <c r="I1910" s="155">
        <v>39103</v>
      </c>
      <c r="J1910" s="148">
        <v>89283117934</v>
      </c>
      <c r="K1910" s="147">
        <v>11</v>
      </c>
      <c r="L1910" s="158">
        <v>11</v>
      </c>
      <c r="M1910" s="148" t="s">
        <v>30</v>
      </c>
      <c r="N1910" s="148" t="s">
        <v>31</v>
      </c>
      <c r="O1910" s="148">
        <v>720</v>
      </c>
      <c r="P1910" s="148">
        <v>735578</v>
      </c>
      <c r="Q1910" s="153">
        <v>44230</v>
      </c>
      <c r="R1910" s="148" t="s">
        <v>741</v>
      </c>
      <c r="S1910" s="151" t="s">
        <v>1779</v>
      </c>
      <c r="T1910" s="148" t="s">
        <v>164</v>
      </c>
      <c r="U1910" s="148"/>
      <c r="V1910" s="148" t="s">
        <v>35</v>
      </c>
      <c r="W1910" s="151" t="s">
        <v>6247</v>
      </c>
      <c r="X1910" s="151" t="s">
        <v>16821</v>
      </c>
      <c r="Y1910" s="121" t="s">
        <v>164</v>
      </c>
      <c r="AA1910" s="121" t="s">
        <v>35</v>
      </c>
      <c r="AB1910" s="121" t="s">
        <v>377</v>
      </c>
      <c r="AF1910" s="121" t="s">
        <v>15586</v>
      </c>
      <c r="AG1910" s="121" t="s">
        <v>37</v>
      </c>
      <c r="AI1910" s="121"/>
      <c r="AJ1910" s="16" t="s">
        <v>169</v>
      </c>
      <c r="AK1910" s="121" t="s">
        <v>46</v>
      </c>
      <c r="AL1910" s="125" t="s">
        <v>169</v>
      </c>
      <c r="AM1910" s="125" t="s">
        <v>169</v>
      </c>
    </row>
    <row r="1911" spans="1:39" s="122" customFormat="1" x14ac:dyDescent="0.2">
      <c r="A1911" s="38">
        <v>45645</v>
      </c>
      <c r="B1911" s="30" t="s">
        <v>19246</v>
      </c>
      <c r="C1911" s="144">
        <v>1</v>
      </c>
      <c r="D1911" s="147">
        <v>1</v>
      </c>
      <c r="E1911" s="148" t="s">
        <v>19247</v>
      </c>
      <c r="F1911" s="148" t="s">
        <v>374</v>
      </c>
      <c r="G1911" s="148" t="s">
        <v>160</v>
      </c>
      <c r="H1911" s="148" t="s">
        <v>42</v>
      </c>
      <c r="I1911" s="155">
        <v>39022</v>
      </c>
      <c r="J1911" s="148" t="s">
        <v>19248</v>
      </c>
      <c r="K1911" s="147">
        <v>11</v>
      </c>
      <c r="L1911" s="158">
        <v>11</v>
      </c>
      <c r="M1911" s="148" t="s">
        <v>30</v>
      </c>
      <c r="N1911" s="148" t="s">
        <v>31</v>
      </c>
      <c r="O1911" s="148">
        <v>2420</v>
      </c>
      <c r="P1911" s="148" t="s">
        <v>19249</v>
      </c>
      <c r="Q1911" s="153">
        <v>44142</v>
      </c>
      <c r="R1911" s="148" t="s">
        <v>5314</v>
      </c>
      <c r="S1911" s="151" t="s">
        <v>19250</v>
      </c>
      <c r="T1911" s="148" t="s">
        <v>4627</v>
      </c>
      <c r="U1911" s="148"/>
      <c r="V1911" s="148" t="s">
        <v>35</v>
      </c>
      <c r="W1911" s="151" t="s">
        <v>5315</v>
      </c>
      <c r="X1911" s="151"/>
      <c r="Y1911" s="125"/>
      <c r="AA1911" s="125"/>
      <c r="AB1911" s="125"/>
      <c r="AC1911" s="125"/>
      <c r="AF1911" s="121" t="s">
        <v>4027</v>
      </c>
      <c r="AG1911" s="121" t="s">
        <v>37</v>
      </c>
      <c r="AH1911" s="121"/>
      <c r="AJ1911" s="121" t="s">
        <v>4630</v>
      </c>
      <c r="AK1911" s="121" t="s">
        <v>46</v>
      </c>
      <c r="AL1911" s="125" t="s">
        <v>4630</v>
      </c>
      <c r="AM1911" s="125" t="s">
        <v>4630</v>
      </c>
    </row>
    <row r="1912" spans="1:39" s="122" customFormat="1" x14ac:dyDescent="0.2">
      <c r="A1912" s="1">
        <v>45586.36050012731</v>
      </c>
      <c r="B1912" s="121" t="s">
        <v>2241</v>
      </c>
      <c r="C1912" s="144">
        <v>2</v>
      </c>
      <c r="D1912" s="147">
        <v>2</v>
      </c>
      <c r="E1912" s="148" t="s">
        <v>2242</v>
      </c>
      <c r="F1912" s="148" t="s">
        <v>79</v>
      </c>
      <c r="G1912" s="148" t="s">
        <v>214</v>
      </c>
      <c r="H1912" s="148" t="s">
        <v>42</v>
      </c>
      <c r="I1912" s="149">
        <v>39383</v>
      </c>
      <c r="J1912" s="148">
        <v>9613993552</v>
      </c>
      <c r="K1912" s="147">
        <v>11</v>
      </c>
      <c r="L1912" s="158">
        <v>11</v>
      </c>
      <c r="M1912" s="148" t="s">
        <v>30</v>
      </c>
      <c r="N1912" s="148" t="s">
        <v>31</v>
      </c>
      <c r="O1912" s="148">
        <v>8521</v>
      </c>
      <c r="P1912" s="148">
        <v>594157</v>
      </c>
      <c r="Q1912" s="150" t="s">
        <v>2243</v>
      </c>
      <c r="R1912" s="148" t="s">
        <v>2244</v>
      </c>
      <c r="S1912" s="151" t="s">
        <v>1505</v>
      </c>
      <c r="T1912" s="148" t="s">
        <v>2245</v>
      </c>
      <c r="U1912" s="148"/>
      <c r="V1912" s="148" t="s">
        <v>35</v>
      </c>
      <c r="W1912" s="151" t="s">
        <v>2246</v>
      </c>
      <c r="X1912" s="151"/>
      <c r="AC1912" s="121" t="s">
        <v>2247</v>
      </c>
      <c r="AD1912" s="121" t="s">
        <v>2248</v>
      </c>
      <c r="AE1912" s="121" t="s">
        <v>2249</v>
      </c>
      <c r="AF1912" s="121" t="s">
        <v>36</v>
      </c>
      <c r="AG1912" s="3" t="s">
        <v>67</v>
      </c>
      <c r="AH1912" s="3" t="s">
        <v>68</v>
      </c>
      <c r="AK1912" s="121" t="s">
        <v>46</v>
      </c>
      <c r="AL1912" s="125" t="s">
        <v>68</v>
      </c>
      <c r="AM1912" s="3" t="s">
        <v>68</v>
      </c>
    </row>
    <row r="1913" spans="1:39" s="122" customFormat="1" ht="25.5" x14ac:dyDescent="0.2">
      <c r="A1913" s="1">
        <v>45590.624962199072</v>
      </c>
      <c r="B1913" s="121" t="s">
        <v>3080</v>
      </c>
      <c r="C1913" s="144">
        <v>2</v>
      </c>
      <c r="D1913" s="147">
        <v>2</v>
      </c>
      <c r="E1913" s="148" t="s">
        <v>3081</v>
      </c>
      <c r="F1913" s="148" t="s">
        <v>957</v>
      </c>
      <c r="G1913" s="148" t="s">
        <v>114</v>
      </c>
      <c r="H1913" s="148" t="s">
        <v>42</v>
      </c>
      <c r="I1913" s="149">
        <v>39195</v>
      </c>
      <c r="J1913" s="148" t="s">
        <v>3082</v>
      </c>
      <c r="K1913" s="147">
        <v>11</v>
      </c>
      <c r="L1913" s="158">
        <v>11</v>
      </c>
      <c r="M1913" s="148" t="s">
        <v>30</v>
      </c>
      <c r="N1913" s="148" t="s">
        <v>31</v>
      </c>
      <c r="O1913" s="148">
        <v>6021</v>
      </c>
      <c r="P1913" s="148">
        <v>377807</v>
      </c>
      <c r="Q1913" s="150">
        <v>44327</v>
      </c>
      <c r="R1913" s="148" t="s">
        <v>58</v>
      </c>
      <c r="S1913" s="151" t="s">
        <v>2034</v>
      </c>
      <c r="T1913" s="148" t="s">
        <v>60</v>
      </c>
      <c r="U1913" s="148"/>
      <c r="V1913" s="148" t="s">
        <v>35</v>
      </c>
      <c r="W1913" s="151" t="s">
        <v>150</v>
      </c>
      <c r="X1913" s="151" t="s">
        <v>63</v>
      </c>
      <c r="Y1913" s="121" t="s">
        <v>60</v>
      </c>
      <c r="AA1913" s="121" t="s">
        <v>35</v>
      </c>
      <c r="AB1913" s="121" t="s">
        <v>150</v>
      </c>
      <c r="AC1913" s="121" t="s">
        <v>3083</v>
      </c>
      <c r="AD1913" s="121" t="s">
        <v>3084</v>
      </c>
      <c r="AE1913" s="121" t="s">
        <v>3085</v>
      </c>
      <c r="AF1913" s="121" t="s">
        <v>36</v>
      </c>
      <c r="AG1913" s="121" t="s">
        <v>67</v>
      </c>
      <c r="AH1913" s="121" t="s">
        <v>68</v>
      </c>
      <c r="AK1913" s="121" t="s">
        <v>94</v>
      </c>
      <c r="AL1913" s="125" t="s">
        <v>68</v>
      </c>
      <c r="AM1913" s="125" t="s">
        <v>68</v>
      </c>
    </row>
    <row r="1914" spans="1:39" s="122" customFormat="1" x14ac:dyDescent="0.2">
      <c r="A1914" s="17">
        <v>45640.788062129628</v>
      </c>
      <c r="B1914" s="121" t="s">
        <v>17844</v>
      </c>
      <c r="C1914" s="144">
        <v>3</v>
      </c>
      <c r="D1914" s="147">
        <v>2</v>
      </c>
      <c r="E1914" s="148" t="s">
        <v>17845</v>
      </c>
      <c r="F1914" s="148" t="s">
        <v>17846</v>
      </c>
      <c r="G1914" s="148" t="s">
        <v>13635</v>
      </c>
      <c r="H1914" s="148" t="s">
        <v>42</v>
      </c>
      <c r="I1914" s="155">
        <v>39683</v>
      </c>
      <c r="J1914" s="148">
        <v>89056781344</v>
      </c>
      <c r="K1914" s="147">
        <v>11</v>
      </c>
      <c r="L1914" s="158">
        <v>11</v>
      </c>
      <c r="M1914" s="148" t="s">
        <v>30</v>
      </c>
      <c r="N1914" s="148" t="s">
        <v>31</v>
      </c>
      <c r="O1914" s="148">
        <v>1421</v>
      </c>
      <c r="P1914" s="148">
        <v>985504</v>
      </c>
      <c r="Q1914" s="153">
        <v>44812</v>
      </c>
      <c r="R1914" s="148" t="s">
        <v>562</v>
      </c>
      <c r="S1914" s="151" t="s">
        <v>13538</v>
      </c>
      <c r="T1914" s="148" t="s">
        <v>732</v>
      </c>
      <c r="U1914" s="148" t="s">
        <v>95</v>
      </c>
      <c r="V1914" s="148" t="s">
        <v>35</v>
      </c>
      <c r="W1914" s="151" t="s">
        <v>7636</v>
      </c>
      <c r="X1914" s="151"/>
      <c r="Y1914" s="121" t="s">
        <v>732</v>
      </c>
      <c r="Z1914" s="121" t="s">
        <v>95</v>
      </c>
      <c r="AA1914" s="121" t="s">
        <v>35</v>
      </c>
      <c r="AB1914" s="121" t="s">
        <v>7636</v>
      </c>
      <c r="AC1914" s="121" t="s">
        <v>6964</v>
      </c>
      <c r="AD1914" s="121" t="s">
        <v>18716</v>
      </c>
      <c r="AF1914" s="121" t="s">
        <v>36</v>
      </c>
      <c r="AG1914" s="121" t="s">
        <v>37</v>
      </c>
      <c r="AJ1914" s="121" t="s">
        <v>489</v>
      </c>
      <c r="AK1914" s="121" t="s">
        <v>46</v>
      </c>
      <c r="AL1914" s="125" t="s">
        <v>489</v>
      </c>
      <c r="AM1914" s="125" t="s">
        <v>489</v>
      </c>
    </row>
    <row r="1915" spans="1:39" s="122" customFormat="1" x14ac:dyDescent="0.2">
      <c r="A1915" s="21">
        <v>45629</v>
      </c>
      <c r="B1915" s="2" t="s">
        <v>14310</v>
      </c>
      <c r="C1915" s="144">
        <v>2</v>
      </c>
      <c r="D1915" s="147">
        <v>2</v>
      </c>
      <c r="E1915" s="148" t="s">
        <v>14318</v>
      </c>
      <c r="F1915" s="148" t="s">
        <v>374</v>
      </c>
      <c r="G1915" s="148" t="s">
        <v>14319</v>
      </c>
      <c r="H1915" s="148" t="s">
        <v>4004</v>
      </c>
      <c r="I1915" s="155">
        <v>39224</v>
      </c>
      <c r="J1915" s="148" t="s">
        <v>14312</v>
      </c>
      <c r="K1915" s="147">
        <v>11</v>
      </c>
      <c r="L1915" s="158">
        <v>11</v>
      </c>
      <c r="M1915" s="148" t="s">
        <v>30</v>
      </c>
      <c r="N1915" s="148" t="s">
        <v>14316</v>
      </c>
      <c r="O1915" s="148">
        <v>321</v>
      </c>
      <c r="P1915" s="148">
        <v>852203</v>
      </c>
      <c r="Q1915" s="153">
        <v>44342</v>
      </c>
      <c r="R1915" s="148" t="s">
        <v>271</v>
      </c>
      <c r="S1915" s="151" t="s">
        <v>742</v>
      </c>
      <c r="T1915" s="148" t="s">
        <v>98</v>
      </c>
      <c r="U1915" s="148"/>
      <c r="V1915" s="148" t="s">
        <v>35</v>
      </c>
      <c r="W1915" s="151" t="s">
        <v>308</v>
      </c>
      <c r="X1915" s="151" t="s">
        <v>3476</v>
      </c>
      <c r="Y1915" s="123" t="s">
        <v>98</v>
      </c>
      <c r="Z1915" s="123"/>
      <c r="AA1915" s="123" t="s">
        <v>35</v>
      </c>
      <c r="AB1915" s="123"/>
      <c r="AC1915" s="123"/>
      <c r="AD1915" s="123"/>
      <c r="AF1915" s="123" t="s">
        <v>14320</v>
      </c>
      <c r="AG1915" s="121" t="s">
        <v>37</v>
      </c>
      <c r="AI1915" s="121"/>
      <c r="AJ1915" s="121" t="s">
        <v>692</v>
      </c>
      <c r="AK1915" s="121" t="s">
        <v>46</v>
      </c>
      <c r="AL1915" s="125" t="s">
        <v>692</v>
      </c>
      <c r="AM1915" s="125" t="s">
        <v>692</v>
      </c>
    </row>
    <row r="1916" spans="1:39" s="122" customFormat="1" ht="25.5" x14ac:dyDescent="0.2">
      <c r="A1916" s="17">
        <v>45626.901484097223</v>
      </c>
      <c r="B1916" s="121" t="s">
        <v>13274</v>
      </c>
      <c r="C1916" s="144">
        <v>2</v>
      </c>
      <c r="D1916" s="147">
        <v>2</v>
      </c>
      <c r="E1916" s="148" t="s">
        <v>1568</v>
      </c>
      <c r="F1916" s="148" t="s">
        <v>69</v>
      </c>
      <c r="G1916" s="148" t="s">
        <v>70</v>
      </c>
      <c r="H1916" s="148" t="s">
        <v>42</v>
      </c>
      <c r="I1916" s="155">
        <v>39317</v>
      </c>
      <c r="J1916" s="148">
        <v>89198738099</v>
      </c>
      <c r="K1916" s="147">
        <v>11</v>
      </c>
      <c r="L1916" s="158">
        <v>11</v>
      </c>
      <c r="M1916" s="148" t="s">
        <v>30</v>
      </c>
      <c r="N1916" s="148" t="s">
        <v>31</v>
      </c>
      <c r="O1916" s="148">
        <v>6021</v>
      </c>
      <c r="P1916" s="148">
        <v>560153</v>
      </c>
      <c r="Q1916" s="153">
        <v>44448</v>
      </c>
      <c r="R1916" s="148" t="s">
        <v>174</v>
      </c>
      <c r="S1916" s="151" t="s">
        <v>10215</v>
      </c>
      <c r="T1916" s="148" t="s">
        <v>60</v>
      </c>
      <c r="U1916" s="148"/>
      <c r="V1916" s="148" t="s">
        <v>35</v>
      </c>
      <c r="W1916" s="151" t="s">
        <v>4940</v>
      </c>
      <c r="X1916" s="151" t="s">
        <v>63</v>
      </c>
      <c r="Y1916" s="121" t="s">
        <v>60</v>
      </c>
      <c r="AA1916" s="121" t="s">
        <v>35</v>
      </c>
      <c r="AB1916" s="121" t="s">
        <v>150</v>
      </c>
      <c r="AF1916" s="121" t="s">
        <v>66</v>
      </c>
      <c r="AG1916" s="121" t="s">
        <v>67</v>
      </c>
      <c r="AH1916" s="121" t="s">
        <v>68</v>
      </c>
      <c r="AK1916" s="121" t="s">
        <v>94</v>
      </c>
      <c r="AL1916" s="125" t="s">
        <v>68</v>
      </c>
      <c r="AM1916" s="125" t="s">
        <v>68</v>
      </c>
    </row>
    <row r="1917" spans="1:39" s="122" customFormat="1" x14ac:dyDescent="0.2">
      <c r="A1917" s="85">
        <v>45646</v>
      </c>
      <c r="B1917" s="121" t="s">
        <v>15796</v>
      </c>
      <c r="C1917" s="144">
        <v>3</v>
      </c>
      <c r="D1917" s="147">
        <v>2</v>
      </c>
      <c r="E1917" s="148" t="s">
        <v>19367</v>
      </c>
      <c r="F1917" s="148" t="s">
        <v>680</v>
      </c>
      <c r="G1917" s="148" t="s">
        <v>114</v>
      </c>
      <c r="H1917" s="148"/>
      <c r="I1917" s="155">
        <v>39267</v>
      </c>
      <c r="J1917" s="148"/>
      <c r="K1917" s="147">
        <v>11</v>
      </c>
      <c r="L1917" s="158">
        <v>11</v>
      </c>
      <c r="M1917" s="148"/>
      <c r="N1917" s="148"/>
      <c r="O1917" s="148"/>
      <c r="P1917" s="148"/>
      <c r="Q1917" s="153"/>
      <c r="R1917" s="148"/>
      <c r="S1917" s="151" t="s">
        <v>19365</v>
      </c>
      <c r="T1917" s="148" t="s">
        <v>19366</v>
      </c>
      <c r="U1917" s="148"/>
      <c r="V1917" s="148" t="s">
        <v>35</v>
      </c>
      <c r="W1917" s="151" t="s">
        <v>12351</v>
      </c>
      <c r="X1917" s="151"/>
      <c r="Y1917" s="121"/>
      <c r="Z1917" s="125"/>
      <c r="AA1917" s="121"/>
      <c r="AB1917" s="121"/>
      <c r="AC1917" s="121"/>
      <c r="AD1917" s="125"/>
      <c r="AE1917" s="125"/>
      <c r="AF1917" s="121" t="s">
        <v>36</v>
      </c>
      <c r="AG1917" s="121" t="s">
        <v>37</v>
      </c>
      <c r="AH1917" s="121"/>
      <c r="AJ1917" s="121" t="s">
        <v>7522</v>
      </c>
      <c r="AK1917" s="125"/>
      <c r="AL1917" s="125" t="s">
        <v>7522</v>
      </c>
      <c r="AM1917" s="125" t="s">
        <v>7522</v>
      </c>
    </row>
    <row r="1918" spans="1:39" s="122" customFormat="1" ht="25.5" x14ac:dyDescent="0.2">
      <c r="A1918" s="1">
        <v>45587.921315162035</v>
      </c>
      <c r="B1918" s="121" t="s">
        <v>2699</v>
      </c>
      <c r="C1918" s="144">
        <v>2</v>
      </c>
      <c r="D1918" s="147">
        <v>2</v>
      </c>
      <c r="E1918" s="148" t="s">
        <v>2700</v>
      </c>
      <c r="F1918" s="148" t="s">
        <v>75</v>
      </c>
      <c r="G1918" s="148" t="s">
        <v>1330</v>
      </c>
      <c r="H1918" s="148" t="s">
        <v>42</v>
      </c>
      <c r="I1918" s="149">
        <v>39253</v>
      </c>
      <c r="J1918" s="148">
        <v>89604595838</v>
      </c>
      <c r="K1918" s="147">
        <v>11</v>
      </c>
      <c r="L1918" s="158">
        <v>11</v>
      </c>
      <c r="M1918" s="148" t="s">
        <v>30</v>
      </c>
      <c r="N1918" s="148" t="s">
        <v>31</v>
      </c>
      <c r="O1918" s="148">
        <v>6021</v>
      </c>
      <c r="P1918" s="148">
        <v>414186</v>
      </c>
      <c r="Q1918" s="150">
        <v>44389</v>
      </c>
      <c r="R1918" s="148" t="s">
        <v>2701</v>
      </c>
      <c r="S1918" s="151" t="s">
        <v>2702</v>
      </c>
      <c r="T1918" s="148" t="s">
        <v>60</v>
      </c>
      <c r="U1918" s="148"/>
      <c r="V1918" s="148" t="s">
        <v>35</v>
      </c>
      <c r="W1918" s="151" t="s">
        <v>65</v>
      </c>
      <c r="X1918" s="151" t="s">
        <v>63</v>
      </c>
      <c r="Y1918" s="121" t="s">
        <v>60</v>
      </c>
      <c r="AA1918" s="121" t="s">
        <v>35</v>
      </c>
      <c r="AB1918" s="121" t="s">
        <v>65</v>
      </c>
      <c r="AC1918" s="121" t="s">
        <v>2703</v>
      </c>
      <c r="AD1918" s="121" t="s">
        <v>2704</v>
      </c>
      <c r="AE1918" s="121" t="s">
        <v>2705</v>
      </c>
      <c r="AF1918" s="121" t="s">
        <v>36</v>
      </c>
      <c r="AG1918" s="121" t="s">
        <v>67</v>
      </c>
      <c r="AH1918" s="121" t="s">
        <v>68</v>
      </c>
      <c r="AK1918" s="121" t="s">
        <v>46</v>
      </c>
      <c r="AL1918" s="125" t="s">
        <v>68</v>
      </c>
      <c r="AM1918" s="125" t="s">
        <v>68</v>
      </c>
    </row>
    <row r="1919" spans="1:39" s="122" customFormat="1" ht="25.5" x14ac:dyDescent="0.2">
      <c r="A1919" s="17">
        <v>45631.555144548613</v>
      </c>
      <c r="B1919" s="121" t="s">
        <v>15194</v>
      </c>
      <c r="C1919" s="144">
        <v>1</v>
      </c>
      <c r="D1919" s="147">
        <v>2</v>
      </c>
      <c r="E1919" s="148" t="s">
        <v>2472</v>
      </c>
      <c r="F1919" s="148" t="s">
        <v>957</v>
      </c>
      <c r="G1919" s="148" t="s">
        <v>390</v>
      </c>
      <c r="H1919" s="148" t="s">
        <v>42</v>
      </c>
      <c r="I1919" s="155">
        <v>39108</v>
      </c>
      <c r="J1919" s="148" t="s">
        <v>15195</v>
      </c>
      <c r="K1919" s="147">
        <v>11</v>
      </c>
      <c r="L1919" s="158">
        <v>11</v>
      </c>
      <c r="M1919" s="148" t="s">
        <v>30</v>
      </c>
      <c r="N1919" s="148" t="s">
        <v>31</v>
      </c>
      <c r="O1919" s="148">
        <v>2820</v>
      </c>
      <c r="P1919" s="148">
        <v>755240</v>
      </c>
      <c r="Q1919" s="153">
        <v>44257</v>
      </c>
      <c r="R1919" s="148" t="s">
        <v>15196</v>
      </c>
      <c r="S1919" s="151" t="s">
        <v>2020</v>
      </c>
      <c r="T1919" s="148" t="s">
        <v>15197</v>
      </c>
      <c r="U1919" s="148" t="s">
        <v>64</v>
      </c>
      <c r="V1919" s="148" t="s">
        <v>35</v>
      </c>
      <c r="W1919" s="151" t="s">
        <v>15198</v>
      </c>
      <c r="X1919" s="151" t="s">
        <v>15199</v>
      </c>
      <c r="Y1919" s="121" t="s">
        <v>15197</v>
      </c>
      <c r="Z1919" s="121" t="s">
        <v>64</v>
      </c>
      <c r="AA1919" s="121" t="s">
        <v>35</v>
      </c>
      <c r="AB1919" s="121" t="s">
        <v>15200</v>
      </c>
      <c r="AC1919" s="121" t="s">
        <v>15201</v>
      </c>
      <c r="AD1919" s="121" t="s">
        <v>15202</v>
      </c>
      <c r="AE1919" s="121" t="s">
        <v>15202</v>
      </c>
      <c r="AF1919" s="121" t="s">
        <v>36</v>
      </c>
      <c r="AG1919" s="121" t="s">
        <v>37</v>
      </c>
      <c r="AJ1919" s="121" t="s">
        <v>865</v>
      </c>
      <c r="AK1919" s="121" t="s">
        <v>39</v>
      </c>
      <c r="AL1919" s="125" t="s">
        <v>865</v>
      </c>
      <c r="AM1919" s="125" t="s">
        <v>865</v>
      </c>
    </row>
    <row r="1920" spans="1:39" s="122" customFormat="1" ht="38.25" x14ac:dyDescent="0.2">
      <c r="A1920" s="1">
        <v>45583.606897430553</v>
      </c>
      <c r="B1920" s="121" t="s">
        <v>1705</v>
      </c>
      <c r="C1920" s="144">
        <v>2</v>
      </c>
      <c r="D1920" s="147">
        <v>2</v>
      </c>
      <c r="E1920" s="148" t="s">
        <v>1706</v>
      </c>
      <c r="F1920" s="148" t="s">
        <v>75</v>
      </c>
      <c r="G1920" s="148" t="s">
        <v>655</v>
      </c>
      <c r="H1920" s="148" t="s">
        <v>42</v>
      </c>
      <c r="I1920" s="149">
        <v>39251</v>
      </c>
      <c r="J1920" s="148">
        <v>89892442090</v>
      </c>
      <c r="K1920" s="147">
        <v>11</v>
      </c>
      <c r="L1920" s="158">
        <v>11</v>
      </c>
      <c r="M1920" s="148" t="s">
        <v>30</v>
      </c>
      <c r="N1920" s="148" t="s">
        <v>31</v>
      </c>
      <c r="O1920" s="152" t="s">
        <v>533</v>
      </c>
      <c r="P1920" s="148">
        <v>942686</v>
      </c>
      <c r="Q1920" s="150">
        <v>44383</v>
      </c>
      <c r="R1920" s="148" t="s">
        <v>155</v>
      </c>
      <c r="S1920" s="151" t="s">
        <v>1707</v>
      </c>
      <c r="T1920" s="148" t="s">
        <v>98</v>
      </c>
      <c r="U1920" s="148" t="s">
        <v>1708</v>
      </c>
      <c r="V1920" s="148" t="s">
        <v>35</v>
      </c>
      <c r="W1920" s="151" t="s">
        <v>1709</v>
      </c>
      <c r="X1920" s="151" t="s">
        <v>1710</v>
      </c>
      <c r="Y1920" s="121" t="s">
        <v>98</v>
      </c>
      <c r="AA1920" s="121" t="s">
        <v>35</v>
      </c>
      <c r="AB1920" s="121" t="s">
        <v>1711</v>
      </c>
      <c r="AC1920" s="121" t="s">
        <v>1712</v>
      </c>
      <c r="AD1920" s="121" t="s">
        <v>1713</v>
      </c>
      <c r="AE1920" s="121" t="s">
        <v>1714</v>
      </c>
      <c r="AF1920" s="121" t="s">
        <v>36</v>
      </c>
      <c r="AG1920" s="121" t="s">
        <v>37</v>
      </c>
      <c r="AJ1920" s="121" t="s">
        <v>303</v>
      </c>
      <c r="AK1920" s="121" t="s">
        <v>94</v>
      </c>
      <c r="AL1920" s="125" t="s">
        <v>303</v>
      </c>
      <c r="AM1920" s="125" t="s">
        <v>303</v>
      </c>
    </row>
    <row r="1921" spans="1:39" s="122" customFormat="1" x14ac:dyDescent="0.2">
      <c r="A1921" s="1">
        <v>45583.685452488426</v>
      </c>
      <c r="B1921" s="121" t="s">
        <v>1783</v>
      </c>
      <c r="C1921" s="144">
        <v>2</v>
      </c>
      <c r="D1921" s="147">
        <v>2</v>
      </c>
      <c r="E1921" s="148" t="s">
        <v>1784</v>
      </c>
      <c r="F1921" s="148" t="s">
        <v>597</v>
      </c>
      <c r="G1921" s="148" t="s">
        <v>1785</v>
      </c>
      <c r="H1921" s="148" t="s">
        <v>42</v>
      </c>
      <c r="I1921" s="149">
        <v>39365</v>
      </c>
      <c r="J1921" s="148">
        <v>9064700576</v>
      </c>
      <c r="K1921" s="147">
        <v>11</v>
      </c>
      <c r="L1921" s="158">
        <v>11</v>
      </c>
      <c r="M1921" s="148" t="s">
        <v>30</v>
      </c>
      <c r="N1921" s="148" t="s">
        <v>31</v>
      </c>
      <c r="O1921" s="152" t="s">
        <v>346</v>
      </c>
      <c r="P1921" s="148">
        <v>828731</v>
      </c>
      <c r="Q1921" s="150">
        <v>44496</v>
      </c>
      <c r="R1921" s="148" t="s">
        <v>347</v>
      </c>
      <c r="S1921" s="151" t="s">
        <v>1786</v>
      </c>
      <c r="T1921" s="148" t="s">
        <v>164</v>
      </c>
      <c r="U1921" s="148"/>
      <c r="V1921" s="148" t="s">
        <v>35</v>
      </c>
      <c r="W1921" s="151" t="s">
        <v>1787</v>
      </c>
      <c r="X1921" s="151" t="s">
        <v>1788</v>
      </c>
      <c r="Y1921" s="121" t="s">
        <v>164</v>
      </c>
      <c r="AA1921" s="121" t="s">
        <v>35</v>
      </c>
      <c r="AB1921" s="121" t="s">
        <v>1203</v>
      </c>
      <c r="AC1921" s="121" t="s">
        <v>1782</v>
      </c>
      <c r="AF1921" s="121" t="s">
        <v>66</v>
      </c>
      <c r="AG1921" s="121" t="s">
        <v>37</v>
      </c>
      <c r="AJ1921" s="121" t="s">
        <v>862</v>
      </c>
      <c r="AK1921" s="121" t="s">
        <v>138</v>
      </c>
      <c r="AL1921" s="125" t="s">
        <v>862</v>
      </c>
      <c r="AM1921" s="125" t="s">
        <v>862</v>
      </c>
    </row>
    <row r="1922" spans="1:39" s="122" customFormat="1" ht="38.25" x14ac:dyDescent="0.2">
      <c r="A1922" s="17">
        <v>45632.828823912037</v>
      </c>
      <c r="B1922" s="121" t="s">
        <v>15973</v>
      </c>
      <c r="C1922" s="144">
        <v>1</v>
      </c>
      <c r="D1922" s="147">
        <v>2</v>
      </c>
      <c r="E1922" s="148" t="s">
        <v>15974</v>
      </c>
      <c r="F1922" s="148" t="s">
        <v>597</v>
      </c>
      <c r="G1922" s="148" t="s">
        <v>326</v>
      </c>
      <c r="H1922" s="148" t="s">
        <v>42</v>
      </c>
      <c r="I1922" s="155">
        <v>39347</v>
      </c>
      <c r="J1922" s="148">
        <v>89507787018</v>
      </c>
      <c r="K1922" s="147">
        <v>11</v>
      </c>
      <c r="L1922" s="158">
        <v>11</v>
      </c>
      <c r="M1922" s="148" t="s">
        <v>30</v>
      </c>
      <c r="N1922" s="148" t="s">
        <v>31</v>
      </c>
      <c r="O1922" s="148">
        <v>2021</v>
      </c>
      <c r="P1922" s="148">
        <v>581015</v>
      </c>
      <c r="Q1922" s="153">
        <v>44494</v>
      </c>
      <c r="R1922" s="148" t="s">
        <v>3341</v>
      </c>
      <c r="S1922" s="151" t="s">
        <v>15975</v>
      </c>
      <c r="T1922" s="148" t="s">
        <v>732</v>
      </c>
      <c r="U1922" s="148"/>
      <c r="V1922" s="148" t="s">
        <v>35</v>
      </c>
      <c r="W1922" s="151" t="s">
        <v>15976</v>
      </c>
      <c r="X1922" s="151" t="s">
        <v>15977</v>
      </c>
      <c r="Y1922" s="121" t="s">
        <v>732</v>
      </c>
      <c r="AA1922" s="121" t="s">
        <v>35</v>
      </c>
      <c r="AB1922" s="121" t="s">
        <v>15976</v>
      </c>
      <c r="AC1922" s="121" t="s">
        <v>15978</v>
      </c>
      <c r="AD1922" s="121" t="s">
        <v>15979</v>
      </c>
      <c r="AF1922" s="121" t="s">
        <v>36</v>
      </c>
      <c r="AG1922" s="121" t="s">
        <v>37</v>
      </c>
      <c r="AJ1922" s="121" t="s">
        <v>489</v>
      </c>
      <c r="AK1922" s="121" t="s">
        <v>46</v>
      </c>
      <c r="AL1922" s="125" t="s">
        <v>489</v>
      </c>
      <c r="AM1922" s="125" t="s">
        <v>489</v>
      </c>
    </row>
    <row r="1923" spans="1:39" s="122" customFormat="1" x14ac:dyDescent="0.2">
      <c r="A1923" s="1">
        <v>45607.577236261575</v>
      </c>
      <c r="B1923" s="121" t="s">
        <v>3759</v>
      </c>
      <c r="C1923" s="144">
        <v>2</v>
      </c>
      <c r="D1923" s="147">
        <v>2</v>
      </c>
      <c r="E1923" s="148" t="s">
        <v>7217</v>
      </c>
      <c r="F1923" s="148" t="s">
        <v>7218</v>
      </c>
      <c r="G1923" s="148" t="s">
        <v>7219</v>
      </c>
      <c r="H1923" s="148" t="s">
        <v>42</v>
      </c>
      <c r="I1923" s="149">
        <v>39379</v>
      </c>
      <c r="J1923" s="148">
        <v>89881446495</v>
      </c>
      <c r="K1923" s="147">
        <v>11</v>
      </c>
      <c r="L1923" s="158">
        <v>11</v>
      </c>
      <c r="M1923" s="148" t="s">
        <v>30</v>
      </c>
      <c r="N1923" s="148" t="s">
        <v>31</v>
      </c>
      <c r="O1923" s="152" t="s">
        <v>533</v>
      </c>
      <c r="P1923" s="148">
        <v>967494</v>
      </c>
      <c r="Q1923" s="150">
        <v>44517</v>
      </c>
      <c r="R1923" s="148" t="s">
        <v>155</v>
      </c>
      <c r="S1923" s="151" t="s">
        <v>3627</v>
      </c>
      <c r="T1923" s="148" t="s">
        <v>98</v>
      </c>
      <c r="U1923" s="148"/>
      <c r="V1923" s="148" t="s">
        <v>35</v>
      </c>
      <c r="W1923" s="151" t="s">
        <v>2678</v>
      </c>
      <c r="X1923" s="151"/>
      <c r="AC1923" s="121" t="s">
        <v>7220</v>
      </c>
      <c r="AF1923" s="121" t="s">
        <v>66</v>
      </c>
      <c r="AG1923" s="121" t="s">
        <v>37</v>
      </c>
      <c r="AJ1923" s="121" t="s">
        <v>3576</v>
      </c>
      <c r="AK1923" s="121" t="s">
        <v>46</v>
      </c>
      <c r="AL1923" s="125" t="s">
        <v>3576</v>
      </c>
      <c r="AM1923" s="125" t="s">
        <v>3576</v>
      </c>
    </row>
    <row r="1924" spans="1:39" s="122" customFormat="1" ht="25.5" x14ac:dyDescent="0.2">
      <c r="A1924" s="1">
        <v>45605.820514398147</v>
      </c>
      <c r="B1924" s="121" t="s">
        <v>6883</v>
      </c>
      <c r="C1924" s="144">
        <v>1</v>
      </c>
      <c r="D1924" s="147">
        <v>2</v>
      </c>
      <c r="E1924" s="148" t="s">
        <v>6884</v>
      </c>
      <c r="F1924" s="148" t="s">
        <v>218</v>
      </c>
      <c r="G1924" s="148" t="s">
        <v>6272</v>
      </c>
      <c r="H1924" s="148" t="s">
        <v>42</v>
      </c>
      <c r="I1924" s="149">
        <v>39253</v>
      </c>
      <c r="J1924" s="148" t="s">
        <v>6885</v>
      </c>
      <c r="K1924" s="147">
        <v>11</v>
      </c>
      <c r="L1924" s="158">
        <v>11</v>
      </c>
      <c r="M1924" s="148" t="s">
        <v>30</v>
      </c>
      <c r="N1924" s="148" t="s">
        <v>31</v>
      </c>
      <c r="O1924" s="148">
        <v>6021</v>
      </c>
      <c r="P1924" s="148">
        <v>405458</v>
      </c>
      <c r="Q1924" s="150">
        <v>44375</v>
      </c>
      <c r="R1924" s="148" t="s">
        <v>71</v>
      </c>
      <c r="S1924" s="151" t="s">
        <v>6886</v>
      </c>
      <c r="T1924" s="148" t="s">
        <v>60</v>
      </c>
      <c r="U1924" s="148"/>
      <c r="V1924" s="148" t="s">
        <v>35</v>
      </c>
      <c r="W1924" s="151" t="s">
        <v>136</v>
      </c>
      <c r="X1924" s="151" t="s">
        <v>63</v>
      </c>
      <c r="Y1924" s="121" t="s">
        <v>60</v>
      </c>
      <c r="AA1924" s="121" t="s">
        <v>35</v>
      </c>
      <c r="AB1924" s="121" t="s">
        <v>136</v>
      </c>
      <c r="AF1924" s="121" t="s">
        <v>66</v>
      </c>
      <c r="AG1924" s="121" t="s">
        <v>67</v>
      </c>
      <c r="AH1924" s="121" t="s">
        <v>68</v>
      </c>
      <c r="AK1924" s="121" t="s">
        <v>46</v>
      </c>
      <c r="AL1924" s="125" t="s">
        <v>68</v>
      </c>
      <c r="AM1924" s="125" t="s">
        <v>68</v>
      </c>
    </row>
    <row r="1925" spans="1:39" s="122" customFormat="1" ht="38.25" x14ac:dyDescent="0.2">
      <c r="A1925" s="1">
        <v>45596.48191913194</v>
      </c>
      <c r="B1925" s="121" t="s">
        <v>4724</v>
      </c>
      <c r="C1925" s="144">
        <v>2</v>
      </c>
      <c r="D1925" s="147">
        <v>2</v>
      </c>
      <c r="E1925" s="148" t="s">
        <v>4725</v>
      </c>
      <c r="F1925" s="148" t="s">
        <v>134</v>
      </c>
      <c r="G1925" s="148" t="s">
        <v>57</v>
      </c>
      <c r="H1925" s="148" t="s">
        <v>42</v>
      </c>
      <c r="I1925" s="149">
        <v>38993</v>
      </c>
      <c r="J1925" s="148">
        <v>89198713715</v>
      </c>
      <c r="K1925" s="147">
        <v>11</v>
      </c>
      <c r="L1925" s="158">
        <v>11</v>
      </c>
      <c r="M1925" s="148" t="s">
        <v>30</v>
      </c>
      <c r="N1925" s="148" t="s">
        <v>31</v>
      </c>
      <c r="O1925" s="148">
        <v>6021</v>
      </c>
      <c r="P1925" s="148">
        <v>188897</v>
      </c>
      <c r="Q1925" s="150">
        <v>44146</v>
      </c>
      <c r="R1925" s="148" t="s">
        <v>58</v>
      </c>
      <c r="S1925" s="151" t="s">
        <v>4726</v>
      </c>
      <c r="T1925" s="148" t="s">
        <v>60</v>
      </c>
      <c r="U1925" s="148"/>
      <c r="V1925" s="148" t="s">
        <v>35</v>
      </c>
      <c r="W1925" s="151" t="s">
        <v>65</v>
      </c>
      <c r="X1925" s="151"/>
      <c r="AF1925" s="121" t="s">
        <v>66</v>
      </c>
      <c r="AG1925" s="121" t="s">
        <v>67</v>
      </c>
      <c r="AH1925" s="121" t="s">
        <v>68</v>
      </c>
      <c r="AK1925" s="121" t="s">
        <v>39</v>
      </c>
      <c r="AL1925" s="125" t="s">
        <v>68</v>
      </c>
      <c r="AM1925" s="125" t="s">
        <v>68</v>
      </c>
    </row>
    <row r="1926" spans="1:39" s="122" customFormat="1" x14ac:dyDescent="0.2">
      <c r="A1926" s="17">
        <v>45637.444716481477</v>
      </c>
      <c r="B1926" s="121" t="s">
        <v>17648</v>
      </c>
      <c r="C1926" s="144">
        <v>2</v>
      </c>
      <c r="D1926" s="147">
        <v>2</v>
      </c>
      <c r="E1926" s="148" t="s">
        <v>17649</v>
      </c>
      <c r="F1926" s="148" t="s">
        <v>75</v>
      </c>
      <c r="G1926" s="148" t="s">
        <v>1173</v>
      </c>
      <c r="H1926" s="148" t="s">
        <v>42</v>
      </c>
      <c r="I1926" s="155">
        <v>39150</v>
      </c>
      <c r="J1926" s="148">
        <v>89103623764</v>
      </c>
      <c r="K1926" s="147">
        <v>11</v>
      </c>
      <c r="L1926" s="158">
        <v>11</v>
      </c>
      <c r="M1926" s="148" t="s">
        <v>30</v>
      </c>
      <c r="N1926" s="148" t="s">
        <v>31</v>
      </c>
      <c r="O1926" s="148">
        <v>1420</v>
      </c>
      <c r="P1926" s="148">
        <v>914918</v>
      </c>
      <c r="Q1926" s="153">
        <v>44281</v>
      </c>
      <c r="R1926" s="148" t="s">
        <v>9333</v>
      </c>
      <c r="S1926" s="151" t="s">
        <v>2690</v>
      </c>
      <c r="T1926" s="148" t="s">
        <v>564</v>
      </c>
      <c r="U1926" s="148"/>
      <c r="V1926" s="148" t="s">
        <v>35</v>
      </c>
      <c r="W1926" s="151" t="s">
        <v>17650</v>
      </c>
      <c r="X1926" s="151"/>
      <c r="AF1926" s="121" t="s">
        <v>36</v>
      </c>
      <c r="AG1926" s="121" t="s">
        <v>37</v>
      </c>
      <c r="AJ1926" s="121" t="s">
        <v>569</v>
      </c>
      <c r="AK1926" s="121" t="s">
        <v>94</v>
      </c>
      <c r="AL1926" s="125" t="s">
        <v>569</v>
      </c>
      <c r="AM1926" s="125" t="s">
        <v>569</v>
      </c>
    </row>
    <row r="1927" spans="1:39" s="122" customFormat="1" ht="25.5" x14ac:dyDescent="0.2">
      <c r="A1927" s="17">
        <v>45622.598527615744</v>
      </c>
      <c r="B1927" s="121" t="s">
        <v>11668</v>
      </c>
      <c r="C1927" s="144">
        <v>3</v>
      </c>
      <c r="D1927" s="147">
        <v>2</v>
      </c>
      <c r="E1927" s="148" t="s">
        <v>11669</v>
      </c>
      <c r="F1927" s="148" t="s">
        <v>1717</v>
      </c>
      <c r="G1927" s="148" t="s">
        <v>1005</v>
      </c>
      <c r="H1927" s="148" t="s">
        <v>42</v>
      </c>
      <c r="I1927" s="155">
        <v>39115</v>
      </c>
      <c r="J1927" s="148">
        <v>89892393482</v>
      </c>
      <c r="K1927" s="147">
        <v>11</v>
      </c>
      <c r="L1927" s="158">
        <v>11</v>
      </c>
      <c r="M1927" s="148" t="s">
        <v>30</v>
      </c>
      <c r="N1927" s="148" t="s">
        <v>31</v>
      </c>
      <c r="O1927" s="152" t="s">
        <v>154</v>
      </c>
      <c r="P1927" s="148">
        <v>810955</v>
      </c>
      <c r="Q1927" s="153">
        <v>44239</v>
      </c>
      <c r="R1927" s="148" t="s">
        <v>456</v>
      </c>
      <c r="S1927" s="151" t="s">
        <v>11670</v>
      </c>
      <c r="T1927" s="148" t="s">
        <v>98</v>
      </c>
      <c r="U1927" s="148"/>
      <c r="V1927" s="148" t="s">
        <v>35</v>
      </c>
      <c r="W1927" s="151" t="s">
        <v>5675</v>
      </c>
      <c r="X1927" s="151" t="s">
        <v>11671</v>
      </c>
      <c r="Y1927" s="121" t="s">
        <v>98</v>
      </c>
      <c r="AA1927" s="121" t="s">
        <v>35</v>
      </c>
      <c r="AB1927" s="121" t="s">
        <v>1721</v>
      </c>
      <c r="AC1927" s="121" t="s">
        <v>11672</v>
      </c>
      <c r="AD1927" s="121" t="s">
        <v>11673</v>
      </c>
      <c r="AE1927" s="121" t="s">
        <v>11674</v>
      </c>
      <c r="AF1927" s="121" t="s">
        <v>36</v>
      </c>
      <c r="AG1927" s="121" t="s">
        <v>37</v>
      </c>
      <c r="AJ1927" s="121" t="s">
        <v>303</v>
      </c>
      <c r="AK1927" s="121" t="s">
        <v>39</v>
      </c>
      <c r="AL1927" s="125" t="s">
        <v>303</v>
      </c>
      <c r="AM1927" s="125" t="s">
        <v>303</v>
      </c>
    </row>
    <row r="1928" spans="1:39" s="122" customFormat="1" ht="25.5" x14ac:dyDescent="0.2">
      <c r="A1928" s="17">
        <v>45622.846270787035</v>
      </c>
      <c r="B1928" s="121" t="s">
        <v>11828</v>
      </c>
      <c r="C1928" s="144">
        <v>2</v>
      </c>
      <c r="D1928" s="147">
        <v>2</v>
      </c>
      <c r="E1928" s="148" t="s">
        <v>11829</v>
      </c>
      <c r="F1928" s="148" t="s">
        <v>218</v>
      </c>
      <c r="G1928" s="148" t="s">
        <v>1336</v>
      </c>
      <c r="H1928" s="148" t="s">
        <v>42</v>
      </c>
      <c r="I1928" s="155">
        <v>39533</v>
      </c>
      <c r="J1928" s="148">
        <v>89654530045</v>
      </c>
      <c r="K1928" s="147">
        <v>11</v>
      </c>
      <c r="L1928" s="158">
        <v>11</v>
      </c>
      <c r="M1928" s="148" t="s">
        <v>30</v>
      </c>
      <c r="N1928" s="148" t="s">
        <v>31</v>
      </c>
      <c r="O1928" s="148">
        <v>1221</v>
      </c>
      <c r="P1928" s="148">
        <v>908696</v>
      </c>
      <c r="Q1928" s="153">
        <v>44670</v>
      </c>
      <c r="R1928" s="148" t="s">
        <v>11830</v>
      </c>
      <c r="S1928" s="151" t="s">
        <v>6662</v>
      </c>
      <c r="T1928" s="148" t="s">
        <v>44</v>
      </c>
      <c r="U1928" s="148" t="s">
        <v>64</v>
      </c>
      <c r="V1928" s="148" t="s">
        <v>35</v>
      </c>
      <c r="W1928" s="151" t="s">
        <v>11831</v>
      </c>
      <c r="X1928" s="151" t="s">
        <v>6664</v>
      </c>
      <c r="Y1928" s="121" t="s">
        <v>44</v>
      </c>
      <c r="Z1928" s="121" t="s">
        <v>64</v>
      </c>
      <c r="AA1928" s="121" t="s">
        <v>35</v>
      </c>
      <c r="AB1928" s="121" t="s">
        <v>11832</v>
      </c>
      <c r="AC1928" s="121" t="s">
        <v>11833</v>
      </c>
      <c r="AF1928" s="121" t="s">
        <v>36</v>
      </c>
      <c r="AG1928" s="121" t="s">
        <v>37</v>
      </c>
      <c r="AJ1928" s="121" t="s">
        <v>3073</v>
      </c>
      <c r="AK1928" s="121" t="s">
        <v>39</v>
      </c>
      <c r="AL1928" s="125" t="s">
        <v>3073</v>
      </c>
      <c r="AM1928" s="125" t="s">
        <v>3073</v>
      </c>
    </row>
    <row r="1929" spans="1:39" s="122" customFormat="1" x14ac:dyDescent="0.2">
      <c r="A1929" s="1">
        <v>45596.766575173606</v>
      </c>
      <c r="B1929" s="121" t="s">
        <v>4799</v>
      </c>
      <c r="C1929" s="144">
        <v>1</v>
      </c>
      <c r="D1929" s="147">
        <v>2</v>
      </c>
      <c r="E1929" s="148" t="s">
        <v>4800</v>
      </c>
      <c r="F1929" s="148" t="s">
        <v>804</v>
      </c>
      <c r="G1929" s="148" t="s">
        <v>234</v>
      </c>
      <c r="H1929" s="148" t="s">
        <v>42</v>
      </c>
      <c r="I1929" s="149">
        <v>39334</v>
      </c>
      <c r="J1929" s="148" t="s">
        <v>4801</v>
      </c>
      <c r="K1929" s="147">
        <v>11</v>
      </c>
      <c r="L1929" s="158">
        <v>11</v>
      </c>
      <c r="M1929" s="148" t="s">
        <v>30</v>
      </c>
      <c r="N1929" s="148" t="s">
        <v>31</v>
      </c>
      <c r="O1929" s="148">
        <v>2221</v>
      </c>
      <c r="P1929" s="148">
        <v>343642</v>
      </c>
      <c r="Q1929" s="150">
        <v>44484</v>
      </c>
      <c r="R1929" s="148" t="s">
        <v>681</v>
      </c>
      <c r="S1929" s="151" t="s">
        <v>4802</v>
      </c>
      <c r="T1929" s="148" t="s">
        <v>683</v>
      </c>
      <c r="U1929" s="148"/>
      <c r="V1929" s="148" t="s">
        <v>35</v>
      </c>
      <c r="W1929" s="151" t="s">
        <v>823</v>
      </c>
      <c r="X1929" s="151"/>
      <c r="AF1929" s="121" t="s">
        <v>36</v>
      </c>
      <c r="AG1929" s="121" t="s">
        <v>37</v>
      </c>
      <c r="AJ1929" s="121" t="s">
        <v>687</v>
      </c>
      <c r="AK1929" s="121" t="s">
        <v>46</v>
      </c>
      <c r="AL1929" s="125" t="s">
        <v>687</v>
      </c>
      <c r="AM1929" s="125" t="s">
        <v>687</v>
      </c>
    </row>
    <row r="1930" spans="1:39" s="122" customFormat="1" ht="25.5" x14ac:dyDescent="0.2">
      <c r="A1930" s="1">
        <v>45590.598413738422</v>
      </c>
      <c r="B1930" s="121" t="s">
        <v>3075</v>
      </c>
      <c r="C1930" s="144">
        <v>2</v>
      </c>
      <c r="D1930" s="147">
        <v>2</v>
      </c>
      <c r="E1930" s="148" t="s">
        <v>3076</v>
      </c>
      <c r="F1930" s="148" t="s">
        <v>334</v>
      </c>
      <c r="G1930" s="148" t="s">
        <v>1218</v>
      </c>
      <c r="H1930" s="148" t="s">
        <v>42</v>
      </c>
      <c r="I1930" s="149">
        <v>39271</v>
      </c>
      <c r="J1930" s="148">
        <v>89885759573</v>
      </c>
      <c r="K1930" s="147">
        <v>11</v>
      </c>
      <c r="L1930" s="158">
        <v>11</v>
      </c>
      <c r="M1930" s="148" t="s">
        <v>30</v>
      </c>
      <c r="N1930" s="148" t="s">
        <v>31</v>
      </c>
      <c r="O1930" s="148">
        <v>6021</v>
      </c>
      <c r="P1930" s="148">
        <v>533054</v>
      </c>
      <c r="Q1930" s="150">
        <v>44434</v>
      </c>
      <c r="R1930" s="148" t="s">
        <v>71</v>
      </c>
      <c r="S1930" s="151" t="s">
        <v>3077</v>
      </c>
      <c r="T1930" s="148" t="s">
        <v>60</v>
      </c>
      <c r="U1930" s="148"/>
      <c r="V1930" s="148" t="s">
        <v>35</v>
      </c>
      <c r="W1930" s="151" t="s">
        <v>150</v>
      </c>
      <c r="X1930" s="151" t="s">
        <v>63</v>
      </c>
      <c r="Y1930" s="121" t="s">
        <v>60</v>
      </c>
      <c r="AA1930" s="121" t="s">
        <v>35</v>
      </c>
      <c r="AB1930" s="121" t="s">
        <v>150</v>
      </c>
      <c r="AC1930" s="121" t="s">
        <v>3078</v>
      </c>
      <c r="AD1930" s="121" t="s">
        <v>3079</v>
      </c>
      <c r="AF1930" s="121" t="s">
        <v>36</v>
      </c>
      <c r="AG1930" s="121" t="s">
        <v>67</v>
      </c>
      <c r="AH1930" s="121" t="s">
        <v>68</v>
      </c>
      <c r="AK1930" s="121" t="s">
        <v>39</v>
      </c>
      <c r="AL1930" s="125" t="s">
        <v>68</v>
      </c>
      <c r="AM1930" s="125" t="s">
        <v>68</v>
      </c>
    </row>
    <row r="1931" spans="1:39" s="122" customFormat="1" ht="25.5" x14ac:dyDescent="0.2">
      <c r="A1931" s="1">
        <v>45611.943718645838</v>
      </c>
      <c r="B1931" s="121" t="s">
        <v>8769</v>
      </c>
      <c r="C1931" s="144">
        <v>3</v>
      </c>
      <c r="D1931" s="147">
        <v>2</v>
      </c>
      <c r="E1931" s="148" t="s">
        <v>8770</v>
      </c>
      <c r="F1931" s="148" t="s">
        <v>1435</v>
      </c>
      <c r="G1931" s="148" t="s">
        <v>1063</v>
      </c>
      <c r="H1931" s="148" t="s">
        <v>29</v>
      </c>
      <c r="I1931" s="149">
        <v>39220</v>
      </c>
      <c r="J1931" s="148">
        <v>89996914661</v>
      </c>
      <c r="K1931" s="147">
        <v>11</v>
      </c>
      <c r="L1931" s="158">
        <v>11</v>
      </c>
      <c r="M1931" s="148" t="s">
        <v>30</v>
      </c>
      <c r="N1931" s="148" t="s">
        <v>31</v>
      </c>
      <c r="O1931" s="148">
        <v>6021</v>
      </c>
      <c r="P1931" s="148">
        <v>341416</v>
      </c>
      <c r="Q1931" s="153">
        <v>44340</v>
      </c>
      <c r="R1931" s="148" t="s">
        <v>71</v>
      </c>
      <c r="S1931" s="151" t="s">
        <v>8771</v>
      </c>
      <c r="T1931" s="148" t="s">
        <v>60</v>
      </c>
      <c r="U1931" s="148"/>
      <c r="V1931" s="148" t="s">
        <v>35</v>
      </c>
      <c r="W1931" s="151" t="s">
        <v>4940</v>
      </c>
      <c r="X1931" s="151" t="s">
        <v>8772</v>
      </c>
      <c r="Y1931" s="121" t="s">
        <v>60</v>
      </c>
      <c r="AA1931" s="121" t="s">
        <v>35</v>
      </c>
      <c r="AB1931" s="121" t="s">
        <v>4832</v>
      </c>
      <c r="AF1931" s="121" t="s">
        <v>36</v>
      </c>
      <c r="AG1931" s="121" t="s">
        <v>73</v>
      </c>
      <c r="AI1931" s="121" t="s">
        <v>6649</v>
      </c>
      <c r="AK1931" s="121" t="s">
        <v>39</v>
      </c>
      <c r="AL1931" s="125" t="s">
        <v>6649</v>
      </c>
      <c r="AM1931" s="125" t="s">
        <v>6649</v>
      </c>
    </row>
    <row r="1932" spans="1:39" s="122" customFormat="1" ht="25.5" x14ac:dyDescent="0.2">
      <c r="A1932" s="1">
        <v>45596.534717719907</v>
      </c>
      <c r="B1932" s="121" t="s">
        <v>4745</v>
      </c>
      <c r="C1932" s="144">
        <v>2</v>
      </c>
      <c r="D1932" s="147">
        <v>2</v>
      </c>
      <c r="E1932" s="148" t="s">
        <v>4746</v>
      </c>
      <c r="F1932" s="148" t="s">
        <v>434</v>
      </c>
      <c r="G1932" s="148" t="s">
        <v>4747</v>
      </c>
      <c r="H1932" s="148" t="s">
        <v>29</v>
      </c>
      <c r="I1932" s="149">
        <v>39294</v>
      </c>
      <c r="J1932" s="148" t="s">
        <v>4748</v>
      </c>
      <c r="K1932" s="147">
        <v>11</v>
      </c>
      <c r="L1932" s="158">
        <v>11</v>
      </c>
      <c r="M1932" s="148" t="s">
        <v>30</v>
      </c>
      <c r="N1932" s="148" t="s">
        <v>31</v>
      </c>
      <c r="O1932" s="148">
        <v>6021</v>
      </c>
      <c r="P1932" s="148">
        <v>495483</v>
      </c>
      <c r="Q1932" s="150">
        <v>44428</v>
      </c>
      <c r="R1932" s="148" t="s">
        <v>124</v>
      </c>
      <c r="S1932" s="151" t="s">
        <v>4749</v>
      </c>
      <c r="T1932" s="148" t="s">
        <v>60</v>
      </c>
      <c r="U1932" s="148"/>
      <c r="V1932" s="148" t="s">
        <v>35</v>
      </c>
      <c r="W1932" s="151" t="s">
        <v>150</v>
      </c>
      <c r="X1932" s="151" t="s">
        <v>63</v>
      </c>
      <c r="Y1932" s="121" t="s">
        <v>60</v>
      </c>
      <c r="AA1932" s="121" t="s">
        <v>35</v>
      </c>
      <c r="AB1932" s="121" t="s">
        <v>150</v>
      </c>
      <c r="AC1932" s="121" t="s">
        <v>4750</v>
      </c>
      <c r="AD1932" s="121" t="s">
        <v>4751</v>
      </c>
      <c r="AF1932" s="121" t="s">
        <v>66</v>
      </c>
      <c r="AG1932" s="121" t="s">
        <v>67</v>
      </c>
      <c r="AH1932" s="121" t="s">
        <v>68</v>
      </c>
      <c r="AK1932" s="121" t="s">
        <v>94</v>
      </c>
      <c r="AL1932" s="125" t="s">
        <v>68</v>
      </c>
      <c r="AM1932" s="125" t="s">
        <v>68</v>
      </c>
    </row>
    <row r="1933" spans="1:39" s="122" customFormat="1" ht="25.5" x14ac:dyDescent="0.2">
      <c r="A1933" s="17">
        <v>45618.920432766201</v>
      </c>
      <c r="B1933" s="121" t="s">
        <v>10549</v>
      </c>
      <c r="C1933" s="144">
        <v>2</v>
      </c>
      <c r="D1933" s="147">
        <v>2</v>
      </c>
      <c r="E1933" s="148" t="s">
        <v>10550</v>
      </c>
      <c r="F1933" s="148" t="s">
        <v>10551</v>
      </c>
      <c r="G1933" s="148" t="s">
        <v>10552</v>
      </c>
      <c r="H1933" s="148" t="s">
        <v>42</v>
      </c>
      <c r="I1933" s="155">
        <v>39387</v>
      </c>
      <c r="J1933" s="148" t="s">
        <v>10553</v>
      </c>
      <c r="K1933" s="147">
        <v>11</v>
      </c>
      <c r="L1933" s="158">
        <v>11</v>
      </c>
      <c r="M1933" s="148" t="s">
        <v>30</v>
      </c>
      <c r="N1933" s="148" t="s">
        <v>50</v>
      </c>
      <c r="O1933" s="148">
        <v>6021</v>
      </c>
      <c r="P1933" s="148">
        <v>605320</v>
      </c>
      <c r="Q1933" s="153">
        <v>44538</v>
      </c>
      <c r="R1933" s="148" t="s">
        <v>124</v>
      </c>
      <c r="S1933" s="151" t="s">
        <v>10554</v>
      </c>
      <c r="T1933" s="148" t="s">
        <v>60</v>
      </c>
      <c r="U1933" s="148" t="s">
        <v>202</v>
      </c>
      <c r="V1933" s="148" t="s">
        <v>35</v>
      </c>
      <c r="W1933" s="151" t="s">
        <v>62</v>
      </c>
      <c r="X1933" s="151" t="s">
        <v>63</v>
      </c>
      <c r="Y1933" s="121" t="s">
        <v>60</v>
      </c>
      <c r="Z1933" s="121" t="s">
        <v>202</v>
      </c>
      <c r="AA1933" s="121" t="s">
        <v>35</v>
      </c>
      <c r="AB1933" s="121" t="s">
        <v>65</v>
      </c>
      <c r="AC1933" s="121" t="s">
        <v>10555</v>
      </c>
      <c r="AD1933" s="121" t="s">
        <v>10556</v>
      </c>
      <c r="AE1933" s="121" t="s">
        <v>10557</v>
      </c>
      <c r="AF1933" s="121" t="s">
        <v>66</v>
      </c>
      <c r="AG1933" s="121" t="s">
        <v>67</v>
      </c>
      <c r="AH1933" s="121" t="s">
        <v>68</v>
      </c>
      <c r="AK1933" s="121" t="s">
        <v>46</v>
      </c>
      <c r="AL1933" s="125" t="s">
        <v>68</v>
      </c>
      <c r="AM1933" s="125" t="s">
        <v>68</v>
      </c>
    </row>
    <row r="1934" spans="1:39" s="122" customFormat="1" x14ac:dyDescent="0.2">
      <c r="A1934" s="24">
        <v>45639</v>
      </c>
      <c r="B1934" s="80" t="s">
        <v>17997</v>
      </c>
      <c r="C1934" s="144">
        <v>2</v>
      </c>
      <c r="D1934" s="147">
        <v>2</v>
      </c>
      <c r="E1934" s="148" t="s">
        <v>18415</v>
      </c>
      <c r="F1934" s="148" t="s">
        <v>7395</v>
      </c>
      <c r="G1934" s="148" t="s">
        <v>2448</v>
      </c>
      <c r="H1934" s="148" t="s">
        <v>18003</v>
      </c>
      <c r="I1934" s="155">
        <v>39325</v>
      </c>
      <c r="J1934" s="148">
        <v>89276595964</v>
      </c>
      <c r="K1934" s="147">
        <v>11</v>
      </c>
      <c r="L1934" s="158">
        <v>11</v>
      </c>
      <c r="M1934" s="148" t="s">
        <v>18238</v>
      </c>
      <c r="N1934" s="148" t="s">
        <v>14316</v>
      </c>
      <c r="O1934" s="148">
        <v>3622</v>
      </c>
      <c r="P1934" s="148">
        <v>11257</v>
      </c>
      <c r="Q1934" s="153">
        <v>44455</v>
      </c>
      <c r="R1934" s="148" t="s">
        <v>6311</v>
      </c>
      <c r="S1934" s="151" t="s">
        <v>18324</v>
      </c>
      <c r="T1934" s="148" t="s">
        <v>2068</v>
      </c>
      <c r="U1934" s="148"/>
      <c r="V1934" s="148" t="s">
        <v>35</v>
      </c>
      <c r="W1934" s="151" t="s">
        <v>7679</v>
      </c>
      <c r="X1934" s="151"/>
      <c r="Y1934" s="125"/>
      <c r="AA1934" s="125"/>
      <c r="AB1934" s="125"/>
      <c r="AC1934" s="121" t="s">
        <v>18325</v>
      </c>
      <c r="AD1934" s="121" t="s">
        <v>18376</v>
      </c>
      <c r="AF1934" s="121" t="s">
        <v>18138</v>
      </c>
      <c r="AG1934" s="121" t="s">
        <v>37</v>
      </c>
      <c r="AJ1934" s="121" t="s">
        <v>1268</v>
      </c>
      <c r="AK1934" s="121" t="s">
        <v>46</v>
      </c>
      <c r="AL1934" s="125" t="s">
        <v>1268</v>
      </c>
      <c r="AM1934" s="125" t="s">
        <v>1268</v>
      </c>
    </row>
    <row r="1935" spans="1:39" s="122" customFormat="1" x14ac:dyDescent="0.2">
      <c r="A1935" s="17">
        <v>45638.004648402777</v>
      </c>
      <c r="B1935" s="121" t="s">
        <v>17829</v>
      </c>
      <c r="C1935" s="144">
        <v>1</v>
      </c>
      <c r="D1935" s="147">
        <v>2</v>
      </c>
      <c r="E1935" s="148" t="s">
        <v>2858</v>
      </c>
      <c r="F1935" s="148" t="s">
        <v>1717</v>
      </c>
      <c r="G1935" s="148" t="s">
        <v>633</v>
      </c>
      <c r="H1935" s="148" t="s">
        <v>42</v>
      </c>
      <c r="I1935" s="155">
        <v>39350</v>
      </c>
      <c r="J1935" s="148" t="s">
        <v>17830</v>
      </c>
      <c r="K1935" s="147">
        <v>11</v>
      </c>
      <c r="L1935" s="158">
        <v>11</v>
      </c>
      <c r="M1935" s="148" t="s">
        <v>30</v>
      </c>
      <c r="N1935" s="148" t="s">
        <v>31</v>
      </c>
      <c r="O1935" s="148">
        <v>3921</v>
      </c>
      <c r="P1935" s="148">
        <v>621381</v>
      </c>
      <c r="Q1935" s="153">
        <v>44484</v>
      </c>
      <c r="R1935" s="148" t="s">
        <v>17831</v>
      </c>
      <c r="S1935" s="151" t="s">
        <v>17832</v>
      </c>
      <c r="T1935" s="148" t="s">
        <v>226</v>
      </c>
      <c r="U1935" s="148"/>
      <c r="V1935" s="148" t="s">
        <v>35</v>
      </c>
      <c r="W1935" s="151" t="s">
        <v>4917</v>
      </c>
      <c r="X1935" s="151"/>
      <c r="AF1935" s="121" t="s">
        <v>36</v>
      </c>
      <c r="AG1935" s="121" t="s">
        <v>37</v>
      </c>
      <c r="AJ1935" s="121" t="s">
        <v>231</v>
      </c>
      <c r="AK1935" s="121" t="s">
        <v>46</v>
      </c>
      <c r="AL1935" s="125" t="s">
        <v>231</v>
      </c>
      <c r="AM1935" s="125" t="s">
        <v>231</v>
      </c>
    </row>
    <row r="1936" spans="1:39" s="122" customFormat="1" ht="25.5" x14ac:dyDescent="0.2">
      <c r="A1936" s="17">
        <v>45621.720216805552</v>
      </c>
      <c r="B1936" s="121" t="s">
        <v>11387</v>
      </c>
      <c r="C1936" s="144">
        <v>2</v>
      </c>
      <c r="D1936" s="147">
        <v>2</v>
      </c>
      <c r="E1936" s="148" t="s">
        <v>1589</v>
      </c>
      <c r="F1936" s="148" t="s">
        <v>352</v>
      </c>
      <c r="G1936" s="148" t="s">
        <v>141</v>
      </c>
      <c r="H1936" s="148" t="s">
        <v>42</v>
      </c>
      <c r="I1936" s="155">
        <v>39241</v>
      </c>
      <c r="J1936" s="148">
        <v>89612944551</v>
      </c>
      <c r="K1936" s="147">
        <v>11</v>
      </c>
      <c r="L1936" s="158">
        <v>11</v>
      </c>
      <c r="M1936" s="148" t="s">
        <v>30</v>
      </c>
      <c r="N1936" s="148" t="s">
        <v>31</v>
      </c>
      <c r="O1936" s="148">
        <v>6021</v>
      </c>
      <c r="P1936" s="148">
        <v>374575</v>
      </c>
      <c r="Q1936" s="153">
        <v>44364</v>
      </c>
      <c r="R1936" s="148" t="s">
        <v>174</v>
      </c>
      <c r="S1936" s="151" t="s">
        <v>11388</v>
      </c>
      <c r="T1936" s="148" t="s">
        <v>60</v>
      </c>
      <c r="U1936" s="148"/>
      <c r="V1936" s="148" t="s">
        <v>35</v>
      </c>
      <c r="W1936" s="151" t="s">
        <v>11389</v>
      </c>
      <c r="X1936" s="151" t="s">
        <v>11390</v>
      </c>
      <c r="Y1936" s="121" t="s">
        <v>60</v>
      </c>
      <c r="AA1936" s="121" t="s">
        <v>35</v>
      </c>
      <c r="AB1936" s="121" t="s">
        <v>11389</v>
      </c>
      <c r="AC1936" s="121" t="s">
        <v>11391</v>
      </c>
      <c r="AF1936" s="121" t="s">
        <v>36</v>
      </c>
      <c r="AG1936" s="121" t="s">
        <v>67</v>
      </c>
      <c r="AH1936" s="121" t="s">
        <v>137</v>
      </c>
      <c r="AK1936" s="121" t="s">
        <v>39</v>
      </c>
      <c r="AL1936" s="125" t="s">
        <v>137</v>
      </c>
      <c r="AM1936" s="125" t="s">
        <v>137</v>
      </c>
    </row>
    <row r="1937" spans="1:39" s="122" customFormat="1" ht="25.5" x14ac:dyDescent="0.2">
      <c r="A1937" s="17">
        <v>45641.367480532412</v>
      </c>
      <c r="B1937" s="121" t="s">
        <v>18776</v>
      </c>
      <c r="C1937" s="144">
        <v>3</v>
      </c>
      <c r="D1937" s="147">
        <v>2</v>
      </c>
      <c r="E1937" s="148" t="s">
        <v>18777</v>
      </c>
      <c r="F1937" s="148" t="s">
        <v>362</v>
      </c>
      <c r="G1937" s="148" t="s">
        <v>234</v>
      </c>
      <c r="H1937" s="148" t="s">
        <v>42</v>
      </c>
      <c r="I1937" s="155">
        <v>39259</v>
      </c>
      <c r="J1937" s="148">
        <v>89202918782</v>
      </c>
      <c r="K1937" s="147">
        <v>11</v>
      </c>
      <c r="L1937" s="158">
        <v>11</v>
      </c>
      <c r="M1937" s="148" t="s">
        <v>30</v>
      </c>
      <c r="N1937" s="148" t="s">
        <v>31</v>
      </c>
      <c r="O1937" s="148">
        <v>2221</v>
      </c>
      <c r="P1937" s="148">
        <v>327951</v>
      </c>
      <c r="Q1937" s="153">
        <v>44441</v>
      </c>
      <c r="R1937" s="148" t="s">
        <v>1689</v>
      </c>
      <c r="S1937" s="151" t="s">
        <v>18778</v>
      </c>
      <c r="T1937" s="148" t="s">
        <v>683</v>
      </c>
      <c r="U1937" s="148"/>
      <c r="V1937" s="148" t="s">
        <v>35</v>
      </c>
      <c r="W1937" s="151" t="s">
        <v>2209</v>
      </c>
      <c r="X1937" s="151" t="s">
        <v>18779</v>
      </c>
      <c r="Y1937" s="121" t="s">
        <v>683</v>
      </c>
      <c r="AA1937" s="121" t="s">
        <v>35</v>
      </c>
      <c r="AB1937" s="121" t="s">
        <v>823</v>
      </c>
      <c r="AF1937" s="121" t="s">
        <v>36</v>
      </c>
      <c r="AG1937" s="121" t="s">
        <v>37</v>
      </c>
      <c r="AJ1937" s="121" t="s">
        <v>687</v>
      </c>
      <c r="AK1937" s="121" t="s">
        <v>94</v>
      </c>
      <c r="AL1937" s="125" t="s">
        <v>687</v>
      </c>
      <c r="AM1937" s="125" t="s">
        <v>687</v>
      </c>
    </row>
    <row r="1938" spans="1:39" s="122" customFormat="1" x14ac:dyDescent="0.2">
      <c r="A1938" s="35">
        <v>45635</v>
      </c>
      <c r="B1938" s="36" t="s">
        <v>16939</v>
      </c>
      <c r="C1938" s="144">
        <v>1</v>
      </c>
      <c r="D1938" s="147">
        <v>2</v>
      </c>
      <c r="E1938" s="148" t="s">
        <v>17110</v>
      </c>
      <c r="F1938" s="148" t="s">
        <v>17072</v>
      </c>
      <c r="G1938" s="148" t="s">
        <v>17111</v>
      </c>
      <c r="H1938" s="148" t="s">
        <v>17003</v>
      </c>
      <c r="I1938" s="155">
        <v>39274</v>
      </c>
      <c r="J1938" s="148">
        <v>89280838277</v>
      </c>
      <c r="K1938" s="147">
        <v>11</v>
      </c>
      <c r="L1938" s="158">
        <v>11</v>
      </c>
      <c r="M1938" s="148" t="s">
        <v>30</v>
      </c>
      <c r="N1938" s="148" t="s">
        <v>31</v>
      </c>
      <c r="O1938" s="148">
        <v>8321</v>
      </c>
      <c r="P1938" s="148">
        <v>483940</v>
      </c>
      <c r="Q1938" s="153">
        <v>44401</v>
      </c>
      <c r="R1938" s="148" t="s">
        <v>17063</v>
      </c>
      <c r="S1938" s="151" t="s">
        <v>16942</v>
      </c>
      <c r="T1938" s="148" t="s">
        <v>2833</v>
      </c>
      <c r="U1938" s="148"/>
      <c r="V1938" s="148" t="s">
        <v>35</v>
      </c>
      <c r="W1938" s="151" t="s">
        <v>5767</v>
      </c>
      <c r="X1938" s="151"/>
      <c r="Y1938" s="125"/>
      <c r="AA1938" s="125"/>
      <c r="AB1938" s="125"/>
      <c r="AC1938" s="125"/>
      <c r="AF1938" s="121" t="s">
        <v>16831</v>
      </c>
      <c r="AG1938" s="121" t="s">
        <v>37</v>
      </c>
      <c r="AJ1938" s="121" t="s">
        <v>2836</v>
      </c>
      <c r="AK1938" s="121" t="s">
        <v>46</v>
      </c>
      <c r="AL1938" s="125" t="s">
        <v>2836</v>
      </c>
      <c r="AM1938" s="125" t="s">
        <v>2836</v>
      </c>
    </row>
    <row r="1939" spans="1:39" s="122" customFormat="1" ht="25.5" x14ac:dyDescent="0.2">
      <c r="A1939" s="1">
        <v>45597.711312118059</v>
      </c>
      <c r="B1939" s="121" t="s">
        <v>4986</v>
      </c>
      <c r="C1939" s="144">
        <v>2</v>
      </c>
      <c r="D1939" s="147">
        <v>2</v>
      </c>
      <c r="E1939" s="148" t="s">
        <v>4987</v>
      </c>
      <c r="F1939" s="148" t="s">
        <v>2289</v>
      </c>
      <c r="G1939" s="148" t="s">
        <v>49</v>
      </c>
      <c r="H1939" s="148" t="s">
        <v>42</v>
      </c>
      <c r="I1939" s="149">
        <v>39285</v>
      </c>
      <c r="J1939" s="148" t="s">
        <v>4988</v>
      </c>
      <c r="K1939" s="147">
        <v>11</v>
      </c>
      <c r="L1939" s="158">
        <v>11</v>
      </c>
      <c r="M1939" s="148" t="s">
        <v>30</v>
      </c>
      <c r="N1939" s="148" t="s">
        <v>31</v>
      </c>
      <c r="O1939" s="148">
        <v>6021</v>
      </c>
      <c r="P1939" s="148">
        <v>577836</v>
      </c>
      <c r="Q1939" s="150">
        <v>44452</v>
      </c>
      <c r="R1939" s="148" t="s">
        <v>124</v>
      </c>
      <c r="S1939" s="151" t="s">
        <v>4989</v>
      </c>
      <c r="T1939" s="148" t="s">
        <v>60</v>
      </c>
      <c r="U1939" s="148"/>
      <c r="V1939" s="148" t="s">
        <v>35</v>
      </c>
      <c r="W1939" s="151" t="s">
        <v>145</v>
      </c>
      <c r="X1939" s="151" t="s">
        <v>63</v>
      </c>
      <c r="Y1939" s="121" t="s">
        <v>60</v>
      </c>
      <c r="AA1939" s="121" t="s">
        <v>35</v>
      </c>
      <c r="AB1939" s="121" t="s">
        <v>145</v>
      </c>
      <c r="AC1939" s="121" t="s">
        <v>4990</v>
      </c>
      <c r="AF1939" s="121" t="s">
        <v>66</v>
      </c>
      <c r="AG1939" s="121" t="s">
        <v>67</v>
      </c>
      <c r="AH1939" s="121" t="s">
        <v>68</v>
      </c>
      <c r="AK1939" s="121" t="s">
        <v>39</v>
      </c>
      <c r="AL1939" s="125" t="s">
        <v>68</v>
      </c>
      <c r="AM1939" s="125" t="s">
        <v>68</v>
      </c>
    </row>
    <row r="1940" spans="1:39" s="122" customFormat="1" x14ac:dyDescent="0.2">
      <c r="A1940" s="1">
        <v>45581.591129722219</v>
      </c>
      <c r="B1940" s="121" t="s">
        <v>1071</v>
      </c>
      <c r="C1940" s="144">
        <v>3</v>
      </c>
      <c r="D1940" s="147">
        <v>2</v>
      </c>
      <c r="E1940" s="148" t="s">
        <v>1072</v>
      </c>
      <c r="F1940" s="148" t="s">
        <v>153</v>
      </c>
      <c r="G1940" s="148" t="s">
        <v>57</v>
      </c>
      <c r="H1940" s="148" t="s">
        <v>42</v>
      </c>
      <c r="I1940" s="149">
        <v>39311</v>
      </c>
      <c r="J1940" s="148">
        <v>89282785304</v>
      </c>
      <c r="K1940" s="147">
        <v>11</v>
      </c>
      <c r="L1940" s="158">
        <v>11</v>
      </c>
      <c r="M1940" s="148" t="s">
        <v>30</v>
      </c>
      <c r="N1940" s="148" t="s">
        <v>31</v>
      </c>
      <c r="O1940" s="152" t="s">
        <v>533</v>
      </c>
      <c r="P1940" s="148">
        <v>959996</v>
      </c>
      <c r="Q1940" s="150">
        <v>44436</v>
      </c>
      <c r="R1940" s="148" t="s">
        <v>1073</v>
      </c>
      <c r="S1940" s="151" t="s">
        <v>1074</v>
      </c>
      <c r="T1940" s="148" t="s">
        <v>98</v>
      </c>
      <c r="U1940" s="148"/>
      <c r="V1940" s="148" t="s">
        <v>35</v>
      </c>
      <c r="W1940" s="151" t="s">
        <v>1075</v>
      </c>
      <c r="X1940" s="151"/>
      <c r="AF1940" s="121" t="s">
        <v>36</v>
      </c>
      <c r="AG1940" s="3" t="s">
        <v>67</v>
      </c>
      <c r="AH1940" s="3" t="s">
        <v>68</v>
      </c>
      <c r="AK1940" s="121" t="s">
        <v>46</v>
      </c>
      <c r="AL1940" s="125" t="s">
        <v>68</v>
      </c>
      <c r="AM1940" s="4" t="s">
        <v>100</v>
      </c>
    </row>
    <row r="1941" spans="1:39" s="122" customFormat="1" x14ac:dyDescent="0.2">
      <c r="A1941" s="17">
        <v>45630.701103298612</v>
      </c>
      <c r="B1941" s="121" t="s">
        <v>14760</v>
      </c>
      <c r="C1941" s="144">
        <v>1</v>
      </c>
      <c r="D1941" s="147">
        <v>2</v>
      </c>
      <c r="E1941" s="148" t="s">
        <v>14761</v>
      </c>
      <c r="F1941" s="148" t="s">
        <v>218</v>
      </c>
      <c r="G1941" s="148" t="s">
        <v>706</v>
      </c>
      <c r="H1941" s="148" t="s">
        <v>42</v>
      </c>
      <c r="I1941" s="155">
        <v>39142</v>
      </c>
      <c r="J1941" s="148">
        <v>89107902660</v>
      </c>
      <c r="K1941" s="147">
        <v>11</v>
      </c>
      <c r="L1941" s="158">
        <v>11</v>
      </c>
      <c r="M1941" s="148" t="s">
        <v>30</v>
      </c>
      <c r="N1941" s="148" t="s">
        <v>31</v>
      </c>
      <c r="O1941" s="148">
        <v>2221</v>
      </c>
      <c r="P1941" s="148">
        <v>277832</v>
      </c>
      <c r="Q1941" s="153">
        <v>44292</v>
      </c>
      <c r="R1941" s="148" t="s">
        <v>1689</v>
      </c>
      <c r="S1941" s="151" t="s">
        <v>12742</v>
      </c>
      <c r="T1941" s="148" t="s">
        <v>683</v>
      </c>
      <c r="U1941" s="148"/>
      <c r="V1941" s="148" t="s">
        <v>35</v>
      </c>
      <c r="W1941" s="151" t="s">
        <v>823</v>
      </c>
      <c r="X1941" s="151"/>
      <c r="AF1941" s="121" t="s">
        <v>36</v>
      </c>
      <c r="AG1941" s="121" t="s">
        <v>37</v>
      </c>
      <c r="AJ1941" s="121" t="s">
        <v>687</v>
      </c>
      <c r="AK1941" s="121" t="s">
        <v>39</v>
      </c>
      <c r="AL1941" s="125" t="s">
        <v>687</v>
      </c>
      <c r="AM1941" s="125" t="s">
        <v>687</v>
      </c>
    </row>
    <row r="1942" spans="1:39" s="122" customFormat="1" ht="25.5" x14ac:dyDescent="0.2">
      <c r="A1942" s="1">
        <v>45591.774708865742</v>
      </c>
      <c r="B1942" s="121" t="s">
        <v>3229</v>
      </c>
      <c r="C1942" s="144">
        <v>2</v>
      </c>
      <c r="D1942" s="147">
        <v>2</v>
      </c>
      <c r="E1942" s="148" t="s">
        <v>3230</v>
      </c>
      <c r="F1942" s="148" t="s">
        <v>804</v>
      </c>
      <c r="G1942" s="148" t="s">
        <v>97</v>
      </c>
      <c r="H1942" s="148" t="s">
        <v>42</v>
      </c>
      <c r="I1942" s="149">
        <v>39319</v>
      </c>
      <c r="J1942" s="148">
        <v>89384114193</v>
      </c>
      <c r="K1942" s="147">
        <v>11</v>
      </c>
      <c r="L1942" s="158">
        <v>11</v>
      </c>
      <c r="M1942" s="148" t="s">
        <v>30</v>
      </c>
      <c r="N1942" s="148" t="s">
        <v>31</v>
      </c>
      <c r="O1942" s="148">
        <v>1921</v>
      </c>
      <c r="P1942" s="148">
        <v>363715</v>
      </c>
      <c r="Q1942" s="150">
        <v>44468</v>
      </c>
      <c r="R1942" s="148" t="s">
        <v>3231</v>
      </c>
      <c r="S1942" s="151" t="s">
        <v>3232</v>
      </c>
      <c r="T1942" s="148" t="s">
        <v>98</v>
      </c>
      <c r="U1942" s="148"/>
      <c r="V1942" s="148" t="s">
        <v>35</v>
      </c>
      <c r="W1942" s="151" t="s">
        <v>3233</v>
      </c>
      <c r="X1942" s="151" t="s">
        <v>253</v>
      </c>
      <c r="Y1942" s="121" t="s">
        <v>60</v>
      </c>
      <c r="AA1942" s="121" t="s">
        <v>35</v>
      </c>
      <c r="AB1942" s="121" t="s">
        <v>130</v>
      </c>
      <c r="AF1942" s="121" t="s">
        <v>36</v>
      </c>
      <c r="AG1942" s="121" t="s">
        <v>67</v>
      </c>
      <c r="AH1942" s="121" t="s">
        <v>68</v>
      </c>
      <c r="AK1942" s="121" t="s">
        <v>46</v>
      </c>
      <c r="AL1942" s="125" t="s">
        <v>68</v>
      </c>
      <c r="AM1942" s="125" t="s">
        <v>68</v>
      </c>
    </row>
    <row r="1943" spans="1:39" s="122" customFormat="1" x14ac:dyDescent="0.2">
      <c r="A1943" s="24">
        <v>45639</v>
      </c>
      <c r="B1943" s="80" t="s">
        <v>17997</v>
      </c>
      <c r="C1943" s="144">
        <v>1</v>
      </c>
      <c r="D1943" s="147">
        <v>2</v>
      </c>
      <c r="E1943" s="148" t="s">
        <v>18420</v>
      </c>
      <c r="F1943" s="148" t="s">
        <v>90</v>
      </c>
      <c r="G1943" s="148" t="s">
        <v>18421</v>
      </c>
      <c r="H1943" s="148" t="s">
        <v>18003</v>
      </c>
      <c r="I1943" s="155">
        <v>39371</v>
      </c>
      <c r="J1943" s="148" t="s">
        <v>18422</v>
      </c>
      <c r="K1943" s="147">
        <v>11</v>
      </c>
      <c r="L1943" s="158">
        <v>11</v>
      </c>
      <c r="M1943" s="148" t="s">
        <v>18238</v>
      </c>
      <c r="N1943" s="148" t="s">
        <v>14316</v>
      </c>
      <c r="O1943" s="148">
        <v>3622</v>
      </c>
      <c r="P1943" s="148">
        <v>44286</v>
      </c>
      <c r="Q1943" s="153">
        <v>44524</v>
      </c>
      <c r="R1943" s="148" t="s">
        <v>6311</v>
      </c>
      <c r="S1943" s="151" t="s">
        <v>18324</v>
      </c>
      <c r="T1943" s="148" t="s">
        <v>2068</v>
      </c>
      <c r="U1943" s="148"/>
      <c r="V1943" s="148" t="s">
        <v>35</v>
      </c>
      <c r="W1943" s="151" t="s">
        <v>7679</v>
      </c>
      <c r="X1943" s="151"/>
      <c r="Y1943" s="125"/>
      <c r="AA1943" s="125"/>
      <c r="AB1943" s="125"/>
      <c r="AC1943" s="121" t="s">
        <v>18325</v>
      </c>
      <c r="AD1943" s="121" t="s">
        <v>18376</v>
      </c>
      <c r="AF1943" s="121" t="s">
        <v>18138</v>
      </c>
      <c r="AG1943" s="121" t="s">
        <v>37</v>
      </c>
      <c r="AJ1943" s="121" t="s">
        <v>1268</v>
      </c>
      <c r="AK1943" s="121" t="s">
        <v>46</v>
      </c>
      <c r="AL1943" s="125" t="s">
        <v>1268</v>
      </c>
      <c r="AM1943" s="125" t="s">
        <v>1268</v>
      </c>
    </row>
    <row r="1944" spans="1:39" s="122" customFormat="1" ht="25.5" x14ac:dyDescent="0.2">
      <c r="A1944" s="1">
        <v>45580.392145243051</v>
      </c>
      <c r="B1944" s="121" t="s">
        <v>276</v>
      </c>
      <c r="C1944" s="144">
        <v>2</v>
      </c>
      <c r="D1944" s="147">
        <v>2</v>
      </c>
      <c r="E1944" s="148" t="s">
        <v>277</v>
      </c>
      <c r="F1944" s="148" t="s">
        <v>278</v>
      </c>
      <c r="G1944" s="148" t="s">
        <v>279</v>
      </c>
      <c r="H1944" s="148" t="s">
        <v>29</v>
      </c>
      <c r="I1944" s="149">
        <v>39468</v>
      </c>
      <c r="J1944" s="148" t="s">
        <v>280</v>
      </c>
      <c r="K1944" s="147">
        <v>11</v>
      </c>
      <c r="L1944" s="158">
        <v>11</v>
      </c>
      <c r="M1944" s="148" t="s">
        <v>30</v>
      </c>
      <c r="N1944" s="148" t="s">
        <v>31</v>
      </c>
      <c r="O1944" s="148">
        <v>6021</v>
      </c>
      <c r="P1944" s="148">
        <v>713698</v>
      </c>
      <c r="Q1944" s="150">
        <v>44602</v>
      </c>
      <c r="R1944" s="148" t="s">
        <v>281</v>
      </c>
      <c r="S1944" s="151" t="s">
        <v>282</v>
      </c>
      <c r="T1944" s="148" t="s">
        <v>60</v>
      </c>
      <c r="U1944" s="148"/>
      <c r="V1944" s="148" t="s">
        <v>157</v>
      </c>
      <c r="W1944" s="151" t="s">
        <v>283</v>
      </c>
      <c r="X1944" s="151" t="s">
        <v>253</v>
      </c>
      <c r="AC1944" s="121" t="s">
        <v>284</v>
      </c>
      <c r="AF1944" s="121" t="s">
        <v>36</v>
      </c>
      <c r="AG1944" s="121" t="s">
        <v>67</v>
      </c>
      <c r="AH1944" s="121" t="s">
        <v>68</v>
      </c>
      <c r="AK1944" s="121" t="s">
        <v>138</v>
      </c>
      <c r="AL1944" s="125" t="s">
        <v>68</v>
      </c>
      <c r="AM1944" s="125" t="s">
        <v>68</v>
      </c>
    </row>
    <row r="1945" spans="1:39" s="122" customFormat="1" x14ac:dyDescent="0.2">
      <c r="A1945" s="17">
        <v>45619.740620069446</v>
      </c>
      <c r="B1945" s="121" t="s">
        <v>10745</v>
      </c>
      <c r="C1945" s="144">
        <v>1</v>
      </c>
      <c r="D1945" s="147">
        <v>2</v>
      </c>
      <c r="E1945" s="148" t="s">
        <v>10746</v>
      </c>
      <c r="F1945" s="148" t="s">
        <v>1435</v>
      </c>
      <c r="G1945" s="148" t="s">
        <v>1079</v>
      </c>
      <c r="H1945" s="148" t="s">
        <v>29</v>
      </c>
      <c r="I1945" s="155">
        <v>39261</v>
      </c>
      <c r="J1945" s="148">
        <v>89613193288</v>
      </c>
      <c r="K1945" s="147">
        <v>11</v>
      </c>
      <c r="L1945" s="158">
        <v>11</v>
      </c>
      <c r="M1945" s="148" t="s">
        <v>30</v>
      </c>
      <c r="N1945" s="148" t="s">
        <v>31</v>
      </c>
      <c r="O1945" s="148">
        <v>6021</v>
      </c>
      <c r="P1945" s="148">
        <v>406571</v>
      </c>
      <c r="Q1945" s="153">
        <v>44406</v>
      </c>
      <c r="R1945" s="148" t="s">
        <v>174</v>
      </c>
      <c r="S1945" s="151" t="s">
        <v>2115</v>
      </c>
      <c r="T1945" s="148" t="s">
        <v>60</v>
      </c>
      <c r="U1945" s="148" t="s">
        <v>106</v>
      </c>
      <c r="V1945" s="148" t="s">
        <v>35</v>
      </c>
      <c r="W1945" s="151" t="s">
        <v>106</v>
      </c>
      <c r="X1945" s="151"/>
      <c r="AF1945" s="121" t="s">
        <v>66</v>
      </c>
      <c r="AG1945" s="121" t="s">
        <v>67</v>
      </c>
      <c r="AH1945" s="121" t="s">
        <v>137</v>
      </c>
      <c r="AK1945" s="121" t="s">
        <v>94</v>
      </c>
      <c r="AL1945" s="125" t="s">
        <v>137</v>
      </c>
      <c r="AM1945" s="125" t="s">
        <v>137</v>
      </c>
    </row>
    <row r="1946" spans="1:39" s="122" customFormat="1" x14ac:dyDescent="0.2">
      <c r="A1946" s="17">
        <v>45621.720067013885</v>
      </c>
      <c r="B1946" s="121" t="s">
        <v>11378</v>
      </c>
      <c r="C1946" s="144">
        <v>1</v>
      </c>
      <c r="D1946" s="147">
        <v>2</v>
      </c>
      <c r="E1946" s="148" t="s">
        <v>11379</v>
      </c>
      <c r="F1946" s="148" t="s">
        <v>1730</v>
      </c>
      <c r="G1946" s="148" t="s">
        <v>11380</v>
      </c>
      <c r="H1946" s="148" t="s">
        <v>42</v>
      </c>
      <c r="I1946" s="155">
        <v>39373</v>
      </c>
      <c r="J1946" s="148">
        <v>89381339984</v>
      </c>
      <c r="K1946" s="147">
        <v>11</v>
      </c>
      <c r="L1946" s="158">
        <v>11</v>
      </c>
      <c r="M1946" s="148" t="s">
        <v>30</v>
      </c>
      <c r="N1946" s="148" t="s">
        <v>31</v>
      </c>
      <c r="O1946" s="148">
        <v>6021</v>
      </c>
      <c r="P1946" s="148">
        <v>635307</v>
      </c>
      <c r="Q1946" s="153">
        <v>44526</v>
      </c>
      <c r="R1946" s="148" t="s">
        <v>174</v>
      </c>
      <c r="S1946" s="151" t="s">
        <v>11286</v>
      </c>
      <c r="T1946" s="148" t="s">
        <v>60</v>
      </c>
      <c r="U1946" s="148" t="s">
        <v>11381</v>
      </c>
      <c r="V1946" s="148" t="s">
        <v>157</v>
      </c>
      <c r="W1946" s="151" t="s">
        <v>11382</v>
      </c>
      <c r="X1946" s="151" t="s">
        <v>11383</v>
      </c>
      <c r="Y1946" s="121" t="s">
        <v>60</v>
      </c>
      <c r="Z1946" s="121" t="s">
        <v>1246</v>
      </c>
      <c r="AA1946" s="121" t="s">
        <v>35</v>
      </c>
      <c r="AB1946" s="121" t="s">
        <v>136</v>
      </c>
      <c r="AC1946" s="121" t="s">
        <v>11384</v>
      </c>
      <c r="AD1946" s="121" t="s">
        <v>11385</v>
      </c>
      <c r="AE1946" s="121" t="s">
        <v>11386</v>
      </c>
      <c r="AF1946" s="121" t="s">
        <v>36</v>
      </c>
      <c r="AG1946" s="121" t="s">
        <v>67</v>
      </c>
      <c r="AH1946" s="121" t="s">
        <v>137</v>
      </c>
      <c r="AK1946" s="121" t="s">
        <v>94</v>
      </c>
      <c r="AL1946" s="125" t="s">
        <v>137</v>
      </c>
      <c r="AM1946" s="125" t="s">
        <v>137</v>
      </c>
    </row>
    <row r="1947" spans="1:39" s="122" customFormat="1" ht="38.25" x14ac:dyDescent="0.2">
      <c r="A1947" s="1">
        <v>45584.449376145829</v>
      </c>
      <c r="B1947" s="121" t="s">
        <v>1920</v>
      </c>
      <c r="C1947" s="144">
        <v>2</v>
      </c>
      <c r="D1947" s="147">
        <v>2</v>
      </c>
      <c r="E1947" s="148" t="s">
        <v>1921</v>
      </c>
      <c r="F1947" s="148" t="s">
        <v>69</v>
      </c>
      <c r="G1947" s="148" t="s">
        <v>57</v>
      </c>
      <c r="H1947" s="148" t="s">
        <v>42</v>
      </c>
      <c r="I1947" s="149">
        <v>39421</v>
      </c>
      <c r="J1947" s="148" t="s">
        <v>1922</v>
      </c>
      <c r="K1947" s="147">
        <v>11</v>
      </c>
      <c r="L1947" s="158">
        <v>11</v>
      </c>
      <c r="M1947" s="148" t="s">
        <v>30</v>
      </c>
      <c r="N1947" s="148" t="s">
        <v>31</v>
      </c>
      <c r="O1947" s="152" t="s">
        <v>346</v>
      </c>
      <c r="P1947" s="148">
        <v>853983</v>
      </c>
      <c r="Q1947" s="150">
        <v>44559</v>
      </c>
      <c r="R1947" s="148" t="s">
        <v>347</v>
      </c>
      <c r="S1947" s="151" t="s">
        <v>1923</v>
      </c>
      <c r="T1947" s="148" t="s">
        <v>164</v>
      </c>
      <c r="U1947" s="148"/>
      <c r="V1947" s="148" t="s">
        <v>35</v>
      </c>
      <c r="W1947" s="151" t="s">
        <v>771</v>
      </c>
      <c r="X1947" s="151"/>
      <c r="AC1947" s="121" t="s">
        <v>1924</v>
      </c>
      <c r="AF1947" s="121" t="s">
        <v>66</v>
      </c>
      <c r="AG1947" s="121" t="s">
        <v>37</v>
      </c>
      <c r="AJ1947" s="121" t="s">
        <v>463</v>
      </c>
      <c r="AK1947" s="121" t="s">
        <v>94</v>
      </c>
      <c r="AL1947" s="125" t="s">
        <v>463</v>
      </c>
      <c r="AM1947" s="125" t="s">
        <v>463</v>
      </c>
    </row>
    <row r="1948" spans="1:39" s="122" customFormat="1" x14ac:dyDescent="0.2">
      <c r="A1948" s="17">
        <v>45639.428916064819</v>
      </c>
      <c r="B1948" s="121" t="s">
        <v>18458</v>
      </c>
      <c r="C1948" s="144">
        <v>1</v>
      </c>
      <c r="D1948" s="147">
        <v>2</v>
      </c>
      <c r="E1948" s="148" t="s">
        <v>18459</v>
      </c>
      <c r="F1948" s="148" t="s">
        <v>56</v>
      </c>
      <c r="G1948" s="148" t="s">
        <v>335</v>
      </c>
      <c r="H1948" s="148" t="s">
        <v>42</v>
      </c>
      <c r="I1948" s="155">
        <v>39205</v>
      </c>
      <c r="J1948" s="148">
        <v>89644948237</v>
      </c>
      <c r="K1948" s="147">
        <v>11</v>
      </c>
      <c r="L1948" s="158">
        <v>11</v>
      </c>
      <c r="M1948" s="148" t="s">
        <v>30</v>
      </c>
      <c r="N1948" s="148" t="s">
        <v>31</v>
      </c>
      <c r="O1948" s="148">
        <v>2421</v>
      </c>
      <c r="P1948" s="152" t="s">
        <v>18460</v>
      </c>
      <c r="Q1948" s="153">
        <v>44345</v>
      </c>
      <c r="R1948" s="148" t="s">
        <v>5314</v>
      </c>
      <c r="S1948" s="151" t="s">
        <v>18461</v>
      </c>
      <c r="T1948" s="148" t="s">
        <v>4627</v>
      </c>
      <c r="U1948" s="148"/>
      <c r="V1948" s="148" t="s">
        <v>35</v>
      </c>
      <c r="W1948" s="151" t="s">
        <v>5315</v>
      </c>
      <c r="X1948" s="151"/>
      <c r="AC1948" s="121" t="s">
        <v>18462</v>
      </c>
      <c r="AF1948" s="121" t="s">
        <v>36</v>
      </c>
      <c r="AG1948" s="121" t="s">
        <v>37</v>
      </c>
      <c r="AJ1948" s="121" t="s">
        <v>4630</v>
      </c>
      <c r="AK1948" s="121" t="s">
        <v>138</v>
      </c>
      <c r="AL1948" s="125" t="s">
        <v>4630</v>
      </c>
      <c r="AM1948" s="125" t="s">
        <v>4630</v>
      </c>
    </row>
    <row r="1949" spans="1:39" s="122" customFormat="1" x14ac:dyDescent="0.2">
      <c r="A1949" s="1">
        <v>45612.928020486113</v>
      </c>
      <c r="B1949" s="121" t="s">
        <v>9001</v>
      </c>
      <c r="C1949" s="144">
        <v>1</v>
      </c>
      <c r="D1949" s="147">
        <v>2</v>
      </c>
      <c r="E1949" s="148" t="s">
        <v>9002</v>
      </c>
      <c r="F1949" s="148" t="s">
        <v>2289</v>
      </c>
      <c r="G1949" s="148" t="s">
        <v>185</v>
      </c>
      <c r="H1949" s="148" t="s">
        <v>42</v>
      </c>
      <c r="I1949" s="149">
        <v>39112</v>
      </c>
      <c r="J1949" s="148">
        <v>89518292730</v>
      </c>
      <c r="K1949" s="147">
        <v>11</v>
      </c>
      <c r="L1949" s="158">
        <v>11</v>
      </c>
      <c r="M1949" s="148" t="s">
        <v>30</v>
      </c>
      <c r="N1949" s="148" t="s">
        <v>31</v>
      </c>
      <c r="O1949" s="148">
        <v>6021</v>
      </c>
      <c r="P1949" s="148">
        <v>244388</v>
      </c>
      <c r="Q1949" s="153">
        <v>44253</v>
      </c>
      <c r="R1949" s="148" t="s">
        <v>124</v>
      </c>
      <c r="S1949" s="151" t="s">
        <v>9003</v>
      </c>
      <c r="T1949" s="148" t="s">
        <v>60</v>
      </c>
      <c r="U1949" s="148"/>
      <c r="V1949" s="148" t="s">
        <v>35</v>
      </c>
      <c r="W1949" s="151" t="s">
        <v>150</v>
      </c>
      <c r="X1949" s="151"/>
      <c r="AF1949" s="121" t="s">
        <v>66</v>
      </c>
      <c r="AG1949" s="121" t="s">
        <v>67</v>
      </c>
      <c r="AH1949" s="121" t="s">
        <v>68</v>
      </c>
      <c r="AK1949" s="121" t="s">
        <v>138</v>
      </c>
      <c r="AL1949" s="125" t="s">
        <v>68</v>
      </c>
      <c r="AM1949" s="125" t="s">
        <v>68</v>
      </c>
    </row>
    <row r="1950" spans="1:39" s="122" customFormat="1" x14ac:dyDescent="0.2">
      <c r="A1950" s="1">
        <v>45583.671788310181</v>
      </c>
      <c r="B1950" s="121" t="s">
        <v>1756</v>
      </c>
      <c r="C1950" s="144">
        <v>1</v>
      </c>
      <c r="D1950" s="147">
        <v>2</v>
      </c>
      <c r="E1950" s="148" t="s">
        <v>1757</v>
      </c>
      <c r="F1950" s="148" t="s">
        <v>248</v>
      </c>
      <c r="G1950" s="148" t="s">
        <v>395</v>
      </c>
      <c r="H1950" s="148" t="s">
        <v>42</v>
      </c>
      <c r="I1950" s="149">
        <v>39242</v>
      </c>
      <c r="J1950" s="148" t="s">
        <v>1758</v>
      </c>
      <c r="K1950" s="147">
        <v>11</v>
      </c>
      <c r="L1950" s="158">
        <v>11</v>
      </c>
      <c r="M1950" s="148" t="s">
        <v>30</v>
      </c>
      <c r="N1950" s="148" t="s">
        <v>31</v>
      </c>
      <c r="O1950" s="152" t="s">
        <v>346</v>
      </c>
      <c r="P1950" s="148">
        <v>756748</v>
      </c>
      <c r="Q1950" s="150">
        <v>44369</v>
      </c>
      <c r="R1950" s="148" t="s">
        <v>347</v>
      </c>
      <c r="S1950" s="151" t="s">
        <v>1759</v>
      </c>
      <c r="T1950" s="148" t="s">
        <v>164</v>
      </c>
      <c r="U1950" s="148"/>
      <c r="V1950" s="148" t="s">
        <v>35</v>
      </c>
      <c r="W1950" s="151" t="s">
        <v>1760</v>
      </c>
      <c r="X1950" s="151" t="s">
        <v>1761</v>
      </c>
      <c r="Y1950" s="121" t="s">
        <v>164</v>
      </c>
      <c r="AA1950" s="121" t="s">
        <v>35</v>
      </c>
      <c r="AB1950" s="121" t="s">
        <v>1762</v>
      </c>
      <c r="AC1950" s="121" t="s">
        <v>1763</v>
      </c>
      <c r="AF1950" s="121" t="s">
        <v>66</v>
      </c>
      <c r="AG1950" s="121" t="s">
        <v>37</v>
      </c>
      <c r="AJ1950" s="121" t="s">
        <v>862</v>
      </c>
      <c r="AK1950" s="121" t="s">
        <v>138</v>
      </c>
      <c r="AL1950" s="125" t="s">
        <v>862</v>
      </c>
      <c r="AM1950" s="125" t="s">
        <v>862</v>
      </c>
    </row>
    <row r="1951" spans="1:39" s="122" customFormat="1" ht="38.25" x14ac:dyDescent="0.2">
      <c r="A1951" s="1">
        <v>45602.456775416664</v>
      </c>
      <c r="B1951" s="121" t="s">
        <v>5894</v>
      </c>
      <c r="C1951" s="144">
        <v>1</v>
      </c>
      <c r="D1951" s="147">
        <v>2</v>
      </c>
      <c r="E1951" s="148" t="s">
        <v>5895</v>
      </c>
      <c r="F1951" s="148" t="s">
        <v>597</v>
      </c>
      <c r="G1951" s="148" t="s">
        <v>383</v>
      </c>
      <c r="H1951" s="148" t="s">
        <v>29</v>
      </c>
      <c r="I1951" s="149">
        <v>39523</v>
      </c>
      <c r="J1951" s="148">
        <v>89614815304</v>
      </c>
      <c r="K1951" s="147">
        <v>11</v>
      </c>
      <c r="L1951" s="158">
        <v>11</v>
      </c>
      <c r="M1951" s="148" t="s">
        <v>30</v>
      </c>
      <c r="N1951" s="148" t="s">
        <v>31</v>
      </c>
      <c r="O1951" s="152" t="s">
        <v>354</v>
      </c>
      <c r="P1951" s="148">
        <v>887865</v>
      </c>
      <c r="Q1951" s="150">
        <v>44652</v>
      </c>
      <c r="R1951" s="148" t="s">
        <v>1174</v>
      </c>
      <c r="S1951" s="151" t="s">
        <v>1804</v>
      </c>
      <c r="T1951" s="148" t="s">
        <v>164</v>
      </c>
      <c r="U1951" s="148"/>
      <c r="V1951" s="148" t="s">
        <v>35</v>
      </c>
      <c r="W1951" s="151" t="s">
        <v>357</v>
      </c>
      <c r="X1951" s="151" t="s">
        <v>5896</v>
      </c>
      <c r="Y1951" s="121" t="s">
        <v>164</v>
      </c>
      <c r="AA1951" s="121" t="s">
        <v>35</v>
      </c>
      <c r="AB1951" s="121" t="s">
        <v>357</v>
      </c>
      <c r="AC1951" s="121" t="s">
        <v>5897</v>
      </c>
      <c r="AD1951" s="121" t="s">
        <v>5898</v>
      </c>
      <c r="AF1951" s="121" t="s">
        <v>66</v>
      </c>
      <c r="AG1951" s="121" t="s">
        <v>37</v>
      </c>
      <c r="AJ1951" s="121" t="s">
        <v>169</v>
      </c>
      <c r="AK1951" s="121" t="s">
        <v>46</v>
      </c>
      <c r="AL1951" s="125" t="s">
        <v>169</v>
      </c>
      <c r="AM1951" s="125" t="s">
        <v>169</v>
      </c>
    </row>
    <row r="1952" spans="1:39" s="122" customFormat="1" ht="25.5" x14ac:dyDescent="0.2">
      <c r="A1952" s="17">
        <v>45619.460004652778</v>
      </c>
      <c r="B1952" s="121" t="s">
        <v>10622</v>
      </c>
      <c r="C1952" s="144">
        <v>2</v>
      </c>
      <c r="D1952" s="147">
        <v>2</v>
      </c>
      <c r="E1952" s="148" t="s">
        <v>10623</v>
      </c>
      <c r="F1952" s="148" t="s">
        <v>710</v>
      </c>
      <c r="G1952" s="148" t="s">
        <v>97</v>
      </c>
      <c r="H1952" s="148" t="s">
        <v>42</v>
      </c>
      <c r="I1952" s="155">
        <v>39132</v>
      </c>
      <c r="J1952" s="148" t="s">
        <v>10624</v>
      </c>
      <c r="K1952" s="147">
        <v>11</v>
      </c>
      <c r="L1952" s="158">
        <v>11</v>
      </c>
      <c r="M1952" s="148" t="s">
        <v>30</v>
      </c>
      <c r="N1952" s="148" t="s">
        <v>31</v>
      </c>
      <c r="O1952" s="148">
        <v>6021</v>
      </c>
      <c r="P1952" s="148">
        <v>269418</v>
      </c>
      <c r="Q1952" s="153">
        <v>44270</v>
      </c>
      <c r="R1952" s="148" t="s">
        <v>10625</v>
      </c>
      <c r="S1952" s="151" t="s">
        <v>3612</v>
      </c>
      <c r="T1952" s="148" t="s">
        <v>60</v>
      </c>
      <c r="U1952" s="148"/>
      <c r="V1952" s="148" t="s">
        <v>35</v>
      </c>
      <c r="W1952" s="151" t="s">
        <v>4613</v>
      </c>
      <c r="X1952" s="151" t="s">
        <v>63</v>
      </c>
      <c r="Y1952" s="121" t="s">
        <v>60</v>
      </c>
      <c r="AA1952" s="121" t="s">
        <v>35</v>
      </c>
      <c r="AB1952" s="121" t="s">
        <v>4613</v>
      </c>
      <c r="AF1952" s="121" t="s">
        <v>36</v>
      </c>
      <c r="AG1952" s="121" t="s">
        <v>73</v>
      </c>
      <c r="AI1952" s="121" t="s">
        <v>3509</v>
      </c>
      <c r="AK1952" s="121" t="s">
        <v>46</v>
      </c>
      <c r="AL1952" s="125" t="s">
        <v>3509</v>
      </c>
      <c r="AM1952" s="125" t="s">
        <v>3509</v>
      </c>
    </row>
    <row r="1953" spans="1:39" s="122" customFormat="1" ht="25.5" x14ac:dyDescent="0.2">
      <c r="A1953" s="1">
        <v>45604.423657268519</v>
      </c>
      <c r="B1953" s="121" t="s">
        <v>719</v>
      </c>
      <c r="C1953" s="144">
        <v>1</v>
      </c>
      <c r="D1953" s="147">
        <v>2</v>
      </c>
      <c r="E1953" s="148" t="s">
        <v>6383</v>
      </c>
      <c r="F1953" s="148" t="s">
        <v>4134</v>
      </c>
      <c r="G1953" s="148" t="s">
        <v>1068</v>
      </c>
      <c r="H1953" s="148" t="s">
        <v>42</v>
      </c>
      <c r="I1953" s="149">
        <v>39273</v>
      </c>
      <c r="J1953" s="148">
        <v>89889989117</v>
      </c>
      <c r="K1953" s="147">
        <v>11</v>
      </c>
      <c r="L1953" s="158">
        <v>11</v>
      </c>
      <c r="M1953" s="148" t="s">
        <v>30</v>
      </c>
      <c r="N1953" s="148" t="s">
        <v>31</v>
      </c>
      <c r="O1953" s="148">
        <v>6021</v>
      </c>
      <c r="P1953" s="148">
        <v>463309</v>
      </c>
      <c r="Q1953" s="150">
        <v>37105</v>
      </c>
      <c r="R1953" s="148" t="s">
        <v>6384</v>
      </c>
      <c r="S1953" s="151" t="s">
        <v>6385</v>
      </c>
      <c r="T1953" s="148" t="s">
        <v>60</v>
      </c>
      <c r="U1953" s="148"/>
      <c r="V1953" s="148" t="s">
        <v>35</v>
      </c>
      <c r="W1953" s="151" t="s">
        <v>2201</v>
      </c>
      <c r="X1953" s="151" t="s">
        <v>6386</v>
      </c>
      <c r="Y1953" s="121" t="s">
        <v>60</v>
      </c>
      <c r="AA1953" s="121" t="s">
        <v>35</v>
      </c>
      <c r="AB1953" s="121" t="s">
        <v>2201</v>
      </c>
      <c r="AC1953" s="121" t="s">
        <v>6387</v>
      </c>
      <c r="AF1953" s="121" t="s">
        <v>36</v>
      </c>
      <c r="AG1953" s="121" t="s">
        <v>73</v>
      </c>
      <c r="AI1953" s="121" t="s">
        <v>724</v>
      </c>
      <c r="AK1953" s="121" t="s">
        <v>39</v>
      </c>
      <c r="AL1953" s="125" t="s">
        <v>724</v>
      </c>
      <c r="AM1953" s="125" t="s">
        <v>724</v>
      </c>
    </row>
    <row r="1954" spans="1:39" s="122" customFormat="1" ht="25.5" x14ac:dyDescent="0.2">
      <c r="A1954" s="1">
        <v>45613.891960023146</v>
      </c>
      <c r="B1954" s="121" t="s">
        <v>9269</v>
      </c>
      <c r="C1954" s="144">
        <v>2</v>
      </c>
      <c r="D1954" s="147">
        <v>2</v>
      </c>
      <c r="E1954" s="148" t="s">
        <v>9270</v>
      </c>
      <c r="F1954" s="148" t="s">
        <v>193</v>
      </c>
      <c r="G1954" s="148" t="s">
        <v>57</v>
      </c>
      <c r="H1954" s="148" t="s">
        <v>42</v>
      </c>
      <c r="I1954" s="149">
        <v>39271</v>
      </c>
      <c r="J1954" s="148">
        <v>89527981215</v>
      </c>
      <c r="K1954" s="147">
        <v>11</v>
      </c>
      <c r="L1954" s="158">
        <v>11</v>
      </c>
      <c r="M1954" s="148" t="s">
        <v>30</v>
      </c>
      <c r="N1954" s="148" t="s">
        <v>31</v>
      </c>
      <c r="O1954" s="148">
        <v>2721</v>
      </c>
      <c r="P1954" s="148">
        <v>889500</v>
      </c>
      <c r="Q1954" s="153">
        <v>44396</v>
      </c>
      <c r="R1954" s="148" t="s">
        <v>5997</v>
      </c>
      <c r="S1954" s="151" t="s">
        <v>9271</v>
      </c>
      <c r="T1954" s="148" t="s">
        <v>118</v>
      </c>
      <c r="U1954" s="148"/>
      <c r="V1954" s="148" t="s">
        <v>35</v>
      </c>
      <c r="W1954" s="151" t="s">
        <v>9272</v>
      </c>
      <c r="X1954" s="151" t="s">
        <v>9273</v>
      </c>
      <c r="Y1954" s="121" t="s">
        <v>9274</v>
      </c>
      <c r="AA1954" s="121" t="s">
        <v>35</v>
      </c>
      <c r="AB1954" s="121" t="s">
        <v>9275</v>
      </c>
      <c r="AF1954" s="121" t="s">
        <v>36</v>
      </c>
      <c r="AG1954" s="3" t="s">
        <v>67</v>
      </c>
      <c r="AH1954" s="3" t="s">
        <v>68</v>
      </c>
      <c r="AK1954" s="121" t="s">
        <v>46</v>
      </c>
      <c r="AL1954" s="125" t="s">
        <v>68</v>
      </c>
      <c r="AM1954" s="4" t="s">
        <v>122</v>
      </c>
    </row>
    <row r="1955" spans="1:39" s="122" customFormat="1" ht="25.5" x14ac:dyDescent="0.2">
      <c r="A1955" s="1">
        <v>45583.678991099536</v>
      </c>
      <c r="B1955" s="121" t="s">
        <v>1771</v>
      </c>
      <c r="C1955" s="144">
        <v>1</v>
      </c>
      <c r="D1955" s="147">
        <v>2</v>
      </c>
      <c r="E1955" s="148" t="s">
        <v>1772</v>
      </c>
      <c r="F1955" s="148" t="s">
        <v>75</v>
      </c>
      <c r="G1955" s="148" t="s">
        <v>661</v>
      </c>
      <c r="H1955" s="148" t="s">
        <v>42</v>
      </c>
      <c r="I1955" s="149">
        <v>39269</v>
      </c>
      <c r="J1955" s="148">
        <v>89964173521</v>
      </c>
      <c r="K1955" s="147">
        <v>11</v>
      </c>
      <c r="L1955" s="158">
        <v>11</v>
      </c>
      <c r="M1955" s="148" t="s">
        <v>30</v>
      </c>
      <c r="N1955" s="148" t="s">
        <v>31</v>
      </c>
      <c r="O1955" s="152" t="s">
        <v>1773</v>
      </c>
      <c r="P1955" s="148">
        <v>744219</v>
      </c>
      <c r="Q1955" s="150">
        <v>44399</v>
      </c>
      <c r="R1955" s="148" t="s">
        <v>1774</v>
      </c>
      <c r="S1955" s="151" t="s">
        <v>298</v>
      </c>
      <c r="T1955" s="148" t="s">
        <v>164</v>
      </c>
      <c r="U1955" s="148"/>
      <c r="V1955" s="148" t="s">
        <v>35</v>
      </c>
      <c r="W1955" s="151" t="s">
        <v>1762</v>
      </c>
      <c r="X1955" s="151" t="s">
        <v>1775</v>
      </c>
      <c r="Y1955" s="121" t="s">
        <v>164</v>
      </c>
      <c r="AA1955" s="121" t="s">
        <v>35</v>
      </c>
      <c r="AB1955" s="121" t="s">
        <v>1762</v>
      </c>
      <c r="AC1955" s="121" t="s">
        <v>1763</v>
      </c>
      <c r="AF1955" s="121" t="s">
        <v>66</v>
      </c>
      <c r="AG1955" s="121" t="s">
        <v>37</v>
      </c>
      <c r="AJ1955" s="121" t="s">
        <v>862</v>
      </c>
      <c r="AK1955" s="121" t="s">
        <v>138</v>
      </c>
      <c r="AL1955" s="125" t="s">
        <v>862</v>
      </c>
      <c r="AM1955" s="125" t="s">
        <v>862</v>
      </c>
    </row>
    <row r="1956" spans="1:39" s="122" customFormat="1" x14ac:dyDescent="0.2">
      <c r="A1956" s="1">
        <v>45615.427855023147</v>
      </c>
      <c r="B1956" s="121" t="s">
        <v>9588</v>
      </c>
      <c r="C1956" s="144">
        <v>1</v>
      </c>
      <c r="D1956" s="147">
        <v>2</v>
      </c>
      <c r="E1956" s="148" t="s">
        <v>9589</v>
      </c>
      <c r="F1956" s="148" t="s">
        <v>545</v>
      </c>
      <c r="G1956" s="148" t="s">
        <v>700</v>
      </c>
      <c r="H1956" s="148" t="s">
        <v>42</v>
      </c>
      <c r="I1956" s="149">
        <v>39083</v>
      </c>
      <c r="J1956" s="148">
        <v>89179557467</v>
      </c>
      <c r="K1956" s="147">
        <v>11</v>
      </c>
      <c r="L1956" s="158">
        <v>11</v>
      </c>
      <c r="M1956" s="148" t="s">
        <v>30</v>
      </c>
      <c r="N1956" s="148" t="s">
        <v>31</v>
      </c>
      <c r="O1956" s="148">
        <v>3620</v>
      </c>
      <c r="P1956" s="148">
        <v>912100</v>
      </c>
      <c r="Q1956" s="153">
        <v>44212</v>
      </c>
      <c r="R1956" s="148" t="s">
        <v>7677</v>
      </c>
      <c r="S1956" s="151" t="s">
        <v>9590</v>
      </c>
      <c r="T1956" s="148" t="s">
        <v>2068</v>
      </c>
      <c r="U1956" s="148"/>
      <c r="V1956" s="148" t="s">
        <v>35</v>
      </c>
      <c r="W1956" s="151" t="s">
        <v>2632</v>
      </c>
      <c r="X1956" s="151" t="s">
        <v>9591</v>
      </c>
      <c r="Y1956" s="121" t="s">
        <v>2068</v>
      </c>
      <c r="AC1956" s="121" t="s">
        <v>9592</v>
      </c>
      <c r="AF1956" s="121" t="s">
        <v>66</v>
      </c>
      <c r="AG1956" s="121" t="s">
        <v>37</v>
      </c>
      <c r="AJ1956" s="121" t="s">
        <v>1268</v>
      </c>
      <c r="AK1956" s="121" t="s">
        <v>94</v>
      </c>
      <c r="AL1956" s="125" t="s">
        <v>1268</v>
      </c>
      <c r="AM1956" s="125" t="s">
        <v>1268</v>
      </c>
    </row>
    <row r="1957" spans="1:39" s="122" customFormat="1" x14ac:dyDescent="0.2">
      <c r="A1957" s="17">
        <v>45630.650339849541</v>
      </c>
      <c r="B1957" s="121" t="s">
        <v>14715</v>
      </c>
      <c r="C1957" s="144">
        <v>1</v>
      </c>
      <c r="D1957" s="147">
        <v>2</v>
      </c>
      <c r="E1957" s="148" t="s">
        <v>14716</v>
      </c>
      <c r="F1957" s="148" t="s">
        <v>513</v>
      </c>
      <c r="G1957" s="148" t="s">
        <v>2042</v>
      </c>
      <c r="H1957" s="148" t="s">
        <v>42</v>
      </c>
      <c r="I1957" s="155">
        <v>39146</v>
      </c>
      <c r="J1957" s="148">
        <v>89528878180</v>
      </c>
      <c r="K1957" s="147">
        <v>11</v>
      </c>
      <c r="L1957" s="158">
        <v>11</v>
      </c>
      <c r="M1957" s="148" t="s">
        <v>30</v>
      </c>
      <c r="N1957" s="148" t="s">
        <v>31</v>
      </c>
      <c r="O1957" s="148">
        <v>6921</v>
      </c>
      <c r="P1957" s="148">
        <v>956079</v>
      </c>
      <c r="Q1957" s="153">
        <v>44274</v>
      </c>
      <c r="R1957" s="148" t="s">
        <v>643</v>
      </c>
      <c r="S1957" s="151" t="s">
        <v>7980</v>
      </c>
      <c r="T1957" s="148" t="s">
        <v>82</v>
      </c>
      <c r="U1957" s="148"/>
      <c r="V1957" s="148" t="s">
        <v>35</v>
      </c>
      <c r="W1957" s="151" t="s">
        <v>1944</v>
      </c>
      <c r="X1957" s="151" t="s">
        <v>2058</v>
      </c>
      <c r="Y1957" s="121" t="s">
        <v>82</v>
      </c>
      <c r="AA1957" s="121" t="s">
        <v>35</v>
      </c>
      <c r="AB1957" s="121" t="s">
        <v>1944</v>
      </c>
      <c r="AC1957" s="121" t="s">
        <v>14717</v>
      </c>
      <c r="AF1957" s="121" t="s">
        <v>66</v>
      </c>
      <c r="AG1957" s="121" t="s">
        <v>37</v>
      </c>
      <c r="AJ1957" s="121" t="s">
        <v>84</v>
      </c>
      <c r="AK1957" s="121" t="s">
        <v>46</v>
      </c>
      <c r="AL1957" s="125" t="s">
        <v>84</v>
      </c>
      <c r="AM1957" s="125" t="s">
        <v>84</v>
      </c>
    </row>
    <row r="1958" spans="1:39" s="122" customFormat="1" ht="25.5" x14ac:dyDescent="0.2">
      <c r="A1958" s="17">
        <v>45630.979169166661</v>
      </c>
      <c r="B1958" s="121" t="s">
        <v>14932</v>
      </c>
      <c r="C1958" s="144">
        <v>2</v>
      </c>
      <c r="D1958" s="147">
        <v>2</v>
      </c>
      <c r="E1958" s="148" t="s">
        <v>2269</v>
      </c>
      <c r="F1958" s="148" t="s">
        <v>344</v>
      </c>
      <c r="G1958" s="148" t="s">
        <v>234</v>
      </c>
      <c r="H1958" s="148" t="s">
        <v>42</v>
      </c>
      <c r="I1958" s="155">
        <v>39413</v>
      </c>
      <c r="J1958" s="148">
        <v>89207803926</v>
      </c>
      <c r="K1958" s="147">
        <v>11</v>
      </c>
      <c r="L1958" s="158">
        <v>11</v>
      </c>
      <c r="M1958" s="148" t="s">
        <v>30</v>
      </c>
      <c r="N1958" s="148" t="s">
        <v>31</v>
      </c>
      <c r="O1958" s="148">
        <v>7021</v>
      </c>
      <c r="P1958" s="152" t="s">
        <v>14933</v>
      </c>
      <c r="Q1958" s="153">
        <v>44552</v>
      </c>
      <c r="R1958" s="148" t="s">
        <v>2959</v>
      </c>
      <c r="S1958" s="151" t="s">
        <v>14934</v>
      </c>
      <c r="T1958" s="148" t="s">
        <v>2961</v>
      </c>
      <c r="U1958" s="148"/>
      <c r="V1958" s="148" t="s">
        <v>35</v>
      </c>
      <c r="W1958" s="151" t="s">
        <v>14935</v>
      </c>
      <c r="X1958" s="151" t="s">
        <v>14936</v>
      </c>
      <c r="Y1958" s="121" t="s">
        <v>2961</v>
      </c>
      <c r="AA1958" s="121" t="s">
        <v>35</v>
      </c>
      <c r="AB1958" s="121" t="s">
        <v>2962</v>
      </c>
      <c r="AC1958" s="121" t="s">
        <v>14937</v>
      </c>
      <c r="AF1958" s="121" t="s">
        <v>36</v>
      </c>
      <c r="AG1958" s="121" t="s">
        <v>37</v>
      </c>
      <c r="AJ1958" s="121" t="s">
        <v>865</v>
      </c>
      <c r="AK1958" s="121" t="s">
        <v>39</v>
      </c>
      <c r="AL1958" s="125" t="s">
        <v>865</v>
      </c>
      <c r="AM1958" s="109" t="s">
        <v>198</v>
      </c>
    </row>
    <row r="1959" spans="1:39" s="122" customFormat="1" ht="25.5" x14ac:dyDescent="0.2">
      <c r="A1959" s="1">
        <v>45587.729592303236</v>
      </c>
      <c r="B1959" s="121" t="s">
        <v>2597</v>
      </c>
      <c r="C1959" s="144">
        <v>3</v>
      </c>
      <c r="D1959" s="147">
        <v>2</v>
      </c>
      <c r="E1959" s="148" t="s">
        <v>2598</v>
      </c>
      <c r="F1959" s="148" t="s">
        <v>1700</v>
      </c>
      <c r="G1959" s="148" t="s">
        <v>160</v>
      </c>
      <c r="H1959" s="148" t="s">
        <v>42</v>
      </c>
      <c r="I1959" s="149">
        <v>39254</v>
      </c>
      <c r="J1959" s="148">
        <v>89385158392</v>
      </c>
      <c r="K1959" s="147">
        <v>11</v>
      </c>
      <c r="L1959" s="158">
        <v>11</v>
      </c>
      <c r="M1959" s="148" t="s">
        <v>30</v>
      </c>
      <c r="N1959" s="148" t="s">
        <v>31</v>
      </c>
      <c r="O1959" s="152" t="s">
        <v>533</v>
      </c>
      <c r="P1959" s="148">
        <v>878189</v>
      </c>
      <c r="Q1959" s="150">
        <v>44386</v>
      </c>
      <c r="R1959" s="148" t="s">
        <v>155</v>
      </c>
      <c r="S1959" s="151" t="s">
        <v>2599</v>
      </c>
      <c r="T1959" s="148" t="s">
        <v>98</v>
      </c>
      <c r="U1959" s="148"/>
      <c r="V1959" s="148" t="s">
        <v>35</v>
      </c>
      <c r="W1959" s="151" t="s">
        <v>2600</v>
      </c>
      <c r="X1959" s="151" t="s">
        <v>2601</v>
      </c>
      <c r="Y1959" s="121" t="s">
        <v>98</v>
      </c>
      <c r="AA1959" s="121" t="s">
        <v>35</v>
      </c>
      <c r="AB1959" s="121" t="s">
        <v>2600</v>
      </c>
      <c r="AC1959" s="121" t="s">
        <v>2602</v>
      </c>
      <c r="AF1959" s="121" t="s">
        <v>66</v>
      </c>
      <c r="AG1959" s="121" t="s">
        <v>37</v>
      </c>
      <c r="AJ1959" s="121" t="s">
        <v>594</v>
      </c>
      <c r="AK1959" s="121" t="s">
        <v>138</v>
      </c>
      <c r="AL1959" s="125" t="s">
        <v>594</v>
      </c>
      <c r="AM1959" s="125" t="s">
        <v>594</v>
      </c>
    </row>
    <row r="1960" spans="1:39" s="122" customFormat="1" ht="25.5" x14ac:dyDescent="0.2">
      <c r="A1960" s="1">
        <v>45586.562116412038</v>
      </c>
      <c r="B1960" s="121" t="s">
        <v>2311</v>
      </c>
      <c r="C1960" s="144">
        <v>2</v>
      </c>
      <c r="D1960" s="147">
        <v>2</v>
      </c>
      <c r="E1960" s="148" t="s">
        <v>2312</v>
      </c>
      <c r="F1960" s="148" t="s">
        <v>2313</v>
      </c>
      <c r="G1960" s="148" t="s">
        <v>2314</v>
      </c>
      <c r="H1960" s="148" t="s">
        <v>42</v>
      </c>
      <c r="I1960" s="149">
        <v>39336</v>
      </c>
      <c r="J1960" s="148">
        <v>89612888309</v>
      </c>
      <c r="K1960" s="147">
        <v>11</v>
      </c>
      <c r="L1960" s="158">
        <v>11</v>
      </c>
      <c r="M1960" s="148" t="s">
        <v>30</v>
      </c>
      <c r="N1960" s="148" t="s">
        <v>31</v>
      </c>
      <c r="O1960" s="148">
        <v>6021</v>
      </c>
      <c r="P1960" s="148">
        <v>480395</v>
      </c>
      <c r="Q1960" s="150">
        <v>44474</v>
      </c>
      <c r="R1960" s="148" t="s">
        <v>124</v>
      </c>
      <c r="S1960" s="151" t="s">
        <v>2315</v>
      </c>
      <c r="T1960" s="148" t="s">
        <v>60</v>
      </c>
      <c r="U1960" s="148"/>
      <c r="V1960" s="148" t="s">
        <v>35</v>
      </c>
      <c r="W1960" s="151" t="s">
        <v>150</v>
      </c>
      <c r="X1960" s="151" t="s">
        <v>63</v>
      </c>
      <c r="Y1960" s="121" t="s">
        <v>60</v>
      </c>
      <c r="AA1960" s="121" t="s">
        <v>35</v>
      </c>
      <c r="AB1960" s="121" t="s">
        <v>150</v>
      </c>
      <c r="AC1960" s="121" t="s">
        <v>2316</v>
      </c>
      <c r="AF1960" s="121" t="s">
        <v>66</v>
      </c>
      <c r="AG1960" s="121" t="s">
        <v>67</v>
      </c>
      <c r="AH1960" s="121" t="s">
        <v>68</v>
      </c>
      <c r="AK1960" s="121" t="s">
        <v>138</v>
      </c>
      <c r="AL1960" s="125" t="s">
        <v>68</v>
      </c>
      <c r="AM1960" s="125" t="s">
        <v>68</v>
      </c>
    </row>
    <row r="1961" spans="1:39" s="122" customFormat="1" ht="25.5" x14ac:dyDescent="0.2">
      <c r="A1961" s="1">
        <v>45605.726560011579</v>
      </c>
      <c r="B1961" s="121" t="s">
        <v>6848</v>
      </c>
      <c r="C1961" s="144">
        <v>2</v>
      </c>
      <c r="D1961" s="147">
        <v>2</v>
      </c>
      <c r="E1961" s="148" t="s">
        <v>6849</v>
      </c>
      <c r="F1961" s="148" t="s">
        <v>134</v>
      </c>
      <c r="G1961" s="148" t="s">
        <v>326</v>
      </c>
      <c r="H1961" s="148" t="s">
        <v>42</v>
      </c>
      <c r="I1961" s="149">
        <v>39459</v>
      </c>
      <c r="J1961" s="148" t="s">
        <v>6850</v>
      </c>
      <c r="K1961" s="147">
        <v>11</v>
      </c>
      <c r="L1961" s="158">
        <v>11</v>
      </c>
      <c r="M1961" s="148" t="s">
        <v>30</v>
      </c>
      <c r="N1961" s="148" t="s">
        <v>31</v>
      </c>
      <c r="O1961" s="148">
        <v>6021</v>
      </c>
      <c r="P1961" s="148">
        <v>671684</v>
      </c>
      <c r="Q1961" s="150">
        <v>44586</v>
      </c>
      <c r="R1961" s="148" t="s">
        <v>58</v>
      </c>
      <c r="S1961" s="151" t="s">
        <v>6851</v>
      </c>
      <c r="T1961" s="148" t="s">
        <v>60</v>
      </c>
      <c r="U1961" s="148"/>
      <c r="V1961" s="148" t="s">
        <v>35</v>
      </c>
      <c r="W1961" s="151" t="s">
        <v>150</v>
      </c>
      <c r="X1961" s="151" t="s">
        <v>63</v>
      </c>
      <c r="Y1961" s="121" t="s">
        <v>60</v>
      </c>
      <c r="AA1961" s="121" t="s">
        <v>35</v>
      </c>
      <c r="AB1961" s="121" t="s">
        <v>150</v>
      </c>
      <c r="AC1961" s="121" t="s">
        <v>6852</v>
      </c>
      <c r="AD1961" s="121" t="s">
        <v>6853</v>
      </c>
      <c r="AE1961" s="121" t="s">
        <v>6854</v>
      </c>
      <c r="AF1961" s="121" t="s">
        <v>66</v>
      </c>
      <c r="AG1961" s="121" t="s">
        <v>67</v>
      </c>
      <c r="AH1961" s="121" t="s">
        <v>68</v>
      </c>
      <c r="AK1961" s="121" t="s">
        <v>39</v>
      </c>
      <c r="AL1961" s="125" t="s">
        <v>68</v>
      </c>
      <c r="AM1961" s="125" t="s">
        <v>68</v>
      </c>
    </row>
    <row r="1962" spans="1:39" s="122" customFormat="1" ht="25.5" x14ac:dyDescent="0.2">
      <c r="A1962" s="1">
        <v>45599.49111456018</v>
      </c>
      <c r="B1962" s="121" t="s">
        <v>5263</v>
      </c>
      <c r="C1962" s="144">
        <v>2</v>
      </c>
      <c r="D1962" s="147">
        <v>2</v>
      </c>
      <c r="E1962" s="148" t="s">
        <v>5264</v>
      </c>
      <c r="F1962" s="148" t="s">
        <v>1004</v>
      </c>
      <c r="G1962" s="148" t="s">
        <v>500</v>
      </c>
      <c r="H1962" s="148" t="s">
        <v>42</v>
      </c>
      <c r="I1962" s="149">
        <v>39401</v>
      </c>
      <c r="J1962" s="148">
        <v>89204882842</v>
      </c>
      <c r="K1962" s="147">
        <v>11</v>
      </c>
      <c r="L1962" s="158">
        <v>11</v>
      </c>
      <c r="M1962" s="148" t="s">
        <v>30</v>
      </c>
      <c r="N1962" s="148" t="s">
        <v>31</v>
      </c>
      <c r="O1962" s="148">
        <v>6821</v>
      </c>
      <c r="P1962" s="148">
        <v>183313</v>
      </c>
      <c r="Q1962" s="150">
        <v>44551</v>
      </c>
      <c r="R1962" s="148" t="s">
        <v>2517</v>
      </c>
      <c r="S1962" s="151" t="s">
        <v>5265</v>
      </c>
      <c r="T1962" s="148" t="s">
        <v>473</v>
      </c>
      <c r="U1962" s="148" t="s">
        <v>5266</v>
      </c>
      <c r="V1962" s="148" t="s">
        <v>35</v>
      </c>
      <c r="W1962" s="151" t="s">
        <v>5267</v>
      </c>
      <c r="X1962" s="151" t="s">
        <v>5268</v>
      </c>
      <c r="Y1962" s="121" t="s">
        <v>473</v>
      </c>
      <c r="Z1962" s="121" t="s">
        <v>5266</v>
      </c>
      <c r="AA1962" s="121" t="s">
        <v>35</v>
      </c>
      <c r="AB1962" s="121" t="s">
        <v>5267</v>
      </c>
      <c r="AC1962" s="121" t="s">
        <v>5269</v>
      </c>
      <c r="AD1962" s="121" t="s">
        <v>5270</v>
      </c>
      <c r="AE1962" s="121" t="s">
        <v>5271</v>
      </c>
      <c r="AF1962" s="121" t="s">
        <v>36</v>
      </c>
      <c r="AG1962" s="121" t="s">
        <v>37</v>
      </c>
      <c r="AJ1962" s="121" t="s">
        <v>491</v>
      </c>
      <c r="AK1962" s="121" t="s">
        <v>138</v>
      </c>
      <c r="AL1962" s="125" t="s">
        <v>491</v>
      </c>
      <c r="AM1962" s="125" t="s">
        <v>491</v>
      </c>
    </row>
    <row r="1963" spans="1:39" s="122" customFormat="1" x14ac:dyDescent="0.2">
      <c r="A1963" s="17">
        <v>45625.774557824072</v>
      </c>
      <c r="B1963" s="121" t="s">
        <v>12845</v>
      </c>
      <c r="C1963" s="144">
        <v>1</v>
      </c>
      <c r="D1963" s="147">
        <v>2</v>
      </c>
      <c r="E1963" s="148" t="s">
        <v>8650</v>
      </c>
      <c r="F1963" s="148" t="s">
        <v>5753</v>
      </c>
      <c r="G1963" s="148" t="s">
        <v>411</v>
      </c>
      <c r="H1963" s="148" t="s">
        <v>42</v>
      </c>
      <c r="I1963" s="155">
        <v>39617</v>
      </c>
      <c r="J1963" s="148">
        <v>89234389741</v>
      </c>
      <c r="K1963" s="147">
        <v>10</v>
      </c>
      <c r="L1963" s="158">
        <v>11</v>
      </c>
      <c r="M1963" s="148" t="s">
        <v>30</v>
      </c>
      <c r="N1963" s="148" t="s">
        <v>31</v>
      </c>
      <c r="O1963" s="148">
        <v>6922</v>
      </c>
      <c r="P1963" s="152" t="s">
        <v>12846</v>
      </c>
      <c r="Q1963" s="153">
        <v>44734</v>
      </c>
      <c r="R1963" s="148" t="s">
        <v>447</v>
      </c>
      <c r="S1963" s="151" t="s">
        <v>12847</v>
      </c>
      <c r="T1963" s="148" t="s">
        <v>82</v>
      </c>
      <c r="U1963" s="148"/>
      <c r="V1963" s="148" t="s">
        <v>35</v>
      </c>
      <c r="W1963" s="151" t="s">
        <v>1662</v>
      </c>
      <c r="X1963" s="151"/>
      <c r="AF1963" s="121" t="s">
        <v>36</v>
      </c>
      <c r="AG1963" s="121" t="s">
        <v>37</v>
      </c>
      <c r="AJ1963" s="121" t="s">
        <v>84</v>
      </c>
      <c r="AK1963" s="121" t="s">
        <v>46</v>
      </c>
      <c r="AL1963" s="125" t="s">
        <v>84</v>
      </c>
      <c r="AM1963" s="125" t="s">
        <v>84</v>
      </c>
    </row>
    <row r="1964" spans="1:39" s="122" customFormat="1" x14ac:dyDescent="0.2">
      <c r="A1964" s="1">
        <v>45602.567025787037</v>
      </c>
      <c r="B1964" s="121" t="s">
        <v>5920</v>
      </c>
      <c r="C1964" s="144">
        <v>1</v>
      </c>
      <c r="D1964" s="147">
        <v>2</v>
      </c>
      <c r="E1964" s="148" t="s">
        <v>5921</v>
      </c>
      <c r="F1964" s="148" t="s">
        <v>190</v>
      </c>
      <c r="G1964" s="148" t="s">
        <v>114</v>
      </c>
      <c r="H1964" s="148" t="s">
        <v>42</v>
      </c>
      <c r="I1964" s="149">
        <v>39298</v>
      </c>
      <c r="J1964" s="148">
        <v>89282455665</v>
      </c>
      <c r="K1964" s="147">
        <v>11</v>
      </c>
      <c r="L1964" s="158">
        <v>11</v>
      </c>
      <c r="M1964" s="148" t="s">
        <v>30</v>
      </c>
      <c r="N1964" s="148" t="s">
        <v>31</v>
      </c>
      <c r="O1964" s="152" t="s">
        <v>533</v>
      </c>
      <c r="P1964" s="148">
        <v>964922</v>
      </c>
      <c r="Q1964" s="150">
        <v>44429</v>
      </c>
      <c r="R1964" s="148" t="s">
        <v>271</v>
      </c>
      <c r="S1964" s="151" t="s">
        <v>5922</v>
      </c>
      <c r="T1964" s="148" t="s">
        <v>98</v>
      </c>
      <c r="U1964" s="148" t="s">
        <v>5923</v>
      </c>
      <c r="V1964" s="148" t="s">
        <v>35</v>
      </c>
      <c r="W1964" s="151" t="s">
        <v>5924</v>
      </c>
      <c r="X1964" s="151" t="s">
        <v>5925</v>
      </c>
      <c r="Y1964" s="121" t="s">
        <v>98</v>
      </c>
      <c r="Z1964" s="121" t="s">
        <v>5926</v>
      </c>
      <c r="AA1964" s="121" t="s">
        <v>35</v>
      </c>
      <c r="AB1964" s="121" t="s">
        <v>5927</v>
      </c>
      <c r="AF1964" s="121" t="s">
        <v>66</v>
      </c>
      <c r="AG1964" s="121" t="s">
        <v>37</v>
      </c>
      <c r="AJ1964" s="121" t="s">
        <v>3576</v>
      </c>
      <c r="AK1964" s="121" t="s">
        <v>94</v>
      </c>
      <c r="AL1964" s="125" t="s">
        <v>3576</v>
      </c>
      <c r="AM1964" s="125" t="s">
        <v>3576</v>
      </c>
    </row>
    <row r="1965" spans="1:39" s="122" customFormat="1" x14ac:dyDescent="0.2">
      <c r="A1965" s="17">
        <v>45620.815452731476</v>
      </c>
      <c r="B1965" s="121" t="s">
        <v>11075</v>
      </c>
      <c r="C1965" s="144">
        <v>3</v>
      </c>
      <c r="D1965" s="147">
        <v>2</v>
      </c>
      <c r="E1965" s="148" t="s">
        <v>11076</v>
      </c>
      <c r="F1965" s="148" t="s">
        <v>2400</v>
      </c>
      <c r="G1965" s="148" t="s">
        <v>661</v>
      </c>
      <c r="H1965" s="148" t="s">
        <v>42</v>
      </c>
      <c r="I1965" s="155">
        <v>39365</v>
      </c>
      <c r="J1965" s="148">
        <v>89178374899</v>
      </c>
      <c r="K1965" s="147">
        <v>11</v>
      </c>
      <c r="L1965" s="158">
        <v>11</v>
      </c>
      <c r="M1965" s="148" t="s">
        <v>30</v>
      </c>
      <c r="N1965" s="148" t="s">
        <v>31</v>
      </c>
      <c r="O1965" s="148">
        <v>1821</v>
      </c>
      <c r="P1965" s="148">
        <v>805940</v>
      </c>
      <c r="Q1965" s="153">
        <v>44494</v>
      </c>
      <c r="R1965" s="148" t="s">
        <v>77</v>
      </c>
      <c r="S1965" s="151" t="s">
        <v>11077</v>
      </c>
      <c r="T1965" s="148" t="s">
        <v>78</v>
      </c>
      <c r="U1965" s="148"/>
      <c r="V1965" s="148" t="s">
        <v>35</v>
      </c>
      <c r="W1965" s="151" t="s">
        <v>2660</v>
      </c>
      <c r="X1965" s="151"/>
      <c r="AA1965" s="121" t="s">
        <v>35</v>
      </c>
      <c r="AB1965" s="121" t="s">
        <v>2660</v>
      </c>
      <c r="AF1965" s="121" t="s">
        <v>66</v>
      </c>
      <c r="AG1965" s="121" t="s">
        <v>37</v>
      </c>
      <c r="AJ1965" s="121" t="s">
        <v>3073</v>
      </c>
      <c r="AK1965" s="121" t="s">
        <v>46</v>
      </c>
      <c r="AL1965" s="125" t="s">
        <v>3073</v>
      </c>
      <c r="AM1965" s="125" t="s">
        <v>3073</v>
      </c>
    </row>
    <row r="1966" spans="1:39" s="122" customFormat="1" x14ac:dyDescent="0.2">
      <c r="A1966" s="17">
        <v>45636.811535520828</v>
      </c>
      <c r="B1966" s="121" t="s">
        <v>17554</v>
      </c>
      <c r="C1966" s="144">
        <v>1</v>
      </c>
      <c r="D1966" s="147">
        <v>2</v>
      </c>
      <c r="E1966" s="148" t="s">
        <v>13092</v>
      </c>
      <c r="F1966" s="148" t="s">
        <v>305</v>
      </c>
      <c r="G1966" s="148" t="s">
        <v>141</v>
      </c>
      <c r="H1966" s="148" t="s">
        <v>42</v>
      </c>
      <c r="I1966" s="155">
        <v>39375</v>
      </c>
      <c r="J1966" s="148">
        <v>89877416055</v>
      </c>
      <c r="K1966" s="147">
        <v>11</v>
      </c>
      <c r="L1966" s="158">
        <v>11</v>
      </c>
      <c r="M1966" s="148" t="s">
        <v>30</v>
      </c>
      <c r="N1966" s="148" t="s">
        <v>31</v>
      </c>
      <c r="O1966" s="148">
        <v>2221</v>
      </c>
      <c r="P1966" s="148">
        <v>359141</v>
      </c>
      <c r="Q1966" s="153">
        <v>44509</v>
      </c>
      <c r="R1966" s="148" t="s">
        <v>16569</v>
      </c>
      <c r="S1966" s="151" t="s">
        <v>17555</v>
      </c>
      <c r="T1966" s="148" t="s">
        <v>683</v>
      </c>
      <c r="U1966" s="148" t="s">
        <v>4425</v>
      </c>
      <c r="V1966" s="148" t="s">
        <v>35</v>
      </c>
      <c r="W1966" s="151" t="s">
        <v>684</v>
      </c>
      <c r="X1966" s="151" t="s">
        <v>2388</v>
      </c>
      <c r="Y1966" s="121" t="s">
        <v>683</v>
      </c>
      <c r="Z1966" s="121" t="s">
        <v>4425</v>
      </c>
      <c r="AA1966" s="121" t="s">
        <v>35</v>
      </c>
      <c r="AB1966" s="121" t="s">
        <v>684</v>
      </c>
      <c r="AC1966" s="121" t="s">
        <v>17556</v>
      </c>
      <c r="AD1966" s="121" t="s">
        <v>17557</v>
      </c>
      <c r="AF1966" s="121" t="s">
        <v>36</v>
      </c>
      <c r="AG1966" s="121" t="s">
        <v>37</v>
      </c>
      <c r="AJ1966" s="121" t="s">
        <v>687</v>
      </c>
      <c r="AK1966" s="121" t="s">
        <v>46</v>
      </c>
      <c r="AL1966" s="125" t="s">
        <v>687</v>
      </c>
      <c r="AM1966" s="125" t="s">
        <v>687</v>
      </c>
    </row>
    <row r="1967" spans="1:39" s="122" customFormat="1" x14ac:dyDescent="0.2">
      <c r="A1967" s="1">
        <v>45601.918022743055</v>
      </c>
      <c r="B1967" s="121" t="s">
        <v>5858</v>
      </c>
      <c r="C1967" s="144">
        <v>3</v>
      </c>
      <c r="D1967" s="147">
        <v>2</v>
      </c>
      <c r="E1967" s="148" t="s">
        <v>5859</v>
      </c>
      <c r="F1967" s="148" t="s">
        <v>950</v>
      </c>
      <c r="G1967" s="148" t="s">
        <v>464</v>
      </c>
      <c r="H1967" s="148" t="s">
        <v>42</v>
      </c>
      <c r="I1967" s="149">
        <v>39142</v>
      </c>
      <c r="J1967" s="148" t="s">
        <v>5860</v>
      </c>
      <c r="K1967" s="147">
        <v>11</v>
      </c>
      <c r="L1967" s="158">
        <v>11</v>
      </c>
      <c r="M1967" s="148" t="s">
        <v>30</v>
      </c>
      <c r="N1967" s="148" t="s">
        <v>31</v>
      </c>
      <c r="O1967" s="148">
        <v>2020</v>
      </c>
      <c r="P1967" s="148">
        <v>512843</v>
      </c>
      <c r="Q1967" s="150">
        <v>44270</v>
      </c>
      <c r="R1967" s="148" t="s">
        <v>3341</v>
      </c>
      <c r="S1967" s="151" t="s">
        <v>5861</v>
      </c>
      <c r="T1967" s="148" t="s">
        <v>732</v>
      </c>
      <c r="U1967" s="148" t="s">
        <v>1655</v>
      </c>
      <c r="V1967" s="148" t="s">
        <v>35</v>
      </c>
      <c r="W1967" s="151" t="s">
        <v>1656</v>
      </c>
      <c r="X1967" s="151" t="s">
        <v>4773</v>
      </c>
      <c r="Y1967" s="121" t="s">
        <v>732</v>
      </c>
      <c r="Z1967" s="121" t="s">
        <v>1655</v>
      </c>
      <c r="AA1967" s="121" t="s">
        <v>35</v>
      </c>
      <c r="AB1967" s="121" t="s">
        <v>3008</v>
      </c>
      <c r="AC1967" s="121" t="s">
        <v>5862</v>
      </c>
      <c r="AF1967" s="121" t="s">
        <v>66</v>
      </c>
      <c r="AG1967" s="121" t="s">
        <v>37</v>
      </c>
      <c r="AJ1967" s="121" t="s">
        <v>489</v>
      </c>
      <c r="AK1967" s="121" t="s">
        <v>46</v>
      </c>
      <c r="AL1967" s="125" t="s">
        <v>489</v>
      </c>
      <c r="AM1967" s="125" t="s">
        <v>489</v>
      </c>
    </row>
    <row r="1968" spans="1:39" s="122" customFormat="1" x14ac:dyDescent="0.2">
      <c r="A1968" s="1">
        <v>45582.206123553246</v>
      </c>
      <c r="B1968" s="121" t="s">
        <v>1338</v>
      </c>
      <c r="C1968" s="144">
        <v>2</v>
      </c>
      <c r="D1968" s="147">
        <v>2</v>
      </c>
      <c r="E1968" s="148" t="s">
        <v>1339</v>
      </c>
      <c r="F1968" s="148" t="s">
        <v>213</v>
      </c>
      <c r="G1968" s="148" t="s">
        <v>914</v>
      </c>
      <c r="H1968" s="148" t="s">
        <v>42</v>
      </c>
      <c r="I1968" s="149">
        <v>39398</v>
      </c>
      <c r="J1968" s="148">
        <v>9539140585</v>
      </c>
      <c r="K1968" s="147">
        <v>11</v>
      </c>
      <c r="L1968" s="158">
        <v>11</v>
      </c>
      <c r="M1968" s="148" t="s">
        <v>30</v>
      </c>
      <c r="N1968" s="148" t="s">
        <v>31</v>
      </c>
      <c r="O1968" s="148">
        <v>6921</v>
      </c>
      <c r="P1968" s="148">
        <v>994252</v>
      </c>
      <c r="Q1968" s="150">
        <v>44537</v>
      </c>
      <c r="R1968" s="148" t="s">
        <v>643</v>
      </c>
      <c r="S1968" s="151" t="s">
        <v>1340</v>
      </c>
      <c r="T1968" s="148" t="s">
        <v>82</v>
      </c>
      <c r="U1968" s="148"/>
      <c r="V1968" s="148" t="s">
        <v>35</v>
      </c>
      <c r="W1968" s="151" t="s">
        <v>1341</v>
      </c>
      <c r="X1968" s="151" t="s">
        <v>1342</v>
      </c>
      <c r="Y1968" s="121" t="s">
        <v>82</v>
      </c>
      <c r="AA1968" s="121" t="s">
        <v>35</v>
      </c>
      <c r="AB1968" s="121" t="s">
        <v>1341</v>
      </c>
      <c r="AF1968" s="121" t="s">
        <v>36</v>
      </c>
      <c r="AG1968" s="121" t="s">
        <v>37</v>
      </c>
      <c r="AJ1968" s="121" t="s">
        <v>84</v>
      </c>
      <c r="AK1968" s="121" t="s">
        <v>94</v>
      </c>
      <c r="AL1968" s="125" t="s">
        <v>84</v>
      </c>
      <c r="AM1968" s="125" t="s">
        <v>84</v>
      </c>
    </row>
    <row r="1969" spans="1:39" s="122" customFormat="1" ht="25.5" x14ac:dyDescent="0.2">
      <c r="A1969" s="17">
        <v>45632.404338854161</v>
      </c>
      <c r="B1969" s="121" t="s">
        <v>15647</v>
      </c>
      <c r="C1969" s="144">
        <v>2</v>
      </c>
      <c r="D1969" s="147">
        <v>2</v>
      </c>
      <c r="E1969" s="148" t="s">
        <v>12428</v>
      </c>
      <c r="F1969" s="148" t="s">
        <v>305</v>
      </c>
      <c r="G1969" s="148" t="s">
        <v>15648</v>
      </c>
      <c r="H1969" s="148" t="s">
        <v>42</v>
      </c>
      <c r="I1969" s="155">
        <v>39203</v>
      </c>
      <c r="J1969" s="148">
        <v>89069811321</v>
      </c>
      <c r="K1969" s="147">
        <v>11</v>
      </c>
      <c r="L1969" s="158">
        <v>11</v>
      </c>
      <c r="M1969" s="148" t="s">
        <v>30</v>
      </c>
      <c r="N1969" s="148" t="s">
        <v>31</v>
      </c>
      <c r="O1969" s="148">
        <v>3220</v>
      </c>
      <c r="P1969" s="148">
        <v>259637</v>
      </c>
      <c r="Q1969" s="153">
        <v>44333</v>
      </c>
      <c r="R1969" s="148" t="s">
        <v>15649</v>
      </c>
      <c r="S1969" s="151" t="s">
        <v>15650</v>
      </c>
      <c r="T1969" s="148" t="s">
        <v>88</v>
      </c>
      <c r="U1969" s="148"/>
      <c r="V1969" s="148" t="s">
        <v>35</v>
      </c>
      <c r="W1969" s="151" t="s">
        <v>670</v>
      </c>
      <c r="X1969" s="151" t="s">
        <v>15651</v>
      </c>
      <c r="Y1969" s="121" t="s">
        <v>88</v>
      </c>
      <c r="AA1969" s="121" t="s">
        <v>35</v>
      </c>
      <c r="AB1969" s="121" t="s">
        <v>670</v>
      </c>
      <c r="AC1969" s="121" t="s">
        <v>15652</v>
      </c>
      <c r="AD1969" s="121" t="s">
        <v>15652</v>
      </c>
      <c r="AE1969" s="121" t="s">
        <v>15652</v>
      </c>
      <c r="AF1969" s="121" t="s">
        <v>36</v>
      </c>
      <c r="AG1969" s="121" t="s">
        <v>37</v>
      </c>
      <c r="AJ1969" s="121" t="s">
        <v>84</v>
      </c>
      <c r="AK1969" s="121" t="s">
        <v>46</v>
      </c>
      <c r="AL1969" s="125" t="s">
        <v>84</v>
      </c>
      <c r="AM1969" s="125" t="s">
        <v>84</v>
      </c>
    </row>
    <row r="1970" spans="1:39" s="122" customFormat="1" ht="25.5" x14ac:dyDescent="0.2">
      <c r="A1970" s="1">
        <v>45583.703998136574</v>
      </c>
      <c r="B1970" s="121" t="s">
        <v>1794</v>
      </c>
      <c r="C1970" s="144">
        <v>1</v>
      </c>
      <c r="D1970" s="147">
        <v>2</v>
      </c>
      <c r="E1970" s="148" t="s">
        <v>1795</v>
      </c>
      <c r="F1970" s="148" t="s">
        <v>1106</v>
      </c>
      <c r="G1970" s="148" t="s">
        <v>57</v>
      </c>
      <c r="H1970" s="148" t="s">
        <v>42</v>
      </c>
      <c r="I1970" s="149">
        <v>39302</v>
      </c>
      <c r="J1970" s="148">
        <v>89054979775</v>
      </c>
      <c r="K1970" s="147">
        <v>11</v>
      </c>
      <c r="L1970" s="158">
        <v>11</v>
      </c>
      <c r="M1970" s="148" t="s">
        <v>30</v>
      </c>
      <c r="N1970" s="148" t="s">
        <v>31</v>
      </c>
      <c r="O1970" s="152" t="s">
        <v>346</v>
      </c>
      <c r="P1970" s="148">
        <v>815252</v>
      </c>
      <c r="Q1970" s="150">
        <v>44443</v>
      </c>
      <c r="R1970" s="148" t="s">
        <v>1527</v>
      </c>
      <c r="S1970" s="151" t="s">
        <v>1796</v>
      </c>
      <c r="T1970" s="148" t="s">
        <v>164</v>
      </c>
      <c r="U1970" s="148"/>
      <c r="V1970" s="148" t="s">
        <v>35</v>
      </c>
      <c r="W1970" s="151" t="s">
        <v>166</v>
      </c>
      <c r="X1970" s="151" t="s">
        <v>1797</v>
      </c>
      <c r="Y1970" s="121" t="s">
        <v>164</v>
      </c>
      <c r="AA1970" s="121" t="s">
        <v>35</v>
      </c>
      <c r="AB1970" s="121" t="s">
        <v>166</v>
      </c>
      <c r="AF1970" s="121" t="s">
        <v>66</v>
      </c>
      <c r="AG1970" s="121" t="s">
        <v>37</v>
      </c>
      <c r="AJ1970" s="121" t="s">
        <v>169</v>
      </c>
      <c r="AK1970" s="121" t="s">
        <v>39</v>
      </c>
      <c r="AL1970" s="125" t="s">
        <v>169</v>
      </c>
      <c r="AM1970" s="156" t="s">
        <v>68</v>
      </c>
    </row>
    <row r="1971" spans="1:39" s="122" customFormat="1" ht="25.5" x14ac:dyDescent="0.2">
      <c r="A1971" s="17">
        <v>45620.461770312497</v>
      </c>
      <c r="B1971" s="121" t="s">
        <v>10870</v>
      </c>
      <c r="C1971" s="144">
        <v>2</v>
      </c>
      <c r="D1971" s="147">
        <v>2</v>
      </c>
      <c r="E1971" s="148" t="s">
        <v>6309</v>
      </c>
      <c r="F1971" s="148" t="s">
        <v>218</v>
      </c>
      <c r="G1971" s="148" t="s">
        <v>57</v>
      </c>
      <c r="H1971" s="148" t="s">
        <v>42</v>
      </c>
      <c r="I1971" s="155">
        <v>39344</v>
      </c>
      <c r="J1971" s="148">
        <v>89281754736</v>
      </c>
      <c r="K1971" s="147">
        <v>11</v>
      </c>
      <c r="L1971" s="158">
        <v>11</v>
      </c>
      <c r="M1971" s="148" t="s">
        <v>30</v>
      </c>
      <c r="N1971" s="148" t="s">
        <v>31</v>
      </c>
      <c r="O1971" s="148">
        <v>6021</v>
      </c>
      <c r="P1971" s="148">
        <v>613290</v>
      </c>
      <c r="Q1971" s="153">
        <v>44484</v>
      </c>
      <c r="R1971" s="148" t="s">
        <v>58</v>
      </c>
      <c r="S1971" s="151" t="s">
        <v>10188</v>
      </c>
      <c r="T1971" s="148" t="s">
        <v>60</v>
      </c>
      <c r="U1971" s="148"/>
      <c r="V1971" s="148" t="s">
        <v>35</v>
      </c>
      <c r="W1971" s="151" t="s">
        <v>4940</v>
      </c>
      <c r="X1971" s="151" t="s">
        <v>63</v>
      </c>
      <c r="Y1971" s="121" t="s">
        <v>60</v>
      </c>
      <c r="AA1971" s="121" t="s">
        <v>35</v>
      </c>
      <c r="AB1971" s="121" t="s">
        <v>150</v>
      </c>
      <c r="AC1971" s="121" t="s">
        <v>10871</v>
      </c>
      <c r="AF1971" s="121" t="s">
        <v>66</v>
      </c>
      <c r="AG1971" s="121" t="s">
        <v>67</v>
      </c>
      <c r="AH1971" s="121" t="s">
        <v>68</v>
      </c>
      <c r="AK1971" s="121" t="s">
        <v>94</v>
      </c>
      <c r="AL1971" s="125" t="s">
        <v>68</v>
      </c>
      <c r="AM1971" s="125" t="s">
        <v>68</v>
      </c>
    </row>
    <row r="1972" spans="1:39" s="122" customFormat="1" ht="25.5" x14ac:dyDescent="0.2">
      <c r="A1972" s="17">
        <v>45632.641009837964</v>
      </c>
      <c r="B1972" s="121" t="s">
        <v>15825</v>
      </c>
      <c r="C1972" s="144">
        <v>1</v>
      </c>
      <c r="D1972" s="147">
        <v>2</v>
      </c>
      <c r="E1972" s="148" t="s">
        <v>10603</v>
      </c>
      <c r="F1972" s="148" t="s">
        <v>75</v>
      </c>
      <c r="G1972" s="148" t="s">
        <v>57</v>
      </c>
      <c r="H1972" s="148" t="s">
        <v>42</v>
      </c>
      <c r="I1972" s="155">
        <v>39664</v>
      </c>
      <c r="J1972" s="148">
        <v>89591698931</v>
      </c>
      <c r="K1972" s="147">
        <v>11</v>
      </c>
      <c r="L1972" s="158">
        <v>11</v>
      </c>
      <c r="M1972" s="148" t="s">
        <v>30</v>
      </c>
      <c r="N1972" s="148" t="s">
        <v>31</v>
      </c>
      <c r="O1972" s="148">
        <v>6022</v>
      </c>
      <c r="P1972" s="148">
        <v>995817</v>
      </c>
      <c r="Q1972" s="153">
        <v>44841</v>
      </c>
      <c r="R1972" s="148" t="s">
        <v>124</v>
      </c>
      <c r="S1972" s="151" t="s">
        <v>15826</v>
      </c>
      <c r="T1972" s="148" t="s">
        <v>1604</v>
      </c>
      <c r="U1972" s="148"/>
      <c r="V1972" s="148" t="s">
        <v>35</v>
      </c>
      <c r="W1972" s="151" t="s">
        <v>15827</v>
      </c>
      <c r="X1972" s="151"/>
      <c r="AF1972" s="121" t="s">
        <v>36</v>
      </c>
      <c r="AG1972" s="121" t="s">
        <v>73</v>
      </c>
      <c r="AI1972" s="121" t="s">
        <v>1291</v>
      </c>
      <c r="AK1972" s="121" t="s">
        <v>46</v>
      </c>
      <c r="AL1972" s="125" t="s">
        <v>1291</v>
      </c>
      <c r="AM1972" s="125" t="s">
        <v>1291</v>
      </c>
    </row>
    <row r="1973" spans="1:39" s="122" customFormat="1" x14ac:dyDescent="0.2">
      <c r="A1973" s="1">
        <v>45596.903976261572</v>
      </c>
      <c r="B1973" s="121" t="s">
        <v>4846</v>
      </c>
      <c r="C1973" s="144">
        <v>2</v>
      </c>
      <c r="D1973" s="147">
        <v>2</v>
      </c>
      <c r="E1973" s="148" t="s">
        <v>4177</v>
      </c>
      <c r="F1973" s="148" t="s">
        <v>4847</v>
      </c>
      <c r="G1973" s="148" t="s">
        <v>891</v>
      </c>
      <c r="H1973" s="148" t="s">
        <v>42</v>
      </c>
      <c r="I1973" s="149">
        <v>39378</v>
      </c>
      <c r="J1973" s="148">
        <v>9996520578</v>
      </c>
      <c r="K1973" s="147">
        <v>11</v>
      </c>
      <c r="L1973" s="158">
        <v>11</v>
      </c>
      <c r="M1973" s="148" t="s">
        <v>30</v>
      </c>
      <c r="N1973" s="148" t="s">
        <v>31</v>
      </c>
      <c r="O1973" s="152" t="s">
        <v>306</v>
      </c>
      <c r="P1973" s="152" t="s">
        <v>4848</v>
      </c>
      <c r="Q1973" s="150">
        <v>44531</v>
      </c>
      <c r="R1973" s="148" t="s">
        <v>271</v>
      </c>
      <c r="S1973" s="151" t="s">
        <v>4849</v>
      </c>
      <c r="T1973" s="148" t="s">
        <v>98</v>
      </c>
      <c r="U1973" s="148"/>
      <c r="V1973" s="148" t="s">
        <v>35</v>
      </c>
      <c r="W1973" s="151" t="s">
        <v>2678</v>
      </c>
      <c r="X1973" s="151" t="s">
        <v>4850</v>
      </c>
      <c r="Y1973" s="121" t="s">
        <v>98</v>
      </c>
      <c r="AA1973" s="121" t="s">
        <v>35</v>
      </c>
      <c r="AB1973" s="121" t="s">
        <v>2678</v>
      </c>
      <c r="AC1973" s="121" t="s">
        <v>4851</v>
      </c>
      <c r="AF1973" s="121" t="s">
        <v>36</v>
      </c>
      <c r="AG1973" s="121" t="s">
        <v>37</v>
      </c>
      <c r="AJ1973" s="121" t="s">
        <v>3576</v>
      </c>
      <c r="AK1973" s="121" t="s">
        <v>39</v>
      </c>
      <c r="AL1973" s="125" t="s">
        <v>3576</v>
      </c>
      <c r="AM1973" s="125" t="s">
        <v>3576</v>
      </c>
    </row>
    <row r="1974" spans="1:39" s="122" customFormat="1" x14ac:dyDescent="0.2">
      <c r="A1974" s="17">
        <v>45637.697098506949</v>
      </c>
      <c r="B1974" s="121" t="s">
        <v>17726</v>
      </c>
      <c r="C1974" s="144">
        <v>3</v>
      </c>
      <c r="D1974" s="147">
        <v>2</v>
      </c>
      <c r="E1974" s="148" t="s">
        <v>17727</v>
      </c>
      <c r="F1974" s="148" t="s">
        <v>248</v>
      </c>
      <c r="G1974" s="148" t="s">
        <v>70</v>
      </c>
      <c r="H1974" s="148" t="s">
        <v>42</v>
      </c>
      <c r="I1974" s="155">
        <v>39505</v>
      </c>
      <c r="J1974" s="148">
        <v>89094170902</v>
      </c>
      <c r="K1974" s="147">
        <v>11</v>
      </c>
      <c r="L1974" s="158">
        <v>11</v>
      </c>
      <c r="M1974" s="148" t="s">
        <v>30</v>
      </c>
      <c r="N1974" s="148" t="s">
        <v>31</v>
      </c>
      <c r="O1974" s="148">
        <v>6023</v>
      </c>
      <c r="P1974" s="148">
        <v>795022</v>
      </c>
      <c r="Q1974" s="153">
        <v>45013</v>
      </c>
      <c r="R1974" s="148" t="s">
        <v>124</v>
      </c>
      <c r="S1974" s="151" t="s">
        <v>17728</v>
      </c>
      <c r="T1974" s="148" t="s">
        <v>60</v>
      </c>
      <c r="U1974" s="148" t="s">
        <v>202</v>
      </c>
      <c r="V1974" s="148" t="s">
        <v>35</v>
      </c>
      <c r="W1974" s="151" t="s">
        <v>150</v>
      </c>
      <c r="X1974" s="151" t="s">
        <v>17729</v>
      </c>
      <c r="Y1974" s="121" t="s">
        <v>60</v>
      </c>
      <c r="Z1974" s="121" t="s">
        <v>202</v>
      </c>
      <c r="AA1974" s="121" t="s">
        <v>35</v>
      </c>
      <c r="AB1974" s="121" t="s">
        <v>150</v>
      </c>
      <c r="AC1974" s="121" t="s">
        <v>17730</v>
      </c>
      <c r="AF1974" s="121" t="s">
        <v>66</v>
      </c>
      <c r="AG1974" s="121" t="s">
        <v>67</v>
      </c>
      <c r="AH1974" s="121" t="s">
        <v>68</v>
      </c>
      <c r="AK1974" s="121" t="s">
        <v>46</v>
      </c>
      <c r="AL1974" s="125" t="s">
        <v>68</v>
      </c>
      <c r="AM1974" s="125" t="s">
        <v>68</v>
      </c>
    </row>
    <row r="1975" spans="1:39" s="122" customFormat="1" ht="25.5" x14ac:dyDescent="0.2">
      <c r="A1975" s="1">
        <v>45603.902748379631</v>
      </c>
      <c r="B1975" s="121" t="s">
        <v>6353</v>
      </c>
      <c r="C1975" s="144">
        <v>2</v>
      </c>
      <c r="D1975" s="147">
        <v>2</v>
      </c>
      <c r="E1975" s="148" t="s">
        <v>6354</v>
      </c>
      <c r="F1975" s="148" t="s">
        <v>184</v>
      </c>
      <c r="G1975" s="148" t="s">
        <v>520</v>
      </c>
      <c r="H1975" s="148" t="s">
        <v>42</v>
      </c>
      <c r="I1975" s="149">
        <v>45368</v>
      </c>
      <c r="J1975" s="148">
        <v>89289880527</v>
      </c>
      <c r="K1975" s="147">
        <v>11</v>
      </c>
      <c r="L1975" s="158">
        <v>11</v>
      </c>
      <c r="M1975" s="148" t="s">
        <v>30</v>
      </c>
      <c r="N1975" s="148" t="s">
        <v>31</v>
      </c>
      <c r="O1975" s="148">
        <v>6021</v>
      </c>
      <c r="P1975" s="148">
        <v>311126</v>
      </c>
      <c r="Q1975" s="150">
        <v>44301</v>
      </c>
      <c r="R1975" s="148" t="s">
        <v>174</v>
      </c>
      <c r="S1975" s="151" t="s">
        <v>1210</v>
      </c>
      <c r="T1975" s="148" t="s">
        <v>60</v>
      </c>
      <c r="U1975" s="148"/>
      <c r="V1975" s="148" t="s">
        <v>35</v>
      </c>
      <c r="W1975" s="151" t="s">
        <v>6355</v>
      </c>
      <c r="X1975" s="151" t="s">
        <v>63</v>
      </c>
      <c r="Y1975" s="121" t="s">
        <v>60</v>
      </c>
      <c r="AA1975" s="121" t="s">
        <v>35</v>
      </c>
      <c r="AB1975" s="121" t="s">
        <v>145</v>
      </c>
      <c r="AF1975" s="121" t="s">
        <v>36</v>
      </c>
      <c r="AG1975" s="121" t="s">
        <v>67</v>
      </c>
      <c r="AH1975" s="121" t="s">
        <v>68</v>
      </c>
      <c r="AK1975" s="121" t="s">
        <v>46</v>
      </c>
      <c r="AL1975" s="125" t="s">
        <v>68</v>
      </c>
      <c r="AM1975" s="125" t="s">
        <v>68</v>
      </c>
    </row>
    <row r="1976" spans="1:39" s="122" customFormat="1" x14ac:dyDescent="0.2">
      <c r="A1976" s="1">
        <v>45586.665383217594</v>
      </c>
      <c r="B1976" s="121" t="s">
        <v>2368</v>
      </c>
      <c r="C1976" s="144">
        <v>2</v>
      </c>
      <c r="D1976" s="147">
        <v>2</v>
      </c>
      <c r="E1976" s="148" t="s">
        <v>2369</v>
      </c>
      <c r="F1976" s="148" t="s">
        <v>113</v>
      </c>
      <c r="G1976" s="148" t="s">
        <v>423</v>
      </c>
      <c r="H1976" s="148" t="s">
        <v>42</v>
      </c>
      <c r="I1976" s="149">
        <v>39267</v>
      </c>
      <c r="J1976" s="148">
        <v>89061804362</v>
      </c>
      <c r="K1976" s="147">
        <v>11</v>
      </c>
      <c r="L1976" s="158">
        <v>11</v>
      </c>
      <c r="M1976" s="148" t="s">
        <v>30</v>
      </c>
      <c r="N1976" s="148" t="s">
        <v>31</v>
      </c>
      <c r="O1976" s="148">
        <v>6021</v>
      </c>
      <c r="P1976" s="148">
        <v>406822</v>
      </c>
      <c r="Q1976" s="150">
        <v>44414</v>
      </c>
      <c r="R1976" s="148" t="s">
        <v>2370</v>
      </c>
      <c r="S1976" s="151" t="s">
        <v>2371</v>
      </c>
      <c r="T1976" s="148" t="s">
        <v>60</v>
      </c>
      <c r="U1976" s="148"/>
      <c r="V1976" s="148" t="s">
        <v>35</v>
      </c>
      <c r="W1976" s="151" t="s">
        <v>136</v>
      </c>
      <c r="X1976" s="151" t="s">
        <v>2372</v>
      </c>
      <c r="Y1976" s="121" t="s">
        <v>60</v>
      </c>
      <c r="AA1976" s="121" t="s">
        <v>35</v>
      </c>
      <c r="AB1976" s="121" t="s">
        <v>150</v>
      </c>
      <c r="AC1976" s="121" t="s">
        <v>2373</v>
      </c>
      <c r="AD1976" s="121" t="s">
        <v>2374</v>
      </c>
      <c r="AE1976" s="121" t="s">
        <v>2375</v>
      </c>
      <c r="AF1976" s="121" t="s">
        <v>36</v>
      </c>
      <c r="AG1976" s="121" t="s">
        <v>67</v>
      </c>
      <c r="AH1976" s="121" t="s">
        <v>137</v>
      </c>
      <c r="AK1976" s="121" t="s">
        <v>46</v>
      </c>
      <c r="AL1976" s="125" t="s">
        <v>137</v>
      </c>
      <c r="AM1976" s="125" t="s">
        <v>137</v>
      </c>
    </row>
    <row r="1977" spans="1:39" s="122" customFormat="1" x14ac:dyDescent="0.2">
      <c r="A1977" s="17">
        <v>45633.935849745365</v>
      </c>
      <c r="B1977" s="121" t="s">
        <v>16440</v>
      </c>
      <c r="C1977" s="144">
        <v>2</v>
      </c>
      <c r="D1977" s="147">
        <v>2</v>
      </c>
      <c r="E1977" s="148" t="s">
        <v>16441</v>
      </c>
      <c r="F1977" s="148" t="s">
        <v>127</v>
      </c>
      <c r="G1977" s="148" t="s">
        <v>395</v>
      </c>
      <c r="H1977" s="148" t="s">
        <v>42</v>
      </c>
      <c r="I1977" s="155">
        <v>39164</v>
      </c>
      <c r="J1977" s="148">
        <v>89697600771</v>
      </c>
      <c r="K1977" s="147">
        <v>11</v>
      </c>
      <c r="L1977" s="158">
        <v>11</v>
      </c>
      <c r="M1977" s="148" t="s">
        <v>30</v>
      </c>
      <c r="N1977" s="148" t="s">
        <v>31</v>
      </c>
      <c r="O1977" s="148">
        <v>2221</v>
      </c>
      <c r="P1977" s="148">
        <v>278222</v>
      </c>
      <c r="Q1977" s="153">
        <v>44309</v>
      </c>
      <c r="R1977" s="148" t="s">
        <v>16442</v>
      </c>
      <c r="S1977" s="151" t="s">
        <v>16443</v>
      </c>
      <c r="T1977" s="148" t="s">
        <v>683</v>
      </c>
      <c r="U1977" s="148" t="s">
        <v>64</v>
      </c>
      <c r="V1977" s="148" t="s">
        <v>35</v>
      </c>
      <c r="W1977" s="151" t="s">
        <v>2209</v>
      </c>
      <c r="X1977" s="151"/>
      <c r="AF1977" s="121" t="s">
        <v>36</v>
      </c>
      <c r="AG1977" s="121" t="s">
        <v>37</v>
      </c>
      <c r="AJ1977" s="121" t="s">
        <v>687</v>
      </c>
      <c r="AK1977" s="121" t="s">
        <v>39</v>
      </c>
      <c r="AL1977" s="125" t="s">
        <v>687</v>
      </c>
      <c r="AM1977" s="125" t="s">
        <v>687</v>
      </c>
    </row>
    <row r="1978" spans="1:39" s="122" customFormat="1" x14ac:dyDescent="0.2">
      <c r="A1978" s="1">
        <v>45593.870820682874</v>
      </c>
      <c r="B1978" s="121" t="s">
        <v>3625</v>
      </c>
      <c r="C1978" s="144">
        <v>2</v>
      </c>
      <c r="D1978" s="147">
        <v>2</v>
      </c>
      <c r="E1978" s="148" t="s">
        <v>3626</v>
      </c>
      <c r="F1978" s="148" t="s">
        <v>248</v>
      </c>
      <c r="G1978" s="148" t="s">
        <v>2129</v>
      </c>
      <c r="H1978" s="148" t="s">
        <v>42</v>
      </c>
      <c r="I1978" s="149">
        <v>39307</v>
      </c>
      <c r="J1978" s="148">
        <v>89881452652</v>
      </c>
      <c r="K1978" s="147">
        <v>11</v>
      </c>
      <c r="L1978" s="158">
        <v>11</v>
      </c>
      <c r="M1978" s="148" t="s">
        <v>30</v>
      </c>
      <c r="N1978" s="148" t="s">
        <v>31</v>
      </c>
      <c r="O1978" s="152" t="s">
        <v>533</v>
      </c>
      <c r="P1978" s="148">
        <v>976336</v>
      </c>
      <c r="Q1978" s="150">
        <v>44453</v>
      </c>
      <c r="R1978" s="148" t="s">
        <v>155</v>
      </c>
      <c r="S1978" s="151" t="s">
        <v>3627</v>
      </c>
      <c r="T1978" s="148" t="s">
        <v>98</v>
      </c>
      <c r="U1978" s="148"/>
      <c r="V1978" s="148" t="s">
        <v>35</v>
      </c>
      <c r="W1978" s="151" t="s">
        <v>2678</v>
      </c>
      <c r="X1978" s="151" t="s">
        <v>3628</v>
      </c>
      <c r="Y1978" s="121" t="s">
        <v>98</v>
      </c>
      <c r="AA1978" s="121" t="s">
        <v>35</v>
      </c>
      <c r="AB1978" s="121" t="s">
        <v>2678</v>
      </c>
      <c r="AC1978" s="121" t="s">
        <v>3629</v>
      </c>
      <c r="AF1978" s="121" t="s">
        <v>36</v>
      </c>
      <c r="AG1978" s="121" t="s">
        <v>37</v>
      </c>
      <c r="AJ1978" s="121" t="s">
        <v>3576</v>
      </c>
      <c r="AK1978" s="121" t="s">
        <v>94</v>
      </c>
      <c r="AL1978" s="125" t="s">
        <v>3576</v>
      </c>
      <c r="AM1978" s="125" t="s">
        <v>3576</v>
      </c>
    </row>
    <row r="1979" spans="1:39" s="122" customFormat="1" ht="25.5" x14ac:dyDescent="0.2">
      <c r="A1979" s="17">
        <v>45620.547489027776</v>
      </c>
      <c r="B1979" s="121" t="s">
        <v>10923</v>
      </c>
      <c r="C1979" s="144">
        <v>2</v>
      </c>
      <c r="D1979" s="147">
        <v>2</v>
      </c>
      <c r="E1979" s="148" t="s">
        <v>10924</v>
      </c>
      <c r="F1979" s="148" t="s">
        <v>380</v>
      </c>
      <c r="G1979" s="148" t="s">
        <v>92</v>
      </c>
      <c r="H1979" s="148" t="s">
        <v>42</v>
      </c>
      <c r="I1979" s="155">
        <v>39341</v>
      </c>
      <c r="J1979" s="148">
        <v>89040536135</v>
      </c>
      <c r="K1979" s="147">
        <v>11</v>
      </c>
      <c r="L1979" s="158">
        <v>11</v>
      </c>
      <c r="M1979" s="148" t="s">
        <v>30</v>
      </c>
      <c r="N1979" s="148" t="s">
        <v>31</v>
      </c>
      <c r="O1979" s="148">
        <v>2221</v>
      </c>
      <c r="P1979" s="148">
        <v>337031</v>
      </c>
      <c r="Q1979" s="153">
        <v>44468</v>
      </c>
      <c r="R1979" s="148" t="s">
        <v>1689</v>
      </c>
      <c r="S1979" s="151" t="s">
        <v>10925</v>
      </c>
      <c r="T1979" s="148" t="s">
        <v>683</v>
      </c>
      <c r="U1979" s="148"/>
      <c r="V1979" s="148" t="s">
        <v>35</v>
      </c>
      <c r="W1979" s="151" t="s">
        <v>5244</v>
      </c>
      <c r="X1979" s="151" t="s">
        <v>5262</v>
      </c>
      <c r="Y1979" s="121" t="s">
        <v>683</v>
      </c>
      <c r="AA1979" s="121" t="s">
        <v>35</v>
      </c>
      <c r="AB1979" s="121" t="s">
        <v>823</v>
      </c>
      <c r="AC1979" s="121" t="s">
        <v>10926</v>
      </c>
      <c r="AF1979" s="121" t="s">
        <v>66</v>
      </c>
      <c r="AG1979" s="121" t="s">
        <v>37</v>
      </c>
      <c r="AJ1979" s="121" t="s">
        <v>687</v>
      </c>
      <c r="AK1979" s="121" t="s">
        <v>46</v>
      </c>
      <c r="AL1979" s="125" t="s">
        <v>687</v>
      </c>
      <c r="AM1979" s="125" t="s">
        <v>687</v>
      </c>
    </row>
    <row r="1980" spans="1:39" s="122" customFormat="1" x14ac:dyDescent="0.2">
      <c r="A1980" s="17">
        <v>45640.592663206015</v>
      </c>
      <c r="B1980" s="121" t="s">
        <v>18630</v>
      </c>
      <c r="C1980" s="144">
        <v>1</v>
      </c>
      <c r="D1980" s="147">
        <v>2</v>
      </c>
      <c r="E1980" s="148" t="s">
        <v>18631</v>
      </c>
      <c r="F1980" s="148" t="s">
        <v>248</v>
      </c>
      <c r="G1980" s="148" t="s">
        <v>326</v>
      </c>
      <c r="H1980" s="148" t="s">
        <v>42</v>
      </c>
      <c r="I1980" s="155">
        <v>39233</v>
      </c>
      <c r="J1980" s="148" t="s">
        <v>18632</v>
      </c>
      <c r="K1980" s="147">
        <v>11</v>
      </c>
      <c r="L1980" s="158">
        <v>11</v>
      </c>
      <c r="M1980" s="148" t="s">
        <v>30</v>
      </c>
      <c r="N1980" s="148" t="s">
        <v>31</v>
      </c>
      <c r="O1980" s="148">
        <v>3621</v>
      </c>
      <c r="P1980" s="148">
        <v>964554</v>
      </c>
      <c r="Q1980" s="153">
        <v>44356</v>
      </c>
      <c r="R1980" s="148" t="s">
        <v>18633</v>
      </c>
      <c r="S1980" s="151" t="s">
        <v>18634</v>
      </c>
      <c r="T1980" s="148" t="s">
        <v>2068</v>
      </c>
      <c r="U1980" s="148" t="s">
        <v>18635</v>
      </c>
      <c r="V1980" s="148" t="s">
        <v>35</v>
      </c>
      <c r="W1980" s="151" t="s">
        <v>16464</v>
      </c>
      <c r="X1980" s="151" t="s">
        <v>18636</v>
      </c>
      <c r="Y1980" s="121" t="s">
        <v>2068</v>
      </c>
      <c r="Z1980" s="121" t="s">
        <v>18635</v>
      </c>
      <c r="AA1980" s="121" t="s">
        <v>35</v>
      </c>
      <c r="AB1980" s="121" t="s">
        <v>16464</v>
      </c>
      <c r="AC1980" s="121" t="s">
        <v>18637</v>
      </c>
      <c r="AF1980" s="121" t="s">
        <v>36</v>
      </c>
      <c r="AG1980" s="121" t="s">
        <v>37</v>
      </c>
      <c r="AJ1980" s="121" t="s">
        <v>1268</v>
      </c>
      <c r="AK1980" s="121" t="s">
        <v>39</v>
      </c>
      <c r="AL1980" s="125" t="s">
        <v>1268</v>
      </c>
      <c r="AM1980" s="125" t="s">
        <v>1268</v>
      </c>
    </row>
    <row r="1981" spans="1:39" s="122" customFormat="1" ht="25.5" x14ac:dyDescent="0.2">
      <c r="A1981" s="17">
        <v>45629.783062627313</v>
      </c>
      <c r="B1981" s="121" t="s">
        <v>14226</v>
      </c>
      <c r="C1981" s="144">
        <v>1</v>
      </c>
      <c r="D1981" s="147">
        <v>2</v>
      </c>
      <c r="E1981" s="148" t="s">
        <v>14288</v>
      </c>
      <c r="F1981" s="148" t="s">
        <v>819</v>
      </c>
      <c r="G1981" s="148" t="s">
        <v>14129</v>
      </c>
      <c r="H1981" s="148" t="s">
        <v>29</v>
      </c>
      <c r="I1981" s="155">
        <v>39262</v>
      </c>
      <c r="J1981" s="148">
        <v>89883216773</v>
      </c>
      <c r="K1981" s="147">
        <v>11</v>
      </c>
      <c r="L1981" s="158">
        <v>11</v>
      </c>
      <c r="M1981" s="148" t="s">
        <v>30</v>
      </c>
      <c r="N1981" s="148" t="s">
        <v>31</v>
      </c>
      <c r="O1981" s="148">
        <v>321</v>
      </c>
      <c r="P1981" s="148">
        <v>942899</v>
      </c>
      <c r="Q1981" s="153">
        <v>44389</v>
      </c>
      <c r="R1981" s="148" t="s">
        <v>14240</v>
      </c>
      <c r="S1981" s="151" t="s">
        <v>14289</v>
      </c>
      <c r="T1981" s="148" t="s">
        <v>98</v>
      </c>
      <c r="U1981" s="148" t="s">
        <v>5676</v>
      </c>
      <c r="V1981" s="148" t="s">
        <v>35</v>
      </c>
      <c r="W1981" s="151" t="s">
        <v>10629</v>
      </c>
      <c r="X1981" s="151" t="s">
        <v>167</v>
      </c>
      <c r="Y1981" s="121" t="s">
        <v>98</v>
      </c>
      <c r="Z1981" s="121" t="s">
        <v>5676</v>
      </c>
      <c r="AA1981" s="121" t="s">
        <v>35</v>
      </c>
      <c r="AB1981" s="121" t="s">
        <v>14290</v>
      </c>
      <c r="AC1981" s="121" t="s">
        <v>14241</v>
      </c>
      <c r="AF1981" s="121" t="s">
        <v>36</v>
      </c>
      <c r="AG1981" s="121" t="s">
        <v>37</v>
      </c>
      <c r="AJ1981" s="121" t="s">
        <v>303</v>
      </c>
      <c r="AK1981" s="121" t="s">
        <v>94</v>
      </c>
      <c r="AL1981" s="125" t="s">
        <v>303</v>
      </c>
      <c r="AM1981" s="125" t="s">
        <v>303</v>
      </c>
    </row>
    <row r="1982" spans="1:39" s="122" customFormat="1" ht="25.5" x14ac:dyDescent="0.2">
      <c r="A1982" s="1">
        <v>45595.917030833334</v>
      </c>
      <c r="B1982" s="121" t="s">
        <v>4686</v>
      </c>
      <c r="C1982" s="144">
        <v>3</v>
      </c>
      <c r="D1982" s="147">
        <v>2</v>
      </c>
      <c r="E1982" s="148" t="s">
        <v>4687</v>
      </c>
      <c r="F1982" s="148" t="s">
        <v>96</v>
      </c>
      <c r="G1982" s="148" t="s">
        <v>97</v>
      </c>
      <c r="H1982" s="148" t="s">
        <v>42</v>
      </c>
      <c r="I1982" s="149">
        <v>39259</v>
      </c>
      <c r="J1982" s="148">
        <v>89180324662</v>
      </c>
      <c r="K1982" s="147">
        <v>11</v>
      </c>
      <c r="L1982" s="158">
        <v>11</v>
      </c>
      <c r="M1982" s="148" t="s">
        <v>30</v>
      </c>
      <c r="N1982" s="148" t="s">
        <v>31</v>
      </c>
      <c r="O1982" s="152" t="s">
        <v>533</v>
      </c>
      <c r="P1982" s="148">
        <v>890522</v>
      </c>
      <c r="Q1982" s="150">
        <v>44397</v>
      </c>
      <c r="R1982" s="148" t="s">
        <v>155</v>
      </c>
      <c r="S1982" s="151" t="s">
        <v>4688</v>
      </c>
      <c r="T1982" s="148" t="s">
        <v>98</v>
      </c>
      <c r="U1982" s="148" t="s">
        <v>4689</v>
      </c>
      <c r="V1982" s="148" t="s">
        <v>157</v>
      </c>
      <c r="W1982" s="151" t="s">
        <v>4690</v>
      </c>
      <c r="X1982" s="151" t="s">
        <v>4691</v>
      </c>
      <c r="Y1982" s="121" t="s">
        <v>98</v>
      </c>
      <c r="Z1982" s="121" t="s">
        <v>4689</v>
      </c>
      <c r="AA1982" s="121" t="s">
        <v>35</v>
      </c>
      <c r="AB1982" s="121" t="s">
        <v>4692</v>
      </c>
      <c r="AC1982" s="121" t="s">
        <v>4693</v>
      </c>
      <c r="AF1982" s="121" t="s">
        <v>66</v>
      </c>
      <c r="AG1982" s="121" t="s">
        <v>37</v>
      </c>
      <c r="AJ1982" s="121" t="s">
        <v>1012</v>
      </c>
      <c r="AK1982" s="121" t="s">
        <v>39</v>
      </c>
      <c r="AL1982" s="125" t="s">
        <v>1012</v>
      </c>
      <c r="AM1982" s="125" t="s">
        <v>1012</v>
      </c>
    </row>
    <row r="1983" spans="1:39" s="122" customFormat="1" ht="25.5" x14ac:dyDescent="0.2">
      <c r="A1983" s="1">
        <v>45587.464915567129</v>
      </c>
      <c r="B1983" s="121" t="s">
        <v>2521</v>
      </c>
      <c r="C1983" s="144">
        <v>1</v>
      </c>
      <c r="D1983" s="147">
        <v>2</v>
      </c>
      <c r="E1983" s="148" t="s">
        <v>2522</v>
      </c>
      <c r="F1983" s="148" t="s">
        <v>545</v>
      </c>
      <c r="G1983" s="148" t="s">
        <v>2129</v>
      </c>
      <c r="H1983" s="148" t="s">
        <v>42</v>
      </c>
      <c r="I1983" s="149">
        <v>39457</v>
      </c>
      <c r="J1983" s="148">
        <v>89287626038</v>
      </c>
      <c r="K1983" s="147">
        <v>11</v>
      </c>
      <c r="L1983" s="158">
        <v>11</v>
      </c>
      <c r="M1983" s="148" t="s">
        <v>30</v>
      </c>
      <c r="N1983" s="148" t="s">
        <v>31</v>
      </c>
      <c r="O1983" s="148">
        <v>6021</v>
      </c>
      <c r="P1983" s="148">
        <v>748706</v>
      </c>
      <c r="Q1983" s="150">
        <v>44630</v>
      </c>
      <c r="R1983" s="148" t="s">
        <v>58</v>
      </c>
      <c r="S1983" s="151" t="s">
        <v>2523</v>
      </c>
      <c r="T1983" s="148" t="s">
        <v>60</v>
      </c>
      <c r="U1983" s="148" t="s">
        <v>2524</v>
      </c>
      <c r="V1983" s="148" t="s">
        <v>35</v>
      </c>
      <c r="W1983" s="151" t="s">
        <v>1335</v>
      </c>
      <c r="X1983" s="151" t="s">
        <v>2525</v>
      </c>
      <c r="Y1983" s="121" t="s">
        <v>60</v>
      </c>
      <c r="Z1983" s="121" t="s">
        <v>202</v>
      </c>
      <c r="AA1983" s="121" t="s">
        <v>35</v>
      </c>
      <c r="AB1983" s="121" t="s">
        <v>1335</v>
      </c>
      <c r="AF1983" s="121" t="s">
        <v>36</v>
      </c>
      <c r="AG1983" s="3" t="s">
        <v>67</v>
      </c>
      <c r="AH1983" s="3" t="s">
        <v>68</v>
      </c>
      <c r="AK1983" s="121" t="s">
        <v>39</v>
      </c>
      <c r="AL1983" s="125" t="s">
        <v>68</v>
      </c>
      <c r="AM1983" s="4" t="s">
        <v>1991</v>
      </c>
    </row>
    <row r="1984" spans="1:39" s="122" customFormat="1" x14ac:dyDescent="0.2">
      <c r="A1984" s="17">
        <v>45633.423574826389</v>
      </c>
      <c r="B1984" s="121" t="s">
        <v>16115</v>
      </c>
      <c r="C1984" s="144">
        <v>2</v>
      </c>
      <c r="D1984" s="147">
        <v>2</v>
      </c>
      <c r="E1984" s="148" t="s">
        <v>16116</v>
      </c>
      <c r="F1984" s="148" t="s">
        <v>134</v>
      </c>
      <c r="G1984" s="148" t="s">
        <v>76</v>
      </c>
      <c r="H1984" s="148" t="s">
        <v>42</v>
      </c>
      <c r="I1984" s="155">
        <v>39175</v>
      </c>
      <c r="J1984" s="148">
        <v>9889785040</v>
      </c>
      <c r="K1984" s="147">
        <v>11</v>
      </c>
      <c r="L1984" s="158">
        <v>11</v>
      </c>
      <c r="M1984" s="148" t="s">
        <v>30</v>
      </c>
      <c r="N1984" s="148" t="s">
        <v>31</v>
      </c>
      <c r="O1984" s="148">
        <v>1821</v>
      </c>
      <c r="P1984" s="148">
        <v>759692</v>
      </c>
      <c r="Q1984" s="153">
        <v>44299</v>
      </c>
      <c r="R1984" s="148" t="s">
        <v>2658</v>
      </c>
      <c r="S1984" s="151" t="s">
        <v>16117</v>
      </c>
      <c r="T1984" s="148" t="s">
        <v>78</v>
      </c>
      <c r="U1984" s="148"/>
      <c r="V1984" s="148" t="s">
        <v>35</v>
      </c>
      <c r="W1984" s="151" t="s">
        <v>890</v>
      </c>
      <c r="X1984" s="151" t="s">
        <v>16118</v>
      </c>
      <c r="Y1984" s="121" t="s">
        <v>78</v>
      </c>
      <c r="AA1984" s="121" t="s">
        <v>35</v>
      </c>
      <c r="AB1984" s="121" t="s">
        <v>890</v>
      </c>
      <c r="AC1984" s="121" t="s">
        <v>16119</v>
      </c>
      <c r="AF1984" s="121" t="s">
        <v>36</v>
      </c>
      <c r="AG1984" s="121" t="s">
        <v>37</v>
      </c>
      <c r="AJ1984" s="121" t="s">
        <v>386</v>
      </c>
      <c r="AK1984" s="121" t="s">
        <v>39</v>
      </c>
      <c r="AL1984" s="125" t="s">
        <v>386</v>
      </c>
      <c r="AM1984" s="125" t="s">
        <v>386</v>
      </c>
    </row>
    <row r="1985" spans="1:39" s="122" customFormat="1" ht="38.25" x14ac:dyDescent="0.2">
      <c r="A1985" s="1">
        <v>45614.526898090277</v>
      </c>
      <c r="B1985" s="121" t="s">
        <v>9350</v>
      </c>
      <c r="C1985" s="144">
        <v>2</v>
      </c>
      <c r="D1985" s="147">
        <v>2</v>
      </c>
      <c r="E1985" s="148" t="s">
        <v>2309</v>
      </c>
      <c r="F1985" s="148" t="s">
        <v>3991</v>
      </c>
      <c r="G1985" s="148" t="s">
        <v>86</v>
      </c>
      <c r="H1985" s="148" t="s">
        <v>29</v>
      </c>
      <c r="I1985" s="149">
        <v>39170</v>
      </c>
      <c r="J1985" s="148">
        <v>89054139778</v>
      </c>
      <c r="K1985" s="147">
        <v>11</v>
      </c>
      <c r="L1985" s="158">
        <v>11</v>
      </c>
      <c r="M1985" s="148" t="s">
        <v>30</v>
      </c>
      <c r="N1985" s="148" t="s">
        <v>31</v>
      </c>
      <c r="O1985" s="152" t="s">
        <v>346</v>
      </c>
      <c r="P1985" s="148">
        <v>755661</v>
      </c>
      <c r="Q1985" s="153">
        <v>44301</v>
      </c>
      <c r="R1985" s="148" t="s">
        <v>347</v>
      </c>
      <c r="S1985" s="151" t="s">
        <v>33</v>
      </c>
      <c r="T1985" s="148" t="s">
        <v>164</v>
      </c>
      <c r="U1985" s="148"/>
      <c r="V1985" s="148" t="s">
        <v>35</v>
      </c>
      <c r="W1985" s="151" t="s">
        <v>357</v>
      </c>
      <c r="X1985" s="151" t="s">
        <v>6927</v>
      </c>
      <c r="Y1985" s="121" t="s">
        <v>164</v>
      </c>
      <c r="AA1985" s="121" t="s">
        <v>35</v>
      </c>
      <c r="AB1985" s="121" t="s">
        <v>357</v>
      </c>
      <c r="AC1985" s="121" t="s">
        <v>9351</v>
      </c>
      <c r="AF1985" s="121" t="s">
        <v>66</v>
      </c>
      <c r="AG1985" s="121" t="s">
        <v>37</v>
      </c>
      <c r="AJ1985" s="121" t="s">
        <v>169</v>
      </c>
      <c r="AK1985" s="121" t="s">
        <v>94</v>
      </c>
      <c r="AL1985" s="125" t="s">
        <v>169</v>
      </c>
      <c r="AM1985" s="125" t="s">
        <v>169</v>
      </c>
    </row>
    <row r="1986" spans="1:39" s="122" customFormat="1" ht="25.5" x14ac:dyDescent="0.2">
      <c r="A1986" s="17">
        <v>45620.545750196761</v>
      </c>
      <c r="B1986" s="121" t="s">
        <v>10912</v>
      </c>
      <c r="C1986" s="144">
        <v>2</v>
      </c>
      <c r="D1986" s="147">
        <v>2</v>
      </c>
      <c r="E1986" s="148" t="s">
        <v>10913</v>
      </c>
      <c r="F1986" s="148" t="s">
        <v>344</v>
      </c>
      <c r="G1986" s="148" t="s">
        <v>57</v>
      </c>
      <c r="H1986" s="148" t="s">
        <v>42</v>
      </c>
      <c r="I1986" s="155">
        <v>39093</v>
      </c>
      <c r="J1986" s="148">
        <v>89883320107</v>
      </c>
      <c r="K1986" s="147">
        <v>11</v>
      </c>
      <c r="L1986" s="158">
        <v>11</v>
      </c>
      <c r="M1986" s="148" t="s">
        <v>30</v>
      </c>
      <c r="N1986" s="148" t="s">
        <v>31</v>
      </c>
      <c r="O1986" s="152" t="s">
        <v>154</v>
      </c>
      <c r="P1986" s="148">
        <v>766687</v>
      </c>
      <c r="Q1986" s="153">
        <v>44228</v>
      </c>
      <c r="R1986" s="148" t="s">
        <v>271</v>
      </c>
      <c r="S1986" s="151" t="s">
        <v>3183</v>
      </c>
      <c r="T1986" s="148" t="s">
        <v>1476</v>
      </c>
      <c r="U1986" s="148"/>
      <c r="V1986" s="148" t="s">
        <v>35</v>
      </c>
      <c r="W1986" s="151" t="s">
        <v>2132</v>
      </c>
      <c r="X1986" s="151" t="s">
        <v>10914</v>
      </c>
      <c r="Y1986" s="121" t="s">
        <v>98</v>
      </c>
      <c r="AA1986" s="121" t="s">
        <v>35</v>
      </c>
      <c r="AB1986" s="121" t="s">
        <v>658</v>
      </c>
      <c r="AC1986" s="121" t="s">
        <v>10915</v>
      </c>
      <c r="AD1986" s="121" t="s">
        <v>10916</v>
      </c>
      <c r="AE1986" s="121" t="s">
        <v>10917</v>
      </c>
      <c r="AF1986" s="121" t="s">
        <v>66</v>
      </c>
      <c r="AG1986" s="121" t="s">
        <v>37</v>
      </c>
      <c r="AJ1986" s="121" t="s">
        <v>594</v>
      </c>
      <c r="AK1986" s="121" t="s">
        <v>39</v>
      </c>
      <c r="AL1986" s="125" t="s">
        <v>594</v>
      </c>
      <c r="AM1986" s="125" t="s">
        <v>594</v>
      </c>
    </row>
    <row r="1987" spans="1:39" s="122" customFormat="1" ht="25.5" x14ac:dyDescent="0.2">
      <c r="A1987" s="1">
        <v>45600.845975636577</v>
      </c>
      <c r="B1987" s="121" t="s">
        <v>5479</v>
      </c>
      <c r="C1987" s="144">
        <v>2</v>
      </c>
      <c r="D1987" s="147">
        <v>2</v>
      </c>
      <c r="E1987" s="148" t="s">
        <v>4410</v>
      </c>
      <c r="F1987" s="148" t="s">
        <v>5480</v>
      </c>
      <c r="G1987" s="148" t="s">
        <v>1068</v>
      </c>
      <c r="H1987" s="148" t="s">
        <v>42</v>
      </c>
      <c r="I1987" s="149">
        <v>39431</v>
      </c>
      <c r="J1987" s="148" t="s">
        <v>5481</v>
      </c>
      <c r="K1987" s="147">
        <v>11</v>
      </c>
      <c r="L1987" s="158">
        <v>11</v>
      </c>
      <c r="M1987" s="148" t="s">
        <v>30</v>
      </c>
      <c r="N1987" s="148" t="s">
        <v>31</v>
      </c>
      <c r="O1987" s="148">
        <v>2021</v>
      </c>
      <c r="P1987" s="148">
        <v>618305</v>
      </c>
      <c r="Q1987" s="150">
        <v>44596</v>
      </c>
      <c r="R1987" s="148" t="s">
        <v>3341</v>
      </c>
      <c r="S1987" s="151" t="s">
        <v>5482</v>
      </c>
      <c r="T1987" s="148" t="s">
        <v>732</v>
      </c>
      <c r="U1987" s="148"/>
      <c r="V1987" s="148" t="s">
        <v>35</v>
      </c>
      <c r="W1987" s="151" t="s">
        <v>1656</v>
      </c>
      <c r="X1987" s="151"/>
      <c r="AF1987" s="121" t="s">
        <v>66</v>
      </c>
      <c r="AG1987" s="121" t="s">
        <v>37</v>
      </c>
      <c r="AJ1987" s="121" t="s">
        <v>489</v>
      </c>
      <c r="AK1987" s="121" t="s">
        <v>39</v>
      </c>
      <c r="AL1987" s="125" t="s">
        <v>489</v>
      </c>
      <c r="AM1987" s="125" t="s">
        <v>489</v>
      </c>
    </row>
    <row r="1988" spans="1:39" s="122" customFormat="1" ht="25.5" x14ac:dyDescent="0.2">
      <c r="A1988" s="1">
        <v>45603.552839722222</v>
      </c>
      <c r="B1988" s="121" t="s">
        <v>6170</v>
      </c>
      <c r="C1988" s="144">
        <v>2</v>
      </c>
      <c r="D1988" s="147">
        <v>2</v>
      </c>
      <c r="E1988" s="148" t="s">
        <v>6171</v>
      </c>
      <c r="F1988" s="148" t="s">
        <v>468</v>
      </c>
      <c r="G1988" s="148" t="s">
        <v>390</v>
      </c>
      <c r="H1988" s="148" t="s">
        <v>42</v>
      </c>
      <c r="I1988" s="149">
        <v>39254</v>
      </c>
      <c r="J1988" s="148">
        <v>89093823232</v>
      </c>
      <c r="K1988" s="147">
        <v>11</v>
      </c>
      <c r="L1988" s="158">
        <v>11</v>
      </c>
      <c r="M1988" s="148" t="s">
        <v>30</v>
      </c>
      <c r="N1988" s="148" t="s">
        <v>31</v>
      </c>
      <c r="O1988" s="148">
        <v>1821</v>
      </c>
      <c r="P1988" s="148">
        <v>774297</v>
      </c>
      <c r="Q1988" s="150">
        <v>44376</v>
      </c>
      <c r="R1988" s="148" t="s">
        <v>77</v>
      </c>
      <c r="S1988" s="151" t="s">
        <v>6172</v>
      </c>
      <c r="T1988" s="148" t="s">
        <v>78</v>
      </c>
      <c r="U1988" s="148"/>
      <c r="V1988" s="148" t="s">
        <v>35</v>
      </c>
      <c r="W1988" s="151" t="s">
        <v>890</v>
      </c>
      <c r="X1988" s="151" t="s">
        <v>6173</v>
      </c>
      <c r="Y1988" s="121" t="s">
        <v>78</v>
      </c>
      <c r="AA1988" s="121" t="s">
        <v>35</v>
      </c>
      <c r="AB1988" s="121" t="s">
        <v>890</v>
      </c>
      <c r="AC1988" s="121" t="s">
        <v>6174</v>
      </c>
      <c r="AF1988" s="121" t="s">
        <v>36</v>
      </c>
      <c r="AG1988" s="121" t="s">
        <v>37</v>
      </c>
      <c r="AJ1988" s="121" t="s">
        <v>45</v>
      </c>
      <c r="AK1988" s="121" t="s">
        <v>39</v>
      </c>
      <c r="AL1988" s="125" t="s">
        <v>45</v>
      </c>
      <c r="AM1988" s="125" t="s">
        <v>45</v>
      </c>
    </row>
    <row r="1989" spans="1:39" s="122" customFormat="1" ht="25.5" x14ac:dyDescent="0.2">
      <c r="A1989" s="17">
        <v>45637.861914224537</v>
      </c>
      <c r="B1989" s="121" t="s">
        <v>17795</v>
      </c>
      <c r="C1989" s="144">
        <v>3</v>
      </c>
      <c r="D1989" s="147">
        <v>2</v>
      </c>
      <c r="E1989" s="148" t="s">
        <v>17796</v>
      </c>
      <c r="F1989" s="148" t="s">
        <v>843</v>
      </c>
      <c r="G1989" s="148" t="s">
        <v>1005</v>
      </c>
      <c r="H1989" s="148" t="s">
        <v>42</v>
      </c>
      <c r="I1989" s="155">
        <v>39271</v>
      </c>
      <c r="J1989" s="148">
        <v>89524292491</v>
      </c>
      <c r="K1989" s="147">
        <v>11</v>
      </c>
      <c r="L1989" s="158">
        <v>11</v>
      </c>
      <c r="M1989" s="148" t="s">
        <v>30</v>
      </c>
      <c r="N1989" s="148" t="s">
        <v>31</v>
      </c>
      <c r="O1989" s="148">
        <v>1421</v>
      </c>
      <c r="P1989" s="148">
        <v>943195</v>
      </c>
      <c r="Q1989" s="153">
        <v>39271</v>
      </c>
      <c r="R1989" s="148" t="s">
        <v>9333</v>
      </c>
      <c r="S1989" s="151" t="s">
        <v>2050</v>
      </c>
      <c r="T1989" s="148" t="s">
        <v>564</v>
      </c>
      <c r="U1989" s="148"/>
      <c r="V1989" s="148" t="s">
        <v>35</v>
      </c>
      <c r="W1989" s="151" t="s">
        <v>17626</v>
      </c>
      <c r="X1989" s="151" t="s">
        <v>63</v>
      </c>
      <c r="Y1989" s="121" t="s">
        <v>564</v>
      </c>
      <c r="AA1989" s="121" t="s">
        <v>35</v>
      </c>
      <c r="AB1989" s="121" t="s">
        <v>17626</v>
      </c>
      <c r="AF1989" s="121" t="s">
        <v>36</v>
      </c>
      <c r="AG1989" s="121" t="s">
        <v>37</v>
      </c>
      <c r="AJ1989" s="121" t="s">
        <v>569</v>
      </c>
      <c r="AK1989" s="121" t="s">
        <v>94</v>
      </c>
      <c r="AL1989" s="125" t="s">
        <v>569</v>
      </c>
      <c r="AM1989" s="125" t="s">
        <v>569</v>
      </c>
    </row>
    <row r="1990" spans="1:39" s="122" customFormat="1" x14ac:dyDescent="0.2">
      <c r="A1990" s="24">
        <v>45639</v>
      </c>
      <c r="B1990" s="80" t="s">
        <v>17997</v>
      </c>
      <c r="C1990" s="144">
        <v>2</v>
      </c>
      <c r="D1990" s="147">
        <v>2</v>
      </c>
      <c r="E1990" s="148" t="s">
        <v>18433</v>
      </c>
      <c r="F1990" s="148" t="s">
        <v>213</v>
      </c>
      <c r="G1990" s="148" t="s">
        <v>390</v>
      </c>
      <c r="H1990" s="148" t="s">
        <v>18003</v>
      </c>
      <c r="I1990" s="155">
        <v>39195</v>
      </c>
      <c r="J1990" s="148">
        <v>89379852028</v>
      </c>
      <c r="K1990" s="147">
        <v>11</v>
      </c>
      <c r="L1990" s="158">
        <v>11</v>
      </c>
      <c r="M1990" s="148" t="s">
        <v>18238</v>
      </c>
      <c r="N1990" s="148" t="s">
        <v>14316</v>
      </c>
      <c r="O1990" s="148">
        <v>3621</v>
      </c>
      <c r="P1990" s="148">
        <v>970881</v>
      </c>
      <c r="Q1990" s="153">
        <v>44321</v>
      </c>
      <c r="R1990" s="148" t="s">
        <v>6311</v>
      </c>
      <c r="S1990" s="151" t="s">
        <v>18324</v>
      </c>
      <c r="T1990" s="148" t="s">
        <v>2068</v>
      </c>
      <c r="U1990" s="148"/>
      <c r="V1990" s="148" t="s">
        <v>35</v>
      </c>
      <c r="W1990" s="151" t="s">
        <v>7679</v>
      </c>
      <c r="X1990" s="151"/>
      <c r="Y1990" s="125"/>
      <c r="AA1990" s="125"/>
      <c r="AB1990" s="125"/>
      <c r="AC1990" s="121" t="s">
        <v>18325</v>
      </c>
      <c r="AD1990" s="121" t="s">
        <v>18376</v>
      </c>
      <c r="AF1990" s="121" t="s">
        <v>18138</v>
      </c>
      <c r="AG1990" s="121" t="s">
        <v>37</v>
      </c>
      <c r="AJ1990" s="121" t="s">
        <v>1268</v>
      </c>
      <c r="AK1990" s="121" t="s">
        <v>46</v>
      </c>
      <c r="AL1990" s="125" t="s">
        <v>1268</v>
      </c>
      <c r="AM1990" s="125" t="s">
        <v>1268</v>
      </c>
    </row>
    <row r="1991" spans="1:39" s="122" customFormat="1" x14ac:dyDescent="0.2">
      <c r="A1991" s="24">
        <v>45639</v>
      </c>
      <c r="B1991" s="80" t="s">
        <v>17997</v>
      </c>
      <c r="C1991" s="144">
        <v>2</v>
      </c>
      <c r="D1991" s="147">
        <v>2</v>
      </c>
      <c r="E1991" s="148" t="s">
        <v>18434</v>
      </c>
      <c r="F1991" s="148" t="s">
        <v>606</v>
      </c>
      <c r="G1991" s="148" t="s">
        <v>279</v>
      </c>
      <c r="H1991" s="148" t="s">
        <v>17998</v>
      </c>
      <c r="I1991" s="155">
        <v>39384</v>
      </c>
      <c r="J1991" s="148" t="s">
        <v>18435</v>
      </c>
      <c r="K1991" s="147">
        <v>11</v>
      </c>
      <c r="L1991" s="158">
        <v>11</v>
      </c>
      <c r="M1991" s="148" t="s">
        <v>18238</v>
      </c>
      <c r="N1991" s="148" t="s">
        <v>14316</v>
      </c>
      <c r="O1991" s="148">
        <v>3622</v>
      </c>
      <c r="P1991" s="148">
        <v>36823</v>
      </c>
      <c r="Q1991" s="153">
        <v>44509</v>
      </c>
      <c r="R1991" s="148" t="s">
        <v>6311</v>
      </c>
      <c r="S1991" s="151" t="s">
        <v>18324</v>
      </c>
      <c r="T1991" s="148" t="s">
        <v>2068</v>
      </c>
      <c r="U1991" s="148"/>
      <c r="V1991" s="148" t="s">
        <v>35</v>
      </c>
      <c r="W1991" s="151" t="s">
        <v>7679</v>
      </c>
      <c r="X1991" s="151"/>
      <c r="Y1991" s="125"/>
      <c r="AA1991" s="125"/>
      <c r="AB1991" s="125"/>
      <c r="AC1991" s="121" t="s">
        <v>18325</v>
      </c>
      <c r="AD1991" s="121" t="s">
        <v>18376</v>
      </c>
      <c r="AF1991" s="121" t="s">
        <v>18138</v>
      </c>
      <c r="AG1991" s="121" t="s">
        <v>37</v>
      </c>
      <c r="AJ1991" s="121" t="s">
        <v>1268</v>
      </c>
      <c r="AK1991" s="121" t="s">
        <v>46</v>
      </c>
      <c r="AL1991" s="125" t="s">
        <v>1268</v>
      </c>
      <c r="AM1991" s="125" t="s">
        <v>1268</v>
      </c>
    </row>
    <row r="1992" spans="1:39" s="122" customFormat="1" ht="25.5" x14ac:dyDescent="0.2">
      <c r="A1992" s="17">
        <v>45630.617448101853</v>
      </c>
      <c r="B1992" s="121" t="s">
        <v>14701</v>
      </c>
      <c r="C1992" s="144">
        <v>2</v>
      </c>
      <c r="D1992" s="147">
        <v>2</v>
      </c>
      <c r="E1992" s="148" t="s">
        <v>14019</v>
      </c>
      <c r="F1992" s="148" t="s">
        <v>2283</v>
      </c>
      <c r="G1992" s="148" t="s">
        <v>57</v>
      </c>
      <c r="H1992" s="148" t="s">
        <v>42</v>
      </c>
      <c r="I1992" s="155">
        <v>39297</v>
      </c>
      <c r="J1992" s="148">
        <v>89937412007</v>
      </c>
      <c r="K1992" s="147">
        <v>11</v>
      </c>
      <c r="L1992" s="158">
        <v>11</v>
      </c>
      <c r="M1992" s="148" t="s">
        <v>30</v>
      </c>
      <c r="N1992" s="148" t="s">
        <v>31</v>
      </c>
      <c r="O1992" s="148">
        <v>6921</v>
      </c>
      <c r="P1992" s="148">
        <v>982099</v>
      </c>
      <c r="Q1992" s="153">
        <v>44435</v>
      </c>
      <c r="R1992" s="148" t="s">
        <v>994</v>
      </c>
      <c r="S1992" s="151" t="s">
        <v>14702</v>
      </c>
      <c r="T1992" s="148" t="s">
        <v>82</v>
      </c>
      <c r="U1992" s="148"/>
      <c r="V1992" s="148" t="s">
        <v>35</v>
      </c>
      <c r="W1992" s="151" t="s">
        <v>646</v>
      </c>
      <c r="X1992" s="151" t="s">
        <v>14703</v>
      </c>
      <c r="Y1992" s="121" t="s">
        <v>82</v>
      </c>
      <c r="AA1992" s="121" t="s">
        <v>35</v>
      </c>
      <c r="AB1992" s="121" t="s">
        <v>646</v>
      </c>
      <c r="AC1992" s="121" t="s">
        <v>14704</v>
      </c>
      <c r="AD1992" s="121" t="s">
        <v>14704</v>
      </c>
      <c r="AE1992" s="121" t="s">
        <v>14704</v>
      </c>
      <c r="AF1992" s="121" t="s">
        <v>36</v>
      </c>
      <c r="AG1992" s="121" t="s">
        <v>37</v>
      </c>
      <c r="AJ1992" s="121" t="s">
        <v>84</v>
      </c>
      <c r="AK1992" s="121" t="s">
        <v>46</v>
      </c>
      <c r="AL1992" s="125" t="s">
        <v>84</v>
      </c>
      <c r="AM1992" s="125" t="s">
        <v>84</v>
      </c>
    </row>
    <row r="1993" spans="1:39" s="122" customFormat="1" x14ac:dyDescent="0.2">
      <c r="A1993" s="35">
        <v>45635</v>
      </c>
      <c r="B1993" s="36" t="s">
        <v>16939</v>
      </c>
      <c r="C1993" s="144">
        <v>1</v>
      </c>
      <c r="D1993" s="147">
        <v>2</v>
      </c>
      <c r="E1993" s="148" t="s">
        <v>17094</v>
      </c>
      <c r="F1993" s="148" t="s">
        <v>16996</v>
      </c>
      <c r="G1993" s="148" t="s">
        <v>7611</v>
      </c>
      <c r="H1993" s="148" t="s">
        <v>16997</v>
      </c>
      <c r="I1993" s="155">
        <v>39289</v>
      </c>
      <c r="J1993" s="148">
        <v>89280838277</v>
      </c>
      <c r="K1993" s="147">
        <v>11</v>
      </c>
      <c r="L1993" s="158">
        <v>11</v>
      </c>
      <c r="M1993" s="148" t="s">
        <v>30</v>
      </c>
      <c r="N1993" s="148" t="s">
        <v>31</v>
      </c>
      <c r="O1993" s="148">
        <v>8321</v>
      </c>
      <c r="P1993" s="148">
        <v>484508</v>
      </c>
      <c r="Q1993" s="153">
        <v>44418</v>
      </c>
      <c r="R1993" s="148" t="s">
        <v>17063</v>
      </c>
      <c r="S1993" s="151" t="s">
        <v>16942</v>
      </c>
      <c r="T1993" s="148" t="s">
        <v>2833</v>
      </c>
      <c r="U1993" s="148"/>
      <c r="V1993" s="148" t="s">
        <v>35</v>
      </c>
      <c r="W1993" s="151" t="s">
        <v>5767</v>
      </c>
      <c r="X1993" s="151"/>
      <c r="Y1993" s="125"/>
      <c r="AA1993" s="125"/>
      <c r="AB1993" s="125"/>
      <c r="AC1993" s="125"/>
      <c r="AF1993" s="121" t="s">
        <v>16831</v>
      </c>
      <c r="AG1993" s="121" t="s">
        <v>37</v>
      </c>
      <c r="AJ1993" s="121" t="s">
        <v>2836</v>
      </c>
      <c r="AK1993" s="121" t="s">
        <v>46</v>
      </c>
      <c r="AL1993" s="125" t="s">
        <v>2836</v>
      </c>
      <c r="AM1993" s="125" t="s">
        <v>2836</v>
      </c>
    </row>
    <row r="1994" spans="1:39" s="122" customFormat="1" x14ac:dyDescent="0.2">
      <c r="A1994" s="1">
        <v>45586.703225983802</v>
      </c>
      <c r="B1994" s="121" t="s">
        <v>2390</v>
      </c>
      <c r="C1994" s="144">
        <v>2</v>
      </c>
      <c r="D1994" s="147">
        <v>2</v>
      </c>
      <c r="E1994" s="148" t="s">
        <v>2391</v>
      </c>
      <c r="F1994" s="148" t="s">
        <v>2392</v>
      </c>
      <c r="G1994" s="148" t="s">
        <v>1068</v>
      </c>
      <c r="H1994" s="148" t="s">
        <v>42</v>
      </c>
      <c r="I1994" s="149">
        <v>39456</v>
      </c>
      <c r="J1994" s="148">
        <v>89771300195</v>
      </c>
      <c r="K1994" s="147">
        <v>11</v>
      </c>
      <c r="L1994" s="158">
        <v>11</v>
      </c>
      <c r="M1994" s="148" t="s">
        <v>30</v>
      </c>
      <c r="N1994" s="148" t="s">
        <v>31</v>
      </c>
      <c r="O1994" s="148">
        <v>6021</v>
      </c>
      <c r="P1994" s="148">
        <v>723383</v>
      </c>
      <c r="Q1994" s="150">
        <v>44624</v>
      </c>
      <c r="R1994" s="148" t="s">
        <v>2393</v>
      </c>
      <c r="S1994" s="151" t="s">
        <v>2394</v>
      </c>
      <c r="T1994" s="148" t="s">
        <v>676</v>
      </c>
      <c r="U1994" s="148"/>
      <c r="V1994" s="148" t="s">
        <v>35</v>
      </c>
      <c r="W1994" s="151" t="s">
        <v>677</v>
      </c>
      <c r="X1994" s="151" t="s">
        <v>2395</v>
      </c>
      <c r="Y1994" s="121" t="s">
        <v>60</v>
      </c>
      <c r="AA1994" s="121" t="s">
        <v>35</v>
      </c>
      <c r="AB1994" s="121" t="s">
        <v>2396</v>
      </c>
      <c r="AC1994" s="121" t="s">
        <v>2397</v>
      </c>
      <c r="AF1994" s="121" t="s">
        <v>66</v>
      </c>
      <c r="AG1994" s="121" t="s">
        <v>67</v>
      </c>
      <c r="AH1994" s="121" t="s">
        <v>137</v>
      </c>
      <c r="AK1994" s="121" t="s">
        <v>39</v>
      </c>
      <c r="AL1994" s="125" t="s">
        <v>137</v>
      </c>
      <c r="AM1994" s="125" t="s">
        <v>137</v>
      </c>
    </row>
    <row r="1995" spans="1:39" s="122" customFormat="1" x14ac:dyDescent="0.2">
      <c r="A1995" s="1">
        <v>45608.64429329861</v>
      </c>
      <c r="B1995" s="121" t="s">
        <v>7640</v>
      </c>
      <c r="C1995" s="144">
        <v>2</v>
      </c>
      <c r="D1995" s="147">
        <v>2</v>
      </c>
      <c r="E1995" s="148" t="s">
        <v>373</v>
      </c>
      <c r="F1995" s="148" t="s">
        <v>75</v>
      </c>
      <c r="G1995" s="148" t="s">
        <v>326</v>
      </c>
      <c r="H1995" s="148" t="s">
        <v>42</v>
      </c>
      <c r="I1995" s="149">
        <v>39302</v>
      </c>
      <c r="J1995" s="148" t="s">
        <v>7641</v>
      </c>
      <c r="K1995" s="147">
        <v>11</v>
      </c>
      <c r="L1995" s="158">
        <v>11</v>
      </c>
      <c r="M1995" s="148" t="s">
        <v>30</v>
      </c>
      <c r="N1995" s="148" t="s">
        <v>31</v>
      </c>
      <c r="O1995" s="148">
        <v>2221</v>
      </c>
      <c r="P1995" s="148">
        <v>335175</v>
      </c>
      <c r="Q1995" s="150">
        <v>44447</v>
      </c>
      <c r="R1995" s="148" t="s">
        <v>681</v>
      </c>
      <c r="S1995" s="151" t="s">
        <v>7642</v>
      </c>
      <c r="T1995" s="148" t="s">
        <v>683</v>
      </c>
      <c r="U1995" s="148"/>
      <c r="V1995" s="148" t="s">
        <v>35</v>
      </c>
      <c r="W1995" s="151" t="s">
        <v>823</v>
      </c>
      <c r="X1995" s="151"/>
      <c r="AC1995" s="121" t="s">
        <v>7643</v>
      </c>
      <c r="AD1995" s="121" t="s">
        <v>7644</v>
      </c>
      <c r="AF1995" s="121" t="s">
        <v>66</v>
      </c>
      <c r="AG1995" s="121" t="s">
        <v>37</v>
      </c>
      <c r="AJ1995" s="121" t="s">
        <v>687</v>
      </c>
      <c r="AK1995" s="121" t="s">
        <v>39</v>
      </c>
      <c r="AL1995" s="125" t="s">
        <v>687</v>
      </c>
      <c r="AM1995" s="125" t="s">
        <v>687</v>
      </c>
    </row>
    <row r="1996" spans="1:39" s="122" customFormat="1" x14ac:dyDescent="0.2">
      <c r="A1996" s="24">
        <v>45639</v>
      </c>
      <c r="B1996" s="80" t="s">
        <v>17997</v>
      </c>
      <c r="C1996" s="144">
        <v>2</v>
      </c>
      <c r="D1996" s="147">
        <v>2</v>
      </c>
      <c r="E1996" s="148" t="s">
        <v>18441</v>
      </c>
      <c r="F1996" s="148" t="s">
        <v>18216</v>
      </c>
      <c r="G1996" s="148" t="s">
        <v>18442</v>
      </c>
      <c r="H1996" s="148" t="s">
        <v>17998</v>
      </c>
      <c r="I1996" s="155">
        <v>39038</v>
      </c>
      <c r="J1996" s="148">
        <v>89061265235</v>
      </c>
      <c r="K1996" s="147">
        <v>11</v>
      </c>
      <c r="L1996" s="158">
        <v>11</v>
      </c>
      <c r="M1996" s="148" t="s">
        <v>18238</v>
      </c>
      <c r="N1996" s="148" t="s">
        <v>14316</v>
      </c>
      <c r="O1996" s="148">
        <v>3620</v>
      </c>
      <c r="P1996" s="148">
        <v>903567</v>
      </c>
      <c r="Q1996" s="153">
        <v>44160</v>
      </c>
      <c r="R1996" s="148" t="s">
        <v>6311</v>
      </c>
      <c r="S1996" s="151" t="s">
        <v>18324</v>
      </c>
      <c r="T1996" s="148" t="s">
        <v>2068</v>
      </c>
      <c r="U1996" s="148"/>
      <c r="V1996" s="148" t="s">
        <v>35</v>
      </c>
      <c r="W1996" s="151" t="s">
        <v>7679</v>
      </c>
      <c r="X1996" s="151"/>
      <c r="Y1996" s="125"/>
      <c r="AA1996" s="125"/>
      <c r="AB1996" s="125"/>
      <c r="AC1996" s="121" t="s">
        <v>18325</v>
      </c>
      <c r="AD1996" s="121" t="s">
        <v>18376</v>
      </c>
      <c r="AF1996" s="121" t="s">
        <v>18138</v>
      </c>
      <c r="AG1996" s="121" t="s">
        <v>37</v>
      </c>
      <c r="AJ1996" s="121" t="s">
        <v>1268</v>
      </c>
      <c r="AK1996" s="121" t="s">
        <v>46</v>
      </c>
      <c r="AL1996" s="125" t="s">
        <v>1268</v>
      </c>
      <c r="AM1996" s="125" t="s">
        <v>1268</v>
      </c>
    </row>
    <row r="1997" spans="1:39" s="122" customFormat="1" ht="38.25" x14ac:dyDescent="0.2">
      <c r="A1997" s="1">
        <v>45590.537463726854</v>
      </c>
      <c r="B1997" s="121" t="s">
        <v>3055</v>
      </c>
      <c r="C1997" s="144">
        <v>2</v>
      </c>
      <c r="D1997" s="147">
        <v>2</v>
      </c>
      <c r="E1997" s="148" t="s">
        <v>3056</v>
      </c>
      <c r="F1997" s="148" t="s">
        <v>334</v>
      </c>
      <c r="G1997" s="148" t="s">
        <v>326</v>
      </c>
      <c r="H1997" s="148" t="s">
        <v>42</v>
      </c>
      <c r="I1997" s="149">
        <v>39440</v>
      </c>
      <c r="J1997" s="148">
        <v>89889963100</v>
      </c>
      <c r="K1997" s="147">
        <v>11</v>
      </c>
      <c r="L1997" s="158">
        <v>11</v>
      </c>
      <c r="M1997" s="148" t="s">
        <v>30</v>
      </c>
      <c r="N1997" s="148" t="s">
        <v>31</v>
      </c>
      <c r="O1997" s="148">
        <v>6021</v>
      </c>
      <c r="P1997" s="148">
        <v>610524</v>
      </c>
      <c r="Q1997" s="150">
        <v>44582</v>
      </c>
      <c r="R1997" s="148" t="s">
        <v>124</v>
      </c>
      <c r="S1997" s="151" t="s">
        <v>3057</v>
      </c>
      <c r="T1997" s="148" t="s">
        <v>60</v>
      </c>
      <c r="U1997" s="148" t="s">
        <v>64</v>
      </c>
      <c r="V1997" s="148" t="s">
        <v>35</v>
      </c>
      <c r="W1997" s="151" t="s">
        <v>150</v>
      </c>
      <c r="X1997" s="151" t="s">
        <v>3058</v>
      </c>
      <c r="Y1997" s="121" t="s">
        <v>60</v>
      </c>
      <c r="Z1997" s="121" t="s">
        <v>64</v>
      </c>
      <c r="AA1997" s="121" t="s">
        <v>35</v>
      </c>
      <c r="AB1997" s="121" t="s">
        <v>150</v>
      </c>
      <c r="AC1997" s="121" t="s">
        <v>3059</v>
      </c>
      <c r="AD1997" s="121" t="s">
        <v>3060</v>
      </c>
      <c r="AE1997" s="121" t="s">
        <v>3061</v>
      </c>
      <c r="AF1997" s="121" t="s">
        <v>36</v>
      </c>
      <c r="AG1997" s="121" t="s">
        <v>67</v>
      </c>
      <c r="AH1997" s="121" t="s">
        <v>68</v>
      </c>
      <c r="AK1997" s="121" t="s">
        <v>46</v>
      </c>
      <c r="AL1997" s="125" t="s">
        <v>68</v>
      </c>
      <c r="AM1997" s="125" t="s">
        <v>68</v>
      </c>
    </row>
    <row r="1998" spans="1:39" s="122" customFormat="1" ht="25.5" x14ac:dyDescent="0.2">
      <c r="A1998" s="17">
        <v>45625.792671608797</v>
      </c>
      <c r="B1998" s="121" t="s">
        <v>12876</v>
      </c>
      <c r="C1998" s="144">
        <v>3</v>
      </c>
      <c r="D1998" s="147">
        <v>2</v>
      </c>
      <c r="E1998" s="148" t="s">
        <v>199</v>
      </c>
      <c r="F1998" s="148" t="s">
        <v>606</v>
      </c>
      <c r="G1998" s="148" t="s">
        <v>1685</v>
      </c>
      <c r="H1998" s="148" t="s">
        <v>29</v>
      </c>
      <c r="I1998" s="155">
        <v>39145</v>
      </c>
      <c r="J1998" s="148">
        <v>89888618775</v>
      </c>
      <c r="K1998" s="147">
        <v>11</v>
      </c>
      <c r="L1998" s="158">
        <v>11</v>
      </c>
      <c r="M1998" s="148" t="s">
        <v>30</v>
      </c>
      <c r="N1998" s="148" t="s">
        <v>31</v>
      </c>
      <c r="O1998" s="152" t="s">
        <v>346</v>
      </c>
      <c r="P1998" s="148">
        <v>771535</v>
      </c>
      <c r="Q1998" s="153">
        <v>44310</v>
      </c>
      <c r="R1998" s="148" t="s">
        <v>12877</v>
      </c>
      <c r="S1998" s="151" t="s">
        <v>2513</v>
      </c>
      <c r="T1998" s="148" t="s">
        <v>164</v>
      </c>
      <c r="U1998" s="148"/>
      <c r="V1998" s="148" t="s">
        <v>35</v>
      </c>
      <c r="W1998" s="151" t="s">
        <v>377</v>
      </c>
      <c r="X1998" s="151" t="s">
        <v>12878</v>
      </c>
      <c r="Y1998" s="121" t="s">
        <v>164</v>
      </c>
      <c r="AA1998" s="121" t="s">
        <v>35</v>
      </c>
      <c r="AB1998" s="121" t="s">
        <v>12879</v>
      </c>
      <c r="AC1998" s="121" t="s">
        <v>12880</v>
      </c>
      <c r="AD1998" s="121" t="s">
        <v>12881</v>
      </c>
      <c r="AF1998" s="121" t="s">
        <v>66</v>
      </c>
      <c r="AG1998" s="121" t="s">
        <v>37</v>
      </c>
      <c r="AJ1998" s="121" t="s">
        <v>169</v>
      </c>
      <c r="AK1998" s="121" t="s">
        <v>94</v>
      </c>
      <c r="AL1998" s="125" t="s">
        <v>169</v>
      </c>
      <c r="AM1998" s="125" t="s">
        <v>169</v>
      </c>
    </row>
    <row r="1999" spans="1:39" s="122" customFormat="1" x14ac:dyDescent="0.2">
      <c r="A1999" s="1">
        <v>45598.566915405092</v>
      </c>
      <c r="B1999" s="121" t="s">
        <v>719</v>
      </c>
      <c r="C1999" s="144">
        <v>1</v>
      </c>
      <c r="D1999" s="147">
        <v>2</v>
      </c>
      <c r="E1999" s="148" t="s">
        <v>5098</v>
      </c>
      <c r="F1999" s="148" t="s">
        <v>75</v>
      </c>
      <c r="G1999" s="148" t="s">
        <v>141</v>
      </c>
      <c r="H1999" s="148" t="s">
        <v>42</v>
      </c>
      <c r="I1999" s="149">
        <v>39422</v>
      </c>
      <c r="J1999" s="148">
        <v>89185291767</v>
      </c>
      <c r="K1999" s="147">
        <v>11</v>
      </c>
      <c r="L1999" s="158">
        <v>11</v>
      </c>
      <c r="M1999" s="148" t="s">
        <v>30</v>
      </c>
      <c r="N1999" s="148" t="s">
        <v>31</v>
      </c>
      <c r="O1999" s="148">
        <v>6021</v>
      </c>
      <c r="P1999" s="148">
        <v>672608</v>
      </c>
      <c r="Q1999" s="150">
        <v>44559</v>
      </c>
      <c r="R1999" s="148" t="s">
        <v>5099</v>
      </c>
      <c r="S1999" s="151" t="s">
        <v>2200</v>
      </c>
      <c r="T1999" s="148" t="s">
        <v>60</v>
      </c>
      <c r="U1999" s="148"/>
      <c r="V1999" s="148" t="s">
        <v>35</v>
      </c>
      <c r="W1999" s="151" t="s">
        <v>5100</v>
      </c>
      <c r="X1999" s="151" t="s">
        <v>5101</v>
      </c>
      <c r="Y1999" s="121" t="s">
        <v>60</v>
      </c>
      <c r="AA1999" s="121" t="s">
        <v>35</v>
      </c>
      <c r="AB1999" s="121" t="s">
        <v>3258</v>
      </c>
      <c r="AC1999" s="121" t="s">
        <v>5102</v>
      </c>
      <c r="AF1999" s="121" t="s">
        <v>36</v>
      </c>
      <c r="AG1999" s="121" t="s">
        <v>73</v>
      </c>
      <c r="AI1999" s="121" t="s">
        <v>724</v>
      </c>
      <c r="AK1999" s="121" t="s">
        <v>39</v>
      </c>
      <c r="AL1999" s="125" t="s">
        <v>724</v>
      </c>
      <c r="AM1999" s="125" t="s">
        <v>724</v>
      </c>
    </row>
    <row r="2000" spans="1:39" s="122" customFormat="1" x14ac:dyDescent="0.2">
      <c r="A2000" s="1">
        <v>45602.904076145831</v>
      </c>
      <c r="B2000" s="121" t="s">
        <v>6039</v>
      </c>
      <c r="C2000" s="144">
        <v>1</v>
      </c>
      <c r="D2000" s="147">
        <v>2</v>
      </c>
      <c r="E2000" s="148" t="s">
        <v>6040</v>
      </c>
      <c r="F2000" s="148" t="s">
        <v>134</v>
      </c>
      <c r="G2000" s="148" t="s">
        <v>390</v>
      </c>
      <c r="H2000" s="148" t="s">
        <v>42</v>
      </c>
      <c r="I2000" s="149">
        <v>39126</v>
      </c>
      <c r="J2000" s="148">
        <v>89081336130</v>
      </c>
      <c r="K2000" s="147">
        <v>11</v>
      </c>
      <c r="L2000" s="158">
        <v>11</v>
      </c>
      <c r="M2000" s="148" t="s">
        <v>30</v>
      </c>
      <c r="N2000" s="148" t="s">
        <v>31</v>
      </c>
      <c r="O2000" s="148">
        <v>2020</v>
      </c>
      <c r="P2000" s="148">
        <v>511940</v>
      </c>
      <c r="Q2000" s="150">
        <v>44272</v>
      </c>
      <c r="R2000" s="148" t="s">
        <v>4503</v>
      </c>
      <c r="S2000" s="151" t="s">
        <v>6041</v>
      </c>
      <c r="T2000" s="148" t="s">
        <v>732</v>
      </c>
      <c r="U2000" s="148"/>
      <c r="V2000" s="148" t="s">
        <v>35</v>
      </c>
      <c r="W2000" s="151" t="s">
        <v>1656</v>
      </c>
      <c r="X2000" s="151"/>
      <c r="Y2000" s="121" t="s">
        <v>732</v>
      </c>
      <c r="AA2000" s="121" t="s">
        <v>35</v>
      </c>
      <c r="AC2000" s="121" t="s">
        <v>6042</v>
      </c>
      <c r="AF2000" s="121" t="s">
        <v>66</v>
      </c>
      <c r="AG2000" s="121" t="s">
        <v>37</v>
      </c>
      <c r="AJ2000" s="121" t="s">
        <v>489</v>
      </c>
      <c r="AK2000" s="121" t="s">
        <v>39</v>
      </c>
      <c r="AL2000" s="125" t="s">
        <v>489</v>
      </c>
      <c r="AM2000" s="125" t="s">
        <v>489</v>
      </c>
    </row>
    <row r="2001" spans="1:39" s="122" customFormat="1" ht="25.5" x14ac:dyDescent="0.2">
      <c r="A2001" s="17">
        <v>45625.628492361109</v>
      </c>
      <c r="B2001" s="121" t="s">
        <v>12767</v>
      </c>
      <c r="C2001" s="144">
        <v>2</v>
      </c>
      <c r="D2001" s="147">
        <v>2</v>
      </c>
      <c r="E2001" s="148" t="s">
        <v>12768</v>
      </c>
      <c r="F2001" s="148" t="s">
        <v>12769</v>
      </c>
      <c r="G2001" s="148" t="s">
        <v>423</v>
      </c>
      <c r="H2001" s="148" t="s">
        <v>42</v>
      </c>
      <c r="I2001" s="155">
        <v>39177</v>
      </c>
      <c r="J2001" s="148">
        <v>89185765479</v>
      </c>
      <c r="K2001" s="147">
        <v>11</v>
      </c>
      <c r="L2001" s="158">
        <v>11</v>
      </c>
      <c r="M2001" s="148" t="s">
        <v>30</v>
      </c>
      <c r="N2001" s="148" t="s">
        <v>31</v>
      </c>
      <c r="O2001" s="148">
        <v>6021</v>
      </c>
      <c r="P2001" s="148">
        <v>372662</v>
      </c>
      <c r="Q2001" s="153">
        <v>44320</v>
      </c>
      <c r="R2001" s="148" t="s">
        <v>71</v>
      </c>
      <c r="S2001" s="151" t="s">
        <v>11928</v>
      </c>
      <c r="T2001" s="148" t="s">
        <v>60</v>
      </c>
      <c r="U2001" s="148"/>
      <c r="V2001" s="148" t="s">
        <v>35</v>
      </c>
      <c r="W2001" s="151" t="s">
        <v>4832</v>
      </c>
      <c r="X2001" s="151" t="s">
        <v>63</v>
      </c>
      <c r="Y2001" s="121" t="s">
        <v>60</v>
      </c>
      <c r="AA2001" s="121" t="s">
        <v>35</v>
      </c>
      <c r="AB2001" s="121" t="s">
        <v>145</v>
      </c>
      <c r="AC2001" s="121" t="s">
        <v>12770</v>
      </c>
      <c r="AD2001" s="121" t="s">
        <v>12771</v>
      </c>
      <c r="AE2001" s="121" t="s">
        <v>12772</v>
      </c>
      <c r="AF2001" s="121" t="s">
        <v>36</v>
      </c>
      <c r="AG2001" s="121" t="s">
        <v>67</v>
      </c>
      <c r="AH2001" s="121" t="s">
        <v>68</v>
      </c>
      <c r="AK2001" s="121" t="s">
        <v>46</v>
      </c>
      <c r="AL2001" s="125" t="s">
        <v>68</v>
      </c>
      <c r="AM2001" s="125" t="s">
        <v>68</v>
      </c>
    </row>
    <row r="2002" spans="1:39" s="122" customFormat="1" ht="25.5" x14ac:dyDescent="0.2">
      <c r="A2002" s="17">
        <v>45629.775682627311</v>
      </c>
      <c r="B2002" s="121" t="s">
        <v>14286</v>
      </c>
      <c r="C2002" s="144">
        <v>2</v>
      </c>
      <c r="D2002" s="147">
        <v>2</v>
      </c>
      <c r="E2002" s="148" t="s">
        <v>14287</v>
      </c>
      <c r="F2002" s="148" t="s">
        <v>127</v>
      </c>
      <c r="G2002" s="148" t="s">
        <v>390</v>
      </c>
      <c r="H2002" s="148" t="s">
        <v>42</v>
      </c>
      <c r="I2002" s="155">
        <v>39402</v>
      </c>
      <c r="J2002" s="148">
        <v>89885641162</v>
      </c>
      <c r="K2002" s="147">
        <v>11</v>
      </c>
      <c r="L2002" s="158">
        <v>11</v>
      </c>
      <c r="M2002" s="148" t="s">
        <v>30</v>
      </c>
      <c r="N2002" s="148" t="s">
        <v>31</v>
      </c>
      <c r="O2002" s="148">
        <v>6021</v>
      </c>
      <c r="P2002" s="148">
        <v>573598</v>
      </c>
      <c r="Q2002" s="153">
        <v>44537</v>
      </c>
      <c r="R2002" s="148" t="s">
        <v>124</v>
      </c>
      <c r="S2002" s="151" t="s">
        <v>2315</v>
      </c>
      <c r="T2002" s="148" t="s">
        <v>60</v>
      </c>
      <c r="U2002" s="148"/>
      <c r="V2002" s="148" t="s">
        <v>35</v>
      </c>
      <c r="W2002" s="151" t="s">
        <v>106</v>
      </c>
      <c r="X2002" s="151" t="s">
        <v>63</v>
      </c>
      <c r="Y2002" s="121" t="s">
        <v>60</v>
      </c>
      <c r="AA2002" s="121" t="s">
        <v>35</v>
      </c>
      <c r="AB2002" s="121" t="s">
        <v>106</v>
      </c>
      <c r="AF2002" s="121" t="s">
        <v>36</v>
      </c>
      <c r="AG2002" s="121" t="s">
        <v>67</v>
      </c>
      <c r="AH2002" s="121" t="s">
        <v>68</v>
      </c>
      <c r="AK2002" s="121" t="s">
        <v>46</v>
      </c>
      <c r="AL2002" s="125" t="s">
        <v>68</v>
      </c>
      <c r="AM2002" s="125" t="s">
        <v>68</v>
      </c>
    </row>
    <row r="2003" spans="1:39" s="122" customFormat="1" ht="25.5" x14ac:dyDescent="0.2">
      <c r="A2003" s="1">
        <v>45590.001696585648</v>
      </c>
      <c r="B2003" s="121" t="s">
        <v>3011</v>
      </c>
      <c r="C2003" s="144">
        <v>2</v>
      </c>
      <c r="D2003" s="147">
        <v>2</v>
      </c>
      <c r="E2003" s="148" t="s">
        <v>2476</v>
      </c>
      <c r="F2003" s="148" t="s">
        <v>69</v>
      </c>
      <c r="G2003" s="148" t="s">
        <v>633</v>
      </c>
      <c r="H2003" s="148" t="s">
        <v>42</v>
      </c>
      <c r="I2003" s="149">
        <v>39315</v>
      </c>
      <c r="J2003" s="148">
        <v>89885872219</v>
      </c>
      <c r="K2003" s="147">
        <v>11</v>
      </c>
      <c r="L2003" s="158">
        <v>11</v>
      </c>
      <c r="M2003" s="148" t="s">
        <v>30</v>
      </c>
      <c r="N2003" s="148" t="s">
        <v>31</v>
      </c>
      <c r="O2003" s="148">
        <v>6021</v>
      </c>
      <c r="P2003" s="148">
        <v>577601</v>
      </c>
      <c r="Q2003" s="150">
        <v>44439</v>
      </c>
      <c r="R2003" s="148" t="s">
        <v>71</v>
      </c>
      <c r="S2003" s="151" t="s">
        <v>3012</v>
      </c>
      <c r="T2003" s="148" t="s">
        <v>60</v>
      </c>
      <c r="U2003" s="148"/>
      <c r="V2003" s="148" t="s">
        <v>35</v>
      </c>
      <c r="W2003" s="151" t="s">
        <v>136</v>
      </c>
      <c r="X2003" s="151" t="s">
        <v>63</v>
      </c>
      <c r="Y2003" s="121" t="s">
        <v>60</v>
      </c>
      <c r="AA2003" s="121" t="s">
        <v>35</v>
      </c>
      <c r="AB2003" s="121" t="s">
        <v>145</v>
      </c>
      <c r="AC2003" s="121" t="s">
        <v>3013</v>
      </c>
      <c r="AD2003" s="121" t="s">
        <v>3014</v>
      </c>
      <c r="AE2003" s="121" t="s">
        <v>3015</v>
      </c>
      <c r="AF2003" s="121" t="s">
        <v>66</v>
      </c>
      <c r="AG2003" s="121" t="s">
        <v>67</v>
      </c>
      <c r="AH2003" s="121" t="s">
        <v>68</v>
      </c>
      <c r="AK2003" s="107" t="s">
        <v>19611</v>
      </c>
      <c r="AL2003" s="125" t="s">
        <v>68</v>
      </c>
      <c r="AM2003" s="125" t="s">
        <v>68</v>
      </c>
    </row>
    <row r="2004" spans="1:39" s="122" customFormat="1" x14ac:dyDescent="0.2">
      <c r="A2004" s="1">
        <v>45610.671179942132</v>
      </c>
      <c r="B2004" s="121" t="s">
        <v>8171</v>
      </c>
      <c r="C2004" s="144">
        <v>2</v>
      </c>
      <c r="D2004" s="147">
        <v>2</v>
      </c>
      <c r="E2004" s="148" t="s">
        <v>8172</v>
      </c>
      <c r="F2004" s="148" t="s">
        <v>420</v>
      </c>
      <c r="G2004" s="148" t="s">
        <v>57</v>
      </c>
      <c r="H2004" s="148" t="s">
        <v>42</v>
      </c>
      <c r="I2004" s="149">
        <v>39249</v>
      </c>
      <c r="J2004" s="148" t="s">
        <v>8173</v>
      </c>
      <c r="K2004" s="147">
        <v>11</v>
      </c>
      <c r="L2004" s="158">
        <v>11</v>
      </c>
      <c r="M2004" s="148" t="s">
        <v>30</v>
      </c>
      <c r="N2004" s="148" t="s">
        <v>31</v>
      </c>
      <c r="O2004" s="148">
        <v>6021</v>
      </c>
      <c r="P2004" s="148">
        <v>418570</v>
      </c>
      <c r="Q2004" s="153">
        <v>44407</v>
      </c>
      <c r="R2004" s="148" t="s">
        <v>124</v>
      </c>
      <c r="S2004" s="151" t="s">
        <v>6074</v>
      </c>
      <c r="T2004" s="148" t="s">
        <v>60</v>
      </c>
      <c r="U2004" s="148"/>
      <c r="V2004" s="148" t="s">
        <v>35</v>
      </c>
      <c r="W2004" s="151" t="s">
        <v>4940</v>
      </c>
      <c r="X2004" s="151" t="s">
        <v>5751</v>
      </c>
      <c r="Y2004" s="121" t="s">
        <v>60</v>
      </c>
      <c r="AA2004" s="121" t="s">
        <v>35</v>
      </c>
      <c r="AB2004" s="121" t="s">
        <v>4940</v>
      </c>
      <c r="AC2004" s="121" t="s">
        <v>6240</v>
      </c>
      <c r="AF2004" s="121" t="s">
        <v>66</v>
      </c>
      <c r="AG2004" s="121" t="s">
        <v>73</v>
      </c>
      <c r="AI2004" s="121" t="s">
        <v>763</v>
      </c>
      <c r="AK2004" s="121" t="s">
        <v>46</v>
      </c>
      <c r="AL2004" s="125" t="s">
        <v>763</v>
      </c>
      <c r="AM2004" s="125" t="s">
        <v>763</v>
      </c>
    </row>
    <row r="2005" spans="1:39" s="122" customFormat="1" ht="25.5" x14ac:dyDescent="0.2">
      <c r="A2005" s="1">
        <v>45607.758119571758</v>
      </c>
      <c r="B2005" s="121" t="s">
        <v>7340</v>
      </c>
      <c r="C2005" s="144">
        <v>2</v>
      </c>
      <c r="D2005" s="147">
        <v>2</v>
      </c>
      <c r="E2005" s="148" t="s">
        <v>7341</v>
      </c>
      <c r="F2005" s="148" t="s">
        <v>548</v>
      </c>
      <c r="G2005" s="148" t="s">
        <v>464</v>
      </c>
      <c r="H2005" s="148" t="s">
        <v>42</v>
      </c>
      <c r="I2005" s="149">
        <v>39370</v>
      </c>
      <c r="J2005" s="148">
        <v>9782930026</v>
      </c>
      <c r="K2005" s="147">
        <v>11</v>
      </c>
      <c r="L2005" s="158">
        <v>11</v>
      </c>
      <c r="M2005" s="148" t="s">
        <v>30</v>
      </c>
      <c r="N2005" s="148" t="s">
        <v>31</v>
      </c>
      <c r="O2005" s="148">
        <v>3921</v>
      </c>
      <c r="P2005" s="148">
        <v>628921</v>
      </c>
      <c r="Q2005" s="150">
        <v>44503</v>
      </c>
      <c r="R2005" s="148" t="s">
        <v>7334</v>
      </c>
      <c r="S2005" s="151" t="s">
        <v>7342</v>
      </c>
      <c r="T2005" s="148" t="s">
        <v>226</v>
      </c>
      <c r="U2005" s="148"/>
      <c r="V2005" s="148" t="s">
        <v>35</v>
      </c>
      <c r="W2005" s="151" t="s">
        <v>7338</v>
      </c>
      <c r="X2005" s="151" t="s">
        <v>7337</v>
      </c>
      <c r="Y2005" s="121" t="s">
        <v>226</v>
      </c>
      <c r="AA2005" s="121" t="s">
        <v>35</v>
      </c>
      <c r="AB2005" s="121" t="s">
        <v>7343</v>
      </c>
      <c r="AC2005" s="121" t="s">
        <v>7344</v>
      </c>
      <c r="AF2005" s="121" t="s">
        <v>36</v>
      </c>
      <c r="AG2005" s="121" t="s">
        <v>37</v>
      </c>
      <c r="AJ2005" s="121" t="s">
        <v>231</v>
      </c>
      <c r="AK2005" s="121" t="s">
        <v>39</v>
      </c>
      <c r="AL2005" s="125" t="s">
        <v>231</v>
      </c>
      <c r="AM2005" s="125" t="s">
        <v>231</v>
      </c>
    </row>
    <row r="2006" spans="1:39" s="122" customFormat="1" ht="25.5" x14ac:dyDescent="0.2">
      <c r="A2006" s="1">
        <v>45581.43065869213</v>
      </c>
      <c r="B2006" s="121" t="s">
        <v>917</v>
      </c>
      <c r="C2006" s="144">
        <v>2</v>
      </c>
      <c r="D2006" s="147">
        <v>2</v>
      </c>
      <c r="E2006" s="148" t="s">
        <v>918</v>
      </c>
      <c r="F2006" s="148" t="s">
        <v>127</v>
      </c>
      <c r="G2006" s="148" t="s">
        <v>326</v>
      </c>
      <c r="H2006" s="148" t="s">
        <v>42</v>
      </c>
      <c r="I2006" s="149">
        <v>39223</v>
      </c>
      <c r="J2006" s="148" t="s">
        <v>919</v>
      </c>
      <c r="K2006" s="147">
        <v>11</v>
      </c>
      <c r="L2006" s="158">
        <v>11</v>
      </c>
      <c r="M2006" s="148" t="s">
        <v>30</v>
      </c>
      <c r="N2006" s="148" t="s">
        <v>31</v>
      </c>
      <c r="O2006" s="148">
        <v>6021</v>
      </c>
      <c r="P2006" s="148">
        <v>405021</v>
      </c>
      <c r="Q2006" s="150">
        <v>44358</v>
      </c>
      <c r="R2006" s="148" t="s">
        <v>124</v>
      </c>
      <c r="S2006" s="151" t="s">
        <v>286</v>
      </c>
      <c r="T2006" s="148" t="s">
        <v>60</v>
      </c>
      <c r="U2006" s="148"/>
      <c r="V2006" s="148" t="s">
        <v>35</v>
      </c>
      <c r="W2006" s="151" t="s">
        <v>150</v>
      </c>
      <c r="X2006" s="151" t="s">
        <v>63</v>
      </c>
      <c r="Y2006" s="121" t="s">
        <v>60</v>
      </c>
      <c r="AA2006" s="121" t="s">
        <v>35</v>
      </c>
      <c r="AB2006" s="121" t="s">
        <v>150</v>
      </c>
      <c r="AF2006" s="121" t="s">
        <v>66</v>
      </c>
      <c r="AG2006" s="121" t="s">
        <v>67</v>
      </c>
      <c r="AH2006" s="121" t="s">
        <v>68</v>
      </c>
      <c r="AK2006" s="121" t="s">
        <v>46</v>
      </c>
      <c r="AL2006" s="125" t="s">
        <v>68</v>
      </c>
      <c r="AM2006" s="125" t="s">
        <v>68</v>
      </c>
    </row>
    <row r="2007" spans="1:39" s="122" customFormat="1" ht="25.5" x14ac:dyDescent="0.2">
      <c r="A2007" s="1">
        <v>45596.84107076389</v>
      </c>
      <c r="B2007" s="121" t="s">
        <v>4820</v>
      </c>
      <c r="C2007" s="144">
        <v>2</v>
      </c>
      <c r="D2007" s="147">
        <v>2</v>
      </c>
      <c r="E2007" s="148" t="s">
        <v>4821</v>
      </c>
      <c r="F2007" s="148" t="s">
        <v>1435</v>
      </c>
      <c r="G2007" s="148" t="s">
        <v>4142</v>
      </c>
      <c r="H2007" s="148" t="s">
        <v>29</v>
      </c>
      <c r="I2007" s="149">
        <v>39257</v>
      </c>
      <c r="J2007" s="148">
        <v>89508641667</v>
      </c>
      <c r="K2007" s="147">
        <v>11</v>
      </c>
      <c r="L2007" s="158">
        <v>11</v>
      </c>
      <c r="M2007" s="148" t="s">
        <v>30</v>
      </c>
      <c r="N2007" s="148" t="s">
        <v>31</v>
      </c>
      <c r="O2007" s="148">
        <v>6021</v>
      </c>
      <c r="P2007" s="148">
        <v>496686</v>
      </c>
      <c r="Q2007" s="150">
        <v>44400</v>
      </c>
      <c r="R2007" s="148" t="s">
        <v>124</v>
      </c>
      <c r="S2007" s="151" t="s">
        <v>4822</v>
      </c>
      <c r="T2007" s="148" t="s">
        <v>60</v>
      </c>
      <c r="U2007" s="148"/>
      <c r="V2007" s="148" t="s">
        <v>35</v>
      </c>
      <c r="W2007" s="151" t="s">
        <v>4823</v>
      </c>
      <c r="X2007" s="151" t="s">
        <v>4824</v>
      </c>
      <c r="Y2007" s="121" t="s">
        <v>60</v>
      </c>
      <c r="AA2007" s="121" t="s">
        <v>35</v>
      </c>
      <c r="AB2007" s="121" t="s">
        <v>4823</v>
      </c>
      <c r="AC2007" s="121" t="s">
        <v>4825</v>
      </c>
      <c r="AF2007" s="121" t="s">
        <v>36</v>
      </c>
      <c r="AG2007" s="121" t="s">
        <v>73</v>
      </c>
      <c r="AI2007" s="121" t="s">
        <v>1991</v>
      </c>
      <c r="AK2007" s="121" t="s">
        <v>39</v>
      </c>
      <c r="AL2007" s="125" t="s">
        <v>1991</v>
      </c>
      <c r="AM2007" s="125" t="s">
        <v>1991</v>
      </c>
    </row>
    <row r="2008" spans="1:39" s="122" customFormat="1" ht="25.5" x14ac:dyDescent="0.2">
      <c r="A2008" s="1">
        <v>45593.678648333334</v>
      </c>
      <c r="B2008" s="121" t="s">
        <v>3549</v>
      </c>
      <c r="C2008" s="144">
        <v>2</v>
      </c>
      <c r="D2008" s="147">
        <v>2</v>
      </c>
      <c r="E2008" s="148" t="s">
        <v>3550</v>
      </c>
      <c r="F2008" s="148" t="s">
        <v>248</v>
      </c>
      <c r="G2008" s="148" t="s">
        <v>2911</v>
      </c>
      <c r="H2008" s="148" t="s">
        <v>42</v>
      </c>
      <c r="I2008" s="149">
        <v>39534</v>
      </c>
      <c r="J2008" s="148">
        <v>79494852996</v>
      </c>
      <c r="K2008" s="147">
        <v>11</v>
      </c>
      <c r="L2008" s="158">
        <v>11</v>
      </c>
      <c r="M2008" s="148" t="s">
        <v>30</v>
      </c>
      <c r="N2008" s="148" t="s">
        <v>31</v>
      </c>
      <c r="O2008" s="148">
        <v>6023</v>
      </c>
      <c r="P2008" s="148">
        <v>450376</v>
      </c>
      <c r="Q2008" s="150">
        <v>44996</v>
      </c>
      <c r="R2008" s="148" t="s">
        <v>124</v>
      </c>
      <c r="S2008" s="151" t="s">
        <v>3551</v>
      </c>
      <c r="T2008" s="148" t="s">
        <v>3148</v>
      </c>
      <c r="U2008" s="148" t="s">
        <v>3552</v>
      </c>
      <c r="V2008" s="148" t="s">
        <v>35</v>
      </c>
      <c r="W2008" s="151" t="s">
        <v>3553</v>
      </c>
      <c r="X2008" s="151" t="s">
        <v>3554</v>
      </c>
      <c r="Y2008" s="121" t="s">
        <v>3148</v>
      </c>
      <c r="Z2008" s="121" t="s">
        <v>3552</v>
      </c>
      <c r="AA2008" s="121" t="s">
        <v>35</v>
      </c>
      <c r="AB2008" s="121" t="s">
        <v>3553</v>
      </c>
      <c r="AC2008" s="121" t="s">
        <v>3555</v>
      </c>
      <c r="AD2008" s="121" t="s">
        <v>3556</v>
      </c>
      <c r="AE2008" s="121" t="s">
        <v>3557</v>
      </c>
      <c r="AF2008" s="121" t="s">
        <v>36</v>
      </c>
      <c r="AG2008" s="121" t="s">
        <v>67</v>
      </c>
      <c r="AH2008" s="121" t="s">
        <v>137</v>
      </c>
      <c r="AK2008" s="121" t="s">
        <v>94</v>
      </c>
      <c r="AL2008" s="125" t="s">
        <v>137</v>
      </c>
      <c r="AM2008" s="125" t="s">
        <v>137</v>
      </c>
    </row>
    <row r="2009" spans="1:39" s="122" customFormat="1" ht="25.5" x14ac:dyDescent="0.2">
      <c r="A2009" s="1">
        <v>45587.447646076384</v>
      </c>
      <c r="B2009" s="121" t="s">
        <v>2515</v>
      </c>
      <c r="C2009" s="144">
        <v>2</v>
      </c>
      <c r="D2009" s="147">
        <v>3</v>
      </c>
      <c r="E2009" s="148" t="s">
        <v>1568</v>
      </c>
      <c r="F2009" s="148" t="s">
        <v>134</v>
      </c>
      <c r="G2009" s="148" t="s">
        <v>335</v>
      </c>
      <c r="H2009" s="148" t="s">
        <v>42</v>
      </c>
      <c r="I2009" s="149">
        <v>39246</v>
      </c>
      <c r="J2009" s="148" t="s">
        <v>2516</v>
      </c>
      <c r="K2009" s="147">
        <v>11</v>
      </c>
      <c r="L2009" s="158">
        <v>11</v>
      </c>
      <c r="M2009" s="148" t="s">
        <v>30</v>
      </c>
      <c r="N2009" s="148" t="s">
        <v>31</v>
      </c>
      <c r="O2009" s="148">
        <v>6821</v>
      </c>
      <c r="P2009" s="148">
        <v>167458</v>
      </c>
      <c r="Q2009" s="150">
        <v>44382</v>
      </c>
      <c r="R2009" s="148" t="s">
        <v>2517</v>
      </c>
      <c r="S2009" s="151" t="s">
        <v>2518</v>
      </c>
      <c r="T2009" s="148" t="s">
        <v>473</v>
      </c>
      <c r="U2009" s="148"/>
      <c r="V2009" s="148" t="s">
        <v>35</v>
      </c>
      <c r="W2009" s="151" t="s">
        <v>475</v>
      </c>
      <c r="X2009" s="151" t="s">
        <v>2519</v>
      </c>
      <c r="Y2009" s="121" t="s">
        <v>473</v>
      </c>
      <c r="AA2009" s="121" t="s">
        <v>35</v>
      </c>
      <c r="AB2009" s="121" t="s">
        <v>475</v>
      </c>
      <c r="AF2009" s="121" t="s">
        <v>66</v>
      </c>
      <c r="AG2009" s="121" t="s">
        <v>37</v>
      </c>
      <c r="AJ2009" s="121" t="s">
        <v>491</v>
      </c>
      <c r="AK2009" s="121" t="s">
        <v>46</v>
      </c>
      <c r="AL2009" s="125" t="s">
        <v>491</v>
      </c>
      <c r="AM2009" s="125" t="s">
        <v>491</v>
      </c>
    </row>
    <row r="2010" spans="1:39" s="122" customFormat="1" ht="25.5" x14ac:dyDescent="0.2">
      <c r="A2010" s="17">
        <v>45622.947680543977</v>
      </c>
      <c r="B2010" s="121" t="s">
        <v>11879</v>
      </c>
      <c r="C2010" s="144">
        <v>2</v>
      </c>
      <c r="D2010" s="147">
        <v>3</v>
      </c>
      <c r="E2010" s="148" t="s">
        <v>653</v>
      </c>
      <c r="F2010" s="148" t="s">
        <v>1597</v>
      </c>
      <c r="G2010" s="148" t="s">
        <v>11880</v>
      </c>
      <c r="H2010" s="148" t="s">
        <v>42</v>
      </c>
      <c r="I2010" s="155">
        <v>39187</v>
      </c>
      <c r="J2010" s="148">
        <v>89885373242</v>
      </c>
      <c r="K2010" s="147">
        <v>11</v>
      </c>
      <c r="L2010" s="158">
        <v>11</v>
      </c>
      <c r="M2010" s="148" t="s">
        <v>30</v>
      </c>
      <c r="N2010" s="148" t="s">
        <v>31</v>
      </c>
      <c r="O2010" s="148">
        <v>6021</v>
      </c>
      <c r="P2010" s="148">
        <v>710398</v>
      </c>
      <c r="Q2010" s="153">
        <v>44554</v>
      </c>
      <c r="R2010" s="148" t="s">
        <v>174</v>
      </c>
      <c r="S2010" s="151" t="s">
        <v>11881</v>
      </c>
      <c r="T2010" s="148" t="s">
        <v>60</v>
      </c>
      <c r="U2010" s="148" t="s">
        <v>11882</v>
      </c>
      <c r="V2010" s="148" t="s">
        <v>35</v>
      </c>
      <c r="W2010" s="151" t="s">
        <v>11883</v>
      </c>
      <c r="X2010" s="151" t="s">
        <v>63</v>
      </c>
      <c r="Y2010" s="121" t="s">
        <v>60</v>
      </c>
      <c r="Z2010" s="121" t="s">
        <v>11882</v>
      </c>
      <c r="AA2010" s="121" t="s">
        <v>35</v>
      </c>
      <c r="AB2010" s="121" t="s">
        <v>11884</v>
      </c>
      <c r="AC2010" s="121" t="s">
        <v>11885</v>
      </c>
      <c r="AD2010" s="121" t="s">
        <v>11886</v>
      </c>
      <c r="AE2010" s="121" t="s">
        <v>11887</v>
      </c>
      <c r="AF2010" s="121" t="s">
        <v>36</v>
      </c>
      <c r="AG2010" s="121" t="s">
        <v>67</v>
      </c>
      <c r="AH2010" s="121" t="s">
        <v>68</v>
      </c>
      <c r="AK2010" s="121" t="s">
        <v>39</v>
      </c>
      <c r="AL2010" s="125" t="s">
        <v>68</v>
      </c>
      <c r="AM2010" s="125" t="s">
        <v>68</v>
      </c>
    </row>
    <row r="2011" spans="1:39" s="122" customFormat="1" x14ac:dyDescent="0.2">
      <c r="A2011" s="1">
        <v>45610.688204351856</v>
      </c>
      <c r="B2011" s="121" t="s">
        <v>8187</v>
      </c>
      <c r="C2011" s="144">
        <v>1</v>
      </c>
      <c r="D2011" s="147">
        <v>3</v>
      </c>
      <c r="E2011" s="148" t="s">
        <v>8188</v>
      </c>
      <c r="F2011" s="148" t="s">
        <v>716</v>
      </c>
      <c r="G2011" s="148" t="s">
        <v>1330</v>
      </c>
      <c r="H2011" s="148" t="s">
        <v>42</v>
      </c>
      <c r="I2011" s="149">
        <v>39251</v>
      </c>
      <c r="J2011" s="148">
        <v>89049095513</v>
      </c>
      <c r="K2011" s="147">
        <v>11</v>
      </c>
      <c r="L2011" s="158">
        <v>11</v>
      </c>
      <c r="M2011" s="148" t="s">
        <v>30</v>
      </c>
      <c r="N2011" s="148" t="s">
        <v>31</v>
      </c>
      <c r="O2011" s="148">
        <v>2221</v>
      </c>
      <c r="P2011" s="148">
        <v>300257</v>
      </c>
      <c r="Q2011" s="153">
        <v>44378</v>
      </c>
      <c r="R2011" s="148" t="s">
        <v>8189</v>
      </c>
      <c r="S2011" s="151" t="s">
        <v>8190</v>
      </c>
      <c r="T2011" s="148" t="s">
        <v>683</v>
      </c>
      <c r="U2011" s="148"/>
      <c r="V2011" s="148" t="s">
        <v>35</v>
      </c>
      <c r="W2011" s="151" t="s">
        <v>8191</v>
      </c>
      <c r="X2011" s="151"/>
      <c r="AF2011" s="121" t="s">
        <v>36</v>
      </c>
      <c r="AG2011" s="121" t="s">
        <v>37</v>
      </c>
      <c r="AJ2011" s="121" t="s">
        <v>687</v>
      </c>
      <c r="AK2011" s="121" t="s">
        <v>94</v>
      </c>
      <c r="AL2011" s="125" t="s">
        <v>687</v>
      </c>
      <c r="AM2011" s="125" t="s">
        <v>687</v>
      </c>
    </row>
    <row r="2012" spans="1:39" s="122" customFormat="1" ht="25.5" x14ac:dyDescent="0.2">
      <c r="A2012" s="17">
        <v>45620.768741770837</v>
      </c>
      <c r="B2012" s="121" t="s">
        <v>11051</v>
      </c>
      <c r="C2012" s="144">
        <v>3</v>
      </c>
      <c r="D2012" s="147">
        <v>3</v>
      </c>
      <c r="E2012" s="148" t="s">
        <v>11052</v>
      </c>
      <c r="F2012" s="148" t="s">
        <v>56</v>
      </c>
      <c r="G2012" s="148" t="s">
        <v>57</v>
      </c>
      <c r="H2012" s="148" t="s">
        <v>42</v>
      </c>
      <c r="I2012" s="155">
        <v>39231</v>
      </c>
      <c r="J2012" s="148">
        <v>89095401956</v>
      </c>
      <c r="K2012" s="147">
        <v>11</v>
      </c>
      <c r="L2012" s="158">
        <v>11</v>
      </c>
      <c r="M2012" s="148" t="s">
        <v>30</v>
      </c>
      <c r="N2012" s="148" t="s">
        <v>31</v>
      </c>
      <c r="O2012" s="148">
        <v>6921</v>
      </c>
      <c r="P2012" s="148">
        <v>963595</v>
      </c>
      <c r="Q2012" s="153">
        <v>44355</v>
      </c>
      <c r="R2012" s="148" t="s">
        <v>11053</v>
      </c>
      <c r="S2012" s="151" t="s">
        <v>995</v>
      </c>
      <c r="T2012" s="148" t="s">
        <v>82</v>
      </c>
      <c r="U2012" s="148" t="s">
        <v>648</v>
      </c>
      <c r="V2012" s="148" t="s">
        <v>35</v>
      </c>
      <c r="W2012" s="151" t="s">
        <v>2410</v>
      </c>
      <c r="X2012" s="151" t="s">
        <v>668</v>
      </c>
      <c r="Y2012" s="121" t="s">
        <v>82</v>
      </c>
      <c r="Z2012" s="121" t="s">
        <v>648</v>
      </c>
      <c r="AA2012" s="121" t="s">
        <v>35</v>
      </c>
      <c r="AB2012" s="121" t="s">
        <v>2410</v>
      </c>
      <c r="AF2012" s="121" t="s">
        <v>36</v>
      </c>
      <c r="AG2012" s="121" t="s">
        <v>37</v>
      </c>
      <c r="AJ2012" s="121" t="s">
        <v>84</v>
      </c>
      <c r="AK2012" s="121" t="s">
        <v>138</v>
      </c>
      <c r="AL2012" s="125" t="s">
        <v>84</v>
      </c>
      <c r="AM2012" s="125" t="s">
        <v>84</v>
      </c>
    </row>
    <row r="2013" spans="1:39" s="122" customFormat="1" ht="25.5" x14ac:dyDescent="0.2">
      <c r="A2013" s="1">
        <v>45591.685665127312</v>
      </c>
      <c r="B2013" s="121" t="s">
        <v>3194</v>
      </c>
      <c r="C2013" s="144">
        <v>2</v>
      </c>
      <c r="D2013" s="147">
        <v>3</v>
      </c>
      <c r="E2013" s="148" t="s">
        <v>3195</v>
      </c>
      <c r="F2013" s="148" t="s">
        <v>182</v>
      </c>
      <c r="G2013" s="148" t="s">
        <v>951</v>
      </c>
      <c r="H2013" s="148" t="s">
        <v>42</v>
      </c>
      <c r="I2013" s="149">
        <v>39119</v>
      </c>
      <c r="J2013" s="148">
        <v>89094270322</v>
      </c>
      <c r="K2013" s="147">
        <v>11</v>
      </c>
      <c r="L2013" s="158">
        <v>11</v>
      </c>
      <c r="M2013" s="148" t="s">
        <v>30</v>
      </c>
      <c r="N2013" s="148" t="s">
        <v>31</v>
      </c>
      <c r="O2013" s="148">
        <v>6021</v>
      </c>
      <c r="P2013" s="148">
        <v>305122</v>
      </c>
      <c r="Q2013" s="150">
        <v>44251</v>
      </c>
      <c r="R2013" s="148" t="s">
        <v>58</v>
      </c>
      <c r="S2013" s="151" t="s">
        <v>3196</v>
      </c>
      <c r="T2013" s="148" t="s">
        <v>60</v>
      </c>
      <c r="U2013" s="148"/>
      <c r="V2013" s="148" t="s">
        <v>157</v>
      </c>
      <c r="W2013" s="151" t="s">
        <v>3197</v>
      </c>
      <c r="X2013" s="151" t="s">
        <v>3198</v>
      </c>
      <c r="Y2013" s="121" t="s">
        <v>60</v>
      </c>
      <c r="AA2013" s="121" t="s">
        <v>157</v>
      </c>
      <c r="AB2013" s="121" t="s">
        <v>3199</v>
      </c>
      <c r="AC2013" s="121" t="s">
        <v>3200</v>
      </c>
      <c r="AF2013" s="121" t="s">
        <v>66</v>
      </c>
      <c r="AG2013" s="121" t="s">
        <v>73</v>
      </c>
      <c r="AI2013" s="121" t="s">
        <v>3201</v>
      </c>
      <c r="AK2013" s="121" t="s">
        <v>39</v>
      </c>
      <c r="AL2013" s="125" t="s">
        <v>3201</v>
      </c>
      <c r="AM2013" s="125" t="s">
        <v>3201</v>
      </c>
    </row>
    <row r="2014" spans="1:39" s="122" customFormat="1" ht="38.25" x14ac:dyDescent="0.2">
      <c r="A2014" s="17">
        <v>45634.651551087962</v>
      </c>
      <c r="B2014" s="121" t="s">
        <v>16635</v>
      </c>
      <c r="C2014" s="144">
        <v>3</v>
      </c>
      <c r="D2014" s="147">
        <v>3</v>
      </c>
      <c r="E2014" s="148" t="s">
        <v>5980</v>
      </c>
      <c r="F2014" s="148" t="s">
        <v>1680</v>
      </c>
      <c r="G2014" s="148" t="s">
        <v>1111</v>
      </c>
      <c r="H2014" s="148" t="s">
        <v>42</v>
      </c>
      <c r="I2014" s="155">
        <v>39077</v>
      </c>
      <c r="J2014" s="148">
        <v>89889527624</v>
      </c>
      <c r="K2014" s="147">
        <v>11</v>
      </c>
      <c r="L2014" s="158">
        <v>11</v>
      </c>
      <c r="M2014" s="148" t="s">
        <v>30</v>
      </c>
      <c r="N2014" s="148" t="s">
        <v>31</v>
      </c>
      <c r="O2014" s="148">
        <v>6021</v>
      </c>
      <c r="P2014" s="148">
        <v>247320</v>
      </c>
      <c r="Q2014" s="153">
        <v>44210</v>
      </c>
      <c r="R2014" s="148" t="s">
        <v>71</v>
      </c>
      <c r="S2014" s="151" t="s">
        <v>16636</v>
      </c>
      <c r="T2014" s="148" t="s">
        <v>60</v>
      </c>
      <c r="U2014" s="148"/>
      <c r="V2014" s="148" t="s">
        <v>35</v>
      </c>
      <c r="W2014" s="151" t="s">
        <v>145</v>
      </c>
      <c r="X2014" s="151" t="s">
        <v>16637</v>
      </c>
      <c r="Y2014" s="121" t="s">
        <v>60</v>
      </c>
      <c r="AA2014" s="121" t="s">
        <v>35</v>
      </c>
      <c r="AB2014" s="121" t="s">
        <v>145</v>
      </c>
      <c r="AC2014" s="121" t="s">
        <v>16638</v>
      </c>
      <c r="AF2014" s="121" t="s">
        <v>36</v>
      </c>
      <c r="AG2014" s="121" t="s">
        <v>67</v>
      </c>
      <c r="AH2014" s="3" t="s">
        <v>68</v>
      </c>
      <c r="AK2014" s="121" t="s">
        <v>39</v>
      </c>
      <c r="AL2014" s="125" t="s">
        <v>68</v>
      </c>
      <c r="AM2014" s="125" t="s">
        <v>68</v>
      </c>
    </row>
    <row r="2015" spans="1:39" s="122" customFormat="1" x14ac:dyDescent="0.2">
      <c r="A2015" s="1">
        <v>45580.684705358799</v>
      </c>
      <c r="B2015" s="121" t="s">
        <v>530</v>
      </c>
      <c r="C2015" s="144">
        <v>1</v>
      </c>
      <c r="D2015" s="147">
        <v>3</v>
      </c>
      <c r="E2015" s="148" t="s">
        <v>531</v>
      </c>
      <c r="F2015" s="148" t="s">
        <v>532</v>
      </c>
      <c r="G2015" s="148" t="s">
        <v>76</v>
      </c>
      <c r="H2015" s="148" t="s">
        <v>42</v>
      </c>
      <c r="I2015" s="149">
        <v>39157</v>
      </c>
      <c r="J2015" s="148">
        <v>89883192646</v>
      </c>
      <c r="K2015" s="147">
        <v>11</v>
      </c>
      <c r="L2015" s="158">
        <v>11</v>
      </c>
      <c r="M2015" s="148" t="s">
        <v>30</v>
      </c>
      <c r="N2015" s="148" t="s">
        <v>31</v>
      </c>
      <c r="O2015" s="152" t="s">
        <v>533</v>
      </c>
      <c r="P2015" s="148">
        <v>832589</v>
      </c>
      <c r="Q2015" s="150">
        <v>44287</v>
      </c>
      <c r="R2015" s="148" t="s">
        <v>534</v>
      </c>
      <c r="S2015" s="151" t="s">
        <v>535</v>
      </c>
      <c r="T2015" s="148" t="s">
        <v>98</v>
      </c>
      <c r="U2015" s="148" t="s">
        <v>536</v>
      </c>
      <c r="V2015" s="148" t="s">
        <v>35</v>
      </c>
      <c r="W2015" s="151" t="s">
        <v>382</v>
      </c>
      <c r="X2015" s="151" t="s">
        <v>459</v>
      </c>
      <c r="Y2015" s="121" t="s">
        <v>98</v>
      </c>
      <c r="Z2015" s="121" t="s">
        <v>536</v>
      </c>
      <c r="AA2015" s="121" t="s">
        <v>35</v>
      </c>
      <c r="AB2015" s="121" t="s">
        <v>382</v>
      </c>
      <c r="AC2015" s="121" t="s">
        <v>537</v>
      </c>
      <c r="AD2015" s="121" t="s">
        <v>537</v>
      </c>
      <c r="AF2015" s="121" t="s">
        <v>66</v>
      </c>
      <c r="AG2015" s="121" t="s">
        <v>67</v>
      </c>
      <c r="AH2015" s="121" t="s">
        <v>68</v>
      </c>
      <c r="AK2015" s="121" t="s">
        <v>46</v>
      </c>
      <c r="AL2015" s="125" t="s">
        <v>68</v>
      </c>
      <c r="AM2015" s="125" t="s">
        <v>68</v>
      </c>
    </row>
    <row r="2016" spans="1:39" s="122" customFormat="1" ht="25.5" x14ac:dyDescent="0.2">
      <c r="A2016" s="1">
        <v>45615.759177175925</v>
      </c>
      <c r="B2016" s="121" t="s">
        <v>9679</v>
      </c>
      <c r="C2016" s="144">
        <v>2</v>
      </c>
      <c r="D2016" s="147">
        <v>3</v>
      </c>
      <c r="E2016" s="148" t="s">
        <v>9680</v>
      </c>
      <c r="F2016" s="148" t="s">
        <v>548</v>
      </c>
      <c r="G2016" s="148" t="s">
        <v>700</v>
      </c>
      <c r="H2016" s="148" t="s">
        <v>42</v>
      </c>
      <c r="I2016" s="149">
        <v>39099</v>
      </c>
      <c r="J2016" s="148">
        <v>89524702066</v>
      </c>
      <c r="K2016" s="147">
        <v>11</v>
      </c>
      <c r="L2016" s="158">
        <v>11</v>
      </c>
      <c r="M2016" s="148" t="s">
        <v>30</v>
      </c>
      <c r="N2016" s="148" t="s">
        <v>31</v>
      </c>
      <c r="O2016" s="148">
        <v>2220</v>
      </c>
      <c r="P2016" s="148">
        <v>254775</v>
      </c>
      <c r="Q2016" s="153">
        <v>44257</v>
      </c>
      <c r="R2016" s="148" t="s">
        <v>711</v>
      </c>
      <c r="S2016" s="151" t="s">
        <v>9681</v>
      </c>
      <c r="T2016" s="148" t="s">
        <v>683</v>
      </c>
      <c r="U2016" s="148"/>
      <c r="V2016" s="148" t="s">
        <v>35</v>
      </c>
      <c r="W2016" s="151" t="s">
        <v>8191</v>
      </c>
      <c r="X2016" s="151"/>
      <c r="AC2016" s="121" t="s">
        <v>9682</v>
      </c>
      <c r="AF2016" s="121" t="s">
        <v>66</v>
      </c>
      <c r="AG2016" s="121" t="s">
        <v>37</v>
      </c>
      <c r="AJ2016" s="121" t="s">
        <v>687</v>
      </c>
      <c r="AK2016" s="121" t="s">
        <v>39</v>
      </c>
      <c r="AL2016" s="125" t="s">
        <v>687</v>
      </c>
      <c r="AM2016" s="125" t="s">
        <v>687</v>
      </c>
    </row>
    <row r="2017" spans="1:39" s="122" customFormat="1" ht="25.5" x14ac:dyDescent="0.2">
      <c r="A2017" s="17">
        <v>45633.672163912037</v>
      </c>
      <c r="B2017" s="121" t="s">
        <v>16287</v>
      </c>
      <c r="C2017" s="144">
        <v>2</v>
      </c>
      <c r="D2017" s="147">
        <v>3</v>
      </c>
      <c r="E2017" s="148" t="s">
        <v>16288</v>
      </c>
      <c r="F2017" s="148" t="s">
        <v>96</v>
      </c>
      <c r="G2017" s="148" t="s">
        <v>973</v>
      </c>
      <c r="H2017" s="148" t="s">
        <v>42</v>
      </c>
      <c r="I2017" s="155">
        <v>39277</v>
      </c>
      <c r="J2017" s="148">
        <v>89284695902</v>
      </c>
      <c r="K2017" s="147">
        <v>11</v>
      </c>
      <c r="L2017" s="158">
        <v>11</v>
      </c>
      <c r="M2017" s="148" t="s">
        <v>30</v>
      </c>
      <c r="N2017" s="148" t="s">
        <v>31</v>
      </c>
      <c r="O2017" s="148">
        <v>7921</v>
      </c>
      <c r="P2017" s="148">
        <v>830622</v>
      </c>
      <c r="Q2017" s="153">
        <v>44427</v>
      </c>
      <c r="R2017" s="148" t="s">
        <v>1352</v>
      </c>
      <c r="S2017" s="151" t="s">
        <v>16289</v>
      </c>
      <c r="T2017" s="148" t="s">
        <v>251</v>
      </c>
      <c r="U2017" s="148" t="s">
        <v>16290</v>
      </c>
      <c r="V2017" s="148" t="s">
        <v>35</v>
      </c>
      <c r="W2017" s="151" t="s">
        <v>252</v>
      </c>
      <c r="X2017" s="151" t="s">
        <v>16291</v>
      </c>
      <c r="Y2017" s="121" t="s">
        <v>251</v>
      </c>
      <c r="Z2017" s="121" t="s">
        <v>16292</v>
      </c>
      <c r="AA2017" s="121" t="s">
        <v>35</v>
      </c>
      <c r="AB2017" s="121" t="s">
        <v>16293</v>
      </c>
      <c r="AC2017" s="121" t="s">
        <v>16294</v>
      </c>
      <c r="AD2017" s="121" t="s">
        <v>16295</v>
      </c>
      <c r="AE2017" s="121" t="s">
        <v>16293</v>
      </c>
      <c r="AF2017" s="121" t="s">
        <v>36</v>
      </c>
      <c r="AG2017" s="121" t="s">
        <v>37</v>
      </c>
      <c r="AJ2017" s="121" t="s">
        <v>594</v>
      </c>
      <c r="AK2017" s="121" t="s">
        <v>46</v>
      </c>
      <c r="AL2017" s="125" t="s">
        <v>594</v>
      </c>
      <c r="AM2017" s="125" t="s">
        <v>594</v>
      </c>
    </row>
    <row r="2018" spans="1:39" s="122" customFormat="1" ht="25.5" x14ac:dyDescent="0.2">
      <c r="A2018" s="1">
        <v>45603.606569537034</v>
      </c>
      <c r="B2018" s="121" t="s">
        <v>6213</v>
      </c>
      <c r="C2018" s="144">
        <v>3</v>
      </c>
      <c r="D2018" s="147">
        <v>3</v>
      </c>
      <c r="E2018" s="148" t="s">
        <v>6214</v>
      </c>
      <c r="F2018" s="148" t="s">
        <v>218</v>
      </c>
      <c r="G2018" s="148" t="s">
        <v>97</v>
      </c>
      <c r="H2018" s="148" t="s">
        <v>42</v>
      </c>
      <c r="I2018" s="149">
        <v>39405</v>
      </c>
      <c r="J2018" s="148">
        <v>89282266831</v>
      </c>
      <c r="K2018" s="147">
        <v>11</v>
      </c>
      <c r="L2018" s="158">
        <v>11</v>
      </c>
      <c r="M2018" s="148" t="s">
        <v>30</v>
      </c>
      <c r="N2018" s="148" t="s">
        <v>31</v>
      </c>
      <c r="O2018" s="148">
        <v>6021</v>
      </c>
      <c r="P2018" s="148">
        <v>715671</v>
      </c>
      <c r="Q2018" s="150">
        <v>44594</v>
      </c>
      <c r="R2018" s="148" t="s">
        <v>1294</v>
      </c>
      <c r="S2018" s="151" t="s">
        <v>19612</v>
      </c>
      <c r="T2018" s="148" t="s">
        <v>60</v>
      </c>
      <c r="U2018" s="148"/>
      <c r="V2018" s="148" t="s">
        <v>35</v>
      </c>
      <c r="W2018" s="151" t="s">
        <v>145</v>
      </c>
      <c r="X2018" s="151" t="s">
        <v>63</v>
      </c>
      <c r="Y2018" s="121" t="s">
        <v>60</v>
      </c>
      <c r="AA2018" s="121" t="s">
        <v>35</v>
      </c>
      <c r="AB2018" s="121" t="s">
        <v>145</v>
      </c>
      <c r="AF2018" s="121" t="s">
        <v>36</v>
      </c>
      <c r="AG2018" s="121" t="s">
        <v>67</v>
      </c>
      <c r="AH2018" s="121" t="s">
        <v>68</v>
      </c>
      <c r="AK2018" s="121" t="s">
        <v>46</v>
      </c>
      <c r="AL2018" s="125" t="s">
        <v>68</v>
      </c>
      <c r="AM2018" s="125" t="s">
        <v>68</v>
      </c>
    </row>
    <row r="2019" spans="1:39" s="122" customFormat="1" ht="25.5" x14ac:dyDescent="0.2">
      <c r="A2019" s="1">
        <v>45597.699715891205</v>
      </c>
      <c r="B2019" s="121" t="s">
        <v>4983</v>
      </c>
      <c r="C2019" s="144">
        <v>1</v>
      </c>
      <c r="D2019" s="147">
        <v>3</v>
      </c>
      <c r="E2019" s="148" t="s">
        <v>4984</v>
      </c>
      <c r="F2019" s="148" t="s">
        <v>148</v>
      </c>
      <c r="G2019" s="148" t="s">
        <v>383</v>
      </c>
      <c r="H2019" s="148" t="s">
        <v>42</v>
      </c>
      <c r="I2019" s="149">
        <v>39274</v>
      </c>
      <c r="J2019" s="148">
        <v>89159446923</v>
      </c>
      <c r="K2019" s="147">
        <v>11</v>
      </c>
      <c r="L2019" s="158">
        <v>11</v>
      </c>
      <c r="M2019" s="148" t="s">
        <v>30</v>
      </c>
      <c r="N2019" s="148" t="s">
        <v>31</v>
      </c>
      <c r="O2019" s="148">
        <v>2221</v>
      </c>
      <c r="P2019" s="148">
        <v>313920</v>
      </c>
      <c r="Q2019" s="150">
        <v>44412</v>
      </c>
      <c r="R2019" s="148" t="s">
        <v>1689</v>
      </c>
      <c r="S2019" s="151" t="s">
        <v>4985</v>
      </c>
      <c r="T2019" s="148" t="s">
        <v>683</v>
      </c>
      <c r="U2019" s="148"/>
      <c r="V2019" s="148" t="s">
        <v>35</v>
      </c>
      <c r="W2019" s="151" t="s">
        <v>823</v>
      </c>
      <c r="X2019" s="151"/>
      <c r="AF2019" s="121" t="s">
        <v>66</v>
      </c>
      <c r="AG2019" s="121" t="s">
        <v>37</v>
      </c>
      <c r="AJ2019" s="121" t="s">
        <v>687</v>
      </c>
      <c r="AK2019" s="121" t="s">
        <v>94</v>
      </c>
      <c r="AL2019" s="125" t="s">
        <v>687</v>
      </c>
      <c r="AM2019" s="125" t="s">
        <v>687</v>
      </c>
    </row>
    <row r="2020" spans="1:39" s="122" customFormat="1" x14ac:dyDescent="0.2">
      <c r="A2020" s="17">
        <v>45633.482541064819</v>
      </c>
      <c r="B2020" s="121" t="s">
        <v>16153</v>
      </c>
      <c r="C2020" s="144">
        <v>3</v>
      </c>
      <c r="D2020" s="147">
        <v>3</v>
      </c>
      <c r="E2020" s="148" t="s">
        <v>16154</v>
      </c>
      <c r="F2020" s="148" t="s">
        <v>218</v>
      </c>
      <c r="G2020" s="148" t="s">
        <v>70</v>
      </c>
      <c r="H2020" s="148" t="s">
        <v>42</v>
      </c>
      <c r="I2020" s="155">
        <v>39316</v>
      </c>
      <c r="J2020" s="148">
        <v>89805332070</v>
      </c>
      <c r="K2020" s="147">
        <v>11</v>
      </c>
      <c r="L2020" s="158">
        <v>11</v>
      </c>
      <c r="M2020" s="148" t="s">
        <v>30</v>
      </c>
      <c r="N2020" s="148" t="s">
        <v>31</v>
      </c>
      <c r="O2020" s="148">
        <v>2021</v>
      </c>
      <c r="P2020" s="148">
        <v>580363</v>
      </c>
      <c r="Q2020" s="153">
        <v>44468</v>
      </c>
      <c r="R2020" s="148" t="s">
        <v>16155</v>
      </c>
      <c r="S2020" s="151" t="s">
        <v>783</v>
      </c>
      <c r="T2020" s="148" t="s">
        <v>732</v>
      </c>
      <c r="U2020" s="148"/>
      <c r="V2020" s="148" t="s">
        <v>35</v>
      </c>
      <c r="W2020" s="151" t="s">
        <v>1656</v>
      </c>
      <c r="X2020" s="151" t="s">
        <v>4773</v>
      </c>
      <c r="Y2020" s="121" t="s">
        <v>732</v>
      </c>
      <c r="AA2020" s="121" t="s">
        <v>35</v>
      </c>
      <c r="AB2020" s="121" t="s">
        <v>1656</v>
      </c>
      <c r="AF2020" s="121" t="s">
        <v>36</v>
      </c>
      <c r="AG2020" s="121" t="s">
        <v>37</v>
      </c>
      <c r="AJ2020" s="121" t="s">
        <v>489</v>
      </c>
      <c r="AK2020" s="121" t="s">
        <v>39</v>
      </c>
      <c r="AL2020" s="125" t="s">
        <v>489</v>
      </c>
      <c r="AM2020" s="125" t="s">
        <v>489</v>
      </c>
    </row>
    <row r="2021" spans="1:39" s="122" customFormat="1" ht="25.5" x14ac:dyDescent="0.2">
      <c r="A2021" s="17">
        <v>45640.606428437502</v>
      </c>
      <c r="B2021" s="121" t="s">
        <v>18648</v>
      </c>
      <c r="C2021" s="144">
        <v>3</v>
      </c>
      <c r="D2021" s="147">
        <v>3</v>
      </c>
      <c r="E2021" s="148" t="s">
        <v>18649</v>
      </c>
      <c r="F2021" s="148" t="s">
        <v>876</v>
      </c>
      <c r="G2021" s="148" t="s">
        <v>205</v>
      </c>
      <c r="H2021" s="148" t="s">
        <v>42</v>
      </c>
      <c r="I2021" s="155">
        <v>39335</v>
      </c>
      <c r="J2021" s="148">
        <v>89608347977</v>
      </c>
      <c r="K2021" s="147">
        <v>11</v>
      </c>
      <c r="L2021" s="158">
        <v>11</v>
      </c>
      <c r="M2021" s="148" t="s">
        <v>30</v>
      </c>
      <c r="N2021" s="148" t="s">
        <v>31</v>
      </c>
      <c r="O2021" s="148">
        <v>3622</v>
      </c>
      <c r="P2021" s="152" t="s">
        <v>18650</v>
      </c>
      <c r="Q2021" s="153">
        <v>44457</v>
      </c>
      <c r="R2021" s="148" t="s">
        <v>18651</v>
      </c>
      <c r="S2021" s="151" t="s">
        <v>18652</v>
      </c>
      <c r="T2021" s="148" t="s">
        <v>2068</v>
      </c>
      <c r="U2021" s="148" t="s">
        <v>18653</v>
      </c>
      <c r="V2021" s="148" t="s">
        <v>35</v>
      </c>
      <c r="W2021" s="151" t="s">
        <v>18627</v>
      </c>
      <c r="X2021" s="151" t="s">
        <v>18654</v>
      </c>
      <c r="Y2021" s="121" t="s">
        <v>2068</v>
      </c>
      <c r="Z2021" s="121" t="s">
        <v>18653</v>
      </c>
      <c r="AA2021" s="121" t="s">
        <v>35</v>
      </c>
      <c r="AB2021" s="121" t="s">
        <v>9140</v>
      </c>
      <c r="AC2021" s="121" t="s">
        <v>18655</v>
      </c>
      <c r="AD2021" s="121" t="s">
        <v>18655</v>
      </c>
      <c r="AE2021" s="121" t="s">
        <v>18655</v>
      </c>
      <c r="AF2021" s="121" t="s">
        <v>36</v>
      </c>
      <c r="AG2021" s="121" t="s">
        <v>37</v>
      </c>
      <c r="AJ2021" s="121" t="s">
        <v>1268</v>
      </c>
      <c r="AK2021" s="121" t="s">
        <v>39</v>
      </c>
      <c r="AL2021" s="125" t="s">
        <v>1268</v>
      </c>
      <c r="AM2021" s="125" t="s">
        <v>1268</v>
      </c>
    </row>
    <row r="2022" spans="1:39" s="122" customFormat="1" ht="38.25" x14ac:dyDescent="0.2">
      <c r="A2022" s="38">
        <v>45645</v>
      </c>
      <c r="B2022" s="30" t="s">
        <v>19246</v>
      </c>
      <c r="C2022" s="144">
        <v>2</v>
      </c>
      <c r="D2022" s="147">
        <v>3</v>
      </c>
      <c r="E2022" s="148" t="s">
        <v>5381</v>
      </c>
      <c r="F2022" s="148" t="s">
        <v>182</v>
      </c>
      <c r="G2022" s="148" t="s">
        <v>390</v>
      </c>
      <c r="H2022" s="148" t="s">
        <v>42</v>
      </c>
      <c r="I2022" s="155">
        <v>39388</v>
      </c>
      <c r="J2022" s="148" t="s">
        <v>19290</v>
      </c>
      <c r="K2022" s="147">
        <v>11</v>
      </c>
      <c r="L2022" s="158">
        <v>11</v>
      </c>
      <c r="M2022" s="148" t="s">
        <v>30</v>
      </c>
      <c r="N2022" s="148" t="s">
        <v>31</v>
      </c>
      <c r="O2022" s="148">
        <v>2421</v>
      </c>
      <c r="P2022" s="148" t="s">
        <v>19291</v>
      </c>
      <c r="Q2022" s="153">
        <v>44511</v>
      </c>
      <c r="R2022" s="148" t="s">
        <v>5314</v>
      </c>
      <c r="S2022" s="151" t="s">
        <v>19292</v>
      </c>
      <c r="T2022" s="148" t="s">
        <v>4627</v>
      </c>
      <c r="U2022" s="148"/>
      <c r="V2022" s="148" t="s">
        <v>35</v>
      </c>
      <c r="W2022" s="151" t="s">
        <v>19293</v>
      </c>
      <c r="X2022" s="151"/>
      <c r="Y2022" s="125"/>
      <c r="AA2022" s="125"/>
      <c r="AB2022" s="125"/>
      <c r="AC2022" s="125"/>
      <c r="AF2022" s="121" t="s">
        <v>36</v>
      </c>
      <c r="AG2022" s="121" t="s">
        <v>37</v>
      </c>
      <c r="AH2022" s="121"/>
      <c r="AJ2022" s="121" t="s">
        <v>4630</v>
      </c>
      <c r="AK2022" s="121" t="s">
        <v>46</v>
      </c>
      <c r="AL2022" s="125" t="s">
        <v>4630</v>
      </c>
      <c r="AM2022" s="125" t="s">
        <v>4630</v>
      </c>
    </row>
    <row r="2023" spans="1:39" s="122" customFormat="1" x14ac:dyDescent="0.2">
      <c r="A2023" s="17">
        <v>45618.744417314811</v>
      </c>
      <c r="B2023" s="121" t="s">
        <v>10471</v>
      </c>
      <c r="C2023" s="144">
        <v>3</v>
      </c>
      <c r="D2023" s="147">
        <v>3</v>
      </c>
      <c r="E2023" s="148" t="s">
        <v>4234</v>
      </c>
      <c r="F2023" s="148" t="s">
        <v>2289</v>
      </c>
      <c r="G2023" s="148" t="s">
        <v>326</v>
      </c>
      <c r="H2023" s="148" t="s">
        <v>42</v>
      </c>
      <c r="I2023" s="155">
        <v>39353</v>
      </c>
      <c r="J2023" s="148">
        <v>9932946158</v>
      </c>
      <c r="K2023" s="147">
        <v>11</v>
      </c>
      <c r="L2023" s="158">
        <v>11</v>
      </c>
      <c r="M2023" s="148" t="s">
        <v>30</v>
      </c>
      <c r="N2023" s="148" t="s">
        <v>31</v>
      </c>
      <c r="O2023" s="148">
        <v>2021</v>
      </c>
      <c r="P2023" s="148">
        <v>583670</v>
      </c>
      <c r="Q2023" s="153">
        <v>44491</v>
      </c>
      <c r="R2023" s="148" t="s">
        <v>4503</v>
      </c>
      <c r="S2023" s="151" t="s">
        <v>519</v>
      </c>
      <c r="T2023" s="148" t="s">
        <v>732</v>
      </c>
      <c r="U2023" s="148"/>
      <c r="V2023" s="148" t="s">
        <v>35</v>
      </c>
      <c r="W2023" s="151" t="s">
        <v>1656</v>
      </c>
      <c r="X2023" s="151" t="s">
        <v>4773</v>
      </c>
      <c r="Y2023" s="121" t="s">
        <v>732</v>
      </c>
      <c r="AA2023" s="121" t="s">
        <v>35</v>
      </c>
      <c r="AB2023" s="121" t="s">
        <v>1656</v>
      </c>
      <c r="AF2023" s="121" t="s">
        <v>36</v>
      </c>
      <c r="AG2023" s="121" t="s">
        <v>37</v>
      </c>
      <c r="AJ2023" s="121" t="s">
        <v>489</v>
      </c>
      <c r="AK2023" s="121" t="s">
        <v>46</v>
      </c>
      <c r="AL2023" s="125" t="s">
        <v>489</v>
      </c>
      <c r="AM2023" s="125" t="s">
        <v>489</v>
      </c>
    </row>
    <row r="2024" spans="1:39" s="122" customFormat="1" x14ac:dyDescent="0.2">
      <c r="A2024" s="1">
        <v>45612.792093564814</v>
      </c>
      <c r="B2024" s="121" t="s">
        <v>8938</v>
      </c>
      <c r="C2024" s="144">
        <v>2</v>
      </c>
      <c r="D2024" s="147">
        <v>3</v>
      </c>
      <c r="E2024" s="148" t="s">
        <v>8946</v>
      </c>
      <c r="F2024" s="148" t="s">
        <v>739</v>
      </c>
      <c r="G2024" s="148" t="s">
        <v>8947</v>
      </c>
      <c r="H2024" s="148" t="s">
        <v>42</v>
      </c>
      <c r="I2024" s="149">
        <v>39266</v>
      </c>
      <c r="J2024" s="148">
        <v>89280339808</v>
      </c>
      <c r="K2024" s="147">
        <v>11</v>
      </c>
      <c r="L2024" s="158">
        <v>11</v>
      </c>
      <c r="M2024" s="148" t="s">
        <v>30</v>
      </c>
      <c r="N2024" s="148" t="s">
        <v>31</v>
      </c>
      <c r="O2024" s="148">
        <v>9121</v>
      </c>
      <c r="P2024" s="148">
        <v>822172</v>
      </c>
      <c r="Q2024" s="153">
        <v>44393</v>
      </c>
      <c r="R2024" s="148" t="s">
        <v>8941</v>
      </c>
      <c r="S2024" s="151" t="s">
        <v>8948</v>
      </c>
      <c r="T2024" s="148" t="s">
        <v>3913</v>
      </c>
      <c r="U2024" s="148"/>
      <c r="V2024" s="148" t="s">
        <v>35</v>
      </c>
      <c r="W2024" s="151" t="s">
        <v>8943</v>
      </c>
      <c r="X2024" s="151" t="s">
        <v>8949</v>
      </c>
      <c r="Y2024" s="121" t="s">
        <v>3913</v>
      </c>
      <c r="AA2024" s="121" t="s">
        <v>35</v>
      </c>
      <c r="AB2024" s="121" t="s">
        <v>8943</v>
      </c>
      <c r="AC2024" s="121" t="s">
        <v>8945</v>
      </c>
      <c r="AF2024" s="121" t="s">
        <v>36</v>
      </c>
      <c r="AG2024" s="121" t="s">
        <v>37</v>
      </c>
      <c r="AJ2024" s="121" t="s">
        <v>463</v>
      </c>
      <c r="AK2024" s="121" t="s">
        <v>39</v>
      </c>
      <c r="AL2024" s="125" t="s">
        <v>463</v>
      </c>
      <c r="AM2024" s="125" t="s">
        <v>463</v>
      </c>
    </row>
    <row r="2025" spans="1:39" s="122" customFormat="1" ht="25.5" x14ac:dyDescent="0.2">
      <c r="A2025" s="1">
        <v>45598.974581458329</v>
      </c>
      <c r="B2025" s="121" t="s">
        <v>5245</v>
      </c>
      <c r="C2025" s="144">
        <v>2</v>
      </c>
      <c r="D2025" s="147">
        <v>3</v>
      </c>
      <c r="E2025" s="148" t="s">
        <v>5246</v>
      </c>
      <c r="F2025" s="148" t="s">
        <v>950</v>
      </c>
      <c r="G2025" s="148" t="s">
        <v>49</v>
      </c>
      <c r="H2025" s="148" t="s">
        <v>42</v>
      </c>
      <c r="I2025" s="149">
        <v>39400</v>
      </c>
      <c r="J2025" s="148">
        <v>89885157938</v>
      </c>
      <c r="K2025" s="147">
        <v>11</v>
      </c>
      <c r="L2025" s="158">
        <v>11</v>
      </c>
      <c r="M2025" s="148" t="s">
        <v>30</v>
      </c>
      <c r="N2025" s="148" t="s">
        <v>31</v>
      </c>
      <c r="O2025" s="148">
        <v>6021</v>
      </c>
      <c r="P2025" s="148">
        <v>640211</v>
      </c>
      <c r="Q2025" s="150">
        <v>44551</v>
      </c>
      <c r="R2025" s="148" t="s">
        <v>124</v>
      </c>
      <c r="S2025" s="151" t="s">
        <v>4155</v>
      </c>
      <c r="T2025" s="148" t="s">
        <v>60</v>
      </c>
      <c r="U2025" s="148"/>
      <c r="V2025" s="148" t="s">
        <v>35</v>
      </c>
      <c r="W2025" s="151" t="s">
        <v>5247</v>
      </c>
      <c r="X2025" s="151" t="s">
        <v>5248</v>
      </c>
      <c r="Y2025" s="121" t="s">
        <v>60</v>
      </c>
      <c r="AA2025" s="121" t="s">
        <v>35</v>
      </c>
      <c r="AB2025" s="121" t="s">
        <v>5249</v>
      </c>
      <c r="AC2025" s="121" t="s">
        <v>5250</v>
      </c>
      <c r="AF2025" s="121" t="s">
        <v>36</v>
      </c>
      <c r="AG2025" s="121" t="s">
        <v>73</v>
      </c>
      <c r="AI2025" s="121" t="s">
        <v>1509</v>
      </c>
      <c r="AK2025" s="121" t="s">
        <v>39</v>
      </c>
      <c r="AL2025" s="125" t="s">
        <v>1509</v>
      </c>
      <c r="AM2025" s="125" t="s">
        <v>1509</v>
      </c>
    </row>
    <row r="2026" spans="1:39" s="122" customFormat="1" x14ac:dyDescent="0.2">
      <c r="A2026" s="1">
        <v>45586.675076736108</v>
      </c>
      <c r="B2026" s="121" t="s">
        <v>2376</v>
      </c>
      <c r="C2026" s="144">
        <v>1</v>
      </c>
      <c r="D2026" s="147">
        <v>3</v>
      </c>
      <c r="E2026" s="148" t="s">
        <v>2377</v>
      </c>
      <c r="F2026" s="148" t="s">
        <v>2378</v>
      </c>
      <c r="G2026" s="148" t="s">
        <v>1218</v>
      </c>
      <c r="H2026" s="148" t="s">
        <v>42</v>
      </c>
      <c r="I2026" s="149">
        <v>39076</v>
      </c>
      <c r="J2026" s="148" t="s">
        <v>2379</v>
      </c>
      <c r="K2026" s="147">
        <v>11</v>
      </c>
      <c r="L2026" s="158">
        <v>11</v>
      </c>
      <c r="M2026" s="148" t="s">
        <v>30</v>
      </c>
      <c r="N2026" s="148" t="s">
        <v>31</v>
      </c>
      <c r="O2026" s="152" t="s">
        <v>1773</v>
      </c>
      <c r="P2026" s="148">
        <v>729173</v>
      </c>
      <c r="Q2026" s="150">
        <v>44240</v>
      </c>
      <c r="R2026" s="148" t="s">
        <v>741</v>
      </c>
      <c r="S2026" s="151" t="s">
        <v>2380</v>
      </c>
      <c r="T2026" s="148" t="s">
        <v>164</v>
      </c>
      <c r="U2026" s="148"/>
      <c r="V2026" s="148" t="s">
        <v>35</v>
      </c>
      <c r="W2026" s="151" t="s">
        <v>166</v>
      </c>
      <c r="X2026" s="151" t="s">
        <v>511</v>
      </c>
      <c r="Y2026" s="121" t="s">
        <v>164</v>
      </c>
      <c r="AA2026" s="121" t="s">
        <v>35</v>
      </c>
      <c r="AB2026" s="121" t="s">
        <v>166</v>
      </c>
      <c r="AC2026" s="121" t="s">
        <v>2381</v>
      </c>
      <c r="AF2026" s="121" t="s">
        <v>66</v>
      </c>
      <c r="AG2026" s="121" t="s">
        <v>37</v>
      </c>
      <c r="AJ2026" s="121" t="s">
        <v>169</v>
      </c>
      <c r="AK2026" s="121" t="s">
        <v>46</v>
      </c>
      <c r="AL2026" s="125" t="s">
        <v>169</v>
      </c>
      <c r="AM2026" s="125" t="s">
        <v>169</v>
      </c>
    </row>
    <row r="2027" spans="1:39" s="122" customFormat="1" ht="25.5" x14ac:dyDescent="0.2">
      <c r="A2027" s="17">
        <v>45632.632358298608</v>
      </c>
      <c r="B2027" s="121" t="s">
        <v>15816</v>
      </c>
      <c r="C2027" s="144">
        <v>2</v>
      </c>
      <c r="D2027" s="147">
        <v>3</v>
      </c>
      <c r="E2027" s="148" t="s">
        <v>15817</v>
      </c>
      <c r="F2027" s="148" t="s">
        <v>69</v>
      </c>
      <c r="G2027" s="148" t="s">
        <v>326</v>
      </c>
      <c r="H2027" s="148" t="s">
        <v>42</v>
      </c>
      <c r="I2027" s="155">
        <v>39414</v>
      </c>
      <c r="J2027" s="148">
        <v>89282853616</v>
      </c>
      <c r="K2027" s="147">
        <v>11</v>
      </c>
      <c r="L2027" s="158">
        <v>11</v>
      </c>
      <c r="M2027" s="148" t="s">
        <v>30</v>
      </c>
      <c r="N2027" s="148" t="s">
        <v>31</v>
      </c>
      <c r="O2027" s="152" t="s">
        <v>346</v>
      </c>
      <c r="P2027" s="148">
        <v>819412</v>
      </c>
      <c r="Q2027" s="153">
        <v>44548</v>
      </c>
      <c r="R2027" s="148" t="s">
        <v>347</v>
      </c>
      <c r="S2027" s="151" t="s">
        <v>414</v>
      </c>
      <c r="T2027" s="148" t="s">
        <v>164</v>
      </c>
      <c r="U2027" s="148"/>
      <c r="V2027" s="148" t="s">
        <v>35</v>
      </c>
      <c r="W2027" s="151" t="s">
        <v>1760</v>
      </c>
      <c r="X2027" s="151" t="s">
        <v>15818</v>
      </c>
      <c r="Y2027" s="121" t="s">
        <v>164</v>
      </c>
      <c r="AA2027" s="121" t="s">
        <v>35</v>
      </c>
      <c r="AB2027" s="121" t="s">
        <v>1762</v>
      </c>
      <c r="AF2027" s="121" t="s">
        <v>36</v>
      </c>
      <c r="AG2027" s="121" t="s">
        <v>37</v>
      </c>
      <c r="AJ2027" s="121" t="s">
        <v>862</v>
      </c>
      <c r="AK2027" s="121" t="s">
        <v>94</v>
      </c>
      <c r="AL2027" s="125" t="s">
        <v>862</v>
      </c>
      <c r="AM2027" s="125" t="s">
        <v>862</v>
      </c>
    </row>
    <row r="2028" spans="1:39" s="122" customFormat="1" ht="25.5" x14ac:dyDescent="0.2">
      <c r="A2028" s="17">
        <v>45624.818060810183</v>
      </c>
      <c r="B2028" s="121" t="s">
        <v>12445</v>
      </c>
      <c r="C2028" s="144">
        <v>1</v>
      </c>
      <c r="D2028" s="147">
        <v>3</v>
      </c>
      <c r="E2028" s="148" t="s">
        <v>12446</v>
      </c>
      <c r="F2028" s="148" t="s">
        <v>716</v>
      </c>
      <c r="G2028" s="148" t="s">
        <v>1330</v>
      </c>
      <c r="H2028" s="148" t="s">
        <v>42</v>
      </c>
      <c r="I2028" s="155">
        <v>39213</v>
      </c>
      <c r="J2028" s="148">
        <v>89272003861</v>
      </c>
      <c r="K2028" s="147">
        <v>11</v>
      </c>
      <c r="L2028" s="158">
        <v>11</v>
      </c>
      <c r="M2028" s="148" t="s">
        <v>30</v>
      </c>
      <c r="N2028" s="148" t="s">
        <v>31</v>
      </c>
      <c r="O2028" s="148">
        <v>3621</v>
      </c>
      <c r="P2028" s="148">
        <v>953000</v>
      </c>
      <c r="Q2028" s="153">
        <v>44356</v>
      </c>
      <c r="R2028" s="148" t="s">
        <v>12447</v>
      </c>
      <c r="S2028" s="151" t="s">
        <v>12448</v>
      </c>
      <c r="T2028" s="148" t="s">
        <v>2068</v>
      </c>
      <c r="U2028" s="148" t="s">
        <v>12449</v>
      </c>
      <c r="V2028" s="148" t="s">
        <v>35</v>
      </c>
      <c r="W2028" s="151" t="s">
        <v>12450</v>
      </c>
      <c r="X2028" s="151" t="s">
        <v>12451</v>
      </c>
      <c r="Y2028" s="121" t="s">
        <v>2068</v>
      </c>
      <c r="AA2028" s="121" t="s">
        <v>35</v>
      </c>
      <c r="AB2028" s="121" t="s">
        <v>12450</v>
      </c>
      <c r="AC2028" s="121" t="s">
        <v>12452</v>
      </c>
      <c r="AD2028" s="121" t="s">
        <v>3783</v>
      </c>
      <c r="AF2028" s="121" t="s">
        <v>36</v>
      </c>
      <c r="AG2028" s="121" t="s">
        <v>37</v>
      </c>
      <c r="AJ2028" s="121" t="s">
        <v>1268</v>
      </c>
      <c r="AK2028" s="121" t="s">
        <v>46</v>
      </c>
      <c r="AL2028" s="125" t="s">
        <v>1268</v>
      </c>
      <c r="AM2028" s="125" t="s">
        <v>1268</v>
      </c>
    </row>
    <row r="2029" spans="1:39" s="122" customFormat="1" ht="25.5" x14ac:dyDescent="0.2">
      <c r="A2029" s="1">
        <v>45586.913160405093</v>
      </c>
      <c r="B2029" s="121" t="s">
        <v>2446</v>
      </c>
      <c r="C2029" s="144">
        <v>1</v>
      </c>
      <c r="D2029" s="147">
        <v>3</v>
      </c>
      <c r="E2029" s="148" t="s">
        <v>2447</v>
      </c>
      <c r="F2029" s="148" t="s">
        <v>1614</v>
      </c>
      <c r="G2029" s="148" t="s">
        <v>2448</v>
      </c>
      <c r="H2029" s="148" t="s">
        <v>42</v>
      </c>
      <c r="I2029" s="149">
        <v>39386</v>
      </c>
      <c r="J2029" s="148">
        <v>89991645760</v>
      </c>
      <c r="K2029" s="147">
        <v>11</v>
      </c>
      <c r="L2029" s="158">
        <v>11</v>
      </c>
      <c r="M2029" s="148" t="s">
        <v>30</v>
      </c>
      <c r="N2029" s="148" t="s">
        <v>31</v>
      </c>
      <c r="O2029" s="148">
        <v>9222</v>
      </c>
      <c r="P2029" s="152" t="s">
        <v>2449</v>
      </c>
      <c r="Q2029" s="150">
        <v>44519</v>
      </c>
      <c r="R2029" s="148" t="s">
        <v>1497</v>
      </c>
      <c r="S2029" s="151" t="s">
        <v>1210</v>
      </c>
      <c r="T2029" s="148" t="s">
        <v>558</v>
      </c>
      <c r="U2029" s="148"/>
      <c r="V2029" s="148" t="s">
        <v>35</v>
      </c>
      <c r="W2029" s="151" t="s">
        <v>2450</v>
      </c>
      <c r="X2029" s="151" t="s">
        <v>2451</v>
      </c>
      <c r="Y2029" s="121" t="s">
        <v>558</v>
      </c>
      <c r="AA2029" s="121" t="s">
        <v>35</v>
      </c>
      <c r="AB2029" s="121" t="s">
        <v>2450</v>
      </c>
      <c r="AC2029" s="121" t="s">
        <v>2452</v>
      </c>
      <c r="AD2029" s="121" t="s">
        <v>2453</v>
      </c>
      <c r="AF2029" s="121" t="s">
        <v>36</v>
      </c>
      <c r="AG2029" s="121" t="s">
        <v>37</v>
      </c>
      <c r="AJ2029" s="121" t="s">
        <v>1659</v>
      </c>
      <c r="AK2029" s="121" t="s">
        <v>39</v>
      </c>
      <c r="AL2029" s="125" t="s">
        <v>1659</v>
      </c>
      <c r="AM2029" s="125" t="s">
        <v>1659</v>
      </c>
    </row>
    <row r="2030" spans="1:39" s="122" customFormat="1" x14ac:dyDescent="0.2">
      <c r="A2030" s="35">
        <v>45635</v>
      </c>
      <c r="B2030" s="36" t="s">
        <v>16939</v>
      </c>
      <c r="C2030" s="144">
        <v>1</v>
      </c>
      <c r="D2030" s="147">
        <v>3</v>
      </c>
      <c r="E2030" s="148" t="s">
        <v>17112</v>
      </c>
      <c r="F2030" s="148" t="s">
        <v>374</v>
      </c>
      <c r="G2030" s="148" t="s">
        <v>70</v>
      </c>
      <c r="H2030" s="148" t="s">
        <v>17003</v>
      </c>
      <c r="I2030" s="155">
        <v>39304</v>
      </c>
      <c r="J2030" s="148">
        <v>89280838277</v>
      </c>
      <c r="K2030" s="147">
        <v>11</v>
      </c>
      <c r="L2030" s="158">
        <v>11</v>
      </c>
      <c r="M2030" s="148" t="s">
        <v>30</v>
      </c>
      <c r="N2030" s="148" t="s">
        <v>31</v>
      </c>
      <c r="O2030" s="148">
        <v>8321</v>
      </c>
      <c r="P2030" s="148">
        <v>489558</v>
      </c>
      <c r="Q2030" s="153">
        <v>44435</v>
      </c>
      <c r="R2030" s="148" t="s">
        <v>17063</v>
      </c>
      <c r="S2030" s="151" t="s">
        <v>16942</v>
      </c>
      <c r="T2030" s="148" t="s">
        <v>2833</v>
      </c>
      <c r="U2030" s="148"/>
      <c r="V2030" s="148" t="s">
        <v>35</v>
      </c>
      <c r="W2030" s="151" t="s">
        <v>5767</v>
      </c>
      <c r="X2030" s="151"/>
      <c r="Y2030" s="125"/>
      <c r="AA2030" s="125"/>
      <c r="AB2030" s="125"/>
      <c r="AC2030" s="125"/>
      <c r="AF2030" s="121" t="s">
        <v>16831</v>
      </c>
      <c r="AG2030" s="121" t="s">
        <v>37</v>
      </c>
      <c r="AJ2030" s="121" t="s">
        <v>2836</v>
      </c>
      <c r="AK2030" s="121" t="s">
        <v>46</v>
      </c>
      <c r="AL2030" s="125" t="s">
        <v>2836</v>
      </c>
      <c r="AM2030" s="125" t="s">
        <v>2836</v>
      </c>
    </row>
    <row r="2031" spans="1:39" s="122" customFormat="1" x14ac:dyDescent="0.2">
      <c r="A2031" s="24">
        <v>45639</v>
      </c>
      <c r="B2031" s="80" t="s">
        <v>17997</v>
      </c>
      <c r="C2031" s="144">
        <v>3</v>
      </c>
      <c r="D2031" s="147">
        <v>3</v>
      </c>
      <c r="E2031" s="148" t="s">
        <v>16357</v>
      </c>
      <c r="F2031" s="148" t="s">
        <v>597</v>
      </c>
      <c r="G2031" s="148" t="s">
        <v>70</v>
      </c>
      <c r="H2031" s="148" t="s">
        <v>18003</v>
      </c>
      <c r="I2031" s="155">
        <v>39156</v>
      </c>
      <c r="J2031" s="148" t="s">
        <v>18417</v>
      </c>
      <c r="K2031" s="147">
        <v>11</v>
      </c>
      <c r="L2031" s="158">
        <v>11</v>
      </c>
      <c r="M2031" s="148" t="s">
        <v>18238</v>
      </c>
      <c r="N2031" s="148" t="s">
        <v>14316</v>
      </c>
      <c r="O2031" s="148">
        <v>3620</v>
      </c>
      <c r="P2031" s="148">
        <v>945080</v>
      </c>
      <c r="Q2031" s="153">
        <v>44282</v>
      </c>
      <c r="R2031" s="148" t="s">
        <v>6311</v>
      </c>
      <c r="S2031" s="151" t="s">
        <v>18324</v>
      </c>
      <c r="T2031" s="148" t="s">
        <v>2068</v>
      </c>
      <c r="U2031" s="148"/>
      <c r="V2031" s="148" t="s">
        <v>35</v>
      </c>
      <c r="W2031" s="151" t="s">
        <v>7679</v>
      </c>
      <c r="X2031" s="151"/>
      <c r="Y2031" s="125"/>
      <c r="AA2031" s="125"/>
      <c r="AB2031" s="125"/>
      <c r="AC2031" s="121" t="s">
        <v>18325</v>
      </c>
      <c r="AD2031" s="121" t="s">
        <v>18376</v>
      </c>
      <c r="AF2031" s="121" t="s">
        <v>18138</v>
      </c>
      <c r="AG2031" s="121" t="s">
        <v>37</v>
      </c>
      <c r="AJ2031" s="121" t="s">
        <v>1268</v>
      </c>
      <c r="AK2031" s="121" t="s">
        <v>46</v>
      </c>
      <c r="AL2031" s="125" t="s">
        <v>1268</v>
      </c>
      <c r="AM2031" s="125" t="s">
        <v>1268</v>
      </c>
    </row>
    <row r="2032" spans="1:39" s="122" customFormat="1" ht="25.5" x14ac:dyDescent="0.2">
      <c r="A2032" s="1">
        <v>45602.574471377317</v>
      </c>
      <c r="B2032" s="121" t="s">
        <v>5928</v>
      </c>
      <c r="C2032" s="144">
        <v>2</v>
      </c>
      <c r="D2032" s="147">
        <v>3</v>
      </c>
      <c r="E2032" s="148" t="s">
        <v>5929</v>
      </c>
      <c r="F2032" s="148" t="s">
        <v>182</v>
      </c>
      <c r="G2032" s="148" t="s">
        <v>326</v>
      </c>
      <c r="H2032" s="148" t="s">
        <v>42</v>
      </c>
      <c r="I2032" s="149">
        <v>39216</v>
      </c>
      <c r="J2032" s="148">
        <v>89882545818</v>
      </c>
      <c r="K2032" s="147">
        <v>11</v>
      </c>
      <c r="L2032" s="158">
        <v>11</v>
      </c>
      <c r="M2032" s="148" t="s">
        <v>30</v>
      </c>
      <c r="N2032" s="148" t="s">
        <v>31</v>
      </c>
      <c r="O2032" s="148">
        <v>6021</v>
      </c>
      <c r="P2032" s="148">
        <v>405085</v>
      </c>
      <c r="Q2032" s="150">
        <v>44363</v>
      </c>
      <c r="R2032" s="148" t="s">
        <v>5930</v>
      </c>
      <c r="S2032" s="151" t="s">
        <v>5877</v>
      </c>
      <c r="T2032" s="148" t="s">
        <v>60</v>
      </c>
      <c r="U2032" s="148"/>
      <c r="V2032" s="148" t="s">
        <v>35</v>
      </c>
      <c r="W2032" s="151" t="s">
        <v>150</v>
      </c>
      <c r="X2032" s="151" t="s">
        <v>63</v>
      </c>
      <c r="Y2032" s="121" t="s">
        <v>60</v>
      </c>
      <c r="AA2032" s="121" t="s">
        <v>35</v>
      </c>
      <c r="AB2032" s="121" t="s">
        <v>2214</v>
      </c>
      <c r="AF2032" s="121" t="s">
        <v>66</v>
      </c>
      <c r="AG2032" s="121" t="s">
        <v>67</v>
      </c>
      <c r="AH2032" s="121" t="s">
        <v>68</v>
      </c>
      <c r="AK2032" s="121" t="s">
        <v>94</v>
      </c>
      <c r="AL2032" s="125" t="s">
        <v>68</v>
      </c>
      <c r="AM2032" s="125" t="s">
        <v>68</v>
      </c>
    </row>
    <row r="2033" spans="1:39" s="122" customFormat="1" x14ac:dyDescent="0.2">
      <c r="A2033" s="17">
        <v>45623.414667199075</v>
      </c>
      <c r="B2033" s="121" t="s">
        <v>11916</v>
      </c>
      <c r="C2033" s="144">
        <v>1</v>
      </c>
      <c r="D2033" s="147">
        <v>3</v>
      </c>
      <c r="E2033" s="148" t="s">
        <v>11917</v>
      </c>
      <c r="F2033" s="148" t="s">
        <v>248</v>
      </c>
      <c r="G2033" s="148" t="s">
        <v>951</v>
      </c>
      <c r="H2033" s="148" t="s">
        <v>42</v>
      </c>
      <c r="I2033" s="155">
        <v>38053</v>
      </c>
      <c r="J2033" s="148">
        <v>8962102048</v>
      </c>
      <c r="K2033" s="147">
        <v>11</v>
      </c>
      <c r="L2033" s="158">
        <v>11</v>
      </c>
      <c r="M2033" s="148" t="s">
        <v>30</v>
      </c>
      <c r="N2033" s="148" t="s">
        <v>31</v>
      </c>
      <c r="O2033" s="152" t="s">
        <v>455</v>
      </c>
      <c r="P2033" s="148">
        <v>885601</v>
      </c>
      <c r="Q2033" s="153">
        <v>45491</v>
      </c>
      <c r="R2033" s="148" t="s">
        <v>155</v>
      </c>
      <c r="S2033" s="151" t="s">
        <v>9798</v>
      </c>
      <c r="T2033" s="148" t="s">
        <v>98</v>
      </c>
      <c r="U2033" s="148"/>
      <c r="V2033" s="148" t="s">
        <v>35</v>
      </c>
      <c r="W2033" s="151" t="s">
        <v>592</v>
      </c>
      <c r="X2033" s="151" t="s">
        <v>459</v>
      </c>
      <c r="Y2033" s="121" t="s">
        <v>98</v>
      </c>
      <c r="AA2033" s="121" t="s">
        <v>35</v>
      </c>
      <c r="AB2033" s="121" t="s">
        <v>592</v>
      </c>
      <c r="AC2033" s="121" t="s">
        <v>11918</v>
      </c>
      <c r="AF2033" s="121" t="s">
        <v>66</v>
      </c>
      <c r="AG2033" s="121" t="s">
        <v>67</v>
      </c>
      <c r="AH2033" s="121" t="s">
        <v>68</v>
      </c>
      <c r="AK2033" s="121" t="s">
        <v>39</v>
      </c>
      <c r="AL2033" s="125" t="s">
        <v>68</v>
      </c>
      <c r="AM2033" s="125" t="s">
        <v>68</v>
      </c>
    </row>
    <row r="2034" spans="1:39" s="122" customFormat="1" ht="25.5" x14ac:dyDescent="0.2">
      <c r="A2034" s="17">
        <v>45636.534167743055</v>
      </c>
      <c r="B2034" s="121" t="s">
        <v>17456</v>
      </c>
      <c r="C2034" s="144">
        <v>3</v>
      </c>
      <c r="D2034" s="147">
        <v>3</v>
      </c>
      <c r="E2034" s="148" t="s">
        <v>1967</v>
      </c>
      <c r="F2034" s="148" t="s">
        <v>597</v>
      </c>
      <c r="G2034" s="148" t="s">
        <v>194</v>
      </c>
      <c r="H2034" s="148" t="s">
        <v>42</v>
      </c>
      <c r="I2034" s="155">
        <v>39273</v>
      </c>
      <c r="J2034" s="148">
        <v>89889481115</v>
      </c>
      <c r="K2034" s="147">
        <v>11</v>
      </c>
      <c r="L2034" s="158">
        <v>11</v>
      </c>
      <c r="M2034" s="148" t="s">
        <v>30</v>
      </c>
      <c r="N2034" s="148" t="s">
        <v>31</v>
      </c>
      <c r="O2034" s="148">
        <v>6021</v>
      </c>
      <c r="P2034" s="148">
        <v>460266</v>
      </c>
      <c r="Q2034" s="153">
        <v>44397</v>
      </c>
      <c r="R2034" s="148" t="s">
        <v>124</v>
      </c>
      <c r="S2034" s="151" t="s">
        <v>3612</v>
      </c>
      <c r="T2034" s="148" t="s">
        <v>60</v>
      </c>
      <c r="U2034" s="148" t="s">
        <v>202</v>
      </c>
      <c r="V2034" s="148" t="s">
        <v>35</v>
      </c>
      <c r="W2034" s="151" t="s">
        <v>4613</v>
      </c>
      <c r="X2034" s="151" t="s">
        <v>63</v>
      </c>
      <c r="Y2034" s="121" t="s">
        <v>60</v>
      </c>
      <c r="Z2034" s="121" t="s">
        <v>187</v>
      </c>
      <c r="AA2034" s="121" t="s">
        <v>35</v>
      </c>
      <c r="AB2034" s="121" t="s">
        <v>150</v>
      </c>
      <c r="AF2034" s="121" t="s">
        <v>66</v>
      </c>
      <c r="AG2034" s="121" t="s">
        <v>67</v>
      </c>
      <c r="AH2034" s="121" t="s">
        <v>68</v>
      </c>
      <c r="AK2034" s="121" t="s">
        <v>46</v>
      </c>
      <c r="AL2034" s="125" t="s">
        <v>68</v>
      </c>
      <c r="AM2034" s="125" t="s">
        <v>68</v>
      </c>
    </row>
    <row r="2035" spans="1:39" s="122" customFormat="1" ht="25.5" x14ac:dyDescent="0.2">
      <c r="A2035" s="1">
        <v>45611.753799421298</v>
      </c>
      <c r="B2035" s="121" t="s">
        <v>8673</v>
      </c>
      <c r="C2035" s="144">
        <v>2</v>
      </c>
      <c r="D2035" s="147">
        <v>3</v>
      </c>
      <c r="E2035" s="148" t="s">
        <v>8674</v>
      </c>
      <c r="F2035" s="148" t="s">
        <v>134</v>
      </c>
      <c r="G2035" s="148" t="s">
        <v>258</v>
      </c>
      <c r="H2035" s="148" t="s">
        <v>42</v>
      </c>
      <c r="I2035" s="149">
        <v>39195</v>
      </c>
      <c r="J2035" s="148">
        <v>89508680542</v>
      </c>
      <c r="K2035" s="147">
        <v>11</v>
      </c>
      <c r="L2035" s="158">
        <v>11</v>
      </c>
      <c r="M2035" s="148" t="s">
        <v>30</v>
      </c>
      <c r="N2035" s="148" t="s">
        <v>31</v>
      </c>
      <c r="O2035" s="148">
        <v>6021</v>
      </c>
      <c r="P2035" s="148">
        <v>374157</v>
      </c>
      <c r="Q2035" s="153">
        <v>44337</v>
      </c>
      <c r="R2035" s="148" t="s">
        <v>124</v>
      </c>
      <c r="S2035" s="151" t="s">
        <v>8675</v>
      </c>
      <c r="T2035" s="148" t="s">
        <v>60</v>
      </c>
      <c r="U2035" s="148" t="s">
        <v>8676</v>
      </c>
      <c r="V2035" s="148" t="s">
        <v>157</v>
      </c>
      <c r="W2035" s="151" t="s">
        <v>8677</v>
      </c>
      <c r="X2035" s="151" t="s">
        <v>63</v>
      </c>
      <c r="Y2035" s="121" t="s">
        <v>60</v>
      </c>
      <c r="Z2035" s="121" t="s">
        <v>8676</v>
      </c>
      <c r="AA2035" s="121" t="s">
        <v>35</v>
      </c>
      <c r="AB2035" s="121" t="s">
        <v>65</v>
      </c>
      <c r="AC2035" s="121" t="s">
        <v>8678</v>
      </c>
      <c r="AD2035" s="121" t="s">
        <v>8679</v>
      </c>
      <c r="AE2035" s="121" t="s">
        <v>8680</v>
      </c>
      <c r="AF2035" s="121" t="s">
        <v>66</v>
      </c>
      <c r="AG2035" s="121" t="s">
        <v>67</v>
      </c>
      <c r="AH2035" s="121" t="s">
        <v>68</v>
      </c>
      <c r="AK2035" s="121" t="s">
        <v>46</v>
      </c>
      <c r="AL2035" s="125" t="s">
        <v>68</v>
      </c>
      <c r="AM2035" s="125" t="s">
        <v>68</v>
      </c>
    </row>
    <row r="2036" spans="1:39" s="122" customFormat="1" x14ac:dyDescent="0.2">
      <c r="A2036" s="17">
        <v>45634.718443333331</v>
      </c>
      <c r="B2036" s="121" t="s">
        <v>16671</v>
      </c>
      <c r="C2036" s="144">
        <v>3</v>
      </c>
      <c r="D2036" s="147">
        <v>3</v>
      </c>
      <c r="E2036" s="148" t="s">
        <v>16672</v>
      </c>
      <c r="F2036" s="148" t="s">
        <v>218</v>
      </c>
      <c r="G2036" s="148" t="s">
        <v>706</v>
      </c>
      <c r="H2036" s="148" t="s">
        <v>42</v>
      </c>
      <c r="I2036" s="155">
        <v>39399</v>
      </c>
      <c r="J2036" s="148">
        <v>89038562611</v>
      </c>
      <c r="K2036" s="147">
        <v>11</v>
      </c>
      <c r="L2036" s="158">
        <v>11</v>
      </c>
      <c r="M2036" s="148" t="s">
        <v>30</v>
      </c>
      <c r="N2036" s="148" t="s">
        <v>31</v>
      </c>
      <c r="O2036" s="148">
        <v>2021</v>
      </c>
      <c r="P2036" s="148">
        <v>602881</v>
      </c>
      <c r="Q2036" s="153">
        <v>44558</v>
      </c>
      <c r="R2036" s="148" t="s">
        <v>3341</v>
      </c>
      <c r="S2036" s="151" t="s">
        <v>13538</v>
      </c>
      <c r="T2036" s="148" t="s">
        <v>732</v>
      </c>
      <c r="U2036" s="148" t="s">
        <v>3007</v>
      </c>
      <c r="V2036" s="148" t="s">
        <v>35</v>
      </c>
      <c r="W2036" s="151" t="s">
        <v>14915</v>
      </c>
      <c r="X2036" s="151" t="s">
        <v>4773</v>
      </c>
      <c r="Y2036" s="121" t="s">
        <v>732</v>
      </c>
      <c r="Z2036" s="121" t="s">
        <v>1655</v>
      </c>
      <c r="AA2036" s="121" t="s">
        <v>35</v>
      </c>
      <c r="AB2036" s="121" t="s">
        <v>14915</v>
      </c>
      <c r="AF2036" s="121" t="s">
        <v>36</v>
      </c>
      <c r="AG2036" s="121" t="s">
        <v>37</v>
      </c>
      <c r="AJ2036" s="121" t="s">
        <v>489</v>
      </c>
      <c r="AK2036" s="121" t="s">
        <v>138</v>
      </c>
      <c r="AL2036" s="125" t="s">
        <v>489</v>
      </c>
      <c r="AM2036" s="125" t="s">
        <v>489</v>
      </c>
    </row>
    <row r="2037" spans="1:39" s="122" customFormat="1" x14ac:dyDescent="0.2">
      <c r="A2037" s="1">
        <v>45588.767185462959</v>
      </c>
      <c r="B2037" s="121" t="s">
        <v>2809</v>
      </c>
      <c r="C2037" s="144">
        <v>1</v>
      </c>
      <c r="D2037" s="147">
        <v>3</v>
      </c>
      <c r="E2037" s="148" t="s">
        <v>2810</v>
      </c>
      <c r="F2037" s="148" t="s">
        <v>1717</v>
      </c>
      <c r="G2037" s="148" t="s">
        <v>70</v>
      </c>
      <c r="H2037" s="148" t="s">
        <v>42</v>
      </c>
      <c r="I2037" s="149">
        <v>39064</v>
      </c>
      <c r="J2037" s="148" t="s">
        <v>2811</v>
      </c>
      <c r="K2037" s="147">
        <v>11</v>
      </c>
      <c r="L2037" s="158">
        <v>11</v>
      </c>
      <c r="M2037" s="148" t="s">
        <v>30</v>
      </c>
      <c r="N2037" s="148" t="s">
        <v>31</v>
      </c>
      <c r="O2037" s="148">
        <v>6823</v>
      </c>
      <c r="P2037" s="148">
        <v>254026</v>
      </c>
      <c r="Q2037" s="150">
        <v>45174</v>
      </c>
      <c r="R2037" s="148" t="s">
        <v>2517</v>
      </c>
      <c r="S2037" s="151" t="s">
        <v>2605</v>
      </c>
      <c r="T2037" s="148" t="s">
        <v>473</v>
      </c>
      <c r="U2037" s="148"/>
      <c r="V2037" s="148" t="s">
        <v>35</v>
      </c>
      <c r="W2037" s="151" t="s">
        <v>2642</v>
      </c>
      <c r="X2037" s="151" t="s">
        <v>2638</v>
      </c>
      <c r="Y2037" s="121" t="s">
        <v>473</v>
      </c>
      <c r="AA2037" s="121" t="s">
        <v>35</v>
      </c>
      <c r="AB2037" s="121" t="s">
        <v>2642</v>
      </c>
      <c r="AC2037" s="121" t="s">
        <v>2812</v>
      </c>
      <c r="AD2037" s="121" t="s">
        <v>2813</v>
      </c>
      <c r="AE2037" s="121" t="s">
        <v>2812</v>
      </c>
      <c r="AF2037" s="121" t="s">
        <v>66</v>
      </c>
      <c r="AG2037" s="121" t="s">
        <v>37</v>
      </c>
      <c r="AJ2037" s="121" t="s">
        <v>489</v>
      </c>
      <c r="AK2037" s="121" t="s">
        <v>39</v>
      </c>
      <c r="AL2037" s="125" t="s">
        <v>489</v>
      </c>
      <c r="AM2037" s="125" t="s">
        <v>489</v>
      </c>
    </row>
    <row r="2038" spans="1:39" s="122" customFormat="1" x14ac:dyDescent="0.2">
      <c r="A2038" s="1">
        <v>45580.50998106481</v>
      </c>
      <c r="B2038" s="121" t="s">
        <v>317</v>
      </c>
      <c r="C2038" s="144">
        <v>3</v>
      </c>
      <c r="D2038" s="147">
        <v>3</v>
      </c>
      <c r="E2038" s="148" t="s">
        <v>318</v>
      </c>
      <c r="F2038" s="148" t="s">
        <v>240</v>
      </c>
      <c r="G2038" s="148" t="s">
        <v>57</v>
      </c>
      <c r="H2038" s="148" t="s">
        <v>42</v>
      </c>
      <c r="I2038" s="149">
        <v>39163</v>
      </c>
      <c r="J2038" s="148">
        <v>89185152944</v>
      </c>
      <c r="K2038" s="147">
        <v>11</v>
      </c>
      <c r="L2038" s="158">
        <v>11</v>
      </c>
      <c r="M2038" s="148" t="s">
        <v>30</v>
      </c>
      <c r="N2038" s="148" t="s">
        <v>31</v>
      </c>
      <c r="O2038" s="148">
        <v>6021</v>
      </c>
      <c r="P2038" s="148">
        <v>333088</v>
      </c>
      <c r="Q2038" s="150">
        <v>44288</v>
      </c>
      <c r="R2038" s="148" t="s">
        <v>174</v>
      </c>
      <c r="S2038" s="151" t="s">
        <v>319</v>
      </c>
      <c r="T2038" s="148" t="s">
        <v>60</v>
      </c>
      <c r="U2038" s="148"/>
      <c r="V2038" s="148" t="s">
        <v>35</v>
      </c>
      <c r="W2038" s="151" t="s">
        <v>150</v>
      </c>
      <c r="X2038" s="151"/>
      <c r="AF2038" s="121" t="s">
        <v>66</v>
      </c>
      <c r="AG2038" s="121" t="s">
        <v>67</v>
      </c>
      <c r="AH2038" s="121" t="s">
        <v>68</v>
      </c>
      <c r="AK2038" s="121" t="s">
        <v>94</v>
      </c>
      <c r="AL2038" s="125" t="s">
        <v>68</v>
      </c>
      <c r="AM2038" s="125" t="s">
        <v>68</v>
      </c>
    </row>
    <row r="2039" spans="1:39" s="122" customFormat="1" ht="25.5" x14ac:dyDescent="0.2">
      <c r="A2039" s="1">
        <v>45585.886982187498</v>
      </c>
      <c r="B2039" s="121" t="s">
        <v>2211</v>
      </c>
      <c r="C2039" s="144">
        <v>2</v>
      </c>
      <c r="D2039" s="147">
        <v>3</v>
      </c>
      <c r="E2039" s="148" t="s">
        <v>2212</v>
      </c>
      <c r="F2039" s="148" t="s">
        <v>1423</v>
      </c>
      <c r="G2039" s="148" t="s">
        <v>279</v>
      </c>
      <c r="H2039" s="148" t="s">
        <v>29</v>
      </c>
      <c r="I2039" s="149">
        <v>39248</v>
      </c>
      <c r="J2039" s="148">
        <v>89198962234</v>
      </c>
      <c r="K2039" s="147">
        <v>11</v>
      </c>
      <c r="L2039" s="158">
        <v>11</v>
      </c>
      <c r="M2039" s="148" t="s">
        <v>30</v>
      </c>
      <c r="N2039" s="148" t="s">
        <v>31</v>
      </c>
      <c r="O2039" s="148">
        <v>6021</v>
      </c>
      <c r="P2039" s="148">
        <v>529628</v>
      </c>
      <c r="Q2039" s="150">
        <v>44435</v>
      </c>
      <c r="R2039" s="148" t="s">
        <v>124</v>
      </c>
      <c r="S2039" s="151" t="s">
        <v>2213</v>
      </c>
      <c r="T2039" s="148" t="s">
        <v>60</v>
      </c>
      <c r="U2039" s="148"/>
      <c r="V2039" s="148" t="s">
        <v>35</v>
      </c>
      <c r="W2039" s="151" t="s">
        <v>2214</v>
      </c>
      <c r="X2039" s="151" t="s">
        <v>63</v>
      </c>
      <c r="Y2039" s="121" t="s">
        <v>60</v>
      </c>
      <c r="AA2039" s="121" t="s">
        <v>35</v>
      </c>
      <c r="AB2039" s="121" t="s">
        <v>2214</v>
      </c>
      <c r="AC2039" s="121" t="s">
        <v>2215</v>
      </c>
      <c r="AD2039" s="121" t="s">
        <v>2216</v>
      </c>
      <c r="AE2039" s="121" t="s">
        <v>2217</v>
      </c>
      <c r="AF2039" s="121" t="s">
        <v>36</v>
      </c>
      <c r="AG2039" s="121" t="s">
        <v>67</v>
      </c>
      <c r="AH2039" s="121" t="s">
        <v>68</v>
      </c>
      <c r="AK2039" s="121" t="s">
        <v>46</v>
      </c>
      <c r="AL2039" s="125" t="s">
        <v>68</v>
      </c>
      <c r="AM2039" s="125" t="s">
        <v>68</v>
      </c>
    </row>
    <row r="2040" spans="1:39" s="122" customFormat="1" x14ac:dyDescent="0.2">
      <c r="A2040" s="6">
        <v>45595</v>
      </c>
      <c r="B2040" s="7" t="s">
        <v>3959</v>
      </c>
      <c r="C2040" s="144">
        <v>3</v>
      </c>
      <c r="D2040" s="147">
        <v>3</v>
      </c>
      <c r="E2040" s="148" t="s">
        <v>3965</v>
      </c>
      <c r="F2040" s="148" t="s">
        <v>172</v>
      </c>
      <c r="G2040" s="148" t="s">
        <v>3966</v>
      </c>
      <c r="H2040" s="148" t="s">
        <v>29</v>
      </c>
      <c r="I2040" s="149">
        <v>39278</v>
      </c>
      <c r="J2040" s="148" t="s">
        <v>3967</v>
      </c>
      <c r="K2040" s="147">
        <v>11</v>
      </c>
      <c r="L2040" s="158">
        <v>11</v>
      </c>
      <c r="M2040" s="148" t="s">
        <v>30</v>
      </c>
      <c r="N2040" s="148" t="s">
        <v>31</v>
      </c>
      <c r="O2040" s="148">
        <v>6021</v>
      </c>
      <c r="P2040" s="148">
        <v>478464</v>
      </c>
      <c r="Q2040" s="148">
        <v>44405</v>
      </c>
      <c r="R2040" s="148" t="s">
        <v>58</v>
      </c>
      <c r="S2040" s="151" t="s">
        <v>3960</v>
      </c>
      <c r="T2040" s="148" t="s">
        <v>60</v>
      </c>
      <c r="U2040" s="148"/>
      <c r="V2040" s="148" t="s">
        <v>35</v>
      </c>
      <c r="W2040" s="151" t="s">
        <v>150</v>
      </c>
      <c r="X2040" s="151"/>
      <c r="Y2040" s="121"/>
      <c r="AA2040" s="121"/>
      <c r="AB2040" s="121"/>
      <c r="AC2040" s="121"/>
      <c r="AF2040" s="121" t="s">
        <v>36</v>
      </c>
      <c r="AG2040" s="121" t="s">
        <v>67</v>
      </c>
      <c r="AH2040" s="121" t="s">
        <v>260</v>
      </c>
      <c r="AI2040" s="121"/>
      <c r="AK2040" s="121" t="s">
        <v>46</v>
      </c>
      <c r="AL2040" s="125" t="s">
        <v>260</v>
      </c>
      <c r="AM2040" s="125" t="s">
        <v>260</v>
      </c>
    </row>
    <row r="2041" spans="1:39" s="122" customFormat="1" ht="25.5" x14ac:dyDescent="0.2">
      <c r="A2041" s="17">
        <v>45636.986637013892</v>
      </c>
      <c r="B2041" s="121" t="s">
        <v>17619</v>
      </c>
      <c r="C2041" s="144">
        <v>2</v>
      </c>
      <c r="D2041" s="147">
        <v>3</v>
      </c>
      <c r="E2041" s="148" t="s">
        <v>17620</v>
      </c>
      <c r="F2041" s="148" t="s">
        <v>699</v>
      </c>
      <c r="G2041" s="148" t="s">
        <v>345</v>
      </c>
      <c r="H2041" s="148" t="s">
        <v>42</v>
      </c>
      <c r="I2041" s="155">
        <v>39642</v>
      </c>
      <c r="J2041" s="148">
        <v>89104195559</v>
      </c>
      <c r="K2041" s="147">
        <v>10</v>
      </c>
      <c r="L2041" s="158">
        <v>11</v>
      </c>
      <c r="M2041" s="148" t="s">
        <v>30</v>
      </c>
      <c r="N2041" s="148" t="s">
        <v>31</v>
      </c>
      <c r="O2041" s="148">
        <v>1422</v>
      </c>
      <c r="P2041" s="152" t="s">
        <v>17621</v>
      </c>
      <c r="Q2041" s="153">
        <v>44763</v>
      </c>
      <c r="R2041" s="148" t="s">
        <v>562</v>
      </c>
      <c r="S2041" s="151" t="s">
        <v>2923</v>
      </c>
      <c r="T2041" s="148" t="s">
        <v>564</v>
      </c>
      <c r="U2041" s="148"/>
      <c r="V2041" s="148" t="s">
        <v>35</v>
      </c>
      <c r="W2041" s="151" t="s">
        <v>565</v>
      </c>
      <c r="X2041" s="151" t="s">
        <v>17622</v>
      </c>
      <c r="Y2041" s="121" t="s">
        <v>564</v>
      </c>
      <c r="AA2041" s="121" t="s">
        <v>35</v>
      </c>
      <c r="AB2041" s="121" t="s">
        <v>565</v>
      </c>
      <c r="AF2041" s="121" t="s">
        <v>36</v>
      </c>
      <c r="AG2041" s="121" t="s">
        <v>37</v>
      </c>
      <c r="AJ2041" s="121" t="s">
        <v>569</v>
      </c>
      <c r="AK2041" s="121" t="s">
        <v>46</v>
      </c>
      <c r="AL2041" s="125" t="s">
        <v>569</v>
      </c>
      <c r="AM2041" s="125" t="s">
        <v>569</v>
      </c>
    </row>
    <row r="2042" spans="1:39" s="122" customFormat="1" x14ac:dyDescent="0.2">
      <c r="A2042" s="17">
        <v>45622.511336608797</v>
      </c>
      <c r="B2042" s="121" t="s">
        <v>11640</v>
      </c>
      <c r="C2042" s="144">
        <v>1</v>
      </c>
      <c r="D2042" s="147">
        <v>3</v>
      </c>
      <c r="E2042" s="148" t="s">
        <v>11641</v>
      </c>
      <c r="F2042" s="148" t="s">
        <v>153</v>
      </c>
      <c r="G2042" s="148" t="s">
        <v>70</v>
      </c>
      <c r="H2042" s="148" t="s">
        <v>42</v>
      </c>
      <c r="I2042" s="155">
        <v>39116</v>
      </c>
      <c r="J2042" s="148">
        <v>89179646255</v>
      </c>
      <c r="K2042" s="147">
        <v>11</v>
      </c>
      <c r="L2042" s="158">
        <v>11</v>
      </c>
      <c r="M2042" s="148" t="s">
        <v>30</v>
      </c>
      <c r="N2042" s="148" t="s">
        <v>31</v>
      </c>
      <c r="O2042" s="148">
        <v>3620</v>
      </c>
      <c r="P2042" s="148">
        <v>919557</v>
      </c>
      <c r="Q2042" s="153">
        <v>44247</v>
      </c>
      <c r="R2042" s="148" t="s">
        <v>2067</v>
      </c>
      <c r="S2042" s="151" t="s">
        <v>11642</v>
      </c>
      <c r="T2042" s="148" t="s">
        <v>2068</v>
      </c>
      <c r="U2042" s="148"/>
      <c r="V2042" s="148" t="s">
        <v>35</v>
      </c>
      <c r="W2042" s="151" t="s">
        <v>6273</v>
      </c>
      <c r="X2042" s="151" t="s">
        <v>11643</v>
      </c>
      <c r="Y2042" s="121" t="s">
        <v>2068</v>
      </c>
      <c r="AA2042" s="121" t="s">
        <v>35</v>
      </c>
      <c r="AB2042" s="121" t="s">
        <v>6273</v>
      </c>
      <c r="AC2042" s="121" t="s">
        <v>11644</v>
      </c>
      <c r="AD2042" s="121" t="s">
        <v>11645</v>
      </c>
      <c r="AF2042" s="121" t="s">
        <v>66</v>
      </c>
      <c r="AG2042" s="121" t="s">
        <v>37</v>
      </c>
      <c r="AJ2042" s="121" t="s">
        <v>1268</v>
      </c>
      <c r="AK2042" s="121" t="s">
        <v>94</v>
      </c>
      <c r="AL2042" s="125" t="s">
        <v>1268</v>
      </c>
      <c r="AM2042" s="125" t="s">
        <v>1268</v>
      </c>
    </row>
    <row r="2043" spans="1:39" s="122" customFormat="1" x14ac:dyDescent="0.2">
      <c r="A2043" s="1">
        <v>45610.768505243061</v>
      </c>
      <c r="B2043" s="121" t="s">
        <v>8240</v>
      </c>
      <c r="C2043" s="144">
        <v>2</v>
      </c>
      <c r="D2043" s="147">
        <v>3</v>
      </c>
      <c r="E2043" s="148" t="s">
        <v>8241</v>
      </c>
      <c r="F2043" s="148" t="s">
        <v>410</v>
      </c>
      <c r="G2043" s="148" t="s">
        <v>2274</v>
      </c>
      <c r="H2043" s="148" t="s">
        <v>42</v>
      </c>
      <c r="I2043" s="149">
        <v>39604</v>
      </c>
      <c r="J2043" s="148">
        <v>89005152205</v>
      </c>
      <c r="K2043" s="147">
        <v>11</v>
      </c>
      <c r="L2043" s="158">
        <v>11</v>
      </c>
      <c r="M2043" s="148" t="s">
        <v>30</v>
      </c>
      <c r="N2043" s="148" t="s">
        <v>31</v>
      </c>
      <c r="O2043" s="148">
        <v>6822</v>
      </c>
      <c r="P2043" s="148">
        <v>204459</v>
      </c>
      <c r="Q2043" s="153">
        <v>44770</v>
      </c>
      <c r="R2043" s="148" t="s">
        <v>2517</v>
      </c>
      <c r="S2043" s="151" t="s">
        <v>2605</v>
      </c>
      <c r="T2043" s="148" t="s">
        <v>473</v>
      </c>
      <c r="U2043" s="148" t="s">
        <v>474</v>
      </c>
      <c r="V2043" s="148" t="s">
        <v>35</v>
      </c>
      <c r="W2043" s="151" t="s">
        <v>8242</v>
      </c>
      <c r="X2043" s="151" t="s">
        <v>2643</v>
      </c>
      <c r="Y2043" s="121" t="s">
        <v>473</v>
      </c>
      <c r="Z2043" s="121" t="s">
        <v>5266</v>
      </c>
      <c r="AA2043" s="121" t="s">
        <v>35</v>
      </c>
      <c r="AB2043" s="121" t="s">
        <v>2642</v>
      </c>
      <c r="AC2043" s="121" t="s">
        <v>5716</v>
      </c>
      <c r="AD2043" s="121" t="s">
        <v>5716</v>
      </c>
      <c r="AE2043" s="121" t="s">
        <v>5716</v>
      </c>
      <c r="AF2043" s="121" t="s">
        <v>66</v>
      </c>
      <c r="AG2043" s="121" t="s">
        <v>37</v>
      </c>
      <c r="AJ2043" s="121" t="s">
        <v>489</v>
      </c>
      <c r="AK2043" s="121" t="s">
        <v>39</v>
      </c>
      <c r="AL2043" s="125" t="s">
        <v>489</v>
      </c>
      <c r="AM2043" s="125" t="s">
        <v>489</v>
      </c>
    </row>
    <row r="2044" spans="1:39" s="122" customFormat="1" x14ac:dyDescent="0.2">
      <c r="A2044" s="1">
        <v>45586.702854062503</v>
      </c>
      <c r="B2044" s="121" t="s">
        <v>2385</v>
      </c>
      <c r="C2044" s="144">
        <v>2</v>
      </c>
      <c r="D2044" s="147">
        <v>3</v>
      </c>
      <c r="E2044" s="148" t="s">
        <v>2386</v>
      </c>
      <c r="F2044" s="148" t="s">
        <v>2387</v>
      </c>
      <c r="G2044" s="148" t="s">
        <v>76</v>
      </c>
      <c r="H2044" s="148" t="s">
        <v>42</v>
      </c>
      <c r="I2044" s="149">
        <v>39504</v>
      </c>
      <c r="J2044" s="148">
        <v>89627555013</v>
      </c>
      <c r="K2044" s="147">
        <v>11</v>
      </c>
      <c r="L2044" s="158">
        <v>11</v>
      </c>
      <c r="M2044" s="148" t="s">
        <v>30</v>
      </c>
      <c r="N2044" s="148" t="s">
        <v>31</v>
      </c>
      <c r="O2044" s="152" t="s">
        <v>354</v>
      </c>
      <c r="P2044" s="148">
        <v>877865</v>
      </c>
      <c r="Q2044" s="150">
        <v>44639</v>
      </c>
      <c r="R2044" s="148" t="s">
        <v>347</v>
      </c>
      <c r="S2044" s="151" t="s">
        <v>1028</v>
      </c>
      <c r="T2044" s="148" t="s">
        <v>164</v>
      </c>
      <c r="U2044" s="148"/>
      <c r="V2044" s="148" t="s">
        <v>35</v>
      </c>
      <c r="W2044" s="151" t="s">
        <v>357</v>
      </c>
      <c r="X2044" s="151" t="s">
        <v>2388</v>
      </c>
      <c r="Y2044" s="121" t="s">
        <v>164</v>
      </c>
      <c r="AA2044" s="121" t="s">
        <v>35</v>
      </c>
      <c r="AB2044" s="121" t="s">
        <v>357</v>
      </c>
      <c r="AC2044" s="121" t="s">
        <v>2389</v>
      </c>
      <c r="AF2044" s="121" t="s">
        <v>66</v>
      </c>
      <c r="AG2044" s="121" t="s">
        <v>37</v>
      </c>
      <c r="AJ2044" s="121" t="s">
        <v>169</v>
      </c>
      <c r="AK2044" s="121" t="s">
        <v>94</v>
      </c>
      <c r="AL2044" s="125" t="s">
        <v>169</v>
      </c>
      <c r="AM2044" s="125" t="s">
        <v>169</v>
      </c>
    </row>
    <row r="2045" spans="1:39" s="122" customFormat="1" x14ac:dyDescent="0.2">
      <c r="A2045" s="1">
        <v>45586.785584664351</v>
      </c>
      <c r="B2045" s="121" t="s">
        <v>2412</v>
      </c>
      <c r="C2045" s="144">
        <v>1</v>
      </c>
      <c r="D2045" s="147">
        <v>3</v>
      </c>
      <c r="E2045" s="148" t="s">
        <v>2413</v>
      </c>
      <c r="F2045" s="148" t="s">
        <v>368</v>
      </c>
      <c r="G2045" s="148" t="s">
        <v>951</v>
      </c>
      <c r="H2045" s="148" t="s">
        <v>42</v>
      </c>
      <c r="I2045" s="149">
        <v>39374</v>
      </c>
      <c r="J2045" s="148">
        <v>89186650673</v>
      </c>
      <c r="K2045" s="147">
        <v>11</v>
      </c>
      <c r="L2045" s="158">
        <v>11</v>
      </c>
      <c r="M2045" s="148" t="s">
        <v>30</v>
      </c>
      <c r="N2045" s="148" t="s">
        <v>31</v>
      </c>
      <c r="O2045" s="152" t="s">
        <v>306</v>
      </c>
      <c r="P2045" s="152" t="s">
        <v>2414</v>
      </c>
      <c r="Q2045" s="150">
        <v>44529</v>
      </c>
      <c r="R2045" s="148" t="s">
        <v>155</v>
      </c>
      <c r="S2045" s="151" t="s">
        <v>2415</v>
      </c>
      <c r="T2045" s="148" t="s">
        <v>98</v>
      </c>
      <c r="U2045" s="148"/>
      <c r="V2045" s="148" t="s">
        <v>35</v>
      </c>
      <c r="W2045" s="151" t="s">
        <v>382</v>
      </c>
      <c r="X2045" s="151" t="s">
        <v>2416</v>
      </c>
      <c r="Y2045" s="121" t="s">
        <v>98</v>
      </c>
      <c r="AA2045" s="121" t="s">
        <v>35</v>
      </c>
      <c r="AB2045" s="121" t="s">
        <v>382</v>
      </c>
      <c r="AC2045" s="121" t="s">
        <v>2417</v>
      </c>
      <c r="AF2045" s="121" t="s">
        <v>66</v>
      </c>
      <c r="AG2045" s="121" t="s">
        <v>67</v>
      </c>
      <c r="AH2045" s="121" t="s">
        <v>68</v>
      </c>
      <c r="AK2045" s="121" t="s">
        <v>39</v>
      </c>
      <c r="AL2045" s="125" t="s">
        <v>68</v>
      </c>
      <c r="AM2045" s="125" t="s">
        <v>68</v>
      </c>
    </row>
    <row r="2046" spans="1:39" s="122" customFormat="1" x14ac:dyDescent="0.2">
      <c r="A2046" s="17">
        <v>45628.401861701393</v>
      </c>
      <c r="B2046" s="121" t="s">
        <v>13747</v>
      </c>
      <c r="C2046" s="144">
        <v>1</v>
      </c>
      <c r="D2046" s="147">
        <v>3</v>
      </c>
      <c r="E2046" s="148" t="s">
        <v>867</v>
      </c>
      <c r="F2046" s="148" t="s">
        <v>13748</v>
      </c>
      <c r="G2046" s="148" t="s">
        <v>1330</v>
      </c>
      <c r="H2046" s="148" t="s">
        <v>42</v>
      </c>
      <c r="I2046" s="155">
        <v>39417</v>
      </c>
      <c r="J2046" s="148">
        <v>89876510559</v>
      </c>
      <c r="K2046" s="147">
        <v>11</v>
      </c>
      <c r="L2046" s="158">
        <v>11</v>
      </c>
      <c r="M2046" s="148" t="s">
        <v>30</v>
      </c>
      <c r="N2046" s="148" t="s">
        <v>31</v>
      </c>
      <c r="O2046" s="148">
        <v>1821</v>
      </c>
      <c r="P2046" s="148">
        <v>833042</v>
      </c>
      <c r="Q2046" s="153">
        <v>44545</v>
      </c>
      <c r="R2046" s="148" t="s">
        <v>13749</v>
      </c>
      <c r="S2046" s="151" t="s">
        <v>5915</v>
      </c>
      <c r="T2046" s="148" t="s">
        <v>78</v>
      </c>
      <c r="U2046" s="148"/>
      <c r="V2046" s="148" t="s">
        <v>35</v>
      </c>
      <c r="W2046" s="151" t="s">
        <v>13750</v>
      </c>
      <c r="X2046" s="151" t="s">
        <v>13751</v>
      </c>
      <c r="Y2046" s="121" t="s">
        <v>78</v>
      </c>
      <c r="AA2046" s="121" t="s">
        <v>35</v>
      </c>
      <c r="AB2046" s="121" t="s">
        <v>13750</v>
      </c>
      <c r="AC2046" s="121" t="s">
        <v>13752</v>
      </c>
      <c r="AF2046" s="121" t="s">
        <v>66</v>
      </c>
      <c r="AG2046" s="121" t="s">
        <v>37</v>
      </c>
      <c r="AJ2046" s="121" t="s">
        <v>45</v>
      </c>
      <c r="AK2046" s="121" t="s">
        <v>46</v>
      </c>
      <c r="AL2046" s="125" t="s">
        <v>45</v>
      </c>
      <c r="AM2046" s="125" t="s">
        <v>45</v>
      </c>
    </row>
    <row r="2047" spans="1:39" s="122" customFormat="1" x14ac:dyDescent="0.2">
      <c r="A2047" s="17">
        <v>45631.744161493058</v>
      </c>
      <c r="B2047" s="121" t="s">
        <v>15377</v>
      </c>
      <c r="C2047" s="144">
        <v>1</v>
      </c>
      <c r="D2047" s="147">
        <v>3</v>
      </c>
      <c r="E2047" s="148" t="s">
        <v>15378</v>
      </c>
      <c r="F2047" s="148" t="s">
        <v>1717</v>
      </c>
      <c r="G2047" s="148" t="s">
        <v>1005</v>
      </c>
      <c r="H2047" s="148" t="s">
        <v>42</v>
      </c>
      <c r="I2047" s="155">
        <v>39216</v>
      </c>
      <c r="J2047" s="148">
        <v>9195430889</v>
      </c>
      <c r="K2047" s="147">
        <v>11</v>
      </c>
      <c r="L2047" s="158">
        <v>11</v>
      </c>
      <c r="M2047" s="148" t="s">
        <v>30</v>
      </c>
      <c r="N2047" s="148" t="s">
        <v>31</v>
      </c>
      <c r="O2047" s="148">
        <v>1821</v>
      </c>
      <c r="P2047" s="148">
        <v>756667</v>
      </c>
      <c r="Q2047" s="153">
        <v>44344</v>
      </c>
      <c r="R2047" s="148" t="s">
        <v>773</v>
      </c>
      <c r="S2047" s="151" t="s">
        <v>15379</v>
      </c>
      <c r="T2047" s="148" t="s">
        <v>78</v>
      </c>
      <c r="U2047" s="148"/>
      <c r="V2047" s="148" t="s">
        <v>35</v>
      </c>
      <c r="W2047" s="151" t="s">
        <v>10254</v>
      </c>
      <c r="X2047" s="151" t="s">
        <v>15380</v>
      </c>
      <c r="Y2047" s="121" t="s">
        <v>78</v>
      </c>
      <c r="AA2047" s="121" t="s">
        <v>35</v>
      </c>
      <c r="AB2047" s="121" t="s">
        <v>10254</v>
      </c>
      <c r="AC2047" s="121" t="s">
        <v>15381</v>
      </c>
      <c r="AF2047" s="121" t="s">
        <v>66</v>
      </c>
      <c r="AG2047" s="121" t="s">
        <v>37</v>
      </c>
      <c r="AJ2047" s="121" t="s">
        <v>3073</v>
      </c>
      <c r="AK2047" s="121" t="s">
        <v>39</v>
      </c>
      <c r="AL2047" s="125" t="s">
        <v>3073</v>
      </c>
      <c r="AM2047" s="125" t="s">
        <v>3073</v>
      </c>
    </row>
    <row r="2048" spans="1:39" s="122" customFormat="1" x14ac:dyDescent="0.2">
      <c r="A2048" s="6">
        <v>45595</v>
      </c>
      <c r="B2048" s="7" t="s">
        <v>3959</v>
      </c>
      <c r="C2048" s="144">
        <v>3</v>
      </c>
      <c r="D2048" s="147">
        <v>3</v>
      </c>
      <c r="E2048" s="148" t="s">
        <v>3970</v>
      </c>
      <c r="F2048" s="148" t="s">
        <v>1054</v>
      </c>
      <c r="G2048" s="148" t="s">
        <v>114</v>
      </c>
      <c r="H2048" s="148" t="s">
        <v>42</v>
      </c>
      <c r="I2048" s="149">
        <v>39335</v>
      </c>
      <c r="J2048" s="148" t="s">
        <v>3971</v>
      </c>
      <c r="K2048" s="147">
        <v>11</v>
      </c>
      <c r="L2048" s="158">
        <v>11</v>
      </c>
      <c r="M2048" s="148" t="s">
        <v>30</v>
      </c>
      <c r="N2048" s="148" t="s">
        <v>31</v>
      </c>
      <c r="O2048" s="148">
        <v>6021</v>
      </c>
      <c r="P2048" s="148">
        <v>564171</v>
      </c>
      <c r="Q2048" s="148">
        <v>44462</v>
      </c>
      <c r="R2048" s="148" t="s">
        <v>58</v>
      </c>
      <c r="S2048" s="151" t="s">
        <v>3960</v>
      </c>
      <c r="T2048" s="148" t="s">
        <v>60</v>
      </c>
      <c r="U2048" s="148"/>
      <c r="V2048" s="148" t="s">
        <v>35</v>
      </c>
      <c r="W2048" s="151" t="s">
        <v>150</v>
      </c>
      <c r="X2048" s="151"/>
      <c r="Y2048" s="121"/>
      <c r="AA2048" s="121"/>
      <c r="AB2048" s="121"/>
      <c r="AC2048" s="121"/>
      <c r="AF2048" s="121" t="s">
        <v>36</v>
      </c>
      <c r="AG2048" s="121" t="s">
        <v>67</v>
      </c>
      <c r="AH2048" s="121" t="s">
        <v>260</v>
      </c>
      <c r="AI2048" s="121"/>
      <c r="AK2048" s="121" t="s">
        <v>46</v>
      </c>
      <c r="AL2048" s="125" t="s">
        <v>260</v>
      </c>
      <c r="AM2048" s="125" t="s">
        <v>260</v>
      </c>
    </row>
    <row r="2049" spans="1:39" s="122" customFormat="1" ht="25.5" x14ac:dyDescent="0.2">
      <c r="A2049" s="1">
        <v>45590.797536342594</v>
      </c>
      <c r="B2049" s="121" t="s">
        <v>3115</v>
      </c>
      <c r="C2049" s="144">
        <v>2</v>
      </c>
      <c r="D2049" s="147">
        <v>3</v>
      </c>
      <c r="E2049" s="148" t="s">
        <v>3116</v>
      </c>
      <c r="F2049" s="148" t="s">
        <v>3117</v>
      </c>
      <c r="G2049" s="148" t="s">
        <v>3118</v>
      </c>
      <c r="H2049" s="148" t="s">
        <v>42</v>
      </c>
      <c r="I2049" s="149">
        <v>39356</v>
      </c>
      <c r="J2049" s="148" t="s">
        <v>3119</v>
      </c>
      <c r="K2049" s="147">
        <v>11</v>
      </c>
      <c r="L2049" s="158">
        <v>11</v>
      </c>
      <c r="M2049" s="148" t="s">
        <v>30</v>
      </c>
      <c r="N2049" s="148" t="s">
        <v>31</v>
      </c>
      <c r="O2049" s="148">
        <v>6021</v>
      </c>
      <c r="P2049" s="148">
        <v>611799</v>
      </c>
      <c r="Q2049" s="150">
        <v>44525</v>
      </c>
      <c r="R2049" s="148" t="s">
        <v>71</v>
      </c>
      <c r="S2049" s="151" t="s">
        <v>3120</v>
      </c>
      <c r="T2049" s="148" t="s">
        <v>60</v>
      </c>
      <c r="U2049" s="148"/>
      <c r="V2049" s="148" t="s">
        <v>35</v>
      </c>
      <c r="W2049" s="151" t="s">
        <v>150</v>
      </c>
      <c r="X2049" s="151" t="s">
        <v>63</v>
      </c>
      <c r="Y2049" s="121" t="s">
        <v>60</v>
      </c>
      <c r="AA2049" s="121" t="s">
        <v>35</v>
      </c>
      <c r="AB2049" s="121" t="s">
        <v>136</v>
      </c>
      <c r="AC2049" s="121" t="s">
        <v>3121</v>
      </c>
      <c r="AD2049" s="121" t="s">
        <v>3122</v>
      </c>
      <c r="AF2049" s="121" t="s">
        <v>66</v>
      </c>
      <c r="AG2049" s="121" t="s">
        <v>67</v>
      </c>
      <c r="AH2049" s="121" t="s">
        <v>68</v>
      </c>
      <c r="AK2049" s="121" t="s">
        <v>46</v>
      </c>
      <c r="AL2049" s="125" t="s">
        <v>68</v>
      </c>
      <c r="AM2049" s="125" t="s">
        <v>68</v>
      </c>
    </row>
    <row r="2050" spans="1:39" s="122" customFormat="1" x14ac:dyDescent="0.2">
      <c r="A2050" s="17">
        <v>45628.827017430551</v>
      </c>
      <c r="B2050" s="121" t="s">
        <v>14007</v>
      </c>
      <c r="C2050" s="144">
        <v>3</v>
      </c>
      <c r="D2050" s="147">
        <v>3</v>
      </c>
      <c r="E2050" s="148" t="s">
        <v>14008</v>
      </c>
      <c r="F2050" s="148" t="s">
        <v>182</v>
      </c>
      <c r="G2050" s="148" t="s">
        <v>97</v>
      </c>
      <c r="H2050" s="148" t="s">
        <v>42</v>
      </c>
      <c r="I2050" s="155">
        <v>39546</v>
      </c>
      <c r="J2050" s="148">
        <v>89303596952</v>
      </c>
      <c r="K2050" s="147">
        <v>11</v>
      </c>
      <c r="L2050" s="158">
        <v>11</v>
      </c>
      <c r="M2050" s="148" t="s">
        <v>30</v>
      </c>
      <c r="N2050" s="148" t="s">
        <v>31</v>
      </c>
      <c r="O2050" s="148">
        <v>2421</v>
      </c>
      <c r="P2050" s="152" t="s">
        <v>14009</v>
      </c>
      <c r="Q2050" s="153">
        <v>44664</v>
      </c>
      <c r="R2050" s="148" t="s">
        <v>5314</v>
      </c>
      <c r="S2050" s="151" t="s">
        <v>14010</v>
      </c>
      <c r="T2050" s="148" t="s">
        <v>4627</v>
      </c>
      <c r="U2050" s="148"/>
      <c r="V2050" s="148" t="s">
        <v>35</v>
      </c>
      <c r="W2050" s="151" t="s">
        <v>5315</v>
      </c>
      <c r="X2050" s="151" t="s">
        <v>5316</v>
      </c>
      <c r="Y2050" s="121" t="s">
        <v>4627</v>
      </c>
      <c r="AA2050" s="121" t="s">
        <v>35</v>
      </c>
      <c r="AB2050" s="121" t="s">
        <v>5315</v>
      </c>
      <c r="AC2050" s="121" t="s">
        <v>14011</v>
      </c>
      <c r="AF2050" s="121" t="s">
        <v>66</v>
      </c>
      <c r="AG2050" s="121" t="s">
        <v>37</v>
      </c>
      <c r="AJ2050" s="121" t="s">
        <v>4630</v>
      </c>
      <c r="AK2050" s="121" t="s">
        <v>46</v>
      </c>
      <c r="AL2050" s="125" t="s">
        <v>4630</v>
      </c>
      <c r="AM2050" s="125" t="s">
        <v>4630</v>
      </c>
    </row>
    <row r="2051" spans="1:39" s="122" customFormat="1" ht="25.5" x14ac:dyDescent="0.2">
      <c r="A2051" s="1">
        <v>45586.567226516199</v>
      </c>
      <c r="B2051" s="121" t="s">
        <v>2319</v>
      </c>
      <c r="C2051" s="144">
        <v>2</v>
      </c>
      <c r="D2051" s="147">
        <v>3</v>
      </c>
      <c r="E2051" s="148" t="s">
        <v>2320</v>
      </c>
      <c r="F2051" s="148" t="s">
        <v>2321</v>
      </c>
      <c r="G2051" s="148" t="s">
        <v>2322</v>
      </c>
      <c r="H2051" s="148" t="s">
        <v>42</v>
      </c>
      <c r="I2051" s="149">
        <v>39388</v>
      </c>
      <c r="J2051" s="148" t="s">
        <v>2323</v>
      </c>
      <c r="K2051" s="147">
        <v>11</v>
      </c>
      <c r="L2051" s="158">
        <v>11</v>
      </c>
      <c r="M2051" s="148" t="s">
        <v>30</v>
      </c>
      <c r="N2051" s="148" t="s">
        <v>31</v>
      </c>
      <c r="O2051" s="148">
        <v>6021</v>
      </c>
      <c r="P2051" s="148">
        <v>669032</v>
      </c>
      <c r="Q2051" s="150">
        <v>44580</v>
      </c>
      <c r="R2051" s="148" t="s">
        <v>71</v>
      </c>
      <c r="S2051" s="151" t="s">
        <v>2324</v>
      </c>
      <c r="T2051" s="148" t="s">
        <v>1604</v>
      </c>
      <c r="U2051" s="148"/>
      <c r="V2051" s="148" t="s">
        <v>35</v>
      </c>
      <c r="W2051" s="151" t="s">
        <v>2307</v>
      </c>
      <c r="X2051" s="151"/>
      <c r="AC2051" s="121" t="s">
        <v>2325</v>
      </c>
      <c r="AF2051" s="121" t="s">
        <v>36</v>
      </c>
      <c r="AG2051" s="3" t="s">
        <v>67</v>
      </c>
      <c r="AH2051" s="3" t="s">
        <v>68</v>
      </c>
      <c r="AK2051" s="121" t="s">
        <v>46</v>
      </c>
      <c r="AL2051" s="125" t="s">
        <v>68</v>
      </c>
      <c r="AM2051" s="4" t="s">
        <v>2326</v>
      </c>
    </row>
    <row r="2052" spans="1:39" s="122" customFormat="1" ht="25.5" x14ac:dyDescent="0.2">
      <c r="A2052" s="1">
        <v>45580.730491770832</v>
      </c>
      <c r="B2052" s="121" t="s">
        <v>630</v>
      </c>
      <c r="C2052" s="144">
        <v>3</v>
      </c>
      <c r="D2052" s="147">
        <v>3</v>
      </c>
      <c r="E2052" s="148" t="s">
        <v>631</v>
      </c>
      <c r="F2052" s="148" t="s">
        <v>632</v>
      </c>
      <c r="G2052" s="148" t="s">
        <v>633</v>
      </c>
      <c r="H2052" s="148" t="s">
        <v>42</v>
      </c>
      <c r="I2052" s="149">
        <v>39483</v>
      </c>
      <c r="J2052" s="148">
        <v>89198940662</v>
      </c>
      <c r="K2052" s="147">
        <v>11</v>
      </c>
      <c r="L2052" s="158">
        <v>11</v>
      </c>
      <c r="M2052" s="148" t="s">
        <v>30</v>
      </c>
      <c r="N2052" s="148" t="s">
        <v>31</v>
      </c>
      <c r="O2052" s="148">
        <v>6021</v>
      </c>
      <c r="P2052" s="148">
        <v>703170</v>
      </c>
      <c r="Q2052" s="150">
        <v>44622</v>
      </c>
      <c r="R2052" s="148" t="s">
        <v>124</v>
      </c>
      <c r="S2052" s="151" t="s">
        <v>634</v>
      </c>
      <c r="T2052" s="148" t="s">
        <v>635</v>
      </c>
      <c r="U2052" s="148"/>
      <c r="V2052" s="148" t="s">
        <v>35</v>
      </c>
      <c r="W2052" s="151" t="s">
        <v>636</v>
      </c>
      <c r="X2052" s="151" t="s">
        <v>637</v>
      </c>
      <c r="Y2052" s="121" t="s">
        <v>60</v>
      </c>
      <c r="AA2052" s="121" t="s">
        <v>35</v>
      </c>
      <c r="AB2052" s="121" t="s">
        <v>150</v>
      </c>
      <c r="AF2052" s="121" t="s">
        <v>36</v>
      </c>
      <c r="AG2052" s="121" t="s">
        <v>67</v>
      </c>
      <c r="AH2052" s="121" t="s">
        <v>68</v>
      </c>
      <c r="AK2052" s="121" t="s">
        <v>94</v>
      </c>
      <c r="AL2052" s="125" t="s">
        <v>68</v>
      </c>
      <c r="AM2052" s="125" t="s">
        <v>68</v>
      </c>
    </row>
    <row r="2053" spans="1:39" s="122" customFormat="1" x14ac:dyDescent="0.2">
      <c r="A2053" s="17">
        <v>45625.564833993056</v>
      </c>
      <c r="B2053" s="121" t="s">
        <v>12675</v>
      </c>
      <c r="C2053" s="144">
        <v>2</v>
      </c>
      <c r="D2053" s="147">
        <v>3</v>
      </c>
      <c r="E2053" s="148" t="s">
        <v>12676</v>
      </c>
      <c r="F2053" s="148" t="s">
        <v>248</v>
      </c>
      <c r="G2053" s="148" t="s">
        <v>70</v>
      </c>
      <c r="H2053" s="148" t="s">
        <v>42</v>
      </c>
      <c r="I2053" s="155">
        <v>39205</v>
      </c>
      <c r="J2053" s="148">
        <v>89885622083</v>
      </c>
      <c r="K2053" s="147">
        <v>11</v>
      </c>
      <c r="L2053" s="158">
        <v>11</v>
      </c>
      <c r="M2053" s="148" t="s">
        <v>30</v>
      </c>
      <c r="N2053" s="148" t="s">
        <v>31</v>
      </c>
      <c r="O2053" s="148">
        <v>6021</v>
      </c>
      <c r="P2053" s="148">
        <v>343576</v>
      </c>
      <c r="Q2053" s="153">
        <v>44328</v>
      </c>
      <c r="R2053" s="148" t="s">
        <v>58</v>
      </c>
      <c r="S2053" s="151" t="s">
        <v>12677</v>
      </c>
      <c r="T2053" s="148" t="s">
        <v>60</v>
      </c>
      <c r="U2053" s="148"/>
      <c r="V2053" s="148" t="s">
        <v>35</v>
      </c>
      <c r="W2053" s="151" t="s">
        <v>62</v>
      </c>
      <c r="X2053" s="151" t="s">
        <v>2271</v>
      </c>
      <c r="AA2053" s="121" t="s">
        <v>35</v>
      </c>
      <c r="AB2053" s="121" t="s">
        <v>12678</v>
      </c>
      <c r="AF2053" s="121" t="s">
        <v>66</v>
      </c>
      <c r="AG2053" s="121" t="s">
        <v>67</v>
      </c>
      <c r="AH2053" s="121" t="s">
        <v>137</v>
      </c>
      <c r="AK2053" s="121" t="s">
        <v>94</v>
      </c>
      <c r="AL2053" s="125" t="s">
        <v>137</v>
      </c>
      <c r="AM2053" s="125" t="s">
        <v>137</v>
      </c>
    </row>
    <row r="2054" spans="1:39" s="122" customFormat="1" ht="25.5" x14ac:dyDescent="0.2">
      <c r="A2054" s="1">
        <v>45594.63376167824</v>
      </c>
      <c r="B2054" s="121" t="s">
        <v>3749</v>
      </c>
      <c r="C2054" s="144">
        <v>3</v>
      </c>
      <c r="D2054" s="147">
        <v>3</v>
      </c>
      <c r="E2054" s="148" t="s">
        <v>3750</v>
      </c>
      <c r="F2054" s="148" t="s">
        <v>597</v>
      </c>
      <c r="G2054" s="148" t="s">
        <v>114</v>
      </c>
      <c r="H2054" s="148" t="s">
        <v>42</v>
      </c>
      <c r="I2054" s="149">
        <v>39270</v>
      </c>
      <c r="J2054" s="148">
        <v>89892326046</v>
      </c>
      <c r="K2054" s="147">
        <v>11</v>
      </c>
      <c r="L2054" s="158">
        <v>11</v>
      </c>
      <c r="M2054" s="148" t="s">
        <v>30</v>
      </c>
      <c r="N2054" s="148" t="s">
        <v>31</v>
      </c>
      <c r="O2054" s="152" t="s">
        <v>533</v>
      </c>
      <c r="P2054" s="148">
        <v>890482</v>
      </c>
      <c r="Q2054" s="150">
        <v>44392</v>
      </c>
      <c r="R2054" s="148" t="s">
        <v>456</v>
      </c>
      <c r="S2054" s="151" t="s">
        <v>3751</v>
      </c>
      <c r="T2054" s="148" t="s">
        <v>98</v>
      </c>
      <c r="U2054" s="148"/>
      <c r="V2054" s="148" t="s">
        <v>35</v>
      </c>
      <c r="W2054" s="151" t="s">
        <v>3752</v>
      </c>
      <c r="X2054" s="151"/>
      <c r="AF2054" s="121" t="s">
        <v>66</v>
      </c>
      <c r="AG2054" s="3" t="s">
        <v>67</v>
      </c>
      <c r="AH2054" s="3" t="s">
        <v>68</v>
      </c>
      <c r="AK2054" s="121" t="s">
        <v>138</v>
      </c>
      <c r="AL2054" s="125" t="s">
        <v>68</v>
      </c>
      <c r="AM2054" s="4" t="s">
        <v>1012</v>
      </c>
    </row>
    <row r="2055" spans="1:39" s="122" customFormat="1" ht="25.5" x14ac:dyDescent="0.2">
      <c r="A2055" s="1">
        <v>45586.925803842591</v>
      </c>
      <c r="B2055" s="121" t="s">
        <v>2460</v>
      </c>
      <c r="C2055" s="144">
        <v>1</v>
      </c>
      <c r="D2055" s="147">
        <v>3</v>
      </c>
      <c r="E2055" s="148" t="s">
        <v>2461</v>
      </c>
      <c r="F2055" s="148" t="s">
        <v>218</v>
      </c>
      <c r="G2055" s="148" t="s">
        <v>57</v>
      </c>
      <c r="H2055" s="148" t="s">
        <v>42</v>
      </c>
      <c r="I2055" s="149">
        <v>39159</v>
      </c>
      <c r="J2055" s="148">
        <v>89885223533</v>
      </c>
      <c r="K2055" s="147">
        <v>11</v>
      </c>
      <c r="L2055" s="158">
        <v>11</v>
      </c>
      <c r="M2055" s="148" t="s">
        <v>30</v>
      </c>
      <c r="N2055" s="148" t="s">
        <v>31</v>
      </c>
      <c r="O2055" s="152" t="s">
        <v>533</v>
      </c>
      <c r="P2055" s="148">
        <v>845329</v>
      </c>
      <c r="Q2055" s="150">
        <v>44289</v>
      </c>
      <c r="R2055" s="148" t="s">
        <v>271</v>
      </c>
      <c r="S2055" s="151" t="s">
        <v>2462</v>
      </c>
      <c r="T2055" s="148" t="s">
        <v>98</v>
      </c>
      <c r="U2055" s="148"/>
      <c r="V2055" s="148" t="s">
        <v>157</v>
      </c>
      <c r="W2055" s="151" t="s">
        <v>2463</v>
      </c>
      <c r="X2055" s="151" t="s">
        <v>2464</v>
      </c>
      <c r="Y2055" s="121" t="s">
        <v>963</v>
      </c>
      <c r="AA2055" s="121" t="s">
        <v>35</v>
      </c>
      <c r="AB2055" s="121" t="s">
        <v>964</v>
      </c>
      <c r="AF2055" s="121" t="s">
        <v>36</v>
      </c>
      <c r="AG2055" s="121" t="s">
        <v>67</v>
      </c>
      <c r="AH2055" s="121" t="s">
        <v>68</v>
      </c>
      <c r="AK2055" s="121" t="s">
        <v>39</v>
      </c>
      <c r="AL2055" s="125" t="s">
        <v>68</v>
      </c>
      <c r="AM2055" s="125" t="s">
        <v>68</v>
      </c>
    </row>
    <row r="2056" spans="1:39" s="122" customFormat="1" x14ac:dyDescent="0.2">
      <c r="A2056" s="24">
        <v>45639</v>
      </c>
      <c r="B2056" s="80" t="s">
        <v>17997</v>
      </c>
      <c r="C2056" s="144">
        <v>2</v>
      </c>
      <c r="D2056" s="147">
        <v>3</v>
      </c>
      <c r="E2056" s="148" t="s">
        <v>18423</v>
      </c>
      <c r="F2056" s="148" t="s">
        <v>75</v>
      </c>
      <c r="G2056" s="148" t="s">
        <v>2129</v>
      </c>
      <c r="H2056" s="148" t="s">
        <v>18003</v>
      </c>
      <c r="I2056" s="155">
        <v>39240</v>
      </c>
      <c r="J2056" s="148" t="s">
        <v>18424</v>
      </c>
      <c r="K2056" s="147">
        <v>11</v>
      </c>
      <c r="L2056" s="158">
        <v>11</v>
      </c>
      <c r="M2056" s="148" t="s">
        <v>18238</v>
      </c>
      <c r="N2056" s="148" t="s">
        <v>14316</v>
      </c>
      <c r="O2056" s="148">
        <v>3621</v>
      </c>
      <c r="P2056" s="148">
        <v>970310</v>
      </c>
      <c r="Q2056" s="153">
        <v>44380</v>
      </c>
      <c r="R2056" s="148" t="s">
        <v>6311</v>
      </c>
      <c r="S2056" s="151" t="s">
        <v>18324</v>
      </c>
      <c r="T2056" s="148" t="s">
        <v>2068</v>
      </c>
      <c r="U2056" s="148"/>
      <c r="V2056" s="148" t="s">
        <v>35</v>
      </c>
      <c r="W2056" s="151" t="s">
        <v>7679</v>
      </c>
      <c r="X2056" s="151"/>
      <c r="Y2056" s="125"/>
      <c r="AA2056" s="125"/>
      <c r="AB2056" s="125"/>
      <c r="AC2056" s="121" t="s">
        <v>18325</v>
      </c>
      <c r="AD2056" s="121" t="s">
        <v>18376</v>
      </c>
      <c r="AF2056" s="121" t="s">
        <v>18138</v>
      </c>
      <c r="AG2056" s="121" t="s">
        <v>37</v>
      </c>
      <c r="AJ2056" s="121" t="s">
        <v>1268</v>
      </c>
      <c r="AK2056" s="121" t="s">
        <v>46</v>
      </c>
      <c r="AL2056" s="125" t="s">
        <v>1268</v>
      </c>
      <c r="AM2056" s="125" t="s">
        <v>1268</v>
      </c>
    </row>
    <row r="2057" spans="1:39" s="122" customFormat="1" ht="25.5" x14ac:dyDescent="0.2">
      <c r="A2057" s="17">
        <v>45644.666024224542</v>
      </c>
      <c r="B2057" s="121" t="s">
        <v>19227</v>
      </c>
      <c r="C2057" s="144">
        <v>3</v>
      </c>
      <c r="D2057" s="147">
        <v>3</v>
      </c>
      <c r="E2057" s="148" t="s">
        <v>19228</v>
      </c>
      <c r="F2057" s="148" t="s">
        <v>532</v>
      </c>
      <c r="G2057" s="148" t="s">
        <v>191</v>
      </c>
      <c r="H2057" s="148" t="s">
        <v>42</v>
      </c>
      <c r="I2057" s="155">
        <v>39660</v>
      </c>
      <c r="J2057" s="148" t="s">
        <v>19229</v>
      </c>
      <c r="K2057" s="147">
        <v>11</v>
      </c>
      <c r="L2057" s="158">
        <v>11</v>
      </c>
      <c r="M2057" s="148" t="s">
        <v>30</v>
      </c>
      <c r="N2057" s="148" t="s">
        <v>31</v>
      </c>
      <c r="O2057" s="148">
        <v>1422</v>
      </c>
      <c r="P2057" s="152" t="s">
        <v>19230</v>
      </c>
      <c r="Q2057" s="153">
        <v>44912</v>
      </c>
      <c r="R2057" s="148" t="s">
        <v>17847</v>
      </c>
      <c r="S2057" s="151" t="s">
        <v>1692</v>
      </c>
      <c r="T2057" s="148" t="s">
        <v>564</v>
      </c>
      <c r="U2057" s="148"/>
      <c r="V2057" s="148" t="s">
        <v>35</v>
      </c>
      <c r="W2057" s="151" t="s">
        <v>17626</v>
      </c>
      <c r="X2057" s="151" t="s">
        <v>19231</v>
      </c>
      <c r="Y2057" s="121" t="s">
        <v>564</v>
      </c>
      <c r="AA2057" s="121" t="s">
        <v>35</v>
      </c>
      <c r="AB2057" s="121" t="s">
        <v>17626</v>
      </c>
      <c r="AC2057" s="121" t="s">
        <v>19232</v>
      </c>
      <c r="AF2057" s="121" t="s">
        <v>36</v>
      </c>
      <c r="AG2057" s="121" t="s">
        <v>37</v>
      </c>
      <c r="AJ2057" s="121" t="s">
        <v>569</v>
      </c>
      <c r="AK2057" s="121" t="s">
        <v>46</v>
      </c>
      <c r="AL2057" s="125" t="s">
        <v>569</v>
      </c>
      <c r="AM2057" s="125" t="s">
        <v>569</v>
      </c>
    </row>
    <row r="2058" spans="1:39" s="122" customFormat="1" ht="25.5" x14ac:dyDescent="0.2">
      <c r="A2058" s="17">
        <v>45643.434740648147</v>
      </c>
      <c r="B2058" s="121" t="s">
        <v>19088</v>
      </c>
      <c r="C2058" s="144">
        <v>1</v>
      </c>
      <c r="D2058" s="147">
        <v>3</v>
      </c>
      <c r="E2058" s="148" t="s">
        <v>2023</v>
      </c>
      <c r="F2058" s="148" t="s">
        <v>1717</v>
      </c>
      <c r="G2058" s="148" t="s">
        <v>1330</v>
      </c>
      <c r="H2058" s="148" t="s">
        <v>42</v>
      </c>
      <c r="I2058" s="155">
        <v>39326</v>
      </c>
      <c r="J2058" s="148">
        <v>89027311100</v>
      </c>
      <c r="K2058" s="147">
        <v>11</v>
      </c>
      <c r="L2058" s="158">
        <v>11</v>
      </c>
      <c r="M2058" s="148" t="s">
        <v>30</v>
      </c>
      <c r="N2058" s="148" t="s">
        <v>31</v>
      </c>
      <c r="O2058" s="148">
        <v>6821</v>
      </c>
      <c r="P2058" s="148">
        <v>180075</v>
      </c>
      <c r="Q2058" s="153">
        <v>44473</v>
      </c>
      <c r="R2058" s="148" t="s">
        <v>471</v>
      </c>
      <c r="S2058" s="151" t="s">
        <v>6825</v>
      </c>
      <c r="T2058" s="148" t="s">
        <v>473</v>
      </c>
      <c r="U2058" s="148"/>
      <c r="V2058" s="148" t="s">
        <v>35</v>
      </c>
      <c r="W2058" s="151" t="s">
        <v>475</v>
      </c>
      <c r="X2058" s="151" t="s">
        <v>10074</v>
      </c>
      <c r="Y2058" s="121" t="s">
        <v>473</v>
      </c>
      <c r="AA2058" s="121" t="s">
        <v>35</v>
      </c>
      <c r="AB2058" s="121" t="s">
        <v>475</v>
      </c>
      <c r="AC2058" s="121" t="s">
        <v>19089</v>
      </c>
      <c r="AF2058" s="121" t="s">
        <v>66</v>
      </c>
      <c r="AG2058" s="121" t="s">
        <v>37</v>
      </c>
      <c r="AJ2058" s="121" t="s">
        <v>491</v>
      </c>
      <c r="AK2058" s="121" t="s">
        <v>46</v>
      </c>
      <c r="AL2058" s="125" t="s">
        <v>491</v>
      </c>
      <c r="AM2058" s="125" t="s">
        <v>491</v>
      </c>
    </row>
    <row r="2059" spans="1:39" s="122" customFormat="1" ht="25.5" x14ac:dyDescent="0.2">
      <c r="A2059" s="17">
        <v>45632.84698081018</v>
      </c>
      <c r="B2059" s="121" t="s">
        <v>15987</v>
      </c>
      <c r="C2059" s="144">
        <v>1</v>
      </c>
      <c r="D2059" s="147">
        <v>3</v>
      </c>
      <c r="E2059" s="148" t="s">
        <v>15988</v>
      </c>
      <c r="F2059" s="148" t="s">
        <v>193</v>
      </c>
      <c r="G2059" s="148" t="s">
        <v>800</v>
      </c>
      <c r="H2059" s="148" t="s">
        <v>42</v>
      </c>
      <c r="I2059" s="155">
        <v>39259</v>
      </c>
      <c r="J2059" s="148">
        <v>9601844928</v>
      </c>
      <c r="K2059" s="147">
        <v>11</v>
      </c>
      <c r="L2059" s="158">
        <v>11</v>
      </c>
      <c r="M2059" s="148" t="s">
        <v>30</v>
      </c>
      <c r="N2059" s="148" t="s">
        <v>31</v>
      </c>
      <c r="O2059" s="148">
        <v>2221</v>
      </c>
      <c r="P2059" s="148">
        <v>299166</v>
      </c>
      <c r="Q2059" s="153">
        <v>44399</v>
      </c>
      <c r="R2059" s="148" t="s">
        <v>821</v>
      </c>
      <c r="S2059" s="151" t="s">
        <v>9939</v>
      </c>
      <c r="T2059" s="148" t="s">
        <v>683</v>
      </c>
      <c r="U2059" s="148"/>
      <c r="V2059" s="148" t="s">
        <v>35</v>
      </c>
      <c r="W2059" s="151" t="s">
        <v>684</v>
      </c>
      <c r="X2059" s="151" t="s">
        <v>3791</v>
      </c>
      <c r="Y2059" s="121" t="s">
        <v>683</v>
      </c>
      <c r="AA2059" s="121" t="s">
        <v>35</v>
      </c>
      <c r="AB2059" s="121" t="s">
        <v>823</v>
      </c>
      <c r="AC2059" s="121" t="s">
        <v>15989</v>
      </c>
      <c r="AF2059" s="121" t="s">
        <v>36</v>
      </c>
      <c r="AG2059" s="121" t="s">
        <v>37</v>
      </c>
      <c r="AJ2059" s="121" t="s">
        <v>687</v>
      </c>
      <c r="AK2059" s="121" t="s">
        <v>94</v>
      </c>
      <c r="AL2059" s="125" t="s">
        <v>687</v>
      </c>
      <c r="AM2059" s="125" t="s">
        <v>687</v>
      </c>
    </row>
    <row r="2060" spans="1:39" s="122" customFormat="1" ht="25.5" x14ac:dyDescent="0.2">
      <c r="A2060" s="1">
        <v>45602.917224282406</v>
      </c>
      <c r="B2060" s="121" t="s">
        <v>6048</v>
      </c>
      <c r="C2060" s="144">
        <v>3</v>
      </c>
      <c r="D2060" s="147">
        <v>3</v>
      </c>
      <c r="E2060" s="148" t="s">
        <v>6049</v>
      </c>
      <c r="F2060" s="148" t="s">
        <v>278</v>
      </c>
      <c r="G2060" s="148" t="s">
        <v>216</v>
      </c>
      <c r="H2060" s="148" t="s">
        <v>29</v>
      </c>
      <c r="I2060" s="149">
        <v>39389</v>
      </c>
      <c r="J2060" s="148">
        <v>89507665486</v>
      </c>
      <c r="K2060" s="147">
        <v>11</v>
      </c>
      <c r="L2060" s="158">
        <v>11</v>
      </c>
      <c r="M2060" s="148" t="s">
        <v>30</v>
      </c>
      <c r="N2060" s="148" t="s">
        <v>31</v>
      </c>
      <c r="O2060" s="148">
        <v>2021</v>
      </c>
      <c r="P2060" s="148">
        <v>575354</v>
      </c>
      <c r="Q2060" s="150">
        <v>44524</v>
      </c>
      <c r="R2060" s="148" t="s">
        <v>3341</v>
      </c>
      <c r="S2060" s="151" t="s">
        <v>6050</v>
      </c>
      <c r="T2060" s="148" t="s">
        <v>732</v>
      </c>
      <c r="U2060" s="148"/>
      <c r="V2060" s="148" t="s">
        <v>157</v>
      </c>
      <c r="W2060" s="151" t="s">
        <v>6051</v>
      </c>
      <c r="X2060" s="151" t="s">
        <v>6052</v>
      </c>
      <c r="Y2060" s="121" t="s">
        <v>732</v>
      </c>
      <c r="AA2060" s="121" t="s">
        <v>35</v>
      </c>
      <c r="AB2060" s="121" t="s">
        <v>1656</v>
      </c>
      <c r="AF2060" s="121" t="s">
        <v>36</v>
      </c>
      <c r="AG2060" s="121" t="s">
        <v>37</v>
      </c>
      <c r="AJ2060" s="121" t="s">
        <v>489</v>
      </c>
      <c r="AK2060" s="121" t="s">
        <v>46</v>
      </c>
      <c r="AL2060" s="125" t="s">
        <v>489</v>
      </c>
      <c r="AM2060" s="125" t="s">
        <v>489</v>
      </c>
    </row>
    <row r="2061" spans="1:39" s="122" customFormat="1" x14ac:dyDescent="0.2">
      <c r="A2061" s="1">
        <v>45587.648400497681</v>
      </c>
      <c r="B2061" s="121" t="s">
        <v>2568</v>
      </c>
      <c r="C2061" s="144">
        <v>2</v>
      </c>
      <c r="D2061" s="147">
        <v>3</v>
      </c>
      <c r="E2061" s="148" t="s">
        <v>2569</v>
      </c>
      <c r="F2061" s="148" t="s">
        <v>710</v>
      </c>
      <c r="G2061" s="148" t="s">
        <v>700</v>
      </c>
      <c r="H2061" s="148" t="s">
        <v>42</v>
      </c>
      <c r="I2061" s="149">
        <v>39375</v>
      </c>
      <c r="J2061" s="148">
        <v>89525888082</v>
      </c>
      <c r="K2061" s="147">
        <v>11</v>
      </c>
      <c r="L2061" s="158">
        <v>11</v>
      </c>
      <c r="M2061" s="148" t="s">
        <v>30</v>
      </c>
      <c r="N2061" s="148" t="s">
        <v>31</v>
      </c>
      <c r="O2061" s="148">
        <v>6021</v>
      </c>
      <c r="P2061" s="148">
        <v>684471</v>
      </c>
      <c r="Q2061" s="150">
        <v>44545</v>
      </c>
      <c r="R2061" s="148" t="s">
        <v>2304</v>
      </c>
      <c r="S2061" s="151" t="s">
        <v>2570</v>
      </c>
      <c r="T2061" s="148" t="s">
        <v>60</v>
      </c>
      <c r="U2061" s="148" t="s">
        <v>95</v>
      </c>
      <c r="V2061" s="148" t="s">
        <v>157</v>
      </c>
      <c r="W2061" s="151" t="s">
        <v>2571</v>
      </c>
      <c r="X2061" s="151"/>
      <c r="AC2061" s="121" t="s">
        <v>2572</v>
      </c>
      <c r="AF2061" s="121" t="s">
        <v>36</v>
      </c>
      <c r="AG2061" s="121" t="s">
        <v>73</v>
      </c>
      <c r="AI2061" s="121" t="s">
        <v>2573</v>
      </c>
      <c r="AK2061" s="121" t="s">
        <v>46</v>
      </c>
      <c r="AL2061" s="125" t="s">
        <v>2573</v>
      </c>
      <c r="AM2061" s="125" t="s">
        <v>2573</v>
      </c>
    </row>
    <row r="2062" spans="1:39" s="122" customFormat="1" x14ac:dyDescent="0.2">
      <c r="A2062" s="1">
        <v>45596.938499942131</v>
      </c>
      <c r="B2062" s="121" t="s">
        <v>4864</v>
      </c>
      <c r="C2062" s="144">
        <v>2</v>
      </c>
      <c r="D2062" s="147">
        <v>3</v>
      </c>
      <c r="E2062" s="148" t="s">
        <v>4865</v>
      </c>
      <c r="F2062" s="148" t="s">
        <v>69</v>
      </c>
      <c r="G2062" s="148" t="s">
        <v>70</v>
      </c>
      <c r="H2062" s="148" t="s">
        <v>42</v>
      </c>
      <c r="I2062" s="149">
        <v>39108</v>
      </c>
      <c r="J2062" s="148" t="s">
        <v>4866</v>
      </c>
      <c r="K2062" s="147">
        <v>11</v>
      </c>
      <c r="L2062" s="158">
        <v>11</v>
      </c>
      <c r="M2062" s="148" t="s">
        <v>30</v>
      </c>
      <c r="N2062" s="148" t="s">
        <v>31</v>
      </c>
      <c r="O2062" s="148">
        <v>6021</v>
      </c>
      <c r="P2062" s="148">
        <v>210439</v>
      </c>
      <c r="Q2062" s="150">
        <v>44245</v>
      </c>
      <c r="R2062" s="148" t="s">
        <v>124</v>
      </c>
      <c r="S2062" s="151" t="s">
        <v>286</v>
      </c>
      <c r="T2062" s="148" t="s">
        <v>60</v>
      </c>
      <c r="U2062" s="148"/>
      <c r="V2062" s="148" t="s">
        <v>35</v>
      </c>
      <c r="W2062" s="151" t="s">
        <v>150</v>
      </c>
      <c r="X2062" s="151"/>
      <c r="AF2062" s="121" t="s">
        <v>66</v>
      </c>
      <c r="AG2062" s="121" t="s">
        <v>67</v>
      </c>
      <c r="AH2062" s="121" t="s">
        <v>68</v>
      </c>
      <c r="AK2062" s="121" t="s">
        <v>94</v>
      </c>
      <c r="AL2062" s="125" t="s">
        <v>68</v>
      </c>
      <c r="AM2062" s="125" t="s">
        <v>68</v>
      </c>
    </row>
    <row r="2063" spans="1:39" s="122" customFormat="1" ht="25.5" x14ac:dyDescent="0.2">
      <c r="A2063" s="17">
        <v>45617.960198703702</v>
      </c>
      <c r="B2063" s="121" t="s">
        <v>10304</v>
      </c>
      <c r="C2063" s="144">
        <v>2</v>
      </c>
      <c r="D2063" s="147">
        <v>3</v>
      </c>
      <c r="E2063" s="148" t="s">
        <v>10305</v>
      </c>
      <c r="F2063" s="148" t="s">
        <v>2051</v>
      </c>
      <c r="G2063" s="148" t="s">
        <v>10306</v>
      </c>
      <c r="H2063" s="148" t="s">
        <v>42</v>
      </c>
      <c r="I2063" s="155">
        <v>39357</v>
      </c>
      <c r="J2063" s="148">
        <v>89381349613</v>
      </c>
      <c r="K2063" s="147">
        <v>11</v>
      </c>
      <c r="L2063" s="158">
        <v>11</v>
      </c>
      <c r="M2063" s="148" t="s">
        <v>30</v>
      </c>
      <c r="N2063" s="148" t="s">
        <v>31</v>
      </c>
      <c r="O2063" s="148">
        <v>6021</v>
      </c>
      <c r="P2063" s="148">
        <v>568074</v>
      </c>
      <c r="Q2063" s="153">
        <v>44523</v>
      </c>
      <c r="R2063" s="148" t="s">
        <v>58</v>
      </c>
      <c r="S2063" s="151" t="s">
        <v>1193</v>
      </c>
      <c r="T2063" s="148" t="s">
        <v>60</v>
      </c>
      <c r="U2063" s="148"/>
      <c r="V2063" s="148" t="s">
        <v>35</v>
      </c>
      <c r="W2063" s="151" t="s">
        <v>150</v>
      </c>
      <c r="X2063" s="151" t="s">
        <v>63</v>
      </c>
      <c r="Y2063" s="121" t="s">
        <v>60</v>
      </c>
      <c r="AA2063" s="121" t="s">
        <v>35</v>
      </c>
      <c r="AB2063" s="121" t="s">
        <v>150</v>
      </c>
      <c r="AF2063" s="121" t="s">
        <v>66</v>
      </c>
      <c r="AG2063" s="121" t="s">
        <v>67</v>
      </c>
      <c r="AH2063" s="121" t="s">
        <v>68</v>
      </c>
      <c r="AK2063" s="121" t="s">
        <v>94</v>
      </c>
      <c r="AL2063" s="125" t="s">
        <v>68</v>
      </c>
      <c r="AM2063" s="125" t="s">
        <v>68</v>
      </c>
    </row>
    <row r="2064" spans="1:39" s="122" customFormat="1" x14ac:dyDescent="0.2">
      <c r="A2064" s="1">
        <v>45609.650521747681</v>
      </c>
      <c r="B2064" s="121" t="s">
        <v>7920</v>
      </c>
      <c r="C2064" s="144">
        <v>3</v>
      </c>
      <c r="D2064" s="147">
        <v>3</v>
      </c>
      <c r="E2064" s="148" t="s">
        <v>7921</v>
      </c>
      <c r="F2064" s="148" t="s">
        <v>278</v>
      </c>
      <c r="G2064" s="148" t="s">
        <v>580</v>
      </c>
      <c r="H2064" s="148" t="s">
        <v>29</v>
      </c>
      <c r="I2064" s="149">
        <v>39155</v>
      </c>
      <c r="J2064" s="148" t="s">
        <v>7922</v>
      </c>
      <c r="K2064" s="147">
        <v>11</v>
      </c>
      <c r="L2064" s="158">
        <v>11</v>
      </c>
      <c r="M2064" s="148" t="s">
        <v>30</v>
      </c>
      <c r="N2064" s="148" t="s">
        <v>31</v>
      </c>
      <c r="O2064" s="148">
        <v>2020</v>
      </c>
      <c r="P2064" s="148">
        <v>512170</v>
      </c>
      <c r="Q2064" s="153">
        <v>44284</v>
      </c>
      <c r="R2064" s="148" t="s">
        <v>3341</v>
      </c>
      <c r="S2064" s="151" t="s">
        <v>7923</v>
      </c>
      <c r="T2064" s="148" t="s">
        <v>732</v>
      </c>
      <c r="U2064" s="148"/>
      <c r="V2064" s="148" t="s">
        <v>35</v>
      </c>
      <c r="W2064" s="151" t="s">
        <v>1656</v>
      </c>
      <c r="X2064" s="151"/>
      <c r="AF2064" s="121" t="s">
        <v>36</v>
      </c>
      <c r="AG2064" s="121" t="s">
        <v>37</v>
      </c>
      <c r="AJ2064" s="121" t="s">
        <v>489</v>
      </c>
      <c r="AK2064" s="121" t="s">
        <v>46</v>
      </c>
      <c r="AL2064" s="125" t="s">
        <v>489</v>
      </c>
      <c r="AM2064" s="125" t="s">
        <v>489</v>
      </c>
    </row>
    <row r="2065" spans="1:39" s="122" customFormat="1" x14ac:dyDescent="0.2">
      <c r="A2065" s="1">
        <v>45593.757030324079</v>
      </c>
      <c r="B2065" s="121" t="s">
        <v>3581</v>
      </c>
      <c r="C2065" s="144">
        <v>3</v>
      </c>
      <c r="D2065" s="147">
        <v>3</v>
      </c>
      <c r="E2065" s="148" t="s">
        <v>3582</v>
      </c>
      <c r="F2065" s="148" t="s">
        <v>56</v>
      </c>
      <c r="G2065" s="148" t="s">
        <v>464</v>
      </c>
      <c r="H2065" s="148" t="s">
        <v>42</v>
      </c>
      <c r="I2065" s="149">
        <v>39145</v>
      </c>
      <c r="J2065" s="148" t="s">
        <v>3583</v>
      </c>
      <c r="K2065" s="147">
        <v>11</v>
      </c>
      <c r="L2065" s="158">
        <v>11</v>
      </c>
      <c r="M2065" s="148" t="s">
        <v>30</v>
      </c>
      <c r="N2065" s="148" t="s">
        <v>31</v>
      </c>
      <c r="O2065" s="148">
        <v>6021</v>
      </c>
      <c r="P2065" s="148">
        <v>272302</v>
      </c>
      <c r="Q2065" s="150">
        <v>44281</v>
      </c>
      <c r="R2065" s="148" t="s">
        <v>58</v>
      </c>
      <c r="S2065" s="151" t="s">
        <v>3584</v>
      </c>
      <c r="T2065" s="148" t="s">
        <v>60</v>
      </c>
      <c r="U2065" s="148"/>
      <c r="V2065" s="148" t="s">
        <v>35</v>
      </c>
      <c r="W2065" s="151" t="s">
        <v>150</v>
      </c>
      <c r="X2065" s="151" t="s">
        <v>2271</v>
      </c>
      <c r="Y2065" s="121" t="s">
        <v>60</v>
      </c>
      <c r="AA2065" s="121" t="s">
        <v>35</v>
      </c>
      <c r="AB2065" s="121" t="s">
        <v>150</v>
      </c>
      <c r="AC2065" s="121" t="s">
        <v>3585</v>
      </c>
      <c r="AD2065" s="121" t="s">
        <v>3586</v>
      </c>
      <c r="AF2065" s="121" t="s">
        <v>66</v>
      </c>
      <c r="AG2065" s="121" t="s">
        <v>67</v>
      </c>
      <c r="AH2065" s="121" t="s">
        <v>137</v>
      </c>
      <c r="AK2065" s="121" t="s">
        <v>94</v>
      </c>
      <c r="AL2065" s="125" t="s">
        <v>137</v>
      </c>
      <c r="AM2065" s="125" t="s">
        <v>137</v>
      </c>
    </row>
    <row r="2066" spans="1:39" s="122" customFormat="1" ht="25.5" x14ac:dyDescent="0.2">
      <c r="A2066" s="1">
        <v>45591.68590596065</v>
      </c>
      <c r="B2066" s="121" t="s">
        <v>3202</v>
      </c>
      <c r="C2066" s="144">
        <v>3</v>
      </c>
      <c r="D2066" s="147">
        <v>3</v>
      </c>
      <c r="E2066" s="148" t="s">
        <v>3203</v>
      </c>
      <c r="F2066" s="148" t="s">
        <v>3204</v>
      </c>
      <c r="G2066" s="148" t="s">
        <v>700</v>
      </c>
      <c r="H2066" s="148" t="s">
        <v>42</v>
      </c>
      <c r="I2066" s="149">
        <v>39133</v>
      </c>
      <c r="J2066" s="148">
        <v>89094214481</v>
      </c>
      <c r="K2066" s="147">
        <v>11</v>
      </c>
      <c r="L2066" s="158">
        <v>11</v>
      </c>
      <c r="M2066" s="148" t="s">
        <v>30</v>
      </c>
      <c r="N2066" s="148" t="s">
        <v>31</v>
      </c>
      <c r="O2066" s="148">
        <v>6021</v>
      </c>
      <c r="P2066" s="148">
        <v>305159</v>
      </c>
      <c r="Q2066" s="150">
        <v>44273</v>
      </c>
      <c r="R2066" s="148" t="s">
        <v>71</v>
      </c>
      <c r="S2066" s="151" t="s">
        <v>3205</v>
      </c>
      <c r="T2066" s="148" t="s">
        <v>60</v>
      </c>
      <c r="U2066" s="148"/>
      <c r="V2066" s="148" t="s">
        <v>157</v>
      </c>
      <c r="W2066" s="151" t="s">
        <v>3206</v>
      </c>
      <c r="X2066" s="151" t="s">
        <v>3207</v>
      </c>
      <c r="Y2066" s="121" t="s">
        <v>60</v>
      </c>
      <c r="AA2066" s="121" t="s">
        <v>157</v>
      </c>
      <c r="AB2066" s="121" t="s">
        <v>3208</v>
      </c>
      <c r="AC2066" s="121" t="s">
        <v>3200</v>
      </c>
      <c r="AF2066" s="121" t="s">
        <v>66</v>
      </c>
      <c r="AG2066" s="121" t="s">
        <v>73</v>
      </c>
      <c r="AI2066" s="121" t="s">
        <v>3201</v>
      </c>
      <c r="AK2066" s="121" t="s">
        <v>94</v>
      </c>
      <c r="AL2066" s="125" t="s">
        <v>3201</v>
      </c>
      <c r="AM2066" s="125" t="s">
        <v>3201</v>
      </c>
    </row>
    <row r="2067" spans="1:39" s="122" customFormat="1" ht="25.5" x14ac:dyDescent="0.2">
      <c r="A2067" s="17">
        <v>45621.954396423607</v>
      </c>
      <c r="B2067" s="121" t="s">
        <v>11554</v>
      </c>
      <c r="C2067" s="144">
        <v>2</v>
      </c>
      <c r="D2067" s="147">
        <v>3</v>
      </c>
      <c r="E2067" s="148" t="s">
        <v>11555</v>
      </c>
      <c r="F2067" s="148" t="s">
        <v>1947</v>
      </c>
      <c r="G2067" s="148" t="s">
        <v>335</v>
      </c>
      <c r="H2067" s="148" t="s">
        <v>42</v>
      </c>
      <c r="I2067" s="155">
        <v>39115</v>
      </c>
      <c r="J2067" s="148" t="s">
        <v>11556</v>
      </c>
      <c r="K2067" s="147">
        <v>11</v>
      </c>
      <c r="L2067" s="158">
        <v>11</v>
      </c>
      <c r="M2067" s="148" t="s">
        <v>30</v>
      </c>
      <c r="N2067" s="148" t="s">
        <v>31</v>
      </c>
      <c r="O2067" s="148">
        <v>6021</v>
      </c>
      <c r="P2067" s="148">
        <v>305994</v>
      </c>
      <c r="Q2067" s="153">
        <v>44252</v>
      </c>
      <c r="R2067" s="148" t="s">
        <v>58</v>
      </c>
      <c r="S2067" s="151" t="s">
        <v>11557</v>
      </c>
      <c r="T2067" s="148" t="s">
        <v>60</v>
      </c>
      <c r="U2067" s="148"/>
      <c r="V2067" s="148" t="s">
        <v>35</v>
      </c>
      <c r="W2067" s="151" t="s">
        <v>150</v>
      </c>
      <c r="X2067" s="151" t="s">
        <v>63</v>
      </c>
      <c r="Y2067" s="121" t="s">
        <v>60</v>
      </c>
      <c r="AA2067" s="121" t="s">
        <v>35</v>
      </c>
      <c r="AB2067" s="121" t="s">
        <v>150</v>
      </c>
      <c r="AF2067" s="121" t="s">
        <v>36</v>
      </c>
      <c r="AG2067" s="121" t="s">
        <v>67</v>
      </c>
      <c r="AH2067" s="121" t="s">
        <v>68</v>
      </c>
      <c r="AK2067" s="121" t="s">
        <v>94</v>
      </c>
      <c r="AL2067" s="125" t="s">
        <v>68</v>
      </c>
      <c r="AM2067" s="125" t="s">
        <v>68</v>
      </c>
    </row>
    <row r="2068" spans="1:39" s="122" customFormat="1" ht="25.5" x14ac:dyDescent="0.2">
      <c r="A2068" s="1">
        <v>45589.792669155097</v>
      </c>
      <c r="B2068" s="121" t="s">
        <v>2956</v>
      </c>
      <c r="C2068" s="144">
        <v>3</v>
      </c>
      <c r="D2068" s="147">
        <v>3</v>
      </c>
      <c r="E2068" s="148" t="s">
        <v>2957</v>
      </c>
      <c r="F2068" s="148" t="s">
        <v>410</v>
      </c>
      <c r="G2068" s="148" t="s">
        <v>76</v>
      </c>
      <c r="H2068" s="148" t="s">
        <v>42</v>
      </c>
      <c r="I2068" s="149">
        <v>39170</v>
      </c>
      <c r="J2068" s="148">
        <v>89029031685</v>
      </c>
      <c r="K2068" s="147">
        <v>11</v>
      </c>
      <c r="L2068" s="158">
        <v>11</v>
      </c>
      <c r="M2068" s="148" t="s">
        <v>30</v>
      </c>
      <c r="N2068" s="148" t="s">
        <v>31</v>
      </c>
      <c r="O2068" s="148">
        <v>7021</v>
      </c>
      <c r="P2068" s="152" t="s">
        <v>2958</v>
      </c>
      <c r="Q2068" s="150">
        <v>44315</v>
      </c>
      <c r="R2068" s="148" t="s">
        <v>2959</v>
      </c>
      <c r="S2068" s="151" t="s">
        <v>2960</v>
      </c>
      <c r="T2068" s="148" t="s">
        <v>2961</v>
      </c>
      <c r="U2068" s="148"/>
      <c r="V2068" s="148" t="s">
        <v>35</v>
      </c>
      <c r="W2068" s="151" t="s">
        <v>2962</v>
      </c>
      <c r="X2068" s="151"/>
      <c r="AF2068" s="121" t="s">
        <v>36</v>
      </c>
      <c r="AG2068" s="3" t="s">
        <v>67</v>
      </c>
      <c r="AH2068" s="3" t="s">
        <v>68</v>
      </c>
      <c r="AK2068" s="121" t="s">
        <v>46</v>
      </c>
      <c r="AL2068" s="125" t="s">
        <v>68</v>
      </c>
      <c r="AM2068" s="121" t="s">
        <v>198</v>
      </c>
    </row>
    <row r="2069" spans="1:39" s="122" customFormat="1" ht="25.5" x14ac:dyDescent="0.2">
      <c r="A2069" s="1">
        <v>45607.758010520833</v>
      </c>
      <c r="B2069" s="121" t="s">
        <v>7331</v>
      </c>
      <c r="C2069" s="144">
        <v>3</v>
      </c>
      <c r="D2069" s="147">
        <v>3</v>
      </c>
      <c r="E2069" s="148" t="s">
        <v>7332</v>
      </c>
      <c r="F2069" s="148" t="s">
        <v>420</v>
      </c>
      <c r="G2069" s="148" t="s">
        <v>57</v>
      </c>
      <c r="H2069" s="148" t="s">
        <v>42</v>
      </c>
      <c r="I2069" s="149">
        <v>39162</v>
      </c>
      <c r="J2069" s="148" t="s">
        <v>7333</v>
      </c>
      <c r="K2069" s="147">
        <v>11</v>
      </c>
      <c r="L2069" s="158">
        <v>11</v>
      </c>
      <c r="M2069" s="148" t="s">
        <v>30</v>
      </c>
      <c r="N2069" s="148" t="s">
        <v>31</v>
      </c>
      <c r="O2069" s="148">
        <v>3921</v>
      </c>
      <c r="P2069" s="148">
        <v>573053</v>
      </c>
      <c r="Q2069" s="150">
        <v>44295</v>
      </c>
      <c r="R2069" s="148" t="s">
        <v>7334</v>
      </c>
      <c r="S2069" s="151" t="s">
        <v>7335</v>
      </c>
      <c r="T2069" s="148" t="s">
        <v>226</v>
      </c>
      <c r="U2069" s="148"/>
      <c r="V2069" s="148" t="s">
        <v>35</v>
      </c>
      <c r="W2069" s="151" t="s">
        <v>7336</v>
      </c>
      <c r="X2069" s="151" t="s">
        <v>7337</v>
      </c>
      <c r="Y2069" s="121" t="s">
        <v>226</v>
      </c>
      <c r="AA2069" s="121" t="s">
        <v>35</v>
      </c>
      <c r="AB2069" s="121" t="s">
        <v>7338</v>
      </c>
      <c r="AC2069" s="121" t="s">
        <v>7339</v>
      </c>
      <c r="AF2069" s="121" t="s">
        <v>36</v>
      </c>
      <c r="AG2069" s="121" t="s">
        <v>37</v>
      </c>
      <c r="AJ2069" s="121" t="s">
        <v>231</v>
      </c>
      <c r="AK2069" s="121" t="s">
        <v>39</v>
      </c>
      <c r="AL2069" s="125" t="s">
        <v>231</v>
      </c>
      <c r="AM2069" s="125" t="s">
        <v>231</v>
      </c>
    </row>
    <row r="2070" spans="1:39" s="122" customFormat="1" ht="25.5" x14ac:dyDescent="0.2">
      <c r="A2070" s="17">
        <v>45630.806873449073</v>
      </c>
      <c r="B2070" s="121" t="s">
        <v>14813</v>
      </c>
      <c r="C2070" s="144">
        <v>2</v>
      </c>
      <c r="D2070" s="147">
        <v>3</v>
      </c>
      <c r="E2070" s="148" t="s">
        <v>7626</v>
      </c>
      <c r="F2070" s="148" t="s">
        <v>843</v>
      </c>
      <c r="G2070" s="148" t="s">
        <v>141</v>
      </c>
      <c r="H2070" s="148" t="s">
        <v>42</v>
      </c>
      <c r="I2070" s="155">
        <v>39123</v>
      </c>
      <c r="J2070" s="148">
        <v>89885800528</v>
      </c>
      <c r="K2070" s="147">
        <v>11</v>
      </c>
      <c r="L2070" s="158">
        <v>11</v>
      </c>
      <c r="M2070" s="148" t="s">
        <v>30</v>
      </c>
      <c r="N2070" s="148" t="s">
        <v>31</v>
      </c>
      <c r="O2070" s="148">
        <v>6021</v>
      </c>
      <c r="P2070" s="148">
        <v>306071</v>
      </c>
      <c r="Q2070" s="153">
        <v>44256</v>
      </c>
      <c r="R2070" s="148" t="s">
        <v>174</v>
      </c>
      <c r="S2070" s="151" t="s">
        <v>14814</v>
      </c>
      <c r="T2070" s="148" t="s">
        <v>60</v>
      </c>
      <c r="U2070" s="148" t="s">
        <v>187</v>
      </c>
      <c r="V2070" s="148" t="s">
        <v>35</v>
      </c>
      <c r="W2070" s="151" t="s">
        <v>14815</v>
      </c>
      <c r="X2070" s="151" t="s">
        <v>63</v>
      </c>
      <c r="Y2070" s="121" t="s">
        <v>60</v>
      </c>
      <c r="Z2070" s="121" t="s">
        <v>187</v>
      </c>
      <c r="AA2070" s="121" t="s">
        <v>35</v>
      </c>
      <c r="AB2070" s="121" t="s">
        <v>14815</v>
      </c>
      <c r="AF2070" s="121" t="s">
        <v>36</v>
      </c>
      <c r="AG2070" s="121" t="s">
        <v>67</v>
      </c>
      <c r="AH2070" s="121" t="s">
        <v>68</v>
      </c>
      <c r="AK2070" s="121" t="s">
        <v>94</v>
      </c>
      <c r="AL2070" s="125" t="s">
        <v>68</v>
      </c>
      <c r="AM2070" s="125" t="s">
        <v>68</v>
      </c>
    </row>
    <row r="2071" spans="1:39" s="122" customFormat="1" ht="38.25" x14ac:dyDescent="0.2">
      <c r="A2071" s="1">
        <v>45606.699771215281</v>
      </c>
      <c r="B2071" s="121" t="s">
        <v>6983</v>
      </c>
      <c r="C2071" s="144">
        <v>1</v>
      </c>
      <c r="D2071" s="147">
        <v>3</v>
      </c>
      <c r="E2071" s="148" t="s">
        <v>6984</v>
      </c>
      <c r="F2071" s="148" t="s">
        <v>75</v>
      </c>
      <c r="G2071" s="148" t="s">
        <v>205</v>
      </c>
      <c r="H2071" s="148" t="s">
        <v>42</v>
      </c>
      <c r="I2071" s="149">
        <v>39169</v>
      </c>
      <c r="J2071" s="148">
        <v>89045080983</v>
      </c>
      <c r="K2071" s="147">
        <v>11</v>
      </c>
      <c r="L2071" s="158">
        <v>11</v>
      </c>
      <c r="M2071" s="148" t="s">
        <v>30</v>
      </c>
      <c r="N2071" s="148" t="s">
        <v>31</v>
      </c>
      <c r="O2071" s="148">
        <v>6021</v>
      </c>
      <c r="P2071" s="148">
        <v>344351</v>
      </c>
      <c r="Q2071" s="150">
        <v>44299</v>
      </c>
      <c r="R2071" s="148" t="s">
        <v>174</v>
      </c>
      <c r="S2071" s="151" t="s">
        <v>6985</v>
      </c>
      <c r="T2071" s="148" t="s">
        <v>60</v>
      </c>
      <c r="U2071" s="148"/>
      <c r="V2071" s="148" t="s">
        <v>35</v>
      </c>
      <c r="W2071" s="151" t="s">
        <v>748</v>
      </c>
      <c r="X2071" s="151"/>
      <c r="AF2071" s="121" t="s">
        <v>36</v>
      </c>
      <c r="AG2071" s="121" t="s">
        <v>67</v>
      </c>
      <c r="AH2071" s="121" t="s">
        <v>137</v>
      </c>
      <c r="AK2071" s="121" t="s">
        <v>138</v>
      </c>
      <c r="AL2071" s="125" t="s">
        <v>137</v>
      </c>
      <c r="AM2071" s="125" t="s">
        <v>137</v>
      </c>
    </row>
    <row r="2072" spans="1:39" s="122" customFormat="1" ht="25.5" x14ac:dyDescent="0.2">
      <c r="A2072" s="1">
        <v>45600.594417615735</v>
      </c>
      <c r="B2072" s="121" t="s">
        <v>5432</v>
      </c>
      <c r="C2072" s="144">
        <v>3</v>
      </c>
      <c r="D2072" s="147">
        <v>3</v>
      </c>
      <c r="E2072" s="148" t="s">
        <v>5433</v>
      </c>
      <c r="F2072" s="148" t="s">
        <v>1213</v>
      </c>
      <c r="G2072" s="148" t="s">
        <v>70</v>
      </c>
      <c r="H2072" s="148" t="s">
        <v>42</v>
      </c>
      <c r="I2072" s="149">
        <v>39211</v>
      </c>
      <c r="J2072" s="148">
        <v>89191810105</v>
      </c>
      <c r="K2072" s="147">
        <v>11</v>
      </c>
      <c r="L2072" s="158">
        <v>11</v>
      </c>
      <c r="M2072" s="148" t="s">
        <v>30</v>
      </c>
      <c r="N2072" s="148" t="s">
        <v>31</v>
      </c>
      <c r="O2072" s="148">
        <v>2021</v>
      </c>
      <c r="P2072" s="148">
        <v>542417</v>
      </c>
      <c r="Q2072" s="150">
        <v>44358</v>
      </c>
      <c r="R2072" s="148" t="s">
        <v>3341</v>
      </c>
      <c r="S2072" s="151" t="s">
        <v>5434</v>
      </c>
      <c r="T2072" s="148" t="s">
        <v>732</v>
      </c>
      <c r="U2072" s="148" t="s">
        <v>1655</v>
      </c>
      <c r="V2072" s="148" t="s">
        <v>35</v>
      </c>
      <c r="W2072" s="151" t="s">
        <v>1656</v>
      </c>
      <c r="X2072" s="151"/>
      <c r="AF2072" s="121" t="s">
        <v>36</v>
      </c>
      <c r="AG2072" s="121" t="s">
        <v>37</v>
      </c>
      <c r="AJ2072" s="121" t="s">
        <v>489</v>
      </c>
      <c r="AK2072" s="121" t="s">
        <v>46</v>
      </c>
      <c r="AL2072" s="125" t="s">
        <v>489</v>
      </c>
      <c r="AM2072" s="125" t="s">
        <v>489</v>
      </c>
    </row>
    <row r="2073" spans="1:39" s="122" customFormat="1" ht="25.5" x14ac:dyDescent="0.2">
      <c r="A2073" s="17">
        <v>45632.711488946763</v>
      </c>
      <c r="B2073" s="121" t="s">
        <v>15875</v>
      </c>
      <c r="C2073" s="144">
        <v>3</v>
      </c>
      <c r="D2073" s="147">
        <v>3</v>
      </c>
      <c r="E2073" s="148" t="s">
        <v>15879</v>
      </c>
      <c r="F2073" s="148" t="s">
        <v>15880</v>
      </c>
      <c r="G2073" s="148" t="s">
        <v>1254</v>
      </c>
      <c r="H2073" s="148" t="s">
        <v>29</v>
      </c>
      <c r="I2073" s="155">
        <v>39289</v>
      </c>
      <c r="J2073" s="148">
        <v>89888909680</v>
      </c>
      <c r="K2073" s="147">
        <v>11</v>
      </c>
      <c r="L2073" s="158">
        <v>11</v>
      </c>
      <c r="M2073" s="148" t="s">
        <v>30</v>
      </c>
      <c r="N2073" s="148" t="s">
        <v>50</v>
      </c>
      <c r="O2073" s="148" t="s">
        <v>235</v>
      </c>
      <c r="P2073" s="148">
        <v>556489</v>
      </c>
      <c r="Q2073" s="153">
        <v>39301</v>
      </c>
      <c r="R2073" s="148" t="s">
        <v>4193</v>
      </c>
      <c r="S2073" s="151" t="s">
        <v>6975</v>
      </c>
      <c r="T2073" s="148" t="s">
        <v>60</v>
      </c>
      <c r="U2073" s="148"/>
      <c r="V2073" s="148" t="s">
        <v>35</v>
      </c>
      <c r="W2073" s="151" t="s">
        <v>5077</v>
      </c>
      <c r="X2073" s="151" t="s">
        <v>15881</v>
      </c>
      <c r="Y2073" s="121" t="s">
        <v>60</v>
      </c>
      <c r="AA2073" s="121" t="s">
        <v>35</v>
      </c>
      <c r="AB2073" s="121" t="s">
        <v>5031</v>
      </c>
      <c r="AC2073" s="121" t="s">
        <v>15882</v>
      </c>
      <c r="AF2073" s="121" t="s">
        <v>66</v>
      </c>
      <c r="AG2073" s="121" t="s">
        <v>73</v>
      </c>
      <c r="AI2073" s="121" t="s">
        <v>1291</v>
      </c>
      <c r="AK2073" s="121" t="s">
        <v>94</v>
      </c>
      <c r="AL2073" s="125" t="s">
        <v>1291</v>
      </c>
      <c r="AM2073" s="125" t="s">
        <v>1291</v>
      </c>
    </row>
    <row r="2074" spans="1:39" s="122" customFormat="1" x14ac:dyDescent="0.2">
      <c r="A2074" s="1">
        <v>45610.824643194443</v>
      </c>
      <c r="B2074" s="121" t="s">
        <v>8308</v>
      </c>
      <c r="C2074" s="144">
        <v>3</v>
      </c>
      <c r="D2074" s="147">
        <v>3</v>
      </c>
      <c r="E2074" s="148" t="s">
        <v>956</v>
      </c>
      <c r="F2074" s="148" t="s">
        <v>904</v>
      </c>
      <c r="G2074" s="148" t="s">
        <v>905</v>
      </c>
      <c r="H2074" s="148" t="s">
        <v>42</v>
      </c>
      <c r="I2074" s="149">
        <v>39470</v>
      </c>
      <c r="J2074" s="148">
        <v>89290454538</v>
      </c>
      <c r="K2074" s="147">
        <v>11</v>
      </c>
      <c r="L2074" s="158">
        <v>11</v>
      </c>
      <c r="M2074" s="148" t="s">
        <v>30</v>
      </c>
      <c r="N2074" s="148" t="s">
        <v>31</v>
      </c>
      <c r="O2074" s="148">
        <v>2221</v>
      </c>
      <c r="P2074" s="148">
        <v>406191</v>
      </c>
      <c r="Q2074" s="153">
        <v>44621</v>
      </c>
      <c r="R2074" s="148" t="s">
        <v>1689</v>
      </c>
      <c r="S2074" s="151" t="s">
        <v>8309</v>
      </c>
      <c r="T2074" s="148" t="s">
        <v>683</v>
      </c>
      <c r="U2074" s="148"/>
      <c r="V2074" s="148" t="s">
        <v>35</v>
      </c>
      <c r="W2074" s="151" t="s">
        <v>823</v>
      </c>
      <c r="X2074" s="151"/>
      <c r="AF2074" s="121" t="s">
        <v>66</v>
      </c>
      <c r="AG2074" s="121" t="s">
        <v>37</v>
      </c>
      <c r="AJ2074" s="121" t="s">
        <v>687</v>
      </c>
      <c r="AK2074" s="121" t="s">
        <v>94</v>
      </c>
      <c r="AL2074" s="125" t="s">
        <v>687</v>
      </c>
      <c r="AM2074" s="125" t="s">
        <v>687</v>
      </c>
    </row>
    <row r="2075" spans="1:39" s="122" customFormat="1" x14ac:dyDescent="0.2">
      <c r="A2075" s="1">
        <v>45608.444256076385</v>
      </c>
      <c r="B2075" s="121" t="s">
        <v>7533</v>
      </c>
      <c r="C2075" s="144">
        <v>3</v>
      </c>
      <c r="D2075" s="147">
        <v>3</v>
      </c>
      <c r="E2075" s="148" t="s">
        <v>7534</v>
      </c>
      <c r="F2075" s="148" t="s">
        <v>7535</v>
      </c>
      <c r="G2075" s="148" t="s">
        <v>92</v>
      </c>
      <c r="H2075" s="148" t="s">
        <v>42</v>
      </c>
      <c r="I2075" s="149">
        <v>39616</v>
      </c>
      <c r="J2075" s="148" t="s">
        <v>7536</v>
      </c>
      <c r="K2075" s="147">
        <v>11</v>
      </c>
      <c r="L2075" s="158">
        <v>11</v>
      </c>
      <c r="M2075" s="148" t="s">
        <v>30</v>
      </c>
      <c r="N2075" s="148" t="s">
        <v>31</v>
      </c>
      <c r="O2075" s="148">
        <v>6022</v>
      </c>
      <c r="P2075" s="148">
        <v>945004</v>
      </c>
      <c r="Q2075" s="150">
        <v>44755</v>
      </c>
      <c r="R2075" s="148" t="s">
        <v>71</v>
      </c>
      <c r="S2075" s="151" t="s">
        <v>7537</v>
      </c>
      <c r="T2075" s="148" t="s">
        <v>60</v>
      </c>
      <c r="U2075" s="148"/>
      <c r="V2075" s="148" t="s">
        <v>35</v>
      </c>
      <c r="W2075" s="151" t="s">
        <v>2214</v>
      </c>
      <c r="X2075" s="151" t="s">
        <v>107</v>
      </c>
      <c r="Y2075" s="121" t="s">
        <v>60</v>
      </c>
      <c r="AA2075" s="121" t="s">
        <v>35</v>
      </c>
      <c r="AB2075" s="121" t="s">
        <v>2214</v>
      </c>
      <c r="AC2075" s="121" t="s">
        <v>7538</v>
      </c>
      <c r="AF2075" s="121" t="s">
        <v>66</v>
      </c>
      <c r="AG2075" s="121" t="s">
        <v>67</v>
      </c>
      <c r="AH2075" s="121" t="s">
        <v>68</v>
      </c>
      <c r="AK2075" s="121" t="s">
        <v>39</v>
      </c>
      <c r="AL2075" s="125" t="s">
        <v>68</v>
      </c>
      <c r="AM2075" s="125" t="s">
        <v>68</v>
      </c>
    </row>
    <row r="2076" spans="1:39" s="122" customFormat="1" x14ac:dyDescent="0.2">
      <c r="A2076" s="1">
        <v>45609.770551516209</v>
      </c>
      <c r="B2076" s="121" t="s">
        <v>7965</v>
      </c>
      <c r="C2076" s="144">
        <v>1</v>
      </c>
      <c r="D2076" s="147">
        <v>3</v>
      </c>
      <c r="E2076" s="148" t="s">
        <v>7966</v>
      </c>
      <c r="F2076" s="148" t="s">
        <v>7967</v>
      </c>
      <c r="G2076" s="148" t="s">
        <v>1998</v>
      </c>
      <c r="H2076" s="148" t="s">
        <v>42</v>
      </c>
      <c r="I2076" s="149">
        <v>39132</v>
      </c>
      <c r="J2076" s="148">
        <v>9614661817</v>
      </c>
      <c r="K2076" s="147">
        <v>11</v>
      </c>
      <c r="L2076" s="158">
        <v>11</v>
      </c>
      <c r="M2076" s="148" t="s">
        <v>30</v>
      </c>
      <c r="N2076" s="148" t="s">
        <v>31</v>
      </c>
      <c r="O2076" s="152" t="s">
        <v>1773</v>
      </c>
      <c r="P2076" s="148">
        <v>749201</v>
      </c>
      <c r="Q2076" s="153">
        <v>44258</v>
      </c>
      <c r="R2076" s="148" t="s">
        <v>1214</v>
      </c>
      <c r="S2076" s="151" t="s">
        <v>1210</v>
      </c>
      <c r="T2076" s="148" t="s">
        <v>164</v>
      </c>
      <c r="U2076" s="148"/>
      <c r="V2076" s="148" t="s">
        <v>35</v>
      </c>
      <c r="W2076" s="151" t="s">
        <v>357</v>
      </c>
      <c r="X2076" s="151" t="s">
        <v>7968</v>
      </c>
      <c r="Y2076" s="121" t="s">
        <v>164</v>
      </c>
      <c r="AA2076" s="121" t="s">
        <v>35</v>
      </c>
      <c r="AB2076" s="121" t="s">
        <v>357</v>
      </c>
      <c r="AC2076" s="121" t="s">
        <v>7969</v>
      </c>
      <c r="AF2076" s="121" t="s">
        <v>66</v>
      </c>
      <c r="AG2076" s="121" t="s">
        <v>37</v>
      </c>
      <c r="AJ2076" s="121" t="s">
        <v>169</v>
      </c>
      <c r="AK2076" s="121" t="s">
        <v>46</v>
      </c>
      <c r="AL2076" s="125" t="s">
        <v>169</v>
      </c>
      <c r="AM2076" s="125" t="s">
        <v>169</v>
      </c>
    </row>
    <row r="2077" spans="1:39" s="122" customFormat="1" ht="25.5" x14ac:dyDescent="0.2">
      <c r="A2077" s="17">
        <v>45622.007097442125</v>
      </c>
      <c r="B2077" s="121" t="s">
        <v>11568</v>
      </c>
      <c r="C2077" s="144">
        <v>2</v>
      </c>
      <c r="D2077" s="147">
        <v>3</v>
      </c>
      <c r="E2077" s="148" t="s">
        <v>11569</v>
      </c>
      <c r="F2077" s="148" t="s">
        <v>699</v>
      </c>
      <c r="G2077" s="148" t="s">
        <v>114</v>
      </c>
      <c r="H2077" s="148" t="s">
        <v>42</v>
      </c>
      <c r="I2077" s="155">
        <v>39153</v>
      </c>
      <c r="J2077" s="148">
        <v>89180105895</v>
      </c>
      <c r="K2077" s="147">
        <v>11</v>
      </c>
      <c r="L2077" s="158">
        <v>11</v>
      </c>
      <c r="M2077" s="148" t="s">
        <v>30</v>
      </c>
      <c r="N2077" s="148" t="s">
        <v>31</v>
      </c>
      <c r="O2077" s="152" t="s">
        <v>533</v>
      </c>
      <c r="P2077" s="148">
        <v>888576</v>
      </c>
      <c r="Q2077" s="153">
        <v>44303</v>
      </c>
      <c r="R2077" s="148" t="s">
        <v>456</v>
      </c>
      <c r="S2077" s="151" t="s">
        <v>11570</v>
      </c>
      <c r="T2077" s="148" t="s">
        <v>98</v>
      </c>
      <c r="U2077" s="148" t="s">
        <v>11571</v>
      </c>
      <c r="V2077" s="148" t="s">
        <v>35</v>
      </c>
      <c r="W2077" s="151" t="s">
        <v>1631</v>
      </c>
      <c r="X2077" s="151" t="s">
        <v>11572</v>
      </c>
      <c r="Y2077" s="121" t="s">
        <v>98</v>
      </c>
      <c r="Z2077" s="121" t="s">
        <v>11571</v>
      </c>
      <c r="AA2077" s="121" t="s">
        <v>35</v>
      </c>
      <c r="AB2077" s="121" t="s">
        <v>11573</v>
      </c>
      <c r="AC2077" s="121" t="s">
        <v>11574</v>
      </c>
      <c r="AD2077" s="121" t="s">
        <v>11575</v>
      </c>
      <c r="AF2077" s="121" t="s">
        <v>66</v>
      </c>
      <c r="AG2077" s="121" t="s">
        <v>37</v>
      </c>
      <c r="AJ2077" s="121" t="s">
        <v>1012</v>
      </c>
      <c r="AK2077" s="121" t="s">
        <v>39</v>
      </c>
      <c r="AL2077" s="125" t="s">
        <v>1012</v>
      </c>
      <c r="AM2077" s="125" t="s">
        <v>1012</v>
      </c>
    </row>
    <row r="2078" spans="1:39" s="122" customFormat="1" ht="25.5" x14ac:dyDescent="0.2">
      <c r="A2078" s="1">
        <v>45580.323805821754</v>
      </c>
      <c r="B2078" s="121" t="s">
        <v>246</v>
      </c>
      <c r="C2078" s="144">
        <v>2</v>
      </c>
      <c r="D2078" s="147">
        <v>3</v>
      </c>
      <c r="E2078" s="148" t="s">
        <v>247</v>
      </c>
      <c r="F2078" s="148" t="s">
        <v>248</v>
      </c>
      <c r="G2078" s="148" t="s">
        <v>57</v>
      </c>
      <c r="H2078" s="148" t="s">
        <v>42</v>
      </c>
      <c r="I2078" s="149">
        <v>39212</v>
      </c>
      <c r="J2078" s="148">
        <v>89094695061</v>
      </c>
      <c r="K2078" s="147">
        <v>11</v>
      </c>
      <c r="L2078" s="158">
        <v>11</v>
      </c>
      <c r="M2078" s="148" t="s">
        <v>30</v>
      </c>
      <c r="N2078" s="148" t="s">
        <v>31</v>
      </c>
      <c r="O2078" s="148">
        <v>7921</v>
      </c>
      <c r="P2078" s="148">
        <v>824500</v>
      </c>
      <c r="Q2078" s="150">
        <v>44343</v>
      </c>
      <c r="R2078" s="148" t="s">
        <v>249</v>
      </c>
      <c r="S2078" s="151" t="s">
        <v>250</v>
      </c>
      <c r="T2078" s="148" t="s">
        <v>251</v>
      </c>
      <c r="U2078" s="148"/>
      <c r="V2078" s="148" t="s">
        <v>35</v>
      </c>
      <c r="W2078" s="151" t="s">
        <v>252</v>
      </c>
      <c r="X2078" s="151" t="s">
        <v>253</v>
      </c>
      <c r="AC2078" s="121" t="s">
        <v>254</v>
      </c>
      <c r="AD2078" s="121" t="s">
        <v>255</v>
      </c>
      <c r="AE2078" s="121" t="s">
        <v>256</v>
      </c>
      <c r="AF2078" s="121" t="s">
        <v>36</v>
      </c>
      <c r="AG2078" s="121" t="s">
        <v>67</v>
      </c>
      <c r="AH2078" s="121" t="s">
        <v>68</v>
      </c>
      <c r="AK2078" s="121" t="s">
        <v>39</v>
      </c>
      <c r="AL2078" s="125" t="s">
        <v>68</v>
      </c>
      <c r="AM2078" s="125" t="s">
        <v>68</v>
      </c>
    </row>
    <row r="2079" spans="1:39" s="122" customFormat="1" ht="25.5" x14ac:dyDescent="0.2">
      <c r="A2079" s="1">
        <v>45601.985816689819</v>
      </c>
      <c r="B2079" s="121" t="s">
        <v>5876</v>
      </c>
      <c r="C2079" s="144">
        <v>2</v>
      </c>
      <c r="D2079" s="147">
        <v>3</v>
      </c>
      <c r="E2079" s="148" t="s">
        <v>3221</v>
      </c>
      <c r="F2079" s="148" t="s">
        <v>75</v>
      </c>
      <c r="G2079" s="148" t="s">
        <v>205</v>
      </c>
      <c r="H2079" s="148" t="s">
        <v>42</v>
      </c>
      <c r="I2079" s="149">
        <v>39435</v>
      </c>
      <c r="J2079" s="148">
        <v>9525706848</v>
      </c>
      <c r="K2079" s="147">
        <v>11</v>
      </c>
      <c r="L2079" s="158">
        <v>11</v>
      </c>
      <c r="M2079" s="148" t="s">
        <v>30</v>
      </c>
      <c r="N2079" s="148" t="s">
        <v>31</v>
      </c>
      <c r="O2079" s="148">
        <v>6021</v>
      </c>
      <c r="P2079" s="148">
        <v>671010</v>
      </c>
      <c r="Q2079" s="150">
        <v>44554</v>
      </c>
      <c r="R2079" s="148" t="s">
        <v>71</v>
      </c>
      <c r="S2079" s="151" t="s">
        <v>5877</v>
      </c>
      <c r="T2079" s="148" t="s">
        <v>60</v>
      </c>
      <c r="U2079" s="148" t="s">
        <v>5878</v>
      </c>
      <c r="V2079" s="148" t="s">
        <v>35</v>
      </c>
      <c r="W2079" s="151" t="s">
        <v>150</v>
      </c>
      <c r="X2079" s="151" t="s">
        <v>63</v>
      </c>
      <c r="Y2079" s="121" t="s">
        <v>60</v>
      </c>
      <c r="Z2079" s="121" t="s">
        <v>5879</v>
      </c>
      <c r="AA2079" s="121" t="s">
        <v>35</v>
      </c>
      <c r="AB2079" s="121" t="s">
        <v>150</v>
      </c>
      <c r="AC2079" s="121" t="s">
        <v>5880</v>
      </c>
      <c r="AD2079" s="121" t="s">
        <v>5881</v>
      </c>
      <c r="AF2079" s="121" t="s">
        <v>66</v>
      </c>
      <c r="AG2079" s="121" t="s">
        <v>67</v>
      </c>
      <c r="AH2079" s="121" t="s">
        <v>68</v>
      </c>
      <c r="AK2079" s="121" t="s">
        <v>94</v>
      </c>
      <c r="AL2079" s="125" t="s">
        <v>68</v>
      </c>
      <c r="AM2079" s="125" t="s">
        <v>68</v>
      </c>
    </row>
    <row r="2080" spans="1:39" s="122" customFormat="1" ht="25.5" x14ac:dyDescent="0.2">
      <c r="A2080" s="1">
        <v>45583.611202974542</v>
      </c>
      <c r="B2080" s="121" t="s">
        <v>1715</v>
      </c>
      <c r="C2080" s="144">
        <v>2</v>
      </c>
      <c r="D2080" s="147">
        <v>3</v>
      </c>
      <c r="E2080" s="148" t="s">
        <v>1716</v>
      </c>
      <c r="F2080" s="148" t="s">
        <v>1717</v>
      </c>
      <c r="G2080" s="148" t="s">
        <v>258</v>
      </c>
      <c r="H2080" s="148" t="s">
        <v>42</v>
      </c>
      <c r="I2080" s="149">
        <v>39406</v>
      </c>
      <c r="J2080" s="148">
        <v>89184300221</v>
      </c>
      <c r="K2080" s="147">
        <v>11</v>
      </c>
      <c r="L2080" s="158">
        <v>11</v>
      </c>
      <c r="M2080" s="148" t="s">
        <v>30</v>
      </c>
      <c r="N2080" s="148" t="s">
        <v>31</v>
      </c>
      <c r="O2080" s="152" t="s">
        <v>306</v>
      </c>
      <c r="P2080" s="152" t="s">
        <v>1718</v>
      </c>
      <c r="Q2080" s="150">
        <v>44536</v>
      </c>
      <c r="R2080" s="148" t="s">
        <v>155</v>
      </c>
      <c r="S2080" s="151" t="s">
        <v>1719</v>
      </c>
      <c r="T2080" s="148" t="s">
        <v>98</v>
      </c>
      <c r="U2080" s="148" t="s">
        <v>1720</v>
      </c>
      <c r="V2080" s="148" t="s">
        <v>35</v>
      </c>
      <c r="W2080" s="151" t="s">
        <v>1721</v>
      </c>
      <c r="X2080" s="151" t="s">
        <v>1722</v>
      </c>
      <c r="Y2080" s="121" t="s">
        <v>98</v>
      </c>
      <c r="Z2080" s="121" t="s">
        <v>1720</v>
      </c>
      <c r="AA2080" s="121" t="s">
        <v>35</v>
      </c>
      <c r="AB2080" s="121" t="s">
        <v>1721</v>
      </c>
      <c r="AC2080" s="121" t="s">
        <v>1723</v>
      </c>
      <c r="AD2080" s="121" t="s">
        <v>1723</v>
      </c>
      <c r="AE2080" s="121" t="s">
        <v>1723</v>
      </c>
      <c r="AF2080" s="121" t="s">
        <v>36</v>
      </c>
      <c r="AG2080" s="121" t="s">
        <v>37</v>
      </c>
      <c r="AJ2080" s="121" t="s">
        <v>303</v>
      </c>
      <c r="AK2080" s="121" t="s">
        <v>94</v>
      </c>
      <c r="AL2080" s="125" t="s">
        <v>303</v>
      </c>
      <c r="AM2080" s="125" t="s">
        <v>303</v>
      </c>
    </row>
    <row r="2081" spans="1:39" s="122" customFormat="1" ht="25.5" x14ac:dyDescent="0.2">
      <c r="A2081" s="1">
        <v>45585.879652326388</v>
      </c>
      <c r="B2081" s="121" t="s">
        <v>2205</v>
      </c>
      <c r="C2081" s="144">
        <v>1</v>
      </c>
      <c r="D2081" s="147">
        <v>3</v>
      </c>
      <c r="E2081" s="148" t="s">
        <v>1677</v>
      </c>
      <c r="F2081" s="148" t="s">
        <v>248</v>
      </c>
      <c r="G2081" s="148" t="s">
        <v>70</v>
      </c>
      <c r="H2081" s="148" t="s">
        <v>42</v>
      </c>
      <c r="I2081" s="149">
        <v>39337</v>
      </c>
      <c r="J2081" s="148">
        <v>89087284935</v>
      </c>
      <c r="K2081" s="147">
        <v>11</v>
      </c>
      <c r="L2081" s="158">
        <v>11</v>
      </c>
      <c r="M2081" s="148" t="s">
        <v>30</v>
      </c>
      <c r="N2081" s="148" t="s">
        <v>31</v>
      </c>
      <c r="O2081" s="148">
        <v>2221</v>
      </c>
      <c r="P2081" s="148">
        <v>331485</v>
      </c>
      <c r="Q2081" s="150">
        <v>39337</v>
      </c>
      <c r="R2081" s="148" t="s">
        <v>2206</v>
      </c>
      <c r="S2081" s="151" t="s">
        <v>2207</v>
      </c>
      <c r="T2081" s="148" t="s">
        <v>683</v>
      </c>
      <c r="U2081" s="148"/>
      <c r="V2081" s="148" t="s">
        <v>35</v>
      </c>
      <c r="W2081" s="151" t="s">
        <v>823</v>
      </c>
      <c r="X2081" s="151" t="s">
        <v>2208</v>
      </c>
      <c r="Y2081" s="121" t="s">
        <v>683</v>
      </c>
      <c r="AA2081" s="121" t="s">
        <v>35</v>
      </c>
      <c r="AB2081" s="121" t="s">
        <v>2209</v>
      </c>
      <c r="AC2081" s="121" t="s">
        <v>2210</v>
      </c>
      <c r="AF2081" s="121" t="s">
        <v>36</v>
      </c>
      <c r="AG2081" s="121" t="s">
        <v>37</v>
      </c>
      <c r="AJ2081" s="121" t="s">
        <v>687</v>
      </c>
      <c r="AK2081" s="121" t="s">
        <v>39</v>
      </c>
      <c r="AL2081" s="125" t="s">
        <v>687</v>
      </c>
      <c r="AM2081" s="125" t="s">
        <v>687</v>
      </c>
    </row>
    <row r="2082" spans="1:39" s="122" customFormat="1" ht="25.5" x14ac:dyDescent="0.2">
      <c r="A2082" s="17">
        <v>45626.030976921291</v>
      </c>
      <c r="B2082" s="121" t="s">
        <v>12950</v>
      </c>
      <c r="C2082" s="144">
        <v>2</v>
      </c>
      <c r="D2082" s="147">
        <v>3</v>
      </c>
      <c r="E2082" s="148" t="s">
        <v>409</v>
      </c>
      <c r="F2082" s="148" t="s">
        <v>190</v>
      </c>
      <c r="G2082" s="148" t="s">
        <v>951</v>
      </c>
      <c r="H2082" s="148" t="s">
        <v>42</v>
      </c>
      <c r="I2082" s="155">
        <v>39274</v>
      </c>
      <c r="J2082" s="148">
        <v>89094292377</v>
      </c>
      <c r="K2082" s="147">
        <v>11</v>
      </c>
      <c r="L2082" s="158">
        <v>11</v>
      </c>
      <c r="M2082" s="148" t="s">
        <v>30</v>
      </c>
      <c r="N2082" s="148" t="s">
        <v>31</v>
      </c>
      <c r="O2082" s="148">
        <v>6021</v>
      </c>
      <c r="P2082" s="148">
        <v>479022</v>
      </c>
      <c r="Q2082" s="153">
        <v>44425</v>
      </c>
      <c r="R2082" s="148" t="s">
        <v>12951</v>
      </c>
      <c r="S2082" s="151" t="s">
        <v>12952</v>
      </c>
      <c r="T2082" s="148" t="s">
        <v>60</v>
      </c>
      <c r="U2082" s="148"/>
      <c r="V2082" s="148" t="s">
        <v>35</v>
      </c>
      <c r="W2082" s="151" t="s">
        <v>150</v>
      </c>
      <c r="X2082" s="151" t="s">
        <v>63</v>
      </c>
      <c r="Y2082" s="121" t="s">
        <v>60</v>
      </c>
      <c r="AA2082" s="121" t="s">
        <v>35</v>
      </c>
      <c r="AB2082" s="121" t="s">
        <v>150</v>
      </c>
      <c r="AE2082" s="121" t="s">
        <v>6918</v>
      </c>
      <c r="AF2082" s="121" t="s">
        <v>36</v>
      </c>
      <c r="AG2082" s="121" t="s">
        <v>67</v>
      </c>
      <c r="AH2082" s="121" t="s">
        <v>110</v>
      </c>
      <c r="AK2082" s="121" t="s">
        <v>46</v>
      </c>
      <c r="AL2082" s="125" t="s">
        <v>110</v>
      </c>
      <c r="AM2082" s="125" t="s">
        <v>110</v>
      </c>
    </row>
    <row r="2083" spans="1:39" s="122" customFormat="1" x14ac:dyDescent="0.2">
      <c r="A2083" s="1">
        <v>45599.027823611112</v>
      </c>
      <c r="B2083" s="121" t="s">
        <v>5256</v>
      </c>
      <c r="C2083" s="144">
        <v>2</v>
      </c>
      <c r="D2083" s="147">
        <v>3</v>
      </c>
      <c r="E2083" s="148" t="s">
        <v>5257</v>
      </c>
      <c r="F2083" s="148" t="s">
        <v>153</v>
      </c>
      <c r="G2083" s="148" t="s">
        <v>335</v>
      </c>
      <c r="H2083" s="148" t="s">
        <v>42</v>
      </c>
      <c r="I2083" s="149">
        <v>39209</v>
      </c>
      <c r="J2083" s="148">
        <v>89198765696</v>
      </c>
      <c r="K2083" s="147">
        <v>11</v>
      </c>
      <c r="L2083" s="158">
        <v>11</v>
      </c>
      <c r="M2083" s="148" t="s">
        <v>30</v>
      </c>
      <c r="N2083" s="148" t="s">
        <v>31</v>
      </c>
      <c r="O2083" s="148">
        <v>6021</v>
      </c>
      <c r="P2083" s="148">
        <v>344744</v>
      </c>
      <c r="Q2083" s="150">
        <v>44337</v>
      </c>
      <c r="R2083" s="148" t="s">
        <v>124</v>
      </c>
      <c r="S2083" s="151" t="s">
        <v>2315</v>
      </c>
      <c r="T2083" s="148" t="s">
        <v>60</v>
      </c>
      <c r="U2083" s="148" t="s">
        <v>5258</v>
      </c>
      <c r="V2083" s="148" t="s">
        <v>35</v>
      </c>
      <c r="W2083" s="151" t="s">
        <v>150</v>
      </c>
      <c r="X2083" s="151"/>
      <c r="Y2083" s="121" t="s">
        <v>60</v>
      </c>
      <c r="AA2083" s="121" t="s">
        <v>35</v>
      </c>
      <c r="AF2083" s="121" t="s">
        <v>66</v>
      </c>
      <c r="AG2083" s="121" t="s">
        <v>67</v>
      </c>
      <c r="AH2083" s="121" t="s">
        <v>68</v>
      </c>
      <c r="AK2083" s="121" t="s">
        <v>94</v>
      </c>
      <c r="AL2083" s="125" t="s">
        <v>68</v>
      </c>
      <c r="AM2083" s="125" t="s">
        <v>68</v>
      </c>
    </row>
    <row r="2084" spans="1:39" s="122" customFormat="1" x14ac:dyDescent="0.2">
      <c r="A2084" s="1">
        <v>45593.871904259257</v>
      </c>
      <c r="B2084" s="121" t="s">
        <v>3630</v>
      </c>
      <c r="C2084" s="144">
        <v>3</v>
      </c>
      <c r="D2084" s="147">
        <v>3</v>
      </c>
      <c r="E2084" s="148" t="s">
        <v>3631</v>
      </c>
      <c r="F2084" s="148" t="s">
        <v>3428</v>
      </c>
      <c r="G2084" s="148" t="s">
        <v>1992</v>
      </c>
      <c r="H2084" s="148" t="s">
        <v>29</v>
      </c>
      <c r="I2084" s="149">
        <v>39343</v>
      </c>
      <c r="J2084" s="148">
        <v>89881410699</v>
      </c>
      <c r="K2084" s="147">
        <v>11</v>
      </c>
      <c r="L2084" s="158">
        <v>11</v>
      </c>
      <c r="M2084" s="148" t="s">
        <v>30</v>
      </c>
      <c r="N2084" s="148" t="s">
        <v>31</v>
      </c>
      <c r="O2084" s="152" t="s">
        <v>306</v>
      </c>
      <c r="P2084" s="152" t="s">
        <v>3632</v>
      </c>
      <c r="Q2084" s="150">
        <v>44941</v>
      </c>
      <c r="R2084" s="148" t="s">
        <v>155</v>
      </c>
      <c r="S2084" s="151" t="s">
        <v>3627</v>
      </c>
      <c r="T2084" s="148" t="s">
        <v>98</v>
      </c>
      <c r="U2084" s="148"/>
      <c r="V2084" s="148" t="s">
        <v>35</v>
      </c>
      <c r="W2084" s="151" t="s">
        <v>3573</v>
      </c>
      <c r="X2084" s="151" t="s">
        <v>3633</v>
      </c>
      <c r="Y2084" s="121" t="s">
        <v>98</v>
      </c>
      <c r="AA2084" s="121" t="s">
        <v>35</v>
      </c>
      <c r="AB2084" s="121" t="s">
        <v>3573</v>
      </c>
      <c r="AC2084" s="121" t="s">
        <v>3634</v>
      </c>
      <c r="AF2084" s="121" t="s">
        <v>36</v>
      </c>
      <c r="AG2084" s="121" t="s">
        <v>37</v>
      </c>
      <c r="AJ2084" s="121" t="s">
        <v>3576</v>
      </c>
      <c r="AK2084" s="121" t="s">
        <v>94</v>
      </c>
      <c r="AL2084" s="125" t="s">
        <v>3576</v>
      </c>
      <c r="AM2084" s="125" t="s">
        <v>3576</v>
      </c>
    </row>
    <row r="2085" spans="1:39" s="122" customFormat="1" ht="25.5" x14ac:dyDescent="0.2">
      <c r="A2085" s="1">
        <v>45590.461584166667</v>
      </c>
      <c r="B2085" s="121" t="s">
        <v>3039</v>
      </c>
      <c r="C2085" s="144">
        <v>2</v>
      </c>
      <c r="D2085" s="147">
        <v>3</v>
      </c>
      <c r="E2085" s="148" t="s">
        <v>3040</v>
      </c>
      <c r="F2085" s="148" t="s">
        <v>193</v>
      </c>
      <c r="G2085" s="148" t="s">
        <v>936</v>
      </c>
      <c r="H2085" s="148" t="s">
        <v>42</v>
      </c>
      <c r="I2085" s="149">
        <v>39081</v>
      </c>
      <c r="J2085" s="148">
        <v>89609732673</v>
      </c>
      <c r="K2085" s="147">
        <v>11</v>
      </c>
      <c r="L2085" s="158">
        <v>11</v>
      </c>
      <c r="M2085" s="148" t="s">
        <v>30</v>
      </c>
      <c r="N2085" s="148" t="s">
        <v>31</v>
      </c>
      <c r="O2085" s="148">
        <v>6920</v>
      </c>
      <c r="P2085" s="148">
        <v>945561</v>
      </c>
      <c r="Q2085" s="150">
        <v>44212</v>
      </c>
      <c r="R2085" s="148" t="s">
        <v>994</v>
      </c>
      <c r="S2085" s="151" t="s">
        <v>3041</v>
      </c>
      <c r="T2085" s="148" t="s">
        <v>82</v>
      </c>
      <c r="U2085" s="148"/>
      <c r="V2085" s="148" t="s">
        <v>157</v>
      </c>
      <c r="W2085" s="151" t="s">
        <v>3042</v>
      </c>
      <c r="X2085" s="151"/>
      <c r="AC2085" s="121" t="s">
        <v>3043</v>
      </c>
      <c r="AD2085" s="121" t="s">
        <v>3044</v>
      </c>
      <c r="AE2085" s="121" t="s">
        <v>3045</v>
      </c>
      <c r="AF2085" s="121" t="s">
        <v>66</v>
      </c>
      <c r="AG2085" s="121" t="s">
        <v>37</v>
      </c>
      <c r="AJ2085" s="121" t="s">
        <v>84</v>
      </c>
      <c r="AK2085" s="121" t="s">
        <v>46</v>
      </c>
      <c r="AL2085" s="125" t="s">
        <v>84</v>
      </c>
      <c r="AM2085" s="125" t="s">
        <v>84</v>
      </c>
    </row>
    <row r="2086" spans="1:39" s="122" customFormat="1" ht="25.5" x14ac:dyDescent="0.2">
      <c r="A2086" s="17">
        <v>45630.578647118055</v>
      </c>
      <c r="B2086" s="121" t="s">
        <v>3137</v>
      </c>
      <c r="C2086" s="144">
        <v>2</v>
      </c>
      <c r="D2086" s="147">
        <v>3</v>
      </c>
      <c r="E2086" s="148" t="s">
        <v>3138</v>
      </c>
      <c r="F2086" s="148" t="s">
        <v>113</v>
      </c>
      <c r="G2086" s="148" t="s">
        <v>1005</v>
      </c>
      <c r="H2086" s="148" t="s">
        <v>42</v>
      </c>
      <c r="I2086" s="155">
        <v>39113</v>
      </c>
      <c r="J2086" s="148">
        <v>89502681578</v>
      </c>
      <c r="K2086" s="147">
        <v>11</v>
      </c>
      <c r="L2086" s="158">
        <v>11</v>
      </c>
      <c r="M2086" s="148" t="s">
        <v>30</v>
      </c>
      <c r="N2086" s="148" t="s">
        <v>31</v>
      </c>
      <c r="O2086" s="148">
        <v>3220</v>
      </c>
      <c r="P2086" s="148">
        <v>221765</v>
      </c>
      <c r="Q2086" s="153">
        <v>44235</v>
      </c>
      <c r="R2086" s="148" t="s">
        <v>1202</v>
      </c>
      <c r="S2086" s="151" t="s">
        <v>3140</v>
      </c>
      <c r="T2086" s="148" t="s">
        <v>88</v>
      </c>
      <c r="U2086" s="148" t="s">
        <v>89</v>
      </c>
      <c r="V2086" s="148" t="s">
        <v>35</v>
      </c>
      <c r="W2086" s="151" t="s">
        <v>14625</v>
      </c>
      <c r="X2086" s="151" t="s">
        <v>3142</v>
      </c>
      <c r="Y2086" s="121" t="s">
        <v>88</v>
      </c>
      <c r="Z2086" s="121" t="s">
        <v>3141</v>
      </c>
      <c r="AA2086" s="121" t="s">
        <v>35</v>
      </c>
      <c r="AB2086" s="121" t="s">
        <v>3218</v>
      </c>
      <c r="AC2086" s="121" t="s">
        <v>14626</v>
      </c>
      <c r="AF2086" s="121" t="s">
        <v>36</v>
      </c>
      <c r="AG2086" s="121" t="s">
        <v>37</v>
      </c>
      <c r="AJ2086" s="121" t="s">
        <v>84</v>
      </c>
      <c r="AK2086" s="121" t="s">
        <v>46</v>
      </c>
      <c r="AL2086" s="125" t="s">
        <v>84</v>
      </c>
      <c r="AM2086" s="125" t="s">
        <v>84</v>
      </c>
    </row>
    <row r="2087" spans="1:39" s="122" customFormat="1" x14ac:dyDescent="0.2">
      <c r="A2087" s="17">
        <v>45628.981423831021</v>
      </c>
      <c r="B2087" s="121" t="s">
        <v>14054</v>
      </c>
      <c r="C2087" s="144">
        <v>2</v>
      </c>
      <c r="D2087" s="147">
        <v>3</v>
      </c>
      <c r="E2087" s="148" t="s">
        <v>5523</v>
      </c>
      <c r="F2087" s="148" t="s">
        <v>96</v>
      </c>
      <c r="G2087" s="148" t="s">
        <v>70</v>
      </c>
      <c r="H2087" s="148" t="s">
        <v>42</v>
      </c>
      <c r="I2087" s="155">
        <v>39442</v>
      </c>
      <c r="J2087" s="148">
        <v>89524142513</v>
      </c>
      <c r="K2087" s="147">
        <v>11</v>
      </c>
      <c r="L2087" s="158">
        <v>11</v>
      </c>
      <c r="M2087" s="148" t="s">
        <v>30</v>
      </c>
      <c r="N2087" s="148" t="s">
        <v>31</v>
      </c>
      <c r="O2087" s="148">
        <v>6021</v>
      </c>
      <c r="P2087" s="148">
        <v>721574</v>
      </c>
      <c r="Q2087" s="153">
        <v>44609</v>
      </c>
      <c r="R2087" s="148" t="s">
        <v>124</v>
      </c>
      <c r="S2087" s="151" t="s">
        <v>14055</v>
      </c>
      <c r="T2087" s="148" t="s">
        <v>60</v>
      </c>
      <c r="U2087" s="148" t="s">
        <v>10673</v>
      </c>
      <c r="V2087" s="148" t="s">
        <v>35</v>
      </c>
      <c r="W2087" s="151" t="s">
        <v>4940</v>
      </c>
      <c r="X2087" s="151"/>
      <c r="AF2087" s="121" t="s">
        <v>66</v>
      </c>
      <c r="AG2087" s="121" t="s">
        <v>73</v>
      </c>
      <c r="AI2087" s="121" t="s">
        <v>6649</v>
      </c>
      <c r="AK2087" s="121" t="s">
        <v>39</v>
      </c>
      <c r="AL2087" s="125" t="s">
        <v>6649</v>
      </c>
      <c r="AM2087" s="125" t="s">
        <v>6649</v>
      </c>
    </row>
    <row r="2088" spans="1:39" s="122" customFormat="1" ht="25.5" x14ac:dyDescent="0.2">
      <c r="A2088" s="1">
        <v>45597.540096539349</v>
      </c>
      <c r="B2088" s="121" t="s">
        <v>4937</v>
      </c>
      <c r="C2088" s="144">
        <v>1</v>
      </c>
      <c r="D2088" s="147">
        <v>3</v>
      </c>
      <c r="E2088" s="148" t="s">
        <v>4938</v>
      </c>
      <c r="F2088" s="148" t="s">
        <v>96</v>
      </c>
      <c r="G2088" s="148" t="s">
        <v>1059</v>
      </c>
      <c r="H2088" s="148" t="s">
        <v>42</v>
      </c>
      <c r="I2088" s="149">
        <v>39475</v>
      </c>
      <c r="J2088" s="148">
        <v>89198997505</v>
      </c>
      <c r="K2088" s="147">
        <v>11</v>
      </c>
      <c r="L2088" s="158">
        <v>11</v>
      </c>
      <c r="M2088" s="148" t="s">
        <v>30</v>
      </c>
      <c r="N2088" s="148" t="s">
        <v>31</v>
      </c>
      <c r="O2088" s="148">
        <v>6021</v>
      </c>
      <c r="P2088" s="148">
        <v>721423</v>
      </c>
      <c r="Q2088" s="150">
        <v>44601</v>
      </c>
      <c r="R2088" s="148" t="s">
        <v>58</v>
      </c>
      <c r="S2088" s="151" t="s">
        <v>4939</v>
      </c>
      <c r="T2088" s="148" t="s">
        <v>60</v>
      </c>
      <c r="U2088" s="148"/>
      <c r="V2088" s="148" t="s">
        <v>35</v>
      </c>
      <c r="W2088" s="151" t="s">
        <v>4940</v>
      </c>
      <c r="X2088" s="151" t="s">
        <v>63</v>
      </c>
      <c r="Y2088" s="121" t="s">
        <v>60</v>
      </c>
      <c r="AA2088" s="121" t="s">
        <v>35</v>
      </c>
      <c r="AB2088" s="121" t="s">
        <v>150</v>
      </c>
      <c r="AC2088" s="121" t="s">
        <v>4941</v>
      </c>
      <c r="AD2088" s="121" t="s">
        <v>4942</v>
      </c>
      <c r="AE2088" s="121" t="s">
        <v>4943</v>
      </c>
      <c r="AF2088" s="121" t="s">
        <v>36</v>
      </c>
      <c r="AG2088" s="121" t="s">
        <v>67</v>
      </c>
      <c r="AH2088" s="121" t="s">
        <v>68</v>
      </c>
      <c r="AK2088" s="121" t="s">
        <v>46</v>
      </c>
      <c r="AL2088" s="125" t="s">
        <v>68</v>
      </c>
      <c r="AM2088" s="125" t="s">
        <v>68</v>
      </c>
    </row>
    <row r="2089" spans="1:39" s="122" customFormat="1" ht="25.5" x14ac:dyDescent="0.2">
      <c r="A2089" s="1">
        <v>45590.465421701389</v>
      </c>
      <c r="B2089" s="121" t="s">
        <v>3046</v>
      </c>
      <c r="C2089" s="144">
        <v>3</v>
      </c>
      <c r="D2089" s="147">
        <v>3</v>
      </c>
      <c r="E2089" s="148" t="s">
        <v>3047</v>
      </c>
      <c r="F2089" s="148" t="s">
        <v>75</v>
      </c>
      <c r="G2089" s="148" t="s">
        <v>335</v>
      </c>
      <c r="H2089" s="148" t="s">
        <v>42</v>
      </c>
      <c r="I2089" s="149">
        <v>39391</v>
      </c>
      <c r="J2089" s="148">
        <v>89131032042</v>
      </c>
      <c r="K2089" s="147">
        <v>11</v>
      </c>
      <c r="L2089" s="158">
        <v>11</v>
      </c>
      <c r="M2089" s="148" t="s">
        <v>30</v>
      </c>
      <c r="N2089" s="148" t="s">
        <v>31</v>
      </c>
      <c r="O2089" s="148">
        <v>6921</v>
      </c>
      <c r="P2089" s="148">
        <v>979888</v>
      </c>
      <c r="Q2089" s="150">
        <v>44510</v>
      </c>
      <c r="R2089" s="148" t="s">
        <v>447</v>
      </c>
      <c r="S2089" s="151" t="s">
        <v>3048</v>
      </c>
      <c r="T2089" s="148" t="s">
        <v>82</v>
      </c>
      <c r="U2089" s="148"/>
      <c r="V2089" s="148" t="s">
        <v>157</v>
      </c>
      <c r="W2089" s="151" t="s">
        <v>3049</v>
      </c>
      <c r="X2089" s="151" t="s">
        <v>3050</v>
      </c>
      <c r="Y2089" s="121" t="s">
        <v>82</v>
      </c>
      <c r="AA2089" s="121" t="s">
        <v>35</v>
      </c>
      <c r="AB2089" s="121" t="s">
        <v>1158</v>
      </c>
      <c r="AF2089" s="121" t="s">
        <v>66</v>
      </c>
      <c r="AG2089" s="121" t="s">
        <v>37</v>
      </c>
      <c r="AJ2089" s="121" t="s">
        <v>84</v>
      </c>
      <c r="AK2089" s="121" t="s">
        <v>46</v>
      </c>
      <c r="AL2089" s="125" t="s">
        <v>84</v>
      </c>
      <c r="AM2089" s="125" t="s">
        <v>84</v>
      </c>
    </row>
    <row r="2090" spans="1:39" s="122" customFormat="1" ht="38.25" x14ac:dyDescent="0.2">
      <c r="A2090" s="1">
        <v>45596.923433217591</v>
      </c>
      <c r="B2090" s="121" t="s">
        <v>4857</v>
      </c>
      <c r="C2090" s="144">
        <v>3</v>
      </c>
      <c r="D2090" s="147">
        <v>3</v>
      </c>
      <c r="E2090" s="148" t="s">
        <v>1765</v>
      </c>
      <c r="F2090" s="148" t="s">
        <v>75</v>
      </c>
      <c r="G2090" s="148" t="s">
        <v>700</v>
      </c>
      <c r="H2090" s="148" t="s">
        <v>42</v>
      </c>
      <c r="I2090" s="149">
        <v>39266</v>
      </c>
      <c r="J2090" s="148">
        <v>89308638790</v>
      </c>
      <c r="K2090" s="147">
        <v>11</v>
      </c>
      <c r="L2090" s="158">
        <v>11</v>
      </c>
      <c r="M2090" s="148" t="s">
        <v>30</v>
      </c>
      <c r="N2090" s="148" t="s">
        <v>31</v>
      </c>
      <c r="O2090" s="148">
        <v>5421</v>
      </c>
      <c r="P2090" s="148">
        <v>597061</v>
      </c>
      <c r="Q2090" s="150">
        <v>44390</v>
      </c>
      <c r="R2090" s="148" t="s">
        <v>4858</v>
      </c>
      <c r="S2090" s="151" t="s">
        <v>4859</v>
      </c>
      <c r="T2090" s="148" t="s">
        <v>732</v>
      </c>
      <c r="U2090" s="148"/>
      <c r="V2090" s="148" t="s">
        <v>35</v>
      </c>
      <c r="W2090" s="151" t="s">
        <v>4860</v>
      </c>
      <c r="X2090" s="151" t="s">
        <v>4861</v>
      </c>
      <c r="Y2090" s="121" t="s">
        <v>732</v>
      </c>
      <c r="AA2090" s="121" t="s">
        <v>35</v>
      </c>
      <c r="AB2090" s="121" t="s">
        <v>3008</v>
      </c>
      <c r="AC2090" s="121" t="s">
        <v>4862</v>
      </c>
      <c r="AD2090" s="121" t="s">
        <v>4863</v>
      </c>
      <c r="AF2090" s="121" t="s">
        <v>36</v>
      </c>
      <c r="AG2090" s="121" t="s">
        <v>37</v>
      </c>
      <c r="AJ2090" s="121" t="s">
        <v>489</v>
      </c>
      <c r="AK2090" s="121" t="s">
        <v>46</v>
      </c>
      <c r="AL2090" s="125" t="s">
        <v>489</v>
      </c>
      <c r="AM2090" s="125" t="s">
        <v>489</v>
      </c>
    </row>
    <row r="2091" spans="1:39" s="122" customFormat="1" x14ac:dyDescent="0.2">
      <c r="A2091" s="1">
        <v>45616.732387465279</v>
      </c>
      <c r="B2091" s="121" t="s">
        <v>9914</v>
      </c>
      <c r="C2091" s="144">
        <v>1</v>
      </c>
      <c r="D2091" s="147">
        <v>3</v>
      </c>
      <c r="E2091" s="148" t="s">
        <v>9915</v>
      </c>
      <c r="F2091" s="148" t="s">
        <v>182</v>
      </c>
      <c r="G2091" s="148" t="s">
        <v>258</v>
      </c>
      <c r="H2091" s="148" t="s">
        <v>42</v>
      </c>
      <c r="I2091" s="149">
        <v>39074</v>
      </c>
      <c r="J2091" s="148">
        <v>89106791565</v>
      </c>
      <c r="K2091" s="147">
        <v>11</v>
      </c>
      <c r="L2091" s="158">
        <v>11</v>
      </c>
      <c r="M2091" s="148" t="s">
        <v>30</v>
      </c>
      <c r="N2091" s="148" t="s">
        <v>31</v>
      </c>
      <c r="O2091" s="148">
        <v>1720</v>
      </c>
      <c r="P2091" s="148">
        <v>774450</v>
      </c>
      <c r="Q2091" s="153">
        <v>44222</v>
      </c>
      <c r="R2091" s="148" t="s">
        <v>32</v>
      </c>
      <c r="S2091" s="151" t="s">
        <v>9916</v>
      </c>
      <c r="T2091" s="148" t="s">
        <v>34</v>
      </c>
      <c r="U2091" s="148"/>
      <c r="V2091" s="148" t="s">
        <v>35</v>
      </c>
      <c r="W2091" s="151" t="s">
        <v>9917</v>
      </c>
      <c r="X2091" s="151"/>
      <c r="AC2091" s="121" t="s">
        <v>9918</v>
      </c>
      <c r="AD2091" s="121" t="s">
        <v>9919</v>
      </c>
      <c r="AF2091" s="121" t="s">
        <v>36</v>
      </c>
      <c r="AG2091" s="121" t="s">
        <v>37</v>
      </c>
      <c r="AJ2091" s="121" t="s">
        <v>687</v>
      </c>
      <c r="AK2091" s="121" t="s">
        <v>46</v>
      </c>
      <c r="AL2091" s="125" t="s">
        <v>687</v>
      </c>
      <c r="AM2091" s="125" t="s">
        <v>687</v>
      </c>
    </row>
    <row r="2092" spans="1:39" s="122" customFormat="1" ht="25.5" x14ac:dyDescent="0.2">
      <c r="A2092" s="1">
        <v>45594.893802685183</v>
      </c>
      <c r="B2092" s="121" t="s">
        <v>3894</v>
      </c>
      <c r="C2092" s="144">
        <v>2</v>
      </c>
      <c r="D2092" s="147">
        <v>3</v>
      </c>
      <c r="E2092" s="148" t="s">
        <v>3895</v>
      </c>
      <c r="F2092" s="148" t="s">
        <v>1597</v>
      </c>
      <c r="G2092" s="148" t="s">
        <v>3896</v>
      </c>
      <c r="H2092" s="148" t="s">
        <v>42</v>
      </c>
      <c r="I2092" s="149">
        <v>39329</v>
      </c>
      <c r="J2092" s="148">
        <v>89649189324</v>
      </c>
      <c r="K2092" s="147">
        <v>11</v>
      </c>
      <c r="L2092" s="158">
        <v>11</v>
      </c>
      <c r="M2092" s="148" t="s">
        <v>30</v>
      </c>
      <c r="N2092" s="148" t="s">
        <v>31</v>
      </c>
      <c r="O2092" s="152" t="s">
        <v>533</v>
      </c>
      <c r="P2092" s="148">
        <v>952333</v>
      </c>
      <c r="Q2092" s="150" t="s">
        <v>3897</v>
      </c>
      <c r="R2092" s="148" t="s">
        <v>155</v>
      </c>
      <c r="S2092" s="151" t="s">
        <v>3185</v>
      </c>
      <c r="T2092" s="148" t="s">
        <v>98</v>
      </c>
      <c r="U2092" s="148"/>
      <c r="V2092" s="148" t="s">
        <v>35</v>
      </c>
      <c r="W2092" s="151" t="s">
        <v>3898</v>
      </c>
      <c r="X2092" s="151" t="s">
        <v>253</v>
      </c>
      <c r="Y2092" s="121" t="s">
        <v>60</v>
      </c>
      <c r="AA2092" s="121" t="s">
        <v>35</v>
      </c>
      <c r="AB2092" s="121" t="s">
        <v>150</v>
      </c>
      <c r="AF2092" s="121" t="s">
        <v>36</v>
      </c>
      <c r="AG2092" s="121" t="s">
        <v>67</v>
      </c>
      <c r="AH2092" s="121" t="s">
        <v>68</v>
      </c>
      <c r="AK2092" s="121" t="s">
        <v>46</v>
      </c>
      <c r="AL2092" s="125" t="s">
        <v>68</v>
      </c>
      <c r="AM2092" s="125" t="s">
        <v>68</v>
      </c>
    </row>
    <row r="2093" spans="1:39" s="122" customFormat="1" x14ac:dyDescent="0.2">
      <c r="A2093" s="1">
        <v>45614.80105199074</v>
      </c>
      <c r="B2093" s="121" t="s">
        <v>9485</v>
      </c>
      <c r="C2093" s="144">
        <v>3</v>
      </c>
      <c r="D2093" s="147">
        <v>3</v>
      </c>
      <c r="E2093" s="148" t="s">
        <v>9486</v>
      </c>
      <c r="F2093" s="148" t="s">
        <v>3720</v>
      </c>
      <c r="G2093" s="148" t="s">
        <v>4142</v>
      </c>
      <c r="H2093" s="148" t="s">
        <v>29</v>
      </c>
      <c r="I2093" s="149">
        <v>39369</v>
      </c>
      <c r="J2093" s="148">
        <v>89612930661</v>
      </c>
      <c r="K2093" s="147">
        <v>11</v>
      </c>
      <c r="L2093" s="158">
        <v>11</v>
      </c>
      <c r="M2093" s="148" t="s">
        <v>30</v>
      </c>
      <c r="N2093" s="148" t="s">
        <v>31</v>
      </c>
      <c r="O2093" s="148">
        <v>6021</v>
      </c>
      <c r="P2093" s="148">
        <v>562302</v>
      </c>
      <c r="Q2093" s="153">
        <v>44496</v>
      </c>
      <c r="R2093" s="148" t="s">
        <v>124</v>
      </c>
      <c r="S2093" s="151" t="s">
        <v>9487</v>
      </c>
      <c r="T2093" s="148" t="s">
        <v>60</v>
      </c>
      <c r="U2093" s="148"/>
      <c r="V2093" s="148" t="s">
        <v>35</v>
      </c>
      <c r="W2093" s="151" t="s">
        <v>9488</v>
      </c>
      <c r="X2093" s="151"/>
      <c r="AF2093" s="121" t="s">
        <v>36</v>
      </c>
      <c r="AG2093" s="121" t="s">
        <v>73</v>
      </c>
      <c r="AI2093" s="121" t="s">
        <v>1291</v>
      </c>
      <c r="AK2093" s="121" t="s">
        <v>39</v>
      </c>
      <c r="AL2093" s="125" t="s">
        <v>1291</v>
      </c>
      <c r="AM2093" s="125" t="s">
        <v>1291</v>
      </c>
    </row>
    <row r="2094" spans="1:39" s="122" customFormat="1" ht="25.5" x14ac:dyDescent="0.2">
      <c r="A2094" s="1">
        <v>45595.609354120374</v>
      </c>
      <c r="B2094" s="121" t="s">
        <v>4543</v>
      </c>
      <c r="C2094" s="144">
        <v>1</v>
      </c>
      <c r="D2094" s="147">
        <v>3</v>
      </c>
      <c r="E2094" s="148" t="s">
        <v>4544</v>
      </c>
      <c r="F2094" s="148" t="s">
        <v>4545</v>
      </c>
      <c r="G2094" s="148" t="s">
        <v>4546</v>
      </c>
      <c r="H2094" s="148" t="s">
        <v>42</v>
      </c>
      <c r="I2094" s="149">
        <v>39303</v>
      </c>
      <c r="J2094" s="148" t="s">
        <v>4547</v>
      </c>
      <c r="K2094" s="147">
        <v>11</v>
      </c>
      <c r="L2094" s="158">
        <v>11</v>
      </c>
      <c r="M2094" s="148" t="s">
        <v>30</v>
      </c>
      <c r="N2094" s="148" t="s">
        <v>4548</v>
      </c>
      <c r="O2094" s="148" t="s">
        <v>4549</v>
      </c>
      <c r="P2094" s="148">
        <v>6661963</v>
      </c>
      <c r="Q2094" s="150">
        <v>44873</v>
      </c>
      <c r="R2094" s="148" t="s">
        <v>4550</v>
      </c>
      <c r="S2094" s="151" t="s">
        <v>4551</v>
      </c>
      <c r="T2094" s="148" t="s">
        <v>98</v>
      </c>
      <c r="U2094" s="148" t="s">
        <v>4552</v>
      </c>
      <c r="V2094" s="148" t="s">
        <v>35</v>
      </c>
      <c r="W2094" s="151" t="s">
        <v>4553</v>
      </c>
      <c r="X2094" s="151" t="s">
        <v>4554</v>
      </c>
      <c r="Y2094" s="121" t="s">
        <v>98</v>
      </c>
      <c r="Z2094" s="121" t="s">
        <v>4552</v>
      </c>
      <c r="AA2094" s="121" t="s">
        <v>35</v>
      </c>
      <c r="AB2094" s="121" t="s">
        <v>4555</v>
      </c>
      <c r="AF2094" s="121" t="s">
        <v>66</v>
      </c>
      <c r="AG2094" s="121" t="s">
        <v>37</v>
      </c>
      <c r="AJ2094" s="121" t="s">
        <v>4556</v>
      </c>
      <c r="AK2094" s="121" t="s">
        <v>46</v>
      </c>
      <c r="AL2094" s="125" t="s">
        <v>4556</v>
      </c>
      <c r="AM2094" s="125" t="s">
        <v>4556</v>
      </c>
    </row>
    <row r="2095" spans="1:39" s="122" customFormat="1" x14ac:dyDescent="0.2">
      <c r="A2095" s="29">
        <v>45632</v>
      </c>
      <c r="B2095" s="30" t="s">
        <v>15555</v>
      </c>
      <c r="C2095" s="144">
        <v>1</v>
      </c>
      <c r="D2095" s="147">
        <v>3</v>
      </c>
      <c r="E2095" s="148" t="s">
        <v>11899</v>
      </c>
      <c r="F2095" s="148" t="s">
        <v>680</v>
      </c>
      <c r="G2095" s="148" t="s">
        <v>326</v>
      </c>
      <c r="H2095" s="148" t="s">
        <v>42</v>
      </c>
      <c r="I2095" s="155">
        <v>39237</v>
      </c>
      <c r="J2095" s="148">
        <v>89149226841</v>
      </c>
      <c r="K2095" s="147">
        <v>11</v>
      </c>
      <c r="L2095" s="158">
        <v>11</v>
      </c>
      <c r="M2095" s="148" t="s">
        <v>30</v>
      </c>
      <c r="N2095" s="148" t="s">
        <v>31</v>
      </c>
      <c r="O2095" s="148">
        <v>2521</v>
      </c>
      <c r="P2095" s="148">
        <v>928169</v>
      </c>
      <c r="Q2095" s="153">
        <v>44379</v>
      </c>
      <c r="R2095" s="148" t="s">
        <v>15602</v>
      </c>
      <c r="S2095" s="151" t="s">
        <v>8818</v>
      </c>
      <c r="T2095" s="148" t="s">
        <v>2552</v>
      </c>
      <c r="U2095" s="148"/>
      <c r="V2095" s="148" t="s">
        <v>35</v>
      </c>
      <c r="W2095" s="151" t="s">
        <v>4952</v>
      </c>
      <c r="X2095" s="151" t="s">
        <v>15608</v>
      </c>
      <c r="Y2095" s="121" t="s">
        <v>2552</v>
      </c>
      <c r="AA2095" s="121" t="s">
        <v>35</v>
      </c>
      <c r="AB2095" s="121" t="s">
        <v>4952</v>
      </c>
      <c r="AC2095" s="125"/>
      <c r="AF2095" s="121" t="s">
        <v>36</v>
      </c>
      <c r="AG2095" s="121" t="s">
        <v>37</v>
      </c>
      <c r="AJ2095" s="121" t="s">
        <v>2554</v>
      </c>
      <c r="AK2095" s="121" t="s">
        <v>46</v>
      </c>
      <c r="AL2095" s="125" t="s">
        <v>2554</v>
      </c>
      <c r="AM2095" s="125" t="s">
        <v>2554</v>
      </c>
    </row>
    <row r="2096" spans="1:39" s="122" customFormat="1" x14ac:dyDescent="0.2">
      <c r="A2096" s="1">
        <v>45585.485916574078</v>
      </c>
      <c r="B2096" s="121" t="s">
        <v>2059</v>
      </c>
      <c r="C2096" s="144">
        <v>2</v>
      </c>
      <c r="D2096" s="147">
        <v>3</v>
      </c>
      <c r="E2096" s="148" t="s">
        <v>2060</v>
      </c>
      <c r="F2096" s="148" t="s">
        <v>2061</v>
      </c>
      <c r="G2096" s="148" t="s">
        <v>706</v>
      </c>
      <c r="H2096" s="148" t="s">
        <v>42</v>
      </c>
      <c r="I2096" s="149">
        <v>39281</v>
      </c>
      <c r="J2096" s="148">
        <v>9186700369</v>
      </c>
      <c r="K2096" s="147">
        <v>11</v>
      </c>
      <c r="L2096" s="158">
        <v>11</v>
      </c>
      <c r="M2096" s="148" t="s">
        <v>30</v>
      </c>
      <c r="N2096" s="148" t="s">
        <v>31</v>
      </c>
      <c r="O2096" s="152" t="s">
        <v>533</v>
      </c>
      <c r="P2096" s="148">
        <v>927246</v>
      </c>
      <c r="Q2096" s="150">
        <v>44414</v>
      </c>
      <c r="R2096" s="148" t="s">
        <v>155</v>
      </c>
      <c r="S2096" s="151" t="s">
        <v>626</v>
      </c>
      <c r="T2096" s="148" t="s">
        <v>98</v>
      </c>
      <c r="U2096" s="148"/>
      <c r="V2096" s="148" t="s">
        <v>35</v>
      </c>
      <c r="W2096" s="151" t="s">
        <v>592</v>
      </c>
      <c r="X2096" s="151" t="s">
        <v>2062</v>
      </c>
      <c r="Y2096" s="121" t="s">
        <v>98</v>
      </c>
      <c r="AA2096" s="121" t="s">
        <v>35</v>
      </c>
      <c r="AB2096" s="121" t="s">
        <v>592</v>
      </c>
      <c r="AC2096" s="121" t="s">
        <v>2063</v>
      </c>
      <c r="AD2096" s="121" t="s">
        <v>2064</v>
      </c>
      <c r="AE2096" s="121" t="s">
        <v>2065</v>
      </c>
      <c r="AF2096" s="121" t="s">
        <v>66</v>
      </c>
      <c r="AG2096" s="121" t="s">
        <v>37</v>
      </c>
      <c r="AJ2096" s="121" t="s">
        <v>594</v>
      </c>
      <c r="AK2096" s="121" t="s">
        <v>46</v>
      </c>
      <c r="AL2096" s="125" t="s">
        <v>594</v>
      </c>
      <c r="AM2096" s="125" t="s">
        <v>594</v>
      </c>
    </row>
    <row r="2097" spans="1:39" s="122" customFormat="1" x14ac:dyDescent="0.2">
      <c r="A2097" s="17">
        <v>45633.837444421297</v>
      </c>
      <c r="B2097" s="121" t="s">
        <v>16396</v>
      </c>
      <c r="C2097" s="144">
        <v>3</v>
      </c>
      <c r="D2097" s="147">
        <v>3</v>
      </c>
      <c r="E2097" s="148" t="s">
        <v>16397</v>
      </c>
      <c r="F2097" s="148" t="s">
        <v>3720</v>
      </c>
      <c r="G2097" s="148" t="s">
        <v>216</v>
      </c>
      <c r="H2097" s="148" t="s">
        <v>29</v>
      </c>
      <c r="I2097" s="155">
        <v>39315</v>
      </c>
      <c r="J2097" s="148">
        <v>89991385608</v>
      </c>
      <c r="K2097" s="147">
        <v>11</v>
      </c>
      <c r="L2097" s="158">
        <v>11</v>
      </c>
      <c r="M2097" s="148" t="s">
        <v>30</v>
      </c>
      <c r="N2097" s="148" t="s">
        <v>31</v>
      </c>
      <c r="O2097" s="148">
        <v>2221</v>
      </c>
      <c r="P2097" s="148">
        <v>362893</v>
      </c>
      <c r="Q2097" s="153">
        <v>44520</v>
      </c>
      <c r="R2097" s="148" t="s">
        <v>681</v>
      </c>
      <c r="S2097" s="151" t="s">
        <v>16398</v>
      </c>
      <c r="T2097" s="148" t="s">
        <v>683</v>
      </c>
      <c r="U2097" s="148"/>
      <c r="V2097" s="148" t="s">
        <v>35</v>
      </c>
      <c r="W2097" s="151" t="s">
        <v>2505</v>
      </c>
      <c r="X2097" s="151"/>
      <c r="AC2097" s="121" t="s">
        <v>16399</v>
      </c>
      <c r="AF2097" s="121" t="s">
        <v>36</v>
      </c>
      <c r="AG2097" s="121" t="s">
        <v>37</v>
      </c>
      <c r="AJ2097" s="121" t="s">
        <v>687</v>
      </c>
      <c r="AK2097" s="121" t="s">
        <v>94</v>
      </c>
      <c r="AL2097" s="125" t="s">
        <v>687</v>
      </c>
      <c r="AM2097" s="125" t="s">
        <v>687</v>
      </c>
    </row>
    <row r="2098" spans="1:39" s="122" customFormat="1" ht="25.5" x14ac:dyDescent="0.2">
      <c r="A2098" s="1">
        <v>45595.502092789349</v>
      </c>
      <c r="B2098" s="121" t="s">
        <v>4476</v>
      </c>
      <c r="C2098" s="144">
        <v>1</v>
      </c>
      <c r="D2098" s="147">
        <v>3</v>
      </c>
      <c r="E2098" s="148" t="s">
        <v>1619</v>
      </c>
      <c r="F2098" s="148" t="s">
        <v>4477</v>
      </c>
      <c r="G2098" s="148" t="s">
        <v>369</v>
      </c>
      <c r="H2098" s="148" t="s">
        <v>42</v>
      </c>
      <c r="I2098" s="149">
        <v>39225</v>
      </c>
      <c r="J2098" s="148">
        <v>89528856516</v>
      </c>
      <c r="K2098" s="147">
        <v>11</v>
      </c>
      <c r="L2098" s="158">
        <v>11</v>
      </c>
      <c r="M2098" s="148" t="s">
        <v>30</v>
      </c>
      <c r="N2098" s="148" t="s">
        <v>31</v>
      </c>
      <c r="O2098" s="148">
        <v>6921</v>
      </c>
      <c r="P2098" s="148">
        <v>972487</v>
      </c>
      <c r="Q2098" s="150">
        <v>45461</v>
      </c>
      <c r="R2098" s="148" t="s">
        <v>643</v>
      </c>
      <c r="S2098" s="151" t="s">
        <v>4478</v>
      </c>
      <c r="T2098" s="148" t="s">
        <v>82</v>
      </c>
      <c r="U2098" s="148"/>
      <c r="V2098" s="148" t="s">
        <v>35</v>
      </c>
      <c r="W2098" s="151" t="s">
        <v>449</v>
      </c>
      <c r="X2098" s="151" t="s">
        <v>4479</v>
      </c>
      <c r="Y2098" s="121" t="s">
        <v>82</v>
      </c>
      <c r="AA2098" s="121" t="s">
        <v>35</v>
      </c>
      <c r="AB2098" s="121" t="s">
        <v>646</v>
      </c>
      <c r="AC2098" s="121" t="s">
        <v>4480</v>
      </c>
      <c r="AD2098" s="121" t="s">
        <v>4481</v>
      </c>
      <c r="AF2098" s="121" t="s">
        <v>66</v>
      </c>
      <c r="AG2098" s="121" t="s">
        <v>37</v>
      </c>
      <c r="AJ2098" s="121" t="s">
        <v>84</v>
      </c>
      <c r="AK2098" s="121" t="s">
        <v>46</v>
      </c>
      <c r="AL2098" s="125" t="s">
        <v>84</v>
      </c>
      <c r="AM2098" s="125" t="s">
        <v>84</v>
      </c>
    </row>
    <row r="2099" spans="1:39" s="122" customFormat="1" ht="25.5" x14ac:dyDescent="0.2">
      <c r="A2099" s="1">
        <v>45603.925810601853</v>
      </c>
      <c r="B2099" s="121" t="s">
        <v>6362</v>
      </c>
      <c r="C2099" s="144">
        <v>1</v>
      </c>
      <c r="D2099" s="147">
        <v>3</v>
      </c>
      <c r="E2099" s="148" t="s">
        <v>6363</v>
      </c>
      <c r="F2099" s="148" t="s">
        <v>248</v>
      </c>
      <c r="G2099" s="148" t="s">
        <v>390</v>
      </c>
      <c r="H2099" s="148" t="s">
        <v>42</v>
      </c>
      <c r="I2099" s="149">
        <v>39105</v>
      </c>
      <c r="J2099" s="148" t="s">
        <v>6364</v>
      </c>
      <c r="K2099" s="147">
        <v>11</v>
      </c>
      <c r="L2099" s="158">
        <v>11</v>
      </c>
      <c r="M2099" s="148" t="s">
        <v>30</v>
      </c>
      <c r="N2099" s="148" t="s">
        <v>31</v>
      </c>
      <c r="O2099" s="148">
        <v>6021</v>
      </c>
      <c r="P2099" s="148">
        <v>247885</v>
      </c>
      <c r="Q2099" s="150">
        <v>44231</v>
      </c>
      <c r="R2099" s="148" t="s">
        <v>124</v>
      </c>
      <c r="S2099" s="151" t="s">
        <v>6365</v>
      </c>
      <c r="T2099" s="148" t="s">
        <v>60</v>
      </c>
      <c r="U2099" s="148"/>
      <c r="V2099" s="148" t="s">
        <v>35</v>
      </c>
      <c r="W2099" s="151" t="s">
        <v>150</v>
      </c>
      <c r="X2099" s="151" t="s">
        <v>63</v>
      </c>
      <c r="Y2099" s="121" t="s">
        <v>60</v>
      </c>
      <c r="AA2099" s="121" t="s">
        <v>35</v>
      </c>
      <c r="AB2099" s="121" t="s">
        <v>150</v>
      </c>
      <c r="AF2099" s="121" t="s">
        <v>66</v>
      </c>
      <c r="AG2099" s="121" t="s">
        <v>67</v>
      </c>
      <c r="AH2099" s="121" t="s">
        <v>68</v>
      </c>
      <c r="AK2099" s="121" t="s">
        <v>39</v>
      </c>
      <c r="AL2099" s="125" t="s">
        <v>68</v>
      </c>
      <c r="AM2099" s="125" t="s">
        <v>68</v>
      </c>
    </row>
    <row r="2100" spans="1:39" s="122" customFormat="1" x14ac:dyDescent="0.2">
      <c r="A2100" s="1">
        <v>45588.766953969913</v>
      </c>
      <c r="B2100" s="121" t="s">
        <v>2801</v>
      </c>
      <c r="C2100" s="144">
        <v>1</v>
      </c>
      <c r="D2100" s="147">
        <v>3</v>
      </c>
      <c r="E2100" s="148" t="s">
        <v>2802</v>
      </c>
      <c r="F2100" s="148" t="s">
        <v>218</v>
      </c>
      <c r="G2100" s="148" t="s">
        <v>706</v>
      </c>
      <c r="H2100" s="148" t="s">
        <v>42</v>
      </c>
      <c r="I2100" s="149">
        <v>39338</v>
      </c>
      <c r="J2100" s="148">
        <v>89807826842</v>
      </c>
      <c r="K2100" s="147">
        <v>11</v>
      </c>
      <c r="L2100" s="158">
        <v>11</v>
      </c>
      <c r="M2100" s="148" t="s">
        <v>30</v>
      </c>
      <c r="N2100" s="148" t="s">
        <v>31</v>
      </c>
      <c r="O2100" s="148">
        <v>6821</v>
      </c>
      <c r="P2100" s="148">
        <v>176688</v>
      </c>
      <c r="Q2100" s="150">
        <v>44469</v>
      </c>
      <c r="R2100" s="148" t="s">
        <v>471</v>
      </c>
      <c r="S2100" s="151" t="s">
        <v>2605</v>
      </c>
      <c r="T2100" s="148" t="s">
        <v>473</v>
      </c>
      <c r="U2100" s="148"/>
      <c r="V2100" s="148" t="s">
        <v>35</v>
      </c>
      <c r="W2100" s="151" t="s">
        <v>1639</v>
      </c>
      <c r="X2100" s="151" t="s">
        <v>2626</v>
      </c>
      <c r="Y2100" s="121" t="s">
        <v>473</v>
      </c>
      <c r="AA2100" s="121" t="s">
        <v>35</v>
      </c>
      <c r="AB2100" s="121" t="s">
        <v>1639</v>
      </c>
      <c r="AC2100" s="121" t="s">
        <v>2803</v>
      </c>
      <c r="AD2100" s="121" t="s">
        <v>2803</v>
      </c>
      <c r="AE2100" s="121" t="s">
        <v>2803</v>
      </c>
      <c r="AF2100" s="121" t="s">
        <v>66</v>
      </c>
      <c r="AG2100" s="121" t="s">
        <v>37</v>
      </c>
      <c r="AJ2100" s="121" t="s">
        <v>489</v>
      </c>
      <c r="AK2100" s="121" t="s">
        <v>39</v>
      </c>
      <c r="AL2100" s="125" t="s">
        <v>489</v>
      </c>
      <c r="AM2100" s="125" t="s">
        <v>489</v>
      </c>
    </row>
    <row r="2101" spans="1:39" s="122" customFormat="1" x14ac:dyDescent="0.2">
      <c r="A2101" s="1">
        <v>45611.714659421297</v>
      </c>
      <c r="B2101" s="121" t="s">
        <v>719</v>
      </c>
      <c r="C2101" s="144">
        <v>3</v>
      </c>
      <c r="D2101" s="147">
        <v>3</v>
      </c>
      <c r="E2101" s="148" t="s">
        <v>4036</v>
      </c>
      <c r="F2101" s="148" t="s">
        <v>69</v>
      </c>
      <c r="G2101" s="148" t="s">
        <v>57</v>
      </c>
      <c r="H2101" s="148" t="s">
        <v>42</v>
      </c>
      <c r="I2101" s="149">
        <v>39091</v>
      </c>
      <c r="J2101" s="148" t="s">
        <v>8635</v>
      </c>
      <c r="K2101" s="147">
        <v>11</v>
      </c>
      <c r="L2101" s="158">
        <v>11</v>
      </c>
      <c r="M2101" s="148" t="s">
        <v>30</v>
      </c>
      <c r="N2101" s="148" t="s">
        <v>31</v>
      </c>
      <c r="O2101" s="148">
        <v>6021</v>
      </c>
      <c r="P2101" s="148">
        <v>268366</v>
      </c>
      <c r="Q2101" s="153">
        <v>44225</v>
      </c>
      <c r="R2101" s="148" t="s">
        <v>58</v>
      </c>
      <c r="S2101" s="151" t="s">
        <v>1742</v>
      </c>
      <c r="T2101" s="148" t="s">
        <v>60</v>
      </c>
      <c r="U2101" s="148"/>
      <c r="V2101" s="148" t="s">
        <v>35</v>
      </c>
      <c r="W2101" s="151" t="s">
        <v>2201</v>
      </c>
      <c r="X2101" s="151" t="s">
        <v>511</v>
      </c>
      <c r="Y2101" s="121" t="s">
        <v>60</v>
      </c>
      <c r="AA2101" s="121" t="s">
        <v>35</v>
      </c>
      <c r="AB2101" s="121" t="s">
        <v>2201</v>
      </c>
      <c r="AF2101" s="121" t="s">
        <v>36</v>
      </c>
      <c r="AG2101" s="121" t="s">
        <v>73</v>
      </c>
      <c r="AI2101" s="121" t="s">
        <v>724</v>
      </c>
      <c r="AK2101" s="121" t="s">
        <v>39</v>
      </c>
      <c r="AL2101" s="125" t="s">
        <v>724</v>
      </c>
      <c r="AM2101" s="125" t="s">
        <v>724</v>
      </c>
    </row>
    <row r="2102" spans="1:39" s="122" customFormat="1" ht="25.5" x14ac:dyDescent="0.2">
      <c r="A2102" s="1">
        <v>45586.894683333332</v>
      </c>
      <c r="B2102" s="121" t="s">
        <v>2436</v>
      </c>
      <c r="C2102" s="144">
        <v>2</v>
      </c>
      <c r="D2102" s="147">
        <v>3</v>
      </c>
      <c r="E2102" s="148" t="s">
        <v>2437</v>
      </c>
      <c r="F2102" s="148" t="s">
        <v>218</v>
      </c>
      <c r="G2102" s="148" t="s">
        <v>76</v>
      </c>
      <c r="H2102" s="148" t="s">
        <v>42</v>
      </c>
      <c r="I2102" s="149">
        <v>39216</v>
      </c>
      <c r="J2102" s="148">
        <v>9883451267</v>
      </c>
      <c r="K2102" s="147">
        <v>11</v>
      </c>
      <c r="L2102" s="158">
        <v>11</v>
      </c>
      <c r="M2102" s="148" t="s">
        <v>30</v>
      </c>
      <c r="N2102" s="148" t="s">
        <v>31</v>
      </c>
      <c r="O2102" s="152" t="s">
        <v>533</v>
      </c>
      <c r="P2102" s="148">
        <v>8992267</v>
      </c>
      <c r="Q2102" s="150">
        <v>44351</v>
      </c>
      <c r="R2102" s="148" t="s">
        <v>155</v>
      </c>
      <c r="S2102" s="151" t="s">
        <v>2438</v>
      </c>
      <c r="T2102" s="148" t="s">
        <v>98</v>
      </c>
      <c r="U2102" s="148" t="s">
        <v>64</v>
      </c>
      <c r="V2102" s="148" t="s">
        <v>35</v>
      </c>
      <c r="W2102" s="151" t="s">
        <v>2439</v>
      </c>
      <c r="X2102" s="151"/>
      <c r="AC2102" s="121" t="s">
        <v>2440</v>
      </c>
      <c r="AF2102" s="121" t="s">
        <v>36</v>
      </c>
      <c r="AG2102" s="121" t="s">
        <v>67</v>
      </c>
      <c r="AH2102" s="3" t="s">
        <v>68</v>
      </c>
      <c r="AK2102" s="121" t="s">
        <v>39</v>
      </c>
      <c r="AL2102" s="125" t="s">
        <v>68</v>
      </c>
      <c r="AM2102" s="125" t="s">
        <v>68</v>
      </c>
    </row>
    <row r="2103" spans="1:39" s="122" customFormat="1" ht="25.5" x14ac:dyDescent="0.2">
      <c r="A2103" s="17">
        <v>45622.8363565162</v>
      </c>
      <c r="B2103" s="121" t="s">
        <v>11823</v>
      </c>
      <c r="C2103" s="144">
        <v>2</v>
      </c>
      <c r="D2103" s="147">
        <v>3</v>
      </c>
      <c r="E2103" s="148" t="s">
        <v>11824</v>
      </c>
      <c r="F2103" s="148" t="s">
        <v>248</v>
      </c>
      <c r="G2103" s="148" t="s">
        <v>234</v>
      </c>
      <c r="H2103" s="148" t="s">
        <v>42</v>
      </c>
      <c r="I2103" s="155">
        <v>39283</v>
      </c>
      <c r="J2103" s="148">
        <v>89170847703</v>
      </c>
      <c r="K2103" s="147">
        <v>11</v>
      </c>
      <c r="L2103" s="158">
        <v>11</v>
      </c>
      <c r="M2103" s="148" t="s">
        <v>30</v>
      </c>
      <c r="N2103" s="148" t="s">
        <v>31</v>
      </c>
      <c r="O2103" s="148">
        <v>1221</v>
      </c>
      <c r="P2103" s="148">
        <v>867183</v>
      </c>
      <c r="Q2103" s="153">
        <v>44421</v>
      </c>
      <c r="R2103" s="148" t="s">
        <v>1107</v>
      </c>
      <c r="S2103" s="151" t="s">
        <v>11825</v>
      </c>
      <c r="T2103" s="148" t="s">
        <v>44</v>
      </c>
      <c r="U2103" s="148"/>
      <c r="V2103" s="148" t="s">
        <v>35</v>
      </c>
      <c r="W2103" s="151" t="s">
        <v>11826</v>
      </c>
      <c r="X2103" s="151"/>
      <c r="AC2103" s="121" t="s">
        <v>11827</v>
      </c>
      <c r="AF2103" s="121" t="s">
        <v>36</v>
      </c>
      <c r="AG2103" s="121" t="s">
        <v>37</v>
      </c>
      <c r="AJ2103" s="121" t="s">
        <v>3073</v>
      </c>
      <c r="AK2103" s="121" t="s">
        <v>46</v>
      </c>
      <c r="AL2103" s="125" t="s">
        <v>3073</v>
      </c>
      <c r="AM2103" s="125" t="s">
        <v>3073</v>
      </c>
    </row>
    <row r="2104" spans="1:39" s="122" customFormat="1" ht="25.5" x14ac:dyDescent="0.2">
      <c r="A2104" s="1">
        <v>45609.872641331021</v>
      </c>
      <c r="B2104" s="121" t="s">
        <v>8002</v>
      </c>
      <c r="C2104" s="144">
        <v>3</v>
      </c>
      <c r="D2104" s="147">
        <v>3</v>
      </c>
      <c r="E2104" s="148" t="s">
        <v>8003</v>
      </c>
      <c r="F2104" s="148" t="s">
        <v>289</v>
      </c>
      <c r="G2104" s="148" t="s">
        <v>141</v>
      </c>
      <c r="H2104" s="148" t="s">
        <v>42</v>
      </c>
      <c r="I2104" s="149">
        <v>39148</v>
      </c>
      <c r="J2104" s="148">
        <v>89805552423</v>
      </c>
      <c r="K2104" s="147">
        <v>11</v>
      </c>
      <c r="L2104" s="158">
        <v>11</v>
      </c>
      <c r="M2104" s="148" t="s">
        <v>30</v>
      </c>
      <c r="N2104" s="148" t="s">
        <v>31</v>
      </c>
      <c r="O2104" s="148">
        <v>2020</v>
      </c>
      <c r="P2104" s="148">
        <v>508706</v>
      </c>
      <c r="Q2104" s="153">
        <v>44285</v>
      </c>
      <c r="R2104" s="148" t="s">
        <v>3341</v>
      </c>
      <c r="S2104" s="151" t="s">
        <v>8004</v>
      </c>
      <c r="T2104" s="148" t="s">
        <v>732</v>
      </c>
      <c r="U2104" s="148"/>
      <c r="V2104" s="148" t="s">
        <v>157</v>
      </c>
      <c r="W2104" s="151" t="s">
        <v>8005</v>
      </c>
      <c r="X2104" s="151"/>
      <c r="AF2104" s="121" t="s">
        <v>36</v>
      </c>
      <c r="AG2104" s="121" t="s">
        <v>37</v>
      </c>
      <c r="AJ2104" s="121" t="s">
        <v>489</v>
      </c>
      <c r="AK2104" s="121" t="s">
        <v>46</v>
      </c>
      <c r="AL2104" s="125" t="s">
        <v>489</v>
      </c>
      <c r="AM2104" s="125" t="s">
        <v>489</v>
      </c>
    </row>
    <row r="2105" spans="1:39" s="122" customFormat="1" x14ac:dyDescent="0.2">
      <c r="A2105" s="1">
        <v>45584.360135289353</v>
      </c>
      <c r="B2105" s="121" t="s">
        <v>1915</v>
      </c>
      <c r="C2105" s="144">
        <v>1</v>
      </c>
      <c r="D2105" s="147">
        <v>3</v>
      </c>
      <c r="E2105" s="148" t="s">
        <v>1916</v>
      </c>
      <c r="F2105" s="148" t="s">
        <v>305</v>
      </c>
      <c r="G2105" s="148" t="s">
        <v>234</v>
      </c>
      <c r="H2105" s="148" t="s">
        <v>42</v>
      </c>
      <c r="I2105" s="149">
        <v>39225</v>
      </c>
      <c r="J2105" s="148">
        <v>89281012262</v>
      </c>
      <c r="K2105" s="147">
        <v>11</v>
      </c>
      <c r="L2105" s="158">
        <v>11</v>
      </c>
      <c r="M2105" s="148" t="s">
        <v>30</v>
      </c>
      <c r="N2105" s="148" t="s">
        <v>31</v>
      </c>
      <c r="O2105" s="148">
        <v>6028</v>
      </c>
      <c r="P2105" s="148">
        <v>165375</v>
      </c>
      <c r="Q2105" s="150">
        <v>44902</v>
      </c>
      <c r="R2105" s="148" t="s">
        <v>58</v>
      </c>
      <c r="S2105" s="151" t="s">
        <v>175</v>
      </c>
      <c r="T2105" s="148" t="s">
        <v>60</v>
      </c>
      <c r="U2105" s="148" t="s">
        <v>64</v>
      </c>
      <c r="V2105" s="148" t="s">
        <v>35</v>
      </c>
      <c r="W2105" s="151" t="s">
        <v>150</v>
      </c>
      <c r="X2105" s="151"/>
      <c r="AF2105" s="121" t="s">
        <v>36</v>
      </c>
      <c r="AG2105" s="121" t="s">
        <v>67</v>
      </c>
      <c r="AH2105" s="121" t="s">
        <v>181</v>
      </c>
      <c r="AK2105" s="121" t="s">
        <v>138</v>
      </c>
      <c r="AL2105" s="125" t="s">
        <v>181</v>
      </c>
      <c r="AM2105" s="125" t="s">
        <v>181</v>
      </c>
    </row>
    <row r="2106" spans="1:39" s="122" customFormat="1" x14ac:dyDescent="0.2">
      <c r="A2106" s="1">
        <v>45592.538071851857</v>
      </c>
      <c r="B2106" s="121" t="s">
        <v>3340</v>
      </c>
      <c r="C2106" s="144">
        <v>3</v>
      </c>
      <c r="D2106" s="147">
        <v>3</v>
      </c>
      <c r="E2106" s="148" t="s">
        <v>3294</v>
      </c>
      <c r="F2106" s="148" t="s">
        <v>75</v>
      </c>
      <c r="G2106" s="148" t="s">
        <v>114</v>
      </c>
      <c r="H2106" s="148" t="s">
        <v>42</v>
      </c>
      <c r="I2106" s="149">
        <v>39438</v>
      </c>
      <c r="J2106" s="148">
        <v>89191851179</v>
      </c>
      <c r="K2106" s="147">
        <v>11</v>
      </c>
      <c r="L2106" s="158">
        <v>11</v>
      </c>
      <c r="M2106" s="148" t="s">
        <v>30</v>
      </c>
      <c r="N2106" s="148" t="s">
        <v>31</v>
      </c>
      <c r="O2106" s="148">
        <v>2021</v>
      </c>
      <c r="P2106" s="148">
        <v>609882</v>
      </c>
      <c r="Q2106" s="150">
        <v>44581</v>
      </c>
      <c r="R2106" s="148" t="s">
        <v>3341</v>
      </c>
      <c r="S2106" s="151" t="s">
        <v>3342</v>
      </c>
      <c r="T2106" s="148" t="s">
        <v>732</v>
      </c>
      <c r="U2106" s="148"/>
      <c r="V2106" s="148" t="s">
        <v>35</v>
      </c>
      <c r="W2106" s="151" t="s">
        <v>3008</v>
      </c>
      <c r="X2106" s="151"/>
      <c r="AF2106" s="121" t="s">
        <v>36</v>
      </c>
      <c r="AG2106" s="121" t="s">
        <v>37</v>
      </c>
      <c r="AJ2106" s="121" t="s">
        <v>489</v>
      </c>
      <c r="AK2106" s="121" t="s">
        <v>46</v>
      </c>
      <c r="AL2106" s="125" t="s">
        <v>489</v>
      </c>
      <c r="AM2106" s="125" t="s">
        <v>489</v>
      </c>
    </row>
    <row r="2107" spans="1:39" s="122" customFormat="1" ht="25.5" x14ac:dyDescent="0.2">
      <c r="A2107" s="17">
        <v>45634.838295046298</v>
      </c>
      <c r="B2107" s="121" t="s">
        <v>16732</v>
      </c>
      <c r="C2107" s="144">
        <v>3</v>
      </c>
      <c r="D2107" s="147">
        <v>3</v>
      </c>
      <c r="E2107" s="148" t="s">
        <v>16733</v>
      </c>
      <c r="F2107" s="148" t="s">
        <v>420</v>
      </c>
      <c r="G2107" s="148" t="s">
        <v>1059</v>
      </c>
      <c r="H2107" s="148" t="s">
        <v>42</v>
      </c>
      <c r="I2107" s="155">
        <v>39373</v>
      </c>
      <c r="J2107" s="148">
        <v>89046920354</v>
      </c>
      <c r="K2107" s="147">
        <v>11</v>
      </c>
      <c r="L2107" s="158">
        <v>11</v>
      </c>
      <c r="M2107" s="148" t="s">
        <v>30</v>
      </c>
      <c r="N2107" s="148" t="s">
        <v>31</v>
      </c>
      <c r="O2107" s="148">
        <v>4221</v>
      </c>
      <c r="P2107" s="148">
        <v>320839</v>
      </c>
      <c r="Q2107" s="153">
        <v>44516</v>
      </c>
      <c r="R2107" s="148" t="s">
        <v>485</v>
      </c>
      <c r="S2107" s="151" t="s">
        <v>10498</v>
      </c>
      <c r="T2107" s="148" t="s">
        <v>487</v>
      </c>
      <c r="U2107" s="148"/>
      <c r="V2107" s="148" t="s">
        <v>35</v>
      </c>
      <c r="W2107" s="151" t="s">
        <v>488</v>
      </c>
      <c r="X2107" s="151" t="s">
        <v>19605</v>
      </c>
      <c r="Y2107" s="121" t="s">
        <v>487</v>
      </c>
      <c r="AA2107" s="121" t="s">
        <v>35</v>
      </c>
      <c r="AB2107" s="121" t="s">
        <v>2118</v>
      </c>
      <c r="AC2107" s="121" t="s">
        <v>16735</v>
      </c>
      <c r="AD2107" s="121" t="s">
        <v>16736</v>
      </c>
      <c r="AE2107" s="121" t="s">
        <v>16737</v>
      </c>
      <c r="AF2107" s="121" t="s">
        <v>36</v>
      </c>
      <c r="AG2107" s="121" t="s">
        <v>37</v>
      </c>
      <c r="AJ2107" s="121" t="s">
        <v>489</v>
      </c>
      <c r="AK2107" s="121" t="s">
        <v>39</v>
      </c>
      <c r="AL2107" s="125" t="s">
        <v>489</v>
      </c>
      <c r="AM2107" s="125" t="s">
        <v>489</v>
      </c>
    </row>
    <row r="2108" spans="1:39" s="122" customFormat="1" ht="25.5" x14ac:dyDescent="0.2">
      <c r="A2108" s="17">
        <v>45621.600345381943</v>
      </c>
      <c r="B2108" s="121" t="s">
        <v>11312</v>
      </c>
      <c r="C2108" s="144">
        <v>2</v>
      </c>
      <c r="D2108" s="147">
        <v>3</v>
      </c>
      <c r="E2108" s="148" t="s">
        <v>11313</v>
      </c>
      <c r="F2108" s="148" t="s">
        <v>799</v>
      </c>
      <c r="G2108" s="148" t="s">
        <v>914</v>
      </c>
      <c r="H2108" s="148" t="s">
        <v>42</v>
      </c>
      <c r="I2108" s="155">
        <v>39567</v>
      </c>
      <c r="J2108" s="148">
        <v>89286242628</v>
      </c>
      <c r="K2108" s="147">
        <v>11</v>
      </c>
      <c r="L2108" s="158">
        <v>11</v>
      </c>
      <c r="M2108" s="148" t="s">
        <v>30</v>
      </c>
      <c r="N2108" s="148" t="s">
        <v>31</v>
      </c>
      <c r="O2108" s="148">
        <v>6021</v>
      </c>
      <c r="P2108" s="148">
        <v>819943</v>
      </c>
      <c r="Q2108" s="153">
        <v>44706</v>
      </c>
      <c r="R2108" s="148" t="s">
        <v>71</v>
      </c>
      <c r="S2108" s="151" t="s">
        <v>1102</v>
      </c>
      <c r="T2108" s="148" t="s">
        <v>60</v>
      </c>
      <c r="U2108" s="148"/>
      <c r="V2108" s="148" t="s">
        <v>35</v>
      </c>
      <c r="W2108" s="151" t="s">
        <v>3157</v>
      </c>
      <c r="X2108" s="151" t="s">
        <v>63</v>
      </c>
      <c r="Y2108" s="121" t="s">
        <v>60</v>
      </c>
      <c r="AA2108" s="121" t="s">
        <v>35</v>
      </c>
      <c r="AB2108" s="121" t="s">
        <v>3157</v>
      </c>
      <c r="AF2108" s="121" t="s">
        <v>36</v>
      </c>
      <c r="AG2108" s="121" t="s">
        <v>67</v>
      </c>
      <c r="AH2108" s="121" t="s">
        <v>68</v>
      </c>
      <c r="AK2108" s="121" t="s">
        <v>94</v>
      </c>
      <c r="AL2108" s="125" t="s">
        <v>68</v>
      </c>
      <c r="AM2108" s="125" t="s">
        <v>68</v>
      </c>
    </row>
    <row r="2109" spans="1:39" s="122" customFormat="1" ht="25.5" x14ac:dyDescent="0.2">
      <c r="A2109" s="1">
        <v>45585.809353344906</v>
      </c>
      <c r="B2109" s="121" t="s">
        <v>2166</v>
      </c>
      <c r="C2109" s="144">
        <v>1</v>
      </c>
      <c r="D2109" s="147">
        <v>3</v>
      </c>
      <c r="E2109" s="148" t="s">
        <v>2167</v>
      </c>
      <c r="F2109" s="148" t="s">
        <v>127</v>
      </c>
      <c r="G2109" s="148" t="s">
        <v>76</v>
      </c>
      <c r="H2109" s="148" t="s">
        <v>42</v>
      </c>
      <c r="I2109" s="149">
        <v>39433</v>
      </c>
      <c r="J2109" s="148">
        <v>89506141117</v>
      </c>
      <c r="K2109" s="147">
        <v>11</v>
      </c>
      <c r="L2109" s="158">
        <v>11</v>
      </c>
      <c r="M2109" s="148" t="s">
        <v>30</v>
      </c>
      <c r="N2109" s="148" t="s">
        <v>31</v>
      </c>
      <c r="O2109" s="148">
        <v>2221</v>
      </c>
      <c r="P2109" s="148">
        <v>374508</v>
      </c>
      <c r="Q2109" s="150">
        <v>44580</v>
      </c>
      <c r="R2109" s="148" t="s">
        <v>1689</v>
      </c>
      <c r="S2109" s="151" t="s">
        <v>2168</v>
      </c>
      <c r="T2109" s="148" t="s">
        <v>683</v>
      </c>
      <c r="U2109" s="148"/>
      <c r="V2109" s="148" t="s">
        <v>35</v>
      </c>
      <c r="W2109" s="151" t="s">
        <v>2169</v>
      </c>
      <c r="X2109" s="151" t="s">
        <v>63</v>
      </c>
      <c r="Y2109" s="121" t="s">
        <v>683</v>
      </c>
      <c r="AA2109" s="121" t="s">
        <v>35</v>
      </c>
      <c r="AB2109" s="121" t="s">
        <v>2170</v>
      </c>
      <c r="AF2109" s="121" t="s">
        <v>36</v>
      </c>
      <c r="AG2109" s="121" t="s">
        <v>37</v>
      </c>
      <c r="AJ2109" s="121" t="s">
        <v>687</v>
      </c>
      <c r="AK2109" s="121" t="s">
        <v>94</v>
      </c>
      <c r="AL2109" s="125" t="s">
        <v>687</v>
      </c>
      <c r="AM2109" s="125" t="s">
        <v>687</v>
      </c>
    </row>
    <row r="2110" spans="1:39" s="122" customFormat="1" ht="38.25" x14ac:dyDescent="0.2">
      <c r="A2110" s="1">
        <v>45586.711352638886</v>
      </c>
      <c r="B2110" s="121" t="s">
        <v>2398</v>
      </c>
      <c r="C2110" s="144">
        <v>2</v>
      </c>
      <c r="D2110" s="147">
        <v>3</v>
      </c>
      <c r="E2110" s="148" t="s">
        <v>2399</v>
      </c>
      <c r="F2110" s="148" t="s">
        <v>2400</v>
      </c>
      <c r="G2110" s="148" t="s">
        <v>194</v>
      </c>
      <c r="H2110" s="148" t="s">
        <v>42</v>
      </c>
      <c r="I2110" s="149">
        <v>39365</v>
      </c>
      <c r="J2110" s="148" t="s">
        <v>2401</v>
      </c>
      <c r="K2110" s="147">
        <v>11</v>
      </c>
      <c r="L2110" s="158">
        <v>11</v>
      </c>
      <c r="M2110" s="148" t="s">
        <v>30</v>
      </c>
      <c r="N2110" s="148" t="s">
        <v>31</v>
      </c>
      <c r="O2110" s="152" t="s">
        <v>346</v>
      </c>
      <c r="P2110" s="148">
        <v>830236</v>
      </c>
      <c r="Q2110" s="150">
        <v>44551</v>
      </c>
      <c r="R2110" s="148" t="s">
        <v>347</v>
      </c>
      <c r="S2110" s="151" t="s">
        <v>1786</v>
      </c>
      <c r="T2110" s="148" t="s">
        <v>164</v>
      </c>
      <c r="U2110" s="148"/>
      <c r="V2110" s="148" t="s">
        <v>35</v>
      </c>
      <c r="W2110" s="151" t="s">
        <v>1787</v>
      </c>
      <c r="X2110" s="151" t="s">
        <v>2402</v>
      </c>
      <c r="Y2110" s="121" t="s">
        <v>164</v>
      </c>
      <c r="AA2110" s="121" t="s">
        <v>35</v>
      </c>
      <c r="AB2110" s="121" t="s">
        <v>2403</v>
      </c>
      <c r="AF2110" s="121" t="s">
        <v>36</v>
      </c>
      <c r="AG2110" s="121" t="s">
        <v>37</v>
      </c>
      <c r="AJ2110" s="121" t="s">
        <v>862</v>
      </c>
      <c r="AK2110" s="121" t="s">
        <v>39</v>
      </c>
      <c r="AL2110" s="125" t="s">
        <v>862</v>
      </c>
      <c r="AM2110" s="125" t="s">
        <v>862</v>
      </c>
    </row>
    <row r="2111" spans="1:39" s="122" customFormat="1" ht="25.5" x14ac:dyDescent="0.2">
      <c r="A2111" s="1">
        <v>45579.626932928237</v>
      </c>
      <c r="B2111" s="121" t="s">
        <v>222</v>
      </c>
      <c r="C2111" s="144">
        <v>3</v>
      </c>
      <c r="D2111" s="147">
        <v>3</v>
      </c>
      <c r="E2111" s="148" t="s">
        <v>223</v>
      </c>
      <c r="F2111" s="148" t="s">
        <v>182</v>
      </c>
      <c r="G2111" s="148" t="s">
        <v>160</v>
      </c>
      <c r="H2111" s="148" t="s">
        <v>42</v>
      </c>
      <c r="I2111" s="149">
        <v>39219</v>
      </c>
      <c r="J2111" s="148">
        <v>89153126000</v>
      </c>
      <c r="K2111" s="147">
        <v>11</v>
      </c>
      <c r="L2111" s="158">
        <v>11</v>
      </c>
      <c r="M2111" s="148" t="s">
        <v>30</v>
      </c>
      <c r="N2111" s="148" t="s">
        <v>31</v>
      </c>
      <c r="O2111" s="148">
        <v>3921</v>
      </c>
      <c r="P2111" s="148">
        <v>592968</v>
      </c>
      <c r="Q2111" s="150">
        <v>44362</v>
      </c>
      <c r="R2111" s="148" t="s">
        <v>224</v>
      </c>
      <c r="S2111" s="151" t="s">
        <v>225</v>
      </c>
      <c r="T2111" s="148" t="s">
        <v>226</v>
      </c>
      <c r="U2111" s="148"/>
      <c r="V2111" s="148" t="s">
        <v>35</v>
      </c>
      <c r="W2111" s="151" t="s">
        <v>227</v>
      </c>
      <c r="X2111" s="151" t="s">
        <v>228</v>
      </c>
      <c r="Y2111" s="121" t="s">
        <v>226</v>
      </c>
      <c r="AA2111" s="121" t="s">
        <v>35</v>
      </c>
      <c r="AB2111" s="121" t="s">
        <v>227</v>
      </c>
      <c r="AC2111" s="121" t="s">
        <v>229</v>
      </c>
      <c r="AD2111" s="121" t="s">
        <v>230</v>
      </c>
      <c r="AF2111" s="121" t="s">
        <v>36</v>
      </c>
      <c r="AG2111" s="121" t="s">
        <v>37</v>
      </c>
      <c r="AJ2111" s="121" t="s">
        <v>231</v>
      </c>
      <c r="AK2111" s="121" t="s">
        <v>39</v>
      </c>
      <c r="AL2111" s="125" t="s">
        <v>231</v>
      </c>
      <c r="AM2111" s="125" t="s">
        <v>231</v>
      </c>
    </row>
    <row r="2112" spans="1:39" s="122" customFormat="1" x14ac:dyDescent="0.2">
      <c r="A2112" s="1">
        <v>45612.795460254631</v>
      </c>
      <c r="B2112" s="121" t="s">
        <v>8938</v>
      </c>
      <c r="C2112" s="144">
        <v>2</v>
      </c>
      <c r="D2112" s="147">
        <v>3</v>
      </c>
      <c r="E2112" s="148" t="s">
        <v>8950</v>
      </c>
      <c r="F2112" s="148" t="s">
        <v>1597</v>
      </c>
      <c r="G2112" s="148" t="s">
        <v>8951</v>
      </c>
      <c r="H2112" s="148" t="s">
        <v>42</v>
      </c>
      <c r="I2112" s="149">
        <v>39184</v>
      </c>
      <c r="J2112" s="148">
        <v>89380335180</v>
      </c>
      <c r="K2112" s="147">
        <v>11</v>
      </c>
      <c r="L2112" s="158">
        <v>11</v>
      </c>
      <c r="M2112" s="148" t="s">
        <v>30</v>
      </c>
      <c r="N2112" s="148" t="s">
        <v>31</v>
      </c>
      <c r="O2112" s="148">
        <v>9121</v>
      </c>
      <c r="P2112" s="148">
        <v>817590</v>
      </c>
      <c r="Q2112" s="153">
        <v>44321</v>
      </c>
      <c r="R2112" s="148" t="s">
        <v>8941</v>
      </c>
      <c r="S2112" s="151" t="s">
        <v>8952</v>
      </c>
      <c r="T2112" s="148" t="s">
        <v>3913</v>
      </c>
      <c r="U2112" s="148"/>
      <c r="V2112" s="148" t="s">
        <v>35</v>
      </c>
      <c r="W2112" s="151" t="s">
        <v>8943</v>
      </c>
      <c r="X2112" s="151" t="s">
        <v>8949</v>
      </c>
      <c r="Y2112" s="121" t="s">
        <v>3913</v>
      </c>
      <c r="AA2112" s="121" t="s">
        <v>35</v>
      </c>
      <c r="AB2112" s="121" t="s">
        <v>8943</v>
      </c>
      <c r="AC2112" s="121" t="s">
        <v>8945</v>
      </c>
      <c r="AF2112" s="121" t="s">
        <v>66</v>
      </c>
      <c r="AG2112" s="121" t="s">
        <v>37</v>
      </c>
      <c r="AJ2112" s="121" t="s">
        <v>463</v>
      </c>
      <c r="AK2112" s="121" t="s">
        <v>94</v>
      </c>
      <c r="AL2112" s="125" t="s">
        <v>463</v>
      </c>
      <c r="AM2112" s="125" t="s">
        <v>463</v>
      </c>
    </row>
    <row r="2113" spans="1:39" s="122" customFormat="1" x14ac:dyDescent="0.2">
      <c r="A2113" s="35">
        <v>45635</v>
      </c>
      <c r="B2113" s="36" t="s">
        <v>16939</v>
      </c>
      <c r="C2113" s="144">
        <v>1</v>
      </c>
      <c r="D2113" s="147">
        <v>3</v>
      </c>
      <c r="E2113" s="148" t="s">
        <v>17099</v>
      </c>
      <c r="F2113" s="148" t="s">
        <v>17100</v>
      </c>
      <c r="G2113" s="148" t="s">
        <v>17101</v>
      </c>
      <c r="H2113" s="148" t="s">
        <v>17003</v>
      </c>
      <c r="I2113" s="155">
        <v>39638</v>
      </c>
      <c r="J2113" s="148">
        <v>89280838277</v>
      </c>
      <c r="K2113" s="147">
        <v>11</v>
      </c>
      <c r="L2113" s="158">
        <v>11</v>
      </c>
      <c r="M2113" s="148" t="s">
        <v>30</v>
      </c>
      <c r="N2113" s="148" t="s">
        <v>31</v>
      </c>
      <c r="O2113" s="148">
        <v>8322</v>
      </c>
      <c r="P2113" s="148">
        <v>545493</v>
      </c>
      <c r="Q2113" s="153">
        <v>44972</v>
      </c>
      <c r="R2113" s="148" t="s">
        <v>17063</v>
      </c>
      <c r="S2113" s="151" t="s">
        <v>16942</v>
      </c>
      <c r="T2113" s="148" t="s">
        <v>2833</v>
      </c>
      <c r="U2113" s="148"/>
      <c r="V2113" s="148" t="s">
        <v>35</v>
      </c>
      <c r="W2113" s="151" t="s">
        <v>5767</v>
      </c>
      <c r="X2113" s="151"/>
      <c r="Y2113" s="125"/>
      <c r="AA2113" s="125"/>
      <c r="AB2113" s="125"/>
      <c r="AC2113" s="125"/>
      <c r="AF2113" s="121" t="s">
        <v>16831</v>
      </c>
      <c r="AG2113" s="121" t="s">
        <v>37</v>
      </c>
      <c r="AJ2113" s="121" t="s">
        <v>2836</v>
      </c>
      <c r="AK2113" s="121" t="s">
        <v>46</v>
      </c>
      <c r="AL2113" s="125" t="s">
        <v>2836</v>
      </c>
      <c r="AM2113" s="125" t="s">
        <v>2836</v>
      </c>
    </row>
    <row r="2114" spans="1:39" s="122" customFormat="1" x14ac:dyDescent="0.2">
      <c r="A2114" s="1">
        <v>45589.893652928236</v>
      </c>
      <c r="B2114" s="121" t="s">
        <v>2989</v>
      </c>
      <c r="C2114" s="144">
        <v>3</v>
      </c>
      <c r="D2114" s="147">
        <v>3</v>
      </c>
      <c r="E2114" s="148" t="s">
        <v>2990</v>
      </c>
      <c r="F2114" s="148" t="s">
        <v>745</v>
      </c>
      <c r="G2114" s="148" t="s">
        <v>2991</v>
      </c>
      <c r="H2114" s="148" t="s">
        <v>42</v>
      </c>
      <c r="I2114" s="149">
        <v>39599</v>
      </c>
      <c r="J2114" s="148">
        <v>89033761319</v>
      </c>
      <c r="K2114" s="147">
        <v>11</v>
      </c>
      <c r="L2114" s="158">
        <v>11</v>
      </c>
      <c r="M2114" s="148" t="s">
        <v>30</v>
      </c>
      <c r="N2114" s="148" t="s">
        <v>31</v>
      </c>
      <c r="O2114" s="148">
        <v>1822</v>
      </c>
      <c r="P2114" s="148">
        <v>876258</v>
      </c>
      <c r="Q2114" s="150">
        <v>44722</v>
      </c>
      <c r="R2114" s="148" t="s">
        <v>2992</v>
      </c>
      <c r="S2114" s="151" t="s">
        <v>2993</v>
      </c>
      <c r="T2114" s="148" t="s">
        <v>78</v>
      </c>
      <c r="U2114" s="148"/>
      <c r="V2114" s="148" t="s">
        <v>35</v>
      </c>
      <c r="W2114" s="151" t="s">
        <v>385</v>
      </c>
      <c r="X2114" s="151" t="s">
        <v>2841</v>
      </c>
      <c r="Y2114" s="121" t="s">
        <v>78</v>
      </c>
      <c r="AA2114" s="121" t="s">
        <v>35</v>
      </c>
      <c r="AB2114" s="121" t="s">
        <v>2660</v>
      </c>
      <c r="AC2114" s="121" t="s">
        <v>2994</v>
      </c>
      <c r="AF2114" s="121" t="s">
        <v>36</v>
      </c>
      <c r="AG2114" s="121" t="s">
        <v>37</v>
      </c>
      <c r="AJ2114" s="121" t="s">
        <v>45</v>
      </c>
      <c r="AK2114" s="121" t="s">
        <v>39</v>
      </c>
      <c r="AL2114" s="125" t="s">
        <v>45</v>
      </c>
      <c r="AM2114" s="125" t="s">
        <v>45</v>
      </c>
    </row>
    <row r="2115" spans="1:39" s="122" customFormat="1" x14ac:dyDescent="0.2">
      <c r="A2115" s="1">
        <v>45604.829820740742</v>
      </c>
      <c r="B2115" s="121" t="s">
        <v>6635</v>
      </c>
      <c r="C2115" s="144">
        <v>3</v>
      </c>
      <c r="D2115" s="147">
        <v>3</v>
      </c>
      <c r="E2115" s="148" t="s">
        <v>6636</v>
      </c>
      <c r="F2115" s="148" t="s">
        <v>1213</v>
      </c>
      <c r="G2115" s="148" t="s">
        <v>70</v>
      </c>
      <c r="H2115" s="148" t="s">
        <v>42</v>
      </c>
      <c r="I2115" s="149">
        <v>39254</v>
      </c>
      <c r="J2115" s="148">
        <v>89965013508</v>
      </c>
      <c r="K2115" s="147">
        <v>11</v>
      </c>
      <c r="L2115" s="158">
        <v>11</v>
      </c>
      <c r="M2115" s="148" t="s">
        <v>30</v>
      </c>
      <c r="N2115" s="148" t="s">
        <v>31</v>
      </c>
      <c r="O2115" s="152" t="s">
        <v>6637</v>
      </c>
      <c r="P2115" s="148">
        <v>759665</v>
      </c>
      <c r="Q2115" s="150">
        <v>44386</v>
      </c>
      <c r="R2115" s="148" t="s">
        <v>599</v>
      </c>
      <c r="S2115" s="151" t="s">
        <v>6638</v>
      </c>
      <c r="T2115" s="148" t="s">
        <v>1531</v>
      </c>
      <c r="U2115" s="148"/>
      <c r="V2115" s="148" t="s">
        <v>157</v>
      </c>
      <c r="W2115" s="151" t="s">
        <v>6639</v>
      </c>
      <c r="X2115" s="151" t="s">
        <v>6640</v>
      </c>
      <c r="Y2115" s="121" t="s">
        <v>1531</v>
      </c>
      <c r="AA2115" s="121" t="s">
        <v>157</v>
      </c>
      <c r="AB2115" s="121" t="s">
        <v>6639</v>
      </c>
      <c r="AC2115" s="121" t="s">
        <v>6641</v>
      </c>
      <c r="AF2115" s="121" t="s">
        <v>36</v>
      </c>
      <c r="AG2115" s="121" t="s">
        <v>37</v>
      </c>
      <c r="AJ2115" s="121" t="s">
        <v>316</v>
      </c>
      <c r="AK2115" s="121" t="s">
        <v>39</v>
      </c>
      <c r="AL2115" s="125" t="s">
        <v>316</v>
      </c>
      <c r="AM2115" s="125" t="s">
        <v>316</v>
      </c>
    </row>
    <row r="2116" spans="1:39" s="122" customFormat="1" x14ac:dyDescent="0.2">
      <c r="A2116" s="35">
        <v>45635</v>
      </c>
      <c r="B2116" s="36" t="s">
        <v>16939</v>
      </c>
      <c r="C2116" s="144">
        <v>3</v>
      </c>
      <c r="D2116" s="147">
        <v>3</v>
      </c>
      <c r="E2116" s="148" t="s">
        <v>17096</v>
      </c>
      <c r="F2116" s="148" t="s">
        <v>14960</v>
      </c>
      <c r="G2116" s="148" t="s">
        <v>17097</v>
      </c>
      <c r="H2116" s="148" t="s">
        <v>17003</v>
      </c>
      <c r="I2116" s="155">
        <v>39329</v>
      </c>
      <c r="J2116" s="148">
        <v>89280838277</v>
      </c>
      <c r="K2116" s="147">
        <v>11</v>
      </c>
      <c r="L2116" s="158">
        <v>11</v>
      </c>
      <c r="M2116" s="148" t="s">
        <v>30</v>
      </c>
      <c r="N2116" s="148" t="s">
        <v>31</v>
      </c>
      <c r="O2116" s="148">
        <v>8321</v>
      </c>
      <c r="P2116" s="148">
        <v>490219</v>
      </c>
      <c r="Q2116" s="153">
        <v>44460</v>
      </c>
      <c r="R2116" s="148" t="s">
        <v>17063</v>
      </c>
      <c r="S2116" s="151" t="s">
        <v>16942</v>
      </c>
      <c r="T2116" s="148" t="s">
        <v>2833</v>
      </c>
      <c r="U2116" s="148"/>
      <c r="V2116" s="148" t="s">
        <v>35</v>
      </c>
      <c r="W2116" s="151" t="s">
        <v>5767</v>
      </c>
      <c r="X2116" s="151"/>
      <c r="Y2116" s="125"/>
      <c r="AA2116" s="125"/>
      <c r="AB2116" s="125"/>
      <c r="AC2116" s="125"/>
      <c r="AF2116" s="121" t="s">
        <v>16831</v>
      </c>
      <c r="AG2116" s="121" t="s">
        <v>37</v>
      </c>
      <c r="AJ2116" s="121" t="s">
        <v>2836</v>
      </c>
      <c r="AK2116" s="121" t="s">
        <v>46</v>
      </c>
      <c r="AL2116" s="125" t="s">
        <v>2836</v>
      </c>
      <c r="AM2116" s="125" t="s">
        <v>2836</v>
      </c>
    </row>
    <row r="2117" spans="1:39" s="122" customFormat="1" ht="25.5" x14ac:dyDescent="0.2">
      <c r="A2117" s="1">
        <v>45606.746167418984</v>
      </c>
      <c r="B2117" s="121" t="s">
        <v>6993</v>
      </c>
      <c r="C2117" s="144">
        <v>1</v>
      </c>
      <c r="D2117" s="147">
        <v>3</v>
      </c>
      <c r="E2117" s="148" t="s">
        <v>6994</v>
      </c>
      <c r="F2117" s="148" t="s">
        <v>1066</v>
      </c>
      <c r="G2117" s="148" t="s">
        <v>214</v>
      </c>
      <c r="H2117" s="148" t="s">
        <v>42</v>
      </c>
      <c r="I2117" s="149">
        <v>39153</v>
      </c>
      <c r="J2117" s="148">
        <v>89186164659</v>
      </c>
      <c r="K2117" s="147">
        <v>11</v>
      </c>
      <c r="L2117" s="158">
        <v>11</v>
      </c>
      <c r="M2117" s="148" t="s">
        <v>30</v>
      </c>
      <c r="N2117" s="148" t="s">
        <v>31</v>
      </c>
      <c r="O2117" s="152" t="s">
        <v>154</v>
      </c>
      <c r="P2117" s="148">
        <v>789705</v>
      </c>
      <c r="Q2117" s="150">
        <v>39153</v>
      </c>
      <c r="R2117" s="148" t="s">
        <v>271</v>
      </c>
      <c r="S2117" s="151" t="s">
        <v>6995</v>
      </c>
      <c r="T2117" s="148" t="s">
        <v>98</v>
      </c>
      <c r="U2117" s="148"/>
      <c r="V2117" s="148" t="s">
        <v>35</v>
      </c>
      <c r="W2117" s="151" t="s">
        <v>5924</v>
      </c>
      <c r="X2117" s="151" t="s">
        <v>63</v>
      </c>
      <c r="Y2117" s="121" t="s">
        <v>60</v>
      </c>
      <c r="AA2117" s="121" t="s">
        <v>35</v>
      </c>
      <c r="AB2117" s="121" t="s">
        <v>150</v>
      </c>
      <c r="AC2117" s="121" t="s">
        <v>6996</v>
      </c>
      <c r="AD2117" s="121" t="s">
        <v>6997</v>
      </c>
      <c r="AF2117" s="121" t="s">
        <v>66</v>
      </c>
      <c r="AG2117" s="121" t="s">
        <v>67</v>
      </c>
      <c r="AH2117" s="121" t="s">
        <v>68</v>
      </c>
      <c r="AK2117" s="121" t="s">
        <v>94</v>
      </c>
      <c r="AL2117" s="125" t="s">
        <v>68</v>
      </c>
      <c r="AM2117" s="125" t="s">
        <v>68</v>
      </c>
    </row>
    <row r="2118" spans="1:39" s="122" customFormat="1" ht="38.25" x14ac:dyDescent="0.2">
      <c r="A2118" s="1">
        <v>45606.353377615742</v>
      </c>
      <c r="B2118" s="121" t="s">
        <v>6934</v>
      </c>
      <c r="C2118" s="144">
        <v>3</v>
      </c>
      <c r="D2118" s="147">
        <v>3</v>
      </c>
      <c r="E2118" s="148" t="s">
        <v>6935</v>
      </c>
      <c r="F2118" s="148" t="s">
        <v>699</v>
      </c>
      <c r="G2118" s="148" t="s">
        <v>345</v>
      </c>
      <c r="H2118" s="148" t="s">
        <v>42</v>
      </c>
      <c r="I2118" s="149">
        <v>39501</v>
      </c>
      <c r="J2118" s="148">
        <v>9097721823</v>
      </c>
      <c r="K2118" s="147">
        <v>11</v>
      </c>
      <c r="L2118" s="158">
        <v>11</v>
      </c>
      <c r="M2118" s="148" t="s">
        <v>30</v>
      </c>
      <c r="N2118" s="148" t="s">
        <v>31</v>
      </c>
      <c r="O2118" s="152" t="s">
        <v>354</v>
      </c>
      <c r="P2118" s="148">
        <v>887144</v>
      </c>
      <c r="Q2118" s="150">
        <v>44632</v>
      </c>
      <c r="R2118" s="148" t="s">
        <v>1174</v>
      </c>
      <c r="S2118" s="151" t="s">
        <v>1469</v>
      </c>
      <c r="T2118" s="148" t="s">
        <v>164</v>
      </c>
      <c r="U2118" s="148"/>
      <c r="V2118" s="148" t="s">
        <v>35</v>
      </c>
      <c r="W2118" s="151" t="s">
        <v>357</v>
      </c>
      <c r="X2118" s="151" t="s">
        <v>6936</v>
      </c>
      <c r="Y2118" s="121" t="s">
        <v>164</v>
      </c>
      <c r="AA2118" s="121" t="s">
        <v>35</v>
      </c>
      <c r="AB2118" s="121" t="s">
        <v>357</v>
      </c>
      <c r="AC2118" s="121" t="s">
        <v>6937</v>
      </c>
      <c r="AF2118" s="121" t="s">
        <v>36</v>
      </c>
      <c r="AG2118" s="121" t="s">
        <v>37</v>
      </c>
      <c r="AJ2118" s="121" t="s">
        <v>169</v>
      </c>
      <c r="AK2118" s="121" t="s">
        <v>46</v>
      </c>
      <c r="AL2118" s="125" t="s">
        <v>169</v>
      </c>
      <c r="AM2118" s="125" t="s">
        <v>169</v>
      </c>
    </row>
    <row r="2119" spans="1:39" s="122" customFormat="1" x14ac:dyDescent="0.2">
      <c r="A2119" s="1">
        <v>45609.625000798609</v>
      </c>
      <c r="B2119" s="121" t="s">
        <v>7884</v>
      </c>
      <c r="C2119" s="144">
        <v>2</v>
      </c>
      <c r="D2119" s="147">
        <v>3</v>
      </c>
      <c r="E2119" s="148" t="s">
        <v>7885</v>
      </c>
      <c r="F2119" s="148" t="s">
        <v>305</v>
      </c>
      <c r="G2119" s="148" t="s">
        <v>114</v>
      </c>
      <c r="H2119" s="148" t="s">
        <v>42</v>
      </c>
      <c r="I2119" s="149">
        <v>39210</v>
      </c>
      <c r="J2119" s="148" t="s">
        <v>7886</v>
      </c>
      <c r="K2119" s="147">
        <v>11</v>
      </c>
      <c r="L2119" s="158">
        <v>11</v>
      </c>
      <c r="M2119" s="148" t="s">
        <v>30</v>
      </c>
      <c r="N2119" s="148" t="s">
        <v>31</v>
      </c>
      <c r="O2119" s="148">
        <v>6021</v>
      </c>
      <c r="P2119" s="148">
        <v>407808</v>
      </c>
      <c r="Q2119" s="153">
        <v>44349</v>
      </c>
      <c r="R2119" s="148" t="s">
        <v>124</v>
      </c>
      <c r="S2119" s="151" t="s">
        <v>7887</v>
      </c>
      <c r="T2119" s="148" t="s">
        <v>60</v>
      </c>
      <c r="U2119" s="148"/>
      <c r="V2119" s="148" t="s">
        <v>35</v>
      </c>
      <c r="W2119" s="151" t="s">
        <v>3157</v>
      </c>
      <c r="X2119" s="151"/>
      <c r="AF2119" s="121" t="s">
        <v>66</v>
      </c>
      <c r="AG2119" s="121" t="s">
        <v>67</v>
      </c>
      <c r="AH2119" s="121" t="s">
        <v>68</v>
      </c>
      <c r="AK2119" s="121" t="s">
        <v>39</v>
      </c>
      <c r="AL2119" s="125" t="s">
        <v>68</v>
      </c>
      <c r="AM2119" s="125" t="s">
        <v>68</v>
      </c>
    </row>
    <row r="2120" spans="1:39" s="122" customFormat="1" ht="38.25" x14ac:dyDescent="0.2">
      <c r="A2120" s="1">
        <v>45585.603764976855</v>
      </c>
      <c r="B2120" s="121" t="s">
        <v>2107</v>
      </c>
      <c r="C2120" s="144">
        <v>3</v>
      </c>
      <c r="D2120" s="147">
        <v>3</v>
      </c>
      <c r="E2120" s="148" t="s">
        <v>2108</v>
      </c>
      <c r="F2120" s="148" t="s">
        <v>597</v>
      </c>
      <c r="G2120" s="148" t="s">
        <v>258</v>
      </c>
      <c r="H2120" s="148" t="s">
        <v>42</v>
      </c>
      <c r="I2120" s="149">
        <v>39265</v>
      </c>
      <c r="J2120" s="148" t="s">
        <v>2109</v>
      </c>
      <c r="K2120" s="147">
        <v>11</v>
      </c>
      <c r="L2120" s="158">
        <v>11</v>
      </c>
      <c r="M2120" s="148" t="s">
        <v>30</v>
      </c>
      <c r="N2120" s="148" t="s">
        <v>31</v>
      </c>
      <c r="O2120" s="148">
        <v>1821</v>
      </c>
      <c r="P2120" s="148">
        <v>781225</v>
      </c>
      <c r="Q2120" s="150">
        <v>44406</v>
      </c>
      <c r="R2120" s="148" t="s">
        <v>77</v>
      </c>
      <c r="S2120" s="151" t="s">
        <v>2110</v>
      </c>
      <c r="T2120" s="148" t="s">
        <v>78</v>
      </c>
      <c r="U2120" s="148"/>
      <c r="V2120" s="148" t="s">
        <v>157</v>
      </c>
      <c r="W2120" s="151" t="s">
        <v>2111</v>
      </c>
      <c r="X2120" s="151" t="s">
        <v>2112</v>
      </c>
      <c r="Y2120" s="121" t="s">
        <v>78</v>
      </c>
      <c r="AA2120" s="121" t="s">
        <v>157</v>
      </c>
      <c r="AB2120" s="121" t="s">
        <v>2111</v>
      </c>
      <c r="AC2120" s="121" t="s">
        <v>2113</v>
      </c>
      <c r="AF2120" s="121" t="s">
        <v>66</v>
      </c>
      <c r="AG2120" s="121" t="s">
        <v>37</v>
      </c>
      <c r="AJ2120" s="121" t="s">
        <v>45</v>
      </c>
      <c r="AK2120" s="121" t="s">
        <v>39</v>
      </c>
      <c r="AL2120" s="125" t="s">
        <v>45</v>
      </c>
      <c r="AM2120" s="125" t="s">
        <v>45</v>
      </c>
    </row>
    <row r="2121" spans="1:39" s="122" customFormat="1" x14ac:dyDescent="0.2">
      <c r="A2121" s="17">
        <v>45639.779591782411</v>
      </c>
      <c r="B2121" s="121" t="s">
        <v>18558</v>
      </c>
      <c r="C2121" s="144">
        <v>3</v>
      </c>
      <c r="D2121" s="147">
        <v>3</v>
      </c>
      <c r="E2121" s="148" t="s">
        <v>18559</v>
      </c>
      <c r="F2121" s="148" t="s">
        <v>96</v>
      </c>
      <c r="G2121" s="148" t="s">
        <v>18560</v>
      </c>
      <c r="H2121" s="148" t="s">
        <v>42</v>
      </c>
      <c r="I2121" s="155">
        <v>39339</v>
      </c>
      <c r="J2121" s="148">
        <v>9081716332</v>
      </c>
      <c r="K2121" s="147">
        <v>11</v>
      </c>
      <c r="L2121" s="158">
        <v>11</v>
      </c>
      <c r="M2121" s="148" t="s">
        <v>30</v>
      </c>
      <c r="N2121" s="148" t="s">
        <v>31</v>
      </c>
      <c r="O2121" s="148">
        <v>6021</v>
      </c>
      <c r="P2121" s="148">
        <v>567536</v>
      </c>
      <c r="Q2121" s="153">
        <v>44495</v>
      </c>
      <c r="R2121" s="148" t="s">
        <v>71</v>
      </c>
      <c r="S2121" s="151" t="s">
        <v>7789</v>
      </c>
      <c r="T2121" s="148" t="s">
        <v>60</v>
      </c>
      <c r="U2121" s="148"/>
      <c r="V2121" s="148" t="s">
        <v>35</v>
      </c>
      <c r="W2121" s="151" t="s">
        <v>1646</v>
      </c>
      <c r="X2121" s="151"/>
      <c r="AF2121" s="121" t="s">
        <v>36</v>
      </c>
      <c r="AG2121" s="121" t="s">
        <v>67</v>
      </c>
      <c r="AH2121" s="121" t="s">
        <v>68</v>
      </c>
      <c r="AK2121" s="121" t="s">
        <v>39</v>
      </c>
      <c r="AL2121" s="125" t="s">
        <v>68</v>
      </c>
      <c r="AM2121" s="125" t="s">
        <v>68</v>
      </c>
    </row>
    <row r="2122" spans="1:39" s="122" customFormat="1" x14ac:dyDescent="0.2">
      <c r="A2122" s="1">
        <v>45594.75257636574</v>
      </c>
      <c r="B2122" s="121" t="s">
        <v>3829</v>
      </c>
      <c r="C2122" s="144">
        <v>2</v>
      </c>
      <c r="D2122" s="147">
        <v>3</v>
      </c>
      <c r="E2122" s="148" t="s">
        <v>3830</v>
      </c>
      <c r="F2122" s="148" t="s">
        <v>190</v>
      </c>
      <c r="G2122" s="148" t="s">
        <v>70</v>
      </c>
      <c r="H2122" s="148" t="s">
        <v>42</v>
      </c>
      <c r="I2122" s="149">
        <v>39256</v>
      </c>
      <c r="J2122" s="148">
        <v>9131154266</v>
      </c>
      <c r="K2122" s="147">
        <v>11</v>
      </c>
      <c r="L2122" s="158">
        <v>11</v>
      </c>
      <c r="M2122" s="148" t="s">
        <v>30</v>
      </c>
      <c r="N2122" s="148" t="s">
        <v>31</v>
      </c>
      <c r="O2122" s="148">
        <v>6921</v>
      </c>
      <c r="P2122" s="148">
        <v>964183</v>
      </c>
      <c r="Q2122" s="150">
        <v>44394</v>
      </c>
      <c r="R2122" s="148" t="s">
        <v>447</v>
      </c>
      <c r="S2122" s="151" t="s">
        <v>3831</v>
      </c>
      <c r="T2122" s="148" t="s">
        <v>82</v>
      </c>
      <c r="U2122" s="148"/>
      <c r="V2122" s="148" t="s">
        <v>35</v>
      </c>
      <c r="W2122" s="151" t="s">
        <v>646</v>
      </c>
      <c r="X2122" s="151"/>
      <c r="AC2122" s="121" t="s">
        <v>3832</v>
      </c>
      <c r="AF2122" s="121" t="s">
        <v>36</v>
      </c>
      <c r="AG2122" s="121" t="s">
        <v>37</v>
      </c>
      <c r="AJ2122" s="121" t="s">
        <v>84</v>
      </c>
      <c r="AK2122" s="121" t="s">
        <v>94</v>
      </c>
      <c r="AL2122" s="125" t="s">
        <v>84</v>
      </c>
      <c r="AM2122" s="125" t="s">
        <v>84</v>
      </c>
    </row>
    <row r="2123" spans="1:39" s="122" customFormat="1" x14ac:dyDescent="0.2">
      <c r="A2123" s="1">
        <v>45609.625218159723</v>
      </c>
      <c r="B2123" s="121" t="s">
        <v>7888</v>
      </c>
      <c r="C2123" s="144">
        <v>2</v>
      </c>
      <c r="D2123" s="147">
        <v>3</v>
      </c>
      <c r="E2123" s="148" t="s">
        <v>7137</v>
      </c>
      <c r="F2123" s="148" t="s">
        <v>4052</v>
      </c>
      <c r="G2123" s="148" t="s">
        <v>28</v>
      </c>
      <c r="H2123" s="148" t="s">
        <v>29</v>
      </c>
      <c r="I2123" s="149">
        <v>39242</v>
      </c>
      <c r="J2123" s="148">
        <v>9286517191</v>
      </c>
      <c r="K2123" s="147">
        <v>11</v>
      </c>
      <c r="L2123" s="158">
        <v>11</v>
      </c>
      <c r="M2123" s="148" t="s">
        <v>30</v>
      </c>
      <c r="N2123" s="148" t="s">
        <v>31</v>
      </c>
      <c r="O2123" s="152" t="s">
        <v>1773</v>
      </c>
      <c r="P2123" s="148">
        <v>752637</v>
      </c>
      <c r="Q2123" s="153">
        <v>44369</v>
      </c>
      <c r="R2123" s="148" t="s">
        <v>1527</v>
      </c>
      <c r="S2123" s="151" t="s">
        <v>2222</v>
      </c>
      <c r="T2123" s="148" t="s">
        <v>164</v>
      </c>
      <c r="U2123" s="148"/>
      <c r="V2123" s="148" t="s">
        <v>157</v>
      </c>
      <c r="W2123" s="151" t="s">
        <v>7889</v>
      </c>
      <c r="X2123" s="151"/>
      <c r="AF2123" s="121" t="s">
        <v>66</v>
      </c>
      <c r="AG2123" s="121" t="s">
        <v>37</v>
      </c>
      <c r="AJ2123" s="121" t="s">
        <v>862</v>
      </c>
      <c r="AK2123" s="121" t="s">
        <v>138</v>
      </c>
      <c r="AL2123" s="125" t="s">
        <v>862</v>
      </c>
      <c r="AM2123" s="125" t="s">
        <v>862</v>
      </c>
    </row>
    <row r="2124" spans="1:39" s="122" customFormat="1" x14ac:dyDescent="0.2">
      <c r="A2124" s="6">
        <v>45595</v>
      </c>
      <c r="B2124" s="7" t="s">
        <v>3959</v>
      </c>
      <c r="C2124" s="144">
        <v>2</v>
      </c>
      <c r="D2124" s="147">
        <v>3</v>
      </c>
      <c r="E2124" s="148" t="s">
        <v>3973</v>
      </c>
      <c r="F2124" s="148" t="s">
        <v>362</v>
      </c>
      <c r="G2124" s="148" t="s">
        <v>97</v>
      </c>
      <c r="H2124" s="148" t="s">
        <v>42</v>
      </c>
      <c r="I2124" s="149">
        <v>39189</v>
      </c>
      <c r="J2124" s="148" t="s">
        <v>3974</v>
      </c>
      <c r="K2124" s="147">
        <v>11</v>
      </c>
      <c r="L2124" s="158">
        <v>11</v>
      </c>
      <c r="M2124" s="148" t="s">
        <v>30</v>
      </c>
      <c r="N2124" s="148" t="s">
        <v>31</v>
      </c>
      <c r="O2124" s="148">
        <v>5221</v>
      </c>
      <c r="P2124" s="148">
        <v>34642</v>
      </c>
      <c r="Q2124" s="148">
        <v>44376</v>
      </c>
      <c r="R2124" s="148" t="s">
        <v>3975</v>
      </c>
      <c r="S2124" s="151" t="s">
        <v>3960</v>
      </c>
      <c r="T2124" s="148" t="s">
        <v>60</v>
      </c>
      <c r="U2124" s="148"/>
      <c r="V2124" s="148" t="s">
        <v>35</v>
      </c>
      <c r="W2124" s="151" t="s">
        <v>150</v>
      </c>
      <c r="X2124" s="151"/>
      <c r="Y2124" s="121"/>
      <c r="AA2124" s="121"/>
      <c r="AB2124" s="121"/>
      <c r="AC2124" s="121"/>
      <c r="AF2124" s="121" t="s">
        <v>36</v>
      </c>
      <c r="AG2124" s="121" t="s">
        <v>67</v>
      </c>
      <c r="AH2124" s="121" t="s">
        <v>260</v>
      </c>
      <c r="AI2124" s="121"/>
      <c r="AK2124" s="121" t="s">
        <v>46</v>
      </c>
      <c r="AL2124" s="125" t="s">
        <v>260</v>
      </c>
      <c r="AM2124" s="125" t="s">
        <v>260</v>
      </c>
    </row>
    <row r="2125" spans="1:39" s="122" customFormat="1" ht="25.5" x14ac:dyDescent="0.2">
      <c r="A2125" s="1">
        <v>45613.655798900465</v>
      </c>
      <c r="B2125" s="121" t="s">
        <v>9157</v>
      </c>
      <c r="C2125" s="144">
        <v>1</v>
      </c>
      <c r="D2125" s="147">
        <v>3</v>
      </c>
      <c r="E2125" s="148" t="s">
        <v>9158</v>
      </c>
      <c r="F2125" s="148" t="s">
        <v>56</v>
      </c>
      <c r="G2125" s="148" t="s">
        <v>661</v>
      </c>
      <c r="H2125" s="148" t="s">
        <v>42</v>
      </c>
      <c r="I2125" s="149">
        <v>39305</v>
      </c>
      <c r="J2125" s="148">
        <v>89159365523</v>
      </c>
      <c r="K2125" s="147">
        <v>11</v>
      </c>
      <c r="L2125" s="158">
        <v>11</v>
      </c>
      <c r="M2125" s="148" t="s">
        <v>30</v>
      </c>
      <c r="N2125" s="148" t="s">
        <v>31</v>
      </c>
      <c r="O2125" s="148">
        <v>2221</v>
      </c>
      <c r="P2125" s="148">
        <v>332221</v>
      </c>
      <c r="Q2125" s="153">
        <v>44443</v>
      </c>
      <c r="R2125" s="148" t="s">
        <v>9159</v>
      </c>
      <c r="S2125" s="151" t="s">
        <v>9160</v>
      </c>
      <c r="T2125" s="148" t="s">
        <v>683</v>
      </c>
      <c r="U2125" s="148" t="s">
        <v>4425</v>
      </c>
      <c r="V2125" s="148" t="s">
        <v>35</v>
      </c>
      <c r="W2125" s="151" t="s">
        <v>823</v>
      </c>
      <c r="X2125" s="151" t="s">
        <v>5262</v>
      </c>
      <c r="Y2125" s="121" t="s">
        <v>683</v>
      </c>
      <c r="Z2125" s="121" t="s">
        <v>1690</v>
      </c>
      <c r="AA2125" s="121" t="s">
        <v>35</v>
      </c>
      <c r="AB2125" s="121" t="s">
        <v>684</v>
      </c>
      <c r="AC2125" s="121" t="s">
        <v>9161</v>
      </c>
      <c r="AF2125" s="121" t="s">
        <v>66</v>
      </c>
      <c r="AG2125" s="121" t="s">
        <v>37</v>
      </c>
      <c r="AJ2125" s="121" t="s">
        <v>687</v>
      </c>
      <c r="AK2125" s="121" t="s">
        <v>46</v>
      </c>
      <c r="AL2125" s="125" t="s">
        <v>687</v>
      </c>
      <c r="AM2125" s="125" t="s">
        <v>687</v>
      </c>
    </row>
    <row r="2126" spans="1:39" s="122" customFormat="1" ht="25.5" x14ac:dyDescent="0.2">
      <c r="A2126" s="17">
        <v>45626.895748935189</v>
      </c>
      <c r="B2126" s="121" t="s">
        <v>13263</v>
      </c>
      <c r="C2126" s="144">
        <v>2</v>
      </c>
      <c r="D2126" s="147">
        <v>3</v>
      </c>
      <c r="E2126" s="148" t="s">
        <v>13264</v>
      </c>
      <c r="F2126" s="148" t="s">
        <v>134</v>
      </c>
      <c r="G2126" s="148" t="s">
        <v>194</v>
      </c>
      <c r="H2126" s="148" t="s">
        <v>42</v>
      </c>
      <c r="I2126" s="155">
        <v>39234</v>
      </c>
      <c r="J2126" s="148">
        <v>89185047779</v>
      </c>
      <c r="K2126" s="147">
        <v>11</v>
      </c>
      <c r="L2126" s="158">
        <v>11</v>
      </c>
      <c r="M2126" s="148" t="s">
        <v>30</v>
      </c>
      <c r="N2126" s="148" t="s">
        <v>31</v>
      </c>
      <c r="O2126" s="148">
        <v>6021</v>
      </c>
      <c r="P2126" s="148">
        <v>457381</v>
      </c>
      <c r="Q2126" s="153">
        <v>44378</v>
      </c>
      <c r="R2126" s="148" t="s">
        <v>124</v>
      </c>
      <c r="S2126" s="151" t="s">
        <v>5337</v>
      </c>
      <c r="T2126" s="148" t="s">
        <v>60</v>
      </c>
      <c r="U2126" s="148"/>
      <c r="V2126" s="148" t="s">
        <v>35</v>
      </c>
      <c r="W2126" s="151" t="s">
        <v>145</v>
      </c>
      <c r="X2126" s="151" t="s">
        <v>63</v>
      </c>
      <c r="Y2126" s="121" t="s">
        <v>60</v>
      </c>
      <c r="AA2126" s="121" t="s">
        <v>35</v>
      </c>
      <c r="AB2126" s="121" t="s">
        <v>145</v>
      </c>
      <c r="AC2126" s="121" t="s">
        <v>13265</v>
      </c>
      <c r="AD2126" s="121" t="s">
        <v>13266</v>
      </c>
      <c r="AE2126" s="121" t="s">
        <v>13267</v>
      </c>
      <c r="AF2126" s="121" t="s">
        <v>36</v>
      </c>
      <c r="AG2126" s="121" t="s">
        <v>67</v>
      </c>
      <c r="AH2126" s="121" t="s">
        <v>68</v>
      </c>
      <c r="AK2126" s="121" t="s">
        <v>46</v>
      </c>
      <c r="AL2126" s="125" t="s">
        <v>68</v>
      </c>
      <c r="AM2126" s="125" t="s">
        <v>68</v>
      </c>
    </row>
    <row r="2127" spans="1:39" s="122" customFormat="1" x14ac:dyDescent="0.2">
      <c r="A2127" s="1">
        <v>45588.439198587963</v>
      </c>
      <c r="B2127" s="121" t="s">
        <v>2736</v>
      </c>
      <c r="C2127" s="144">
        <v>2</v>
      </c>
      <c r="D2127" s="147">
        <v>3</v>
      </c>
      <c r="E2127" s="148" t="s">
        <v>2737</v>
      </c>
      <c r="F2127" s="148" t="s">
        <v>344</v>
      </c>
      <c r="G2127" s="148" t="s">
        <v>194</v>
      </c>
      <c r="H2127" s="148" t="s">
        <v>42</v>
      </c>
      <c r="I2127" s="149">
        <v>39157</v>
      </c>
      <c r="J2127" s="148">
        <v>89891950662</v>
      </c>
      <c r="K2127" s="147">
        <v>11</v>
      </c>
      <c r="L2127" s="158">
        <v>11</v>
      </c>
      <c r="M2127" s="148" t="s">
        <v>30</v>
      </c>
      <c r="N2127" s="148" t="s">
        <v>31</v>
      </c>
      <c r="O2127" s="152" t="s">
        <v>533</v>
      </c>
      <c r="P2127" s="148">
        <v>832798</v>
      </c>
      <c r="Q2127" s="150">
        <v>44302</v>
      </c>
      <c r="R2127" s="148" t="s">
        <v>534</v>
      </c>
      <c r="S2127" s="151" t="s">
        <v>1359</v>
      </c>
      <c r="T2127" s="148" t="s">
        <v>98</v>
      </c>
      <c r="U2127" s="148"/>
      <c r="V2127" s="148" t="s">
        <v>35</v>
      </c>
      <c r="W2127" s="151" t="s">
        <v>1314</v>
      </c>
      <c r="X2127" s="151" t="s">
        <v>2738</v>
      </c>
      <c r="Y2127" s="121" t="s">
        <v>98</v>
      </c>
      <c r="AA2127" s="121" t="s">
        <v>35</v>
      </c>
      <c r="AB2127" s="121" t="s">
        <v>1314</v>
      </c>
      <c r="AC2127" s="121" t="s">
        <v>2739</v>
      </c>
      <c r="AF2127" s="121" t="s">
        <v>66</v>
      </c>
      <c r="AG2127" s="121" t="s">
        <v>67</v>
      </c>
      <c r="AH2127" s="121" t="s">
        <v>68</v>
      </c>
      <c r="AK2127" s="121" t="s">
        <v>39</v>
      </c>
      <c r="AL2127" s="125" t="s">
        <v>68</v>
      </c>
      <c r="AM2127" s="125" t="s">
        <v>68</v>
      </c>
    </row>
    <row r="2128" spans="1:39" s="122" customFormat="1" ht="25.5" x14ac:dyDescent="0.2">
      <c r="A2128" s="1">
        <v>45585.913853495367</v>
      </c>
      <c r="B2128" s="121" t="s">
        <v>2220</v>
      </c>
      <c r="C2128" s="144">
        <v>2</v>
      </c>
      <c r="D2128" s="147">
        <v>3</v>
      </c>
      <c r="E2128" s="148" t="s">
        <v>1446</v>
      </c>
      <c r="F2128" s="148" t="s">
        <v>597</v>
      </c>
      <c r="G2128" s="148" t="s">
        <v>57</v>
      </c>
      <c r="H2128" s="148" t="s">
        <v>42</v>
      </c>
      <c r="I2128" s="149">
        <v>39372</v>
      </c>
      <c r="J2128" s="148" t="s">
        <v>2221</v>
      </c>
      <c r="K2128" s="147">
        <v>11</v>
      </c>
      <c r="L2128" s="158">
        <v>11</v>
      </c>
      <c r="M2128" s="148" t="s">
        <v>30</v>
      </c>
      <c r="N2128" s="148" t="s">
        <v>31</v>
      </c>
      <c r="O2128" s="152" t="s">
        <v>154</v>
      </c>
      <c r="P2128" s="148">
        <v>820281</v>
      </c>
      <c r="Q2128" s="150">
        <v>44502</v>
      </c>
      <c r="R2128" s="148" t="s">
        <v>155</v>
      </c>
      <c r="S2128" s="151" t="s">
        <v>2222</v>
      </c>
      <c r="T2128" s="148" t="s">
        <v>98</v>
      </c>
      <c r="U2128" s="148"/>
      <c r="V2128" s="148" t="s">
        <v>157</v>
      </c>
      <c r="W2128" s="151" t="s">
        <v>2223</v>
      </c>
      <c r="X2128" s="151" t="s">
        <v>63</v>
      </c>
      <c r="AF2128" s="121" t="s">
        <v>36</v>
      </c>
      <c r="AG2128" s="121" t="s">
        <v>67</v>
      </c>
      <c r="AH2128" s="121" t="s">
        <v>68</v>
      </c>
      <c r="AK2128" s="121" t="s">
        <v>46</v>
      </c>
      <c r="AL2128" s="125" t="s">
        <v>68</v>
      </c>
      <c r="AM2128" s="125" t="s">
        <v>68</v>
      </c>
    </row>
  </sheetData>
  <autoFilter ref="A2:AN2128">
    <sortState ref="A3:AP1968">
      <sortCondition descending="1" ref="L2:L1968"/>
    </sortState>
  </autoFilter>
  <sortState ref="A3:AS2128">
    <sortCondition ref="L3:L2128"/>
    <sortCondition ref="D3:D2128"/>
    <sortCondition ref="E3:E2128"/>
  </sortState>
  <mergeCells count="1">
    <mergeCell ref="D1:X1"/>
  </mergeCells>
  <pageMargins left="0.39370078740157483" right="0.39370078740157483" top="0.39370078740157483" bottom="0.39370078740157483" header="0" footer="0"/>
  <pageSetup paperSize="9" scale="94" orientation="landscape" horizontalDpi="1200" verticalDpi="1200" r:id="rId1"/>
  <colBreaks count="1" manualBreakCount="1">
    <brk id="24" max="196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54"/>
  <sheetViews>
    <sheetView zoomScale="80" zoomScaleNormal="80" zoomScaleSheetLayoutView="130" workbookViewId="0">
      <pane xSplit="6" ySplit="1" topLeftCell="G2" activePane="bottomRight" state="frozen"/>
      <selection pane="topRight" activeCell="K1" sqref="K1"/>
      <selection pane="bottomLeft" activeCell="A2" sqref="A2"/>
      <selection pane="bottomRight" activeCell="F14" sqref="F14"/>
    </sheetView>
  </sheetViews>
  <sheetFormatPr defaultColWidth="8.85546875" defaultRowHeight="12.75" x14ac:dyDescent="0.2"/>
  <cols>
    <col min="1" max="1" width="9" style="240" customWidth="1"/>
    <col min="2" max="2" width="5.28515625" style="282" customWidth="1"/>
    <col min="3" max="3" width="4.28515625" style="282" customWidth="1"/>
    <col min="4" max="4" width="17.140625" style="240" customWidth="1"/>
    <col min="5" max="5" width="13.85546875" style="240" customWidth="1"/>
    <col min="6" max="6" width="16.28515625" style="240" customWidth="1"/>
    <col min="7" max="7" width="10.5703125" style="240" customWidth="1"/>
    <col min="8" max="8" width="24.7109375" style="241" customWidth="1"/>
    <col min="9" max="9" width="21.28515625" style="240" customWidth="1"/>
    <col min="10" max="10" width="20.140625" style="241" customWidth="1"/>
    <col min="11" max="11" width="18.85546875" style="240" customWidth="1"/>
    <col min="12" max="14" width="7.42578125" style="240" customWidth="1"/>
    <col min="15" max="16" width="8.85546875" style="240" hidden="1" customWidth="1"/>
    <col min="17" max="17" width="9.5703125" style="240" customWidth="1"/>
    <col min="18" max="18" width="8.85546875" style="240"/>
    <col min="19" max="19" width="8" style="240" customWidth="1"/>
    <col min="20" max="16384" width="8.85546875" style="174"/>
  </cols>
  <sheetData>
    <row r="1" spans="1:19" ht="38.450000000000003" customHeight="1" x14ac:dyDescent="0.2">
      <c r="A1" s="232" t="s">
        <v>19756</v>
      </c>
      <c r="B1" s="310" t="s">
        <v>2</v>
      </c>
      <c r="C1" s="310" t="s">
        <v>19693</v>
      </c>
      <c r="D1" s="233" t="s">
        <v>3</v>
      </c>
      <c r="E1" s="233" t="s">
        <v>4</v>
      </c>
      <c r="F1" s="233" t="s">
        <v>5</v>
      </c>
      <c r="G1" s="232" t="s">
        <v>7</v>
      </c>
      <c r="H1" s="232" t="s">
        <v>15</v>
      </c>
      <c r="I1" s="232" t="s">
        <v>16</v>
      </c>
      <c r="J1" s="232" t="s">
        <v>19</v>
      </c>
      <c r="K1" s="232" t="s">
        <v>19764</v>
      </c>
      <c r="L1" s="233" t="s">
        <v>3017</v>
      </c>
      <c r="M1" s="233" t="s">
        <v>18003</v>
      </c>
      <c r="N1" s="233" t="s">
        <v>19765</v>
      </c>
      <c r="O1" s="233" t="s">
        <v>19761</v>
      </c>
      <c r="P1" s="233" t="s">
        <v>19762</v>
      </c>
      <c r="Q1" s="232" t="s">
        <v>19763</v>
      </c>
      <c r="R1" s="233" t="s">
        <v>19600</v>
      </c>
      <c r="S1" s="233" t="s">
        <v>19589</v>
      </c>
    </row>
    <row r="2" spans="1:19" ht="25.5" x14ac:dyDescent="0.2">
      <c r="A2" s="187">
        <v>6</v>
      </c>
      <c r="B2" s="206">
        <v>1</v>
      </c>
      <c r="C2" s="206">
        <v>3</v>
      </c>
      <c r="D2" s="168" t="s">
        <v>14779</v>
      </c>
      <c r="E2" s="168" t="s">
        <v>182</v>
      </c>
      <c r="F2" s="168" t="s">
        <v>326</v>
      </c>
      <c r="G2" s="215">
        <v>40978</v>
      </c>
      <c r="H2" s="208" t="s">
        <v>14780</v>
      </c>
      <c r="I2" s="168" t="s">
        <v>683</v>
      </c>
      <c r="J2" s="208" t="s">
        <v>823</v>
      </c>
      <c r="K2" s="168" t="s">
        <v>12190</v>
      </c>
      <c r="L2" s="238">
        <v>95</v>
      </c>
      <c r="M2" s="213">
        <v>100</v>
      </c>
      <c r="N2" s="211">
        <v>90</v>
      </c>
      <c r="O2" s="197">
        <f>LARGE((L2,M2,N2),1)</f>
        <v>100</v>
      </c>
      <c r="P2" s="197">
        <f>LARGE((L2,M2,N2),2)</f>
        <v>95</v>
      </c>
      <c r="Q2" s="200">
        <f>LARGE((L2,M2,N2),3)</f>
        <v>90</v>
      </c>
      <c r="R2" s="201">
        <f t="shared" ref="R2:R33" si="0">SUM(O2,P2,Q2)</f>
        <v>285</v>
      </c>
      <c r="S2" s="214" t="s">
        <v>19595</v>
      </c>
    </row>
    <row r="3" spans="1:19" x14ac:dyDescent="0.2">
      <c r="A3" s="187">
        <v>6</v>
      </c>
      <c r="B3" s="206">
        <v>1</v>
      </c>
      <c r="C3" s="206">
        <v>1</v>
      </c>
      <c r="D3" s="168" t="s">
        <v>17738</v>
      </c>
      <c r="E3" s="168" t="s">
        <v>182</v>
      </c>
      <c r="F3" s="168" t="s">
        <v>160</v>
      </c>
      <c r="G3" s="215">
        <v>41142</v>
      </c>
      <c r="H3" s="208" t="s">
        <v>17741</v>
      </c>
      <c r="I3" s="168" t="s">
        <v>2138</v>
      </c>
      <c r="J3" s="208" t="s">
        <v>4927</v>
      </c>
      <c r="K3" s="168" t="s">
        <v>3592</v>
      </c>
      <c r="L3" s="238">
        <v>90</v>
      </c>
      <c r="M3" s="213">
        <v>90</v>
      </c>
      <c r="N3" s="211">
        <v>95</v>
      </c>
      <c r="O3" s="197">
        <f>LARGE((L3,M3,N3),1)</f>
        <v>95</v>
      </c>
      <c r="P3" s="197">
        <f>LARGE((L3,M3,N3),2)</f>
        <v>90</v>
      </c>
      <c r="Q3" s="200">
        <f>LARGE((L3,M3,N3),3)</f>
        <v>90</v>
      </c>
      <c r="R3" s="201">
        <f t="shared" si="0"/>
        <v>275</v>
      </c>
      <c r="S3" s="214" t="s">
        <v>19595</v>
      </c>
    </row>
    <row r="4" spans="1:19" ht="38.25" x14ac:dyDescent="0.2">
      <c r="A4" s="187">
        <v>6</v>
      </c>
      <c r="B4" s="206">
        <v>1</v>
      </c>
      <c r="C4" s="206">
        <v>2</v>
      </c>
      <c r="D4" s="168" t="s">
        <v>12612</v>
      </c>
      <c r="E4" s="168" t="s">
        <v>513</v>
      </c>
      <c r="F4" s="168" t="s">
        <v>76</v>
      </c>
      <c r="G4" s="215">
        <v>41024</v>
      </c>
      <c r="H4" s="208" t="s">
        <v>12616</v>
      </c>
      <c r="I4" s="168" t="s">
        <v>2552</v>
      </c>
      <c r="J4" s="208" t="s">
        <v>3033</v>
      </c>
      <c r="K4" s="168" t="s">
        <v>3791</v>
      </c>
      <c r="L4" s="238">
        <v>85</v>
      </c>
      <c r="M4" s="213">
        <v>100</v>
      </c>
      <c r="N4" s="211">
        <v>95</v>
      </c>
      <c r="O4" s="197">
        <f>LARGE((L4,M4,N4),1)</f>
        <v>100</v>
      </c>
      <c r="P4" s="197">
        <f>LARGE((L4,M4,N4),2)</f>
        <v>95</v>
      </c>
      <c r="Q4" s="200">
        <f>LARGE((L4,M4,N4),3)</f>
        <v>85</v>
      </c>
      <c r="R4" s="201">
        <f t="shared" si="0"/>
        <v>280</v>
      </c>
      <c r="S4" s="214" t="s">
        <v>19595</v>
      </c>
    </row>
    <row r="5" spans="1:19" x14ac:dyDescent="0.2">
      <c r="A5" s="187">
        <v>6</v>
      </c>
      <c r="B5" s="206">
        <v>2</v>
      </c>
      <c r="C5" s="206">
        <v>1</v>
      </c>
      <c r="D5" s="168" t="s">
        <v>2672</v>
      </c>
      <c r="E5" s="168" t="s">
        <v>1043</v>
      </c>
      <c r="F5" s="168" t="s">
        <v>70</v>
      </c>
      <c r="G5" s="216">
        <v>41159</v>
      </c>
      <c r="H5" s="208" t="s">
        <v>3185</v>
      </c>
      <c r="I5" s="168" t="s">
        <v>60</v>
      </c>
      <c r="J5" s="208" t="s">
        <v>4539</v>
      </c>
      <c r="K5" s="168" t="s">
        <v>107</v>
      </c>
      <c r="L5" s="238">
        <v>90</v>
      </c>
      <c r="M5" s="213">
        <v>85</v>
      </c>
      <c r="N5" s="211">
        <v>90</v>
      </c>
      <c r="O5" s="197">
        <f>LARGE((L5,M5,N5),1)</f>
        <v>90</v>
      </c>
      <c r="P5" s="197">
        <f>LARGE((L5,M5,N5),2)</f>
        <v>90</v>
      </c>
      <c r="Q5" s="200">
        <f>LARGE((L5,M5,N5),3)</f>
        <v>85</v>
      </c>
      <c r="R5" s="201">
        <f t="shared" si="0"/>
        <v>265</v>
      </c>
      <c r="S5" s="214" t="s">
        <v>19595</v>
      </c>
    </row>
    <row r="6" spans="1:19" x14ac:dyDescent="0.2">
      <c r="A6" s="187">
        <v>6</v>
      </c>
      <c r="B6" s="206">
        <v>2</v>
      </c>
      <c r="C6" s="206">
        <v>1</v>
      </c>
      <c r="D6" s="168" t="s">
        <v>14005</v>
      </c>
      <c r="E6" s="168" t="s">
        <v>362</v>
      </c>
      <c r="F6" s="168" t="s">
        <v>914</v>
      </c>
      <c r="G6" s="215">
        <v>41146</v>
      </c>
      <c r="H6" s="208" t="s">
        <v>14006</v>
      </c>
      <c r="I6" s="168" t="s">
        <v>676</v>
      </c>
      <c r="J6" s="208" t="s">
        <v>13930</v>
      </c>
      <c r="K6" s="168" t="s">
        <v>12833</v>
      </c>
      <c r="L6" s="238">
        <v>90</v>
      </c>
      <c r="M6" s="213">
        <v>85</v>
      </c>
      <c r="N6" s="211">
        <v>85</v>
      </c>
      <c r="O6" s="197">
        <f>LARGE((L6,M6,N6),1)</f>
        <v>90</v>
      </c>
      <c r="P6" s="197">
        <f>LARGE((L6,M6,N6),2)</f>
        <v>85</v>
      </c>
      <c r="Q6" s="200">
        <f>LARGE((L6,M6,N6),3)</f>
        <v>85</v>
      </c>
      <c r="R6" s="201">
        <f t="shared" si="0"/>
        <v>260</v>
      </c>
      <c r="S6" s="214" t="s">
        <v>19595</v>
      </c>
    </row>
    <row r="7" spans="1:19" x14ac:dyDescent="0.2">
      <c r="A7" s="187">
        <v>6</v>
      </c>
      <c r="B7" s="206">
        <v>1</v>
      </c>
      <c r="C7" s="206">
        <v>1</v>
      </c>
      <c r="D7" s="168" t="s">
        <v>6101</v>
      </c>
      <c r="E7" s="168" t="s">
        <v>127</v>
      </c>
      <c r="F7" s="168" t="s">
        <v>57</v>
      </c>
      <c r="G7" s="215">
        <v>41011</v>
      </c>
      <c r="H7" s="208" t="s">
        <v>16111</v>
      </c>
      <c r="I7" s="168" t="s">
        <v>60</v>
      </c>
      <c r="J7" s="208" t="s">
        <v>3903</v>
      </c>
      <c r="K7" s="168" t="s">
        <v>16112</v>
      </c>
      <c r="L7" s="238">
        <v>100</v>
      </c>
      <c r="M7" s="213">
        <v>80</v>
      </c>
      <c r="N7" s="211">
        <v>100</v>
      </c>
      <c r="O7" s="197">
        <f>LARGE((L7,M7,N7),1)</f>
        <v>100</v>
      </c>
      <c r="P7" s="197">
        <f>LARGE((L7,M7,N7),2)</f>
        <v>100</v>
      </c>
      <c r="Q7" s="200">
        <f>LARGE((L7,M7,N7),3)</f>
        <v>80</v>
      </c>
      <c r="R7" s="201">
        <f t="shared" si="0"/>
        <v>280</v>
      </c>
      <c r="S7" s="214" t="s">
        <v>19595</v>
      </c>
    </row>
    <row r="8" spans="1:19" x14ac:dyDescent="0.2">
      <c r="A8" s="187">
        <v>6</v>
      </c>
      <c r="B8" s="206">
        <v>1</v>
      </c>
      <c r="C8" s="206">
        <v>1</v>
      </c>
      <c r="D8" s="168" t="s">
        <v>8985</v>
      </c>
      <c r="E8" s="168" t="s">
        <v>218</v>
      </c>
      <c r="F8" s="168" t="s">
        <v>1218</v>
      </c>
      <c r="G8" s="216">
        <v>41012</v>
      </c>
      <c r="H8" s="208" t="s">
        <v>8988</v>
      </c>
      <c r="I8" s="168" t="s">
        <v>164</v>
      </c>
      <c r="J8" s="208" t="s">
        <v>6260</v>
      </c>
      <c r="K8" s="168" t="s">
        <v>8990</v>
      </c>
      <c r="L8" s="238">
        <v>80</v>
      </c>
      <c r="M8" s="213">
        <v>100</v>
      </c>
      <c r="N8" s="211">
        <v>100</v>
      </c>
      <c r="O8" s="197">
        <f>LARGE((L8,M8,N8),1)</f>
        <v>100</v>
      </c>
      <c r="P8" s="197">
        <f>LARGE((L8,M8,N8),2)</f>
        <v>100</v>
      </c>
      <c r="Q8" s="200">
        <f>LARGE((L8,M8,N8),3)</f>
        <v>80</v>
      </c>
      <c r="R8" s="201">
        <f t="shared" si="0"/>
        <v>280</v>
      </c>
      <c r="S8" s="214" t="s">
        <v>19595</v>
      </c>
    </row>
    <row r="9" spans="1:19" ht="25.5" x14ac:dyDescent="0.2">
      <c r="A9" s="187">
        <v>6</v>
      </c>
      <c r="B9" s="206">
        <v>2</v>
      </c>
      <c r="C9" s="206">
        <v>1</v>
      </c>
      <c r="D9" s="168" t="s">
        <v>15961</v>
      </c>
      <c r="E9" s="168" t="s">
        <v>1086</v>
      </c>
      <c r="F9" s="168" t="s">
        <v>2274</v>
      </c>
      <c r="G9" s="215">
        <v>40990</v>
      </c>
      <c r="H9" s="208" t="s">
        <v>15964</v>
      </c>
      <c r="I9" s="168" t="s">
        <v>60</v>
      </c>
      <c r="J9" s="208" t="s">
        <v>3835</v>
      </c>
      <c r="K9" s="168" t="s">
        <v>15965</v>
      </c>
      <c r="L9" s="238">
        <v>95</v>
      </c>
      <c r="M9" s="213">
        <v>85</v>
      </c>
      <c r="N9" s="211">
        <v>80</v>
      </c>
      <c r="O9" s="197">
        <f>LARGE((L9,M9,N9),1)</f>
        <v>95</v>
      </c>
      <c r="P9" s="197">
        <f>LARGE((L9,M9,N9),2)</f>
        <v>85</v>
      </c>
      <c r="Q9" s="200">
        <f>LARGE((L9,M9,N9),3)</f>
        <v>80</v>
      </c>
      <c r="R9" s="201">
        <f t="shared" si="0"/>
        <v>260</v>
      </c>
      <c r="S9" s="214" t="s">
        <v>19595</v>
      </c>
    </row>
    <row r="10" spans="1:19" ht="38.25" x14ac:dyDescent="0.2">
      <c r="A10" s="187">
        <v>6</v>
      </c>
      <c r="B10" s="206">
        <v>1</v>
      </c>
      <c r="C10" s="206">
        <v>2</v>
      </c>
      <c r="D10" s="168" t="s">
        <v>13320</v>
      </c>
      <c r="E10" s="168" t="s">
        <v>13321</v>
      </c>
      <c r="F10" s="168" t="s">
        <v>326</v>
      </c>
      <c r="G10" s="215">
        <v>41016</v>
      </c>
      <c r="H10" s="208" t="s">
        <v>13323</v>
      </c>
      <c r="I10" s="168" t="s">
        <v>2552</v>
      </c>
      <c r="J10" s="208" t="s">
        <v>13324</v>
      </c>
      <c r="K10" s="168" t="s">
        <v>12956</v>
      </c>
      <c r="L10" s="238">
        <v>80</v>
      </c>
      <c r="M10" s="213">
        <v>95</v>
      </c>
      <c r="N10" s="211">
        <v>80</v>
      </c>
      <c r="O10" s="197">
        <f>LARGE((L10,M10,N10),1)</f>
        <v>95</v>
      </c>
      <c r="P10" s="197">
        <f>LARGE((L10,M10,N10),2)</f>
        <v>80</v>
      </c>
      <c r="Q10" s="200">
        <f>LARGE((L10,M10,N10),3)</f>
        <v>80</v>
      </c>
      <c r="R10" s="201">
        <f t="shared" si="0"/>
        <v>255</v>
      </c>
      <c r="S10" s="214" t="s">
        <v>19595</v>
      </c>
    </row>
    <row r="11" spans="1:19" x14ac:dyDescent="0.2">
      <c r="A11" s="187">
        <v>6</v>
      </c>
      <c r="B11" s="206">
        <v>2</v>
      </c>
      <c r="C11" s="206">
        <v>2</v>
      </c>
      <c r="D11" s="168" t="s">
        <v>15924</v>
      </c>
      <c r="E11" s="168" t="s">
        <v>1043</v>
      </c>
      <c r="F11" s="168" t="s">
        <v>114</v>
      </c>
      <c r="G11" s="215">
        <v>41045</v>
      </c>
      <c r="H11" s="208" t="s">
        <v>1359</v>
      </c>
      <c r="I11" s="168" t="s">
        <v>60</v>
      </c>
      <c r="J11" s="208" t="s">
        <v>4834</v>
      </c>
      <c r="K11" s="168" t="s">
        <v>15925</v>
      </c>
      <c r="L11" s="238">
        <v>90</v>
      </c>
      <c r="M11" s="213">
        <v>80</v>
      </c>
      <c r="N11" s="211">
        <v>85</v>
      </c>
      <c r="O11" s="197">
        <f>LARGE((L11,M11,N11),1)</f>
        <v>90</v>
      </c>
      <c r="P11" s="197">
        <f>LARGE((L11,M11,N11),2)</f>
        <v>85</v>
      </c>
      <c r="Q11" s="200">
        <f>LARGE((L11,M11,N11),3)</f>
        <v>80</v>
      </c>
      <c r="R11" s="201">
        <f t="shared" si="0"/>
        <v>255</v>
      </c>
      <c r="S11" s="214" t="s">
        <v>19595</v>
      </c>
    </row>
    <row r="12" spans="1:19" x14ac:dyDescent="0.2">
      <c r="A12" s="187">
        <v>6</v>
      </c>
      <c r="B12" s="206"/>
      <c r="C12" s="206"/>
      <c r="D12" s="168" t="s">
        <v>11666</v>
      </c>
      <c r="E12" s="168" t="s">
        <v>69</v>
      </c>
      <c r="F12" s="168" t="s">
        <v>951</v>
      </c>
      <c r="G12" s="215">
        <v>41019</v>
      </c>
      <c r="H12" s="208" t="s">
        <v>11667</v>
      </c>
      <c r="I12" s="168" t="s">
        <v>60</v>
      </c>
      <c r="J12" s="208" t="s">
        <v>150</v>
      </c>
      <c r="K12" s="168" t="s">
        <v>107</v>
      </c>
      <c r="L12" s="238">
        <v>85</v>
      </c>
      <c r="M12" s="213">
        <v>85</v>
      </c>
      <c r="N12" s="211">
        <v>80</v>
      </c>
      <c r="O12" s="197">
        <f>LARGE((L12,M12,N12),1)</f>
        <v>85</v>
      </c>
      <c r="P12" s="197">
        <f>LARGE((L12,M12,N12),2)</f>
        <v>85</v>
      </c>
      <c r="Q12" s="200">
        <f>LARGE((L12,M12,N12),3)</f>
        <v>80</v>
      </c>
      <c r="R12" s="201">
        <f t="shared" si="0"/>
        <v>250</v>
      </c>
      <c r="S12" s="214" t="s">
        <v>19595</v>
      </c>
    </row>
    <row r="13" spans="1:19" x14ac:dyDescent="0.2">
      <c r="A13" s="187">
        <v>6</v>
      </c>
      <c r="B13" s="206">
        <v>1</v>
      </c>
      <c r="C13" s="206">
        <v>2</v>
      </c>
      <c r="D13" s="168" t="s">
        <v>4386</v>
      </c>
      <c r="E13" s="168" t="s">
        <v>248</v>
      </c>
      <c r="F13" s="168" t="s">
        <v>1436</v>
      </c>
      <c r="G13" s="215">
        <v>40961</v>
      </c>
      <c r="H13" s="208" t="s">
        <v>13850</v>
      </c>
      <c r="I13" s="168" t="s">
        <v>197</v>
      </c>
      <c r="J13" s="208" t="s">
        <v>3580</v>
      </c>
      <c r="K13" s="168" t="s">
        <v>13851</v>
      </c>
      <c r="L13" s="238">
        <v>100</v>
      </c>
      <c r="M13" s="213">
        <v>95</v>
      </c>
      <c r="N13" s="211">
        <v>75</v>
      </c>
      <c r="O13" s="197">
        <f>LARGE((L13,M13,N13),1)</f>
        <v>100</v>
      </c>
      <c r="P13" s="197">
        <f>LARGE((L13,M13,N13),2)</f>
        <v>95</v>
      </c>
      <c r="Q13" s="200">
        <f>LARGE((L13,M13,N13),3)</f>
        <v>75</v>
      </c>
      <c r="R13" s="201">
        <f t="shared" si="0"/>
        <v>270</v>
      </c>
      <c r="S13" s="214" t="s">
        <v>19595</v>
      </c>
    </row>
    <row r="14" spans="1:19" x14ac:dyDescent="0.2">
      <c r="A14" s="187">
        <v>6</v>
      </c>
      <c r="B14" s="206">
        <v>2</v>
      </c>
      <c r="C14" s="206">
        <v>1</v>
      </c>
      <c r="D14" s="168" t="s">
        <v>5252</v>
      </c>
      <c r="E14" s="168" t="s">
        <v>182</v>
      </c>
      <c r="F14" s="168" t="s">
        <v>160</v>
      </c>
      <c r="G14" s="216">
        <v>41172</v>
      </c>
      <c r="H14" s="208" t="s">
        <v>5254</v>
      </c>
      <c r="I14" s="168" t="s">
        <v>60</v>
      </c>
      <c r="J14" s="208" t="s">
        <v>207</v>
      </c>
      <c r="K14" s="168" t="s">
        <v>1943</v>
      </c>
      <c r="L14" s="238">
        <v>90</v>
      </c>
      <c r="M14" s="213">
        <v>75</v>
      </c>
      <c r="N14" s="211">
        <v>85</v>
      </c>
      <c r="O14" s="197">
        <f>LARGE((L14,M14,N14),1)</f>
        <v>90</v>
      </c>
      <c r="P14" s="197">
        <f>LARGE((L14,M14,N14),2)</f>
        <v>85</v>
      </c>
      <c r="Q14" s="200">
        <f>LARGE((L14,M14,N14),3)</f>
        <v>75</v>
      </c>
      <c r="R14" s="201">
        <f t="shared" si="0"/>
        <v>250</v>
      </c>
      <c r="S14" s="214" t="s">
        <v>19595</v>
      </c>
    </row>
    <row r="15" spans="1:19" x14ac:dyDescent="0.2">
      <c r="A15" s="187">
        <v>6</v>
      </c>
      <c r="B15" s="206">
        <v>1</v>
      </c>
      <c r="C15" s="206">
        <v>3</v>
      </c>
      <c r="D15" s="168" t="s">
        <v>7248</v>
      </c>
      <c r="E15" s="168" t="s">
        <v>69</v>
      </c>
      <c r="F15" s="168" t="s">
        <v>114</v>
      </c>
      <c r="G15" s="216">
        <v>41072</v>
      </c>
      <c r="H15" s="208" t="s">
        <v>7251</v>
      </c>
      <c r="I15" s="168" t="s">
        <v>60</v>
      </c>
      <c r="J15" s="208" t="s">
        <v>762</v>
      </c>
      <c r="K15" s="168" t="s">
        <v>7206</v>
      </c>
      <c r="L15" s="238">
        <v>85</v>
      </c>
      <c r="M15" s="213">
        <v>90</v>
      </c>
      <c r="N15" s="211">
        <v>75</v>
      </c>
      <c r="O15" s="197">
        <f>LARGE((L15,M15,N15),1)</f>
        <v>90</v>
      </c>
      <c r="P15" s="197">
        <f>LARGE((L15,M15,N15),2)</f>
        <v>85</v>
      </c>
      <c r="Q15" s="200">
        <f>LARGE((L15,M15,N15),3)</f>
        <v>75</v>
      </c>
      <c r="R15" s="201">
        <f t="shared" si="0"/>
        <v>250</v>
      </c>
      <c r="S15" s="214" t="s">
        <v>19595</v>
      </c>
    </row>
    <row r="16" spans="1:19" x14ac:dyDescent="0.2">
      <c r="A16" s="187">
        <v>6</v>
      </c>
      <c r="B16" s="206">
        <v>3</v>
      </c>
      <c r="C16" s="206">
        <v>1</v>
      </c>
      <c r="D16" s="168" t="s">
        <v>16335</v>
      </c>
      <c r="E16" s="168" t="s">
        <v>190</v>
      </c>
      <c r="F16" s="168" t="s">
        <v>141</v>
      </c>
      <c r="G16" s="215">
        <v>41223</v>
      </c>
      <c r="H16" s="208" t="s">
        <v>5461</v>
      </c>
      <c r="I16" s="168" t="s">
        <v>60</v>
      </c>
      <c r="J16" s="208" t="s">
        <v>2662</v>
      </c>
      <c r="K16" s="168" t="s">
        <v>3844</v>
      </c>
      <c r="L16" s="238">
        <v>95</v>
      </c>
      <c r="M16" s="213">
        <v>75</v>
      </c>
      <c r="N16" s="211">
        <v>80</v>
      </c>
      <c r="O16" s="197">
        <f>LARGE((L16,M16,N16),1)</f>
        <v>95</v>
      </c>
      <c r="P16" s="197">
        <f>LARGE((L16,M16,N16),2)</f>
        <v>80</v>
      </c>
      <c r="Q16" s="200">
        <f>LARGE((L16,M16,N16),3)</f>
        <v>75</v>
      </c>
      <c r="R16" s="201">
        <f t="shared" si="0"/>
        <v>250</v>
      </c>
      <c r="S16" s="214" t="s">
        <v>19595</v>
      </c>
    </row>
    <row r="17" spans="1:19" ht="12.75" customHeight="1" x14ac:dyDescent="0.2">
      <c r="A17" s="187">
        <v>6</v>
      </c>
      <c r="B17" s="206">
        <v>1</v>
      </c>
      <c r="C17" s="206">
        <v>2</v>
      </c>
      <c r="D17" s="168" t="s">
        <v>7151</v>
      </c>
      <c r="E17" s="168" t="s">
        <v>248</v>
      </c>
      <c r="F17" s="168" t="s">
        <v>211</v>
      </c>
      <c r="G17" s="216">
        <v>41029</v>
      </c>
      <c r="H17" s="208" t="s">
        <v>7153</v>
      </c>
      <c r="I17" s="168" t="s">
        <v>60</v>
      </c>
      <c r="J17" s="208" t="s">
        <v>3027</v>
      </c>
      <c r="K17" s="168" t="s">
        <v>167</v>
      </c>
      <c r="L17" s="238">
        <v>85</v>
      </c>
      <c r="M17" s="287">
        <v>75</v>
      </c>
      <c r="N17" s="211">
        <v>75</v>
      </c>
      <c r="O17" s="197">
        <f>LARGE((L17,M17,N17),1)</f>
        <v>85</v>
      </c>
      <c r="P17" s="197">
        <f>LARGE((L17,M17,N17),2)</f>
        <v>75</v>
      </c>
      <c r="Q17" s="200">
        <f>LARGE((L17,M17,N17),3)</f>
        <v>75</v>
      </c>
      <c r="R17" s="201">
        <f t="shared" si="0"/>
        <v>235</v>
      </c>
      <c r="S17" s="290" t="s">
        <v>19595</v>
      </c>
    </row>
    <row r="18" spans="1:19" ht="38.25" x14ac:dyDescent="0.2">
      <c r="A18" s="187">
        <v>6</v>
      </c>
      <c r="B18" s="206">
        <v>3</v>
      </c>
      <c r="C18" s="206">
        <v>3</v>
      </c>
      <c r="D18" s="168" t="s">
        <v>6357</v>
      </c>
      <c r="E18" s="168" t="s">
        <v>344</v>
      </c>
      <c r="F18" s="168" t="s">
        <v>194</v>
      </c>
      <c r="G18" s="216">
        <v>40919</v>
      </c>
      <c r="H18" s="208" t="s">
        <v>2277</v>
      </c>
      <c r="I18" s="168" t="s">
        <v>164</v>
      </c>
      <c r="J18" s="208" t="s">
        <v>695</v>
      </c>
      <c r="K18" s="168" t="s">
        <v>3306</v>
      </c>
      <c r="L18" s="238">
        <v>85</v>
      </c>
      <c r="M18" s="213">
        <v>75</v>
      </c>
      <c r="N18" s="211">
        <v>75</v>
      </c>
      <c r="O18" s="197">
        <f>LARGE((L18,M18,N18),1)</f>
        <v>85</v>
      </c>
      <c r="P18" s="197">
        <f>LARGE((L18,M18,N18),2)</f>
        <v>75</v>
      </c>
      <c r="Q18" s="200">
        <f>LARGE((L18,M18,N18),3)</f>
        <v>75</v>
      </c>
      <c r="R18" s="201">
        <f t="shared" si="0"/>
        <v>235</v>
      </c>
      <c r="S18" s="214" t="s">
        <v>19595</v>
      </c>
    </row>
    <row r="19" spans="1:19" x14ac:dyDescent="0.2">
      <c r="A19" s="187">
        <v>6</v>
      </c>
      <c r="B19" s="206">
        <v>2</v>
      </c>
      <c r="C19" s="206">
        <v>2</v>
      </c>
      <c r="D19" s="168" t="s">
        <v>7865</v>
      </c>
      <c r="E19" s="168" t="s">
        <v>213</v>
      </c>
      <c r="F19" s="168" t="s">
        <v>914</v>
      </c>
      <c r="G19" s="216">
        <v>41089</v>
      </c>
      <c r="H19" s="208" t="s">
        <v>7819</v>
      </c>
      <c r="I19" s="168" t="s">
        <v>164</v>
      </c>
      <c r="J19" s="208" t="s">
        <v>7820</v>
      </c>
      <c r="K19" s="168" t="s">
        <v>7839</v>
      </c>
      <c r="L19" s="238">
        <v>80</v>
      </c>
      <c r="M19" s="213">
        <v>75</v>
      </c>
      <c r="N19" s="211">
        <v>75</v>
      </c>
      <c r="O19" s="197">
        <f>LARGE((L19,M19,N19),1)</f>
        <v>80</v>
      </c>
      <c r="P19" s="197">
        <f>LARGE((L19,M19,N19),2)</f>
        <v>75</v>
      </c>
      <c r="Q19" s="200">
        <f>LARGE((L19,M19,N19),3)</f>
        <v>75</v>
      </c>
      <c r="R19" s="201">
        <f t="shared" si="0"/>
        <v>230</v>
      </c>
      <c r="S19" s="219" t="s">
        <v>19597</v>
      </c>
    </row>
    <row r="20" spans="1:19" ht="25.5" x14ac:dyDescent="0.2">
      <c r="A20" s="187">
        <v>6</v>
      </c>
      <c r="B20" s="206">
        <v>1</v>
      </c>
      <c r="C20" s="206">
        <v>1</v>
      </c>
      <c r="D20" s="168" t="s">
        <v>5822</v>
      </c>
      <c r="E20" s="168" t="s">
        <v>420</v>
      </c>
      <c r="F20" s="168" t="s">
        <v>661</v>
      </c>
      <c r="G20" s="216">
        <v>40903</v>
      </c>
      <c r="H20" s="208" t="s">
        <v>196</v>
      </c>
      <c r="I20" s="168" t="s">
        <v>60</v>
      </c>
      <c r="J20" s="208" t="s">
        <v>5160</v>
      </c>
      <c r="K20" s="168" t="s">
        <v>5791</v>
      </c>
      <c r="L20" s="238">
        <v>80</v>
      </c>
      <c r="M20" s="213">
        <v>75</v>
      </c>
      <c r="N20" s="211">
        <v>75</v>
      </c>
      <c r="O20" s="197">
        <f>LARGE((L20,M20,N20),1)</f>
        <v>80</v>
      </c>
      <c r="P20" s="197">
        <f>LARGE((L20,M20,N20),2)</f>
        <v>75</v>
      </c>
      <c r="Q20" s="200">
        <f>LARGE((L20,M20,N20),3)</f>
        <v>75</v>
      </c>
      <c r="R20" s="201">
        <f t="shared" si="0"/>
        <v>230</v>
      </c>
      <c r="S20" s="219" t="s">
        <v>19597</v>
      </c>
    </row>
    <row r="21" spans="1:19" x14ac:dyDescent="0.2">
      <c r="A21" s="187">
        <v>6</v>
      </c>
      <c r="B21" s="206">
        <v>2</v>
      </c>
      <c r="C21" s="206">
        <v>3</v>
      </c>
      <c r="D21" s="168" t="s">
        <v>7930</v>
      </c>
      <c r="E21" s="168" t="s">
        <v>7931</v>
      </c>
      <c r="F21" s="168" t="s">
        <v>829</v>
      </c>
      <c r="G21" s="216">
        <v>41090</v>
      </c>
      <c r="H21" s="208" t="s">
        <v>7924</v>
      </c>
      <c r="I21" s="168" t="s">
        <v>98</v>
      </c>
      <c r="J21" s="208" t="s">
        <v>2678</v>
      </c>
      <c r="K21" s="168" t="s">
        <v>7303</v>
      </c>
      <c r="L21" s="238">
        <v>70</v>
      </c>
      <c r="M21" s="213">
        <v>90</v>
      </c>
      <c r="N21" s="211">
        <v>100</v>
      </c>
      <c r="O21" s="197">
        <f>LARGE((L21,M21,N21),1)</f>
        <v>100</v>
      </c>
      <c r="P21" s="197">
        <f>LARGE((L21,M21,N21),2)</f>
        <v>90</v>
      </c>
      <c r="Q21" s="200">
        <f>LARGE((L21,M21,N21),3)</f>
        <v>70</v>
      </c>
      <c r="R21" s="201">
        <f t="shared" si="0"/>
        <v>260</v>
      </c>
      <c r="S21" s="214" t="s">
        <v>19595</v>
      </c>
    </row>
    <row r="22" spans="1:19" ht="25.5" x14ac:dyDescent="0.2">
      <c r="A22" s="187">
        <v>6</v>
      </c>
      <c r="B22" s="206">
        <v>2</v>
      </c>
      <c r="C22" s="206">
        <v>2</v>
      </c>
      <c r="D22" s="168" t="s">
        <v>1425</v>
      </c>
      <c r="E22" s="168" t="s">
        <v>597</v>
      </c>
      <c r="F22" s="168" t="s">
        <v>326</v>
      </c>
      <c r="G22" s="216">
        <v>40982</v>
      </c>
      <c r="H22" s="208" t="s">
        <v>922</v>
      </c>
      <c r="I22" s="168" t="s">
        <v>98</v>
      </c>
      <c r="J22" s="208" t="s">
        <v>878</v>
      </c>
      <c r="K22" s="168" t="s">
        <v>879</v>
      </c>
      <c r="L22" s="238">
        <v>95</v>
      </c>
      <c r="M22" s="213">
        <v>70</v>
      </c>
      <c r="N22" s="211">
        <v>90</v>
      </c>
      <c r="O22" s="197">
        <f>LARGE((L22,M22,N22),1)</f>
        <v>95</v>
      </c>
      <c r="P22" s="197">
        <f>LARGE((L22,M22,N22),2)</f>
        <v>90</v>
      </c>
      <c r="Q22" s="200">
        <f>LARGE((L22,M22,N22),3)</f>
        <v>70</v>
      </c>
      <c r="R22" s="201">
        <f t="shared" si="0"/>
        <v>255</v>
      </c>
      <c r="S22" s="214" t="s">
        <v>19595</v>
      </c>
    </row>
    <row r="23" spans="1:19" x14ac:dyDescent="0.2">
      <c r="A23" s="187">
        <v>6</v>
      </c>
      <c r="B23" s="206">
        <v>3</v>
      </c>
      <c r="C23" s="206">
        <v>2</v>
      </c>
      <c r="D23" s="168" t="s">
        <v>4470</v>
      </c>
      <c r="E23" s="168" t="s">
        <v>56</v>
      </c>
      <c r="F23" s="168" t="s">
        <v>70</v>
      </c>
      <c r="G23" s="216">
        <v>41142</v>
      </c>
      <c r="H23" s="208" t="s">
        <v>4472</v>
      </c>
      <c r="I23" s="168" t="s">
        <v>60</v>
      </c>
      <c r="J23" s="208" t="s">
        <v>4473</v>
      </c>
      <c r="K23" s="168" t="s">
        <v>107</v>
      </c>
      <c r="L23" s="238">
        <v>85</v>
      </c>
      <c r="M23" s="213">
        <v>95</v>
      </c>
      <c r="N23" s="211">
        <v>70</v>
      </c>
      <c r="O23" s="197">
        <f>LARGE((L23,M23,N23),1)</f>
        <v>95</v>
      </c>
      <c r="P23" s="197">
        <f>LARGE((L23,M23,N23),2)</f>
        <v>85</v>
      </c>
      <c r="Q23" s="200">
        <f>LARGE((L23,M23,N23),3)</f>
        <v>70</v>
      </c>
      <c r="R23" s="201">
        <f t="shared" si="0"/>
        <v>250</v>
      </c>
      <c r="S23" s="214" t="s">
        <v>19595</v>
      </c>
    </row>
    <row r="24" spans="1:19" x14ac:dyDescent="0.2">
      <c r="A24" s="187">
        <v>6</v>
      </c>
      <c r="B24" s="206">
        <v>1</v>
      </c>
      <c r="C24" s="206">
        <v>2</v>
      </c>
      <c r="D24" s="168" t="s">
        <v>7982</v>
      </c>
      <c r="E24" s="168" t="s">
        <v>182</v>
      </c>
      <c r="F24" s="168" t="s">
        <v>2042</v>
      </c>
      <c r="G24" s="215">
        <v>40977</v>
      </c>
      <c r="H24" s="208" t="s">
        <v>8654</v>
      </c>
      <c r="I24" s="168" t="s">
        <v>2138</v>
      </c>
      <c r="J24" s="208" t="s">
        <v>2869</v>
      </c>
      <c r="K24" s="168" t="s">
        <v>17787</v>
      </c>
      <c r="L24" s="238">
        <v>85</v>
      </c>
      <c r="M24" s="213">
        <v>70</v>
      </c>
      <c r="N24" s="211">
        <v>90</v>
      </c>
      <c r="O24" s="197">
        <f>LARGE((L24,M24,N24),1)</f>
        <v>90</v>
      </c>
      <c r="P24" s="197">
        <f>LARGE((L24,M24,N24),2)</f>
        <v>85</v>
      </c>
      <c r="Q24" s="200">
        <f>LARGE((L24,M24,N24),3)</f>
        <v>70</v>
      </c>
      <c r="R24" s="201">
        <f t="shared" si="0"/>
        <v>245</v>
      </c>
      <c r="S24" s="214" t="s">
        <v>19595</v>
      </c>
    </row>
    <row r="25" spans="1:19" x14ac:dyDescent="0.2">
      <c r="A25" s="187">
        <v>6</v>
      </c>
      <c r="B25" s="206">
        <v>2</v>
      </c>
      <c r="C25" s="206">
        <v>2</v>
      </c>
      <c r="D25" s="168" t="s">
        <v>7866</v>
      </c>
      <c r="E25" s="168" t="s">
        <v>7867</v>
      </c>
      <c r="F25" s="168" t="s">
        <v>76</v>
      </c>
      <c r="G25" s="216">
        <v>41099</v>
      </c>
      <c r="H25" s="208" t="s">
        <v>7870</v>
      </c>
      <c r="I25" s="168" t="s">
        <v>164</v>
      </c>
      <c r="J25" s="208" t="s">
        <v>7820</v>
      </c>
      <c r="K25" s="168" t="s">
        <v>7839</v>
      </c>
      <c r="L25" s="238">
        <v>80</v>
      </c>
      <c r="M25" s="213">
        <v>90</v>
      </c>
      <c r="N25" s="211">
        <v>70</v>
      </c>
      <c r="O25" s="197">
        <f>LARGE((L25,M25,N25),1)</f>
        <v>90</v>
      </c>
      <c r="P25" s="197">
        <f>LARGE((L25,M25,N25),2)</f>
        <v>80</v>
      </c>
      <c r="Q25" s="200">
        <f>LARGE((L25,M25,N25),3)</f>
        <v>70</v>
      </c>
      <c r="R25" s="201">
        <f t="shared" si="0"/>
        <v>240</v>
      </c>
      <c r="S25" s="214" t="s">
        <v>19595</v>
      </c>
    </row>
    <row r="26" spans="1:19" x14ac:dyDescent="0.2">
      <c r="A26" s="187">
        <v>6</v>
      </c>
      <c r="B26" s="206">
        <v>1</v>
      </c>
      <c r="C26" s="206">
        <v>1</v>
      </c>
      <c r="D26" s="168" t="s">
        <v>4632</v>
      </c>
      <c r="E26" s="168" t="s">
        <v>597</v>
      </c>
      <c r="F26" s="168" t="s">
        <v>70</v>
      </c>
      <c r="G26" s="215">
        <v>41187</v>
      </c>
      <c r="H26" s="208" t="s">
        <v>9878</v>
      </c>
      <c r="I26" s="168" t="s">
        <v>60</v>
      </c>
      <c r="J26" s="208" t="s">
        <v>5031</v>
      </c>
      <c r="K26" s="168" t="s">
        <v>9843</v>
      </c>
      <c r="L26" s="238">
        <v>75</v>
      </c>
      <c r="M26" s="213">
        <v>95</v>
      </c>
      <c r="N26" s="211">
        <v>70</v>
      </c>
      <c r="O26" s="197">
        <f>LARGE((L26,M26,N26),1)</f>
        <v>95</v>
      </c>
      <c r="P26" s="197">
        <f>LARGE((L26,M26,N26),2)</f>
        <v>75</v>
      </c>
      <c r="Q26" s="200">
        <f>LARGE((L26,M26,N26),3)</f>
        <v>70</v>
      </c>
      <c r="R26" s="201">
        <f t="shared" si="0"/>
        <v>240</v>
      </c>
      <c r="S26" s="214" t="s">
        <v>19595</v>
      </c>
    </row>
    <row r="27" spans="1:19" x14ac:dyDescent="0.2">
      <c r="A27" s="187">
        <v>6</v>
      </c>
      <c r="B27" s="206">
        <v>2</v>
      </c>
      <c r="C27" s="206">
        <v>1</v>
      </c>
      <c r="D27" s="168" t="s">
        <v>15562</v>
      </c>
      <c r="E27" s="168" t="s">
        <v>172</v>
      </c>
      <c r="F27" s="168" t="s">
        <v>1685</v>
      </c>
      <c r="G27" s="215">
        <v>40907</v>
      </c>
      <c r="H27" s="208" t="s">
        <v>535</v>
      </c>
      <c r="I27" s="168" t="s">
        <v>2552</v>
      </c>
      <c r="J27" s="208" t="s">
        <v>4952</v>
      </c>
      <c r="K27" s="168" t="s">
        <v>15558</v>
      </c>
      <c r="L27" s="238">
        <v>95</v>
      </c>
      <c r="M27" s="213">
        <v>70</v>
      </c>
      <c r="N27" s="211">
        <v>75</v>
      </c>
      <c r="O27" s="197">
        <f>LARGE((L27,M27,N27),1)</f>
        <v>95</v>
      </c>
      <c r="P27" s="197">
        <f>LARGE((L27,M27,N27),2)</f>
        <v>75</v>
      </c>
      <c r="Q27" s="200">
        <f>LARGE((L27,M27,N27),3)</f>
        <v>70</v>
      </c>
      <c r="R27" s="201">
        <f t="shared" si="0"/>
        <v>240</v>
      </c>
      <c r="S27" s="214" t="s">
        <v>19595</v>
      </c>
    </row>
    <row r="28" spans="1:19" x14ac:dyDescent="0.2">
      <c r="A28" s="187">
        <v>6</v>
      </c>
      <c r="B28" s="206">
        <v>1</v>
      </c>
      <c r="C28" s="206">
        <v>1</v>
      </c>
      <c r="D28" s="168" t="s">
        <v>8908</v>
      </c>
      <c r="E28" s="168" t="s">
        <v>75</v>
      </c>
      <c r="F28" s="168" t="s">
        <v>114</v>
      </c>
      <c r="G28" s="215">
        <v>40922</v>
      </c>
      <c r="H28" s="208" t="s">
        <v>2548</v>
      </c>
      <c r="I28" s="168" t="s">
        <v>197</v>
      </c>
      <c r="J28" s="208" t="s">
        <v>9089</v>
      </c>
      <c r="K28" s="168" t="s">
        <v>16850</v>
      </c>
      <c r="L28" s="238">
        <v>70</v>
      </c>
      <c r="M28" s="213">
        <v>90</v>
      </c>
      <c r="N28" s="211">
        <v>75</v>
      </c>
      <c r="O28" s="197">
        <f>LARGE((L28,M28,N28),1)</f>
        <v>90</v>
      </c>
      <c r="P28" s="197">
        <f>LARGE((L28,M28,N28),2)</f>
        <v>75</v>
      </c>
      <c r="Q28" s="200">
        <f>LARGE((L28,M28,N28),3)</f>
        <v>70</v>
      </c>
      <c r="R28" s="201">
        <f t="shared" si="0"/>
        <v>235</v>
      </c>
      <c r="S28" s="214" t="s">
        <v>19595</v>
      </c>
    </row>
    <row r="29" spans="1:19" x14ac:dyDescent="0.2">
      <c r="A29" s="187">
        <v>6</v>
      </c>
      <c r="B29" s="206">
        <v>2</v>
      </c>
      <c r="C29" s="206">
        <v>3</v>
      </c>
      <c r="D29" s="168" t="s">
        <v>7144</v>
      </c>
      <c r="E29" s="168" t="s">
        <v>1041</v>
      </c>
      <c r="F29" s="168" t="s">
        <v>258</v>
      </c>
      <c r="G29" s="215">
        <v>41301</v>
      </c>
      <c r="H29" s="208" t="s">
        <v>7852</v>
      </c>
      <c r="I29" s="168" t="s">
        <v>60</v>
      </c>
      <c r="J29" s="208" t="s">
        <v>5726</v>
      </c>
      <c r="K29" s="168" t="s">
        <v>12531</v>
      </c>
      <c r="L29" s="238">
        <v>80</v>
      </c>
      <c r="M29" s="213">
        <v>70</v>
      </c>
      <c r="N29" s="211">
        <v>80</v>
      </c>
      <c r="O29" s="197">
        <f>LARGE((L29,M29,N29),1)</f>
        <v>80</v>
      </c>
      <c r="P29" s="197">
        <f>LARGE((L29,M29,N29),2)</f>
        <v>80</v>
      </c>
      <c r="Q29" s="200">
        <f>LARGE((L29,M29,N29),3)</f>
        <v>70</v>
      </c>
      <c r="R29" s="201">
        <f t="shared" si="0"/>
        <v>230</v>
      </c>
      <c r="S29" s="219" t="s">
        <v>19597</v>
      </c>
    </row>
    <row r="30" spans="1:19" x14ac:dyDescent="0.2">
      <c r="A30" s="187">
        <v>6</v>
      </c>
      <c r="B30" s="206">
        <v>3</v>
      </c>
      <c r="C30" s="206">
        <v>2</v>
      </c>
      <c r="D30" s="168" t="s">
        <v>17526</v>
      </c>
      <c r="E30" s="168" t="s">
        <v>96</v>
      </c>
      <c r="F30" s="168" t="s">
        <v>423</v>
      </c>
      <c r="G30" s="215">
        <v>40996</v>
      </c>
      <c r="H30" s="208" t="s">
        <v>17529</v>
      </c>
      <c r="I30" s="168" t="s">
        <v>98</v>
      </c>
      <c r="J30" s="208" t="s">
        <v>658</v>
      </c>
      <c r="K30" s="168" t="s">
        <v>17530</v>
      </c>
      <c r="L30" s="238">
        <v>85</v>
      </c>
      <c r="M30" s="213">
        <v>75</v>
      </c>
      <c r="N30" s="211">
        <v>70</v>
      </c>
      <c r="O30" s="197">
        <f>LARGE((L30,M30,N30),1)</f>
        <v>85</v>
      </c>
      <c r="P30" s="197">
        <f>LARGE((L30,M30,N30),2)</f>
        <v>75</v>
      </c>
      <c r="Q30" s="200">
        <f>LARGE((L30,M30,N30),3)</f>
        <v>70</v>
      </c>
      <c r="R30" s="201">
        <f t="shared" si="0"/>
        <v>230</v>
      </c>
      <c r="S30" s="219" t="s">
        <v>19597</v>
      </c>
    </row>
    <row r="31" spans="1:19" x14ac:dyDescent="0.2">
      <c r="A31" s="187">
        <v>6</v>
      </c>
      <c r="B31" s="206">
        <v>2</v>
      </c>
      <c r="C31" s="206">
        <v>3</v>
      </c>
      <c r="D31" s="168" t="s">
        <v>15591</v>
      </c>
      <c r="E31" s="168" t="s">
        <v>127</v>
      </c>
      <c r="F31" s="168" t="s">
        <v>335</v>
      </c>
      <c r="G31" s="215">
        <v>41089</v>
      </c>
      <c r="H31" s="208" t="s">
        <v>15592</v>
      </c>
      <c r="I31" s="168" t="s">
        <v>2552</v>
      </c>
      <c r="J31" s="208" t="s">
        <v>15566</v>
      </c>
      <c r="K31" s="168" t="s">
        <v>15594</v>
      </c>
      <c r="L31" s="238">
        <v>80</v>
      </c>
      <c r="M31" s="213">
        <v>80</v>
      </c>
      <c r="N31" s="211">
        <v>70</v>
      </c>
      <c r="O31" s="197">
        <f>LARGE((L31,M31,N31),1)</f>
        <v>80</v>
      </c>
      <c r="P31" s="197">
        <f>LARGE((L31,M31,N31),2)</f>
        <v>80</v>
      </c>
      <c r="Q31" s="200">
        <f>LARGE((L31,M31,N31),3)</f>
        <v>70</v>
      </c>
      <c r="R31" s="201">
        <f t="shared" si="0"/>
        <v>230</v>
      </c>
      <c r="S31" s="219" t="s">
        <v>19597</v>
      </c>
    </row>
    <row r="32" spans="1:19" x14ac:dyDescent="0.2">
      <c r="A32" s="187">
        <v>6</v>
      </c>
      <c r="B32" s="206">
        <v>3</v>
      </c>
      <c r="C32" s="206">
        <v>3</v>
      </c>
      <c r="D32" s="168" t="s">
        <v>11270</v>
      </c>
      <c r="E32" s="168" t="s">
        <v>113</v>
      </c>
      <c r="F32" s="168" t="s">
        <v>633</v>
      </c>
      <c r="G32" s="215">
        <v>40942</v>
      </c>
      <c r="H32" s="208" t="s">
        <v>11272</v>
      </c>
      <c r="I32" s="168" t="s">
        <v>60</v>
      </c>
      <c r="J32" s="208" t="s">
        <v>1941</v>
      </c>
      <c r="K32" s="168" t="s">
        <v>107</v>
      </c>
      <c r="L32" s="238">
        <v>70</v>
      </c>
      <c r="M32" s="213">
        <v>75</v>
      </c>
      <c r="N32" s="211">
        <v>85</v>
      </c>
      <c r="O32" s="197">
        <f>LARGE((L32,M32,N32),1)</f>
        <v>85</v>
      </c>
      <c r="P32" s="197">
        <f>LARGE((L32,M32,N32),2)</f>
        <v>75</v>
      </c>
      <c r="Q32" s="200">
        <f>LARGE((L32,M32,N32),3)</f>
        <v>70</v>
      </c>
      <c r="R32" s="201">
        <f t="shared" si="0"/>
        <v>230</v>
      </c>
      <c r="S32" s="219" t="s">
        <v>19597</v>
      </c>
    </row>
    <row r="33" spans="1:19" ht="12.75" customHeight="1" x14ac:dyDescent="0.2">
      <c r="A33" s="187">
        <v>6</v>
      </c>
      <c r="B33" s="206"/>
      <c r="C33" s="206"/>
      <c r="D33" s="168" t="s">
        <v>9940</v>
      </c>
      <c r="E33" s="168" t="s">
        <v>69</v>
      </c>
      <c r="F33" s="168" t="s">
        <v>160</v>
      </c>
      <c r="G33" s="216">
        <v>40888</v>
      </c>
      <c r="H33" s="208" t="s">
        <v>9941</v>
      </c>
      <c r="I33" s="168" t="s">
        <v>2138</v>
      </c>
      <c r="J33" s="208" t="s">
        <v>4927</v>
      </c>
      <c r="K33" s="168" t="s">
        <v>3712</v>
      </c>
      <c r="L33" s="238">
        <v>80</v>
      </c>
      <c r="M33" s="213">
        <v>70</v>
      </c>
      <c r="N33" s="211">
        <v>75</v>
      </c>
      <c r="O33" s="197">
        <f>LARGE((L33,M33,N33),1)</f>
        <v>80</v>
      </c>
      <c r="P33" s="197">
        <f>LARGE((L33,M33,N33),2)</f>
        <v>75</v>
      </c>
      <c r="Q33" s="200">
        <f>LARGE((L33,M33,N33),3)</f>
        <v>70</v>
      </c>
      <c r="R33" s="201">
        <f t="shared" si="0"/>
        <v>225</v>
      </c>
      <c r="S33" s="219" t="s">
        <v>19597</v>
      </c>
    </row>
    <row r="34" spans="1:19" x14ac:dyDescent="0.2">
      <c r="A34" s="187">
        <v>6</v>
      </c>
      <c r="B34" s="206">
        <v>3</v>
      </c>
      <c r="C34" s="206">
        <v>3</v>
      </c>
      <c r="D34" s="168" t="s">
        <v>6942</v>
      </c>
      <c r="E34" s="168" t="s">
        <v>134</v>
      </c>
      <c r="F34" s="168" t="s">
        <v>1218</v>
      </c>
      <c r="G34" s="216">
        <v>41164</v>
      </c>
      <c r="H34" s="208" t="s">
        <v>3520</v>
      </c>
      <c r="I34" s="168" t="s">
        <v>60</v>
      </c>
      <c r="J34" s="208" t="s">
        <v>4474</v>
      </c>
      <c r="K34" s="168"/>
      <c r="L34" s="238">
        <v>70</v>
      </c>
      <c r="M34" s="213">
        <v>80</v>
      </c>
      <c r="N34" s="211">
        <v>75</v>
      </c>
      <c r="O34" s="197">
        <f>LARGE((L34,M34,N34),1)</f>
        <v>80</v>
      </c>
      <c r="P34" s="197">
        <f>LARGE((L34,M34,N34),2)</f>
        <v>75</v>
      </c>
      <c r="Q34" s="200">
        <f>LARGE((L34,M34,N34),3)</f>
        <v>70</v>
      </c>
      <c r="R34" s="201">
        <f t="shared" ref="R34:R50" si="1">SUM(O34,P34,Q34)</f>
        <v>225</v>
      </c>
      <c r="S34" s="219" t="s">
        <v>19597</v>
      </c>
    </row>
    <row r="35" spans="1:19" x14ac:dyDescent="0.2">
      <c r="A35" s="187">
        <v>6</v>
      </c>
      <c r="B35" s="206">
        <v>1</v>
      </c>
      <c r="C35" s="206">
        <v>1</v>
      </c>
      <c r="D35" s="168" t="s">
        <v>12228</v>
      </c>
      <c r="E35" s="168" t="s">
        <v>69</v>
      </c>
      <c r="F35" s="168" t="s">
        <v>70</v>
      </c>
      <c r="G35" s="215">
        <v>41182</v>
      </c>
      <c r="H35" s="208" t="s">
        <v>12229</v>
      </c>
      <c r="I35" s="168" t="s">
        <v>60</v>
      </c>
      <c r="J35" s="208" t="s">
        <v>150</v>
      </c>
      <c r="K35" s="168" t="s">
        <v>107</v>
      </c>
      <c r="L35" s="238">
        <v>70</v>
      </c>
      <c r="M35" s="213">
        <v>85</v>
      </c>
      <c r="N35" s="211">
        <v>70</v>
      </c>
      <c r="O35" s="197">
        <f>LARGE((L35,M35,N35),1)</f>
        <v>85</v>
      </c>
      <c r="P35" s="197">
        <f>LARGE((L35,M35,N35),2)</f>
        <v>70</v>
      </c>
      <c r="Q35" s="200">
        <f>LARGE((L35,M35,N35),3)</f>
        <v>70</v>
      </c>
      <c r="R35" s="201">
        <f t="shared" si="1"/>
        <v>225</v>
      </c>
      <c r="S35" s="219" t="s">
        <v>19597</v>
      </c>
    </row>
    <row r="36" spans="1:19" ht="38.25" x14ac:dyDescent="0.2">
      <c r="A36" s="187">
        <v>6</v>
      </c>
      <c r="B36" s="206">
        <v>3</v>
      </c>
      <c r="C36" s="206">
        <v>3</v>
      </c>
      <c r="D36" s="168" t="s">
        <v>3941</v>
      </c>
      <c r="E36" s="168" t="s">
        <v>334</v>
      </c>
      <c r="F36" s="168" t="s">
        <v>114</v>
      </c>
      <c r="G36" s="216">
        <v>40926</v>
      </c>
      <c r="H36" s="208" t="s">
        <v>3942</v>
      </c>
      <c r="I36" s="168" t="s">
        <v>60</v>
      </c>
      <c r="J36" s="208" t="s">
        <v>2280</v>
      </c>
      <c r="K36" s="168" t="s">
        <v>3943</v>
      </c>
      <c r="L36" s="238">
        <v>85</v>
      </c>
      <c r="M36" s="213">
        <v>70</v>
      </c>
      <c r="N36" s="211">
        <v>70</v>
      </c>
      <c r="O36" s="197">
        <f>LARGE((L36,M36,N36),1)</f>
        <v>85</v>
      </c>
      <c r="P36" s="197">
        <f>LARGE((L36,M36,N36),2)</f>
        <v>70</v>
      </c>
      <c r="Q36" s="200">
        <f>LARGE((L36,M36,N36),3)</f>
        <v>70</v>
      </c>
      <c r="R36" s="201">
        <f t="shared" si="1"/>
        <v>225</v>
      </c>
      <c r="S36" s="219" t="s">
        <v>19597</v>
      </c>
    </row>
    <row r="37" spans="1:19" x14ac:dyDescent="0.2">
      <c r="A37" s="187">
        <v>6</v>
      </c>
      <c r="B37" s="206">
        <v>1</v>
      </c>
      <c r="C37" s="206">
        <v>1</v>
      </c>
      <c r="D37" s="168" t="s">
        <v>15414</v>
      </c>
      <c r="E37" s="168" t="s">
        <v>334</v>
      </c>
      <c r="F37" s="168" t="s">
        <v>70</v>
      </c>
      <c r="G37" s="215">
        <v>40888</v>
      </c>
      <c r="H37" s="208" t="s">
        <v>12666</v>
      </c>
      <c r="I37" s="168" t="s">
        <v>2068</v>
      </c>
      <c r="J37" s="208" t="s">
        <v>6273</v>
      </c>
      <c r="K37" s="168" t="s">
        <v>12668</v>
      </c>
      <c r="L37" s="238">
        <v>70</v>
      </c>
      <c r="M37" s="213">
        <v>75</v>
      </c>
      <c r="N37" s="211">
        <v>75</v>
      </c>
      <c r="O37" s="197">
        <f>LARGE((L37,M37,N37),1)</f>
        <v>75</v>
      </c>
      <c r="P37" s="197">
        <f>LARGE((L37,M37,N37),2)</f>
        <v>75</v>
      </c>
      <c r="Q37" s="200">
        <f>LARGE((L37,M37,N37),3)</f>
        <v>70</v>
      </c>
      <c r="R37" s="201">
        <f t="shared" si="1"/>
        <v>220</v>
      </c>
      <c r="S37" s="219" t="s">
        <v>19597</v>
      </c>
    </row>
    <row r="38" spans="1:19" ht="25.5" x14ac:dyDescent="0.2">
      <c r="A38" s="187">
        <v>6</v>
      </c>
      <c r="B38" s="206">
        <v>1</v>
      </c>
      <c r="C38" s="206">
        <v>2</v>
      </c>
      <c r="D38" s="168" t="s">
        <v>3025</v>
      </c>
      <c r="E38" s="168" t="s">
        <v>1213</v>
      </c>
      <c r="F38" s="168" t="s">
        <v>951</v>
      </c>
      <c r="G38" s="216">
        <v>40896</v>
      </c>
      <c r="H38" s="208" t="s">
        <v>7616</v>
      </c>
      <c r="I38" s="168" t="s">
        <v>732</v>
      </c>
      <c r="J38" s="208" t="s">
        <v>1656</v>
      </c>
      <c r="K38" s="168" t="s">
        <v>7617</v>
      </c>
      <c r="L38" s="238">
        <v>75</v>
      </c>
      <c r="M38" s="213">
        <v>75</v>
      </c>
      <c r="N38" s="211">
        <v>70</v>
      </c>
      <c r="O38" s="197">
        <f>LARGE((L38,M38,N38),1)</f>
        <v>75</v>
      </c>
      <c r="P38" s="197">
        <f>LARGE((L38,M38,N38),2)</f>
        <v>75</v>
      </c>
      <c r="Q38" s="200">
        <f>LARGE((L38,M38,N38),3)</f>
        <v>70</v>
      </c>
      <c r="R38" s="201">
        <f t="shared" si="1"/>
        <v>220</v>
      </c>
      <c r="S38" s="219" t="s">
        <v>19597</v>
      </c>
    </row>
    <row r="39" spans="1:19" x14ac:dyDescent="0.2">
      <c r="A39" s="187">
        <v>6</v>
      </c>
      <c r="B39" s="206">
        <v>1</v>
      </c>
      <c r="C39" s="206">
        <v>1</v>
      </c>
      <c r="D39" s="168" t="s">
        <v>189</v>
      </c>
      <c r="E39" s="168" t="s">
        <v>344</v>
      </c>
      <c r="F39" s="168" t="s">
        <v>445</v>
      </c>
      <c r="G39" s="216">
        <v>41050</v>
      </c>
      <c r="H39" s="208" t="s">
        <v>9783</v>
      </c>
      <c r="I39" s="168" t="s">
        <v>60</v>
      </c>
      <c r="J39" s="208" t="s">
        <v>9784</v>
      </c>
      <c r="K39" s="168" t="s">
        <v>9785</v>
      </c>
      <c r="L39" s="238">
        <v>70</v>
      </c>
      <c r="M39" s="213">
        <v>70</v>
      </c>
      <c r="N39" s="211">
        <v>80</v>
      </c>
      <c r="O39" s="197">
        <f>LARGE((L39,M39,N39),1)</f>
        <v>80</v>
      </c>
      <c r="P39" s="197">
        <f>LARGE((L39,M39,N39),2)</f>
        <v>70</v>
      </c>
      <c r="Q39" s="200">
        <f>LARGE((L39,M39,N39),3)</f>
        <v>70</v>
      </c>
      <c r="R39" s="201">
        <f t="shared" si="1"/>
        <v>220</v>
      </c>
      <c r="S39" s="219" t="s">
        <v>19597</v>
      </c>
    </row>
    <row r="40" spans="1:19" x14ac:dyDescent="0.2">
      <c r="A40" s="187">
        <v>6</v>
      </c>
      <c r="B40" s="206">
        <v>3</v>
      </c>
      <c r="C40" s="206">
        <v>3</v>
      </c>
      <c r="D40" s="168" t="s">
        <v>1027</v>
      </c>
      <c r="E40" s="168" t="s">
        <v>182</v>
      </c>
      <c r="F40" s="168" t="s">
        <v>214</v>
      </c>
      <c r="G40" s="216">
        <v>41306</v>
      </c>
      <c r="H40" s="208" t="s">
        <v>4644</v>
      </c>
      <c r="I40" s="168" t="s">
        <v>60</v>
      </c>
      <c r="J40" s="208" t="s">
        <v>1506</v>
      </c>
      <c r="K40" s="168" t="s">
        <v>1309</v>
      </c>
      <c r="L40" s="238">
        <v>70</v>
      </c>
      <c r="M40" s="213">
        <v>75</v>
      </c>
      <c r="N40" s="211">
        <v>75</v>
      </c>
      <c r="O40" s="197">
        <f>LARGE((L40,M40,N40),1)</f>
        <v>75</v>
      </c>
      <c r="P40" s="197">
        <f>LARGE((L40,M40,N40),2)</f>
        <v>75</v>
      </c>
      <c r="Q40" s="200">
        <f>LARGE((L40,M40,N40),3)</f>
        <v>70</v>
      </c>
      <c r="R40" s="201">
        <f t="shared" si="1"/>
        <v>220</v>
      </c>
      <c r="S40" s="219" t="s">
        <v>19597</v>
      </c>
    </row>
    <row r="41" spans="1:19" ht="25.5" x14ac:dyDescent="0.2">
      <c r="A41" s="187">
        <v>6</v>
      </c>
      <c r="B41" s="206">
        <v>3</v>
      </c>
      <c r="C41" s="206">
        <v>2</v>
      </c>
      <c r="D41" s="206" t="s">
        <v>10029</v>
      </c>
      <c r="E41" s="206" t="s">
        <v>632</v>
      </c>
      <c r="F41" s="206" t="s">
        <v>76</v>
      </c>
      <c r="G41" s="225">
        <v>40788</v>
      </c>
      <c r="H41" s="226" t="s">
        <v>10014</v>
      </c>
      <c r="I41" s="206" t="s">
        <v>1650</v>
      </c>
      <c r="J41" s="226" t="s">
        <v>9996</v>
      </c>
      <c r="K41" s="206" t="s">
        <v>9997</v>
      </c>
      <c r="L41" s="238">
        <v>70</v>
      </c>
      <c r="M41" s="213">
        <v>75</v>
      </c>
      <c r="N41" s="211">
        <v>75</v>
      </c>
      <c r="O41" s="197">
        <f>LARGE((L41,M41,N41),1)</f>
        <v>75</v>
      </c>
      <c r="P41" s="197">
        <f>LARGE((L41,M41,N41),2)</f>
        <v>75</v>
      </c>
      <c r="Q41" s="200">
        <f>LARGE((L41,M41,N41),3)</f>
        <v>70</v>
      </c>
      <c r="R41" s="201">
        <f t="shared" si="1"/>
        <v>220</v>
      </c>
      <c r="S41" s="219" t="s">
        <v>19597</v>
      </c>
    </row>
    <row r="42" spans="1:19" x14ac:dyDescent="0.2">
      <c r="A42" s="187">
        <v>6</v>
      </c>
      <c r="B42" s="206">
        <v>2</v>
      </c>
      <c r="C42" s="206">
        <v>1</v>
      </c>
      <c r="D42" s="168" t="s">
        <v>5103</v>
      </c>
      <c r="E42" s="168" t="s">
        <v>91</v>
      </c>
      <c r="F42" s="168" t="s">
        <v>9428</v>
      </c>
      <c r="G42" s="215">
        <v>40981</v>
      </c>
      <c r="H42" s="208" t="s">
        <v>10960</v>
      </c>
      <c r="I42" s="168" t="s">
        <v>676</v>
      </c>
      <c r="J42" s="208" t="s">
        <v>10961</v>
      </c>
      <c r="K42" s="168" t="s">
        <v>107</v>
      </c>
      <c r="L42" s="238">
        <v>75</v>
      </c>
      <c r="M42" s="213">
        <v>75</v>
      </c>
      <c r="N42" s="211">
        <v>70</v>
      </c>
      <c r="O42" s="197">
        <f>LARGE((L42,M42,N42),1)</f>
        <v>75</v>
      </c>
      <c r="P42" s="197">
        <f>LARGE((L42,M42,N42),2)</f>
        <v>75</v>
      </c>
      <c r="Q42" s="200">
        <f>LARGE((L42,M42,N42),3)</f>
        <v>70</v>
      </c>
      <c r="R42" s="201">
        <f t="shared" si="1"/>
        <v>220</v>
      </c>
      <c r="S42" s="219" t="s">
        <v>19597</v>
      </c>
    </row>
    <row r="43" spans="1:19" x14ac:dyDescent="0.2">
      <c r="A43" s="187">
        <v>6</v>
      </c>
      <c r="B43" s="206">
        <v>2</v>
      </c>
      <c r="C43" s="206">
        <v>1</v>
      </c>
      <c r="D43" s="168" t="s">
        <v>7486</v>
      </c>
      <c r="E43" s="168" t="s">
        <v>182</v>
      </c>
      <c r="F43" s="168" t="s">
        <v>905</v>
      </c>
      <c r="G43" s="216">
        <v>41013</v>
      </c>
      <c r="H43" s="208" t="s">
        <v>4617</v>
      </c>
      <c r="I43" s="168" t="s">
        <v>60</v>
      </c>
      <c r="J43" s="208" t="s">
        <v>4940</v>
      </c>
      <c r="K43" s="168" t="s">
        <v>5893</v>
      </c>
      <c r="L43" s="238">
        <v>70</v>
      </c>
      <c r="M43" s="213">
        <v>75</v>
      </c>
      <c r="N43" s="211">
        <v>70</v>
      </c>
      <c r="O43" s="197">
        <f>LARGE((L43,M43,N43),1)</f>
        <v>75</v>
      </c>
      <c r="P43" s="197">
        <f>LARGE((L43,M43,N43),2)</f>
        <v>70</v>
      </c>
      <c r="Q43" s="200">
        <f>LARGE((L43,M43,N43),3)</f>
        <v>70</v>
      </c>
      <c r="R43" s="201">
        <f t="shared" si="1"/>
        <v>215</v>
      </c>
      <c r="S43" s="220" t="s">
        <v>19598</v>
      </c>
    </row>
    <row r="44" spans="1:19" x14ac:dyDescent="0.2">
      <c r="A44" s="187">
        <v>6</v>
      </c>
      <c r="B44" s="206">
        <v>1</v>
      </c>
      <c r="C44" s="206">
        <v>1</v>
      </c>
      <c r="D44" s="168" t="s">
        <v>8332</v>
      </c>
      <c r="E44" s="168" t="s">
        <v>91</v>
      </c>
      <c r="F44" s="168" t="s">
        <v>57</v>
      </c>
      <c r="G44" s="215">
        <v>40984</v>
      </c>
      <c r="H44" s="208" t="s">
        <v>15641</v>
      </c>
      <c r="I44" s="168" t="s">
        <v>60</v>
      </c>
      <c r="J44" s="208" t="s">
        <v>5031</v>
      </c>
      <c r="K44" s="168"/>
      <c r="L44" s="238">
        <v>70</v>
      </c>
      <c r="M44" s="213">
        <v>75</v>
      </c>
      <c r="N44" s="211">
        <v>70</v>
      </c>
      <c r="O44" s="197">
        <f>LARGE((L44,M44,N44),1)</f>
        <v>75</v>
      </c>
      <c r="P44" s="197">
        <f>LARGE((L44,M44,N44),2)</f>
        <v>70</v>
      </c>
      <c r="Q44" s="200">
        <f>LARGE((L44,M44,N44),3)</f>
        <v>70</v>
      </c>
      <c r="R44" s="201">
        <f t="shared" si="1"/>
        <v>215</v>
      </c>
      <c r="S44" s="220" t="s">
        <v>19598</v>
      </c>
    </row>
    <row r="45" spans="1:19" x14ac:dyDescent="0.2">
      <c r="A45" s="187">
        <v>6</v>
      </c>
      <c r="B45" s="206">
        <v>2</v>
      </c>
      <c r="C45" s="206">
        <v>2</v>
      </c>
      <c r="D45" s="168" t="s">
        <v>4826</v>
      </c>
      <c r="E45" s="168" t="s">
        <v>134</v>
      </c>
      <c r="F45" s="168" t="s">
        <v>114</v>
      </c>
      <c r="G45" s="215">
        <v>41149</v>
      </c>
      <c r="H45" s="208" t="s">
        <v>14063</v>
      </c>
      <c r="I45" s="168" t="s">
        <v>2138</v>
      </c>
      <c r="J45" s="208" t="s">
        <v>14064</v>
      </c>
      <c r="K45" s="168" t="s">
        <v>14065</v>
      </c>
      <c r="L45" s="238">
        <v>70</v>
      </c>
      <c r="M45" s="213">
        <v>70</v>
      </c>
      <c r="N45" s="211">
        <v>75</v>
      </c>
      <c r="O45" s="197">
        <f>LARGE((L45,M45,N45),1)</f>
        <v>75</v>
      </c>
      <c r="P45" s="197">
        <f>LARGE((L45,M45,N45),2)</f>
        <v>70</v>
      </c>
      <c r="Q45" s="200">
        <f>LARGE((L45,M45,N45),3)</f>
        <v>70</v>
      </c>
      <c r="R45" s="201">
        <f t="shared" si="1"/>
        <v>215</v>
      </c>
      <c r="S45" s="220" t="s">
        <v>19598</v>
      </c>
    </row>
    <row r="46" spans="1:19" x14ac:dyDescent="0.2">
      <c r="A46" s="187">
        <v>6</v>
      </c>
      <c r="B46" s="206">
        <v>3</v>
      </c>
      <c r="C46" s="206">
        <v>2</v>
      </c>
      <c r="D46" s="168" t="s">
        <v>13217</v>
      </c>
      <c r="E46" s="168" t="s">
        <v>248</v>
      </c>
      <c r="F46" s="168" t="s">
        <v>160</v>
      </c>
      <c r="G46" s="215">
        <v>41633</v>
      </c>
      <c r="H46" s="208" t="s">
        <v>13218</v>
      </c>
      <c r="I46" s="168" t="s">
        <v>60</v>
      </c>
      <c r="J46" s="208" t="s">
        <v>106</v>
      </c>
      <c r="K46" s="168" t="s">
        <v>107</v>
      </c>
      <c r="L46" s="238">
        <v>70</v>
      </c>
      <c r="M46" s="213">
        <v>70</v>
      </c>
      <c r="N46" s="211">
        <v>70</v>
      </c>
      <c r="O46" s="197">
        <f>LARGE((L46,M46,N46),1)</f>
        <v>70</v>
      </c>
      <c r="P46" s="197">
        <f>LARGE((L46,M46,N46),2)</f>
        <v>70</v>
      </c>
      <c r="Q46" s="200">
        <f>LARGE((L46,M46,N46),3)</f>
        <v>70</v>
      </c>
      <c r="R46" s="201">
        <f t="shared" si="1"/>
        <v>210</v>
      </c>
      <c r="S46" s="220" t="s">
        <v>19598</v>
      </c>
    </row>
    <row r="47" spans="1:19" ht="25.5" x14ac:dyDescent="0.2">
      <c r="A47" s="187">
        <v>6</v>
      </c>
      <c r="B47" s="206">
        <v>2</v>
      </c>
      <c r="C47" s="206">
        <v>3</v>
      </c>
      <c r="D47" s="168" t="s">
        <v>1372</v>
      </c>
      <c r="E47" s="168" t="s">
        <v>828</v>
      </c>
      <c r="F47" s="168" t="s">
        <v>1056</v>
      </c>
      <c r="G47" s="216">
        <v>41025</v>
      </c>
      <c r="H47" s="208" t="s">
        <v>877</v>
      </c>
      <c r="I47" s="168" t="s">
        <v>98</v>
      </c>
      <c r="J47" s="208" t="s">
        <v>878</v>
      </c>
      <c r="K47" s="168" t="s">
        <v>879</v>
      </c>
      <c r="L47" s="238">
        <v>100</v>
      </c>
      <c r="M47" s="213">
        <v>65</v>
      </c>
      <c r="N47" s="211">
        <v>70</v>
      </c>
      <c r="O47" s="197">
        <f>LARGE((L47,M47,N47),1)</f>
        <v>100</v>
      </c>
      <c r="P47" s="197">
        <f>LARGE((L47,M47,N47),2)</f>
        <v>70</v>
      </c>
      <c r="Q47" s="200">
        <f>LARGE((L47,M47,N47),3)</f>
        <v>65</v>
      </c>
      <c r="R47" s="201">
        <f t="shared" si="1"/>
        <v>235</v>
      </c>
      <c r="S47" s="219" t="s">
        <v>19597</v>
      </c>
    </row>
    <row r="48" spans="1:19" x14ac:dyDescent="0.2">
      <c r="A48" s="187">
        <v>6</v>
      </c>
      <c r="B48" s="206">
        <v>2</v>
      </c>
      <c r="C48" s="206">
        <v>1</v>
      </c>
      <c r="D48" s="168" t="s">
        <v>1099</v>
      </c>
      <c r="E48" s="168" t="s">
        <v>904</v>
      </c>
      <c r="F48" s="168" t="s">
        <v>70</v>
      </c>
      <c r="G48" s="216">
        <v>40998</v>
      </c>
      <c r="H48" s="208" t="s">
        <v>2773</v>
      </c>
      <c r="I48" s="168" t="s">
        <v>60</v>
      </c>
      <c r="J48" s="208" t="s">
        <v>150</v>
      </c>
      <c r="K48" s="168" t="s">
        <v>552</v>
      </c>
      <c r="L48" s="238">
        <v>80</v>
      </c>
      <c r="M48" s="213">
        <v>90</v>
      </c>
      <c r="N48" s="211">
        <v>65</v>
      </c>
      <c r="O48" s="197">
        <f>LARGE((L48,M48,N48),1)</f>
        <v>90</v>
      </c>
      <c r="P48" s="197">
        <f>LARGE((L48,M48,N48),2)</f>
        <v>80</v>
      </c>
      <c r="Q48" s="200">
        <f>LARGE((L48,M48,N48),3)</f>
        <v>65</v>
      </c>
      <c r="R48" s="201">
        <f t="shared" si="1"/>
        <v>235</v>
      </c>
      <c r="S48" s="219" t="s">
        <v>19597</v>
      </c>
    </row>
    <row r="49" spans="1:19" x14ac:dyDescent="0.2">
      <c r="A49" s="187">
        <v>6</v>
      </c>
      <c r="B49" s="206">
        <v>3</v>
      </c>
      <c r="C49" s="206">
        <v>2</v>
      </c>
      <c r="D49" s="168" t="s">
        <v>14691</v>
      </c>
      <c r="E49" s="168" t="s">
        <v>632</v>
      </c>
      <c r="F49" s="168" t="s">
        <v>114</v>
      </c>
      <c r="G49" s="215">
        <v>40946</v>
      </c>
      <c r="H49" s="208" t="s">
        <v>14692</v>
      </c>
      <c r="I49" s="168" t="s">
        <v>60</v>
      </c>
      <c r="J49" s="208" t="s">
        <v>6648</v>
      </c>
      <c r="K49" s="168" t="s">
        <v>9547</v>
      </c>
      <c r="L49" s="238">
        <v>75</v>
      </c>
      <c r="M49" s="213">
        <v>65</v>
      </c>
      <c r="N49" s="211">
        <v>90</v>
      </c>
      <c r="O49" s="197">
        <f>LARGE((L49,M49,N49),1)</f>
        <v>90</v>
      </c>
      <c r="P49" s="197">
        <f>LARGE((L49,M49,N49),2)</f>
        <v>75</v>
      </c>
      <c r="Q49" s="200">
        <f>LARGE((L49,M49,N49),3)</f>
        <v>65</v>
      </c>
      <c r="R49" s="201">
        <f t="shared" si="1"/>
        <v>230</v>
      </c>
      <c r="S49" s="219" t="s">
        <v>19597</v>
      </c>
    </row>
    <row r="50" spans="1:19" x14ac:dyDescent="0.2">
      <c r="A50" s="187">
        <v>6</v>
      </c>
      <c r="B50" s="206">
        <v>3</v>
      </c>
      <c r="C50" s="206">
        <v>1</v>
      </c>
      <c r="D50" s="168" t="s">
        <v>10508</v>
      </c>
      <c r="E50" s="168" t="s">
        <v>218</v>
      </c>
      <c r="F50" s="168" t="s">
        <v>693</v>
      </c>
      <c r="G50" s="215">
        <v>41141</v>
      </c>
      <c r="H50" s="208" t="s">
        <v>10510</v>
      </c>
      <c r="I50" s="168" t="s">
        <v>60</v>
      </c>
      <c r="J50" s="208" t="s">
        <v>6239</v>
      </c>
      <c r="K50" s="168" t="s">
        <v>10511</v>
      </c>
      <c r="L50" s="238">
        <v>90</v>
      </c>
      <c r="M50" s="213">
        <v>75</v>
      </c>
      <c r="N50" s="211">
        <v>65</v>
      </c>
      <c r="O50" s="197">
        <f>LARGE((L50,M50,N50),1)</f>
        <v>90</v>
      </c>
      <c r="P50" s="197">
        <f>LARGE((L50,M50,N50),2)</f>
        <v>75</v>
      </c>
      <c r="Q50" s="200">
        <f>LARGE((L50,M50,N50),3)</f>
        <v>65</v>
      </c>
      <c r="R50" s="201">
        <f t="shared" si="1"/>
        <v>230</v>
      </c>
      <c r="S50" s="219" t="s">
        <v>19597</v>
      </c>
    </row>
    <row r="51" spans="1:19" x14ac:dyDescent="0.2">
      <c r="A51" s="187">
        <v>6</v>
      </c>
      <c r="B51" s="280">
        <v>2</v>
      </c>
      <c r="C51" s="280">
        <v>2</v>
      </c>
      <c r="D51" s="263" t="s">
        <v>19219</v>
      </c>
      <c r="E51" s="263" t="s">
        <v>193</v>
      </c>
      <c r="F51" s="263" t="s">
        <v>234</v>
      </c>
      <c r="G51" s="176">
        <v>41093</v>
      </c>
      <c r="H51" s="164" t="s">
        <v>3584</v>
      </c>
      <c r="I51" s="164" t="s">
        <v>60</v>
      </c>
      <c r="J51" s="164" t="s">
        <v>150</v>
      </c>
      <c r="K51" s="164" t="s">
        <v>19221</v>
      </c>
      <c r="L51" s="238">
        <v>65</v>
      </c>
      <c r="M51" s="213">
        <v>65</v>
      </c>
      <c r="N51" s="211">
        <v>95</v>
      </c>
      <c r="O51" s="197">
        <v>95</v>
      </c>
      <c r="P51" s="197">
        <v>65</v>
      </c>
      <c r="Q51" s="200">
        <v>65</v>
      </c>
      <c r="R51" s="201">
        <v>225</v>
      </c>
      <c r="S51" s="219" t="s">
        <v>19597</v>
      </c>
    </row>
    <row r="52" spans="1:19" x14ac:dyDescent="0.2">
      <c r="A52" s="187">
        <v>6</v>
      </c>
      <c r="B52" s="206">
        <v>3</v>
      </c>
      <c r="C52" s="206">
        <v>1</v>
      </c>
      <c r="D52" s="168" t="s">
        <v>12824</v>
      </c>
      <c r="E52" s="168" t="s">
        <v>374</v>
      </c>
      <c r="F52" s="168" t="s">
        <v>1065</v>
      </c>
      <c r="G52" s="215">
        <v>41135</v>
      </c>
      <c r="H52" s="208" t="s">
        <v>17643</v>
      </c>
      <c r="I52" s="168" t="s">
        <v>2138</v>
      </c>
      <c r="J52" s="208" t="s">
        <v>3856</v>
      </c>
      <c r="K52" s="168" t="s">
        <v>17645</v>
      </c>
      <c r="L52" s="238">
        <v>85</v>
      </c>
      <c r="M52" s="213">
        <v>65</v>
      </c>
      <c r="N52" s="211">
        <v>75</v>
      </c>
      <c r="O52" s="197">
        <f>LARGE((L52,M52,N52),1)</f>
        <v>85</v>
      </c>
      <c r="P52" s="197">
        <f>LARGE((L52,M52,N52),2)</f>
        <v>75</v>
      </c>
      <c r="Q52" s="200">
        <f>LARGE((L52,M52,N52),3)</f>
        <v>65</v>
      </c>
      <c r="R52" s="201">
        <f t="shared" ref="R52:R115" si="2">SUM(O52,P52,Q52)</f>
        <v>225</v>
      </c>
      <c r="S52" s="219" t="s">
        <v>19597</v>
      </c>
    </row>
    <row r="53" spans="1:19" x14ac:dyDescent="0.2">
      <c r="A53" s="187">
        <v>6</v>
      </c>
      <c r="B53" s="206">
        <v>2</v>
      </c>
      <c r="C53" s="206">
        <v>2</v>
      </c>
      <c r="D53" s="168" t="s">
        <v>4448</v>
      </c>
      <c r="E53" s="168" t="s">
        <v>56</v>
      </c>
      <c r="F53" s="168" t="s">
        <v>383</v>
      </c>
      <c r="G53" s="216">
        <v>41085</v>
      </c>
      <c r="H53" s="208" t="s">
        <v>4451</v>
      </c>
      <c r="I53" s="168" t="s">
        <v>118</v>
      </c>
      <c r="J53" s="208" t="s">
        <v>4452</v>
      </c>
      <c r="K53" s="168" t="s">
        <v>4453</v>
      </c>
      <c r="L53" s="238">
        <v>80</v>
      </c>
      <c r="M53" s="287">
        <v>65</v>
      </c>
      <c r="N53" s="211">
        <v>80</v>
      </c>
      <c r="O53" s="197">
        <f>LARGE((L53,M53,N53),1)</f>
        <v>80</v>
      </c>
      <c r="P53" s="197">
        <f>LARGE((L53,M53,N53),2)</f>
        <v>80</v>
      </c>
      <c r="Q53" s="200">
        <f>LARGE((L53,M53,N53),3)</f>
        <v>65</v>
      </c>
      <c r="R53" s="201">
        <f t="shared" si="2"/>
        <v>225</v>
      </c>
      <c r="S53" s="291" t="s">
        <v>19597</v>
      </c>
    </row>
    <row r="54" spans="1:19" ht="25.5" x14ac:dyDescent="0.2">
      <c r="A54" s="187">
        <v>6</v>
      </c>
      <c r="B54" s="206">
        <v>2</v>
      </c>
      <c r="C54" s="206">
        <v>1</v>
      </c>
      <c r="D54" s="168" t="s">
        <v>1568</v>
      </c>
      <c r="E54" s="168" t="s">
        <v>96</v>
      </c>
      <c r="F54" s="168" t="s">
        <v>160</v>
      </c>
      <c r="G54" s="216">
        <v>40815</v>
      </c>
      <c r="H54" s="208" t="s">
        <v>3932</v>
      </c>
      <c r="I54" s="168" t="s">
        <v>78</v>
      </c>
      <c r="J54" s="208" t="s">
        <v>3933</v>
      </c>
      <c r="K54" s="168" t="s">
        <v>2841</v>
      </c>
      <c r="L54" s="238">
        <v>75</v>
      </c>
      <c r="M54" s="213">
        <v>65</v>
      </c>
      <c r="N54" s="211">
        <v>80</v>
      </c>
      <c r="O54" s="197">
        <f>LARGE((L54,M54,N54),1)</f>
        <v>80</v>
      </c>
      <c r="P54" s="197">
        <f>LARGE((L54,M54,N54),2)</f>
        <v>75</v>
      </c>
      <c r="Q54" s="200">
        <f>LARGE((L54,M54,N54),3)</f>
        <v>65</v>
      </c>
      <c r="R54" s="201">
        <f t="shared" si="2"/>
        <v>220</v>
      </c>
      <c r="S54" s="219" t="s">
        <v>19597</v>
      </c>
    </row>
    <row r="55" spans="1:19" x14ac:dyDescent="0.2">
      <c r="A55" s="187">
        <v>6</v>
      </c>
      <c r="B55" s="206">
        <v>1</v>
      </c>
      <c r="C55" s="206">
        <v>1</v>
      </c>
      <c r="D55" s="168" t="s">
        <v>3845</v>
      </c>
      <c r="E55" s="168" t="s">
        <v>182</v>
      </c>
      <c r="F55" s="168" t="s">
        <v>369</v>
      </c>
      <c r="G55" s="215">
        <v>41169</v>
      </c>
      <c r="H55" s="208" t="s">
        <v>14590</v>
      </c>
      <c r="I55" s="168" t="s">
        <v>60</v>
      </c>
      <c r="J55" s="208" t="s">
        <v>4940</v>
      </c>
      <c r="K55" s="168" t="s">
        <v>8194</v>
      </c>
      <c r="L55" s="238">
        <v>85</v>
      </c>
      <c r="M55" s="213">
        <v>65</v>
      </c>
      <c r="N55" s="211">
        <v>70</v>
      </c>
      <c r="O55" s="197">
        <f>LARGE((L55,M55,N55),1)</f>
        <v>85</v>
      </c>
      <c r="P55" s="197">
        <f>LARGE((L55,M55,N55),2)</f>
        <v>70</v>
      </c>
      <c r="Q55" s="200">
        <f>LARGE((L55,M55,N55),3)</f>
        <v>65</v>
      </c>
      <c r="R55" s="201">
        <f t="shared" si="2"/>
        <v>220</v>
      </c>
      <c r="S55" s="219" t="s">
        <v>19597</v>
      </c>
    </row>
    <row r="56" spans="1:19" ht="12.75" customHeight="1" x14ac:dyDescent="0.2">
      <c r="A56" s="187">
        <v>6</v>
      </c>
      <c r="B56" s="206">
        <v>3</v>
      </c>
      <c r="C56" s="206">
        <v>2</v>
      </c>
      <c r="D56" s="168" t="s">
        <v>8461</v>
      </c>
      <c r="E56" s="168" t="s">
        <v>96</v>
      </c>
      <c r="F56" s="168" t="s">
        <v>76</v>
      </c>
      <c r="G56" s="216">
        <v>40898</v>
      </c>
      <c r="H56" s="208" t="s">
        <v>2202</v>
      </c>
      <c r="I56" s="168" t="s">
        <v>98</v>
      </c>
      <c r="J56" s="208" t="s">
        <v>8463</v>
      </c>
      <c r="K56" s="168" t="s">
        <v>2202</v>
      </c>
      <c r="L56" s="238">
        <v>85</v>
      </c>
      <c r="M56" s="213">
        <v>65</v>
      </c>
      <c r="N56" s="211">
        <v>70</v>
      </c>
      <c r="O56" s="197">
        <f>LARGE((L56,M56,N56),1)</f>
        <v>85</v>
      </c>
      <c r="P56" s="197">
        <f>LARGE((L56,M56,N56),2)</f>
        <v>70</v>
      </c>
      <c r="Q56" s="200">
        <f>LARGE((L56,M56,N56),3)</f>
        <v>65</v>
      </c>
      <c r="R56" s="201">
        <f t="shared" si="2"/>
        <v>220</v>
      </c>
      <c r="S56" s="219" t="s">
        <v>19597</v>
      </c>
    </row>
    <row r="57" spans="1:19" x14ac:dyDescent="0.2">
      <c r="A57" s="187">
        <v>6</v>
      </c>
      <c r="B57" s="206"/>
      <c r="C57" s="206"/>
      <c r="D57" s="168" t="s">
        <v>4377</v>
      </c>
      <c r="E57" s="168" t="s">
        <v>218</v>
      </c>
      <c r="F57" s="168" t="s">
        <v>214</v>
      </c>
      <c r="G57" s="216">
        <v>41359</v>
      </c>
      <c r="H57" s="208" t="s">
        <v>9210</v>
      </c>
      <c r="I57" s="168" t="s">
        <v>60</v>
      </c>
      <c r="J57" s="208" t="s">
        <v>150</v>
      </c>
      <c r="K57" s="168" t="s">
        <v>2039</v>
      </c>
      <c r="L57" s="238">
        <v>75</v>
      </c>
      <c r="M57" s="213">
        <v>65</v>
      </c>
      <c r="N57" s="211">
        <v>80</v>
      </c>
      <c r="O57" s="197">
        <f>LARGE((L57,M57,N57),1)</f>
        <v>80</v>
      </c>
      <c r="P57" s="197">
        <f>LARGE((L57,M57,N57),2)</f>
        <v>75</v>
      </c>
      <c r="Q57" s="200">
        <f>LARGE((L57,M57,N57),3)</f>
        <v>65</v>
      </c>
      <c r="R57" s="201">
        <f t="shared" si="2"/>
        <v>220</v>
      </c>
      <c r="S57" s="219" t="s">
        <v>19597</v>
      </c>
    </row>
    <row r="58" spans="1:19" x14ac:dyDescent="0.2">
      <c r="A58" s="187">
        <v>6</v>
      </c>
      <c r="B58" s="206">
        <v>3</v>
      </c>
      <c r="C58" s="206">
        <v>1</v>
      </c>
      <c r="D58" s="205" t="s">
        <v>1099</v>
      </c>
      <c r="E58" s="205" t="s">
        <v>305</v>
      </c>
      <c r="F58" s="205" t="s">
        <v>214</v>
      </c>
      <c r="G58" s="222">
        <v>41148</v>
      </c>
      <c r="H58" s="223" t="s">
        <v>1981</v>
      </c>
      <c r="I58" s="205" t="s">
        <v>98</v>
      </c>
      <c r="J58" s="223" t="s">
        <v>12323</v>
      </c>
      <c r="K58" s="205" t="s">
        <v>511</v>
      </c>
      <c r="L58" s="238">
        <v>65</v>
      </c>
      <c r="M58" s="213">
        <v>80</v>
      </c>
      <c r="N58" s="211">
        <v>75</v>
      </c>
      <c r="O58" s="197">
        <f>LARGE((L58,M58,N58),1)</f>
        <v>80</v>
      </c>
      <c r="P58" s="197">
        <f>LARGE((L58,M58,N58),2)</f>
        <v>75</v>
      </c>
      <c r="Q58" s="200">
        <f>LARGE((L58,M58,N58),3)</f>
        <v>65</v>
      </c>
      <c r="R58" s="201">
        <f t="shared" si="2"/>
        <v>220</v>
      </c>
      <c r="S58" s="219" t="s">
        <v>19597</v>
      </c>
    </row>
    <row r="59" spans="1:19" x14ac:dyDescent="0.2">
      <c r="A59" s="187">
        <v>6</v>
      </c>
      <c r="B59" s="206">
        <v>3</v>
      </c>
      <c r="C59" s="206">
        <v>3</v>
      </c>
      <c r="D59" s="168" t="s">
        <v>8479</v>
      </c>
      <c r="E59" s="168" t="s">
        <v>2321</v>
      </c>
      <c r="F59" s="168" t="s">
        <v>8480</v>
      </c>
      <c r="G59" s="216">
        <v>41203</v>
      </c>
      <c r="H59" s="208" t="s">
        <v>5783</v>
      </c>
      <c r="I59" s="168" t="s">
        <v>98</v>
      </c>
      <c r="J59" s="208" t="s">
        <v>308</v>
      </c>
      <c r="K59" s="168" t="s">
        <v>8483</v>
      </c>
      <c r="L59" s="238">
        <v>75</v>
      </c>
      <c r="M59" s="213">
        <v>65</v>
      </c>
      <c r="N59" s="211">
        <v>75</v>
      </c>
      <c r="O59" s="197">
        <f>LARGE((L59,M59,N59),1)</f>
        <v>75</v>
      </c>
      <c r="P59" s="197">
        <f>LARGE((L59,M59,N59),2)</f>
        <v>75</v>
      </c>
      <c r="Q59" s="200">
        <f>LARGE((L59,M59,N59),3)</f>
        <v>65</v>
      </c>
      <c r="R59" s="201">
        <f t="shared" si="2"/>
        <v>215</v>
      </c>
      <c r="S59" s="220" t="s">
        <v>19598</v>
      </c>
    </row>
    <row r="60" spans="1:19" ht="12.75" customHeight="1" x14ac:dyDescent="0.2">
      <c r="A60" s="187">
        <v>6</v>
      </c>
      <c r="B60" s="206">
        <v>1</v>
      </c>
      <c r="C60" s="206">
        <v>2</v>
      </c>
      <c r="D60" s="168" t="s">
        <v>14578</v>
      </c>
      <c r="E60" s="168" t="s">
        <v>2263</v>
      </c>
      <c r="F60" s="168" t="s">
        <v>214</v>
      </c>
      <c r="G60" s="215">
        <v>40973</v>
      </c>
      <c r="H60" s="208" t="s">
        <v>14524</v>
      </c>
      <c r="I60" s="168" t="s">
        <v>60</v>
      </c>
      <c r="J60" s="208" t="s">
        <v>14525</v>
      </c>
      <c r="K60" s="168" t="s">
        <v>14526</v>
      </c>
      <c r="L60" s="238">
        <v>65</v>
      </c>
      <c r="M60" s="213">
        <v>70</v>
      </c>
      <c r="N60" s="211">
        <v>80</v>
      </c>
      <c r="O60" s="197">
        <f>LARGE((L60,M60,N60),1)</f>
        <v>80</v>
      </c>
      <c r="P60" s="197">
        <f>LARGE((L60,M60,N60),2)</f>
        <v>70</v>
      </c>
      <c r="Q60" s="200">
        <f>LARGE((L60,M60,N60),3)</f>
        <v>65</v>
      </c>
      <c r="R60" s="201">
        <f t="shared" si="2"/>
        <v>215</v>
      </c>
      <c r="S60" s="220" t="s">
        <v>19598</v>
      </c>
    </row>
    <row r="61" spans="1:19" x14ac:dyDescent="0.2">
      <c r="A61" s="187">
        <v>6</v>
      </c>
      <c r="B61" s="206">
        <v>1</v>
      </c>
      <c r="C61" s="206">
        <v>2</v>
      </c>
      <c r="D61" s="168" t="s">
        <v>10754</v>
      </c>
      <c r="E61" s="168" t="s">
        <v>2229</v>
      </c>
      <c r="F61" s="168" t="s">
        <v>57</v>
      </c>
      <c r="G61" s="215">
        <v>40989</v>
      </c>
      <c r="H61" s="208" t="s">
        <v>10243</v>
      </c>
      <c r="I61" s="168" t="s">
        <v>2068</v>
      </c>
      <c r="J61" s="208" t="s">
        <v>6273</v>
      </c>
      <c r="K61" s="168" t="s">
        <v>6274</v>
      </c>
      <c r="L61" s="238">
        <v>80</v>
      </c>
      <c r="M61" s="213">
        <v>65</v>
      </c>
      <c r="N61" s="211">
        <v>70</v>
      </c>
      <c r="O61" s="197">
        <f>LARGE((L61,M61,N61),1)</f>
        <v>80</v>
      </c>
      <c r="P61" s="197">
        <f>LARGE((L61,M61,N61),2)</f>
        <v>70</v>
      </c>
      <c r="Q61" s="200">
        <f>LARGE((L61,M61,N61),3)</f>
        <v>65</v>
      </c>
      <c r="R61" s="201">
        <f t="shared" si="2"/>
        <v>215</v>
      </c>
      <c r="S61" s="220" t="s">
        <v>19598</v>
      </c>
    </row>
    <row r="62" spans="1:19" x14ac:dyDescent="0.2">
      <c r="A62" s="187">
        <v>6</v>
      </c>
      <c r="B62" s="206">
        <v>1</v>
      </c>
      <c r="C62" s="206">
        <v>1</v>
      </c>
      <c r="D62" s="168" t="s">
        <v>4826</v>
      </c>
      <c r="E62" s="168" t="s">
        <v>218</v>
      </c>
      <c r="F62" s="168" t="s">
        <v>395</v>
      </c>
      <c r="G62" s="216">
        <v>40975</v>
      </c>
      <c r="H62" s="208" t="s">
        <v>7789</v>
      </c>
      <c r="I62" s="168" t="s">
        <v>60</v>
      </c>
      <c r="J62" s="208" t="s">
        <v>3027</v>
      </c>
      <c r="K62" s="168" t="s">
        <v>511</v>
      </c>
      <c r="L62" s="238">
        <v>75</v>
      </c>
      <c r="M62" s="287">
        <v>65</v>
      </c>
      <c r="N62" s="211">
        <v>75</v>
      </c>
      <c r="O62" s="197">
        <f>LARGE((L62,M62,N62),1)</f>
        <v>75</v>
      </c>
      <c r="P62" s="197">
        <f>LARGE((L62,M62,N62),2)</f>
        <v>75</v>
      </c>
      <c r="Q62" s="200">
        <f>LARGE((L62,M62,N62),3)</f>
        <v>65</v>
      </c>
      <c r="R62" s="201">
        <f t="shared" si="2"/>
        <v>215</v>
      </c>
      <c r="S62" s="220" t="s">
        <v>19598</v>
      </c>
    </row>
    <row r="63" spans="1:19" x14ac:dyDescent="0.2">
      <c r="A63" s="187">
        <v>6</v>
      </c>
      <c r="B63" s="206">
        <v>1</v>
      </c>
      <c r="C63" s="206">
        <v>2</v>
      </c>
      <c r="D63" s="168" t="s">
        <v>16696</v>
      </c>
      <c r="E63" s="168" t="s">
        <v>184</v>
      </c>
      <c r="F63" s="168" t="s">
        <v>383</v>
      </c>
      <c r="G63" s="215">
        <v>41217</v>
      </c>
      <c r="H63" s="208" t="s">
        <v>16698</v>
      </c>
      <c r="I63" s="168" t="s">
        <v>60</v>
      </c>
      <c r="J63" s="208" t="s">
        <v>16699</v>
      </c>
      <c r="K63" s="168" t="s">
        <v>107</v>
      </c>
      <c r="L63" s="238">
        <v>65</v>
      </c>
      <c r="M63" s="213">
        <v>80</v>
      </c>
      <c r="N63" s="211">
        <v>70</v>
      </c>
      <c r="O63" s="197">
        <f>LARGE((L63,M63,N63),1)</f>
        <v>80</v>
      </c>
      <c r="P63" s="197">
        <f>LARGE((L63,M63,N63),2)</f>
        <v>70</v>
      </c>
      <c r="Q63" s="200">
        <f>LARGE((L63,M63,N63),3)</f>
        <v>65</v>
      </c>
      <c r="R63" s="201">
        <f t="shared" si="2"/>
        <v>215</v>
      </c>
      <c r="S63" s="220" t="s">
        <v>19598</v>
      </c>
    </row>
    <row r="64" spans="1:19" x14ac:dyDescent="0.2">
      <c r="A64" s="187">
        <v>6</v>
      </c>
      <c r="B64" s="206">
        <v>2</v>
      </c>
      <c r="C64" s="206">
        <v>1</v>
      </c>
      <c r="D64" s="168" t="s">
        <v>7853</v>
      </c>
      <c r="E64" s="168" t="s">
        <v>4052</v>
      </c>
      <c r="F64" s="168" t="s">
        <v>2383</v>
      </c>
      <c r="G64" s="216">
        <v>41107</v>
      </c>
      <c r="H64" s="208" t="s">
        <v>1333</v>
      </c>
      <c r="I64" s="168" t="s">
        <v>164</v>
      </c>
      <c r="J64" s="208" t="s">
        <v>1334</v>
      </c>
      <c r="K64" s="168" t="s">
        <v>7839</v>
      </c>
      <c r="L64" s="238">
        <v>75</v>
      </c>
      <c r="M64" s="213">
        <v>65</v>
      </c>
      <c r="N64" s="211">
        <v>75</v>
      </c>
      <c r="O64" s="197">
        <f>LARGE((L64,M64,N64),1)</f>
        <v>75</v>
      </c>
      <c r="P64" s="197">
        <f>LARGE((L64,M64,N64),2)</f>
        <v>75</v>
      </c>
      <c r="Q64" s="200">
        <f>LARGE((L64,M64,N64),3)</f>
        <v>65</v>
      </c>
      <c r="R64" s="201">
        <f t="shared" si="2"/>
        <v>215</v>
      </c>
      <c r="S64" s="220" t="s">
        <v>19598</v>
      </c>
    </row>
    <row r="65" spans="1:19" x14ac:dyDescent="0.2">
      <c r="A65" s="187">
        <v>6</v>
      </c>
      <c r="B65" s="206">
        <v>3</v>
      </c>
      <c r="C65" s="206">
        <v>2</v>
      </c>
      <c r="D65" s="168" t="s">
        <v>10312</v>
      </c>
      <c r="E65" s="168" t="s">
        <v>134</v>
      </c>
      <c r="F65" s="168" t="s">
        <v>70</v>
      </c>
      <c r="G65" s="215">
        <v>41140</v>
      </c>
      <c r="H65" s="208" t="s">
        <v>10314</v>
      </c>
      <c r="I65" s="168" t="s">
        <v>60</v>
      </c>
      <c r="J65" s="208" t="s">
        <v>5726</v>
      </c>
      <c r="K65" s="168" t="s">
        <v>6989</v>
      </c>
      <c r="L65" s="238">
        <v>80</v>
      </c>
      <c r="M65" s="287">
        <v>65</v>
      </c>
      <c r="N65" s="211">
        <v>65</v>
      </c>
      <c r="O65" s="197">
        <f>LARGE((L65,M65,N65),1)</f>
        <v>80</v>
      </c>
      <c r="P65" s="197">
        <f>LARGE((L65,M65,N65),2)</f>
        <v>65</v>
      </c>
      <c r="Q65" s="200">
        <f>LARGE((L65,M65,N65),3)</f>
        <v>65</v>
      </c>
      <c r="R65" s="201">
        <f t="shared" si="2"/>
        <v>210</v>
      </c>
      <c r="S65" s="292" t="s">
        <v>19598</v>
      </c>
    </row>
    <row r="66" spans="1:19" x14ac:dyDescent="0.2">
      <c r="A66" s="187">
        <v>6</v>
      </c>
      <c r="B66" s="206">
        <v>3</v>
      </c>
      <c r="C66" s="206">
        <v>2</v>
      </c>
      <c r="D66" s="168" t="s">
        <v>1368</v>
      </c>
      <c r="E66" s="168" t="s">
        <v>213</v>
      </c>
      <c r="F66" s="168" t="s">
        <v>114</v>
      </c>
      <c r="G66" s="215">
        <v>41281</v>
      </c>
      <c r="H66" s="208" t="s">
        <v>10829</v>
      </c>
      <c r="I66" s="168" t="s">
        <v>60</v>
      </c>
      <c r="J66" s="208" t="s">
        <v>150</v>
      </c>
      <c r="K66" s="168" t="s">
        <v>107</v>
      </c>
      <c r="L66" s="238">
        <v>65</v>
      </c>
      <c r="M66" s="213">
        <v>70</v>
      </c>
      <c r="N66" s="211">
        <v>75</v>
      </c>
      <c r="O66" s="197">
        <f>LARGE((L66,M66,N66),1)</f>
        <v>75</v>
      </c>
      <c r="P66" s="197">
        <f>LARGE((L66,M66,N66),2)</f>
        <v>70</v>
      </c>
      <c r="Q66" s="200">
        <f>LARGE((L66,M66,N66),3)</f>
        <v>65</v>
      </c>
      <c r="R66" s="201">
        <f t="shared" si="2"/>
        <v>210</v>
      </c>
      <c r="S66" s="220" t="s">
        <v>19598</v>
      </c>
    </row>
    <row r="67" spans="1:19" x14ac:dyDescent="0.2">
      <c r="A67" s="187">
        <v>6</v>
      </c>
      <c r="B67" s="206">
        <v>1</v>
      </c>
      <c r="C67" s="206">
        <v>1</v>
      </c>
      <c r="D67" s="168" t="s">
        <v>8472</v>
      </c>
      <c r="E67" s="168" t="s">
        <v>3263</v>
      </c>
      <c r="F67" s="168" t="s">
        <v>464</v>
      </c>
      <c r="G67" s="216">
        <v>41089</v>
      </c>
      <c r="H67" s="208" t="s">
        <v>5783</v>
      </c>
      <c r="I67" s="168" t="s">
        <v>98</v>
      </c>
      <c r="J67" s="208" t="s">
        <v>5491</v>
      </c>
      <c r="K67" s="168" t="s">
        <v>8476</v>
      </c>
      <c r="L67" s="238">
        <v>65</v>
      </c>
      <c r="M67" s="213">
        <v>75</v>
      </c>
      <c r="N67" s="211">
        <v>70</v>
      </c>
      <c r="O67" s="197">
        <f>LARGE((L67,M67,N67),1)</f>
        <v>75</v>
      </c>
      <c r="P67" s="197">
        <f>LARGE((L67,M67,N67),2)</f>
        <v>70</v>
      </c>
      <c r="Q67" s="200">
        <f>LARGE((L67,M67,N67),3)</f>
        <v>65</v>
      </c>
      <c r="R67" s="201">
        <f t="shared" si="2"/>
        <v>210</v>
      </c>
      <c r="S67" s="220" t="s">
        <v>19598</v>
      </c>
    </row>
    <row r="68" spans="1:19" x14ac:dyDescent="0.2">
      <c r="A68" s="187">
        <v>6</v>
      </c>
      <c r="B68" s="206">
        <v>1</v>
      </c>
      <c r="C68" s="206">
        <v>1</v>
      </c>
      <c r="D68" s="168" t="s">
        <v>13175</v>
      </c>
      <c r="E68" s="168" t="s">
        <v>2708</v>
      </c>
      <c r="F68" s="168" t="s">
        <v>4142</v>
      </c>
      <c r="G68" s="215">
        <v>41142</v>
      </c>
      <c r="H68" s="208" t="s">
        <v>13177</v>
      </c>
      <c r="I68" s="168" t="s">
        <v>60</v>
      </c>
      <c r="J68" s="208" t="s">
        <v>106</v>
      </c>
      <c r="K68" s="168" t="s">
        <v>107</v>
      </c>
      <c r="L68" s="238">
        <v>75</v>
      </c>
      <c r="M68" s="287">
        <v>70</v>
      </c>
      <c r="N68" s="211">
        <v>65</v>
      </c>
      <c r="O68" s="197">
        <f>LARGE((L68,M68,N68),1)</f>
        <v>75</v>
      </c>
      <c r="P68" s="197">
        <f>LARGE((L68,M68,N68),2)</f>
        <v>70</v>
      </c>
      <c r="Q68" s="200">
        <f>LARGE((L68,M68,N68),3)</f>
        <v>65</v>
      </c>
      <c r="R68" s="201">
        <f t="shared" si="2"/>
        <v>210</v>
      </c>
      <c r="S68" s="292" t="s">
        <v>19598</v>
      </c>
    </row>
    <row r="69" spans="1:19" x14ac:dyDescent="0.2">
      <c r="A69" s="187">
        <v>6</v>
      </c>
      <c r="B69" s="206">
        <v>3</v>
      </c>
      <c r="C69" s="206">
        <v>2</v>
      </c>
      <c r="D69" s="168" t="s">
        <v>1492</v>
      </c>
      <c r="E69" s="168" t="s">
        <v>91</v>
      </c>
      <c r="F69" s="168" t="s">
        <v>234</v>
      </c>
      <c r="G69" s="215">
        <v>40871</v>
      </c>
      <c r="H69" s="208" t="s">
        <v>11277</v>
      </c>
      <c r="I69" s="168" t="s">
        <v>60</v>
      </c>
      <c r="J69" s="208" t="s">
        <v>130</v>
      </c>
      <c r="K69" s="168" t="s">
        <v>107</v>
      </c>
      <c r="L69" s="238">
        <v>75</v>
      </c>
      <c r="M69" s="213">
        <v>70</v>
      </c>
      <c r="N69" s="211">
        <v>65</v>
      </c>
      <c r="O69" s="197">
        <f>LARGE((L69,M69,N69),1)</f>
        <v>75</v>
      </c>
      <c r="P69" s="197">
        <f>LARGE((L69,M69,N69),2)</f>
        <v>70</v>
      </c>
      <c r="Q69" s="200">
        <f>LARGE((L69,M69,N69),3)</f>
        <v>65</v>
      </c>
      <c r="R69" s="201">
        <f t="shared" si="2"/>
        <v>210</v>
      </c>
      <c r="S69" s="220" t="s">
        <v>19598</v>
      </c>
    </row>
    <row r="70" spans="1:19" ht="12.75" customHeight="1" x14ac:dyDescent="0.2">
      <c r="A70" s="187">
        <v>6</v>
      </c>
      <c r="B70" s="206">
        <v>1</v>
      </c>
      <c r="C70" s="206">
        <v>1</v>
      </c>
      <c r="D70" s="168" t="s">
        <v>5900</v>
      </c>
      <c r="E70" s="168" t="s">
        <v>362</v>
      </c>
      <c r="F70" s="168" t="s">
        <v>57</v>
      </c>
      <c r="G70" s="216">
        <v>41194</v>
      </c>
      <c r="H70" s="208" t="s">
        <v>5902</v>
      </c>
      <c r="I70" s="168" t="s">
        <v>60</v>
      </c>
      <c r="J70" s="208" t="s">
        <v>150</v>
      </c>
      <c r="K70" s="168" t="s">
        <v>107</v>
      </c>
      <c r="L70" s="238">
        <v>80</v>
      </c>
      <c r="M70" s="287">
        <v>65</v>
      </c>
      <c r="N70" s="211">
        <v>65</v>
      </c>
      <c r="O70" s="197">
        <f>LARGE((L70,M70,N70),1)</f>
        <v>80</v>
      </c>
      <c r="P70" s="197">
        <f>LARGE((L70,M70,N70),2)</f>
        <v>65</v>
      </c>
      <c r="Q70" s="200">
        <f>LARGE((L70,M70,N70),3)</f>
        <v>65</v>
      </c>
      <c r="R70" s="201">
        <f t="shared" si="2"/>
        <v>210</v>
      </c>
      <c r="S70" s="292" t="s">
        <v>19598</v>
      </c>
    </row>
    <row r="71" spans="1:19" ht="12.75" customHeight="1" x14ac:dyDescent="0.2">
      <c r="A71" s="187">
        <v>6</v>
      </c>
      <c r="B71" s="206">
        <v>3</v>
      </c>
      <c r="C71" s="206">
        <v>1</v>
      </c>
      <c r="D71" s="168" t="s">
        <v>12200</v>
      </c>
      <c r="E71" s="168" t="s">
        <v>680</v>
      </c>
      <c r="F71" s="168" t="s">
        <v>97</v>
      </c>
      <c r="G71" s="215">
        <v>40952</v>
      </c>
      <c r="H71" s="208" t="s">
        <v>14496</v>
      </c>
      <c r="I71" s="168" t="s">
        <v>732</v>
      </c>
      <c r="J71" s="208" t="s">
        <v>1656</v>
      </c>
      <c r="K71" s="168" t="s">
        <v>14486</v>
      </c>
      <c r="L71" s="238">
        <v>75</v>
      </c>
      <c r="M71" s="213">
        <v>65</v>
      </c>
      <c r="N71" s="211">
        <v>70</v>
      </c>
      <c r="O71" s="197">
        <f>LARGE((L71,M71,N71),1)</f>
        <v>75</v>
      </c>
      <c r="P71" s="197">
        <f>LARGE((L71,M71,N71),2)</f>
        <v>70</v>
      </c>
      <c r="Q71" s="200">
        <f>LARGE((L71,M71,N71),3)</f>
        <v>65</v>
      </c>
      <c r="R71" s="201">
        <f t="shared" si="2"/>
        <v>210</v>
      </c>
      <c r="S71" s="220" t="s">
        <v>19598</v>
      </c>
    </row>
    <row r="72" spans="1:19" ht="12.75" customHeight="1" x14ac:dyDescent="0.2">
      <c r="A72" s="187">
        <v>6</v>
      </c>
      <c r="B72" s="206">
        <v>3</v>
      </c>
      <c r="C72" s="206">
        <v>3</v>
      </c>
      <c r="D72" s="205" t="s">
        <v>9353</v>
      </c>
      <c r="E72" s="205" t="s">
        <v>69</v>
      </c>
      <c r="F72" s="205" t="s">
        <v>390</v>
      </c>
      <c r="G72" s="222">
        <v>40982</v>
      </c>
      <c r="H72" s="223" t="s">
        <v>7653</v>
      </c>
      <c r="I72" s="205" t="s">
        <v>60</v>
      </c>
      <c r="J72" s="223" t="s">
        <v>1990</v>
      </c>
      <c r="K72" s="205" t="s">
        <v>18982</v>
      </c>
      <c r="L72" s="238">
        <v>75</v>
      </c>
      <c r="M72" s="213">
        <v>70</v>
      </c>
      <c r="N72" s="211">
        <v>65</v>
      </c>
      <c r="O72" s="197">
        <f>LARGE((L72,M72,N72),1)</f>
        <v>75</v>
      </c>
      <c r="P72" s="197">
        <f>LARGE((L72,M72,N72),2)</f>
        <v>70</v>
      </c>
      <c r="Q72" s="200">
        <f>LARGE((L72,M72,N72),3)</f>
        <v>65</v>
      </c>
      <c r="R72" s="201">
        <f t="shared" si="2"/>
        <v>210</v>
      </c>
      <c r="S72" s="220" t="s">
        <v>19598</v>
      </c>
    </row>
    <row r="73" spans="1:19" ht="12.75" customHeight="1" x14ac:dyDescent="0.2">
      <c r="A73" s="187">
        <v>6</v>
      </c>
      <c r="B73" s="206">
        <v>1</v>
      </c>
      <c r="C73" s="206">
        <v>2</v>
      </c>
      <c r="D73" s="168" t="s">
        <v>4288</v>
      </c>
      <c r="E73" s="168" t="s">
        <v>127</v>
      </c>
      <c r="F73" s="168" t="s">
        <v>57</v>
      </c>
      <c r="G73" s="215">
        <v>40905</v>
      </c>
      <c r="H73" s="208" t="s">
        <v>7268</v>
      </c>
      <c r="I73" s="168" t="s">
        <v>732</v>
      </c>
      <c r="J73" s="208" t="s">
        <v>1656</v>
      </c>
      <c r="K73" s="168" t="s">
        <v>4778</v>
      </c>
      <c r="L73" s="238">
        <v>70</v>
      </c>
      <c r="M73" s="213">
        <v>65</v>
      </c>
      <c r="N73" s="211">
        <v>75</v>
      </c>
      <c r="O73" s="197">
        <f>LARGE((L73,M73,N73),1)</f>
        <v>75</v>
      </c>
      <c r="P73" s="197">
        <f>LARGE((L73,M73,N73),2)</f>
        <v>70</v>
      </c>
      <c r="Q73" s="200">
        <f>LARGE((L73,M73,N73),3)</f>
        <v>65</v>
      </c>
      <c r="R73" s="201">
        <f t="shared" si="2"/>
        <v>210</v>
      </c>
      <c r="S73" s="220" t="s">
        <v>19598</v>
      </c>
    </row>
    <row r="74" spans="1:19" ht="12.75" customHeight="1" x14ac:dyDescent="0.2">
      <c r="A74" s="187">
        <v>6</v>
      </c>
      <c r="B74" s="206">
        <v>1</v>
      </c>
      <c r="C74" s="206">
        <v>2</v>
      </c>
      <c r="D74" s="168" t="s">
        <v>4378</v>
      </c>
      <c r="E74" s="168" t="s">
        <v>19488</v>
      </c>
      <c r="F74" s="168" t="s">
        <v>390</v>
      </c>
      <c r="G74" s="215">
        <v>40855</v>
      </c>
      <c r="H74" s="208" t="s">
        <v>19579</v>
      </c>
      <c r="I74" s="168" t="s">
        <v>60</v>
      </c>
      <c r="J74" s="208" t="s">
        <v>150</v>
      </c>
      <c r="K74" s="168" t="s">
        <v>1245</v>
      </c>
      <c r="L74" s="238">
        <v>75</v>
      </c>
      <c r="M74" s="213">
        <v>65</v>
      </c>
      <c r="N74" s="211">
        <v>70</v>
      </c>
      <c r="O74" s="197">
        <f>LARGE((L74,M74,N74),1)</f>
        <v>75</v>
      </c>
      <c r="P74" s="197">
        <f>LARGE((L74,M74,N74),2)</f>
        <v>70</v>
      </c>
      <c r="Q74" s="200">
        <f>LARGE((L74,M74,N74),3)</f>
        <v>65</v>
      </c>
      <c r="R74" s="201">
        <f t="shared" si="2"/>
        <v>210</v>
      </c>
      <c r="S74" s="220" t="s">
        <v>19598</v>
      </c>
    </row>
    <row r="75" spans="1:19" ht="12.75" customHeight="1" x14ac:dyDescent="0.2">
      <c r="A75" s="187">
        <v>6</v>
      </c>
      <c r="B75" s="206">
        <v>1</v>
      </c>
      <c r="C75" s="206">
        <v>3</v>
      </c>
      <c r="D75" s="168" t="s">
        <v>2309</v>
      </c>
      <c r="E75" s="168" t="s">
        <v>248</v>
      </c>
      <c r="F75" s="168" t="s">
        <v>1059</v>
      </c>
      <c r="G75" s="215">
        <v>40934</v>
      </c>
      <c r="H75" s="208" t="s">
        <v>7682</v>
      </c>
      <c r="I75" s="168" t="s">
        <v>2552</v>
      </c>
      <c r="J75" s="208" t="s">
        <v>4952</v>
      </c>
      <c r="K75" s="168" t="s">
        <v>15558</v>
      </c>
      <c r="L75" s="238">
        <v>75</v>
      </c>
      <c r="M75" s="213">
        <v>70</v>
      </c>
      <c r="N75" s="211">
        <v>65</v>
      </c>
      <c r="O75" s="197">
        <f>LARGE((L75,M75,N75),1)</f>
        <v>75</v>
      </c>
      <c r="P75" s="197">
        <f>LARGE((L75,M75,N75),2)</f>
        <v>70</v>
      </c>
      <c r="Q75" s="200">
        <f>LARGE((L75,M75,N75),3)</f>
        <v>65</v>
      </c>
      <c r="R75" s="201">
        <f t="shared" si="2"/>
        <v>210</v>
      </c>
      <c r="S75" s="220" t="s">
        <v>19598</v>
      </c>
    </row>
    <row r="76" spans="1:19" ht="12.75" customHeight="1" x14ac:dyDescent="0.2">
      <c r="A76" s="187">
        <v>6</v>
      </c>
      <c r="B76" s="206">
        <v>2</v>
      </c>
      <c r="C76" s="206">
        <v>1</v>
      </c>
      <c r="D76" s="205" t="s">
        <v>13184</v>
      </c>
      <c r="E76" s="205" t="s">
        <v>1597</v>
      </c>
      <c r="F76" s="205" t="s">
        <v>57</v>
      </c>
      <c r="G76" s="222">
        <v>41103</v>
      </c>
      <c r="H76" s="223" t="s">
        <v>7774</v>
      </c>
      <c r="I76" s="205" t="s">
        <v>60</v>
      </c>
      <c r="J76" s="223" t="s">
        <v>1990</v>
      </c>
      <c r="K76" s="205" t="s">
        <v>18982</v>
      </c>
      <c r="L76" s="238">
        <v>65</v>
      </c>
      <c r="M76" s="213">
        <v>70</v>
      </c>
      <c r="N76" s="211">
        <v>75</v>
      </c>
      <c r="O76" s="197">
        <f>LARGE((L76,M76,N76),1)</f>
        <v>75</v>
      </c>
      <c r="P76" s="197">
        <f>LARGE((L76,M76,N76),2)</f>
        <v>70</v>
      </c>
      <c r="Q76" s="200">
        <f>LARGE((L76,M76,N76),3)</f>
        <v>65</v>
      </c>
      <c r="R76" s="201">
        <f t="shared" si="2"/>
        <v>210</v>
      </c>
      <c r="S76" s="220" t="s">
        <v>19598</v>
      </c>
    </row>
    <row r="77" spans="1:19" ht="12.75" customHeight="1" x14ac:dyDescent="0.2">
      <c r="A77" s="187">
        <v>6</v>
      </c>
      <c r="B77" s="309">
        <v>3</v>
      </c>
      <c r="C77" s="309">
        <v>2</v>
      </c>
      <c r="D77" s="205" t="s">
        <v>4049</v>
      </c>
      <c r="E77" s="205" t="s">
        <v>545</v>
      </c>
      <c r="F77" s="205" t="s">
        <v>395</v>
      </c>
      <c r="G77" s="229">
        <v>41012</v>
      </c>
      <c r="H77" s="223" t="s">
        <v>2533</v>
      </c>
      <c r="I77" s="205" t="s">
        <v>164</v>
      </c>
      <c r="J77" s="223" t="s">
        <v>1203</v>
      </c>
      <c r="K77" s="205" t="s">
        <v>511</v>
      </c>
      <c r="L77" s="238">
        <v>75</v>
      </c>
      <c r="M77" s="213">
        <v>65</v>
      </c>
      <c r="N77" s="211">
        <v>70</v>
      </c>
      <c r="O77" s="197">
        <f>LARGE((L77,M77,N77),1)</f>
        <v>75</v>
      </c>
      <c r="P77" s="197">
        <f>LARGE((L77,M77,N77),2)</f>
        <v>70</v>
      </c>
      <c r="Q77" s="200">
        <f>LARGE((L77,M77,N77),3)</f>
        <v>65</v>
      </c>
      <c r="R77" s="201">
        <f t="shared" si="2"/>
        <v>210</v>
      </c>
      <c r="S77" s="220" t="s">
        <v>19598</v>
      </c>
    </row>
    <row r="78" spans="1:19" ht="12.75" customHeight="1" x14ac:dyDescent="0.2">
      <c r="A78" s="187">
        <v>6</v>
      </c>
      <c r="B78" s="206">
        <v>1</v>
      </c>
      <c r="C78" s="206">
        <v>1</v>
      </c>
      <c r="D78" s="168" t="s">
        <v>7932</v>
      </c>
      <c r="E78" s="168" t="s">
        <v>182</v>
      </c>
      <c r="F78" s="168" t="s">
        <v>57</v>
      </c>
      <c r="G78" s="216">
        <v>40995</v>
      </c>
      <c r="H78" s="208" t="s">
        <v>7779</v>
      </c>
      <c r="I78" s="168" t="s">
        <v>60</v>
      </c>
      <c r="J78" s="208" t="s">
        <v>2201</v>
      </c>
      <c r="K78" s="168" t="s">
        <v>1279</v>
      </c>
      <c r="L78" s="295">
        <v>65</v>
      </c>
      <c r="M78" s="287">
        <v>70</v>
      </c>
      <c r="N78" s="211">
        <v>70</v>
      </c>
      <c r="O78" s="197">
        <f>LARGE((L78,M78,N78),1)</f>
        <v>70</v>
      </c>
      <c r="P78" s="197">
        <f>LARGE((L78,M78,N78),2)</f>
        <v>70</v>
      </c>
      <c r="Q78" s="200">
        <f>LARGE((L78,M78,N78),3)</f>
        <v>65</v>
      </c>
      <c r="R78" s="201">
        <f t="shared" si="2"/>
        <v>205</v>
      </c>
      <c r="S78" s="308"/>
    </row>
    <row r="79" spans="1:19" ht="12.75" customHeight="1" x14ac:dyDescent="0.2">
      <c r="A79" s="187">
        <v>6</v>
      </c>
      <c r="B79" s="206">
        <v>1</v>
      </c>
      <c r="C79" s="206">
        <v>1</v>
      </c>
      <c r="D79" s="168" t="s">
        <v>8364</v>
      </c>
      <c r="E79" s="168" t="s">
        <v>513</v>
      </c>
      <c r="F79" s="168" t="s">
        <v>205</v>
      </c>
      <c r="G79" s="216">
        <v>41040</v>
      </c>
      <c r="H79" s="208" t="s">
        <v>8365</v>
      </c>
      <c r="I79" s="168" t="s">
        <v>60</v>
      </c>
      <c r="J79" s="208" t="s">
        <v>789</v>
      </c>
      <c r="K79" s="168" t="s">
        <v>107</v>
      </c>
      <c r="L79" s="238">
        <v>75</v>
      </c>
      <c r="M79" s="213">
        <v>65</v>
      </c>
      <c r="N79" s="211">
        <v>65</v>
      </c>
      <c r="O79" s="197">
        <f>LARGE((L79,M79,N79),1)</f>
        <v>75</v>
      </c>
      <c r="P79" s="197">
        <f>LARGE((L79,M79,N79),2)</f>
        <v>65</v>
      </c>
      <c r="Q79" s="200">
        <f>LARGE((L79,M79,N79),3)</f>
        <v>65</v>
      </c>
      <c r="R79" s="201">
        <f t="shared" si="2"/>
        <v>205</v>
      </c>
      <c r="S79" s="168"/>
    </row>
    <row r="80" spans="1:19" ht="12.75" customHeight="1" x14ac:dyDescent="0.2">
      <c r="A80" s="187">
        <v>6</v>
      </c>
      <c r="B80" s="206">
        <v>2</v>
      </c>
      <c r="C80" s="206">
        <v>2</v>
      </c>
      <c r="D80" s="168" t="s">
        <v>5812</v>
      </c>
      <c r="E80" s="168" t="s">
        <v>75</v>
      </c>
      <c r="F80" s="168" t="s">
        <v>57</v>
      </c>
      <c r="G80" s="216">
        <v>40875</v>
      </c>
      <c r="H80" s="208" t="s">
        <v>535</v>
      </c>
      <c r="I80" s="168" t="s">
        <v>60</v>
      </c>
      <c r="J80" s="208" t="s">
        <v>5160</v>
      </c>
      <c r="K80" s="168" t="s">
        <v>5791</v>
      </c>
      <c r="L80" s="238">
        <v>75</v>
      </c>
      <c r="M80" s="213">
        <v>65</v>
      </c>
      <c r="N80" s="211">
        <v>65</v>
      </c>
      <c r="O80" s="197">
        <f>LARGE((L80,M80,N80),1)</f>
        <v>75</v>
      </c>
      <c r="P80" s="197">
        <f>LARGE((L80,M80,N80),2)</f>
        <v>65</v>
      </c>
      <c r="Q80" s="200">
        <f>LARGE((L80,M80,N80),3)</f>
        <v>65</v>
      </c>
      <c r="R80" s="201">
        <f t="shared" si="2"/>
        <v>205</v>
      </c>
      <c r="S80" s="168"/>
    </row>
    <row r="81" spans="1:19" ht="12.75" customHeight="1" x14ac:dyDescent="0.2">
      <c r="A81" s="187">
        <v>6</v>
      </c>
      <c r="B81" s="206">
        <v>2</v>
      </c>
      <c r="C81" s="206">
        <v>3</v>
      </c>
      <c r="D81" s="168" t="s">
        <v>19353</v>
      </c>
      <c r="E81" s="168" t="s">
        <v>127</v>
      </c>
      <c r="F81" s="168" t="s">
        <v>390</v>
      </c>
      <c r="G81" s="215">
        <v>40920</v>
      </c>
      <c r="H81" s="208">
        <v>80</v>
      </c>
      <c r="I81" s="168" t="s">
        <v>60</v>
      </c>
      <c r="J81" s="208" t="s">
        <v>150</v>
      </c>
      <c r="K81" s="168" t="s">
        <v>107</v>
      </c>
      <c r="L81" s="238">
        <v>65</v>
      </c>
      <c r="M81" s="213">
        <v>70</v>
      </c>
      <c r="N81" s="211">
        <v>70</v>
      </c>
      <c r="O81" s="197">
        <f>LARGE((L81,M81,N81),1)</f>
        <v>70</v>
      </c>
      <c r="P81" s="197">
        <f>LARGE((L81,M81,N81),2)</f>
        <v>70</v>
      </c>
      <c r="Q81" s="200">
        <f>LARGE((L81,M81,N81),3)</f>
        <v>65</v>
      </c>
      <c r="R81" s="201">
        <f t="shared" si="2"/>
        <v>205</v>
      </c>
      <c r="S81" s="168"/>
    </row>
    <row r="82" spans="1:19" ht="12.75" customHeight="1" x14ac:dyDescent="0.2">
      <c r="A82" s="187">
        <v>6</v>
      </c>
      <c r="B82" s="309">
        <v>2</v>
      </c>
      <c r="C82" s="309">
        <v>1</v>
      </c>
      <c r="D82" s="205" t="s">
        <v>4022</v>
      </c>
      <c r="E82" s="205" t="s">
        <v>193</v>
      </c>
      <c r="F82" s="205" t="s">
        <v>57</v>
      </c>
      <c r="G82" s="229">
        <v>41032</v>
      </c>
      <c r="H82" s="223" t="s">
        <v>1786</v>
      </c>
      <c r="I82" s="205" t="s">
        <v>164</v>
      </c>
      <c r="J82" s="223" t="s">
        <v>1203</v>
      </c>
      <c r="K82" s="205" t="s">
        <v>511</v>
      </c>
      <c r="L82" s="238">
        <v>70</v>
      </c>
      <c r="M82" s="213">
        <v>70</v>
      </c>
      <c r="N82" s="211">
        <v>65</v>
      </c>
      <c r="O82" s="197">
        <f>LARGE((L82,M82,N82),1)</f>
        <v>70</v>
      </c>
      <c r="P82" s="197">
        <f>LARGE((L82,M82,N82),2)</f>
        <v>70</v>
      </c>
      <c r="Q82" s="200">
        <f>LARGE((L82,M82,N82),3)</f>
        <v>65</v>
      </c>
      <c r="R82" s="201">
        <f t="shared" si="2"/>
        <v>205</v>
      </c>
      <c r="S82" s="168"/>
    </row>
    <row r="83" spans="1:19" ht="12.75" customHeight="1" x14ac:dyDescent="0.2">
      <c r="A83" s="187">
        <v>6</v>
      </c>
      <c r="B83" s="206">
        <v>1</v>
      </c>
      <c r="C83" s="206">
        <v>3</v>
      </c>
      <c r="D83" s="168" t="s">
        <v>3709</v>
      </c>
      <c r="E83" s="168" t="s">
        <v>56</v>
      </c>
      <c r="F83" s="168" t="s">
        <v>914</v>
      </c>
      <c r="G83" s="216">
        <v>40950</v>
      </c>
      <c r="H83" s="208" t="s">
        <v>3711</v>
      </c>
      <c r="I83" s="168" t="s">
        <v>2138</v>
      </c>
      <c r="J83" s="208" t="s">
        <v>2869</v>
      </c>
      <c r="K83" s="168" t="s">
        <v>3712</v>
      </c>
      <c r="L83" s="238">
        <v>65</v>
      </c>
      <c r="M83" s="287">
        <v>65</v>
      </c>
      <c r="N83" s="211">
        <v>75</v>
      </c>
      <c r="O83" s="197">
        <f>LARGE((L83,M83,N83),1)</f>
        <v>75</v>
      </c>
      <c r="P83" s="197">
        <f>LARGE((L83,M83,N83),2)</f>
        <v>65</v>
      </c>
      <c r="Q83" s="200">
        <f>LARGE((L83,M83,N83),3)</f>
        <v>65</v>
      </c>
      <c r="R83" s="201">
        <f t="shared" si="2"/>
        <v>205</v>
      </c>
      <c r="S83" s="168"/>
    </row>
    <row r="84" spans="1:19" ht="12.75" customHeight="1" x14ac:dyDescent="0.2">
      <c r="A84" s="187">
        <v>6</v>
      </c>
      <c r="B84" s="206">
        <v>2</v>
      </c>
      <c r="C84" s="206">
        <v>2</v>
      </c>
      <c r="D84" s="168" t="s">
        <v>1096</v>
      </c>
      <c r="E84" s="168" t="s">
        <v>334</v>
      </c>
      <c r="F84" s="168" t="s">
        <v>57</v>
      </c>
      <c r="G84" s="216">
        <v>41077</v>
      </c>
      <c r="H84" s="208" t="s">
        <v>922</v>
      </c>
      <c r="I84" s="168" t="s">
        <v>98</v>
      </c>
      <c r="J84" s="208" t="s">
        <v>878</v>
      </c>
      <c r="K84" s="168" t="s">
        <v>879</v>
      </c>
      <c r="L84" s="238">
        <v>70</v>
      </c>
      <c r="M84" s="213">
        <v>65</v>
      </c>
      <c r="N84" s="211">
        <v>70</v>
      </c>
      <c r="O84" s="197">
        <f>LARGE((L84,M84,N84),1)</f>
        <v>70</v>
      </c>
      <c r="P84" s="197">
        <f>LARGE((L84,M84,N84),2)</f>
        <v>70</v>
      </c>
      <c r="Q84" s="200">
        <f>LARGE((L84,M84,N84),3)</f>
        <v>65</v>
      </c>
      <c r="R84" s="201">
        <f t="shared" si="2"/>
        <v>205</v>
      </c>
      <c r="S84" s="168"/>
    </row>
    <row r="85" spans="1:19" ht="12.75" customHeight="1" x14ac:dyDescent="0.2">
      <c r="A85" s="187">
        <v>6</v>
      </c>
      <c r="B85" s="206">
        <v>3</v>
      </c>
      <c r="C85" s="206">
        <v>3</v>
      </c>
      <c r="D85" s="168" t="s">
        <v>7230</v>
      </c>
      <c r="E85" s="168" t="s">
        <v>248</v>
      </c>
      <c r="F85" s="168" t="s">
        <v>70</v>
      </c>
      <c r="G85" s="216">
        <v>40941</v>
      </c>
      <c r="H85" s="208" t="s">
        <v>7232</v>
      </c>
      <c r="I85" s="168" t="s">
        <v>60</v>
      </c>
      <c r="J85" s="208" t="s">
        <v>1506</v>
      </c>
      <c r="K85" s="168" t="s">
        <v>7234</v>
      </c>
      <c r="L85" s="238">
        <v>65</v>
      </c>
      <c r="M85" s="213">
        <v>75</v>
      </c>
      <c r="N85" s="211">
        <v>65</v>
      </c>
      <c r="O85" s="197">
        <f>LARGE((L85,M85,N85),1)</f>
        <v>75</v>
      </c>
      <c r="P85" s="197">
        <f>LARGE((L85,M85,N85),2)</f>
        <v>65</v>
      </c>
      <c r="Q85" s="200">
        <f>LARGE((L85,M85,N85),3)</f>
        <v>65</v>
      </c>
      <c r="R85" s="201">
        <f t="shared" si="2"/>
        <v>205</v>
      </c>
      <c r="S85" s="168"/>
    </row>
    <row r="86" spans="1:19" ht="12.75" customHeight="1" x14ac:dyDescent="0.2">
      <c r="A86" s="187">
        <v>6</v>
      </c>
      <c r="B86" s="206">
        <v>2</v>
      </c>
      <c r="C86" s="206">
        <v>2</v>
      </c>
      <c r="D86" s="168" t="s">
        <v>17225</v>
      </c>
      <c r="E86" s="168" t="s">
        <v>10388</v>
      </c>
      <c r="F86" s="168" t="s">
        <v>16965</v>
      </c>
      <c r="G86" s="215">
        <v>41249</v>
      </c>
      <c r="H86" s="208" t="s">
        <v>7904</v>
      </c>
      <c r="I86" s="168" t="s">
        <v>60</v>
      </c>
      <c r="J86" s="208" t="s">
        <v>150</v>
      </c>
      <c r="K86" s="168" t="s">
        <v>9287</v>
      </c>
      <c r="L86" s="238">
        <v>70</v>
      </c>
      <c r="M86" s="213">
        <v>70</v>
      </c>
      <c r="N86" s="211">
        <v>65</v>
      </c>
      <c r="O86" s="197">
        <f>LARGE((L86,M86,N86),1)</f>
        <v>70</v>
      </c>
      <c r="P86" s="197">
        <f>LARGE((L86,M86,N86),2)</f>
        <v>70</v>
      </c>
      <c r="Q86" s="200">
        <f>LARGE((L86,M86,N86),3)</f>
        <v>65</v>
      </c>
      <c r="R86" s="201">
        <f t="shared" si="2"/>
        <v>205</v>
      </c>
      <c r="S86" s="168"/>
    </row>
    <row r="87" spans="1:19" ht="12.75" customHeight="1" x14ac:dyDescent="0.2">
      <c r="A87" s="187">
        <v>6</v>
      </c>
      <c r="B87" s="206">
        <v>1</v>
      </c>
      <c r="C87" s="206">
        <v>1</v>
      </c>
      <c r="D87" s="168" t="s">
        <v>7754</v>
      </c>
      <c r="E87" s="168" t="s">
        <v>362</v>
      </c>
      <c r="F87" s="168" t="s">
        <v>114</v>
      </c>
      <c r="G87" s="216">
        <v>40939</v>
      </c>
      <c r="H87" s="208" t="s">
        <v>4718</v>
      </c>
      <c r="I87" s="168" t="s">
        <v>60</v>
      </c>
      <c r="J87" s="208" t="s">
        <v>3027</v>
      </c>
      <c r="K87" s="168" t="s">
        <v>511</v>
      </c>
      <c r="L87" s="295">
        <v>65</v>
      </c>
      <c r="M87" s="213">
        <v>65</v>
      </c>
      <c r="N87" s="211">
        <v>70</v>
      </c>
      <c r="O87" s="197">
        <f>LARGE((L87,M87,N87),1)</f>
        <v>70</v>
      </c>
      <c r="P87" s="197">
        <f>LARGE((L87,M87,N87),2)</f>
        <v>65</v>
      </c>
      <c r="Q87" s="200">
        <f>LARGE((L87,M87,N87),3)</f>
        <v>65</v>
      </c>
      <c r="R87" s="201">
        <f t="shared" si="2"/>
        <v>200</v>
      </c>
      <c r="S87" s="168"/>
    </row>
    <row r="88" spans="1:19" ht="12.75" customHeight="1" x14ac:dyDescent="0.2">
      <c r="A88" s="187">
        <v>6</v>
      </c>
      <c r="B88" s="206">
        <v>2</v>
      </c>
      <c r="C88" s="206">
        <v>3</v>
      </c>
      <c r="D88" s="168" t="s">
        <v>15693</v>
      </c>
      <c r="E88" s="168" t="s">
        <v>56</v>
      </c>
      <c r="F88" s="168" t="s">
        <v>335</v>
      </c>
      <c r="G88" s="215">
        <v>40872</v>
      </c>
      <c r="H88" s="208" t="s">
        <v>15695</v>
      </c>
      <c r="I88" s="168" t="s">
        <v>60</v>
      </c>
      <c r="J88" s="208" t="s">
        <v>2214</v>
      </c>
      <c r="K88" s="168" t="s">
        <v>107</v>
      </c>
      <c r="L88" s="238">
        <v>70</v>
      </c>
      <c r="M88" s="213">
        <v>65</v>
      </c>
      <c r="N88" s="211">
        <v>65</v>
      </c>
      <c r="O88" s="197">
        <f>LARGE((L88,M88,N88),1)</f>
        <v>70</v>
      </c>
      <c r="P88" s="197">
        <f>LARGE((L88,M88,N88),2)</f>
        <v>65</v>
      </c>
      <c r="Q88" s="200">
        <f>LARGE((L88,M88,N88),3)</f>
        <v>65</v>
      </c>
      <c r="R88" s="201">
        <f t="shared" si="2"/>
        <v>200</v>
      </c>
      <c r="S88" s="168"/>
    </row>
    <row r="89" spans="1:19" ht="12.75" customHeight="1" x14ac:dyDescent="0.2">
      <c r="A89" s="187">
        <v>6</v>
      </c>
      <c r="B89" s="206">
        <v>2</v>
      </c>
      <c r="C89" s="206">
        <v>1</v>
      </c>
      <c r="D89" s="168" t="s">
        <v>7376</v>
      </c>
      <c r="E89" s="168" t="s">
        <v>548</v>
      </c>
      <c r="F89" s="168" t="s">
        <v>353</v>
      </c>
      <c r="G89" s="215">
        <v>41517</v>
      </c>
      <c r="H89" s="208" t="s">
        <v>1364</v>
      </c>
      <c r="I89" s="168" t="s">
        <v>60</v>
      </c>
      <c r="J89" s="208" t="s">
        <v>188</v>
      </c>
      <c r="K89" s="168" t="s">
        <v>107</v>
      </c>
      <c r="L89" s="238">
        <v>70</v>
      </c>
      <c r="M89" s="213">
        <v>65</v>
      </c>
      <c r="N89" s="211">
        <v>65</v>
      </c>
      <c r="O89" s="197">
        <f>LARGE((L89,M89,N89),1)</f>
        <v>70</v>
      </c>
      <c r="P89" s="197">
        <f>LARGE((L89,M89,N89),2)</f>
        <v>65</v>
      </c>
      <c r="Q89" s="200">
        <f>LARGE((L89,M89,N89),3)</f>
        <v>65</v>
      </c>
      <c r="R89" s="201">
        <f t="shared" si="2"/>
        <v>200</v>
      </c>
      <c r="S89" s="168"/>
    </row>
    <row r="90" spans="1:19" ht="12.75" customHeight="1" x14ac:dyDescent="0.2">
      <c r="A90" s="187">
        <v>6</v>
      </c>
      <c r="B90" s="206">
        <v>1</v>
      </c>
      <c r="C90" s="206">
        <v>2</v>
      </c>
      <c r="D90" s="168" t="s">
        <v>9960</v>
      </c>
      <c r="E90" s="168" t="s">
        <v>182</v>
      </c>
      <c r="F90" s="168" t="s">
        <v>205</v>
      </c>
      <c r="G90" s="216">
        <v>41624</v>
      </c>
      <c r="H90" s="208" t="s">
        <v>9961</v>
      </c>
      <c r="I90" s="168" t="s">
        <v>60</v>
      </c>
      <c r="J90" s="208" t="s">
        <v>4736</v>
      </c>
      <c r="K90" s="168" t="s">
        <v>107</v>
      </c>
      <c r="L90" s="238">
        <v>65</v>
      </c>
      <c r="M90" s="213">
        <v>65</v>
      </c>
      <c r="N90" s="211">
        <v>70</v>
      </c>
      <c r="O90" s="197">
        <f>LARGE((L90,M90,N90),1)</f>
        <v>70</v>
      </c>
      <c r="P90" s="197">
        <f>LARGE((L90,M90,N90),2)</f>
        <v>65</v>
      </c>
      <c r="Q90" s="200">
        <f>LARGE((L90,M90,N90),3)</f>
        <v>65</v>
      </c>
      <c r="R90" s="201">
        <f t="shared" si="2"/>
        <v>200</v>
      </c>
      <c r="S90" s="168"/>
    </row>
    <row r="91" spans="1:19" ht="12.75" customHeight="1" x14ac:dyDescent="0.2">
      <c r="A91" s="187">
        <v>6</v>
      </c>
      <c r="B91" s="206">
        <v>1</v>
      </c>
      <c r="C91" s="206">
        <v>1</v>
      </c>
      <c r="D91" s="168" t="s">
        <v>6509</v>
      </c>
      <c r="E91" s="168" t="s">
        <v>96</v>
      </c>
      <c r="F91" s="168" t="s">
        <v>886</v>
      </c>
      <c r="G91" s="215">
        <v>41054</v>
      </c>
      <c r="H91" s="208" t="s">
        <v>10243</v>
      </c>
      <c r="I91" s="168" t="s">
        <v>2068</v>
      </c>
      <c r="J91" s="208" t="s">
        <v>6273</v>
      </c>
      <c r="K91" s="168" t="s">
        <v>6274</v>
      </c>
      <c r="L91" s="238">
        <v>70</v>
      </c>
      <c r="M91" s="213">
        <v>65</v>
      </c>
      <c r="N91" s="211">
        <v>65</v>
      </c>
      <c r="O91" s="197">
        <f>LARGE((L91,M91,N91),1)</f>
        <v>70</v>
      </c>
      <c r="P91" s="197">
        <f>LARGE((L91,M91,N91),2)</f>
        <v>65</v>
      </c>
      <c r="Q91" s="200">
        <f>LARGE((L91,M91,N91),3)</f>
        <v>65</v>
      </c>
      <c r="R91" s="201">
        <f t="shared" si="2"/>
        <v>200</v>
      </c>
      <c r="S91" s="168"/>
    </row>
    <row r="92" spans="1:19" ht="12.75" customHeight="1" x14ac:dyDescent="0.2">
      <c r="A92" s="187">
        <v>6</v>
      </c>
      <c r="B92" s="206">
        <v>1</v>
      </c>
      <c r="C92" s="206">
        <v>3</v>
      </c>
      <c r="D92" s="168" t="s">
        <v>5335</v>
      </c>
      <c r="E92" s="168" t="s">
        <v>56</v>
      </c>
      <c r="F92" s="168" t="s">
        <v>128</v>
      </c>
      <c r="G92" s="215">
        <v>41210</v>
      </c>
      <c r="H92" s="208" t="s">
        <v>14898</v>
      </c>
      <c r="I92" s="168" t="s">
        <v>60</v>
      </c>
      <c r="J92" s="208" t="s">
        <v>1746</v>
      </c>
      <c r="K92" s="168" t="s">
        <v>107</v>
      </c>
      <c r="L92" s="295">
        <v>65</v>
      </c>
      <c r="M92" s="213">
        <v>70</v>
      </c>
      <c r="N92" s="211">
        <v>65</v>
      </c>
      <c r="O92" s="197">
        <f>LARGE((L92,M92,N92),1)</f>
        <v>70</v>
      </c>
      <c r="P92" s="197">
        <f>LARGE((L92,M92,N92),2)</f>
        <v>65</v>
      </c>
      <c r="Q92" s="200">
        <f>LARGE((L92,M92,N92),3)</f>
        <v>65</v>
      </c>
      <c r="R92" s="201">
        <f t="shared" si="2"/>
        <v>200</v>
      </c>
      <c r="S92" s="168"/>
    </row>
    <row r="93" spans="1:19" ht="12.75" customHeight="1" x14ac:dyDescent="0.2">
      <c r="A93" s="187">
        <v>6</v>
      </c>
      <c r="B93" s="206">
        <v>1</v>
      </c>
      <c r="C93" s="206">
        <v>1</v>
      </c>
      <c r="D93" s="168" t="s">
        <v>571</v>
      </c>
      <c r="E93" s="168" t="s">
        <v>374</v>
      </c>
      <c r="F93" s="168" t="s">
        <v>1068</v>
      </c>
      <c r="G93" s="215">
        <v>41061</v>
      </c>
      <c r="H93" s="208" t="s">
        <v>13195</v>
      </c>
      <c r="I93" s="168" t="s">
        <v>60</v>
      </c>
      <c r="J93" s="208" t="s">
        <v>106</v>
      </c>
      <c r="K93" s="168" t="s">
        <v>107</v>
      </c>
      <c r="L93" s="238">
        <v>65</v>
      </c>
      <c r="M93" s="213">
        <v>65</v>
      </c>
      <c r="N93" s="211">
        <v>70</v>
      </c>
      <c r="O93" s="197">
        <f>LARGE((L93,M93,N93),1)</f>
        <v>70</v>
      </c>
      <c r="P93" s="197">
        <f>LARGE((L93,M93,N93),2)</f>
        <v>65</v>
      </c>
      <c r="Q93" s="200">
        <f>LARGE((L93,M93,N93),3)</f>
        <v>65</v>
      </c>
      <c r="R93" s="201">
        <f t="shared" si="2"/>
        <v>200</v>
      </c>
      <c r="S93" s="168"/>
    </row>
    <row r="94" spans="1:19" ht="12.75" customHeight="1" x14ac:dyDescent="0.2">
      <c r="A94" s="187">
        <v>6</v>
      </c>
      <c r="B94" s="206"/>
      <c r="C94" s="206"/>
      <c r="D94" s="168" t="s">
        <v>6553</v>
      </c>
      <c r="E94" s="168" t="s">
        <v>218</v>
      </c>
      <c r="F94" s="168" t="s">
        <v>326</v>
      </c>
      <c r="G94" s="216">
        <v>40941</v>
      </c>
      <c r="H94" s="208" t="s">
        <v>6554</v>
      </c>
      <c r="I94" s="168" t="s">
        <v>60</v>
      </c>
      <c r="J94" s="208" t="s">
        <v>150</v>
      </c>
      <c r="K94" s="168" t="s">
        <v>6382</v>
      </c>
      <c r="L94" s="238">
        <v>75</v>
      </c>
      <c r="M94" s="213">
        <v>60</v>
      </c>
      <c r="N94" s="211">
        <v>100</v>
      </c>
      <c r="O94" s="197">
        <f>LARGE((L94,M94,N94),1)</f>
        <v>100</v>
      </c>
      <c r="P94" s="197">
        <f>LARGE((L94,M94,N94),2)</f>
        <v>75</v>
      </c>
      <c r="Q94" s="200">
        <f>LARGE((L94,M94,N94),3)</f>
        <v>60</v>
      </c>
      <c r="R94" s="201">
        <f t="shared" si="2"/>
        <v>235</v>
      </c>
      <c r="S94" s="220" t="s">
        <v>19598</v>
      </c>
    </row>
    <row r="95" spans="1:19" ht="12.75" customHeight="1" x14ac:dyDescent="0.2">
      <c r="A95" s="187">
        <v>6</v>
      </c>
      <c r="B95" s="206">
        <v>1</v>
      </c>
      <c r="C95" s="206">
        <v>1</v>
      </c>
      <c r="D95" s="168" t="s">
        <v>6316</v>
      </c>
      <c r="E95" s="168" t="s">
        <v>56</v>
      </c>
      <c r="F95" s="168" t="s">
        <v>335</v>
      </c>
      <c r="G95" s="216">
        <v>41142</v>
      </c>
      <c r="H95" s="208" t="s">
        <v>6318</v>
      </c>
      <c r="I95" s="168" t="s">
        <v>60</v>
      </c>
      <c r="J95" s="208" t="s">
        <v>65</v>
      </c>
      <c r="K95" s="168" t="s">
        <v>107</v>
      </c>
      <c r="L95" s="238">
        <v>85</v>
      </c>
      <c r="M95" s="213">
        <v>60</v>
      </c>
      <c r="N95" s="211">
        <v>85</v>
      </c>
      <c r="O95" s="197">
        <f>LARGE((L95,M95,N95),1)</f>
        <v>85</v>
      </c>
      <c r="P95" s="197">
        <f>LARGE((L95,M95,N95),2)</f>
        <v>85</v>
      </c>
      <c r="Q95" s="200">
        <f>LARGE((L95,M95,N95),3)</f>
        <v>60</v>
      </c>
      <c r="R95" s="201">
        <f t="shared" si="2"/>
        <v>230</v>
      </c>
      <c r="S95" s="220" t="s">
        <v>19598</v>
      </c>
    </row>
    <row r="96" spans="1:19" ht="12.75" customHeight="1" x14ac:dyDescent="0.2">
      <c r="A96" s="187">
        <v>6</v>
      </c>
      <c r="B96" s="206"/>
      <c r="C96" s="206"/>
      <c r="D96" s="168" t="s">
        <v>5435</v>
      </c>
      <c r="E96" s="168" t="s">
        <v>597</v>
      </c>
      <c r="F96" s="168" t="s">
        <v>97</v>
      </c>
      <c r="G96" s="216">
        <v>41040</v>
      </c>
      <c r="H96" s="208" t="s">
        <v>1148</v>
      </c>
      <c r="I96" s="168" t="s">
        <v>98</v>
      </c>
      <c r="J96" s="208" t="s">
        <v>2600</v>
      </c>
      <c r="K96" s="168" t="s">
        <v>2202</v>
      </c>
      <c r="L96" s="238">
        <v>60</v>
      </c>
      <c r="M96" s="213">
        <v>85</v>
      </c>
      <c r="N96" s="211">
        <v>80</v>
      </c>
      <c r="O96" s="197">
        <f>LARGE((L96,M96,N96),1)</f>
        <v>85</v>
      </c>
      <c r="P96" s="197">
        <f>LARGE((L96,M96,N96),2)</f>
        <v>80</v>
      </c>
      <c r="Q96" s="200">
        <f>LARGE((L96,M96,N96),3)</f>
        <v>60</v>
      </c>
      <c r="R96" s="201">
        <f t="shared" si="2"/>
        <v>225</v>
      </c>
      <c r="S96" s="220" t="s">
        <v>19598</v>
      </c>
    </row>
    <row r="97" spans="1:19" ht="12.75" customHeight="1" x14ac:dyDescent="0.2">
      <c r="A97" s="187">
        <v>6</v>
      </c>
      <c r="B97" s="206">
        <v>1</v>
      </c>
      <c r="C97" s="206">
        <v>1</v>
      </c>
      <c r="D97" s="205" t="s">
        <v>1411</v>
      </c>
      <c r="E97" s="205" t="s">
        <v>15015</v>
      </c>
      <c r="F97" s="205" t="s">
        <v>2129</v>
      </c>
      <c r="G97" s="175">
        <v>40949</v>
      </c>
      <c r="H97" s="223" t="s">
        <v>18000</v>
      </c>
      <c r="I97" s="205" t="s">
        <v>2068</v>
      </c>
      <c r="J97" s="223" t="s">
        <v>7679</v>
      </c>
      <c r="K97" s="205"/>
      <c r="L97" s="238">
        <v>85</v>
      </c>
      <c r="M97" s="287">
        <v>60</v>
      </c>
      <c r="N97" s="211">
        <v>75</v>
      </c>
      <c r="O97" s="197">
        <f>LARGE((L97,M97,N97),1)</f>
        <v>85</v>
      </c>
      <c r="P97" s="197">
        <f>LARGE((L97,M97,N97),2)</f>
        <v>75</v>
      </c>
      <c r="Q97" s="200">
        <f>LARGE((L97,M97,N97),3)</f>
        <v>60</v>
      </c>
      <c r="R97" s="201">
        <f t="shared" si="2"/>
        <v>220</v>
      </c>
      <c r="S97" s="292" t="s">
        <v>19598</v>
      </c>
    </row>
    <row r="98" spans="1:19" ht="12.75" customHeight="1" x14ac:dyDescent="0.2">
      <c r="A98" s="187">
        <v>6</v>
      </c>
      <c r="B98" s="206">
        <v>1</v>
      </c>
      <c r="C98" s="206">
        <v>2</v>
      </c>
      <c r="D98" s="168" t="s">
        <v>16832</v>
      </c>
      <c r="E98" s="168" t="s">
        <v>808</v>
      </c>
      <c r="F98" s="168" t="s">
        <v>674</v>
      </c>
      <c r="G98" s="215">
        <v>41053</v>
      </c>
      <c r="H98" s="208" t="s">
        <v>12693</v>
      </c>
      <c r="I98" s="168" t="s">
        <v>98</v>
      </c>
      <c r="J98" s="208" t="s">
        <v>12323</v>
      </c>
      <c r="K98" s="168" t="s">
        <v>16830</v>
      </c>
      <c r="L98" s="238">
        <v>75</v>
      </c>
      <c r="M98" s="213">
        <v>60</v>
      </c>
      <c r="N98" s="211">
        <v>80</v>
      </c>
      <c r="O98" s="197">
        <f>LARGE((L98,M98,N98),1)</f>
        <v>80</v>
      </c>
      <c r="P98" s="197">
        <f>LARGE((L98,M98,N98),2)</f>
        <v>75</v>
      </c>
      <c r="Q98" s="200">
        <f>LARGE((L98,M98,N98),3)</f>
        <v>60</v>
      </c>
      <c r="R98" s="201">
        <f t="shared" si="2"/>
        <v>215</v>
      </c>
      <c r="S98" s="220" t="s">
        <v>19598</v>
      </c>
    </row>
    <row r="99" spans="1:19" ht="12.75" customHeight="1" x14ac:dyDescent="0.2">
      <c r="A99" s="187">
        <v>6</v>
      </c>
      <c r="B99" s="206">
        <v>3</v>
      </c>
      <c r="C99" s="206">
        <v>3</v>
      </c>
      <c r="D99" s="168" t="s">
        <v>5567</v>
      </c>
      <c r="E99" s="168" t="s">
        <v>127</v>
      </c>
      <c r="F99" s="168" t="s">
        <v>951</v>
      </c>
      <c r="G99" s="216">
        <v>41098</v>
      </c>
      <c r="H99" s="208" t="s">
        <v>5569</v>
      </c>
      <c r="I99" s="168" t="s">
        <v>164</v>
      </c>
      <c r="J99" s="208" t="s">
        <v>424</v>
      </c>
      <c r="K99" s="168" t="s">
        <v>5570</v>
      </c>
      <c r="L99" s="238">
        <v>60</v>
      </c>
      <c r="M99" s="213">
        <v>90</v>
      </c>
      <c r="N99" s="211">
        <v>65</v>
      </c>
      <c r="O99" s="197">
        <f>LARGE((L99,M99,N99),1)</f>
        <v>90</v>
      </c>
      <c r="P99" s="197">
        <f>LARGE((L99,M99,N99),2)</f>
        <v>65</v>
      </c>
      <c r="Q99" s="200">
        <f>LARGE((L99,M99,N99),3)</f>
        <v>60</v>
      </c>
      <c r="R99" s="201">
        <f t="shared" si="2"/>
        <v>215</v>
      </c>
      <c r="S99" s="220" t="s">
        <v>19598</v>
      </c>
    </row>
    <row r="100" spans="1:19" ht="12.75" customHeight="1" x14ac:dyDescent="0.2">
      <c r="A100" s="187">
        <v>6</v>
      </c>
      <c r="B100" s="206">
        <v>1</v>
      </c>
      <c r="C100" s="206">
        <v>1</v>
      </c>
      <c r="D100" s="168" t="s">
        <v>3615</v>
      </c>
      <c r="E100" s="168" t="s">
        <v>127</v>
      </c>
      <c r="F100" s="168" t="s">
        <v>1056</v>
      </c>
      <c r="G100" s="215">
        <v>40876</v>
      </c>
      <c r="H100" s="208" t="s">
        <v>7436</v>
      </c>
      <c r="I100" s="168" t="s">
        <v>60</v>
      </c>
      <c r="J100" s="208" t="s">
        <v>15173</v>
      </c>
      <c r="K100" s="168" t="s">
        <v>3476</v>
      </c>
      <c r="L100" s="238">
        <v>75</v>
      </c>
      <c r="M100" s="213">
        <v>60</v>
      </c>
      <c r="N100" s="211">
        <v>80</v>
      </c>
      <c r="O100" s="197">
        <f>LARGE((L100,M100,N100),1)</f>
        <v>80</v>
      </c>
      <c r="P100" s="197">
        <f>LARGE((L100,M100,N100),2)</f>
        <v>75</v>
      </c>
      <c r="Q100" s="200">
        <f>LARGE((L100,M100,N100),3)</f>
        <v>60</v>
      </c>
      <c r="R100" s="201">
        <f t="shared" si="2"/>
        <v>215</v>
      </c>
      <c r="S100" s="220" t="s">
        <v>19598</v>
      </c>
    </row>
    <row r="101" spans="1:19" ht="12.75" customHeight="1" x14ac:dyDescent="0.2">
      <c r="A101" s="187">
        <v>6</v>
      </c>
      <c r="B101" s="206">
        <v>1</v>
      </c>
      <c r="C101" s="206">
        <v>1</v>
      </c>
      <c r="D101" s="205" t="s">
        <v>10438</v>
      </c>
      <c r="E101" s="205" t="s">
        <v>824</v>
      </c>
      <c r="F101" s="205" t="s">
        <v>1254</v>
      </c>
      <c r="G101" s="222">
        <v>40977</v>
      </c>
      <c r="H101" s="223" t="s">
        <v>18000</v>
      </c>
      <c r="I101" s="205" t="s">
        <v>2068</v>
      </c>
      <c r="J101" s="223" t="s">
        <v>7679</v>
      </c>
      <c r="K101" s="205"/>
      <c r="L101" s="238">
        <v>75</v>
      </c>
      <c r="M101" s="213">
        <v>60</v>
      </c>
      <c r="N101" s="211">
        <v>80</v>
      </c>
      <c r="O101" s="197">
        <f>LARGE((L101,M101,N101),1)</f>
        <v>80</v>
      </c>
      <c r="P101" s="197">
        <f>LARGE((L101,M101,N101),2)</f>
        <v>75</v>
      </c>
      <c r="Q101" s="200">
        <f>LARGE((L101,M101,N101),3)</f>
        <v>60</v>
      </c>
      <c r="R101" s="201">
        <f t="shared" si="2"/>
        <v>215</v>
      </c>
      <c r="S101" s="220" t="s">
        <v>19598</v>
      </c>
    </row>
    <row r="102" spans="1:19" ht="12.75" customHeight="1" x14ac:dyDescent="0.2">
      <c r="A102" s="187">
        <v>6</v>
      </c>
      <c r="B102" s="206">
        <v>1</v>
      </c>
      <c r="C102" s="206">
        <v>1</v>
      </c>
      <c r="D102" s="168" t="s">
        <v>7872</v>
      </c>
      <c r="E102" s="168" t="s">
        <v>6602</v>
      </c>
      <c r="F102" s="168" t="s">
        <v>70</v>
      </c>
      <c r="G102" s="216">
        <v>41200</v>
      </c>
      <c r="H102" s="208" t="s">
        <v>7874</v>
      </c>
      <c r="I102" s="168" t="s">
        <v>60</v>
      </c>
      <c r="J102" s="208" t="s">
        <v>2201</v>
      </c>
      <c r="K102" s="168" t="s">
        <v>1279</v>
      </c>
      <c r="L102" s="238">
        <v>85</v>
      </c>
      <c r="M102" s="287">
        <v>60</v>
      </c>
      <c r="N102" s="211">
        <v>65</v>
      </c>
      <c r="O102" s="197">
        <f>LARGE((L102,M102,N102),1)</f>
        <v>85</v>
      </c>
      <c r="P102" s="197">
        <f>LARGE((L102,M102,N102),2)</f>
        <v>65</v>
      </c>
      <c r="Q102" s="200">
        <f>LARGE((L102,M102,N102),3)</f>
        <v>60</v>
      </c>
      <c r="R102" s="201">
        <f t="shared" si="2"/>
        <v>210</v>
      </c>
      <c r="S102" s="292" t="s">
        <v>19598</v>
      </c>
    </row>
    <row r="103" spans="1:19" ht="12.75" customHeight="1" x14ac:dyDescent="0.2">
      <c r="A103" s="187">
        <v>6</v>
      </c>
      <c r="B103" s="206">
        <v>1</v>
      </c>
      <c r="C103" s="206">
        <v>1</v>
      </c>
      <c r="D103" s="168" t="s">
        <v>8894</v>
      </c>
      <c r="E103" s="168" t="s">
        <v>8895</v>
      </c>
      <c r="F103" s="168" t="s">
        <v>335</v>
      </c>
      <c r="G103" s="216">
        <v>40895</v>
      </c>
      <c r="H103" s="208" t="s">
        <v>8898</v>
      </c>
      <c r="I103" s="168" t="s">
        <v>164</v>
      </c>
      <c r="J103" s="208" t="s">
        <v>7055</v>
      </c>
      <c r="K103" s="168" t="s">
        <v>8898</v>
      </c>
      <c r="L103" s="238">
        <v>75</v>
      </c>
      <c r="M103" s="213">
        <v>60</v>
      </c>
      <c r="N103" s="211">
        <v>75</v>
      </c>
      <c r="O103" s="197">
        <f>LARGE((L103,M103,N103),1)</f>
        <v>75</v>
      </c>
      <c r="P103" s="197">
        <f>LARGE((L103,M103,N103),2)</f>
        <v>75</v>
      </c>
      <c r="Q103" s="200">
        <f>LARGE((L103,M103,N103),3)</f>
        <v>60</v>
      </c>
      <c r="R103" s="201">
        <f t="shared" si="2"/>
        <v>210</v>
      </c>
      <c r="S103" s="220" t="s">
        <v>19598</v>
      </c>
    </row>
    <row r="104" spans="1:19" ht="12.75" customHeight="1" x14ac:dyDescent="0.2">
      <c r="A104" s="187">
        <v>6</v>
      </c>
      <c r="B104" s="206"/>
      <c r="C104" s="206"/>
      <c r="D104" s="168" t="s">
        <v>8175</v>
      </c>
      <c r="E104" s="168" t="s">
        <v>947</v>
      </c>
      <c r="F104" s="168" t="s">
        <v>49</v>
      </c>
      <c r="G104" s="216">
        <v>41168</v>
      </c>
      <c r="H104" s="208" t="s">
        <v>9210</v>
      </c>
      <c r="I104" s="168" t="s">
        <v>60</v>
      </c>
      <c r="J104" s="208" t="s">
        <v>130</v>
      </c>
      <c r="K104" s="168" t="s">
        <v>107</v>
      </c>
      <c r="L104" s="238">
        <v>60</v>
      </c>
      <c r="M104" s="287">
        <v>70</v>
      </c>
      <c r="N104" s="211">
        <v>80</v>
      </c>
      <c r="O104" s="197">
        <f>LARGE((L104,M104,N104),1)</f>
        <v>80</v>
      </c>
      <c r="P104" s="197">
        <f>LARGE((L104,M104,N104),2)</f>
        <v>70</v>
      </c>
      <c r="Q104" s="200">
        <f>LARGE((L104,M104,N104),3)</f>
        <v>60</v>
      </c>
      <c r="R104" s="201">
        <f t="shared" si="2"/>
        <v>210</v>
      </c>
      <c r="S104" s="292" t="s">
        <v>19598</v>
      </c>
    </row>
    <row r="105" spans="1:19" ht="12.75" customHeight="1" x14ac:dyDescent="0.2">
      <c r="A105" s="187">
        <v>6</v>
      </c>
      <c r="B105" s="206">
        <v>1</v>
      </c>
      <c r="C105" s="206">
        <v>2</v>
      </c>
      <c r="D105" s="168" t="s">
        <v>8718</v>
      </c>
      <c r="E105" s="168" t="s">
        <v>3263</v>
      </c>
      <c r="F105" s="168" t="s">
        <v>390</v>
      </c>
      <c r="G105" s="216">
        <v>41037</v>
      </c>
      <c r="H105" s="208" t="s">
        <v>7787</v>
      </c>
      <c r="I105" s="168" t="s">
        <v>60</v>
      </c>
      <c r="J105" s="208" t="s">
        <v>130</v>
      </c>
      <c r="K105" s="168" t="s">
        <v>107</v>
      </c>
      <c r="L105" s="238">
        <v>85</v>
      </c>
      <c r="M105" s="213">
        <v>60</v>
      </c>
      <c r="N105" s="211">
        <v>65</v>
      </c>
      <c r="O105" s="197">
        <f>LARGE((L105,M105,N105),1)</f>
        <v>85</v>
      </c>
      <c r="P105" s="197">
        <f>LARGE((L105,M105,N105),2)</f>
        <v>65</v>
      </c>
      <c r="Q105" s="200">
        <f>LARGE((L105,M105,N105),3)</f>
        <v>60</v>
      </c>
      <c r="R105" s="201">
        <f t="shared" si="2"/>
        <v>210</v>
      </c>
      <c r="S105" s="220" t="s">
        <v>19598</v>
      </c>
    </row>
    <row r="106" spans="1:19" ht="12.75" customHeight="1" x14ac:dyDescent="0.2">
      <c r="A106" s="187">
        <v>6</v>
      </c>
      <c r="B106" s="206">
        <v>1</v>
      </c>
      <c r="C106" s="206">
        <v>2</v>
      </c>
      <c r="D106" s="168" t="s">
        <v>1262</v>
      </c>
      <c r="E106" s="168" t="s">
        <v>362</v>
      </c>
      <c r="F106" s="168" t="s">
        <v>914</v>
      </c>
      <c r="G106" s="216">
        <v>41156</v>
      </c>
      <c r="H106" s="208" t="s">
        <v>1263</v>
      </c>
      <c r="I106" s="168" t="s">
        <v>164</v>
      </c>
      <c r="J106" s="208" t="s">
        <v>1264</v>
      </c>
      <c r="K106" s="168" t="s">
        <v>384</v>
      </c>
      <c r="L106" s="238">
        <v>60</v>
      </c>
      <c r="M106" s="213">
        <v>65</v>
      </c>
      <c r="N106" s="211">
        <v>80</v>
      </c>
      <c r="O106" s="197">
        <f>LARGE((L106,M106,N106),1)</f>
        <v>80</v>
      </c>
      <c r="P106" s="197">
        <f>LARGE((L106,M106,N106),2)</f>
        <v>65</v>
      </c>
      <c r="Q106" s="200">
        <f>LARGE((L106,M106,N106),3)</f>
        <v>60</v>
      </c>
      <c r="R106" s="201">
        <f t="shared" si="2"/>
        <v>205</v>
      </c>
      <c r="S106" s="168"/>
    </row>
    <row r="107" spans="1:19" ht="12.75" customHeight="1" x14ac:dyDescent="0.2">
      <c r="A107" s="187">
        <v>6</v>
      </c>
      <c r="B107" s="206">
        <v>2</v>
      </c>
      <c r="C107" s="206">
        <v>2</v>
      </c>
      <c r="D107" s="168" t="s">
        <v>1262</v>
      </c>
      <c r="E107" s="168" t="s">
        <v>218</v>
      </c>
      <c r="F107" s="168" t="s">
        <v>114</v>
      </c>
      <c r="G107" s="216">
        <v>40870</v>
      </c>
      <c r="H107" s="208" t="s">
        <v>3923</v>
      </c>
      <c r="I107" s="168" t="s">
        <v>60</v>
      </c>
      <c r="J107" s="208" t="s">
        <v>3027</v>
      </c>
      <c r="K107" s="168" t="s">
        <v>167</v>
      </c>
      <c r="L107" s="295">
        <v>70</v>
      </c>
      <c r="M107" s="287">
        <v>75</v>
      </c>
      <c r="N107" s="211">
        <v>60</v>
      </c>
      <c r="O107" s="197">
        <f>LARGE((L107,M107,N107),1)</f>
        <v>75</v>
      </c>
      <c r="P107" s="197">
        <f>LARGE((L107,M107,N107),2)</f>
        <v>70</v>
      </c>
      <c r="Q107" s="200">
        <f>LARGE((L107,M107,N107),3)</f>
        <v>60</v>
      </c>
      <c r="R107" s="201">
        <f t="shared" si="2"/>
        <v>205</v>
      </c>
      <c r="S107" s="168"/>
    </row>
    <row r="108" spans="1:19" ht="12.75" customHeight="1" x14ac:dyDescent="0.2">
      <c r="A108" s="187">
        <v>6</v>
      </c>
      <c r="B108" s="206">
        <v>2</v>
      </c>
      <c r="C108" s="206">
        <v>3</v>
      </c>
      <c r="D108" s="168" t="s">
        <v>8426</v>
      </c>
      <c r="E108" s="168" t="s">
        <v>9099</v>
      </c>
      <c r="F108" s="168" t="s">
        <v>8428</v>
      </c>
      <c r="G108" s="216">
        <v>41093</v>
      </c>
      <c r="H108" s="208" t="s">
        <v>8430</v>
      </c>
      <c r="I108" s="168" t="s">
        <v>732</v>
      </c>
      <c r="J108" s="208" t="s">
        <v>1656</v>
      </c>
      <c r="K108" s="168" t="s">
        <v>8432</v>
      </c>
      <c r="L108" s="238">
        <v>65</v>
      </c>
      <c r="M108" s="213">
        <v>80</v>
      </c>
      <c r="N108" s="211">
        <v>60</v>
      </c>
      <c r="O108" s="197">
        <f>LARGE((L108,M108,N108),1)</f>
        <v>80</v>
      </c>
      <c r="P108" s="197">
        <f>LARGE((L108,M108,N108),2)</f>
        <v>65</v>
      </c>
      <c r="Q108" s="200">
        <f>LARGE((L108,M108,N108),3)</f>
        <v>60</v>
      </c>
      <c r="R108" s="201">
        <f t="shared" si="2"/>
        <v>205</v>
      </c>
      <c r="S108" s="168"/>
    </row>
    <row r="109" spans="1:19" ht="12.75" customHeight="1" x14ac:dyDescent="0.2">
      <c r="A109" s="187">
        <v>6</v>
      </c>
      <c r="B109" s="206">
        <v>2</v>
      </c>
      <c r="C109" s="206">
        <v>2</v>
      </c>
      <c r="D109" s="168" t="s">
        <v>6643</v>
      </c>
      <c r="E109" s="168" t="s">
        <v>56</v>
      </c>
      <c r="F109" s="168" t="s">
        <v>57</v>
      </c>
      <c r="G109" s="216">
        <v>41046</v>
      </c>
      <c r="H109" s="208" t="s">
        <v>6645</v>
      </c>
      <c r="I109" s="168" t="s">
        <v>60</v>
      </c>
      <c r="J109" s="208" t="s">
        <v>6646</v>
      </c>
      <c r="K109" s="168" t="s">
        <v>107</v>
      </c>
      <c r="L109" s="238">
        <v>60</v>
      </c>
      <c r="M109" s="213">
        <v>70</v>
      </c>
      <c r="N109" s="211">
        <v>70</v>
      </c>
      <c r="O109" s="197">
        <f>LARGE((L109,M109,N109),1)</f>
        <v>70</v>
      </c>
      <c r="P109" s="197">
        <f>LARGE((L109,M109,N109),2)</f>
        <v>70</v>
      </c>
      <c r="Q109" s="200">
        <f>LARGE((L109,M109,N109),3)</f>
        <v>60</v>
      </c>
      <c r="R109" s="201">
        <f t="shared" si="2"/>
        <v>200</v>
      </c>
      <c r="S109" s="168"/>
    </row>
    <row r="110" spans="1:19" ht="12.75" customHeight="1" x14ac:dyDescent="0.2">
      <c r="A110" s="187">
        <v>6</v>
      </c>
      <c r="B110" s="206">
        <v>1</v>
      </c>
      <c r="C110" s="206">
        <v>1</v>
      </c>
      <c r="D110" s="168" t="s">
        <v>6612</v>
      </c>
      <c r="E110" s="168" t="s">
        <v>1730</v>
      </c>
      <c r="F110" s="168" t="s">
        <v>160</v>
      </c>
      <c r="G110" s="216">
        <v>41013</v>
      </c>
      <c r="H110" s="208" t="s">
        <v>6613</v>
      </c>
      <c r="I110" s="168" t="s">
        <v>98</v>
      </c>
      <c r="J110" s="208" t="s">
        <v>6614</v>
      </c>
      <c r="K110" s="168" t="s">
        <v>6573</v>
      </c>
      <c r="L110" s="238">
        <v>70</v>
      </c>
      <c r="M110" s="213">
        <v>60</v>
      </c>
      <c r="N110" s="211">
        <v>70</v>
      </c>
      <c r="O110" s="197">
        <f>LARGE((L110,M110,N110),1)</f>
        <v>70</v>
      </c>
      <c r="P110" s="197">
        <f>LARGE((L110,M110,N110),2)</f>
        <v>70</v>
      </c>
      <c r="Q110" s="200">
        <f>LARGE((L110,M110,N110),3)</f>
        <v>60</v>
      </c>
      <c r="R110" s="201">
        <f t="shared" si="2"/>
        <v>200</v>
      </c>
      <c r="S110" s="168"/>
    </row>
    <row r="111" spans="1:19" ht="12.75" customHeight="1" x14ac:dyDescent="0.2">
      <c r="A111" s="187">
        <v>6</v>
      </c>
      <c r="B111" s="206">
        <v>2</v>
      </c>
      <c r="C111" s="206">
        <v>1</v>
      </c>
      <c r="D111" s="168" t="s">
        <v>13962</v>
      </c>
      <c r="E111" s="168" t="s">
        <v>1345</v>
      </c>
      <c r="F111" s="168" t="s">
        <v>160</v>
      </c>
      <c r="G111" s="215">
        <v>41265</v>
      </c>
      <c r="H111" s="208" t="s">
        <v>2213</v>
      </c>
      <c r="I111" s="168" t="s">
        <v>60</v>
      </c>
      <c r="J111" s="208" t="s">
        <v>136</v>
      </c>
      <c r="K111" s="168" t="s">
        <v>107</v>
      </c>
      <c r="L111" s="238">
        <v>80</v>
      </c>
      <c r="M111" s="213">
        <v>60</v>
      </c>
      <c r="N111" s="211">
        <v>60</v>
      </c>
      <c r="O111" s="197">
        <f>LARGE((L111,M111,N111),1)</f>
        <v>80</v>
      </c>
      <c r="P111" s="197">
        <f>LARGE((L111,M111,N111),2)</f>
        <v>60</v>
      </c>
      <c r="Q111" s="200">
        <f>LARGE((L111,M111,N111),3)</f>
        <v>60</v>
      </c>
      <c r="R111" s="201">
        <f t="shared" si="2"/>
        <v>200</v>
      </c>
      <c r="S111" s="168"/>
    </row>
    <row r="112" spans="1:19" ht="12.75" customHeight="1" x14ac:dyDescent="0.2">
      <c r="A112" s="187">
        <v>6</v>
      </c>
      <c r="B112" s="206">
        <v>2</v>
      </c>
      <c r="C112" s="206">
        <v>1</v>
      </c>
      <c r="D112" s="168" t="s">
        <v>13110</v>
      </c>
      <c r="E112" s="168" t="s">
        <v>69</v>
      </c>
      <c r="F112" s="168" t="s">
        <v>390</v>
      </c>
      <c r="G112" s="215">
        <v>41061</v>
      </c>
      <c r="H112" s="208" t="s">
        <v>6751</v>
      </c>
      <c r="I112" s="168" t="s">
        <v>60</v>
      </c>
      <c r="J112" s="208" t="s">
        <v>106</v>
      </c>
      <c r="K112" s="168" t="s">
        <v>107</v>
      </c>
      <c r="L112" s="238">
        <v>75</v>
      </c>
      <c r="M112" s="213">
        <v>60</v>
      </c>
      <c r="N112" s="211">
        <v>65</v>
      </c>
      <c r="O112" s="197">
        <f>LARGE((L112,M112,N112),1)</f>
        <v>75</v>
      </c>
      <c r="P112" s="197">
        <f>LARGE((L112,M112,N112),2)</f>
        <v>65</v>
      </c>
      <c r="Q112" s="200">
        <f>LARGE((L112,M112,N112),3)</f>
        <v>60</v>
      </c>
      <c r="R112" s="201">
        <f t="shared" si="2"/>
        <v>200</v>
      </c>
      <c r="S112" s="168"/>
    </row>
    <row r="113" spans="1:19" ht="12.75" customHeight="1" x14ac:dyDescent="0.2">
      <c r="A113" s="187">
        <v>6</v>
      </c>
      <c r="B113" s="206">
        <v>3</v>
      </c>
      <c r="C113" s="206">
        <v>2</v>
      </c>
      <c r="D113" s="168" t="s">
        <v>13150</v>
      </c>
      <c r="E113" s="168" t="s">
        <v>1590</v>
      </c>
      <c r="F113" s="168" t="s">
        <v>369</v>
      </c>
      <c r="G113" s="215">
        <v>40854</v>
      </c>
      <c r="H113" s="208" t="s">
        <v>13152</v>
      </c>
      <c r="I113" s="168" t="s">
        <v>60</v>
      </c>
      <c r="J113" s="208" t="s">
        <v>916</v>
      </c>
      <c r="K113" s="168" t="s">
        <v>107</v>
      </c>
      <c r="L113" s="238">
        <v>75</v>
      </c>
      <c r="M113" s="213">
        <v>65</v>
      </c>
      <c r="N113" s="211">
        <v>60</v>
      </c>
      <c r="O113" s="197">
        <f>LARGE((L113,M113,N113),1)</f>
        <v>75</v>
      </c>
      <c r="P113" s="197">
        <f>LARGE((L113,M113,N113),2)</f>
        <v>65</v>
      </c>
      <c r="Q113" s="200">
        <f>LARGE((L113,M113,N113),3)</f>
        <v>60</v>
      </c>
      <c r="R113" s="201">
        <f t="shared" si="2"/>
        <v>200</v>
      </c>
      <c r="S113" s="168"/>
    </row>
    <row r="114" spans="1:19" ht="12.75" customHeight="1" x14ac:dyDescent="0.2">
      <c r="A114" s="187">
        <v>6</v>
      </c>
      <c r="B114" s="206">
        <v>1</v>
      </c>
      <c r="C114" s="206">
        <v>3</v>
      </c>
      <c r="D114" s="168" t="s">
        <v>15097</v>
      </c>
      <c r="E114" s="168" t="s">
        <v>739</v>
      </c>
      <c r="F114" s="168" t="s">
        <v>160</v>
      </c>
      <c r="G114" s="215">
        <v>41003</v>
      </c>
      <c r="H114" s="208" t="s">
        <v>15100</v>
      </c>
      <c r="I114" s="168" t="s">
        <v>60</v>
      </c>
      <c r="J114" s="208" t="s">
        <v>150</v>
      </c>
      <c r="K114" s="168" t="s">
        <v>107</v>
      </c>
      <c r="L114" s="238">
        <v>70</v>
      </c>
      <c r="M114" s="213">
        <v>70</v>
      </c>
      <c r="N114" s="211">
        <v>60</v>
      </c>
      <c r="O114" s="197">
        <f>LARGE((L114,M114,N114),1)</f>
        <v>70</v>
      </c>
      <c r="P114" s="197">
        <f>LARGE((L114,M114,N114),2)</f>
        <v>70</v>
      </c>
      <c r="Q114" s="200">
        <f>LARGE((L114,M114,N114),3)</f>
        <v>60</v>
      </c>
      <c r="R114" s="201">
        <f t="shared" si="2"/>
        <v>200</v>
      </c>
      <c r="S114" s="168"/>
    </row>
    <row r="115" spans="1:19" ht="12.75" customHeight="1" x14ac:dyDescent="0.2">
      <c r="A115" s="187">
        <v>6</v>
      </c>
      <c r="B115" s="206">
        <v>1</v>
      </c>
      <c r="C115" s="206">
        <v>2</v>
      </c>
      <c r="D115" s="205" t="s">
        <v>18100</v>
      </c>
      <c r="E115" s="205" t="s">
        <v>2289</v>
      </c>
      <c r="F115" s="205" t="s">
        <v>706</v>
      </c>
      <c r="G115" s="175">
        <v>41204</v>
      </c>
      <c r="H115" s="223" t="s">
        <v>18000</v>
      </c>
      <c r="I115" s="205" t="s">
        <v>2068</v>
      </c>
      <c r="J115" s="223" t="s">
        <v>7679</v>
      </c>
      <c r="K115" s="205"/>
      <c r="L115" s="238">
        <v>70</v>
      </c>
      <c r="M115" s="213">
        <v>60</v>
      </c>
      <c r="N115" s="211">
        <v>70</v>
      </c>
      <c r="O115" s="197">
        <f>LARGE((L115,M115,N115),1)</f>
        <v>70</v>
      </c>
      <c r="P115" s="197">
        <f>LARGE((L115,M115,N115),2)</f>
        <v>70</v>
      </c>
      <c r="Q115" s="200">
        <f>LARGE((L115,M115,N115),3)</f>
        <v>60</v>
      </c>
      <c r="R115" s="201">
        <f t="shared" si="2"/>
        <v>200</v>
      </c>
      <c r="S115" s="168"/>
    </row>
    <row r="116" spans="1:19" ht="12.75" customHeight="1" x14ac:dyDescent="0.2">
      <c r="A116" s="187">
        <v>6</v>
      </c>
      <c r="B116" s="206">
        <v>1</v>
      </c>
      <c r="C116" s="206">
        <v>1</v>
      </c>
      <c r="D116" s="205" t="s">
        <v>18119</v>
      </c>
      <c r="E116" s="205" t="s">
        <v>334</v>
      </c>
      <c r="F116" s="205" t="s">
        <v>914</v>
      </c>
      <c r="G116" s="175">
        <v>40953</v>
      </c>
      <c r="H116" s="223" t="s">
        <v>18000</v>
      </c>
      <c r="I116" s="205" t="s">
        <v>2068</v>
      </c>
      <c r="J116" s="223" t="s">
        <v>7679</v>
      </c>
      <c r="K116" s="205"/>
      <c r="L116" s="238">
        <v>70</v>
      </c>
      <c r="M116" s="213">
        <v>60</v>
      </c>
      <c r="N116" s="211">
        <v>70</v>
      </c>
      <c r="O116" s="197">
        <f>LARGE((L116,M116,N116),1)</f>
        <v>70</v>
      </c>
      <c r="P116" s="197">
        <f>LARGE((L116,M116,N116),2)</f>
        <v>70</v>
      </c>
      <c r="Q116" s="200">
        <f>LARGE((L116,M116,N116),3)</f>
        <v>60</v>
      </c>
      <c r="R116" s="201">
        <f t="shared" ref="R116:R179" si="3">SUM(O116,P116,Q116)</f>
        <v>200</v>
      </c>
      <c r="S116" s="168"/>
    </row>
    <row r="117" spans="1:19" ht="12.75" customHeight="1" x14ac:dyDescent="0.2">
      <c r="A117" s="187">
        <v>6</v>
      </c>
      <c r="B117" s="206">
        <v>1</v>
      </c>
      <c r="C117" s="206">
        <v>2</v>
      </c>
      <c r="D117" s="168" t="s">
        <v>5405</v>
      </c>
      <c r="E117" s="168" t="s">
        <v>1054</v>
      </c>
      <c r="F117" s="168" t="s">
        <v>114</v>
      </c>
      <c r="G117" s="215">
        <v>41009</v>
      </c>
      <c r="H117" s="208" t="s">
        <v>4839</v>
      </c>
      <c r="I117" s="168" t="s">
        <v>60</v>
      </c>
      <c r="J117" s="208" t="s">
        <v>13690</v>
      </c>
      <c r="K117" s="168" t="s">
        <v>13691</v>
      </c>
      <c r="L117" s="238">
        <v>65</v>
      </c>
      <c r="M117" s="213">
        <v>60</v>
      </c>
      <c r="N117" s="211">
        <v>70</v>
      </c>
      <c r="O117" s="197">
        <f>LARGE((L117,M117,N117),1)</f>
        <v>70</v>
      </c>
      <c r="P117" s="197">
        <f>LARGE((L117,M117,N117),2)</f>
        <v>65</v>
      </c>
      <c r="Q117" s="200">
        <f>LARGE((L117,M117,N117),3)</f>
        <v>60</v>
      </c>
      <c r="R117" s="201">
        <f t="shared" si="3"/>
        <v>195</v>
      </c>
      <c r="S117" s="168"/>
    </row>
    <row r="118" spans="1:19" ht="12.75" customHeight="1" x14ac:dyDescent="0.2">
      <c r="A118" s="187">
        <v>6</v>
      </c>
      <c r="B118" s="206">
        <v>1</v>
      </c>
      <c r="C118" s="206">
        <v>2</v>
      </c>
      <c r="D118" s="168" t="s">
        <v>13294</v>
      </c>
      <c r="E118" s="168" t="s">
        <v>75</v>
      </c>
      <c r="F118" s="168" t="s">
        <v>951</v>
      </c>
      <c r="G118" s="215">
        <v>41323</v>
      </c>
      <c r="H118" s="208" t="s">
        <v>13296</v>
      </c>
      <c r="I118" s="168" t="s">
        <v>60</v>
      </c>
      <c r="J118" s="208" t="s">
        <v>150</v>
      </c>
      <c r="K118" s="168" t="s">
        <v>107</v>
      </c>
      <c r="L118" s="238">
        <v>60</v>
      </c>
      <c r="M118" s="213">
        <v>65</v>
      </c>
      <c r="N118" s="211">
        <v>70</v>
      </c>
      <c r="O118" s="197">
        <f>LARGE((L118,M118,N118),1)</f>
        <v>70</v>
      </c>
      <c r="P118" s="197">
        <f>LARGE((L118,M118,N118),2)</f>
        <v>65</v>
      </c>
      <c r="Q118" s="200">
        <f>LARGE((L118,M118,N118),3)</f>
        <v>60</v>
      </c>
      <c r="R118" s="201">
        <f t="shared" si="3"/>
        <v>195</v>
      </c>
      <c r="S118" s="168"/>
    </row>
    <row r="119" spans="1:19" ht="12.75" customHeight="1" x14ac:dyDescent="0.2">
      <c r="A119" s="187">
        <v>6</v>
      </c>
      <c r="B119" s="206">
        <v>2</v>
      </c>
      <c r="C119" s="206">
        <v>2</v>
      </c>
      <c r="D119" s="168" t="s">
        <v>5821</v>
      </c>
      <c r="E119" s="168" t="s">
        <v>597</v>
      </c>
      <c r="F119" s="168" t="s">
        <v>914</v>
      </c>
      <c r="G119" s="216">
        <v>41017</v>
      </c>
      <c r="H119" s="208" t="s">
        <v>5170</v>
      </c>
      <c r="I119" s="168" t="s">
        <v>60</v>
      </c>
      <c r="J119" s="208" t="s">
        <v>5160</v>
      </c>
      <c r="K119" s="168" t="s">
        <v>5791</v>
      </c>
      <c r="L119" s="238">
        <v>60</v>
      </c>
      <c r="M119" s="213">
        <v>65</v>
      </c>
      <c r="N119" s="211">
        <v>70</v>
      </c>
      <c r="O119" s="197">
        <f>LARGE((L119,M119,N119),1)</f>
        <v>70</v>
      </c>
      <c r="P119" s="197">
        <f>LARGE((L119,M119,N119),2)</f>
        <v>65</v>
      </c>
      <c r="Q119" s="200">
        <f>LARGE((L119,M119,N119),3)</f>
        <v>60</v>
      </c>
      <c r="R119" s="201">
        <f t="shared" si="3"/>
        <v>195</v>
      </c>
      <c r="S119" s="168"/>
    </row>
    <row r="120" spans="1:19" ht="12.75" customHeight="1" x14ac:dyDescent="0.2">
      <c r="A120" s="187">
        <v>6</v>
      </c>
      <c r="B120" s="206">
        <v>1</v>
      </c>
      <c r="C120" s="206">
        <v>1</v>
      </c>
      <c r="D120" s="168" t="s">
        <v>8378</v>
      </c>
      <c r="E120" s="168" t="s">
        <v>632</v>
      </c>
      <c r="F120" s="168" t="s">
        <v>114</v>
      </c>
      <c r="G120" s="216">
        <v>41167</v>
      </c>
      <c r="H120" s="208" t="s">
        <v>8380</v>
      </c>
      <c r="I120" s="168" t="s">
        <v>164</v>
      </c>
      <c r="J120" s="208" t="s">
        <v>166</v>
      </c>
      <c r="K120" s="168" t="s">
        <v>406</v>
      </c>
      <c r="L120" s="238">
        <v>70</v>
      </c>
      <c r="M120" s="213">
        <v>65</v>
      </c>
      <c r="N120" s="211">
        <v>60</v>
      </c>
      <c r="O120" s="197">
        <f>LARGE((L120,M120,N120),1)</f>
        <v>70</v>
      </c>
      <c r="P120" s="197">
        <f>LARGE((L120,M120,N120),2)</f>
        <v>65</v>
      </c>
      <c r="Q120" s="200">
        <f>LARGE((L120,M120,N120),3)</f>
        <v>60</v>
      </c>
      <c r="R120" s="201">
        <f t="shared" si="3"/>
        <v>195</v>
      </c>
      <c r="S120" s="168"/>
    </row>
    <row r="121" spans="1:19" ht="12.75" customHeight="1" x14ac:dyDescent="0.2">
      <c r="A121" s="187">
        <v>6</v>
      </c>
      <c r="B121" s="206">
        <v>2</v>
      </c>
      <c r="C121" s="206">
        <v>2</v>
      </c>
      <c r="D121" s="168" t="s">
        <v>1077</v>
      </c>
      <c r="E121" s="168" t="s">
        <v>1078</v>
      </c>
      <c r="F121" s="168" t="s">
        <v>1079</v>
      </c>
      <c r="G121" s="216">
        <v>41415</v>
      </c>
      <c r="H121" s="208" t="s">
        <v>1081</v>
      </c>
      <c r="I121" s="168" t="s">
        <v>164</v>
      </c>
      <c r="J121" s="208" t="s">
        <v>695</v>
      </c>
      <c r="K121" s="168"/>
      <c r="L121" s="238">
        <v>70</v>
      </c>
      <c r="M121" s="213">
        <v>60</v>
      </c>
      <c r="N121" s="211">
        <v>65</v>
      </c>
      <c r="O121" s="197">
        <f>LARGE((L121,M121,N121),1)</f>
        <v>70</v>
      </c>
      <c r="P121" s="197">
        <f>LARGE((L121,M121,N121),2)</f>
        <v>65</v>
      </c>
      <c r="Q121" s="200">
        <f>LARGE((L121,M121,N121),3)</f>
        <v>60</v>
      </c>
      <c r="R121" s="201">
        <f t="shared" si="3"/>
        <v>195</v>
      </c>
      <c r="S121" s="168"/>
    </row>
    <row r="122" spans="1:19" ht="12.75" customHeight="1" x14ac:dyDescent="0.2">
      <c r="A122" s="187">
        <v>6</v>
      </c>
      <c r="B122" s="206">
        <v>2</v>
      </c>
      <c r="C122" s="206">
        <v>3</v>
      </c>
      <c r="D122" s="168" t="s">
        <v>8323</v>
      </c>
      <c r="E122" s="168" t="s">
        <v>828</v>
      </c>
      <c r="F122" s="168" t="s">
        <v>8324</v>
      </c>
      <c r="G122" s="216">
        <v>41533</v>
      </c>
      <c r="H122" s="208" t="s">
        <v>8326</v>
      </c>
      <c r="I122" s="168" t="s">
        <v>60</v>
      </c>
      <c r="J122" s="208" t="s">
        <v>106</v>
      </c>
      <c r="K122" s="168" t="s">
        <v>107</v>
      </c>
      <c r="L122" s="238">
        <v>70</v>
      </c>
      <c r="M122" s="213">
        <v>60</v>
      </c>
      <c r="N122" s="211">
        <v>65</v>
      </c>
      <c r="O122" s="197">
        <f>LARGE((L122,M122,N122),1)</f>
        <v>70</v>
      </c>
      <c r="P122" s="197">
        <f>LARGE((L122,M122,N122),2)</f>
        <v>65</v>
      </c>
      <c r="Q122" s="200">
        <f>LARGE((L122,M122,N122),3)</f>
        <v>60</v>
      </c>
      <c r="R122" s="201">
        <f t="shared" si="3"/>
        <v>195</v>
      </c>
      <c r="S122" s="168"/>
    </row>
    <row r="123" spans="1:19" ht="12.75" customHeight="1" x14ac:dyDescent="0.2">
      <c r="A123" s="187">
        <v>6</v>
      </c>
      <c r="B123" s="206">
        <v>3</v>
      </c>
      <c r="C123" s="206">
        <v>3</v>
      </c>
      <c r="D123" s="168" t="s">
        <v>3890</v>
      </c>
      <c r="E123" s="168" t="s">
        <v>3503</v>
      </c>
      <c r="F123" s="168" t="s">
        <v>214</v>
      </c>
      <c r="G123" s="216">
        <v>41149</v>
      </c>
      <c r="H123" s="208" t="s">
        <v>3486</v>
      </c>
      <c r="I123" s="168" t="s">
        <v>60</v>
      </c>
      <c r="J123" s="208" t="s">
        <v>3027</v>
      </c>
      <c r="K123" s="168" t="s">
        <v>3476</v>
      </c>
      <c r="L123" s="238">
        <v>70</v>
      </c>
      <c r="M123" s="213">
        <v>60</v>
      </c>
      <c r="N123" s="211">
        <v>65</v>
      </c>
      <c r="O123" s="197">
        <f>LARGE((L123,M123,N123),1)</f>
        <v>70</v>
      </c>
      <c r="P123" s="197">
        <f>LARGE((L123,M123,N123),2)</f>
        <v>65</v>
      </c>
      <c r="Q123" s="200">
        <f>LARGE((L123,M123,N123),3)</f>
        <v>60</v>
      </c>
      <c r="R123" s="201">
        <f t="shared" si="3"/>
        <v>195</v>
      </c>
      <c r="S123" s="168"/>
    </row>
    <row r="124" spans="1:19" ht="12.75" customHeight="1" x14ac:dyDescent="0.2">
      <c r="A124" s="187">
        <v>6</v>
      </c>
      <c r="B124" s="206">
        <v>3</v>
      </c>
      <c r="C124" s="206">
        <v>2</v>
      </c>
      <c r="D124" s="168" t="s">
        <v>524</v>
      </c>
      <c r="E124" s="168" t="s">
        <v>218</v>
      </c>
      <c r="F124" s="168" t="s">
        <v>57</v>
      </c>
      <c r="G124" s="215">
        <v>41139</v>
      </c>
      <c r="H124" s="208" t="s">
        <v>17357</v>
      </c>
      <c r="I124" s="168" t="s">
        <v>98</v>
      </c>
      <c r="J124" s="208" t="s">
        <v>592</v>
      </c>
      <c r="K124" s="168" t="s">
        <v>16208</v>
      </c>
      <c r="L124" s="238">
        <v>60</v>
      </c>
      <c r="M124" s="213">
        <v>65</v>
      </c>
      <c r="N124" s="211">
        <v>65</v>
      </c>
      <c r="O124" s="197">
        <f>LARGE((L124,M124,N124),1)</f>
        <v>65</v>
      </c>
      <c r="P124" s="197">
        <f>LARGE((L124,M124,N124),2)</f>
        <v>65</v>
      </c>
      <c r="Q124" s="200">
        <f>LARGE((L124,M124,N124),3)</f>
        <v>60</v>
      </c>
      <c r="R124" s="201">
        <f t="shared" si="3"/>
        <v>190</v>
      </c>
      <c r="S124" s="168"/>
    </row>
    <row r="125" spans="1:19" ht="12.75" customHeight="1" x14ac:dyDescent="0.2">
      <c r="A125" s="187">
        <v>6</v>
      </c>
      <c r="B125" s="206">
        <v>2</v>
      </c>
      <c r="C125" s="206">
        <v>3</v>
      </c>
      <c r="D125" s="168" t="s">
        <v>2456</v>
      </c>
      <c r="E125" s="168" t="s">
        <v>1038</v>
      </c>
      <c r="F125" s="168" t="s">
        <v>279</v>
      </c>
      <c r="G125" s="216">
        <v>40960</v>
      </c>
      <c r="H125" s="208" t="s">
        <v>2458</v>
      </c>
      <c r="I125" s="168" t="s">
        <v>60</v>
      </c>
      <c r="J125" s="208" t="s">
        <v>130</v>
      </c>
      <c r="K125" s="168" t="s">
        <v>107</v>
      </c>
      <c r="L125" s="238">
        <v>60</v>
      </c>
      <c r="M125" s="213">
        <v>60</v>
      </c>
      <c r="N125" s="211">
        <v>70</v>
      </c>
      <c r="O125" s="197">
        <f>LARGE((L125,M125,N125),1)</f>
        <v>70</v>
      </c>
      <c r="P125" s="197">
        <f>LARGE((L125,M125,N125),2)</f>
        <v>60</v>
      </c>
      <c r="Q125" s="200">
        <f>LARGE((L125,M125,N125),3)</f>
        <v>60</v>
      </c>
      <c r="R125" s="201">
        <f t="shared" si="3"/>
        <v>190</v>
      </c>
      <c r="S125" s="168"/>
    </row>
    <row r="126" spans="1:19" ht="12.75" customHeight="1" x14ac:dyDescent="0.2">
      <c r="A126" s="187">
        <v>6</v>
      </c>
      <c r="B126" s="206">
        <v>3</v>
      </c>
      <c r="C126" s="206">
        <v>3</v>
      </c>
      <c r="D126" s="168" t="s">
        <v>7761</v>
      </c>
      <c r="E126" s="168" t="s">
        <v>545</v>
      </c>
      <c r="F126" s="168" t="s">
        <v>200</v>
      </c>
      <c r="G126" s="216">
        <v>41044</v>
      </c>
      <c r="H126" s="208" t="s">
        <v>7763</v>
      </c>
      <c r="I126" s="168" t="s">
        <v>60</v>
      </c>
      <c r="J126" s="208" t="s">
        <v>3027</v>
      </c>
      <c r="K126" s="168" t="s">
        <v>511</v>
      </c>
      <c r="L126" s="238">
        <v>60</v>
      </c>
      <c r="M126" s="213">
        <v>65</v>
      </c>
      <c r="N126" s="211">
        <v>65</v>
      </c>
      <c r="O126" s="197">
        <f>LARGE((L126,M126,N126),1)</f>
        <v>65</v>
      </c>
      <c r="P126" s="197">
        <f>LARGE((L126,M126,N126),2)</f>
        <v>65</v>
      </c>
      <c r="Q126" s="200">
        <f>LARGE((L126,M126,N126),3)</f>
        <v>60</v>
      </c>
      <c r="R126" s="201">
        <f t="shared" si="3"/>
        <v>190</v>
      </c>
      <c r="S126" s="168"/>
    </row>
    <row r="127" spans="1:19" ht="12.75" customHeight="1" x14ac:dyDescent="0.2">
      <c r="A127" s="187">
        <v>6</v>
      </c>
      <c r="B127" s="206">
        <v>1</v>
      </c>
      <c r="C127" s="206">
        <v>2</v>
      </c>
      <c r="D127" s="168" t="s">
        <v>6760</v>
      </c>
      <c r="E127" s="168" t="s">
        <v>699</v>
      </c>
      <c r="F127" s="168" t="s">
        <v>369</v>
      </c>
      <c r="G127" s="216">
        <v>40939</v>
      </c>
      <c r="H127" s="208" t="s">
        <v>6763</v>
      </c>
      <c r="I127" s="168" t="s">
        <v>60</v>
      </c>
      <c r="J127" s="208" t="s">
        <v>136</v>
      </c>
      <c r="K127" s="168" t="s">
        <v>107</v>
      </c>
      <c r="L127" s="238">
        <v>60</v>
      </c>
      <c r="M127" s="213">
        <v>60</v>
      </c>
      <c r="N127" s="211">
        <v>70</v>
      </c>
      <c r="O127" s="197">
        <f>LARGE((L127,M127,N127),1)</f>
        <v>70</v>
      </c>
      <c r="P127" s="197">
        <f>LARGE((L127,M127,N127),2)</f>
        <v>60</v>
      </c>
      <c r="Q127" s="200">
        <f>LARGE((L127,M127,N127),3)</f>
        <v>60</v>
      </c>
      <c r="R127" s="201">
        <f t="shared" si="3"/>
        <v>190</v>
      </c>
      <c r="S127" s="168"/>
    </row>
    <row r="128" spans="1:19" ht="12.75" customHeight="1" x14ac:dyDescent="0.2">
      <c r="A128" s="187">
        <v>6</v>
      </c>
      <c r="B128" s="206"/>
      <c r="C128" s="206"/>
      <c r="D128" s="168" t="s">
        <v>3733</v>
      </c>
      <c r="E128" s="168" t="s">
        <v>56</v>
      </c>
      <c r="F128" s="168" t="s">
        <v>395</v>
      </c>
      <c r="G128" s="215">
        <v>40980</v>
      </c>
      <c r="H128" s="208" t="s">
        <v>14387</v>
      </c>
      <c r="I128" s="168" t="s">
        <v>78</v>
      </c>
      <c r="J128" s="208" t="s">
        <v>5295</v>
      </c>
      <c r="K128" s="168" t="s">
        <v>8906</v>
      </c>
      <c r="L128" s="238">
        <v>70</v>
      </c>
      <c r="M128" s="213">
        <v>60</v>
      </c>
      <c r="N128" s="211">
        <v>60</v>
      </c>
      <c r="O128" s="197">
        <f>LARGE((L128,M128,N128),1)</f>
        <v>70</v>
      </c>
      <c r="P128" s="197">
        <f>LARGE((L128,M128,N128),2)</f>
        <v>60</v>
      </c>
      <c r="Q128" s="200">
        <f>LARGE((L128,M128,N128),3)</f>
        <v>60</v>
      </c>
      <c r="R128" s="201">
        <f t="shared" si="3"/>
        <v>190</v>
      </c>
      <c r="S128" s="168"/>
    </row>
    <row r="129" spans="1:19" ht="12.75" customHeight="1" x14ac:dyDescent="0.2">
      <c r="A129" s="187">
        <v>6</v>
      </c>
      <c r="B129" s="206">
        <v>1</v>
      </c>
      <c r="C129" s="206">
        <v>1</v>
      </c>
      <c r="D129" s="168" t="s">
        <v>19736</v>
      </c>
      <c r="E129" s="168" t="s">
        <v>134</v>
      </c>
      <c r="F129" s="168" t="s">
        <v>70</v>
      </c>
      <c r="G129" s="207">
        <v>41361</v>
      </c>
      <c r="H129" s="208" t="s">
        <v>19737</v>
      </c>
      <c r="I129" s="168" t="s">
        <v>60</v>
      </c>
      <c r="J129" s="208" t="s">
        <v>19738</v>
      </c>
      <c r="K129" s="168" t="s">
        <v>107</v>
      </c>
      <c r="L129" s="238">
        <v>70</v>
      </c>
      <c r="M129" s="213">
        <v>60</v>
      </c>
      <c r="N129" s="211">
        <v>60</v>
      </c>
      <c r="O129" s="197">
        <f>LARGE((L129,M129,N129),1)</f>
        <v>70</v>
      </c>
      <c r="P129" s="197">
        <f>LARGE((L129,M129,N129),2)</f>
        <v>60</v>
      </c>
      <c r="Q129" s="200">
        <f>LARGE((L129,M129,N129),3)</f>
        <v>60</v>
      </c>
      <c r="R129" s="201">
        <f t="shared" si="3"/>
        <v>190</v>
      </c>
      <c r="S129" s="168"/>
    </row>
    <row r="130" spans="1:19" ht="12.75" customHeight="1" x14ac:dyDescent="0.2">
      <c r="A130" s="187">
        <v>6</v>
      </c>
      <c r="B130" s="206">
        <v>2</v>
      </c>
      <c r="C130" s="206">
        <v>2</v>
      </c>
      <c r="D130" s="205" t="s">
        <v>14322</v>
      </c>
      <c r="E130" s="205" t="s">
        <v>27</v>
      </c>
      <c r="F130" s="205" t="s">
        <v>462</v>
      </c>
      <c r="G130" s="175">
        <v>41272</v>
      </c>
      <c r="H130" s="223" t="s">
        <v>18000</v>
      </c>
      <c r="I130" s="205" t="s">
        <v>2068</v>
      </c>
      <c r="J130" s="223" t="s">
        <v>7679</v>
      </c>
      <c r="K130" s="205"/>
      <c r="L130" s="238">
        <v>60</v>
      </c>
      <c r="M130" s="213">
        <v>60</v>
      </c>
      <c r="N130" s="211">
        <v>65</v>
      </c>
      <c r="O130" s="197">
        <f>LARGE((L130,M130,N130),1)</f>
        <v>65</v>
      </c>
      <c r="P130" s="197">
        <f>LARGE((L130,M130,N130),2)</f>
        <v>60</v>
      </c>
      <c r="Q130" s="200">
        <f>LARGE((L130,M130,N130),3)</f>
        <v>60</v>
      </c>
      <c r="R130" s="201">
        <f t="shared" si="3"/>
        <v>185</v>
      </c>
      <c r="S130" s="168"/>
    </row>
    <row r="131" spans="1:19" ht="12.75" customHeight="1" x14ac:dyDescent="0.2">
      <c r="A131" s="187">
        <v>6</v>
      </c>
      <c r="B131" s="206">
        <v>3</v>
      </c>
      <c r="C131" s="206">
        <v>3</v>
      </c>
      <c r="D131" s="168" t="s">
        <v>7277</v>
      </c>
      <c r="E131" s="168" t="s">
        <v>91</v>
      </c>
      <c r="F131" s="168" t="s">
        <v>141</v>
      </c>
      <c r="G131" s="216">
        <v>41023</v>
      </c>
      <c r="H131" s="208" t="s">
        <v>7280</v>
      </c>
      <c r="I131" s="168" t="s">
        <v>60</v>
      </c>
      <c r="J131" s="208" t="s">
        <v>5100</v>
      </c>
      <c r="K131" s="168" t="s">
        <v>429</v>
      </c>
      <c r="L131" s="238">
        <v>60</v>
      </c>
      <c r="M131" s="213">
        <v>60</v>
      </c>
      <c r="N131" s="211">
        <v>65</v>
      </c>
      <c r="O131" s="197">
        <f>LARGE((L131,M131,N131),1)</f>
        <v>65</v>
      </c>
      <c r="P131" s="197">
        <f>LARGE((L131,M131,N131),2)</f>
        <v>60</v>
      </c>
      <c r="Q131" s="200">
        <f>LARGE((L131,M131,N131),3)</f>
        <v>60</v>
      </c>
      <c r="R131" s="201">
        <f t="shared" si="3"/>
        <v>185</v>
      </c>
      <c r="S131" s="168"/>
    </row>
    <row r="132" spans="1:19" ht="12.75" customHeight="1" x14ac:dyDescent="0.2">
      <c r="A132" s="187">
        <v>6</v>
      </c>
      <c r="B132" s="206">
        <v>1</v>
      </c>
      <c r="C132" s="206">
        <v>2</v>
      </c>
      <c r="D132" s="168" t="s">
        <v>8540</v>
      </c>
      <c r="E132" s="168" t="s">
        <v>362</v>
      </c>
      <c r="F132" s="168" t="s">
        <v>214</v>
      </c>
      <c r="G132" s="216">
        <v>41438</v>
      </c>
      <c r="H132" s="208" t="s">
        <v>8199</v>
      </c>
      <c r="I132" s="168" t="s">
        <v>473</v>
      </c>
      <c r="J132" s="208" t="s">
        <v>2928</v>
      </c>
      <c r="K132" s="168" t="s">
        <v>2519</v>
      </c>
      <c r="L132" s="238">
        <v>60</v>
      </c>
      <c r="M132" s="213">
        <v>60</v>
      </c>
      <c r="N132" s="211">
        <v>65</v>
      </c>
      <c r="O132" s="197">
        <f>LARGE((L132,M132,N132),1)</f>
        <v>65</v>
      </c>
      <c r="P132" s="197">
        <f>LARGE((L132,M132,N132),2)</f>
        <v>60</v>
      </c>
      <c r="Q132" s="200">
        <f>LARGE((L132,M132,N132),3)</f>
        <v>60</v>
      </c>
      <c r="R132" s="201">
        <f t="shared" si="3"/>
        <v>185</v>
      </c>
      <c r="S132" s="168"/>
    </row>
    <row r="133" spans="1:19" ht="12.75" customHeight="1" x14ac:dyDescent="0.2">
      <c r="A133" s="187">
        <v>6</v>
      </c>
      <c r="B133" s="206">
        <v>1</v>
      </c>
      <c r="C133" s="206">
        <v>3</v>
      </c>
      <c r="D133" s="168" t="s">
        <v>8195</v>
      </c>
      <c r="E133" s="168" t="s">
        <v>1066</v>
      </c>
      <c r="F133" s="168" t="s">
        <v>160</v>
      </c>
      <c r="G133" s="215">
        <v>41218</v>
      </c>
      <c r="H133" s="208" t="s">
        <v>8415</v>
      </c>
      <c r="I133" s="168" t="s">
        <v>60</v>
      </c>
      <c r="J133" s="208" t="s">
        <v>150</v>
      </c>
      <c r="K133" s="168" t="s">
        <v>107</v>
      </c>
      <c r="L133" s="238">
        <v>65</v>
      </c>
      <c r="M133" s="213">
        <v>60</v>
      </c>
      <c r="N133" s="211">
        <v>60</v>
      </c>
      <c r="O133" s="197">
        <f>LARGE((L133,M133,N133),1)</f>
        <v>65</v>
      </c>
      <c r="P133" s="197">
        <f>LARGE((L133,M133,N133),2)</f>
        <v>60</v>
      </c>
      <c r="Q133" s="200">
        <f>LARGE((L133,M133,N133),3)</f>
        <v>60</v>
      </c>
      <c r="R133" s="201">
        <f t="shared" si="3"/>
        <v>185</v>
      </c>
      <c r="S133" s="168"/>
    </row>
    <row r="134" spans="1:19" ht="12.75" customHeight="1" x14ac:dyDescent="0.2">
      <c r="A134" s="187">
        <v>6</v>
      </c>
      <c r="B134" s="206">
        <v>3</v>
      </c>
      <c r="C134" s="206">
        <v>2</v>
      </c>
      <c r="D134" s="168" t="s">
        <v>16867</v>
      </c>
      <c r="E134" s="168" t="s">
        <v>4382</v>
      </c>
      <c r="F134" s="168" t="s">
        <v>57</v>
      </c>
      <c r="G134" s="215">
        <v>41148</v>
      </c>
      <c r="H134" s="208" t="s">
        <v>1692</v>
      </c>
      <c r="I134" s="168" t="s">
        <v>197</v>
      </c>
      <c r="J134" s="208" t="s">
        <v>9089</v>
      </c>
      <c r="K134" s="168" t="s">
        <v>16850</v>
      </c>
      <c r="L134" s="238">
        <v>65</v>
      </c>
      <c r="M134" s="213">
        <v>60</v>
      </c>
      <c r="N134" s="211">
        <v>60</v>
      </c>
      <c r="O134" s="197">
        <f>LARGE((L134,M134,N134),1)</f>
        <v>65</v>
      </c>
      <c r="P134" s="197">
        <f>LARGE((L134,M134,N134),2)</f>
        <v>60</v>
      </c>
      <c r="Q134" s="200">
        <f>LARGE((L134,M134,N134),3)</f>
        <v>60</v>
      </c>
      <c r="R134" s="201">
        <f t="shared" si="3"/>
        <v>185</v>
      </c>
      <c r="S134" s="168"/>
    </row>
    <row r="135" spans="1:19" ht="12.75" customHeight="1" x14ac:dyDescent="0.2">
      <c r="A135" s="187">
        <v>6</v>
      </c>
      <c r="B135" s="206">
        <v>2</v>
      </c>
      <c r="C135" s="206">
        <v>2</v>
      </c>
      <c r="D135" s="168" t="s">
        <v>7169</v>
      </c>
      <c r="E135" s="168" t="s">
        <v>193</v>
      </c>
      <c r="F135" s="168" t="s">
        <v>951</v>
      </c>
      <c r="G135" s="216">
        <v>41069</v>
      </c>
      <c r="H135" s="208" t="s">
        <v>7171</v>
      </c>
      <c r="I135" s="168" t="s">
        <v>60</v>
      </c>
      <c r="J135" s="208" t="s">
        <v>3027</v>
      </c>
      <c r="K135" s="168" t="s">
        <v>167</v>
      </c>
      <c r="L135" s="238">
        <v>65</v>
      </c>
      <c r="M135" s="213">
        <v>60</v>
      </c>
      <c r="N135" s="211">
        <v>60</v>
      </c>
      <c r="O135" s="197">
        <f>LARGE((L135,M135,N135),1)</f>
        <v>65</v>
      </c>
      <c r="P135" s="197">
        <f>LARGE((L135,M135,N135),2)</f>
        <v>60</v>
      </c>
      <c r="Q135" s="200">
        <f>LARGE((L135,M135,N135),3)</f>
        <v>60</v>
      </c>
      <c r="R135" s="201">
        <f t="shared" si="3"/>
        <v>185</v>
      </c>
      <c r="S135" s="168"/>
    </row>
    <row r="136" spans="1:19" ht="12.75" customHeight="1" x14ac:dyDescent="0.2">
      <c r="A136" s="187">
        <v>6</v>
      </c>
      <c r="B136" s="206">
        <v>3</v>
      </c>
      <c r="C136" s="206">
        <v>3</v>
      </c>
      <c r="D136" s="168" t="s">
        <v>17860</v>
      </c>
      <c r="E136" s="168" t="s">
        <v>218</v>
      </c>
      <c r="F136" s="168" t="s">
        <v>114</v>
      </c>
      <c r="G136" s="215">
        <v>41041</v>
      </c>
      <c r="H136" s="208" t="s">
        <v>3390</v>
      </c>
      <c r="I136" s="168" t="s">
        <v>98</v>
      </c>
      <c r="J136" s="208" t="s">
        <v>592</v>
      </c>
      <c r="K136" s="168" t="s">
        <v>2901</v>
      </c>
      <c r="L136" s="238">
        <v>60</v>
      </c>
      <c r="M136" s="213">
        <v>60</v>
      </c>
      <c r="N136" s="211">
        <v>65</v>
      </c>
      <c r="O136" s="197">
        <f>LARGE((L136,M136,N136),1)</f>
        <v>65</v>
      </c>
      <c r="P136" s="197">
        <f>LARGE((L136,M136,N136),2)</f>
        <v>60</v>
      </c>
      <c r="Q136" s="200">
        <f>LARGE((L136,M136,N136),3)</f>
        <v>60</v>
      </c>
      <c r="R136" s="201">
        <f t="shared" si="3"/>
        <v>185</v>
      </c>
      <c r="S136" s="168"/>
    </row>
    <row r="137" spans="1:19" ht="12.75" customHeight="1" x14ac:dyDescent="0.2">
      <c r="A137" s="187">
        <v>6</v>
      </c>
      <c r="B137" s="206">
        <v>2</v>
      </c>
      <c r="C137" s="206">
        <v>1</v>
      </c>
      <c r="D137" s="168" t="s">
        <v>12150</v>
      </c>
      <c r="E137" s="168" t="s">
        <v>182</v>
      </c>
      <c r="F137" s="168" t="s">
        <v>390</v>
      </c>
      <c r="G137" s="215">
        <v>41219</v>
      </c>
      <c r="H137" s="208" t="s">
        <v>12152</v>
      </c>
      <c r="I137" s="168" t="s">
        <v>60</v>
      </c>
      <c r="J137" s="208" t="s">
        <v>136</v>
      </c>
      <c r="K137" s="168" t="s">
        <v>12153</v>
      </c>
      <c r="L137" s="238">
        <v>60</v>
      </c>
      <c r="M137" s="213">
        <v>60</v>
      </c>
      <c r="N137" s="211">
        <v>60</v>
      </c>
      <c r="O137" s="197">
        <f>LARGE((L137,M137,N137),1)</f>
        <v>60</v>
      </c>
      <c r="P137" s="197">
        <f>LARGE((L137,M137,N137),2)</f>
        <v>60</v>
      </c>
      <c r="Q137" s="200">
        <f>LARGE((L137,M137,N137),3)</f>
        <v>60</v>
      </c>
      <c r="R137" s="201">
        <f t="shared" si="3"/>
        <v>180</v>
      </c>
      <c r="S137" s="168"/>
    </row>
    <row r="138" spans="1:19" ht="12.75" customHeight="1" x14ac:dyDescent="0.2">
      <c r="A138" s="187">
        <v>6</v>
      </c>
      <c r="B138" s="206"/>
      <c r="C138" s="206"/>
      <c r="D138" s="168" t="s">
        <v>19725</v>
      </c>
      <c r="E138" s="168" t="s">
        <v>632</v>
      </c>
      <c r="F138" s="168" t="s">
        <v>214</v>
      </c>
      <c r="G138" s="207">
        <v>41164</v>
      </c>
      <c r="H138" s="208" t="s">
        <v>6554</v>
      </c>
      <c r="I138" s="168" t="s">
        <v>60</v>
      </c>
      <c r="J138" s="208" t="s">
        <v>150</v>
      </c>
      <c r="K138" s="168" t="s">
        <v>19830</v>
      </c>
      <c r="L138" s="238">
        <v>60</v>
      </c>
      <c r="M138" s="213">
        <v>60</v>
      </c>
      <c r="N138" s="211">
        <v>60</v>
      </c>
      <c r="O138" s="197">
        <f>LARGE((L138,M138,N138),1)</f>
        <v>60</v>
      </c>
      <c r="P138" s="197">
        <f>LARGE((L138,M138,N138),2)</f>
        <v>60</v>
      </c>
      <c r="Q138" s="200">
        <f>LARGE((L138,M138,N138),3)</f>
        <v>60</v>
      </c>
      <c r="R138" s="201">
        <f t="shared" si="3"/>
        <v>180</v>
      </c>
      <c r="S138" s="168"/>
    </row>
    <row r="139" spans="1:19" ht="12.75" customHeight="1" x14ac:dyDescent="0.2">
      <c r="A139" s="187">
        <v>6</v>
      </c>
      <c r="B139" s="206">
        <v>1</v>
      </c>
      <c r="C139" s="206">
        <v>1</v>
      </c>
      <c r="D139" s="168" t="s">
        <v>2036</v>
      </c>
      <c r="E139" s="168" t="s">
        <v>478</v>
      </c>
      <c r="F139" s="168" t="s">
        <v>820</v>
      </c>
      <c r="G139" s="216">
        <v>41075</v>
      </c>
      <c r="H139" s="208" t="s">
        <v>2037</v>
      </c>
      <c r="I139" s="168" t="s">
        <v>60</v>
      </c>
      <c r="J139" s="208" t="s">
        <v>2038</v>
      </c>
      <c r="K139" s="168" t="s">
        <v>2039</v>
      </c>
      <c r="L139" s="238">
        <v>60</v>
      </c>
      <c r="M139" s="213">
        <v>60</v>
      </c>
      <c r="N139" s="211">
        <v>60</v>
      </c>
      <c r="O139" s="197">
        <f>LARGE((L139,M139,N139),1)</f>
        <v>60</v>
      </c>
      <c r="P139" s="197">
        <f>LARGE((L139,M139,N139),2)</f>
        <v>60</v>
      </c>
      <c r="Q139" s="200">
        <f>LARGE((L139,M139,N139),3)</f>
        <v>60</v>
      </c>
      <c r="R139" s="201">
        <f t="shared" si="3"/>
        <v>180</v>
      </c>
      <c r="S139" s="168"/>
    </row>
    <row r="140" spans="1:19" ht="12.75" customHeight="1" x14ac:dyDescent="0.2">
      <c r="A140" s="187">
        <v>6</v>
      </c>
      <c r="B140" s="206">
        <v>3</v>
      </c>
      <c r="C140" s="206">
        <v>1</v>
      </c>
      <c r="D140" s="168" t="s">
        <v>5796</v>
      </c>
      <c r="E140" s="168" t="s">
        <v>75</v>
      </c>
      <c r="F140" s="168" t="s">
        <v>70</v>
      </c>
      <c r="G140" s="216">
        <v>40942</v>
      </c>
      <c r="H140" s="208" t="s">
        <v>5170</v>
      </c>
      <c r="I140" s="168" t="s">
        <v>60</v>
      </c>
      <c r="J140" s="208" t="s">
        <v>5160</v>
      </c>
      <c r="K140" s="168" t="s">
        <v>5791</v>
      </c>
      <c r="L140" s="238">
        <v>85</v>
      </c>
      <c r="M140" s="213">
        <v>55</v>
      </c>
      <c r="N140" s="211">
        <v>75</v>
      </c>
      <c r="O140" s="197">
        <f>LARGE((L140,M140,N140),1)</f>
        <v>85</v>
      </c>
      <c r="P140" s="197">
        <f>LARGE((L140,M140,N140),2)</f>
        <v>75</v>
      </c>
      <c r="Q140" s="200">
        <f>LARGE((L140,M140,N140),3)</f>
        <v>55</v>
      </c>
      <c r="R140" s="201">
        <f t="shared" si="3"/>
        <v>215</v>
      </c>
      <c r="S140" s="168"/>
    </row>
    <row r="141" spans="1:19" ht="12.75" customHeight="1" x14ac:dyDescent="0.2">
      <c r="A141" s="187">
        <v>6</v>
      </c>
      <c r="B141" s="206">
        <v>1</v>
      </c>
      <c r="C141" s="206">
        <v>1</v>
      </c>
      <c r="D141" s="168" t="s">
        <v>14640</v>
      </c>
      <c r="E141" s="168" t="s">
        <v>4105</v>
      </c>
      <c r="F141" s="168" t="s">
        <v>1447</v>
      </c>
      <c r="G141" s="215">
        <v>41010</v>
      </c>
      <c r="H141" s="208" t="s">
        <v>7980</v>
      </c>
      <c r="I141" s="168" t="s">
        <v>60</v>
      </c>
      <c r="J141" s="208" t="s">
        <v>4940</v>
      </c>
      <c r="K141" s="168" t="s">
        <v>7980</v>
      </c>
      <c r="L141" s="238">
        <v>75</v>
      </c>
      <c r="M141" s="213">
        <v>55</v>
      </c>
      <c r="N141" s="211">
        <v>80</v>
      </c>
      <c r="O141" s="197">
        <f>LARGE((L141,M141,N141),1)</f>
        <v>80</v>
      </c>
      <c r="P141" s="197">
        <f>LARGE((L141,M141,N141),2)</f>
        <v>75</v>
      </c>
      <c r="Q141" s="200">
        <f>LARGE((L141,M141,N141),3)</f>
        <v>55</v>
      </c>
      <c r="R141" s="201">
        <f t="shared" si="3"/>
        <v>210</v>
      </c>
      <c r="S141" s="168"/>
    </row>
    <row r="142" spans="1:19" ht="12.75" customHeight="1" x14ac:dyDescent="0.2">
      <c r="A142" s="187">
        <v>6</v>
      </c>
      <c r="B142" s="206">
        <v>1</v>
      </c>
      <c r="C142" s="206">
        <v>3</v>
      </c>
      <c r="D142" s="168" t="s">
        <v>9360</v>
      </c>
      <c r="E142" s="168" t="s">
        <v>9361</v>
      </c>
      <c r="F142" s="168" t="s">
        <v>57</v>
      </c>
      <c r="G142" s="216">
        <v>41009</v>
      </c>
      <c r="H142" s="208" t="s">
        <v>7579</v>
      </c>
      <c r="I142" s="168" t="s">
        <v>98</v>
      </c>
      <c r="J142" s="208" t="s">
        <v>2678</v>
      </c>
      <c r="K142" s="168" t="s">
        <v>7303</v>
      </c>
      <c r="L142" s="238">
        <v>80</v>
      </c>
      <c r="M142" s="213">
        <v>55</v>
      </c>
      <c r="N142" s="211">
        <v>70</v>
      </c>
      <c r="O142" s="197">
        <f>LARGE((L142,M142,N142),1)</f>
        <v>80</v>
      </c>
      <c r="P142" s="197">
        <f>LARGE((L142,M142,N142),2)</f>
        <v>70</v>
      </c>
      <c r="Q142" s="200">
        <f>LARGE((L142,M142,N142),3)</f>
        <v>55</v>
      </c>
      <c r="R142" s="201">
        <f t="shared" si="3"/>
        <v>205</v>
      </c>
      <c r="S142" s="168"/>
    </row>
    <row r="143" spans="1:19" ht="12.75" customHeight="1" x14ac:dyDescent="0.2">
      <c r="A143" s="187">
        <v>6</v>
      </c>
      <c r="B143" s="206">
        <v>3</v>
      </c>
      <c r="C143" s="206">
        <v>3</v>
      </c>
      <c r="D143" s="168" t="s">
        <v>7155</v>
      </c>
      <c r="E143" s="168" t="s">
        <v>248</v>
      </c>
      <c r="F143" s="168" t="s">
        <v>76</v>
      </c>
      <c r="G143" s="216">
        <v>41105</v>
      </c>
      <c r="H143" s="208" t="s">
        <v>7156</v>
      </c>
      <c r="I143" s="168" t="s">
        <v>60</v>
      </c>
      <c r="J143" s="208" t="s">
        <v>3027</v>
      </c>
      <c r="K143" s="168" t="s">
        <v>167</v>
      </c>
      <c r="L143" s="238">
        <v>75</v>
      </c>
      <c r="M143" s="213">
        <v>55</v>
      </c>
      <c r="N143" s="211">
        <v>75</v>
      </c>
      <c r="O143" s="197">
        <f>LARGE((L143,M143,N143),1)</f>
        <v>75</v>
      </c>
      <c r="P143" s="197">
        <f>LARGE((L143,M143,N143),2)</f>
        <v>75</v>
      </c>
      <c r="Q143" s="200">
        <f>LARGE((L143,M143,N143),3)</f>
        <v>55</v>
      </c>
      <c r="R143" s="201">
        <f t="shared" si="3"/>
        <v>205</v>
      </c>
      <c r="S143" s="168"/>
    </row>
    <row r="144" spans="1:19" ht="12.75" customHeight="1" x14ac:dyDescent="0.2">
      <c r="A144" s="187">
        <v>6</v>
      </c>
      <c r="B144" s="206">
        <v>1</v>
      </c>
      <c r="C144" s="206">
        <v>2</v>
      </c>
      <c r="D144" s="168" t="s">
        <v>11491</v>
      </c>
      <c r="E144" s="168" t="s">
        <v>960</v>
      </c>
      <c r="F144" s="168" t="s">
        <v>674</v>
      </c>
      <c r="G144" s="215">
        <v>41304</v>
      </c>
      <c r="H144" s="208" t="s">
        <v>11104</v>
      </c>
      <c r="I144" s="168" t="s">
        <v>60</v>
      </c>
      <c r="J144" s="208" t="s">
        <v>3157</v>
      </c>
      <c r="K144" s="168" t="s">
        <v>107</v>
      </c>
      <c r="L144" s="238">
        <v>75</v>
      </c>
      <c r="M144" s="213">
        <v>75</v>
      </c>
      <c r="N144" s="211">
        <v>55</v>
      </c>
      <c r="O144" s="197">
        <f>LARGE((L144,M144,N144),1)</f>
        <v>75</v>
      </c>
      <c r="P144" s="197">
        <f>LARGE((L144,M144,N144),2)</f>
        <v>75</v>
      </c>
      <c r="Q144" s="200">
        <f>LARGE((L144,M144,N144),3)</f>
        <v>55</v>
      </c>
      <c r="R144" s="201">
        <f t="shared" si="3"/>
        <v>205</v>
      </c>
      <c r="S144" s="168"/>
    </row>
    <row r="145" spans="1:19" ht="12.75" customHeight="1" x14ac:dyDescent="0.2">
      <c r="A145" s="187">
        <v>6</v>
      </c>
      <c r="B145" s="206">
        <v>2</v>
      </c>
      <c r="C145" s="206">
        <v>1</v>
      </c>
      <c r="D145" s="168" t="s">
        <v>14924</v>
      </c>
      <c r="E145" s="168" t="s">
        <v>218</v>
      </c>
      <c r="F145" s="168" t="s">
        <v>390</v>
      </c>
      <c r="G145" s="215">
        <v>41071</v>
      </c>
      <c r="H145" s="208" t="s">
        <v>11865</v>
      </c>
      <c r="I145" s="168" t="s">
        <v>60</v>
      </c>
      <c r="J145" s="208" t="s">
        <v>65</v>
      </c>
      <c r="K145" s="168" t="s">
        <v>107</v>
      </c>
      <c r="L145" s="238">
        <v>75</v>
      </c>
      <c r="M145" s="213">
        <v>75</v>
      </c>
      <c r="N145" s="211">
        <v>55</v>
      </c>
      <c r="O145" s="197">
        <f>LARGE((L145,M145,N145),1)</f>
        <v>75</v>
      </c>
      <c r="P145" s="197">
        <f>LARGE((L145,M145,N145),2)</f>
        <v>75</v>
      </c>
      <c r="Q145" s="200">
        <f>LARGE((L145,M145,N145),3)</f>
        <v>55</v>
      </c>
      <c r="R145" s="201">
        <f t="shared" si="3"/>
        <v>205</v>
      </c>
      <c r="S145" s="168"/>
    </row>
    <row r="146" spans="1:19" ht="12.75" customHeight="1" x14ac:dyDescent="0.2">
      <c r="A146" s="187">
        <v>6</v>
      </c>
      <c r="B146" s="206">
        <v>2</v>
      </c>
      <c r="C146" s="206">
        <v>3</v>
      </c>
      <c r="D146" s="168" t="s">
        <v>1200</v>
      </c>
      <c r="E146" s="168" t="s">
        <v>19506</v>
      </c>
      <c r="F146" s="168" t="s">
        <v>1048</v>
      </c>
      <c r="G146" s="215">
        <v>41029</v>
      </c>
      <c r="H146" s="208" t="s">
        <v>19479</v>
      </c>
      <c r="I146" s="168" t="s">
        <v>60</v>
      </c>
      <c r="J146" s="208" t="s">
        <v>150</v>
      </c>
      <c r="K146" s="168" t="s">
        <v>107</v>
      </c>
      <c r="L146" s="238">
        <v>60</v>
      </c>
      <c r="M146" s="213">
        <v>55</v>
      </c>
      <c r="N146" s="211">
        <v>85</v>
      </c>
      <c r="O146" s="197">
        <f>LARGE((L146,M146,N146),1)</f>
        <v>85</v>
      </c>
      <c r="P146" s="197">
        <f>LARGE((L146,M146,N146),2)</f>
        <v>60</v>
      </c>
      <c r="Q146" s="200">
        <f>LARGE((L146,M146,N146),3)</f>
        <v>55</v>
      </c>
      <c r="R146" s="201">
        <f t="shared" si="3"/>
        <v>200</v>
      </c>
      <c r="S146" s="168"/>
    </row>
    <row r="147" spans="1:19" ht="12.75" customHeight="1" x14ac:dyDescent="0.2">
      <c r="A147" s="187">
        <v>6</v>
      </c>
      <c r="B147" s="206"/>
      <c r="C147" s="206"/>
      <c r="D147" s="168" t="s">
        <v>11151</v>
      </c>
      <c r="E147" s="168" t="s">
        <v>876</v>
      </c>
      <c r="F147" s="168" t="s">
        <v>160</v>
      </c>
      <c r="G147" s="215">
        <v>41027</v>
      </c>
      <c r="H147" s="208" t="s">
        <v>11152</v>
      </c>
      <c r="I147" s="168" t="s">
        <v>60</v>
      </c>
      <c r="J147" s="208" t="s">
        <v>150</v>
      </c>
      <c r="K147" s="168" t="s">
        <v>107</v>
      </c>
      <c r="L147" s="238">
        <v>55</v>
      </c>
      <c r="M147" s="213">
        <v>65</v>
      </c>
      <c r="N147" s="211">
        <v>80</v>
      </c>
      <c r="O147" s="197">
        <f>LARGE((L147,M147,N147),1)</f>
        <v>80</v>
      </c>
      <c r="P147" s="197">
        <f>LARGE((L147,M147,N147),2)</f>
        <v>65</v>
      </c>
      <c r="Q147" s="200">
        <f>LARGE((L147,M147,N147),3)</f>
        <v>55</v>
      </c>
      <c r="R147" s="201">
        <f t="shared" si="3"/>
        <v>200</v>
      </c>
      <c r="S147" s="168"/>
    </row>
    <row r="148" spans="1:19" ht="12.75" customHeight="1" x14ac:dyDescent="0.2">
      <c r="A148" s="187">
        <v>6</v>
      </c>
      <c r="B148" s="206">
        <v>2</v>
      </c>
      <c r="C148" s="206">
        <v>2</v>
      </c>
      <c r="D148" s="168" t="s">
        <v>3927</v>
      </c>
      <c r="E148" s="168" t="s">
        <v>193</v>
      </c>
      <c r="F148" s="168" t="s">
        <v>951</v>
      </c>
      <c r="G148" s="216">
        <v>40976</v>
      </c>
      <c r="H148" s="208" t="s">
        <v>1181</v>
      </c>
      <c r="I148" s="168" t="s">
        <v>60</v>
      </c>
      <c r="J148" s="208" t="s">
        <v>2280</v>
      </c>
      <c r="K148" s="168" t="s">
        <v>167</v>
      </c>
      <c r="L148" s="238">
        <v>75</v>
      </c>
      <c r="M148" s="213">
        <v>70</v>
      </c>
      <c r="N148" s="211">
        <v>55</v>
      </c>
      <c r="O148" s="197">
        <f>LARGE((L148,M148,N148),1)</f>
        <v>75</v>
      </c>
      <c r="P148" s="197">
        <f>LARGE((L148,M148,N148),2)</f>
        <v>70</v>
      </c>
      <c r="Q148" s="200">
        <f>LARGE((L148,M148,N148),3)</f>
        <v>55</v>
      </c>
      <c r="R148" s="201">
        <f t="shared" si="3"/>
        <v>200</v>
      </c>
      <c r="S148" s="168"/>
    </row>
    <row r="149" spans="1:19" ht="12.75" customHeight="1" x14ac:dyDescent="0.2">
      <c r="A149" s="187">
        <v>6</v>
      </c>
      <c r="B149" s="206">
        <v>3</v>
      </c>
      <c r="C149" s="206">
        <v>3</v>
      </c>
      <c r="D149" s="168" t="s">
        <v>5825</v>
      </c>
      <c r="E149" s="168" t="s">
        <v>334</v>
      </c>
      <c r="F149" s="168" t="s">
        <v>395</v>
      </c>
      <c r="G149" s="216">
        <v>40988</v>
      </c>
      <c r="H149" s="208" t="s">
        <v>1359</v>
      </c>
      <c r="I149" s="168" t="s">
        <v>60</v>
      </c>
      <c r="J149" s="208" t="s">
        <v>5160</v>
      </c>
      <c r="K149" s="168" t="s">
        <v>5791</v>
      </c>
      <c r="L149" s="238">
        <v>85</v>
      </c>
      <c r="M149" s="213">
        <v>60</v>
      </c>
      <c r="N149" s="211">
        <v>55</v>
      </c>
      <c r="O149" s="197">
        <f>LARGE((L149,M149,N149),1)</f>
        <v>85</v>
      </c>
      <c r="P149" s="197">
        <f>LARGE((L149,M149,N149),2)</f>
        <v>60</v>
      </c>
      <c r="Q149" s="200">
        <f>LARGE((L149,M149,N149),3)</f>
        <v>55</v>
      </c>
      <c r="R149" s="201">
        <f t="shared" si="3"/>
        <v>200</v>
      </c>
      <c r="S149" s="168"/>
    </row>
    <row r="150" spans="1:19" ht="12.75" customHeight="1" x14ac:dyDescent="0.2">
      <c r="A150" s="187">
        <v>6</v>
      </c>
      <c r="B150" s="206"/>
      <c r="C150" s="206"/>
      <c r="D150" s="168" t="s">
        <v>13760</v>
      </c>
      <c r="E150" s="168" t="s">
        <v>2839</v>
      </c>
      <c r="F150" s="168" t="s">
        <v>70</v>
      </c>
      <c r="G150" s="215">
        <v>41229</v>
      </c>
      <c r="H150" s="208" t="s">
        <v>13761</v>
      </c>
      <c r="I150" s="168" t="s">
        <v>78</v>
      </c>
      <c r="J150" s="208" t="s">
        <v>12867</v>
      </c>
      <c r="K150" s="168" t="s">
        <v>13762</v>
      </c>
      <c r="L150" s="238">
        <v>70</v>
      </c>
      <c r="M150" s="213">
        <v>55</v>
      </c>
      <c r="N150" s="211">
        <v>75</v>
      </c>
      <c r="O150" s="197">
        <f>LARGE((L150,M150,N150),1)</f>
        <v>75</v>
      </c>
      <c r="P150" s="197">
        <f>LARGE((L150,M150,N150),2)</f>
        <v>70</v>
      </c>
      <c r="Q150" s="200">
        <f>LARGE((L150,M150,N150),3)</f>
        <v>55</v>
      </c>
      <c r="R150" s="201">
        <f t="shared" si="3"/>
        <v>200</v>
      </c>
      <c r="S150" s="168"/>
    </row>
    <row r="151" spans="1:19" ht="12.75" customHeight="1" x14ac:dyDescent="0.2">
      <c r="A151" s="187">
        <v>6</v>
      </c>
      <c r="B151" s="206">
        <v>1</v>
      </c>
      <c r="C151" s="206">
        <v>3</v>
      </c>
      <c r="D151" s="168" t="s">
        <v>9560</v>
      </c>
      <c r="E151" s="168" t="s">
        <v>218</v>
      </c>
      <c r="F151" s="168" t="s">
        <v>464</v>
      </c>
      <c r="G151" s="216">
        <v>41174</v>
      </c>
      <c r="H151" s="208" t="s">
        <v>9562</v>
      </c>
      <c r="I151" s="168" t="s">
        <v>60</v>
      </c>
      <c r="J151" s="208" t="s">
        <v>150</v>
      </c>
      <c r="K151" s="168" t="s">
        <v>107</v>
      </c>
      <c r="L151" s="238">
        <v>70</v>
      </c>
      <c r="M151" s="213">
        <v>55</v>
      </c>
      <c r="N151" s="211">
        <v>70</v>
      </c>
      <c r="O151" s="197">
        <f>LARGE((L151,M151,N151),1)</f>
        <v>70</v>
      </c>
      <c r="P151" s="197">
        <f>LARGE((L151,M151,N151),2)</f>
        <v>70</v>
      </c>
      <c r="Q151" s="200">
        <f>LARGE((L151,M151,N151),3)</f>
        <v>55</v>
      </c>
      <c r="R151" s="201">
        <f t="shared" si="3"/>
        <v>195</v>
      </c>
      <c r="S151" s="168"/>
    </row>
    <row r="152" spans="1:19" ht="12.75" customHeight="1" x14ac:dyDescent="0.2">
      <c r="A152" s="187">
        <v>6</v>
      </c>
      <c r="B152" s="206">
        <v>1</v>
      </c>
      <c r="C152" s="206">
        <v>3</v>
      </c>
      <c r="D152" s="168" t="s">
        <v>433</v>
      </c>
      <c r="E152" s="168" t="s">
        <v>434</v>
      </c>
      <c r="F152" s="168" t="s">
        <v>435</v>
      </c>
      <c r="G152" s="216">
        <v>40872</v>
      </c>
      <c r="H152" s="208" t="s">
        <v>438</v>
      </c>
      <c r="I152" s="168" t="s">
        <v>78</v>
      </c>
      <c r="J152" s="208" t="s">
        <v>439</v>
      </c>
      <c r="K152" s="168" t="s">
        <v>440</v>
      </c>
      <c r="L152" s="238">
        <v>85</v>
      </c>
      <c r="M152" s="213">
        <v>55</v>
      </c>
      <c r="N152" s="211">
        <v>55</v>
      </c>
      <c r="O152" s="197">
        <f>LARGE((L152,M152,N152),1)</f>
        <v>85</v>
      </c>
      <c r="P152" s="197">
        <f>LARGE((L152,M152,N152),2)</f>
        <v>55</v>
      </c>
      <c r="Q152" s="200">
        <f>LARGE((L152,M152,N152),3)</f>
        <v>55</v>
      </c>
      <c r="R152" s="201">
        <f t="shared" si="3"/>
        <v>195</v>
      </c>
      <c r="S152" s="168"/>
    </row>
    <row r="153" spans="1:19" ht="12.75" customHeight="1" x14ac:dyDescent="0.2">
      <c r="A153" s="187">
        <v>6</v>
      </c>
      <c r="B153" s="206">
        <v>1</v>
      </c>
      <c r="C153" s="206">
        <v>1</v>
      </c>
      <c r="D153" s="168" t="s">
        <v>3948</v>
      </c>
      <c r="E153" s="168" t="s">
        <v>148</v>
      </c>
      <c r="F153" s="168" t="s">
        <v>49</v>
      </c>
      <c r="G153" s="216">
        <v>41054</v>
      </c>
      <c r="H153" s="208" t="s">
        <v>721</v>
      </c>
      <c r="I153" s="168" t="s">
        <v>60</v>
      </c>
      <c r="J153" s="208" t="s">
        <v>2280</v>
      </c>
      <c r="K153" s="168" t="s">
        <v>167</v>
      </c>
      <c r="L153" s="238">
        <v>75</v>
      </c>
      <c r="M153" s="213">
        <v>55</v>
      </c>
      <c r="N153" s="211">
        <v>65</v>
      </c>
      <c r="O153" s="197">
        <f>LARGE((L153,M153,N153),1)</f>
        <v>75</v>
      </c>
      <c r="P153" s="197">
        <f>LARGE((L153,M153,N153),2)</f>
        <v>65</v>
      </c>
      <c r="Q153" s="200">
        <f>LARGE((L153,M153,N153),3)</f>
        <v>55</v>
      </c>
      <c r="R153" s="201">
        <f t="shared" si="3"/>
        <v>195</v>
      </c>
      <c r="S153" s="168"/>
    </row>
    <row r="154" spans="1:19" ht="12.75" customHeight="1" x14ac:dyDescent="0.2">
      <c r="A154" s="187">
        <v>6</v>
      </c>
      <c r="B154" s="206">
        <v>3</v>
      </c>
      <c r="C154" s="206">
        <v>3</v>
      </c>
      <c r="D154" s="168" t="s">
        <v>19174</v>
      </c>
      <c r="E154" s="168" t="s">
        <v>193</v>
      </c>
      <c r="F154" s="168" t="s">
        <v>19175</v>
      </c>
      <c r="G154" s="215">
        <v>40988</v>
      </c>
      <c r="H154" s="208" t="s">
        <v>19177</v>
      </c>
      <c r="I154" s="168" t="s">
        <v>60</v>
      </c>
      <c r="J154" s="208" t="s">
        <v>150</v>
      </c>
      <c r="K154" s="168" t="s">
        <v>107</v>
      </c>
      <c r="L154" s="238">
        <v>55</v>
      </c>
      <c r="M154" s="213">
        <v>65</v>
      </c>
      <c r="N154" s="211">
        <v>75</v>
      </c>
      <c r="O154" s="197">
        <f>LARGE((L154,M154,N154),1)</f>
        <v>75</v>
      </c>
      <c r="P154" s="197">
        <f>LARGE((L154,M154,N154),2)</f>
        <v>65</v>
      </c>
      <c r="Q154" s="200">
        <f>LARGE((L154,M154,N154),3)</f>
        <v>55</v>
      </c>
      <c r="R154" s="201">
        <f t="shared" si="3"/>
        <v>195</v>
      </c>
      <c r="S154" s="168"/>
    </row>
    <row r="155" spans="1:19" ht="12.75" customHeight="1" x14ac:dyDescent="0.2">
      <c r="A155" s="187">
        <v>6</v>
      </c>
      <c r="B155" s="206">
        <v>1</v>
      </c>
      <c r="C155" s="206">
        <v>3</v>
      </c>
      <c r="D155" s="168" t="s">
        <v>6132</v>
      </c>
      <c r="E155" s="168" t="s">
        <v>597</v>
      </c>
      <c r="F155" s="168" t="s">
        <v>57</v>
      </c>
      <c r="G155" s="216">
        <v>41142</v>
      </c>
      <c r="H155" s="208" t="s">
        <v>6134</v>
      </c>
      <c r="I155" s="168" t="s">
        <v>98</v>
      </c>
      <c r="J155" s="208" t="s">
        <v>3208</v>
      </c>
      <c r="K155" s="168" t="s">
        <v>6135</v>
      </c>
      <c r="L155" s="238">
        <v>65</v>
      </c>
      <c r="M155" s="213">
        <v>55</v>
      </c>
      <c r="N155" s="211">
        <v>75</v>
      </c>
      <c r="O155" s="197">
        <f>LARGE((L155,M155,N155),1)</f>
        <v>75</v>
      </c>
      <c r="P155" s="197">
        <f>LARGE((L155,M155,N155),2)</f>
        <v>65</v>
      </c>
      <c r="Q155" s="200">
        <f>LARGE((L155,M155,N155),3)</f>
        <v>55</v>
      </c>
      <c r="R155" s="201">
        <f t="shared" si="3"/>
        <v>195</v>
      </c>
      <c r="S155" s="168"/>
    </row>
    <row r="156" spans="1:19" ht="12.75" customHeight="1" x14ac:dyDescent="0.2">
      <c r="A156" s="187">
        <v>6</v>
      </c>
      <c r="B156" s="206">
        <v>3</v>
      </c>
      <c r="C156" s="206">
        <v>3</v>
      </c>
      <c r="D156" s="168" t="s">
        <v>9776</v>
      </c>
      <c r="E156" s="168" t="s">
        <v>218</v>
      </c>
      <c r="F156" s="168" t="s">
        <v>326</v>
      </c>
      <c r="G156" s="216">
        <v>41132</v>
      </c>
      <c r="H156" s="208" t="s">
        <v>7980</v>
      </c>
      <c r="I156" s="168" t="s">
        <v>60</v>
      </c>
      <c r="J156" s="208" t="s">
        <v>6075</v>
      </c>
      <c r="K156" s="168" t="s">
        <v>8082</v>
      </c>
      <c r="L156" s="238">
        <v>75</v>
      </c>
      <c r="M156" s="213">
        <v>55</v>
      </c>
      <c r="N156" s="211">
        <v>65</v>
      </c>
      <c r="O156" s="197">
        <f>LARGE((L156,M156,N156),1)</f>
        <v>75</v>
      </c>
      <c r="P156" s="197">
        <f>LARGE((L156,M156,N156),2)</f>
        <v>65</v>
      </c>
      <c r="Q156" s="200">
        <f>LARGE((L156,M156,N156),3)</f>
        <v>55</v>
      </c>
      <c r="R156" s="201">
        <f t="shared" si="3"/>
        <v>195</v>
      </c>
      <c r="S156" s="168"/>
    </row>
    <row r="157" spans="1:19" ht="12.75" customHeight="1" x14ac:dyDescent="0.2">
      <c r="A157" s="187">
        <v>6</v>
      </c>
      <c r="B157" s="206">
        <v>3</v>
      </c>
      <c r="C157" s="206">
        <v>2</v>
      </c>
      <c r="D157" s="168" t="s">
        <v>10262</v>
      </c>
      <c r="E157" s="168" t="s">
        <v>96</v>
      </c>
      <c r="F157" s="168" t="s">
        <v>114</v>
      </c>
      <c r="G157" s="215">
        <v>41026</v>
      </c>
      <c r="H157" s="208" t="s">
        <v>2677</v>
      </c>
      <c r="I157" s="168" t="s">
        <v>60</v>
      </c>
      <c r="J157" s="208" t="s">
        <v>4940</v>
      </c>
      <c r="K157" s="168" t="s">
        <v>10263</v>
      </c>
      <c r="L157" s="238">
        <v>80</v>
      </c>
      <c r="M157" s="213">
        <v>55</v>
      </c>
      <c r="N157" s="211">
        <v>60</v>
      </c>
      <c r="O157" s="197">
        <f>LARGE((L157,M157,N157),1)</f>
        <v>80</v>
      </c>
      <c r="P157" s="197">
        <f>LARGE((L157,M157,N157),2)</f>
        <v>60</v>
      </c>
      <c r="Q157" s="200">
        <f>LARGE((L157,M157,N157),3)</f>
        <v>55</v>
      </c>
      <c r="R157" s="201">
        <f t="shared" si="3"/>
        <v>195</v>
      </c>
      <c r="S157" s="168"/>
    </row>
    <row r="158" spans="1:19" ht="12.75" customHeight="1" x14ac:dyDescent="0.2">
      <c r="A158" s="187">
        <v>6</v>
      </c>
      <c r="B158" s="206">
        <v>3</v>
      </c>
      <c r="C158" s="206">
        <v>2</v>
      </c>
      <c r="D158" s="205" t="s">
        <v>1049</v>
      </c>
      <c r="E158" s="205" t="s">
        <v>213</v>
      </c>
      <c r="F158" s="205" t="s">
        <v>464</v>
      </c>
      <c r="G158" s="222">
        <v>41249</v>
      </c>
      <c r="H158" s="223" t="s">
        <v>19163</v>
      </c>
      <c r="I158" s="205" t="s">
        <v>60</v>
      </c>
      <c r="J158" s="223" t="s">
        <v>150</v>
      </c>
      <c r="K158" s="205" t="s">
        <v>107</v>
      </c>
      <c r="L158" s="238">
        <v>85</v>
      </c>
      <c r="M158" s="213">
        <v>55</v>
      </c>
      <c r="N158" s="211">
        <v>55</v>
      </c>
      <c r="O158" s="197">
        <f>LARGE((L158,M158,N158),1)</f>
        <v>85</v>
      </c>
      <c r="P158" s="197">
        <f>LARGE((L158,M158,N158),2)</f>
        <v>55</v>
      </c>
      <c r="Q158" s="200">
        <f>LARGE((L158,M158,N158),3)</f>
        <v>55</v>
      </c>
      <c r="R158" s="201">
        <f t="shared" si="3"/>
        <v>195</v>
      </c>
      <c r="S158" s="168"/>
    </row>
    <row r="159" spans="1:19" ht="12.75" customHeight="1" x14ac:dyDescent="0.2">
      <c r="A159" s="187">
        <v>6</v>
      </c>
      <c r="B159" s="206">
        <v>2</v>
      </c>
      <c r="C159" s="206">
        <v>2</v>
      </c>
      <c r="D159" s="168" t="s">
        <v>18608</v>
      </c>
      <c r="E159" s="168" t="s">
        <v>7610</v>
      </c>
      <c r="F159" s="168" t="s">
        <v>3690</v>
      </c>
      <c r="G159" s="215">
        <v>41087</v>
      </c>
      <c r="H159" s="208" t="s">
        <v>18610</v>
      </c>
      <c r="I159" s="168" t="s">
        <v>60</v>
      </c>
      <c r="J159" s="208" t="s">
        <v>188</v>
      </c>
      <c r="K159" s="168" t="s">
        <v>107</v>
      </c>
      <c r="L159" s="238">
        <v>55</v>
      </c>
      <c r="M159" s="213">
        <v>65</v>
      </c>
      <c r="N159" s="211">
        <v>70</v>
      </c>
      <c r="O159" s="197">
        <f>LARGE((L159,M159,N159),1)</f>
        <v>70</v>
      </c>
      <c r="P159" s="197">
        <f>LARGE((L159,M159,N159),2)</f>
        <v>65</v>
      </c>
      <c r="Q159" s="200">
        <f>LARGE((L159,M159,N159),3)</f>
        <v>55</v>
      </c>
      <c r="R159" s="201">
        <f t="shared" si="3"/>
        <v>190</v>
      </c>
      <c r="S159" s="168"/>
    </row>
    <row r="160" spans="1:19" ht="12.75" customHeight="1" x14ac:dyDescent="0.2">
      <c r="A160" s="187">
        <v>6</v>
      </c>
      <c r="B160" s="206">
        <v>3</v>
      </c>
      <c r="C160" s="206">
        <v>1</v>
      </c>
      <c r="D160" s="168" t="s">
        <v>11013</v>
      </c>
      <c r="E160" s="168" t="s">
        <v>69</v>
      </c>
      <c r="F160" s="168" t="s">
        <v>97</v>
      </c>
      <c r="G160" s="215">
        <v>41078</v>
      </c>
      <c r="H160" s="208" t="s">
        <v>11015</v>
      </c>
      <c r="I160" s="168" t="s">
        <v>60</v>
      </c>
      <c r="J160" s="208" t="s">
        <v>150</v>
      </c>
      <c r="K160" s="168" t="s">
        <v>107</v>
      </c>
      <c r="L160" s="238">
        <v>55</v>
      </c>
      <c r="M160" s="213">
        <v>60</v>
      </c>
      <c r="N160" s="211">
        <v>75</v>
      </c>
      <c r="O160" s="197">
        <f>LARGE((L160,M160,N160),1)</f>
        <v>75</v>
      </c>
      <c r="P160" s="197">
        <f>LARGE((L160,M160,N160),2)</f>
        <v>60</v>
      </c>
      <c r="Q160" s="200">
        <f>LARGE((L160,M160,N160),3)</f>
        <v>55</v>
      </c>
      <c r="R160" s="201">
        <f t="shared" si="3"/>
        <v>190</v>
      </c>
      <c r="S160" s="168"/>
    </row>
    <row r="161" spans="1:19" ht="12.75" customHeight="1" x14ac:dyDescent="0.2">
      <c r="A161" s="187">
        <v>6</v>
      </c>
      <c r="B161" s="206">
        <v>2</v>
      </c>
      <c r="C161" s="206">
        <v>2</v>
      </c>
      <c r="D161" s="168" t="s">
        <v>8892</v>
      </c>
      <c r="E161" s="168" t="s">
        <v>1050</v>
      </c>
      <c r="F161" s="168" t="s">
        <v>886</v>
      </c>
      <c r="G161" s="216">
        <v>41113</v>
      </c>
      <c r="H161" s="208" t="s">
        <v>6156</v>
      </c>
      <c r="I161" s="168" t="s">
        <v>98</v>
      </c>
      <c r="J161" s="208" t="s">
        <v>2678</v>
      </c>
      <c r="K161" s="168" t="s">
        <v>7303</v>
      </c>
      <c r="L161" s="238">
        <v>75</v>
      </c>
      <c r="M161" s="213">
        <v>55</v>
      </c>
      <c r="N161" s="211">
        <v>60</v>
      </c>
      <c r="O161" s="197">
        <f>LARGE((L161,M161,N161),1)</f>
        <v>75</v>
      </c>
      <c r="P161" s="197">
        <f>LARGE((L161,M161,N161),2)</f>
        <v>60</v>
      </c>
      <c r="Q161" s="200">
        <f>LARGE((L161,M161,N161),3)</f>
        <v>55</v>
      </c>
      <c r="R161" s="201">
        <f t="shared" si="3"/>
        <v>190</v>
      </c>
      <c r="S161" s="168"/>
    </row>
    <row r="162" spans="1:19" ht="12.75" customHeight="1" x14ac:dyDescent="0.2">
      <c r="A162" s="187">
        <v>6</v>
      </c>
      <c r="B162" s="206">
        <v>1</v>
      </c>
      <c r="C162" s="206">
        <v>1</v>
      </c>
      <c r="D162" s="168" t="s">
        <v>18727</v>
      </c>
      <c r="E162" s="168" t="s">
        <v>374</v>
      </c>
      <c r="F162" s="168" t="s">
        <v>390</v>
      </c>
      <c r="G162" s="215">
        <v>41106</v>
      </c>
      <c r="H162" s="208" t="s">
        <v>18729</v>
      </c>
      <c r="I162" s="168" t="s">
        <v>732</v>
      </c>
      <c r="J162" s="208" t="s">
        <v>1656</v>
      </c>
      <c r="K162" s="168" t="s">
        <v>18730</v>
      </c>
      <c r="L162" s="238">
        <v>65</v>
      </c>
      <c r="M162" s="213">
        <v>55</v>
      </c>
      <c r="N162" s="211">
        <v>70</v>
      </c>
      <c r="O162" s="197">
        <f>LARGE((L162,M162,N162),1)</f>
        <v>70</v>
      </c>
      <c r="P162" s="197">
        <f>LARGE((L162,M162,N162),2)</f>
        <v>65</v>
      </c>
      <c r="Q162" s="200">
        <f>LARGE((L162,M162,N162),3)</f>
        <v>55</v>
      </c>
      <c r="R162" s="201">
        <f t="shared" si="3"/>
        <v>190</v>
      </c>
      <c r="S162" s="168"/>
    </row>
    <row r="163" spans="1:19" ht="12.75" customHeight="1" x14ac:dyDescent="0.2">
      <c r="A163" s="187">
        <v>6</v>
      </c>
      <c r="B163" s="206">
        <v>2</v>
      </c>
      <c r="C163" s="206">
        <v>2</v>
      </c>
      <c r="D163" s="168" t="s">
        <v>16655</v>
      </c>
      <c r="E163" s="168" t="s">
        <v>2289</v>
      </c>
      <c r="F163" s="168" t="s">
        <v>70</v>
      </c>
      <c r="G163" s="215">
        <v>40903</v>
      </c>
      <c r="H163" s="208" t="s">
        <v>16658</v>
      </c>
      <c r="I163" s="168" t="s">
        <v>78</v>
      </c>
      <c r="J163" s="208" t="s">
        <v>890</v>
      </c>
      <c r="K163" s="168" t="s">
        <v>167</v>
      </c>
      <c r="L163" s="238">
        <v>55</v>
      </c>
      <c r="M163" s="213">
        <v>60</v>
      </c>
      <c r="N163" s="211">
        <v>75</v>
      </c>
      <c r="O163" s="197">
        <f>LARGE((L163,M163,N163),1)</f>
        <v>75</v>
      </c>
      <c r="P163" s="197">
        <f>LARGE((L163,M163,N163),2)</f>
        <v>60</v>
      </c>
      <c r="Q163" s="200">
        <f>LARGE((L163,M163,N163),3)</f>
        <v>55</v>
      </c>
      <c r="R163" s="201">
        <f t="shared" si="3"/>
        <v>190</v>
      </c>
      <c r="S163" s="168"/>
    </row>
    <row r="164" spans="1:19" ht="12.75" customHeight="1" x14ac:dyDescent="0.2">
      <c r="A164" s="187">
        <v>6</v>
      </c>
      <c r="B164" s="206">
        <v>1</v>
      </c>
      <c r="C164" s="206">
        <v>3</v>
      </c>
      <c r="D164" s="168" t="s">
        <v>2539</v>
      </c>
      <c r="E164" s="168" t="s">
        <v>1041</v>
      </c>
      <c r="F164" s="168" t="s">
        <v>194</v>
      </c>
      <c r="G164" s="216">
        <v>41038</v>
      </c>
      <c r="H164" s="208" t="s">
        <v>2542</v>
      </c>
      <c r="I164" s="168" t="s">
        <v>60</v>
      </c>
      <c r="J164" s="208" t="s">
        <v>145</v>
      </c>
      <c r="K164" s="168" t="s">
        <v>107</v>
      </c>
      <c r="L164" s="238">
        <v>55</v>
      </c>
      <c r="M164" s="213">
        <v>65</v>
      </c>
      <c r="N164" s="211">
        <v>65</v>
      </c>
      <c r="O164" s="197">
        <f>LARGE((L164,M164,N164),1)</f>
        <v>65</v>
      </c>
      <c r="P164" s="197">
        <f>LARGE((L164,M164,N164),2)</f>
        <v>65</v>
      </c>
      <c r="Q164" s="200">
        <f>LARGE((L164,M164,N164),3)</f>
        <v>55</v>
      </c>
      <c r="R164" s="201">
        <f t="shared" si="3"/>
        <v>185</v>
      </c>
      <c r="S164" s="168"/>
    </row>
    <row r="165" spans="1:19" ht="12.75" customHeight="1" x14ac:dyDescent="0.2">
      <c r="A165" s="187">
        <v>6</v>
      </c>
      <c r="B165" s="206">
        <v>2</v>
      </c>
      <c r="C165" s="206">
        <v>1</v>
      </c>
      <c r="D165" s="168" t="s">
        <v>4126</v>
      </c>
      <c r="E165" s="168" t="s">
        <v>632</v>
      </c>
      <c r="F165" s="168" t="s">
        <v>464</v>
      </c>
      <c r="G165" s="216">
        <v>41185</v>
      </c>
      <c r="H165" s="208" t="s">
        <v>107</v>
      </c>
      <c r="I165" s="168" t="s">
        <v>60</v>
      </c>
      <c r="J165" s="208" t="s">
        <v>150</v>
      </c>
      <c r="K165" s="168" t="s">
        <v>107</v>
      </c>
      <c r="L165" s="238">
        <v>65</v>
      </c>
      <c r="M165" s="213">
        <v>55</v>
      </c>
      <c r="N165" s="211">
        <v>65</v>
      </c>
      <c r="O165" s="197">
        <f>LARGE((L165,M165,N165),1)</f>
        <v>65</v>
      </c>
      <c r="P165" s="197">
        <f>LARGE((L165,M165,N165),2)</f>
        <v>65</v>
      </c>
      <c r="Q165" s="200">
        <f>LARGE((L165,M165,N165),3)</f>
        <v>55</v>
      </c>
      <c r="R165" s="201">
        <f t="shared" si="3"/>
        <v>185</v>
      </c>
      <c r="S165" s="168"/>
    </row>
    <row r="166" spans="1:19" ht="12.75" customHeight="1" x14ac:dyDescent="0.2">
      <c r="A166" s="187">
        <v>6</v>
      </c>
      <c r="B166" s="206">
        <v>2</v>
      </c>
      <c r="C166" s="206">
        <v>2</v>
      </c>
      <c r="D166" s="168" t="s">
        <v>2228</v>
      </c>
      <c r="E166" s="168" t="s">
        <v>2229</v>
      </c>
      <c r="F166" s="168" t="s">
        <v>234</v>
      </c>
      <c r="G166" s="216">
        <v>41126</v>
      </c>
      <c r="H166" s="208" t="s">
        <v>2232</v>
      </c>
      <c r="I166" s="168" t="s">
        <v>98</v>
      </c>
      <c r="J166" s="208" t="s">
        <v>273</v>
      </c>
      <c r="K166" s="168" t="s">
        <v>2233</v>
      </c>
      <c r="L166" s="238">
        <v>60</v>
      </c>
      <c r="M166" s="213">
        <v>55</v>
      </c>
      <c r="N166" s="211">
        <v>70</v>
      </c>
      <c r="O166" s="197">
        <f>LARGE((L166,M166,N166),1)</f>
        <v>70</v>
      </c>
      <c r="P166" s="197">
        <f>LARGE((L166,M166,N166),2)</f>
        <v>60</v>
      </c>
      <c r="Q166" s="200">
        <f>LARGE((L166,M166,N166),3)</f>
        <v>55</v>
      </c>
      <c r="R166" s="201">
        <f t="shared" si="3"/>
        <v>185</v>
      </c>
      <c r="S166" s="168"/>
    </row>
    <row r="167" spans="1:19" ht="12.75" customHeight="1" x14ac:dyDescent="0.2">
      <c r="A167" s="187">
        <v>6</v>
      </c>
      <c r="B167" s="206">
        <v>1</v>
      </c>
      <c r="C167" s="206">
        <v>2</v>
      </c>
      <c r="D167" s="168" t="s">
        <v>19127</v>
      </c>
      <c r="E167" s="168" t="s">
        <v>75</v>
      </c>
      <c r="F167" s="168" t="s">
        <v>70</v>
      </c>
      <c r="G167" s="215">
        <v>41507</v>
      </c>
      <c r="H167" s="208" t="s">
        <v>19130</v>
      </c>
      <c r="I167" s="168" t="s">
        <v>60</v>
      </c>
      <c r="J167" s="208" t="s">
        <v>2214</v>
      </c>
      <c r="K167" s="168" t="s">
        <v>107</v>
      </c>
      <c r="L167" s="238">
        <v>65</v>
      </c>
      <c r="M167" s="213">
        <v>55</v>
      </c>
      <c r="N167" s="211">
        <v>65</v>
      </c>
      <c r="O167" s="197">
        <f>LARGE((L167,M167,N167),1)</f>
        <v>65</v>
      </c>
      <c r="P167" s="197">
        <f>LARGE((L167,M167,N167),2)</f>
        <v>65</v>
      </c>
      <c r="Q167" s="200">
        <f>LARGE((L167,M167,N167),3)</f>
        <v>55</v>
      </c>
      <c r="R167" s="201">
        <f t="shared" si="3"/>
        <v>185</v>
      </c>
      <c r="S167" s="168"/>
    </row>
    <row r="168" spans="1:19" ht="12.75" customHeight="1" x14ac:dyDescent="0.2">
      <c r="A168" s="187">
        <v>6</v>
      </c>
      <c r="B168" s="206">
        <v>1</v>
      </c>
      <c r="C168" s="206">
        <v>1</v>
      </c>
      <c r="D168" s="168" t="s">
        <v>4271</v>
      </c>
      <c r="E168" s="168" t="s">
        <v>2263</v>
      </c>
      <c r="F168" s="168" t="s">
        <v>76</v>
      </c>
      <c r="G168" s="215">
        <v>41186</v>
      </c>
      <c r="H168" s="208" t="s">
        <v>7789</v>
      </c>
      <c r="I168" s="168" t="s">
        <v>60</v>
      </c>
      <c r="J168" s="208" t="s">
        <v>106</v>
      </c>
      <c r="K168" s="168" t="s">
        <v>107</v>
      </c>
      <c r="L168" s="238">
        <v>75</v>
      </c>
      <c r="M168" s="213">
        <v>55</v>
      </c>
      <c r="N168" s="211">
        <v>55</v>
      </c>
      <c r="O168" s="197">
        <f>LARGE((L168,M168,N168),1)</f>
        <v>75</v>
      </c>
      <c r="P168" s="197">
        <f>LARGE((L168,M168,N168),2)</f>
        <v>55</v>
      </c>
      <c r="Q168" s="200">
        <f>LARGE((L168,M168,N168),3)</f>
        <v>55</v>
      </c>
      <c r="R168" s="201">
        <f t="shared" si="3"/>
        <v>185</v>
      </c>
      <c r="S168" s="168"/>
    </row>
    <row r="169" spans="1:19" ht="12.75" customHeight="1" x14ac:dyDescent="0.2">
      <c r="A169" s="187">
        <v>6</v>
      </c>
      <c r="B169" s="206">
        <v>1</v>
      </c>
      <c r="C169" s="206">
        <v>1</v>
      </c>
      <c r="D169" s="168" t="s">
        <v>2426</v>
      </c>
      <c r="E169" s="168" t="s">
        <v>716</v>
      </c>
      <c r="F169" s="168" t="s">
        <v>114</v>
      </c>
      <c r="G169" s="216">
        <v>41249</v>
      </c>
      <c r="H169" s="208" t="s">
        <v>2428</v>
      </c>
      <c r="I169" s="168" t="s">
        <v>60</v>
      </c>
      <c r="J169" s="208" t="s">
        <v>145</v>
      </c>
      <c r="K169" s="168" t="s">
        <v>107</v>
      </c>
      <c r="L169" s="238">
        <v>60</v>
      </c>
      <c r="M169" s="213">
        <v>55</v>
      </c>
      <c r="N169" s="211">
        <v>70</v>
      </c>
      <c r="O169" s="197">
        <f>LARGE((L169,M169,N169),1)</f>
        <v>70</v>
      </c>
      <c r="P169" s="197">
        <f>LARGE((L169,M169,N169),2)</f>
        <v>60</v>
      </c>
      <c r="Q169" s="200">
        <f>LARGE((L169,M169,N169),3)</f>
        <v>55</v>
      </c>
      <c r="R169" s="201">
        <f t="shared" si="3"/>
        <v>185</v>
      </c>
      <c r="S169" s="168"/>
    </row>
    <row r="170" spans="1:19" ht="12.75" customHeight="1" x14ac:dyDescent="0.2">
      <c r="A170" s="187">
        <v>6</v>
      </c>
      <c r="B170" s="206">
        <v>1</v>
      </c>
      <c r="C170" s="206">
        <v>3</v>
      </c>
      <c r="D170" s="168" t="s">
        <v>12810</v>
      </c>
      <c r="E170" s="168" t="s">
        <v>12811</v>
      </c>
      <c r="F170" s="168" t="s">
        <v>2093</v>
      </c>
      <c r="G170" s="215">
        <v>41181</v>
      </c>
      <c r="H170" s="208" t="s">
        <v>12812</v>
      </c>
      <c r="I170" s="168" t="s">
        <v>98</v>
      </c>
      <c r="J170" s="208" t="s">
        <v>11323</v>
      </c>
      <c r="K170" s="168" t="s">
        <v>11324</v>
      </c>
      <c r="L170" s="238">
        <v>60</v>
      </c>
      <c r="M170" s="213">
        <v>55</v>
      </c>
      <c r="N170" s="211">
        <v>70</v>
      </c>
      <c r="O170" s="197">
        <f>LARGE((L170,M170,N170),1)</f>
        <v>70</v>
      </c>
      <c r="P170" s="197">
        <f>LARGE((L170,M170,N170),2)</f>
        <v>60</v>
      </c>
      <c r="Q170" s="200">
        <f>LARGE((L170,M170,N170),3)</f>
        <v>55</v>
      </c>
      <c r="R170" s="201">
        <f t="shared" si="3"/>
        <v>185</v>
      </c>
      <c r="S170" s="168"/>
    </row>
    <row r="171" spans="1:19" ht="12.75" customHeight="1" x14ac:dyDescent="0.2">
      <c r="A171" s="187">
        <v>6</v>
      </c>
      <c r="B171" s="206"/>
      <c r="C171" s="206"/>
      <c r="D171" s="168" t="s">
        <v>4036</v>
      </c>
      <c r="E171" s="168" t="s">
        <v>248</v>
      </c>
      <c r="F171" s="168" t="s">
        <v>70</v>
      </c>
      <c r="G171" s="216">
        <v>41230</v>
      </c>
      <c r="H171" s="208" t="s">
        <v>4758</v>
      </c>
      <c r="I171" s="168" t="s">
        <v>60</v>
      </c>
      <c r="J171" s="208" t="s">
        <v>65</v>
      </c>
      <c r="K171" s="168" t="s">
        <v>4759</v>
      </c>
      <c r="L171" s="238">
        <v>75</v>
      </c>
      <c r="M171" s="213">
        <v>55</v>
      </c>
      <c r="N171" s="211">
        <v>55</v>
      </c>
      <c r="O171" s="197">
        <f>LARGE((L171,M171,N171),1)</f>
        <v>75</v>
      </c>
      <c r="P171" s="197">
        <f>LARGE((L171,M171,N171),2)</f>
        <v>55</v>
      </c>
      <c r="Q171" s="200">
        <f>LARGE((L171,M171,N171),3)</f>
        <v>55</v>
      </c>
      <c r="R171" s="201">
        <f t="shared" si="3"/>
        <v>185</v>
      </c>
      <c r="S171" s="168"/>
    </row>
    <row r="172" spans="1:19" ht="12.75" customHeight="1" x14ac:dyDescent="0.2">
      <c r="A172" s="187">
        <v>6</v>
      </c>
      <c r="B172" s="206">
        <v>2</v>
      </c>
      <c r="C172" s="206">
        <v>2</v>
      </c>
      <c r="D172" s="168" t="s">
        <v>8904</v>
      </c>
      <c r="E172" s="168" t="s">
        <v>632</v>
      </c>
      <c r="F172" s="168" t="s">
        <v>114</v>
      </c>
      <c r="G172" s="216">
        <v>41314</v>
      </c>
      <c r="H172" s="208" t="s">
        <v>7325</v>
      </c>
      <c r="I172" s="168" t="s">
        <v>98</v>
      </c>
      <c r="J172" s="208" t="s">
        <v>2678</v>
      </c>
      <c r="K172" s="168" t="s">
        <v>7303</v>
      </c>
      <c r="L172" s="238">
        <v>65</v>
      </c>
      <c r="M172" s="213">
        <v>55</v>
      </c>
      <c r="N172" s="211">
        <v>65</v>
      </c>
      <c r="O172" s="197">
        <f>LARGE((L172,M172,N172),1)</f>
        <v>65</v>
      </c>
      <c r="P172" s="197">
        <f>LARGE((L172,M172,N172),2)</f>
        <v>65</v>
      </c>
      <c r="Q172" s="200">
        <f>LARGE((L172,M172,N172),3)</f>
        <v>55</v>
      </c>
      <c r="R172" s="201">
        <f t="shared" si="3"/>
        <v>185</v>
      </c>
      <c r="S172" s="168"/>
    </row>
    <row r="173" spans="1:19" ht="12.75" customHeight="1" x14ac:dyDescent="0.2">
      <c r="A173" s="187">
        <v>6</v>
      </c>
      <c r="B173" s="206">
        <v>1</v>
      </c>
      <c r="C173" s="206">
        <v>2</v>
      </c>
      <c r="D173" s="168" t="s">
        <v>5405</v>
      </c>
      <c r="E173" s="168" t="s">
        <v>3053</v>
      </c>
      <c r="F173" s="168" t="s">
        <v>390</v>
      </c>
      <c r="G173" s="215">
        <v>41111</v>
      </c>
      <c r="H173" s="208" t="s">
        <v>16506</v>
      </c>
      <c r="I173" s="168" t="s">
        <v>60</v>
      </c>
      <c r="J173" s="208" t="s">
        <v>150</v>
      </c>
      <c r="K173" s="168" t="s">
        <v>107</v>
      </c>
      <c r="L173" s="238">
        <v>70</v>
      </c>
      <c r="M173" s="213">
        <v>55</v>
      </c>
      <c r="N173" s="211">
        <v>55</v>
      </c>
      <c r="O173" s="197">
        <f>LARGE((L173,M173,N173),1)</f>
        <v>70</v>
      </c>
      <c r="P173" s="197">
        <f>LARGE((L173,M173,N173),2)</f>
        <v>55</v>
      </c>
      <c r="Q173" s="200">
        <f>LARGE((L173,M173,N173),3)</f>
        <v>55</v>
      </c>
      <c r="R173" s="201">
        <f t="shared" si="3"/>
        <v>180</v>
      </c>
      <c r="S173" s="168"/>
    </row>
    <row r="174" spans="1:19" ht="12.75" customHeight="1" x14ac:dyDescent="0.2">
      <c r="A174" s="187">
        <v>6</v>
      </c>
      <c r="B174" s="206">
        <v>1</v>
      </c>
      <c r="C174" s="206">
        <v>2</v>
      </c>
      <c r="D174" s="168" t="s">
        <v>11760</v>
      </c>
      <c r="E174" s="168" t="s">
        <v>193</v>
      </c>
      <c r="F174" s="168" t="s">
        <v>141</v>
      </c>
      <c r="G174" s="215">
        <v>41071</v>
      </c>
      <c r="H174" s="208" t="s">
        <v>11100</v>
      </c>
      <c r="I174" s="168" t="s">
        <v>98</v>
      </c>
      <c r="J174" s="208" t="s">
        <v>2678</v>
      </c>
      <c r="K174" s="168" t="s">
        <v>11705</v>
      </c>
      <c r="L174" s="238">
        <v>60</v>
      </c>
      <c r="M174" s="213">
        <v>65</v>
      </c>
      <c r="N174" s="211">
        <v>55</v>
      </c>
      <c r="O174" s="197">
        <f>LARGE((L174,M174,N174),1)</f>
        <v>65</v>
      </c>
      <c r="P174" s="197">
        <f>LARGE((L174,M174,N174),2)</f>
        <v>60</v>
      </c>
      <c r="Q174" s="200">
        <f>LARGE((L174,M174,N174),3)</f>
        <v>55</v>
      </c>
      <c r="R174" s="201">
        <f t="shared" si="3"/>
        <v>180</v>
      </c>
      <c r="S174" s="168"/>
    </row>
    <row r="175" spans="1:19" ht="12.75" customHeight="1" x14ac:dyDescent="0.2">
      <c r="A175" s="187">
        <v>6</v>
      </c>
      <c r="B175" s="206"/>
      <c r="C175" s="206"/>
      <c r="D175" s="168" t="s">
        <v>4157</v>
      </c>
      <c r="E175" s="168" t="s">
        <v>75</v>
      </c>
      <c r="F175" s="168" t="s">
        <v>76</v>
      </c>
      <c r="G175" s="215">
        <v>41019</v>
      </c>
      <c r="H175" s="208" t="s">
        <v>14115</v>
      </c>
      <c r="I175" s="168" t="s">
        <v>78</v>
      </c>
      <c r="J175" s="208" t="s">
        <v>5295</v>
      </c>
      <c r="K175" s="168" t="s">
        <v>14116</v>
      </c>
      <c r="L175" s="238">
        <v>55</v>
      </c>
      <c r="M175" s="213">
        <v>60</v>
      </c>
      <c r="N175" s="211">
        <v>65</v>
      </c>
      <c r="O175" s="197">
        <f>LARGE((L175,M175,N175),1)</f>
        <v>65</v>
      </c>
      <c r="P175" s="197">
        <f>LARGE((L175,M175,N175),2)</f>
        <v>60</v>
      </c>
      <c r="Q175" s="200">
        <f>LARGE((L175,M175,N175),3)</f>
        <v>55</v>
      </c>
      <c r="R175" s="201">
        <f t="shared" si="3"/>
        <v>180</v>
      </c>
      <c r="S175" s="168"/>
    </row>
    <row r="176" spans="1:19" ht="12.75" customHeight="1" x14ac:dyDescent="0.2">
      <c r="A176" s="187">
        <v>6</v>
      </c>
      <c r="B176" s="206">
        <v>3</v>
      </c>
      <c r="C176" s="206">
        <v>2</v>
      </c>
      <c r="D176" s="168" t="s">
        <v>5578</v>
      </c>
      <c r="E176" s="168" t="s">
        <v>5579</v>
      </c>
      <c r="F176" s="168" t="s">
        <v>5580</v>
      </c>
      <c r="G176" s="216">
        <v>40899</v>
      </c>
      <c r="H176" s="208" t="s">
        <v>5582</v>
      </c>
      <c r="I176" s="168" t="s">
        <v>164</v>
      </c>
      <c r="J176" s="208" t="s">
        <v>166</v>
      </c>
      <c r="K176" s="168" t="s">
        <v>340</v>
      </c>
      <c r="L176" s="238">
        <v>60</v>
      </c>
      <c r="M176" s="213">
        <v>55</v>
      </c>
      <c r="N176" s="211">
        <v>65</v>
      </c>
      <c r="O176" s="197">
        <f>LARGE((L176,M176,N176),1)</f>
        <v>65</v>
      </c>
      <c r="P176" s="197">
        <f>LARGE((L176,M176,N176),2)</f>
        <v>60</v>
      </c>
      <c r="Q176" s="200">
        <f>LARGE((L176,M176,N176),3)</f>
        <v>55</v>
      </c>
      <c r="R176" s="201">
        <f t="shared" si="3"/>
        <v>180</v>
      </c>
      <c r="S176" s="168"/>
    </row>
    <row r="177" spans="1:19" ht="12.75" customHeight="1" x14ac:dyDescent="0.2">
      <c r="A177" s="187">
        <v>6</v>
      </c>
      <c r="B177" s="206">
        <v>3</v>
      </c>
      <c r="C177" s="206">
        <v>3</v>
      </c>
      <c r="D177" s="168" t="s">
        <v>17790</v>
      </c>
      <c r="E177" s="168" t="s">
        <v>1213</v>
      </c>
      <c r="F177" s="168" t="s">
        <v>57</v>
      </c>
      <c r="G177" s="215">
        <v>41044</v>
      </c>
      <c r="H177" s="208" t="s">
        <v>17792</v>
      </c>
      <c r="I177" s="168" t="s">
        <v>78</v>
      </c>
      <c r="J177" s="208" t="s">
        <v>734</v>
      </c>
      <c r="K177" s="168" t="s">
        <v>17793</v>
      </c>
      <c r="L177" s="238">
        <v>55</v>
      </c>
      <c r="M177" s="213">
        <v>55</v>
      </c>
      <c r="N177" s="211">
        <v>70</v>
      </c>
      <c r="O177" s="197">
        <f>LARGE((L177,M177,N177),1)</f>
        <v>70</v>
      </c>
      <c r="P177" s="197">
        <f>LARGE((L177,M177,N177),2)</f>
        <v>55</v>
      </c>
      <c r="Q177" s="200">
        <f>LARGE((L177,M177,N177),3)</f>
        <v>55</v>
      </c>
      <c r="R177" s="201">
        <f t="shared" si="3"/>
        <v>180</v>
      </c>
      <c r="S177" s="168"/>
    </row>
    <row r="178" spans="1:19" ht="12.75" customHeight="1" x14ac:dyDescent="0.2">
      <c r="A178" s="187">
        <v>6</v>
      </c>
      <c r="B178" s="206">
        <v>1</v>
      </c>
      <c r="C178" s="206">
        <v>3</v>
      </c>
      <c r="D178" s="168" t="s">
        <v>11456</v>
      </c>
      <c r="E178" s="168" t="s">
        <v>13167</v>
      </c>
      <c r="F178" s="168" t="s">
        <v>11458</v>
      </c>
      <c r="G178" s="215">
        <v>41009</v>
      </c>
      <c r="H178" s="208" t="s">
        <v>13169</v>
      </c>
      <c r="I178" s="168" t="s">
        <v>60</v>
      </c>
      <c r="J178" s="208" t="s">
        <v>150</v>
      </c>
      <c r="K178" s="168" t="s">
        <v>107</v>
      </c>
      <c r="L178" s="238">
        <v>60</v>
      </c>
      <c r="M178" s="213">
        <v>55</v>
      </c>
      <c r="N178" s="211">
        <v>65</v>
      </c>
      <c r="O178" s="197">
        <f>LARGE((L178,M178,N178),1)</f>
        <v>65</v>
      </c>
      <c r="P178" s="197">
        <f>LARGE((L178,M178,N178),2)</f>
        <v>60</v>
      </c>
      <c r="Q178" s="200">
        <f>LARGE((L178,M178,N178),3)</f>
        <v>55</v>
      </c>
      <c r="R178" s="201">
        <f t="shared" si="3"/>
        <v>180</v>
      </c>
      <c r="S178" s="168"/>
    </row>
    <row r="179" spans="1:19" ht="12.75" customHeight="1" x14ac:dyDescent="0.2">
      <c r="A179" s="187">
        <v>6</v>
      </c>
      <c r="B179" s="309">
        <v>3</v>
      </c>
      <c r="C179" s="309">
        <v>2</v>
      </c>
      <c r="D179" s="205" t="s">
        <v>4044</v>
      </c>
      <c r="E179" s="205" t="s">
        <v>4045</v>
      </c>
      <c r="F179" s="205" t="s">
        <v>57</v>
      </c>
      <c r="G179" s="229">
        <v>41092</v>
      </c>
      <c r="H179" s="223" t="s">
        <v>3979</v>
      </c>
      <c r="I179" s="205" t="s">
        <v>164</v>
      </c>
      <c r="J179" s="223" t="s">
        <v>1203</v>
      </c>
      <c r="K179" s="205" t="s">
        <v>511</v>
      </c>
      <c r="L179" s="238">
        <v>55</v>
      </c>
      <c r="M179" s="213">
        <v>55</v>
      </c>
      <c r="N179" s="211">
        <v>70</v>
      </c>
      <c r="O179" s="197">
        <f>LARGE((L179,M179,N179),1)</f>
        <v>70</v>
      </c>
      <c r="P179" s="197">
        <f>LARGE((L179,M179,N179),2)</f>
        <v>55</v>
      </c>
      <c r="Q179" s="200">
        <f>LARGE((L179,M179,N179),3)</f>
        <v>55</v>
      </c>
      <c r="R179" s="201">
        <f t="shared" si="3"/>
        <v>180</v>
      </c>
      <c r="S179" s="168"/>
    </row>
    <row r="180" spans="1:19" ht="12.75" customHeight="1" x14ac:dyDescent="0.2">
      <c r="A180" s="187">
        <v>6</v>
      </c>
      <c r="B180" s="206">
        <v>2</v>
      </c>
      <c r="C180" s="206">
        <v>3</v>
      </c>
      <c r="D180" s="168" t="s">
        <v>18603</v>
      </c>
      <c r="E180" s="168" t="s">
        <v>344</v>
      </c>
      <c r="F180" s="168" t="s">
        <v>114</v>
      </c>
      <c r="G180" s="215">
        <v>41173</v>
      </c>
      <c r="H180" s="208" t="s">
        <v>18605</v>
      </c>
      <c r="I180" s="168" t="s">
        <v>60</v>
      </c>
      <c r="J180" s="208" t="s">
        <v>188</v>
      </c>
      <c r="K180" s="168" t="s">
        <v>107</v>
      </c>
      <c r="L180" s="238">
        <v>60</v>
      </c>
      <c r="M180" s="213">
        <v>60</v>
      </c>
      <c r="N180" s="211">
        <v>55</v>
      </c>
      <c r="O180" s="197">
        <f>LARGE((L180,M180,N180),1)</f>
        <v>60</v>
      </c>
      <c r="P180" s="197">
        <f>LARGE((L180,M180,N180),2)</f>
        <v>60</v>
      </c>
      <c r="Q180" s="200">
        <f>LARGE((L180,M180,N180),3)</f>
        <v>55</v>
      </c>
      <c r="R180" s="201">
        <f t="shared" ref="R180:R243" si="4">SUM(O180,P180,Q180)</f>
        <v>175</v>
      </c>
      <c r="S180" s="168"/>
    </row>
    <row r="181" spans="1:19" ht="12.75" customHeight="1" x14ac:dyDescent="0.2">
      <c r="A181" s="187">
        <v>6</v>
      </c>
      <c r="B181" s="206">
        <v>1</v>
      </c>
      <c r="C181" s="206">
        <v>2</v>
      </c>
      <c r="D181" s="168" t="s">
        <v>19372</v>
      </c>
      <c r="E181" s="168" t="s">
        <v>1066</v>
      </c>
      <c r="F181" s="168" t="s">
        <v>160</v>
      </c>
      <c r="G181" s="215">
        <v>41464</v>
      </c>
      <c r="H181" s="208">
        <v>92</v>
      </c>
      <c r="I181" s="168" t="s">
        <v>60</v>
      </c>
      <c r="J181" s="208" t="s">
        <v>150</v>
      </c>
      <c r="K181" s="168" t="s">
        <v>107</v>
      </c>
      <c r="L181" s="238">
        <v>60</v>
      </c>
      <c r="M181" s="213">
        <v>55</v>
      </c>
      <c r="N181" s="211">
        <v>60</v>
      </c>
      <c r="O181" s="197">
        <f>LARGE((L181,M181,N181),1)</f>
        <v>60</v>
      </c>
      <c r="P181" s="197">
        <f>LARGE((L181,M181,N181),2)</f>
        <v>60</v>
      </c>
      <c r="Q181" s="200">
        <f>LARGE((L181,M181,N181),3)</f>
        <v>55</v>
      </c>
      <c r="R181" s="201">
        <f t="shared" si="4"/>
        <v>175</v>
      </c>
      <c r="S181" s="168"/>
    </row>
    <row r="182" spans="1:19" ht="12.75" customHeight="1" x14ac:dyDescent="0.2">
      <c r="A182" s="187">
        <v>6</v>
      </c>
      <c r="B182" s="309">
        <v>3</v>
      </c>
      <c r="C182" s="309">
        <v>1</v>
      </c>
      <c r="D182" s="205" t="s">
        <v>4055</v>
      </c>
      <c r="E182" s="205" t="s">
        <v>368</v>
      </c>
      <c r="F182" s="205" t="s">
        <v>4056</v>
      </c>
      <c r="G182" s="229">
        <v>41014</v>
      </c>
      <c r="H182" s="223" t="s">
        <v>4058</v>
      </c>
      <c r="I182" s="205" t="s">
        <v>164</v>
      </c>
      <c r="J182" s="223" t="s">
        <v>1203</v>
      </c>
      <c r="K182" s="205" t="s">
        <v>511</v>
      </c>
      <c r="L182" s="238">
        <v>55</v>
      </c>
      <c r="M182" s="213">
        <v>55</v>
      </c>
      <c r="N182" s="211">
        <v>65</v>
      </c>
      <c r="O182" s="197">
        <f>LARGE((L182,M182,N182),1)</f>
        <v>65</v>
      </c>
      <c r="P182" s="197">
        <f>LARGE((L182,M182,N182),2)</f>
        <v>55</v>
      </c>
      <c r="Q182" s="200">
        <f>LARGE((L182,M182,N182),3)</f>
        <v>55</v>
      </c>
      <c r="R182" s="201">
        <f t="shared" si="4"/>
        <v>175</v>
      </c>
      <c r="S182" s="168"/>
    </row>
    <row r="183" spans="1:19" ht="12.75" customHeight="1" x14ac:dyDescent="0.2">
      <c r="A183" s="187">
        <v>6</v>
      </c>
      <c r="B183" s="206"/>
      <c r="C183" s="206"/>
      <c r="D183" s="168" t="s">
        <v>13819</v>
      </c>
      <c r="E183" s="168" t="s">
        <v>5753</v>
      </c>
      <c r="F183" s="168" t="s">
        <v>2274</v>
      </c>
      <c r="G183" s="215">
        <v>40966</v>
      </c>
      <c r="H183" s="208" t="s">
        <v>13820</v>
      </c>
      <c r="I183" s="168" t="s">
        <v>78</v>
      </c>
      <c r="J183" s="208" t="s">
        <v>7244</v>
      </c>
      <c r="K183" s="168" t="s">
        <v>13821</v>
      </c>
      <c r="L183" s="238">
        <v>55</v>
      </c>
      <c r="M183" s="213">
        <v>65</v>
      </c>
      <c r="N183" s="211">
        <v>55</v>
      </c>
      <c r="O183" s="197">
        <f>LARGE((L183,M183,N183),1)</f>
        <v>65</v>
      </c>
      <c r="P183" s="197">
        <f>LARGE((L183,M183,N183),2)</f>
        <v>55</v>
      </c>
      <c r="Q183" s="200">
        <f>LARGE((L183,M183,N183),3)</f>
        <v>55</v>
      </c>
      <c r="R183" s="201">
        <f t="shared" si="4"/>
        <v>175</v>
      </c>
      <c r="S183" s="168"/>
    </row>
    <row r="184" spans="1:19" ht="12.75" customHeight="1" x14ac:dyDescent="0.2">
      <c r="A184" s="187">
        <v>6</v>
      </c>
      <c r="B184" s="206">
        <v>1</v>
      </c>
      <c r="C184" s="206">
        <v>3</v>
      </c>
      <c r="D184" s="168" t="s">
        <v>6437</v>
      </c>
      <c r="E184" s="168" t="s">
        <v>289</v>
      </c>
      <c r="F184" s="168" t="s">
        <v>520</v>
      </c>
      <c r="G184" s="216">
        <v>41162</v>
      </c>
      <c r="H184" s="208" t="s">
        <v>6439</v>
      </c>
      <c r="I184" s="168" t="s">
        <v>732</v>
      </c>
      <c r="J184" s="208" t="s">
        <v>6440</v>
      </c>
      <c r="K184" s="168" t="s">
        <v>6441</v>
      </c>
      <c r="L184" s="238">
        <v>55</v>
      </c>
      <c r="M184" s="213">
        <v>55</v>
      </c>
      <c r="N184" s="211">
        <v>65</v>
      </c>
      <c r="O184" s="197">
        <f>LARGE((L184,M184,N184),1)</f>
        <v>65</v>
      </c>
      <c r="P184" s="197">
        <f>LARGE((L184,M184,N184),2)</f>
        <v>55</v>
      </c>
      <c r="Q184" s="200">
        <f>LARGE((L184,M184,N184),3)</f>
        <v>55</v>
      </c>
      <c r="R184" s="201">
        <f t="shared" si="4"/>
        <v>175</v>
      </c>
      <c r="S184" s="168"/>
    </row>
    <row r="185" spans="1:19" ht="12.75" customHeight="1" x14ac:dyDescent="0.2">
      <c r="A185" s="187">
        <v>6</v>
      </c>
      <c r="B185" s="206">
        <v>1</v>
      </c>
      <c r="C185" s="206">
        <v>3</v>
      </c>
      <c r="D185" s="168" t="s">
        <v>8718</v>
      </c>
      <c r="E185" s="168" t="s">
        <v>1050</v>
      </c>
      <c r="F185" s="168" t="s">
        <v>886</v>
      </c>
      <c r="G185" s="215">
        <v>41511</v>
      </c>
      <c r="H185" s="208" t="s">
        <v>6700</v>
      </c>
      <c r="I185" s="168" t="s">
        <v>60</v>
      </c>
      <c r="J185" s="208" t="s">
        <v>150</v>
      </c>
      <c r="K185" s="168" t="s">
        <v>107</v>
      </c>
      <c r="L185" s="238">
        <v>60</v>
      </c>
      <c r="M185" s="213">
        <v>60</v>
      </c>
      <c r="N185" s="211">
        <v>55</v>
      </c>
      <c r="O185" s="197">
        <f>LARGE((L185,M185,N185),1)</f>
        <v>60</v>
      </c>
      <c r="P185" s="197">
        <f>LARGE((L185,M185,N185),2)</f>
        <v>60</v>
      </c>
      <c r="Q185" s="200">
        <f>LARGE((L185,M185,N185),3)</f>
        <v>55</v>
      </c>
      <c r="R185" s="201">
        <f t="shared" si="4"/>
        <v>175</v>
      </c>
      <c r="S185" s="168"/>
    </row>
    <row r="186" spans="1:19" ht="12.75" customHeight="1" x14ac:dyDescent="0.2">
      <c r="A186" s="187">
        <v>6</v>
      </c>
      <c r="B186" s="206">
        <v>3</v>
      </c>
      <c r="C186" s="206">
        <v>1</v>
      </c>
      <c r="D186" s="168" t="s">
        <v>827</v>
      </c>
      <c r="E186" s="168" t="s">
        <v>513</v>
      </c>
      <c r="F186" s="168" t="s">
        <v>18584</v>
      </c>
      <c r="G186" s="215">
        <v>41125</v>
      </c>
      <c r="H186" s="208" t="s">
        <v>9695</v>
      </c>
      <c r="I186" s="168" t="s">
        <v>60</v>
      </c>
      <c r="J186" s="208" t="s">
        <v>5494</v>
      </c>
      <c r="K186" s="168" t="s">
        <v>107</v>
      </c>
      <c r="L186" s="238">
        <v>60</v>
      </c>
      <c r="M186" s="213">
        <v>60</v>
      </c>
      <c r="N186" s="211">
        <v>55</v>
      </c>
      <c r="O186" s="197">
        <f>LARGE((L186,M186,N186),1)</f>
        <v>60</v>
      </c>
      <c r="P186" s="197">
        <f>LARGE((L186,M186,N186),2)</f>
        <v>60</v>
      </c>
      <c r="Q186" s="200">
        <f>LARGE((L186,M186,N186),3)</f>
        <v>55</v>
      </c>
      <c r="R186" s="201">
        <f t="shared" si="4"/>
        <v>175</v>
      </c>
      <c r="S186" s="168"/>
    </row>
    <row r="187" spans="1:19" ht="12.75" customHeight="1" x14ac:dyDescent="0.2">
      <c r="A187" s="187">
        <v>6</v>
      </c>
      <c r="B187" s="206"/>
      <c r="C187" s="206"/>
      <c r="D187" s="168" t="s">
        <v>13802</v>
      </c>
      <c r="E187" s="168" t="s">
        <v>248</v>
      </c>
      <c r="F187" s="168" t="s">
        <v>1218</v>
      </c>
      <c r="G187" s="215">
        <v>41155</v>
      </c>
      <c r="H187" s="208" t="s">
        <v>4456</v>
      </c>
      <c r="I187" s="168" t="s">
        <v>78</v>
      </c>
      <c r="J187" s="208" t="s">
        <v>385</v>
      </c>
      <c r="K187" s="168" t="s">
        <v>3414</v>
      </c>
      <c r="L187" s="238">
        <v>55</v>
      </c>
      <c r="M187" s="213">
        <v>60</v>
      </c>
      <c r="N187" s="211">
        <v>60</v>
      </c>
      <c r="O187" s="197">
        <f>LARGE((L187,M187,N187),1)</f>
        <v>60</v>
      </c>
      <c r="P187" s="197">
        <f>LARGE((L187,M187,N187),2)</f>
        <v>60</v>
      </c>
      <c r="Q187" s="200">
        <f>LARGE((L187,M187,N187),3)</f>
        <v>55</v>
      </c>
      <c r="R187" s="201">
        <f t="shared" si="4"/>
        <v>175</v>
      </c>
      <c r="S187" s="168"/>
    </row>
    <row r="188" spans="1:19" ht="12.75" customHeight="1" x14ac:dyDescent="0.2">
      <c r="A188" s="187">
        <v>6</v>
      </c>
      <c r="B188" s="206">
        <v>3</v>
      </c>
      <c r="C188" s="206">
        <v>1</v>
      </c>
      <c r="D188" s="168" t="s">
        <v>8586</v>
      </c>
      <c r="E188" s="168" t="s">
        <v>1700</v>
      </c>
      <c r="F188" s="168" t="s">
        <v>258</v>
      </c>
      <c r="G188" s="216">
        <v>40931</v>
      </c>
      <c r="H188" s="208" t="s">
        <v>8588</v>
      </c>
      <c r="I188" s="168" t="s">
        <v>963</v>
      </c>
      <c r="J188" s="208" t="s">
        <v>964</v>
      </c>
      <c r="K188" s="168" t="s">
        <v>8589</v>
      </c>
      <c r="L188" s="238">
        <v>60</v>
      </c>
      <c r="M188" s="213">
        <v>60</v>
      </c>
      <c r="N188" s="211">
        <v>55</v>
      </c>
      <c r="O188" s="197">
        <f>LARGE((L188,M188,N188),1)</f>
        <v>60</v>
      </c>
      <c r="P188" s="197">
        <f>LARGE((L188,M188,N188),2)</f>
        <v>60</v>
      </c>
      <c r="Q188" s="200">
        <f>LARGE((L188,M188,N188),3)</f>
        <v>55</v>
      </c>
      <c r="R188" s="201">
        <f t="shared" si="4"/>
        <v>175</v>
      </c>
      <c r="S188" s="168"/>
    </row>
    <row r="189" spans="1:19" ht="12.75" customHeight="1" x14ac:dyDescent="0.2">
      <c r="A189" s="187">
        <v>6</v>
      </c>
      <c r="B189" s="206">
        <v>1</v>
      </c>
      <c r="C189" s="206">
        <v>3</v>
      </c>
      <c r="D189" s="168" t="s">
        <v>5787</v>
      </c>
      <c r="E189" s="168" t="s">
        <v>182</v>
      </c>
      <c r="F189" s="168" t="s">
        <v>326</v>
      </c>
      <c r="G189" s="216">
        <v>41192</v>
      </c>
      <c r="H189" s="208" t="s">
        <v>6531</v>
      </c>
      <c r="I189" s="168" t="s">
        <v>60</v>
      </c>
      <c r="J189" s="208" t="s">
        <v>62</v>
      </c>
      <c r="K189" s="168" t="s">
        <v>3613</v>
      </c>
      <c r="L189" s="238">
        <v>55</v>
      </c>
      <c r="M189" s="213">
        <v>55</v>
      </c>
      <c r="N189" s="211">
        <v>60</v>
      </c>
      <c r="O189" s="197">
        <f>LARGE((L189,M189,N189),1)</f>
        <v>60</v>
      </c>
      <c r="P189" s="197">
        <f>LARGE((L189,M189,N189),2)</f>
        <v>55</v>
      </c>
      <c r="Q189" s="200">
        <f>LARGE((L189,M189,N189),3)</f>
        <v>55</v>
      </c>
      <c r="R189" s="201">
        <f t="shared" si="4"/>
        <v>170</v>
      </c>
      <c r="S189" s="168"/>
    </row>
    <row r="190" spans="1:19" ht="12.75" customHeight="1" x14ac:dyDescent="0.2">
      <c r="A190" s="187">
        <v>6</v>
      </c>
      <c r="B190" s="206">
        <v>3</v>
      </c>
      <c r="C190" s="206">
        <v>1</v>
      </c>
      <c r="D190" s="168" t="s">
        <v>2076</v>
      </c>
      <c r="E190" s="168" t="s">
        <v>2077</v>
      </c>
      <c r="F190" s="168" t="s">
        <v>661</v>
      </c>
      <c r="G190" s="216">
        <v>41033</v>
      </c>
      <c r="H190" s="208" t="s">
        <v>2081</v>
      </c>
      <c r="I190" s="168" t="s">
        <v>78</v>
      </c>
      <c r="J190" s="208" t="s">
        <v>2083</v>
      </c>
      <c r="K190" s="168" t="s">
        <v>2084</v>
      </c>
      <c r="L190" s="238">
        <v>60</v>
      </c>
      <c r="M190" s="213">
        <v>55</v>
      </c>
      <c r="N190" s="211">
        <v>55</v>
      </c>
      <c r="O190" s="197">
        <f>LARGE((L190,M190,N190),1)</f>
        <v>60</v>
      </c>
      <c r="P190" s="197">
        <f>LARGE((L190,M190,N190),2)</f>
        <v>55</v>
      </c>
      <c r="Q190" s="200">
        <f>LARGE((L190,M190,N190),3)</f>
        <v>55</v>
      </c>
      <c r="R190" s="201">
        <f t="shared" si="4"/>
        <v>170</v>
      </c>
      <c r="S190" s="168"/>
    </row>
    <row r="191" spans="1:19" ht="12.75" customHeight="1" x14ac:dyDescent="0.2">
      <c r="A191" s="187">
        <v>6</v>
      </c>
      <c r="B191" s="206">
        <v>1</v>
      </c>
      <c r="C191" s="206">
        <v>1</v>
      </c>
      <c r="D191" s="168" t="s">
        <v>102</v>
      </c>
      <c r="E191" s="168" t="s">
        <v>96</v>
      </c>
      <c r="F191" s="168" t="s">
        <v>97</v>
      </c>
      <c r="G191" s="216">
        <v>40900</v>
      </c>
      <c r="H191" s="208" t="s">
        <v>105</v>
      </c>
      <c r="I191" s="168" t="s">
        <v>60</v>
      </c>
      <c r="J191" s="208" t="s">
        <v>106</v>
      </c>
      <c r="K191" s="168" t="s">
        <v>107</v>
      </c>
      <c r="L191" s="238">
        <v>60</v>
      </c>
      <c r="M191" s="213">
        <v>55</v>
      </c>
      <c r="N191" s="211">
        <v>55</v>
      </c>
      <c r="O191" s="197">
        <f>LARGE((L191,M191,N191),1)</f>
        <v>60</v>
      </c>
      <c r="P191" s="197">
        <f>LARGE((L191,M191,N191),2)</f>
        <v>55</v>
      </c>
      <c r="Q191" s="200">
        <f>LARGE((L191,M191,N191),3)</f>
        <v>55</v>
      </c>
      <c r="R191" s="201">
        <f t="shared" si="4"/>
        <v>170</v>
      </c>
      <c r="S191" s="168"/>
    </row>
    <row r="192" spans="1:19" ht="12.75" customHeight="1" x14ac:dyDescent="0.2">
      <c r="A192" s="187">
        <v>6</v>
      </c>
      <c r="B192" s="206">
        <v>1</v>
      </c>
      <c r="C192" s="206">
        <v>2</v>
      </c>
      <c r="D192" s="168" t="s">
        <v>8287</v>
      </c>
      <c r="E192" s="168" t="s">
        <v>91</v>
      </c>
      <c r="F192" s="168" t="s">
        <v>76</v>
      </c>
      <c r="G192" s="215">
        <v>41218</v>
      </c>
      <c r="H192" s="208" t="s">
        <v>10995</v>
      </c>
      <c r="I192" s="168" t="s">
        <v>60</v>
      </c>
      <c r="J192" s="208" t="s">
        <v>178</v>
      </c>
      <c r="K192" s="168" t="s">
        <v>107</v>
      </c>
      <c r="L192" s="238">
        <v>55</v>
      </c>
      <c r="M192" s="213">
        <v>55</v>
      </c>
      <c r="N192" s="211">
        <v>60</v>
      </c>
      <c r="O192" s="197">
        <f>LARGE((L192,M192,N192),1)</f>
        <v>60</v>
      </c>
      <c r="P192" s="197">
        <f>LARGE((L192,M192,N192),2)</f>
        <v>55</v>
      </c>
      <c r="Q192" s="200">
        <f>LARGE((L192,M192,N192),3)</f>
        <v>55</v>
      </c>
      <c r="R192" s="201">
        <f t="shared" si="4"/>
        <v>170</v>
      </c>
      <c r="S192" s="168"/>
    </row>
    <row r="193" spans="1:19" ht="12.75" customHeight="1" x14ac:dyDescent="0.2">
      <c r="A193" s="187">
        <v>6</v>
      </c>
      <c r="B193" s="206">
        <v>2</v>
      </c>
      <c r="C193" s="206">
        <v>3</v>
      </c>
      <c r="D193" s="205" t="s">
        <v>11654</v>
      </c>
      <c r="E193" s="205" t="s">
        <v>478</v>
      </c>
      <c r="F193" s="205" t="s">
        <v>279</v>
      </c>
      <c r="G193" s="175">
        <v>41042</v>
      </c>
      <c r="H193" s="223" t="s">
        <v>18000</v>
      </c>
      <c r="I193" s="205" t="s">
        <v>2068</v>
      </c>
      <c r="J193" s="223" t="s">
        <v>7679</v>
      </c>
      <c r="K193" s="205"/>
      <c r="L193" s="238">
        <v>60</v>
      </c>
      <c r="M193" s="213">
        <v>55</v>
      </c>
      <c r="N193" s="211">
        <v>55</v>
      </c>
      <c r="O193" s="197">
        <f>LARGE((L193,M193,N193),1)</f>
        <v>60</v>
      </c>
      <c r="P193" s="197">
        <f>LARGE((L193,M193,N193),2)</f>
        <v>55</v>
      </c>
      <c r="Q193" s="200">
        <f>LARGE((L193,M193,N193),3)</f>
        <v>55</v>
      </c>
      <c r="R193" s="201">
        <f t="shared" si="4"/>
        <v>170</v>
      </c>
      <c r="S193" s="168"/>
    </row>
    <row r="194" spans="1:19" ht="12.75" customHeight="1" x14ac:dyDescent="0.2">
      <c r="A194" s="187">
        <v>6</v>
      </c>
      <c r="B194" s="206">
        <v>1</v>
      </c>
      <c r="C194" s="206">
        <v>1</v>
      </c>
      <c r="D194" s="168" t="s">
        <v>2555</v>
      </c>
      <c r="E194" s="168" t="s">
        <v>69</v>
      </c>
      <c r="F194" s="168" t="s">
        <v>114</v>
      </c>
      <c r="G194" s="215">
        <v>41347</v>
      </c>
      <c r="H194" s="208" t="s">
        <v>17145</v>
      </c>
      <c r="I194" s="168" t="s">
        <v>60</v>
      </c>
      <c r="J194" s="208" t="s">
        <v>106</v>
      </c>
      <c r="K194" s="168" t="s">
        <v>3313</v>
      </c>
      <c r="L194" s="238">
        <v>75</v>
      </c>
      <c r="M194" s="213">
        <v>50</v>
      </c>
      <c r="N194" s="211">
        <v>80</v>
      </c>
      <c r="O194" s="197">
        <f>LARGE((L194,M194,N194),1)</f>
        <v>80</v>
      </c>
      <c r="P194" s="197">
        <f>LARGE((L194,M194,N194),2)</f>
        <v>75</v>
      </c>
      <c r="Q194" s="200">
        <f>LARGE((L194,M194,N194),3)</f>
        <v>50</v>
      </c>
      <c r="R194" s="201">
        <f t="shared" si="4"/>
        <v>205</v>
      </c>
      <c r="S194" s="168"/>
    </row>
    <row r="195" spans="1:19" ht="12.75" customHeight="1" x14ac:dyDescent="0.2">
      <c r="A195" s="187">
        <v>6</v>
      </c>
      <c r="B195" s="206">
        <v>2</v>
      </c>
      <c r="C195" s="206">
        <v>2</v>
      </c>
      <c r="D195" s="168" t="s">
        <v>14419</v>
      </c>
      <c r="E195" s="168" t="s">
        <v>56</v>
      </c>
      <c r="F195" s="168" t="s">
        <v>114</v>
      </c>
      <c r="G195" s="215">
        <v>41104</v>
      </c>
      <c r="H195" s="208" t="s">
        <v>495</v>
      </c>
      <c r="I195" s="168" t="s">
        <v>60</v>
      </c>
      <c r="J195" s="208" t="s">
        <v>150</v>
      </c>
      <c r="K195" s="168" t="s">
        <v>107</v>
      </c>
      <c r="L195" s="238">
        <v>85</v>
      </c>
      <c r="M195" s="213">
        <v>50</v>
      </c>
      <c r="N195" s="211">
        <v>65</v>
      </c>
      <c r="O195" s="197">
        <f>LARGE((L195,M195,N195),1)</f>
        <v>85</v>
      </c>
      <c r="P195" s="197">
        <f>LARGE((L195,M195,N195),2)</f>
        <v>65</v>
      </c>
      <c r="Q195" s="200">
        <f>LARGE((L195,M195,N195),3)</f>
        <v>50</v>
      </c>
      <c r="R195" s="201">
        <f t="shared" si="4"/>
        <v>200</v>
      </c>
      <c r="S195" s="168"/>
    </row>
    <row r="196" spans="1:19" ht="12.75" customHeight="1" x14ac:dyDescent="0.2">
      <c r="A196" s="187">
        <v>6</v>
      </c>
      <c r="B196" s="206">
        <v>1</v>
      </c>
      <c r="C196" s="206">
        <v>2</v>
      </c>
      <c r="D196" s="168" t="s">
        <v>13172</v>
      </c>
      <c r="E196" s="168" t="s">
        <v>545</v>
      </c>
      <c r="F196" s="168" t="s">
        <v>395</v>
      </c>
      <c r="G196" s="215">
        <v>40909</v>
      </c>
      <c r="H196" s="208" t="s">
        <v>9322</v>
      </c>
      <c r="I196" s="168" t="s">
        <v>60</v>
      </c>
      <c r="J196" s="208" t="s">
        <v>150</v>
      </c>
      <c r="K196" s="168" t="s">
        <v>107</v>
      </c>
      <c r="L196" s="238">
        <v>50</v>
      </c>
      <c r="M196" s="213">
        <v>75</v>
      </c>
      <c r="N196" s="211">
        <v>70</v>
      </c>
      <c r="O196" s="197">
        <f>LARGE((L196,M196,N196),1)</f>
        <v>75</v>
      </c>
      <c r="P196" s="197">
        <f>LARGE((L196,M196,N196),2)</f>
        <v>70</v>
      </c>
      <c r="Q196" s="200">
        <f>LARGE((L196,M196,N196),3)</f>
        <v>50</v>
      </c>
      <c r="R196" s="201">
        <f t="shared" si="4"/>
        <v>195</v>
      </c>
      <c r="S196" s="168"/>
    </row>
    <row r="197" spans="1:19" ht="12.75" customHeight="1" x14ac:dyDescent="0.2">
      <c r="A197" s="187">
        <v>6</v>
      </c>
      <c r="B197" s="206">
        <v>1</v>
      </c>
      <c r="C197" s="206">
        <v>3</v>
      </c>
      <c r="D197" s="168" t="s">
        <v>1205</v>
      </c>
      <c r="E197" s="168" t="s">
        <v>248</v>
      </c>
      <c r="F197" s="168" t="s">
        <v>57</v>
      </c>
      <c r="G197" s="216" t="s">
        <v>8500</v>
      </c>
      <c r="H197" s="208" t="s">
        <v>1569</v>
      </c>
      <c r="I197" s="168" t="s">
        <v>164</v>
      </c>
      <c r="J197" s="208" t="s">
        <v>166</v>
      </c>
      <c r="K197" s="168" t="s">
        <v>8503</v>
      </c>
      <c r="L197" s="238">
        <v>80</v>
      </c>
      <c r="M197" s="213">
        <v>50</v>
      </c>
      <c r="N197" s="211">
        <v>65</v>
      </c>
      <c r="O197" s="197">
        <f>LARGE((L197,M197,N197),1)</f>
        <v>80</v>
      </c>
      <c r="P197" s="197">
        <f>LARGE((L197,M197,N197),2)</f>
        <v>65</v>
      </c>
      <c r="Q197" s="200">
        <f>LARGE((L197,M197,N197),3)</f>
        <v>50</v>
      </c>
      <c r="R197" s="201">
        <f t="shared" si="4"/>
        <v>195</v>
      </c>
      <c r="S197" s="168"/>
    </row>
    <row r="198" spans="1:19" ht="12.75" customHeight="1" x14ac:dyDescent="0.2">
      <c r="A198" s="187">
        <v>6</v>
      </c>
      <c r="B198" s="206">
        <v>3</v>
      </c>
      <c r="C198" s="206">
        <v>3</v>
      </c>
      <c r="D198" s="168" t="s">
        <v>1257</v>
      </c>
      <c r="E198" s="168" t="s">
        <v>96</v>
      </c>
      <c r="F198" s="168" t="s">
        <v>1258</v>
      </c>
      <c r="G198" s="216">
        <v>41043</v>
      </c>
      <c r="H198" s="208" t="s">
        <v>1259</v>
      </c>
      <c r="I198" s="168" t="s">
        <v>164</v>
      </c>
      <c r="J198" s="208" t="s">
        <v>424</v>
      </c>
      <c r="K198" s="168" t="s">
        <v>340</v>
      </c>
      <c r="L198" s="238">
        <v>65</v>
      </c>
      <c r="M198" s="213">
        <v>50</v>
      </c>
      <c r="N198" s="211">
        <v>80</v>
      </c>
      <c r="O198" s="197">
        <f>LARGE((L198,M198,N198),1)</f>
        <v>80</v>
      </c>
      <c r="P198" s="197">
        <f>LARGE((L198,M198,N198),2)</f>
        <v>65</v>
      </c>
      <c r="Q198" s="200">
        <f>LARGE((L198,M198,N198),3)</f>
        <v>50</v>
      </c>
      <c r="R198" s="201">
        <f t="shared" si="4"/>
        <v>195</v>
      </c>
      <c r="S198" s="168"/>
    </row>
    <row r="199" spans="1:19" ht="12.75" customHeight="1" x14ac:dyDescent="0.2">
      <c r="A199" s="187">
        <v>6</v>
      </c>
      <c r="B199" s="206"/>
      <c r="C199" s="206"/>
      <c r="D199" s="168" t="s">
        <v>1921</v>
      </c>
      <c r="E199" s="168" t="s">
        <v>368</v>
      </c>
      <c r="F199" s="168" t="s">
        <v>661</v>
      </c>
      <c r="G199" s="207">
        <v>40904</v>
      </c>
      <c r="H199" s="208" t="s">
        <v>19826</v>
      </c>
      <c r="I199" s="193" t="s">
        <v>60</v>
      </c>
      <c r="J199" s="208" t="s">
        <v>136</v>
      </c>
      <c r="K199" s="168"/>
      <c r="L199" s="238">
        <v>80</v>
      </c>
      <c r="M199" s="213">
        <v>50</v>
      </c>
      <c r="N199" s="211">
        <v>65</v>
      </c>
      <c r="O199" s="197">
        <f>LARGE((L199,M199,N199),1)</f>
        <v>80</v>
      </c>
      <c r="P199" s="197">
        <f>LARGE((L199,M199,N199),2)</f>
        <v>65</v>
      </c>
      <c r="Q199" s="200">
        <f>LARGE((L199,M199,N199),3)</f>
        <v>50</v>
      </c>
      <c r="R199" s="201">
        <f t="shared" si="4"/>
        <v>195</v>
      </c>
      <c r="S199" s="168"/>
    </row>
    <row r="200" spans="1:19" ht="12.75" customHeight="1" x14ac:dyDescent="0.2">
      <c r="A200" s="187">
        <v>6</v>
      </c>
      <c r="B200" s="206">
        <v>1</v>
      </c>
      <c r="C200" s="206">
        <v>2</v>
      </c>
      <c r="D200" s="168" t="s">
        <v>8658</v>
      </c>
      <c r="E200" s="168" t="s">
        <v>548</v>
      </c>
      <c r="F200" s="168" t="s">
        <v>1529</v>
      </c>
      <c r="G200" s="216">
        <v>40999</v>
      </c>
      <c r="H200" s="208" t="s">
        <v>7307</v>
      </c>
      <c r="I200" s="168" t="s">
        <v>98</v>
      </c>
      <c r="J200" s="208" t="s">
        <v>2678</v>
      </c>
      <c r="K200" s="168" t="s">
        <v>7303</v>
      </c>
      <c r="L200" s="238">
        <v>75</v>
      </c>
      <c r="M200" s="213">
        <v>50</v>
      </c>
      <c r="N200" s="211">
        <v>65</v>
      </c>
      <c r="O200" s="197">
        <f>LARGE((L200,M200,N200),1)</f>
        <v>75</v>
      </c>
      <c r="P200" s="197">
        <f>LARGE((L200,M200,N200),2)</f>
        <v>65</v>
      </c>
      <c r="Q200" s="200">
        <f>LARGE((L200,M200,N200),3)</f>
        <v>50</v>
      </c>
      <c r="R200" s="201">
        <f t="shared" si="4"/>
        <v>190</v>
      </c>
      <c r="S200" s="168"/>
    </row>
    <row r="201" spans="1:19" ht="12.75" customHeight="1" x14ac:dyDescent="0.2">
      <c r="A201" s="187">
        <v>6</v>
      </c>
      <c r="B201" s="206">
        <v>1</v>
      </c>
      <c r="C201" s="206">
        <v>1</v>
      </c>
      <c r="D201" s="168" t="s">
        <v>6094</v>
      </c>
      <c r="E201" s="168" t="s">
        <v>79</v>
      </c>
      <c r="F201" s="168" t="s">
        <v>363</v>
      </c>
      <c r="G201" s="216">
        <v>41123</v>
      </c>
      <c r="H201" s="208" t="s">
        <v>6096</v>
      </c>
      <c r="I201" s="168" t="s">
        <v>197</v>
      </c>
      <c r="J201" s="208" t="s">
        <v>6097</v>
      </c>
      <c r="K201" s="168" t="s">
        <v>5396</v>
      </c>
      <c r="L201" s="238">
        <v>75</v>
      </c>
      <c r="M201" s="213">
        <v>50</v>
      </c>
      <c r="N201" s="211">
        <v>65</v>
      </c>
      <c r="O201" s="197">
        <f>LARGE((L201,M201,N201),1)</f>
        <v>75</v>
      </c>
      <c r="P201" s="197">
        <f>LARGE((L201,M201,N201),2)</f>
        <v>65</v>
      </c>
      <c r="Q201" s="200">
        <f>LARGE((L201,M201,N201),3)</f>
        <v>50</v>
      </c>
      <c r="R201" s="201">
        <f t="shared" si="4"/>
        <v>190</v>
      </c>
      <c r="S201" s="168"/>
    </row>
    <row r="202" spans="1:19" ht="12.75" customHeight="1" x14ac:dyDescent="0.2">
      <c r="A202" s="187">
        <v>6</v>
      </c>
      <c r="B202" s="206">
        <v>1</v>
      </c>
      <c r="C202" s="206">
        <v>1</v>
      </c>
      <c r="D202" s="168" t="s">
        <v>17318</v>
      </c>
      <c r="E202" s="168" t="s">
        <v>3431</v>
      </c>
      <c r="F202" s="168" t="s">
        <v>607</v>
      </c>
      <c r="G202" s="215">
        <v>41009</v>
      </c>
      <c r="H202" s="208" t="s">
        <v>17320</v>
      </c>
      <c r="I202" s="168" t="s">
        <v>98</v>
      </c>
      <c r="J202" s="208" t="s">
        <v>592</v>
      </c>
      <c r="K202" s="168" t="s">
        <v>17321</v>
      </c>
      <c r="L202" s="238">
        <v>65</v>
      </c>
      <c r="M202" s="213">
        <v>50</v>
      </c>
      <c r="N202" s="211">
        <v>75</v>
      </c>
      <c r="O202" s="197">
        <f>LARGE((L202,M202,N202),1)</f>
        <v>75</v>
      </c>
      <c r="P202" s="197">
        <f>LARGE((L202,M202,N202),2)</f>
        <v>65</v>
      </c>
      <c r="Q202" s="200">
        <f>LARGE((L202,M202,N202),3)</f>
        <v>50</v>
      </c>
      <c r="R202" s="201">
        <f t="shared" si="4"/>
        <v>190</v>
      </c>
      <c r="S202" s="168"/>
    </row>
    <row r="203" spans="1:19" ht="12.75" customHeight="1" x14ac:dyDescent="0.2">
      <c r="A203" s="187">
        <v>6</v>
      </c>
      <c r="B203" s="206">
        <v>1</v>
      </c>
      <c r="C203" s="206">
        <v>3</v>
      </c>
      <c r="D203" s="168" t="s">
        <v>2713</v>
      </c>
      <c r="E203" s="168" t="s">
        <v>334</v>
      </c>
      <c r="F203" s="168" t="s">
        <v>2714</v>
      </c>
      <c r="G203" s="216">
        <v>41009</v>
      </c>
      <c r="H203" s="208" t="s">
        <v>181</v>
      </c>
      <c r="I203" s="168" t="s">
        <v>60</v>
      </c>
      <c r="J203" s="208" t="s">
        <v>150</v>
      </c>
      <c r="K203" s="168" t="s">
        <v>2716</v>
      </c>
      <c r="L203" s="238">
        <v>60</v>
      </c>
      <c r="M203" s="213">
        <v>50</v>
      </c>
      <c r="N203" s="211">
        <v>80</v>
      </c>
      <c r="O203" s="197">
        <f>LARGE((L203,M203,N203),1)</f>
        <v>80</v>
      </c>
      <c r="P203" s="197">
        <f>LARGE((L203,M203,N203),2)</f>
        <v>60</v>
      </c>
      <c r="Q203" s="200">
        <f>LARGE((L203,M203,N203),3)</f>
        <v>50</v>
      </c>
      <c r="R203" s="201">
        <f t="shared" si="4"/>
        <v>190</v>
      </c>
      <c r="S203" s="168"/>
    </row>
    <row r="204" spans="1:19" ht="12.75" customHeight="1" x14ac:dyDescent="0.2">
      <c r="A204" s="187">
        <v>6</v>
      </c>
      <c r="B204" s="206">
        <v>2</v>
      </c>
      <c r="C204" s="206">
        <v>3</v>
      </c>
      <c r="D204" s="168" t="s">
        <v>7124</v>
      </c>
      <c r="E204" s="168" t="s">
        <v>4346</v>
      </c>
      <c r="F204" s="168" t="s">
        <v>914</v>
      </c>
      <c r="G204" s="207">
        <v>41101</v>
      </c>
      <c r="H204" s="208" t="s">
        <v>183</v>
      </c>
      <c r="I204" s="168" t="s">
        <v>60</v>
      </c>
      <c r="J204" s="208" t="s">
        <v>150</v>
      </c>
      <c r="K204" s="168"/>
      <c r="L204" s="238">
        <v>75</v>
      </c>
      <c r="M204" s="213">
        <v>50</v>
      </c>
      <c r="N204" s="211">
        <v>65</v>
      </c>
      <c r="O204" s="197">
        <f>LARGE((L204,M204,N204),1)</f>
        <v>75</v>
      </c>
      <c r="P204" s="197">
        <f>LARGE((L204,M204,N204),2)</f>
        <v>65</v>
      </c>
      <c r="Q204" s="200">
        <f>LARGE((L204,M204,N204),3)</f>
        <v>50</v>
      </c>
      <c r="R204" s="201">
        <f t="shared" si="4"/>
        <v>190</v>
      </c>
      <c r="S204" s="168"/>
    </row>
    <row r="205" spans="1:19" ht="12.75" customHeight="1" x14ac:dyDescent="0.2">
      <c r="A205" s="187">
        <v>6</v>
      </c>
      <c r="B205" s="206">
        <v>1</v>
      </c>
      <c r="C205" s="206">
        <v>1</v>
      </c>
      <c r="D205" s="168" t="s">
        <v>126</v>
      </c>
      <c r="E205" s="168" t="s">
        <v>374</v>
      </c>
      <c r="F205" s="168" t="s">
        <v>128</v>
      </c>
      <c r="G205" s="216">
        <v>41051</v>
      </c>
      <c r="H205" s="208" t="s">
        <v>3612</v>
      </c>
      <c r="I205" s="168" t="s">
        <v>60</v>
      </c>
      <c r="J205" s="208" t="s">
        <v>62</v>
      </c>
      <c r="K205" s="168" t="s">
        <v>3757</v>
      </c>
      <c r="L205" s="238">
        <v>75</v>
      </c>
      <c r="M205" s="213">
        <v>50</v>
      </c>
      <c r="N205" s="211">
        <v>65</v>
      </c>
      <c r="O205" s="197">
        <f>LARGE((L205,M205,N205),1)</f>
        <v>75</v>
      </c>
      <c r="P205" s="197">
        <f>LARGE((L205,M205,N205),2)</f>
        <v>65</v>
      </c>
      <c r="Q205" s="200">
        <f>LARGE((L205,M205,N205),3)</f>
        <v>50</v>
      </c>
      <c r="R205" s="201">
        <f t="shared" si="4"/>
        <v>190</v>
      </c>
      <c r="S205" s="168"/>
    </row>
    <row r="206" spans="1:19" ht="12.75" customHeight="1" x14ac:dyDescent="0.2">
      <c r="A206" s="187">
        <v>6</v>
      </c>
      <c r="B206" s="206">
        <v>2</v>
      </c>
      <c r="C206" s="206">
        <v>3</v>
      </c>
      <c r="D206" s="168" t="s">
        <v>11135</v>
      </c>
      <c r="E206" s="168" t="s">
        <v>11136</v>
      </c>
      <c r="F206" s="168" t="s">
        <v>326</v>
      </c>
      <c r="G206" s="215">
        <v>41510</v>
      </c>
      <c r="H206" s="208" t="s">
        <v>11138</v>
      </c>
      <c r="I206" s="168" t="s">
        <v>60</v>
      </c>
      <c r="J206" s="208" t="s">
        <v>3157</v>
      </c>
      <c r="K206" s="168" t="s">
        <v>107</v>
      </c>
      <c r="L206" s="238">
        <v>75</v>
      </c>
      <c r="M206" s="213">
        <v>50</v>
      </c>
      <c r="N206" s="211">
        <v>65</v>
      </c>
      <c r="O206" s="197">
        <f>LARGE((L206,M206,N206),1)</f>
        <v>75</v>
      </c>
      <c r="P206" s="197">
        <f>LARGE((L206,M206,N206),2)</f>
        <v>65</v>
      </c>
      <c r="Q206" s="200">
        <f>LARGE((L206,M206,N206),3)</f>
        <v>50</v>
      </c>
      <c r="R206" s="201">
        <f t="shared" si="4"/>
        <v>190</v>
      </c>
      <c r="S206" s="168"/>
    </row>
    <row r="207" spans="1:19" ht="12.75" customHeight="1" x14ac:dyDescent="0.2">
      <c r="A207" s="187">
        <v>6</v>
      </c>
      <c r="B207" s="206">
        <v>1</v>
      </c>
      <c r="C207" s="206">
        <v>3</v>
      </c>
      <c r="D207" s="168" t="s">
        <v>1427</v>
      </c>
      <c r="E207" s="168" t="s">
        <v>876</v>
      </c>
      <c r="F207" s="168" t="s">
        <v>76</v>
      </c>
      <c r="G207" s="216">
        <v>41009</v>
      </c>
      <c r="H207" s="208" t="s">
        <v>922</v>
      </c>
      <c r="I207" s="168" t="s">
        <v>98</v>
      </c>
      <c r="J207" s="208" t="s">
        <v>878</v>
      </c>
      <c r="K207" s="168" t="s">
        <v>879</v>
      </c>
      <c r="L207" s="238">
        <v>75</v>
      </c>
      <c r="M207" s="213">
        <v>50</v>
      </c>
      <c r="N207" s="211">
        <v>65</v>
      </c>
      <c r="O207" s="197">
        <f>LARGE((L207,M207,N207),1)</f>
        <v>75</v>
      </c>
      <c r="P207" s="197">
        <f>LARGE((L207,M207,N207),2)</f>
        <v>65</v>
      </c>
      <c r="Q207" s="200">
        <f>LARGE((L207,M207,N207),3)</f>
        <v>50</v>
      </c>
      <c r="R207" s="201">
        <f t="shared" si="4"/>
        <v>190</v>
      </c>
      <c r="S207" s="168"/>
    </row>
    <row r="208" spans="1:19" ht="12.75" customHeight="1" x14ac:dyDescent="0.2">
      <c r="A208" s="187">
        <v>6</v>
      </c>
      <c r="B208" s="206">
        <v>1</v>
      </c>
      <c r="C208" s="206">
        <v>1</v>
      </c>
      <c r="D208" s="168" t="s">
        <v>10119</v>
      </c>
      <c r="E208" s="168" t="s">
        <v>9377</v>
      </c>
      <c r="F208" s="168" t="s">
        <v>1837</v>
      </c>
      <c r="G208" s="216">
        <v>41053</v>
      </c>
      <c r="H208" s="208" t="s">
        <v>10120</v>
      </c>
      <c r="I208" s="168" t="s">
        <v>60</v>
      </c>
      <c r="J208" s="208" t="s">
        <v>150</v>
      </c>
      <c r="K208" s="168" t="s">
        <v>107</v>
      </c>
      <c r="L208" s="238">
        <v>70</v>
      </c>
      <c r="M208" s="213">
        <v>50</v>
      </c>
      <c r="N208" s="211">
        <v>65</v>
      </c>
      <c r="O208" s="197">
        <f>LARGE((L208,M208,N208),1)</f>
        <v>70</v>
      </c>
      <c r="P208" s="197">
        <f>LARGE((L208,M208,N208),2)</f>
        <v>65</v>
      </c>
      <c r="Q208" s="200">
        <f>LARGE((L208,M208,N208),3)</f>
        <v>50</v>
      </c>
      <c r="R208" s="201">
        <f t="shared" si="4"/>
        <v>185</v>
      </c>
      <c r="S208" s="168"/>
    </row>
    <row r="209" spans="1:19" ht="12.75" customHeight="1" x14ac:dyDescent="0.2">
      <c r="A209" s="187">
        <v>6</v>
      </c>
      <c r="B209" s="206">
        <v>1</v>
      </c>
      <c r="C209" s="206">
        <v>2</v>
      </c>
      <c r="D209" s="168" t="s">
        <v>351</v>
      </c>
      <c r="E209" s="168" t="s">
        <v>182</v>
      </c>
      <c r="F209" s="168" t="s">
        <v>194</v>
      </c>
      <c r="G209" s="215">
        <v>41603</v>
      </c>
      <c r="H209" s="208" t="s">
        <v>12363</v>
      </c>
      <c r="I209" s="168" t="s">
        <v>60</v>
      </c>
      <c r="J209" s="208" t="s">
        <v>130</v>
      </c>
      <c r="K209" s="168" t="s">
        <v>107</v>
      </c>
      <c r="L209" s="238">
        <v>70</v>
      </c>
      <c r="M209" s="213">
        <v>50</v>
      </c>
      <c r="N209" s="211">
        <v>65</v>
      </c>
      <c r="O209" s="197">
        <f>LARGE((L209,M209,N209),1)</f>
        <v>70</v>
      </c>
      <c r="P209" s="197">
        <f>LARGE((L209,M209,N209),2)</f>
        <v>65</v>
      </c>
      <c r="Q209" s="200">
        <f>LARGE((L209,M209,N209),3)</f>
        <v>50</v>
      </c>
      <c r="R209" s="201">
        <f t="shared" si="4"/>
        <v>185</v>
      </c>
      <c r="S209" s="168"/>
    </row>
    <row r="210" spans="1:19" ht="12.75" customHeight="1" x14ac:dyDescent="0.2">
      <c r="A210" s="187">
        <v>6</v>
      </c>
      <c r="B210" s="206">
        <v>3</v>
      </c>
      <c r="C210" s="206">
        <v>3</v>
      </c>
      <c r="D210" s="168" t="s">
        <v>5628</v>
      </c>
      <c r="E210" s="168" t="s">
        <v>362</v>
      </c>
      <c r="F210" s="168" t="s">
        <v>1218</v>
      </c>
      <c r="G210" s="216">
        <v>41098</v>
      </c>
      <c r="H210" s="208" t="s">
        <v>5629</v>
      </c>
      <c r="I210" s="168" t="s">
        <v>60</v>
      </c>
      <c r="J210" s="208" t="s">
        <v>150</v>
      </c>
      <c r="K210" s="168" t="s">
        <v>552</v>
      </c>
      <c r="L210" s="238">
        <v>65</v>
      </c>
      <c r="M210" s="213">
        <v>50</v>
      </c>
      <c r="N210" s="211">
        <v>70</v>
      </c>
      <c r="O210" s="197">
        <f>LARGE((L210,M210,N210),1)</f>
        <v>70</v>
      </c>
      <c r="P210" s="197">
        <f>LARGE((L210,M210,N210),2)</f>
        <v>65</v>
      </c>
      <c r="Q210" s="200">
        <f>LARGE((L210,M210,N210),3)</f>
        <v>50</v>
      </c>
      <c r="R210" s="201">
        <f t="shared" si="4"/>
        <v>185</v>
      </c>
      <c r="S210" s="168"/>
    </row>
    <row r="211" spans="1:19" ht="12.75" customHeight="1" x14ac:dyDescent="0.2">
      <c r="A211" s="187">
        <v>6</v>
      </c>
      <c r="B211" s="206"/>
      <c r="C211" s="206"/>
      <c r="D211" s="168" t="s">
        <v>19178</v>
      </c>
      <c r="E211" s="168" t="s">
        <v>2757</v>
      </c>
      <c r="F211" s="168" t="s">
        <v>886</v>
      </c>
      <c r="G211" s="215">
        <v>41389</v>
      </c>
      <c r="H211" s="208" t="s">
        <v>19239</v>
      </c>
      <c r="I211" s="168" t="s">
        <v>60</v>
      </c>
      <c r="J211" s="208" t="s">
        <v>150</v>
      </c>
      <c r="K211" s="168" t="s">
        <v>107</v>
      </c>
      <c r="L211" s="238">
        <v>60</v>
      </c>
      <c r="M211" s="213">
        <v>50</v>
      </c>
      <c r="N211" s="211">
        <v>75</v>
      </c>
      <c r="O211" s="197">
        <f>LARGE((L211,M211,N211),1)</f>
        <v>75</v>
      </c>
      <c r="P211" s="197">
        <f>LARGE((L211,M211,N211),2)</f>
        <v>60</v>
      </c>
      <c r="Q211" s="200">
        <f>LARGE((L211,M211,N211),3)</f>
        <v>50</v>
      </c>
      <c r="R211" s="201">
        <f t="shared" si="4"/>
        <v>185</v>
      </c>
      <c r="S211" s="168"/>
    </row>
    <row r="212" spans="1:19" ht="12.75" customHeight="1" x14ac:dyDescent="0.2">
      <c r="A212" s="187">
        <v>6</v>
      </c>
      <c r="B212" s="206">
        <v>1</v>
      </c>
      <c r="C212" s="206">
        <v>1</v>
      </c>
      <c r="D212" s="168" t="s">
        <v>1441</v>
      </c>
      <c r="E212" s="168" t="s">
        <v>368</v>
      </c>
      <c r="F212" s="168" t="s">
        <v>114</v>
      </c>
      <c r="G212" s="168"/>
      <c r="H212" s="208" t="s">
        <v>16942</v>
      </c>
      <c r="I212" s="168" t="s">
        <v>2833</v>
      </c>
      <c r="J212" s="208" t="s">
        <v>5767</v>
      </c>
      <c r="K212" s="168"/>
      <c r="L212" s="238">
        <v>60</v>
      </c>
      <c r="M212" s="213">
        <v>50</v>
      </c>
      <c r="N212" s="211">
        <v>70</v>
      </c>
      <c r="O212" s="197">
        <f>LARGE((L212,M212,N212),1)</f>
        <v>70</v>
      </c>
      <c r="P212" s="197">
        <f>LARGE((L212,M212,N212),2)</f>
        <v>60</v>
      </c>
      <c r="Q212" s="200">
        <f>LARGE((L212,M212,N212),3)</f>
        <v>50</v>
      </c>
      <c r="R212" s="201">
        <f t="shared" si="4"/>
        <v>180</v>
      </c>
      <c r="S212" s="168"/>
    </row>
    <row r="213" spans="1:19" ht="12.75" customHeight="1" x14ac:dyDescent="0.2">
      <c r="A213" s="187">
        <v>6</v>
      </c>
      <c r="B213" s="206">
        <v>2</v>
      </c>
      <c r="C213" s="206">
        <v>2</v>
      </c>
      <c r="D213" s="168" t="s">
        <v>17384</v>
      </c>
      <c r="E213" s="168" t="s">
        <v>6831</v>
      </c>
      <c r="F213" s="168" t="s">
        <v>1992</v>
      </c>
      <c r="G213" s="215">
        <v>41033</v>
      </c>
      <c r="H213" s="208" t="s">
        <v>13986</v>
      </c>
      <c r="I213" s="168" t="s">
        <v>60</v>
      </c>
      <c r="J213" s="208" t="s">
        <v>4996</v>
      </c>
      <c r="K213" s="168" t="s">
        <v>1943</v>
      </c>
      <c r="L213" s="238">
        <v>65</v>
      </c>
      <c r="M213" s="213">
        <v>50</v>
      </c>
      <c r="N213" s="211">
        <v>65</v>
      </c>
      <c r="O213" s="197">
        <f>LARGE((L213,M213,N213),1)</f>
        <v>65</v>
      </c>
      <c r="P213" s="197">
        <f>LARGE((L213,M213,N213),2)</f>
        <v>65</v>
      </c>
      <c r="Q213" s="200">
        <f>LARGE((L213,M213,N213),3)</f>
        <v>50</v>
      </c>
      <c r="R213" s="201">
        <f t="shared" si="4"/>
        <v>180</v>
      </c>
      <c r="S213" s="168"/>
    </row>
    <row r="214" spans="1:19" ht="12.75" customHeight="1" x14ac:dyDescent="0.2">
      <c r="A214" s="187">
        <v>6</v>
      </c>
      <c r="B214" s="206">
        <v>2</v>
      </c>
      <c r="C214" s="206">
        <v>2</v>
      </c>
      <c r="D214" s="168" t="s">
        <v>14644</v>
      </c>
      <c r="E214" s="168" t="s">
        <v>632</v>
      </c>
      <c r="F214" s="168" t="s">
        <v>335</v>
      </c>
      <c r="G214" s="215">
        <v>40920</v>
      </c>
      <c r="H214" s="208" t="s">
        <v>7980</v>
      </c>
      <c r="I214" s="168" t="s">
        <v>60</v>
      </c>
      <c r="J214" s="208" t="s">
        <v>4940</v>
      </c>
      <c r="K214" s="168" t="s">
        <v>7980</v>
      </c>
      <c r="L214" s="238">
        <v>75</v>
      </c>
      <c r="M214" s="213">
        <v>50</v>
      </c>
      <c r="N214" s="211">
        <v>55</v>
      </c>
      <c r="O214" s="197">
        <f>LARGE((L214,M214,N214),1)</f>
        <v>75</v>
      </c>
      <c r="P214" s="197">
        <f>LARGE((L214,M214,N214),2)</f>
        <v>55</v>
      </c>
      <c r="Q214" s="200">
        <f>LARGE((L214,M214,N214),3)</f>
        <v>50</v>
      </c>
      <c r="R214" s="201">
        <f t="shared" si="4"/>
        <v>180</v>
      </c>
      <c r="S214" s="168"/>
    </row>
    <row r="215" spans="1:19" ht="12.75" customHeight="1" x14ac:dyDescent="0.2">
      <c r="A215" s="187">
        <v>6</v>
      </c>
      <c r="B215" s="206">
        <v>3</v>
      </c>
      <c r="C215" s="206">
        <v>3</v>
      </c>
      <c r="D215" s="168" t="s">
        <v>1425</v>
      </c>
      <c r="E215" s="168" t="s">
        <v>218</v>
      </c>
      <c r="F215" s="168" t="s">
        <v>951</v>
      </c>
      <c r="G215" s="215">
        <v>40990</v>
      </c>
      <c r="H215" s="208" t="s">
        <v>9916</v>
      </c>
      <c r="I215" s="168" t="s">
        <v>732</v>
      </c>
      <c r="J215" s="208" t="s">
        <v>1656</v>
      </c>
      <c r="K215" s="168" t="s">
        <v>14486</v>
      </c>
      <c r="L215" s="238">
        <v>65</v>
      </c>
      <c r="M215" s="213">
        <v>50</v>
      </c>
      <c r="N215" s="211">
        <v>65</v>
      </c>
      <c r="O215" s="197">
        <f>LARGE((L215,M215,N215),1)</f>
        <v>65</v>
      </c>
      <c r="P215" s="197">
        <f>LARGE((L215,M215,N215),2)</f>
        <v>65</v>
      </c>
      <c r="Q215" s="200">
        <f>LARGE((L215,M215,N215),3)</f>
        <v>50</v>
      </c>
      <c r="R215" s="201">
        <f t="shared" si="4"/>
        <v>180</v>
      </c>
      <c r="S215" s="168"/>
    </row>
    <row r="216" spans="1:19" ht="12.75" customHeight="1" x14ac:dyDescent="0.2">
      <c r="A216" s="187">
        <v>6</v>
      </c>
      <c r="B216" s="206">
        <v>3</v>
      </c>
      <c r="C216" s="206">
        <v>1</v>
      </c>
      <c r="D216" s="168" t="s">
        <v>16008</v>
      </c>
      <c r="E216" s="168" t="s">
        <v>248</v>
      </c>
      <c r="F216" s="168" t="s">
        <v>3029</v>
      </c>
      <c r="G216" s="215">
        <v>41474</v>
      </c>
      <c r="H216" s="208" t="s">
        <v>16010</v>
      </c>
      <c r="I216" s="168" t="s">
        <v>60</v>
      </c>
      <c r="J216" s="208" t="s">
        <v>136</v>
      </c>
      <c r="K216" s="168" t="s">
        <v>107</v>
      </c>
      <c r="L216" s="238">
        <v>60</v>
      </c>
      <c r="M216" s="213">
        <v>50</v>
      </c>
      <c r="N216" s="211">
        <v>70</v>
      </c>
      <c r="O216" s="197">
        <f>LARGE((L216,M216,N216),1)</f>
        <v>70</v>
      </c>
      <c r="P216" s="197">
        <f>LARGE((L216,M216,N216),2)</f>
        <v>60</v>
      </c>
      <c r="Q216" s="200">
        <f>LARGE((L216,M216,N216),3)</f>
        <v>50</v>
      </c>
      <c r="R216" s="201">
        <f t="shared" si="4"/>
        <v>180</v>
      </c>
      <c r="S216" s="168"/>
    </row>
    <row r="217" spans="1:19" ht="12.75" customHeight="1" x14ac:dyDescent="0.2">
      <c r="A217" s="187">
        <v>6</v>
      </c>
      <c r="B217" s="206">
        <v>3</v>
      </c>
      <c r="C217" s="206">
        <v>3</v>
      </c>
      <c r="D217" s="168" t="s">
        <v>8683</v>
      </c>
      <c r="E217" s="168" t="s">
        <v>134</v>
      </c>
      <c r="F217" s="168" t="s">
        <v>464</v>
      </c>
      <c r="G217" s="216">
        <v>40998</v>
      </c>
      <c r="H217" s="208">
        <v>26</v>
      </c>
      <c r="I217" s="168" t="s">
        <v>164</v>
      </c>
      <c r="J217" s="208" t="s">
        <v>166</v>
      </c>
      <c r="K217" s="168" t="s">
        <v>8684</v>
      </c>
      <c r="L217" s="238">
        <v>65</v>
      </c>
      <c r="M217" s="213">
        <v>50</v>
      </c>
      <c r="N217" s="211">
        <v>65</v>
      </c>
      <c r="O217" s="197">
        <f>LARGE((L217,M217,N217),1)</f>
        <v>65</v>
      </c>
      <c r="P217" s="197">
        <f>LARGE((L217,M217,N217),2)</f>
        <v>65</v>
      </c>
      <c r="Q217" s="200">
        <f>LARGE((L217,M217,N217),3)</f>
        <v>50</v>
      </c>
      <c r="R217" s="201">
        <f t="shared" si="4"/>
        <v>180</v>
      </c>
      <c r="S217" s="168"/>
    </row>
    <row r="218" spans="1:19" ht="12.75" customHeight="1" x14ac:dyDescent="0.2">
      <c r="A218" s="187">
        <v>6</v>
      </c>
      <c r="B218" s="206">
        <v>1</v>
      </c>
      <c r="C218" s="206">
        <v>3</v>
      </c>
      <c r="D218" s="168" t="s">
        <v>19586</v>
      </c>
      <c r="E218" s="168" t="s">
        <v>305</v>
      </c>
      <c r="F218" s="168" t="s">
        <v>326</v>
      </c>
      <c r="G218" s="215">
        <v>41319</v>
      </c>
      <c r="H218" s="208" t="s">
        <v>8875</v>
      </c>
      <c r="I218" s="168" t="s">
        <v>60</v>
      </c>
      <c r="J218" s="208" t="s">
        <v>150</v>
      </c>
      <c r="K218" s="168" t="s">
        <v>107</v>
      </c>
      <c r="L218" s="238">
        <v>60</v>
      </c>
      <c r="M218" s="213">
        <v>50</v>
      </c>
      <c r="N218" s="211">
        <v>65</v>
      </c>
      <c r="O218" s="197">
        <f>LARGE((L218,M218,N218),1)</f>
        <v>65</v>
      </c>
      <c r="P218" s="197">
        <f>LARGE((L218,M218,N218),2)</f>
        <v>60</v>
      </c>
      <c r="Q218" s="200">
        <f>LARGE((L218,M218,N218),3)</f>
        <v>50</v>
      </c>
      <c r="R218" s="201">
        <f t="shared" si="4"/>
        <v>175</v>
      </c>
      <c r="S218" s="168"/>
    </row>
    <row r="219" spans="1:19" ht="12.75" customHeight="1" x14ac:dyDescent="0.2">
      <c r="A219" s="187">
        <v>6</v>
      </c>
      <c r="B219" s="206">
        <v>2</v>
      </c>
      <c r="C219" s="206">
        <v>2</v>
      </c>
      <c r="D219" s="168" t="s">
        <v>15740</v>
      </c>
      <c r="E219" s="168" t="s">
        <v>362</v>
      </c>
      <c r="F219" s="168" t="s">
        <v>70</v>
      </c>
      <c r="G219" s="215">
        <v>41086</v>
      </c>
      <c r="H219" s="208" t="s">
        <v>15742</v>
      </c>
      <c r="I219" s="168" t="s">
        <v>60</v>
      </c>
      <c r="J219" s="208" t="s">
        <v>150</v>
      </c>
      <c r="K219" s="168" t="s">
        <v>107</v>
      </c>
      <c r="L219" s="238">
        <v>60</v>
      </c>
      <c r="M219" s="213">
        <v>50</v>
      </c>
      <c r="N219" s="211">
        <v>65</v>
      </c>
      <c r="O219" s="197">
        <f>LARGE((L219,M219,N219),1)</f>
        <v>65</v>
      </c>
      <c r="P219" s="197">
        <f>LARGE((L219,M219,N219),2)</f>
        <v>60</v>
      </c>
      <c r="Q219" s="200">
        <f>LARGE((L219,M219,N219),3)</f>
        <v>50</v>
      </c>
      <c r="R219" s="201">
        <f t="shared" si="4"/>
        <v>175</v>
      </c>
      <c r="S219" s="168"/>
    </row>
    <row r="220" spans="1:19" ht="12.75" customHeight="1" x14ac:dyDescent="0.2">
      <c r="A220" s="187">
        <v>6</v>
      </c>
      <c r="B220" s="206">
        <v>1</v>
      </c>
      <c r="C220" s="206">
        <v>3</v>
      </c>
      <c r="D220" s="205" t="s">
        <v>18036</v>
      </c>
      <c r="E220" s="205" t="s">
        <v>513</v>
      </c>
      <c r="F220" s="205" t="s">
        <v>445</v>
      </c>
      <c r="G220" s="175">
        <v>41117</v>
      </c>
      <c r="H220" s="223" t="s">
        <v>18000</v>
      </c>
      <c r="I220" s="205" t="s">
        <v>2068</v>
      </c>
      <c r="J220" s="223" t="s">
        <v>7679</v>
      </c>
      <c r="K220" s="205"/>
      <c r="L220" s="238">
        <v>55</v>
      </c>
      <c r="M220" s="213">
        <v>50</v>
      </c>
      <c r="N220" s="211">
        <v>70</v>
      </c>
      <c r="O220" s="197">
        <f>LARGE((L220,M220,N220),1)</f>
        <v>70</v>
      </c>
      <c r="P220" s="197">
        <f>LARGE((L220,M220,N220),2)</f>
        <v>55</v>
      </c>
      <c r="Q220" s="200">
        <f>LARGE((L220,M220,N220),3)</f>
        <v>50</v>
      </c>
      <c r="R220" s="201">
        <f t="shared" si="4"/>
        <v>175</v>
      </c>
      <c r="S220" s="168"/>
    </row>
    <row r="221" spans="1:19" ht="12.75" customHeight="1" x14ac:dyDescent="0.2">
      <c r="A221" s="187">
        <v>6</v>
      </c>
      <c r="B221" s="206">
        <v>2</v>
      </c>
      <c r="C221" s="206">
        <v>2</v>
      </c>
      <c r="D221" s="168" t="s">
        <v>6612</v>
      </c>
      <c r="E221" s="168" t="s">
        <v>334</v>
      </c>
      <c r="F221" s="168" t="s">
        <v>41</v>
      </c>
      <c r="G221" s="207">
        <v>41061</v>
      </c>
      <c r="H221" s="208" t="s">
        <v>183</v>
      </c>
      <c r="I221" s="168" t="s">
        <v>60</v>
      </c>
      <c r="J221" s="208" t="s">
        <v>150</v>
      </c>
      <c r="K221" s="168"/>
      <c r="L221" s="238">
        <v>50</v>
      </c>
      <c r="M221" s="213">
        <v>60</v>
      </c>
      <c r="N221" s="211">
        <v>65</v>
      </c>
      <c r="O221" s="197">
        <f>LARGE((L221,M221,N221),1)</f>
        <v>65</v>
      </c>
      <c r="P221" s="197">
        <f>LARGE((L221,M221,N221),2)</f>
        <v>60</v>
      </c>
      <c r="Q221" s="200">
        <f>LARGE((L221,M221,N221),3)</f>
        <v>50</v>
      </c>
      <c r="R221" s="201">
        <f t="shared" si="4"/>
        <v>175</v>
      </c>
      <c r="S221" s="168"/>
    </row>
    <row r="222" spans="1:19" ht="12.75" customHeight="1" x14ac:dyDescent="0.2">
      <c r="A222" s="187">
        <v>6</v>
      </c>
      <c r="B222" s="206">
        <v>1</v>
      </c>
      <c r="C222" s="206">
        <v>1</v>
      </c>
      <c r="D222" s="168" t="s">
        <v>1480</v>
      </c>
      <c r="E222" s="168" t="s">
        <v>2003</v>
      </c>
      <c r="F222" s="168" t="s">
        <v>70</v>
      </c>
      <c r="G222" s="216">
        <v>41103</v>
      </c>
      <c r="H222" s="208" t="s">
        <v>181</v>
      </c>
      <c r="I222" s="168" t="s">
        <v>60</v>
      </c>
      <c r="J222" s="208" t="s">
        <v>150</v>
      </c>
      <c r="K222" s="168" t="s">
        <v>107</v>
      </c>
      <c r="L222" s="238">
        <v>70</v>
      </c>
      <c r="M222" s="213">
        <v>50</v>
      </c>
      <c r="N222" s="211">
        <v>55</v>
      </c>
      <c r="O222" s="197">
        <f>LARGE((L222,M222,N222),1)</f>
        <v>70</v>
      </c>
      <c r="P222" s="197">
        <f>LARGE((L222,M222,N222),2)</f>
        <v>55</v>
      </c>
      <c r="Q222" s="200">
        <f>LARGE((L222,M222,N222),3)</f>
        <v>50</v>
      </c>
      <c r="R222" s="201">
        <f t="shared" si="4"/>
        <v>175</v>
      </c>
      <c r="S222" s="168"/>
    </row>
    <row r="223" spans="1:19" ht="12.75" customHeight="1" x14ac:dyDescent="0.2">
      <c r="A223" s="187">
        <v>6</v>
      </c>
      <c r="B223" s="206">
        <v>1</v>
      </c>
      <c r="C223" s="206">
        <v>1</v>
      </c>
      <c r="D223" s="168" t="s">
        <v>11436</v>
      </c>
      <c r="E223" s="168" t="s">
        <v>12325</v>
      </c>
      <c r="F223" s="168" t="s">
        <v>7676</v>
      </c>
      <c r="G223" s="215">
        <v>40968</v>
      </c>
      <c r="H223" s="208" t="s">
        <v>12327</v>
      </c>
      <c r="I223" s="168" t="s">
        <v>2068</v>
      </c>
      <c r="J223" s="208" t="s">
        <v>2632</v>
      </c>
      <c r="K223" s="168" t="s">
        <v>12328</v>
      </c>
      <c r="L223" s="238">
        <v>60</v>
      </c>
      <c r="M223" s="213">
        <v>50</v>
      </c>
      <c r="N223" s="211">
        <v>65</v>
      </c>
      <c r="O223" s="197">
        <f>LARGE((L223,M223,N223),1)</f>
        <v>65</v>
      </c>
      <c r="P223" s="197">
        <f>LARGE((L223,M223,N223),2)</f>
        <v>60</v>
      </c>
      <c r="Q223" s="200">
        <f>LARGE((L223,M223,N223),3)</f>
        <v>50</v>
      </c>
      <c r="R223" s="201">
        <f t="shared" si="4"/>
        <v>175</v>
      </c>
      <c r="S223" s="168"/>
    </row>
    <row r="224" spans="1:19" ht="12.75" customHeight="1" x14ac:dyDescent="0.2">
      <c r="A224" s="187">
        <v>6</v>
      </c>
      <c r="B224" s="206">
        <v>2</v>
      </c>
      <c r="C224" s="206">
        <v>3</v>
      </c>
      <c r="D224" s="168" t="s">
        <v>13802</v>
      </c>
      <c r="E224" s="168" t="s">
        <v>2140</v>
      </c>
      <c r="F224" s="168" t="s">
        <v>57</v>
      </c>
      <c r="G224" s="215">
        <v>41392</v>
      </c>
      <c r="H224" s="208" t="s">
        <v>5877</v>
      </c>
      <c r="I224" s="168" t="s">
        <v>60</v>
      </c>
      <c r="J224" s="208" t="s">
        <v>150</v>
      </c>
      <c r="K224" s="168" t="s">
        <v>107</v>
      </c>
      <c r="L224" s="238">
        <v>50</v>
      </c>
      <c r="M224" s="213">
        <v>55</v>
      </c>
      <c r="N224" s="211">
        <v>70</v>
      </c>
      <c r="O224" s="197">
        <f>LARGE((L224,M224,N224),1)</f>
        <v>70</v>
      </c>
      <c r="P224" s="197">
        <f>LARGE((L224,M224,N224),2)</f>
        <v>55</v>
      </c>
      <c r="Q224" s="200">
        <f>LARGE((L224,M224,N224),3)</f>
        <v>50</v>
      </c>
      <c r="R224" s="201">
        <f t="shared" si="4"/>
        <v>175</v>
      </c>
      <c r="S224" s="168"/>
    </row>
    <row r="225" spans="1:19" ht="12.75" customHeight="1" x14ac:dyDescent="0.2">
      <c r="A225" s="187">
        <v>6</v>
      </c>
      <c r="B225" s="206">
        <v>2</v>
      </c>
      <c r="C225" s="206">
        <v>2</v>
      </c>
      <c r="D225" s="205" t="s">
        <v>18086</v>
      </c>
      <c r="E225" s="205" t="s">
        <v>334</v>
      </c>
      <c r="F225" s="205" t="s">
        <v>363</v>
      </c>
      <c r="G225" s="222">
        <v>41047</v>
      </c>
      <c r="H225" s="223" t="s">
        <v>18000</v>
      </c>
      <c r="I225" s="205" t="s">
        <v>2068</v>
      </c>
      <c r="J225" s="223" t="s">
        <v>7679</v>
      </c>
      <c r="K225" s="205"/>
      <c r="L225" s="238">
        <v>55</v>
      </c>
      <c r="M225" s="213">
        <v>50</v>
      </c>
      <c r="N225" s="211">
        <v>70</v>
      </c>
      <c r="O225" s="197">
        <f>LARGE((L225,M225,N225),1)</f>
        <v>70</v>
      </c>
      <c r="P225" s="197">
        <f>LARGE((L225,M225,N225),2)</f>
        <v>55</v>
      </c>
      <c r="Q225" s="200">
        <f>LARGE((L225,M225,N225),3)</f>
        <v>50</v>
      </c>
      <c r="R225" s="201">
        <f t="shared" si="4"/>
        <v>175</v>
      </c>
      <c r="S225" s="168"/>
    </row>
    <row r="226" spans="1:19" ht="12.75" customHeight="1" x14ac:dyDescent="0.2">
      <c r="A226" s="187">
        <v>6</v>
      </c>
      <c r="B226" s="206">
        <v>2</v>
      </c>
      <c r="C226" s="206">
        <v>3</v>
      </c>
      <c r="D226" s="205" t="s">
        <v>5261</v>
      </c>
      <c r="E226" s="205" t="s">
        <v>1106</v>
      </c>
      <c r="F226" s="205" t="s">
        <v>1068</v>
      </c>
      <c r="G226" s="175">
        <v>41081</v>
      </c>
      <c r="H226" s="223" t="s">
        <v>18000</v>
      </c>
      <c r="I226" s="205" t="s">
        <v>2068</v>
      </c>
      <c r="J226" s="223" t="s">
        <v>7679</v>
      </c>
      <c r="K226" s="205"/>
      <c r="L226" s="238">
        <v>65</v>
      </c>
      <c r="M226" s="213">
        <v>50</v>
      </c>
      <c r="N226" s="211">
        <v>60</v>
      </c>
      <c r="O226" s="197">
        <f>LARGE((L226,M226,N226),1)</f>
        <v>65</v>
      </c>
      <c r="P226" s="197">
        <f>LARGE((L226,M226,N226),2)</f>
        <v>60</v>
      </c>
      <c r="Q226" s="200">
        <f>LARGE((L226,M226,N226),3)</f>
        <v>50</v>
      </c>
      <c r="R226" s="201">
        <f t="shared" si="4"/>
        <v>175</v>
      </c>
      <c r="S226" s="168"/>
    </row>
    <row r="227" spans="1:19" ht="12.75" customHeight="1" x14ac:dyDescent="0.2">
      <c r="A227" s="187">
        <v>6</v>
      </c>
      <c r="B227" s="206">
        <v>1</v>
      </c>
      <c r="C227" s="206">
        <v>1</v>
      </c>
      <c r="D227" s="168" t="s">
        <v>14252</v>
      </c>
      <c r="E227" s="168" t="s">
        <v>134</v>
      </c>
      <c r="F227" s="168" t="s">
        <v>76</v>
      </c>
      <c r="G227" s="215">
        <v>41143</v>
      </c>
      <c r="H227" s="208" t="s">
        <v>14254</v>
      </c>
      <c r="I227" s="168" t="s">
        <v>676</v>
      </c>
      <c r="J227" s="208" t="s">
        <v>13930</v>
      </c>
      <c r="K227" s="168" t="s">
        <v>14255</v>
      </c>
      <c r="L227" s="238">
        <v>60</v>
      </c>
      <c r="M227" s="213">
        <v>50</v>
      </c>
      <c r="N227" s="211">
        <v>65</v>
      </c>
      <c r="O227" s="197">
        <f>LARGE((L227,M227,N227),1)</f>
        <v>65</v>
      </c>
      <c r="P227" s="197">
        <f>LARGE((L227,M227,N227),2)</f>
        <v>60</v>
      </c>
      <c r="Q227" s="200">
        <f>LARGE((L227,M227,N227),3)</f>
        <v>50</v>
      </c>
      <c r="R227" s="201">
        <f t="shared" si="4"/>
        <v>175</v>
      </c>
      <c r="S227" s="168"/>
    </row>
    <row r="228" spans="1:19" ht="12.75" customHeight="1" x14ac:dyDescent="0.2">
      <c r="A228" s="187">
        <v>6</v>
      </c>
      <c r="B228" s="206">
        <v>1</v>
      </c>
      <c r="C228" s="206">
        <v>3</v>
      </c>
      <c r="D228" s="168" t="s">
        <v>14963</v>
      </c>
      <c r="E228" s="168" t="s">
        <v>69</v>
      </c>
      <c r="F228" s="168" t="s">
        <v>57</v>
      </c>
      <c r="G228" s="207">
        <v>41095</v>
      </c>
      <c r="H228" s="208" t="s">
        <v>183</v>
      </c>
      <c r="I228" s="168" t="s">
        <v>60</v>
      </c>
      <c r="J228" s="208" t="s">
        <v>150</v>
      </c>
      <c r="K228" s="168"/>
      <c r="L228" s="238">
        <v>60</v>
      </c>
      <c r="M228" s="213">
        <v>50</v>
      </c>
      <c r="N228" s="211">
        <v>60</v>
      </c>
      <c r="O228" s="197">
        <f>LARGE((L228,M228,N228),1)</f>
        <v>60</v>
      </c>
      <c r="P228" s="197">
        <f>LARGE((L228,M228,N228),2)</f>
        <v>60</v>
      </c>
      <c r="Q228" s="200">
        <f>LARGE((L228,M228,N228),3)</f>
        <v>50</v>
      </c>
      <c r="R228" s="201">
        <f t="shared" si="4"/>
        <v>170</v>
      </c>
      <c r="S228" s="168"/>
    </row>
    <row r="229" spans="1:19" ht="12.75" customHeight="1" x14ac:dyDescent="0.2">
      <c r="A229" s="187">
        <v>6</v>
      </c>
      <c r="B229" s="206">
        <v>1</v>
      </c>
      <c r="C229" s="206">
        <v>3</v>
      </c>
      <c r="D229" s="168" t="s">
        <v>1456</v>
      </c>
      <c r="E229" s="168" t="s">
        <v>218</v>
      </c>
      <c r="F229" s="168" t="s">
        <v>326</v>
      </c>
      <c r="G229" s="216">
        <v>41122</v>
      </c>
      <c r="H229" s="208" t="s">
        <v>1459</v>
      </c>
      <c r="I229" s="168" t="s">
        <v>164</v>
      </c>
      <c r="J229" s="208" t="s">
        <v>166</v>
      </c>
      <c r="K229" s="168" t="s">
        <v>1460</v>
      </c>
      <c r="L229" s="238">
        <v>60</v>
      </c>
      <c r="M229" s="213">
        <v>50</v>
      </c>
      <c r="N229" s="211">
        <v>60</v>
      </c>
      <c r="O229" s="197">
        <f>LARGE((L229,M229,N229),1)</f>
        <v>60</v>
      </c>
      <c r="P229" s="197">
        <f>LARGE((L229,M229,N229),2)</f>
        <v>60</v>
      </c>
      <c r="Q229" s="200">
        <f>LARGE((L229,M229,N229),3)</f>
        <v>50</v>
      </c>
      <c r="R229" s="201">
        <f t="shared" si="4"/>
        <v>170</v>
      </c>
      <c r="S229" s="168"/>
    </row>
    <row r="230" spans="1:19" x14ac:dyDescent="0.2">
      <c r="A230" s="187">
        <v>6</v>
      </c>
      <c r="B230" s="309">
        <v>1</v>
      </c>
      <c r="C230" s="309">
        <v>3</v>
      </c>
      <c r="D230" s="205" t="s">
        <v>3999</v>
      </c>
      <c r="E230" s="205" t="s">
        <v>368</v>
      </c>
      <c r="F230" s="205" t="s">
        <v>914</v>
      </c>
      <c r="G230" s="229">
        <v>41119</v>
      </c>
      <c r="H230" s="223" t="s">
        <v>4001</v>
      </c>
      <c r="I230" s="205" t="s">
        <v>164</v>
      </c>
      <c r="J230" s="223" t="s">
        <v>1203</v>
      </c>
      <c r="K230" s="205" t="s">
        <v>511</v>
      </c>
      <c r="L230" s="238">
        <v>60</v>
      </c>
      <c r="M230" s="213">
        <v>50</v>
      </c>
      <c r="N230" s="211">
        <v>60</v>
      </c>
      <c r="O230" s="197">
        <f>LARGE((L230,M230,N230),1)</f>
        <v>60</v>
      </c>
      <c r="P230" s="197">
        <f>LARGE((L230,M230,N230),2)</f>
        <v>60</v>
      </c>
      <c r="Q230" s="200">
        <f>LARGE((L230,M230,N230),3)</f>
        <v>50</v>
      </c>
      <c r="R230" s="201">
        <f t="shared" si="4"/>
        <v>170</v>
      </c>
      <c r="S230" s="168"/>
    </row>
    <row r="231" spans="1:19" ht="12.75" customHeight="1" x14ac:dyDescent="0.2">
      <c r="A231" s="187">
        <v>6</v>
      </c>
      <c r="B231" s="206">
        <v>2</v>
      </c>
      <c r="C231" s="206">
        <v>2</v>
      </c>
      <c r="D231" s="168" t="s">
        <v>19396</v>
      </c>
      <c r="E231" s="168" t="s">
        <v>91</v>
      </c>
      <c r="F231" s="168" t="s">
        <v>326</v>
      </c>
      <c r="G231" s="215">
        <v>41333</v>
      </c>
      <c r="H231" s="208" t="s">
        <v>1391</v>
      </c>
      <c r="I231" s="168" t="s">
        <v>60</v>
      </c>
      <c r="J231" s="208" t="s">
        <v>150</v>
      </c>
      <c r="K231" s="168" t="s">
        <v>107</v>
      </c>
      <c r="L231" s="238">
        <v>60</v>
      </c>
      <c r="M231" s="213">
        <v>50</v>
      </c>
      <c r="N231" s="211">
        <v>60</v>
      </c>
      <c r="O231" s="197">
        <f>LARGE((L231,M231,N231),1)</f>
        <v>60</v>
      </c>
      <c r="P231" s="197">
        <f>LARGE((L231,M231,N231),2)</f>
        <v>60</v>
      </c>
      <c r="Q231" s="200">
        <f>LARGE((L231,M231,N231),3)</f>
        <v>50</v>
      </c>
      <c r="R231" s="201">
        <f t="shared" si="4"/>
        <v>170</v>
      </c>
      <c r="S231" s="168"/>
    </row>
    <row r="232" spans="1:19" ht="12.75" customHeight="1" x14ac:dyDescent="0.2">
      <c r="A232" s="187">
        <v>6</v>
      </c>
      <c r="B232" s="206">
        <v>2</v>
      </c>
      <c r="C232" s="206">
        <v>2</v>
      </c>
      <c r="D232" s="168" t="s">
        <v>1465</v>
      </c>
      <c r="E232" s="168" t="s">
        <v>1466</v>
      </c>
      <c r="F232" s="168" t="s">
        <v>258</v>
      </c>
      <c r="G232" s="216">
        <v>41472</v>
      </c>
      <c r="H232" s="208" t="s">
        <v>1469</v>
      </c>
      <c r="I232" s="168" t="s">
        <v>164</v>
      </c>
      <c r="J232" s="208" t="s">
        <v>695</v>
      </c>
      <c r="K232" s="168" t="s">
        <v>511</v>
      </c>
      <c r="L232" s="238">
        <v>55</v>
      </c>
      <c r="M232" s="213">
        <v>50</v>
      </c>
      <c r="N232" s="211">
        <v>65</v>
      </c>
      <c r="O232" s="197">
        <f>LARGE((L232,M232,N232),1)</f>
        <v>65</v>
      </c>
      <c r="P232" s="197">
        <f>LARGE((L232,M232,N232),2)</f>
        <v>55</v>
      </c>
      <c r="Q232" s="200">
        <f>LARGE((L232,M232,N232),3)</f>
        <v>50</v>
      </c>
      <c r="R232" s="201">
        <f t="shared" si="4"/>
        <v>170</v>
      </c>
      <c r="S232" s="168"/>
    </row>
    <row r="233" spans="1:19" ht="12.75" customHeight="1" x14ac:dyDescent="0.2">
      <c r="A233" s="187">
        <v>6</v>
      </c>
      <c r="B233" s="206">
        <v>1</v>
      </c>
      <c r="C233" s="206">
        <v>1</v>
      </c>
      <c r="D233" s="168" t="s">
        <v>3025</v>
      </c>
      <c r="E233" s="168" t="s">
        <v>632</v>
      </c>
      <c r="F233" s="168" t="s">
        <v>335</v>
      </c>
      <c r="G233" s="215">
        <v>41477</v>
      </c>
      <c r="H233" s="208" t="s">
        <v>19380</v>
      </c>
      <c r="I233" s="168" t="s">
        <v>60</v>
      </c>
      <c r="J233" s="208" t="s">
        <v>150</v>
      </c>
      <c r="K233" s="168" t="s">
        <v>107</v>
      </c>
      <c r="L233" s="238">
        <v>60</v>
      </c>
      <c r="M233" s="213">
        <v>50</v>
      </c>
      <c r="N233" s="211">
        <v>60</v>
      </c>
      <c r="O233" s="197">
        <f>LARGE((L233,M233,N233),1)</f>
        <v>60</v>
      </c>
      <c r="P233" s="197">
        <f>LARGE((L233,M233,N233),2)</f>
        <v>60</v>
      </c>
      <c r="Q233" s="200">
        <f>LARGE((L233,M233,N233),3)</f>
        <v>50</v>
      </c>
      <c r="R233" s="201">
        <f t="shared" si="4"/>
        <v>170</v>
      </c>
      <c r="S233" s="168"/>
    </row>
    <row r="234" spans="1:19" ht="12.75" customHeight="1" x14ac:dyDescent="0.2">
      <c r="A234" s="187">
        <v>6</v>
      </c>
      <c r="B234" s="206">
        <v>1</v>
      </c>
      <c r="C234" s="206">
        <v>1</v>
      </c>
      <c r="D234" s="168" t="s">
        <v>4034</v>
      </c>
      <c r="E234" s="168" t="s">
        <v>184</v>
      </c>
      <c r="F234" s="168" t="s">
        <v>205</v>
      </c>
      <c r="G234" s="216">
        <v>41194</v>
      </c>
      <c r="H234" s="208" t="s">
        <v>6541</v>
      </c>
      <c r="I234" s="168" t="s">
        <v>60</v>
      </c>
      <c r="J234" s="208" t="s">
        <v>62</v>
      </c>
      <c r="K234" s="168" t="s">
        <v>6542</v>
      </c>
      <c r="L234" s="238">
        <v>50</v>
      </c>
      <c r="M234" s="213">
        <v>60</v>
      </c>
      <c r="N234" s="211">
        <v>60</v>
      </c>
      <c r="O234" s="197">
        <f>LARGE((L234,M234,N234),1)</f>
        <v>60</v>
      </c>
      <c r="P234" s="197">
        <f>LARGE((L234,M234,N234),2)</f>
        <v>60</v>
      </c>
      <c r="Q234" s="200">
        <f>LARGE((L234,M234,N234),3)</f>
        <v>50</v>
      </c>
      <c r="R234" s="201">
        <f t="shared" si="4"/>
        <v>170</v>
      </c>
      <c r="S234" s="168"/>
    </row>
    <row r="235" spans="1:19" ht="12.75" customHeight="1" x14ac:dyDescent="0.2">
      <c r="A235" s="187">
        <v>6</v>
      </c>
      <c r="B235" s="206">
        <v>1</v>
      </c>
      <c r="C235" s="206">
        <v>3</v>
      </c>
      <c r="D235" s="205" t="s">
        <v>15661</v>
      </c>
      <c r="E235" s="205" t="s">
        <v>69</v>
      </c>
      <c r="F235" s="205" t="s">
        <v>234</v>
      </c>
      <c r="G235" s="222">
        <v>41182</v>
      </c>
      <c r="H235" s="223" t="s">
        <v>18000</v>
      </c>
      <c r="I235" s="205" t="s">
        <v>2068</v>
      </c>
      <c r="J235" s="223" t="s">
        <v>7679</v>
      </c>
      <c r="K235" s="205"/>
      <c r="L235" s="238">
        <v>55</v>
      </c>
      <c r="M235" s="213">
        <v>50</v>
      </c>
      <c r="N235" s="211">
        <v>65</v>
      </c>
      <c r="O235" s="197">
        <f>LARGE((L235,M235,N235),1)</f>
        <v>65</v>
      </c>
      <c r="P235" s="197">
        <f>LARGE((L235,M235,N235),2)</f>
        <v>55</v>
      </c>
      <c r="Q235" s="200">
        <f>LARGE((L235,M235,N235),3)</f>
        <v>50</v>
      </c>
      <c r="R235" s="201">
        <f t="shared" si="4"/>
        <v>170</v>
      </c>
      <c r="S235" s="168"/>
    </row>
    <row r="236" spans="1:19" ht="12.75" customHeight="1" x14ac:dyDescent="0.2">
      <c r="A236" s="187">
        <v>6</v>
      </c>
      <c r="B236" s="206">
        <v>1</v>
      </c>
      <c r="C236" s="206">
        <v>3</v>
      </c>
      <c r="D236" s="168" t="s">
        <v>8034</v>
      </c>
      <c r="E236" s="168" t="s">
        <v>1041</v>
      </c>
      <c r="F236" s="168" t="s">
        <v>76</v>
      </c>
      <c r="G236" s="216">
        <v>41015</v>
      </c>
      <c r="H236" s="208" t="s">
        <v>4718</v>
      </c>
      <c r="I236" s="168" t="s">
        <v>60</v>
      </c>
      <c r="J236" s="208" t="s">
        <v>3027</v>
      </c>
      <c r="K236" s="168" t="s">
        <v>511</v>
      </c>
      <c r="L236" s="238">
        <v>65</v>
      </c>
      <c r="M236" s="213">
        <v>50</v>
      </c>
      <c r="N236" s="211">
        <v>55</v>
      </c>
      <c r="O236" s="197">
        <f>LARGE((L236,M236,N236),1)</f>
        <v>65</v>
      </c>
      <c r="P236" s="197">
        <f>LARGE((L236,M236,N236),2)</f>
        <v>55</v>
      </c>
      <c r="Q236" s="200">
        <f>LARGE((L236,M236,N236),3)</f>
        <v>50</v>
      </c>
      <c r="R236" s="201">
        <f t="shared" si="4"/>
        <v>170</v>
      </c>
      <c r="S236" s="168"/>
    </row>
    <row r="237" spans="1:19" ht="12.75" customHeight="1" x14ac:dyDescent="0.2">
      <c r="A237" s="187">
        <v>6</v>
      </c>
      <c r="B237" s="206">
        <v>3</v>
      </c>
      <c r="C237" s="206">
        <v>3</v>
      </c>
      <c r="D237" s="168" t="s">
        <v>10149</v>
      </c>
      <c r="E237" s="168" t="s">
        <v>1086</v>
      </c>
      <c r="F237" s="168" t="s">
        <v>500</v>
      </c>
      <c r="G237" s="216">
        <v>41035</v>
      </c>
      <c r="H237" s="208" t="s">
        <v>10153</v>
      </c>
      <c r="I237" s="168" t="s">
        <v>473</v>
      </c>
      <c r="J237" s="208" t="s">
        <v>10155</v>
      </c>
      <c r="K237" s="168" t="s">
        <v>10156</v>
      </c>
      <c r="L237" s="238">
        <v>55</v>
      </c>
      <c r="M237" s="213">
        <v>50</v>
      </c>
      <c r="N237" s="211">
        <v>65</v>
      </c>
      <c r="O237" s="197">
        <f>LARGE((L237,M237,N237),1)</f>
        <v>65</v>
      </c>
      <c r="P237" s="197">
        <f>LARGE((L237,M237,N237),2)</f>
        <v>55</v>
      </c>
      <c r="Q237" s="200">
        <f>LARGE((L237,M237,N237),3)</f>
        <v>50</v>
      </c>
      <c r="R237" s="201">
        <f t="shared" si="4"/>
        <v>170</v>
      </c>
      <c r="S237" s="168"/>
    </row>
    <row r="238" spans="1:19" ht="12.75" customHeight="1" x14ac:dyDescent="0.2">
      <c r="A238" s="187">
        <v>6</v>
      </c>
      <c r="B238" s="206">
        <v>2</v>
      </c>
      <c r="C238" s="206">
        <v>3</v>
      </c>
      <c r="D238" s="168" t="s">
        <v>16331</v>
      </c>
      <c r="E238" s="168" t="s">
        <v>218</v>
      </c>
      <c r="F238" s="168" t="s">
        <v>1330</v>
      </c>
      <c r="G238" s="215">
        <v>41020</v>
      </c>
      <c r="H238" s="208" t="s">
        <v>16332</v>
      </c>
      <c r="I238" s="168" t="s">
        <v>60</v>
      </c>
      <c r="J238" s="208" t="s">
        <v>150</v>
      </c>
      <c r="K238" s="168" t="s">
        <v>107</v>
      </c>
      <c r="L238" s="238">
        <v>60</v>
      </c>
      <c r="M238" s="213">
        <v>50</v>
      </c>
      <c r="N238" s="211">
        <v>60</v>
      </c>
      <c r="O238" s="197">
        <f>LARGE((L238,M238,N238),1)</f>
        <v>60</v>
      </c>
      <c r="P238" s="197">
        <f>LARGE((L238,M238,N238),2)</f>
        <v>60</v>
      </c>
      <c r="Q238" s="200">
        <f>LARGE((L238,M238,N238),3)</f>
        <v>50</v>
      </c>
      <c r="R238" s="201">
        <f t="shared" si="4"/>
        <v>170</v>
      </c>
      <c r="S238" s="168"/>
    </row>
    <row r="239" spans="1:19" ht="12.75" customHeight="1" x14ac:dyDescent="0.2">
      <c r="A239" s="187">
        <v>6</v>
      </c>
      <c r="B239" s="206">
        <v>1</v>
      </c>
      <c r="C239" s="206">
        <v>3</v>
      </c>
      <c r="D239" s="168" t="s">
        <v>16060</v>
      </c>
      <c r="E239" s="168" t="s">
        <v>928</v>
      </c>
      <c r="F239" s="168" t="s">
        <v>194</v>
      </c>
      <c r="G239" s="215">
        <v>41095</v>
      </c>
      <c r="H239" s="208" t="s">
        <v>16062</v>
      </c>
      <c r="I239" s="168" t="s">
        <v>60</v>
      </c>
      <c r="J239" s="208" t="s">
        <v>136</v>
      </c>
      <c r="K239" s="168" t="s">
        <v>107</v>
      </c>
      <c r="L239" s="238">
        <v>50</v>
      </c>
      <c r="M239" s="213">
        <v>55</v>
      </c>
      <c r="N239" s="211">
        <v>65</v>
      </c>
      <c r="O239" s="197">
        <f>LARGE((L239,M239,N239),1)</f>
        <v>65</v>
      </c>
      <c r="P239" s="197">
        <f>LARGE((L239,M239,N239),2)</f>
        <v>55</v>
      </c>
      <c r="Q239" s="200">
        <f>LARGE((L239,M239,N239),3)</f>
        <v>50</v>
      </c>
      <c r="R239" s="201">
        <f t="shared" si="4"/>
        <v>170</v>
      </c>
      <c r="S239" s="168"/>
    </row>
    <row r="240" spans="1:19" ht="12.75" customHeight="1" x14ac:dyDescent="0.2">
      <c r="A240" s="187">
        <v>6</v>
      </c>
      <c r="B240" s="206">
        <v>2</v>
      </c>
      <c r="C240" s="206">
        <v>1</v>
      </c>
      <c r="D240" s="168" t="s">
        <v>13687</v>
      </c>
      <c r="E240" s="168" t="s">
        <v>2289</v>
      </c>
      <c r="F240" s="168" t="s">
        <v>914</v>
      </c>
      <c r="G240" s="215">
        <v>40985</v>
      </c>
      <c r="H240" s="208" t="s">
        <v>10941</v>
      </c>
      <c r="I240" s="168" t="s">
        <v>683</v>
      </c>
      <c r="J240" s="208" t="s">
        <v>823</v>
      </c>
      <c r="K240" s="168" t="s">
        <v>13781</v>
      </c>
      <c r="L240" s="238">
        <v>55</v>
      </c>
      <c r="M240" s="213">
        <v>50</v>
      </c>
      <c r="N240" s="211">
        <v>60</v>
      </c>
      <c r="O240" s="197">
        <f>LARGE((L240,M240,N240),1)</f>
        <v>60</v>
      </c>
      <c r="P240" s="197">
        <f>LARGE((L240,M240,N240),2)</f>
        <v>55</v>
      </c>
      <c r="Q240" s="200">
        <f>LARGE((L240,M240,N240),3)</f>
        <v>50</v>
      </c>
      <c r="R240" s="201">
        <f t="shared" si="4"/>
        <v>165</v>
      </c>
      <c r="S240" s="168"/>
    </row>
    <row r="241" spans="1:19" ht="12.75" customHeight="1" x14ac:dyDescent="0.2">
      <c r="A241" s="187">
        <v>6</v>
      </c>
      <c r="B241" s="206">
        <v>1</v>
      </c>
      <c r="C241" s="206">
        <v>2</v>
      </c>
      <c r="D241" s="168" t="s">
        <v>15696</v>
      </c>
      <c r="E241" s="168" t="s">
        <v>69</v>
      </c>
      <c r="F241" s="168" t="s">
        <v>70</v>
      </c>
      <c r="G241" s="215">
        <v>40939</v>
      </c>
      <c r="H241" s="208" t="s">
        <v>8619</v>
      </c>
      <c r="I241" s="168" t="s">
        <v>60</v>
      </c>
      <c r="J241" s="208" t="s">
        <v>7827</v>
      </c>
      <c r="K241" s="168" t="s">
        <v>14510</v>
      </c>
      <c r="L241" s="238">
        <v>60</v>
      </c>
      <c r="M241" s="213">
        <v>50</v>
      </c>
      <c r="N241" s="211">
        <v>55</v>
      </c>
      <c r="O241" s="197">
        <f>LARGE((L241,M241,N241),1)</f>
        <v>60</v>
      </c>
      <c r="P241" s="197">
        <f>LARGE((L241,M241,N241),2)</f>
        <v>55</v>
      </c>
      <c r="Q241" s="200">
        <f>LARGE((L241,M241,N241),3)</f>
        <v>50</v>
      </c>
      <c r="R241" s="201">
        <f t="shared" si="4"/>
        <v>165</v>
      </c>
      <c r="S241" s="168"/>
    </row>
    <row r="242" spans="1:19" ht="12.75" customHeight="1" x14ac:dyDescent="0.2">
      <c r="A242" s="187">
        <v>6</v>
      </c>
      <c r="B242" s="206">
        <v>3</v>
      </c>
      <c r="C242" s="206">
        <v>2</v>
      </c>
      <c r="D242" s="168" t="s">
        <v>3215</v>
      </c>
      <c r="E242" s="168" t="s">
        <v>597</v>
      </c>
      <c r="F242" s="168" t="s">
        <v>76</v>
      </c>
      <c r="G242" s="215">
        <v>41234</v>
      </c>
      <c r="H242" s="208" t="s">
        <v>14496</v>
      </c>
      <c r="I242" s="168" t="s">
        <v>732</v>
      </c>
      <c r="J242" s="208" t="s">
        <v>1656</v>
      </c>
      <c r="K242" s="168" t="s">
        <v>14486</v>
      </c>
      <c r="L242" s="238">
        <v>60</v>
      </c>
      <c r="M242" s="213">
        <v>50</v>
      </c>
      <c r="N242" s="211">
        <v>55</v>
      </c>
      <c r="O242" s="197">
        <f>LARGE((L242,M242,N242),1)</f>
        <v>60</v>
      </c>
      <c r="P242" s="197">
        <f>LARGE((L242,M242,N242),2)</f>
        <v>55</v>
      </c>
      <c r="Q242" s="200">
        <f>LARGE((L242,M242,N242),3)</f>
        <v>50</v>
      </c>
      <c r="R242" s="201">
        <f t="shared" si="4"/>
        <v>165</v>
      </c>
      <c r="S242" s="168"/>
    </row>
    <row r="243" spans="1:19" ht="12.75" customHeight="1" x14ac:dyDescent="0.2">
      <c r="A243" s="187">
        <v>6</v>
      </c>
      <c r="B243" s="206">
        <v>1</v>
      </c>
      <c r="C243" s="206">
        <v>2</v>
      </c>
      <c r="D243" s="168" t="s">
        <v>1061</v>
      </c>
      <c r="E243" s="168" t="s">
        <v>3720</v>
      </c>
      <c r="F243" s="168" t="s">
        <v>279</v>
      </c>
      <c r="G243" s="215">
        <v>41648</v>
      </c>
      <c r="H243" s="208" t="s">
        <v>19393</v>
      </c>
      <c r="I243" s="168" t="s">
        <v>60</v>
      </c>
      <c r="J243" s="208" t="s">
        <v>150</v>
      </c>
      <c r="K243" s="168" t="s">
        <v>107</v>
      </c>
      <c r="L243" s="238">
        <v>50</v>
      </c>
      <c r="M243" s="213">
        <v>50</v>
      </c>
      <c r="N243" s="211">
        <v>65</v>
      </c>
      <c r="O243" s="197">
        <f>LARGE((L243,M243,N243),1)</f>
        <v>65</v>
      </c>
      <c r="P243" s="197">
        <f>LARGE((L243,M243,N243),2)</f>
        <v>50</v>
      </c>
      <c r="Q243" s="200">
        <f>LARGE((L243,M243,N243),3)</f>
        <v>50</v>
      </c>
      <c r="R243" s="201">
        <f t="shared" si="4"/>
        <v>165</v>
      </c>
      <c r="S243" s="168"/>
    </row>
    <row r="244" spans="1:19" ht="12.75" customHeight="1" x14ac:dyDescent="0.2">
      <c r="A244" s="187">
        <v>6</v>
      </c>
      <c r="B244" s="206">
        <v>1</v>
      </c>
      <c r="C244" s="206">
        <v>1</v>
      </c>
      <c r="D244" s="168" t="s">
        <v>4372</v>
      </c>
      <c r="E244" s="168" t="s">
        <v>374</v>
      </c>
      <c r="F244" s="168" t="s">
        <v>76</v>
      </c>
      <c r="G244" s="215">
        <v>40963</v>
      </c>
      <c r="H244" s="208" t="s">
        <v>19277</v>
      </c>
      <c r="I244" s="168" t="s">
        <v>4627</v>
      </c>
      <c r="J244" s="208" t="s">
        <v>5315</v>
      </c>
      <c r="K244" s="168" t="s">
        <v>19278</v>
      </c>
      <c r="L244" s="238">
        <v>55</v>
      </c>
      <c r="M244" s="213">
        <v>50</v>
      </c>
      <c r="N244" s="211">
        <v>60</v>
      </c>
      <c r="O244" s="197">
        <f>LARGE((L244,M244,N244),1)</f>
        <v>60</v>
      </c>
      <c r="P244" s="197">
        <f>LARGE((L244,M244,N244),2)</f>
        <v>55</v>
      </c>
      <c r="Q244" s="200">
        <f>LARGE((L244,M244,N244),3)</f>
        <v>50</v>
      </c>
      <c r="R244" s="201">
        <f t="shared" ref="R244:R307" si="5">SUM(O244,P244,Q244)</f>
        <v>165</v>
      </c>
      <c r="S244" s="168"/>
    </row>
    <row r="245" spans="1:19" ht="12.75" customHeight="1" x14ac:dyDescent="0.2">
      <c r="A245" s="187">
        <v>6</v>
      </c>
      <c r="B245" s="206">
        <v>1</v>
      </c>
      <c r="C245" s="206">
        <v>1</v>
      </c>
      <c r="D245" s="168" t="s">
        <v>18836</v>
      </c>
      <c r="E245" s="168" t="s">
        <v>597</v>
      </c>
      <c r="F245" s="168" t="s">
        <v>57</v>
      </c>
      <c r="G245" s="215">
        <v>41212</v>
      </c>
      <c r="H245" s="208" t="s">
        <v>18839</v>
      </c>
      <c r="I245" s="168" t="s">
        <v>2068</v>
      </c>
      <c r="J245" s="208" t="s">
        <v>9138</v>
      </c>
      <c r="K245" s="168" t="s">
        <v>18841</v>
      </c>
      <c r="L245" s="238">
        <v>55</v>
      </c>
      <c r="M245" s="213">
        <v>50</v>
      </c>
      <c r="N245" s="211">
        <v>60</v>
      </c>
      <c r="O245" s="197">
        <f>LARGE((L245,M245,N245),1)</f>
        <v>60</v>
      </c>
      <c r="P245" s="197">
        <f>LARGE((L245,M245,N245),2)</f>
        <v>55</v>
      </c>
      <c r="Q245" s="200">
        <f>LARGE((L245,M245,N245),3)</f>
        <v>50</v>
      </c>
      <c r="R245" s="201">
        <f t="shared" si="5"/>
        <v>165</v>
      </c>
      <c r="S245" s="168"/>
    </row>
    <row r="246" spans="1:19" ht="12.75" customHeight="1" x14ac:dyDescent="0.2">
      <c r="A246" s="187">
        <v>6</v>
      </c>
      <c r="B246" s="206">
        <v>2</v>
      </c>
      <c r="C246" s="206">
        <v>2</v>
      </c>
      <c r="D246" s="168" t="s">
        <v>11279</v>
      </c>
      <c r="E246" s="168" t="s">
        <v>368</v>
      </c>
      <c r="F246" s="168" t="s">
        <v>114</v>
      </c>
      <c r="G246" s="215">
        <v>41230</v>
      </c>
      <c r="H246" s="208" t="s">
        <v>11280</v>
      </c>
      <c r="I246" s="168" t="s">
        <v>164</v>
      </c>
      <c r="J246" s="208" t="s">
        <v>11226</v>
      </c>
      <c r="K246" s="168" t="s">
        <v>11219</v>
      </c>
      <c r="L246" s="238">
        <v>50</v>
      </c>
      <c r="M246" s="213">
        <v>50</v>
      </c>
      <c r="N246" s="211">
        <v>60</v>
      </c>
      <c r="O246" s="197">
        <f>LARGE((L246,M246,N246),1)</f>
        <v>60</v>
      </c>
      <c r="P246" s="197">
        <f>LARGE((L246,M246,N246),2)</f>
        <v>50</v>
      </c>
      <c r="Q246" s="200">
        <f>LARGE((L246,M246,N246),3)</f>
        <v>50</v>
      </c>
      <c r="R246" s="201">
        <f t="shared" si="5"/>
        <v>160</v>
      </c>
      <c r="S246" s="168"/>
    </row>
    <row r="247" spans="1:19" ht="12.75" customHeight="1" x14ac:dyDescent="0.2">
      <c r="A247" s="187">
        <v>6</v>
      </c>
      <c r="B247" s="206">
        <v>1</v>
      </c>
      <c r="C247" s="206">
        <v>2</v>
      </c>
      <c r="D247" s="205" t="s">
        <v>2413</v>
      </c>
      <c r="E247" s="205" t="s">
        <v>248</v>
      </c>
      <c r="F247" s="205" t="s">
        <v>70</v>
      </c>
      <c r="G247" s="222">
        <v>40879</v>
      </c>
      <c r="H247" s="223" t="s">
        <v>18000</v>
      </c>
      <c r="I247" s="205" t="s">
        <v>2068</v>
      </c>
      <c r="J247" s="223" t="s">
        <v>7679</v>
      </c>
      <c r="K247" s="205"/>
      <c r="L247" s="238">
        <v>50</v>
      </c>
      <c r="M247" s="213">
        <v>55</v>
      </c>
      <c r="N247" s="211">
        <v>55</v>
      </c>
      <c r="O247" s="197">
        <f>LARGE((L247,M247,N247),1)</f>
        <v>55</v>
      </c>
      <c r="P247" s="197">
        <f>LARGE((L247,M247,N247),2)</f>
        <v>55</v>
      </c>
      <c r="Q247" s="200">
        <f>LARGE((L247,M247,N247),3)</f>
        <v>50</v>
      </c>
      <c r="R247" s="201">
        <f t="shared" si="5"/>
        <v>160</v>
      </c>
      <c r="S247" s="168"/>
    </row>
    <row r="248" spans="1:19" ht="12.75" customHeight="1" x14ac:dyDescent="0.2">
      <c r="A248" s="187">
        <v>6</v>
      </c>
      <c r="B248" s="206">
        <v>2</v>
      </c>
      <c r="C248" s="206">
        <v>3</v>
      </c>
      <c r="D248" s="168" t="s">
        <v>13253</v>
      </c>
      <c r="E248" s="168" t="s">
        <v>362</v>
      </c>
      <c r="F248" s="168" t="s">
        <v>335</v>
      </c>
      <c r="G248" s="215">
        <v>41044</v>
      </c>
      <c r="H248" s="208" t="s">
        <v>7593</v>
      </c>
      <c r="I248" s="168" t="s">
        <v>60</v>
      </c>
      <c r="J248" s="208" t="s">
        <v>62</v>
      </c>
      <c r="K248" s="168"/>
      <c r="L248" s="238">
        <v>55</v>
      </c>
      <c r="M248" s="213">
        <v>50</v>
      </c>
      <c r="N248" s="211">
        <v>55</v>
      </c>
      <c r="O248" s="197">
        <f>LARGE((L248,M248,N248),1)</f>
        <v>55</v>
      </c>
      <c r="P248" s="197">
        <f>LARGE((L248,M248,N248),2)</f>
        <v>55</v>
      </c>
      <c r="Q248" s="200">
        <f>LARGE((L248,M248,N248),3)</f>
        <v>50</v>
      </c>
      <c r="R248" s="201">
        <f t="shared" si="5"/>
        <v>160</v>
      </c>
      <c r="S248" s="168"/>
    </row>
    <row r="249" spans="1:19" ht="12.75" customHeight="1" x14ac:dyDescent="0.2">
      <c r="A249" s="187">
        <v>6</v>
      </c>
      <c r="B249" s="206">
        <v>1</v>
      </c>
      <c r="C249" s="206">
        <v>3</v>
      </c>
      <c r="D249" s="168" t="s">
        <v>12764</v>
      </c>
      <c r="E249" s="168" t="s">
        <v>410</v>
      </c>
      <c r="F249" s="168" t="s">
        <v>500</v>
      </c>
      <c r="G249" s="215">
        <v>41333</v>
      </c>
      <c r="H249" s="208" t="s">
        <v>12765</v>
      </c>
      <c r="I249" s="168" t="s">
        <v>60</v>
      </c>
      <c r="J249" s="208" t="s">
        <v>150</v>
      </c>
      <c r="K249" s="168" t="s">
        <v>107</v>
      </c>
      <c r="L249" s="238">
        <v>50</v>
      </c>
      <c r="M249" s="213">
        <v>50</v>
      </c>
      <c r="N249" s="211">
        <v>60</v>
      </c>
      <c r="O249" s="197">
        <f>LARGE((L249,M249,N249),1)</f>
        <v>60</v>
      </c>
      <c r="P249" s="197">
        <f>LARGE((L249,M249,N249),2)</f>
        <v>50</v>
      </c>
      <c r="Q249" s="200">
        <f>LARGE((L249,M249,N249),3)</f>
        <v>50</v>
      </c>
      <c r="R249" s="201">
        <f t="shared" si="5"/>
        <v>160</v>
      </c>
      <c r="S249" s="168"/>
    </row>
    <row r="250" spans="1:19" ht="12.75" customHeight="1" x14ac:dyDescent="0.2">
      <c r="A250" s="187">
        <v>6</v>
      </c>
      <c r="B250" s="309">
        <v>2</v>
      </c>
      <c r="C250" s="309">
        <v>2</v>
      </c>
      <c r="D250" s="205" t="s">
        <v>2018</v>
      </c>
      <c r="E250" s="205" t="s">
        <v>1597</v>
      </c>
      <c r="F250" s="205" t="s">
        <v>214</v>
      </c>
      <c r="G250" s="229">
        <v>41014</v>
      </c>
      <c r="H250" s="223" t="s">
        <v>1505</v>
      </c>
      <c r="I250" s="205" t="s">
        <v>164</v>
      </c>
      <c r="J250" s="223" t="s">
        <v>1203</v>
      </c>
      <c r="K250" s="205" t="s">
        <v>511</v>
      </c>
      <c r="L250" s="238">
        <v>50</v>
      </c>
      <c r="M250" s="213">
        <v>50</v>
      </c>
      <c r="N250" s="211">
        <v>60</v>
      </c>
      <c r="O250" s="197">
        <f>LARGE((L250,M250,N250),1)</f>
        <v>60</v>
      </c>
      <c r="P250" s="197">
        <f>LARGE((L250,M250,N250),2)</f>
        <v>50</v>
      </c>
      <c r="Q250" s="200">
        <f>LARGE((L250,M250,N250),3)</f>
        <v>50</v>
      </c>
      <c r="R250" s="201">
        <f t="shared" si="5"/>
        <v>160</v>
      </c>
      <c r="S250" s="168"/>
    </row>
    <row r="251" spans="1:19" ht="12.75" customHeight="1" x14ac:dyDescent="0.2">
      <c r="A251" s="187">
        <v>6</v>
      </c>
      <c r="B251" s="206">
        <v>1</v>
      </c>
      <c r="C251" s="206">
        <v>3</v>
      </c>
      <c r="D251" s="168" t="s">
        <v>12271</v>
      </c>
      <c r="E251" s="168" t="s">
        <v>12272</v>
      </c>
      <c r="F251" s="168" t="s">
        <v>1666</v>
      </c>
      <c r="G251" s="215">
        <v>41359</v>
      </c>
      <c r="H251" s="208" t="s">
        <v>12276</v>
      </c>
      <c r="I251" s="168" t="s">
        <v>60</v>
      </c>
      <c r="J251" s="208" t="s">
        <v>145</v>
      </c>
      <c r="K251" s="168" t="s">
        <v>107</v>
      </c>
      <c r="L251" s="238">
        <v>50</v>
      </c>
      <c r="M251" s="213">
        <v>50</v>
      </c>
      <c r="N251" s="211">
        <v>60</v>
      </c>
      <c r="O251" s="197">
        <f>LARGE((L251,M251,N251),1)</f>
        <v>60</v>
      </c>
      <c r="P251" s="197">
        <f>LARGE((L251,M251,N251),2)</f>
        <v>50</v>
      </c>
      <c r="Q251" s="200">
        <f>LARGE((L251,M251,N251),3)</f>
        <v>50</v>
      </c>
      <c r="R251" s="201">
        <f t="shared" si="5"/>
        <v>160</v>
      </c>
      <c r="S251" s="168"/>
    </row>
    <row r="252" spans="1:19" ht="12.75" customHeight="1" x14ac:dyDescent="0.2">
      <c r="A252" s="187">
        <v>6</v>
      </c>
      <c r="B252" s="206">
        <v>2</v>
      </c>
      <c r="C252" s="206">
        <v>1</v>
      </c>
      <c r="D252" s="205" t="s">
        <v>18104</v>
      </c>
      <c r="E252" s="205" t="s">
        <v>420</v>
      </c>
      <c r="F252" s="205" t="s">
        <v>661</v>
      </c>
      <c r="G252" s="175">
        <v>40971</v>
      </c>
      <c r="H252" s="223" t="s">
        <v>18000</v>
      </c>
      <c r="I252" s="205" t="s">
        <v>2068</v>
      </c>
      <c r="J252" s="223" t="s">
        <v>7679</v>
      </c>
      <c r="K252" s="205"/>
      <c r="L252" s="238">
        <v>55</v>
      </c>
      <c r="M252" s="213">
        <v>50</v>
      </c>
      <c r="N252" s="211">
        <v>55</v>
      </c>
      <c r="O252" s="197">
        <f>LARGE((L252,M252,N252),1)</f>
        <v>55</v>
      </c>
      <c r="P252" s="197">
        <f>LARGE((L252,M252,N252),2)</f>
        <v>55</v>
      </c>
      <c r="Q252" s="200">
        <f>LARGE((L252,M252,N252),3)</f>
        <v>50</v>
      </c>
      <c r="R252" s="201">
        <f t="shared" si="5"/>
        <v>160</v>
      </c>
      <c r="S252" s="168"/>
    </row>
    <row r="253" spans="1:19" ht="12.75" customHeight="1" x14ac:dyDescent="0.2">
      <c r="A253" s="187">
        <v>6</v>
      </c>
      <c r="B253" s="206">
        <v>1</v>
      </c>
      <c r="C253" s="206">
        <v>1</v>
      </c>
      <c r="D253" s="168" t="s">
        <v>6498</v>
      </c>
      <c r="E253" s="168" t="s">
        <v>362</v>
      </c>
      <c r="F253" s="168" t="s">
        <v>914</v>
      </c>
      <c r="G253" s="216">
        <v>41180</v>
      </c>
      <c r="H253" s="208" t="s">
        <v>6501</v>
      </c>
      <c r="I253" s="168" t="s">
        <v>60</v>
      </c>
      <c r="J253" s="208" t="s">
        <v>62</v>
      </c>
      <c r="K253" s="168" t="s">
        <v>6342</v>
      </c>
      <c r="L253" s="238">
        <v>50</v>
      </c>
      <c r="M253" s="213">
        <v>55</v>
      </c>
      <c r="N253" s="211">
        <v>55</v>
      </c>
      <c r="O253" s="197">
        <f>LARGE((L253,M253,N253),1)</f>
        <v>55</v>
      </c>
      <c r="P253" s="197">
        <f>LARGE((L253,M253,N253),2)</f>
        <v>55</v>
      </c>
      <c r="Q253" s="200">
        <f>LARGE((L253,M253,N253),3)</f>
        <v>50</v>
      </c>
      <c r="R253" s="201">
        <f t="shared" si="5"/>
        <v>160</v>
      </c>
      <c r="S253" s="168"/>
    </row>
    <row r="254" spans="1:19" ht="12.75" customHeight="1" x14ac:dyDescent="0.2">
      <c r="A254" s="187">
        <v>6</v>
      </c>
      <c r="B254" s="206">
        <v>2</v>
      </c>
      <c r="C254" s="206">
        <v>3</v>
      </c>
      <c r="D254" s="205" t="s">
        <v>18121</v>
      </c>
      <c r="E254" s="205" t="s">
        <v>148</v>
      </c>
      <c r="F254" s="205" t="s">
        <v>49</v>
      </c>
      <c r="G254" s="222">
        <v>41251</v>
      </c>
      <c r="H254" s="223" t="s">
        <v>18000</v>
      </c>
      <c r="I254" s="205" t="s">
        <v>2068</v>
      </c>
      <c r="J254" s="223" t="s">
        <v>7679</v>
      </c>
      <c r="K254" s="205"/>
      <c r="L254" s="238">
        <v>50</v>
      </c>
      <c r="M254" s="213">
        <v>50</v>
      </c>
      <c r="N254" s="211">
        <v>60</v>
      </c>
      <c r="O254" s="197">
        <f>LARGE((L254,M254,N254),1)</f>
        <v>60</v>
      </c>
      <c r="P254" s="197">
        <f>LARGE((L254,M254,N254),2)</f>
        <v>50</v>
      </c>
      <c r="Q254" s="200">
        <f>LARGE((L254,M254,N254),3)</f>
        <v>50</v>
      </c>
      <c r="R254" s="201">
        <f t="shared" si="5"/>
        <v>160</v>
      </c>
      <c r="S254" s="168"/>
    </row>
    <row r="255" spans="1:19" ht="12.75" customHeight="1" x14ac:dyDescent="0.2">
      <c r="A255" s="187">
        <v>6</v>
      </c>
      <c r="B255" s="309">
        <v>3</v>
      </c>
      <c r="C255" s="309">
        <v>3</v>
      </c>
      <c r="D255" s="205" t="s">
        <v>4053</v>
      </c>
      <c r="E255" s="205" t="s">
        <v>69</v>
      </c>
      <c r="F255" s="205" t="s">
        <v>395</v>
      </c>
      <c r="G255" s="229">
        <v>41230</v>
      </c>
      <c r="H255" s="223" t="s">
        <v>3979</v>
      </c>
      <c r="I255" s="205" t="s">
        <v>164</v>
      </c>
      <c r="J255" s="223" t="s">
        <v>1203</v>
      </c>
      <c r="K255" s="205" t="s">
        <v>511</v>
      </c>
      <c r="L255" s="238">
        <v>50</v>
      </c>
      <c r="M255" s="213">
        <v>55</v>
      </c>
      <c r="N255" s="211">
        <v>55</v>
      </c>
      <c r="O255" s="197">
        <f>LARGE((L255,M255,N255),1)</f>
        <v>55</v>
      </c>
      <c r="P255" s="197">
        <f>LARGE((L255,M255,N255),2)</f>
        <v>55</v>
      </c>
      <c r="Q255" s="200">
        <f>LARGE((L255,M255,N255),3)</f>
        <v>50</v>
      </c>
      <c r="R255" s="201">
        <f t="shared" si="5"/>
        <v>160</v>
      </c>
      <c r="S255" s="168"/>
    </row>
    <row r="256" spans="1:19" ht="12.75" customHeight="1" x14ac:dyDescent="0.2">
      <c r="A256" s="187">
        <v>6</v>
      </c>
      <c r="B256" s="206">
        <v>1</v>
      </c>
      <c r="C256" s="206">
        <v>2</v>
      </c>
      <c r="D256" s="168" t="s">
        <v>11214</v>
      </c>
      <c r="E256" s="168" t="s">
        <v>1597</v>
      </c>
      <c r="F256" s="168" t="s">
        <v>70</v>
      </c>
      <c r="G256" s="215">
        <v>41301</v>
      </c>
      <c r="H256" s="208" t="s">
        <v>11217</v>
      </c>
      <c r="I256" s="168" t="s">
        <v>164</v>
      </c>
      <c r="J256" s="208" t="s">
        <v>11218</v>
      </c>
      <c r="K256" s="168" t="s">
        <v>11219</v>
      </c>
      <c r="L256" s="238">
        <v>50</v>
      </c>
      <c r="M256" s="213">
        <v>50</v>
      </c>
      <c r="N256" s="211">
        <v>55</v>
      </c>
      <c r="O256" s="197">
        <f>LARGE((L256,M256,N256),1)</f>
        <v>55</v>
      </c>
      <c r="P256" s="197">
        <f>LARGE((L256,M256,N256),2)</f>
        <v>50</v>
      </c>
      <c r="Q256" s="200">
        <f>LARGE((L256,M256,N256),3)</f>
        <v>50</v>
      </c>
      <c r="R256" s="201">
        <f t="shared" si="5"/>
        <v>155</v>
      </c>
      <c r="S256" s="168"/>
    </row>
    <row r="257" spans="1:19" ht="12.75" customHeight="1" x14ac:dyDescent="0.2">
      <c r="A257" s="187">
        <v>6</v>
      </c>
      <c r="B257" s="206">
        <v>1</v>
      </c>
      <c r="C257" s="206">
        <v>2</v>
      </c>
      <c r="D257" s="168" t="s">
        <v>13797</v>
      </c>
      <c r="E257" s="168" t="s">
        <v>69</v>
      </c>
      <c r="F257" s="168" t="s">
        <v>49</v>
      </c>
      <c r="G257" s="215">
        <v>41380</v>
      </c>
      <c r="H257" s="208" t="s">
        <v>13798</v>
      </c>
      <c r="I257" s="168" t="s">
        <v>683</v>
      </c>
      <c r="J257" s="208" t="s">
        <v>823</v>
      </c>
      <c r="K257" s="168" t="s">
        <v>13781</v>
      </c>
      <c r="L257" s="238">
        <v>50</v>
      </c>
      <c r="M257" s="213">
        <v>50</v>
      </c>
      <c r="N257" s="211">
        <v>55</v>
      </c>
      <c r="O257" s="197">
        <f>LARGE((L257,M257,N257),1)</f>
        <v>55</v>
      </c>
      <c r="P257" s="197">
        <f>LARGE((L257,M257,N257),2)</f>
        <v>50</v>
      </c>
      <c r="Q257" s="200">
        <f>LARGE((L257,M257,N257),3)</f>
        <v>50</v>
      </c>
      <c r="R257" s="201">
        <f t="shared" si="5"/>
        <v>155</v>
      </c>
      <c r="S257" s="168"/>
    </row>
    <row r="258" spans="1:19" ht="12.75" customHeight="1" x14ac:dyDescent="0.2">
      <c r="A258" s="187">
        <v>6</v>
      </c>
      <c r="B258" s="206">
        <v>1</v>
      </c>
      <c r="C258" s="206">
        <v>1</v>
      </c>
      <c r="D258" s="168" t="s">
        <v>5587</v>
      </c>
      <c r="E258" s="168" t="s">
        <v>134</v>
      </c>
      <c r="F258" s="168" t="s">
        <v>464</v>
      </c>
      <c r="G258" s="216">
        <v>40934</v>
      </c>
      <c r="H258" s="208" t="s">
        <v>5051</v>
      </c>
      <c r="I258" s="168" t="s">
        <v>164</v>
      </c>
      <c r="J258" s="208" t="s">
        <v>166</v>
      </c>
      <c r="K258" s="168" t="s">
        <v>384</v>
      </c>
      <c r="L258" s="238">
        <v>85</v>
      </c>
      <c r="M258" s="213">
        <v>85</v>
      </c>
      <c r="N258" s="211">
        <v>45</v>
      </c>
      <c r="O258" s="197">
        <f>LARGE((L258,M258,N258),1)</f>
        <v>85</v>
      </c>
      <c r="P258" s="197">
        <f>LARGE((L258,M258,N258),2)</f>
        <v>85</v>
      </c>
      <c r="Q258" s="200">
        <f>LARGE((L258,M258,N258),3)</f>
        <v>45</v>
      </c>
      <c r="R258" s="201">
        <f t="shared" si="5"/>
        <v>215</v>
      </c>
      <c r="S258" s="168"/>
    </row>
    <row r="259" spans="1:19" ht="12.75" customHeight="1" x14ac:dyDescent="0.2">
      <c r="A259" s="187">
        <v>6</v>
      </c>
      <c r="B259" s="206">
        <v>1</v>
      </c>
      <c r="C259" s="206">
        <v>3</v>
      </c>
      <c r="D259" s="168" t="s">
        <v>14584</v>
      </c>
      <c r="E259" s="168" t="s">
        <v>134</v>
      </c>
      <c r="F259" s="168" t="s">
        <v>70</v>
      </c>
      <c r="G259" s="215">
        <v>41197</v>
      </c>
      <c r="H259" s="208" t="s">
        <v>14524</v>
      </c>
      <c r="I259" s="168" t="s">
        <v>60</v>
      </c>
      <c r="J259" s="208" t="s">
        <v>14525</v>
      </c>
      <c r="K259" s="168" t="s">
        <v>14526</v>
      </c>
      <c r="L259" s="238">
        <v>65</v>
      </c>
      <c r="M259" s="213">
        <v>65</v>
      </c>
      <c r="N259" s="211">
        <v>45</v>
      </c>
      <c r="O259" s="197">
        <f>LARGE((L259,M259,N259),1)</f>
        <v>65</v>
      </c>
      <c r="P259" s="197">
        <f>LARGE((L259,M259,N259),2)</f>
        <v>65</v>
      </c>
      <c r="Q259" s="200">
        <f>LARGE((L259,M259,N259),3)</f>
        <v>45</v>
      </c>
      <c r="R259" s="201">
        <f t="shared" si="5"/>
        <v>175</v>
      </c>
      <c r="S259" s="168"/>
    </row>
    <row r="260" spans="1:19" ht="12.75" customHeight="1" x14ac:dyDescent="0.2">
      <c r="A260" s="187">
        <v>6</v>
      </c>
      <c r="B260" s="206">
        <v>3</v>
      </c>
      <c r="C260" s="206">
        <v>2</v>
      </c>
      <c r="D260" s="168" t="s">
        <v>12069</v>
      </c>
      <c r="E260" s="168" t="s">
        <v>3400</v>
      </c>
      <c r="F260" s="168" t="s">
        <v>2129</v>
      </c>
      <c r="G260" s="215">
        <v>41109</v>
      </c>
      <c r="H260" s="208" t="s">
        <v>12071</v>
      </c>
      <c r="I260" s="168" t="s">
        <v>60</v>
      </c>
      <c r="J260" s="208" t="s">
        <v>65</v>
      </c>
      <c r="K260" s="168" t="s">
        <v>107</v>
      </c>
      <c r="L260" s="238">
        <v>60</v>
      </c>
      <c r="M260" s="213">
        <v>45</v>
      </c>
      <c r="N260" s="211">
        <v>65</v>
      </c>
      <c r="O260" s="197">
        <f>LARGE((L260,M260,N260),1)</f>
        <v>65</v>
      </c>
      <c r="P260" s="197">
        <f>LARGE((L260,M260,N260),2)</f>
        <v>60</v>
      </c>
      <c r="Q260" s="200">
        <f>LARGE((L260,M260,N260),3)</f>
        <v>45</v>
      </c>
      <c r="R260" s="201">
        <f t="shared" si="5"/>
        <v>170</v>
      </c>
      <c r="S260" s="168"/>
    </row>
    <row r="261" spans="1:19" ht="12.75" customHeight="1" x14ac:dyDescent="0.2">
      <c r="A261" s="187">
        <v>6</v>
      </c>
      <c r="B261" s="206">
        <v>2</v>
      </c>
      <c r="C261" s="206">
        <v>3</v>
      </c>
      <c r="D261" s="168" t="s">
        <v>15744</v>
      </c>
      <c r="E261" s="168" t="s">
        <v>632</v>
      </c>
      <c r="F261" s="168" t="s">
        <v>57</v>
      </c>
      <c r="G261" s="215">
        <v>41142</v>
      </c>
      <c r="H261" s="208" t="s">
        <v>7859</v>
      </c>
      <c r="I261" s="168" t="s">
        <v>60</v>
      </c>
      <c r="J261" s="208" t="s">
        <v>150</v>
      </c>
      <c r="K261" s="168" t="s">
        <v>107</v>
      </c>
      <c r="L261" s="238">
        <v>60</v>
      </c>
      <c r="M261" s="213">
        <v>45</v>
      </c>
      <c r="N261" s="211">
        <v>65</v>
      </c>
      <c r="O261" s="197">
        <f>LARGE((L261,M261,N261),1)</f>
        <v>65</v>
      </c>
      <c r="P261" s="197">
        <f>LARGE((L261,M261,N261),2)</f>
        <v>60</v>
      </c>
      <c r="Q261" s="200">
        <f>LARGE((L261,M261,N261),3)</f>
        <v>45</v>
      </c>
      <c r="R261" s="201">
        <f t="shared" si="5"/>
        <v>170</v>
      </c>
      <c r="S261" s="168"/>
    </row>
    <row r="262" spans="1:19" ht="12.75" customHeight="1" x14ac:dyDescent="0.2">
      <c r="A262" s="187">
        <v>6</v>
      </c>
      <c r="B262" s="309">
        <v>1</v>
      </c>
      <c r="C262" s="309">
        <v>1</v>
      </c>
      <c r="D262" s="205" t="s">
        <v>4006</v>
      </c>
      <c r="E262" s="205" t="s">
        <v>213</v>
      </c>
      <c r="F262" s="205" t="s">
        <v>1068</v>
      </c>
      <c r="G262" s="229">
        <v>41085</v>
      </c>
      <c r="H262" s="223" t="s">
        <v>4010</v>
      </c>
      <c r="I262" s="205" t="s">
        <v>164</v>
      </c>
      <c r="J262" s="223" t="s">
        <v>1203</v>
      </c>
      <c r="K262" s="205" t="s">
        <v>511</v>
      </c>
      <c r="L262" s="238">
        <v>65</v>
      </c>
      <c r="M262" s="213">
        <v>45</v>
      </c>
      <c r="N262" s="211">
        <v>60</v>
      </c>
      <c r="O262" s="197">
        <f>LARGE((L262,M262,N262),1)</f>
        <v>65</v>
      </c>
      <c r="P262" s="197">
        <f>LARGE((L262,M262,N262),2)</f>
        <v>60</v>
      </c>
      <c r="Q262" s="200">
        <f>LARGE((L262,M262,N262),3)</f>
        <v>45</v>
      </c>
      <c r="R262" s="201">
        <f t="shared" si="5"/>
        <v>170</v>
      </c>
      <c r="S262" s="168"/>
    </row>
    <row r="263" spans="1:19" ht="12.75" customHeight="1" x14ac:dyDescent="0.2">
      <c r="A263" s="187">
        <v>6</v>
      </c>
      <c r="B263" s="206">
        <v>1</v>
      </c>
      <c r="C263" s="206">
        <v>2</v>
      </c>
      <c r="D263" s="168" t="s">
        <v>14706</v>
      </c>
      <c r="E263" s="168" t="s">
        <v>334</v>
      </c>
      <c r="F263" s="168" t="s">
        <v>464</v>
      </c>
      <c r="G263" s="215">
        <v>41148</v>
      </c>
      <c r="H263" s="208" t="s">
        <v>14708</v>
      </c>
      <c r="I263" s="168" t="s">
        <v>60</v>
      </c>
      <c r="J263" s="208" t="s">
        <v>14709</v>
      </c>
      <c r="K263" s="168" t="s">
        <v>14710</v>
      </c>
      <c r="L263" s="238">
        <v>65</v>
      </c>
      <c r="M263" s="213">
        <v>45</v>
      </c>
      <c r="N263" s="211">
        <v>60</v>
      </c>
      <c r="O263" s="197">
        <f>LARGE((L263,M263,N263),1)</f>
        <v>65</v>
      </c>
      <c r="P263" s="197">
        <f>LARGE((L263,M263,N263),2)</f>
        <v>60</v>
      </c>
      <c r="Q263" s="200">
        <f>LARGE((L263,M263,N263),3)</f>
        <v>45</v>
      </c>
      <c r="R263" s="201">
        <f t="shared" si="5"/>
        <v>170</v>
      </c>
      <c r="S263" s="168"/>
    </row>
    <row r="264" spans="1:19" ht="12.75" customHeight="1" x14ac:dyDescent="0.2">
      <c r="A264" s="187">
        <v>6</v>
      </c>
      <c r="B264" s="206">
        <v>1</v>
      </c>
      <c r="C264" s="206">
        <v>2</v>
      </c>
      <c r="D264" s="205" t="s">
        <v>14948</v>
      </c>
      <c r="E264" s="205" t="s">
        <v>96</v>
      </c>
      <c r="F264" s="205" t="s">
        <v>326</v>
      </c>
      <c r="G264" s="222">
        <v>41062</v>
      </c>
      <c r="H264" s="223" t="s">
        <v>18000</v>
      </c>
      <c r="I264" s="205" t="s">
        <v>2068</v>
      </c>
      <c r="J264" s="223" t="s">
        <v>7679</v>
      </c>
      <c r="K264" s="205"/>
      <c r="L264" s="238">
        <v>70</v>
      </c>
      <c r="M264" s="213">
        <v>45</v>
      </c>
      <c r="N264" s="211">
        <v>55</v>
      </c>
      <c r="O264" s="197">
        <f>LARGE((L264,M264,N264),1)</f>
        <v>70</v>
      </c>
      <c r="P264" s="197">
        <f>LARGE((L264,M264,N264),2)</f>
        <v>55</v>
      </c>
      <c r="Q264" s="200">
        <f>LARGE((L264,M264,N264),3)</f>
        <v>45</v>
      </c>
      <c r="R264" s="201">
        <f t="shared" si="5"/>
        <v>170</v>
      </c>
      <c r="S264" s="168"/>
    </row>
    <row r="265" spans="1:19" ht="12.75" customHeight="1" x14ac:dyDescent="0.2">
      <c r="A265" s="187">
        <v>6</v>
      </c>
      <c r="B265" s="206">
        <v>3</v>
      </c>
      <c r="C265" s="206">
        <v>3</v>
      </c>
      <c r="D265" s="205" t="s">
        <v>18066</v>
      </c>
      <c r="E265" s="205" t="s">
        <v>1165</v>
      </c>
      <c r="F265" s="205" t="s">
        <v>580</v>
      </c>
      <c r="G265" s="175">
        <v>41222</v>
      </c>
      <c r="H265" s="223" t="s">
        <v>18000</v>
      </c>
      <c r="I265" s="205" t="s">
        <v>2068</v>
      </c>
      <c r="J265" s="223" t="s">
        <v>7679</v>
      </c>
      <c r="K265" s="205"/>
      <c r="L265" s="238">
        <v>60</v>
      </c>
      <c r="M265" s="213">
        <v>45</v>
      </c>
      <c r="N265" s="211">
        <v>65</v>
      </c>
      <c r="O265" s="197">
        <f>LARGE((L265,M265,N265),1)</f>
        <v>65</v>
      </c>
      <c r="P265" s="197">
        <f>LARGE((L265,M265,N265),2)</f>
        <v>60</v>
      </c>
      <c r="Q265" s="200">
        <f>LARGE((L265,M265,N265),3)</f>
        <v>45</v>
      </c>
      <c r="R265" s="201">
        <f t="shared" si="5"/>
        <v>170</v>
      </c>
      <c r="S265" s="168"/>
    </row>
    <row r="266" spans="1:19" ht="12.75" customHeight="1" x14ac:dyDescent="0.2">
      <c r="A266" s="187">
        <v>6</v>
      </c>
      <c r="B266" s="206">
        <v>2</v>
      </c>
      <c r="C266" s="206">
        <v>2</v>
      </c>
      <c r="D266" s="168" t="s">
        <v>17427</v>
      </c>
      <c r="E266" s="168" t="s">
        <v>15029</v>
      </c>
      <c r="F266" s="168" t="s">
        <v>2057</v>
      </c>
      <c r="G266" s="215">
        <v>41023</v>
      </c>
      <c r="H266" s="208" t="s">
        <v>16744</v>
      </c>
      <c r="I266" s="168" t="s">
        <v>60</v>
      </c>
      <c r="J266" s="208" t="s">
        <v>150</v>
      </c>
      <c r="K266" s="168" t="s">
        <v>107</v>
      </c>
      <c r="L266" s="238">
        <v>65</v>
      </c>
      <c r="M266" s="213">
        <v>45</v>
      </c>
      <c r="N266" s="211">
        <v>60</v>
      </c>
      <c r="O266" s="197">
        <f>LARGE((L266,M266,N266),1)</f>
        <v>65</v>
      </c>
      <c r="P266" s="197">
        <f>LARGE((L266,M266,N266),2)</f>
        <v>60</v>
      </c>
      <c r="Q266" s="200">
        <f>LARGE((L266,M266,N266),3)</f>
        <v>45</v>
      </c>
      <c r="R266" s="201">
        <f t="shared" si="5"/>
        <v>170</v>
      </c>
      <c r="S266" s="168"/>
    </row>
    <row r="267" spans="1:19" ht="12.75" customHeight="1" x14ac:dyDescent="0.2">
      <c r="A267" s="187">
        <v>6</v>
      </c>
      <c r="B267" s="206">
        <v>1</v>
      </c>
      <c r="C267" s="206">
        <v>1</v>
      </c>
      <c r="D267" s="168" t="s">
        <v>16987</v>
      </c>
      <c r="E267" s="168" t="s">
        <v>1231</v>
      </c>
      <c r="F267" s="168" t="s">
        <v>4367</v>
      </c>
      <c r="G267" s="168"/>
      <c r="H267" s="208" t="s">
        <v>16942</v>
      </c>
      <c r="I267" s="168" t="s">
        <v>2833</v>
      </c>
      <c r="J267" s="208" t="s">
        <v>5767</v>
      </c>
      <c r="K267" s="168"/>
      <c r="L267" s="238">
        <v>55</v>
      </c>
      <c r="M267" s="213">
        <v>45</v>
      </c>
      <c r="N267" s="211">
        <v>70</v>
      </c>
      <c r="O267" s="197">
        <f>LARGE((L267,M267,N267),1)</f>
        <v>70</v>
      </c>
      <c r="P267" s="197">
        <f>LARGE((L267,M267,N267),2)</f>
        <v>55</v>
      </c>
      <c r="Q267" s="200">
        <f>LARGE((L267,M267,N267),3)</f>
        <v>45</v>
      </c>
      <c r="R267" s="201">
        <f t="shared" si="5"/>
        <v>170</v>
      </c>
      <c r="S267" s="168"/>
    </row>
    <row r="268" spans="1:19" ht="12.75" customHeight="1" x14ac:dyDescent="0.2">
      <c r="A268" s="187">
        <v>6</v>
      </c>
      <c r="B268" s="206">
        <v>3</v>
      </c>
      <c r="C268" s="206">
        <v>2</v>
      </c>
      <c r="D268" s="168" t="s">
        <v>1765</v>
      </c>
      <c r="E268" s="168" t="s">
        <v>69</v>
      </c>
      <c r="F268" s="168" t="s">
        <v>49</v>
      </c>
      <c r="G268" s="216">
        <v>41143</v>
      </c>
      <c r="H268" s="208" t="s">
        <v>1767</v>
      </c>
      <c r="I268" s="168" t="s">
        <v>60</v>
      </c>
      <c r="J268" s="208" t="s">
        <v>145</v>
      </c>
      <c r="K268" s="168" t="s">
        <v>552</v>
      </c>
      <c r="L268" s="238">
        <v>50</v>
      </c>
      <c r="M268" s="213">
        <v>45</v>
      </c>
      <c r="N268" s="211">
        <v>75</v>
      </c>
      <c r="O268" s="197">
        <f>LARGE((L268,M268,N268),1)</f>
        <v>75</v>
      </c>
      <c r="P268" s="197">
        <f>LARGE((L268,M268,N268),2)</f>
        <v>50</v>
      </c>
      <c r="Q268" s="200">
        <f>LARGE((L268,M268,N268),3)</f>
        <v>45</v>
      </c>
      <c r="R268" s="201">
        <f t="shared" si="5"/>
        <v>170</v>
      </c>
      <c r="S268" s="168"/>
    </row>
    <row r="269" spans="1:19" ht="12.75" customHeight="1" x14ac:dyDescent="0.2">
      <c r="A269" s="187">
        <v>6</v>
      </c>
      <c r="B269" s="206">
        <v>1</v>
      </c>
      <c r="C269" s="206">
        <v>2</v>
      </c>
      <c r="D269" s="168" t="s">
        <v>15887</v>
      </c>
      <c r="E269" s="168" t="s">
        <v>804</v>
      </c>
      <c r="F269" s="168" t="s">
        <v>57</v>
      </c>
      <c r="G269" s="215">
        <v>40945</v>
      </c>
      <c r="H269" s="208" t="s">
        <v>13057</v>
      </c>
      <c r="I269" s="168" t="s">
        <v>60</v>
      </c>
      <c r="J269" s="208" t="s">
        <v>4614</v>
      </c>
      <c r="K269" s="168"/>
      <c r="L269" s="238">
        <v>70</v>
      </c>
      <c r="M269" s="213">
        <v>45</v>
      </c>
      <c r="N269" s="211">
        <v>55</v>
      </c>
      <c r="O269" s="197">
        <f>LARGE((L269,M269,N269),1)</f>
        <v>70</v>
      </c>
      <c r="P269" s="197">
        <f>LARGE((L269,M269,N269),2)</f>
        <v>55</v>
      </c>
      <c r="Q269" s="200">
        <f>LARGE((L269,M269,N269),3)</f>
        <v>45</v>
      </c>
      <c r="R269" s="201">
        <f t="shared" si="5"/>
        <v>170</v>
      </c>
      <c r="S269" s="168"/>
    </row>
    <row r="270" spans="1:19" ht="12.75" customHeight="1" x14ac:dyDescent="0.2">
      <c r="A270" s="187">
        <v>6</v>
      </c>
      <c r="B270" s="206">
        <v>1</v>
      </c>
      <c r="C270" s="206">
        <v>2</v>
      </c>
      <c r="D270" s="168" t="s">
        <v>16968</v>
      </c>
      <c r="E270" s="168" t="s">
        <v>2392</v>
      </c>
      <c r="F270" s="168" t="s">
        <v>8250</v>
      </c>
      <c r="G270" s="168"/>
      <c r="H270" s="208" t="s">
        <v>16942</v>
      </c>
      <c r="I270" s="168" t="s">
        <v>2833</v>
      </c>
      <c r="J270" s="208" t="s">
        <v>5767</v>
      </c>
      <c r="K270" s="168"/>
      <c r="L270" s="238">
        <v>60</v>
      </c>
      <c r="M270" s="213">
        <v>45</v>
      </c>
      <c r="N270" s="211">
        <v>60</v>
      </c>
      <c r="O270" s="197">
        <f>LARGE((L270,M270,N270),1)</f>
        <v>60</v>
      </c>
      <c r="P270" s="197">
        <f>LARGE((L270,M270,N270),2)</f>
        <v>60</v>
      </c>
      <c r="Q270" s="200">
        <f>LARGE((L270,M270,N270),3)</f>
        <v>45</v>
      </c>
      <c r="R270" s="201">
        <f t="shared" si="5"/>
        <v>165</v>
      </c>
      <c r="S270" s="168"/>
    </row>
    <row r="271" spans="1:19" ht="12.75" customHeight="1" x14ac:dyDescent="0.2">
      <c r="A271" s="187">
        <v>6</v>
      </c>
      <c r="B271" s="206">
        <v>3</v>
      </c>
      <c r="C271" s="206">
        <v>3</v>
      </c>
      <c r="D271" s="205" t="s">
        <v>18021</v>
      </c>
      <c r="E271" s="205" t="s">
        <v>3053</v>
      </c>
      <c r="F271" s="205" t="s">
        <v>114</v>
      </c>
      <c r="G271" s="222">
        <v>41225</v>
      </c>
      <c r="H271" s="223" t="s">
        <v>18000</v>
      </c>
      <c r="I271" s="205" t="s">
        <v>2068</v>
      </c>
      <c r="J271" s="223" t="s">
        <v>7679</v>
      </c>
      <c r="K271" s="205"/>
      <c r="L271" s="238">
        <v>60</v>
      </c>
      <c r="M271" s="213">
        <v>45</v>
      </c>
      <c r="N271" s="211">
        <v>60</v>
      </c>
      <c r="O271" s="197">
        <f>LARGE((L271,M271,N271),1)</f>
        <v>60</v>
      </c>
      <c r="P271" s="197">
        <f>LARGE((L271,M271,N271),2)</f>
        <v>60</v>
      </c>
      <c r="Q271" s="200">
        <f>LARGE((L271,M271,N271),3)</f>
        <v>45</v>
      </c>
      <c r="R271" s="201">
        <f t="shared" si="5"/>
        <v>165</v>
      </c>
      <c r="S271" s="168"/>
    </row>
    <row r="272" spans="1:19" ht="12.75" customHeight="1" x14ac:dyDescent="0.2">
      <c r="A272" s="187">
        <v>6</v>
      </c>
      <c r="B272" s="206">
        <v>3</v>
      </c>
      <c r="C272" s="206">
        <v>2</v>
      </c>
      <c r="D272" s="168" t="s">
        <v>16949</v>
      </c>
      <c r="E272" s="168" t="s">
        <v>1043</v>
      </c>
      <c r="F272" s="168" t="s">
        <v>16950</v>
      </c>
      <c r="G272" s="215">
        <v>41180</v>
      </c>
      <c r="H272" s="208" t="s">
        <v>16942</v>
      </c>
      <c r="I272" s="168" t="s">
        <v>16944</v>
      </c>
      <c r="J272" s="208" t="s">
        <v>5767</v>
      </c>
      <c r="K272" s="168"/>
      <c r="L272" s="238">
        <v>55</v>
      </c>
      <c r="M272" s="213">
        <v>45</v>
      </c>
      <c r="N272" s="211">
        <v>65</v>
      </c>
      <c r="O272" s="197">
        <f>LARGE((L272,M272,N272),1)</f>
        <v>65</v>
      </c>
      <c r="P272" s="197">
        <f>LARGE((L272,M272,N272),2)</f>
        <v>55</v>
      </c>
      <c r="Q272" s="200">
        <f>LARGE((L272,M272,N272),3)</f>
        <v>45</v>
      </c>
      <c r="R272" s="201">
        <f t="shared" si="5"/>
        <v>165</v>
      </c>
      <c r="S272" s="168"/>
    </row>
    <row r="273" spans="1:19" ht="12.75" customHeight="1" x14ac:dyDescent="0.2">
      <c r="A273" s="187">
        <v>6</v>
      </c>
      <c r="B273" s="206">
        <v>3</v>
      </c>
      <c r="C273" s="206">
        <v>3</v>
      </c>
      <c r="D273" s="168" t="s">
        <v>1307</v>
      </c>
      <c r="E273" s="168" t="s">
        <v>69</v>
      </c>
      <c r="F273" s="168" t="s">
        <v>9790</v>
      </c>
      <c r="G273" s="215">
        <v>41069</v>
      </c>
      <c r="H273" s="208" t="s">
        <v>13986</v>
      </c>
      <c r="I273" s="168" t="s">
        <v>60</v>
      </c>
      <c r="J273" s="208" t="s">
        <v>72</v>
      </c>
      <c r="K273" s="168" t="s">
        <v>17688</v>
      </c>
      <c r="L273" s="238">
        <v>55</v>
      </c>
      <c r="M273" s="213">
        <v>45</v>
      </c>
      <c r="N273" s="211">
        <v>65</v>
      </c>
      <c r="O273" s="197">
        <f>LARGE((L273,M273,N273),1)</f>
        <v>65</v>
      </c>
      <c r="P273" s="197">
        <f>LARGE((L273,M273,N273),2)</f>
        <v>55</v>
      </c>
      <c r="Q273" s="200">
        <f>LARGE((L273,M273,N273),3)</f>
        <v>45</v>
      </c>
      <c r="R273" s="201">
        <f t="shared" si="5"/>
        <v>165</v>
      </c>
      <c r="S273" s="168"/>
    </row>
    <row r="274" spans="1:19" ht="12.75" customHeight="1" x14ac:dyDescent="0.2">
      <c r="A274" s="187">
        <v>6</v>
      </c>
      <c r="B274" s="206">
        <v>1</v>
      </c>
      <c r="C274" s="206">
        <v>2</v>
      </c>
      <c r="D274" s="168" t="s">
        <v>1946</v>
      </c>
      <c r="E274" s="168" t="s">
        <v>1947</v>
      </c>
      <c r="F274" s="168" t="s">
        <v>76</v>
      </c>
      <c r="G274" s="216">
        <v>40916</v>
      </c>
      <c r="H274" s="208" t="s">
        <v>1949</v>
      </c>
      <c r="I274" s="168" t="s">
        <v>60</v>
      </c>
      <c r="J274" s="208" t="s">
        <v>150</v>
      </c>
      <c r="K274" s="168" t="s">
        <v>107</v>
      </c>
      <c r="L274" s="238">
        <v>60</v>
      </c>
      <c r="M274" s="213">
        <v>45</v>
      </c>
      <c r="N274" s="211">
        <v>60</v>
      </c>
      <c r="O274" s="197">
        <f>LARGE((L274,M274,N274),1)</f>
        <v>60</v>
      </c>
      <c r="P274" s="197">
        <f>LARGE((L274,M274,N274),2)</f>
        <v>60</v>
      </c>
      <c r="Q274" s="200">
        <f>LARGE((L274,M274,N274),3)</f>
        <v>45</v>
      </c>
      <c r="R274" s="201">
        <f t="shared" si="5"/>
        <v>165</v>
      </c>
      <c r="S274" s="168"/>
    </row>
    <row r="275" spans="1:19" ht="12.75" customHeight="1" x14ac:dyDescent="0.2">
      <c r="A275" s="187">
        <v>6</v>
      </c>
      <c r="B275" s="206">
        <v>2</v>
      </c>
      <c r="C275" s="206">
        <v>3</v>
      </c>
      <c r="D275" s="168" t="s">
        <v>16989</v>
      </c>
      <c r="E275" s="168" t="s">
        <v>4312</v>
      </c>
      <c r="F275" s="168" t="s">
        <v>16990</v>
      </c>
      <c r="G275" s="168"/>
      <c r="H275" s="208" t="s">
        <v>16942</v>
      </c>
      <c r="I275" s="168" t="s">
        <v>2833</v>
      </c>
      <c r="J275" s="208" t="s">
        <v>5767</v>
      </c>
      <c r="K275" s="168"/>
      <c r="L275" s="238">
        <v>60</v>
      </c>
      <c r="M275" s="213">
        <v>45</v>
      </c>
      <c r="N275" s="211">
        <v>60</v>
      </c>
      <c r="O275" s="197">
        <f>LARGE((L275,M275,N275),1)</f>
        <v>60</v>
      </c>
      <c r="P275" s="197">
        <f>LARGE((L275,M275,N275),2)</f>
        <v>60</v>
      </c>
      <c r="Q275" s="200">
        <f>LARGE((L275,M275,N275),3)</f>
        <v>45</v>
      </c>
      <c r="R275" s="201">
        <f t="shared" si="5"/>
        <v>165</v>
      </c>
      <c r="S275" s="168"/>
    </row>
    <row r="276" spans="1:19" ht="12.75" customHeight="1" x14ac:dyDescent="0.2">
      <c r="A276" s="187">
        <v>6</v>
      </c>
      <c r="B276" s="206">
        <v>2</v>
      </c>
      <c r="C276" s="206">
        <v>2</v>
      </c>
      <c r="D276" s="168" t="s">
        <v>14827</v>
      </c>
      <c r="E276" s="168" t="s">
        <v>184</v>
      </c>
      <c r="F276" s="168" t="s">
        <v>6001</v>
      </c>
      <c r="G276" s="215">
        <v>40920</v>
      </c>
      <c r="H276" s="208" t="s">
        <v>14829</v>
      </c>
      <c r="I276" s="168" t="s">
        <v>60</v>
      </c>
      <c r="J276" s="208" t="s">
        <v>748</v>
      </c>
      <c r="K276" s="168" t="s">
        <v>107</v>
      </c>
      <c r="L276" s="238">
        <v>60</v>
      </c>
      <c r="M276" s="213">
        <v>45</v>
      </c>
      <c r="N276" s="211">
        <v>60</v>
      </c>
      <c r="O276" s="197">
        <f>LARGE((L276,M276,N276),1)</f>
        <v>60</v>
      </c>
      <c r="P276" s="197">
        <f>LARGE((L276,M276,N276),2)</f>
        <v>60</v>
      </c>
      <c r="Q276" s="200">
        <f>LARGE((L276,M276,N276),3)</f>
        <v>45</v>
      </c>
      <c r="R276" s="201">
        <f t="shared" si="5"/>
        <v>165</v>
      </c>
      <c r="S276" s="168"/>
    </row>
    <row r="277" spans="1:19" ht="12.75" customHeight="1" x14ac:dyDescent="0.2">
      <c r="A277" s="187">
        <v>6</v>
      </c>
      <c r="B277" s="206">
        <v>3</v>
      </c>
      <c r="C277" s="206">
        <v>1</v>
      </c>
      <c r="D277" s="168" t="s">
        <v>16963</v>
      </c>
      <c r="E277" s="168" t="s">
        <v>1345</v>
      </c>
      <c r="F277" s="168" t="s">
        <v>5511</v>
      </c>
      <c r="G277" s="215">
        <v>41142</v>
      </c>
      <c r="H277" s="208" t="s">
        <v>16942</v>
      </c>
      <c r="I277" s="168" t="s">
        <v>16944</v>
      </c>
      <c r="J277" s="208" t="s">
        <v>5767</v>
      </c>
      <c r="K277" s="168"/>
      <c r="L277" s="238">
        <v>60</v>
      </c>
      <c r="M277" s="213">
        <v>45</v>
      </c>
      <c r="N277" s="211">
        <v>60</v>
      </c>
      <c r="O277" s="197">
        <f>LARGE((L277,M277,N277),1)</f>
        <v>60</v>
      </c>
      <c r="P277" s="197">
        <f>LARGE((L277,M277,N277),2)</f>
        <v>60</v>
      </c>
      <c r="Q277" s="200">
        <f>LARGE((L277,M277,N277),3)</f>
        <v>45</v>
      </c>
      <c r="R277" s="201">
        <f t="shared" si="5"/>
        <v>165</v>
      </c>
      <c r="S277" s="168"/>
    </row>
    <row r="278" spans="1:19" ht="12.75" customHeight="1" x14ac:dyDescent="0.2">
      <c r="A278" s="187">
        <v>6</v>
      </c>
      <c r="B278" s="206">
        <v>2</v>
      </c>
      <c r="C278" s="206">
        <v>2</v>
      </c>
      <c r="D278" s="168" t="s">
        <v>4992</v>
      </c>
      <c r="E278" s="168" t="s">
        <v>828</v>
      </c>
      <c r="F278" s="168" t="s">
        <v>383</v>
      </c>
      <c r="G278" s="216">
        <v>41144</v>
      </c>
      <c r="H278" s="208" t="s">
        <v>4995</v>
      </c>
      <c r="I278" s="168" t="s">
        <v>60</v>
      </c>
      <c r="J278" s="208" t="s">
        <v>207</v>
      </c>
      <c r="K278" s="168" t="s">
        <v>1943</v>
      </c>
      <c r="L278" s="238">
        <v>60</v>
      </c>
      <c r="M278" s="213">
        <v>45</v>
      </c>
      <c r="N278" s="211">
        <v>60</v>
      </c>
      <c r="O278" s="197">
        <f>LARGE((L278,M278,N278),1)</f>
        <v>60</v>
      </c>
      <c r="P278" s="197">
        <f>LARGE((L278,M278,N278),2)</f>
        <v>60</v>
      </c>
      <c r="Q278" s="200">
        <f>LARGE((L278,M278,N278),3)</f>
        <v>45</v>
      </c>
      <c r="R278" s="201">
        <f t="shared" si="5"/>
        <v>165</v>
      </c>
      <c r="S278" s="168"/>
    </row>
    <row r="279" spans="1:19" ht="12.75" customHeight="1" x14ac:dyDescent="0.2">
      <c r="A279" s="187">
        <v>6</v>
      </c>
      <c r="B279" s="206">
        <v>1</v>
      </c>
      <c r="C279" s="206">
        <v>3</v>
      </c>
      <c r="D279" s="168" t="s">
        <v>17282</v>
      </c>
      <c r="E279" s="168" t="s">
        <v>739</v>
      </c>
      <c r="F279" s="168" t="s">
        <v>464</v>
      </c>
      <c r="G279" s="215">
        <v>40952</v>
      </c>
      <c r="H279" s="208" t="s">
        <v>8430</v>
      </c>
      <c r="I279" s="168" t="s">
        <v>60</v>
      </c>
      <c r="J279" s="208" t="s">
        <v>150</v>
      </c>
      <c r="K279" s="168" t="s">
        <v>107</v>
      </c>
      <c r="L279" s="238">
        <v>60</v>
      </c>
      <c r="M279" s="213">
        <v>45</v>
      </c>
      <c r="N279" s="211">
        <v>55</v>
      </c>
      <c r="O279" s="197">
        <f>LARGE((L279,M279,N279),1)</f>
        <v>60</v>
      </c>
      <c r="P279" s="197">
        <f>LARGE((L279,M279,N279),2)</f>
        <v>55</v>
      </c>
      <c r="Q279" s="200">
        <f>LARGE((L279,M279,N279),3)</f>
        <v>45</v>
      </c>
      <c r="R279" s="201">
        <f t="shared" si="5"/>
        <v>160</v>
      </c>
      <c r="S279" s="168"/>
    </row>
    <row r="280" spans="1:19" ht="12.75" customHeight="1" x14ac:dyDescent="0.2">
      <c r="A280" s="187">
        <v>6</v>
      </c>
      <c r="B280" s="206">
        <v>1</v>
      </c>
      <c r="C280" s="206">
        <v>3</v>
      </c>
      <c r="D280" s="168" t="s">
        <v>8622</v>
      </c>
      <c r="E280" s="168" t="s">
        <v>193</v>
      </c>
      <c r="F280" s="168" t="s">
        <v>943</v>
      </c>
      <c r="G280" s="216">
        <v>41211</v>
      </c>
      <c r="H280" s="208" t="s">
        <v>8623</v>
      </c>
      <c r="I280" s="168" t="s">
        <v>60</v>
      </c>
      <c r="J280" s="208" t="s">
        <v>4613</v>
      </c>
      <c r="K280" s="168" t="s">
        <v>3507</v>
      </c>
      <c r="L280" s="238">
        <v>60</v>
      </c>
      <c r="M280" s="213">
        <v>45</v>
      </c>
      <c r="N280" s="211">
        <v>55</v>
      </c>
      <c r="O280" s="197">
        <f>LARGE((L280,M280,N280),1)</f>
        <v>60</v>
      </c>
      <c r="P280" s="197">
        <f>LARGE((L280,M280,N280),2)</f>
        <v>55</v>
      </c>
      <c r="Q280" s="200">
        <f>LARGE((L280,M280,N280),3)</f>
        <v>45</v>
      </c>
      <c r="R280" s="201">
        <f t="shared" si="5"/>
        <v>160</v>
      </c>
      <c r="S280" s="168"/>
    </row>
    <row r="281" spans="1:19" ht="12.75" customHeight="1" x14ac:dyDescent="0.2">
      <c r="A281" s="187">
        <v>6</v>
      </c>
      <c r="B281" s="206">
        <v>2</v>
      </c>
      <c r="C281" s="206">
        <v>2</v>
      </c>
      <c r="D281" s="168" t="s">
        <v>14733</v>
      </c>
      <c r="E281" s="168" t="s">
        <v>305</v>
      </c>
      <c r="F281" s="168" t="s">
        <v>76</v>
      </c>
      <c r="G281" s="215">
        <v>41328</v>
      </c>
      <c r="H281" s="208" t="s">
        <v>19395</v>
      </c>
      <c r="I281" s="168" t="s">
        <v>60</v>
      </c>
      <c r="J281" s="208" t="s">
        <v>150</v>
      </c>
      <c r="K281" s="168" t="s">
        <v>107</v>
      </c>
      <c r="L281" s="238">
        <v>60</v>
      </c>
      <c r="M281" s="213">
        <v>45</v>
      </c>
      <c r="N281" s="211">
        <v>55</v>
      </c>
      <c r="O281" s="197">
        <f>LARGE((L281,M281,N281),1)</f>
        <v>60</v>
      </c>
      <c r="P281" s="197">
        <f>LARGE((L281,M281,N281),2)</f>
        <v>55</v>
      </c>
      <c r="Q281" s="200">
        <f>LARGE((L281,M281,N281),3)</f>
        <v>45</v>
      </c>
      <c r="R281" s="201">
        <f t="shared" si="5"/>
        <v>160</v>
      </c>
      <c r="S281" s="168"/>
    </row>
    <row r="282" spans="1:19" ht="12.75" customHeight="1" x14ac:dyDescent="0.2">
      <c r="A282" s="187">
        <v>6</v>
      </c>
      <c r="B282" s="206">
        <v>2</v>
      </c>
      <c r="C282" s="206">
        <v>2</v>
      </c>
      <c r="D282" s="205" t="s">
        <v>18043</v>
      </c>
      <c r="E282" s="205" t="s">
        <v>69</v>
      </c>
      <c r="F282" s="205" t="s">
        <v>234</v>
      </c>
      <c r="G282" s="175">
        <v>41239</v>
      </c>
      <c r="H282" s="223" t="s">
        <v>18000</v>
      </c>
      <c r="I282" s="205" t="s">
        <v>2068</v>
      </c>
      <c r="J282" s="223" t="s">
        <v>7679</v>
      </c>
      <c r="K282" s="205"/>
      <c r="L282" s="238">
        <v>55</v>
      </c>
      <c r="M282" s="213">
        <v>45</v>
      </c>
      <c r="N282" s="211">
        <v>60</v>
      </c>
      <c r="O282" s="197">
        <f>LARGE((L282,M282,N282),1)</f>
        <v>60</v>
      </c>
      <c r="P282" s="197">
        <f>LARGE((L282,M282,N282),2)</f>
        <v>55</v>
      </c>
      <c r="Q282" s="200">
        <f>LARGE((L282,M282,N282),3)</f>
        <v>45</v>
      </c>
      <c r="R282" s="201">
        <f t="shared" si="5"/>
        <v>160</v>
      </c>
      <c r="S282" s="168"/>
    </row>
    <row r="283" spans="1:19" ht="12.75" customHeight="1" x14ac:dyDescent="0.2">
      <c r="A283" s="187">
        <v>6</v>
      </c>
      <c r="B283" s="206">
        <v>3</v>
      </c>
      <c r="C283" s="206">
        <v>2</v>
      </c>
      <c r="D283" s="168" t="s">
        <v>13835</v>
      </c>
      <c r="E283" s="168" t="s">
        <v>632</v>
      </c>
      <c r="F283" s="168" t="s">
        <v>160</v>
      </c>
      <c r="G283" s="215">
        <v>40874</v>
      </c>
      <c r="H283" s="208" t="s">
        <v>13836</v>
      </c>
      <c r="I283" s="168" t="s">
        <v>683</v>
      </c>
      <c r="J283" s="208" t="s">
        <v>823</v>
      </c>
      <c r="K283" s="168" t="s">
        <v>13781</v>
      </c>
      <c r="L283" s="238">
        <v>60</v>
      </c>
      <c r="M283" s="213">
        <v>45</v>
      </c>
      <c r="N283" s="211">
        <v>55</v>
      </c>
      <c r="O283" s="197">
        <f>LARGE((L283,M283,N283),1)</f>
        <v>60</v>
      </c>
      <c r="P283" s="197">
        <f>LARGE((L283,M283,N283),2)</f>
        <v>55</v>
      </c>
      <c r="Q283" s="200">
        <f>LARGE((L283,M283,N283),3)</f>
        <v>45</v>
      </c>
      <c r="R283" s="201">
        <f t="shared" si="5"/>
        <v>160</v>
      </c>
      <c r="S283" s="168"/>
    </row>
    <row r="284" spans="1:19" ht="12.75" customHeight="1" x14ac:dyDescent="0.2">
      <c r="A284" s="187">
        <v>6</v>
      </c>
      <c r="B284" s="206">
        <v>2</v>
      </c>
      <c r="C284" s="206">
        <v>3</v>
      </c>
      <c r="D284" s="205" t="s">
        <v>18045</v>
      </c>
      <c r="E284" s="205" t="s">
        <v>545</v>
      </c>
      <c r="F284" s="205" t="s">
        <v>234</v>
      </c>
      <c r="G284" s="222">
        <v>40989</v>
      </c>
      <c r="H284" s="223" t="s">
        <v>18000</v>
      </c>
      <c r="I284" s="205" t="s">
        <v>2068</v>
      </c>
      <c r="J284" s="223" t="s">
        <v>7679</v>
      </c>
      <c r="K284" s="205"/>
      <c r="L284" s="238">
        <v>55</v>
      </c>
      <c r="M284" s="213">
        <v>45</v>
      </c>
      <c r="N284" s="211">
        <v>60</v>
      </c>
      <c r="O284" s="197">
        <f>LARGE((L284,M284,N284),1)</f>
        <v>60</v>
      </c>
      <c r="P284" s="197">
        <f>LARGE((L284,M284,N284),2)</f>
        <v>55</v>
      </c>
      <c r="Q284" s="200">
        <f>LARGE((L284,M284,N284),3)</f>
        <v>45</v>
      </c>
      <c r="R284" s="201">
        <f t="shared" si="5"/>
        <v>160</v>
      </c>
      <c r="S284" s="168"/>
    </row>
    <row r="285" spans="1:19" ht="12.75" customHeight="1" x14ac:dyDescent="0.2">
      <c r="A285" s="187">
        <v>6</v>
      </c>
      <c r="B285" s="206">
        <v>1</v>
      </c>
      <c r="C285" s="206">
        <v>3</v>
      </c>
      <c r="D285" s="168" t="s">
        <v>7582</v>
      </c>
      <c r="E285" s="168" t="s">
        <v>632</v>
      </c>
      <c r="F285" s="168" t="s">
        <v>141</v>
      </c>
      <c r="G285" s="215">
        <v>41312</v>
      </c>
      <c r="H285" s="208" t="s">
        <v>12385</v>
      </c>
      <c r="I285" s="168" t="s">
        <v>60</v>
      </c>
      <c r="J285" s="208" t="s">
        <v>551</v>
      </c>
      <c r="K285" s="168" t="s">
        <v>107</v>
      </c>
      <c r="L285" s="238">
        <v>60</v>
      </c>
      <c r="M285" s="213">
        <v>45</v>
      </c>
      <c r="N285" s="211">
        <v>55</v>
      </c>
      <c r="O285" s="197">
        <f>LARGE((L285,M285,N285),1)</f>
        <v>60</v>
      </c>
      <c r="P285" s="197">
        <f>LARGE((L285,M285,N285),2)</f>
        <v>55</v>
      </c>
      <c r="Q285" s="200">
        <f>LARGE((L285,M285,N285),3)</f>
        <v>45</v>
      </c>
      <c r="R285" s="201">
        <f t="shared" si="5"/>
        <v>160</v>
      </c>
      <c r="S285" s="168"/>
    </row>
    <row r="286" spans="1:19" ht="12.75" customHeight="1" x14ac:dyDescent="0.2">
      <c r="A286" s="187">
        <v>6</v>
      </c>
      <c r="B286" s="206"/>
      <c r="C286" s="206"/>
      <c r="D286" s="168" t="s">
        <v>5662</v>
      </c>
      <c r="E286" s="168" t="s">
        <v>79</v>
      </c>
      <c r="F286" s="168" t="s">
        <v>114</v>
      </c>
      <c r="G286" s="207">
        <v>41451</v>
      </c>
      <c r="H286" s="208" t="s">
        <v>19206</v>
      </c>
      <c r="I286" s="168" t="s">
        <v>60</v>
      </c>
      <c r="J286" s="208" t="s">
        <v>130</v>
      </c>
      <c r="K286" s="168"/>
      <c r="L286" s="238">
        <v>55</v>
      </c>
      <c r="M286" s="213">
        <v>45</v>
      </c>
      <c r="N286" s="211">
        <v>60</v>
      </c>
      <c r="O286" s="197">
        <f>LARGE((L286,M286,N286),1)</f>
        <v>60</v>
      </c>
      <c r="P286" s="197">
        <f>LARGE((L286,M286,N286),2)</f>
        <v>55</v>
      </c>
      <c r="Q286" s="200">
        <f>LARGE((L286,M286,N286),3)</f>
        <v>45</v>
      </c>
      <c r="R286" s="201">
        <f t="shared" si="5"/>
        <v>160</v>
      </c>
      <c r="S286" s="168"/>
    </row>
    <row r="287" spans="1:19" ht="12.75" customHeight="1" x14ac:dyDescent="0.2">
      <c r="A287" s="187">
        <v>6</v>
      </c>
      <c r="B287" s="309">
        <v>2</v>
      </c>
      <c r="C287" s="309">
        <v>3</v>
      </c>
      <c r="D287" s="205" t="s">
        <v>4024</v>
      </c>
      <c r="E287" s="205" t="s">
        <v>2289</v>
      </c>
      <c r="F287" s="205" t="s">
        <v>234</v>
      </c>
      <c r="G287" s="229">
        <v>41144</v>
      </c>
      <c r="H287" s="223" t="s">
        <v>2533</v>
      </c>
      <c r="I287" s="205" t="s">
        <v>164</v>
      </c>
      <c r="J287" s="223" t="s">
        <v>1203</v>
      </c>
      <c r="K287" s="205" t="s">
        <v>511</v>
      </c>
      <c r="L287" s="238">
        <v>50</v>
      </c>
      <c r="M287" s="213">
        <v>45</v>
      </c>
      <c r="N287" s="211">
        <v>65</v>
      </c>
      <c r="O287" s="197">
        <f>LARGE((L287,M287,N287),1)</f>
        <v>65</v>
      </c>
      <c r="P287" s="197">
        <f>LARGE((L287,M287,N287),2)</f>
        <v>50</v>
      </c>
      <c r="Q287" s="200">
        <f>LARGE((L287,M287,N287),3)</f>
        <v>45</v>
      </c>
      <c r="R287" s="201">
        <f t="shared" si="5"/>
        <v>160</v>
      </c>
      <c r="S287" s="168"/>
    </row>
    <row r="288" spans="1:19" ht="12.75" customHeight="1" x14ac:dyDescent="0.2">
      <c r="A288" s="187">
        <v>6</v>
      </c>
      <c r="B288" s="206">
        <v>2</v>
      </c>
      <c r="C288" s="206">
        <v>3</v>
      </c>
      <c r="D288" s="168" t="s">
        <v>2405</v>
      </c>
      <c r="E288" s="168" t="s">
        <v>213</v>
      </c>
      <c r="F288" s="168" t="s">
        <v>76</v>
      </c>
      <c r="G288" s="215">
        <v>40918</v>
      </c>
      <c r="H288" s="208" t="s">
        <v>12844</v>
      </c>
      <c r="I288" s="168" t="s">
        <v>60</v>
      </c>
      <c r="J288" s="208" t="s">
        <v>130</v>
      </c>
      <c r="K288" s="168" t="s">
        <v>107</v>
      </c>
      <c r="L288" s="238">
        <v>55</v>
      </c>
      <c r="M288" s="213">
        <v>45</v>
      </c>
      <c r="N288" s="211">
        <v>60</v>
      </c>
      <c r="O288" s="197">
        <f>LARGE((L288,M288,N288),1)</f>
        <v>60</v>
      </c>
      <c r="P288" s="197">
        <f>LARGE((L288,M288,N288),2)</f>
        <v>55</v>
      </c>
      <c r="Q288" s="200">
        <f>LARGE((L288,M288,N288),3)</f>
        <v>45</v>
      </c>
      <c r="R288" s="201">
        <f t="shared" si="5"/>
        <v>160</v>
      </c>
      <c r="S288" s="168"/>
    </row>
    <row r="289" spans="1:19" ht="12.75" customHeight="1" x14ac:dyDescent="0.2">
      <c r="A289" s="187">
        <v>6</v>
      </c>
      <c r="B289" s="206">
        <v>1</v>
      </c>
      <c r="C289" s="206">
        <v>3</v>
      </c>
      <c r="D289" s="168" t="s">
        <v>11092</v>
      </c>
      <c r="E289" s="168" t="s">
        <v>1066</v>
      </c>
      <c r="F289" s="168" t="s">
        <v>160</v>
      </c>
      <c r="G289" s="215">
        <v>41346</v>
      </c>
      <c r="H289" s="208" t="s">
        <v>11094</v>
      </c>
      <c r="I289" s="168" t="s">
        <v>60</v>
      </c>
      <c r="J289" s="208" t="s">
        <v>1103</v>
      </c>
      <c r="K289" s="168" t="s">
        <v>107</v>
      </c>
      <c r="L289" s="238">
        <v>60</v>
      </c>
      <c r="M289" s="213">
        <v>45</v>
      </c>
      <c r="N289" s="211">
        <v>55</v>
      </c>
      <c r="O289" s="197">
        <f>LARGE((L289,M289,N289),1)</f>
        <v>60</v>
      </c>
      <c r="P289" s="197">
        <f>LARGE((L289,M289,N289),2)</f>
        <v>55</v>
      </c>
      <c r="Q289" s="200">
        <f>LARGE((L289,M289,N289),3)</f>
        <v>45</v>
      </c>
      <c r="R289" s="201">
        <f t="shared" si="5"/>
        <v>160</v>
      </c>
      <c r="S289" s="168"/>
    </row>
    <row r="290" spans="1:19" ht="12.75" customHeight="1" x14ac:dyDescent="0.2">
      <c r="A290" s="187">
        <v>6</v>
      </c>
      <c r="B290" s="309">
        <v>3</v>
      </c>
      <c r="C290" s="309">
        <v>2</v>
      </c>
      <c r="D290" s="205" t="s">
        <v>4042</v>
      </c>
      <c r="E290" s="205" t="s">
        <v>153</v>
      </c>
      <c r="F290" s="205" t="s">
        <v>160</v>
      </c>
      <c r="G290" s="229">
        <v>41024</v>
      </c>
      <c r="H290" s="223" t="s">
        <v>1505</v>
      </c>
      <c r="I290" s="205" t="s">
        <v>164</v>
      </c>
      <c r="J290" s="223" t="s">
        <v>1203</v>
      </c>
      <c r="K290" s="205" t="s">
        <v>511</v>
      </c>
      <c r="L290" s="238">
        <v>60</v>
      </c>
      <c r="M290" s="213">
        <v>45</v>
      </c>
      <c r="N290" s="211">
        <v>55</v>
      </c>
      <c r="O290" s="197">
        <f>LARGE((L290,M290,N290),1)</f>
        <v>60</v>
      </c>
      <c r="P290" s="197">
        <f>LARGE((L290,M290,N290),2)</f>
        <v>55</v>
      </c>
      <c r="Q290" s="200">
        <f>LARGE((L290,M290,N290),3)</f>
        <v>45</v>
      </c>
      <c r="R290" s="201">
        <f t="shared" si="5"/>
        <v>160</v>
      </c>
      <c r="S290" s="168"/>
    </row>
    <row r="291" spans="1:19" ht="12.75" customHeight="1" x14ac:dyDescent="0.2">
      <c r="A291" s="187">
        <v>6</v>
      </c>
      <c r="B291" s="206">
        <v>1</v>
      </c>
      <c r="C291" s="206">
        <v>2</v>
      </c>
      <c r="D291" s="168" t="s">
        <v>3385</v>
      </c>
      <c r="E291" s="168" t="s">
        <v>3388</v>
      </c>
      <c r="F291" s="168" t="s">
        <v>216</v>
      </c>
      <c r="G291" s="216">
        <v>41161</v>
      </c>
      <c r="H291" s="208" t="s">
        <v>3390</v>
      </c>
      <c r="I291" s="168" t="s">
        <v>60</v>
      </c>
      <c r="J291" s="208" t="s">
        <v>150</v>
      </c>
      <c r="K291" s="168" t="s">
        <v>2470</v>
      </c>
      <c r="L291" s="238">
        <v>55</v>
      </c>
      <c r="M291" s="213">
        <v>45</v>
      </c>
      <c r="N291" s="211">
        <v>60</v>
      </c>
      <c r="O291" s="197">
        <f>LARGE((L291,M291,N291),1)</f>
        <v>60</v>
      </c>
      <c r="P291" s="197">
        <f>LARGE((L291,M291,N291),2)</f>
        <v>55</v>
      </c>
      <c r="Q291" s="200">
        <f>LARGE((L291,M291,N291),3)</f>
        <v>45</v>
      </c>
      <c r="R291" s="201">
        <f t="shared" si="5"/>
        <v>160</v>
      </c>
      <c r="S291" s="168"/>
    </row>
    <row r="292" spans="1:19" ht="12.75" customHeight="1" x14ac:dyDescent="0.2">
      <c r="A292" s="187">
        <v>6</v>
      </c>
      <c r="B292" s="206">
        <v>1</v>
      </c>
      <c r="C292" s="206">
        <v>3</v>
      </c>
      <c r="D292" s="168" t="s">
        <v>14961</v>
      </c>
      <c r="E292" s="168" t="s">
        <v>483</v>
      </c>
      <c r="F292" s="168" t="s">
        <v>14962</v>
      </c>
      <c r="G292" s="207">
        <v>41268</v>
      </c>
      <c r="H292" s="208" t="s">
        <v>183</v>
      </c>
      <c r="I292" s="168" t="s">
        <v>60</v>
      </c>
      <c r="J292" s="208" t="s">
        <v>150</v>
      </c>
      <c r="K292" s="168"/>
      <c r="L292" s="238">
        <v>55</v>
      </c>
      <c r="M292" s="213">
        <v>45</v>
      </c>
      <c r="N292" s="211">
        <v>55</v>
      </c>
      <c r="O292" s="197">
        <f>LARGE((L292,M292,N292),1)</f>
        <v>55</v>
      </c>
      <c r="P292" s="197">
        <f>LARGE((L292,M292,N292),2)</f>
        <v>55</v>
      </c>
      <c r="Q292" s="200">
        <f>LARGE((L292,M292,N292),3)</f>
        <v>45</v>
      </c>
      <c r="R292" s="201">
        <f t="shared" si="5"/>
        <v>155</v>
      </c>
      <c r="S292" s="168"/>
    </row>
    <row r="293" spans="1:19" ht="12.75" customHeight="1" x14ac:dyDescent="0.2">
      <c r="A293" s="187">
        <v>6</v>
      </c>
      <c r="B293" s="206">
        <v>1</v>
      </c>
      <c r="C293" s="206">
        <v>3</v>
      </c>
      <c r="D293" s="205" t="s">
        <v>18011</v>
      </c>
      <c r="E293" s="205" t="s">
        <v>1614</v>
      </c>
      <c r="F293" s="205" t="s">
        <v>6061</v>
      </c>
      <c r="G293" s="222">
        <v>40941</v>
      </c>
      <c r="H293" s="223" t="s">
        <v>18000</v>
      </c>
      <c r="I293" s="205" t="s">
        <v>2068</v>
      </c>
      <c r="J293" s="223" t="s">
        <v>7679</v>
      </c>
      <c r="K293" s="205"/>
      <c r="L293" s="238">
        <v>55</v>
      </c>
      <c r="M293" s="213">
        <v>45</v>
      </c>
      <c r="N293" s="211">
        <v>55</v>
      </c>
      <c r="O293" s="197">
        <f>LARGE((L293,M293,N293),1)</f>
        <v>55</v>
      </c>
      <c r="P293" s="197">
        <f>LARGE((L293,M293,N293),2)</f>
        <v>55</v>
      </c>
      <c r="Q293" s="200">
        <f>LARGE((L293,M293,N293),3)</f>
        <v>45</v>
      </c>
      <c r="R293" s="201">
        <f t="shared" si="5"/>
        <v>155</v>
      </c>
      <c r="S293" s="168"/>
    </row>
    <row r="294" spans="1:19" ht="12.75" customHeight="1" x14ac:dyDescent="0.2">
      <c r="A294" s="187">
        <v>6</v>
      </c>
      <c r="B294" s="206">
        <v>2</v>
      </c>
      <c r="C294" s="206">
        <v>3</v>
      </c>
      <c r="D294" s="168" t="s">
        <v>16947</v>
      </c>
      <c r="E294" s="168" t="s">
        <v>4257</v>
      </c>
      <c r="F294" s="168" t="s">
        <v>8250</v>
      </c>
      <c r="G294" s="215">
        <v>41093</v>
      </c>
      <c r="H294" s="208" t="s">
        <v>16942</v>
      </c>
      <c r="I294" s="168" t="s">
        <v>16944</v>
      </c>
      <c r="J294" s="208" t="s">
        <v>5767</v>
      </c>
      <c r="K294" s="168"/>
      <c r="L294" s="238">
        <v>55</v>
      </c>
      <c r="M294" s="213">
        <v>45</v>
      </c>
      <c r="N294" s="211">
        <v>55</v>
      </c>
      <c r="O294" s="197">
        <f>LARGE((L294,M294,N294),1)</f>
        <v>55</v>
      </c>
      <c r="P294" s="197">
        <f>LARGE((L294,M294,N294),2)</f>
        <v>55</v>
      </c>
      <c r="Q294" s="200">
        <f>LARGE((L294,M294,N294),3)</f>
        <v>45</v>
      </c>
      <c r="R294" s="201">
        <f t="shared" si="5"/>
        <v>155</v>
      </c>
      <c r="S294" s="168"/>
    </row>
    <row r="295" spans="1:19" ht="12.75" customHeight="1" x14ac:dyDescent="0.2">
      <c r="A295" s="187">
        <v>6</v>
      </c>
      <c r="B295" s="206">
        <v>1</v>
      </c>
      <c r="C295" s="206">
        <v>1</v>
      </c>
      <c r="D295" s="168" t="s">
        <v>19370</v>
      </c>
      <c r="E295" s="168" t="s">
        <v>545</v>
      </c>
      <c r="F295" s="168" t="s">
        <v>214</v>
      </c>
      <c r="G295" s="215">
        <v>41431</v>
      </c>
      <c r="H295" s="208">
        <v>19</v>
      </c>
      <c r="I295" s="168" t="s">
        <v>60</v>
      </c>
      <c r="J295" s="208" t="s">
        <v>150</v>
      </c>
      <c r="K295" s="168" t="s">
        <v>107</v>
      </c>
      <c r="L295" s="238">
        <v>55</v>
      </c>
      <c r="M295" s="213">
        <v>45</v>
      </c>
      <c r="N295" s="211">
        <v>55</v>
      </c>
      <c r="O295" s="197">
        <f>LARGE((L295,M295,N295),1)</f>
        <v>55</v>
      </c>
      <c r="P295" s="197">
        <f>LARGE((L295,M295,N295),2)</f>
        <v>55</v>
      </c>
      <c r="Q295" s="200">
        <f>LARGE((L295,M295,N295),3)</f>
        <v>45</v>
      </c>
      <c r="R295" s="201">
        <f t="shared" si="5"/>
        <v>155</v>
      </c>
      <c r="S295" s="168"/>
    </row>
    <row r="296" spans="1:19" ht="12.75" customHeight="1" x14ac:dyDescent="0.2">
      <c r="A296" s="187">
        <v>6</v>
      </c>
      <c r="B296" s="206">
        <v>3</v>
      </c>
      <c r="C296" s="206">
        <v>3</v>
      </c>
      <c r="D296" s="168" t="s">
        <v>6151</v>
      </c>
      <c r="E296" s="168" t="s">
        <v>91</v>
      </c>
      <c r="F296" s="168" t="s">
        <v>16759</v>
      </c>
      <c r="G296" s="215">
        <v>41505</v>
      </c>
      <c r="H296" s="208" t="s">
        <v>1210</v>
      </c>
      <c r="I296" s="168" t="s">
        <v>197</v>
      </c>
      <c r="J296" s="208" t="s">
        <v>9089</v>
      </c>
      <c r="K296" s="168" t="s">
        <v>16850</v>
      </c>
      <c r="L296" s="238">
        <v>50</v>
      </c>
      <c r="M296" s="213">
        <v>45</v>
      </c>
      <c r="N296" s="211">
        <v>60</v>
      </c>
      <c r="O296" s="197">
        <f>LARGE((L296,M296,N296),1)</f>
        <v>60</v>
      </c>
      <c r="P296" s="197">
        <f>LARGE((L296,M296,N296),2)</f>
        <v>50</v>
      </c>
      <c r="Q296" s="200">
        <f>LARGE((L296,M296,N296),3)</f>
        <v>45</v>
      </c>
      <c r="R296" s="201">
        <f t="shared" si="5"/>
        <v>155</v>
      </c>
      <c r="S296" s="168"/>
    </row>
    <row r="297" spans="1:19" ht="12.75" customHeight="1" x14ac:dyDescent="0.2">
      <c r="A297" s="187">
        <v>6</v>
      </c>
      <c r="B297" s="206">
        <v>2</v>
      </c>
      <c r="C297" s="206">
        <v>3</v>
      </c>
      <c r="D297" s="168" t="s">
        <v>17437</v>
      </c>
      <c r="E297" s="168" t="s">
        <v>362</v>
      </c>
      <c r="F297" s="168" t="s">
        <v>464</v>
      </c>
      <c r="G297" s="215">
        <v>41039</v>
      </c>
      <c r="H297" s="208" t="s">
        <v>10303</v>
      </c>
      <c r="I297" s="168" t="s">
        <v>60</v>
      </c>
      <c r="J297" s="208" t="s">
        <v>910</v>
      </c>
      <c r="K297" s="168" t="s">
        <v>107</v>
      </c>
      <c r="L297" s="238">
        <v>55</v>
      </c>
      <c r="M297" s="213">
        <v>45</v>
      </c>
      <c r="N297" s="211">
        <v>55</v>
      </c>
      <c r="O297" s="197">
        <f>LARGE((L297,M297,N297),1)</f>
        <v>55</v>
      </c>
      <c r="P297" s="197">
        <f>LARGE((L297,M297,N297),2)</f>
        <v>55</v>
      </c>
      <c r="Q297" s="200">
        <f>LARGE((L297,M297,N297),3)</f>
        <v>45</v>
      </c>
      <c r="R297" s="201">
        <f t="shared" si="5"/>
        <v>155</v>
      </c>
      <c r="S297" s="168"/>
    </row>
    <row r="298" spans="1:19" ht="12.75" customHeight="1" x14ac:dyDescent="0.2">
      <c r="A298" s="187">
        <v>6</v>
      </c>
      <c r="B298" s="206">
        <v>1</v>
      </c>
      <c r="C298" s="206">
        <v>1</v>
      </c>
      <c r="D298" s="168" t="s">
        <v>16952</v>
      </c>
      <c r="E298" s="168" t="s">
        <v>16940</v>
      </c>
      <c r="F298" s="168" t="s">
        <v>16953</v>
      </c>
      <c r="G298" s="215">
        <v>41055</v>
      </c>
      <c r="H298" s="208" t="s">
        <v>16942</v>
      </c>
      <c r="I298" s="168" t="s">
        <v>16944</v>
      </c>
      <c r="J298" s="208" t="s">
        <v>5767</v>
      </c>
      <c r="K298" s="168"/>
      <c r="L298" s="238">
        <v>50</v>
      </c>
      <c r="M298" s="213">
        <v>45</v>
      </c>
      <c r="N298" s="211">
        <v>60</v>
      </c>
      <c r="O298" s="197">
        <f>LARGE((L298,M298,N298),1)</f>
        <v>60</v>
      </c>
      <c r="P298" s="197">
        <f>LARGE((L298,M298,N298),2)</f>
        <v>50</v>
      </c>
      <c r="Q298" s="200">
        <f>LARGE((L298,M298,N298),3)</f>
        <v>45</v>
      </c>
      <c r="R298" s="201">
        <f t="shared" si="5"/>
        <v>155</v>
      </c>
      <c r="S298" s="168"/>
    </row>
    <row r="299" spans="1:19" ht="12.75" customHeight="1" x14ac:dyDescent="0.2">
      <c r="A299" s="187">
        <v>6</v>
      </c>
      <c r="B299" s="206">
        <v>3</v>
      </c>
      <c r="C299" s="206">
        <v>3</v>
      </c>
      <c r="D299" s="168" t="s">
        <v>16958</v>
      </c>
      <c r="E299" s="168" t="s">
        <v>828</v>
      </c>
      <c r="F299" s="168" t="s">
        <v>973</v>
      </c>
      <c r="G299" s="215">
        <v>41167</v>
      </c>
      <c r="H299" s="208" t="s">
        <v>16942</v>
      </c>
      <c r="I299" s="168" t="s">
        <v>16944</v>
      </c>
      <c r="J299" s="208" t="s">
        <v>5767</v>
      </c>
      <c r="K299" s="168"/>
      <c r="L299" s="238">
        <v>55</v>
      </c>
      <c r="M299" s="213">
        <v>45</v>
      </c>
      <c r="N299" s="211">
        <v>55</v>
      </c>
      <c r="O299" s="197">
        <f>LARGE((L299,M299,N299),1)</f>
        <v>55</v>
      </c>
      <c r="P299" s="197">
        <f>LARGE((L299,M299,N299),2)</f>
        <v>55</v>
      </c>
      <c r="Q299" s="200">
        <f>LARGE((L299,M299,N299),3)</f>
        <v>45</v>
      </c>
      <c r="R299" s="201">
        <f t="shared" si="5"/>
        <v>155</v>
      </c>
      <c r="S299" s="168"/>
    </row>
    <row r="300" spans="1:19" ht="12.75" customHeight="1" x14ac:dyDescent="0.2">
      <c r="A300" s="187">
        <v>6</v>
      </c>
      <c r="B300" s="206">
        <v>2</v>
      </c>
      <c r="C300" s="206">
        <v>3</v>
      </c>
      <c r="D300" s="168" t="s">
        <v>1099</v>
      </c>
      <c r="E300" s="168" t="s">
        <v>75</v>
      </c>
      <c r="F300" s="168" t="s">
        <v>326</v>
      </c>
      <c r="G300" s="216">
        <v>41044</v>
      </c>
      <c r="H300" s="208" t="s">
        <v>1102</v>
      </c>
      <c r="I300" s="168" t="s">
        <v>60</v>
      </c>
      <c r="J300" s="208" t="s">
        <v>1103</v>
      </c>
      <c r="K300" s="168" t="s">
        <v>107</v>
      </c>
      <c r="L300" s="238">
        <v>55</v>
      </c>
      <c r="M300" s="213">
        <v>45</v>
      </c>
      <c r="N300" s="211">
        <v>55</v>
      </c>
      <c r="O300" s="197">
        <f>LARGE((L300,M300,N300),1)</f>
        <v>55</v>
      </c>
      <c r="P300" s="197">
        <f>LARGE((L300,M300,N300),2)</f>
        <v>55</v>
      </c>
      <c r="Q300" s="200">
        <f>LARGE((L300,M300,N300),3)</f>
        <v>45</v>
      </c>
      <c r="R300" s="201">
        <f t="shared" si="5"/>
        <v>155</v>
      </c>
      <c r="S300" s="168"/>
    </row>
    <row r="301" spans="1:19" ht="12.75" customHeight="1" x14ac:dyDescent="0.2">
      <c r="A301" s="187">
        <v>6</v>
      </c>
      <c r="B301" s="206">
        <v>2</v>
      </c>
      <c r="C301" s="206">
        <v>3</v>
      </c>
      <c r="D301" s="168" t="s">
        <v>1099</v>
      </c>
      <c r="E301" s="168" t="s">
        <v>12517</v>
      </c>
      <c r="F301" s="168" t="s">
        <v>258</v>
      </c>
      <c r="G301" s="215">
        <v>41520</v>
      </c>
      <c r="H301" s="208" t="s">
        <v>12520</v>
      </c>
      <c r="I301" s="168" t="s">
        <v>60</v>
      </c>
      <c r="J301" s="208" t="s">
        <v>150</v>
      </c>
      <c r="K301" s="168" t="s">
        <v>107</v>
      </c>
      <c r="L301" s="238">
        <v>50</v>
      </c>
      <c r="M301" s="213">
        <v>45</v>
      </c>
      <c r="N301" s="211">
        <v>60</v>
      </c>
      <c r="O301" s="197">
        <f>LARGE((L301,M301,N301),1)</f>
        <v>60</v>
      </c>
      <c r="P301" s="197">
        <f>LARGE((L301,M301,N301),2)</f>
        <v>50</v>
      </c>
      <c r="Q301" s="200">
        <f>LARGE((L301,M301,N301),3)</f>
        <v>45</v>
      </c>
      <c r="R301" s="201">
        <f t="shared" si="5"/>
        <v>155</v>
      </c>
      <c r="S301" s="168"/>
    </row>
    <row r="302" spans="1:19" ht="12.75" customHeight="1" x14ac:dyDescent="0.2">
      <c r="A302" s="187">
        <v>6</v>
      </c>
      <c r="B302" s="206">
        <v>1</v>
      </c>
      <c r="C302" s="206">
        <v>3</v>
      </c>
      <c r="D302" s="168" t="s">
        <v>9502</v>
      </c>
      <c r="E302" s="168" t="s">
        <v>344</v>
      </c>
      <c r="F302" s="168" t="s">
        <v>1059</v>
      </c>
      <c r="G302" s="215">
        <v>41043</v>
      </c>
      <c r="H302" s="208" t="s">
        <v>10945</v>
      </c>
      <c r="I302" s="168" t="s">
        <v>60</v>
      </c>
      <c r="J302" s="208" t="s">
        <v>145</v>
      </c>
      <c r="K302" s="168" t="s">
        <v>107</v>
      </c>
      <c r="L302" s="238">
        <v>50</v>
      </c>
      <c r="M302" s="213">
        <v>45</v>
      </c>
      <c r="N302" s="211">
        <v>60</v>
      </c>
      <c r="O302" s="197">
        <f>LARGE((L302,M302,N302),1)</f>
        <v>60</v>
      </c>
      <c r="P302" s="197">
        <f>LARGE((L302,M302,N302),2)</f>
        <v>50</v>
      </c>
      <c r="Q302" s="200">
        <f>LARGE((L302,M302,N302),3)</f>
        <v>45</v>
      </c>
      <c r="R302" s="201">
        <f t="shared" si="5"/>
        <v>155</v>
      </c>
      <c r="S302" s="168"/>
    </row>
    <row r="303" spans="1:19" ht="12.75" customHeight="1" x14ac:dyDescent="0.2">
      <c r="A303" s="187">
        <v>6</v>
      </c>
      <c r="B303" s="206">
        <v>2</v>
      </c>
      <c r="C303" s="206">
        <v>3</v>
      </c>
      <c r="D303" s="168" t="s">
        <v>5285</v>
      </c>
      <c r="E303" s="168" t="s">
        <v>305</v>
      </c>
      <c r="F303" s="168" t="s">
        <v>160</v>
      </c>
      <c r="G303" s="215">
        <v>41221</v>
      </c>
      <c r="H303" s="208" t="s">
        <v>414</v>
      </c>
      <c r="I303" s="168" t="s">
        <v>60</v>
      </c>
      <c r="J303" s="208" t="s">
        <v>150</v>
      </c>
      <c r="K303" s="168" t="s">
        <v>107</v>
      </c>
      <c r="L303" s="238">
        <v>60</v>
      </c>
      <c r="M303" s="213">
        <v>50</v>
      </c>
      <c r="N303" s="211">
        <v>45</v>
      </c>
      <c r="O303" s="197">
        <f>LARGE((L303,M303,N303),1)</f>
        <v>60</v>
      </c>
      <c r="P303" s="197">
        <f>LARGE((L303,M303,N303),2)</f>
        <v>50</v>
      </c>
      <c r="Q303" s="200">
        <f>LARGE((L303,M303,N303),3)</f>
        <v>45</v>
      </c>
      <c r="R303" s="201">
        <f t="shared" si="5"/>
        <v>155</v>
      </c>
      <c r="S303" s="168"/>
    </row>
    <row r="304" spans="1:19" ht="12.75" customHeight="1" x14ac:dyDescent="0.2">
      <c r="A304" s="187">
        <v>6</v>
      </c>
      <c r="B304" s="206">
        <v>2</v>
      </c>
      <c r="C304" s="206">
        <v>3</v>
      </c>
      <c r="D304" s="205" t="s">
        <v>3693</v>
      </c>
      <c r="E304" s="205" t="s">
        <v>947</v>
      </c>
      <c r="F304" s="205" t="s">
        <v>70</v>
      </c>
      <c r="G304" s="222">
        <v>40878</v>
      </c>
      <c r="H304" s="223" t="s">
        <v>18000</v>
      </c>
      <c r="I304" s="205" t="s">
        <v>2068</v>
      </c>
      <c r="J304" s="223" t="s">
        <v>7679</v>
      </c>
      <c r="K304" s="205"/>
      <c r="L304" s="238">
        <v>45</v>
      </c>
      <c r="M304" s="213">
        <v>45</v>
      </c>
      <c r="N304" s="211">
        <v>65</v>
      </c>
      <c r="O304" s="197">
        <f>LARGE((L304,M304,N304),1)</f>
        <v>65</v>
      </c>
      <c r="P304" s="197">
        <f>LARGE((L304,M304,N304),2)</f>
        <v>45</v>
      </c>
      <c r="Q304" s="200">
        <f>LARGE((L304,M304,N304),3)</f>
        <v>45</v>
      </c>
      <c r="R304" s="201">
        <f t="shared" si="5"/>
        <v>155</v>
      </c>
      <c r="S304" s="168"/>
    </row>
    <row r="305" spans="1:19" ht="12.75" customHeight="1" x14ac:dyDescent="0.2">
      <c r="A305" s="187">
        <v>6</v>
      </c>
      <c r="B305" s="206">
        <v>2</v>
      </c>
      <c r="C305" s="206">
        <v>2</v>
      </c>
      <c r="D305" s="168" t="s">
        <v>16967</v>
      </c>
      <c r="E305" s="168" t="s">
        <v>739</v>
      </c>
      <c r="F305" s="168" t="s">
        <v>15053</v>
      </c>
      <c r="G305" s="215">
        <v>41296</v>
      </c>
      <c r="H305" s="208" t="s">
        <v>16942</v>
      </c>
      <c r="I305" s="168" t="s">
        <v>16944</v>
      </c>
      <c r="J305" s="208" t="s">
        <v>5767</v>
      </c>
      <c r="K305" s="168"/>
      <c r="L305" s="238">
        <v>55</v>
      </c>
      <c r="M305" s="213">
        <v>45</v>
      </c>
      <c r="N305" s="211">
        <v>55</v>
      </c>
      <c r="O305" s="197">
        <f>LARGE((L305,M305,N305),1)</f>
        <v>55</v>
      </c>
      <c r="P305" s="197">
        <f>LARGE((L305,M305,N305),2)</f>
        <v>55</v>
      </c>
      <c r="Q305" s="200">
        <f>LARGE((L305,M305,N305),3)</f>
        <v>45</v>
      </c>
      <c r="R305" s="201">
        <f t="shared" si="5"/>
        <v>155</v>
      </c>
      <c r="S305" s="168"/>
    </row>
    <row r="306" spans="1:19" ht="12.75" customHeight="1" x14ac:dyDescent="0.2">
      <c r="A306" s="187">
        <v>6</v>
      </c>
      <c r="B306" s="206">
        <v>3</v>
      </c>
      <c r="C306" s="206">
        <v>2</v>
      </c>
      <c r="D306" s="168" t="s">
        <v>5219</v>
      </c>
      <c r="E306" s="168" t="s">
        <v>513</v>
      </c>
      <c r="F306" s="168" t="s">
        <v>326</v>
      </c>
      <c r="G306" s="216">
        <v>40939</v>
      </c>
      <c r="H306" s="208" t="s">
        <v>5221</v>
      </c>
      <c r="I306" s="168" t="s">
        <v>60</v>
      </c>
      <c r="J306" s="208" t="s">
        <v>5222</v>
      </c>
      <c r="K306" s="168" t="s">
        <v>107</v>
      </c>
      <c r="L306" s="238">
        <v>50</v>
      </c>
      <c r="M306" s="213">
        <v>45</v>
      </c>
      <c r="N306" s="211">
        <v>55</v>
      </c>
      <c r="O306" s="197">
        <f>LARGE((L306,M306,N306),1)</f>
        <v>55</v>
      </c>
      <c r="P306" s="197">
        <f>LARGE((L306,M306,N306),2)</f>
        <v>50</v>
      </c>
      <c r="Q306" s="200">
        <f>LARGE((L306,M306,N306),3)</f>
        <v>45</v>
      </c>
      <c r="R306" s="201">
        <f t="shared" si="5"/>
        <v>150</v>
      </c>
      <c r="S306" s="168"/>
    </row>
    <row r="307" spans="1:19" ht="12.75" customHeight="1" x14ac:dyDescent="0.2">
      <c r="A307" s="187">
        <v>6</v>
      </c>
      <c r="B307" s="206">
        <v>2</v>
      </c>
      <c r="C307" s="206">
        <v>2</v>
      </c>
      <c r="D307" s="168" t="s">
        <v>18556</v>
      </c>
      <c r="E307" s="168" t="s">
        <v>69</v>
      </c>
      <c r="F307" s="168" t="s">
        <v>383</v>
      </c>
      <c r="G307" s="215">
        <v>41396</v>
      </c>
      <c r="H307" s="208" t="s">
        <v>1210</v>
      </c>
      <c r="I307" s="168" t="s">
        <v>60</v>
      </c>
      <c r="J307" s="208" t="s">
        <v>106</v>
      </c>
      <c r="K307" s="168" t="s">
        <v>107</v>
      </c>
      <c r="L307" s="238">
        <v>45</v>
      </c>
      <c r="M307" s="213">
        <v>45</v>
      </c>
      <c r="N307" s="211">
        <v>60</v>
      </c>
      <c r="O307" s="197">
        <f>LARGE((L307,M307,N307),1)</f>
        <v>60</v>
      </c>
      <c r="P307" s="197">
        <f>LARGE((L307,M307,N307),2)</f>
        <v>45</v>
      </c>
      <c r="Q307" s="200">
        <f>LARGE((L307,M307,N307),3)</f>
        <v>45</v>
      </c>
      <c r="R307" s="201">
        <f t="shared" si="5"/>
        <v>150</v>
      </c>
      <c r="S307" s="168"/>
    </row>
    <row r="308" spans="1:19" ht="12.75" customHeight="1" x14ac:dyDescent="0.2">
      <c r="A308" s="187">
        <v>6</v>
      </c>
      <c r="B308" s="206">
        <v>2</v>
      </c>
      <c r="C308" s="206">
        <v>2</v>
      </c>
      <c r="D308" s="168" t="s">
        <v>18175</v>
      </c>
      <c r="E308" s="168" t="s">
        <v>334</v>
      </c>
      <c r="F308" s="168" t="s">
        <v>70</v>
      </c>
      <c r="G308" s="215">
        <v>40998</v>
      </c>
      <c r="H308" s="208">
        <v>11</v>
      </c>
      <c r="I308" s="168" t="s">
        <v>60</v>
      </c>
      <c r="J308" s="208" t="s">
        <v>150</v>
      </c>
      <c r="K308" s="168" t="s">
        <v>107</v>
      </c>
      <c r="L308" s="238">
        <v>50</v>
      </c>
      <c r="M308" s="213">
        <v>45</v>
      </c>
      <c r="N308" s="211">
        <v>55</v>
      </c>
      <c r="O308" s="197">
        <f>LARGE((L308,M308,N308),1)</f>
        <v>55</v>
      </c>
      <c r="P308" s="197">
        <f>LARGE((L308,M308,N308),2)</f>
        <v>50</v>
      </c>
      <c r="Q308" s="200">
        <f>LARGE((L308,M308,N308),3)</f>
        <v>45</v>
      </c>
      <c r="R308" s="201">
        <f t="shared" ref="R308:R324" si="6">SUM(O308,P308,Q308)</f>
        <v>150</v>
      </c>
      <c r="S308" s="168"/>
    </row>
    <row r="309" spans="1:19" ht="12.75" customHeight="1" x14ac:dyDescent="0.2">
      <c r="A309" s="187">
        <v>6</v>
      </c>
      <c r="B309" s="206">
        <v>2</v>
      </c>
      <c r="C309" s="206">
        <v>2</v>
      </c>
      <c r="D309" s="205" t="s">
        <v>7903</v>
      </c>
      <c r="E309" s="205" t="s">
        <v>403</v>
      </c>
      <c r="F309" s="205" t="s">
        <v>70</v>
      </c>
      <c r="G309" s="222">
        <v>41039</v>
      </c>
      <c r="H309" s="223" t="s">
        <v>18000</v>
      </c>
      <c r="I309" s="205" t="s">
        <v>2068</v>
      </c>
      <c r="J309" s="223" t="s">
        <v>7679</v>
      </c>
      <c r="K309" s="205"/>
      <c r="L309" s="238">
        <v>50</v>
      </c>
      <c r="M309" s="213">
        <v>45</v>
      </c>
      <c r="N309" s="211">
        <v>55</v>
      </c>
      <c r="O309" s="197">
        <f>LARGE((L309,M309,N309),1)</f>
        <v>55</v>
      </c>
      <c r="P309" s="197">
        <f>LARGE((L309,M309,N309),2)</f>
        <v>50</v>
      </c>
      <c r="Q309" s="200">
        <f>LARGE((L309,M309,N309),3)</f>
        <v>45</v>
      </c>
      <c r="R309" s="201">
        <f t="shared" si="6"/>
        <v>150</v>
      </c>
      <c r="S309" s="168"/>
    </row>
    <row r="310" spans="1:19" ht="12.75" customHeight="1" x14ac:dyDescent="0.2">
      <c r="A310" s="187">
        <v>6</v>
      </c>
      <c r="B310" s="206">
        <v>2</v>
      </c>
      <c r="C310" s="206">
        <v>2</v>
      </c>
      <c r="D310" s="168" t="s">
        <v>2236</v>
      </c>
      <c r="E310" s="168" t="s">
        <v>75</v>
      </c>
      <c r="F310" s="168" t="s">
        <v>70</v>
      </c>
      <c r="G310" s="216">
        <v>41096</v>
      </c>
      <c r="H310" s="208" t="s">
        <v>2239</v>
      </c>
      <c r="I310" s="168" t="s">
        <v>60</v>
      </c>
      <c r="J310" s="208" t="s">
        <v>136</v>
      </c>
      <c r="K310" s="168"/>
      <c r="L310" s="238">
        <v>45</v>
      </c>
      <c r="M310" s="213">
        <v>50</v>
      </c>
      <c r="N310" s="211">
        <v>55</v>
      </c>
      <c r="O310" s="197">
        <f>LARGE((L310,M310,N310),1)</f>
        <v>55</v>
      </c>
      <c r="P310" s="197">
        <f>LARGE((L310,M310,N310),2)</f>
        <v>50</v>
      </c>
      <c r="Q310" s="200">
        <f>LARGE((L310,M310,N310),3)</f>
        <v>45</v>
      </c>
      <c r="R310" s="201">
        <f t="shared" si="6"/>
        <v>150</v>
      </c>
      <c r="S310" s="168"/>
    </row>
    <row r="311" spans="1:19" ht="12.75" customHeight="1" x14ac:dyDescent="0.2">
      <c r="A311" s="187">
        <v>6</v>
      </c>
      <c r="B311" s="206">
        <v>1</v>
      </c>
      <c r="C311" s="206">
        <v>2</v>
      </c>
      <c r="D311" s="168" t="s">
        <v>16964</v>
      </c>
      <c r="E311" s="168" t="s">
        <v>96</v>
      </c>
      <c r="F311" s="168" t="s">
        <v>16965</v>
      </c>
      <c r="G311" s="215">
        <v>41202</v>
      </c>
      <c r="H311" s="208" t="s">
        <v>16942</v>
      </c>
      <c r="I311" s="168" t="s">
        <v>16944</v>
      </c>
      <c r="J311" s="208" t="s">
        <v>5767</v>
      </c>
      <c r="K311" s="168"/>
      <c r="L311" s="238">
        <v>50</v>
      </c>
      <c r="M311" s="213">
        <v>45</v>
      </c>
      <c r="N311" s="211">
        <v>55</v>
      </c>
      <c r="O311" s="197">
        <f>LARGE((L311,M311,N311),1)</f>
        <v>55</v>
      </c>
      <c r="P311" s="197">
        <f>LARGE((L311,M311,N311),2)</f>
        <v>50</v>
      </c>
      <c r="Q311" s="200">
        <f>LARGE((L311,M311,N311),3)</f>
        <v>45</v>
      </c>
      <c r="R311" s="201">
        <f t="shared" si="6"/>
        <v>150</v>
      </c>
      <c r="S311" s="168"/>
    </row>
    <row r="312" spans="1:19" ht="12.75" customHeight="1" x14ac:dyDescent="0.2">
      <c r="A312" s="187">
        <v>6</v>
      </c>
      <c r="B312" s="206">
        <v>2</v>
      </c>
      <c r="C312" s="206">
        <v>3</v>
      </c>
      <c r="D312" s="168" t="s">
        <v>16943</v>
      </c>
      <c r="E312" s="168" t="s">
        <v>15159</v>
      </c>
      <c r="F312" s="168" t="s">
        <v>4546</v>
      </c>
      <c r="G312" s="215">
        <v>41116</v>
      </c>
      <c r="H312" s="208" t="s">
        <v>16942</v>
      </c>
      <c r="I312" s="168" t="s">
        <v>2833</v>
      </c>
      <c r="J312" s="208" t="s">
        <v>5767</v>
      </c>
      <c r="K312" s="168"/>
      <c r="L312" s="238">
        <v>45</v>
      </c>
      <c r="M312" s="213">
        <v>45</v>
      </c>
      <c r="N312" s="211">
        <v>55</v>
      </c>
      <c r="O312" s="197">
        <f>LARGE((L312,M312,N312),1)</f>
        <v>55</v>
      </c>
      <c r="P312" s="197">
        <f>LARGE((L312,M312,N312),2)</f>
        <v>45</v>
      </c>
      <c r="Q312" s="200">
        <f>LARGE((L312,M312,N312),3)</f>
        <v>45</v>
      </c>
      <c r="R312" s="201">
        <f t="shared" si="6"/>
        <v>145</v>
      </c>
      <c r="S312" s="168"/>
    </row>
    <row r="313" spans="1:19" ht="12.75" customHeight="1" x14ac:dyDescent="0.2">
      <c r="A313" s="187">
        <v>6</v>
      </c>
      <c r="B313" s="206">
        <v>2</v>
      </c>
      <c r="C313" s="206">
        <v>3</v>
      </c>
      <c r="D313" s="168" t="s">
        <v>2087</v>
      </c>
      <c r="E313" s="168" t="s">
        <v>1038</v>
      </c>
      <c r="F313" s="168" t="s">
        <v>1837</v>
      </c>
      <c r="G313" s="216">
        <v>41141</v>
      </c>
      <c r="H313" s="208" t="s">
        <v>2089</v>
      </c>
      <c r="I313" s="168" t="s">
        <v>98</v>
      </c>
      <c r="J313" s="208" t="s">
        <v>2090</v>
      </c>
      <c r="K313" s="168" t="s">
        <v>2091</v>
      </c>
      <c r="L313" s="238">
        <v>45</v>
      </c>
      <c r="M313" s="213">
        <v>45</v>
      </c>
      <c r="N313" s="211">
        <v>55</v>
      </c>
      <c r="O313" s="197">
        <f>LARGE((L313,M313,N313),1)</f>
        <v>55</v>
      </c>
      <c r="P313" s="197">
        <f>LARGE((L313,M313,N313),2)</f>
        <v>45</v>
      </c>
      <c r="Q313" s="200">
        <f>LARGE((L313,M313,N313),3)</f>
        <v>45</v>
      </c>
      <c r="R313" s="201">
        <f t="shared" si="6"/>
        <v>145</v>
      </c>
      <c r="S313" s="168"/>
    </row>
    <row r="314" spans="1:19" ht="12.75" customHeight="1" x14ac:dyDescent="0.2">
      <c r="A314" s="187">
        <v>6</v>
      </c>
      <c r="B314" s="206">
        <v>1</v>
      </c>
      <c r="C314" s="206">
        <v>1</v>
      </c>
      <c r="D314" s="168" t="s">
        <v>7287</v>
      </c>
      <c r="E314" s="168" t="s">
        <v>190</v>
      </c>
      <c r="F314" s="168" t="s">
        <v>49</v>
      </c>
      <c r="G314" s="216">
        <v>40992</v>
      </c>
      <c r="H314" s="208" t="s">
        <v>7288</v>
      </c>
      <c r="I314" s="168" t="s">
        <v>60</v>
      </c>
      <c r="J314" s="208" t="s">
        <v>5100</v>
      </c>
      <c r="K314" s="168" t="s">
        <v>429</v>
      </c>
      <c r="L314" s="238">
        <v>85</v>
      </c>
      <c r="M314" s="213">
        <v>55</v>
      </c>
      <c r="N314" s="211"/>
      <c r="O314" s="197">
        <f>LARGE((L314,M314,N314),1)</f>
        <v>85</v>
      </c>
      <c r="P314" s="197">
        <f>LARGE((L314,M314,N314),2)</f>
        <v>55</v>
      </c>
      <c r="Q314" s="200">
        <v>0</v>
      </c>
      <c r="R314" s="201">
        <f t="shared" si="6"/>
        <v>140</v>
      </c>
      <c r="S314" s="168"/>
    </row>
    <row r="315" spans="1:19" ht="12.75" customHeight="1" x14ac:dyDescent="0.2">
      <c r="A315" s="187">
        <v>6</v>
      </c>
      <c r="B315" s="206">
        <v>2</v>
      </c>
      <c r="C315" s="206">
        <v>1</v>
      </c>
      <c r="D315" s="205" t="s">
        <v>4590</v>
      </c>
      <c r="E315" s="205" t="s">
        <v>134</v>
      </c>
      <c r="F315" s="205" t="s">
        <v>57</v>
      </c>
      <c r="G315" s="175">
        <v>41016</v>
      </c>
      <c r="H315" s="223" t="s">
        <v>18000</v>
      </c>
      <c r="I315" s="205" t="s">
        <v>2068</v>
      </c>
      <c r="J315" s="223" t="s">
        <v>7679</v>
      </c>
      <c r="K315" s="205"/>
      <c r="L315" s="238"/>
      <c r="M315" s="213">
        <v>45</v>
      </c>
      <c r="N315" s="211">
        <v>60</v>
      </c>
      <c r="O315" s="197">
        <f>LARGE((L315,M315,N315),1)</f>
        <v>60</v>
      </c>
      <c r="P315" s="197">
        <f>LARGE((L315,M315,N315),2)</f>
        <v>45</v>
      </c>
      <c r="Q315" s="200">
        <v>0</v>
      </c>
      <c r="R315" s="201">
        <f t="shared" si="6"/>
        <v>105</v>
      </c>
      <c r="S315" s="168"/>
    </row>
    <row r="316" spans="1:19" ht="12.75" customHeight="1" x14ac:dyDescent="0.2">
      <c r="A316" s="187">
        <v>6</v>
      </c>
      <c r="B316" s="206">
        <v>1</v>
      </c>
      <c r="C316" s="206">
        <v>3</v>
      </c>
      <c r="D316" s="168" t="s">
        <v>16948</v>
      </c>
      <c r="E316" s="168" t="s">
        <v>4257</v>
      </c>
      <c r="F316" s="168" t="s">
        <v>2830</v>
      </c>
      <c r="G316" s="215">
        <v>41332</v>
      </c>
      <c r="H316" s="208" t="s">
        <v>16942</v>
      </c>
      <c r="I316" s="168" t="s">
        <v>16944</v>
      </c>
      <c r="J316" s="208" t="s">
        <v>5767</v>
      </c>
      <c r="K316" s="168"/>
      <c r="L316" s="238">
        <v>55</v>
      </c>
      <c r="M316" s="213">
        <v>45</v>
      </c>
      <c r="N316" s="211"/>
      <c r="O316" s="197">
        <f>LARGE((L316,M316,N316),1)</f>
        <v>55</v>
      </c>
      <c r="P316" s="197">
        <f>LARGE((L316,M316,N316),2)</f>
        <v>45</v>
      </c>
      <c r="Q316" s="200">
        <v>0</v>
      </c>
      <c r="R316" s="201">
        <f t="shared" si="6"/>
        <v>100</v>
      </c>
      <c r="S316" s="168"/>
    </row>
    <row r="317" spans="1:19" ht="12.75" customHeight="1" x14ac:dyDescent="0.2">
      <c r="A317" s="187">
        <v>6</v>
      </c>
      <c r="B317" s="206">
        <v>2</v>
      </c>
      <c r="C317" s="206">
        <v>3</v>
      </c>
      <c r="D317" s="205" t="s">
        <v>18107</v>
      </c>
      <c r="E317" s="205" t="s">
        <v>248</v>
      </c>
      <c r="F317" s="205" t="s">
        <v>886</v>
      </c>
      <c r="G317" s="175">
        <v>40982</v>
      </c>
      <c r="H317" s="223" t="s">
        <v>18000</v>
      </c>
      <c r="I317" s="205" t="s">
        <v>2068</v>
      </c>
      <c r="J317" s="223" t="s">
        <v>7679</v>
      </c>
      <c r="K317" s="205"/>
      <c r="L317" s="238">
        <v>50</v>
      </c>
      <c r="M317" s="213">
        <v>45</v>
      </c>
      <c r="N317" s="211"/>
      <c r="O317" s="197">
        <f>LARGE((L317,M317,N317),1)</f>
        <v>50</v>
      </c>
      <c r="P317" s="197">
        <f>LARGE((L317,M317,N317),2)</f>
        <v>45</v>
      </c>
      <c r="Q317" s="200">
        <v>0</v>
      </c>
      <c r="R317" s="201">
        <f t="shared" si="6"/>
        <v>95</v>
      </c>
      <c r="S317" s="168"/>
    </row>
    <row r="318" spans="1:19" ht="12.75" customHeight="1" x14ac:dyDescent="0.2">
      <c r="A318" s="187">
        <v>6</v>
      </c>
      <c r="B318" s="206">
        <v>3</v>
      </c>
      <c r="C318" s="206">
        <v>3</v>
      </c>
      <c r="D318" s="168" t="s">
        <v>6679</v>
      </c>
      <c r="E318" s="168" t="s">
        <v>91</v>
      </c>
      <c r="F318" s="168" t="s">
        <v>2042</v>
      </c>
      <c r="G318" s="216">
        <v>41129</v>
      </c>
      <c r="H318" s="208" t="s">
        <v>7284</v>
      </c>
      <c r="I318" s="168" t="s">
        <v>60</v>
      </c>
      <c r="J318" s="208" t="s">
        <v>5100</v>
      </c>
      <c r="K318" s="168" t="s">
        <v>429</v>
      </c>
      <c r="L318" s="238">
        <v>85</v>
      </c>
      <c r="M318" s="213"/>
      <c r="N318" s="211"/>
      <c r="O318" s="197">
        <f>LARGE((L318,M318,N318),1)</f>
        <v>85</v>
      </c>
      <c r="P318" s="197">
        <v>0</v>
      </c>
      <c r="Q318" s="200">
        <v>0</v>
      </c>
      <c r="R318" s="201">
        <f t="shared" si="6"/>
        <v>85</v>
      </c>
      <c r="S318" s="168"/>
    </row>
    <row r="319" spans="1:19" ht="12.75" customHeight="1" x14ac:dyDescent="0.2">
      <c r="A319" s="187">
        <v>6</v>
      </c>
      <c r="B319" s="206">
        <v>3</v>
      </c>
      <c r="C319" s="206">
        <v>3</v>
      </c>
      <c r="D319" s="168" t="s">
        <v>993</v>
      </c>
      <c r="E319" s="168" t="s">
        <v>739</v>
      </c>
      <c r="F319" s="168" t="s">
        <v>70</v>
      </c>
      <c r="G319" s="216">
        <v>41108</v>
      </c>
      <c r="H319" s="208" t="s">
        <v>4568</v>
      </c>
      <c r="I319" s="168" t="s">
        <v>2138</v>
      </c>
      <c r="J319" s="208" t="s">
        <v>2871</v>
      </c>
      <c r="K319" s="168" t="s">
        <v>4569</v>
      </c>
      <c r="L319" s="238"/>
      <c r="M319" s="213"/>
      <c r="N319" s="211">
        <v>65</v>
      </c>
      <c r="O319" s="197">
        <f>LARGE((L319,M319,N319),1)</f>
        <v>65</v>
      </c>
      <c r="P319" s="197">
        <v>0</v>
      </c>
      <c r="Q319" s="200">
        <v>0</v>
      </c>
      <c r="R319" s="201">
        <f t="shared" si="6"/>
        <v>65</v>
      </c>
      <c r="S319" s="168"/>
    </row>
    <row r="320" spans="1:19" ht="12.75" customHeight="1" x14ac:dyDescent="0.2">
      <c r="A320" s="187">
        <v>6</v>
      </c>
      <c r="B320" s="206">
        <v>1</v>
      </c>
      <c r="C320" s="206">
        <v>2</v>
      </c>
      <c r="D320" s="168" t="s">
        <v>3993</v>
      </c>
      <c r="E320" s="168" t="s">
        <v>362</v>
      </c>
      <c r="F320" s="168" t="s">
        <v>1068</v>
      </c>
      <c r="G320" s="215">
        <v>41335</v>
      </c>
      <c r="H320" s="208" t="s">
        <v>3077</v>
      </c>
      <c r="I320" s="168" t="s">
        <v>60</v>
      </c>
      <c r="J320" s="208" t="s">
        <v>150</v>
      </c>
      <c r="K320" s="168" t="s">
        <v>107</v>
      </c>
      <c r="L320" s="238"/>
      <c r="M320" s="213">
        <v>55</v>
      </c>
      <c r="N320" s="211"/>
      <c r="O320" s="197">
        <f>LARGE((L320,M320,N320),1)</f>
        <v>55</v>
      </c>
      <c r="P320" s="197">
        <v>0</v>
      </c>
      <c r="Q320" s="200">
        <v>0</v>
      </c>
      <c r="R320" s="201">
        <f t="shared" si="6"/>
        <v>55</v>
      </c>
      <c r="S320" s="168"/>
    </row>
    <row r="321" spans="1:19" ht="12.75" customHeight="1" x14ac:dyDescent="0.2">
      <c r="A321" s="187">
        <v>6</v>
      </c>
      <c r="B321" s="206">
        <v>2</v>
      </c>
      <c r="C321" s="206">
        <v>2</v>
      </c>
      <c r="D321" s="168" t="s">
        <v>7348</v>
      </c>
      <c r="E321" s="168" t="s">
        <v>362</v>
      </c>
      <c r="F321" s="168" t="s">
        <v>390</v>
      </c>
      <c r="G321" s="216">
        <v>41098</v>
      </c>
      <c r="H321" s="208" t="s">
        <v>1180</v>
      </c>
      <c r="I321" s="168" t="s">
        <v>60</v>
      </c>
      <c r="J321" s="208" t="s">
        <v>2780</v>
      </c>
      <c r="K321" s="168" t="s">
        <v>2905</v>
      </c>
      <c r="L321" s="238">
        <v>55</v>
      </c>
      <c r="M321" s="213"/>
      <c r="N321" s="211"/>
      <c r="O321" s="197">
        <f>LARGE((L321,M321,N321),1)</f>
        <v>55</v>
      </c>
      <c r="P321" s="197">
        <v>0</v>
      </c>
      <c r="Q321" s="200">
        <v>0</v>
      </c>
      <c r="R321" s="201">
        <f t="shared" si="6"/>
        <v>55</v>
      </c>
      <c r="S321" s="168"/>
    </row>
    <row r="322" spans="1:19" ht="12.75" customHeight="1" x14ac:dyDescent="0.2">
      <c r="A322" s="187">
        <v>6</v>
      </c>
      <c r="B322" s="206">
        <v>3</v>
      </c>
      <c r="C322" s="206">
        <v>3</v>
      </c>
      <c r="D322" s="168" t="s">
        <v>6747</v>
      </c>
      <c r="E322" s="168" t="s">
        <v>134</v>
      </c>
      <c r="F322" s="168" t="s">
        <v>6748</v>
      </c>
      <c r="G322" s="216">
        <v>41185</v>
      </c>
      <c r="H322" s="208" t="s">
        <v>6751</v>
      </c>
      <c r="I322" s="168" t="s">
        <v>60</v>
      </c>
      <c r="J322" s="208" t="s">
        <v>106</v>
      </c>
      <c r="K322" s="168" t="s">
        <v>107</v>
      </c>
      <c r="L322" s="238">
        <v>55</v>
      </c>
      <c r="M322" s="213"/>
      <c r="N322" s="211"/>
      <c r="O322" s="197">
        <f>LARGE((L322,M322,N322),1)</f>
        <v>55</v>
      </c>
      <c r="P322" s="197">
        <v>0</v>
      </c>
      <c r="Q322" s="200">
        <v>0</v>
      </c>
      <c r="R322" s="201">
        <f t="shared" si="6"/>
        <v>55</v>
      </c>
      <c r="S322" s="168"/>
    </row>
    <row r="323" spans="1:19" ht="12.75" customHeight="1" x14ac:dyDescent="0.2">
      <c r="A323" s="187">
        <v>6</v>
      </c>
      <c r="B323" s="206">
        <v>1</v>
      </c>
      <c r="C323" s="206">
        <v>1</v>
      </c>
      <c r="D323" s="168" t="s">
        <v>8216</v>
      </c>
      <c r="E323" s="168" t="s">
        <v>127</v>
      </c>
      <c r="F323" s="168" t="s">
        <v>8217</v>
      </c>
      <c r="G323" s="216">
        <v>40995</v>
      </c>
      <c r="H323" s="208" t="s">
        <v>8220</v>
      </c>
      <c r="I323" s="168" t="s">
        <v>60</v>
      </c>
      <c r="J323" s="208" t="s">
        <v>150</v>
      </c>
      <c r="K323" s="168" t="s">
        <v>107</v>
      </c>
      <c r="L323" s="238"/>
      <c r="M323" s="213"/>
      <c r="N323" s="211">
        <v>55</v>
      </c>
      <c r="O323" s="197">
        <f>LARGE((L323,M323,N323),1)</f>
        <v>55</v>
      </c>
      <c r="P323" s="197">
        <v>0</v>
      </c>
      <c r="Q323" s="200">
        <v>0</v>
      </c>
      <c r="R323" s="201">
        <f t="shared" si="6"/>
        <v>55</v>
      </c>
      <c r="S323" s="168"/>
    </row>
    <row r="324" spans="1:19" ht="12.75" customHeight="1" x14ac:dyDescent="0.2">
      <c r="A324" s="187">
        <v>6</v>
      </c>
      <c r="B324" s="206">
        <v>2</v>
      </c>
      <c r="C324" s="206">
        <v>2</v>
      </c>
      <c r="D324" s="205" t="s">
        <v>4590</v>
      </c>
      <c r="E324" s="205" t="s">
        <v>193</v>
      </c>
      <c r="F324" s="205" t="s">
        <v>57</v>
      </c>
      <c r="G324" s="175">
        <v>41016</v>
      </c>
      <c r="H324" s="223" t="s">
        <v>18000</v>
      </c>
      <c r="I324" s="205" t="s">
        <v>2068</v>
      </c>
      <c r="J324" s="223" t="s">
        <v>7679</v>
      </c>
      <c r="K324" s="205"/>
      <c r="L324" s="238"/>
      <c r="M324" s="213">
        <v>45</v>
      </c>
      <c r="N324" s="211"/>
      <c r="O324" s="197">
        <f>LARGE((L324,M324,N324),1)</f>
        <v>45</v>
      </c>
      <c r="P324" s="197">
        <v>0</v>
      </c>
      <c r="Q324" s="200">
        <v>0</v>
      </c>
      <c r="R324" s="201">
        <f t="shared" si="6"/>
        <v>45</v>
      </c>
      <c r="S324" s="168"/>
    </row>
    <row r="325" spans="1:19" ht="12.75" customHeight="1" x14ac:dyDescent="0.2">
      <c r="A325" s="187">
        <v>6</v>
      </c>
      <c r="B325" s="206">
        <v>2</v>
      </c>
      <c r="C325" s="206">
        <v>2</v>
      </c>
      <c r="D325" s="168" t="s">
        <v>19389</v>
      </c>
      <c r="E325" s="168" t="s">
        <v>134</v>
      </c>
      <c r="F325" s="168" t="s">
        <v>914</v>
      </c>
      <c r="G325" s="215">
        <v>41073</v>
      </c>
      <c r="H325" s="208" t="s">
        <v>19391</v>
      </c>
      <c r="I325" s="168" t="s">
        <v>60</v>
      </c>
      <c r="J325" s="208" t="s">
        <v>150</v>
      </c>
      <c r="K325" s="168" t="s">
        <v>107</v>
      </c>
      <c r="L325" s="238"/>
      <c r="M325" s="213"/>
      <c r="N325" s="211"/>
      <c r="O325" s="197"/>
      <c r="P325" s="197"/>
      <c r="Q325" s="200"/>
      <c r="R325" s="201"/>
      <c r="S325" s="168"/>
    </row>
    <row r="326" spans="1:19" ht="12.75" customHeight="1" x14ac:dyDescent="0.2">
      <c r="A326" s="187">
        <v>6</v>
      </c>
      <c r="B326" s="206">
        <v>1</v>
      </c>
      <c r="C326" s="206">
        <v>2</v>
      </c>
      <c r="D326" s="168" t="s">
        <v>13872</v>
      </c>
      <c r="E326" s="168" t="s">
        <v>2327</v>
      </c>
      <c r="F326" s="168" t="s">
        <v>114</v>
      </c>
      <c r="G326" s="215">
        <v>41114</v>
      </c>
      <c r="H326" s="208" t="s">
        <v>9010</v>
      </c>
      <c r="I326" s="168" t="s">
        <v>60</v>
      </c>
      <c r="J326" s="208" t="s">
        <v>9011</v>
      </c>
      <c r="K326" s="168"/>
      <c r="L326" s="238"/>
      <c r="M326" s="213"/>
      <c r="N326" s="211"/>
      <c r="O326" s="197"/>
      <c r="P326" s="197"/>
      <c r="Q326" s="200"/>
      <c r="R326" s="201"/>
      <c r="S326" s="168"/>
    </row>
    <row r="327" spans="1:19" ht="12.75" customHeight="1" x14ac:dyDescent="0.2">
      <c r="A327" s="187">
        <v>6</v>
      </c>
      <c r="B327" s="206">
        <v>3</v>
      </c>
      <c r="C327" s="206">
        <v>2</v>
      </c>
      <c r="D327" s="168" t="s">
        <v>4535</v>
      </c>
      <c r="E327" s="168" t="s">
        <v>257</v>
      </c>
      <c r="F327" s="168" t="s">
        <v>661</v>
      </c>
      <c r="G327" s="216">
        <v>41186</v>
      </c>
      <c r="H327" s="208" t="s">
        <v>4537</v>
      </c>
      <c r="I327" s="168" t="s">
        <v>60</v>
      </c>
      <c r="J327" s="208" t="s">
        <v>4539</v>
      </c>
      <c r="K327" s="168" t="s">
        <v>107</v>
      </c>
      <c r="L327" s="238"/>
      <c r="M327" s="213"/>
      <c r="N327" s="211"/>
      <c r="O327" s="197"/>
      <c r="P327" s="197"/>
      <c r="Q327" s="200"/>
      <c r="R327" s="201"/>
      <c r="S327" s="168"/>
    </row>
    <row r="328" spans="1:19" ht="12.75" customHeight="1" x14ac:dyDescent="0.2">
      <c r="A328" s="187">
        <v>6</v>
      </c>
      <c r="B328" s="206">
        <v>3</v>
      </c>
      <c r="C328" s="206">
        <v>1</v>
      </c>
      <c r="D328" s="168" t="s">
        <v>7552</v>
      </c>
      <c r="E328" s="168" t="s">
        <v>7553</v>
      </c>
      <c r="F328" s="168" t="s">
        <v>7554</v>
      </c>
      <c r="G328" s="216">
        <v>40929</v>
      </c>
      <c r="H328" s="208" t="s">
        <v>7556</v>
      </c>
      <c r="I328" s="168" t="s">
        <v>98</v>
      </c>
      <c r="J328" s="208" t="s">
        <v>2678</v>
      </c>
      <c r="K328" s="168" t="s">
        <v>7303</v>
      </c>
      <c r="L328" s="238"/>
      <c r="M328" s="213"/>
      <c r="N328" s="211"/>
      <c r="O328" s="197"/>
      <c r="P328" s="197"/>
      <c r="Q328" s="200"/>
      <c r="R328" s="201"/>
      <c r="S328" s="168"/>
    </row>
    <row r="329" spans="1:19" ht="12.75" customHeight="1" x14ac:dyDescent="0.2">
      <c r="A329" s="187">
        <v>6</v>
      </c>
      <c r="B329" s="206">
        <v>2</v>
      </c>
      <c r="C329" s="206">
        <v>3</v>
      </c>
      <c r="D329" s="205" t="s">
        <v>1205</v>
      </c>
      <c r="E329" s="205" t="s">
        <v>597</v>
      </c>
      <c r="F329" s="205" t="s">
        <v>326</v>
      </c>
      <c r="G329" s="175">
        <v>41197</v>
      </c>
      <c r="H329" s="223" t="s">
        <v>18000</v>
      </c>
      <c r="I329" s="205" t="s">
        <v>2068</v>
      </c>
      <c r="J329" s="223" t="s">
        <v>7679</v>
      </c>
      <c r="K329" s="205"/>
      <c r="L329" s="238"/>
      <c r="M329" s="213"/>
      <c r="N329" s="211"/>
      <c r="O329" s="197"/>
      <c r="P329" s="197"/>
      <c r="Q329" s="200"/>
      <c r="R329" s="201"/>
      <c r="S329" s="168"/>
    </row>
    <row r="330" spans="1:19" ht="12.75" customHeight="1" x14ac:dyDescent="0.2">
      <c r="A330" s="187">
        <v>6</v>
      </c>
      <c r="B330" s="206">
        <v>2</v>
      </c>
      <c r="C330" s="206">
        <v>2</v>
      </c>
      <c r="D330" s="168" t="s">
        <v>6651</v>
      </c>
      <c r="E330" s="168" t="s">
        <v>190</v>
      </c>
      <c r="F330" s="168" t="s">
        <v>2274</v>
      </c>
      <c r="G330" s="215">
        <v>41133</v>
      </c>
      <c r="H330" s="208" t="s">
        <v>18820</v>
      </c>
      <c r="I330" s="168" t="s">
        <v>60</v>
      </c>
      <c r="J330" s="208" t="s">
        <v>145</v>
      </c>
      <c r="K330" s="168" t="s">
        <v>107</v>
      </c>
      <c r="L330" s="238"/>
      <c r="M330" s="213"/>
      <c r="N330" s="211"/>
      <c r="O330" s="197"/>
      <c r="P330" s="197"/>
      <c r="Q330" s="200"/>
      <c r="R330" s="201"/>
      <c r="S330" s="168"/>
    </row>
    <row r="331" spans="1:19" ht="12.75" customHeight="1" x14ac:dyDescent="0.2">
      <c r="A331" s="187">
        <v>6</v>
      </c>
      <c r="B331" s="206">
        <v>2</v>
      </c>
      <c r="C331" s="206">
        <v>3</v>
      </c>
      <c r="D331" s="168" t="s">
        <v>4906</v>
      </c>
      <c r="E331" s="168" t="s">
        <v>1165</v>
      </c>
      <c r="F331" s="168" t="s">
        <v>216</v>
      </c>
      <c r="G331" s="215">
        <v>41032</v>
      </c>
      <c r="H331" s="208" t="s">
        <v>1250</v>
      </c>
      <c r="I331" s="168" t="s">
        <v>60</v>
      </c>
      <c r="J331" s="208" t="s">
        <v>5077</v>
      </c>
      <c r="K331" s="168" t="s">
        <v>10617</v>
      </c>
      <c r="L331" s="238"/>
      <c r="M331" s="213"/>
      <c r="N331" s="211"/>
      <c r="O331" s="197"/>
      <c r="P331" s="197"/>
      <c r="Q331" s="200"/>
      <c r="R331" s="201"/>
      <c r="S331" s="168"/>
    </row>
    <row r="332" spans="1:19" ht="12.75" customHeight="1" x14ac:dyDescent="0.2">
      <c r="A332" s="187">
        <v>6</v>
      </c>
      <c r="B332" s="206">
        <v>2</v>
      </c>
      <c r="C332" s="206">
        <v>3</v>
      </c>
      <c r="D332" s="168" t="s">
        <v>664</v>
      </c>
      <c r="E332" s="168" t="s">
        <v>368</v>
      </c>
      <c r="F332" s="168" t="s">
        <v>57</v>
      </c>
      <c r="G332" s="215">
        <v>41123</v>
      </c>
      <c r="H332" s="208" t="s">
        <v>15465</v>
      </c>
      <c r="I332" s="168" t="s">
        <v>60</v>
      </c>
      <c r="J332" s="208" t="s">
        <v>9376</v>
      </c>
      <c r="K332" s="168" t="s">
        <v>15459</v>
      </c>
      <c r="L332" s="238"/>
      <c r="M332" s="213"/>
      <c r="N332" s="211"/>
      <c r="O332" s="197"/>
      <c r="P332" s="197"/>
      <c r="Q332" s="200"/>
      <c r="R332" s="201"/>
      <c r="S332" s="168"/>
    </row>
    <row r="333" spans="1:19" ht="12.75" customHeight="1" x14ac:dyDescent="0.2">
      <c r="A333" s="187">
        <v>6</v>
      </c>
      <c r="B333" s="206">
        <v>1</v>
      </c>
      <c r="C333" s="206">
        <v>1</v>
      </c>
      <c r="D333" s="168" t="s">
        <v>976</v>
      </c>
      <c r="E333" s="168" t="s">
        <v>69</v>
      </c>
      <c r="F333" s="168" t="s">
        <v>160</v>
      </c>
      <c r="G333" s="216">
        <v>41024</v>
      </c>
      <c r="H333" s="208" t="s">
        <v>978</v>
      </c>
      <c r="I333" s="168" t="s">
        <v>98</v>
      </c>
      <c r="J333" s="208" t="s">
        <v>273</v>
      </c>
      <c r="K333" s="168" t="s">
        <v>879</v>
      </c>
      <c r="L333" s="238"/>
      <c r="M333" s="213"/>
      <c r="N333" s="211"/>
      <c r="O333" s="197"/>
      <c r="P333" s="197"/>
      <c r="Q333" s="200"/>
      <c r="R333" s="201"/>
      <c r="S333" s="168"/>
    </row>
    <row r="334" spans="1:19" ht="12.75" customHeight="1" x14ac:dyDescent="0.2">
      <c r="A334" s="187">
        <v>6</v>
      </c>
      <c r="B334" s="206">
        <v>1</v>
      </c>
      <c r="C334" s="206">
        <v>2</v>
      </c>
      <c r="D334" s="168" t="s">
        <v>16494</v>
      </c>
      <c r="E334" s="168" t="s">
        <v>1597</v>
      </c>
      <c r="F334" s="168" t="s">
        <v>97</v>
      </c>
      <c r="G334" s="215">
        <v>40964</v>
      </c>
      <c r="H334" s="208" t="s">
        <v>15641</v>
      </c>
      <c r="I334" s="168" t="s">
        <v>60</v>
      </c>
      <c r="J334" s="208" t="s">
        <v>5031</v>
      </c>
      <c r="K334" s="168"/>
      <c r="L334" s="238"/>
      <c r="M334" s="213"/>
      <c r="N334" s="211"/>
      <c r="O334" s="197"/>
      <c r="P334" s="197"/>
      <c r="Q334" s="200"/>
      <c r="R334" s="201"/>
      <c r="S334" s="168"/>
    </row>
    <row r="335" spans="1:19" ht="12.75" customHeight="1" x14ac:dyDescent="0.2">
      <c r="A335" s="187">
        <v>6</v>
      </c>
      <c r="B335" s="206"/>
      <c r="C335" s="206"/>
      <c r="D335" s="168" t="s">
        <v>361</v>
      </c>
      <c r="E335" s="168" t="s">
        <v>69</v>
      </c>
      <c r="F335" s="168" t="s">
        <v>97</v>
      </c>
      <c r="G335" s="215">
        <v>41196</v>
      </c>
      <c r="H335" s="208" t="s">
        <v>14304</v>
      </c>
      <c r="I335" s="168" t="s">
        <v>3018</v>
      </c>
      <c r="J335" s="208" t="s">
        <v>14305</v>
      </c>
      <c r="K335" s="168" t="s">
        <v>2841</v>
      </c>
      <c r="L335" s="238"/>
      <c r="M335" s="213"/>
      <c r="N335" s="211"/>
      <c r="O335" s="197"/>
      <c r="P335" s="197"/>
      <c r="Q335" s="200"/>
      <c r="R335" s="201"/>
      <c r="S335" s="168"/>
    </row>
    <row r="336" spans="1:19" ht="12.75" customHeight="1" x14ac:dyDescent="0.2">
      <c r="A336" s="187">
        <v>6</v>
      </c>
      <c r="B336" s="206">
        <v>1</v>
      </c>
      <c r="C336" s="206">
        <v>3</v>
      </c>
      <c r="D336" s="168" t="s">
        <v>8214</v>
      </c>
      <c r="E336" s="168" t="s">
        <v>182</v>
      </c>
      <c r="F336" s="168" t="s">
        <v>234</v>
      </c>
      <c r="G336" s="215">
        <v>41259</v>
      </c>
      <c r="H336" s="208" t="s">
        <v>9010</v>
      </c>
      <c r="I336" s="168" t="s">
        <v>60</v>
      </c>
      <c r="J336" s="208" t="s">
        <v>9011</v>
      </c>
      <c r="K336" s="168"/>
      <c r="L336" s="238"/>
      <c r="M336" s="213"/>
      <c r="N336" s="211"/>
      <c r="O336" s="197"/>
      <c r="P336" s="197"/>
      <c r="Q336" s="200"/>
      <c r="R336" s="201"/>
      <c r="S336" s="168"/>
    </row>
    <row r="337" spans="1:19" ht="12.75" customHeight="1" x14ac:dyDescent="0.2">
      <c r="A337" s="187">
        <v>6</v>
      </c>
      <c r="B337" s="206">
        <v>1</v>
      </c>
      <c r="C337" s="206">
        <v>2</v>
      </c>
      <c r="D337" s="168" t="s">
        <v>1070</v>
      </c>
      <c r="E337" s="168" t="s">
        <v>56</v>
      </c>
      <c r="F337" s="168" t="s">
        <v>160</v>
      </c>
      <c r="G337" s="216">
        <v>40987</v>
      </c>
      <c r="H337" s="208" t="s">
        <v>883</v>
      </c>
      <c r="I337" s="168" t="s">
        <v>98</v>
      </c>
      <c r="J337" s="208" t="s">
        <v>884</v>
      </c>
      <c r="K337" s="168" t="s">
        <v>879</v>
      </c>
      <c r="L337" s="238"/>
      <c r="M337" s="213"/>
      <c r="N337" s="211"/>
      <c r="O337" s="197"/>
      <c r="P337" s="197"/>
      <c r="Q337" s="200"/>
      <c r="R337" s="201"/>
      <c r="S337" s="168"/>
    </row>
    <row r="338" spans="1:19" ht="12.75" customHeight="1" x14ac:dyDescent="0.2">
      <c r="A338" s="187">
        <v>6</v>
      </c>
      <c r="B338" s="206"/>
      <c r="C338" s="206"/>
      <c r="D338" s="168" t="s">
        <v>1840</v>
      </c>
      <c r="E338" s="168" t="s">
        <v>1041</v>
      </c>
      <c r="F338" s="168" t="s">
        <v>76</v>
      </c>
      <c r="G338" s="216">
        <v>40993</v>
      </c>
      <c r="H338" s="208" t="s">
        <v>1842</v>
      </c>
      <c r="I338" s="168" t="s">
        <v>60</v>
      </c>
      <c r="J338" s="208" t="s">
        <v>150</v>
      </c>
      <c r="K338" s="168" t="s">
        <v>1843</v>
      </c>
      <c r="L338" s="238"/>
      <c r="M338" s="213"/>
      <c r="N338" s="211"/>
      <c r="O338" s="197"/>
      <c r="P338" s="197"/>
      <c r="Q338" s="200"/>
      <c r="R338" s="201"/>
      <c r="S338" s="168"/>
    </row>
    <row r="339" spans="1:19" ht="12.75" customHeight="1" x14ac:dyDescent="0.2">
      <c r="A339" s="187">
        <v>6</v>
      </c>
      <c r="B339" s="206">
        <v>2</v>
      </c>
      <c r="C339" s="206">
        <v>2</v>
      </c>
      <c r="D339" s="168" t="s">
        <v>14978</v>
      </c>
      <c r="E339" s="168" t="s">
        <v>468</v>
      </c>
      <c r="F339" s="168" t="s">
        <v>234</v>
      </c>
      <c r="G339" s="207">
        <v>41006</v>
      </c>
      <c r="H339" s="208" t="s">
        <v>183</v>
      </c>
      <c r="I339" s="168" t="s">
        <v>60</v>
      </c>
      <c r="J339" s="208" t="s">
        <v>150</v>
      </c>
      <c r="K339" s="168"/>
      <c r="L339" s="238"/>
      <c r="M339" s="213"/>
      <c r="N339" s="211"/>
      <c r="O339" s="197"/>
      <c r="P339" s="197"/>
      <c r="Q339" s="200"/>
      <c r="R339" s="201"/>
      <c r="S339" s="168"/>
    </row>
    <row r="340" spans="1:19" ht="12.75" customHeight="1" x14ac:dyDescent="0.2">
      <c r="A340" s="187">
        <v>6</v>
      </c>
      <c r="B340" s="206">
        <v>2</v>
      </c>
      <c r="C340" s="206">
        <v>2</v>
      </c>
      <c r="D340" s="168" t="s">
        <v>13273</v>
      </c>
      <c r="E340" s="168" t="s">
        <v>904</v>
      </c>
      <c r="F340" s="168" t="s">
        <v>661</v>
      </c>
      <c r="G340" s="215">
        <v>41214</v>
      </c>
      <c r="H340" s="208" t="s">
        <v>7612</v>
      </c>
      <c r="I340" s="168" t="s">
        <v>60</v>
      </c>
      <c r="J340" s="208" t="s">
        <v>62</v>
      </c>
      <c r="K340" s="168"/>
      <c r="L340" s="238"/>
      <c r="M340" s="213"/>
      <c r="N340" s="211"/>
      <c r="O340" s="197"/>
      <c r="P340" s="197"/>
      <c r="Q340" s="200"/>
      <c r="R340" s="201"/>
      <c r="S340" s="168"/>
    </row>
    <row r="341" spans="1:19" ht="12.75" customHeight="1" x14ac:dyDescent="0.2">
      <c r="A341" s="187">
        <v>6</v>
      </c>
      <c r="B341" s="206">
        <v>3</v>
      </c>
      <c r="C341" s="206">
        <v>2</v>
      </c>
      <c r="D341" s="168" t="s">
        <v>7349</v>
      </c>
      <c r="E341" s="168" t="s">
        <v>248</v>
      </c>
      <c r="F341" s="168" t="s">
        <v>4219</v>
      </c>
      <c r="G341" s="215">
        <v>41087</v>
      </c>
      <c r="H341" s="208" t="s">
        <v>1278</v>
      </c>
      <c r="I341" s="168" t="s">
        <v>60</v>
      </c>
      <c r="J341" s="208" t="s">
        <v>150</v>
      </c>
      <c r="K341" s="168" t="s">
        <v>107</v>
      </c>
      <c r="L341" s="238"/>
      <c r="M341" s="213"/>
      <c r="N341" s="211"/>
      <c r="O341" s="197"/>
      <c r="P341" s="197"/>
      <c r="Q341" s="200"/>
      <c r="R341" s="201"/>
      <c r="S341" s="168"/>
    </row>
    <row r="342" spans="1:19" ht="12.75" customHeight="1" x14ac:dyDescent="0.2">
      <c r="A342" s="187">
        <v>6</v>
      </c>
      <c r="B342" s="206">
        <v>2</v>
      </c>
      <c r="C342" s="206">
        <v>1</v>
      </c>
      <c r="D342" s="168" t="s">
        <v>7573</v>
      </c>
      <c r="E342" s="168" t="s">
        <v>7574</v>
      </c>
      <c r="F342" s="168" t="s">
        <v>633</v>
      </c>
      <c r="G342" s="216">
        <v>41048</v>
      </c>
      <c r="H342" s="208" t="s">
        <v>7325</v>
      </c>
      <c r="I342" s="168" t="s">
        <v>98</v>
      </c>
      <c r="J342" s="208" t="s">
        <v>2678</v>
      </c>
      <c r="K342" s="168" t="s">
        <v>7303</v>
      </c>
      <c r="L342" s="238"/>
      <c r="M342" s="213"/>
      <c r="N342" s="211"/>
      <c r="O342" s="197"/>
      <c r="P342" s="197"/>
      <c r="Q342" s="200"/>
      <c r="R342" s="201"/>
      <c r="S342" s="168"/>
    </row>
    <row r="343" spans="1:19" ht="12.75" customHeight="1" x14ac:dyDescent="0.2">
      <c r="A343" s="187">
        <v>6</v>
      </c>
      <c r="B343" s="206">
        <v>1</v>
      </c>
      <c r="C343" s="206">
        <v>1</v>
      </c>
      <c r="D343" s="168" t="s">
        <v>4606</v>
      </c>
      <c r="E343" s="168" t="s">
        <v>69</v>
      </c>
      <c r="F343" s="168" t="s">
        <v>353</v>
      </c>
      <c r="G343" s="215">
        <v>41130</v>
      </c>
      <c r="H343" s="208" t="s">
        <v>4634</v>
      </c>
      <c r="I343" s="168" t="s">
        <v>60</v>
      </c>
      <c r="J343" s="208" t="s">
        <v>145</v>
      </c>
      <c r="K343" s="168" t="s">
        <v>107</v>
      </c>
      <c r="L343" s="238"/>
      <c r="M343" s="213"/>
      <c r="N343" s="211"/>
      <c r="O343" s="197"/>
      <c r="P343" s="197"/>
      <c r="Q343" s="200"/>
      <c r="R343" s="201"/>
      <c r="S343" s="168"/>
    </row>
    <row r="344" spans="1:19" ht="12.75" customHeight="1" x14ac:dyDescent="0.2">
      <c r="A344" s="187">
        <v>6</v>
      </c>
      <c r="B344" s="206">
        <v>1</v>
      </c>
      <c r="C344" s="206">
        <v>2</v>
      </c>
      <c r="D344" s="168" t="s">
        <v>2845</v>
      </c>
      <c r="E344" s="168" t="s">
        <v>69</v>
      </c>
      <c r="F344" s="168" t="s">
        <v>234</v>
      </c>
      <c r="G344" s="215">
        <v>41230</v>
      </c>
      <c r="H344" s="208" t="s">
        <v>19365</v>
      </c>
      <c r="I344" s="168" t="s">
        <v>19366</v>
      </c>
      <c r="J344" s="208" t="s">
        <v>12351</v>
      </c>
      <c r="K344" s="168"/>
      <c r="L344" s="238"/>
      <c r="M344" s="213"/>
      <c r="N344" s="211"/>
      <c r="O344" s="197"/>
      <c r="P344" s="197"/>
      <c r="Q344" s="200"/>
      <c r="R344" s="201"/>
      <c r="S344" s="168"/>
    </row>
    <row r="345" spans="1:19" ht="12.75" customHeight="1" x14ac:dyDescent="0.2">
      <c r="A345" s="187">
        <v>6</v>
      </c>
      <c r="B345" s="206">
        <v>1</v>
      </c>
      <c r="C345" s="206">
        <v>1</v>
      </c>
      <c r="D345" s="168" t="s">
        <v>5525</v>
      </c>
      <c r="E345" s="168" t="s">
        <v>739</v>
      </c>
      <c r="F345" s="168" t="s">
        <v>13882</v>
      </c>
      <c r="G345" s="215">
        <v>41240</v>
      </c>
      <c r="H345" s="208" t="s">
        <v>10040</v>
      </c>
      <c r="I345" s="168" t="s">
        <v>60</v>
      </c>
      <c r="J345" s="208" t="s">
        <v>9011</v>
      </c>
      <c r="K345" s="168"/>
      <c r="L345" s="238"/>
      <c r="M345" s="213"/>
      <c r="N345" s="211"/>
      <c r="O345" s="197"/>
      <c r="P345" s="197"/>
      <c r="Q345" s="200"/>
      <c r="R345" s="201"/>
      <c r="S345" s="168"/>
    </row>
    <row r="346" spans="1:19" ht="12.75" customHeight="1" x14ac:dyDescent="0.2">
      <c r="A346" s="187">
        <v>6</v>
      </c>
      <c r="B346" s="206">
        <v>2</v>
      </c>
      <c r="C346" s="206">
        <v>3</v>
      </c>
      <c r="D346" s="168" t="s">
        <v>4632</v>
      </c>
      <c r="E346" s="168" t="s">
        <v>1041</v>
      </c>
      <c r="F346" s="168" t="s">
        <v>114</v>
      </c>
      <c r="G346" s="216">
        <v>41088</v>
      </c>
      <c r="H346" s="208" t="s">
        <v>4634</v>
      </c>
      <c r="I346" s="168" t="s">
        <v>60</v>
      </c>
      <c r="J346" s="208" t="s">
        <v>4636</v>
      </c>
      <c r="K346" s="168" t="s">
        <v>107</v>
      </c>
      <c r="L346" s="238"/>
      <c r="M346" s="213"/>
      <c r="N346" s="211"/>
      <c r="O346" s="197"/>
      <c r="P346" s="197"/>
      <c r="Q346" s="200"/>
      <c r="R346" s="201"/>
      <c r="S346" s="168"/>
    </row>
    <row r="347" spans="1:19" x14ac:dyDescent="0.2">
      <c r="A347" s="187">
        <v>6</v>
      </c>
      <c r="B347" s="206">
        <v>1</v>
      </c>
      <c r="C347" s="206">
        <v>2</v>
      </c>
      <c r="D347" s="168" t="s">
        <v>4026</v>
      </c>
      <c r="E347" s="168" t="s">
        <v>75</v>
      </c>
      <c r="F347" s="168" t="s">
        <v>234</v>
      </c>
      <c r="G347" s="215">
        <v>41152</v>
      </c>
      <c r="H347" s="208" t="s">
        <v>9394</v>
      </c>
      <c r="I347" s="168" t="s">
        <v>60</v>
      </c>
      <c r="J347" s="208" t="s">
        <v>12044</v>
      </c>
      <c r="K347" s="168" t="s">
        <v>13424</v>
      </c>
      <c r="L347" s="238"/>
      <c r="M347" s="213"/>
      <c r="N347" s="211"/>
      <c r="O347" s="197"/>
      <c r="P347" s="197"/>
      <c r="Q347" s="200"/>
      <c r="R347" s="201"/>
      <c r="S347" s="168"/>
    </row>
    <row r="348" spans="1:19" x14ac:dyDescent="0.2">
      <c r="A348" s="187">
        <v>6</v>
      </c>
      <c r="B348" s="206">
        <v>3</v>
      </c>
      <c r="C348" s="206">
        <v>3</v>
      </c>
      <c r="D348" s="168" t="s">
        <v>17502</v>
      </c>
      <c r="E348" s="168" t="s">
        <v>7594</v>
      </c>
      <c r="F348" s="168" t="s">
        <v>28</v>
      </c>
      <c r="G348" s="215">
        <v>41030</v>
      </c>
      <c r="H348" s="208" t="s">
        <v>17504</v>
      </c>
      <c r="I348" s="168" t="s">
        <v>60</v>
      </c>
      <c r="J348" s="208" t="s">
        <v>150</v>
      </c>
      <c r="K348" s="168" t="s">
        <v>107</v>
      </c>
      <c r="L348" s="238"/>
      <c r="M348" s="213"/>
      <c r="N348" s="211"/>
      <c r="O348" s="197"/>
      <c r="P348" s="197"/>
      <c r="Q348" s="200"/>
      <c r="R348" s="201"/>
      <c r="S348" s="168"/>
    </row>
    <row r="349" spans="1:19" x14ac:dyDescent="0.2">
      <c r="A349" s="187">
        <v>6</v>
      </c>
      <c r="B349" s="206">
        <v>1</v>
      </c>
      <c r="C349" s="206">
        <v>1</v>
      </c>
      <c r="D349" s="163" t="s">
        <v>2564</v>
      </c>
      <c r="E349" s="163" t="s">
        <v>56</v>
      </c>
      <c r="F349" s="163" t="s">
        <v>258</v>
      </c>
      <c r="G349" s="207">
        <v>41110</v>
      </c>
      <c r="H349" s="208" t="s">
        <v>183</v>
      </c>
      <c r="I349" s="168" t="s">
        <v>60</v>
      </c>
      <c r="J349" s="208" t="s">
        <v>150</v>
      </c>
      <c r="K349" s="168"/>
      <c r="L349" s="238"/>
      <c r="M349" s="213"/>
      <c r="N349" s="211"/>
      <c r="O349" s="197"/>
      <c r="P349" s="197"/>
      <c r="Q349" s="200"/>
      <c r="R349" s="201"/>
      <c r="S349" s="168"/>
    </row>
    <row r="350" spans="1:19" x14ac:dyDescent="0.2">
      <c r="A350" s="187">
        <v>6</v>
      </c>
      <c r="B350" s="206">
        <v>1</v>
      </c>
      <c r="C350" s="206">
        <v>3</v>
      </c>
      <c r="D350" s="163" t="s">
        <v>2689</v>
      </c>
      <c r="E350" s="163" t="s">
        <v>134</v>
      </c>
      <c r="F350" s="163" t="s">
        <v>160</v>
      </c>
      <c r="G350" s="207">
        <v>40983</v>
      </c>
      <c r="H350" s="208" t="s">
        <v>183</v>
      </c>
      <c r="I350" s="168" t="s">
        <v>60</v>
      </c>
      <c r="J350" s="208" t="s">
        <v>150</v>
      </c>
      <c r="K350" s="168"/>
      <c r="L350" s="238"/>
      <c r="M350" s="213"/>
      <c r="N350" s="211"/>
      <c r="O350" s="197"/>
      <c r="P350" s="197"/>
      <c r="Q350" s="200"/>
      <c r="R350" s="201"/>
      <c r="S350" s="168"/>
    </row>
    <row r="351" spans="1:19" x14ac:dyDescent="0.2">
      <c r="A351" s="187">
        <v>6</v>
      </c>
      <c r="B351" s="206">
        <v>2</v>
      </c>
      <c r="C351" s="206">
        <v>2</v>
      </c>
      <c r="D351" s="205" t="s">
        <v>1270</v>
      </c>
      <c r="E351" s="205" t="s">
        <v>75</v>
      </c>
      <c r="F351" s="205" t="s">
        <v>326</v>
      </c>
      <c r="G351" s="222">
        <v>41116</v>
      </c>
      <c r="H351" s="223" t="s">
        <v>1528</v>
      </c>
      <c r="I351" s="205" t="s">
        <v>60</v>
      </c>
      <c r="J351" s="223" t="s">
        <v>1990</v>
      </c>
      <c r="K351" s="205" t="s">
        <v>18982</v>
      </c>
      <c r="L351" s="238"/>
      <c r="M351" s="213"/>
      <c r="N351" s="211"/>
      <c r="O351" s="197"/>
      <c r="P351" s="197"/>
      <c r="Q351" s="200"/>
      <c r="R351" s="201"/>
      <c r="S351" s="168"/>
    </row>
    <row r="352" spans="1:19" x14ac:dyDescent="0.2">
      <c r="A352" s="187">
        <v>6</v>
      </c>
      <c r="B352" s="206">
        <v>1</v>
      </c>
      <c r="C352" s="206">
        <v>3</v>
      </c>
      <c r="D352" s="168" t="s">
        <v>19384</v>
      </c>
      <c r="E352" s="168" t="s">
        <v>218</v>
      </c>
      <c r="F352" s="168" t="s">
        <v>57</v>
      </c>
      <c r="G352" s="215">
        <v>41568</v>
      </c>
      <c r="H352" s="208">
        <v>72</v>
      </c>
      <c r="I352" s="168" t="s">
        <v>60</v>
      </c>
      <c r="J352" s="208" t="s">
        <v>150</v>
      </c>
      <c r="K352" s="168" t="s">
        <v>107</v>
      </c>
      <c r="L352" s="238"/>
      <c r="M352" s="213"/>
      <c r="N352" s="211"/>
      <c r="O352" s="197"/>
      <c r="P352" s="197"/>
      <c r="Q352" s="200"/>
      <c r="R352" s="201"/>
      <c r="S352" s="168"/>
    </row>
    <row r="353" spans="1:19" x14ac:dyDescent="0.2">
      <c r="A353" s="187">
        <v>6</v>
      </c>
      <c r="B353" s="206">
        <v>1</v>
      </c>
      <c r="C353" s="206">
        <v>3</v>
      </c>
      <c r="D353" s="168" t="s">
        <v>11714</v>
      </c>
      <c r="E353" s="168" t="s">
        <v>403</v>
      </c>
      <c r="F353" s="168" t="s">
        <v>70</v>
      </c>
      <c r="G353" s="215">
        <v>40667</v>
      </c>
      <c r="H353" s="208" t="s">
        <v>11704</v>
      </c>
      <c r="I353" s="168" t="s">
        <v>98</v>
      </c>
      <c r="J353" s="208" t="s">
        <v>2678</v>
      </c>
      <c r="K353" s="168" t="s">
        <v>11705</v>
      </c>
      <c r="L353" s="238"/>
      <c r="M353" s="213"/>
      <c r="N353" s="211"/>
      <c r="O353" s="197"/>
      <c r="P353" s="197"/>
      <c r="Q353" s="200"/>
      <c r="R353" s="201"/>
      <c r="S353" s="168"/>
    </row>
    <row r="354" spans="1:19" s="251" customFormat="1" x14ac:dyDescent="0.2">
      <c r="A354" s="187">
        <v>6</v>
      </c>
      <c r="B354" s="206">
        <v>2</v>
      </c>
      <c r="C354" s="206">
        <v>2</v>
      </c>
      <c r="D354" s="168" t="s">
        <v>11649</v>
      </c>
      <c r="E354" s="168" t="s">
        <v>7081</v>
      </c>
      <c r="F354" s="168" t="s">
        <v>11650</v>
      </c>
      <c r="G354" s="215">
        <v>40990</v>
      </c>
      <c r="H354" s="208" t="s">
        <v>11652</v>
      </c>
      <c r="I354" s="168" t="s">
        <v>60</v>
      </c>
      <c r="J354" s="208" t="s">
        <v>150</v>
      </c>
      <c r="K354" s="168" t="s">
        <v>107</v>
      </c>
      <c r="L354" s="238"/>
      <c r="M354" s="213"/>
      <c r="N354" s="211"/>
      <c r="O354" s="197"/>
      <c r="P354" s="197"/>
      <c r="Q354" s="200"/>
      <c r="R354" s="201"/>
      <c r="S354" s="168"/>
    </row>
  </sheetData>
  <autoFilter ref="A1:S354"/>
  <pageMargins left="0.59055118110236227" right="0.39370078740157483" top="0.39370078740157483" bottom="0.59055118110236227" header="0" footer="0"/>
  <pageSetup paperSize="9" scale="9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58"/>
  <sheetViews>
    <sheetView zoomScale="85" zoomScaleNormal="85" zoomScaleSheetLayoutView="86" workbookViewId="0">
      <pane xSplit="6" ySplit="1" topLeftCell="G2" activePane="bottomRight" state="frozen"/>
      <selection pane="topRight" activeCell="K1" sqref="K1"/>
      <selection pane="bottomLeft" activeCell="A2" sqref="A2"/>
      <selection pane="bottomRight" activeCell="D44" sqref="D44"/>
    </sheetView>
  </sheetViews>
  <sheetFormatPr defaultColWidth="8.85546875" defaultRowHeight="12.75" x14ac:dyDescent="0.2"/>
  <cols>
    <col min="1" max="1" width="9" style="204" customWidth="1"/>
    <col min="2" max="2" width="5.28515625" style="283" customWidth="1"/>
    <col min="3" max="3" width="4.28515625" style="283" customWidth="1"/>
    <col min="4" max="4" width="17.140625" style="203" customWidth="1"/>
    <col min="5" max="5" width="13.85546875" style="203" customWidth="1"/>
    <col min="6" max="6" width="16.28515625" style="203" customWidth="1"/>
    <col min="7" max="7" width="10.7109375" style="203" customWidth="1"/>
    <col min="8" max="9" width="8.85546875" style="203" hidden="1" customWidth="1"/>
    <col min="10" max="10" width="24.7109375" style="237" customWidth="1"/>
    <col min="11" max="11" width="13.140625" style="203" customWidth="1"/>
    <col min="12" max="12" width="20.140625" style="237" customWidth="1"/>
    <col min="13" max="13" width="15.42578125" style="203" customWidth="1"/>
    <col min="14" max="16" width="7.42578125" style="203" customWidth="1"/>
    <col min="17" max="18" width="8.85546875" style="203" hidden="1" customWidth="1"/>
    <col min="19" max="19" width="9.5703125" style="203" customWidth="1"/>
    <col min="20" max="20" width="8.85546875" style="203"/>
    <col min="21" max="21" width="8" style="203" customWidth="1"/>
    <col min="22" max="16384" width="8.85546875" style="174"/>
  </cols>
  <sheetData>
    <row r="1" spans="1:21" ht="38.450000000000003" customHeight="1" x14ac:dyDescent="0.2">
      <c r="A1" s="232" t="s">
        <v>19756</v>
      </c>
      <c r="B1" s="206" t="s">
        <v>2</v>
      </c>
      <c r="C1" s="206" t="s">
        <v>19693</v>
      </c>
      <c r="D1" s="233" t="s">
        <v>3</v>
      </c>
      <c r="E1" s="233" t="s">
        <v>4</v>
      </c>
      <c r="F1" s="233" t="s">
        <v>5</v>
      </c>
      <c r="G1" s="232" t="s">
        <v>7</v>
      </c>
      <c r="H1" s="232" t="s">
        <v>19757</v>
      </c>
      <c r="I1" s="232" t="s">
        <v>19756</v>
      </c>
      <c r="J1" s="232" t="s">
        <v>15</v>
      </c>
      <c r="K1" s="232" t="s">
        <v>16</v>
      </c>
      <c r="L1" s="232" t="s">
        <v>19</v>
      </c>
      <c r="M1" s="232" t="s">
        <v>19764</v>
      </c>
      <c r="N1" s="233" t="s">
        <v>3017</v>
      </c>
      <c r="O1" s="233" t="s">
        <v>18003</v>
      </c>
      <c r="P1" s="233" t="s">
        <v>19765</v>
      </c>
      <c r="Q1" s="233" t="s">
        <v>19761</v>
      </c>
      <c r="R1" s="233" t="s">
        <v>19762</v>
      </c>
      <c r="S1" s="232" t="s">
        <v>19763</v>
      </c>
      <c r="T1" s="233" t="s">
        <v>19600</v>
      </c>
      <c r="U1" s="233" t="s">
        <v>19589</v>
      </c>
    </row>
    <row r="2" spans="1:21" x14ac:dyDescent="0.2">
      <c r="A2" s="187">
        <f t="shared" ref="A2:A65" si="0">I2</f>
        <v>7</v>
      </c>
      <c r="B2" s="206">
        <v>1</v>
      </c>
      <c r="C2" s="206">
        <v>1</v>
      </c>
      <c r="D2" s="168" t="s">
        <v>10639</v>
      </c>
      <c r="E2" s="168" t="s">
        <v>403</v>
      </c>
      <c r="F2" s="168" t="s">
        <v>76</v>
      </c>
      <c r="G2" s="215">
        <v>40554</v>
      </c>
      <c r="H2" s="197">
        <v>7</v>
      </c>
      <c r="I2" s="197">
        <v>7</v>
      </c>
      <c r="J2" s="208" t="s">
        <v>10641</v>
      </c>
      <c r="K2" s="168" t="s">
        <v>98</v>
      </c>
      <c r="L2" s="208" t="s">
        <v>10629</v>
      </c>
      <c r="M2" s="168" t="s">
        <v>511</v>
      </c>
      <c r="N2" s="238">
        <v>100</v>
      </c>
      <c r="O2" s="213">
        <v>95</v>
      </c>
      <c r="P2" s="211">
        <v>100</v>
      </c>
      <c r="Q2" s="197">
        <f>LARGE((N2,O2,P2),1)</f>
        <v>100</v>
      </c>
      <c r="R2" s="197">
        <f>LARGE((N2,O2,P2),2)</f>
        <v>100</v>
      </c>
      <c r="S2" s="200">
        <f>LARGE((N2,O2,P2),3)</f>
        <v>95</v>
      </c>
      <c r="T2" s="201">
        <f t="shared" ref="T2:T65" si="1">SUM(Q2,R2,S2)</f>
        <v>295</v>
      </c>
      <c r="U2" s="214" t="s">
        <v>19595</v>
      </c>
    </row>
    <row r="3" spans="1:21" x14ac:dyDescent="0.2">
      <c r="A3" s="187">
        <f t="shared" si="0"/>
        <v>7</v>
      </c>
      <c r="B3" s="206"/>
      <c r="C3" s="206"/>
      <c r="D3" s="168" t="s">
        <v>12232</v>
      </c>
      <c r="E3" s="168" t="s">
        <v>403</v>
      </c>
      <c r="F3" s="168" t="s">
        <v>706</v>
      </c>
      <c r="G3" s="215">
        <v>40655</v>
      </c>
      <c r="H3" s="197">
        <v>7</v>
      </c>
      <c r="I3" s="197">
        <v>7</v>
      </c>
      <c r="J3" s="208" t="s">
        <v>12233</v>
      </c>
      <c r="K3" s="168" t="s">
        <v>683</v>
      </c>
      <c r="L3" s="208" t="s">
        <v>823</v>
      </c>
      <c r="M3" s="168" t="s">
        <v>12234</v>
      </c>
      <c r="N3" s="238">
        <v>95</v>
      </c>
      <c r="O3" s="213">
        <v>95</v>
      </c>
      <c r="P3" s="211">
        <v>85</v>
      </c>
      <c r="Q3" s="197">
        <f>LARGE((N3,O3,P3),1)</f>
        <v>95</v>
      </c>
      <c r="R3" s="197">
        <f>LARGE((N3,O3,P3),2)</f>
        <v>95</v>
      </c>
      <c r="S3" s="200">
        <f>LARGE((N3,O3,P3),3)</f>
        <v>85</v>
      </c>
      <c r="T3" s="201">
        <f t="shared" si="1"/>
        <v>275</v>
      </c>
      <c r="U3" s="214" t="s">
        <v>19595</v>
      </c>
    </row>
    <row r="4" spans="1:21" ht="25.5" x14ac:dyDescent="0.2">
      <c r="A4" s="187">
        <f t="shared" si="0"/>
        <v>7</v>
      </c>
      <c r="B4" s="206">
        <v>1</v>
      </c>
      <c r="C4" s="206">
        <v>3</v>
      </c>
      <c r="D4" s="168" t="s">
        <v>929</v>
      </c>
      <c r="E4" s="168" t="s">
        <v>930</v>
      </c>
      <c r="F4" s="168" t="s">
        <v>931</v>
      </c>
      <c r="G4" s="216">
        <v>40835</v>
      </c>
      <c r="H4" s="197">
        <v>7</v>
      </c>
      <c r="I4" s="197">
        <v>7</v>
      </c>
      <c r="J4" s="208" t="s">
        <v>902</v>
      </c>
      <c r="K4" s="168" t="s">
        <v>98</v>
      </c>
      <c r="L4" s="208" t="s">
        <v>903</v>
      </c>
      <c r="M4" s="168" t="s">
        <v>879</v>
      </c>
      <c r="N4" s="238">
        <v>95</v>
      </c>
      <c r="O4" s="213">
        <v>95</v>
      </c>
      <c r="P4" s="211">
        <v>80</v>
      </c>
      <c r="Q4" s="197">
        <f>LARGE((N4,O4,P4),1)</f>
        <v>95</v>
      </c>
      <c r="R4" s="197">
        <f>LARGE((N4,O4,P4),2)</f>
        <v>95</v>
      </c>
      <c r="S4" s="200">
        <f>LARGE((N4,O4,P4),3)</f>
        <v>80</v>
      </c>
      <c r="T4" s="201">
        <f t="shared" si="1"/>
        <v>270</v>
      </c>
      <c r="U4" s="214" t="s">
        <v>19595</v>
      </c>
    </row>
    <row r="5" spans="1:21" x14ac:dyDescent="0.2">
      <c r="A5" s="187">
        <f t="shared" si="0"/>
        <v>7</v>
      </c>
      <c r="B5" s="206">
        <v>3</v>
      </c>
      <c r="C5" s="206">
        <v>1</v>
      </c>
      <c r="D5" s="168" t="s">
        <v>14794</v>
      </c>
      <c r="E5" s="168" t="s">
        <v>2387</v>
      </c>
      <c r="F5" s="168" t="s">
        <v>14795</v>
      </c>
      <c r="G5" s="215">
        <v>40699</v>
      </c>
      <c r="H5" s="197">
        <v>7</v>
      </c>
      <c r="I5" s="197">
        <v>7</v>
      </c>
      <c r="J5" s="208" t="s">
        <v>14798</v>
      </c>
      <c r="K5" s="168" t="s">
        <v>558</v>
      </c>
      <c r="L5" s="208" t="s">
        <v>4575</v>
      </c>
      <c r="M5" s="168" t="s">
        <v>14799</v>
      </c>
      <c r="N5" s="238">
        <v>95</v>
      </c>
      <c r="O5" s="213">
        <v>80</v>
      </c>
      <c r="P5" s="211">
        <v>95</v>
      </c>
      <c r="Q5" s="197">
        <f>LARGE((N5,O5,P5),1)</f>
        <v>95</v>
      </c>
      <c r="R5" s="197">
        <f>LARGE((N5,O5,P5),2)</f>
        <v>95</v>
      </c>
      <c r="S5" s="200">
        <f>LARGE((N5,O5,P5),3)</f>
        <v>80</v>
      </c>
      <c r="T5" s="201">
        <f t="shared" si="1"/>
        <v>270</v>
      </c>
      <c r="U5" s="214" t="s">
        <v>19595</v>
      </c>
    </row>
    <row r="6" spans="1:21" x14ac:dyDescent="0.2">
      <c r="A6" s="187">
        <f t="shared" si="0"/>
        <v>7</v>
      </c>
      <c r="B6" s="206">
        <v>2</v>
      </c>
      <c r="C6" s="206">
        <v>1</v>
      </c>
      <c r="D6" s="168" t="s">
        <v>1418</v>
      </c>
      <c r="E6" s="168" t="s">
        <v>213</v>
      </c>
      <c r="F6" s="168" t="s">
        <v>70</v>
      </c>
      <c r="G6" s="216">
        <v>40772</v>
      </c>
      <c r="H6" s="197">
        <v>7</v>
      </c>
      <c r="I6" s="197">
        <v>7</v>
      </c>
      <c r="J6" s="208" t="s">
        <v>1034</v>
      </c>
      <c r="K6" s="168" t="s">
        <v>98</v>
      </c>
      <c r="L6" s="208" t="s">
        <v>273</v>
      </c>
      <c r="M6" s="168" t="s">
        <v>879</v>
      </c>
      <c r="N6" s="238">
        <v>90</v>
      </c>
      <c r="O6" s="213">
        <v>95</v>
      </c>
      <c r="P6" s="211">
        <v>80</v>
      </c>
      <c r="Q6" s="197">
        <f>LARGE((N6,O6,P6),1)</f>
        <v>95</v>
      </c>
      <c r="R6" s="197">
        <f>LARGE((N6,O6,P6),2)</f>
        <v>90</v>
      </c>
      <c r="S6" s="200">
        <f>LARGE((N6,O6,P6),3)</f>
        <v>80</v>
      </c>
      <c r="T6" s="201">
        <f t="shared" si="1"/>
        <v>265</v>
      </c>
      <c r="U6" s="214" t="s">
        <v>19595</v>
      </c>
    </row>
    <row r="7" spans="1:21" x14ac:dyDescent="0.2">
      <c r="A7" s="187">
        <f t="shared" si="0"/>
        <v>7</v>
      </c>
      <c r="B7" s="206">
        <v>1</v>
      </c>
      <c r="C7" s="206">
        <v>2</v>
      </c>
      <c r="D7" s="168" t="s">
        <v>10832</v>
      </c>
      <c r="E7" s="168" t="s">
        <v>10833</v>
      </c>
      <c r="F7" s="168" t="s">
        <v>2066</v>
      </c>
      <c r="G7" s="215">
        <v>40656</v>
      </c>
      <c r="H7" s="197">
        <v>7</v>
      </c>
      <c r="I7" s="197">
        <v>7</v>
      </c>
      <c r="J7" s="208" t="s">
        <v>10835</v>
      </c>
      <c r="K7" s="168" t="s">
        <v>558</v>
      </c>
      <c r="L7" s="208" t="s">
        <v>4575</v>
      </c>
      <c r="M7" s="168" t="s">
        <v>10837</v>
      </c>
      <c r="N7" s="238">
        <v>85</v>
      </c>
      <c r="O7" s="213">
        <v>80</v>
      </c>
      <c r="P7" s="211">
        <v>100</v>
      </c>
      <c r="Q7" s="197">
        <f>LARGE((N7,O7,P7),1)</f>
        <v>100</v>
      </c>
      <c r="R7" s="197">
        <f>LARGE((N7,O7,P7),2)</f>
        <v>85</v>
      </c>
      <c r="S7" s="200">
        <f>LARGE((N7,O7,P7),3)</f>
        <v>80</v>
      </c>
      <c r="T7" s="201">
        <f t="shared" si="1"/>
        <v>265</v>
      </c>
      <c r="U7" s="214" t="s">
        <v>19595</v>
      </c>
    </row>
    <row r="8" spans="1:21" x14ac:dyDescent="0.2">
      <c r="A8" s="187">
        <f t="shared" si="0"/>
        <v>7</v>
      </c>
      <c r="B8" s="206">
        <v>1</v>
      </c>
      <c r="C8" s="206">
        <v>2</v>
      </c>
      <c r="D8" s="168" t="s">
        <v>13239</v>
      </c>
      <c r="E8" s="168" t="s">
        <v>1062</v>
      </c>
      <c r="F8" s="168" t="s">
        <v>587</v>
      </c>
      <c r="G8" s="215">
        <v>40704</v>
      </c>
      <c r="H8" s="197">
        <v>7</v>
      </c>
      <c r="I8" s="197">
        <v>7</v>
      </c>
      <c r="J8" s="208" t="s">
        <v>13243</v>
      </c>
      <c r="K8" s="168" t="s">
        <v>683</v>
      </c>
      <c r="L8" s="208" t="s">
        <v>823</v>
      </c>
      <c r="M8" s="168" t="s">
        <v>13244</v>
      </c>
      <c r="N8" s="238">
        <v>95</v>
      </c>
      <c r="O8" s="213">
        <v>85</v>
      </c>
      <c r="P8" s="211">
        <v>80</v>
      </c>
      <c r="Q8" s="197">
        <f>LARGE((N8,O8,P8),1)</f>
        <v>95</v>
      </c>
      <c r="R8" s="197">
        <f>LARGE((N8,O8,P8),2)</f>
        <v>85</v>
      </c>
      <c r="S8" s="200">
        <f>LARGE((N8,O8,P8),3)</f>
        <v>80</v>
      </c>
      <c r="T8" s="201">
        <f t="shared" si="1"/>
        <v>260</v>
      </c>
      <c r="U8" s="214" t="s">
        <v>19595</v>
      </c>
    </row>
    <row r="9" spans="1:21" ht="25.5" x14ac:dyDescent="0.2">
      <c r="A9" s="187">
        <f t="shared" si="0"/>
        <v>7</v>
      </c>
      <c r="B9" s="206">
        <v>1</v>
      </c>
      <c r="C9" s="206">
        <v>1</v>
      </c>
      <c r="D9" s="168" t="s">
        <v>12795</v>
      </c>
      <c r="E9" s="168" t="s">
        <v>75</v>
      </c>
      <c r="F9" s="168" t="s">
        <v>1068</v>
      </c>
      <c r="G9" s="215">
        <v>40577</v>
      </c>
      <c r="H9" s="197">
        <v>7</v>
      </c>
      <c r="I9" s="197">
        <v>7</v>
      </c>
      <c r="J9" s="208" t="s">
        <v>12796</v>
      </c>
      <c r="K9" s="168" t="s">
        <v>82</v>
      </c>
      <c r="L9" s="208" t="s">
        <v>646</v>
      </c>
      <c r="M9" s="168"/>
      <c r="N9" s="238">
        <v>90</v>
      </c>
      <c r="O9" s="213">
        <v>80</v>
      </c>
      <c r="P9" s="211">
        <v>85</v>
      </c>
      <c r="Q9" s="197">
        <f>LARGE((N9,O9,P9),1)</f>
        <v>90</v>
      </c>
      <c r="R9" s="197">
        <f>LARGE((N9,O9,P9),2)</f>
        <v>85</v>
      </c>
      <c r="S9" s="200">
        <f>LARGE((N9,O9,P9),3)</f>
        <v>80</v>
      </c>
      <c r="T9" s="201">
        <f t="shared" si="1"/>
        <v>255</v>
      </c>
      <c r="U9" s="214" t="s">
        <v>19595</v>
      </c>
    </row>
    <row r="10" spans="1:21" x14ac:dyDescent="0.2">
      <c r="A10" s="187">
        <f t="shared" si="0"/>
        <v>7</v>
      </c>
      <c r="B10" s="206">
        <v>1</v>
      </c>
      <c r="C10" s="206">
        <v>3</v>
      </c>
      <c r="D10" s="168" t="s">
        <v>16029</v>
      </c>
      <c r="E10" s="168" t="s">
        <v>548</v>
      </c>
      <c r="F10" s="168" t="s">
        <v>655</v>
      </c>
      <c r="G10" s="215">
        <v>40571</v>
      </c>
      <c r="H10" s="197">
        <v>7</v>
      </c>
      <c r="I10" s="197">
        <v>7</v>
      </c>
      <c r="J10" s="208" t="s">
        <v>5794</v>
      </c>
      <c r="K10" s="168" t="s">
        <v>60</v>
      </c>
      <c r="L10" s="208" t="s">
        <v>2662</v>
      </c>
      <c r="M10" s="168" t="s">
        <v>511</v>
      </c>
      <c r="N10" s="238">
        <v>85</v>
      </c>
      <c r="O10" s="213">
        <v>80</v>
      </c>
      <c r="P10" s="211">
        <v>80</v>
      </c>
      <c r="Q10" s="197">
        <f>LARGE((N10,O10,P10),1)</f>
        <v>85</v>
      </c>
      <c r="R10" s="197">
        <f>LARGE((N10,O10,P10),2)</f>
        <v>80</v>
      </c>
      <c r="S10" s="200">
        <f>LARGE((N10,O10,P10),3)</f>
        <v>80</v>
      </c>
      <c r="T10" s="201">
        <f t="shared" si="1"/>
        <v>245</v>
      </c>
      <c r="U10" s="214" t="s">
        <v>19595</v>
      </c>
    </row>
    <row r="11" spans="1:21" x14ac:dyDescent="0.2">
      <c r="A11" s="187">
        <f t="shared" si="0"/>
        <v>7</v>
      </c>
      <c r="B11" s="206"/>
      <c r="C11" s="206"/>
      <c r="D11" s="205" t="s">
        <v>12727</v>
      </c>
      <c r="E11" s="205" t="s">
        <v>69</v>
      </c>
      <c r="F11" s="205" t="s">
        <v>1218</v>
      </c>
      <c r="G11" s="222">
        <v>40643</v>
      </c>
      <c r="H11" s="199">
        <v>7</v>
      </c>
      <c r="I11" s="199">
        <v>7</v>
      </c>
      <c r="J11" s="223" t="s">
        <v>2927</v>
      </c>
      <c r="K11" s="205" t="s">
        <v>98</v>
      </c>
      <c r="L11" s="223" t="s">
        <v>12323</v>
      </c>
      <c r="M11" s="205" t="s">
        <v>511</v>
      </c>
      <c r="N11" s="238">
        <v>75</v>
      </c>
      <c r="O11" s="213">
        <v>100</v>
      </c>
      <c r="P11" s="211">
        <v>85</v>
      </c>
      <c r="Q11" s="197">
        <f>LARGE((N11,O11,P11),1)</f>
        <v>100</v>
      </c>
      <c r="R11" s="197">
        <f>LARGE((N11,O11,P11),2)</f>
        <v>85</v>
      </c>
      <c r="S11" s="200">
        <f>LARGE((N11,O11,P11),3)</f>
        <v>75</v>
      </c>
      <c r="T11" s="201">
        <f t="shared" si="1"/>
        <v>260</v>
      </c>
      <c r="U11" s="214" t="s">
        <v>19595</v>
      </c>
    </row>
    <row r="12" spans="1:21" ht="25.5" x14ac:dyDescent="0.2">
      <c r="A12" s="187">
        <f t="shared" si="0"/>
        <v>7</v>
      </c>
      <c r="B12" s="206">
        <v>2</v>
      </c>
      <c r="C12" s="206">
        <v>2</v>
      </c>
      <c r="D12" s="168" t="s">
        <v>12237</v>
      </c>
      <c r="E12" s="168" t="s">
        <v>193</v>
      </c>
      <c r="F12" s="168" t="s">
        <v>326</v>
      </c>
      <c r="G12" s="215">
        <v>40630</v>
      </c>
      <c r="H12" s="197">
        <v>7</v>
      </c>
      <c r="I12" s="197">
        <v>7</v>
      </c>
      <c r="J12" s="208" t="s">
        <v>12239</v>
      </c>
      <c r="K12" s="168" t="s">
        <v>683</v>
      </c>
      <c r="L12" s="208" t="s">
        <v>12240</v>
      </c>
      <c r="M12" s="168" t="s">
        <v>12241</v>
      </c>
      <c r="N12" s="238">
        <v>90</v>
      </c>
      <c r="O12" s="213">
        <v>95</v>
      </c>
      <c r="P12" s="211">
        <v>75</v>
      </c>
      <c r="Q12" s="197">
        <f>LARGE((N12,O12,P12),1)</f>
        <v>95</v>
      </c>
      <c r="R12" s="197">
        <f>LARGE((N12,O12,P12),2)</f>
        <v>90</v>
      </c>
      <c r="S12" s="200">
        <f>LARGE((N12,O12,P12),3)</f>
        <v>75</v>
      </c>
      <c r="T12" s="201">
        <f t="shared" si="1"/>
        <v>260</v>
      </c>
      <c r="U12" s="214" t="s">
        <v>19595</v>
      </c>
    </row>
    <row r="13" spans="1:21" x14ac:dyDescent="0.2">
      <c r="A13" s="187">
        <f t="shared" si="0"/>
        <v>7</v>
      </c>
      <c r="B13" s="206">
        <v>1</v>
      </c>
      <c r="C13" s="206">
        <v>3</v>
      </c>
      <c r="D13" s="168" t="s">
        <v>6114</v>
      </c>
      <c r="E13" s="168" t="s">
        <v>6115</v>
      </c>
      <c r="F13" s="168" t="s">
        <v>4016</v>
      </c>
      <c r="G13" s="216">
        <v>40613</v>
      </c>
      <c r="H13" s="197">
        <v>7</v>
      </c>
      <c r="I13" s="197">
        <v>7</v>
      </c>
      <c r="J13" s="208" t="s">
        <v>1210</v>
      </c>
      <c r="K13" s="168" t="s">
        <v>164</v>
      </c>
      <c r="L13" s="208" t="s">
        <v>6112</v>
      </c>
      <c r="M13" s="168" t="s">
        <v>2850</v>
      </c>
      <c r="N13" s="238">
        <v>85</v>
      </c>
      <c r="O13" s="213">
        <v>75</v>
      </c>
      <c r="P13" s="211">
        <v>90</v>
      </c>
      <c r="Q13" s="197">
        <f>LARGE((N13,O13,P13),1)</f>
        <v>90</v>
      </c>
      <c r="R13" s="197">
        <f>LARGE((N13,O13,P13),2)</f>
        <v>85</v>
      </c>
      <c r="S13" s="200">
        <f>LARGE((N13,O13,P13),3)</f>
        <v>75</v>
      </c>
      <c r="T13" s="201">
        <f t="shared" si="1"/>
        <v>250</v>
      </c>
      <c r="U13" s="214" t="s">
        <v>19595</v>
      </c>
    </row>
    <row r="14" spans="1:21" ht="25.5" x14ac:dyDescent="0.2">
      <c r="A14" s="187">
        <f t="shared" si="0"/>
        <v>7</v>
      </c>
      <c r="B14" s="206"/>
      <c r="C14" s="206"/>
      <c r="D14" s="168" t="s">
        <v>6893</v>
      </c>
      <c r="E14" s="168" t="s">
        <v>680</v>
      </c>
      <c r="F14" s="168" t="s">
        <v>57</v>
      </c>
      <c r="G14" s="216">
        <v>40682</v>
      </c>
      <c r="H14" s="197">
        <v>7</v>
      </c>
      <c r="I14" s="197">
        <v>7</v>
      </c>
      <c r="J14" s="208" t="s">
        <v>6894</v>
      </c>
      <c r="K14" s="168" t="s">
        <v>60</v>
      </c>
      <c r="L14" s="208" t="s">
        <v>6895</v>
      </c>
      <c r="M14" s="168" t="s">
        <v>6896</v>
      </c>
      <c r="N14" s="238">
        <v>75</v>
      </c>
      <c r="O14" s="213">
        <v>80</v>
      </c>
      <c r="P14" s="211">
        <v>95</v>
      </c>
      <c r="Q14" s="197">
        <f>LARGE((N14,O14,P14),1)</f>
        <v>95</v>
      </c>
      <c r="R14" s="197">
        <f>LARGE((N14,O14,P14),2)</f>
        <v>80</v>
      </c>
      <c r="S14" s="200">
        <f>LARGE((N14,O14,P14),3)</f>
        <v>75</v>
      </c>
      <c r="T14" s="201">
        <f t="shared" si="1"/>
        <v>250</v>
      </c>
      <c r="U14" s="214" t="s">
        <v>19595</v>
      </c>
    </row>
    <row r="15" spans="1:21" ht="25.5" x14ac:dyDescent="0.2">
      <c r="A15" s="187">
        <f t="shared" si="0"/>
        <v>7</v>
      </c>
      <c r="B15" s="206">
        <v>2</v>
      </c>
      <c r="C15" s="206">
        <v>1</v>
      </c>
      <c r="D15" s="168" t="s">
        <v>8343</v>
      </c>
      <c r="E15" s="168" t="s">
        <v>75</v>
      </c>
      <c r="F15" s="168" t="s">
        <v>76</v>
      </c>
      <c r="G15" s="216">
        <v>40715</v>
      </c>
      <c r="H15" s="197">
        <v>7</v>
      </c>
      <c r="I15" s="197">
        <v>7</v>
      </c>
      <c r="J15" s="208" t="s">
        <v>3034</v>
      </c>
      <c r="K15" s="168" t="s">
        <v>2552</v>
      </c>
      <c r="L15" s="208" t="s">
        <v>3033</v>
      </c>
      <c r="M15" s="168"/>
      <c r="N15" s="238">
        <v>80</v>
      </c>
      <c r="O15" s="213">
        <v>90</v>
      </c>
      <c r="P15" s="211">
        <v>75</v>
      </c>
      <c r="Q15" s="197">
        <f>LARGE((N15,O15,P15),1)</f>
        <v>90</v>
      </c>
      <c r="R15" s="197">
        <f>LARGE((N15,O15,P15),2)</f>
        <v>80</v>
      </c>
      <c r="S15" s="200">
        <f>LARGE((N15,O15,P15),3)</f>
        <v>75</v>
      </c>
      <c r="T15" s="201">
        <f t="shared" si="1"/>
        <v>245</v>
      </c>
      <c r="U15" s="214" t="s">
        <v>19595</v>
      </c>
    </row>
    <row r="16" spans="1:21" x14ac:dyDescent="0.2">
      <c r="A16" s="187">
        <f t="shared" si="0"/>
        <v>7</v>
      </c>
      <c r="B16" s="206"/>
      <c r="C16" s="206"/>
      <c r="D16" s="168" t="s">
        <v>1652</v>
      </c>
      <c r="E16" s="168" t="s">
        <v>420</v>
      </c>
      <c r="F16" s="168" t="s">
        <v>390</v>
      </c>
      <c r="G16" s="216">
        <v>40724</v>
      </c>
      <c r="H16" s="197">
        <v>7</v>
      </c>
      <c r="I16" s="197">
        <v>7</v>
      </c>
      <c r="J16" s="208" t="s">
        <v>1654</v>
      </c>
      <c r="K16" s="168" t="s">
        <v>732</v>
      </c>
      <c r="L16" s="208" t="s">
        <v>1656</v>
      </c>
      <c r="M16" s="168" t="s">
        <v>1657</v>
      </c>
      <c r="N16" s="238">
        <v>85</v>
      </c>
      <c r="O16" s="213">
        <v>75</v>
      </c>
      <c r="P16" s="211">
        <v>85</v>
      </c>
      <c r="Q16" s="197">
        <f>LARGE((N16,O16,P16),1)</f>
        <v>85</v>
      </c>
      <c r="R16" s="197">
        <f>LARGE((N16,O16,P16),2)</f>
        <v>85</v>
      </c>
      <c r="S16" s="200">
        <f>LARGE((N16,O16,P16),3)</f>
        <v>75</v>
      </c>
      <c r="T16" s="201">
        <f t="shared" si="1"/>
        <v>245</v>
      </c>
      <c r="U16" s="214" t="s">
        <v>19595</v>
      </c>
    </row>
    <row r="17" spans="1:21" x14ac:dyDescent="0.2">
      <c r="A17" s="187">
        <f t="shared" si="0"/>
        <v>7</v>
      </c>
      <c r="B17" s="206"/>
      <c r="C17" s="206"/>
      <c r="D17" s="168" t="s">
        <v>19730</v>
      </c>
      <c r="E17" s="168" t="s">
        <v>193</v>
      </c>
      <c r="F17" s="168" t="s">
        <v>390</v>
      </c>
      <c r="G17" s="207">
        <v>40523</v>
      </c>
      <c r="H17" s="197">
        <v>7</v>
      </c>
      <c r="I17" s="197">
        <v>7</v>
      </c>
      <c r="J17" s="208" t="s">
        <v>2533</v>
      </c>
      <c r="K17" s="168" t="s">
        <v>164</v>
      </c>
      <c r="L17" s="208" t="s">
        <v>1334</v>
      </c>
      <c r="M17" s="168" t="s">
        <v>19731</v>
      </c>
      <c r="N17" s="238">
        <v>90</v>
      </c>
      <c r="O17" s="213">
        <v>75</v>
      </c>
      <c r="P17" s="211">
        <v>75</v>
      </c>
      <c r="Q17" s="197">
        <f>LARGE((N17,O17,P17),1)</f>
        <v>90</v>
      </c>
      <c r="R17" s="197">
        <f>LARGE((N17,O17,P17),2)</f>
        <v>75</v>
      </c>
      <c r="S17" s="200">
        <f>LARGE((N17,O17,P17),3)</f>
        <v>75</v>
      </c>
      <c r="T17" s="201">
        <f t="shared" si="1"/>
        <v>240</v>
      </c>
      <c r="U17" s="214" t="s">
        <v>19595</v>
      </c>
    </row>
    <row r="18" spans="1:21" ht="38.25" x14ac:dyDescent="0.2">
      <c r="A18" s="187">
        <f t="shared" si="0"/>
        <v>7</v>
      </c>
      <c r="B18" s="206">
        <v>1</v>
      </c>
      <c r="C18" s="206">
        <v>1</v>
      </c>
      <c r="D18" s="168" t="s">
        <v>3001</v>
      </c>
      <c r="E18" s="168" t="s">
        <v>410</v>
      </c>
      <c r="F18" s="168" t="s">
        <v>57</v>
      </c>
      <c r="G18" s="215">
        <v>40653</v>
      </c>
      <c r="H18" s="197">
        <v>7</v>
      </c>
      <c r="I18" s="197">
        <v>7</v>
      </c>
      <c r="J18" s="208" t="s">
        <v>14275</v>
      </c>
      <c r="K18" s="168" t="s">
        <v>98</v>
      </c>
      <c r="L18" s="208" t="s">
        <v>14173</v>
      </c>
      <c r="M18" s="168" t="s">
        <v>14276</v>
      </c>
      <c r="N18" s="238">
        <v>85</v>
      </c>
      <c r="O18" s="213">
        <v>75</v>
      </c>
      <c r="P18" s="211">
        <v>80</v>
      </c>
      <c r="Q18" s="197">
        <f>LARGE((N18,O18,P18),1)</f>
        <v>85</v>
      </c>
      <c r="R18" s="197">
        <f>LARGE((N18,O18,P18),2)</f>
        <v>80</v>
      </c>
      <c r="S18" s="200">
        <f>LARGE((N18,O18,P18),3)</f>
        <v>75</v>
      </c>
      <c r="T18" s="201">
        <f t="shared" si="1"/>
        <v>240</v>
      </c>
      <c r="U18" s="214" t="s">
        <v>19595</v>
      </c>
    </row>
    <row r="19" spans="1:21" x14ac:dyDescent="0.2">
      <c r="A19" s="187">
        <f t="shared" si="0"/>
        <v>7</v>
      </c>
      <c r="B19" s="206">
        <v>2</v>
      </c>
      <c r="C19" s="206">
        <v>2</v>
      </c>
      <c r="D19" s="168" t="s">
        <v>8447</v>
      </c>
      <c r="E19" s="168" t="s">
        <v>305</v>
      </c>
      <c r="F19" s="168" t="s">
        <v>70</v>
      </c>
      <c r="G19" s="216">
        <v>40495</v>
      </c>
      <c r="H19" s="197">
        <v>7</v>
      </c>
      <c r="I19" s="197">
        <v>7</v>
      </c>
      <c r="J19" s="208" t="s">
        <v>5783</v>
      </c>
      <c r="K19" s="168" t="s">
        <v>98</v>
      </c>
      <c r="L19" s="208" t="s">
        <v>308</v>
      </c>
      <c r="M19" s="168" t="s">
        <v>8451</v>
      </c>
      <c r="N19" s="238">
        <v>80</v>
      </c>
      <c r="O19" s="213">
        <v>75</v>
      </c>
      <c r="P19" s="211">
        <v>80</v>
      </c>
      <c r="Q19" s="197">
        <f>LARGE((N19,O19,P19),1)</f>
        <v>80</v>
      </c>
      <c r="R19" s="197">
        <f>LARGE((N19,O19,P19),2)</f>
        <v>80</v>
      </c>
      <c r="S19" s="200">
        <f>LARGE((N19,O19,P19),3)</f>
        <v>75</v>
      </c>
      <c r="T19" s="201">
        <f t="shared" si="1"/>
        <v>235</v>
      </c>
      <c r="U19" s="214" t="s">
        <v>19595</v>
      </c>
    </row>
    <row r="20" spans="1:21" ht="12.75" customHeight="1" x14ac:dyDescent="0.2">
      <c r="A20" s="187">
        <f t="shared" si="0"/>
        <v>7</v>
      </c>
      <c r="B20" s="206">
        <v>2</v>
      </c>
      <c r="C20" s="206">
        <v>2</v>
      </c>
      <c r="D20" s="205" t="s">
        <v>12710</v>
      </c>
      <c r="E20" s="205" t="s">
        <v>305</v>
      </c>
      <c r="F20" s="205" t="s">
        <v>70</v>
      </c>
      <c r="G20" s="222">
        <v>40661</v>
      </c>
      <c r="H20" s="199">
        <v>7</v>
      </c>
      <c r="I20" s="199">
        <v>7</v>
      </c>
      <c r="J20" s="223" t="s">
        <v>2587</v>
      </c>
      <c r="K20" s="205" t="s">
        <v>98</v>
      </c>
      <c r="L20" s="223" t="s">
        <v>12323</v>
      </c>
      <c r="M20" s="205" t="s">
        <v>511</v>
      </c>
      <c r="N20" s="238">
        <v>75</v>
      </c>
      <c r="O20" s="213">
        <v>80</v>
      </c>
      <c r="P20" s="211">
        <v>75</v>
      </c>
      <c r="Q20" s="197">
        <f>LARGE((N20,O20,P20),1)</f>
        <v>80</v>
      </c>
      <c r="R20" s="197">
        <f>LARGE((N20,O20,P20),2)</f>
        <v>75</v>
      </c>
      <c r="S20" s="200">
        <f>LARGE((N20,O20,P20),3)</f>
        <v>75</v>
      </c>
      <c r="T20" s="201">
        <f t="shared" si="1"/>
        <v>230</v>
      </c>
      <c r="U20" s="214" t="s">
        <v>19595</v>
      </c>
    </row>
    <row r="21" spans="1:21" x14ac:dyDescent="0.2">
      <c r="A21" s="187">
        <f t="shared" si="0"/>
        <v>7</v>
      </c>
      <c r="B21" s="309">
        <v>1</v>
      </c>
      <c r="C21" s="309">
        <v>1</v>
      </c>
      <c r="D21" s="205" t="s">
        <v>4121</v>
      </c>
      <c r="E21" s="205" t="s">
        <v>2051</v>
      </c>
      <c r="F21" s="205" t="s">
        <v>914</v>
      </c>
      <c r="G21" s="229">
        <v>40626</v>
      </c>
      <c r="H21" s="199">
        <v>7</v>
      </c>
      <c r="I21" s="199">
        <v>7</v>
      </c>
      <c r="J21" s="223" t="s">
        <v>4018</v>
      </c>
      <c r="K21" s="205" t="s">
        <v>164</v>
      </c>
      <c r="L21" s="223" t="s">
        <v>1203</v>
      </c>
      <c r="M21" s="205" t="s">
        <v>511</v>
      </c>
      <c r="N21" s="238">
        <v>75</v>
      </c>
      <c r="O21" s="213">
        <v>75</v>
      </c>
      <c r="P21" s="211">
        <v>75</v>
      </c>
      <c r="Q21" s="197">
        <f>LARGE((N21,O21,P21),1)</f>
        <v>75</v>
      </c>
      <c r="R21" s="197">
        <f>LARGE((N21,O21,P21),2)</f>
        <v>75</v>
      </c>
      <c r="S21" s="200">
        <f>LARGE((N21,O21,P21),3)</f>
        <v>75</v>
      </c>
      <c r="T21" s="201">
        <f t="shared" si="1"/>
        <v>225</v>
      </c>
      <c r="U21" s="219" t="s">
        <v>19597</v>
      </c>
    </row>
    <row r="22" spans="1:21" ht="25.5" x14ac:dyDescent="0.2">
      <c r="A22" s="187">
        <f t="shared" si="0"/>
        <v>7</v>
      </c>
      <c r="B22" s="206">
        <v>3</v>
      </c>
      <c r="C22" s="206">
        <v>2</v>
      </c>
      <c r="D22" s="168" t="s">
        <v>9142</v>
      </c>
      <c r="E22" s="168" t="s">
        <v>218</v>
      </c>
      <c r="F22" s="168" t="s">
        <v>390</v>
      </c>
      <c r="G22" s="215">
        <v>40692</v>
      </c>
      <c r="H22" s="197">
        <v>7</v>
      </c>
      <c r="I22" s="197">
        <v>7</v>
      </c>
      <c r="J22" s="208" t="s">
        <v>14326</v>
      </c>
      <c r="K22" s="168" t="s">
        <v>558</v>
      </c>
      <c r="L22" s="208" t="s">
        <v>9713</v>
      </c>
      <c r="M22" s="168" t="s">
        <v>14327</v>
      </c>
      <c r="N22" s="238">
        <v>70</v>
      </c>
      <c r="O22" s="213">
        <v>85</v>
      </c>
      <c r="P22" s="211">
        <v>95</v>
      </c>
      <c r="Q22" s="197">
        <f>LARGE((N22,O22,P22),1)</f>
        <v>95</v>
      </c>
      <c r="R22" s="197">
        <f>LARGE((N22,O22,P22),2)</f>
        <v>85</v>
      </c>
      <c r="S22" s="200">
        <f>LARGE((N22,O22,P22),3)</f>
        <v>70</v>
      </c>
      <c r="T22" s="201">
        <f t="shared" si="1"/>
        <v>250</v>
      </c>
      <c r="U22" s="214" t="s">
        <v>19595</v>
      </c>
    </row>
    <row r="23" spans="1:21" x14ac:dyDescent="0.2">
      <c r="A23" s="187">
        <f t="shared" si="0"/>
        <v>7</v>
      </c>
      <c r="B23" s="206"/>
      <c r="C23" s="206"/>
      <c r="D23" s="205" t="s">
        <v>5416</v>
      </c>
      <c r="E23" s="205" t="s">
        <v>134</v>
      </c>
      <c r="F23" s="205" t="s">
        <v>661</v>
      </c>
      <c r="G23" s="222">
        <v>40624</v>
      </c>
      <c r="H23" s="199">
        <v>7</v>
      </c>
      <c r="I23" s="199">
        <v>7</v>
      </c>
      <c r="J23" s="223" t="s">
        <v>2927</v>
      </c>
      <c r="K23" s="205" t="s">
        <v>98</v>
      </c>
      <c r="L23" s="223" t="s">
        <v>12323</v>
      </c>
      <c r="M23" s="205" t="s">
        <v>511</v>
      </c>
      <c r="N23" s="238">
        <v>70</v>
      </c>
      <c r="O23" s="213">
        <v>100</v>
      </c>
      <c r="P23" s="211">
        <v>80</v>
      </c>
      <c r="Q23" s="197">
        <f>LARGE((N23,O23,P23),1)</f>
        <v>100</v>
      </c>
      <c r="R23" s="197">
        <f>LARGE((N23,O23,P23),2)</f>
        <v>80</v>
      </c>
      <c r="S23" s="200">
        <f>LARGE((N23,O23,P23),3)</f>
        <v>70</v>
      </c>
      <c r="T23" s="201">
        <f t="shared" si="1"/>
        <v>250</v>
      </c>
      <c r="U23" s="214" t="s">
        <v>19595</v>
      </c>
    </row>
    <row r="24" spans="1:21" ht="12.75" customHeight="1" x14ac:dyDescent="0.2">
      <c r="A24" s="187">
        <f t="shared" si="0"/>
        <v>7</v>
      </c>
      <c r="B24" s="206">
        <v>1</v>
      </c>
      <c r="C24" s="206">
        <v>3</v>
      </c>
      <c r="D24" s="168" t="s">
        <v>10665</v>
      </c>
      <c r="E24" s="168" t="s">
        <v>75</v>
      </c>
      <c r="F24" s="168" t="s">
        <v>234</v>
      </c>
      <c r="G24" s="215">
        <v>40587</v>
      </c>
      <c r="H24" s="197">
        <v>7</v>
      </c>
      <c r="I24" s="197">
        <v>7</v>
      </c>
      <c r="J24" s="208" t="s">
        <v>10666</v>
      </c>
      <c r="K24" s="168" t="s">
        <v>98</v>
      </c>
      <c r="L24" s="208" t="s">
        <v>10629</v>
      </c>
      <c r="M24" s="168" t="s">
        <v>511</v>
      </c>
      <c r="N24" s="238">
        <v>100</v>
      </c>
      <c r="O24" s="213">
        <v>70</v>
      </c>
      <c r="P24" s="211">
        <v>75</v>
      </c>
      <c r="Q24" s="197">
        <f>LARGE((N24,O24,P24),1)</f>
        <v>100</v>
      </c>
      <c r="R24" s="197">
        <f>LARGE((N24,O24,P24),2)</f>
        <v>75</v>
      </c>
      <c r="S24" s="200">
        <f>LARGE((N24,O24,P24),3)</f>
        <v>70</v>
      </c>
      <c r="T24" s="201">
        <f t="shared" si="1"/>
        <v>245</v>
      </c>
      <c r="U24" s="214" t="s">
        <v>19595</v>
      </c>
    </row>
    <row r="25" spans="1:21" x14ac:dyDescent="0.2">
      <c r="A25" s="187">
        <f t="shared" si="0"/>
        <v>7</v>
      </c>
      <c r="B25" s="206"/>
      <c r="C25" s="206"/>
      <c r="D25" s="168" t="s">
        <v>2114</v>
      </c>
      <c r="E25" s="168" t="s">
        <v>218</v>
      </c>
      <c r="F25" s="168" t="s">
        <v>661</v>
      </c>
      <c r="G25" s="216">
        <v>40578</v>
      </c>
      <c r="H25" s="197">
        <v>7</v>
      </c>
      <c r="I25" s="197">
        <v>7</v>
      </c>
      <c r="J25" s="208" t="s">
        <v>2115</v>
      </c>
      <c r="K25" s="168" t="s">
        <v>60</v>
      </c>
      <c r="L25" s="208" t="s">
        <v>150</v>
      </c>
      <c r="M25" s="168" t="s">
        <v>107</v>
      </c>
      <c r="N25" s="238">
        <v>70</v>
      </c>
      <c r="O25" s="213">
        <v>85</v>
      </c>
      <c r="P25" s="211">
        <v>85</v>
      </c>
      <c r="Q25" s="197">
        <f>LARGE((N25,O25,P25),1)</f>
        <v>85</v>
      </c>
      <c r="R25" s="197">
        <f>LARGE((N25,O25,P25),2)</f>
        <v>85</v>
      </c>
      <c r="S25" s="200">
        <f>LARGE((N25,O25,P25),3)</f>
        <v>70</v>
      </c>
      <c r="T25" s="201">
        <f t="shared" si="1"/>
        <v>240</v>
      </c>
      <c r="U25" s="214" t="s">
        <v>19595</v>
      </c>
    </row>
    <row r="26" spans="1:21" ht="25.5" x14ac:dyDescent="0.2">
      <c r="A26" s="187">
        <f t="shared" si="0"/>
        <v>7</v>
      </c>
      <c r="B26" s="206">
        <v>1</v>
      </c>
      <c r="C26" s="206">
        <v>2</v>
      </c>
      <c r="D26" s="168" t="s">
        <v>1417</v>
      </c>
      <c r="E26" s="168" t="s">
        <v>513</v>
      </c>
      <c r="F26" s="168" t="s">
        <v>57</v>
      </c>
      <c r="G26" s="216">
        <v>40773</v>
      </c>
      <c r="H26" s="197">
        <v>7</v>
      </c>
      <c r="I26" s="197">
        <v>7</v>
      </c>
      <c r="J26" s="208" t="s">
        <v>922</v>
      </c>
      <c r="K26" s="168" t="s">
        <v>98</v>
      </c>
      <c r="L26" s="208" t="s">
        <v>878</v>
      </c>
      <c r="M26" s="168" t="s">
        <v>879</v>
      </c>
      <c r="N26" s="238">
        <v>90</v>
      </c>
      <c r="O26" s="213">
        <v>80</v>
      </c>
      <c r="P26" s="211">
        <v>70</v>
      </c>
      <c r="Q26" s="197">
        <f>LARGE((N26,O26,P26),1)</f>
        <v>90</v>
      </c>
      <c r="R26" s="197">
        <f>LARGE((N26,O26,P26),2)</f>
        <v>80</v>
      </c>
      <c r="S26" s="200">
        <f>LARGE((N26,O26,P26),3)</f>
        <v>70</v>
      </c>
      <c r="T26" s="201">
        <f t="shared" si="1"/>
        <v>240</v>
      </c>
      <c r="U26" s="214" t="s">
        <v>19595</v>
      </c>
    </row>
    <row r="27" spans="1:21" ht="25.5" x14ac:dyDescent="0.2">
      <c r="A27" s="187">
        <f t="shared" si="0"/>
        <v>7</v>
      </c>
      <c r="B27" s="206"/>
      <c r="C27" s="206"/>
      <c r="D27" s="168" t="s">
        <v>7645</v>
      </c>
      <c r="E27" s="168" t="s">
        <v>7646</v>
      </c>
      <c r="F27" s="168" t="s">
        <v>914</v>
      </c>
      <c r="G27" s="215">
        <v>40305</v>
      </c>
      <c r="H27" s="197">
        <v>7</v>
      </c>
      <c r="I27" s="197">
        <v>7</v>
      </c>
      <c r="J27" s="208" t="s">
        <v>15790</v>
      </c>
      <c r="K27" s="168" t="s">
        <v>60</v>
      </c>
      <c r="L27" s="208" t="s">
        <v>15791</v>
      </c>
      <c r="M27" s="168" t="s">
        <v>9519</v>
      </c>
      <c r="N27" s="238">
        <v>70</v>
      </c>
      <c r="O27" s="213">
        <v>90</v>
      </c>
      <c r="P27" s="211">
        <v>75</v>
      </c>
      <c r="Q27" s="197">
        <f>LARGE((N27,O27,P27),1)</f>
        <v>90</v>
      </c>
      <c r="R27" s="197">
        <f>LARGE((N27,O27,P27),2)</f>
        <v>75</v>
      </c>
      <c r="S27" s="200">
        <f>LARGE((N27,O27,P27),3)</f>
        <v>70</v>
      </c>
      <c r="T27" s="201">
        <f t="shared" si="1"/>
        <v>235</v>
      </c>
      <c r="U27" s="214" t="s">
        <v>19595</v>
      </c>
    </row>
    <row r="28" spans="1:21" x14ac:dyDescent="0.2">
      <c r="A28" s="187">
        <f t="shared" si="0"/>
        <v>7</v>
      </c>
      <c r="B28" s="206">
        <v>2</v>
      </c>
      <c r="C28" s="206">
        <v>1</v>
      </c>
      <c r="D28" s="168" t="s">
        <v>7524</v>
      </c>
      <c r="E28" s="168" t="s">
        <v>134</v>
      </c>
      <c r="F28" s="168" t="s">
        <v>335</v>
      </c>
      <c r="G28" s="216">
        <v>40891</v>
      </c>
      <c r="H28" s="197">
        <v>7</v>
      </c>
      <c r="I28" s="197">
        <v>7</v>
      </c>
      <c r="J28" s="208" t="s">
        <v>7527</v>
      </c>
      <c r="K28" s="168" t="s">
        <v>60</v>
      </c>
      <c r="L28" s="208" t="s">
        <v>4940</v>
      </c>
      <c r="M28" s="168" t="s">
        <v>7528</v>
      </c>
      <c r="N28" s="238">
        <v>70</v>
      </c>
      <c r="O28" s="213">
        <v>70</v>
      </c>
      <c r="P28" s="211">
        <v>95</v>
      </c>
      <c r="Q28" s="197">
        <f>LARGE((N28,O28,P28),1)</f>
        <v>95</v>
      </c>
      <c r="R28" s="197">
        <f>LARGE((N28,O28,P28),2)</f>
        <v>70</v>
      </c>
      <c r="S28" s="200">
        <f>LARGE((N28,O28,P28),3)</f>
        <v>70</v>
      </c>
      <c r="T28" s="201">
        <f t="shared" si="1"/>
        <v>235</v>
      </c>
      <c r="U28" s="214" t="s">
        <v>19595</v>
      </c>
    </row>
    <row r="29" spans="1:21" ht="12.75" customHeight="1" x14ac:dyDescent="0.2">
      <c r="A29" s="187">
        <f t="shared" si="0"/>
        <v>7</v>
      </c>
      <c r="B29" s="206"/>
      <c r="C29" s="206"/>
      <c r="D29" s="168" t="s">
        <v>4955</v>
      </c>
      <c r="E29" s="168" t="s">
        <v>950</v>
      </c>
      <c r="F29" s="168" t="s">
        <v>383</v>
      </c>
      <c r="G29" s="216">
        <v>40595</v>
      </c>
      <c r="H29" s="197">
        <v>7</v>
      </c>
      <c r="I29" s="197">
        <v>7</v>
      </c>
      <c r="J29" s="208" t="s">
        <v>4900</v>
      </c>
      <c r="K29" s="168" t="s">
        <v>4901</v>
      </c>
      <c r="L29" s="208" t="s">
        <v>4902</v>
      </c>
      <c r="M29" s="168" t="s">
        <v>4903</v>
      </c>
      <c r="N29" s="238">
        <v>70</v>
      </c>
      <c r="O29" s="213">
        <v>85</v>
      </c>
      <c r="P29" s="211">
        <v>80</v>
      </c>
      <c r="Q29" s="197">
        <f>LARGE((N29,O29,P29),1)</f>
        <v>85</v>
      </c>
      <c r="R29" s="197">
        <f>LARGE((N29,O29,P29),2)</f>
        <v>80</v>
      </c>
      <c r="S29" s="200">
        <f>LARGE((N29,O29,P29),3)</f>
        <v>70</v>
      </c>
      <c r="T29" s="201">
        <f t="shared" si="1"/>
        <v>235</v>
      </c>
      <c r="U29" s="214" t="s">
        <v>19595</v>
      </c>
    </row>
    <row r="30" spans="1:21" x14ac:dyDescent="0.2">
      <c r="A30" s="187">
        <f t="shared" si="0"/>
        <v>7</v>
      </c>
      <c r="B30" s="206">
        <v>2</v>
      </c>
      <c r="C30" s="206">
        <v>1</v>
      </c>
      <c r="D30" s="168" t="s">
        <v>2654</v>
      </c>
      <c r="E30" s="168" t="s">
        <v>213</v>
      </c>
      <c r="F30" s="168" t="s">
        <v>70</v>
      </c>
      <c r="G30" s="216">
        <v>40801</v>
      </c>
      <c r="H30" s="197">
        <v>7</v>
      </c>
      <c r="I30" s="197">
        <v>7</v>
      </c>
      <c r="J30" s="208" t="s">
        <v>2605</v>
      </c>
      <c r="K30" s="168" t="s">
        <v>473</v>
      </c>
      <c r="L30" s="208" t="s">
        <v>2642</v>
      </c>
      <c r="M30" s="168" t="s">
        <v>2643</v>
      </c>
      <c r="N30" s="238">
        <v>70</v>
      </c>
      <c r="O30" s="213">
        <v>70</v>
      </c>
      <c r="P30" s="211">
        <v>95</v>
      </c>
      <c r="Q30" s="197">
        <f>LARGE((N30,O30,P30),1)</f>
        <v>95</v>
      </c>
      <c r="R30" s="197">
        <f>LARGE((N30,O30,P30),2)</f>
        <v>70</v>
      </c>
      <c r="S30" s="200">
        <f>LARGE((N30,O30,P30),3)</f>
        <v>70</v>
      </c>
      <c r="T30" s="201">
        <f t="shared" si="1"/>
        <v>235</v>
      </c>
      <c r="U30" s="214" t="s">
        <v>19595</v>
      </c>
    </row>
    <row r="31" spans="1:21" x14ac:dyDescent="0.2">
      <c r="A31" s="187">
        <f t="shared" si="0"/>
        <v>7</v>
      </c>
      <c r="B31" s="206"/>
      <c r="C31" s="206"/>
      <c r="D31" s="168" t="s">
        <v>8123</v>
      </c>
      <c r="E31" s="168" t="s">
        <v>248</v>
      </c>
      <c r="F31" s="168" t="s">
        <v>234</v>
      </c>
      <c r="G31" s="215">
        <v>40502</v>
      </c>
      <c r="H31" s="197">
        <v>7</v>
      </c>
      <c r="I31" s="197">
        <v>7</v>
      </c>
      <c r="J31" s="208" t="s">
        <v>16884</v>
      </c>
      <c r="K31" s="168" t="s">
        <v>197</v>
      </c>
      <c r="L31" s="208" t="s">
        <v>16885</v>
      </c>
      <c r="M31" s="168" t="s">
        <v>16850</v>
      </c>
      <c r="N31" s="238">
        <v>80</v>
      </c>
      <c r="O31" s="213">
        <v>70</v>
      </c>
      <c r="P31" s="211">
        <v>80</v>
      </c>
      <c r="Q31" s="197">
        <f>LARGE((N31,O31,P31),1)</f>
        <v>80</v>
      </c>
      <c r="R31" s="197">
        <f>LARGE((N31,O31,P31),2)</f>
        <v>80</v>
      </c>
      <c r="S31" s="200">
        <f>LARGE((N31,O31,P31),3)</f>
        <v>70</v>
      </c>
      <c r="T31" s="201">
        <f t="shared" si="1"/>
        <v>230</v>
      </c>
      <c r="U31" s="214" t="s">
        <v>19595</v>
      </c>
    </row>
    <row r="32" spans="1:21" x14ac:dyDescent="0.2">
      <c r="A32" s="187">
        <f t="shared" si="0"/>
        <v>7</v>
      </c>
      <c r="B32" s="206">
        <v>1</v>
      </c>
      <c r="C32" s="206">
        <v>1</v>
      </c>
      <c r="D32" s="168" t="s">
        <v>7648</v>
      </c>
      <c r="E32" s="168" t="s">
        <v>218</v>
      </c>
      <c r="F32" s="168" t="s">
        <v>363</v>
      </c>
      <c r="G32" s="216">
        <v>40691</v>
      </c>
      <c r="H32" s="197">
        <v>7</v>
      </c>
      <c r="I32" s="197">
        <v>7</v>
      </c>
      <c r="J32" s="208" t="s">
        <v>4777</v>
      </c>
      <c r="K32" s="168" t="s">
        <v>732</v>
      </c>
      <c r="L32" s="208" t="s">
        <v>1656</v>
      </c>
      <c r="M32" s="168" t="s">
        <v>7650</v>
      </c>
      <c r="N32" s="238">
        <v>70</v>
      </c>
      <c r="O32" s="213">
        <v>85</v>
      </c>
      <c r="P32" s="211">
        <v>70</v>
      </c>
      <c r="Q32" s="197">
        <f>LARGE((N32,O32,P32),1)</f>
        <v>85</v>
      </c>
      <c r="R32" s="197">
        <f>LARGE((N32,O32,P32),2)</f>
        <v>70</v>
      </c>
      <c r="S32" s="200">
        <f>LARGE((N32,O32,P32),3)</f>
        <v>70</v>
      </c>
      <c r="T32" s="201">
        <f t="shared" si="1"/>
        <v>225</v>
      </c>
      <c r="U32" s="219" t="s">
        <v>19597</v>
      </c>
    </row>
    <row r="33" spans="1:21" x14ac:dyDescent="0.2">
      <c r="A33" s="187">
        <f t="shared" si="0"/>
        <v>7</v>
      </c>
      <c r="B33" s="311"/>
      <c r="C33" s="311"/>
      <c r="D33" s="193" t="s">
        <v>19823</v>
      </c>
      <c r="E33" s="193" t="s">
        <v>777</v>
      </c>
      <c r="F33" s="193" t="s">
        <v>390</v>
      </c>
      <c r="G33" s="194">
        <v>40643</v>
      </c>
      <c r="H33" s="195">
        <v>7</v>
      </c>
      <c r="I33" s="195">
        <v>7</v>
      </c>
      <c r="J33" s="228" t="s">
        <v>19824</v>
      </c>
      <c r="K33" s="193" t="s">
        <v>2552</v>
      </c>
      <c r="L33" s="228" t="s">
        <v>4952</v>
      </c>
      <c r="M33" s="163" t="s">
        <v>19774</v>
      </c>
      <c r="N33" s="238">
        <v>80</v>
      </c>
      <c r="O33" s="213">
        <v>70</v>
      </c>
      <c r="P33" s="211">
        <v>70</v>
      </c>
      <c r="Q33" s="197">
        <f>LARGE((N33,O33,P33),1)</f>
        <v>80</v>
      </c>
      <c r="R33" s="197">
        <f>LARGE((N33,O33,P33),2)</f>
        <v>70</v>
      </c>
      <c r="S33" s="200">
        <f>LARGE((N33,O33,P33),3)</f>
        <v>70</v>
      </c>
      <c r="T33" s="201">
        <f t="shared" si="1"/>
        <v>220</v>
      </c>
      <c r="U33" s="219" t="s">
        <v>19597</v>
      </c>
    </row>
    <row r="34" spans="1:21" ht="12.75" customHeight="1" x14ac:dyDescent="0.2">
      <c r="A34" s="187">
        <f t="shared" si="0"/>
        <v>7</v>
      </c>
      <c r="B34" s="206">
        <v>2</v>
      </c>
      <c r="C34" s="206">
        <v>2</v>
      </c>
      <c r="D34" s="168" t="s">
        <v>669</v>
      </c>
      <c r="E34" s="168" t="s">
        <v>305</v>
      </c>
      <c r="F34" s="168" t="s">
        <v>383</v>
      </c>
      <c r="G34" s="216">
        <v>40862</v>
      </c>
      <c r="H34" s="197">
        <v>7</v>
      </c>
      <c r="I34" s="197">
        <v>7</v>
      </c>
      <c r="J34" s="208" t="s">
        <v>2158</v>
      </c>
      <c r="K34" s="168" t="s">
        <v>82</v>
      </c>
      <c r="L34" s="208" t="s">
        <v>83</v>
      </c>
      <c r="M34" s="168" t="s">
        <v>2159</v>
      </c>
      <c r="N34" s="238">
        <v>70</v>
      </c>
      <c r="O34" s="213">
        <v>80</v>
      </c>
      <c r="P34" s="211">
        <v>70</v>
      </c>
      <c r="Q34" s="197">
        <f>LARGE((N34,O34,P34),1)</f>
        <v>80</v>
      </c>
      <c r="R34" s="197">
        <f>LARGE((N34,O34,P34),2)</f>
        <v>70</v>
      </c>
      <c r="S34" s="200">
        <f>LARGE((N34,O34,P34),3)</f>
        <v>70</v>
      </c>
      <c r="T34" s="201">
        <f t="shared" si="1"/>
        <v>220</v>
      </c>
      <c r="U34" s="219" t="s">
        <v>19597</v>
      </c>
    </row>
    <row r="35" spans="1:21" x14ac:dyDescent="0.2">
      <c r="A35" s="187">
        <f t="shared" si="0"/>
        <v>7</v>
      </c>
      <c r="B35" s="206">
        <v>1</v>
      </c>
      <c r="C35" s="206">
        <v>2</v>
      </c>
      <c r="D35" s="168" t="s">
        <v>18351</v>
      </c>
      <c r="E35" s="168" t="s">
        <v>75</v>
      </c>
      <c r="F35" s="168" t="s">
        <v>194</v>
      </c>
      <c r="G35" s="215">
        <v>40785</v>
      </c>
      <c r="H35" s="197">
        <v>7</v>
      </c>
      <c r="I35" s="197">
        <v>7</v>
      </c>
      <c r="J35" s="208" t="s">
        <v>18657</v>
      </c>
      <c r="K35" s="168" t="s">
        <v>2068</v>
      </c>
      <c r="L35" s="208" t="s">
        <v>2632</v>
      </c>
      <c r="M35" s="168" t="s">
        <v>18658</v>
      </c>
      <c r="N35" s="238">
        <v>70</v>
      </c>
      <c r="O35" s="213">
        <v>75</v>
      </c>
      <c r="P35" s="211">
        <v>75</v>
      </c>
      <c r="Q35" s="197">
        <f>LARGE((N35,O35,P35),1)</f>
        <v>75</v>
      </c>
      <c r="R35" s="197">
        <f>LARGE((N35,O35,P35),2)</f>
        <v>75</v>
      </c>
      <c r="S35" s="200">
        <f>LARGE((N35,O35,P35),3)</f>
        <v>70</v>
      </c>
      <c r="T35" s="201">
        <f t="shared" si="1"/>
        <v>220</v>
      </c>
      <c r="U35" s="219" t="s">
        <v>19597</v>
      </c>
    </row>
    <row r="36" spans="1:21" ht="25.5" x14ac:dyDescent="0.2">
      <c r="A36" s="187">
        <f t="shared" si="0"/>
        <v>7</v>
      </c>
      <c r="B36" s="206"/>
      <c r="C36" s="206"/>
      <c r="D36" s="168" t="s">
        <v>3780</v>
      </c>
      <c r="E36" s="168" t="s">
        <v>1579</v>
      </c>
      <c r="F36" s="168" t="s">
        <v>234</v>
      </c>
      <c r="G36" s="216">
        <v>40696</v>
      </c>
      <c r="H36" s="197">
        <v>7</v>
      </c>
      <c r="I36" s="197">
        <v>7</v>
      </c>
      <c r="J36" s="208" t="s">
        <v>3782</v>
      </c>
      <c r="K36" s="168" t="s">
        <v>2552</v>
      </c>
      <c r="L36" s="208" t="s">
        <v>3033</v>
      </c>
      <c r="M36" s="168" t="s">
        <v>3303</v>
      </c>
      <c r="N36" s="238">
        <v>65</v>
      </c>
      <c r="O36" s="213">
        <v>90</v>
      </c>
      <c r="P36" s="211">
        <v>90</v>
      </c>
      <c r="Q36" s="197">
        <f>LARGE((N36,O36,P36),1)</f>
        <v>90</v>
      </c>
      <c r="R36" s="197">
        <f>LARGE((N36,O36,P36),2)</f>
        <v>90</v>
      </c>
      <c r="S36" s="200">
        <f>LARGE((N36,O36,P36),3)</f>
        <v>65</v>
      </c>
      <c r="T36" s="201">
        <f t="shared" si="1"/>
        <v>245</v>
      </c>
      <c r="U36" s="219" t="s">
        <v>19597</v>
      </c>
    </row>
    <row r="37" spans="1:21" ht="25.5" x14ac:dyDescent="0.2">
      <c r="A37" s="187">
        <f t="shared" si="0"/>
        <v>7</v>
      </c>
      <c r="B37" s="206">
        <v>1</v>
      </c>
      <c r="C37" s="206">
        <v>3</v>
      </c>
      <c r="D37" s="168" t="s">
        <v>4583</v>
      </c>
      <c r="E37" s="168" t="s">
        <v>368</v>
      </c>
      <c r="F37" s="168" t="s">
        <v>661</v>
      </c>
      <c r="G37" s="216">
        <v>40726</v>
      </c>
      <c r="H37" s="197">
        <v>7</v>
      </c>
      <c r="I37" s="197">
        <v>7</v>
      </c>
      <c r="J37" s="208" t="s">
        <v>3659</v>
      </c>
      <c r="K37" s="168" t="s">
        <v>197</v>
      </c>
      <c r="L37" s="208" t="s">
        <v>4586</v>
      </c>
      <c r="M37" s="168" t="s">
        <v>3174</v>
      </c>
      <c r="N37" s="238">
        <v>100</v>
      </c>
      <c r="O37" s="213">
        <v>65</v>
      </c>
      <c r="P37" s="211">
        <v>75</v>
      </c>
      <c r="Q37" s="197">
        <f>LARGE((N37,O37,P37),1)</f>
        <v>100</v>
      </c>
      <c r="R37" s="197">
        <f>LARGE((N37,O37,P37),2)</f>
        <v>75</v>
      </c>
      <c r="S37" s="200">
        <f>LARGE((N37,O37,P37),3)</f>
        <v>65</v>
      </c>
      <c r="T37" s="201">
        <f t="shared" si="1"/>
        <v>240</v>
      </c>
      <c r="U37" s="219" t="s">
        <v>19597</v>
      </c>
    </row>
    <row r="38" spans="1:21" ht="25.5" x14ac:dyDescent="0.2">
      <c r="A38" s="187">
        <f t="shared" si="0"/>
        <v>7</v>
      </c>
      <c r="B38" s="206">
        <v>1</v>
      </c>
      <c r="C38" s="206">
        <v>1</v>
      </c>
      <c r="D38" s="168" t="s">
        <v>262</v>
      </c>
      <c r="E38" s="168" t="s">
        <v>75</v>
      </c>
      <c r="F38" s="168" t="s">
        <v>160</v>
      </c>
      <c r="G38" s="216">
        <v>40575</v>
      </c>
      <c r="H38" s="197">
        <v>7</v>
      </c>
      <c r="I38" s="197">
        <v>7</v>
      </c>
      <c r="J38" s="208" t="s">
        <v>265</v>
      </c>
      <c r="K38" s="168" t="s">
        <v>98</v>
      </c>
      <c r="L38" s="208" t="s">
        <v>266</v>
      </c>
      <c r="M38" s="168" t="s">
        <v>267</v>
      </c>
      <c r="N38" s="238">
        <v>65</v>
      </c>
      <c r="O38" s="213">
        <v>85</v>
      </c>
      <c r="P38" s="211">
        <v>90</v>
      </c>
      <c r="Q38" s="197">
        <f>LARGE((N38,O38,P38),1)</f>
        <v>90</v>
      </c>
      <c r="R38" s="197">
        <f>LARGE((N38,O38,P38),2)</f>
        <v>85</v>
      </c>
      <c r="S38" s="200">
        <f>LARGE((N38,O38,P38),3)</f>
        <v>65</v>
      </c>
      <c r="T38" s="201">
        <f t="shared" si="1"/>
        <v>240</v>
      </c>
      <c r="U38" s="219" t="s">
        <v>19597</v>
      </c>
    </row>
    <row r="39" spans="1:21" x14ac:dyDescent="0.2">
      <c r="A39" s="187">
        <f t="shared" si="0"/>
        <v>7</v>
      </c>
      <c r="B39" s="206">
        <v>2</v>
      </c>
      <c r="C39" s="206">
        <v>1</v>
      </c>
      <c r="D39" s="168" t="s">
        <v>12056</v>
      </c>
      <c r="E39" s="168" t="s">
        <v>1614</v>
      </c>
      <c r="F39" s="168" t="s">
        <v>70</v>
      </c>
      <c r="G39" s="215">
        <v>40650</v>
      </c>
      <c r="H39" s="197">
        <v>7</v>
      </c>
      <c r="I39" s="197">
        <v>7</v>
      </c>
      <c r="J39" s="208" t="s">
        <v>9878</v>
      </c>
      <c r="K39" s="168" t="s">
        <v>60</v>
      </c>
      <c r="L39" s="208" t="s">
        <v>5031</v>
      </c>
      <c r="M39" s="168"/>
      <c r="N39" s="238">
        <v>65</v>
      </c>
      <c r="O39" s="213">
        <v>80</v>
      </c>
      <c r="P39" s="211">
        <v>90</v>
      </c>
      <c r="Q39" s="197">
        <f>LARGE((N39,O39,P39),1)</f>
        <v>90</v>
      </c>
      <c r="R39" s="197">
        <f>LARGE((N39,O39,P39),2)</f>
        <v>80</v>
      </c>
      <c r="S39" s="200">
        <f>LARGE((N39,O39,P39),3)</f>
        <v>65</v>
      </c>
      <c r="T39" s="201">
        <f t="shared" si="1"/>
        <v>235</v>
      </c>
      <c r="U39" s="219" t="s">
        <v>19597</v>
      </c>
    </row>
    <row r="40" spans="1:21" x14ac:dyDescent="0.2">
      <c r="A40" s="187">
        <f t="shared" si="0"/>
        <v>7</v>
      </c>
      <c r="B40" s="206"/>
      <c r="C40" s="206"/>
      <c r="D40" s="168" t="s">
        <v>8829</v>
      </c>
      <c r="E40" s="168" t="s">
        <v>739</v>
      </c>
      <c r="F40" s="168" t="s">
        <v>128</v>
      </c>
      <c r="G40" s="216">
        <v>40771</v>
      </c>
      <c r="H40" s="197">
        <v>7</v>
      </c>
      <c r="I40" s="197">
        <v>7</v>
      </c>
      <c r="J40" s="208" t="s">
        <v>8830</v>
      </c>
      <c r="K40" s="168" t="s">
        <v>60</v>
      </c>
      <c r="L40" s="208" t="s">
        <v>8831</v>
      </c>
      <c r="M40" s="168" t="s">
        <v>8832</v>
      </c>
      <c r="N40" s="238">
        <v>65</v>
      </c>
      <c r="O40" s="213">
        <v>90</v>
      </c>
      <c r="P40" s="211">
        <v>80</v>
      </c>
      <c r="Q40" s="197">
        <f>LARGE((N40,O40,P40),1)</f>
        <v>90</v>
      </c>
      <c r="R40" s="197">
        <f>LARGE((N40,O40,P40),2)</f>
        <v>80</v>
      </c>
      <c r="S40" s="200">
        <f>LARGE((N40,O40,P40),3)</f>
        <v>65</v>
      </c>
      <c r="T40" s="201">
        <f t="shared" si="1"/>
        <v>235</v>
      </c>
      <c r="U40" s="219" t="s">
        <v>19597</v>
      </c>
    </row>
    <row r="41" spans="1:21" x14ac:dyDescent="0.2">
      <c r="A41" s="187">
        <f t="shared" si="0"/>
        <v>7</v>
      </c>
      <c r="B41" s="206">
        <v>2</v>
      </c>
      <c r="C41" s="206">
        <v>1</v>
      </c>
      <c r="D41" s="168" t="s">
        <v>3020</v>
      </c>
      <c r="E41" s="168" t="s">
        <v>928</v>
      </c>
      <c r="F41" s="168" t="s">
        <v>194</v>
      </c>
      <c r="G41" s="216">
        <v>40970</v>
      </c>
      <c r="H41" s="197">
        <v>7</v>
      </c>
      <c r="I41" s="197">
        <v>7</v>
      </c>
      <c r="J41" s="208" t="s">
        <v>3022</v>
      </c>
      <c r="K41" s="168" t="s">
        <v>60</v>
      </c>
      <c r="L41" s="208" t="s">
        <v>145</v>
      </c>
      <c r="M41" s="168" t="s">
        <v>107</v>
      </c>
      <c r="N41" s="238">
        <v>90</v>
      </c>
      <c r="O41" s="213">
        <v>80</v>
      </c>
      <c r="P41" s="211">
        <v>65</v>
      </c>
      <c r="Q41" s="197">
        <f>LARGE((N41,O41,P41),1)</f>
        <v>90</v>
      </c>
      <c r="R41" s="197">
        <f>LARGE((N41,O41,P41),2)</f>
        <v>80</v>
      </c>
      <c r="S41" s="200">
        <f>LARGE((N41,O41,P41),3)</f>
        <v>65</v>
      </c>
      <c r="T41" s="201">
        <f t="shared" si="1"/>
        <v>235</v>
      </c>
      <c r="U41" s="219" t="s">
        <v>19597</v>
      </c>
    </row>
    <row r="42" spans="1:21" ht="25.5" x14ac:dyDescent="0.2">
      <c r="A42" s="187">
        <f t="shared" si="0"/>
        <v>7</v>
      </c>
      <c r="B42" s="206">
        <v>3</v>
      </c>
      <c r="C42" s="206">
        <v>1</v>
      </c>
      <c r="D42" s="168" t="s">
        <v>1398</v>
      </c>
      <c r="E42" s="168" t="s">
        <v>193</v>
      </c>
      <c r="F42" s="168" t="s">
        <v>70</v>
      </c>
      <c r="G42" s="216">
        <v>40920</v>
      </c>
      <c r="H42" s="197">
        <v>7</v>
      </c>
      <c r="I42" s="197">
        <v>7</v>
      </c>
      <c r="J42" s="208" t="s">
        <v>877</v>
      </c>
      <c r="K42" s="168" t="s">
        <v>98</v>
      </c>
      <c r="L42" s="208" t="s">
        <v>1401</v>
      </c>
      <c r="M42" s="168" t="s">
        <v>879</v>
      </c>
      <c r="N42" s="238">
        <v>70</v>
      </c>
      <c r="O42" s="213">
        <v>65</v>
      </c>
      <c r="P42" s="211">
        <v>100</v>
      </c>
      <c r="Q42" s="197">
        <f>LARGE((N42,O42,P42),1)</f>
        <v>100</v>
      </c>
      <c r="R42" s="197">
        <f>LARGE((N42,O42,P42),2)</f>
        <v>70</v>
      </c>
      <c r="S42" s="200">
        <f>LARGE((N42,O42,P42),3)</f>
        <v>65</v>
      </c>
      <c r="T42" s="201">
        <f t="shared" si="1"/>
        <v>235</v>
      </c>
      <c r="U42" s="219" t="s">
        <v>19597</v>
      </c>
    </row>
    <row r="43" spans="1:21" x14ac:dyDescent="0.2">
      <c r="A43" s="187">
        <f t="shared" si="0"/>
        <v>7</v>
      </c>
      <c r="B43" s="206">
        <v>1</v>
      </c>
      <c r="C43" s="206">
        <v>1</v>
      </c>
      <c r="D43" s="168" t="s">
        <v>1845</v>
      </c>
      <c r="E43" s="168" t="s">
        <v>96</v>
      </c>
      <c r="F43" s="168" t="s">
        <v>395</v>
      </c>
      <c r="G43" s="215">
        <v>40542</v>
      </c>
      <c r="H43" s="197">
        <v>7</v>
      </c>
      <c r="I43" s="197">
        <v>7</v>
      </c>
      <c r="J43" s="208" t="s">
        <v>8619</v>
      </c>
      <c r="K43" s="168" t="s">
        <v>60</v>
      </c>
      <c r="L43" s="208" t="s">
        <v>4940</v>
      </c>
      <c r="M43" s="168" t="s">
        <v>10605</v>
      </c>
      <c r="N43" s="238">
        <v>65</v>
      </c>
      <c r="O43" s="213">
        <v>80</v>
      </c>
      <c r="P43" s="211">
        <v>85</v>
      </c>
      <c r="Q43" s="197">
        <f>LARGE((N43,O43,P43),1)</f>
        <v>85</v>
      </c>
      <c r="R43" s="197">
        <f>LARGE((N43,O43,P43),2)</f>
        <v>80</v>
      </c>
      <c r="S43" s="200">
        <f>LARGE((N43,O43,P43),3)</f>
        <v>65</v>
      </c>
      <c r="T43" s="201">
        <f t="shared" si="1"/>
        <v>230</v>
      </c>
      <c r="U43" s="219" t="s">
        <v>19597</v>
      </c>
    </row>
    <row r="44" spans="1:21" x14ac:dyDescent="0.2">
      <c r="A44" s="187">
        <f t="shared" si="0"/>
        <v>7</v>
      </c>
      <c r="B44" s="206">
        <v>1</v>
      </c>
      <c r="C44" s="206">
        <v>1</v>
      </c>
      <c r="D44" s="168" t="s">
        <v>16083</v>
      </c>
      <c r="E44" s="168" t="s">
        <v>218</v>
      </c>
      <c r="F44" s="168" t="s">
        <v>383</v>
      </c>
      <c r="G44" s="215">
        <v>40632</v>
      </c>
      <c r="H44" s="197">
        <v>7</v>
      </c>
      <c r="I44" s="197">
        <v>7</v>
      </c>
      <c r="J44" s="208" t="s">
        <v>16084</v>
      </c>
      <c r="K44" s="168" t="s">
        <v>60</v>
      </c>
      <c r="L44" s="208" t="s">
        <v>3946</v>
      </c>
      <c r="M44" s="168" t="s">
        <v>4508</v>
      </c>
      <c r="N44" s="238">
        <v>95</v>
      </c>
      <c r="O44" s="213">
        <v>65</v>
      </c>
      <c r="P44" s="211">
        <v>70</v>
      </c>
      <c r="Q44" s="197">
        <f>LARGE((N44,O44,P44),1)</f>
        <v>95</v>
      </c>
      <c r="R44" s="197">
        <f>LARGE((N44,O44,P44),2)</f>
        <v>70</v>
      </c>
      <c r="S44" s="200">
        <f>LARGE((N44,O44,P44),3)</f>
        <v>65</v>
      </c>
      <c r="T44" s="201">
        <f t="shared" si="1"/>
        <v>230</v>
      </c>
      <c r="U44" s="219" t="s">
        <v>19597</v>
      </c>
    </row>
    <row r="45" spans="1:21" x14ac:dyDescent="0.2">
      <c r="A45" s="187">
        <f t="shared" si="0"/>
        <v>7</v>
      </c>
      <c r="B45" s="206">
        <v>3</v>
      </c>
      <c r="C45" s="206">
        <v>3</v>
      </c>
      <c r="D45" s="168" t="s">
        <v>10749</v>
      </c>
      <c r="E45" s="168" t="s">
        <v>91</v>
      </c>
      <c r="F45" s="168" t="s">
        <v>57</v>
      </c>
      <c r="G45" s="215">
        <v>40821</v>
      </c>
      <c r="H45" s="197">
        <v>7</v>
      </c>
      <c r="I45" s="197">
        <v>7</v>
      </c>
      <c r="J45" s="208" t="s">
        <v>5882</v>
      </c>
      <c r="K45" s="168" t="s">
        <v>98</v>
      </c>
      <c r="L45" s="208" t="s">
        <v>10751</v>
      </c>
      <c r="M45" s="168" t="s">
        <v>10752</v>
      </c>
      <c r="N45" s="295">
        <v>65</v>
      </c>
      <c r="O45" s="213">
        <v>80</v>
      </c>
      <c r="P45" s="211">
        <v>85</v>
      </c>
      <c r="Q45" s="197">
        <f>LARGE((N45,O45,P45),1)</f>
        <v>85</v>
      </c>
      <c r="R45" s="197">
        <f>LARGE((N45,O45,P45),2)</f>
        <v>80</v>
      </c>
      <c r="S45" s="200">
        <f>LARGE((N45,O45,P45),3)</f>
        <v>65</v>
      </c>
      <c r="T45" s="201">
        <f t="shared" si="1"/>
        <v>230</v>
      </c>
      <c r="U45" s="291" t="s">
        <v>19597</v>
      </c>
    </row>
    <row r="46" spans="1:21" ht="12.75" customHeight="1" x14ac:dyDescent="0.2">
      <c r="A46" s="187">
        <f t="shared" si="0"/>
        <v>7</v>
      </c>
      <c r="B46" s="206">
        <v>3</v>
      </c>
      <c r="C46" s="206">
        <v>2</v>
      </c>
      <c r="D46" s="168" t="s">
        <v>12580</v>
      </c>
      <c r="E46" s="168" t="s">
        <v>362</v>
      </c>
      <c r="F46" s="168" t="s">
        <v>114</v>
      </c>
      <c r="G46" s="215">
        <v>40554</v>
      </c>
      <c r="H46" s="197">
        <v>7</v>
      </c>
      <c r="I46" s="197">
        <v>7</v>
      </c>
      <c r="J46" s="208" t="s">
        <v>12583</v>
      </c>
      <c r="K46" s="168" t="s">
        <v>2552</v>
      </c>
      <c r="L46" s="208" t="s">
        <v>3033</v>
      </c>
      <c r="M46" s="168" t="s">
        <v>3034</v>
      </c>
      <c r="N46" s="238">
        <v>65</v>
      </c>
      <c r="O46" s="213">
        <v>85</v>
      </c>
      <c r="P46" s="211">
        <v>75</v>
      </c>
      <c r="Q46" s="197">
        <f>LARGE((N46,O46,P46),1)</f>
        <v>85</v>
      </c>
      <c r="R46" s="197">
        <f>LARGE((N46,O46,P46),2)</f>
        <v>75</v>
      </c>
      <c r="S46" s="200">
        <f>LARGE((N46,O46,P46),3)</f>
        <v>65</v>
      </c>
      <c r="T46" s="201">
        <f t="shared" si="1"/>
        <v>225</v>
      </c>
      <c r="U46" s="219" t="s">
        <v>19597</v>
      </c>
    </row>
    <row r="47" spans="1:21" x14ac:dyDescent="0.2">
      <c r="A47" s="187">
        <f t="shared" si="0"/>
        <v>7</v>
      </c>
      <c r="B47" s="206">
        <v>2</v>
      </c>
      <c r="C47" s="206">
        <v>2</v>
      </c>
      <c r="D47" s="168" t="s">
        <v>15542</v>
      </c>
      <c r="E47" s="168" t="s">
        <v>289</v>
      </c>
      <c r="F47" s="168" t="s">
        <v>76</v>
      </c>
      <c r="G47" s="215">
        <v>40665</v>
      </c>
      <c r="H47" s="197">
        <v>7</v>
      </c>
      <c r="I47" s="197">
        <v>7</v>
      </c>
      <c r="J47" s="208" t="s">
        <v>15543</v>
      </c>
      <c r="K47" s="168" t="s">
        <v>98</v>
      </c>
      <c r="L47" s="208" t="s">
        <v>273</v>
      </c>
      <c r="M47" s="168" t="s">
        <v>15544</v>
      </c>
      <c r="N47" s="238">
        <v>65</v>
      </c>
      <c r="O47" s="213">
        <v>70</v>
      </c>
      <c r="P47" s="211">
        <v>90</v>
      </c>
      <c r="Q47" s="197">
        <f>LARGE((N47,O47,P47),1)</f>
        <v>90</v>
      </c>
      <c r="R47" s="197">
        <f>LARGE((N47,O47,P47),2)</f>
        <v>70</v>
      </c>
      <c r="S47" s="200">
        <f>LARGE((N47,O47,P47),3)</f>
        <v>65</v>
      </c>
      <c r="T47" s="201">
        <f t="shared" si="1"/>
        <v>225</v>
      </c>
      <c r="U47" s="219" t="s">
        <v>19597</v>
      </c>
    </row>
    <row r="48" spans="1:21" x14ac:dyDescent="0.2">
      <c r="A48" s="187">
        <f t="shared" si="0"/>
        <v>7</v>
      </c>
      <c r="B48" s="206">
        <v>1</v>
      </c>
      <c r="C48" s="206">
        <v>2</v>
      </c>
      <c r="D48" s="168" t="s">
        <v>5274</v>
      </c>
      <c r="E48" s="168" t="s">
        <v>91</v>
      </c>
      <c r="F48" s="168" t="s">
        <v>214</v>
      </c>
      <c r="G48" s="216">
        <v>41026</v>
      </c>
      <c r="H48" s="197">
        <v>7</v>
      </c>
      <c r="I48" s="197">
        <v>7</v>
      </c>
      <c r="J48" s="208" t="s">
        <v>5276</v>
      </c>
      <c r="K48" s="168" t="s">
        <v>60</v>
      </c>
      <c r="L48" s="208" t="s">
        <v>5277</v>
      </c>
      <c r="M48" s="168" t="s">
        <v>1943</v>
      </c>
      <c r="N48" s="238">
        <v>65</v>
      </c>
      <c r="O48" s="213">
        <v>85</v>
      </c>
      <c r="P48" s="211">
        <v>75</v>
      </c>
      <c r="Q48" s="197">
        <f>LARGE((N48,O48,P48),1)</f>
        <v>85</v>
      </c>
      <c r="R48" s="197">
        <f>LARGE((N48,O48,P48),2)</f>
        <v>75</v>
      </c>
      <c r="S48" s="200">
        <f>LARGE((N48,O48,P48),3)</f>
        <v>65</v>
      </c>
      <c r="T48" s="201">
        <f t="shared" si="1"/>
        <v>225</v>
      </c>
      <c r="U48" s="219" t="s">
        <v>19597</v>
      </c>
    </row>
    <row r="49" spans="1:21" x14ac:dyDescent="0.2">
      <c r="A49" s="187">
        <f t="shared" si="0"/>
        <v>7</v>
      </c>
      <c r="B49" s="206">
        <v>1</v>
      </c>
      <c r="C49" s="206">
        <v>1</v>
      </c>
      <c r="D49" s="168" t="s">
        <v>4578</v>
      </c>
      <c r="E49" s="168" t="s">
        <v>91</v>
      </c>
      <c r="F49" s="168" t="s">
        <v>4579</v>
      </c>
      <c r="G49" s="216">
        <v>40684</v>
      </c>
      <c r="H49" s="197">
        <v>7</v>
      </c>
      <c r="I49" s="197">
        <v>7</v>
      </c>
      <c r="J49" s="208" t="s">
        <v>1148</v>
      </c>
      <c r="K49" s="168" t="s">
        <v>60</v>
      </c>
      <c r="L49" s="208" t="s">
        <v>1506</v>
      </c>
      <c r="M49" s="168" t="s">
        <v>3185</v>
      </c>
      <c r="N49" s="238">
        <v>65</v>
      </c>
      <c r="O49" s="213">
        <v>75</v>
      </c>
      <c r="P49" s="211">
        <v>85</v>
      </c>
      <c r="Q49" s="197">
        <f>LARGE((N49,O49,P49),1)</f>
        <v>85</v>
      </c>
      <c r="R49" s="197">
        <f>LARGE((N49,O49,P49),2)</f>
        <v>75</v>
      </c>
      <c r="S49" s="200">
        <f>LARGE((N49,O49,P49),3)</f>
        <v>65</v>
      </c>
      <c r="T49" s="201">
        <f t="shared" si="1"/>
        <v>225</v>
      </c>
      <c r="U49" s="219" t="s">
        <v>19597</v>
      </c>
    </row>
    <row r="50" spans="1:21" x14ac:dyDescent="0.2">
      <c r="A50" s="187">
        <f t="shared" si="0"/>
        <v>7</v>
      </c>
      <c r="B50" s="206">
        <v>1</v>
      </c>
      <c r="C50" s="206">
        <v>2</v>
      </c>
      <c r="D50" s="168" t="s">
        <v>10824</v>
      </c>
      <c r="E50" s="168" t="s">
        <v>182</v>
      </c>
      <c r="F50" s="168" t="s">
        <v>76</v>
      </c>
      <c r="G50" s="215">
        <v>40920</v>
      </c>
      <c r="H50" s="197">
        <v>7</v>
      </c>
      <c r="I50" s="197">
        <v>7</v>
      </c>
      <c r="J50" s="208" t="s">
        <v>10825</v>
      </c>
      <c r="K50" s="168" t="s">
        <v>60</v>
      </c>
      <c r="L50" s="208" t="s">
        <v>1941</v>
      </c>
      <c r="M50" s="168" t="s">
        <v>10826</v>
      </c>
      <c r="N50" s="238">
        <v>80</v>
      </c>
      <c r="O50" s="213">
        <v>65</v>
      </c>
      <c r="P50" s="211">
        <v>75</v>
      </c>
      <c r="Q50" s="197">
        <f>LARGE((N50,O50,P50),1)</f>
        <v>80</v>
      </c>
      <c r="R50" s="197">
        <f>LARGE((N50,O50,P50),2)</f>
        <v>75</v>
      </c>
      <c r="S50" s="200">
        <f>LARGE((N50,O50,P50),3)</f>
        <v>65</v>
      </c>
      <c r="T50" s="201">
        <f t="shared" si="1"/>
        <v>220</v>
      </c>
      <c r="U50" s="219" t="s">
        <v>19597</v>
      </c>
    </row>
    <row r="51" spans="1:21" x14ac:dyDescent="0.2">
      <c r="A51" s="187">
        <f t="shared" si="0"/>
        <v>7</v>
      </c>
      <c r="B51" s="206"/>
      <c r="C51" s="206"/>
      <c r="D51" s="205" t="s">
        <v>10015</v>
      </c>
      <c r="E51" s="205" t="s">
        <v>12422</v>
      </c>
      <c r="F51" s="205" t="s">
        <v>160</v>
      </c>
      <c r="G51" s="222">
        <v>40832</v>
      </c>
      <c r="H51" s="199">
        <v>7</v>
      </c>
      <c r="I51" s="199">
        <v>7</v>
      </c>
      <c r="J51" s="223" t="s">
        <v>7774</v>
      </c>
      <c r="K51" s="205" t="s">
        <v>60</v>
      </c>
      <c r="L51" s="223" t="s">
        <v>1990</v>
      </c>
      <c r="M51" s="205" t="s">
        <v>18982</v>
      </c>
      <c r="N51" s="238">
        <v>65</v>
      </c>
      <c r="O51" s="213">
        <v>65</v>
      </c>
      <c r="P51" s="211">
        <v>90</v>
      </c>
      <c r="Q51" s="197">
        <f>LARGE((N51,O51,P51),1)</f>
        <v>90</v>
      </c>
      <c r="R51" s="197">
        <f>LARGE((N51,O51,P51),2)</f>
        <v>65</v>
      </c>
      <c r="S51" s="200">
        <f>LARGE((N51,O51,P51),3)</f>
        <v>65</v>
      </c>
      <c r="T51" s="201">
        <f t="shared" si="1"/>
        <v>220</v>
      </c>
      <c r="U51" s="219" t="s">
        <v>19597</v>
      </c>
    </row>
    <row r="52" spans="1:21" x14ac:dyDescent="0.2">
      <c r="A52" s="187">
        <f t="shared" si="0"/>
        <v>7</v>
      </c>
      <c r="B52" s="206"/>
      <c r="C52" s="206"/>
      <c r="D52" s="168" t="s">
        <v>7841</v>
      </c>
      <c r="E52" s="168" t="s">
        <v>96</v>
      </c>
      <c r="F52" s="168" t="s">
        <v>57</v>
      </c>
      <c r="G52" s="216">
        <v>40721</v>
      </c>
      <c r="H52" s="197">
        <v>7</v>
      </c>
      <c r="I52" s="197">
        <v>7</v>
      </c>
      <c r="J52" s="208" t="s">
        <v>7843</v>
      </c>
      <c r="K52" s="168" t="s">
        <v>60</v>
      </c>
      <c r="L52" s="208" t="s">
        <v>5726</v>
      </c>
      <c r="M52" s="168" t="s">
        <v>7844</v>
      </c>
      <c r="N52" s="238">
        <v>75</v>
      </c>
      <c r="O52" s="213">
        <v>65</v>
      </c>
      <c r="P52" s="211">
        <v>80</v>
      </c>
      <c r="Q52" s="197">
        <f>LARGE((N52,O52,P52),1)</f>
        <v>80</v>
      </c>
      <c r="R52" s="197">
        <f>LARGE((N52,O52,P52),2)</f>
        <v>75</v>
      </c>
      <c r="S52" s="200">
        <f>LARGE((N52,O52,P52),3)</f>
        <v>65</v>
      </c>
      <c r="T52" s="201">
        <f t="shared" si="1"/>
        <v>220</v>
      </c>
      <c r="U52" s="219" t="s">
        <v>19597</v>
      </c>
    </row>
    <row r="53" spans="1:21" ht="12.75" customHeight="1" x14ac:dyDescent="0.2">
      <c r="A53" s="187">
        <f t="shared" si="0"/>
        <v>7</v>
      </c>
      <c r="B53" s="311"/>
      <c r="C53" s="311"/>
      <c r="D53" s="193" t="s">
        <v>5895</v>
      </c>
      <c r="E53" s="193" t="s">
        <v>597</v>
      </c>
      <c r="F53" s="193" t="s">
        <v>114</v>
      </c>
      <c r="G53" s="194">
        <v>40613</v>
      </c>
      <c r="H53" s="195">
        <v>7</v>
      </c>
      <c r="I53" s="195">
        <v>7</v>
      </c>
      <c r="J53" s="228" t="s">
        <v>12300</v>
      </c>
      <c r="K53" s="193" t="s">
        <v>60</v>
      </c>
      <c r="L53" s="231" t="s">
        <v>1335</v>
      </c>
      <c r="M53" s="191" t="s">
        <v>19819</v>
      </c>
      <c r="N53" s="238">
        <v>75</v>
      </c>
      <c r="O53" s="213">
        <v>65</v>
      </c>
      <c r="P53" s="211">
        <v>80</v>
      </c>
      <c r="Q53" s="197">
        <f>LARGE((N53,O53,P53),1)</f>
        <v>80</v>
      </c>
      <c r="R53" s="197">
        <f>LARGE((N53,O53,P53),2)</f>
        <v>75</v>
      </c>
      <c r="S53" s="200">
        <f>LARGE((N53,O53,P53),3)</f>
        <v>65</v>
      </c>
      <c r="T53" s="201">
        <f t="shared" si="1"/>
        <v>220</v>
      </c>
      <c r="U53" s="219" t="s">
        <v>19597</v>
      </c>
    </row>
    <row r="54" spans="1:21" ht="25.5" x14ac:dyDescent="0.2">
      <c r="A54" s="187">
        <f t="shared" si="0"/>
        <v>7</v>
      </c>
      <c r="B54" s="206">
        <v>1</v>
      </c>
      <c r="C54" s="206">
        <v>1</v>
      </c>
      <c r="D54" s="168" t="s">
        <v>10841</v>
      </c>
      <c r="E54" s="168" t="s">
        <v>10842</v>
      </c>
      <c r="F54" s="168" t="s">
        <v>326</v>
      </c>
      <c r="G54" s="215">
        <v>40690</v>
      </c>
      <c r="H54" s="197">
        <v>7</v>
      </c>
      <c r="I54" s="197">
        <v>7</v>
      </c>
      <c r="J54" s="208" t="s">
        <v>10845</v>
      </c>
      <c r="K54" s="168" t="s">
        <v>34</v>
      </c>
      <c r="L54" s="208" t="s">
        <v>10846</v>
      </c>
      <c r="M54" s="168" t="s">
        <v>10818</v>
      </c>
      <c r="N54" s="238">
        <v>65</v>
      </c>
      <c r="O54" s="213">
        <v>85</v>
      </c>
      <c r="P54" s="211">
        <v>70</v>
      </c>
      <c r="Q54" s="197">
        <f>LARGE((N54,O54,P54),1)</f>
        <v>85</v>
      </c>
      <c r="R54" s="197">
        <f>LARGE((N54,O54,P54),2)</f>
        <v>70</v>
      </c>
      <c r="S54" s="200">
        <f>LARGE((N54,O54,P54),3)</f>
        <v>65</v>
      </c>
      <c r="T54" s="201">
        <f t="shared" si="1"/>
        <v>220</v>
      </c>
      <c r="U54" s="219" t="s">
        <v>19597</v>
      </c>
    </row>
    <row r="55" spans="1:21" ht="25.5" x14ac:dyDescent="0.2">
      <c r="A55" s="187">
        <f t="shared" si="0"/>
        <v>7</v>
      </c>
      <c r="B55" s="206">
        <v>2</v>
      </c>
      <c r="C55" s="206">
        <v>3</v>
      </c>
      <c r="D55" s="168" t="s">
        <v>3559</v>
      </c>
      <c r="E55" s="168" t="s">
        <v>2387</v>
      </c>
      <c r="F55" s="168" t="s">
        <v>411</v>
      </c>
      <c r="G55" s="216">
        <v>41048</v>
      </c>
      <c r="H55" s="197">
        <v>7</v>
      </c>
      <c r="I55" s="197">
        <v>7</v>
      </c>
      <c r="J55" s="208" t="s">
        <v>3561</v>
      </c>
      <c r="K55" s="168" t="s">
        <v>60</v>
      </c>
      <c r="L55" s="208" t="s">
        <v>3563</v>
      </c>
      <c r="M55" s="168" t="s">
        <v>3564</v>
      </c>
      <c r="N55" s="238">
        <v>70</v>
      </c>
      <c r="O55" s="213">
        <v>65</v>
      </c>
      <c r="P55" s="211">
        <v>85</v>
      </c>
      <c r="Q55" s="197">
        <f>LARGE((N55,O55,P55),1)</f>
        <v>85</v>
      </c>
      <c r="R55" s="197">
        <f>LARGE((N55,O55,P55),2)</f>
        <v>70</v>
      </c>
      <c r="S55" s="200">
        <f>LARGE((N55,O55,P55),3)</f>
        <v>65</v>
      </c>
      <c r="T55" s="201">
        <f t="shared" si="1"/>
        <v>220</v>
      </c>
      <c r="U55" s="219" t="s">
        <v>19597</v>
      </c>
    </row>
    <row r="56" spans="1:21" x14ac:dyDescent="0.2">
      <c r="A56" s="187">
        <f t="shared" si="0"/>
        <v>7</v>
      </c>
      <c r="B56" s="206">
        <v>3</v>
      </c>
      <c r="C56" s="206">
        <v>3</v>
      </c>
      <c r="D56" s="168" t="s">
        <v>12213</v>
      </c>
      <c r="E56" s="168" t="s">
        <v>182</v>
      </c>
      <c r="F56" s="168" t="s">
        <v>160</v>
      </c>
      <c r="G56" s="215">
        <v>40674</v>
      </c>
      <c r="H56" s="197">
        <v>7</v>
      </c>
      <c r="I56" s="197">
        <v>7</v>
      </c>
      <c r="J56" s="208" t="s">
        <v>4816</v>
      </c>
      <c r="K56" s="168" t="s">
        <v>98</v>
      </c>
      <c r="L56" s="208" t="s">
        <v>5014</v>
      </c>
      <c r="M56" s="168" t="s">
        <v>692</v>
      </c>
      <c r="N56" s="295">
        <v>65</v>
      </c>
      <c r="O56" s="213">
        <v>75</v>
      </c>
      <c r="P56" s="285">
        <v>80</v>
      </c>
      <c r="Q56" s="197">
        <f>LARGE((N56,O56,P56),1)</f>
        <v>80</v>
      </c>
      <c r="R56" s="197">
        <f>LARGE((N56,O56,P56),2)</f>
        <v>75</v>
      </c>
      <c r="S56" s="200">
        <f>LARGE((N56,O56,P56),3)</f>
        <v>65</v>
      </c>
      <c r="T56" s="201">
        <f t="shared" si="1"/>
        <v>220</v>
      </c>
      <c r="U56" s="291" t="s">
        <v>19597</v>
      </c>
    </row>
    <row r="57" spans="1:21" x14ac:dyDescent="0.2">
      <c r="A57" s="187">
        <f t="shared" si="0"/>
        <v>7</v>
      </c>
      <c r="B57" s="206">
        <v>3</v>
      </c>
      <c r="C57" s="206">
        <v>3</v>
      </c>
      <c r="D57" s="168" t="s">
        <v>3283</v>
      </c>
      <c r="E57" s="168" t="s">
        <v>193</v>
      </c>
      <c r="F57" s="168" t="s">
        <v>395</v>
      </c>
      <c r="G57" s="216">
        <v>40601</v>
      </c>
      <c r="H57" s="197">
        <v>7</v>
      </c>
      <c r="I57" s="197">
        <v>7</v>
      </c>
      <c r="J57" s="208" t="s">
        <v>3284</v>
      </c>
      <c r="K57" s="168" t="s">
        <v>60</v>
      </c>
      <c r="L57" s="208" t="s">
        <v>3285</v>
      </c>
      <c r="M57" s="168" t="s">
        <v>1403</v>
      </c>
      <c r="N57" s="238">
        <v>75</v>
      </c>
      <c r="O57" s="287">
        <v>80</v>
      </c>
      <c r="P57" s="285">
        <v>65</v>
      </c>
      <c r="Q57" s="197">
        <f>LARGE((N57,O57,P57),1)</f>
        <v>80</v>
      </c>
      <c r="R57" s="197">
        <f>LARGE((N57,O57,P57),2)</f>
        <v>75</v>
      </c>
      <c r="S57" s="200">
        <f>LARGE((N57,O57,P57),3)</f>
        <v>65</v>
      </c>
      <c r="T57" s="201">
        <f t="shared" si="1"/>
        <v>220</v>
      </c>
      <c r="U57" s="291" t="s">
        <v>19597</v>
      </c>
    </row>
    <row r="58" spans="1:21" x14ac:dyDescent="0.2">
      <c r="A58" s="187">
        <f t="shared" si="0"/>
        <v>7</v>
      </c>
      <c r="B58" s="206">
        <v>1</v>
      </c>
      <c r="C58" s="206">
        <v>1</v>
      </c>
      <c r="D58" s="168" t="s">
        <v>10708</v>
      </c>
      <c r="E58" s="168" t="s">
        <v>184</v>
      </c>
      <c r="F58" s="168" t="s">
        <v>141</v>
      </c>
      <c r="G58" s="215">
        <v>40500</v>
      </c>
      <c r="H58" s="197">
        <v>7</v>
      </c>
      <c r="I58" s="197">
        <v>7</v>
      </c>
      <c r="J58" s="208" t="s">
        <v>10710</v>
      </c>
      <c r="K58" s="168" t="s">
        <v>98</v>
      </c>
      <c r="L58" s="208" t="s">
        <v>1514</v>
      </c>
      <c r="M58" s="168" t="s">
        <v>10711</v>
      </c>
      <c r="N58" s="238">
        <v>75</v>
      </c>
      <c r="O58" s="213">
        <v>65</v>
      </c>
      <c r="P58" s="211">
        <v>75</v>
      </c>
      <c r="Q58" s="197">
        <f>LARGE((N58,O58,P58),1)</f>
        <v>75</v>
      </c>
      <c r="R58" s="197">
        <f>LARGE((N58,O58,P58),2)</f>
        <v>75</v>
      </c>
      <c r="S58" s="200">
        <f>LARGE((N58,O58,P58),3)</f>
        <v>65</v>
      </c>
      <c r="T58" s="201">
        <f t="shared" si="1"/>
        <v>215</v>
      </c>
      <c r="U58" s="220" t="s">
        <v>19598</v>
      </c>
    </row>
    <row r="59" spans="1:21" x14ac:dyDescent="0.2">
      <c r="A59" s="187">
        <f t="shared" si="0"/>
        <v>7</v>
      </c>
      <c r="B59" s="206">
        <v>2</v>
      </c>
      <c r="C59" s="206">
        <v>2</v>
      </c>
      <c r="D59" s="168" t="s">
        <v>17634</v>
      </c>
      <c r="E59" s="168" t="s">
        <v>1213</v>
      </c>
      <c r="F59" s="168" t="s">
        <v>160</v>
      </c>
      <c r="G59" s="215">
        <v>40964</v>
      </c>
      <c r="H59" s="197">
        <v>7</v>
      </c>
      <c r="I59" s="197">
        <v>7</v>
      </c>
      <c r="J59" s="208" t="s">
        <v>17636</v>
      </c>
      <c r="K59" s="168" t="s">
        <v>98</v>
      </c>
      <c r="L59" s="208" t="s">
        <v>2132</v>
      </c>
      <c r="M59" s="168" t="s">
        <v>17637</v>
      </c>
      <c r="N59" s="238">
        <v>65</v>
      </c>
      <c r="O59" s="213">
        <v>80</v>
      </c>
      <c r="P59" s="211">
        <v>70</v>
      </c>
      <c r="Q59" s="197">
        <f>LARGE((N59,O59,P59),1)</f>
        <v>80</v>
      </c>
      <c r="R59" s="197">
        <f>LARGE((N59,O59,P59),2)</f>
        <v>70</v>
      </c>
      <c r="S59" s="200">
        <f>LARGE((N59,O59,P59),3)</f>
        <v>65</v>
      </c>
      <c r="T59" s="201">
        <f t="shared" si="1"/>
        <v>215</v>
      </c>
      <c r="U59" s="220" t="s">
        <v>19598</v>
      </c>
    </row>
    <row r="60" spans="1:21" x14ac:dyDescent="0.2">
      <c r="A60" s="187">
        <f t="shared" si="0"/>
        <v>7</v>
      </c>
      <c r="B60" s="206">
        <v>1</v>
      </c>
      <c r="C60" s="206">
        <v>2</v>
      </c>
      <c r="D60" s="168" t="s">
        <v>16936</v>
      </c>
      <c r="E60" s="168" t="s">
        <v>218</v>
      </c>
      <c r="F60" s="168" t="s">
        <v>936</v>
      </c>
      <c r="G60" s="215">
        <v>40561</v>
      </c>
      <c r="H60" s="197">
        <v>7</v>
      </c>
      <c r="I60" s="197">
        <v>7</v>
      </c>
      <c r="J60" s="208" t="s">
        <v>1692</v>
      </c>
      <c r="K60" s="168" t="s">
        <v>197</v>
      </c>
      <c r="L60" s="208" t="s">
        <v>9089</v>
      </c>
      <c r="M60" s="168" t="s">
        <v>16850</v>
      </c>
      <c r="N60" s="238">
        <v>75</v>
      </c>
      <c r="O60" s="213">
        <v>75</v>
      </c>
      <c r="P60" s="211">
        <v>65</v>
      </c>
      <c r="Q60" s="197">
        <f>LARGE((N60,O60,P60),1)</f>
        <v>75</v>
      </c>
      <c r="R60" s="197">
        <f>LARGE((N60,O60,P60),2)</f>
        <v>75</v>
      </c>
      <c r="S60" s="200">
        <f>LARGE((N60,O60,P60),3)</f>
        <v>65</v>
      </c>
      <c r="T60" s="201">
        <f t="shared" si="1"/>
        <v>215</v>
      </c>
      <c r="U60" s="220" t="s">
        <v>19598</v>
      </c>
    </row>
    <row r="61" spans="1:21" x14ac:dyDescent="0.2">
      <c r="A61" s="187">
        <f t="shared" si="0"/>
        <v>7</v>
      </c>
      <c r="B61" s="206">
        <v>2</v>
      </c>
      <c r="C61" s="206">
        <v>1</v>
      </c>
      <c r="D61" s="168" t="s">
        <v>6810</v>
      </c>
      <c r="E61" s="168" t="s">
        <v>1700</v>
      </c>
      <c r="F61" s="168" t="s">
        <v>464</v>
      </c>
      <c r="G61" s="216">
        <v>40689</v>
      </c>
      <c r="H61" s="197">
        <v>7</v>
      </c>
      <c r="I61" s="197">
        <v>7</v>
      </c>
      <c r="J61" s="208" t="s">
        <v>8601</v>
      </c>
      <c r="K61" s="168" t="s">
        <v>98</v>
      </c>
      <c r="L61" s="208" t="s">
        <v>5491</v>
      </c>
      <c r="M61" s="168" t="s">
        <v>8451</v>
      </c>
      <c r="N61" s="238">
        <v>70</v>
      </c>
      <c r="O61" s="213">
        <v>80</v>
      </c>
      <c r="P61" s="211">
        <v>65</v>
      </c>
      <c r="Q61" s="197">
        <f>LARGE((N61,O61,P61),1)</f>
        <v>80</v>
      </c>
      <c r="R61" s="197">
        <f>LARGE((N61,O61,P61),2)</f>
        <v>70</v>
      </c>
      <c r="S61" s="200">
        <f>LARGE((N61,O61,P61),3)</f>
        <v>65</v>
      </c>
      <c r="T61" s="201">
        <f t="shared" si="1"/>
        <v>215</v>
      </c>
      <c r="U61" s="220" t="s">
        <v>19598</v>
      </c>
    </row>
    <row r="62" spans="1:21" ht="12.75" customHeight="1" x14ac:dyDescent="0.2">
      <c r="A62" s="187">
        <f t="shared" si="0"/>
        <v>7</v>
      </c>
      <c r="B62" s="206">
        <v>2</v>
      </c>
      <c r="C62" s="206">
        <v>2</v>
      </c>
      <c r="D62" s="168" t="s">
        <v>12819</v>
      </c>
      <c r="E62" s="168" t="s">
        <v>56</v>
      </c>
      <c r="F62" s="168" t="s">
        <v>12655</v>
      </c>
      <c r="G62" s="215">
        <v>40703</v>
      </c>
      <c r="H62" s="197">
        <v>7</v>
      </c>
      <c r="I62" s="197">
        <v>7</v>
      </c>
      <c r="J62" s="208" t="s">
        <v>12821</v>
      </c>
      <c r="K62" s="168" t="s">
        <v>676</v>
      </c>
      <c r="L62" s="208" t="s">
        <v>864</v>
      </c>
      <c r="M62" s="168" t="s">
        <v>12808</v>
      </c>
      <c r="N62" s="238">
        <v>65</v>
      </c>
      <c r="O62" s="213">
        <v>75</v>
      </c>
      <c r="P62" s="211">
        <v>75</v>
      </c>
      <c r="Q62" s="197">
        <f>LARGE((N62,O62,P62),1)</f>
        <v>75</v>
      </c>
      <c r="R62" s="197">
        <f>LARGE((N62,O62,P62),2)</f>
        <v>75</v>
      </c>
      <c r="S62" s="200">
        <f>LARGE((N62,O62,P62),3)</f>
        <v>65</v>
      </c>
      <c r="T62" s="201">
        <f t="shared" si="1"/>
        <v>215</v>
      </c>
      <c r="U62" s="220" t="s">
        <v>19598</v>
      </c>
    </row>
    <row r="63" spans="1:21" ht="25.5" x14ac:dyDescent="0.2">
      <c r="A63" s="187">
        <f t="shared" si="0"/>
        <v>7</v>
      </c>
      <c r="B63" s="206"/>
      <c r="C63" s="206"/>
      <c r="D63" s="168" t="s">
        <v>8908</v>
      </c>
      <c r="E63" s="168" t="s">
        <v>18770</v>
      </c>
      <c r="F63" s="168" t="s">
        <v>114</v>
      </c>
      <c r="G63" s="215">
        <v>40417</v>
      </c>
      <c r="H63" s="197">
        <v>7</v>
      </c>
      <c r="I63" s="197">
        <v>7</v>
      </c>
      <c r="J63" s="208" t="s">
        <v>18771</v>
      </c>
      <c r="K63" s="168" t="s">
        <v>60</v>
      </c>
      <c r="L63" s="208" t="s">
        <v>2662</v>
      </c>
      <c r="M63" s="168" t="s">
        <v>107</v>
      </c>
      <c r="N63" s="238">
        <v>75</v>
      </c>
      <c r="O63" s="213">
        <v>65</v>
      </c>
      <c r="P63" s="285">
        <v>75</v>
      </c>
      <c r="Q63" s="197">
        <f>LARGE((N63,O63,P63),1)</f>
        <v>75</v>
      </c>
      <c r="R63" s="197">
        <f>LARGE((N63,O63,P63),2)</f>
        <v>75</v>
      </c>
      <c r="S63" s="200">
        <f>LARGE((N63,O63,P63),3)</f>
        <v>65</v>
      </c>
      <c r="T63" s="201">
        <f t="shared" si="1"/>
        <v>215</v>
      </c>
      <c r="U63" s="220" t="s">
        <v>19598</v>
      </c>
    </row>
    <row r="64" spans="1:21" x14ac:dyDescent="0.2">
      <c r="A64" s="187">
        <f t="shared" si="0"/>
        <v>7</v>
      </c>
      <c r="B64" s="206">
        <v>3</v>
      </c>
      <c r="C64" s="206">
        <v>2</v>
      </c>
      <c r="D64" s="168" t="s">
        <v>17590</v>
      </c>
      <c r="E64" s="168" t="s">
        <v>134</v>
      </c>
      <c r="F64" s="168" t="s">
        <v>914</v>
      </c>
      <c r="G64" s="215">
        <v>40765</v>
      </c>
      <c r="H64" s="197">
        <v>7</v>
      </c>
      <c r="I64" s="197">
        <v>7</v>
      </c>
      <c r="J64" s="208" t="s">
        <v>14069</v>
      </c>
      <c r="K64" s="168" t="s">
        <v>2138</v>
      </c>
      <c r="L64" s="208" t="s">
        <v>3352</v>
      </c>
      <c r="M64" s="168" t="s">
        <v>17593</v>
      </c>
      <c r="N64" s="238">
        <v>65</v>
      </c>
      <c r="O64" s="213">
        <v>75</v>
      </c>
      <c r="P64" s="211">
        <v>70</v>
      </c>
      <c r="Q64" s="197">
        <f>LARGE((N64,O64,P64),1)</f>
        <v>75</v>
      </c>
      <c r="R64" s="197">
        <f>LARGE((N64,O64,P64),2)</f>
        <v>70</v>
      </c>
      <c r="S64" s="200">
        <f>LARGE((N64,O64,P64),3)</f>
        <v>65</v>
      </c>
      <c r="T64" s="201">
        <f t="shared" si="1"/>
        <v>210</v>
      </c>
      <c r="U64" s="220" t="s">
        <v>19598</v>
      </c>
    </row>
    <row r="65" spans="1:21" x14ac:dyDescent="0.2">
      <c r="A65" s="187">
        <f t="shared" si="0"/>
        <v>7</v>
      </c>
      <c r="B65" s="206">
        <v>1</v>
      </c>
      <c r="C65" s="206">
        <v>2</v>
      </c>
      <c r="D65" s="168" t="s">
        <v>6321</v>
      </c>
      <c r="E65" s="168" t="s">
        <v>248</v>
      </c>
      <c r="F65" s="168" t="s">
        <v>160</v>
      </c>
      <c r="G65" s="216">
        <v>40751</v>
      </c>
      <c r="H65" s="197">
        <v>7</v>
      </c>
      <c r="I65" s="197">
        <v>7</v>
      </c>
      <c r="J65" s="208" t="s">
        <v>2563</v>
      </c>
      <c r="K65" s="168" t="s">
        <v>60</v>
      </c>
      <c r="L65" s="208" t="s">
        <v>3027</v>
      </c>
      <c r="M65" s="168" t="s">
        <v>429</v>
      </c>
      <c r="N65" s="238">
        <v>65</v>
      </c>
      <c r="O65" s="213">
        <v>65</v>
      </c>
      <c r="P65" s="211">
        <v>80</v>
      </c>
      <c r="Q65" s="197">
        <f>LARGE((N65,O65,P65),1)</f>
        <v>80</v>
      </c>
      <c r="R65" s="197">
        <f>LARGE((N65,O65,P65),2)</f>
        <v>65</v>
      </c>
      <c r="S65" s="200">
        <f>LARGE((N65,O65,P65),3)</f>
        <v>65</v>
      </c>
      <c r="T65" s="201">
        <f t="shared" si="1"/>
        <v>210</v>
      </c>
      <c r="U65" s="220" t="s">
        <v>19598</v>
      </c>
    </row>
    <row r="66" spans="1:21" x14ac:dyDescent="0.2">
      <c r="A66" s="187">
        <f t="shared" ref="A66:A129" si="2">I66</f>
        <v>7</v>
      </c>
      <c r="B66" s="206">
        <v>2</v>
      </c>
      <c r="C66" s="206">
        <v>2</v>
      </c>
      <c r="D66" s="168" t="s">
        <v>10558</v>
      </c>
      <c r="E66" s="168" t="s">
        <v>96</v>
      </c>
      <c r="F66" s="168" t="s">
        <v>369</v>
      </c>
      <c r="G66" s="215">
        <v>40736</v>
      </c>
      <c r="H66" s="197">
        <v>7</v>
      </c>
      <c r="I66" s="197">
        <v>7</v>
      </c>
      <c r="J66" s="208" t="s">
        <v>17534</v>
      </c>
      <c r="K66" s="168" t="s">
        <v>98</v>
      </c>
      <c r="L66" s="208" t="s">
        <v>592</v>
      </c>
      <c r="M66" s="168" t="s">
        <v>17535</v>
      </c>
      <c r="N66" s="238">
        <v>65</v>
      </c>
      <c r="O66" s="213">
        <v>80</v>
      </c>
      <c r="P66" s="211">
        <v>65</v>
      </c>
      <c r="Q66" s="197">
        <f>LARGE((N66,O66,P66),1)</f>
        <v>80</v>
      </c>
      <c r="R66" s="197">
        <f>LARGE((N66,O66,P66),2)</f>
        <v>65</v>
      </c>
      <c r="S66" s="200">
        <f>LARGE((N66,O66,P66),3)</f>
        <v>65</v>
      </c>
      <c r="T66" s="201">
        <f t="shared" ref="T66:T129" si="3">SUM(Q66,R66,S66)</f>
        <v>210</v>
      </c>
      <c r="U66" s="220" t="s">
        <v>19598</v>
      </c>
    </row>
    <row r="67" spans="1:21" x14ac:dyDescent="0.2">
      <c r="A67" s="187">
        <f t="shared" si="2"/>
        <v>7</v>
      </c>
      <c r="B67" s="206">
        <v>3</v>
      </c>
      <c r="C67" s="206">
        <v>3</v>
      </c>
      <c r="D67" s="168" t="s">
        <v>6836</v>
      </c>
      <c r="E67" s="168" t="s">
        <v>134</v>
      </c>
      <c r="F67" s="168" t="s">
        <v>70</v>
      </c>
      <c r="G67" s="216">
        <v>40825</v>
      </c>
      <c r="H67" s="197">
        <v>7</v>
      </c>
      <c r="I67" s="197">
        <v>7</v>
      </c>
      <c r="J67" s="208" t="s">
        <v>3419</v>
      </c>
      <c r="K67" s="168" t="s">
        <v>60</v>
      </c>
      <c r="L67" s="208" t="s">
        <v>3027</v>
      </c>
      <c r="M67" s="168" t="s">
        <v>429</v>
      </c>
      <c r="N67" s="238">
        <v>65</v>
      </c>
      <c r="O67" s="213">
        <v>65</v>
      </c>
      <c r="P67" s="211">
        <v>80</v>
      </c>
      <c r="Q67" s="197">
        <f>LARGE((N67,O67,P67),1)</f>
        <v>80</v>
      </c>
      <c r="R67" s="197">
        <f>LARGE((N67,O67,P67),2)</f>
        <v>65</v>
      </c>
      <c r="S67" s="200">
        <f>LARGE((N67,O67,P67),3)</f>
        <v>65</v>
      </c>
      <c r="T67" s="201">
        <f t="shared" si="3"/>
        <v>210</v>
      </c>
      <c r="U67" s="220" t="s">
        <v>19598</v>
      </c>
    </row>
    <row r="68" spans="1:21" ht="12.75" customHeight="1" x14ac:dyDescent="0.2">
      <c r="A68" s="187">
        <f t="shared" si="2"/>
        <v>7</v>
      </c>
      <c r="B68" s="206">
        <v>1</v>
      </c>
      <c r="C68" s="206">
        <v>1</v>
      </c>
      <c r="D68" s="168" t="s">
        <v>10197</v>
      </c>
      <c r="E68" s="168" t="s">
        <v>69</v>
      </c>
      <c r="F68" s="168" t="s">
        <v>214</v>
      </c>
      <c r="G68" s="215">
        <v>40586</v>
      </c>
      <c r="H68" s="197">
        <v>7</v>
      </c>
      <c r="I68" s="197">
        <v>7</v>
      </c>
      <c r="J68" s="208" t="s">
        <v>3185</v>
      </c>
      <c r="K68" s="168" t="s">
        <v>164</v>
      </c>
      <c r="L68" s="208" t="s">
        <v>10199</v>
      </c>
      <c r="M68" s="168" t="s">
        <v>10200</v>
      </c>
      <c r="N68" s="238">
        <v>80</v>
      </c>
      <c r="O68" s="213">
        <v>65</v>
      </c>
      <c r="P68" s="211">
        <v>65</v>
      </c>
      <c r="Q68" s="197">
        <f>LARGE((N68,O68,P68),1)</f>
        <v>80</v>
      </c>
      <c r="R68" s="197">
        <f>LARGE((N68,O68,P68),2)</f>
        <v>65</v>
      </c>
      <c r="S68" s="200">
        <f>LARGE((N68,O68,P68),3)</f>
        <v>65</v>
      </c>
      <c r="T68" s="201">
        <f t="shared" si="3"/>
        <v>210</v>
      </c>
      <c r="U68" s="220" t="s">
        <v>19598</v>
      </c>
    </row>
    <row r="69" spans="1:21" ht="51" x14ac:dyDescent="0.2">
      <c r="A69" s="187">
        <f t="shared" si="2"/>
        <v>7</v>
      </c>
      <c r="B69" s="206">
        <v>2</v>
      </c>
      <c r="C69" s="206">
        <v>2</v>
      </c>
      <c r="D69" s="168" t="s">
        <v>4957</v>
      </c>
      <c r="E69" s="168" t="s">
        <v>278</v>
      </c>
      <c r="F69" s="168" t="s">
        <v>216</v>
      </c>
      <c r="G69" s="216">
        <v>40485</v>
      </c>
      <c r="H69" s="197">
        <v>7</v>
      </c>
      <c r="I69" s="197">
        <v>7</v>
      </c>
      <c r="J69" s="208" t="s">
        <v>4959</v>
      </c>
      <c r="K69" s="168" t="s">
        <v>4901</v>
      </c>
      <c r="L69" s="208" t="s">
        <v>4902</v>
      </c>
      <c r="M69" s="168" t="s">
        <v>4903</v>
      </c>
      <c r="N69" s="238">
        <v>65</v>
      </c>
      <c r="O69" s="213">
        <v>75</v>
      </c>
      <c r="P69" s="211">
        <v>70</v>
      </c>
      <c r="Q69" s="197">
        <f>LARGE((N69,O69,P69),1)</f>
        <v>75</v>
      </c>
      <c r="R69" s="197">
        <f>LARGE((N69,O69,P69),2)</f>
        <v>70</v>
      </c>
      <c r="S69" s="200">
        <f>LARGE((N69,O69,P69),3)</f>
        <v>65</v>
      </c>
      <c r="T69" s="201">
        <f t="shared" si="3"/>
        <v>210</v>
      </c>
      <c r="U69" s="220" t="s">
        <v>19598</v>
      </c>
    </row>
    <row r="70" spans="1:21" ht="25.5" x14ac:dyDescent="0.2">
      <c r="A70" s="187">
        <f t="shared" si="2"/>
        <v>7</v>
      </c>
      <c r="B70" s="206"/>
      <c r="C70" s="206"/>
      <c r="D70" s="168" t="s">
        <v>5680</v>
      </c>
      <c r="E70" s="168" t="s">
        <v>69</v>
      </c>
      <c r="F70" s="168" t="s">
        <v>905</v>
      </c>
      <c r="G70" s="207">
        <v>40557</v>
      </c>
      <c r="H70" s="197">
        <v>7</v>
      </c>
      <c r="I70" s="197">
        <v>7</v>
      </c>
      <c r="J70" s="208" t="s">
        <v>19642</v>
      </c>
      <c r="K70" s="168" t="s">
        <v>78</v>
      </c>
      <c r="L70" s="208" t="s">
        <v>890</v>
      </c>
      <c r="M70" s="168" t="s">
        <v>2841</v>
      </c>
      <c r="N70" s="295">
        <v>70</v>
      </c>
      <c r="O70" s="213">
        <v>65</v>
      </c>
      <c r="P70" s="285">
        <v>75</v>
      </c>
      <c r="Q70" s="197">
        <f>LARGE((N70,O70,P70),1)</f>
        <v>75</v>
      </c>
      <c r="R70" s="197">
        <f>LARGE((N70,O70,P70),2)</f>
        <v>70</v>
      </c>
      <c r="S70" s="200">
        <f>LARGE((N70,O70,P70),3)</f>
        <v>65</v>
      </c>
      <c r="T70" s="201">
        <f t="shared" si="3"/>
        <v>210</v>
      </c>
      <c r="U70" s="292" t="s">
        <v>19598</v>
      </c>
    </row>
    <row r="71" spans="1:21" x14ac:dyDescent="0.2">
      <c r="A71" s="187">
        <f t="shared" si="2"/>
        <v>7</v>
      </c>
      <c r="B71" s="206">
        <v>2</v>
      </c>
      <c r="C71" s="206">
        <v>3</v>
      </c>
      <c r="D71" s="168" t="s">
        <v>8175</v>
      </c>
      <c r="E71" s="168" t="s">
        <v>548</v>
      </c>
      <c r="F71" s="168" t="s">
        <v>2042</v>
      </c>
      <c r="G71" s="216">
        <v>40728</v>
      </c>
      <c r="H71" s="197">
        <v>7</v>
      </c>
      <c r="I71" s="197">
        <v>7</v>
      </c>
      <c r="J71" s="208" t="s">
        <v>8339</v>
      </c>
      <c r="K71" s="168" t="s">
        <v>60</v>
      </c>
      <c r="L71" s="208" t="s">
        <v>6648</v>
      </c>
      <c r="M71" s="168" t="s">
        <v>8340</v>
      </c>
      <c r="N71" s="295">
        <v>65</v>
      </c>
      <c r="O71" s="213">
        <v>80</v>
      </c>
      <c r="P71" s="211">
        <v>65</v>
      </c>
      <c r="Q71" s="197">
        <f>LARGE((N71,O71,P71),1)</f>
        <v>80</v>
      </c>
      <c r="R71" s="197">
        <f>LARGE((N71,O71,P71),2)</f>
        <v>65</v>
      </c>
      <c r="S71" s="200">
        <f>LARGE((N71,O71,P71),3)</f>
        <v>65</v>
      </c>
      <c r="T71" s="201">
        <f t="shared" si="3"/>
        <v>210</v>
      </c>
      <c r="U71" s="292" t="s">
        <v>19598</v>
      </c>
    </row>
    <row r="72" spans="1:21" x14ac:dyDescent="0.2">
      <c r="A72" s="187">
        <f t="shared" si="2"/>
        <v>7</v>
      </c>
      <c r="B72" s="206"/>
      <c r="C72" s="206"/>
      <c r="D72" s="168" t="s">
        <v>112</v>
      </c>
      <c r="E72" s="168" t="s">
        <v>545</v>
      </c>
      <c r="F72" s="168" t="s">
        <v>114</v>
      </c>
      <c r="G72" s="216">
        <v>40773</v>
      </c>
      <c r="H72" s="197">
        <v>7</v>
      </c>
      <c r="I72" s="197">
        <v>7</v>
      </c>
      <c r="J72" s="208" t="s">
        <v>117</v>
      </c>
      <c r="K72" s="168" t="s">
        <v>118</v>
      </c>
      <c r="L72" s="208" t="s">
        <v>119</v>
      </c>
      <c r="M72" s="168" t="s">
        <v>120</v>
      </c>
      <c r="N72" s="295">
        <v>65</v>
      </c>
      <c r="O72" s="213">
        <v>65</v>
      </c>
      <c r="P72" s="211">
        <v>80</v>
      </c>
      <c r="Q72" s="197">
        <f>LARGE((N72,O72,P72),1)</f>
        <v>80</v>
      </c>
      <c r="R72" s="197">
        <f>LARGE((N72,O72,P72),2)</f>
        <v>65</v>
      </c>
      <c r="S72" s="200">
        <f>LARGE((N72,O72,P72),3)</f>
        <v>65</v>
      </c>
      <c r="T72" s="201">
        <f t="shared" si="3"/>
        <v>210</v>
      </c>
      <c r="U72" s="292" t="s">
        <v>19598</v>
      </c>
    </row>
    <row r="73" spans="1:21" x14ac:dyDescent="0.2">
      <c r="A73" s="187">
        <f t="shared" si="2"/>
        <v>7</v>
      </c>
      <c r="B73" s="206">
        <v>3</v>
      </c>
      <c r="C73" s="206">
        <v>3</v>
      </c>
      <c r="D73" s="168" t="s">
        <v>3274</v>
      </c>
      <c r="E73" s="168" t="s">
        <v>1454</v>
      </c>
      <c r="F73" s="168" t="s">
        <v>500</v>
      </c>
      <c r="G73" s="216">
        <v>40554</v>
      </c>
      <c r="H73" s="197">
        <v>7</v>
      </c>
      <c r="I73" s="197">
        <v>7</v>
      </c>
      <c r="J73" s="208" t="s">
        <v>522</v>
      </c>
      <c r="K73" s="168" t="s">
        <v>60</v>
      </c>
      <c r="L73" s="208" t="s">
        <v>3245</v>
      </c>
      <c r="M73" s="168" t="s">
        <v>1403</v>
      </c>
      <c r="N73" s="295">
        <v>65</v>
      </c>
      <c r="O73" s="213">
        <v>75</v>
      </c>
      <c r="P73" s="285">
        <v>70</v>
      </c>
      <c r="Q73" s="197">
        <f>LARGE((N73,O73,P73),1)</f>
        <v>75</v>
      </c>
      <c r="R73" s="197">
        <f>LARGE((N73,O73,P73),2)</f>
        <v>70</v>
      </c>
      <c r="S73" s="200">
        <f>LARGE((N73,O73,P73),3)</f>
        <v>65</v>
      </c>
      <c r="T73" s="201">
        <f t="shared" si="3"/>
        <v>210</v>
      </c>
      <c r="U73" s="292" t="s">
        <v>19598</v>
      </c>
    </row>
    <row r="74" spans="1:21" x14ac:dyDescent="0.2">
      <c r="A74" s="187">
        <f t="shared" si="2"/>
        <v>7</v>
      </c>
      <c r="B74" s="206"/>
      <c r="C74" s="206"/>
      <c r="D74" s="168" t="s">
        <v>16867</v>
      </c>
      <c r="E74" s="168" t="s">
        <v>1700</v>
      </c>
      <c r="F74" s="168" t="s">
        <v>57</v>
      </c>
      <c r="G74" s="215">
        <v>40679</v>
      </c>
      <c r="H74" s="197">
        <v>7</v>
      </c>
      <c r="I74" s="197">
        <v>7</v>
      </c>
      <c r="J74" s="208" t="s">
        <v>1692</v>
      </c>
      <c r="K74" s="168" t="s">
        <v>197</v>
      </c>
      <c r="L74" s="208" t="s">
        <v>9089</v>
      </c>
      <c r="M74" s="168" t="s">
        <v>16850</v>
      </c>
      <c r="N74" s="295">
        <v>65</v>
      </c>
      <c r="O74" s="213">
        <v>70</v>
      </c>
      <c r="P74" s="285">
        <v>75</v>
      </c>
      <c r="Q74" s="197">
        <f>LARGE((N74,O74,P74),1)</f>
        <v>75</v>
      </c>
      <c r="R74" s="197">
        <f>LARGE((N74,O74,P74),2)</f>
        <v>70</v>
      </c>
      <c r="S74" s="200">
        <f>LARGE((N74,O74,P74),3)</f>
        <v>65</v>
      </c>
      <c r="T74" s="201">
        <f t="shared" si="3"/>
        <v>210</v>
      </c>
      <c r="U74" s="292" t="s">
        <v>19598</v>
      </c>
    </row>
    <row r="75" spans="1:21" x14ac:dyDescent="0.2">
      <c r="A75" s="187">
        <f t="shared" si="2"/>
        <v>7</v>
      </c>
      <c r="B75" s="206">
        <v>3</v>
      </c>
      <c r="C75" s="206">
        <v>3</v>
      </c>
      <c r="D75" s="168" t="s">
        <v>13052</v>
      </c>
      <c r="E75" s="168" t="s">
        <v>4265</v>
      </c>
      <c r="F75" s="168" t="s">
        <v>395</v>
      </c>
      <c r="G75" s="215">
        <v>41304</v>
      </c>
      <c r="H75" s="197">
        <v>7</v>
      </c>
      <c r="I75" s="197">
        <v>7</v>
      </c>
      <c r="J75" s="208" t="s">
        <v>8605</v>
      </c>
      <c r="K75" s="168" t="s">
        <v>60</v>
      </c>
      <c r="L75" s="208" t="s">
        <v>3027</v>
      </c>
      <c r="M75" s="168" t="s">
        <v>14126</v>
      </c>
      <c r="N75" s="238">
        <v>65</v>
      </c>
      <c r="O75" s="213">
        <v>75</v>
      </c>
      <c r="P75" s="211">
        <v>65</v>
      </c>
      <c r="Q75" s="197">
        <f>LARGE((N75,O75,P75),1)</f>
        <v>75</v>
      </c>
      <c r="R75" s="197">
        <f>LARGE((N75,O75,P75),2)</f>
        <v>65</v>
      </c>
      <c r="S75" s="200">
        <f>LARGE((N75,O75,P75),3)</f>
        <v>65</v>
      </c>
      <c r="T75" s="201">
        <f t="shared" si="3"/>
        <v>205</v>
      </c>
      <c r="U75" s="168"/>
    </row>
    <row r="76" spans="1:21" x14ac:dyDescent="0.2">
      <c r="A76" s="187">
        <f t="shared" si="2"/>
        <v>7</v>
      </c>
      <c r="B76" s="206">
        <v>1</v>
      </c>
      <c r="C76" s="206">
        <v>1</v>
      </c>
      <c r="D76" s="168" t="s">
        <v>6337</v>
      </c>
      <c r="E76" s="168" t="s">
        <v>1213</v>
      </c>
      <c r="F76" s="168" t="s">
        <v>326</v>
      </c>
      <c r="G76" s="216">
        <v>40740</v>
      </c>
      <c r="H76" s="197">
        <v>7</v>
      </c>
      <c r="I76" s="197">
        <v>7</v>
      </c>
      <c r="J76" s="208" t="s">
        <v>3419</v>
      </c>
      <c r="K76" s="168" t="s">
        <v>60</v>
      </c>
      <c r="L76" s="208" t="s">
        <v>3027</v>
      </c>
      <c r="M76" s="168" t="s">
        <v>429</v>
      </c>
      <c r="N76" s="238">
        <v>65</v>
      </c>
      <c r="O76" s="213">
        <v>70</v>
      </c>
      <c r="P76" s="211">
        <v>70</v>
      </c>
      <c r="Q76" s="197">
        <f>LARGE((N76,O76,P76),1)</f>
        <v>70</v>
      </c>
      <c r="R76" s="197">
        <f>LARGE((N76,O76,P76),2)</f>
        <v>70</v>
      </c>
      <c r="S76" s="200">
        <f>LARGE((N76,O76,P76),3)</f>
        <v>65</v>
      </c>
      <c r="T76" s="201">
        <f t="shared" si="3"/>
        <v>205</v>
      </c>
      <c r="U76" s="168"/>
    </row>
    <row r="77" spans="1:21" x14ac:dyDescent="0.2">
      <c r="A77" s="187">
        <f t="shared" si="2"/>
        <v>7</v>
      </c>
      <c r="B77" s="206">
        <v>2</v>
      </c>
      <c r="C77" s="206">
        <v>1</v>
      </c>
      <c r="D77" s="168" t="s">
        <v>5296</v>
      </c>
      <c r="E77" s="168" t="s">
        <v>3769</v>
      </c>
      <c r="F77" s="168" t="s">
        <v>5297</v>
      </c>
      <c r="G77" s="216">
        <v>40587</v>
      </c>
      <c r="H77" s="197">
        <v>7</v>
      </c>
      <c r="I77" s="197">
        <v>7</v>
      </c>
      <c r="J77" s="208" t="s">
        <v>3773</v>
      </c>
      <c r="K77" s="168" t="s">
        <v>98</v>
      </c>
      <c r="L77" s="208" t="s">
        <v>2678</v>
      </c>
      <c r="M77" s="168" t="s">
        <v>3763</v>
      </c>
      <c r="N77" s="295">
        <v>70</v>
      </c>
      <c r="O77" s="213">
        <v>70</v>
      </c>
      <c r="P77" s="211">
        <v>65</v>
      </c>
      <c r="Q77" s="197">
        <f>LARGE((N77,O77,P77),1)</f>
        <v>70</v>
      </c>
      <c r="R77" s="197">
        <f>LARGE((N77,O77,P77),2)</f>
        <v>70</v>
      </c>
      <c r="S77" s="200">
        <f>LARGE((N77,O77,P77),3)</f>
        <v>65</v>
      </c>
      <c r="T77" s="201">
        <f t="shared" si="3"/>
        <v>205</v>
      </c>
      <c r="U77" s="168"/>
    </row>
    <row r="78" spans="1:21" x14ac:dyDescent="0.2">
      <c r="A78" s="187">
        <f t="shared" si="2"/>
        <v>7</v>
      </c>
      <c r="B78" s="206">
        <v>3</v>
      </c>
      <c r="C78" s="206">
        <v>2</v>
      </c>
      <c r="D78" s="168" t="s">
        <v>9412</v>
      </c>
      <c r="E78" s="168" t="s">
        <v>248</v>
      </c>
      <c r="F78" s="168" t="s">
        <v>8250</v>
      </c>
      <c r="G78" s="216">
        <v>40651</v>
      </c>
      <c r="H78" s="197">
        <v>7</v>
      </c>
      <c r="I78" s="197">
        <v>7</v>
      </c>
      <c r="J78" s="208" t="s">
        <v>8871</v>
      </c>
      <c r="K78" s="168" t="s">
        <v>98</v>
      </c>
      <c r="L78" s="208" t="s">
        <v>2678</v>
      </c>
      <c r="M78" s="168" t="s">
        <v>7303</v>
      </c>
      <c r="N78" s="238">
        <v>65</v>
      </c>
      <c r="O78" s="213">
        <v>65</v>
      </c>
      <c r="P78" s="211">
        <v>70</v>
      </c>
      <c r="Q78" s="197">
        <f>LARGE((N78,O78,P78),1)</f>
        <v>70</v>
      </c>
      <c r="R78" s="197">
        <f>LARGE((N78,O78,P78),2)</f>
        <v>65</v>
      </c>
      <c r="S78" s="200">
        <f>LARGE((N78,O78,P78),3)</f>
        <v>65</v>
      </c>
      <c r="T78" s="201">
        <f t="shared" si="3"/>
        <v>200</v>
      </c>
      <c r="U78" s="168"/>
    </row>
    <row r="79" spans="1:21" x14ac:dyDescent="0.2">
      <c r="A79" s="187">
        <f t="shared" si="2"/>
        <v>7</v>
      </c>
      <c r="B79" s="206"/>
      <c r="C79" s="206"/>
      <c r="D79" s="168" t="s">
        <v>6633</v>
      </c>
      <c r="E79" s="168" t="s">
        <v>6990</v>
      </c>
      <c r="F79" s="168" t="s">
        <v>383</v>
      </c>
      <c r="G79" s="216">
        <v>40871</v>
      </c>
      <c r="H79" s="197">
        <v>7</v>
      </c>
      <c r="I79" s="197">
        <v>7</v>
      </c>
      <c r="J79" s="208" t="s">
        <v>6991</v>
      </c>
      <c r="K79" s="168" t="s">
        <v>60</v>
      </c>
      <c r="L79" s="208" t="s">
        <v>4940</v>
      </c>
      <c r="M79" s="168" t="s">
        <v>6705</v>
      </c>
      <c r="N79" s="238">
        <v>65</v>
      </c>
      <c r="O79" s="213">
        <v>65</v>
      </c>
      <c r="P79" s="211">
        <v>70</v>
      </c>
      <c r="Q79" s="197">
        <f>LARGE((N79,O79,P79),1)</f>
        <v>70</v>
      </c>
      <c r="R79" s="197">
        <f>LARGE((N79,O79,P79),2)</f>
        <v>65</v>
      </c>
      <c r="S79" s="200">
        <f>LARGE((N79,O79,P79),3)</f>
        <v>65</v>
      </c>
      <c r="T79" s="201">
        <f t="shared" si="3"/>
        <v>200</v>
      </c>
      <c r="U79" s="168"/>
    </row>
    <row r="80" spans="1:21" x14ac:dyDescent="0.2">
      <c r="A80" s="187">
        <f t="shared" si="2"/>
        <v>7</v>
      </c>
      <c r="B80" s="206">
        <v>3</v>
      </c>
      <c r="C80" s="206">
        <v>3</v>
      </c>
      <c r="D80" s="168" t="s">
        <v>7271</v>
      </c>
      <c r="E80" s="168" t="s">
        <v>182</v>
      </c>
      <c r="F80" s="168" t="s">
        <v>49</v>
      </c>
      <c r="G80" s="216">
        <v>40682</v>
      </c>
      <c r="H80" s="197">
        <v>7</v>
      </c>
      <c r="I80" s="197">
        <v>7</v>
      </c>
      <c r="J80" s="208" t="s">
        <v>1180</v>
      </c>
      <c r="K80" s="168" t="s">
        <v>60</v>
      </c>
      <c r="L80" s="208" t="s">
        <v>2280</v>
      </c>
      <c r="M80" s="168" t="s">
        <v>4870</v>
      </c>
      <c r="N80" s="295">
        <v>65</v>
      </c>
      <c r="O80" s="213">
        <v>65</v>
      </c>
      <c r="P80" s="211">
        <v>70</v>
      </c>
      <c r="Q80" s="197">
        <f>LARGE((N80,O80,P80),1)</f>
        <v>70</v>
      </c>
      <c r="R80" s="197">
        <f>LARGE((N80,O80,P80),2)</f>
        <v>65</v>
      </c>
      <c r="S80" s="200">
        <f>LARGE((N80,O80,P80),3)</f>
        <v>65</v>
      </c>
      <c r="T80" s="201">
        <f t="shared" si="3"/>
        <v>200</v>
      </c>
      <c r="U80" s="168"/>
    </row>
    <row r="81" spans="1:21" ht="38.25" x14ac:dyDescent="0.2">
      <c r="A81" s="187">
        <f t="shared" si="2"/>
        <v>7</v>
      </c>
      <c r="B81" s="206">
        <v>3</v>
      </c>
      <c r="C81" s="206">
        <v>1</v>
      </c>
      <c r="D81" s="168" t="s">
        <v>11401</v>
      </c>
      <c r="E81" s="168" t="s">
        <v>248</v>
      </c>
      <c r="F81" s="168" t="s">
        <v>234</v>
      </c>
      <c r="G81" s="215">
        <v>40621</v>
      </c>
      <c r="H81" s="197">
        <v>7</v>
      </c>
      <c r="I81" s="197">
        <v>7</v>
      </c>
      <c r="J81" s="208" t="s">
        <v>11402</v>
      </c>
      <c r="K81" s="168" t="s">
        <v>473</v>
      </c>
      <c r="L81" s="208" t="s">
        <v>475</v>
      </c>
      <c r="M81" s="168" t="s">
        <v>9948</v>
      </c>
      <c r="N81" s="238">
        <v>65</v>
      </c>
      <c r="O81" s="213">
        <v>65</v>
      </c>
      <c r="P81" s="211">
        <v>65</v>
      </c>
      <c r="Q81" s="197">
        <f>LARGE((N81,O81,P81),1)</f>
        <v>65</v>
      </c>
      <c r="R81" s="197">
        <f>LARGE((N81,O81,P81),2)</f>
        <v>65</v>
      </c>
      <c r="S81" s="200">
        <f>LARGE((N81,O81,P81),3)</f>
        <v>65</v>
      </c>
      <c r="T81" s="201">
        <f t="shared" si="3"/>
        <v>195</v>
      </c>
      <c r="U81" s="168"/>
    </row>
    <row r="82" spans="1:21" ht="25.5" x14ac:dyDescent="0.2">
      <c r="A82" s="187">
        <f t="shared" si="2"/>
        <v>7</v>
      </c>
      <c r="B82" s="206"/>
      <c r="C82" s="206"/>
      <c r="D82" s="168" t="s">
        <v>5819</v>
      </c>
      <c r="E82" s="168" t="s">
        <v>69</v>
      </c>
      <c r="F82" s="168" t="s">
        <v>234</v>
      </c>
      <c r="G82" s="216">
        <v>40792</v>
      </c>
      <c r="H82" s="197">
        <v>7</v>
      </c>
      <c r="I82" s="197">
        <v>7</v>
      </c>
      <c r="J82" s="208" t="s">
        <v>1359</v>
      </c>
      <c r="K82" s="168" t="s">
        <v>60</v>
      </c>
      <c r="L82" s="208" t="s">
        <v>5160</v>
      </c>
      <c r="M82" s="168" t="s">
        <v>5791</v>
      </c>
      <c r="N82" s="238">
        <v>65</v>
      </c>
      <c r="O82" s="213">
        <v>65</v>
      </c>
      <c r="P82" s="211">
        <v>65</v>
      </c>
      <c r="Q82" s="197">
        <f>LARGE((N82,O82,P82),1)</f>
        <v>65</v>
      </c>
      <c r="R82" s="197">
        <f>LARGE((N82,O82,P82),2)</f>
        <v>65</v>
      </c>
      <c r="S82" s="200">
        <f>LARGE((N82,O82,P82),3)</f>
        <v>65</v>
      </c>
      <c r="T82" s="201">
        <f t="shared" si="3"/>
        <v>195</v>
      </c>
      <c r="U82" s="168"/>
    </row>
    <row r="83" spans="1:21" x14ac:dyDescent="0.2">
      <c r="A83" s="187">
        <f t="shared" si="2"/>
        <v>7</v>
      </c>
      <c r="B83" s="206"/>
      <c r="C83" s="206"/>
      <c r="D83" s="168" t="s">
        <v>3240</v>
      </c>
      <c r="E83" s="168" t="s">
        <v>69</v>
      </c>
      <c r="F83" s="168" t="s">
        <v>1330</v>
      </c>
      <c r="G83" s="216">
        <v>40560</v>
      </c>
      <c r="H83" s="197">
        <v>7</v>
      </c>
      <c r="I83" s="197">
        <v>7</v>
      </c>
      <c r="J83" s="208" t="s">
        <v>3241</v>
      </c>
      <c r="K83" s="168" t="s">
        <v>60</v>
      </c>
      <c r="L83" s="208" t="s">
        <v>2780</v>
      </c>
      <c r="M83" s="168" t="s">
        <v>1403</v>
      </c>
      <c r="N83" s="238">
        <v>65</v>
      </c>
      <c r="O83" s="213">
        <v>65</v>
      </c>
      <c r="P83" s="211">
        <v>65</v>
      </c>
      <c r="Q83" s="197">
        <f>LARGE((N83,O83,P83),1)</f>
        <v>65</v>
      </c>
      <c r="R83" s="197">
        <f>LARGE((N83,O83,P83),2)</f>
        <v>65</v>
      </c>
      <c r="S83" s="200">
        <f>LARGE((N83,O83,P83),3)</f>
        <v>65</v>
      </c>
      <c r="T83" s="201">
        <f t="shared" si="3"/>
        <v>195</v>
      </c>
      <c r="U83" s="168"/>
    </row>
    <row r="84" spans="1:21" x14ac:dyDescent="0.2">
      <c r="A84" s="187">
        <f t="shared" si="2"/>
        <v>7</v>
      </c>
      <c r="B84" s="206">
        <v>1</v>
      </c>
      <c r="C84" s="206">
        <v>1</v>
      </c>
      <c r="D84" s="206" t="s">
        <v>2946</v>
      </c>
      <c r="E84" s="206" t="s">
        <v>75</v>
      </c>
      <c r="F84" s="206" t="s">
        <v>114</v>
      </c>
      <c r="G84" s="225">
        <v>40764</v>
      </c>
      <c r="H84" s="202">
        <v>7</v>
      </c>
      <c r="I84" s="202">
        <v>7</v>
      </c>
      <c r="J84" s="226" t="s">
        <v>10010</v>
      </c>
      <c r="K84" s="206" t="s">
        <v>1650</v>
      </c>
      <c r="L84" s="226" t="s">
        <v>9996</v>
      </c>
      <c r="M84" s="206" t="s">
        <v>9997</v>
      </c>
      <c r="N84" s="295">
        <v>60</v>
      </c>
      <c r="O84" s="213">
        <v>95</v>
      </c>
      <c r="P84" s="211">
        <v>100</v>
      </c>
      <c r="Q84" s="197">
        <f>LARGE((N84,O84,P84),1)</f>
        <v>100</v>
      </c>
      <c r="R84" s="197">
        <f>LARGE((N84,O84,P84),2)</f>
        <v>95</v>
      </c>
      <c r="S84" s="200">
        <f>LARGE((N84,O84,P84),3)</f>
        <v>60</v>
      </c>
      <c r="T84" s="201">
        <f t="shared" si="3"/>
        <v>255</v>
      </c>
      <c r="U84" s="292" t="s">
        <v>19598</v>
      </c>
    </row>
    <row r="85" spans="1:21" ht="25.5" x14ac:dyDescent="0.2">
      <c r="A85" s="187">
        <f t="shared" si="2"/>
        <v>7</v>
      </c>
      <c r="B85" s="206"/>
      <c r="C85" s="206"/>
      <c r="D85" s="168" t="s">
        <v>3360</v>
      </c>
      <c r="E85" s="168" t="s">
        <v>1700</v>
      </c>
      <c r="F85" s="168" t="s">
        <v>76</v>
      </c>
      <c r="G85" s="216">
        <v>40549</v>
      </c>
      <c r="H85" s="197">
        <v>7</v>
      </c>
      <c r="I85" s="197">
        <v>7</v>
      </c>
      <c r="J85" s="208" t="s">
        <v>3362</v>
      </c>
      <c r="K85" s="168" t="s">
        <v>2552</v>
      </c>
      <c r="L85" s="208" t="s">
        <v>3033</v>
      </c>
      <c r="M85" s="168" t="s">
        <v>3034</v>
      </c>
      <c r="N85" s="295">
        <v>60</v>
      </c>
      <c r="O85" s="213">
        <v>90</v>
      </c>
      <c r="P85" s="211">
        <v>90</v>
      </c>
      <c r="Q85" s="197">
        <f>LARGE((N85,O85,P85),1)</f>
        <v>90</v>
      </c>
      <c r="R85" s="197">
        <f>LARGE((N85,O85,P85),2)</f>
        <v>90</v>
      </c>
      <c r="S85" s="200">
        <f>LARGE((N85,O85,P85),3)</f>
        <v>60</v>
      </c>
      <c r="T85" s="201">
        <f t="shared" si="3"/>
        <v>240</v>
      </c>
      <c r="U85" s="292" t="s">
        <v>19598</v>
      </c>
    </row>
    <row r="86" spans="1:21" x14ac:dyDescent="0.2">
      <c r="A86" s="187">
        <f t="shared" si="2"/>
        <v>7</v>
      </c>
      <c r="B86" s="206">
        <v>1</v>
      </c>
      <c r="C86" s="206">
        <v>3</v>
      </c>
      <c r="D86" s="205" t="s">
        <v>12699</v>
      </c>
      <c r="E86" s="205" t="s">
        <v>248</v>
      </c>
      <c r="F86" s="205" t="s">
        <v>57</v>
      </c>
      <c r="G86" s="222">
        <v>40598</v>
      </c>
      <c r="H86" s="199">
        <v>7</v>
      </c>
      <c r="I86" s="199">
        <v>7</v>
      </c>
      <c r="J86" s="223" t="s">
        <v>1981</v>
      </c>
      <c r="K86" s="205" t="s">
        <v>98</v>
      </c>
      <c r="L86" s="223" t="s">
        <v>12323</v>
      </c>
      <c r="M86" s="205" t="s">
        <v>511</v>
      </c>
      <c r="N86" s="238">
        <v>60</v>
      </c>
      <c r="O86" s="213">
        <v>85</v>
      </c>
      <c r="P86" s="211">
        <v>85</v>
      </c>
      <c r="Q86" s="197">
        <f>LARGE((N86,O86,P86),1)</f>
        <v>85</v>
      </c>
      <c r="R86" s="197">
        <f>LARGE((N86,O86,P86),2)</f>
        <v>85</v>
      </c>
      <c r="S86" s="200">
        <f>LARGE((N86,O86,P86),3)</f>
        <v>60</v>
      </c>
      <c r="T86" s="201">
        <f t="shared" si="3"/>
        <v>230</v>
      </c>
      <c r="U86" s="220" t="s">
        <v>19598</v>
      </c>
    </row>
    <row r="87" spans="1:21" x14ac:dyDescent="0.2">
      <c r="A87" s="187">
        <f t="shared" si="2"/>
        <v>7</v>
      </c>
      <c r="B87" s="206"/>
      <c r="C87" s="206"/>
      <c r="D87" s="168" t="s">
        <v>4679</v>
      </c>
      <c r="E87" s="168" t="s">
        <v>85</v>
      </c>
      <c r="F87" s="168" t="s">
        <v>2383</v>
      </c>
      <c r="G87" s="216">
        <v>40627</v>
      </c>
      <c r="H87" s="197">
        <v>7</v>
      </c>
      <c r="I87" s="197">
        <v>7</v>
      </c>
      <c r="J87" s="208" t="s">
        <v>4680</v>
      </c>
      <c r="K87" s="168" t="s">
        <v>60</v>
      </c>
      <c r="L87" s="208" t="s">
        <v>4473</v>
      </c>
      <c r="M87" s="168" t="s">
        <v>107</v>
      </c>
      <c r="N87" s="238">
        <v>60</v>
      </c>
      <c r="O87" s="213">
        <v>90</v>
      </c>
      <c r="P87" s="211">
        <v>80</v>
      </c>
      <c r="Q87" s="197">
        <f>LARGE((N87,O87,P87),1)</f>
        <v>90</v>
      </c>
      <c r="R87" s="197">
        <f>LARGE((N87,O87,P87),2)</f>
        <v>80</v>
      </c>
      <c r="S87" s="200">
        <f>LARGE((N87,O87,P87),3)</f>
        <v>60</v>
      </c>
      <c r="T87" s="201">
        <f t="shared" si="3"/>
        <v>230</v>
      </c>
      <c r="U87" s="220" t="s">
        <v>19598</v>
      </c>
    </row>
    <row r="88" spans="1:21" ht="25.5" x14ac:dyDescent="0.2">
      <c r="A88" s="187">
        <f t="shared" si="2"/>
        <v>7</v>
      </c>
      <c r="B88" s="206"/>
      <c r="C88" s="206"/>
      <c r="D88" s="168" t="s">
        <v>2743</v>
      </c>
      <c r="E88" s="168" t="s">
        <v>804</v>
      </c>
      <c r="F88" s="168" t="s">
        <v>114</v>
      </c>
      <c r="G88" s="215">
        <v>40876</v>
      </c>
      <c r="H88" s="197">
        <v>7</v>
      </c>
      <c r="I88" s="197">
        <v>7</v>
      </c>
      <c r="J88" s="208" t="s">
        <v>877</v>
      </c>
      <c r="K88" s="168" t="s">
        <v>98</v>
      </c>
      <c r="L88" s="208" t="s">
        <v>878</v>
      </c>
      <c r="M88" s="168" t="s">
        <v>879</v>
      </c>
      <c r="N88" s="238">
        <v>90</v>
      </c>
      <c r="O88" s="287">
        <v>60</v>
      </c>
      <c r="P88" s="211">
        <v>80</v>
      </c>
      <c r="Q88" s="197">
        <f>LARGE((N88,O88,P88),1)</f>
        <v>90</v>
      </c>
      <c r="R88" s="197">
        <f>LARGE((N88,O88,P88),2)</f>
        <v>80</v>
      </c>
      <c r="S88" s="200">
        <f>LARGE((N88,O88,P88),3)</f>
        <v>60</v>
      </c>
      <c r="T88" s="201">
        <f t="shared" si="3"/>
        <v>230</v>
      </c>
      <c r="U88" s="292" t="s">
        <v>19598</v>
      </c>
    </row>
    <row r="89" spans="1:21" x14ac:dyDescent="0.2">
      <c r="A89" s="187">
        <f t="shared" si="2"/>
        <v>7</v>
      </c>
      <c r="B89" s="206">
        <v>3</v>
      </c>
      <c r="C89" s="206">
        <v>3</v>
      </c>
      <c r="D89" s="168" t="s">
        <v>7608</v>
      </c>
      <c r="E89" s="168" t="s">
        <v>5470</v>
      </c>
      <c r="F89" s="168" t="s">
        <v>369</v>
      </c>
      <c r="G89" s="216">
        <v>40609</v>
      </c>
      <c r="H89" s="197">
        <v>7</v>
      </c>
      <c r="I89" s="197">
        <v>7</v>
      </c>
      <c r="J89" s="208" t="s">
        <v>7307</v>
      </c>
      <c r="K89" s="168" t="s">
        <v>98</v>
      </c>
      <c r="L89" s="208" t="s">
        <v>2678</v>
      </c>
      <c r="M89" s="168" t="s">
        <v>7303</v>
      </c>
      <c r="N89" s="238">
        <v>75</v>
      </c>
      <c r="O89" s="213">
        <v>60</v>
      </c>
      <c r="P89" s="211">
        <v>90</v>
      </c>
      <c r="Q89" s="197">
        <f>LARGE((N89,O89,P89),1)</f>
        <v>90</v>
      </c>
      <c r="R89" s="197">
        <f>LARGE((N89,O89,P89),2)</f>
        <v>75</v>
      </c>
      <c r="S89" s="200">
        <f>LARGE((N89,O89,P89),3)</f>
        <v>60</v>
      </c>
      <c r="T89" s="201">
        <f t="shared" si="3"/>
        <v>225</v>
      </c>
      <c r="U89" s="220" t="s">
        <v>19598</v>
      </c>
    </row>
    <row r="90" spans="1:21" ht="25.5" x14ac:dyDescent="0.2">
      <c r="A90" s="187">
        <f t="shared" si="2"/>
        <v>7</v>
      </c>
      <c r="B90" s="206"/>
      <c r="C90" s="206"/>
      <c r="D90" s="168" t="s">
        <v>47</v>
      </c>
      <c r="E90" s="168" t="s">
        <v>48</v>
      </c>
      <c r="F90" s="168" t="s">
        <v>49</v>
      </c>
      <c r="G90" s="216">
        <v>40560</v>
      </c>
      <c r="H90" s="197">
        <v>7</v>
      </c>
      <c r="I90" s="197">
        <v>7</v>
      </c>
      <c r="J90" s="208" t="s">
        <v>19601</v>
      </c>
      <c r="K90" s="168" t="s">
        <v>52</v>
      </c>
      <c r="L90" s="208" t="s">
        <v>53</v>
      </c>
      <c r="M90" s="168" t="s">
        <v>19602</v>
      </c>
      <c r="N90" s="238">
        <v>60</v>
      </c>
      <c r="O90" s="213">
        <v>90</v>
      </c>
      <c r="P90" s="211">
        <v>75</v>
      </c>
      <c r="Q90" s="197">
        <f>LARGE((N90,O90,P90),1)</f>
        <v>90</v>
      </c>
      <c r="R90" s="197">
        <f>LARGE((N90,O90,P90),2)</f>
        <v>75</v>
      </c>
      <c r="S90" s="200">
        <f>LARGE((N90,O90,P90),3)</f>
        <v>60</v>
      </c>
      <c r="T90" s="201">
        <f t="shared" si="3"/>
        <v>225</v>
      </c>
      <c r="U90" s="220" t="s">
        <v>19598</v>
      </c>
    </row>
    <row r="91" spans="1:21" x14ac:dyDescent="0.2">
      <c r="A91" s="187">
        <f t="shared" si="2"/>
        <v>7</v>
      </c>
      <c r="B91" s="206">
        <v>2</v>
      </c>
      <c r="C91" s="206">
        <v>2</v>
      </c>
      <c r="D91" s="168" t="s">
        <v>7143</v>
      </c>
      <c r="E91" s="168" t="s">
        <v>148</v>
      </c>
      <c r="F91" s="168" t="s">
        <v>70</v>
      </c>
      <c r="G91" s="215">
        <v>40585</v>
      </c>
      <c r="H91" s="197">
        <v>7</v>
      </c>
      <c r="I91" s="197">
        <v>7</v>
      </c>
      <c r="J91" s="208" t="s">
        <v>10816</v>
      </c>
      <c r="K91" s="168" t="s">
        <v>34</v>
      </c>
      <c r="L91" s="208" t="s">
        <v>11635</v>
      </c>
      <c r="M91" s="168" t="s">
        <v>10818</v>
      </c>
      <c r="N91" s="238">
        <v>85</v>
      </c>
      <c r="O91" s="213">
        <v>80</v>
      </c>
      <c r="P91" s="211">
        <v>60</v>
      </c>
      <c r="Q91" s="197">
        <f>LARGE((N91,O91,P91),1)</f>
        <v>85</v>
      </c>
      <c r="R91" s="197">
        <f>LARGE((N91,O91,P91),2)</f>
        <v>80</v>
      </c>
      <c r="S91" s="200">
        <f>LARGE((N91,O91,P91),3)</f>
        <v>60</v>
      </c>
      <c r="T91" s="201">
        <f t="shared" si="3"/>
        <v>225</v>
      </c>
      <c r="U91" s="220" t="s">
        <v>19598</v>
      </c>
    </row>
    <row r="92" spans="1:21" ht="25.5" x14ac:dyDescent="0.2">
      <c r="A92" s="187">
        <f t="shared" si="2"/>
        <v>7</v>
      </c>
      <c r="B92" s="206">
        <v>3</v>
      </c>
      <c r="C92" s="206">
        <v>2</v>
      </c>
      <c r="D92" s="168" t="s">
        <v>15936</v>
      </c>
      <c r="E92" s="168" t="s">
        <v>134</v>
      </c>
      <c r="F92" s="168" t="s">
        <v>1447</v>
      </c>
      <c r="G92" s="215">
        <v>40650</v>
      </c>
      <c r="H92" s="197">
        <v>7</v>
      </c>
      <c r="I92" s="197">
        <v>7</v>
      </c>
      <c r="J92" s="208" t="s">
        <v>15939</v>
      </c>
      <c r="K92" s="168" t="s">
        <v>558</v>
      </c>
      <c r="L92" s="208" t="s">
        <v>6184</v>
      </c>
      <c r="M92" s="168" t="s">
        <v>11550</v>
      </c>
      <c r="N92" s="238">
        <v>60</v>
      </c>
      <c r="O92" s="213">
        <v>85</v>
      </c>
      <c r="P92" s="211">
        <v>80</v>
      </c>
      <c r="Q92" s="197">
        <f>LARGE((N92,O92,P92),1)</f>
        <v>85</v>
      </c>
      <c r="R92" s="197">
        <f>LARGE((N92,O92,P92),2)</f>
        <v>80</v>
      </c>
      <c r="S92" s="200">
        <f>LARGE((N92,O92,P92),3)</f>
        <v>60</v>
      </c>
      <c r="T92" s="201">
        <f t="shared" si="3"/>
        <v>225</v>
      </c>
      <c r="U92" s="220" t="s">
        <v>19598</v>
      </c>
    </row>
    <row r="93" spans="1:21" x14ac:dyDescent="0.2">
      <c r="A93" s="187">
        <f t="shared" si="2"/>
        <v>7</v>
      </c>
      <c r="B93" s="206">
        <v>1</v>
      </c>
      <c r="C93" s="206">
        <v>1</v>
      </c>
      <c r="D93" s="168" t="s">
        <v>4720</v>
      </c>
      <c r="E93" s="168" t="s">
        <v>75</v>
      </c>
      <c r="F93" s="168" t="s">
        <v>706</v>
      </c>
      <c r="G93" s="216">
        <v>40814</v>
      </c>
      <c r="H93" s="197">
        <v>7</v>
      </c>
      <c r="I93" s="197">
        <v>7</v>
      </c>
      <c r="J93" s="208" t="s">
        <v>4721</v>
      </c>
      <c r="K93" s="168" t="s">
        <v>60</v>
      </c>
      <c r="L93" s="208" t="s">
        <v>150</v>
      </c>
      <c r="M93" s="168" t="s">
        <v>107</v>
      </c>
      <c r="N93" s="295">
        <v>60</v>
      </c>
      <c r="O93" s="213">
        <v>70</v>
      </c>
      <c r="P93" s="211">
        <v>95</v>
      </c>
      <c r="Q93" s="197">
        <f>LARGE((N93,O93,P93),1)</f>
        <v>95</v>
      </c>
      <c r="R93" s="197">
        <f>LARGE((N93,O93,P93),2)</f>
        <v>70</v>
      </c>
      <c r="S93" s="200">
        <f>LARGE((N93,O93,P93),3)</f>
        <v>60</v>
      </c>
      <c r="T93" s="201">
        <f t="shared" si="3"/>
        <v>225</v>
      </c>
      <c r="U93" s="292" t="s">
        <v>19598</v>
      </c>
    </row>
    <row r="94" spans="1:21" ht="12.75" customHeight="1" x14ac:dyDescent="0.2">
      <c r="A94" s="187">
        <f t="shared" si="2"/>
        <v>7</v>
      </c>
      <c r="B94" s="206">
        <v>3</v>
      </c>
      <c r="C94" s="206">
        <v>3</v>
      </c>
      <c r="D94" s="168" t="s">
        <v>9226</v>
      </c>
      <c r="E94" s="168" t="s">
        <v>248</v>
      </c>
      <c r="F94" s="168" t="s">
        <v>70</v>
      </c>
      <c r="G94" s="216">
        <v>40604</v>
      </c>
      <c r="H94" s="197">
        <v>7</v>
      </c>
      <c r="I94" s="197">
        <v>7</v>
      </c>
      <c r="J94" s="208" t="s">
        <v>2519</v>
      </c>
      <c r="K94" s="168" t="s">
        <v>473</v>
      </c>
      <c r="L94" s="208" t="s">
        <v>475</v>
      </c>
      <c r="M94" s="168" t="s">
        <v>2519</v>
      </c>
      <c r="N94" s="295">
        <v>60</v>
      </c>
      <c r="O94" s="213">
        <v>65</v>
      </c>
      <c r="P94" s="211">
        <v>100</v>
      </c>
      <c r="Q94" s="197">
        <f>LARGE((N94,O94,P94),1)</f>
        <v>100</v>
      </c>
      <c r="R94" s="197">
        <f>LARGE((N94,O94,P94),2)</f>
        <v>65</v>
      </c>
      <c r="S94" s="200">
        <f>LARGE((N94,O94,P94),3)</f>
        <v>60</v>
      </c>
      <c r="T94" s="201">
        <f t="shared" si="3"/>
        <v>225</v>
      </c>
      <c r="U94" s="292" t="s">
        <v>19598</v>
      </c>
    </row>
    <row r="95" spans="1:21" ht="25.5" x14ac:dyDescent="0.2">
      <c r="A95" s="187">
        <f t="shared" si="2"/>
        <v>7</v>
      </c>
      <c r="B95" s="206">
        <v>2</v>
      </c>
      <c r="C95" s="206">
        <v>1</v>
      </c>
      <c r="D95" s="168" t="s">
        <v>1253</v>
      </c>
      <c r="E95" s="168" t="s">
        <v>4065</v>
      </c>
      <c r="F95" s="168" t="s">
        <v>4142</v>
      </c>
      <c r="G95" s="215">
        <v>40642</v>
      </c>
      <c r="H95" s="197">
        <v>7</v>
      </c>
      <c r="I95" s="197">
        <v>7</v>
      </c>
      <c r="J95" s="208" t="s">
        <v>14433</v>
      </c>
      <c r="K95" s="168" t="s">
        <v>558</v>
      </c>
      <c r="L95" s="208" t="s">
        <v>2025</v>
      </c>
      <c r="M95" s="168" t="s">
        <v>14434</v>
      </c>
      <c r="N95" s="295">
        <v>60</v>
      </c>
      <c r="O95" s="213">
        <v>100</v>
      </c>
      <c r="P95" s="211">
        <v>65</v>
      </c>
      <c r="Q95" s="197">
        <f>LARGE((N95,O95,P95),1)</f>
        <v>100</v>
      </c>
      <c r="R95" s="197">
        <f>LARGE((N95,O95,P95),2)</f>
        <v>65</v>
      </c>
      <c r="S95" s="200">
        <f>LARGE((N95,O95,P95),3)</f>
        <v>60</v>
      </c>
      <c r="T95" s="201">
        <f t="shared" si="3"/>
        <v>225</v>
      </c>
      <c r="U95" s="292" t="s">
        <v>19598</v>
      </c>
    </row>
    <row r="96" spans="1:21" ht="25.5" x14ac:dyDescent="0.2">
      <c r="A96" s="187">
        <f t="shared" si="2"/>
        <v>7</v>
      </c>
      <c r="B96" s="206">
        <v>1</v>
      </c>
      <c r="C96" s="206">
        <v>3</v>
      </c>
      <c r="D96" s="168" t="s">
        <v>18854</v>
      </c>
      <c r="E96" s="168" t="s">
        <v>1043</v>
      </c>
      <c r="F96" s="168" t="s">
        <v>16844</v>
      </c>
      <c r="G96" s="215">
        <v>40897</v>
      </c>
      <c r="H96" s="197">
        <v>7</v>
      </c>
      <c r="I96" s="197">
        <v>7</v>
      </c>
      <c r="J96" s="208" t="s">
        <v>18855</v>
      </c>
      <c r="K96" s="168" t="s">
        <v>558</v>
      </c>
      <c r="L96" s="208" t="s">
        <v>9803</v>
      </c>
      <c r="M96" s="168" t="s">
        <v>18856</v>
      </c>
      <c r="N96" s="238">
        <v>60</v>
      </c>
      <c r="O96" s="213">
        <v>80</v>
      </c>
      <c r="P96" s="211">
        <v>80</v>
      </c>
      <c r="Q96" s="197">
        <f>LARGE((N96,O96,P96),1)</f>
        <v>80</v>
      </c>
      <c r="R96" s="197">
        <f>LARGE((N96,O96,P96),2)</f>
        <v>80</v>
      </c>
      <c r="S96" s="200">
        <f>LARGE((N96,O96,P96),3)</f>
        <v>60</v>
      </c>
      <c r="T96" s="201">
        <f t="shared" si="3"/>
        <v>220</v>
      </c>
      <c r="U96" s="220" t="s">
        <v>19598</v>
      </c>
    </row>
    <row r="97" spans="1:21" x14ac:dyDescent="0.2">
      <c r="A97" s="187">
        <f t="shared" si="2"/>
        <v>7</v>
      </c>
      <c r="B97" s="206"/>
      <c r="C97" s="206"/>
      <c r="D97" s="168" t="s">
        <v>1307</v>
      </c>
      <c r="E97" s="168" t="s">
        <v>218</v>
      </c>
      <c r="F97" s="168" t="s">
        <v>390</v>
      </c>
      <c r="G97" s="216">
        <v>40548</v>
      </c>
      <c r="H97" s="197">
        <v>7</v>
      </c>
      <c r="I97" s="197">
        <v>7</v>
      </c>
      <c r="J97" s="208" t="s">
        <v>5783</v>
      </c>
      <c r="K97" s="168" t="s">
        <v>98</v>
      </c>
      <c r="L97" s="208" t="s">
        <v>308</v>
      </c>
      <c r="M97" s="168" t="s">
        <v>3476</v>
      </c>
      <c r="N97" s="238">
        <v>60</v>
      </c>
      <c r="O97" s="213">
        <v>90</v>
      </c>
      <c r="P97" s="211">
        <v>70</v>
      </c>
      <c r="Q97" s="197">
        <f>LARGE((N97,O97,P97),1)</f>
        <v>90</v>
      </c>
      <c r="R97" s="197">
        <f>LARGE((N97,O97,P97),2)</f>
        <v>70</v>
      </c>
      <c r="S97" s="200">
        <f>LARGE((N97,O97,P97),3)</f>
        <v>60</v>
      </c>
      <c r="T97" s="201">
        <f t="shared" si="3"/>
        <v>220</v>
      </c>
      <c r="U97" s="220" t="s">
        <v>19598</v>
      </c>
    </row>
    <row r="98" spans="1:21" x14ac:dyDescent="0.2">
      <c r="A98" s="187">
        <f t="shared" si="2"/>
        <v>7</v>
      </c>
      <c r="B98" s="206">
        <v>1</v>
      </c>
      <c r="C98" s="206">
        <v>1</v>
      </c>
      <c r="D98" s="168" t="s">
        <v>3259</v>
      </c>
      <c r="E98" s="168" t="s">
        <v>716</v>
      </c>
      <c r="F98" s="168" t="s">
        <v>191</v>
      </c>
      <c r="G98" s="216">
        <v>40833</v>
      </c>
      <c r="H98" s="197">
        <v>7</v>
      </c>
      <c r="I98" s="197">
        <v>7</v>
      </c>
      <c r="J98" s="208" t="s">
        <v>3241</v>
      </c>
      <c r="K98" s="168" t="s">
        <v>60</v>
      </c>
      <c r="L98" s="208" t="s">
        <v>3245</v>
      </c>
      <c r="M98" s="168" t="s">
        <v>1403</v>
      </c>
      <c r="N98" s="295">
        <v>80</v>
      </c>
      <c r="O98" s="287">
        <v>60</v>
      </c>
      <c r="P98" s="211">
        <v>80</v>
      </c>
      <c r="Q98" s="197">
        <f>LARGE((N98,O98,P98),1)</f>
        <v>80</v>
      </c>
      <c r="R98" s="197">
        <f>LARGE((N98,O98,P98),2)</f>
        <v>80</v>
      </c>
      <c r="S98" s="200">
        <f>LARGE((N98,O98,P98),3)</f>
        <v>60</v>
      </c>
      <c r="T98" s="201">
        <f t="shared" si="3"/>
        <v>220</v>
      </c>
      <c r="U98" s="292" t="s">
        <v>19598</v>
      </c>
    </row>
    <row r="99" spans="1:21" ht="12.75" customHeight="1" x14ac:dyDescent="0.2">
      <c r="A99" s="187">
        <f t="shared" si="2"/>
        <v>7</v>
      </c>
      <c r="B99" s="206">
        <v>1</v>
      </c>
      <c r="C99" s="206">
        <v>1</v>
      </c>
      <c r="D99" s="168" t="s">
        <v>1411</v>
      </c>
      <c r="E99" s="168" t="s">
        <v>56</v>
      </c>
      <c r="F99" s="168" t="s">
        <v>464</v>
      </c>
      <c r="G99" s="216">
        <v>40562</v>
      </c>
      <c r="H99" s="197">
        <v>7</v>
      </c>
      <c r="I99" s="197">
        <v>7</v>
      </c>
      <c r="J99" s="208" t="s">
        <v>1414</v>
      </c>
      <c r="K99" s="168" t="s">
        <v>60</v>
      </c>
      <c r="L99" s="208" t="s">
        <v>188</v>
      </c>
      <c r="M99" s="168" t="s">
        <v>107</v>
      </c>
      <c r="N99" s="295">
        <v>60</v>
      </c>
      <c r="O99" s="213">
        <v>65</v>
      </c>
      <c r="P99" s="211">
        <v>95</v>
      </c>
      <c r="Q99" s="197">
        <f>LARGE((N99,O99,P99),1)</f>
        <v>95</v>
      </c>
      <c r="R99" s="197">
        <f>LARGE((N99,O99,P99),2)</f>
        <v>65</v>
      </c>
      <c r="S99" s="200">
        <f>LARGE((N99,O99,P99),3)</f>
        <v>60</v>
      </c>
      <c r="T99" s="201">
        <f t="shared" si="3"/>
        <v>220</v>
      </c>
      <c r="U99" s="292" t="s">
        <v>19598</v>
      </c>
    </row>
    <row r="100" spans="1:21" ht="38.25" x14ac:dyDescent="0.2">
      <c r="A100" s="187">
        <f t="shared" si="2"/>
        <v>7</v>
      </c>
      <c r="B100" s="206">
        <v>1</v>
      </c>
      <c r="C100" s="206">
        <v>2</v>
      </c>
      <c r="D100" s="168" t="s">
        <v>10168</v>
      </c>
      <c r="E100" s="168" t="s">
        <v>2051</v>
      </c>
      <c r="F100" s="168" t="s">
        <v>363</v>
      </c>
      <c r="G100" s="215">
        <v>40714</v>
      </c>
      <c r="H100" s="197">
        <v>7</v>
      </c>
      <c r="I100" s="197">
        <v>7</v>
      </c>
      <c r="J100" s="208" t="s">
        <v>10170</v>
      </c>
      <c r="K100" s="168" t="s">
        <v>473</v>
      </c>
      <c r="L100" s="208" t="s">
        <v>475</v>
      </c>
      <c r="M100" s="168" t="s">
        <v>9948</v>
      </c>
      <c r="N100" s="238">
        <v>70</v>
      </c>
      <c r="O100" s="287">
        <v>60</v>
      </c>
      <c r="P100" s="211">
        <v>90</v>
      </c>
      <c r="Q100" s="197">
        <f>LARGE((N100,O100,P100),1)</f>
        <v>90</v>
      </c>
      <c r="R100" s="197">
        <f>LARGE((N100,O100,P100),2)</f>
        <v>70</v>
      </c>
      <c r="S100" s="200">
        <f>LARGE((N100,O100,P100),3)</f>
        <v>60</v>
      </c>
      <c r="T100" s="201">
        <f t="shared" si="3"/>
        <v>220</v>
      </c>
      <c r="U100" s="292" t="s">
        <v>19598</v>
      </c>
    </row>
    <row r="101" spans="1:21" ht="25.5" x14ac:dyDescent="0.2">
      <c r="A101" s="187">
        <f t="shared" si="2"/>
        <v>7</v>
      </c>
      <c r="B101" s="206">
        <v>1</v>
      </c>
      <c r="C101" s="206">
        <v>2</v>
      </c>
      <c r="D101" s="168" t="s">
        <v>16219</v>
      </c>
      <c r="E101" s="168" t="s">
        <v>904</v>
      </c>
      <c r="F101" s="168" t="s">
        <v>57</v>
      </c>
      <c r="G101" s="215">
        <v>40803</v>
      </c>
      <c r="H101" s="197">
        <v>7</v>
      </c>
      <c r="I101" s="197">
        <v>7</v>
      </c>
      <c r="J101" s="208" t="s">
        <v>16221</v>
      </c>
      <c r="K101" s="168" t="s">
        <v>98</v>
      </c>
      <c r="L101" s="208" t="s">
        <v>627</v>
      </c>
      <c r="M101" s="168" t="s">
        <v>16222</v>
      </c>
      <c r="N101" s="238">
        <v>60</v>
      </c>
      <c r="O101" s="213">
        <v>75</v>
      </c>
      <c r="P101" s="211">
        <v>80</v>
      </c>
      <c r="Q101" s="197">
        <f>LARGE((N101,O101,P101),1)</f>
        <v>80</v>
      </c>
      <c r="R101" s="197">
        <f>LARGE((N101,O101,P101),2)</f>
        <v>75</v>
      </c>
      <c r="S101" s="200">
        <f>LARGE((N101,O101,P101),3)</f>
        <v>60</v>
      </c>
      <c r="T101" s="201">
        <f t="shared" si="3"/>
        <v>215</v>
      </c>
      <c r="U101" s="220" t="s">
        <v>19598</v>
      </c>
    </row>
    <row r="102" spans="1:21" x14ac:dyDescent="0.2">
      <c r="A102" s="187">
        <f t="shared" si="2"/>
        <v>7</v>
      </c>
      <c r="B102" s="206"/>
      <c r="C102" s="206"/>
      <c r="D102" s="168" t="s">
        <v>9688</v>
      </c>
      <c r="E102" s="168" t="s">
        <v>248</v>
      </c>
      <c r="F102" s="168" t="s">
        <v>706</v>
      </c>
      <c r="G102" s="216">
        <v>40577</v>
      </c>
      <c r="H102" s="197">
        <v>7</v>
      </c>
      <c r="I102" s="197">
        <v>7</v>
      </c>
      <c r="J102" s="208" t="s">
        <v>825</v>
      </c>
      <c r="K102" s="168" t="s">
        <v>60</v>
      </c>
      <c r="L102" s="208" t="s">
        <v>5077</v>
      </c>
      <c r="M102" s="168" t="s">
        <v>9689</v>
      </c>
      <c r="N102" s="238">
        <v>60</v>
      </c>
      <c r="O102" s="213">
        <v>85</v>
      </c>
      <c r="P102" s="211">
        <v>70</v>
      </c>
      <c r="Q102" s="197">
        <f>LARGE((N102,O102,P102),1)</f>
        <v>85</v>
      </c>
      <c r="R102" s="197">
        <f>LARGE((N102,O102,P102),2)</f>
        <v>70</v>
      </c>
      <c r="S102" s="200">
        <f>LARGE((N102,O102,P102),3)</f>
        <v>60</v>
      </c>
      <c r="T102" s="201">
        <f t="shared" si="3"/>
        <v>215</v>
      </c>
      <c r="U102" s="220" t="s">
        <v>19598</v>
      </c>
    </row>
    <row r="103" spans="1:21" x14ac:dyDescent="0.2">
      <c r="A103" s="187">
        <f t="shared" si="2"/>
        <v>7</v>
      </c>
      <c r="B103" s="206">
        <v>3</v>
      </c>
      <c r="C103" s="206">
        <v>2</v>
      </c>
      <c r="D103" s="168" t="s">
        <v>4571</v>
      </c>
      <c r="E103" s="168" t="s">
        <v>4572</v>
      </c>
      <c r="F103" s="168" t="s">
        <v>4573</v>
      </c>
      <c r="G103" s="216">
        <v>40773</v>
      </c>
      <c r="H103" s="197">
        <v>7</v>
      </c>
      <c r="I103" s="197">
        <v>7</v>
      </c>
      <c r="J103" s="208" t="s">
        <v>822</v>
      </c>
      <c r="K103" s="168" t="s">
        <v>558</v>
      </c>
      <c r="L103" s="208" t="s">
        <v>4575</v>
      </c>
      <c r="M103" s="168" t="s">
        <v>4576</v>
      </c>
      <c r="N103" s="238">
        <v>60</v>
      </c>
      <c r="O103" s="213">
        <v>70</v>
      </c>
      <c r="P103" s="211">
        <v>85</v>
      </c>
      <c r="Q103" s="197">
        <f>LARGE((N103,O103,P103),1)</f>
        <v>85</v>
      </c>
      <c r="R103" s="197">
        <f>LARGE((N103,O103,P103),2)</f>
        <v>70</v>
      </c>
      <c r="S103" s="200">
        <f>LARGE((N103,O103,P103),3)</f>
        <v>60</v>
      </c>
      <c r="T103" s="201">
        <f t="shared" si="3"/>
        <v>215</v>
      </c>
      <c r="U103" s="220" t="s">
        <v>19598</v>
      </c>
    </row>
    <row r="104" spans="1:21" x14ac:dyDescent="0.2">
      <c r="A104" s="187">
        <f t="shared" si="2"/>
        <v>7</v>
      </c>
      <c r="B104" s="206">
        <v>3</v>
      </c>
      <c r="C104" s="206">
        <v>2</v>
      </c>
      <c r="D104" s="168" t="s">
        <v>8716</v>
      </c>
      <c r="E104" s="168" t="s">
        <v>374</v>
      </c>
      <c r="F104" s="168" t="s">
        <v>234</v>
      </c>
      <c r="G104" s="215">
        <v>40944</v>
      </c>
      <c r="H104" s="197">
        <v>7</v>
      </c>
      <c r="I104" s="197">
        <v>7</v>
      </c>
      <c r="J104" s="208" t="s">
        <v>8818</v>
      </c>
      <c r="K104" s="168" t="s">
        <v>60</v>
      </c>
      <c r="L104" s="208" t="s">
        <v>12678</v>
      </c>
      <c r="M104" s="168" t="s">
        <v>107</v>
      </c>
      <c r="N104" s="238">
        <v>60</v>
      </c>
      <c r="O104" s="213">
        <v>75</v>
      </c>
      <c r="P104" s="211">
        <v>80</v>
      </c>
      <c r="Q104" s="197">
        <f>LARGE((N104,O104,P104),1)</f>
        <v>80</v>
      </c>
      <c r="R104" s="197">
        <f>LARGE((N104,O104,P104),2)</f>
        <v>75</v>
      </c>
      <c r="S104" s="200">
        <f>LARGE((N104,O104,P104),3)</f>
        <v>60</v>
      </c>
      <c r="T104" s="201">
        <f t="shared" si="3"/>
        <v>215</v>
      </c>
      <c r="U104" s="220" t="s">
        <v>19598</v>
      </c>
    </row>
    <row r="105" spans="1:21" ht="25.5" x14ac:dyDescent="0.2">
      <c r="A105" s="187">
        <f t="shared" si="2"/>
        <v>7</v>
      </c>
      <c r="B105" s="206">
        <v>3</v>
      </c>
      <c r="C105" s="206">
        <v>1</v>
      </c>
      <c r="D105" s="168" t="s">
        <v>5885</v>
      </c>
      <c r="E105" s="168" t="s">
        <v>193</v>
      </c>
      <c r="F105" s="168" t="s">
        <v>914</v>
      </c>
      <c r="G105" s="216">
        <v>40608</v>
      </c>
      <c r="H105" s="197">
        <v>7</v>
      </c>
      <c r="I105" s="197">
        <v>7</v>
      </c>
      <c r="J105" s="208" t="s">
        <v>5641</v>
      </c>
      <c r="K105" s="168" t="s">
        <v>732</v>
      </c>
      <c r="L105" s="208" t="s">
        <v>5642</v>
      </c>
      <c r="M105" s="168"/>
      <c r="N105" s="238">
        <v>60</v>
      </c>
      <c r="O105" s="213">
        <v>80</v>
      </c>
      <c r="P105" s="211">
        <v>75</v>
      </c>
      <c r="Q105" s="197">
        <f>LARGE((N105,O105,P105),1)</f>
        <v>80</v>
      </c>
      <c r="R105" s="197">
        <f>LARGE((N105,O105,P105),2)</f>
        <v>75</v>
      </c>
      <c r="S105" s="200">
        <f>LARGE((N105,O105,P105),3)</f>
        <v>60</v>
      </c>
      <c r="T105" s="201">
        <f t="shared" si="3"/>
        <v>215</v>
      </c>
      <c r="U105" s="220" t="s">
        <v>19598</v>
      </c>
    </row>
    <row r="106" spans="1:21" x14ac:dyDescent="0.2">
      <c r="A106" s="187">
        <f t="shared" si="2"/>
        <v>7</v>
      </c>
      <c r="B106" s="206">
        <v>1</v>
      </c>
      <c r="C106" s="206">
        <v>2</v>
      </c>
      <c r="D106" s="168" t="s">
        <v>5837</v>
      </c>
      <c r="E106" s="168" t="s">
        <v>193</v>
      </c>
      <c r="F106" s="168" t="s">
        <v>57</v>
      </c>
      <c r="G106" s="215">
        <v>40701</v>
      </c>
      <c r="H106" s="197">
        <v>7</v>
      </c>
      <c r="I106" s="197">
        <v>7</v>
      </c>
      <c r="J106" s="208" t="s">
        <v>12858</v>
      </c>
      <c r="K106" s="168" t="s">
        <v>60</v>
      </c>
      <c r="L106" s="208" t="s">
        <v>136</v>
      </c>
      <c r="M106" s="168" t="s">
        <v>107</v>
      </c>
      <c r="N106" s="295">
        <v>60</v>
      </c>
      <c r="O106" s="213">
        <v>80</v>
      </c>
      <c r="P106" s="211">
        <v>75</v>
      </c>
      <c r="Q106" s="197">
        <f>LARGE((N106,O106,P106),1)</f>
        <v>80</v>
      </c>
      <c r="R106" s="197">
        <f>LARGE((N106,O106,P106),2)</f>
        <v>75</v>
      </c>
      <c r="S106" s="200">
        <f>LARGE((N106,O106,P106),3)</f>
        <v>60</v>
      </c>
      <c r="T106" s="201">
        <f t="shared" si="3"/>
        <v>215</v>
      </c>
      <c r="U106" s="292" t="s">
        <v>19598</v>
      </c>
    </row>
    <row r="107" spans="1:21" x14ac:dyDescent="0.2">
      <c r="A107" s="187">
        <f t="shared" si="2"/>
        <v>7</v>
      </c>
      <c r="B107" s="206">
        <v>1</v>
      </c>
      <c r="C107" s="206">
        <v>1</v>
      </c>
      <c r="D107" s="168" t="s">
        <v>3294</v>
      </c>
      <c r="E107" s="168" t="s">
        <v>69</v>
      </c>
      <c r="F107" s="168" t="s">
        <v>395</v>
      </c>
      <c r="G107" s="216">
        <v>40592</v>
      </c>
      <c r="H107" s="197">
        <v>7</v>
      </c>
      <c r="I107" s="197">
        <v>7</v>
      </c>
      <c r="J107" s="208" t="s">
        <v>3298</v>
      </c>
      <c r="K107" s="168" t="s">
        <v>60</v>
      </c>
      <c r="L107" s="208" t="s">
        <v>150</v>
      </c>
      <c r="M107" s="168" t="s">
        <v>107</v>
      </c>
      <c r="N107" s="295">
        <v>60</v>
      </c>
      <c r="O107" s="213">
        <v>75</v>
      </c>
      <c r="P107" s="211">
        <v>80</v>
      </c>
      <c r="Q107" s="197">
        <f>LARGE((N107,O107,P107),1)</f>
        <v>80</v>
      </c>
      <c r="R107" s="197">
        <f>LARGE((N107,O107,P107),2)</f>
        <v>75</v>
      </c>
      <c r="S107" s="200">
        <f>LARGE((N107,O107,P107),3)</f>
        <v>60</v>
      </c>
      <c r="T107" s="201">
        <f t="shared" si="3"/>
        <v>215</v>
      </c>
      <c r="U107" s="292" t="s">
        <v>19598</v>
      </c>
    </row>
    <row r="108" spans="1:21" x14ac:dyDescent="0.2">
      <c r="A108" s="187">
        <f t="shared" si="2"/>
        <v>7</v>
      </c>
      <c r="B108" s="206"/>
      <c r="C108" s="206"/>
      <c r="D108" s="168" t="s">
        <v>498</v>
      </c>
      <c r="E108" s="168" t="s">
        <v>182</v>
      </c>
      <c r="F108" s="168" t="s">
        <v>76</v>
      </c>
      <c r="G108" s="216">
        <v>40604</v>
      </c>
      <c r="H108" s="197">
        <v>7</v>
      </c>
      <c r="I108" s="197">
        <v>7</v>
      </c>
      <c r="J108" s="208" t="s">
        <v>1505</v>
      </c>
      <c r="K108" s="168" t="s">
        <v>60</v>
      </c>
      <c r="L108" s="208" t="s">
        <v>4474</v>
      </c>
      <c r="M108" s="168" t="s">
        <v>3185</v>
      </c>
      <c r="N108" s="295">
        <v>60</v>
      </c>
      <c r="O108" s="213">
        <v>75</v>
      </c>
      <c r="P108" s="285">
        <v>80</v>
      </c>
      <c r="Q108" s="197">
        <f>LARGE((N108,O108,P108),1)</f>
        <v>80</v>
      </c>
      <c r="R108" s="197">
        <f>LARGE((N108,O108,P108),2)</f>
        <v>75</v>
      </c>
      <c r="S108" s="200">
        <f>LARGE((N108,O108,P108),3)</f>
        <v>60</v>
      </c>
      <c r="T108" s="201">
        <f t="shared" si="3"/>
        <v>215</v>
      </c>
      <c r="U108" s="292" t="s">
        <v>19598</v>
      </c>
    </row>
    <row r="109" spans="1:21" x14ac:dyDescent="0.2">
      <c r="A109" s="187">
        <f t="shared" si="2"/>
        <v>7</v>
      </c>
      <c r="B109" s="206">
        <v>1</v>
      </c>
      <c r="C109" s="206">
        <v>1</v>
      </c>
      <c r="D109" s="168" t="s">
        <v>7596</v>
      </c>
      <c r="E109" s="168" t="s">
        <v>799</v>
      </c>
      <c r="F109" s="168" t="s">
        <v>6604</v>
      </c>
      <c r="G109" s="216">
        <v>40877</v>
      </c>
      <c r="H109" s="197">
        <v>7</v>
      </c>
      <c r="I109" s="197">
        <v>7</v>
      </c>
      <c r="J109" s="208" t="s">
        <v>7302</v>
      </c>
      <c r="K109" s="168" t="s">
        <v>98</v>
      </c>
      <c r="L109" s="208" t="s">
        <v>2678</v>
      </c>
      <c r="M109" s="168" t="s">
        <v>7303</v>
      </c>
      <c r="N109" s="238">
        <v>65</v>
      </c>
      <c r="O109" s="287">
        <v>60</v>
      </c>
      <c r="P109" s="211">
        <v>90</v>
      </c>
      <c r="Q109" s="197">
        <f>LARGE((N109,O109,P109),1)</f>
        <v>90</v>
      </c>
      <c r="R109" s="197">
        <f>LARGE((N109,O109,P109),2)</f>
        <v>65</v>
      </c>
      <c r="S109" s="200">
        <f>LARGE((N109,O109,P109),3)</f>
        <v>60</v>
      </c>
      <c r="T109" s="201">
        <f t="shared" si="3"/>
        <v>215</v>
      </c>
      <c r="U109" s="292" t="s">
        <v>19598</v>
      </c>
    </row>
    <row r="110" spans="1:21" ht="12.75" customHeight="1" x14ac:dyDescent="0.2">
      <c r="A110" s="187">
        <f t="shared" si="2"/>
        <v>7</v>
      </c>
      <c r="B110" s="206">
        <v>3</v>
      </c>
      <c r="C110" s="206">
        <v>2</v>
      </c>
      <c r="D110" s="168" t="s">
        <v>14097</v>
      </c>
      <c r="E110" s="168" t="s">
        <v>374</v>
      </c>
      <c r="F110" s="168" t="s">
        <v>800</v>
      </c>
      <c r="G110" s="215">
        <v>40566</v>
      </c>
      <c r="H110" s="197">
        <v>7</v>
      </c>
      <c r="I110" s="197">
        <v>7</v>
      </c>
      <c r="J110" s="208" t="s">
        <v>14099</v>
      </c>
      <c r="K110" s="168" t="s">
        <v>473</v>
      </c>
      <c r="L110" s="208" t="s">
        <v>475</v>
      </c>
      <c r="M110" s="168" t="s">
        <v>10074</v>
      </c>
      <c r="N110" s="238">
        <v>65</v>
      </c>
      <c r="O110" s="213">
        <v>85</v>
      </c>
      <c r="P110" s="211">
        <v>60</v>
      </c>
      <c r="Q110" s="197">
        <f>LARGE((N110,O110,P110),1)</f>
        <v>85</v>
      </c>
      <c r="R110" s="197">
        <f>LARGE((N110,O110,P110),2)</f>
        <v>65</v>
      </c>
      <c r="S110" s="200">
        <f>LARGE((N110,O110,P110),3)</f>
        <v>60</v>
      </c>
      <c r="T110" s="201">
        <f t="shared" si="3"/>
        <v>210</v>
      </c>
      <c r="U110" s="220" t="s">
        <v>19598</v>
      </c>
    </row>
    <row r="111" spans="1:21" x14ac:dyDescent="0.2">
      <c r="A111" s="187">
        <f t="shared" si="2"/>
        <v>7</v>
      </c>
      <c r="B111" s="206">
        <v>2</v>
      </c>
      <c r="C111" s="206">
        <v>2</v>
      </c>
      <c r="D111" s="168" t="s">
        <v>10875</v>
      </c>
      <c r="E111" s="168" t="s">
        <v>362</v>
      </c>
      <c r="F111" s="168" t="s">
        <v>97</v>
      </c>
      <c r="G111" s="215">
        <v>40578</v>
      </c>
      <c r="H111" s="197">
        <v>7</v>
      </c>
      <c r="I111" s="197">
        <v>7</v>
      </c>
      <c r="J111" s="208" t="s">
        <v>1091</v>
      </c>
      <c r="K111" s="168" t="s">
        <v>732</v>
      </c>
      <c r="L111" s="208" t="s">
        <v>1656</v>
      </c>
      <c r="M111" s="168" t="s">
        <v>10806</v>
      </c>
      <c r="N111" s="238">
        <v>60</v>
      </c>
      <c r="O111" s="213">
        <v>65</v>
      </c>
      <c r="P111" s="211">
        <v>85</v>
      </c>
      <c r="Q111" s="197">
        <f>LARGE((N111,O111,P111),1)</f>
        <v>85</v>
      </c>
      <c r="R111" s="197">
        <f>LARGE((N111,O111,P111),2)</f>
        <v>65</v>
      </c>
      <c r="S111" s="200">
        <f>LARGE((N111,O111,P111),3)</f>
        <v>60</v>
      </c>
      <c r="T111" s="201">
        <f t="shared" si="3"/>
        <v>210</v>
      </c>
      <c r="U111" s="220" t="s">
        <v>19598</v>
      </c>
    </row>
    <row r="112" spans="1:21" x14ac:dyDescent="0.2">
      <c r="A112" s="187">
        <f t="shared" si="2"/>
        <v>7</v>
      </c>
      <c r="B112" s="206"/>
      <c r="C112" s="206"/>
      <c r="D112" s="168" t="s">
        <v>19721</v>
      </c>
      <c r="E112" s="168" t="s">
        <v>374</v>
      </c>
      <c r="F112" s="168" t="s">
        <v>914</v>
      </c>
      <c r="G112" s="207">
        <v>40666</v>
      </c>
      <c r="H112" s="197">
        <v>7</v>
      </c>
      <c r="I112" s="197">
        <v>7</v>
      </c>
      <c r="J112" s="208" t="s">
        <v>7232</v>
      </c>
      <c r="K112" s="168" t="s">
        <v>164</v>
      </c>
      <c r="L112" s="208" t="s">
        <v>7820</v>
      </c>
      <c r="M112" s="168" t="s">
        <v>19722</v>
      </c>
      <c r="N112" s="238">
        <v>60</v>
      </c>
      <c r="O112" s="213">
        <v>85</v>
      </c>
      <c r="P112" s="211">
        <v>65</v>
      </c>
      <c r="Q112" s="197">
        <f>LARGE((N112,O112,P112),1)</f>
        <v>85</v>
      </c>
      <c r="R112" s="197">
        <f>LARGE((N112,O112,P112),2)</f>
        <v>65</v>
      </c>
      <c r="S112" s="200">
        <f>LARGE((N112,O112,P112),3)</f>
        <v>60</v>
      </c>
      <c r="T112" s="201">
        <f t="shared" si="3"/>
        <v>210</v>
      </c>
      <c r="U112" s="220" t="s">
        <v>19598</v>
      </c>
    </row>
    <row r="113" spans="1:21" ht="25.5" x14ac:dyDescent="0.2">
      <c r="A113" s="187">
        <f t="shared" si="2"/>
        <v>7</v>
      </c>
      <c r="B113" s="206">
        <v>1</v>
      </c>
      <c r="C113" s="206">
        <v>3</v>
      </c>
      <c r="D113" s="168" t="s">
        <v>3537</v>
      </c>
      <c r="E113" s="168" t="s">
        <v>545</v>
      </c>
      <c r="F113" s="168" t="s">
        <v>383</v>
      </c>
      <c r="G113" s="216">
        <v>40613</v>
      </c>
      <c r="H113" s="197">
        <v>7</v>
      </c>
      <c r="I113" s="197">
        <v>7</v>
      </c>
      <c r="J113" s="208" t="s">
        <v>3539</v>
      </c>
      <c r="K113" s="168" t="s">
        <v>60</v>
      </c>
      <c r="L113" s="208" t="s">
        <v>3540</v>
      </c>
      <c r="M113" s="168" t="s">
        <v>3541</v>
      </c>
      <c r="N113" s="238">
        <v>60</v>
      </c>
      <c r="O113" s="213">
        <v>70</v>
      </c>
      <c r="P113" s="211">
        <v>80</v>
      </c>
      <c r="Q113" s="197">
        <f>LARGE((N113,O113,P113),1)</f>
        <v>80</v>
      </c>
      <c r="R113" s="197">
        <f>LARGE((N113,O113,P113),2)</f>
        <v>70</v>
      </c>
      <c r="S113" s="200">
        <f>LARGE((N113,O113,P113),3)</f>
        <v>60</v>
      </c>
      <c r="T113" s="201">
        <f t="shared" si="3"/>
        <v>210</v>
      </c>
      <c r="U113" s="220" t="s">
        <v>19598</v>
      </c>
    </row>
    <row r="114" spans="1:21" x14ac:dyDescent="0.2">
      <c r="A114" s="187">
        <f t="shared" si="2"/>
        <v>7</v>
      </c>
      <c r="B114" s="206">
        <v>1</v>
      </c>
      <c r="C114" s="206">
        <v>2</v>
      </c>
      <c r="D114" s="168" t="s">
        <v>2466</v>
      </c>
      <c r="E114" s="168" t="s">
        <v>148</v>
      </c>
      <c r="F114" s="168" t="s">
        <v>57</v>
      </c>
      <c r="G114" s="216">
        <v>40697</v>
      </c>
      <c r="H114" s="197">
        <v>7</v>
      </c>
      <c r="I114" s="197">
        <v>7</v>
      </c>
      <c r="J114" s="208" t="s">
        <v>2470</v>
      </c>
      <c r="K114" s="168" t="s">
        <v>60</v>
      </c>
      <c r="L114" s="208" t="s">
        <v>1103</v>
      </c>
      <c r="M114" s="168" t="s">
        <v>2470</v>
      </c>
      <c r="N114" s="295">
        <v>60</v>
      </c>
      <c r="O114" s="287">
        <v>65</v>
      </c>
      <c r="P114" s="211">
        <v>85</v>
      </c>
      <c r="Q114" s="197">
        <f>LARGE((N114,O114,P114),1)</f>
        <v>85</v>
      </c>
      <c r="R114" s="197">
        <f>LARGE((N114,O114,P114),2)</f>
        <v>65</v>
      </c>
      <c r="S114" s="200">
        <f>LARGE((N114,O114,P114),3)</f>
        <v>60</v>
      </c>
      <c r="T114" s="201">
        <f t="shared" si="3"/>
        <v>210</v>
      </c>
      <c r="U114" s="292" t="s">
        <v>19598</v>
      </c>
    </row>
    <row r="115" spans="1:21" x14ac:dyDescent="0.2">
      <c r="A115" s="187">
        <f t="shared" si="2"/>
        <v>7</v>
      </c>
      <c r="B115" s="206">
        <v>1</v>
      </c>
      <c r="C115" s="206">
        <v>2</v>
      </c>
      <c r="D115" s="168" t="s">
        <v>112</v>
      </c>
      <c r="E115" s="168" t="s">
        <v>113</v>
      </c>
      <c r="F115" s="168" t="s">
        <v>114</v>
      </c>
      <c r="G115" s="216">
        <v>40773</v>
      </c>
      <c r="H115" s="197">
        <v>7</v>
      </c>
      <c r="I115" s="197">
        <v>7</v>
      </c>
      <c r="J115" s="208" t="s">
        <v>117</v>
      </c>
      <c r="K115" s="168" t="s">
        <v>118</v>
      </c>
      <c r="L115" s="208" t="s">
        <v>119</v>
      </c>
      <c r="M115" s="168" t="s">
        <v>120</v>
      </c>
      <c r="N115" s="295">
        <v>60</v>
      </c>
      <c r="O115" s="287">
        <v>60</v>
      </c>
      <c r="P115" s="211">
        <v>90</v>
      </c>
      <c r="Q115" s="197">
        <f>LARGE((N115,O115,P115),1)</f>
        <v>90</v>
      </c>
      <c r="R115" s="197">
        <f>LARGE((N115,O115,P115),2)</f>
        <v>60</v>
      </c>
      <c r="S115" s="200">
        <f>LARGE((N115,O115,P115),3)</f>
        <v>60</v>
      </c>
      <c r="T115" s="201">
        <f t="shared" si="3"/>
        <v>210</v>
      </c>
      <c r="U115" s="292" t="s">
        <v>19598</v>
      </c>
    </row>
    <row r="116" spans="1:21" x14ac:dyDescent="0.2">
      <c r="A116" s="187">
        <f t="shared" si="2"/>
        <v>7</v>
      </c>
      <c r="B116" s="206">
        <v>2</v>
      </c>
      <c r="C116" s="206">
        <v>3</v>
      </c>
      <c r="D116" s="205" t="s">
        <v>5805</v>
      </c>
      <c r="E116" s="205" t="s">
        <v>69</v>
      </c>
      <c r="F116" s="205" t="s">
        <v>76</v>
      </c>
      <c r="G116" s="222">
        <v>40779</v>
      </c>
      <c r="H116" s="199">
        <v>7</v>
      </c>
      <c r="I116" s="199">
        <v>7</v>
      </c>
      <c r="J116" s="223" t="s">
        <v>15621</v>
      </c>
      <c r="K116" s="205" t="s">
        <v>60</v>
      </c>
      <c r="L116" s="223" t="s">
        <v>1990</v>
      </c>
      <c r="M116" s="205" t="s">
        <v>18982</v>
      </c>
      <c r="N116" s="238">
        <v>60</v>
      </c>
      <c r="O116" s="213">
        <v>75</v>
      </c>
      <c r="P116" s="211">
        <v>70</v>
      </c>
      <c r="Q116" s="197">
        <f>LARGE((N116,O116,P116),1)</f>
        <v>75</v>
      </c>
      <c r="R116" s="197">
        <f>LARGE((N116,O116,P116),2)</f>
        <v>70</v>
      </c>
      <c r="S116" s="200">
        <f>LARGE((N116,O116,P116),3)</f>
        <v>60</v>
      </c>
      <c r="T116" s="201">
        <f t="shared" si="3"/>
        <v>205</v>
      </c>
      <c r="U116" s="168"/>
    </row>
    <row r="117" spans="1:21" ht="12.75" customHeight="1" x14ac:dyDescent="0.2">
      <c r="A117" s="187">
        <f t="shared" si="2"/>
        <v>7</v>
      </c>
      <c r="B117" s="206">
        <v>1</v>
      </c>
      <c r="C117" s="206">
        <v>1</v>
      </c>
      <c r="D117" s="168" t="s">
        <v>17160</v>
      </c>
      <c r="E117" s="168" t="s">
        <v>153</v>
      </c>
      <c r="F117" s="168" t="s">
        <v>326</v>
      </c>
      <c r="G117" s="215">
        <v>40795</v>
      </c>
      <c r="H117" s="197">
        <v>7</v>
      </c>
      <c r="I117" s="197">
        <v>7</v>
      </c>
      <c r="J117" s="208" t="s">
        <v>438</v>
      </c>
      <c r="K117" s="168" t="s">
        <v>60</v>
      </c>
      <c r="L117" s="208" t="s">
        <v>7827</v>
      </c>
      <c r="M117" s="168" t="s">
        <v>15867</v>
      </c>
      <c r="N117" s="238">
        <v>60</v>
      </c>
      <c r="O117" s="213">
        <v>60</v>
      </c>
      <c r="P117" s="211">
        <v>85</v>
      </c>
      <c r="Q117" s="197">
        <f>LARGE((N117,O117,P117),1)</f>
        <v>85</v>
      </c>
      <c r="R117" s="197">
        <f>LARGE((N117,O117,P117),2)</f>
        <v>60</v>
      </c>
      <c r="S117" s="200">
        <f>LARGE((N117,O117,P117),3)</f>
        <v>60</v>
      </c>
      <c r="T117" s="201">
        <f t="shared" si="3"/>
        <v>205</v>
      </c>
      <c r="U117" s="168"/>
    </row>
    <row r="118" spans="1:21" x14ac:dyDescent="0.2">
      <c r="A118" s="187">
        <f t="shared" si="2"/>
        <v>7</v>
      </c>
      <c r="B118" s="206">
        <v>2</v>
      </c>
      <c r="C118" s="206">
        <v>2</v>
      </c>
      <c r="D118" s="168" t="s">
        <v>10849</v>
      </c>
      <c r="E118" s="168" t="s">
        <v>233</v>
      </c>
      <c r="F118" s="168" t="s">
        <v>6268</v>
      </c>
      <c r="G118" s="215">
        <v>40772</v>
      </c>
      <c r="H118" s="197">
        <v>7</v>
      </c>
      <c r="I118" s="197">
        <v>7</v>
      </c>
      <c r="J118" s="208" t="s">
        <v>5882</v>
      </c>
      <c r="K118" s="168" t="s">
        <v>98</v>
      </c>
      <c r="L118" s="208" t="s">
        <v>308</v>
      </c>
      <c r="M118" s="168" t="s">
        <v>10851</v>
      </c>
      <c r="N118" s="238">
        <v>65</v>
      </c>
      <c r="O118" s="213">
        <v>80</v>
      </c>
      <c r="P118" s="211">
        <v>60</v>
      </c>
      <c r="Q118" s="197">
        <f>LARGE((N118,O118,P118),1)</f>
        <v>80</v>
      </c>
      <c r="R118" s="197">
        <f>LARGE((N118,O118,P118),2)</f>
        <v>65</v>
      </c>
      <c r="S118" s="200">
        <f>LARGE((N118,O118,P118),3)</f>
        <v>60</v>
      </c>
      <c r="T118" s="201">
        <f t="shared" si="3"/>
        <v>205</v>
      </c>
      <c r="U118" s="168"/>
    </row>
    <row r="119" spans="1:21" x14ac:dyDescent="0.2">
      <c r="A119" s="187">
        <f t="shared" si="2"/>
        <v>7</v>
      </c>
      <c r="B119" s="206">
        <v>2</v>
      </c>
      <c r="C119" s="206">
        <v>3</v>
      </c>
      <c r="D119" s="168" t="s">
        <v>17161</v>
      </c>
      <c r="E119" s="168" t="s">
        <v>69</v>
      </c>
      <c r="F119" s="168" t="s">
        <v>326</v>
      </c>
      <c r="G119" s="215">
        <v>40938</v>
      </c>
      <c r="H119" s="197">
        <v>7</v>
      </c>
      <c r="I119" s="197">
        <v>7</v>
      </c>
      <c r="J119" s="208" t="s">
        <v>1886</v>
      </c>
      <c r="K119" s="168" t="s">
        <v>60</v>
      </c>
      <c r="L119" s="208" t="s">
        <v>7827</v>
      </c>
      <c r="M119" s="168"/>
      <c r="N119" s="238">
        <v>60</v>
      </c>
      <c r="O119" s="213">
        <v>65</v>
      </c>
      <c r="P119" s="211">
        <v>80</v>
      </c>
      <c r="Q119" s="197">
        <f>LARGE((N119,O119,P119),1)</f>
        <v>80</v>
      </c>
      <c r="R119" s="197">
        <f>LARGE((N119,O119,P119),2)</f>
        <v>65</v>
      </c>
      <c r="S119" s="200">
        <f>LARGE((N119,O119,P119),3)</f>
        <v>60</v>
      </c>
      <c r="T119" s="201">
        <f t="shared" si="3"/>
        <v>205</v>
      </c>
      <c r="U119" s="168"/>
    </row>
    <row r="120" spans="1:21" x14ac:dyDescent="0.2">
      <c r="A120" s="187">
        <f t="shared" si="2"/>
        <v>7</v>
      </c>
      <c r="B120" s="206"/>
      <c r="C120" s="206"/>
      <c r="D120" s="168" t="s">
        <v>1307</v>
      </c>
      <c r="E120" s="168" t="s">
        <v>148</v>
      </c>
      <c r="F120" s="168" t="s">
        <v>141</v>
      </c>
      <c r="G120" s="215">
        <v>40663</v>
      </c>
      <c r="H120" s="197">
        <v>7</v>
      </c>
      <c r="I120" s="197">
        <v>7</v>
      </c>
      <c r="J120" s="208" t="s">
        <v>5243</v>
      </c>
      <c r="K120" s="168" t="s">
        <v>2552</v>
      </c>
      <c r="L120" s="208" t="s">
        <v>15213</v>
      </c>
      <c r="M120" s="168" t="s">
        <v>15236</v>
      </c>
      <c r="N120" s="238">
        <v>60</v>
      </c>
      <c r="O120" s="213">
        <v>70</v>
      </c>
      <c r="P120" s="211">
        <v>70</v>
      </c>
      <c r="Q120" s="197">
        <f>LARGE((N120,O120,P120),1)</f>
        <v>70</v>
      </c>
      <c r="R120" s="197">
        <f>LARGE((N120,O120,P120),2)</f>
        <v>70</v>
      </c>
      <c r="S120" s="200">
        <f>LARGE((N120,O120,P120),3)</f>
        <v>60</v>
      </c>
      <c r="T120" s="201">
        <f t="shared" si="3"/>
        <v>200</v>
      </c>
      <c r="U120" s="168"/>
    </row>
    <row r="121" spans="1:21" x14ac:dyDescent="0.2">
      <c r="A121" s="187">
        <f t="shared" si="2"/>
        <v>7</v>
      </c>
      <c r="B121" s="206">
        <v>1</v>
      </c>
      <c r="C121" s="206">
        <v>2</v>
      </c>
      <c r="D121" s="168" t="s">
        <v>10519</v>
      </c>
      <c r="E121" s="168" t="s">
        <v>334</v>
      </c>
      <c r="F121" s="168" t="s">
        <v>70</v>
      </c>
      <c r="G121" s="215">
        <v>40705</v>
      </c>
      <c r="H121" s="197">
        <v>7</v>
      </c>
      <c r="I121" s="197">
        <v>7</v>
      </c>
      <c r="J121" s="208" t="s">
        <v>8546</v>
      </c>
      <c r="K121" s="168" t="s">
        <v>60</v>
      </c>
      <c r="L121" s="208" t="s">
        <v>6648</v>
      </c>
      <c r="M121" s="168" t="s">
        <v>10521</v>
      </c>
      <c r="N121" s="238">
        <v>60</v>
      </c>
      <c r="O121" s="213">
        <v>80</v>
      </c>
      <c r="P121" s="211">
        <v>60</v>
      </c>
      <c r="Q121" s="197">
        <f>LARGE((N121,O121,P121),1)</f>
        <v>80</v>
      </c>
      <c r="R121" s="197">
        <f>LARGE((N121,O121,P121),2)</f>
        <v>60</v>
      </c>
      <c r="S121" s="200">
        <f>LARGE((N121,O121,P121),3)</f>
        <v>60</v>
      </c>
      <c r="T121" s="201">
        <f t="shared" si="3"/>
        <v>200</v>
      </c>
      <c r="U121" s="168"/>
    </row>
    <row r="122" spans="1:21" ht="12.75" customHeight="1" x14ac:dyDescent="0.2">
      <c r="A122" s="187">
        <f t="shared" si="2"/>
        <v>7</v>
      </c>
      <c r="B122" s="206">
        <v>1</v>
      </c>
      <c r="C122" s="206">
        <v>2</v>
      </c>
      <c r="D122" s="168" t="s">
        <v>17482</v>
      </c>
      <c r="E122" s="168" t="s">
        <v>2135</v>
      </c>
      <c r="F122" s="168" t="s">
        <v>49</v>
      </c>
      <c r="G122" s="215">
        <v>40749</v>
      </c>
      <c r="H122" s="197">
        <v>7</v>
      </c>
      <c r="I122" s="197">
        <v>7</v>
      </c>
      <c r="J122" s="208" t="s">
        <v>17483</v>
      </c>
      <c r="K122" s="168" t="s">
        <v>732</v>
      </c>
      <c r="L122" s="208" t="s">
        <v>1656</v>
      </c>
      <c r="M122" s="168" t="s">
        <v>15977</v>
      </c>
      <c r="N122" s="295">
        <v>60</v>
      </c>
      <c r="O122" s="213">
        <v>65</v>
      </c>
      <c r="P122" s="211">
        <v>75</v>
      </c>
      <c r="Q122" s="197">
        <f>LARGE((N122,O122,P122),1)</f>
        <v>75</v>
      </c>
      <c r="R122" s="197">
        <f>LARGE((N122,O122,P122),2)</f>
        <v>65</v>
      </c>
      <c r="S122" s="200">
        <f>LARGE((N122,O122,P122),3)</f>
        <v>60</v>
      </c>
      <c r="T122" s="201">
        <f t="shared" si="3"/>
        <v>200</v>
      </c>
      <c r="U122" s="168"/>
    </row>
    <row r="123" spans="1:21" x14ac:dyDescent="0.2">
      <c r="A123" s="187">
        <f t="shared" si="2"/>
        <v>7</v>
      </c>
      <c r="B123" s="206">
        <v>2</v>
      </c>
      <c r="C123" s="206">
        <v>1</v>
      </c>
      <c r="D123" s="168" t="s">
        <v>12163</v>
      </c>
      <c r="E123" s="168" t="s">
        <v>344</v>
      </c>
      <c r="F123" s="168" t="s">
        <v>12164</v>
      </c>
      <c r="G123" s="215">
        <v>40996</v>
      </c>
      <c r="H123" s="197">
        <v>7</v>
      </c>
      <c r="I123" s="197">
        <v>7</v>
      </c>
      <c r="J123" s="208" t="s">
        <v>11034</v>
      </c>
      <c r="K123" s="168" t="s">
        <v>60</v>
      </c>
      <c r="L123" s="208" t="s">
        <v>789</v>
      </c>
      <c r="M123" s="168" t="s">
        <v>107</v>
      </c>
      <c r="N123" s="238">
        <v>60</v>
      </c>
      <c r="O123" s="213">
        <v>70</v>
      </c>
      <c r="P123" s="211">
        <v>65</v>
      </c>
      <c r="Q123" s="197">
        <f>LARGE((N123,O123,P123),1)</f>
        <v>70</v>
      </c>
      <c r="R123" s="197">
        <f>LARGE((N123,O123,P123),2)</f>
        <v>65</v>
      </c>
      <c r="S123" s="200">
        <f>LARGE((N123,O123,P123),3)</f>
        <v>60</v>
      </c>
      <c r="T123" s="201">
        <f t="shared" si="3"/>
        <v>195</v>
      </c>
      <c r="U123" s="168"/>
    </row>
    <row r="124" spans="1:21" ht="12.75" customHeight="1" x14ac:dyDescent="0.2">
      <c r="A124" s="187">
        <f t="shared" si="2"/>
        <v>7</v>
      </c>
      <c r="B124" s="206"/>
      <c r="C124" s="206"/>
      <c r="D124" s="168" t="s">
        <v>5867</v>
      </c>
      <c r="E124" s="168" t="s">
        <v>69</v>
      </c>
      <c r="F124" s="168" t="s">
        <v>57</v>
      </c>
      <c r="G124" s="207">
        <v>40729</v>
      </c>
      <c r="H124" s="197">
        <v>7</v>
      </c>
      <c r="I124" s="197">
        <v>7</v>
      </c>
      <c r="J124" s="208" t="s">
        <v>1469</v>
      </c>
      <c r="K124" s="168" t="s">
        <v>164</v>
      </c>
      <c r="L124" s="208" t="s">
        <v>7367</v>
      </c>
      <c r="M124" s="168" t="s">
        <v>1469</v>
      </c>
      <c r="N124" s="238">
        <v>60</v>
      </c>
      <c r="O124" s="213">
        <v>70</v>
      </c>
      <c r="P124" s="211">
        <v>65</v>
      </c>
      <c r="Q124" s="197">
        <f>LARGE((N124,O124,P124),1)</f>
        <v>70</v>
      </c>
      <c r="R124" s="197">
        <f>LARGE((N124,O124,P124),2)</f>
        <v>65</v>
      </c>
      <c r="S124" s="200">
        <f>LARGE((N124,O124,P124),3)</f>
        <v>60</v>
      </c>
      <c r="T124" s="201">
        <f t="shared" si="3"/>
        <v>195</v>
      </c>
      <c r="U124" s="168"/>
    </row>
    <row r="125" spans="1:21" ht="12.75" customHeight="1" x14ac:dyDescent="0.2">
      <c r="A125" s="187">
        <f t="shared" si="2"/>
        <v>7</v>
      </c>
      <c r="B125" s="206">
        <v>1</v>
      </c>
      <c r="C125" s="206">
        <v>1</v>
      </c>
      <c r="D125" s="168" t="s">
        <v>11157</v>
      </c>
      <c r="E125" s="168" t="s">
        <v>739</v>
      </c>
      <c r="F125" s="168" t="s">
        <v>914</v>
      </c>
      <c r="G125" s="215">
        <v>40982</v>
      </c>
      <c r="H125" s="197">
        <v>7</v>
      </c>
      <c r="I125" s="197">
        <v>7</v>
      </c>
      <c r="J125" s="208" t="s">
        <v>11158</v>
      </c>
      <c r="K125" s="168" t="s">
        <v>60</v>
      </c>
      <c r="L125" s="208" t="s">
        <v>150</v>
      </c>
      <c r="M125" s="168" t="s">
        <v>107</v>
      </c>
      <c r="N125" s="238">
        <v>60</v>
      </c>
      <c r="O125" s="213">
        <v>65</v>
      </c>
      <c r="P125" s="211">
        <v>70</v>
      </c>
      <c r="Q125" s="197">
        <f>LARGE((N125,O125,P125),1)</f>
        <v>70</v>
      </c>
      <c r="R125" s="197">
        <f>LARGE((N125,O125,P125),2)</f>
        <v>65</v>
      </c>
      <c r="S125" s="200">
        <f>LARGE((N125,O125,P125),3)</f>
        <v>60</v>
      </c>
      <c r="T125" s="201">
        <f t="shared" si="3"/>
        <v>195</v>
      </c>
      <c r="U125" s="168"/>
    </row>
    <row r="126" spans="1:21" ht="12.75" customHeight="1" x14ac:dyDescent="0.2">
      <c r="A126" s="187">
        <f t="shared" si="2"/>
        <v>7</v>
      </c>
      <c r="B126" s="309">
        <v>2</v>
      </c>
      <c r="C126" s="309">
        <v>1</v>
      </c>
      <c r="D126" s="205" t="s">
        <v>4151</v>
      </c>
      <c r="E126" s="205" t="s">
        <v>4152</v>
      </c>
      <c r="F126" s="205" t="s">
        <v>160</v>
      </c>
      <c r="G126" s="229">
        <v>40681</v>
      </c>
      <c r="H126" s="199">
        <v>7</v>
      </c>
      <c r="I126" s="199">
        <v>7</v>
      </c>
      <c r="J126" s="223" t="s">
        <v>1999</v>
      </c>
      <c r="K126" s="205" t="s">
        <v>164</v>
      </c>
      <c r="L126" s="223" t="s">
        <v>1203</v>
      </c>
      <c r="M126" s="205" t="s">
        <v>511</v>
      </c>
      <c r="N126" s="238">
        <v>60</v>
      </c>
      <c r="O126" s="213">
        <v>60</v>
      </c>
      <c r="P126" s="211">
        <v>75</v>
      </c>
      <c r="Q126" s="197">
        <f>LARGE((N126,O126,P126),1)</f>
        <v>75</v>
      </c>
      <c r="R126" s="197">
        <f>LARGE((N126,O126,P126),2)</f>
        <v>60</v>
      </c>
      <c r="S126" s="200">
        <f>LARGE((N126,O126,P126),3)</f>
        <v>60</v>
      </c>
      <c r="T126" s="201">
        <f t="shared" si="3"/>
        <v>195</v>
      </c>
      <c r="U126" s="168"/>
    </row>
    <row r="127" spans="1:21" ht="12.75" customHeight="1" x14ac:dyDescent="0.2">
      <c r="A127" s="187">
        <f t="shared" si="2"/>
        <v>7</v>
      </c>
      <c r="B127" s="206">
        <v>1</v>
      </c>
      <c r="C127" s="206">
        <v>3</v>
      </c>
      <c r="D127" s="168" t="s">
        <v>17163</v>
      </c>
      <c r="E127" s="168" t="s">
        <v>69</v>
      </c>
      <c r="F127" s="168" t="s">
        <v>1056</v>
      </c>
      <c r="G127" s="215">
        <v>41064</v>
      </c>
      <c r="H127" s="197">
        <v>7</v>
      </c>
      <c r="I127" s="197">
        <v>7</v>
      </c>
      <c r="J127" s="208" t="s">
        <v>801</v>
      </c>
      <c r="K127" s="168" t="s">
        <v>60</v>
      </c>
      <c r="L127" s="208" t="s">
        <v>7827</v>
      </c>
      <c r="M127" s="168" t="s">
        <v>15867</v>
      </c>
      <c r="N127" s="238">
        <v>60</v>
      </c>
      <c r="O127" s="213">
        <v>70</v>
      </c>
      <c r="P127" s="211">
        <v>65</v>
      </c>
      <c r="Q127" s="197">
        <f>LARGE((N127,O127,P127),1)</f>
        <v>70</v>
      </c>
      <c r="R127" s="197">
        <f>LARGE((N127,O127,P127),2)</f>
        <v>65</v>
      </c>
      <c r="S127" s="200">
        <f>LARGE((N127,O127,P127),3)</f>
        <v>60</v>
      </c>
      <c r="T127" s="201">
        <f t="shared" si="3"/>
        <v>195</v>
      </c>
      <c r="U127" s="168"/>
    </row>
    <row r="128" spans="1:21" ht="12.75" customHeight="1" x14ac:dyDescent="0.2">
      <c r="A128" s="187">
        <f t="shared" si="2"/>
        <v>7</v>
      </c>
      <c r="B128" s="206">
        <v>1</v>
      </c>
      <c r="C128" s="206">
        <v>2</v>
      </c>
      <c r="D128" s="205" t="s">
        <v>4034</v>
      </c>
      <c r="E128" s="205" t="s">
        <v>248</v>
      </c>
      <c r="F128" s="205" t="s">
        <v>76</v>
      </c>
      <c r="G128" s="222">
        <v>40614</v>
      </c>
      <c r="H128" s="199">
        <v>7</v>
      </c>
      <c r="I128" s="199">
        <v>7</v>
      </c>
      <c r="J128" s="223" t="s">
        <v>7774</v>
      </c>
      <c r="K128" s="205" t="s">
        <v>60</v>
      </c>
      <c r="L128" s="223" t="s">
        <v>1990</v>
      </c>
      <c r="M128" s="205" t="s">
        <v>18982</v>
      </c>
      <c r="N128" s="238">
        <v>60</v>
      </c>
      <c r="O128" s="213">
        <v>60</v>
      </c>
      <c r="P128" s="211">
        <v>75</v>
      </c>
      <c r="Q128" s="197">
        <f>LARGE((N128,O128,P128),1)</f>
        <v>75</v>
      </c>
      <c r="R128" s="197">
        <f>LARGE((N128,O128,P128),2)</f>
        <v>60</v>
      </c>
      <c r="S128" s="200">
        <f>LARGE((N128,O128,P128),3)</f>
        <v>60</v>
      </c>
      <c r="T128" s="201">
        <f t="shared" si="3"/>
        <v>195</v>
      </c>
      <c r="U128" s="168"/>
    </row>
    <row r="129" spans="1:21" ht="12.75" customHeight="1" x14ac:dyDescent="0.2">
      <c r="A129" s="187">
        <f t="shared" si="2"/>
        <v>7</v>
      </c>
      <c r="B129" s="206">
        <v>1</v>
      </c>
      <c r="C129" s="206">
        <v>1</v>
      </c>
      <c r="D129" s="168" t="s">
        <v>5709</v>
      </c>
      <c r="E129" s="168" t="s">
        <v>6602</v>
      </c>
      <c r="F129" s="168" t="s">
        <v>706</v>
      </c>
      <c r="G129" s="216">
        <v>40628</v>
      </c>
      <c r="H129" s="197">
        <v>7</v>
      </c>
      <c r="I129" s="197">
        <v>7</v>
      </c>
      <c r="J129" s="208" t="s">
        <v>1250</v>
      </c>
      <c r="K129" s="168" t="s">
        <v>60</v>
      </c>
      <c r="L129" s="208" t="s">
        <v>5031</v>
      </c>
      <c r="M129" s="168" t="s">
        <v>9843</v>
      </c>
      <c r="N129" s="238">
        <v>60</v>
      </c>
      <c r="O129" s="213">
        <v>70</v>
      </c>
      <c r="P129" s="211">
        <v>65</v>
      </c>
      <c r="Q129" s="197">
        <f>LARGE((N129,O129,P129),1)</f>
        <v>70</v>
      </c>
      <c r="R129" s="197">
        <f>LARGE((N129,O129,P129),2)</f>
        <v>65</v>
      </c>
      <c r="S129" s="200">
        <f>LARGE((N129,O129,P129),3)</f>
        <v>60</v>
      </c>
      <c r="T129" s="201">
        <f t="shared" si="3"/>
        <v>195</v>
      </c>
      <c r="U129" s="168"/>
    </row>
    <row r="130" spans="1:21" ht="12.75" customHeight="1" x14ac:dyDescent="0.2">
      <c r="A130" s="187">
        <f t="shared" ref="A130:A193" si="4">I130</f>
        <v>7</v>
      </c>
      <c r="B130" s="206">
        <v>1</v>
      </c>
      <c r="C130" s="206">
        <v>1</v>
      </c>
      <c r="D130" s="168" t="s">
        <v>3187</v>
      </c>
      <c r="E130" s="168" t="s">
        <v>1004</v>
      </c>
      <c r="F130" s="168" t="s">
        <v>500</v>
      </c>
      <c r="G130" s="216">
        <v>40549</v>
      </c>
      <c r="H130" s="197">
        <v>7</v>
      </c>
      <c r="I130" s="197">
        <v>7</v>
      </c>
      <c r="J130" s="208" t="s">
        <v>7302</v>
      </c>
      <c r="K130" s="168" t="s">
        <v>98</v>
      </c>
      <c r="L130" s="208" t="s">
        <v>2678</v>
      </c>
      <c r="M130" s="168" t="s">
        <v>7303</v>
      </c>
      <c r="N130" s="238">
        <v>60</v>
      </c>
      <c r="O130" s="213">
        <v>65</v>
      </c>
      <c r="P130" s="211">
        <v>70</v>
      </c>
      <c r="Q130" s="197">
        <f>LARGE((N130,O130,P130),1)</f>
        <v>70</v>
      </c>
      <c r="R130" s="197">
        <f>LARGE((N130,O130,P130),2)</f>
        <v>65</v>
      </c>
      <c r="S130" s="200">
        <f>LARGE((N130,O130,P130),3)</f>
        <v>60</v>
      </c>
      <c r="T130" s="201">
        <f t="shared" ref="T130:T193" si="5">SUM(Q130,R130,S130)</f>
        <v>195</v>
      </c>
      <c r="U130" s="168"/>
    </row>
    <row r="131" spans="1:21" ht="12.75" customHeight="1" x14ac:dyDescent="0.2">
      <c r="A131" s="187">
        <f t="shared" si="4"/>
        <v>7</v>
      </c>
      <c r="B131" s="206">
        <v>1</v>
      </c>
      <c r="C131" s="206">
        <v>1</v>
      </c>
      <c r="D131" s="168" t="s">
        <v>1739</v>
      </c>
      <c r="E131" s="168" t="s">
        <v>745</v>
      </c>
      <c r="F131" s="168" t="s">
        <v>1740</v>
      </c>
      <c r="G131" s="216">
        <v>40681</v>
      </c>
      <c r="H131" s="197">
        <v>7</v>
      </c>
      <c r="I131" s="197">
        <v>7</v>
      </c>
      <c r="J131" s="208" t="s">
        <v>1727</v>
      </c>
      <c r="K131" s="168" t="s">
        <v>60</v>
      </c>
      <c r="L131" s="208" t="s">
        <v>722</v>
      </c>
      <c r="M131" s="168" t="s">
        <v>429</v>
      </c>
      <c r="N131" s="238">
        <v>60</v>
      </c>
      <c r="O131" s="213">
        <v>60</v>
      </c>
      <c r="P131" s="285">
        <v>75</v>
      </c>
      <c r="Q131" s="197">
        <f>LARGE((N131,O131,P131),1)</f>
        <v>75</v>
      </c>
      <c r="R131" s="197">
        <f>LARGE((N131,O131,P131),2)</f>
        <v>60</v>
      </c>
      <c r="S131" s="200">
        <f>LARGE((N131,O131,P131),3)</f>
        <v>60</v>
      </c>
      <c r="T131" s="201">
        <f t="shared" si="5"/>
        <v>195</v>
      </c>
      <c r="U131" s="168"/>
    </row>
    <row r="132" spans="1:21" ht="12.75" customHeight="1" x14ac:dyDescent="0.2">
      <c r="A132" s="187">
        <f t="shared" si="4"/>
        <v>7</v>
      </c>
      <c r="B132" s="206">
        <v>3</v>
      </c>
      <c r="C132" s="206">
        <v>3</v>
      </c>
      <c r="D132" s="168" t="s">
        <v>1234</v>
      </c>
      <c r="E132" s="168" t="s">
        <v>182</v>
      </c>
      <c r="F132" s="168" t="s">
        <v>464</v>
      </c>
      <c r="G132" s="216">
        <v>40709</v>
      </c>
      <c r="H132" s="197">
        <v>7</v>
      </c>
      <c r="I132" s="197">
        <v>7</v>
      </c>
      <c r="J132" s="208" t="s">
        <v>721</v>
      </c>
      <c r="K132" s="168" t="s">
        <v>60</v>
      </c>
      <c r="L132" s="208" t="s">
        <v>722</v>
      </c>
      <c r="M132" s="168" t="s">
        <v>511</v>
      </c>
      <c r="N132" s="238">
        <v>65</v>
      </c>
      <c r="O132" s="213">
        <v>60</v>
      </c>
      <c r="P132" s="285">
        <v>70</v>
      </c>
      <c r="Q132" s="197">
        <f>LARGE((N132,O132,P132),1)</f>
        <v>70</v>
      </c>
      <c r="R132" s="197">
        <f>LARGE((N132,O132,P132),2)</f>
        <v>65</v>
      </c>
      <c r="S132" s="200">
        <f>LARGE((N132,O132,P132),3)</f>
        <v>60</v>
      </c>
      <c r="T132" s="201">
        <f t="shared" si="5"/>
        <v>195</v>
      </c>
      <c r="U132" s="168"/>
    </row>
    <row r="133" spans="1:21" ht="12.75" customHeight="1" x14ac:dyDescent="0.2">
      <c r="A133" s="187">
        <f t="shared" si="4"/>
        <v>7</v>
      </c>
      <c r="B133" s="206">
        <v>2</v>
      </c>
      <c r="C133" s="206">
        <v>1</v>
      </c>
      <c r="D133" s="168" t="s">
        <v>505</v>
      </c>
      <c r="E133" s="168" t="s">
        <v>957</v>
      </c>
      <c r="F133" s="168" t="s">
        <v>661</v>
      </c>
      <c r="G133" s="216">
        <v>40752</v>
      </c>
      <c r="H133" s="197">
        <v>7</v>
      </c>
      <c r="I133" s="197">
        <v>7</v>
      </c>
      <c r="J133" s="208" t="s">
        <v>3288</v>
      </c>
      <c r="K133" s="168" t="s">
        <v>60</v>
      </c>
      <c r="L133" s="208" t="s">
        <v>4473</v>
      </c>
      <c r="M133" s="168" t="s">
        <v>4677</v>
      </c>
      <c r="N133" s="295">
        <v>60</v>
      </c>
      <c r="O133" s="213">
        <v>75</v>
      </c>
      <c r="P133" s="211">
        <v>60</v>
      </c>
      <c r="Q133" s="197">
        <f>LARGE((N133,O133,P133),1)</f>
        <v>75</v>
      </c>
      <c r="R133" s="197">
        <f>LARGE((N133,O133,P133),2)</f>
        <v>60</v>
      </c>
      <c r="S133" s="200">
        <f>LARGE((N133,O133,P133),3)</f>
        <v>60</v>
      </c>
      <c r="T133" s="201">
        <f t="shared" si="5"/>
        <v>195</v>
      </c>
      <c r="U133" s="168"/>
    </row>
    <row r="134" spans="1:21" ht="12.75" customHeight="1" x14ac:dyDescent="0.2">
      <c r="A134" s="187">
        <f t="shared" si="4"/>
        <v>7</v>
      </c>
      <c r="B134" s="206"/>
      <c r="C134" s="206"/>
      <c r="D134" s="168" t="s">
        <v>1633</v>
      </c>
      <c r="E134" s="168" t="s">
        <v>127</v>
      </c>
      <c r="F134" s="168" t="s">
        <v>951</v>
      </c>
      <c r="G134" s="207">
        <v>40794</v>
      </c>
      <c r="H134" s="197">
        <v>7</v>
      </c>
      <c r="I134" s="197">
        <v>7</v>
      </c>
      <c r="J134" s="208" t="s">
        <v>1361</v>
      </c>
      <c r="K134" s="168" t="s">
        <v>164</v>
      </c>
      <c r="L134" s="208" t="s">
        <v>377</v>
      </c>
      <c r="M134" s="168" t="s">
        <v>523</v>
      </c>
      <c r="N134" s="238">
        <v>60</v>
      </c>
      <c r="O134" s="213">
        <v>65</v>
      </c>
      <c r="P134" s="211">
        <v>65</v>
      </c>
      <c r="Q134" s="197">
        <f>LARGE((N134,O134,P134),1)</f>
        <v>65</v>
      </c>
      <c r="R134" s="197">
        <f>LARGE((N134,O134,P134),2)</f>
        <v>65</v>
      </c>
      <c r="S134" s="200">
        <f>LARGE((N134,O134,P134),3)</f>
        <v>60</v>
      </c>
      <c r="T134" s="201">
        <f t="shared" si="5"/>
        <v>190</v>
      </c>
      <c r="U134" s="168"/>
    </row>
    <row r="135" spans="1:21" ht="12.75" customHeight="1" x14ac:dyDescent="0.2">
      <c r="A135" s="187">
        <f t="shared" si="4"/>
        <v>7</v>
      </c>
      <c r="B135" s="206">
        <v>2</v>
      </c>
      <c r="C135" s="206">
        <v>3</v>
      </c>
      <c r="D135" s="168" t="s">
        <v>9083</v>
      </c>
      <c r="E135" s="168" t="s">
        <v>843</v>
      </c>
      <c r="F135" s="168" t="s">
        <v>205</v>
      </c>
      <c r="G135" s="216">
        <v>40781</v>
      </c>
      <c r="H135" s="197">
        <v>7</v>
      </c>
      <c r="I135" s="197">
        <v>7</v>
      </c>
      <c r="J135" s="208" t="s">
        <v>4873</v>
      </c>
      <c r="K135" s="168" t="s">
        <v>164</v>
      </c>
      <c r="L135" s="208" t="s">
        <v>7988</v>
      </c>
      <c r="M135" s="168" t="s">
        <v>8859</v>
      </c>
      <c r="N135" s="238">
        <v>60</v>
      </c>
      <c r="O135" s="213">
        <v>65</v>
      </c>
      <c r="P135" s="211">
        <v>65</v>
      </c>
      <c r="Q135" s="197">
        <f>LARGE((N135,O135,P135),1)</f>
        <v>65</v>
      </c>
      <c r="R135" s="197">
        <f>LARGE((N135,O135,P135),2)</f>
        <v>65</v>
      </c>
      <c r="S135" s="200">
        <f>LARGE((N135,O135,P135),3)</f>
        <v>60</v>
      </c>
      <c r="T135" s="201">
        <f t="shared" si="5"/>
        <v>190</v>
      </c>
      <c r="U135" s="168"/>
    </row>
    <row r="136" spans="1:21" ht="12.75" customHeight="1" x14ac:dyDescent="0.2">
      <c r="A136" s="187">
        <f t="shared" si="4"/>
        <v>7</v>
      </c>
      <c r="B136" s="206">
        <v>1</v>
      </c>
      <c r="C136" s="206">
        <v>2</v>
      </c>
      <c r="D136" s="168" t="s">
        <v>1344</v>
      </c>
      <c r="E136" s="168" t="s">
        <v>1345</v>
      </c>
      <c r="F136" s="168" t="s">
        <v>1346</v>
      </c>
      <c r="G136" s="216">
        <v>40649</v>
      </c>
      <c r="H136" s="197">
        <v>7</v>
      </c>
      <c r="I136" s="197">
        <v>7</v>
      </c>
      <c r="J136" s="208" t="s">
        <v>1347</v>
      </c>
      <c r="K136" s="168" t="s">
        <v>60</v>
      </c>
      <c r="L136" s="208" t="s">
        <v>1348</v>
      </c>
      <c r="M136" s="168" t="s">
        <v>1349</v>
      </c>
      <c r="N136" s="238">
        <v>60</v>
      </c>
      <c r="O136" s="213">
        <v>65</v>
      </c>
      <c r="P136" s="211">
        <v>65</v>
      </c>
      <c r="Q136" s="197">
        <f>LARGE((N136,O136,P136),1)</f>
        <v>65</v>
      </c>
      <c r="R136" s="197">
        <f>LARGE((N136,O136,P136),2)</f>
        <v>65</v>
      </c>
      <c r="S136" s="200">
        <f>LARGE((N136,O136,P136),3)</f>
        <v>60</v>
      </c>
      <c r="T136" s="201">
        <f t="shared" si="5"/>
        <v>190</v>
      </c>
      <c r="U136" s="168"/>
    </row>
    <row r="137" spans="1:21" ht="12.75" customHeight="1" x14ac:dyDescent="0.2">
      <c r="A137" s="187">
        <f t="shared" si="4"/>
        <v>7</v>
      </c>
      <c r="B137" s="206">
        <v>1</v>
      </c>
      <c r="C137" s="206">
        <v>1</v>
      </c>
      <c r="D137" s="168" t="s">
        <v>11102</v>
      </c>
      <c r="E137" s="168" t="s">
        <v>289</v>
      </c>
      <c r="F137" s="168" t="s">
        <v>258</v>
      </c>
      <c r="G137" s="215">
        <v>40612</v>
      </c>
      <c r="H137" s="197">
        <v>7</v>
      </c>
      <c r="I137" s="197">
        <v>7</v>
      </c>
      <c r="J137" s="208" t="s">
        <v>11104</v>
      </c>
      <c r="K137" s="168" t="s">
        <v>60</v>
      </c>
      <c r="L137" s="208" t="s">
        <v>150</v>
      </c>
      <c r="M137" s="168" t="s">
        <v>107</v>
      </c>
      <c r="N137" s="238">
        <v>60</v>
      </c>
      <c r="O137" s="213">
        <v>65</v>
      </c>
      <c r="P137" s="211">
        <v>65</v>
      </c>
      <c r="Q137" s="197">
        <f>LARGE((N137,O137,P137),1)</f>
        <v>65</v>
      </c>
      <c r="R137" s="197">
        <f>LARGE((N137,O137,P137),2)</f>
        <v>65</v>
      </c>
      <c r="S137" s="200">
        <f>LARGE((N137,O137,P137),3)</f>
        <v>60</v>
      </c>
      <c r="T137" s="201">
        <f t="shared" si="5"/>
        <v>190</v>
      </c>
      <c r="U137" s="168"/>
    </row>
    <row r="138" spans="1:21" ht="12.75" customHeight="1" x14ac:dyDescent="0.2">
      <c r="A138" s="187">
        <f t="shared" si="4"/>
        <v>7</v>
      </c>
      <c r="B138" s="206">
        <v>2</v>
      </c>
      <c r="C138" s="206">
        <v>2</v>
      </c>
      <c r="D138" s="205" t="s">
        <v>14876</v>
      </c>
      <c r="E138" s="205" t="s">
        <v>56</v>
      </c>
      <c r="F138" s="205" t="s">
        <v>335</v>
      </c>
      <c r="G138" s="222">
        <v>40647</v>
      </c>
      <c r="H138" s="199">
        <v>7</v>
      </c>
      <c r="I138" s="199">
        <v>7</v>
      </c>
      <c r="J138" s="223" t="s">
        <v>12300</v>
      </c>
      <c r="K138" s="205" t="s">
        <v>60</v>
      </c>
      <c r="L138" s="223" t="s">
        <v>1990</v>
      </c>
      <c r="M138" s="205" t="s">
        <v>18982</v>
      </c>
      <c r="N138" s="238">
        <v>60</v>
      </c>
      <c r="O138" s="213">
        <v>60</v>
      </c>
      <c r="P138" s="211">
        <v>70</v>
      </c>
      <c r="Q138" s="197">
        <f>LARGE((N138,O138,P138),1)</f>
        <v>70</v>
      </c>
      <c r="R138" s="197">
        <f>LARGE((N138,O138,P138),2)</f>
        <v>60</v>
      </c>
      <c r="S138" s="200">
        <f>LARGE((N138,O138,P138),3)</f>
        <v>60</v>
      </c>
      <c r="T138" s="201">
        <f t="shared" si="5"/>
        <v>190</v>
      </c>
      <c r="U138" s="168"/>
    </row>
    <row r="139" spans="1:21" x14ac:dyDescent="0.2">
      <c r="A139" s="187">
        <f t="shared" si="4"/>
        <v>7</v>
      </c>
      <c r="B139" s="206">
        <v>1</v>
      </c>
      <c r="C139" s="206">
        <v>2</v>
      </c>
      <c r="D139" s="168" t="s">
        <v>7451</v>
      </c>
      <c r="E139" s="168" t="s">
        <v>218</v>
      </c>
      <c r="F139" s="168" t="s">
        <v>7452</v>
      </c>
      <c r="G139" s="216">
        <v>40620</v>
      </c>
      <c r="H139" s="197">
        <v>7</v>
      </c>
      <c r="I139" s="197">
        <v>7</v>
      </c>
      <c r="J139" s="208" t="s">
        <v>196</v>
      </c>
      <c r="K139" s="168" t="s">
        <v>60</v>
      </c>
      <c r="L139" s="208" t="s">
        <v>1506</v>
      </c>
      <c r="M139" s="168" t="s">
        <v>4537</v>
      </c>
      <c r="N139" s="238">
        <v>60</v>
      </c>
      <c r="O139" s="213">
        <v>65</v>
      </c>
      <c r="P139" s="211">
        <v>65</v>
      </c>
      <c r="Q139" s="197">
        <f>LARGE((N139,O139,P139),1)</f>
        <v>65</v>
      </c>
      <c r="R139" s="197">
        <f>LARGE((N139,O139,P139),2)</f>
        <v>65</v>
      </c>
      <c r="S139" s="200">
        <f>LARGE((N139,O139,P139),3)</f>
        <v>60</v>
      </c>
      <c r="T139" s="201">
        <f t="shared" si="5"/>
        <v>190</v>
      </c>
      <c r="U139" s="168"/>
    </row>
    <row r="140" spans="1:21" ht="12.75" customHeight="1" x14ac:dyDescent="0.2">
      <c r="A140" s="187">
        <f t="shared" si="4"/>
        <v>7</v>
      </c>
      <c r="B140" s="206">
        <v>3</v>
      </c>
      <c r="C140" s="206">
        <v>2</v>
      </c>
      <c r="D140" s="168" t="s">
        <v>5799</v>
      </c>
      <c r="E140" s="168" t="s">
        <v>1041</v>
      </c>
      <c r="F140" s="168" t="s">
        <v>70</v>
      </c>
      <c r="G140" s="216">
        <v>40554</v>
      </c>
      <c r="H140" s="197">
        <v>7</v>
      </c>
      <c r="I140" s="197">
        <v>7</v>
      </c>
      <c r="J140" s="208" t="s">
        <v>5794</v>
      </c>
      <c r="K140" s="168" t="s">
        <v>60</v>
      </c>
      <c r="L140" s="208" t="s">
        <v>5160</v>
      </c>
      <c r="M140" s="168" t="s">
        <v>5791</v>
      </c>
      <c r="N140" s="238">
        <v>60</v>
      </c>
      <c r="O140" s="213">
        <v>60</v>
      </c>
      <c r="P140" s="211">
        <v>65</v>
      </c>
      <c r="Q140" s="197">
        <f>LARGE((N140,O140,P140),1)</f>
        <v>65</v>
      </c>
      <c r="R140" s="197">
        <f>LARGE((N140,O140,P140),2)</f>
        <v>60</v>
      </c>
      <c r="S140" s="200">
        <f>LARGE((N140,O140,P140),3)</f>
        <v>60</v>
      </c>
      <c r="T140" s="201">
        <f t="shared" si="5"/>
        <v>185</v>
      </c>
      <c r="U140" s="168"/>
    </row>
    <row r="141" spans="1:21" ht="12.75" customHeight="1" x14ac:dyDescent="0.2">
      <c r="A141" s="187">
        <f t="shared" si="4"/>
        <v>7</v>
      </c>
      <c r="B141" s="206">
        <v>2</v>
      </c>
      <c r="C141" s="206">
        <v>3</v>
      </c>
      <c r="D141" s="168" t="s">
        <v>14628</v>
      </c>
      <c r="E141" s="168" t="s">
        <v>75</v>
      </c>
      <c r="F141" s="168" t="s">
        <v>1218</v>
      </c>
      <c r="G141" s="215">
        <v>40825</v>
      </c>
      <c r="H141" s="197">
        <v>7</v>
      </c>
      <c r="I141" s="197">
        <v>7</v>
      </c>
      <c r="J141" s="208" t="s">
        <v>14920</v>
      </c>
      <c r="K141" s="168" t="s">
        <v>60</v>
      </c>
      <c r="L141" s="208" t="s">
        <v>14921</v>
      </c>
      <c r="M141" s="168" t="s">
        <v>107</v>
      </c>
      <c r="N141" s="238">
        <v>65</v>
      </c>
      <c r="O141" s="213">
        <v>60</v>
      </c>
      <c r="P141" s="211">
        <v>60</v>
      </c>
      <c r="Q141" s="197">
        <f>LARGE((N141,O141,P141),1)</f>
        <v>65</v>
      </c>
      <c r="R141" s="197">
        <f>LARGE((N141,O141,P141),2)</f>
        <v>60</v>
      </c>
      <c r="S141" s="200">
        <f>LARGE((N141,O141,P141),3)</f>
        <v>60</v>
      </c>
      <c r="T141" s="201">
        <f t="shared" si="5"/>
        <v>185</v>
      </c>
      <c r="U141" s="168"/>
    </row>
    <row r="142" spans="1:21" ht="12.75" customHeight="1" x14ac:dyDescent="0.2">
      <c r="A142" s="187">
        <f t="shared" si="4"/>
        <v>7</v>
      </c>
      <c r="B142" s="206">
        <v>1</v>
      </c>
      <c r="C142" s="206">
        <v>1</v>
      </c>
      <c r="D142" s="168" t="s">
        <v>4753</v>
      </c>
      <c r="E142" s="168" t="s">
        <v>1636</v>
      </c>
      <c r="F142" s="168" t="s">
        <v>173</v>
      </c>
      <c r="G142" s="216">
        <v>40861</v>
      </c>
      <c r="H142" s="197">
        <v>7</v>
      </c>
      <c r="I142" s="197">
        <v>7</v>
      </c>
      <c r="J142" s="208" t="s">
        <v>4755</v>
      </c>
      <c r="K142" s="168" t="s">
        <v>60</v>
      </c>
      <c r="L142" s="208" t="s">
        <v>872</v>
      </c>
      <c r="M142" s="168" t="s">
        <v>4756</v>
      </c>
      <c r="N142" s="238">
        <v>65</v>
      </c>
      <c r="O142" s="213">
        <v>60</v>
      </c>
      <c r="P142" s="211">
        <v>60</v>
      </c>
      <c r="Q142" s="197">
        <f>LARGE((N142,O142,P142),1)</f>
        <v>65</v>
      </c>
      <c r="R142" s="197">
        <f>LARGE((N142,O142,P142),2)</f>
        <v>60</v>
      </c>
      <c r="S142" s="200">
        <f>LARGE((N142,O142,P142),3)</f>
        <v>60</v>
      </c>
      <c r="T142" s="201">
        <f t="shared" si="5"/>
        <v>185</v>
      </c>
      <c r="U142" s="168"/>
    </row>
    <row r="143" spans="1:21" ht="12.75" customHeight="1" x14ac:dyDescent="0.2">
      <c r="A143" s="187">
        <f t="shared" si="4"/>
        <v>7</v>
      </c>
      <c r="B143" s="206"/>
      <c r="C143" s="206"/>
      <c r="D143" s="168" t="s">
        <v>6167</v>
      </c>
      <c r="E143" s="168" t="s">
        <v>468</v>
      </c>
      <c r="F143" s="168" t="s">
        <v>383</v>
      </c>
      <c r="G143" s="215">
        <v>40820</v>
      </c>
      <c r="H143" s="197">
        <v>7</v>
      </c>
      <c r="I143" s="197">
        <v>7</v>
      </c>
      <c r="J143" s="208" t="s">
        <v>10970</v>
      </c>
      <c r="K143" s="168" t="s">
        <v>60</v>
      </c>
      <c r="L143" s="208" t="s">
        <v>551</v>
      </c>
      <c r="M143" s="168" t="s">
        <v>552</v>
      </c>
      <c r="N143" s="238">
        <v>60</v>
      </c>
      <c r="O143" s="213">
        <v>60</v>
      </c>
      <c r="P143" s="211">
        <v>65</v>
      </c>
      <c r="Q143" s="197">
        <f>LARGE((N143,O143,P143),1)</f>
        <v>65</v>
      </c>
      <c r="R143" s="197">
        <f>LARGE((N143,O143,P143),2)</f>
        <v>60</v>
      </c>
      <c r="S143" s="200">
        <f>LARGE((N143,O143,P143),3)</f>
        <v>60</v>
      </c>
      <c r="T143" s="201">
        <f t="shared" si="5"/>
        <v>185</v>
      </c>
      <c r="U143" s="168"/>
    </row>
    <row r="144" spans="1:21" ht="12.75" customHeight="1" x14ac:dyDescent="0.2">
      <c r="A144" s="187">
        <f t="shared" si="4"/>
        <v>7</v>
      </c>
      <c r="B144" s="206">
        <v>1</v>
      </c>
      <c r="C144" s="206">
        <v>1</v>
      </c>
      <c r="D144" s="168" t="s">
        <v>2890</v>
      </c>
      <c r="E144" s="168" t="s">
        <v>843</v>
      </c>
      <c r="F144" s="168" t="s">
        <v>114</v>
      </c>
      <c r="G144" s="216">
        <v>40920</v>
      </c>
      <c r="H144" s="197">
        <v>7</v>
      </c>
      <c r="I144" s="197">
        <v>7</v>
      </c>
      <c r="J144" s="208" t="s">
        <v>2892</v>
      </c>
      <c r="K144" s="168" t="s">
        <v>60</v>
      </c>
      <c r="L144" s="208" t="s">
        <v>150</v>
      </c>
      <c r="M144" s="168" t="s">
        <v>107</v>
      </c>
      <c r="N144" s="238">
        <v>65</v>
      </c>
      <c r="O144" s="213">
        <v>60</v>
      </c>
      <c r="P144" s="211">
        <v>60</v>
      </c>
      <c r="Q144" s="197">
        <f>LARGE((N144,O144,P144),1)</f>
        <v>65</v>
      </c>
      <c r="R144" s="197">
        <f>LARGE((N144,O144,P144),2)</f>
        <v>60</v>
      </c>
      <c r="S144" s="200">
        <f>LARGE((N144,O144,P144),3)</f>
        <v>60</v>
      </c>
      <c r="T144" s="201">
        <f t="shared" si="5"/>
        <v>185</v>
      </c>
      <c r="U144" s="168"/>
    </row>
    <row r="145" spans="1:21" ht="12.75" customHeight="1" x14ac:dyDescent="0.2">
      <c r="A145" s="187">
        <f t="shared" si="4"/>
        <v>7</v>
      </c>
      <c r="B145" s="206"/>
      <c r="C145" s="206"/>
      <c r="D145" s="205" t="s">
        <v>12708</v>
      </c>
      <c r="E145" s="205" t="s">
        <v>545</v>
      </c>
      <c r="F145" s="205" t="s">
        <v>76</v>
      </c>
      <c r="G145" s="222">
        <v>40633</v>
      </c>
      <c r="H145" s="199">
        <v>7</v>
      </c>
      <c r="I145" s="199">
        <v>7</v>
      </c>
      <c r="J145" s="223" t="s">
        <v>12693</v>
      </c>
      <c r="K145" s="205" t="s">
        <v>98</v>
      </c>
      <c r="L145" s="223" t="s">
        <v>12702</v>
      </c>
      <c r="M145" s="205" t="s">
        <v>511</v>
      </c>
      <c r="N145" s="238">
        <v>55</v>
      </c>
      <c r="O145" s="213">
        <v>85</v>
      </c>
      <c r="P145" s="211">
        <v>80</v>
      </c>
      <c r="Q145" s="197">
        <f>LARGE((N145,O145,P145),1)</f>
        <v>85</v>
      </c>
      <c r="R145" s="197">
        <f>LARGE((N145,O145,P145),2)</f>
        <v>80</v>
      </c>
      <c r="S145" s="200">
        <f>LARGE((N145,O145,P145),3)</f>
        <v>55</v>
      </c>
      <c r="T145" s="201">
        <f t="shared" si="5"/>
        <v>220</v>
      </c>
      <c r="U145" s="168"/>
    </row>
    <row r="146" spans="1:21" ht="12.75" customHeight="1" x14ac:dyDescent="0.2">
      <c r="A146" s="187">
        <f t="shared" si="4"/>
        <v>7</v>
      </c>
      <c r="B146" s="206">
        <v>1</v>
      </c>
      <c r="C146" s="206">
        <v>2</v>
      </c>
      <c r="D146" s="168" t="s">
        <v>11301</v>
      </c>
      <c r="E146" s="168" t="s">
        <v>632</v>
      </c>
      <c r="F146" s="168" t="s">
        <v>11302</v>
      </c>
      <c r="G146" s="215">
        <v>40634</v>
      </c>
      <c r="H146" s="197">
        <v>7</v>
      </c>
      <c r="I146" s="197">
        <v>7</v>
      </c>
      <c r="J146" s="208" t="s">
        <v>11304</v>
      </c>
      <c r="K146" s="168" t="s">
        <v>164</v>
      </c>
      <c r="L146" s="208" t="s">
        <v>11305</v>
      </c>
      <c r="M146" s="168" t="s">
        <v>11219</v>
      </c>
      <c r="N146" s="238">
        <v>55</v>
      </c>
      <c r="O146" s="213">
        <v>85</v>
      </c>
      <c r="P146" s="211">
        <v>80</v>
      </c>
      <c r="Q146" s="197">
        <f>LARGE((N146,O146,P146),1)</f>
        <v>85</v>
      </c>
      <c r="R146" s="197">
        <f>LARGE((N146,O146,P146),2)</f>
        <v>80</v>
      </c>
      <c r="S146" s="200">
        <f>LARGE((N146,O146,P146),3)</f>
        <v>55</v>
      </c>
      <c r="T146" s="201">
        <f t="shared" si="5"/>
        <v>220</v>
      </c>
      <c r="U146" s="168"/>
    </row>
    <row r="147" spans="1:21" ht="12.75" customHeight="1" x14ac:dyDescent="0.2">
      <c r="A147" s="187">
        <f t="shared" si="4"/>
        <v>7</v>
      </c>
      <c r="B147" s="206">
        <v>1</v>
      </c>
      <c r="C147" s="206">
        <v>2</v>
      </c>
      <c r="D147" s="168" t="s">
        <v>189</v>
      </c>
      <c r="E147" s="168" t="s">
        <v>374</v>
      </c>
      <c r="F147" s="168" t="s">
        <v>326</v>
      </c>
      <c r="G147" s="215">
        <v>40683</v>
      </c>
      <c r="H147" s="197">
        <v>7</v>
      </c>
      <c r="I147" s="197">
        <v>7</v>
      </c>
      <c r="J147" s="208" t="s">
        <v>5870</v>
      </c>
      <c r="K147" s="168" t="s">
        <v>164</v>
      </c>
      <c r="L147" s="208" t="s">
        <v>6112</v>
      </c>
      <c r="M147" s="168" t="s">
        <v>2850</v>
      </c>
      <c r="N147" s="238">
        <v>85</v>
      </c>
      <c r="O147" s="213">
        <v>80</v>
      </c>
      <c r="P147" s="211">
        <v>55</v>
      </c>
      <c r="Q147" s="197">
        <f>LARGE((N147,O147,P147),1)</f>
        <v>85</v>
      </c>
      <c r="R147" s="197">
        <f>LARGE((N147,O147,P147),2)</f>
        <v>80</v>
      </c>
      <c r="S147" s="200">
        <f>LARGE((N147,O147,P147),3)</f>
        <v>55</v>
      </c>
      <c r="T147" s="201">
        <f t="shared" si="5"/>
        <v>220</v>
      </c>
      <c r="U147" s="168"/>
    </row>
    <row r="148" spans="1:21" ht="12.75" customHeight="1" x14ac:dyDescent="0.2">
      <c r="A148" s="187">
        <f t="shared" si="4"/>
        <v>7</v>
      </c>
      <c r="B148" s="206">
        <v>1</v>
      </c>
      <c r="C148" s="206">
        <v>1</v>
      </c>
      <c r="D148" s="168" t="s">
        <v>13198</v>
      </c>
      <c r="E148" s="168" t="s">
        <v>91</v>
      </c>
      <c r="F148" s="168" t="s">
        <v>464</v>
      </c>
      <c r="G148" s="215">
        <v>40892</v>
      </c>
      <c r="H148" s="197">
        <v>7</v>
      </c>
      <c r="I148" s="197">
        <v>7</v>
      </c>
      <c r="J148" s="208" t="s">
        <v>13200</v>
      </c>
      <c r="K148" s="168" t="s">
        <v>60</v>
      </c>
      <c r="L148" s="208" t="s">
        <v>106</v>
      </c>
      <c r="M148" s="168" t="s">
        <v>107</v>
      </c>
      <c r="N148" s="295">
        <v>55</v>
      </c>
      <c r="O148" s="213">
        <v>80</v>
      </c>
      <c r="P148" s="211">
        <v>85</v>
      </c>
      <c r="Q148" s="197">
        <f>LARGE((N148,O148,P148),1)</f>
        <v>85</v>
      </c>
      <c r="R148" s="197">
        <f>LARGE((N148,O148,P148),2)</f>
        <v>80</v>
      </c>
      <c r="S148" s="200">
        <f>LARGE((N148,O148,P148),3)</f>
        <v>55</v>
      </c>
      <c r="T148" s="201">
        <f t="shared" si="5"/>
        <v>220</v>
      </c>
      <c r="U148" s="168"/>
    </row>
    <row r="149" spans="1:21" ht="12.75" customHeight="1" x14ac:dyDescent="0.2">
      <c r="A149" s="187">
        <f t="shared" si="4"/>
        <v>7</v>
      </c>
      <c r="B149" s="206">
        <v>2</v>
      </c>
      <c r="C149" s="206">
        <v>3</v>
      </c>
      <c r="D149" s="168" t="s">
        <v>11872</v>
      </c>
      <c r="E149" s="168" t="s">
        <v>597</v>
      </c>
      <c r="F149" s="168" t="s">
        <v>57</v>
      </c>
      <c r="G149" s="215">
        <v>40930</v>
      </c>
      <c r="H149" s="197">
        <v>7</v>
      </c>
      <c r="I149" s="197">
        <v>7</v>
      </c>
      <c r="J149" s="208" t="s">
        <v>1692</v>
      </c>
      <c r="K149" s="168" t="s">
        <v>60</v>
      </c>
      <c r="L149" s="208" t="s">
        <v>3835</v>
      </c>
      <c r="M149" s="168" t="s">
        <v>11873</v>
      </c>
      <c r="N149" s="238">
        <v>55</v>
      </c>
      <c r="O149" s="213">
        <v>85</v>
      </c>
      <c r="P149" s="211">
        <v>75</v>
      </c>
      <c r="Q149" s="197">
        <f>LARGE((N149,O149,P149),1)</f>
        <v>85</v>
      </c>
      <c r="R149" s="197">
        <f>LARGE((N149,O149,P149),2)</f>
        <v>75</v>
      </c>
      <c r="S149" s="200">
        <f>LARGE((N149,O149,P149),3)</f>
        <v>55</v>
      </c>
      <c r="T149" s="201">
        <f t="shared" si="5"/>
        <v>215</v>
      </c>
      <c r="U149" s="168"/>
    </row>
    <row r="150" spans="1:21" ht="12.75" customHeight="1" x14ac:dyDescent="0.2">
      <c r="A150" s="187">
        <f t="shared" si="4"/>
        <v>7</v>
      </c>
      <c r="B150" s="206">
        <v>1</v>
      </c>
      <c r="C150" s="206">
        <v>1</v>
      </c>
      <c r="D150" s="168" t="s">
        <v>18209</v>
      </c>
      <c r="E150" s="168" t="s">
        <v>597</v>
      </c>
      <c r="F150" s="168" t="s">
        <v>49</v>
      </c>
      <c r="G150" s="215">
        <v>40911</v>
      </c>
      <c r="H150" s="197">
        <v>7</v>
      </c>
      <c r="I150" s="197">
        <v>7</v>
      </c>
      <c r="J150" s="208" t="s">
        <v>18134</v>
      </c>
      <c r="K150" s="168" t="s">
        <v>2068</v>
      </c>
      <c r="L150" s="208" t="s">
        <v>7679</v>
      </c>
      <c r="M150" s="168"/>
      <c r="N150" s="238">
        <v>55</v>
      </c>
      <c r="O150" s="213">
        <v>75</v>
      </c>
      <c r="P150" s="211">
        <v>85</v>
      </c>
      <c r="Q150" s="197">
        <f>LARGE((N150,O150,P150),1)</f>
        <v>85</v>
      </c>
      <c r="R150" s="197">
        <f>LARGE((N150,O150,P150),2)</f>
        <v>75</v>
      </c>
      <c r="S150" s="200">
        <f>LARGE((N150,O150,P150),3)</f>
        <v>55</v>
      </c>
      <c r="T150" s="201">
        <f t="shared" si="5"/>
        <v>215</v>
      </c>
      <c r="U150" s="168"/>
    </row>
    <row r="151" spans="1:21" ht="12.75" customHeight="1" x14ac:dyDescent="0.2">
      <c r="A151" s="187">
        <f t="shared" si="4"/>
        <v>7</v>
      </c>
      <c r="B151" s="206">
        <v>3</v>
      </c>
      <c r="C151" s="206">
        <v>1</v>
      </c>
      <c r="D151" s="168" t="s">
        <v>7119</v>
      </c>
      <c r="E151" s="168" t="s">
        <v>218</v>
      </c>
      <c r="F151" s="168" t="s">
        <v>700</v>
      </c>
      <c r="G151" s="216">
        <v>40686</v>
      </c>
      <c r="H151" s="197">
        <v>7</v>
      </c>
      <c r="I151" s="197">
        <v>7</v>
      </c>
      <c r="J151" s="208" t="s">
        <v>742</v>
      </c>
      <c r="K151" s="168" t="s">
        <v>164</v>
      </c>
      <c r="L151" s="208" t="s">
        <v>695</v>
      </c>
      <c r="M151" s="168" t="s">
        <v>1625</v>
      </c>
      <c r="N151" s="238">
        <v>55</v>
      </c>
      <c r="O151" s="213">
        <v>70</v>
      </c>
      <c r="P151" s="211">
        <v>85</v>
      </c>
      <c r="Q151" s="197">
        <f>LARGE((N151,O151,P151),1)</f>
        <v>85</v>
      </c>
      <c r="R151" s="197">
        <f>LARGE((N151,O151,P151),2)</f>
        <v>70</v>
      </c>
      <c r="S151" s="200">
        <f>LARGE((N151,O151,P151),3)</f>
        <v>55</v>
      </c>
      <c r="T151" s="201">
        <f t="shared" si="5"/>
        <v>210</v>
      </c>
      <c r="U151" s="168"/>
    </row>
    <row r="152" spans="1:21" ht="12.75" customHeight="1" x14ac:dyDescent="0.2">
      <c r="A152" s="187">
        <f t="shared" si="4"/>
        <v>7</v>
      </c>
      <c r="B152" s="206">
        <v>2</v>
      </c>
      <c r="C152" s="206">
        <v>2</v>
      </c>
      <c r="D152" s="206" t="s">
        <v>10021</v>
      </c>
      <c r="E152" s="206" t="s">
        <v>1213</v>
      </c>
      <c r="F152" s="206" t="s">
        <v>70</v>
      </c>
      <c r="G152" s="225">
        <v>40428</v>
      </c>
      <c r="H152" s="202">
        <v>7</v>
      </c>
      <c r="I152" s="202">
        <v>7</v>
      </c>
      <c r="J152" s="226" t="s">
        <v>10014</v>
      </c>
      <c r="K152" s="206" t="s">
        <v>1650</v>
      </c>
      <c r="L152" s="226" t="s">
        <v>9996</v>
      </c>
      <c r="M152" s="206" t="s">
        <v>9997</v>
      </c>
      <c r="N152" s="238">
        <v>55</v>
      </c>
      <c r="O152" s="213">
        <v>75</v>
      </c>
      <c r="P152" s="211">
        <v>80</v>
      </c>
      <c r="Q152" s="197">
        <f>LARGE((N152,O152,P152),1)</f>
        <v>80</v>
      </c>
      <c r="R152" s="197">
        <f>LARGE((N152,O152,P152),2)</f>
        <v>75</v>
      </c>
      <c r="S152" s="200">
        <f>LARGE((N152,O152,P152),3)</f>
        <v>55</v>
      </c>
      <c r="T152" s="201">
        <f t="shared" si="5"/>
        <v>210</v>
      </c>
      <c r="U152" s="168"/>
    </row>
    <row r="153" spans="1:21" ht="12.75" customHeight="1" x14ac:dyDescent="0.2">
      <c r="A153" s="187">
        <f t="shared" si="4"/>
        <v>7</v>
      </c>
      <c r="B153" s="206">
        <v>2</v>
      </c>
      <c r="C153" s="206">
        <v>3</v>
      </c>
      <c r="D153" s="168" t="s">
        <v>4966</v>
      </c>
      <c r="E153" s="168" t="s">
        <v>597</v>
      </c>
      <c r="F153" s="168" t="s">
        <v>326</v>
      </c>
      <c r="G153" s="216">
        <v>40620</v>
      </c>
      <c r="H153" s="197">
        <v>7</v>
      </c>
      <c r="I153" s="197">
        <v>7</v>
      </c>
      <c r="J153" s="208" t="s">
        <v>4965</v>
      </c>
      <c r="K153" s="168" t="s">
        <v>4901</v>
      </c>
      <c r="L153" s="208" t="s">
        <v>4902</v>
      </c>
      <c r="M153" s="168" t="s">
        <v>4903</v>
      </c>
      <c r="N153" s="238">
        <v>55</v>
      </c>
      <c r="O153" s="213">
        <v>70</v>
      </c>
      <c r="P153" s="211">
        <v>85</v>
      </c>
      <c r="Q153" s="197">
        <f>LARGE((N153,O153,P153),1)</f>
        <v>85</v>
      </c>
      <c r="R153" s="197">
        <f>LARGE((N153,O153,P153),2)</f>
        <v>70</v>
      </c>
      <c r="S153" s="200">
        <f>LARGE((N153,O153,P153),3)</f>
        <v>55</v>
      </c>
      <c r="T153" s="201">
        <f t="shared" si="5"/>
        <v>210</v>
      </c>
      <c r="U153" s="168"/>
    </row>
    <row r="154" spans="1:21" ht="12.75" customHeight="1" x14ac:dyDescent="0.2">
      <c r="A154" s="187">
        <f t="shared" si="4"/>
        <v>7</v>
      </c>
      <c r="B154" s="206">
        <v>1</v>
      </c>
      <c r="C154" s="206">
        <v>2</v>
      </c>
      <c r="D154" s="168" t="s">
        <v>10989</v>
      </c>
      <c r="E154" s="168" t="s">
        <v>699</v>
      </c>
      <c r="F154" s="168" t="s">
        <v>57</v>
      </c>
      <c r="G154" s="215">
        <v>40804</v>
      </c>
      <c r="H154" s="197">
        <v>7</v>
      </c>
      <c r="I154" s="197">
        <v>7</v>
      </c>
      <c r="J154" s="208" t="s">
        <v>10990</v>
      </c>
      <c r="K154" s="168" t="s">
        <v>60</v>
      </c>
      <c r="L154" s="208" t="s">
        <v>150</v>
      </c>
      <c r="M154" s="168" t="s">
        <v>107</v>
      </c>
      <c r="N154" s="238">
        <v>55</v>
      </c>
      <c r="O154" s="213">
        <v>80</v>
      </c>
      <c r="P154" s="211">
        <v>70</v>
      </c>
      <c r="Q154" s="197">
        <f>LARGE((N154,O154,P154),1)</f>
        <v>80</v>
      </c>
      <c r="R154" s="197">
        <f>LARGE((N154,O154,P154),2)</f>
        <v>70</v>
      </c>
      <c r="S154" s="200">
        <f>LARGE((N154,O154,P154),3)</f>
        <v>55</v>
      </c>
      <c r="T154" s="201">
        <f t="shared" si="5"/>
        <v>205</v>
      </c>
      <c r="U154" s="168"/>
    </row>
    <row r="155" spans="1:21" ht="12.75" customHeight="1" x14ac:dyDescent="0.2">
      <c r="A155" s="187">
        <f t="shared" si="4"/>
        <v>7</v>
      </c>
      <c r="B155" s="206">
        <v>2</v>
      </c>
      <c r="C155" s="206">
        <v>1</v>
      </c>
      <c r="D155" s="168" t="s">
        <v>16743</v>
      </c>
      <c r="E155" s="168" t="s">
        <v>950</v>
      </c>
      <c r="F155" s="168" t="s">
        <v>464</v>
      </c>
      <c r="G155" s="215">
        <v>40545</v>
      </c>
      <c r="H155" s="197">
        <v>7</v>
      </c>
      <c r="I155" s="197">
        <v>7</v>
      </c>
      <c r="J155" s="208" t="s">
        <v>16744</v>
      </c>
      <c r="K155" s="168" t="s">
        <v>60</v>
      </c>
      <c r="L155" s="208" t="s">
        <v>551</v>
      </c>
      <c r="M155" s="168" t="s">
        <v>107</v>
      </c>
      <c r="N155" s="238">
        <v>55</v>
      </c>
      <c r="O155" s="213">
        <v>75</v>
      </c>
      <c r="P155" s="211">
        <v>75</v>
      </c>
      <c r="Q155" s="197">
        <f>LARGE((N155,O155,P155),1)</f>
        <v>75</v>
      </c>
      <c r="R155" s="197">
        <f>LARGE((N155,O155,P155),2)</f>
        <v>75</v>
      </c>
      <c r="S155" s="200">
        <f>LARGE((N155,O155,P155),3)</f>
        <v>55</v>
      </c>
      <c r="T155" s="201">
        <f t="shared" si="5"/>
        <v>205</v>
      </c>
      <c r="U155" s="168"/>
    </row>
    <row r="156" spans="1:21" ht="12.75" customHeight="1" x14ac:dyDescent="0.2">
      <c r="A156" s="187">
        <f t="shared" si="4"/>
        <v>7</v>
      </c>
      <c r="B156" s="206">
        <v>1</v>
      </c>
      <c r="C156" s="206">
        <v>1</v>
      </c>
      <c r="D156" s="168" t="s">
        <v>4012</v>
      </c>
      <c r="E156" s="168" t="s">
        <v>950</v>
      </c>
      <c r="F156" s="168" t="s">
        <v>2830</v>
      </c>
      <c r="G156" s="215">
        <v>40822</v>
      </c>
      <c r="H156" s="197">
        <v>7</v>
      </c>
      <c r="I156" s="197">
        <v>7</v>
      </c>
      <c r="J156" s="208" t="s">
        <v>16717</v>
      </c>
      <c r="K156" s="168" t="s">
        <v>60</v>
      </c>
      <c r="L156" s="208" t="s">
        <v>106</v>
      </c>
      <c r="M156" s="168" t="s">
        <v>107</v>
      </c>
      <c r="N156" s="238">
        <v>55</v>
      </c>
      <c r="O156" s="213">
        <v>65</v>
      </c>
      <c r="P156" s="211">
        <v>85</v>
      </c>
      <c r="Q156" s="197">
        <f>LARGE((N156,O156,P156),1)</f>
        <v>85</v>
      </c>
      <c r="R156" s="197">
        <f>LARGE((N156,O156,P156),2)</f>
        <v>65</v>
      </c>
      <c r="S156" s="200">
        <f>LARGE((N156,O156,P156),3)</f>
        <v>55</v>
      </c>
      <c r="T156" s="201">
        <f t="shared" si="5"/>
        <v>205</v>
      </c>
      <c r="U156" s="168"/>
    </row>
    <row r="157" spans="1:21" ht="12.75" customHeight="1" x14ac:dyDescent="0.2">
      <c r="A157" s="187">
        <f t="shared" si="4"/>
        <v>7</v>
      </c>
      <c r="B157" s="206">
        <v>3</v>
      </c>
      <c r="C157" s="206">
        <v>3</v>
      </c>
      <c r="D157" s="168" t="s">
        <v>4967</v>
      </c>
      <c r="E157" s="168" t="s">
        <v>248</v>
      </c>
      <c r="F157" s="168" t="s">
        <v>76</v>
      </c>
      <c r="G157" s="216">
        <v>40566</v>
      </c>
      <c r="H157" s="197">
        <v>7</v>
      </c>
      <c r="I157" s="197">
        <v>7</v>
      </c>
      <c r="J157" s="208" t="s">
        <v>4954</v>
      </c>
      <c r="K157" s="168" t="s">
        <v>4901</v>
      </c>
      <c r="L157" s="208" t="s">
        <v>4902</v>
      </c>
      <c r="M157" s="168" t="s">
        <v>4903</v>
      </c>
      <c r="N157" s="238">
        <v>55</v>
      </c>
      <c r="O157" s="213">
        <v>70</v>
      </c>
      <c r="P157" s="211">
        <v>80</v>
      </c>
      <c r="Q157" s="197">
        <f>LARGE((N157,O157,P157),1)</f>
        <v>80</v>
      </c>
      <c r="R157" s="197">
        <f>LARGE((N157,O157,P157),2)</f>
        <v>70</v>
      </c>
      <c r="S157" s="200">
        <f>LARGE((N157,O157,P157),3)</f>
        <v>55</v>
      </c>
      <c r="T157" s="201">
        <f t="shared" si="5"/>
        <v>205</v>
      </c>
      <c r="U157" s="168"/>
    </row>
    <row r="158" spans="1:21" ht="12.75" customHeight="1" x14ac:dyDescent="0.2">
      <c r="A158" s="187">
        <f t="shared" si="4"/>
        <v>7</v>
      </c>
      <c r="B158" s="206">
        <v>2</v>
      </c>
      <c r="C158" s="206">
        <v>2</v>
      </c>
      <c r="D158" s="168" t="s">
        <v>11957</v>
      </c>
      <c r="E158" s="168" t="s">
        <v>96</v>
      </c>
      <c r="F158" s="168" t="s">
        <v>114</v>
      </c>
      <c r="G158" s="215">
        <v>40772</v>
      </c>
      <c r="H158" s="197">
        <v>7</v>
      </c>
      <c r="I158" s="197">
        <v>7</v>
      </c>
      <c r="J158" s="208" t="s">
        <v>11958</v>
      </c>
      <c r="K158" s="168" t="s">
        <v>98</v>
      </c>
      <c r="L158" s="208" t="s">
        <v>11323</v>
      </c>
      <c r="M158" s="168" t="s">
        <v>11324</v>
      </c>
      <c r="N158" s="238">
        <v>85</v>
      </c>
      <c r="O158" s="213">
        <v>65</v>
      </c>
      <c r="P158" s="211">
        <v>55</v>
      </c>
      <c r="Q158" s="197">
        <f>LARGE((N158,O158,P158),1)</f>
        <v>85</v>
      </c>
      <c r="R158" s="197">
        <f>LARGE((N158,O158,P158),2)</f>
        <v>65</v>
      </c>
      <c r="S158" s="200">
        <f>LARGE((N158,O158,P158),3)</f>
        <v>55</v>
      </c>
      <c r="T158" s="201">
        <f t="shared" si="5"/>
        <v>205</v>
      </c>
      <c r="U158" s="168"/>
    </row>
    <row r="159" spans="1:21" ht="12.75" customHeight="1" x14ac:dyDescent="0.2">
      <c r="A159" s="187">
        <f t="shared" si="4"/>
        <v>7</v>
      </c>
      <c r="B159" s="206">
        <v>3</v>
      </c>
      <c r="C159" s="206">
        <v>1</v>
      </c>
      <c r="D159" s="168" t="s">
        <v>2707</v>
      </c>
      <c r="E159" s="168" t="s">
        <v>2708</v>
      </c>
      <c r="F159" s="168" t="s">
        <v>2383</v>
      </c>
      <c r="G159" s="216">
        <v>40679</v>
      </c>
      <c r="H159" s="197">
        <v>7</v>
      </c>
      <c r="I159" s="197">
        <v>7</v>
      </c>
      <c r="J159" s="208" t="s">
        <v>2711</v>
      </c>
      <c r="K159" s="168" t="s">
        <v>60</v>
      </c>
      <c r="L159" s="208" t="s">
        <v>145</v>
      </c>
      <c r="M159" s="168" t="s">
        <v>552</v>
      </c>
      <c r="N159" s="238">
        <v>55</v>
      </c>
      <c r="O159" s="213">
        <v>65</v>
      </c>
      <c r="P159" s="211">
        <v>85</v>
      </c>
      <c r="Q159" s="197">
        <f>LARGE((N159,O159,P159),1)</f>
        <v>85</v>
      </c>
      <c r="R159" s="197">
        <f>LARGE((N159,O159,P159),2)</f>
        <v>65</v>
      </c>
      <c r="S159" s="200">
        <f>LARGE((N159,O159,P159),3)</f>
        <v>55</v>
      </c>
      <c r="T159" s="201">
        <f t="shared" si="5"/>
        <v>205</v>
      </c>
      <c r="U159" s="168"/>
    </row>
    <row r="160" spans="1:21" ht="12.75" customHeight="1" x14ac:dyDescent="0.2">
      <c r="A160" s="187">
        <f t="shared" si="4"/>
        <v>7</v>
      </c>
      <c r="B160" s="309">
        <v>1</v>
      </c>
      <c r="C160" s="309">
        <v>1</v>
      </c>
      <c r="D160" s="205" t="s">
        <v>4080</v>
      </c>
      <c r="E160" s="205" t="s">
        <v>1614</v>
      </c>
      <c r="F160" s="205" t="s">
        <v>4081</v>
      </c>
      <c r="G160" s="229">
        <v>40899</v>
      </c>
      <c r="H160" s="199">
        <v>7</v>
      </c>
      <c r="I160" s="199">
        <v>7</v>
      </c>
      <c r="J160" s="223" t="s">
        <v>2985</v>
      </c>
      <c r="K160" s="205" t="s">
        <v>164</v>
      </c>
      <c r="L160" s="223" t="s">
        <v>1203</v>
      </c>
      <c r="M160" s="205" t="s">
        <v>511</v>
      </c>
      <c r="N160" s="238">
        <v>55</v>
      </c>
      <c r="O160" s="213">
        <v>80</v>
      </c>
      <c r="P160" s="211">
        <v>65</v>
      </c>
      <c r="Q160" s="197">
        <f>LARGE((N160,O160,P160),1)</f>
        <v>80</v>
      </c>
      <c r="R160" s="197">
        <f>LARGE((N160,O160,P160),2)</f>
        <v>65</v>
      </c>
      <c r="S160" s="200">
        <f>LARGE((N160,O160,P160),3)</f>
        <v>55</v>
      </c>
      <c r="T160" s="201">
        <f t="shared" si="5"/>
        <v>200</v>
      </c>
      <c r="U160" s="168"/>
    </row>
    <row r="161" spans="1:21" ht="12.75" customHeight="1" x14ac:dyDescent="0.2">
      <c r="A161" s="187">
        <f t="shared" si="4"/>
        <v>7</v>
      </c>
      <c r="B161" s="206">
        <v>3</v>
      </c>
      <c r="C161" s="206">
        <v>2</v>
      </c>
      <c r="D161" s="168" t="s">
        <v>7080</v>
      </c>
      <c r="E161" s="168" t="s">
        <v>7081</v>
      </c>
      <c r="F161" s="168" t="s">
        <v>1111</v>
      </c>
      <c r="G161" s="216">
        <v>40806</v>
      </c>
      <c r="H161" s="197">
        <v>7</v>
      </c>
      <c r="I161" s="197">
        <v>7</v>
      </c>
      <c r="J161" s="208" t="s">
        <v>1999</v>
      </c>
      <c r="K161" s="168" t="s">
        <v>60</v>
      </c>
      <c r="L161" s="208" t="s">
        <v>4638</v>
      </c>
      <c r="M161" s="168" t="s">
        <v>7083</v>
      </c>
      <c r="N161" s="238">
        <v>55</v>
      </c>
      <c r="O161" s="213">
        <v>80</v>
      </c>
      <c r="P161" s="211">
        <v>65</v>
      </c>
      <c r="Q161" s="197">
        <f>LARGE((N161,O161,P161),1)</f>
        <v>80</v>
      </c>
      <c r="R161" s="197">
        <f>LARGE((N161,O161,P161),2)</f>
        <v>65</v>
      </c>
      <c r="S161" s="200">
        <f>LARGE((N161,O161,P161),3)</f>
        <v>55</v>
      </c>
      <c r="T161" s="201">
        <f t="shared" si="5"/>
        <v>200</v>
      </c>
      <c r="U161" s="168"/>
    </row>
    <row r="162" spans="1:21" ht="12.75" customHeight="1" x14ac:dyDescent="0.2">
      <c r="A162" s="187">
        <f t="shared" si="4"/>
        <v>7</v>
      </c>
      <c r="B162" s="206">
        <v>1</v>
      </c>
      <c r="C162" s="206">
        <v>1</v>
      </c>
      <c r="D162" s="168" t="s">
        <v>12755</v>
      </c>
      <c r="E162" s="168" t="s">
        <v>699</v>
      </c>
      <c r="F162" s="168" t="s">
        <v>390</v>
      </c>
      <c r="G162" s="215">
        <v>40681</v>
      </c>
      <c r="H162" s="197">
        <v>7</v>
      </c>
      <c r="I162" s="197">
        <v>7</v>
      </c>
      <c r="J162" s="208" t="s">
        <v>12757</v>
      </c>
      <c r="K162" s="168" t="s">
        <v>98</v>
      </c>
      <c r="L162" s="208" t="s">
        <v>2678</v>
      </c>
      <c r="M162" s="168"/>
      <c r="N162" s="238">
        <v>55</v>
      </c>
      <c r="O162" s="213">
        <v>70</v>
      </c>
      <c r="P162" s="211">
        <v>75</v>
      </c>
      <c r="Q162" s="197">
        <f>LARGE((N162,O162,P162),1)</f>
        <v>75</v>
      </c>
      <c r="R162" s="197">
        <f>LARGE((N162,O162,P162),2)</f>
        <v>70</v>
      </c>
      <c r="S162" s="200">
        <f>LARGE((N162,O162,P162),3)</f>
        <v>55</v>
      </c>
      <c r="T162" s="201">
        <f t="shared" si="5"/>
        <v>200</v>
      </c>
      <c r="U162" s="168"/>
    </row>
    <row r="163" spans="1:21" ht="12.75" customHeight="1" x14ac:dyDescent="0.2">
      <c r="A163" s="187">
        <f t="shared" si="4"/>
        <v>7</v>
      </c>
      <c r="B163" s="206">
        <v>2</v>
      </c>
      <c r="C163" s="206">
        <v>1</v>
      </c>
      <c r="D163" s="168" t="s">
        <v>15211</v>
      </c>
      <c r="E163" s="168" t="s">
        <v>218</v>
      </c>
      <c r="F163" s="168" t="s">
        <v>1330</v>
      </c>
      <c r="G163" s="215">
        <v>40560</v>
      </c>
      <c r="H163" s="197">
        <v>7</v>
      </c>
      <c r="I163" s="197">
        <v>7</v>
      </c>
      <c r="J163" s="208" t="s">
        <v>12466</v>
      </c>
      <c r="K163" s="168" t="s">
        <v>2552</v>
      </c>
      <c r="L163" s="208" t="s">
        <v>15213</v>
      </c>
      <c r="M163" s="168" t="s">
        <v>15214</v>
      </c>
      <c r="N163" s="238">
        <v>55</v>
      </c>
      <c r="O163" s="213">
        <v>65</v>
      </c>
      <c r="P163" s="211">
        <v>80</v>
      </c>
      <c r="Q163" s="197">
        <f>LARGE((N163,O163,P163),1)</f>
        <v>80</v>
      </c>
      <c r="R163" s="197">
        <f>LARGE((N163,O163,P163),2)</f>
        <v>65</v>
      </c>
      <c r="S163" s="200">
        <f>LARGE((N163,O163,P163),3)</f>
        <v>55</v>
      </c>
      <c r="T163" s="201">
        <f t="shared" si="5"/>
        <v>200</v>
      </c>
      <c r="U163" s="168"/>
    </row>
    <row r="164" spans="1:21" ht="12.75" customHeight="1" x14ac:dyDescent="0.2">
      <c r="A164" s="187">
        <f t="shared" si="4"/>
        <v>7</v>
      </c>
      <c r="B164" s="206">
        <v>1</v>
      </c>
      <c r="C164" s="206">
        <v>1</v>
      </c>
      <c r="D164" s="168" t="s">
        <v>9573</v>
      </c>
      <c r="E164" s="168" t="s">
        <v>950</v>
      </c>
      <c r="F164" s="168" t="s">
        <v>326</v>
      </c>
      <c r="G164" s="215">
        <v>40606</v>
      </c>
      <c r="H164" s="197">
        <v>7</v>
      </c>
      <c r="I164" s="197">
        <v>7</v>
      </c>
      <c r="J164" s="208" t="s">
        <v>10243</v>
      </c>
      <c r="K164" s="168" t="s">
        <v>2068</v>
      </c>
      <c r="L164" s="208" t="s">
        <v>6273</v>
      </c>
      <c r="M164" s="168" t="s">
        <v>6274</v>
      </c>
      <c r="N164" s="238">
        <v>70</v>
      </c>
      <c r="O164" s="213">
        <v>55</v>
      </c>
      <c r="P164" s="211">
        <v>75</v>
      </c>
      <c r="Q164" s="197">
        <f>LARGE((N164,O164,P164),1)</f>
        <v>75</v>
      </c>
      <c r="R164" s="197">
        <f>LARGE((N164,O164,P164),2)</f>
        <v>70</v>
      </c>
      <c r="S164" s="200">
        <f>LARGE((N164,O164,P164),3)</f>
        <v>55</v>
      </c>
      <c r="T164" s="201">
        <f t="shared" si="5"/>
        <v>200</v>
      </c>
      <c r="U164" s="168"/>
    </row>
    <row r="165" spans="1:21" ht="12.75" customHeight="1" x14ac:dyDescent="0.2">
      <c r="A165" s="187">
        <f t="shared" si="4"/>
        <v>7</v>
      </c>
      <c r="B165" s="309">
        <v>3</v>
      </c>
      <c r="C165" s="309">
        <v>2</v>
      </c>
      <c r="D165" s="205" t="s">
        <v>4215</v>
      </c>
      <c r="E165" s="205" t="s">
        <v>1136</v>
      </c>
      <c r="F165" s="205" t="s">
        <v>4216</v>
      </c>
      <c r="G165" s="229">
        <v>40654</v>
      </c>
      <c r="H165" s="199">
        <v>7</v>
      </c>
      <c r="I165" s="199">
        <v>7</v>
      </c>
      <c r="J165" s="223" t="s">
        <v>4010</v>
      </c>
      <c r="K165" s="205" t="s">
        <v>164</v>
      </c>
      <c r="L165" s="223" t="s">
        <v>1203</v>
      </c>
      <c r="M165" s="205" t="s">
        <v>511</v>
      </c>
      <c r="N165" s="238">
        <v>65</v>
      </c>
      <c r="O165" s="213">
        <v>55</v>
      </c>
      <c r="P165" s="211">
        <v>80</v>
      </c>
      <c r="Q165" s="197">
        <f>LARGE((N165,O165,P165),1)</f>
        <v>80</v>
      </c>
      <c r="R165" s="197">
        <f>LARGE((N165,O165,P165),2)</f>
        <v>65</v>
      </c>
      <c r="S165" s="200">
        <f>LARGE((N165,O165,P165),3)</f>
        <v>55</v>
      </c>
      <c r="T165" s="201">
        <f t="shared" si="5"/>
        <v>200</v>
      </c>
      <c r="U165" s="168"/>
    </row>
    <row r="166" spans="1:21" ht="12.75" customHeight="1" x14ac:dyDescent="0.2">
      <c r="A166" s="187">
        <f t="shared" si="4"/>
        <v>7</v>
      </c>
      <c r="B166" s="206">
        <v>3</v>
      </c>
      <c r="C166" s="206">
        <v>3</v>
      </c>
      <c r="D166" s="168" t="s">
        <v>7080</v>
      </c>
      <c r="E166" s="168" t="s">
        <v>1086</v>
      </c>
      <c r="F166" s="168" t="s">
        <v>1111</v>
      </c>
      <c r="G166" s="216">
        <v>40806</v>
      </c>
      <c r="H166" s="197">
        <v>7</v>
      </c>
      <c r="I166" s="197">
        <v>7</v>
      </c>
      <c r="J166" s="208" t="s">
        <v>1999</v>
      </c>
      <c r="K166" s="168" t="s">
        <v>60</v>
      </c>
      <c r="L166" s="208" t="s">
        <v>4638</v>
      </c>
      <c r="M166" s="168" t="s">
        <v>7086</v>
      </c>
      <c r="N166" s="238">
        <v>65</v>
      </c>
      <c r="O166" s="213">
        <v>75</v>
      </c>
      <c r="P166" s="211">
        <v>55</v>
      </c>
      <c r="Q166" s="197">
        <f>LARGE((N166,O166,P166),1)</f>
        <v>75</v>
      </c>
      <c r="R166" s="197">
        <f>LARGE((N166,O166,P166),2)</f>
        <v>65</v>
      </c>
      <c r="S166" s="200">
        <f>LARGE((N166,O166,P166),3)</f>
        <v>55</v>
      </c>
      <c r="T166" s="201">
        <f t="shared" si="5"/>
        <v>195</v>
      </c>
      <c r="U166" s="168"/>
    </row>
    <row r="167" spans="1:21" ht="12.75" customHeight="1" x14ac:dyDescent="0.2">
      <c r="A167" s="187">
        <f t="shared" si="4"/>
        <v>7</v>
      </c>
      <c r="B167" s="206">
        <v>1</v>
      </c>
      <c r="C167" s="206">
        <v>2</v>
      </c>
      <c r="D167" s="168" t="s">
        <v>16392</v>
      </c>
      <c r="E167" s="168" t="s">
        <v>16393</v>
      </c>
      <c r="F167" s="168" t="s">
        <v>70</v>
      </c>
      <c r="G167" s="215">
        <v>40733</v>
      </c>
      <c r="H167" s="197">
        <v>7</v>
      </c>
      <c r="I167" s="197">
        <v>7</v>
      </c>
      <c r="J167" s="208" t="s">
        <v>15408</v>
      </c>
      <c r="K167" s="168" t="s">
        <v>60</v>
      </c>
      <c r="L167" s="208" t="s">
        <v>16369</v>
      </c>
      <c r="M167" s="168"/>
      <c r="N167" s="238">
        <v>80</v>
      </c>
      <c r="O167" s="213">
        <v>55</v>
      </c>
      <c r="P167" s="211">
        <v>60</v>
      </c>
      <c r="Q167" s="197">
        <f>LARGE((N167,O167,P167),1)</f>
        <v>80</v>
      </c>
      <c r="R167" s="197">
        <f>LARGE((N167,O167,P167),2)</f>
        <v>60</v>
      </c>
      <c r="S167" s="200">
        <f>LARGE((N167,O167,P167),3)</f>
        <v>55</v>
      </c>
      <c r="T167" s="201">
        <f t="shared" si="5"/>
        <v>195</v>
      </c>
      <c r="U167" s="168"/>
    </row>
    <row r="168" spans="1:21" ht="12.75" customHeight="1" x14ac:dyDescent="0.2">
      <c r="A168" s="187">
        <f t="shared" si="4"/>
        <v>7</v>
      </c>
      <c r="B168" s="206">
        <v>1</v>
      </c>
      <c r="C168" s="206">
        <v>2</v>
      </c>
      <c r="D168" s="168" t="s">
        <v>19132</v>
      </c>
      <c r="E168" s="168" t="s">
        <v>113</v>
      </c>
      <c r="F168" s="168" t="s">
        <v>500</v>
      </c>
      <c r="G168" s="215">
        <v>40578</v>
      </c>
      <c r="H168" s="197">
        <v>7</v>
      </c>
      <c r="I168" s="197">
        <v>7</v>
      </c>
      <c r="J168" s="208" t="s">
        <v>18879</v>
      </c>
      <c r="K168" s="168" t="s">
        <v>60</v>
      </c>
      <c r="L168" s="208" t="s">
        <v>916</v>
      </c>
      <c r="M168" s="168" t="s">
        <v>107</v>
      </c>
      <c r="N168" s="238">
        <v>55</v>
      </c>
      <c r="O168" s="213">
        <v>70</v>
      </c>
      <c r="P168" s="211">
        <v>70</v>
      </c>
      <c r="Q168" s="197">
        <f>LARGE((N168,O168,P168),1)</f>
        <v>70</v>
      </c>
      <c r="R168" s="197">
        <f>LARGE((N168,O168,P168),2)</f>
        <v>70</v>
      </c>
      <c r="S168" s="200">
        <f>LARGE((N168,O168,P168),3)</f>
        <v>55</v>
      </c>
      <c r="T168" s="201">
        <f t="shared" si="5"/>
        <v>195</v>
      </c>
      <c r="U168" s="168"/>
    </row>
    <row r="169" spans="1:21" ht="12.75" customHeight="1" x14ac:dyDescent="0.2">
      <c r="A169" s="187">
        <f t="shared" si="4"/>
        <v>7</v>
      </c>
      <c r="B169" s="206">
        <v>1</v>
      </c>
      <c r="C169" s="206">
        <v>3</v>
      </c>
      <c r="D169" s="168" t="s">
        <v>11006</v>
      </c>
      <c r="E169" s="168" t="s">
        <v>532</v>
      </c>
      <c r="F169" s="168" t="s">
        <v>326</v>
      </c>
      <c r="G169" s="215">
        <v>40645</v>
      </c>
      <c r="H169" s="197">
        <v>7</v>
      </c>
      <c r="I169" s="197">
        <v>7</v>
      </c>
      <c r="J169" s="208" t="s">
        <v>11009</v>
      </c>
      <c r="K169" s="168" t="s">
        <v>60</v>
      </c>
      <c r="L169" s="208" t="s">
        <v>11010</v>
      </c>
      <c r="M169" s="168" t="s">
        <v>107</v>
      </c>
      <c r="N169" s="238">
        <v>55</v>
      </c>
      <c r="O169" s="213">
        <v>70</v>
      </c>
      <c r="P169" s="211">
        <v>70</v>
      </c>
      <c r="Q169" s="197">
        <f>LARGE((N169,O169,P169),1)</f>
        <v>70</v>
      </c>
      <c r="R169" s="197">
        <f>LARGE((N169,O169,P169),2)</f>
        <v>70</v>
      </c>
      <c r="S169" s="200">
        <f>LARGE((N169,O169,P169),3)</f>
        <v>55</v>
      </c>
      <c r="T169" s="201">
        <f t="shared" si="5"/>
        <v>195</v>
      </c>
      <c r="U169" s="168"/>
    </row>
    <row r="170" spans="1:21" ht="12.75" customHeight="1" x14ac:dyDescent="0.2">
      <c r="A170" s="187">
        <f t="shared" si="4"/>
        <v>7</v>
      </c>
      <c r="B170" s="206">
        <v>3</v>
      </c>
      <c r="C170" s="206">
        <v>3</v>
      </c>
      <c r="D170" s="168" t="s">
        <v>11960</v>
      </c>
      <c r="E170" s="168" t="s">
        <v>1213</v>
      </c>
      <c r="F170" s="168" t="s">
        <v>661</v>
      </c>
      <c r="G170" s="215">
        <v>40747</v>
      </c>
      <c r="H170" s="197">
        <v>7</v>
      </c>
      <c r="I170" s="197">
        <v>7</v>
      </c>
      <c r="J170" s="208" t="s">
        <v>11342</v>
      </c>
      <c r="K170" s="168" t="s">
        <v>98</v>
      </c>
      <c r="L170" s="208" t="s">
        <v>11323</v>
      </c>
      <c r="M170" s="168" t="s">
        <v>11324</v>
      </c>
      <c r="N170" s="238">
        <v>55</v>
      </c>
      <c r="O170" s="213">
        <v>65</v>
      </c>
      <c r="P170" s="211">
        <v>75</v>
      </c>
      <c r="Q170" s="197">
        <f>LARGE((N170,O170,P170),1)</f>
        <v>75</v>
      </c>
      <c r="R170" s="197">
        <f>LARGE((N170,O170,P170),2)</f>
        <v>65</v>
      </c>
      <c r="S170" s="200">
        <f>LARGE((N170,O170,P170),3)</f>
        <v>55</v>
      </c>
      <c r="T170" s="201">
        <f t="shared" si="5"/>
        <v>195</v>
      </c>
      <c r="U170" s="168"/>
    </row>
    <row r="171" spans="1:21" ht="12.75" customHeight="1" x14ac:dyDescent="0.2">
      <c r="A171" s="187">
        <f t="shared" si="4"/>
        <v>7</v>
      </c>
      <c r="B171" s="206">
        <v>2</v>
      </c>
      <c r="C171" s="206">
        <v>2</v>
      </c>
      <c r="D171" s="168" t="s">
        <v>3360</v>
      </c>
      <c r="E171" s="168" t="s">
        <v>56</v>
      </c>
      <c r="F171" s="168" t="s">
        <v>160</v>
      </c>
      <c r="G171" s="215">
        <v>40591</v>
      </c>
      <c r="H171" s="197">
        <v>7</v>
      </c>
      <c r="I171" s="197">
        <v>7</v>
      </c>
      <c r="J171" s="208" t="s">
        <v>17751</v>
      </c>
      <c r="K171" s="168" t="s">
        <v>2138</v>
      </c>
      <c r="L171" s="208" t="s">
        <v>2871</v>
      </c>
      <c r="M171" s="168" t="s">
        <v>17752</v>
      </c>
      <c r="N171" s="238">
        <v>65</v>
      </c>
      <c r="O171" s="213">
        <v>55</v>
      </c>
      <c r="P171" s="211">
        <v>75</v>
      </c>
      <c r="Q171" s="197">
        <f>LARGE((N171,O171,P171),1)</f>
        <v>75</v>
      </c>
      <c r="R171" s="197">
        <f>LARGE((N171,O171,P171),2)</f>
        <v>65</v>
      </c>
      <c r="S171" s="200">
        <f>LARGE((N171,O171,P171),3)</f>
        <v>55</v>
      </c>
      <c r="T171" s="201">
        <f t="shared" si="5"/>
        <v>195</v>
      </c>
      <c r="U171" s="168"/>
    </row>
    <row r="172" spans="1:21" ht="12.75" customHeight="1" x14ac:dyDescent="0.2">
      <c r="A172" s="187">
        <f t="shared" si="4"/>
        <v>7</v>
      </c>
      <c r="B172" s="206">
        <v>1</v>
      </c>
      <c r="C172" s="206">
        <v>2</v>
      </c>
      <c r="D172" s="168" t="s">
        <v>6846</v>
      </c>
      <c r="E172" s="168" t="s">
        <v>305</v>
      </c>
      <c r="F172" s="168" t="s">
        <v>1218</v>
      </c>
      <c r="G172" s="216">
        <v>40792</v>
      </c>
      <c r="H172" s="197">
        <v>7</v>
      </c>
      <c r="I172" s="197">
        <v>7</v>
      </c>
      <c r="J172" s="208" t="s">
        <v>6847</v>
      </c>
      <c r="K172" s="168" t="s">
        <v>60</v>
      </c>
      <c r="L172" s="208" t="s">
        <v>3027</v>
      </c>
      <c r="M172" s="168" t="s">
        <v>429</v>
      </c>
      <c r="N172" s="238">
        <v>65</v>
      </c>
      <c r="O172" s="213">
        <v>75</v>
      </c>
      <c r="P172" s="211">
        <v>55</v>
      </c>
      <c r="Q172" s="197">
        <f>LARGE((N172,O172,P172),1)</f>
        <v>75</v>
      </c>
      <c r="R172" s="197">
        <f>LARGE((N172,O172,P172),2)</f>
        <v>65</v>
      </c>
      <c r="S172" s="200">
        <f>LARGE((N172,O172,P172),3)</f>
        <v>55</v>
      </c>
      <c r="T172" s="201">
        <f t="shared" si="5"/>
        <v>195</v>
      </c>
      <c r="U172" s="168"/>
    </row>
    <row r="173" spans="1:21" ht="12.75" customHeight="1" x14ac:dyDescent="0.2">
      <c r="A173" s="187">
        <f t="shared" si="4"/>
        <v>7</v>
      </c>
      <c r="B173" s="206"/>
      <c r="C173" s="206"/>
      <c r="D173" s="168" t="s">
        <v>1561</v>
      </c>
      <c r="E173" s="168" t="s">
        <v>218</v>
      </c>
      <c r="F173" s="168" t="s">
        <v>70</v>
      </c>
      <c r="G173" s="207">
        <v>40832</v>
      </c>
      <c r="H173" s="197">
        <v>7</v>
      </c>
      <c r="I173" s="197">
        <v>7</v>
      </c>
      <c r="J173" s="208" t="s">
        <v>7270</v>
      </c>
      <c r="K173" s="168" t="s">
        <v>164</v>
      </c>
      <c r="L173" s="208" t="s">
        <v>377</v>
      </c>
      <c r="M173" s="168" t="s">
        <v>340</v>
      </c>
      <c r="N173" s="238">
        <v>55</v>
      </c>
      <c r="O173" s="213">
        <v>55</v>
      </c>
      <c r="P173" s="211">
        <v>85</v>
      </c>
      <c r="Q173" s="197">
        <f>LARGE((N173,O173,P173),1)</f>
        <v>85</v>
      </c>
      <c r="R173" s="197">
        <f>LARGE((N173,O173,P173),2)</f>
        <v>55</v>
      </c>
      <c r="S173" s="200">
        <f>LARGE((N173,O173,P173),3)</f>
        <v>55</v>
      </c>
      <c r="T173" s="201">
        <f t="shared" si="5"/>
        <v>195</v>
      </c>
      <c r="U173" s="168"/>
    </row>
    <row r="174" spans="1:21" ht="12.75" customHeight="1" x14ac:dyDescent="0.2">
      <c r="A174" s="187">
        <f t="shared" si="4"/>
        <v>7</v>
      </c>
      <c r="B174" s="206">
        <v>2</v>
      </c>
      <c r="C174" s="206">
        <v>1</v>
      </c>
      <c r="D174" s="168" t="s">
        <v>11251</v>
      </c>
      <c r="E174" s="168" t="s">
        <v>957</v>
      </c>
      <c r="F174" s="168" t="s">
        <v>4715</v>
      </c>
      <c r="G174" s="215">
        <v>40760</v>
      </c>
      <c r="H174" s="197">
        <v>7</v>
      </c>
      <c r="I174" s="197">
        <v>7</v>
      </c>
      <c r="J174" s="208" t="s">
        <v>9961</v>
      </c>
      <c r="K174" s="168" t="s">
        <v>60</v>
      </c>
      <c r="L174" s="208" t="s">
        <v>916</v>
      </c>
      <c r="M174" s="168" t="s">
        <v>107</v>
      </c>
      <c r="N174" s="238">
        <v>55</v>
      </c>
      <c r="O174" s="213">
        <v>75</v>
      </c>
      <c r="P174" s="211">
        <v>60</v>
      </c>
      <c r="Q174" s="197">
        <f>LARGE((N174,O174,P174),1)</f>
        <v>75</v>
      </c>
      <c r="R174" s="197">
        <f>LARGE((N174,O174,P174),2)</f>
        <v>60</v>
      </c>
      <c r="S174" s="200">
        <f>LARGE((N174,O174,P174),3)</f>
        <v>55</v>
      </c>
      <c r="T174" s="201">
        <f t="shared" si="5"/>
        <v>190</v>
      </c>
      <c r="U174" s="168"/>
    </row>
    <row r="175" spans="1:21" ht="12.75" customHeight="1" x14ac:dyDescent="0.2">
      <c r="A175" s="187">
        <f t="shared" si="4"/>
        <v>7</v>
      </c>
      <c r="B175" s="309">
        <v>1</v>
      </c>
      <c r="C175" s="309">
        <v>2</v>
      </c>
      <c r="D175" s="205" t="s">
        <v>4097</v>
      </c>
      <c r="E175" s="205" t="s">
        <v>836</v>
      </c>
      <c r="F175" s="205" t="s">
        <v>820</v>
      </c>
      <c r="G175" s="229">
        <v>40766</v>
      </c>
      <c r="H175" s="199">
        <v>7</v>
      </c>
      <c r="I175" s="199">
        <v>7</v>
      </c>
      <c r="J175" s="223" t="s">
        <v>3979</v>
      </c>
      <c r="K175" s="205" t="s">
        <v>164</v>
      </c>
      <c r="L175" s="223" t="s">
        <v>1203</v>
      </c>
      <c r="M175" s="205" t="s">
        <v>511</v>
      </c>
      <c r="N175" s="238">
        <v>55</v>
      </c>
      <c r="O175" s="213">
        <v>70</v>
      </c>
      <c r="P175" s="211">
        <v>65</v>
      </c>
      <c r="Q175" s="197">
        <f>LARGE((N175,O175,P175),1)</f>
        <v>70</v>
      </c>
      <c r="R175" s="197">
        <f>LARGE((N175,O175,P175),2)</f>
        <v>65</v>
      </c>
      <c r="S175" s="200">
        <f>LARGE((N175,O175,P175),3)</f>
        <v>55</v>
      </c>
      <c r="T175" s="201">
        <f t="shared" si="5"/>
        <v>190</v>
      </c>
      <c r="U175" s="168"/>
    </row>
    <row r="176" spans="1:21" ht="12.75" customHeight="1" x14ac:dyDescent="0.2">
      <c r="A176" s="187">
        <f t="shared" si="4"/>
        <v>7</v>
      </c>
      <c r="B176" s="309">
        <v>1</v>
      </c>
      <c r="C176" s="309">
        <v>1</v>
      </c>
      <c r="D176" s="205" t="s">
        <v>3440</v>
      </c>
      <c r="E176" s="205" t="s">
        <v>4115</v>
      </c>
      <c r="F176" s="205" t="s">
        <v>76</v>
      </c>
      <c r="G176" s="229">
        <v>40562</v>
      </c>
      <c r="H176" s="199">
        <v>7</v>
      </c>
      <c r="I176" s="199">
        <v>7</v>
      </c>
      <c r="J176" s="223" t="s">
        <v>4018</v>
      </c>
      <c r="K176" s="205" t="s">
        <v>164</v>
      </c>
      <c r="L176" s="223" t="s">
        <v>1203</v>
      </c>
      <c r="M176" s="205" t="s">
        <v>511</v>
      </c>
      <c r="N176" s="238">
        <v>55</v>
      </c>
      <c r="O176" s="213">
        <v>70</v>
      </c>
      <c r="P176" s="211">
        <v>65</v>
      </c>
      <c r="Q176" s="197">
        <f>LARGE((N176,O176,P176),1)</f>
        <v>70</v>
      </c>
      <c r="R176" s="197">
        <f>LARGE((N176,O176,P176),2)</f>
        <v>65</v>
      </c>
      <c r="S176" s="200">
        <f>LARGE((N176,O176,P176),3)</f>
        <v>55</v>
      </c>
      <c r="T176" s="201">
        <f t="shared" si="5"/>
        <v>190</v>
      </c>
      <c r="U176" s="168"/>
    </row>
    <row r="177" spans="1:21" ht="12.75" customHeight="1" x14ac:dyDescent="0.2">
      <c r="A177" s="187">
        <f t="shared" si="4"/>
        <v>7</v>
      </c>
      <c r="B177" s="206">
        <v>1</v>
      </c>
      <c r="C177" s="206">
        <v>2</v>
      </c>
      <c r="D177" s="168" t="s">
        <v>11820</v>
      </c>
      <c r="E177" s="168" t="s">
        <v>804</v>
      </c>
      <c r="F177" s="168" t="s">
        <v>57</v>
      </c>
      <c r="G177" s="215">
        <v>40771</v>
      </c>
      <c r="H177" s="197">
        <v>7</v>
      </c>
      <c r="I177" s="197">
        <v>7</v>
      </c>
      <c r="J177" s="208" t="s">
        <v>11821</v>
      </c>
      <c r="K177" s="168" t="s">
        <v>60</v>
      </c>
      <c r="L177" s="208" t="s">
        <v>150</v>
      </c>
      <c r="M177" s="168" t="s">
        <v>107</v>
      </c>
      <c r="N177" s="238">
        <v>55</v>
      </c>
      <c r="O177" s="213">
        <v>70</v>
      </c>
      <c r="P177" s="211">
        <v>65</v>
      </c>
      <c r="Q177" s="197">
        <f>LARGE((N177,O177,P177),1)</f>
        <v>70</v>
      </c>
      <c r="R177" s="197">
        <f>LARGE((N177,O177,P177),2)</f>
        <v>65</v>
      </c>
      <c r="S177" s="200">
        <f>LARGE((N177,O177,P177),3)</f>
        <v>55</v>
      </c>
      <c r="T177" s="201">
        <f t="shared" si="5"/>
        <v>190</v>
      </c>
      <c r="U177" s="168"/>
    </row>
    <row r="178" spans="1:21" ht="12.75" customHeight="1" x14ac:dyDescent="0.2">
      <c r="A178" s="187">
        <f t="shared" si="4"/>
        <v>7</v>
      </c>
      <c r="B178" s="206">
        <v>1</v>
      </c>
      <c r="C178" s="206">
        <v>1</v>
      </c>
      <c r="D178" s="168" t="s">
        <v>18163</v>
      </c>
      <c r="E178" s="168" t="s">
        <v>334</v>
      </c>
      <c r="F178" s="168" t="s">
        <v>160</v>
      </c>
      <c r="G178" s="215">
        <v>40853</v>
      </c>
      <c r="H178" s="197">
        <v>7</v>
      </c>
      <c r="I178" s="197">
        <v>7</v>
      </c>
      <c r="J178" s="208" t="s">
        <v>18134</v>
      </c>
      <c r="K178" s="168" t="s">
        <v>2068</v>
      </c>
      <c r="L178" s="208" t="s">
        <v>7679</v>
      </c>
      <c r="M178" s="168"/>
      <c r="N178" s="238">
        <v>65</v>
      </c>
      <c r="O178" s="213">
        <v>55</v>
      </c>
      <c r="P178" s="211">
        <v>70</v>
      </c>
      <c r="Q178" s="197">
        <f>LARGE((N178,O178,P178),1)</f>
        <v>70</v>
      </c>
      <c r="R178" s="197">
        <f>LARGE((N178,O178,P178),2)</f>
        <v>65</v>
      </c>
      <c r="S178" s="200">
        <f>LARGE((N178,O178,P178),3)</f>
        <v>55</v>
      </c>
      <c r="T178" s="201">
        <f t="shared" si="5"/>
        <v>190</v>
      </c>
      <c r="U178" s="168"/>
    </row>
    <row r="179" spans="1:21" ht="12.75" customHeight="1" x14ac:dyDescent="0.2">
      <c r="A179" s="187">
        <f t="shared" si="4"/>
        <v>7</v>
      </c>
      <c r="B179" s="206">
        <v>2</v>
      </c>
      <c r="C179" s="206">
        <v>3</v>
      </c>
      <c r="D179" s="168" t="s">
        <v>9480</v>
      </c>
      <c r="E179" s="168" t="s">
        <v>699</v>
      </c>
      <c r="F179" s="168" t="s">
        <v>57</v>
      </c>
      <c r="G179" s="216">
        <v>40867</v>
      </c>
      <c r="H179" s="197">
        <v>7</v>
      </c>
      <c r="I179" s="197">
        <v>7</v>
      </c>
      <c r="J179" s="208" t="s">
        <v>9483</v>
      </c>
      <c r="K179" s="168" t="s">
        <v>60</v>
      </c>
      <c r="L179" s="208" t="s">
        <v>5763</v>
      </c>
      <c r="M179" s="168" t="s">
        <v>6989</v>
      </c>
      <c r="N179" s="238">
        <v>55</v>
      </c>
      <c r="O179" s="213">
        <v>70</v>
      </c>
      <c r="P179" s="211">
        <v>65</v>
      </c>
      <c r="Q179" s="197">
        <f>LARGE((N179,O179,P179),1)</f>
        <v>70</v>
      </c>
      <c r="R179" s="197">
        <f>LARGE((N179,O179,P179),2)</f>
        <v>65</v>
      </c>
      <c r="S179" s="200">
        <f>LARGE((N179,O179,P179),3)</f>
        <v>55</v>
      </c>
      <c r="T179" s="201">
        <f t="shared" si="5"/>
        <v>190</v>
      </c>
      <c r="U179" s="168"/>
    </row>
    <row r="180" spans="1:21" ht="12.75" customHeight="1" x14ac:dyDescent="0.2">
      <c r="A180" s="187">
        <f t="shared" si="4"/>
        <v>7</v>
      </c>
      <c r="B180" s="206">
        <v>2</v>
      </c>
      <c r="C180" s="206">
        <v>2</v>
      </c>
      <c r="D180" s="168" t="s">
        <v>17605</v>
      </c>
      <c r="E180" s="168" t="s">
        <v>56</v>
      </c>
      <c r="F180" s="168" t="s">
        <v>70</v>
      </c>
      <c r="G180" s="215">
        <v>40956</v>
      </c>
      <c r="H180" s="197">
        <v>7</v>
      </c>
      <c r="I180" s="197">
        <v>7</v>
      </c>
      <c r="J180" s="208">
        <v>44</v>
      </c>
      <c r="K180" s="168" t="s">
        <v>60</v>
      </c>
      <c r="L180" s="208" t="s">
        <v>106</v>
      </c>
      <c r="M180" s="168" t="s">
        <v>107</v>
      </c>
      <c r="N180" s="238">
        <v>55</v>
      </c>
      <c r="O180" s="213">
        <v>70</v>
      </c>
      <c r="P180" s="211">
        <v>65</v>
      </c>
      <c r="Q180" s="197">
        <f>LARGE((N180,O180,P180),1)</f>
        <v>70</v>
      </c>
      <c r="R180" s="197">
        <f>LARGE((N180,O180,P180),2)</f>
        <v>65</v>
      </c>
      <c r="S180" s="200">
        <f>LARGE((N180,O180,P180),3)</f>
        <v>55</v>
      </c>
      <c r="T180" s="201">
        <f t="shared" si="5"/>
        <v>190</v>
      </c>
      <c r="U180" s="168"/>
    </row>
    <row r="181" spans="1:21" ht="12.75" customHeight="1" x14ac:dyDescent="0.2">
      <c r="A181" s="187">
        <f t="shared" si="4"/>
        <v>7</v>
      </c>
      <c r="B181" s="206">
        <v>2</v>
      </c>
      <c r="C181" s="206">
        <v>2</v>
      </c>
      <c r="D181" s="168" t="s">
        <v>17184</v>
      </c>
      <c r="E181" s="168" t="s">
        <v>193</v>
      </c>
      <c r="F181" s="168" t="s">
        <v>951</v>
      </c>
      <c r="G181" s="215">
        <v>40834</v>
      </c>
      <c r="H181" s="197">
        <v>7</v>
      </c>
      <c r="I181" s="197">
        <v>7</v>
      </c>
      <c r="J181" s="208" t="s">
        <v>17187</v>
      </c>
      <c r="K181" s="168" t="s">
        <v>732</v>
      </c>
      <c r="L181" s="208" t="s">
        <v>17188</v>
      </c>
      <c r="M181" s="168" t="s">
        <v>17189</v>
      </c>
      <c r="N181" s="238">
        <v>55</v>
      </c>
      <c r="O181" s="213">
        <v>75</v>
      </c>
      <c r="P181" s="211">
        <v>60</v>
      </c>
      <c r="Q181" s="197">
        <f>LARGE((N181,O181,P181),1)</f>
        <v>75</v>
      </c>
      <c r="R181" s="197">
        <f>LARGE((N181,O181,P181),2)</f>
        <v>60</v>
      </c>
      <c r="S181" s="200">
        <f>LARGE((N181,O181,P181),3)</f>
        <v>55</v>
      </c>
      <c r="T181" s="201">
        <f t="shared" si="5"/>
        <v>190</v>
      </c>
      <c r="U181" s="168"/>
    </row>
    <row r="182" spans="1:21" ht="12.75" customHeight="1" x14ac:dyDescent="0.2">
      <c r="A182" s="187">
        <f t="shared" si="4"/>
        <v>7</v>
      </c>
      <c r="B182" s="206">
        <v>3</v>
      </c>
      <c r="C182" s="206">
        <v>3</v>
      </c>
      <c r="D182" s="168" t="s">
        <v>1099</v>
      </c>
      <c r="E182" s="168" t="s">
        <v>368</v>
      </c>
      <c r="F182" s="168" t="s">
        <v>70</v>
      </c>
      <c r="G182" s="216">
        <v>40571</v>
      </c>
      <c r="H182" s="197">
        <v>7</v>
      </c>
      <c r="I182" s="197">
        <v>7</v>
      </c>
      <c r="J182" s="208" t="s">
        <v>7302</v>
      </c>
      <c r="K182" s="168" t="s">
        <v>98</v>
      </c>
      <c r="L182" s="208" t="s">
        <v>2678</v>
      </c>
      <c r="M182" s="168" t="s">
        <v>7303</v>
      </c>
      <c r="N182" s="238">
        <v>55</v>
      </c>
      <c r="O182" s="213">
        <v>55</v>
      </c>
      <c r="P182" s="211">
        <v>80</v>
      </c>
      <c r="Q182" s="197">
        <f>LARGE((N182,O182,P182),1)</f>
        <v>80</v>
      </c>
      <c r="R182" s="197">
        <f>LARGE((N182,O182,P182),2)</f>
        <v>55</v>
      </c>
      <c r="S182" s="200">
        <f>LARGE((N182,O182,P182),3)</f>
        <v>55</v>
      </c>
      <c r="T182" s="201">
        <f t="shared" si="5"/>
        <v>190</v>
      </c>
      <c r="U182" s="168"/>
    </row>
    <row r="183" spans="1:21" ht="12.75" customHeight="1" x14ac:dyDescent="0.2">
      <c r="A183" s="187">
        <f t="shared" si="4"/>
        <v>7</v>
      </c>
      <c r="B183" s="206">
        <v>1</v>
      </c>
      <c r="C183" s="206">
        <v>2</v>
      </c>
      <c r="D183" s="168" t="s">
        <v>12775</v>
      </c>
      <c r="E183" s="168" t="s">
        <v>12776</v>
      </c>
      <c r="F183" s="168" t="s">
        <v>661</v>
      </c>
      <c r="G183" s="215">
        <v>40763</v>
      </c>
      <c r="H183" s="197">
        <v>7</v>
      </c>
      <c r="I183" s="197">
        <v>7</v>
      </c>
      <c r="J183" s="208" t="s">
        <v>12778</v>
      </c>
      <c r="K183" s="168" t="s">
        <v>60</v>
      </c>
      <c r="L183" s="208" t="s">
        <v>12779</v>
      </c>
      <c r="M183" s="168"/>
      <c r="N183" s="238">
        <v>55</v>
      </c>
      <c r="O183" s="213">
        <v>70</v>
      </c>
      <c r="P183" s="211">
        <v>65</v>
      </c>
      <c r="Q183" s="197">
        <f>LARGE((N183,O183,P183),1)</f>
        <v>70</v>
      </c>
      <c r="R183" s="197">
        <f>LARGE((N183,O183,P183),2)</f>
        <v>65</v>
      </c>
      <c r="S183" s="200">
        <f>LARGE((N183,O183,P183),3)</f>
        <v>55</v>
      </c>
      <c r="T183" s="201">
        <f t="shared" si="5"/>
        <v>190</v>
      </c>
      <c r="U183" s="168"/>
    </row>
    <row r="184" spans="1:21" ht="12.75" customHeight="1" x14ac:dyDescent="0.2">
      <c r="A184" s="187">
        <f t="shared" si="4"/>
        <v>7</v>
      </c>
      <c r="B184" s="309">
        <v>3</v>
      </c>
      <c r="C184" s="309">
        <v>3</v>
      </c>
      <c r="D184" s="205" t="s">
        <v>4188</v>
      </c>
      <c r="E184" s="205" t="s">
        <v>513</v>
      </c>
      <c r="F184" s="205" t="s">
        <v>214</v>
      </c>
      <c r="G184" s="229">
        <v>40677</v>
      </c>
      <c r="H184" s="199">
        <v>7</v>
      </c>
      <c r="I184" s="199">
        <v>7</v>
      </c>
      <c r="J184" s="223" t="s">
        <v>4010</v>
      </c>
      <c r="K184" s="205" t="s">
        <v>164</v>
      </c>
      <c r="L184" s="223" t="s">
        <v>1203</v>
      </c>
      <c r="M184" s="205" t="s">
        <v>511</v>
      </c>
      <c r="N184" s="238">
        <v>55</v>
      </c>
      <c r="O184" s="213">
        <v>70</v>
      </c>
      <c r="P184" s="211">
        <v>65</v>
      </c>
      <c r="Q184" s="197">
        <f>LARGE((N184,O184,P184),1)</f>
        <v>70</v>
      </c>
      <c r="R184" s="197">
        <f>LARGE((N184,O184,P184),2)</f>
        <v>65</v>
      </c>
      <c r="S184" s="200">
        <f>LARGE((N184,O184,P184),3)</f>
        <v>55</v>
      </c>
      <c r="T184" s="201">
        <f t="shared" si="5"/>
        <v>190</v>
      </c>
      <c r="U184" s="168"/>
    </row>
    <row r="185" spans="1:21" ht="12.75" customHeight="1" x14ac:dyDescent="0.2">
      <c r="A185" s="187">
        <f t="shared" si="4"/>
        <v>7</v>
      </c>
      <c r="B185" s="206">
        <v>2</v>
      </c>
      <c r="C185" s="206">
        <v>2</v>
      </c>
      <c r="D185" s="168" t="s">
        <v>12316</v>
      </c>
      <c r="E185" s="168" t="s">
        <v>545</v>
      </c>
      <c r="F185" s="168" t="s">
        <v>326</v>
      </c>
      <c r="G185" s="215">
        <v>40815</v>
      </c>
      <c r="H185" s="197">
        <v>7</v>
      </c>
      <c r="I185" s="197">
        <v>7</v>
      </c>
      <c r="J185" s="208" t="s">
        <v>12318</v>
      </c>
      <c r="K185" s="168" t="s">
        <v>676</v>
      </c>
      <c r="L185" s="208" t="s">
        <v>677</v>
      </c>
      <c r="M185" s="168" t="s">
        <v>9328</v>
      </c>
      <c r="N185" s="238">
        <v>55</v>
      </c>
      <c r="O185" s="213">
        <v>70</v>
      </c>
      <c r="P185" s="211">
        <v>65</v>
      </c>
      <c r="Q185" s="197">
        <f>LARGE((N185,O185,P185),1)</f>
        <v>70</v>
      </c>
      <c r="R185" s="197">
        <f>LARGE((N185,O185,P185),2)</f>
        <v>65</v>
      </c>
      <c r="S185" s="200">
        <f>LARGE((N185,O185,P185),3)</f>
        <v>55</v>
      </c>
      <c r="T185" s="201">
        <f t="shared" si="5"/>
        <v>190</v>
      </c>
      <c r="U185" s="168"/>
    </row>
    <row r="186" spans="1:21" ht="12.75" customHeight="1" x14ac:dyDescent="0.2">
      <c r="A186" s="187">
        <f t="shared" si="4"/>
        <v>7</v>
      </c>
      <c r="B186" s="206">
        <v>1</v>
      </c>
      <c r="C186" s="206">
        <v>1</v>
      </c>
      <c r="D186" s="168" t="s">
        <v>15782</v>
      </c>
      <c r="E186" s="168" t="s">
        <v>182</v>
      </c>
      <c r="F186" s="168" t="s">
        <v>2322</v>
      </c>
      <c r="G186" s="215">
        <v>41139</v>
      </c>
      <c r="H186" s="197">
        <v>7</v>
      </c>
      <c r="I186" s="197">
        <v>7</v>
      </c>
      <c r="J186" s="208" t="s">
        <v>15784</v>
      </c>
      <c r="K186" s="168" t="s">
        <v>60</v>
      </c>
      <c r="L186" s="208" t="s">
        <v>145</v>
      </c>
      <c r="M186" s="168" t="s">
        <v>107</v>
      </c>
      <c r="N186" s="238">
        <v>55</v>
      </c>
      <c r="O186" s="213">
        <v>65</v>
      </c>
      <c r="P186" s="211">
        <v>65</v>
      </c>
      <c r="Q186" s="197">
        <f>LARGE((N186,O186,P186),1)</f>
        <v>65</v>
      </c>
      <c r="R186" s="197">
        <f>LARGE((N186,O186,P186),2)</f>
        <v>65</v>
      </c>
      <c r="S186" s="200">
        <f>LARGE((N186,O186,P186),3)</f>
        <v>55</v>
      </c>
      <c r="T186" s="201">
        <f t="shared" si="5"/>
        <v>185</v>
      </c>
      <c r="U186" s="168"/>
    </row>
    <row r="187" spans="1:21" ht="12.75" customHeight="1" x14ac:dyDescent="0.2">
      <c r="A187" s="187">
        <f t="shared" si="4"/>
        <v>7</v>
      </c>
      <c r="B187" s="206"/>
      <c r="C187" s="206"/>
      <c r="D187" s="168" t="s">
        <v>2284</v>
      </c>
      <c r="E187" s="168" t="s">
        <v>2051</v>
      </c>
      <c r="F187" s="168" t="s">
        <v>234</v>
      </c>
      <c r="G187" s="216">
        <v>40576</v>
      </c>
      <c r="H187" s="197">
        <v>7</v>
      </c>
      <c r="I187" s="197">
        <v>7</v>
      </c>
      <c r="J187" s="208" t="s">
        <v>2287</v>
      </c>
      <c r="K187" s="168" t="s">
        <v>60</v>
      </c>
      <c r="L187" s="208" t="s">
        <v>2280</v>
      </c>
      <c r="M187" s="168" t="s">
        <v>167</v>
      </c>
      <c r="N187" s="238">
        <v>65</v>
      </c>
      <c r="O187" s="213">
        <v>55</v>
      </c>
      <c r="P187" s="211">
        <v>65</v>
      </c>
      <c r="Q187" s="197">
        <f>LARGE((N187,O187,P187),1)</f>
        <v>65</v>
      </c>
      <c r="R187" s="197">
        <f>LARGE((N187,O187,P187),2)</f>
        <v>65</v>
      </c>
      <c r="S187" s="200">
        <f>LARGE((N187,O187,P187),3)</f>
        <v>55</v>
      </c>
      <c r="T187" s="201">
        <f t="shared" si="5"/>
        <v>185</v>
      </c>
      <c r="U187" s="168"/>
    </row>
    <row r="188" spans="1:21" ht="12.75" customHeight="1" x14ac:dyDescent="0.2">
      <c r="A188" s="187">
        <f t="shared" si="4"/>
        <v>7</v>
      </c>
      <c r="B188" s="206">
        <v>2</v>
      </c>
      <c r="C188" s="206">
        <v>3</v>
      </c>
      <c r="D188" s="168" t="s">
        <v>9870</v>
      </c>
      <c r="E188" s="168" t="s">
        <v>597</v>
      </c>
      <c r="F188" s="168" t="s">
        <v>57</v>
      </c>
      <c r="G188" s="216">
        <v>40851</v>
      </c>
      <c r="H188" s="197">
        <v>7</v>
      </c>
      <c r="I188" s="197">
        <v>7</v>
      </c>
      <c r="J188" s="208" t="s">
        <v>9848</v>
      </c>
      <c r="K188" s="168" t="s">
        <v>60</v>
      </c>
      <c r="L188" s="208" t="s">
        <v>9872</v>
      </c>
      <c r="M188" s="168" t="s">
        <v>9864</v>
      </c>
      <c r="N188" s="238">
        <v>55</v>
      </c>
      <c r="O188" s="213">
        <v>65</v>
      </c>
      <c r="P188" s="211">
        <v>65</v>
      </c>
      <c r="Q188" s="197">
        <f>LARGE((N188,O188,P188),1)</f>
        <v>65</v>
      </c>
      <c r="R188" s="197">
        <f>LARGE((N188,O188,P188),2)</f>
        <v>65</v>
      </c>
      <c r="S188" s="200">
        <f>LARGE((N188,O188,P188),3)</f>
        <v>55</v>
      </c>
      <c r="T188" s="201">
        <f t="shared" si="5"/>
        <v>185</v>
      </c>
      <c r="U188" s="168"/>
    </row>
    <row r="189" spans="1:21" ht="12.75" customHeight="1" x14ac:dyDescent="0.2">
      <c r="A189" s="187">
        <f t="shared" si="4"/>
        <v>7</v>
      </c>
      <c r="B189" s="309">
        <v>3</v>
      </c>
      <c r="C189" s="309">
        <v>2</v>
      </c>
      <c r="D189" s="205" t="s">
        <v>4204</v>
      </c>
      <c r="E189" s="205" t="s">
        <v>248</v>
      </c>
      <c r="F189" s="205" t="s">
        <v>114</v>
      </c>
      <c r="G189" s="229">
        <v>40741</v>
      </c>
      <c r="H189" s="199">
        <v>7</v>
      </c>
      <c r="I189" s="199">
        <v>7</v>
      </c>
      <c r="J189" s="223" t="s">
        <v>1505</v>
      </c>
      <c r="K189" s="205" t="s">
        <v>164</v>
      </c>
      <c r="L189" s="223" t="s">
        <v>1203</v>
      </c>
      <c r="M189" s="205" t="s">
        <v>511</v>
      </c>
      <c r="N189" s="238">
        <v>55</v>
      </c>
      <c r="O189" s="213">
        <v>70</v>
      </c>
      <c r="P189" s="211">
        <v>60</v>
      </c>
      <c r="Q189" s="197">
        <f>LARGE((N189,O189,P189),1)</f>
        <v>70</v>
      </c>
      <c r="R189" s="197">
        <f>LARGE((N189,O189,P189),2)</f>
        <v>60</v>
      </c>
      <c r="S189" s="200">
        <f>LARGE((N189,O189,P189),3)</f>
        <v>55</v>
      </c>
      <c r="T189" s="201">
        <f t="shared" si="5"/>
        <v>185</v>
      </c>
      <c r="U189" s="168"/>
    </row>
    <row r="190" spans="1:21" ht="12.75" customHeight="1" x14ac:dyDescent="0.2">
      <c r="A190" s="187">
        <f t="shared" si="4"/>
        <v>7</v>
      </c>
      <c r="B190" s="206">
        <v>1</v>
      </c>
      <c r="C190" s="206">
        <v>3</v>
      </c>
      <c r="D190" s="168" t="s">
        <v>7530</v>
      </c>
      <c r="E190" s="168" t="s">
        <v>957</v>
      </c>
      <c r="F190" s="168" t="s">
        <v>194</v>
      </c>
      <c r="G190" s="216">
        <v>40714</v>
      </c>
      <c r="H190" s="197">
        <v>7</v>
      </c>
      <c r="I190" s="197">
        <v>7</v>
      </c>
      <c r="J190" s="208" t="s">
        <v>7531</v>
      </c>
      <c r="K190" s="168" t="s">
        <v>60</v>
      </c>
      <c r="L190" s="208" t="s">
        <v>4832</v>
      </c>
      <c r="M190" s="168" t="s">
        <v>6705</v>
      </c>
      <c r="N190" s="238">
        <v>55</v>
      </c>
      <c r="O190" s="213">
        <v>65</v>
      </c>
      <c r="P190" s="211">
        <v>65</v>
      </c>
      <c r="Q190" s="197">
        <f>LARGE((N190,O190,P190),1)</f>
        <v>65</v>
      </c>
      <c r="R190" s="197">
        <f>LARGE((N190,O190,P190),2)</f>
        <v>65</v>
      </c>
      <c r="S190" s="200">
        <f>LARGE((N190,O190,P190),3)</f>
        <v>55</v>
      </c>
      <c r="T190" s="201">
        <f t="shared" si="5"/>
        <v>185</v>
      </c>
      <c r="U190" s="168"/>
    </row>
    <row r="191" spans="1:21" ht="12.75" customHeight="1" x14ac:dyDescent="0.2">
      <c r="A191" s="187">
        <f t="shared" si="4"/>
        <v>7</v>
      </c>
      <c r="B191" s="206">
        <v>1</v>
      </c>
      <c r="C191" s="206">
        <v>1</v>
      </c>
      <c r="D191" s="168" t="s">
        <v>5189</v>
      </c>
      <c r="E191" s="168" t="s">
        <v>85</v>
      </c>
      <c r="F191" s="168" t="s">
        <v>1048</v>
      </c>
      <c r="G191" s="216">
        <v>40511</v>
      </c>
      <c r="H191" s="197">
        <v>7</v>
      </c>
      <c r="I191" s="197">
        <v>7</v>
      </c>
      <c r="J191" s="208" t="s">
        <v>5192</v>
      </c>
      <c r="K191" s="168" t="s">
        <v>60</v>
      </c>
      <c r="L191" s="208" t="s">
        <v>1941</v>
      </c>
      <c r="M191" s="168" t="s">
        <v>1943</v>
      </c>
      <c r="N191" s="238">
        <v>55</v>
      </c>
      <c r="O191" s="213">
        <v>70</v>
      </c>
      <c r="P191" s="211">
        <v>60</v>
      </c>
      <c r="Q191" s="197">
        <f>LARGE((N191,O191,P191),1)</f>
        <v>70</v>
      </c>
      <c r="R191" s="197">
        <f>LARGE((N191,O191,P191),2)</f>
        <v>60</v>
      </c>
      <c r="S191" s="200">
        <f>LARGE((N191,O191,P191),3)</f>
        <v>55</v>
      </c>
      <c r="T191" s="201">
        <f t="shared" si="5"/>
        <v>185</v>
      </c>
      <c r="U191" s="168"/>
    </row>
    <row r="192" spans="1:21" ht="12.75" customHeight="1" x14ac:dyDescent="0.2">
      <c r="A192" s="187">
        <f t="shared" si="4"/>
        <v>7</v>
      </c>
      <c r="B192" s="206">
        <v>2</v>
      </c>
      <c r="C192" s="206">
        <v>3</v>
      </c>
      <c r="D192" s="168" t="s">
        <v>16375</v>
      </c>
      <c r="E192" s="168" t="s">
        <v>69</v>
      </c>
      <c r="F192" s="168" t="s">
        <v>141</v>
      </c>
      <c r="G192" s="215">
        <v>40567</v>
      </c>
      <c r="H192" s="197">
        <v>7</v>
      </c>
      <c r="I192" s="197">
        <v>7</v>
      </c>
      <c r="J192" s="208" t="s">
        <v>16377</v>
      </c>
      <c r="K192" s="168" t="s">
        <v>60</v>
      </c>
      <c r="L192" s="208" t="s">
        <v>145</v>
      </c>
      <c r="M192" s="168" t="s">
        <v>16378</v>
      </c>
      <c r="N192" s="238">
        <v>60</v>
      </c>
      <c r="O192" s="213">
        <v>70</v>
      </c>
      <c r="P192" s="211">
        <v>55</v>
      </c>
      <c r="Q192" s="197">
        <f>LARGE((N192,O192,P192),1)</f>
        <v>70</v>
      </c>
      <c r="R192" s="197">
        <f>LARGE((N192,O192,P192),2)</f>
        <v>60</v>
      </c>
      <c r="S192" s="200">
        <f>LARGE((N192,O192,P192),3)</f>
        <v>55</v>
      </c>
      <c r="T192" s="201">
        <f t="shared" si="5"/>
        <v>185</v>
      </c>
      <c r="U192" s="168"/>
    </row>
    <row r="193" spans="1:21" ht="12.75" customHeight="1" x14ac:dyDescent="0.2">
      <c r="A193" s="187">
        <f t="shared" si="4"/>
        <v>7</v>
      </c>
      <c r="B193" s="206"/>
      <c r="C193" s="206"/>
      <c r="D193" s="168" t="s">
        <v>6022</v>
      </c>
      <c r="E193" s="168" t="s">
        <v>6023</v>
      </c>
      <c r="F193" s="168" t="s">
        <v>395</v>
      </c>
      <c r="G193" s="216">
        <v>40727</v>
      </c>
      <c r="H193" s="197">
        <v>7</v>
      </c>
      <c r="I193" s="197">
        <v>7</v>
      </c>
      <c r="J193" s="208" t="s">
        <v>6024</v>
      </c>
      <c r="K193" s="168" t="s">
        <v>164</v>
      </c>
      <c r="L193" s="208" t="s">
        <v>357</v>
      </c>
      <c r="M193" s="168" t="s">
        <v>526</v>
      </c>
      <c r="N193" s="238">
        <v>65</v>
      </c>
      <c r="O193" s="213">
        <v>55</v>
      </c>
      <c r="P193" s="211">
        <v>65</v>
      </c>
      <c r="Q193" s="197">
        <f>LARGE((N193,O193,P193),1)</f>
        <v>65</v>
      </c>
      <c r="R193" s="197">
        <f>LARGE((N193,O193,P193),2)</f>
        <v>65</v>
      </c>
      <c r="S193" s="200">
        <f>LARGE((N193,O193,P193),3)</f>
        <v>55</v>
      </c>
      <c r="T193" s="201">
        <f t="shared" si="5"/>
        <v>185</v>
      </c>
      <c r="U193" s="168"/>
    </row>
    <row r="194" spans="1:21" ht="12.75" customHeight="1" x14ac:dyDescent="0.2">
      <c r="A194" s="187">
        <f t="shared" ref="A194:A257" si="6">I194</f>
        <v>7</v>
      </c>
      <c r="B194" s="309">
        <v>1</v>
      </c>
      <c r="C194" s="309">
        <v>2</v>
      </c>
      <c r="D194" s="205" t="s">
        <v>4124</v>
      </c>
      <c r="E194" s="205" t="s">
        <v>218</v>
      </c>
      <c r="F194" s="205" t="s">
        <v>49</v>
      </c>
      <c r="G194" s="229">
        <v>40744</v>
      </c>
      <c r="H194" s="199">
        <v>7</v>
      </c>
      <c r="I194" s="199">
        <v>7</v>
      </c>
      <c r="J194" s="223" t="s">
        <v>2533</v>
      </c>
      <c r="K194" s="205" t="s">
        <v>164</v>
      </c>
      <c r="L194" s="223" t="s">
        <v>1203</v>
      </c>
      <c r="M194" s="205" t="s">
        <v>511</v>
      </c>
      <c r="N194" s="238">
        <v>60</v>
      </c>
      <c r="O194" s="213">
        <v>65</v>
      </c>
      <c r="P194" s="211">
        <v>55</v>
      </c>
      <c r="Q194" s="197">
        <f>LARGE((N194,O194,P194),1)</f>
        <v>65</v>
      </c>
      <c r="R194" s="197">
        <f>LARGE((N194,O194,P194),2)</f>
        <v>60</v>
      </c>
      <c r="S194" s="200">
        <f>LARGE((N194,O194,P194),3)</f>
        <v>55</v>
      </c>
      <c r="T194" s="201">
        <f t="shared" ref="T194:T257" si="7">SUM(Q194,R194,S194)</f>
        <v>180</v>
      </c>
      <c r="U194" s="168"/>
    </row>
    <row r="195" spans="1:21" ht="12.75" customHeight="1" x14ac:dyDescent="0.2">
      <c r="A195" s="187">
        <f t="shared" si="6"/>
        <v>7</v>
      </c>
      <c r="B195" s="206">
        <v>1</v>
      </c>
      <c r="C195" s="206">
        <v>3</v>
      </c>
      <c r="D195" s="168" t="s">
        <v>2646</v>
      </c>
      <c r="E195" s="168" t="s">
        <v>248</v>
      </c>
      <c r="F195" s="168" t="s">
        <v>886</v>
      </c>
      <c r="G195" s="215">
        <v>40678</v>
      </c>
      <c r="H195" s="197">
        <v>7</v>
      </c>
      <c r="I195" s="197">
        <v>7</v>
      </c>
      <c r="J195" s="208" t="s">
        <v>13614</v>
      </c>
      <c r="K195" s="168" t="s">
        <v>60</v>
      </c>
      <c r="L195" s="208" t="s">
        <v>3664</v>
      </c>
      <c r="M195" s="168" t="s">
        <v>13615</v>
      </c>
      <c r="N195" s="238">
        <v>60</v>
      </c>
      <c r="O195" s="213">
        <v>55</v>
      </c>
      <c r="P195" s="211">
        <v>65</v>
      </c>
      <c r="Q195" s="197">
        <f>LARGE((N195,O195,P195),1)</f>
        <v>65</v>
      </c>
      <c r="R195" s="197">
        <f>LARGE((N195,O195,P195),2)</f>
        <v>60</v>
      </c>
      <c r="S195" s="200">
        <f>LARGE((N195,O195,P195),3)</f>
        <v>55</v>
      </c>
      <c r="T195" s="201">
        <f t="shared" si="7"/>
        <v>180</v>
      </c>
      <c r="U195" s="168"/>
    </row>
    <row r="196" spans="1:21" ht="12.75" customHeight="1" x14ac:dyDescent="0.2">
      <c r="A196" s="187">
        <f t="shared" si="6"/>
        <v>7</v>
      </c>
      <c r="B196" s="206">
        <v>3</v>
      </c>
      <c r="C196" s="206">
        <v>1</v>
      </c>
      <c r="D196" s="168" t="s">
        <v>3845</v>
      </c>
      <c r="E196" s="168" t="s">
        <v>804</v>
      </c>
      <c r="F196" s="168" t="s">
        <v>49</v>
      </c>
      <c r="G196" s="216">
        <v>40767</v>
      </c>
      <c r="H196" s="197">
        <v>7</v>
      </c>
      <c r="I196" s="197">
        <v>7</v>
      </c>
      <c r="J196" s="208" t="s">
        <v>3846</v>
      </c>
      <c r="K196" s="168" t="s">
        <v>60</v>
      </c>
      <c r="L196" s="208" t="s">
        <v>2280</v>
      </c>
      <c r="M196" s="168" t="s">
        <v>3476</v>
      </c>
      <c r="N196" s="238">
        <v>55</v>
      </c>
      <c r="O196" s="213">
        <v>55</v>
      </c>
      <c r="P196" s="211">
        <v>70</v>
      </c>
      <c r="Q196" s="197">
        <f>LARGE((N196,O196,P196),1)</f>
        <v>70</v>
      </c>
      <c r="R196" s="197">
        <f>LARGE((N196,O196,P196),2)</f>
        <v>55</v>
      </c>
      <c r="S196" s="200">
        <f>LARGE((N196,O196,P196),3)</f>
        <v>55</v>
      </c>
      <c r="T196" s="201">
        <f t="shared" si="7"/>
        <v>180</v>
      </c>
      <c r="U196" s="168"/>
    </row>
    <row r="197" spans="1:21" ht="12.75" customHeight="1" x14ac:dyDescent="0.2">
      <c r="A197" s="187">
        <f t="shared" si="6"/>
        <v>7</v>
      </c>
      <c r="B197" s="206">
        <v>3</v>
      </c>
      <c r="C197" s="206">
        <v>2</v>
      </c>
      <c r="D197" s="168" t="s">
        <v>12736</v>
      </c>
      <c r="E197" s="168" t="s">
        <v>193</v>
      </c>
      <c r="F197" s="168" t="s">
        <v>76</v>
      </c>
      <c r="G197" s="215">
        <v>40732</v>
      </c>
      <c r="H197" s="197">
        <v>7</v>
      </c>
      <c r="I197" s="197">
        <v>7</v>
      </c>
      <c r="J197" s="208" t="s">
        <v>12666</v>
      </c>
      <c r="K197" s="168" t="s">
        <v>2068</v>
      </c>
      <c r="L197" s="208" t="s">
        <v>6273</v>
      </c>
      <c r="M197" s="168" t="s">
        <v>12668</v>
      </c>
      <c r="N197" s="238">
        <v>55</v>
      </c>
      <c r="O197" s="213">
        <v>65</v>
      </c>
      <c r="P197" s="211">
        <v>60</v>
      </c>
      <c r="Q197" s="197">
        <f>LARGE((N197,O197,P197),1)</f>
        <v>65</v>
      </c>
      <c r="R197" s="197">
        <f>LARGE((N197,O197,P197),2)</f>
        <v>60</v>
      </c>
      <c r="S197" s="200">
        <f>LARGE((N197,O197,P197),3)</f>
        <v>55</v>
      </c>
      <c r="T197" s="201">
        <f t="shared" si="7"/>
        <v>180</v>
      </c>
      <c r="U197" s="168"/>
    </row>
    <row r="198" spans="1:21" ht="12.75" customHeight="1" x14ac:dyDescent="0.2">
      <c r="A198" s="187">
        <f t="shared" si="6"/>
        <v>7</v>
      </c>
      <c r="B198" s="206">
        <v>3</v>
      </c>
      <c r="C198" s="206">
        <v>3</v>
      </c>
      <c r="D198" s="168" t="s">
        <v>5239</v>
      </c>
      <c r="E198" s="168" t="s">
        <v>957</v>
      </c>
      <c r="F198" s="168" t="s">
        <v>57</v>
      </c>
      <c r="G198" s="216">
        <v>40889</v>
      </c>
      <c r="H198" s="197">
        <v>7</v>
      </c>
      <c r="I198" s="197">
        <v>7</v>
      </c>
      <c r="J198" s="208" t="s">
        <v>5241</v>
      </c>
      <c r="K198" s="168" t="s">
        <v>60</v>
      </c>
      <c r="L198" s="208" t="s">
        <v>106</v>
      </c>
      <c r="M198" s="168" t="s">
        <v>107</v>
      </c>
      <c r="N198" s="238">
        <v>65</v>
      </c>
      <c r="O198" s="213">
        <v>55</v>
      </c>
      <c r="P198" s="211">
        <v>60</v>
      </c>
      <c r="Q198" s="197">
        <f>LARGE((N198,O198,P198),1)</f>
        <v>65</v>
      </c>
      <c r="R198" s="197">
        <f>LARGE((N198,O198,P198),2)</f>
        <v>60</v>
      </c>
      <c r="S198" s="200">
        <f>LARGE((N198,O198,P198),3)</f>
        <v>55</v>
      </c>
      <c r="T198" s="201">
        <f t="shared" si="7"/>
        <v>180</v>
      </c>
      <c r="U198" s="168"/>
    </row>
    <row r="199" spans="1:21" ht="12.75" customHeight="1" x14ac:dyDescent="0.2">
      <c r="A199" s="187">
        <f t="shared" si="6"/>
        <v>7</v>
      </c>
      <c r="B199" s="206">
        <v>1</v>
      </c>
      <c r="C199" s="206">
        <v>3</v>
      </c>
      <c r="D199" s="168" t="s">
        <v>5526</v>
      </c>
      <c r="E199" s="168" t="s">
        <v>218</v>
      </c>
      <c r="F199" s="168" t="s">
        <v>661</v>
      </c>
      <c r="G199" s="216">
        <v>40604</v>
      </c>
      <c r="H199" s="197">
        <v>7</v>
      </c>
      <c r="I199" s="197">
        <v>7</v>
      </c>
      <c r="J199" s="208" t="s">
        <v>5351</v>
      </c>
      <c r="K199" s="168" t="s">
        <v>732</v>
      </c>
      <c r="L199" s="208" t="s">
        <v>5350</v>
      </c>
      <c r="M199" s="168" t="s">
        <v>5351</v>
      </c>
      <c r="N199" s="238">
        <v>60</v>
      </c>
      <c r="O199" s="213">
        <v>55</v>
      </c>
      <c r="P199" s="211">
        <v>65</v>
      </c>
      <c r="Q199" s="197">
        <f>LARGE((N199,O199,P199),1)</f>
        <v>65</v>
      </c>
      <c r="R199" s="197">
        <f>LARGE((N199,O199,P199),2)</f>
        <v>60</v>
      </c>
      <c r="S199" s="200">
        <f>LARGE((N199,O199,P199),3)</f>
        <v>55</v>
      </c>
      <c r="T199" s="201">
        <f t="shared" si="7"/>
        <v>180</v>
      </c>
      <c r="U199" s="168"/>
    </row>
    <row r="200" spans="1:21" ht="12.75" customHeight="1" x14ac:dyDescent="0.2">
      <c r="A200" s="187">
        <f t="shared" si="6"/>
        <v>7</v>
      </c>
      <c r="B200" s="206">
        <v>1</v>
      </c>
      <c r="C200" s="206">
        <v>2</v>
      </c>
      <c r="D200" s="168" t="s">
        <v>12623</v>
      </c>
      <c r="E200" s="168" t="s">
        <v>374</v>
      </c>
      <c r="F200" s="168" t="s">
        <v>1056</v>
      </c>
      <c r="G200" s="215">
        <v>40779</v>
      </c>
      <c r="H200" s="197">
        <v>7</v>
      </c>
      <c r="I200" s="197">
        <v>7</v>
      </c>
      <c r="J200" s="208" t="s">
        <v>1210</v>
      </c>
      <c r="K200" s="168" t="s">
        <v>164</v>
      </c>
      <c r="L200" s="208" t="s">
        <v>5933</v>
      </c>
      <c r="M200" s="168" t="s">
        <v>10200</v>
      </c>
      <c r="N200" s="238">
        <v>65</v>
      </c>
      <c r="O200" s="213">
        <v>60</v>
      </c>
      <c r="P200" s="211">
        <v>55</v>
      </c>
      <c r="Q200" s="197">
        <f>LARGE((N200,O200,P200),1)</f>
        <v>65</v>
      </c>
      <c r="R200" s="197">
        <f>LARGE((N200,O200,P200),2)</f>
        <v>60</v>
      </c>
      <c r="S200" s="200">
        <f>LARGE((N200,O200,P200),3)</f>
        <v>55</v>
      </c>
      <c r="T200" s="201">
        <f t="shared" si="7"/>
        <v>180</v>
      </c>
      <c r="U200" s="168"/>
    </row>
    <row r="201" spans="1:21" ht="12.75" customHeight="1" x14ac:dyDescent="0.2">
      <c r="A201" s="187">
        <f t="shared" si="6"/>
        <v>7</v>
      </c>
      <c r="B201" s="309">
        <v>2</v>
      </c>
      <c r="C201" s="309">
        <v>2</v>
      </c>
      <c r="D201" s="205" t="s">
        <v>4167</v>
      </c>
      <c r="E201" s="205" t="s">
        <v>2289</v>
      </c>
      <c r="F201" s="205" t="s">
        <v>57</v>
      </c>
      <c r="G201" s="229">
        <v>40795</v>
      </c>
      <c r="H201" s="199">
        <v>7</v>
      </c>
      <c r="I201" s="199">
        <v>7</v>
      </c>
      <c r="J201" s="223" t="s">
        <v>1505</v>
      </c>
      <c r="K201" s="205" t="s">
        <v>164</v>
      </c>
      <c r="L201" s="223" t="s">
        <v>1203</v>
      </c>
      <c r="M201" s="205" t="s">
        <v>511</v>
      </c>
      <c r="N201" s="238">
        <v>55</v>
      </c>
      <c r="O201" s="213">
        <v>60</v>
      </c>
      <c r="P201" s="211">
        <v>65</v>
      </c>
      <c r="Q201" s="197">
        <f>LARGE((N201,O201,P201),1)</f>
        <v>65</v>
      </c>
      <c r="R201" s="197">
        <f>LARGE((N201,O201,P201),2)</f>
        <v>60</v>
      </c>
      <c r="S201" s="200">
        <f>LARGE((N201,O201,P201),3)</f>
        <v>55</v>
      </c>
      <c r="T201" s="201">
        <f t="shared" si="7"/>
        <v>180</v>
      </c>
      <c r="U201" s="168"/>
    </row>
    <row r="202" spans="1:21" ht="12.75" customHeight="1" x14ac:dyDescent="0.2">
      <c r="A202" s="187">
        <f t="shared" si="6"/>
        <v>7</v>
      </c>
      <c r="B202" s="206"/>
      <c r="C202" s="206"/>
      <c r="D202" s="168" t="s">
        <v>9905</v>
      </c>
      <c r="E202" s="168" t="s">
        <v>410</v>
      </c>
      <c r="F202" s="168" t="s">
        <v>70</v>
      </c>
      <c r="G202" s="216">
        <v>40569</v>
      </c>
      <c r="H202" s="197">
        <v>7</v>
      </c>
      <c r="I202" s="197">
        <v>7</v>
      </c>
      <c r="J202" s="208" t="s">
        <v>9906</v>
      </c>
      <c r="K202" s="168" t="s">
        <v>60</v>
      </c>
      <c r="L202" s="208" t="s">
        <v>2780</v>
      </c>
      <c r="M202" s="168" t="s">
        <v>6386</v>
      </c>
      <c r="N202" s="238">
        <v>65</v>
      </c>
      <c r="O202" s="213">
        <v>55</v>
      </c>
      <c r="P202" s="211">
        <v>60</v>
      </c>
      <c r="Q202" s="197">
        <f>LARGE((N202,O202,P202),1)</f>
        <v>65</v>
      </c>
      <c r="R202" s="197">
        <f>LARGE((N202,O202,P202),2)</f>
        <v>60</v>
      </c>
      <c r="S202" s="200">
        <f>LARGE((N202,O202,P202),3)</f>
        <v>55</v>
      </c>
      <c r="T202" s="201">
        <f t="shared" si="7"/>
        <v>180</v>
      </c>
      <c r="U202" s="168"/>
    </row>
    <row r="203" spans="1:21" ht="12.75" customHeight="1" x14ac:dyDescent="0.2">
      <c r="A203" s="187">
        <f t="shared" si="6"/>
        <v>7</v>
      </c>
      <c r="B203" s="206">
        <v>2</v>
      </c>
      <c r="C203" s="206">
        <v>2</v>
      </c>
      <c r="D203" s="168" t="s">
        <v>3892</v>
      </c>
      <c r="E203" s="168" t="s">
        <v>218</v>
      </c>
      <c r="F203" s="168" t="s">
        <v>1218</v>
      </c>
      <c r="G203" s="216">
        <v>40618</v>
      </c>
      <c r="H203" s="197">
        <v>7</v>
      </c>
      <c r="I203" s="197">
        <v>7</v>
      </c>
      <c r="J203" s="208" t="s">
        <v>3486</v>
      </c>
      <c r="K203" s="168" t="s">
        <v>60</v>
      </c>
      <c r="L203" s="208" t="s">
        <v>3027</v>
      </c>
      <c r="M203" s="168" t="s">
        <v>3476</v>
      </c>
      <c r="N203" s="238">
        <v>55</v>
      </c>
      <c r="O203" s="213">
        <v>60</v>
      </c>
      <c r="P203" s="211">
        <v>65</v>
      </c>
      <c r="Q203" s="197">
        <f>LARGE((N203,O203,P203),1)</f>
        <v>65</v>
      </c>
      <c r="R203" s="197">
        <f>LARGE((N203,O203,P203),2)</f>
        <v>60</v>
      </c>
      <c r="S203" s="200">
        <f>LARGE((N203,O203,P203),3)</f>
        <v>55</v>
      </c>
      <c r="T203" s="201">
        <f t="shared" si="7"/>
        <v>180</v>
      </c>
      <c r="U203" s="168"/>
    </row>
    <row r="204" spans="1:21" ht="12.75" customHeight="1" x14ac:dyDescent="0.2">
      <c r="A204" s="187">
        <f t="shared" si="6"/>
        <v>7</v>
      </c>
      <c r="B204" s="309">
        <v>1</v>
      </c>
      <c r="C204" s="309">
        <v>3</v>
      </c>
      <c r="D204" s="205" t="s">
        <v>4098</v>
      </c>
      <c r="E204" s="205" t="s">
        <v>91</v>
      </c>
      <c r="F204" s="205" t="s">
        <v>70</v>
      </c>
      <c r="G204" s="229">
        <v>41116</v>
      </c>
      <c r="H204" s="199">
        <v>7</v>
      </c>
      <c r="I204" s="199">
        <v>7</v>
      </c>
      <c r="J204" s="223" t="s">
        <v>1210</v>
      </c>
      <c r="K204" s="205" t="s">
        <v>164</v>
      </c>
      <c r="L204" s="223" t="s">
        <v>1203</v>
      </c>
      <c r="M204" s="205" t="s">
        <v>511</v>
      </c>
      <c r="N204" s="238">
        <v>55</v>
      </c>
      <c r="O204" s="213">
        <v>60</v>
      </c>
      <c r="P204" s="211">
        <v>60</v>
      </c>
      <c r="Q204" s="197">
        <f>LARGE((N204,O204,P204),1)</f>
        <v>60</v>
      </c>
      <c r="R204" s="197">
        <f>LARGE((N204,O204,P204),2)</f>
        <v>60</v>
      </c>
      <c r="S204" s="200">
        <f>LARGE((N204,O204,P204),3)</f>
        <v>55</v>
      </c>
      <c r="T204" s="201">
        <f t="shared" si="7"/>
        <v>175</v>
      </c>
      <c r="U204" s="168"/>
    </row>
    <row r="205" spans="1:21" ht="12.75" customHeight="1" x14ac:dyDescent="0.2">
      <c r="A205" s="187">
        <f t="shared" si="6"/>
        <v>7</v>
      </c>
      <c r="B205" s="312"/>
      <c r="C205" s="312"/>
      <c r="D205" s="191" t="s">
        <v>19820</v>
      </c>
      <c r="E205" s="191" t="s">
        <v>96</v>
      </c>
      <c r="F205" s="191" t="s">
        <v>70</v>
      </c>
      <c r="G205" s="192">
        <v>40876</v>
      </c>
      <c r="H205" s="190">
        <v>7</v>
      </c>
      <c r="I205" s="190">
        <v>7</v>
      </c>
      <c r="J205" s="239" t="s">
        <v>12640</v>
      </c>
      <c r="K205" s="191" t="s">
        <v>164</v>
      </c>
      <c r="L205" s="208" t="s">
        <v>166</v>
      </c>
      <c r="M205" s="168" t="s">
        <v>167</v>
      </c>
      <c r="N205" s="238">
        <v>60</v>
      </c>
      <c r="O205" s="213">
        <v>55</v>
      </c>
      <c r="P205" s="211">
        <v>60</v>
      </c>
      <c r="Q205" s="197">
        <f>LARGE((N205,O205,P205),1)</f>
        <v>60</v>
      </c>
      <c r="R205" s="197">
        <f>LARGE((N205,O205,P205),2)</f>
        <v>60</v>
      </c>
      <c r="S205" s="200">
        <f>LARGE((N205,O205,P205),3)</f>
        <v>55</v>
      </c>
      <c r="T205" s="201">
        <f t="shared" si="7"/>
        <v>175</v>
      </c>
      <c r="U205" s="168"/>
    </row>
    <row r="206" spans="1:21" ht="12.75" customHeight="1" x14ac:dyDescent="0.2">
      <c r="A206" s="187">
        <f t="shared" si="6"/>
        <v>7</v>
      </c>
      <c r="B206" s="206">
        <v>1</v>
      </c>
      <c r="C206" s="206">
        <v>1</v>
      </c>
      <c r="D206" s="168" t="s">
        <v>12751</v>
      </c>
      <c r="E206" s="168" t="s">
        <v>2051</v>
      </c>
      <c r="F206" s="168" t="s">
        <v>214</v>
      </c>
      <c r="G206" s="215">
        <v>40661</v>
      </c>
      <c r="H206" s="197">
        <v>7</v>
      </c>
      <c r="I206" s="197">
        <v>7</v>
      </c>
      <c r="J206" s="208" t="s">
        <v>12666</v>
      </c>
      <c r="K206" s="168" t="s">
        <v>2068</v>
      </c>
      <c r="L206" s="208" t="s">
        <v>6273</v>
      </c>
      <c r="M206" s="168" t="s">
        <v>12668</v>
      </c>
      <c r="N206" s="238">
        <v>60</v>
      </c>
      <c r="O206" s="213">
        <v>60</v>
      </c>
      <c r="P206" s="211">
        <v>55</v>
      </c>
      <c r="Q206" s="197">
        <f>LARGE((N206,O206,P206),1)</f>
        <v>60</v>
      </c>
      <c r="R206" s="197">
        <f>LARGE((N206,O206,P206),2)</f>
        <v>60</v>
      </c>
      <c r="S206" s="200">
        <f>LARGE((N206,O206,P206),3)</f>
        <v>55</v>
      </c>
      <c r="T206" s="201">
        <f t="shared" si="7"/>
        <v>175</v>
      </c>
      <c r="U206" s="168"/>
    </row>
    <row r="207" spans="1:21" ht="12.75" customHeight="1" x14ac:dyDescent="0.2">
      <c r="A207" s="187">
        <f t="shared" si="6"/>
        <v>7</v>
      </c>
      <c r="B207" s="206">
        <v>1</v>
      </c>
      <c r="C207" s="206">
        <v>2</v>
      </c>
      <c r="D207" s="168" t="s">
        <v>17576</v>
      </c>
      <c r="E207" s="168" t="s">
        <v>193</v>
      </c>
      <c r="F207" s="168" t="s">
        <v>326</v>
      </c>
      <c r="G207" s="215">
        <v>40682</v>
      </c>
      <c r="H207" s="197">
        <v>7</v>
      </c>
      <c r="I207" s="197">
        <v>7</v>
      </c>
      <c r="J207" s="208" t="s">
        <v>17579</v>
      </c>
      <c r="K207" s="168" t="s">
        <v>2138</v>
      </c>
      <c r="L207" s="208" t="s">
        <v>2873</v>
      </c>
      <c r="M207" s="168" t="s">
        <v>17580</v>
      </c>
      <c r="N207" s="238">
        <v>55</v>
      </c>
      <c r="O207" s="213">
        <v>55</v>
      </c>
      <c r="P207" s="211">
        <v>65</v>
      </c>
      <c r="Q207" s="197">
        <f>LARGE((N207,O207,P207),1)</f>
        <v>65</v>
      </c>
      <c r="R207" s="197">
        <f>LARGE((N207,O207,P207),2)</f>
        <v>55</v>
      </c>
      <c r="S207" s="200">
        <f>LARGE((N207,O207,P207),3)</f>
        <v>55</v>
      </c>
      <c r="T207" s="201">
        <f t="shared" si="7"/>
        <v>175</v>
      </c>
      <c r="U207" s="168"/>
    </row>
    <row r="208" spans="1:21" ht="12.75" customHeight="1" x14ac:dyDescent="0.2">
      <c r="A208" s="187">
        <f t="shared" si="6"/>
        <v>7</v>
      </c>
      <c r="B208" s="206">
        <v>3</v>
      </c>
      <c r="C208" s="206">
        <v>1</v>
      </c>
      <c r="D208" s="168" t="s">
        <v>10928</v>
      </c>
      <c r="E208" s="168" t="s">
        <v>420</v>
      </c>
      <c r="F208" s="168" t="s">
        <v>326</v>
      </c>
      <c r="G208" s="215">
        <v>40660</v>
      </c>
      <c r="H208" s="197">
        <v>7</v>
      </c>
      <c r="I208" s="197">
        <v>7</v>
      </c>
      <c r="J208" s="208" t="s">
        <v>10929</v>
      </c>
      <c r="K208" s="168" t="s">
        <v>60</v>
      </c>
      <c r="L208" s="208" t="s">
        <v>130</v>
      </c>
      <c r="M208" s="168" t="s">
        <v>107</v>
      </c>
      <c r="N208" s="238">
        <v>55</v>
      </c>
      <c r="O208" s="213">
        <v>55</v>
      </c>
      <c r="P208" s="211">
        <v>65</v>
      </c>
      <c r="Q208" s="197">
        <f>LARGE((N208,O208,P208),1)</f>
        <v>65</v>
      </c>
      <c r="R208" s="197">
        <f>LARGE((N208,O208,P208),2)</f>
        <v>55</v>
      </c>
      <c r="S208" s="200">
        <f>LARGE((N208,O208,P208),3)</f>
        <v>55</v>
      </c>
      <c r="T208" s="201">
        <f t="shared" si="7"/>
        <v>175</v>
      </c>
      <c r="U208" s="168"/>
    </row>
    <row r="209" spans="1:21" ht="12.75" customHeight="1" x14ac:dyDescent="0.2">
      <c r="A209" s="187">
        <f t="shared" si="6"/>
        <v>7</v>
      </c>
      <c r="B209" s="206">
        <v>2</v>
      </c>
      <c r="C209" s="206">
        <v>3</v>
      </c>
      <c r="D209" s="168" t="s">
        <v>14168</v>
      </c>
      <c r="E209" s="168" t="s">
        <v>950</v>
      </c>
      <c r="F209" s="168" t="s">
        <v>114</v>
      </c>
      <c r="G209" s="215">
        <v>40757</v>
      </c>
      <c r="H209" s="197">
        <v>7</v>
      </c>
      <c r="I209" s="197">
        <v>7</v>
      </c>
      <c r="J209" s="208" t="s">
        <v>17255</v>
      </c>
      <c r="K209" s="168" t="s">
        <v>78</v>
      </c>
      <c r="L209" s="208" t="s">
        <v>890</v>
      </c>
      <c r="M209" s="168" t="s">
        <v>17256</v>
      </c>
      <c r="N209" s="238">
        <v>55</v>
      </c>
      <c r="O209" s="213">
        <v>55</v>
      </c>
      <c r="P209" s="211">
        <v>65</v>
      </c>
      <c r="Q209" s="197">
        <f>LARGE((N209,O209,P209),1)</f>
        <v>65</v>
      </c>
      <c r="R209" s="197">
        <f>LARGE((N209,O209,P209),2)</f>
        <v>55</v>
      </c>
      <c r="S209" s="200">
        <f>LARGE((N209,O209,P209),3)</f>
        <v>55</v>
      </c>
      <c r="T209" s="201">
        <f t="shared" si="7"/>
        <v>175</v>
      </c>
      <c r="U209" s="168"/>
    </row>
    <row r="210" spans="1:21" ht="12.75" customHeight="1" x14ac:dyDescent="0.2">
      <c r="A210" s="187">
        <f t="shared" si="6"/>
        <v>7</v>
      </c>
      <c r="B210" s="206">
        <v>1</v>
      </c>
      <c r="C210" s="206">
        <v>2</v>
      </c>
      <c r="D210" s="168" t="s">
        <v>14072</v>
      </c>
      <c r="E210" s="168" t="s">
        <v>134</v>
      </c>
      <c r="F210" s="168" t="s">
        <v>326</v>
      </c>
      <c r="G210" s="215">
        <v>41026</v>
      </c>
      <c r="H210" s="197">
        <v>7</v>
      </c>
      <c r="I210" s="197">
        <v>7</v>
      </c>
      <c r="J210" s="208" t="s">
        <v>14073</v>
      </c>
      <c r="K210" s="168" t="s">
        <v>60</v>
      </c>
      <c r="L210" s="208" t="s">
        <v>2201</v>
      </c>
      <c r="M210" s="168" t="s">
        <v>5444</v>
      </c>
      <c r="N210" s="238">
        <v>65</v>
      </c>
      <c r="O210" s="213">
        <v>55</v>
      </c>
      <c r="P210" s="211">
        <v>55</v>
      </c>
      <c r="Q210" s="197">
        <f>LARGE((N210,O210,P210),1)</f>
        <v>65</v>
      </c>
      <c r="R210" s="197">
        <f>LARGE((N210,O210,P210),2)</f>
        <v>55</v>
      </c>
      <c r="S210" s="200">
        <f>LARGE((N210,O210,P210),3)</f>
        <v>55</v>
      </c>
      <c r="T210" s="201">
        <f t="shared" si="7"/>
        <v>175</v>
      </c>
      <c r="U210" s="168"/>
    </row>
    <row r="211" spans="1:21" ht="12.75" customHeight="1" x14ac:dyDescent="0.2">
      <c r="A211" s="187">
        <f t="shared" si="6"/>
        <v>7</v>
      </c>
      <c r="B211" s="206">
        <v>3</v>
      </c>
      <c r="C211" s="206">
        <v>1</v>
      </c>
      <c r="D211" s="205" t="s">
        <v>18995</v>
      </c>
      <c r="E211" s="205" t="s">
        <v>193</v>
      </c>
      <c r="F211" s="205" t="s">
        <v>114</v>
      </c>
      <c r="G211" s="222">
        <v>40785</v>
      </c>
      <c r="H211" s="199">
        <v>7</v>
      </c>
      <c r="I211" s="199">
        <v>7</v>
      </c>
      <c r="J211" s="223" t="s">
        <v>9916</v>
      </c>
      <c r="K211" s="205" t="s">
        <v>60</v>
      </c>
      <c r="L211" s="223" t="s">
        <v>1990</v>
      </c>
      <c r="M211" s="205" t="s">
        <v>18982</v>
      </c>
      <c r="N211" s="238">
        <v>60</v>
      </c>
      <c r="O211" s="213">
        <v>55</v>
      </c>
      <c r="P211" s="211">
        <v>60</v>
      </c>
      <c r="Q211" s="197">
        <f>LARGE((N211,O211,P211),1)</f>
        <v>60</v>
      </c>
      <c r="R211" s="197">
        <f>LARGE((N211,O211,P211),2)</f>
        <v>60</v>
      </c>
      <c r="S211" s="200">
        <f>LARGE((N211,O211,P211),3)</f>
        <v>55</v>
      </c>
      <c r="T211" s="201">
        <f t="shared" si="7"/>
        <v>175</v>
      </c>
      <c r="U211" s="168"/>
    </row>
    <row r="212" spans="1:21" ht="12.75" customHeight="1" x14ac:dyDescent="0.2">
      <c r="A212" s="187">
        <f t="shared" si="6"/>
        <v>7</v>
      </c>
      <c r="B212" s="206">
        <v>1</v>
      </c>
      <c r="C212" s="206">
        <v>3</v>
      </c>
      <c r="D212" s="168" t="s">
        <v>13443</v>
      </c>
      <c r="E212" s="168" t="s">
        <v>218</v>
      </c>
      <c r="F212" s="168" t="s">
        <v>70</v>
      </c>
      <c r="G212" s="215">
        <v>40738</v>
      </c>
      <c r="H212" s="197">
        <v>7</v>
      </c>
      <c r="I212" s="197">
        <v>7</v>
      </c>
      <c r="J212" s="208" t="s">
        <v>13445</v>
      </c>
      <c r="K212" s="168" t="s">
        <v>60</v>
      </c>
      <c r="L212" s="208" t="s">
        <v>13446</v>
      </c>
      <c r="M212" s="168" t="s">
        <v>107</v>
      </c>
      <c r="N212" s="238">
        <v>60</v>
      </c>
      <c r="O212" s="213">
        <v>55</v>
      </c>
      <c r="P212" s="211">
        <v>60</v>
      </c>
      <c r="Q212" s="197">
        <f>LARGE((N212,O212,P212),1)</f>
        <v>60</v>
      </c>
      <c r="R212" s="197">
        <f>LARGE((N212,O212,P212),2)</f>
        <v>60</v>
      </c>
      <c r="S212" s="200">
        <f>LARGE((N212,O212,P212),3)</f>
        <v>55</v>
      </c>
      <c r="T212" s="201">
        <f t="shared" si="7"/>
        <v>175</v>
      </c>
      <c r="U212" s="168"/>
    </row>
    <row r="213" spans="1:21" ht="12.75" customHeight="1" x14ac:dyDescent="0.2">
      <c r="A213" s="187">
        <f t="shared" si="6"/>
        <v>7</v>
      </c>
      <c r="B213" s="206">
        <v>1</v>
      </c>
      <c r="C213" s="206">
        <v>2</v>
      </c>
      <c r="D213" s="168" t="s">
        <v>13794</v>
      </c>
      <c r="E213" s="168" t="s">
        <v>334</v>
      </c>
      <c r="F213" s="168" t="s">
        <v>114</v>
      </c>
      <c r="G213" s="215">
        <v>40740</v>
      </c>
      <c r="H213" s="197">
        <v>7</v>
      </c>
      <c r="I213" s="197">
        <v>7</v>
      </c>
      <c r="J213" s="208" t="s">
        <v>13795</v>
      </c>
      <c r="K213" s="168" t="s">
        <v>164</v>
      </c>
      <c r="L213" s="208" t="s">
        <v>5933</v>
      </c>
      <c r="M213" s="168" t="s">
        <v>10200</v>
      </c>
      <c r="N213" s="238">
        <v>60</v>
      </c>
      <c r="O213" s="213">
        <v>55</v>
      </c>
      <c r="P213" s="211">
        <v>60</v>
      </c>
      <c r="Q213" s="197">
        <f>LARGE((N213,O213,P213),1)</f>
        <v>60</v>
      </c>
      <c r="R213" s="197">
        <f>LARGE((N213,O213,P213),2)</f>
        <v>60</v>
      </c>
      <c r="S213" s="200">
        <f>LARGE((N213,O213,P213),3)</f>
        <v>55</v>
      </c>
      <c r="T213" s="201">
        <f t="shared" si="7"/>
        <v>175</v>
      </c>
      <c r="U213" s="168"/>
    </row>
    <row r="214" spans="1:21" ht="12.75" customHeight="1" x14ac:dyDescent="0.2">
      <c r="A214" s="187">
        <f t="shared" si="6"/>
        <v>7</v>
      </c>
      <c r="B214" s="206">
        <v>1</v>
      </c>
      <c r="C214" s="206">
        <v>3</v>
      </c>
      <c r="D214" s="168" t="s">
        <v>15590</v>
      </c>
      <c r="E214" s="168" t="s">
        <v>597</v>
      </c>
      <c r="F214" s="168" t="s">
        <v>464</v>
      </c>
      <c r="G214" s="215">
        <v>40554</v>
      </c>
      <c r="H214" s="197">
        <v>7</v>
      </c>
      <c r="I214" s="197">
        <v>7</v>
      </c>
      <c r="J214" s="208" t="s">
        <v>535</v>
      </c>
      <c r="K214" s="168" t="s">
        <v>2552</v>
      </c>
      <c r="L214" s="208" t="s">
        <v>4952</v>
      </c>
      <c r="M214" s="168" t="s">
        <v>15582</v>
      </c>
      <c r="N214" s="238">
        <v>55</v>
      </c>
      <c r="O214" s="213">
        <v>60</v>
      </c>
      <c r="P214" s="211">
        <v>60</v>
      </c>
      <c r="Q214" s="197">
        <f>LARGE((N214,O214,P214),1)</f>
        <v>60</v>
      </c>
      <c r="R214" s="197">
        <f>LARGE((N214,O214,P214),2)</f>
        <v>60</v>
      </c>
      <c r="S214" s="200">
        <f>LARGE((N214,O214,P214),3)</f>
        <v>55</v>
      </c>
      <c r="T214" s="201">
        <f t="shared" si="7"/>
        <v>175</v>
      </c>
      <c r="U214" s="168"/>
    </row>
    <row r="215" spans="1:21" ht="12.75" customHeight="1" x14ac:dyDescent="0.2">
      <c r="A215" s="187">
        <f t="shared" si="6"/>
        <v>7</v>
      </c>
      <c r="B215" s="309">
        <v>3</v>
      </c>
      <c r="C215" s="309">
        <v>3</v>
      </c>
      <c r="D215" s="205" t="s">
        <v>4182</v>
      </c>
      <c r="E215" s="205" t="s">
        <v>85</v>
      </c>
      <c r="F215" s="205" t="s">
        <v>837</v>
      </c>
      <c r="G215" s="229">
        <v>40709</v>
      </c>
      <c r="H215" s="199">
        <v>7</v>
      </c>
      <c r="I215" s="199">
        <v>7</v>
      </c>
      <c r="J215" s="223" t="s">
        <v>1210</v>
      </c>
      <c r="K215" s="205" t="s">
        <v>164</v>
      </c>
      <c r="L215" s="223" t="s">
        <v>1203</v>
      </c>
      <c r="M215" s="205" t="s">
        <v>511</v>
      </c>
      <c r="N215" s="238">
        <v>55</v>
      </c>
      <c r="O215" s="213">
        <v>55</v>
      </c>
      <c r="P215" s="211">
        <v>65</v>
      </c>
      <c r="Q215" s="197">
        <f>LARGE((N215,O215,P215),1)</f>
        <v>65</v>
      </c>
      <c r="R215" s="197">
        <f>LARGE((N215,O215,P215),2)</f>
        <v>55</v>
      </c>
      <c r="S215" s="200">
        <f>LARGE((N215,O215,P215),3)</f>
        <v>55</v>
      </c>
      <c r="T215" s="201">
        <f t="shared" si="7"/>
        <v>175</v>
      </c>
      <c r="U215" s="168"/>
    </row>
    <row r="216" spans="1:21" ht="12.75" customHeight="1" x14ac:dyDescent="0.2">
      <c r="A216" s="187">
        <f t="shared" si="6"/>
        <v>7</v>
      </c>
      <c r="B216" s="206">
        <v>2</v>
      </c>
      <c r="C216" s="206">
        <v>2</v>
      </c>
      <c r="D216" s="168" t="s">
        <v>18222</v>
      </c>
      <c r="E216" s="168" t="s">
        <v>248</v>
      </c>
      <c r="F216" s="168" t="s">
        <v>128</v>
      </c>
      <c r="G216" s="215">
        <v>40543</v>
      </c>
      <c r="H216" s="197">
        <v>7</v>
      </c>
      <c r="I216" s="197">
        <v>7</v>
      </c>
      <c r="J216" s="208" t="s">
        <v>18134</v>
      </c>
      <c r="K216" s="168" t="s">
        <v>2068</v>
      </c>
      <c r="L216" s="208" t="s">
        <v>7679</v>
      </c>
      <c r="M216" s="168"/>
      <c r="N216" s="238">
        <v>55</v>
      </c>
      <c r="O216" s="213">
        <v>55</v>
      </c>
      <c r="P216" s="211">
        <v>65</v>
      </c>
      <c r="Q216" s="197">
        <f>LARGE((N216,O216,P216),1)</f>
        <v>65</v>
      </c>
      <c r="R216" s="197">
        <f>LARGE((N216,O216,P216),2)</f>
        <v>55</v>
      </c>
      <c r="S216" s="200">
        <f>LARGE((N216,O216,P216),3)</f>
        <v>55</v>
      </c>
      <c r="T216" s="201">
        <f t="shared" si="7"/>
        <v>175</v>
      </c>
      <c r="U216" s="168"/>
    </row>
    <row r="217" spans="1:21" ht="12.75" customHeight="1" x14ac:dyDescent="0.2">
      <c r="A217" s="187">
        <f t="shared" si="6"/>
        <v>7</v>
      </c>
      <c r="B217" s="206">
        <v>1</v>
      </c>
      <c r="C217" s="206">
        <v>2</v>
      </c>
      <c r="D217" s="168" t="s">
        <v>5656</v>
      </c>
      <c r="E217" s="168" t="s">
        <v>75</v>
      </c>
      <c r="F217" s="168" t="s">
        <v>114</v>
      </c>
      <c r="G217" s="216">
        <v>40812</v>
      </c>
      <c r="H217" s="197">
        <v>7</v>
      </c>
      <c r="I217" s="197">
        <v>7</v>
      </c>
      <c r="J217" s="208" t="s">
        <v>5658</v>
      </c>
      <c r="K217" s="168" t="s">
        <v>60</v>
      </c>
      <c r="L217" s="208" t="s">
        <v>3358</v>
      </c>
      <c r="M217" s="168" t="s">
        <v>5659</v>
      </c>
      <c r="N217" s="238">
        <v>55</v>
      </c>
      <c r="O217" s="213">
        <v>55</v>
      </c>
      <c r="P217" s="211">
        <v>65</v>
      </c>
      <c r="Q217" s="197">
        <f>LARGE((N217,O217,P217),1)</f>
        <v>65</v>
      </c>
      <c r="R217" s="197">
        <f>LARGE((N217,O217,P217),2)</f>
        <v>55</v>
      </c>
      <c r="S217" s="200">
        <f>LARGE((N217,O217,P217),3)</f>
        <v>55</v>
      </c>
      <c r="T217" s="201">
        <f t="shared" si="7"/>
        <v>175</v>
      </c>
      <c r="U217" s="168"/>
    </row>
    <row r="218" spans="1:21" ht="12.75" customHeight="1" x14ac:dyDescent="0.2">
      <c r="A218" s="187">
        <f t="shared" si="6"/>
        <v>7</v>
      </c>
      <c r="B218" s="206">
        <v>3</v>
      </c>
      <c r="C218" s="206">
        <v>1</v>
      </c>
      <c r="D218" s="168" t="s">
        <v>133</v>
      </c>
      <c r="E218" s="168" t="s">
        <v>75</v>
      </c>
      <c r="F218" s="168" t="s">
        <v>160</v>
      </c>
      <c r="G218" s="216">
        <v>40603</v>
      </c>
      <c r="H218" s="197">
        <v>7</v>
      </c>
      <c r="I218" s="197">
        <v>7</v>
      </c>
      <c r="J218" s="208" t="s">
        <v>163</v>
      </c>
      <c r="K218" s="168" t="s">
        <v>164</v>
      </c>
      <c r="L218" s="208" t="s">
        <v>166</v>
      </c>
      <c r="M218" s="168" t="s">
        <v>167</v>
      </c>
      <c r="N218" s="238">
        <v>55</v>
      </c>
      <c r="O218" s="213">
        <v>55</v>
      </c>
      <c r="P218" s="211">
        <v>60</v>
      </c>
      <c r="Q218" s="197">
        <f>LARGE((N218,O218,P218),1)</f>
        <v>60</v>
      </c>
      <c r="R218" s="197">
        <f>LARGE((N218,O218,P218),2)</f>
        <v>55</v>
      </c>
      <c r="S218" s="200">
        <f>LARGE((N218,O218,P218),3)</f>
        <v>55</v>
      </c>
      <c r="T218" s="201">
        <f t="shared" si="7"/>
        <v>170</v>
      </c>
      <c r="U218" s="168"/>
    </row>
    <row r="219" spans="1:21" ht="12.75" customHeight="1" x14ac:dyDescent="0.2">
      <c r="A219" s="187">
        <f t="shared" si="6"/>
        <v>7</v>
      </c>
      <c r="B219" s="206">
        <v>1</v>
      </c>
      <c r="C219" s="206">
        <v>2</v>
      </c>
      <c r="D219" s="168" t="s">
        <v>3477</v>
      </c>
      <c r="E219" s="168" t="s">
        <v>48</v>
      </c>
      <c r="F219" s="168" t="s">
        <v>1056</v>
      </c>
      <c r="G219" s="216">
        <v>40758</v>
      </c>
      <c r="H219" s="197">
        <v>7</v>
      </c>
      <c r="I219" s="197">
        <v>7</v>
      </c>
      <c r="J219" s="208" t="s">
        <v>3480</v>
      </c>
      <c r="K219" s="168" t="s">
        <v>60</v>
      </c>
      <c r="L219" s="208" t="s">
        <v>2280</v>
      </c>
      <c r="M219" s="168" t="s">
        <v>3476</v>
      </c>
      <c r="N219" s="238">
        <v>55</v>
      </c>
      <c r="O219" s="213">
        <v>55</v>
      </c>
      <c r="P219" s="211">
        <v>60</v>
      </c>
      <c r="Q219" s="197">
        <f>LARGE((N219,O219,P219),1)</f>
        <v>60</v>
      </c>
      <c r="R219" s="197">
        <f>LARGE((N219,O219,P219),2)</f>
        <v>55</v>
      </c>
      <c r="S219" s="200">
        <f>LARGE((N219,O219,P219),3)</f>
        <v>55</v>
      </c>
      <c r="T219" s="201">
        <f t="shared" si="7"/>
        <v>170</v>
      </c>
      <c r="U219" s="168"/>
    </row>
    <row r="220" spans="1:21" ht="12.75" customHeight="1" x14ac:dyDescent="0.2">
      <c r="A220" s="187">
        <f t="shared" si="6"/>
        <v>7</v>
      </c>
      <c r="B220" s="206">
        <v>1</v>
      </c>
      <c r="C220" s="206">
        <v>1</v>
      </c>
      <c r="D220" s="168" t="s">
        <v>7832</v>
      </c>
      <c r="E220" s="168" t="s">
        <v>374</v>
      </c>
      <c r="F220" s="168" t="s">
        <v>661</v>
      </c>
      <c r="G220" s="216">
        <v>40823</v>
      </c>
      <c r="H220" s="197">
        <v>7</v>
      </c>
      <c r="I220" s="197">
        <v>7</v>
      </c>
      <c r="J220" s="208" t="s">
        <v>7826</v>
      </c>
      <c r="K220" s="168" t="s">
        <v>60</v>
      </c>
      <c r="L220" s="208" t="s">
        <v>7827</v>
      </c>
      <c r="M220" s="168" t="s">
        <v>7828</v>
      </c>
      <c r="N220" s="238">
        <v>55</v>
      </c>
      <c r="O220" s="213">
        <v>55</v>
      </c>
      <c r="P220" s="211">
        <v>60</v>
      </c>
      <c r="Q220" s="197">
        <f>LARGE((N220,O220,P220),1)</f>
        <v>60</v>
      </c>
      <c r="R220" s="197">
        <f>LARGE((N220,O220,P220),2)</f>
        <v>55</v>
      </c>
      <c r="S220" s="200">
        <f>LARGE((N220,O220,P220),3)</f>
        <v>55</v>
      </c>
      <c r="T220" s="201">
        <f t="shared" si="7"/>
        <v>170</v>
      </c>
      <c r="U220" s="168"/>
    </row>
    <row r="221" spans="1:21" ht="12.75" customHeight="1" x14ac:dyDescent="0.2">
      <c r="A221" s="187">
        <f t="shared" si="6"/>
        <v>7</v>
      </c>
      <c r="B221" s="206">
        <v>3</v>
      </c>
      <c r="C221" s="206">
        <v>3</v>
      </c>
      <c r="D221" s="168" t="s">
        <v>6942</v>
      </c>
      <c r="E221" s="168" t="s">
        <v>11752</v>
      </c>
      <c r="F221" s="168" t="s">
        <v>70</v>
      </c>
      <c r="G221" s="215">
        <v>40661</v>
      </c>
      <c r="H221" s="197">
        <v>7</v>
      </c>
      <c r="I221" s="197">
        <v>7</v>
      </c>
      <c r="J221" s="208" t="s">
        <v>11704</v>
      </c>
      <c r="K221" s="168" t="s">
        <v>98</v>
      </c>
      <c r="L221" s="208" t="s">
        <v>2678</v>
      </c>
      <c r="M221" s="168" t="s">
        <v>11705</v>
      </c>
      <c r="N221" s="238">
        <v>60</v>
      </c>
      <c r="O221" s="213">
        <v>55</v>
      </c>
      <c r="P221" s="211">
        <v>55</v>
      </c>
      <c r="Q221" s="197">
        <f>LARGE((N221,O221,P221),1)</f>
        <v>60</v>
      </c>
      <c r="R221" s="197">
        <f>LARGE((N221,O221,P221),2)</f>
        <v>55</v>
      </c>
      <c r="S221" s="200">
        <f>LARGE((N221,O221,P221),3)</f>
        <v>55</v>
      </c>
      <c r="T221" s="201">
        <f t="shared" si="7"/>
        <v>170</v>
      </c>
      <c r="U221" s="168"/>
    </row>
    <row r="222" spans="1:21" ht="12.75" customHeight="1" x14ac:dyDescent="0.2">
      <c r="A222" s="187">
        <f t="shared" si="6"/>
        <v>7</v>
      </c>
      <c r="B222" s="309">
        <v>2</v>
      </c>
      <c r="C222" s="309">
        <v>2</v>
      </c>
      <c r="D222" s="205" t="s">
        <v>1307</v>
      </c>
      <c r="E222" s="205" t="s">
        <v>950</v>
      </c>
      <c r="F222" s="205" t="s">
        <v>326</v>
      </c>
      <c r="G222" s="229">
        <v>40630</v>
      </c>
      <c r="H222" s="199">
        <v>7</v>
      </c>
      <c r="I222" s="199">
        <v>7</v>
      </c>
      <c r="J222" s="223" t="s">
        <v>4073</v>
      </c>
      <c r="K222" s="205" t="s">
        <v>164</v>
      </c>
      <c r="L222" s="223" t="s">
        <v>1203</v>
      </c>
      <c r="M222" s="205" t="s">
        <v>511</v>
      </c>
      <c r="N222" s="238">
        <v>55</v>
      </c>
      <c r="O222" s="213">
        <v>60</v>
      </c>
      <c r="P222" s="211">
        <v>55</v>
      </c>
      <c r="Q222" s="197">
        <f>LARGE((N222,O222,P222),1)</f>
        <v>60</v>
      </c>
      <c r="R222" s="197">
        <f>LARGE((N222,O222,P222),2)</f>
        <v>55</v>
      </c>
      <c r="S222" s="200">
        <f>LARGE((N222,O222,P222),3)</f>
        <v>55</v>
      </c>
      <c r="T222" s="201">
        <f t="shared" si="7"/>
        <v>170</v>
      </c>
      <c r="U222" s="168"/>
    </row>
    <row r="223" spans="1:21" ht="12.75" customHeight="1" x14ac:dyDescent="0.2">
      <c r="A223" s="187">
        <f t="shared" si="6"/>
        <v>7</v>
      </c>
      <c r="B223" s="206">
        <v>1</v>
      </c>
      <c r="C223" s="206">
        <v>2</v>
      </c>
      <c r="D223" s="168" t="s">
        <v>3488</v>
      </c>
      <c r="E223" s="168" t="s">
        <v>745</v>
      </c>
      <c r="F223" s="168" t="s">
        <v>57</v>
      </c>
      <c r="G223" s="216">
        <v>40696</v>
      </c>
      <c r="H223" s="197">
        <v>7</v>
      </c>
      <c r="I223" s="197">
        <v>7</v>
      </c>
      <c r="J223" s="208" t="s">
        <v>3490</v>
      </c>
      <c r="K223" s="168" t="s">
        <v>60</v>
      </c>
      <c r="L223" s="208" t="s">
        <v>2280</v>
      </c>
      <c r="M223" s="168" t="s">
        <v>3476</v>
      </c>
      <c r="N223" s="238">
        <v>55</v>
      </c>
      <c r="O223" s="213">
        <v>55</v>
      </c>
      <c r="P223" s="211">
        <v>60</v>
      </c>
      <c r="Q223" s="197">
        <f>LARGE((N223,O223,P223),1)</f>
        <v>60</v>
      </c>
      <c r="R223" s="197">
        <f>LARGE((N223,O223,P223),2)</f>
        <v>55</v>
      </c>
      <c r="S223" s="200">
        <f>LARGE((N223,O223,P223),3)</f>
        <v>55</v>
      </c>
      <c r="T223" s="201">
        <f t="shared" si="7"/>
        <v>170</v>
      </c>
      <c r="U223" s="168"/>
    </row>
    <row r="224" spans="1:21" ht="12.75" customHeight="1" x14ac:dyDescent="0.2">
      <c r="A224" s="187">
        <f t="shared" si="6"/>
        <v>7</v>
      </c>
      <c r="B224" s="206">
        <v>1</v>
      </c>
      <c r="C224" s="206">
        <v>1</v>
      </c>
      <c r="D224" s="168" t="s">
        <v>4407</v>
      </c>
      <c r="E224" s="168" t="s">
        <v>597</v>
      </c>
      <c r="F224" s="168" t="s">
        <v>49</v>
      </c>
      <c r="G224" s="216">
        <v>40629</v>
      </c>
      <c r="H224" s="197">
        <v>7</v>
      </c>
      <c r="I224" s="197">
        <v>7</v>
      </c>
      <c r="J224" s="208" t="s">
        <v>7347</v>
      </c>
      <c r="K224" s="168" t="s">
        <v>60</v>
      </c>
      <c r="L224" s="208" t="s">
        <v>2780</v>
      </c>
      <c r="M224" s="168" t="s">
        <v>3476</v>
      </c>
      <c r="N224" s="238">
        <v>55</v>
      </c>
      <c r="O224" s="213">
        <v>55</v>
      </c>
      <c r="P224" s="211">
        <v>60</v>
      </c>
      <c r="Q224" s="197">
        <f>LARGE((N224,O224,P224),1)</f>
        <v>60</v>
      </c>
      <c r="R224" s="197">
        <f>LARGE((N224,O224,P224),2)</f>
        <v>55</v>
      </c>
      <c r="S224" s="200">
        <f>LARGE((N224,O224,P224),3)</f>
        <v>55</v>
      </c>
      <c r="T224" s="201">
        <f t="shared" si="7"/>
        <v>170</v>
      </c>
      <c r="U224" s="168"/>
    </row>
    <row r="225" spans="1:21" ht="12.75" customHeight="1" x14ac:dyDescent="0.2">
      <c r="A225" s="187">
        <f t="shared" si="6"/>
        <v>7</v>
      </c>
      <c r="B225" s="206">
        <v>1</v>
      </c>
      <c r="C225" s="206">
        <v>2</v>
      </c>
      <c r="D225" s="168" t="s">
        <v>8419</v>
      </c>
      <c r="E225" s="168" t="s">
        <v>7395</v>
      </c>
      <c r="F225" s="168" t="s">
        <v>383</v>
      </c>
      <c r="G225" s="216">
        <v>40607</v>
      </c>
      <c r="H225" s="197">
        <v>7</v>
      </c>
      <c r="I225" s="197">
        <v>7</v>
      </c>
      <c r="J225" s="208" t="s">
        <v>3902</v>
      </c>
      <c r="K225" s="168" t="s">
        <v>60</v>
      </c>
      <c r="L225" s="208" t="s">
        <v>6764</v>
      </c>
      <c r="M225" s="168" t="s">
        <v>107</v>
      </c>
      <c r="N225" s="238">
        <v>55</v>
      </c>
      <c r="O225" s="213">
        <v>55</v>
      </c>
      <c r="P225" s="211">
        <v>60</v>
      </c>
      <c r="Q225" s="197">
        <f>LARGE((N225,O225,P225),1)</f>
        <v>60</v>
      </c>
      <c r="R225" s="197">
        <f>LARGE((N225,O225,P225),2)</f>
        <v>55</v>
      </c>
      <c r="S225" s="200">
        <f>LARGE((N225,O225,P225),3)</f>
        <v>55</v>
      </c>
      <c r="T225" s="201">
        <f t="shared" si="7"/>
        <v>170</v>
      </c>
      <c r="U225" s="168"/>
    </row>
    <row r="226" spans="1:21" ht="12.75" customHeight="1" x14ac:dyDescent="0.2">
      <c r="A226" s="187">
        <f t="shared" si="6"/>
        <v>7</v>
      </c>
      <c r="B226" s="206">
        <v>1</v>
      </c>
      <c r="C226" s="206">
        <v>1</v>
      </c>
      <c r="D226" s="168" t="s">
        <v>8198</v>
      </c>
      <c r="E226" s="168" t="s">
        <v>182</v>
      </c>
      <c r="F226" s="168" t="s">
        <v>70</v>
      </c>
      <c r="G226" s="216">
        <v>40809</v>
      </c>
      <c r="H226" s="197">
        <v>7</v>
      </c>
      <c r="I226" s="197">
        <v>7</v>
      </c>
      <c r="J226" s="208" t="s">
        <v>8199</v>
      </c>
      <c r="K226" s="168" t="s">
        <v>473</v>
      </c>
      <c r="L226" s="208" t="s">
        <v>2928</v>
      </c>
      <c r="M226" s="168" t="s">
        <v>8163</v>
      </c>
      <c r="N226" s="238">
        <v>55</v>
      </c>
      <c r="O226" s="213">
        <v>55</v>
      </c>
      <c r="P226" s="211">
        <v>55</v>
      </c>
      <c r="Q226" s="197">
        <f>LARGE((N226,O226,P226),1)</f>
        <v>55</v>
      </c>
      <c r="R226" s="197">
        <f>LARGE((N226,O226,P226),2)</f>
        <v>55</v>
      </c>
      <c r="S226" s="200">
        <f>LARGE((N226,O226,P226),3)</f>
        <v>55</v>
      </c>
      <c r="T226" s="201">
        <f t="shared" si="7"/>
        <v>165</v>
      </c>
      <c r="U226" s="168"/>
    </row>
    <row r="227" spans="1:21" ht="12.75" customHeight="1" x14ac:dyDescent="0.2">
      <c r="A227" s="187">
        <f t="shared" si="6"/>
        <v>7</v>
      </c>
      <c r="B227" s="206">
        <v>1</v>
      </c>
      <c r="C227" s="206">
        <v>3</v>
      </c>
      <c r="D227" s="168" t="s">
        <v>7905</v>
      </c>
      <c r="E227" s="168" t="s">
        <v>843</v>
      </c>
      <c r="F227" s="168" t="s">
        <v>194</v>
      </c>
      <c r="G227" s="215">
        <v>40534</v>
      </c>
      <c r="H227" s="197">
        <v>7</v>
      </c>
      <c r="I227" s="197">
        <v>7</v>
      </c>
      <c r="J227" s="208" t="s">
        <v>11878</v>
      </c>
      <c r="K227" s="168" t="s">
        <v>60</v>
      </c>
      <c r="L227" s="208" t="s">
        <v>136</v>
      </c>
      <c r="M227" s="168" t="s">
        <v>107</v>
      </c>
      <c r="N227" s="238">
        <v>55</v>
      </c>
      <c r="O227" s="213">
        <v>55</v>
      </c>
      <c r="P227" s="211">
        <v>55</v>
      </c>
      <c r="Q227" s="197">
        <f>LARGE((N227,O227,P227),1)</f>
        <v>55</v>
      </c>
      <c r="R227" s="197">
        <f>LARGE((N227,O227,P227),2)</f>
        <v>55</v>
      </c>
      <c r="S227" s="200">
        <f>LARGE((N227,O227,P227),3)</f>
        <v>55</v>
      </c>
      <c r="T227" s="201">
        <f t="shared" si="7"/>
        <v>165</v>
      </c>
      <c r="U227" s="168"/>
    </row>
    <row r="228" spans="1:21" ht="12.75" customHeight="1" x14ac:dyDescent="0.2">
      <c r="A228" s="187">
        <f t="shared" si="6"/>
        <v>7</v>
      </c>
      <c r="B228" s="206">
        <v>3</v>
      </c>
      <c r="C228" s="206">
        <v>3</v>
      </c>
      <c r="D228" s="168" t="s">
        <v>239</v>
      </c>
      <c r="E228" s="168" t="s">
        <v>240</v>
      </c>
      <c r="F228" s="168" t="s">
        <v>70</v>
      </c>
      <c r="G228" s="216">
        <v>40798</v>
      </c>
      <c r="H228" s="197">
        <v>7</v>
      </c>
      <c r="I228" s="197">
        <v>7</v>
      </c>
      <c r="J228" s="208" t="s">
        <v>243</v>
      </c>
      <c r="K228" s="168" t="s">
        <v>60</v>
      </c>
      <c r="L228" s="208" t="s">
        <v>150</v>
      </c>
      <c r="M228" s="168" t="s">
        <v>244</v>
      </c>
      <c r="N228" s="238">
        <v>50</v>
      </c>
      <c r="O228" s="213">
        <v>95</v>
      </c>
      <c r="P228" s="211">
        <v>75</v>
      </c>
      <c r="Q228" s="197">
        <f>LARGE((N228,O228,P228),1)</f>
        <v>95</v>
      </c>
      <c r="R228" s="197">
        <f>LARGE((N228,O228,P228),2)</f>
        <v>75</v>
      </c>
      <c r="S228" s="200">
        <f>LARGE((N228,O228,P228),3)</f>
        <v>50</v>
      </c>
      <c r="T228" s="201">
        <f t="shared" si="7"/>
        <v>220</v>
      </c>
      <c r="U228" s="168"/>
    </row>
    <row r="229" spans="1:21" x14ac:dyDescent="0.2">
      <c r="A229" s="187">
        <f t="shared" si="6"/>
        <v>7</v>
      </c>
      <c r="B229" s="206">
        <v>2</v>
      </c>
      <c r="C229" s="206">
        <v>3</v>
      </c>
      <c r="D229" s="168" t="s">
        <v>2335</v>
      </c>
      <c r="E229" s="168" t="s">
        <v>218</v>
      </c>
      <c r="F229" s="168" t="s">
        <v>200</v>
      </c>
      <c r="G229" s="216">
        <v>40565</v>
      </c>
      <c r="H229" s="197">
        <v>7</v>
      </c>
      <c r="I229" s="197">
        <v>7</v>
      </c>
      <c r="J229" s="208" t="s">
        <v>2336</v>
      </c>
      <c r="K229" s="168" t="s">
        <v>60</v>
      </c>
      <c r="L229" s="208" t="s">
        <v>150</v>
      </c>
      <c r="M229" s="168" t="s">
        <v>107</v>
      </c>
      <c r="N229" s="238">
        <v>50</v>
      </c>
      <c r="O229" s="213">
        <v>80</v>
      </c>
      <c r="P229" s="211">
        <v>90</v>
      </c>
      <c r="Q229" s="197">
        <f>LARGE((N229,O229,P229),1)</f>
        <v>90</v>
      </c>
      <c r="R229" s="197">
        <f>LARGE((N229,O229,P229),2)</f>
        <v>80</v>
      </c>
      <c r="S229" s="200">
        <f>LARGE((N229,O229,P229),3)</f>
        <v>50</v>
      </c>
      <c r="T229" s="201">
        <f t="shared" si="7"/>
        <v>220</v>
      </c>
      <c r="U229" s="168"/>
    </row>
    <row r="230" spans="1:21" ht="12.75" customHeight="1" x14ac:dyDescent="0.2">
      <c r="A230" s="187">
        <f t="shared" si="6"/>
        <v>7</v>
      </c>
      <c r="B230" s="206">
        <v>2</v>
      </c>
      <c r="C230" s="206">
        <v>2</v>
      </c>
      <c r="D230" s="168" t="s">
        <v>5403</v>
      </c>
      <c r="E230" s="168" t="s">
        <v>5326</v>
      </c>
      <c r="F230" s="168" t="s">
        <v>1218</v>
      </c>
      <c r="G230" s="216">
        <v>40609</v>
      </c>
      <c r="H230" s="197">
        <v>7</v>
      </c>
      <c r="I230" s="197">
        <v>7</v>
      </c>
      <c r="J230" s="208" t="s">
        <v>3773</v>
      </c>
      <c r="K230" s="168" t="s">
        <v>98</v>
      </c>
      <c r="L230" s="208" t="s">
        <v>2678</v>
      </c>
      <c r="M230" s="168"/>
      <c r="N230" s="238">
        <v>50</v>
      </c>
      <c r="O230" s="213">
        <v>80</v>
      </c>
      <c r="P230" s="211">
        <v>85</v>
      </c>
      <c r="Q230" s="197">
        <f>LARGE((N230,O230,P230),1)</f>
        <v>85</v>
      </c>
      <c r="R230" s="197">
        <f>LARGE((N230,O230,P230),2)</f>
        <v>80</v>
      </c>
      <c r="S230" s="200">
        <f>LARGE((N230,O230,P230),3)</f>
        <v>50</v>
      </c>
      <c r="T230" s="201">
        <f t="shared" si="7"/>
        <v>215</v>
      </c>
      <c r="U230" s="168"/>
    </row>
    <row r="231" spans="1:21" ht="12.75" customHeight="1" x14ac:dyDescent="0.2">
      <c r="A231" s="187">
        <f t="shared" si="6"/>
        <v>7</v>
      </c>
      <c r="B231" s="206">
        <v>1</v>
      </c>
      <c r="C231" s="206">
        <v>1</v>
      </c>
      <c r="D231" s="168" t="s">
        <v>17038</v>
      </c>
      <c r="E231" s="168" t="s">
        <v>1165</v>
      </c>
      <c r="F231" s="168" t="s">
        <v>4142</v>
      </c>
      <c r="G231" s="215">
        <v>41066</v>
      </c>
      <c r="H231" s="197">
        <v>7</v>
      </c>
      <c r="I231" s="197">
        <v>7</v>
      </c>
      <c r="J231" s="208" t="s">
        <v>17039</v>
      </c>
      <c r="K231" s="168" t="s">
        <v>2833</v>
      </c>
      <c r="L231" s="208" t="s">
        <v>5767</v>
      </c>
      <c r="M231" s="168"/>
      <c r="N231" s="238">
        <v>50</v>
      </c>
      <c r="O231" s="213">
        <v>85</v>
      </c>
      <c r="P231" s="211">
        <v>80</v>
      </c>
      <c r="Q231" s="197">
        <f>LARGE((N231,O231,P231),1)</f>
        <v>85</v>
      </c>
      <c r="R231" s="197">
        <f>LARGE((N231,O231,P231),2)</f>
        <v>80</v>
      </c>
      <c r="S231" s="200">
        <f>LARGE((N231,O231,P231),3)</f>
        <v>50</v>
      </c>
      <c r="T231" s="201">
        <f t="shared" si="7"/>
        <v>215</v>
      </c>
      <c r="U231" s="168"/>
    </row>
    <row r="232" spans="1:21" ht="12.75" customHeight="1" x14ac:dyDescent="0.2">
      <c r="A232" s="187">
        <f t="shared" si="6"/>
        <v>7</v>
      </c>
      <c r="B232" s="206">
        <v>3</v>
      </c>
      <c r="C232" s="206">
        <v>3</v>
      </c>
      <c r="D232" s="168" t="s">
        <v>3289</v>
      </c>
      <c r="E232" s="168" t="s">
        <v>739</v>
      </c>
      <c r="F232" s="168" t="s">
        <v>3290</v>
      </c>
      <c r="G232" s="216">
        <v>40652</v>
      </c>
      <c r="H232" s="197">
        <v>7</v>
      </c>
      <c r="I232" s="197">
        <v>7</v>
      </c>
      <c r="J232" s="208" t="s">
        <v>2923</v>
      </c>
      <c r="K232" s="168" t="s">
        <v>60</v>
      </c>
      <c r="L232" s="208" t="s">
        <v>3285</v>
      </c>
      <c r="M232" s="168" t="s">
        <v>1403</v>
      </c>
      <c r="N232" s="238">
        <v>85</v>
      </c>
      <c r="O232" s="213">
        <v>75</v>
      </c>
      <c r="P232" s="211">
        <v>50</v>
      </c>
      <c r="Q232" s="197">
        <f>LARGE((N232,O232,P232),1)</f>
        <v>85</v>
      </c>
      <c r="R232" s="197">
        <f>LARGE((N232,O232,P232),2)</f>
        <v>75</v>
      </c>
      <c r="S232" s="200">
        <f>LARGE((N232,O232,P232),3)</f>
        <v>50</v>
      </c>
      <c r="T232" s="201">
        <f t="shared" si="7"/>
        <v>210</v>
      </c>
      <c r="U232" s="168"/>
    </row>
    <row r="233" spans="1:21" ht="12.75" customHeight="1" x14ac:dyDescent="0.2">
      <c r="A233" s="187">
        <f t="shared" si="6"/>
        <v>7</v>
      </c>
      <c r="B233" s="206">
        <v>1</v>
      </c>
      <c r="C233" s="206">
        <v>1</v>
      </c>
      <c r="D233" s="168" t="s">
        <v>4039</v>
      </c>
      <c r="E233" s="168" t="s">
        <v>2839</v>
      </c>
      <c r="F233" s="168" t="s">
        <v>13020</v>
      </c>
      <c r="G233" s="215">
        <v>40666</v>
      </c>
      <c r="H233" s="197">
        <v>7</v>
      </c>
      <c r="I233" s="197">
        <v>7</v>
      </c>
      <c r="J233" s="208" t="s">
        <v>14524</v>
      </c>
      <c r="K233" s="168" t="s">
        <v>60</v>
      </c>
      <c r="L233" s="208" t="s">
        <v>14525</v>
      </c>
      <c r="M233" s="168" t="s">
        <v>14526</v>
      </c>
      <c r="N233" s="238">
        <v>50</v>
      </c>
      <c r="O233" s="213">
        <v>70</v>
      </c>
      <c r="P233" s="211">
        <v>90</v>
      </c>
      <c r="Q233" s="197">
        <f>LARGE((N233,O233,P233),1)</f>
        <v>90</v>
      </c>
      <c r="R233" s="197">
        <f>LARGE((N233,O233,P233),2)</f>
        <v>70</v>
      </c>
      <c r="S233" s="200">
        <f>LARGE((N233,O233,P233),3)</f>
        <v>50</v>
      </c>
      <c r="T233" s="201">
        <f t="shared" si="7"/>
        <v>210</v>
      </c>
      <c r="U233" s="168"/>
    </row>
    <row r="234" spans="1:21" ht="12.75" customHeight="1" x14ac:dyDescent="0.2">
      <c r="A234" s="187">
        <f t="shared" si="6"/>
        <v>7</v>
      </c>
      <c r="B234" s="206">
        <v>3</v>
      </c>
      <c r="C234" s="206">
        <v>1</v>
      </c>
      <c r="D234" s="168" t="s">
        <v>2984</v>
      </c>
      <c r="E234" s="168" t="s">
        <v>513</v>
      </c>
      <c r="F234" s="168" t="s">
        <v>114</v>
      </c>
      <c r="G234" s="215">
        <v>40618</v>
      </c>
      <c r="H234" s="197">
        <v>7</v>
      </c>
      <c r="I234" s="197">
        <v>7</v>
      </c>
      <c r="J234" s="208" t="s">
        <v>10592</v>
      </c>
      <c r="K234" s="168" t="s">
        <v>60</v>
      </c>
      <c r="L234" s="208" t="s">
        <v>4940</v>
      </c>
      <c r="M234" s="168" t="s">
        <v>5764</v>
      </c>
      <c r="N234" s="238">
        <v>80</v>
      </c>
      <c r="O234" s="213">
        <v>75</v>
      </c>
      <c r="P234" s="211">
        <v>50</v>
      </c>
      <c r="Q234" s="197">
        <f>LARGE((N234,O234,P234),1)</f>
        <v>80</v>
      </c>
      <c r="R234" s="197">
        <f>LARGE((N234,O234,P234),2)</f>
        <v>75</v>
      </c>
      <c r="S234" s="200">
        <f>LARGE((N234,O234,P234),3)</f>
        <v>50</v>
      </c>
      <c r="T234" s="201">
        <f t="shared" si="7"/>
        <v>205</v>
      </c>
      <c r="U234" s="168"/>
    </row>
    <row r="235" spans="1:21" ht="12.75" customHeight="1" x14ac:dyDescent="0.2">
      <c r="A235" s="187">
        <f t="shared" si="6"/>
        <v>7</v>
      </c>
      <c r="B235" s="206">
        <v>1</v>
      </c>
      <c r="C235" s="206">
        <v>1</v>
      </c>
      <c r="D235" s="168" t="s">
        <v>5544</v>
      </c>
      <c r="E235" s="168" t="s">
        <v>739</v>
      </c>
      <c r="F235" s="168" t="s">
        <v>395</v>
      </c>
      <c r="G235" s="216">
        <v>40771</v>
      </c>
      <c r="H235" s="197">
        <v>7</v>
      </c>
      <c r="I235" s="197">
        <v>7</v>
      </c>
      <c r="J235" s="208" t="s">
        <v>5545</v>
      </c>
      <c r="K235" s="168" t="s">
        <v>60</v>
      </c>
      <c r="L235" s="208" t="s">
        <v>2280</v>
      </c>
      <c r="M235" s="168" t="s">
        <v>4870</v>
      </c>
      <c r="N235" s="238">
        <v>50</v>
      </c>
      <c r="O235" s="213">
        <v>70</v>
      </c>
      <c r="P235" s="211">
        <v>80</v>
      </c>
      <c r="Q235" s="197">
        <f>LARGE((N235,O235,P235),1)</f>
        <v>80</v>
      </c>
      <c r="R235" s="197">
        <f>LARGE((N235,O235,P235),2)</f>
        <v>70</v>
      </c>
      <c r="S235" s="200">
        <f>LARGE((N235,O235,P235),3)</f>
        <v>50</v>
      </c>
      <c r="T235" s="201">
        <f t="shared" si="7"/>
        <v>200</v>
      </c>
      <c r="U235" s="168"/>
    </row>
    <row r="236" spans="1:21" ht="12.75" customHeight="1" x14ac:dyDescent="0.2">
      <c r="A236" s="187">
        <f t="shared" si="6"/>
        <v>7</v>
      </c>
      <c r="B236" s="206">
        <v>2</v>
      </c>
      <c r="C236" s="206">
        <v>2</v>
      </c>
      <c r="D236" s="168" t="s">
        <v>2805</v>
      </c>
      <c r="E236" s="168" t="s">
        <v>2408</v>
      </c>
      <c r="F236" s="168" t="s">
        <v>1170</v>
      </c>
      <c r="G236" s="216">
        <v>40958</v>
      </c>
      <c r="H236" s="197">
        <v>7</v>
      </c>
      <c r="I236" s="197">
        <v>7</v>
      </c>
      <c r="J236" s="208" t="s">
        <v>4456</v>
      </c>
      <c r="K236" s="168" t="s">
        <v>78</v>
      </c>
      <c r="L236" s="208" t="s">
        <v>2660</v>
      </c>
      <c r="M236" s="168" t="s">
        <v>4457</v>
      </c>
      <c r="N236" s="238">
        <v>50</v>
      </c>
      <c r="O236" s="213">
        <v>70</v>
      </c>
      <c r="P236" s="211">
        <v>80</v>
      </c>
      <c r="Q236" s="197">
        <f>LARGE((N236,O236,P236),1)</f>
        <v>80</v>
      </c>
      <c r="R236" s="197">
        <f>LARGE((N236,O236,P236),2)</f>
        <v>70</v>
      </c>
      <c r="S236" s="200">
        <f>LARGE((N236,O236,P236),3)</f>
        <v>50</v>
      </c>
      <c r="T236" s="201">
        <f t="shared" si="7"/>
        <v>200</v>
      </c>
      <c r="U236" s="168"/>
    </row>
    <row r="237" spans="1:21" ht="12.75" customHeight="1" x14ac:dyDescent="0.2">
      <c r="A237" s="187">
        <f t="shared" si="6"/>
        <v>7</v>
      </c>
      <c r="B237" s="206">
        <v>3</v>
      </c>
      <c r="C237" s="206">
        <v>3</v>
      </c>
      <c r="D237" s="168" t="s">
        <v>1372</v>
      </c>
      <c r="E237" s="168" t="s">
        <v>950</v>
      </c>
      <c r="F237" s="168" t="s">
        <v>886</v>
      </c>
      <c r="G237" s="215">
        <v>40892</v>
      </c>
      <c r="H237" s="197">
        <v>7</v>
      </c>
      <c r="I237" s="197">
        <v>7</v>
      </c>
      <c r="J237" s="208" t="s">
        <v>13041</v>
      </c>
      <c r="K237" s="168" t="s">
        <v>98</v>
      </c>
      <c r="L237" s="208" t="s">
        <v>11439</v>
      </c>
      <c r="M237" s="168" t="s">
        <v>10338</v>
      </c>
      <c r="N237" s="238">
        <v>50</v>
      </c>
      <c r="O237" s="213">
        <v>80</v>
      </c>
      <c r="P237" s="211">
        <v>70</v>
      </c>
      <c r="Q237" s="197">
        <f>LARGE((N237,O237,P237),1)</f>
        <v>80</v>
      </c>
      <c r="R237" s="197">
        <f>LARGE((N237,O237,P237),2)</f>
        <v>70</v>
      </c>
      <c r="S237" s="200">
        <f>LARGE((N237,O237,P237),3)</f>
        <v>50</v>
      </c>
      <c r="T237" s="201">
        <f t="shared" si="7"/>
        <v>200</v>
      </c>
      <c r="U237" s="168"/>
    </row>
    <row r="238" spans="1:21" ht="12.75" customHeight="1" x14ac:dyDescent="0.2">
      <c r="A238" s="187">
        <f t="shared" si="6"/>
        <v>7</v>
      </c>
      <c r="B238" s="206">
        <v>2</v>
      </c>
      <c r="C238" s="206">
        <v>3</v>
      </c>
      <c r="D238" s="168" t="s">
        <v>8865</v>
      </c>
      <c r="E238" s="168" t="s">
        <v>4477</v>
      </c>
      <c r="F238" s="168" t="s">
        <v>633</v>
      </c>
      <c r="G238" s="216">
        <v>40769</v>
      </c>
      <c r="H238" s="197">
        <v>7</v>
      </c>
      <c r="I238" s="197">
        <v>7</v>
      </c>
      <c r="J238" s="208" t="s">
        <v>7581</v>
      </c>
      <c r="K238" s="168" t="s">
        <v>98</v>
      </c>
      <c r="L238" s="208" t="s">
        <v>2678</v>
      </c>
      <c r="M238" s="168" t="s">
        <v>7303</v>
      </c>
      <c r="N238" s="238">
        <v>65</v>
      </c>
      <c r="O238" s="213">
        <v>50</v>
      </c>
      <c r="P238" s="211">
        <v>85</v>
      </c>
      <c r="Q238" s="197">
        <f>LARGE((N238,O238,P238),1)</f>
        <v>85</v>
      </c>
      <c r="R238" s="197">
        <f>LARGE((N238,O238,P238),2)</f>
        <v>65</v>
      </c>
      <c r="S238" s="200">
        <f>LARGE((N238,O238,P238),3)</f>
        <v>50</v>
      </c>
      <c r="T238" s="201">
        <f t="shared" si="7"/>
        <v>200</v>
      </c>
      <c r="U238" s="168"/>
    </row>
    <row r="239" spans="1:21" ht="12.75" customHeight="1" x14ac:dyDescent="0.2">
      <c r="A239" s="187">
        <f t="shared" si="6"/>
        <v>7</v>
      </c>
      <c r="B239" s="206">
        <v>1</v>
      </c>
      <c r="C239" s="206">
        <v>1</v>
      </c>
      <c r="D239" s="168" t="s">
        <v>18234</v>
      </c>
      <c r="E239" s="168" t="s">
        <v>804</v>
      </c>
      <c r="F239" s="168" t="s">
        <v>211</v>
      </c>
      <c r="G239" s="215">
        <v>40841</v>
      </c>
      <c r="H239" s="197">
        <v>7</v>
      </c>
      <c r="I239" s="197">
        <v>7</v>
      </c>
      <c r="J239" s="208" t="s">
        <v>18134</v>
      </c>
      <c r="K239" s="168" t="s">
        <v>2068</v>
      </c>
      <c r="L239" s="208" t="s">
        <v>7679</v>
      </c>
      <c r="M239" s="168"/>
      <c r="N239" s="238">
        <v>50</v>
      </c>
      <c r="O239" s="213">
        <v>70</v>
      </c>
      <c r="P239" s="211">
        <v>80</v>
      </c>
      <c r="Q239" s="197">
        <f>LARGE((N239,O239,P239),1)</f>
        <v>80</v>
      </c>
      <c r="R239" s="197">
        <f>LARGE((N239,O239,P239),2)</f>
        <v>70</v>
      </c>
      <c r="S239" s="200">
        <f>LARGE((N239,O239,P239),3)</f>
        <v>50</v>
      </c>
      <c r="T239" s="201">
        <f t="shared" si="7"/>
        <v>200</v>
      </c>
      <c r="U239" s="168"/>
    </row>
    <row r="240" spans="1:21" ht="12.75" customHeight="1" x14ac:dyDescent="0.2">
      <c r="A240" s="187">
        <f t="shared" si="6"/>
        <v>7</v>
      </c>
      <c r="B240" s="206">
        <v>1</v>
      </c>
      <c r="C240" s="206">
        <v>2</v>
      </c>
      <c r="D240" s="168" t="s">
        <v>2191</v>
      </c>
      <c r="E240" s="168" t="s">
        <v>1579</v>
      </c>
      <c r="F240" s="168" t="s">
        <v>2192</v>
      </c>
      <c r="G240" s="216">
        <v>40887</v>
      </c>
      <c r="H240" s="197">
        <v>7</v>
      </c>
      <c r="I240" s="197">
        <v>7</v>
      </c>
      <c r="J240" s="208" t="s">
        <v>2195</v>
      </c>
      <c r="K240" s="168" t="s">
        <v>164</v>
      </c>
      <c r="L240" s="208" t="s">
        <v>166</v>
      </c>
      <c r="M240" s="168" t="s">
        <v>340</v>
      </c>
      <c r="N240" s="238">
        <v>50</v>
      </c>
      <c r="O240" s="213">
        <v>60</v>
      </c>
      <c r="P240" s="211">
        <v>85</v>
      </c>
      <c r="Q240" s="197">
        <f>LARGE((N240,O240,P240),1)</f>
        <v>85</v>
      </c>
      <c r="R240" s="197">
        <f>LARGE((N240,O240,P240),2)</f>
        <v>60</v>
      </c>
      <c r="S240" s="200">
        <f>LARGE((N240,O240,P240),3)</f>
        <v>50</v>
      </c>
      <c r="T240" s="201">
        <f t="shared" si="7"/>
        <v>195</v>
      </c>
      <c r="U240" s="168"/>
    </row>
    <row r="241" spans="1:21" ht="12.75" customHeight="1" x14ac:dyDescent="0.2">
      <c r="A241" s="187">
        <f t="shared" si="6"/>
        <v>7</v>
      </c>
      <c r="B241" s="206">
        <v>1</v>
      </c>
      <c r="C241" s="206">
        <v>3</v>
      </c>
      <c r="D241" s="168" t="s">
        <v>13187</v>
      </c>
      <c r="E241" s="168" t="s">
        <v>344</v>
      </c>
      <c r="F241" s="168" t="s">
        <v>390</v>
      </c>
      <c r="G241" s="215">
        <v>40822</v>
      </c>
      <c r="H241" s="197">
        <v>7</v>
      </c>
      <c r="I241" s="197">
        <v>7</v>
      </c>
      <c r="J241" s="208" t="s">
        <v>10581</v>
      </c>
      <c r="K241" s="168" t="s">
        <v>60</v>
      </c>
      <c r="L241" s="208" t="s">
        <v>145</v>
      </c>
      <c r="M241" s="168" t="s">
        <v>107</v>
      </c>
      <c r="N241" s="238">
        <v>50</v>
      </c>
      <c r="O241" s="213">
        <v>80</v>
      </c>
      <c r="P241" s="211">
        <v>65</v>
      </c>
      <c r="Q241" s="197">
        <f>LARGE((N241,O241,P241),1)</f>
        <v>80</v>
      </c>
      <c r="R241" s="197">
        <f>LARGE((N241,O241,P241),2)</f>
        <v>65</v>
      </c>
      <c r="S241" s="200">
        <f>LARGE((N241,O241,P241),3)</f>
        <v>50</v>
      </c>
      <c r="T241" s="201">
        <f t="shared" si="7"/>
        <v>195</v>
      </c>
      <c r="U241" s="168"/>
    </row>
    <row r="242" spans="1:21" ht="12.75" customHeight="1" x14ac:dyDescent="0.2">
      <c r="A242" s="187">
        <f t="shared" si="6"/>
        <v>7</v>
      </c>
      <c r="B242" s="206">
        <v>2</v>
      </c>
      <c r="C242" s="206">
        <v>2</v>
      </c>
      <c r="D242" s="168" t="s">
        <v>6348</v>
      </c>
      <c r="E242" s="168" t="s">
        <v>305</v>
      </c>
      <c r="F242" s="168" t="s">
        <v>160</v>
      </c>
      <c r="G242" s="216">
        <v>40961</v>
      </c>
      <c r="H242" s="197">
        <v>7</v>
      </c>
      <c r="I242" s="197">
        <v>7</v>
      </c>
      <c r="J242" s="208" t="s">
        <v>6349</v>
      </c>
      <c r="K242" s="168" t="s">
        <v>60</v>
      </c>
      <c r="L242" s="208" t="s">
        <v>6350</v>
      </c>
      <c r="M242" s="168" t="s">
        <v>6351</v>
      </c>
      <c r="N242" s="238">
        <v>50</v>
      </c>
      <c r="O242" s="213">
        <v>80</v>
      </c>
      <c r="P242" s="211">
        <v>65</v>
      </c>
      <c r="Q242" s="197">
        <f>LARGE((N242,O242,P242),1)</f>
        <v>80</v>
      </c>
      <c r="R242" s="197">
        <f>LARGE((N242,O242,P242),2)</f>
        <v>65</v>
      </c>
      <c r="S242" s="200">
        <f>LARGE((N242,O242,P242),3)</f>
        <v>50</v>
      </c>
      <c r="T242" s="201">
        <f t="shared" si="7"/>
        <v>195</v>
      </c>
      <c r="U242" s="168"/>
    </row>
    <row r="243" spans="1:21" ht="12.75" customHeight="1" x14ac:dyDescent="0.2">
      <c r="A243" s="187">
        <f t="shared" si="6"/>
        <v>7</v>
      </c>
      <c r="B243" s="206">
        <v>1</v>
      </c>
      <c r="C243" s="206">
        <v>1</v>
      </c>
      <c r="D243" s="168" t="s">
        <v>2338</v>
      </c>
      <c r="E243" s="168" t="s">
        <v>69</v>
      </c>
      <c r="F243" s="168" t="s">
        <v>395</v>
      </c>
      <c r="G243" s="216">
        <v>40613</v>
      </c>
      <c r="H243" s="197">
        <v>7</v>
      </c>
      <c r="I243" s="197">
        <v>7</v>
      </c>
      <c r="J243" s="208" t="s">
        <v>2339</v>
      </c>
      <c r="K243" s="168" t="s">
        <v>60</v>
      </c>
      <c r="L243" s="208" t="s">
        <v>2280</v>
      </c>
      <c r="M243" s="168" t="s">
        <v>167</v>
      </c>
      <c r="N243" s="238">
        <v>50</v>
      </c>
      <c r="O243" s="213">
        <v>65</v>
      </c>
      <c r="P243" s="211">
        <v>80</v>
      </c>
      <c r="Q243" s="197">
        <f>LARGE((N243,O243,P243),1)</f>
        <v>80</v>
      </c>
      <c r="R243" s="197">
        <f>LARGE((N243,O243,P243),2)</f>
        <v>65</v>
      </c>
      <c r="S243" s="200">
        <f>LARGE((N243,O243,P243),3)</f>
        <v>50</v>
      </c>
      <c r="T243" s="201">
        <f t="shared" si="7"/>
        <v>195</v>
      </c>
      <c r="U243" s="168"/>
    </row>
    <row r="244" spans="1:21" ht="12.75" customHeight="1" x14ac:dyDescent="0.2">
      <c r="A244" s="187">
        <f t="shared" si="6"/>
        <v>7</v>
      </c>
      <c r="B244" s="206">
        <v>1</v>
      </c>
      <c r="C244" s="206">
        <v>3</v>
      </c>
      <c r="D244" s="168" t="s">
        <v>842</v>
      </c>
      <c r="E244" s="168" t="s">
        <v>843</v>
      </c>
      <c r="F244" s="168" t="s">
        <v>411</v>
      </c>
      <c r="G244" s="216">
        <v>40780</v>
      </c>
      <c r="H244" s="197">
        <v>7</v>
      </c>
      <c r="I244" s="197">
        <v>7</v>
      </c>
      <c r="J244" s="208" t="s">
        <v>847</v>
      </c>
      <c r="K244" s="168" t="s">
        <v>98</v>
      </c>
      <c r="L244" s="208" t="s">
        <v>848</v>
      </c>
      <c r="M244" s="168" t="s">
        <v>849</v>
      </c>
      <c r="N244" s="238">
        <v>50</v>
      </c>
      <c r="O244" s="213">
        <v>65</v>
      </c>
      <c r="P244" s="211">
        <v>80</v>
      </c>
      <c r="Q244" s="197">
        <f>LARGE((N244,O244,P244),1)</f>
        <v>80</v>
      </c>
      <c r="R244" s="197">
        <f>LARGE((N244,O244,P244),2)</f>
        <v>65</v>
      </c>
      <c r="S244" s="200">
        <f>LARGE((N244,O244,P244),3)</f>
        <v>50</v>
      </c>
      <c r="T244" s="201">
        <f t="shared" si="7"/>
        <v>195</v>
      </c>
      <c r="U244" s="168"/>
    </row>
    <row r="245" spans="1:21" ht="12.75" customHeight="1" x14ac:dyDescent="0.2">
      <c r="A245" s="187">
        <f t="shared" si="6"/>
        <v>7</v>
      </c>
      <c r="B245" s="312"/>
      <c r="C245" s="312"/>
      <c r="D245" s="193" t="s">
        <v>938</v>
      </c>
      <c r="E245" s="193" t="s">
        <v>9972</v>
      </c>
      <c r="F245" s="193" t="s">
        <v>19825</v>
      </c>
      <c r="G245" s="194">
        <v>40617</v>
      </c>
      <c r="H245" s="195">
        <v>7</v>
      </c>
      <c r="I245" s="195">
        <v>7</v>
      </c>
      <c r="J245" s="228" t="s">
        <v>19710</v>
      </c>
      <c r="K245" s="196" t="s">
        <v>98</v>
      </c>
      <c r="L245" s="231" t="s">
        <v>4555</v>
      </c>
      <c r="M245" s="166" t="s">
        <v>4554</v>
      </c>
      <c r="N245" s="238">
        <v>50</v>
      </c>
      <c r="O245" s="213">
        <v>55</v>
      </c>
      <c r="P245" s="211">
        <v>85</v>
      </c>
      <c r="Q245" s="197">
        <f>LARGE((N245,O245,P245),1)</f>
        <v>85</v>
      </c>
      <c r="R245" s="197">
        <f>LARGE((N245,O245,P245),2)</f>
        <v>55</v>
      </c>
      <c r="S245" s="200">
        <f>LARGE((N245,O245,P245),3)</f>
        <v>50</v>
      </c>
      <c r="T245" s="201">
        <f t="shared" si="7"/>
        <v>190</v>
      </c>
      <c r="U245" s="168"/>
    </row>
    <row r="246" spans="1:21" ht="12.75" customHeight="1" x14ac:dyDescent="0.2">
      <c r="A246" s="187">
        <f t="shared" si="6"/>
        <v>7</v>
      </c>
      <c r="B246" s="206"/>
      <c r="C246" s="206"/>
      <c r="D246" s="168" t="s">
        <v>10407</v>
      </c>
      <c r="E246" s="168" t="s">
        <v>218</v>
      </c>
      <c r="F246" s="168" t="s">
        <v>661</v>
      </c>
      <c r="G246" s="215">
        <v>40558</v>
      </c>
      <c r="H246" s="197">
        <v>7</v>
      </c>
      <c r="I246" s="197">
        <v>7</v>
      </c>
      <c r="J246" s="208" t="s">
        <v>922</v>
      </c>
      <c r="K246" s="168" t="s">
        <v>98</v>
      </c>
      <c r="L246" s="208" t="s">
        <v>878</v>
      </c>
      <c r="M246" s="168" t="s">
        <v>879</v>
      </c>
      <c r="N246" s="238">
        <v>75</v>
      </c>
      <c r="O246" s="213">
        <v>50</v>
      </c>
      <c r="P246" s="211">
        <v>65</v>
      </c>
      <c r="Q246" s="197">
        <f>LARGE((N246,O246,P246),1)</f>
        <v>75</v>
      </c>
      <c r="R246" s="197">
        <f>LARGE((N246,O246,P246),2)</f>
        <v>65</v>
      </c>
      <c r="S246" s="200">
        <f>LARGE((N246,O246,P246),3)</f>
        <v>50</v>
      </c>
      <c r="T246" s="201">
        <f t="shared" si="7"/>
        <v>190</v>
      </c>
      <c r="U246" s="168"/>
    </row>
    <row r="247" spans="1:21" ht="12.75" customHeight="1" x14ac:dyDescent="0.2">
      <c r="A247" s="187">
        <f t="shared" si="6"/>
        <v>7</v>
      </c>
      <c r="B247" s="206">
        <v>1</v>
      </c>
      <c r="C247" s="206">
        <v>2</v>
      </c>
      <c r="D247" s="168" t="s">
        <v>12576</v>
      </c>
      <c r="E247" s="168" t="s">
        <v>739</v>
      </c>
      <c r="F247" s="168" t="s">
        <v>12577</v>
      </c>
      <c r="G247" s="215">
        <v>40590</v>
      </c>
      <c r="H247" s="197">
        <v>7</v>
      </c>
      <c r="I247" s="197">
        <v>7</v>
      </c>
      <c r="J247" s="208" t="s">
        <v>12579</v>
      </c>
      <c r="K247" s="168" t="s">
        <v>164</v>
      </c>
      <c r="L247" s="208" t="s">
        <v>5933</v>
      </c>
      <c r="M247" s="168" t="s">
        <v>10200</v>
      </c>
      <c r="N247" s="238">
        <v>50</v>
      </c>
      <c r="O247" s="213">
        <v>60</v>
      </c>
      <c r="P247" s="211">
        <v>80</v>
      </c>
      <c r="Q247" s="197">
        <f>LARGE((N247,O247,P247),1)</f>
        <v>80</v>
      </c>
      <c r="R247" s="197">
        <f>LARGE((N247,O247,P247),2)</f>
        <v>60</v>
      </c>
      <c r="S247" s="200">
        <f>LARGE((N247,O247,P247),3)</f>
        <v>50</v>
      </c>
      <c r="T247" s="201">
        <f t="shared" si="7"/>
        <v>190</v>
      </c>
      <c r="U247" s="168"/>
    </row>
    <row r="248" spans="1:21" ht="12.75" customHeight="1" x14ac:dyDescent="0.2">
      <c r="A248" s="187">
        <f t="shared" si="6"/>
        <v>7</v>
      </c>
      <c r="B248" s="206">
        <v>3</v>
      </c>
      <c r="C248" s="206">
        <v>3</v>
      </c>
      <c r="D248" s="205" t="s">
        <v>19013</v>
      </c>
      <c r="E248" s="205" t="s">
        <v>947</v>
      </c>
      <c r="F248" s="205" t="s">
        <v>326</v>
      </c>
      <c r="G248" s="222">
        <v>41044</v>
      </c>
      <c r="H248" s="199">
        <v>7</v>
      </c>
      <c r="I248" s="199">
        <v>7</v>
      </c>
      <c r="J248" s="223" t="s">
        <v>5870</v>
      </c>
      <c r="K248" s="205" t="s">
        <v>60</v>
      </c>
      <c r="L248" s="223" t="s">
        <v>1990</v>
      </c>
      <c r="M248" s="205" t="s">
        <v>18982</v>
      </c>
      <c r="N248" s="238">
        <v>50</v>
      </c>
      <c r="O248" s="213">
        <v>65</v>
      </c>
      <c r="P248" s="211">
        <v>75</v>
      </c>
      <c r="Q248" s="197">
        <f>LARGE((N248,O248,P248),1)</f>
        <v>75</v>
      </c>
      <c r="R248" s="197">
        <f>LARGE((N248,O248,P248),2)</f>
        <v>65</v>
      </c>
      <c r="S248" s="200">
        <f>LARGE((N248,O248,P248),3)</f>
        <v>50</v>
      </c>
      <c r="T248" s="201">
        <f t="shared" si="7"/>
        <v>190</v>
      </c>
      <c r="U248" s="168"/>
    </row>
    <row r="249" spans="1:21" ht="12.75" customHeight="1" x14ac:dyDescent="0.2">
      <c r="A249" s="187">
        <f t="shared" si="6"/>
        <v>7</v>
      </c>
      <c r="B249" s="206">
        <v>1</v>
      </c>
      <c r="C249" s="206">
        <v>2</v>
      </c>
      <c r="D249" s="168" t="s">
        <v>204</v>
      </c>
      <c r="E249" s="168" t="s">
        <v>6150</v>
      </c>
      <c r="F249" s="168" t="s">
        <v>5516</v>
      </c>
      <c r="G249" s="216">
        <v>40670</v>
      </c>
      <c r="H249" s="197">
        <v>7</v>
      </c>
      <c r="I249" s="197">
        <v>7</v>
      </c>
      <c r="J249" s="208" t="s">
        <v>5320</v>
      </c>
      <c r="K249" s="168" t="s">
        <v>98</v>
      </c>
      <c r="L249" s="208" t="s">
        <v>2678</v>
      </c>
      <c r="M249" s="168"/>
      <c r="N249" s="238">
        <v>50</v>
      </c>
      <c r="O249" s="213">
        <v>70</v>
      </c>
      <c r="P249" s="211">
        <v>70</v>
      </c>
      <c r="Q249" s="197">
        <f>LARGE((N249,O249,P249),1)</f>
        <v>70</v>
      </c>
      <c r="R249" s="197">
        <f>LARGE((N249,O249,P249),2)</f>
        <v>70</v>
      </c>
      <c r="S249" s="200">
        <f>LARGE((N249,O249,P249),3)</f>
        <v>50</v>
      </c>
      <c r="T249" s="201">
        <f t="shared" si="7"/>
        <v>190</v>
      </c>
      <c r="U249" s="168"/>
    </row>
    <row r="250" spans="1:21" ht="12.75" customHeight="1" x14ac:dyDescent="0.2">
      <c r="A250" s="187">
        <f t="shared" si="6"/>
        <v>7</v>
      </c>
      <c r="B250" s="206">
        <v>2</v>
      </c>
      <c r="C250" s="206">
        <v>2</v>
      </c>
      <c r="D250" s="168" t="s">
        <v>885</v>
      </c>
      <c r="E250" s="168" t="s">
        <v>190</v>
      </c>
      <c r="F250" s="168" t="s">
        <v>76</v>
      </c>
      <c r="G250" s="216">
        <v>40747</v>
      </c>
      <c r="H250" s="197">
        <v>7</v>
      </c>
      <c r="I250" s="197">
        <v>7</v>
      </c>
      <c r="J250" s="208" t="s">
        <v>3902</v>
      </c>
      <c r="K250" s="168" t="s">
        <v>60</v>
      </c>
      <c r="L250" s="208" t="s">
        <v>4834</v>
      </c>
      <c r="M250" s="168" t="s">
        <v>9080</v>
      </c>
      <c r="N250" s="238">
        <v>60</v>
      </c>
      <c r="O250" s="213">
        <v>50</v>
      </c>
      <c r="P250" s="211">
        <v>80</v>
      </c>
      <c r="Q250" s="197">
        <f>LARGE((N250,O250,P250),1)</f>
        <v>80</v>
      </c>
      <c r="R250" s="197">
        <f>LARGE((N250,O250,P250),2)</f>
        <v>60</v>
      </c>
      <c r="S250" s="200">
        <f>LARGE((N250,O250,P250),3)</f>
        <v>50</v>
      </c>
      <c r="T250" s="201">
        <f t="shared" si="7"/>
        <v>190</v>
      </c>
      <c r="U250" s="168"/>
    </row>
    <row r="251" spans="1:21" ht="12.75" customHeight="1" x14ac:dyDescent="0.2">
      <c r="A251" s="187">
        <f t="shared" si="6"/>
        <v>7</v>
      </c>
      <c r="B251" s="206">
        <v>1</v>
      </c>
      <c r="C251" s="206">
        <v>2</v>
      </c>
      <c r="D251" s="168" t="s">
        <v>1195</v>
      </c>
      <c r="E251" s="168" t="s">
        <v>218</v>
      </c>
      <c r="F251" s="168" t="s">
        <v>383</v>
      </c>
      <c r="G251" s="216">
        <v>42130</v>
      </c>
      <c r="H251" s="197">
        <v>7</v>
      </c>
      <c r="I251" s="197">
        <v>7</v>
      </c>
      <c r="J251" s="208" t="s">
        <v>3663</v>
      </c>
      <c r="K251" s="168" t="s">
        <v>60</v>
      </c>
      <c r="L251" s="208" t="s">
        <v>3664</v>
      </c>
      <c r="M251" s="168" t="s">
        <v>3613</v>
      </c>
      <c r="N251" s="238">
        <v>50</v>
      </c>
      <c r="O251" s="213">
        <v>70</v>
      </c>
      <c r="P251" s="211">
        <v>70</v>
      </c>
      <c r="Q251" s="197">
        <f>LARGE((N251,O251,P251),1)</f>
        <v>70</v>
      </c>
      <c r="R251" s="197">
        <f>LARGE((N251,O251,P251),2)</f>
        <v>70</v>
      </c>
      <c r="S251" s="200">
        <f>LARGE((N251,O251,P251),3)</f>
        <v>50</v>
      </c>
      <c r="T251" s="201">
        <f t="shared" si="7"/>
        <v>190</v>
      </c>
      <c r="U251" s="168"/>
    </row>
    <row r="252" spans="1:21" ht="12.75" customHeight="1" x14ac:dyDescent="0.2">
      <c r="A252" s="187">
        <f t="shared" si="6"/>
        <v>7</v>
      </c>
      <c r="B252" s="206">
        <v>3</v>
      </c>
      <c r="C252" s="206">
        <v>1</v>
      </c>
      <c r="D252" s="168" t="s">
        <v>11734</v>
      </c>
      <c r="E252" s="168" t="s">
        <v>69</v>
      </c>
      <c r="F252" s="168" t="s">
        <v>706</v>
      </c>
      <c r="G252" s="215">
        <v>40593</v>
      </c>
      <c r="H252" s="197">
        <v>7</v>
      </c>
      <c r="I252" s="197">
        <v>7</v>
      </c>
      <c r="J252" s="208" t="s">
        <v>11737</v>
      </c>
      <c r="K252" s="168" t="s">
        <v>683</v>
      </c>
      <c r="L252" s="208" t="s">
        <v>2209</v>
      </c>
      <c r="M252" s="168" t="s">
        <v>11626</v>
      </c>
      <c r="N252" s="238">
        <v>50</v>
      </c>
      <c r="O252" s="213">
        <v>55</v>
      </c>
      <c r="P252" s="211">
        <v>85</v>
      </c>
      <c r="Q252" s="197">
        <f>LARGE((N252,O252,P252),1)</f>
        <v>85</v>
      </c>
      <c r="R252" s="197">
        <f>LARGE((N252,O252,P252),2)</f>
        <v>55</v>
      </c>
      <c r="S252" s="200">
        <f>LARGE((N252,O252,P252),3)</f>
        <v>50</v>
      </c>
      <c r="T252" s="201">
        <f t="shared" si="7"/>
        <v>190</v>
      </c>
      <c r="U252" s="168"/>
    </row>
    <row r="253" spans="1:21" ht="12.75" customHeight="1" x14ac:dyDescent="0.2">
      <c r="A253" s="187">
        <f t="shared" si="6"/>
        <v>7</v>
      </c>
      <c r="B253" s="206">
        <v>2</v>
      </c>
      <c r="C253" s="206">
        <v>1</v>
      </c>
      <c r="D253" s="168" t="s">
        <v>16603</v>
      </c>
      <c r="E253" s="168" t="s">
        <v>182</v>
      </c>
      <c r="F253" s="168" t="s">
        <v>70</v>
      </c>
      <c r="G253" s="215">
        <v>40580</v>
      </c>
      <c r="H253" s="197">
        <v>7</v>
      </c>
      <c r="I253" s="197">
        <v>7</v>
      </c>
      <c r="J253" s="208" t="s">
        <v>1686</v>
      </c>
      <c r="K253" s="168" t="s">
        <v>60</v>
      </c>
      <c r="L253" s="208" t="s">
        <v>7827</v>
      </c>
      <c r="M253" s="168" t="s">
        <v>13989</v>
      </c>
      <c r="N253" s="238">
        <v>50</v>
      </c>
      <c r="O253" s="213">
        <v>70</v>
      </c>
      <c r="P253" s="211">
        <v>70</v>
      </c>
      <c r="Q253" s="197">
        <f>LARGE((N253,O253,P253),1)</f>
        <v>70</v>
      </c>
      <c r="R253" s="197">
        <f>LARGE((N253,O253,P253),2)</f>
        <v>70</v>
      </c>
      <c r="S253" s="200">
        <f>LARGE((N253,O253,P253),3)</f>
        <v>50</v>
      </c>
      <c r="T253" s="201">
        <f t="shared" si="7"/>
        <v>190</v>
      </c>
      <c r="U253" s="168"/>
    </row>
    <row r="254" spans="1:21" ht="12.75" customHeight="1" x14ac:dyDescent="0.2">
      <c r="A254" s="187">
        <f t="shared" si="6"/>
        <v>7</v>
      </c>
      <c r="B254" s="206">
        <v>2</v>
      </c>
      <c r="C254" s="206">
        <v>3</v>
      </c>
      <c r="D254" s="168" t="s">
        <v>1642</v>
      </c>
      <c r="E254" s="168" t="s">
        <v>1643</v>
      </c>
      <c r="F254" s="168" t="s">
        <v>464</v>
      </c>
      <c r="G254" s="216">
        <v>40721</v>
      </c>
      <c r="H254" s="197">
        <v>7</v>
      </c>
      <c r="I254" s="197">
        <v>7</v>
      </c>
      <c r="J254" s="208" t="s">
        <v>759</v>
      </c>
      <c r="K254" s="168" t="s">
        <v>164</v>
      </c>
      <c r="L254" s="208" t="s">
        <v>1646</v>
      </c>
      <c r="M254" s="168" t="s">
        <v>759</v>
      </c>
      <c r="N254" s="238">
        <v>50</v>
      </c>
      <c r="O254" s="213">
        <v>60</v>
      </c>
      <c r="P254" s="211">
        <v>80</v>
      </c>
      <c r="Q254" s="197">
        <f>LARGE((N254,O254,P254),1)</f>
        <v>80</v>
      </c>
      <c r="R254" s="197">
        <f>LARGE((N254,O254,P254),2)</f>
        <v>60</v>
      </c>
      <c r="S254" s="200">
        <f>LARGE((N254,O254,P254),3)</f>
        <v>50</v>
      </c>
      <c r="T254" s="201">
        <f t="shared" si="7"/>
        <v>190</v>
      </c>
      <c r="U254" s="168"/>
    </row>
    <row r="255" spans="1:21" ht="12.75" customHeight="1" x14ac:dyDescent="0.2">
      <c r="A255" s="187">
        <f t="shared" si="6"/>
        <v>7</v>
      </c>
      <c r="B255" s="206">
        <v>2</v>
      </c>
      <c r="C255" s="206">
        <v>2</v>
      </c>
      <c r="D255" s="168" t="s">
        <v>16308</v>
      </c>
      <c r="E255" s="168" t="s">
        <v>3991</v>
      </c>
      <c r="F255" s="168" t="s">
        <v>16309</v>
      </c>
      <c r="G255" s="215">
        <v>40600</v>
      </c>
      <c r="H255" s="197">
        <v>7</v>
      </c>
      <c r="I255" s="197">
        <v>7</v>
      </c>
      <c r="J255" s="208" t="s">
        <v>2548</v>
      </c>
      <c r="K255" s="168" t="s">
        <v>60</v>
      </c>
      <c r="L255" s="208" t="s">
        <v>5031</v>
      </c>
      <c r="M255" s="168" t="s">
        <v>16312</v>
      </c>
      <c r="N255" s="238">
        <v>50</v>
      </c>
      <c r="O255" s="213">
        <v>85</v>
      </c>
      <c r="P255" s="211">
        <v>55</v>
      </c>
      <c r="Q255" s="197">
        <f>LARGE((N255,O255,P255),1)</f>
        <v>85</v>
      </c>
      <c r="R255" s="197">
        <f>LARGE((N255,O255,P255),2)</f>
        <v>55</v>
      </c>
      <c r="S255" s="200">
        <f>LARGE((N255,O255,P255),3)</f>
        <v>50</v>
      </c>
      <c r="T255" s="201">
        <f t="shared" si="7"/>
        <v>190</v>
      </c>
      <c r="U255" s="168"/>
    </row>
    <row r="256" spans="1:21" ht="12.75" customHeight="1" x14ac:dyDescent="0.2">
      <c r="A256" s="187">
        <f t="shared" si="6"/>
        <v>7</v>
      </c>
      <c r="B256" s="206"/>
      <c r="C256" s="206"/>
      <c r="D256" s="168" t="s">
        <v>14309</v>
      </c>
      <c r="E256" s="168" t="s">
        <v>69</v>
      </c>
      <c r="F256" s="168" t="s">
        <v>160</v>
      </c>
      <c r="G256" s="207">
        <v>40473</v>
      </c>
      <c r="H256" s="197">
        <v>7</v>
      </c>
      <c r="I256" s="197">
        <v>7</v>
      </c>
      <c r="J256" s="208" t="s">
        <v>7399</v>
      </c>
      <c r="K256" s="168" t="s">
        <v>78</v>
      </c>
      <c r="L256" s="208" t="s">
        <v>2083</v>
      </c>
      <c r="M256" s="168" t="s">
        <v>19670</v>
      </c>
      <c r="N256" s="238">
        <v>50</v>
      </c>
      <c r="O256" s="213">
        <v>65</v>
      </c>
      <c r="P256" s="211">
        <v>70</v>
      </c>
      <c r="Q256" s="197">
        <f>LARGE((N256,O256,P256),1)</f>
        <v>70</v>
      </c>
      <c r="R256" s="197">
        <f>LARGE((N256,O256,P256),2)</f>
        <v>65</v>
      </c>
      <c r="S256" s="200">
        <f>LARGE((N256,O256,P256),3)</f>
        <v>50</v>
      </c>
      <c r="T256" s="201">
        <f t="shared" si="7"/>
        <v>185</v>
      </c>
      <c r="U256" s="168"/>
    </row>
    <row r="257" spans="1:21" ht="12.75" customHeight="1" x14ac:dyDescent="0.2">
      <c r="A257" s="187">
        <f t="shared" si="6"/>
        <v>7</v>
      </c>
      <c r="B257" s="206">
        <v>1</v>
      </c>
      <c r="C257" s="206">
        <v>1</v>
      </c>
      <c r="D257" s="168" t="s">
        <v>698</v>
      </c>
      <c r="E257" s="168" t="s">
        <v>699</v>
      </c>
      <c r="F257" s="168" t="s">
        <v>700</v>
      </c>
      <c r="G257" s="216">
        <v>40862</v>
      </c>
      <c r="H257" s="197">
        <v>7</v>
      </c>
      <c r="I257" s="197">
        <v>7</v>
      </c>
      <c r="J257" s="208" t="s">
        <v>703</v>
      </c>
      <c r="K257" s="168" t="s">
        <v>164</v>
      </c>
      <c r="L257" s="208" t="s">
        <v>357</v>
      </c>
      <c r="M257" s="168" t="s">
        <v>704</v>
      </c>
      <c r="N257" s="238">
        <v>50</v>
      </c>
      <c r="O257" s="213">
        <v>55</v>
      </c>
      <c r="P257" s="211">
        <v>80</v>
      </c>
      <c r="Q257" s="197">
        <f>LARGE((N257,O257,P257),1)</f>
        <v>80</v>
      </c>
      <c r="R257" s="197">
        <f>LARGE((N257,O257,P257),2)</f>
        <v>55</v>
      </c>
      <c r="S257" s="200">
        <f>LARGE((N257,O257,P257),3)</f>
        <v>50</v>
      </c>
      <c r="T257" s="201">
        <f t="shared" si="7"/>
        <v>185</v>
      </c>
      <c r="U257" s="168"/>
    </row>
    <row r="258" spans="1:21" ht="12.75" customHeight="1" x14ac:dyDescent="0.2">
      <c r="A258" s="187">
        <f t="shared" ref="A258:A321" si="8">I258</f>
        <v>7</v>
      </c>
      <c r="B258" s="206">
        <v>1</v>
      </c>
      <c r="C258" s="206">
        <v>2</v>
      </c>
      <c r="D258" s="168" t="s">
        <v>16874</v>
      </c>
      <c r="E258" s="168" t="s">
        <v>403</v>
      </c>
      <c r="F258" s="168" t="s">
        <v>1068</v>
      </c>
      <c r="G258" s="215">
        <v>40698</v>
      </c>
      <c r="H258" s="197">
        <v>7</v>
      </c>
      <c r="I258" s="197">
        <v>7</v>
      </c>
      <c r="J258" s="208" t="s">
        <v>4010</v>
      </c>
      <c r="K258" s="168" t="s">
        <v>197</v>
      </c>
      <c r="L258" s="208" t="s">
        <v>9089</v>
      </c>
      <c r="M258" s="168" t="s">
        <v>16850</v>
      </c>
      <c r="N258" s="238">
        <v>50</v>
      </c>
      <c r="O258" s="213">
        <v>65</v>
      </c>
      <c r="P258" s="211">
        <v>70</v>
      </c>
      <c r="Q258" s="197">
        <f>LARGE((N258,O258,P258),1)</f>
        <v>70</v>
      </c>
      <c r="R258" s="197">
        <f>LARGE((N258,O258,P258),2)</f>
        <v>65</v>
      </c>
      <c r="S258" s="200">
        <f>LARGE((N258,O258,P258),3)</f>
        <v>50</v>
      </c>
      <c r="T258" s="201">
        <f t="shared" ref="T258:T321" si="9">SUM(Q258,R258,S258)</f>
        <v>185</v>
      </c>
      <c r="U258" s="168"/>
    </row>
    <row r="259" spans="1:21" ht="12.75" customHeight="1" x14ac:dyDescent="0.2">
      <c r="A259" s="187">
        <f t="shared" si="8"/>
        <v>7</v>
      </c>
      <c r="B259" s="206">
        <v>1</v>
      </c>
      <c r="C259" s="206">
        <v>3</v>
      </c>
      <c r="D259" s="168" t="s">
        <v>19440</v>
      </c>
      <c r="E259" s="168" t="s">
        <v>420</v>
      </c>
      <c r="F259" s="168" t="s">
        <v>114</v>
      </c>
      <c r="G259" s="215">
        <v>40859</v>
      </c>
      <c r="H259" s="197">
        <v>7</v>
      </c>
      <c r="I259" s="197">
        <v>7</v>
      </c>
      <c r="J259" s="208" t="s">
        <v>2029</v>
      </c>
      <c r="K259" s="168" t="s">
        <v>60</v>
      </c>
      <c r="L259" s="208" t="s">
        <v>150</v>
      </c>
      <c r="M259" s="168" t="s">
        <v>107</v>
      </c>
      <c r="N259" s="238">
        <v>50</v>
      </c>
      <c r="O259" s="213">
        <v>70</v>
      </c>
      <c r="P259" s="211">
        <v>65</v>
      </c>
      <c r="Q259" s="197">
        <f>LARGE((N259,O259,P259),1)</f>
        <v>70</v>
      </c>
      <c r="R259" s="197">
        <f>LARGE((N259,O259,P259),2)</f>
        <v>65</v>
      </c>
      <c r="S259" s="200">
        <f>LARGE((N259,O259,P259),3)</f>
        <v>50</v>
      </c>
      <c r="T259" s="201">
        <f t="shared" si="9"/>
        <v>185</v>
      </c>
      <c r="U259" s="168"/>
    </row>
    <row r="260" spans="1:21" ht="12.75" customHeight="1" x14ac:dyDescent="0.2">
      <c r="A260" s="187">
        <f t="shared" si="8"/>
        <v>7</v>
      </c>
      <c r="B260" s="206">
        <v>1</v>
      </c>
      <c r="C260" s="206">
        <v>1</v>
      </c>
      <c r="D260" s="168" t="s">
        <v>10560</v>
      </c>
      <c r="E260" s="168" t="s">
        <v>56</v>
      </c>
      <c r="F260" s="168" t="s">
        <v>395</v>
      </c>
      <c r="G260" s="215">
        <v>40744</v>
      </c>
      <c r="H260" s="197">
        <v>7</v>
      </c>
      <c r="I260" s="197">
        <v>7</v>
      </c>
      <c r="J260" s="208" t="s">
        <v>2044</v>
      </c>
      <c r="K260" s="168" t="s">
        <v>60</v>
      </c>
      <c r="L260" s="208" t="s">
        <v>150</v>
      </c>
      <c r="M260" s="168" t="s">
        <v>107</v>
      </c>
      <c r="N260" s="238">
        <v>50</v>
      </c>
      <c r="O260" s="213">
        <v>55</v>
      </c>
      <c r="P260" s="211">
        <v>80</v>
      </c>
      <c r="Q260" s="197">
        <f>LARGE((N260,O260,P260),1)</f>
        <v>80</v>
      </c>
      <c r="R260" s="197">
        <f>LARGE((N260,O260,P260),2)</f>
        <v>55</v>
      </c>
      <c r="S260" s="200">
        <f>LARGE((N260,O260,P260),3)</f>
        <v>50</v>
      </c>
      <c r="T260" s="201">
        <f t="shared" si="9"/>
        <v>185</v>
      </c>
      <c r="U260" s="168"/>
    </row>
    <row r="261" spans="1:21" ht="12.75" customHeight="1" x14ac:dyDescent="0.2">
      <c r="A261" s="187">
        <f t="shared" si="8"/>
        <v>7</v>
      </c>
      <c r="B261" s="206">
        <v>1</v>
      </c>
      <c r="C261" s="206">
        <v>3</v>
      </c>
      <c r="D261" s="168" t="s">
        <v>6887</v>
      </c>
      <c r="E261" s="168" t="s">
        <v>3277</v>
      </c>
      <c r="F261" s="168" t="s">
        <v>57</v>
      </c>
      <c r="G261" s="216">
        <v>40469</v>
      </c>
      <c r="H261" s="197">
        <v>7</v>
      </c>
      <c r="I261" s="197">
        <v>7</v>
      </c>
      <c r="J261" s="208" t="s">
        <v>3423</v>
      </c>
      <c r="K261" s="168" t="s">
        <v>60</v>
      </c>
      <c r="L261" s="208" t="s">
        <v>3027</v>
      </c>
      <c r="M261" s="168" t="s">
        <v>429</v>
      </c>
      <c r="N261" s="238">
        <v>50</v>
      </c>
      <c r="O261" s="213">
        <v>75</v>
      </c>
      <c r="P261" s="211">
        <v>60</v>
      </c>
      <c r="Q261" s="197">
        <f>LARGE((N261,O261,P261),1)</f>
        <v>75</v>
      </c>
      <c r="R261" s="197">
        <f>LARGE((N261,O261,P261),2)</f>
        <v>60</v>
      </c>
      <c r="S261" s="200">
        <f>LARGE((N261,O261,P261),3)</f>
        <v>50</v>
      </c>
      <c r="T261" s="201">
        <f t="shared" si="9"/>
        <v>185</v>
      </c>
      <c r="U261" s="168"/>
    </row>
    <row r="262" spans="1:21" ht="12.75" customHeight="1" x14ac:dyDescent="0.2">
      <c r="A262" s="187">
        <f t="shared" si="8"/>
        <v>7</v>
      </c>
      <c r="B262" s="206">
        <v>2</v>
      </c>
      <c r="C262" s="206">
        <v>3</v>
      </c>
      <c r="D262" s="168" t="s">
        <v>5557</v>
      </c>
      <c r="E262" s="168" t="s">
        <v>69</v>
      </c>
      <c r="F262" s="168" t="s">
        <v>57</v>
      </c>
      <c r="G262" s="216">
        <v>40744</v>
      </c>
      <c r="H262" s="197">
        <v>7</v>
      </c>
      <c r="I262" s="197">
        <v>7</v>
      </c>
      <c r="J262" s="208" t="s">
        <v>5351</v>
      </c>
      <c r="K262" s="168" t="s">
        <v>732</v>
      </c>
      <c r="L262" s="208" t="s">
        <v>5350</v>
      </c>
      <c r="M262" s="168" t="s">
        <v>5351</v>
      </c>
      <c r="N262" s="238">
        <v>50</v>
      </c>
      <c r="O262" s="213">
        <v>65</v>
      </c>
      <c r="P262" s="211">
        <v>70</v>
      </c>
      <c r="Q262" s="197">
        <f>LARGE((N262,O262,P262),1)</f>
        <v>70</v>
      </c>
      <c r="R262" s="197">
        <f>LARGE((N262,O262,P262),2)</f>
        <v>65</v>
      </c>
      <c r="S262" s="200">
        <f>LARGE((N262,O262,P262),3)</f>
        <v>50</v>
      </c>
      <c r="T262" s="201">
        <f t="shared" si="9"/>
        <v>185</v>
      </c>
      <c r="U262" s="168"/>
    </row>
    <row r="263" spans="1:21" ht="12.75" customHeight="1" x14ac:dyDescent="0.2">
      <c r="A263" s="187">
        <f t="shared" si="8"/>
        <v>7</v>
      </c>
      <c r="B263" s="206">
        <v>1</v>
      </c>
      <c r="C263" s="206">
        <v>2</v>
      </c>
      <c r="D263" s="168" t="s">
        <v>16746</v>
      </c>
      <c r="E263" s="168" t="s">
        <v>6224</v>
      </c>
      <c r="F263" s="168" t="s">
        <v>205</v>
      </c>
      <c r="G263" s="215">
        <v>40746</v>
      </c>
      <c r="H263" s="197">
        <v>7</v>
      </c>
      <c r="I263" s="197">
        <v>7</v>
      </c>
      <c r="J263" s="208" t="s">
        <v>16748</v>
      </c>
      <c r="K263" s="168" t="s">
        <v>60</v>
      </c>
      <c r="L263" s="208" t="s">
        <v>106</v>
      </c>
      <c r="M263" s="168" t="s">
        <v>107</v>
      </c>
      <c r="N263" s="238">
        <v>50</v>
      </c>
      <c r="O263" s="213">
        <v>70</v>
      </c>
      <c r="P263" s="211">
        <v>65</v>
      </c>
      <c r="Q263" s="197">
        <f>LARGE((N263,O263,P263),1)</f>
        <v>70</v>
      </c>
      <c r="R263" s="197">
        <f>LARGE((N263,O263,P263),2)</f>
        <v>65</v>
      </c>
      <c r="S263" s="200">
        <f>LARGE((N263,O263,P263),3)</f>
        <v>50</v>
      </c>
      <c r="T263" s="201">
        <f t="shared" si="9"/>
        <v>185</v>
      </c>
      <c r="U263" s="168"/>
    </row>
    <row r="264" spans="1:21" ht="12.75" customHeight="1" x14ac:dyDescent="0.2">
      <c r="A264" s="187">
        <f t="shared" si="8"/>
        <v>7</v>
      </c>
      <c r="B264" s="206">
        <v>1</v>
      </c>
      <c r="C264" s="206">
        <v>3</v>
      </c>
      <c r="D264" s="168" t="s">
        <v>1376</v>
      </c>
      <c r="E264" s="168" t="s">
        <v>190</v>
      </c>
      <c r="F264" s="168" t="s">
        <v>335</v>
      </c>
      <c r="G264" s="216">
        <v>40523</v>
      </c>
      <c r="H264" s="197">
        <v>7</v>
      </c>
      <c r="I264" s="197">
        <v>7</v>
      </c>
      <c r="J264" s="208" t="s">
        <v>1379</v>
      </c>
      <c r="K264" s="168" t="s">
        <v>60</v>
      </c>
      <c r="L264" s="208" t="s">
        <v>106</v>
      </c>
      <c r="M264" s="168" t="s">
        <v>107</v>
      </c>
      <c r="N264" s="238">
        <v>50</v>
      </c>
      <c r="O264" s="213">
        <v>75</v>
      </c>
      <c r="P264" s="211">
        <v>60</v>
      </c>
      <c r="Q264" s="197">
        <f>LARGE((N264,O264,P264),1)</f>
        <v>75</v>
      </c>
      <c r="R264" s="197">
        <f>LARGE((N264,O264,P264),2)</f>
        <v>60</v>
      </c>
      <c r="S264" s="200">
        <f>LARGE((N264,O264,P264),3)</f>
        <v>50</v>
      </c>
      <c r="T264" s="201">
        <f t="shared" si="9"/>
        <v>185</v>
      </c>
      <c r="U264" s="168"/>
    </row>
    <row r="265" spans="1:21" ht="12.75" customHeight="1" x14ac:dyDescent="0.2">
      <c r="A265" s="187">
        <f t="shared" si="8"/>
        <v>7</v>
      </c>
      <c r="B265" s="309">
        <v>3</v>
      </c>
      <c r="C265" s="309">
        <v>3</v>
      </c>
      <c r="D265" s="205" t="s">
        <v>4206</v>
      </c>
      <c r="E265" s="205" t="s">
        <v>193</v>
      </c>
      <c r="F265" s="205" t="s">
        <v>114</v>
      </c>
      <c r="G265" s="229">
        <v>40667</v>
      </c>
      <c r="H265" s="199">
        <v>7</v>
      </c>
      <c r="I265" s="199">
        <v>7</v>
      </c>
      <c r="J265" s="223" t="s">
        <v>4208</v>
      </c>
      <c r="K265" s="205" t="s">
        <v>164</v>
      </c>
      <c r="L265" s="223" t="s">
        <v>1203</v>
      </c>
      <c r="M265" s="205" t="s">
        <v>511</v>
      </c>
      <c r="N265" s="238">
        <v>50</v>
      </c>
      <c r="O265" s="213">
        <v>70</v>
      </c>
      <c r="P265" s="211">
        <v>65</v>
      </c>
      <c r="Q265" s="197">
        <f>LARGE((N265,O265,P265),1)</f>
        <v>70</v>
      </c>
      <c r="R265" s="197">
        <f>LARGE((N265,O265,P265),2)</f>
        <v>65</v>
      </c>
      <c r="S265" s="200">
        <f>LARGE((N265,O265,P265),3)</f>
        <v>50</v>
      </c>
      <c r="T265" s="201">
        <f t="shared" si="9"/>
        <v>185</v>
      </c>
      <c r="U265" s="168"/>
    </row>
    <row r="266" spans="1:21" ht="12.75" customHeight="1" x14ac:dyDescent="0.2">
      <c r="A266" s="187">
        <f t="shared" si="8"/>
        <v>7</v>
      </c>
      <c r="B266" s="206">
        <v>1</v>
      </c>
      <c r="C266" s="206">
        <v>1</v>
      </c>
      <c r="D266" s="168" t="s">
        <v>4612</v>
      </c>
      <c r="E266" s="168" t="s">
        <v>344</v>
      </c>
      <c r="F266" s="168" t="s">
        <v>951</v>
      </c>
      <c r="G266" s="216">
        <v>40945</v>
      </c>
      <c r="H266" s="197">
        <v>7</v>
      </c>
      <c r="I266" s="197">
        <v>7</v>
      </c>
      <c r="J266" s="208" t="s">
        <v>59</v>
      </c>
      <c r="K266" s="168" t="s">
        <v>60</v>
      </c>
      <c r="L266" s="208" t="s">
        <v>4613</v>
      </c>
      <c r="M266" s="168" t="s">
        <v>107</v>
      </c>
      <c r="N266" s="238">
        <v>50</v>
      </c>
      <c r="O266" s="213">
        <v>65</v>
      </c>
      <c r="P266" s="211">
        <v>70</v>
      </c>
      <c r="Q266" s="197">
        <f>LARGE((N266,O266,P266),1)</f>
        <v>70</v>
      </c>
      <c r="R266" s="197">
        <f>LARGE((N266,O266,P266),2)</f>
        <v>65</v>
      </c>
      <c r="S266" s="200">
        <f>LARGE((N266,O266,P266),3)</f>
        <v>50</v>
      </c>
      <c r="T266" s="201">
        <f t="shared" si="9"/>
        <v>185</v>
      </c>
      <c r="U266" s="168"/>
    </row>
    <row r="267" spans="1:21" ht="12.75" customHeight="1" x14ac:dyDescent="0.2">
      <c r="A267" s="187">
        <f t="shared" si="8"/>
        <v>7</v>
      </c>
      <c r="B267" s="206">
        <v>2</v>
      </c>
      <c r="C267" s="206">
        <v>2</v>
      </c>
      <c r="D267" s="168" t="s">
        <v>8665</v>
      </c>
      <c r="E267" s="168" t="s">
        <v>8666</v>
      </c>
      <c r="F267" s="168" t="s">
        <v>49</v>
      </c>
      <c r="G267" s="216">
        <v>40683</v>
      </c>
      <c r="H267" s="197">
        <v>7</v>
      </c>
      <c r="I267" s="197">
        <v>7</v>
      </c>
      <c r="J267" s="208" t="s">
        <v>8668</v>
      </c>
      <c r="K267" s="168" t="s">
        <v>60</v>
      </c>
      <c r="L267" s="208" t="s">
        <v>5133</v>
      </c>
      <c r="M267" s="168" t="s">
        <v>3613</v>
      </c>
      <c r="N267" s="238">
        <v>50</v>
      </c>
      <c r="O267" s="213">
        <v>65</v>
      </c>
      <c r="P267" s="211">
        <v>70</v>
      </c>
      <c r="Q267" s="197">
        <f>LARGE((N267,O267,P267),1)</f>
        <v>70</v>
      </c>
      <c r="R267" s="197">
        <f>LARGE((N267,O267,P267),2)</f>
        <v>65</v>
      </c>
      <c r="S267" s="200">
        <f>LARGE((N267,O267,P267),3)</f>
        <v>50</v>
      </c>
      <c r="T267" s="201">
        <f t="shared" si="9"/>
        <v>185</v>
      </c>
      <c r="U267" s="168"/>
    </row>
    <row r="268" spans="1:21" ht="12.75" customHeight="1" x14ac:dyDescent="0.2">
      <c r="A268" s="187">
        <f t="shared" si="8"/>
        <v>7</v>
      </c>
      <c r="B268" s="206">
        <v>1</v>
      </c>
      <c r="C268" s="206">
        <v>2</v>
      </c>
      <c r="D268" s="168" t="s">
        <v>9731</v>
      </c>
      <c r="E268" s="168" t="s">
        <v>6505</v>
      </c>
      <c r="F268" s="168" t="s">
        <v>70</v>
      </c>
      <c r="G268" s="216">
        <v>40792</v>
      </c>
      <c r="H268" s="197">
        <v>7</v>
      </c>
      <c r="I268" s="197">
        <v>7</v>
      </c>
      <c r="J268" s="208" t="s">
        <v>9733</v>
      </c>
      <c r="K268" s="168" t="s">
        <v>60</v>
      </c>
      <c r="L268" s="208" t="s">
        <v>145</v>
      </c>
      <c r="M268" s="168" t="s">
        <v>107</v>
      </c>
      <c r="N268" s="238">
        <v>50</v>
      </c>
      <c r="O268" s="213">
        <v>65</v>
      </c>
      <c r="P268" s="211">
        <v>65</v>
      </c>
      <c r="Q268" s="197">
        <f>LARGE((N268,O268,P268),1)</f>
        <v>65</v>
      </c>
      <c r="R268" s="197">
        <f>LARGE((N268,O268,P268),2)</f>
        <v>65</v>
      </c>
      <c r="S268" s="200">
        <f>LARGE((N268,O268,P268),3)</f>
        <v>50</v>
      </c>
      <c r="T268" s="201">
        <f t="shared" si="9"/>
        <v>180</v>
      </c>
      <c r="U268" s="168"/>
    </row>
    <row r="269" spans="1:21" ht="12.75" customHeight="1" x14ac:dyDescent="0.2">
      <c r="A269" s="187">
        <f t="shared" si="8"/>
        <v>7</v>
      </c>
      <c r="B269" s="206">
        <v>3</v>
      </c>
      <c r="C269" s="206">
        <v>2</v>
      </c>
      <c r="D269" s="168" t="s">
        <v>1622</v>
      </c>
      <c r="E269" s="168" t="s">
        <v>597</v>
      </c>
      <c r="F269" s="168" t="s">
        <v>76</v>
      </c>
      <c r="G269" s="216">
        <v>40767</v>
      </c>
      <c r="H269" s="197">
        <v>7</v>
      </c>
      <c r="I269" s="197">
        <v>7</v>
      </c>
      <c r="J269" s="208" t="s">
        <v>501</v>
      </c>
      <c r="K269" s="168" t="s">
        <v>164</v>
      </c>
      <c r="L269" s="208" t="s">
        <v>166</v>
      </c>
      <c r="M269" s="168" t="s">
        <v>1625</v>
      </c>
      <c r="N269" s="238">
        <v>50</v>
      </c>
      <c r="O269" s="213">
        <v>55</v>
      </c>
      <c r="P269" s="211">
        <v>75</v>
      </c>
      <c r="Q269" s="197">
        <f>LARGE((N269,O269,P269),1)</f>
        <v>75</v>
      </c>
      <c r="R269" s="197">
        <f>LARGE((N269,O269,P269),2)</f>
        <v>55</v>
      </c>
      <c r="S269" s="200">
        <f>LARGE((N269,O269,P269),3)</f>
        <v>50</v>
      </c>
      <c r="T269" s="201">
        <f t="shared" si="9"/>
        <v>180</v>
      </c>
      <c r="U269" s="168"/>
    </row>
    <row r="270" spans="1:21" ht="12.75" customHeight="1" x14ac:dyDescent="0.2">
      <c r="A270" s="187">
        <f t="shared" si="8"/>
        <v>7</v>
      </c>
      <c r="B270" s="206">
        <v>1</v>
      </c>
      <c r="C270" s="206">
        <v>2</v>
      </c>
      <c r="D270" s="205" t="s">
        <v>5680</v>
      </c>
      <c r="E270" s="205" t="s">
        <v>56</v>
      </c>
      <c r="F270" s="205" t="s">
        <v>57</v>
      </c>
      <c r="G270" s="229">
        <v>40932</v>
      </c>
      <c r="H270" s="199">
        <v>7</v>
      </c>
      <c r="I270" s="199">
        <v>7</v>
      </c>
      <c r="J270" s="223" t="s">
        <v>5169</v>
      </c>
      <c r="K270" s="205" t="s">
        <v>60</v>
      </c>
      <c r="L270" s="223" t="s">
        <v>150</v>
      </c>
      <c r="M270" s="168" t="s">
        <v>107</v>
      </c>
      <c r="N270" s="238">
        <v>65</v>
      </c>
      <c r="O270" s="213">
        <v>65</v>
      </c>
      <c r="P270" s="211">
        <v>50</v>
      </c>
      <c r="Q270" s="197">
        <f>LARGE((N270,O270,P270),1)</f>
        <v>65</v>
      </c>
      <c r="R270" s="197">
        <f>LARGE((N270,O270,P270),2)</f>
        <v>65</v>
      </c>
      <c r="S270" s="200">
        <f>LARGE((N270,O270,P270),3)</f>
        <v>50</v>
      </c>
      <c r="T270" s="201">
        <f t="shared" si="9"/>
        <v>180</v>
      </c>
      <c r="U270" s="168"/>
    </row>
    <row r="271" spans="1:21" ht="12.75" customHeight="1" x14ac:dyDescent="0.2">
      <c r="A271" s="187">
        <f t="shared" si="8"/>
        <v>7</v>
      </c>
      <c r="B271" s="206">
        <v>1</v>
      </c>
      <c r="C271" s="206">
        <v>1</v>
      </c>
      <c r="D271" s="168" t="s">
        <v>3881</v>
      </c>
      <c r="E271" s="168" t="s">
        <v>403</v>
      </c>
      <c r="F271" s="168" t="s">
        <v>706</v>
      </c>
      <c r="G271" s="215">
        <v>40721</v>
      </c>
      <c r="H271" s="197">
        <v>7</v>
      </c>
      <c r="I271" s="197">
        <v>7</v>
      </c>
      <c r="J271" s="208" t="s">
        <v>15408</v>
      </c>
      <c r="K271" s="168" t="s">
        <v>60</v>
      </c>
      <c r="L271" s="208" t="s">
        <v>15409</v>
      </c>
      <c r="M271" s="168"/>
      <c r="N271" s="238">
        <v>70</v>
      </c>
      <c r="O271" s="213">
        <v>50</v>
      </c>
      <c r="P271" s="211">
        <v>60</v>
      </c>
      <c r="Q271" s="197">
        <f>LARGE((N271,O271,P271),1)</f>
        <v>70</v>
      </c>
      <c r="R271" s="197">
        <f>LARGE((N271,O271,P271),2)</f>
        <v>60</v>
      </c>
      <c r="S271" s="200">
        <f>LARGE((N271,O271,P271),3)</f>
        <v>50</v>
      </c>
      <c r="T271" s="201">
        <f t="shared" si="9"/>
        <v>180</v>
      </c>
      <c r="U271" s="168"/>
    </row>
    <row r="272" spans="1:21" ht="12.75" customHeight="1" x14ac:dyDescent="0.2">
      <c r="A272" s="187">
        <f t="shared" si="8"/>
        <v>7</v>
      </c>
      <c r="B272" s="206">
        <v>1</v>
      </c>
      <c r="C272" s="206">
        <v>3</v>
      </c>
      <c r="D272" s="168" t="s">
        <v>15683</v>
      </c>
      <c r="E272" s="168" t="s">
        <v>1435</v>
      </c>
      <c r="F272" s="168" t="s">
        <v>1449</v>
      </c>
      <c r="G272" s="215">
        <v>40581</v>
      </c>
      <c r="H272" s="197">
        <v>7</v>
      </c>
      <c r="I272" s="197">
        <v>7</v>
      </c>
      <c r="J272" s="208" t="s">
        <v>15685</v>
      </c>
      <c r="K272" s="168" t="s">
        <v>60</v>
      </c>
      <c r="L272" s="208" t="s">
        <v>15686</v>
      </c>
      <c r="M272" s="168" t="s">
        <v>14510</v>
      </c>
      <c r="N272" s="238">
        <v>50</v>
      </c>
      <c r="O272" s="213">
        <v>65</v>
      </c>
      <c r="P272" s="211">
        <v>65</v>
      </c>
      <c r="Q272" s="197">
        <f>LARGE((N272,O272,P272),1)</f>
        <v>65</v>
      </c>
      <c r="R272" s="197">
        <f>LARGE((N272,O272,P272),2)</f>
        <v>65</v>
      </c>
      <c r="S272" s="200">
        <f>LARGE((N272,O272,P272),3)</f>
        <v>50</v>
      </c>
      <c r="T272" s="201">
        <f t="shared" si="9"/>
        <v>180</v>
      </c>
      <c r="U272" s="168"/>
    </row>
    <row r="273" spans="1:21" ht="12.75" customHeight="1" x14ac:dyDescent="0.2">
      <c r="A273" s="187">
        <f t="shared" si="8"/>
        <v>7</v>
      </c>
      <c r="B273" s="206">
        <v>2</v>
      </c>
      <c r="C273" s="206">
        <v>3</v>
      </c>
      <c r="D273" s="168" t="s">
        <v>979</v>
      </c>
      <c r="E273" s="168" t="s">
        <v>69</v>
      </c>
      <c r="F273" s="168" t="s">
        <v>57</v>
      </c>
      <c r="G273" s="215">
        <v>40800</v>
      </c>
      <c r="H273" s="197">
        <v>7</v>
      </c>
      <c r="I273" s="197">
        <v>7</v>
      </c>
      <c r="J273" s="208" t="s">
        <v>18887</v>
      </c>
      <c r="K273" s="168" t="s">
        <v>60</v>
      </c>
      <c r="L273" s="208" t="s">
        <v>150</v>
      </c>
      <c r="M273" s="168" t="s">
        <v>107</v>
      </c>
      <c r="N273" s="238">
        <v>50</v>
      </c>
      <c r="O273" s="213">
        <v>65</v>
      </c>
      <c r="P273" s="211">
        <v>65</v>
      </c>
      <c r="Q273" s="197">
        <f>LARGE((N273,O273,P273),1)</f>
        <v>65</v>
      </c>
      <c r="R273" s="197">
        <f>LARGE((N273,O273,P273),2)</f>
        <v>65</v>
      </c>
      <c r="S273" s="200">
        <f>LARGE((N273,O273,P273),3)</f>
        <v>50</v>
      </c>
      <c r="T273" s="201">
        <f t="shared" si="9"/>
        <v>180</v>
      </c>
      <c r="U273" s="168"/>
    </row>
    <row r="274" spans="1:21" ht="12.75" customHeight="1" x14ac:dyDescent="0.2">
      <c r="A274" s="187">
        <f t="shared" si="8"/>
        <v>7</v>
      </c>
      <c r="B274" s="206">
        <v>1</v>
      </c>
      <c r="C274" s="206">
        <v>2</v>
      </c>
      <c r="D274" s="168" t="s">
        <v>11813</v>
      </c>
      <c r="E274" s="168" t="s">
        <v>182</v>
      </c>
      <c r="F274" s="168" t="s">
        <v>114</v>
      </c>
      <c r="G274" s="215">
        <v>40584</v>
      </c>
      <c r="H274" s="197">
        <v>7</v>
      </c>
      <c r="I274" s="197">
        <v>7</v>
      </c>
      <c r="J274" s="208" t="s">
        <v>8509</v>
      </c>
      <c r="K274" s="168" t="s">
        <v>78</v>
      </c>
      <c r="L274" s="208" t="s">
        <v>11816</v>
      </c>
      <c r="M274" s="168" t="s">
        <v>11817</v>
      </c>
      <c r="N274" s="238">
        <v>50</v>
      </c>
      <c r="O274" s="213">
        <v>65</v>
      </c>
      <c r="P274" s="211">
        <v>65</v>
      </c>
      <c r="Q274" s="197">
        <f>LARGE((N274,O274,P274),1)</f>
        <v>65</v>
      </c>
      <c r="R274" s="197">
        <f>LARGE((N274,O274,P274),2)</f>
        <v>65</v>
      </c>
      <c r="S274" s="200">
        <f>LARGE((N274,O274,P274),3)</f>
        <v>50</v>
      </c>
      <c r="T274" s="201">
        <f t="shared" si="9"/>
        <v>180</v>
      </c>
      <c r="U274" s="168"/>
    </row>
    <row r="275" spans="1:21" ht="12.75" customHeight="1" x14ac:dyDescent="0.2">
      <c r="A275" s="187">
        <f t="shared" si="8"/>
        <v>7</v>
      </c>
      <c r="B275" s="206">
        <v>1</v>
      </c>
      <c r="C275" s="206">
        <v>3</v>
      </c>
      <c r="D275" s="168" t="s">
        <v>7349</v>
      </c>
      <c r="E275" s="168" t="s">
        <v>69</v>
      </c>
      <c r="F275" s="168" t="s">
        <v>10133</v>
      </c>
      <c r="G275" s="216">
        <v>40694</v>
      </c>
      <c r="H275" s="197">
        <v>7</v>
      </c>
      <c r="I275" s="197">
        <v>7</v>
      </c>
      <c r="J275" s="208" t="s">
        <v>6554</v>
      </c>
      <c r="K275" s="168" t="s">
        <v>60</v>
      </c>
      <c r="L275" s="208" t="s">
        <v>150</v>
      </c>
      <c r="M275" s="168" t="s">
        <v>107</v>
      </c>
      <c r="N275" s="238">
        <v>50</v>
      </c>
      <c r="O275" s="213">
        <v>65</v>
      </c>
      <c r="P275" s="211">
        <v>65</v>
      </c>
      <c r="Q275" s="197">
        <f>LARGE((N275,O275,P275),1)</f>
        <v>65</v>
      </c>
      <c r="R275" s="197">
        <f>LARGE((N275,O275,P275),2)</f>
        <v>65</v>
      </c>
      <c r="S275" s="200">
        <f>LARGE((N275,O275,P275),3)</f>
        <v>50</v>
      </c>
      <c r="T275" s="201">
        <f t="shared" si="9"/>
        <v>180</v>
      </c>
      <c r="U275" s="168"/>
    </row>
    <row r="276" spans="1:21" ht="12.75" customHeight="1" x14ac:dyDescent="0.2">
      <c r="A276" s="187">
        <f t="shared" si="8"/>
        <v>7</v>
      </c>
      <c r="B276" s="206">
        <v>1</v>
      </c>
      <c r="C276" s="206">
        <v>1</v>
      </c>
      <c r="D276" s="168" t="s">
        <v>17050</v>
      </c>
      <c r="E276" s="168" t="s">
        <v>1201</v>
      </c>
      <c r="F276" s="168" t="s">
        <v>17051</v>
      </c>
      <c r="G276" s="215">
        <v>40680</v>
      </c>
      <c r="H276" s="197">
        <v>7</v>
      </c>
      <c r="I276" s="197">
        <v>7</v>
      </c>
      <c r="J276" s="208" t="s">
        <v>16942</v>
      </c>
      <c r="K276" s="168" t="s">
        <v>2833</v>
      </c>
      <c r="L276" s="208" t="s">
        <v>5767</v>
      </c>
      <c r="M276" s="168"/>
      <c r="N276" s="238">
        <v>55</v>
      </c>
      <c r="O276" s="213">
        <v>50</v>
      </c>
      <c r="P276" s="211">
        <v>75</v>
      </c>
      <c r="Q276" s="197">
        <f>LARGE((N276,O276,P276),1)</f>
        <v>75</v>
      </c>
      <c r="R276" s="197">
        <f>LARGE((N276,O276,P276),2)</f>
        <v>55</v>
      </c>
      <c r="S276" s="200">
        <f>LARGE((N276,O276,P276),3)</f>
        <v>50</v>
      </c>
      <c r="T276" s="201">
        <f t="shared" si="9"/>
        <v>180</v>
      </c>
      <c r="U276" s="168"/>
    </row>
    <row r="277" spans="1:21" ht="12.75" customHeight="1" x14ac:dyDescent="0.2">
      <c r="A277" s="187">
        <f t="shared" si="8"/>
        <v>7</v>
      </c>
      <c r="B277" s="206">
        <v>2</v>
      </c>
      <c r="C277" s="206">
        <v>2</v>
      </c>
      <c r="D277" s="168" t="s">
        <v>13378</v>
      </c>
      <c r="E277" s="168" t="s">
        <v>597</v>
      </c>
      <c r="F277" s="168" t="s">
        <v>70</v>
      </c>
      <c r="G277" s="215">
        <v>40558</v>
      </c>
      <c r="H277" s="197">
        <v>7</v>
      </c>
      <c r="I277" s="197">
        <v>7</v>
      </c>
      <c r="J277" s="208" t="s">
        <v>13380</v>
      </c>
      <c r="K277" s="168" t="s">
        <v>60</v>
      </c>
      <c r="L277" s="208" t="s">
        <v>136</v>
      </c>
      <c r="M277" s="168" t="s">
        <v>107</v>
      </c>
      <c r="N277" s="238">
        <v>50</v>
      </c>
      <c r="O277" s="213">
        <v>70</v>
      </c>
      <c r="P277" s="211">
        <v>60</v>
      </c>
      <c r="Q277" s="197">
        <f>LARGE((N277,O277,P277),1)</f>
        <v>70</v>
      </c>
      <c r="R277" s="197">
        <f>LARGE((N277,O277,P277),2)</f>
        <v>60</v>
      </c>
      <c r="S277" s="200">
        <f>LARGE((N277,O277,P277),3)</f>
        <v>50</v>
      </c>
      <c r="T277" s="201">
        <f t="shared" si="9"/>
        <v>180</v>
      </c>
      <c r="U277" s="168"/>
    </row>
    <row r="278" spans="1:21" ht="12.75" customHeight="1" x14ac:dyDescent="0.2">
      <c r="A278" s="187">
        <f t="shared" si="8"/>
        <v>7</v>
      </c>
      <c r="B278" s="309">
        <v>3</v>
      </c>
      <c r="C278" s="309">
        <v>3</v>
      </c>
      <c r="D278" s="205" t="s">
        <v>4195</v>
      </c>
      <c r="E278" s="205" t="s">
        <v>1064</v>
      </c>
      <c r="F278" s="205" t="s">
        <v>383</v>
      </c>
      <c r="G278" s="229">
        <v>40757</v>
      </c>
      <c r="H278" s="199">
        <v>7</v>
      </c>
      <c r="I278" s="199">
        <v>7</v>
      </c>
      <c r="J278" s="223" t="s">
        <v>4198</v>
      </c>
      <c r="K278" s="205" t="s">
        <v>164</v>
      </c>
      <c r="L278" s="223" t="s">
        <v>1203</v>
      </c>
      <c r="M278" s="205" t="s">
        <v>511</v>
      </c>
      <c r="N278" s="238">
        <v>50</v>
      </c>
      <c r="O278" s="213">
        <v>65</v>
      </c>
      <c r="P278" s="211">
        <v>65</v>
      </c>
      <c r="Q278" s="197">
        <f>LARGE((N278,O278,P278),1)</f>
        <v>65</v>
      </c>
      <c r="R278" s="197">
        <f>LARGE((N278,O278,P278),2)</f>
        <v>65</v>
      </c>
      <c r="S278" s="200">
        <f>LARGE((N278,O278,P278),3)</f>
        <v>50</v>
      </c>
      <c r="T278" s="201">
        <f t="shared" si="9"/>
        <v>180</v>
      </c>
      <c r="U278" s="168"/>
    </row>
    <row r="279" spans="1:21" ht="12.75" customHeight="1" x14ac:dyDescent="0.2">
      <c r="A279" s="187">
        <f t="shared" si="8"/>
        <v>7</v>
      </c>
      <c r="B279" s="206">
        <v>1</v>
      </c>
      <c r="C279" s="206">
        <v>2</v>
      </c>
      <c r="D279" s="168" t="s">
        <v>11943</v>
      </c>
      <c r="E279" s="168" t="s">
        <v>218</v>
      </c>
      <c r="F279" s="168" t="s">
        <v>234</v>
      </c>
      <c r="G279" s="215">
        <v>40822</v>
      </c>
      <c r="H279" s="197">
        <v>7</v>
      </c>
      <c r="I279" s="197">
        <v>7</v>
      </c>
      <c r="J279" s="208" t="s">
        <v>10247</v>
      </c>
      <c r="K279" s="168" t="s">
        <v>60</v>
      </c>
      <c r="L279" s="208" t="s">
        <v>4940</v>
      </c>
      <c r="M279" s="168" t="s">
        <v>11945</v>
      </c>
      <c r="N279" s="238">
        <v>50</v>
      </c>
      <c r="O279" s="213">
        <v>70</v>
      </c>
      <c r="P279" s="211">
        <v>60</v>
      </c>
      <c r="Q279" s="197">
        <f>LARGE((N279,O279,P279),1)</f>
        <v>70</v>
      </c>
      <c r="R279" s="197">
        <f>LARGE((N279,O279,P279),2)</f>
        <v>60</v>
      </c>
      <c r="S279" s="200">
        <f>LARGE((N279,O279,P279),3)</f>
        <v>50</v>
      </c>
      <c r="T279" s="201">
        <f t="shared" si="9"/>
        <v>180</v>
      </c>
      <c r="U279" s="168"/>
    </row>
    <row r="280" spans="1:21" ht="12.75" customHeight="1" x14ac:dyDescent="0.2">
      <c r="A280" s="187">
        <f t="shared" si="8"/>
        <v>7</v>
      </c>
      <c r="B280" s="206">
        <v>1</v>
      </c>
      <c r="C280" s="206">
        <v>1</v>
      </c>
      <c r="D280" s="168" t="s">
        <v>1303</v>
      </c>
      <c r="E280" s="168" t="s">
        <v>597</v>
      </c>
      <c r="F280" s="168" t="s">
        <v>41</v>
      </c>
      <c r="G280" s="216">
        <v>40595</v>
      </c>
      <c r="H280" s="197">
        <v>7</v>
      </c>
      <c r="I280" s="197">
        <v>7</v>
      </c>
      <c r="J280" s="208" t="s">
        <v>1305</v>
      </c>
      <c r="K280" s="168" t="s">
        <v>60</v>
      </c>
      <c r="L280" s="208" t="s">
        <v>65</v>
      </c>
      <c r="M280" s="168" t="s">
        <v>107</v>
      </c>
      <c r="N280" s="238">
        <v>65</v>
      </c>
      <c r="O280" s="213">
        <v>50</v>
      </c>
      <c r="P280" s="211">
        <v>65</v>
      </c>
      <c r="Q280" s="197">
        <f>LARGE((N280,O280,P280),1)</f>
        <v>65</v>
      </c>
      <c r="R280" s="197">
        <f>LARGE((N280,O280,P280),2)</f>
        <v>65</v>
      </c>
      <c r="S280" s="200">
        <f>LARGE((N280,O280,P280),3)</f>
        <v>50</v>
      </c>
      <c r="T280" s="201">
        <f t="shared" si="9"/>
        <v>180</v>
      </c>
      <c r="U280" s="168"/>
    </row>
    <row r="281" spans="1:21" ht="12.75" customHeight="1" x14ac:dyDescent="0.2">
      <c r="A281" s="187">
        <f t="shared" si="8"/>
        <v>7</v>
      </c>
      <c r="B281" s="206">
        <v>2</v>
      </c>
      <c r="C281" s="206">
        <v>2</v>
      </c>
      <c r="D281" s="168" t="s">
        <v>18936</v>
      </c>
      <c r="E281" s="168" t="s">
        <v>69</v>
      </c>
      <c r="F281" s="168" t="s">
        <v>905</v>
      </c>
      <c r="G281" s="215">
        <v>40786</v>
      </c>
      <c r="H281" s="197">
        <v>7</v>
      </c>
      <c r="I281" s="197">
        <v>7</v>
      </c>
      <c r="J281" s="208" t="s">
        <v>14000</v>
      </c>
      <c r="K281" s="168" t="s">
        <v>2068</v>
      </c>
      <c r="L281" s="208" t="s">
        <v>6273</v>
      </c>
      <c r="M281" s="168" t="s">
        <v>18937</v>
      </c>
      <c r="N281" s="238">
        <v>70</v>
      </c>
      <c r="O281" s="213">
        <v>55</v>
      </c>
      <c r="P281" s="211">
        <v>50</v>
      </c>
      <c r="Q281" s="197">
        <f>LARGE((N281,O281,P281),1)</f>
        <v>70</v>
      </c>
      <c r="R281" s="197">
        <f>LARGE((N281,O281,P281),2)</f>
        <v>55</v>
      </c>
      <c r="S281" s="200">
        <f>LARGE((N281,O281,P281),3)</f>
        <v>50</v>
      </c>
      <c r="T281" s="201">
        <f t="shared" si="9"/>
        <v>175</v>
      </c>
      <c r="U281" s="168"/>
    </row>
    <row r="282" spans="1:21" ht="12.75" customHeight="1" x14ac:dyDescent="0.2">
      <c r="A282" s="187">
        <f t="shared" si="8"/>
        <v>7</v>
      </c>
      <c r="B282" s="206">
        <v>1</v>
      </c>
      <c r="C282" s="206">
        <v>3</v>
      </c>
      <c r="D282" s="168" t="s">
        <v>18147</v>
      </c>
      <c r="E282" s="168" t="s">
        <v>2263</v>
      </c>
      <c r="F282" s="168" t="s">
        <v>1218</v>
      </c>
      <c r="G282" s="215">
        <v>40798</v>
      </c>
      <c r="H282" s="197">
        <v>7</v>
      </c>
      <c r="I282" s="197">
        <v>7</v>
      </c>
      <c r="J282" s="208" t="s">
        <v>18134</v>
      </c>
      <c r="K282" s="168" t="s">
        <v>2068</v>
      </c>
      <c r="L282" s="208" t="s">
        <v>7679</v>
      </c>
      <c r="M282" s="168"/>
      <c r="N282" s="238">
        <v>50</v>
      </c>
      <c r="O282" s="213">
        <v>65</v>
      </c>
      <c r="P282" s="211">
        <v>60</v>
      </c>
      <c r="Q282" s="197">
        <f>LARGE((N282,O282,P282),1)</f>
        <v>65</v>
      </c>
      <c r="R282" s="197">
        <f>LARGE((N282,O282,P282),2)</f>
        <v>60</v>
      </c>
      <c r="S282" s="200">
        <f>LARGE((N282,O282,P282),3)</f>
        <v>50</v>
      </c>
      <c r="T282" s="201">
        <f t="shared" si="9"/>
        <v>175</v>
      </c>
      <c r="U282" s="168"/>
    </row>
    <row r="283" spans="1:21" ht="12.75" customHeight="1" x14ac:dyDescent="0.2">
      <c r="A283" s="187">
        <f t="shared" si="8"/>
        <v>7</v>
      </c>
      <c r="B283" s="309">
        <v>1</v>
      </c>
      <c r="C283" s="309">
        <v>1</v>
      </c>
      <c r="D283" s="205" t="s">
        <v>2742</v>
      </c>
      <c r="E283" s="205" t="s">
        <v>1614</v>
      </c>
      <c r="F283" s="205" t="s">
        <v>234</v>
      </c>
      <c r="G283" s="229">
        <v>40869</v>
      </c>
      <c r="H283" s="199">
        <v>7</v>
      </c>
      <c r="I283" s="199">
        <v>7</v>
      </c>
      <c r="J283" s="223" t="s">
        <v>2985</v>
      </c>
      <c r="K283" s="205" t="s">
        <v>164</v>
      </c>
      <c r="L283" s="223" t="s">
        <v>1203</v>
      </c>
      <c r="M283" s="205" t="s">
        <v>511</v>
      </c>
      <c r="N283" s="238">
        <v>50</v>
      </c>
      <c r="O283" s="213">
        <v>65</v>
      </c>
      <c r="P283" s="211">
        <v>60</v>
      </c>
      <c r="Q283" s="197">
        <f>LARGE((N283,O283,P283),1)</f>
        <v>65</v>
      </c>
      <c r="R283" s="197">
        <f>LARGE((N283,O283,P283),2)</f>
        <v>60</v>
      </c>
      <c r="S283" s="200">
        <f>LARGE((N283,O283,P283),3)</f>
        <v>50</v>
      </c>
      <c r="T283" s="201">
        <f t="shared" si="9"/>
        <v>175</v>
      </c>
      <c r="U283" s="168"/>
    </row>
    <row r="284" spans="1:21" ht="12.75" customHeight="1" x14ac:dyDescent="0.2">
      <c r="A284" s="187">
        <f t="shared" si="8"/>
        <v>7</v>
      </c>
      <c r="B284" s="206">
        <v>1</v>
      </c>
      <c r="C284" s="206">
        <v>2</v>
      </c>
      <c r="D284" s="168" t="s">
        <v>1845</v>
      </c>
      <c r="E284" s="168" t="s">
        <v>374</v>
      </c>
      <c r="F284" s="168" t="s">
        <v>70</v>
      </c>
      <c r="G284" s="215">
        <v>40617</v>
      </c>
      <c r="H284" s="197">
        <v>7</v>
      </c>
      <c r="I284" s="197">
        <v>7</v>
      </c>
      <c r="J284" s="208" t="s">
        <v>9878</v>
      </c>
      <c r="K284" s="168" t="s">
        <v>60</v>
      </c>
      <c r="L284" s="208" t="s">
        <v>5031</v>
      </c>
      <c r="M284" s="168"/>
      <c r="N284" s="238">
        <v>55</v>
      </c>
      <c r="O284" s="213">
        <v>70</v>
      </c>
      <c r="P284" s="211">
        <v>50</v>
      </c>
      <c r="Q284" s="197">
        <f>LARGE((N284,O284,P284),1)</f>
        <v>70</v>
      </c>
      <c r="R284" s="197">
        <f>LARGE((N284,O284,P284),2)</f>
        <v>55</v>
      </c>
      <c r="S284" s="200">
        <f>LARGE((N284,O284,P284),3)</f>
        <v>50</v>
      </c>
      <c r="T284" s="201">
        <f t="shared" si="9"/>
        <v>175</v>
      </c>
      <c r="U284" s="168"/>
    </row>
    <row r="285" spans="1:21" ht="12.75" customHeight="1" x14ac:dyDescent="0.2">
      <c r="A285" s="187">
        <f t="shared" si="8"/>
        <v>7</v>
      </c>
      <c r="B285" s="206">
        <v>2</v>
      </c>
      <c r="C285" s="206">
        <v>3</v>
      </c>
      <c r="D285" s="168" t="s">
        <v>1396</v>
      </c>
      <c r="E285" s="168" t="s">
        <v>193</v>
      </c>
      <c r="F285" s="168" t="s">
        <v>57</v>
      </c>
      <c r="G285" s="216">
        <v>40631</v>
      </c>
      <c r="H285" s="197">
        <v>7</v>
      </c>
      <c r="I285" s="197">
        <v>7</v>
      </c>
      <c r="J285" s="208" t="s">
        <v>1859</v>
      </c>
      <c r="K285" s="168" t="s">
        <v>60</v>
      </c>
      <c r="L285" s="208" t="s">
        <v>150</v>
      </c>
      <c r="M285" s="168" t="s">
        <v>107</v>
      </c>
      <c r="N285" s="238">
        <v>50</v>
      </c>
      <c r="O285" s="213">
        <v>75</v>
      </c>
      <c r="P285" s="211">
        <v>50</v>
      </c>
      <c r="Q285" s="197">
        <f>LARGE((N285,O285,P285),1)</f>
        <v>75</v>
      </c>
      <c r="R285" s="197">
        <f>LARGE((N285,O285,P285),2)</f>
        <v>50</v>
      </c>
      <c r="S285" s="200">
        <f>LARGE((N285,O285,P285),3)</f>
        <v>50</v>
      </c>
      <c r="T285" s="201">
        <f t="shared" si="9"/>
        <v>175</v>
      </c>
      <c r="U285" s="168"/>
    </row>
    <row r="286" spans="1:21" ht="12.75" customHeight="1" x14ac:dyDescent="0.2">
      <c r="A286" s="187">
        <f t="shared" si="8"/>
        <v>7</v>
      </c>
      <c r="B286" s="206"/>
      <c r="C286" s="206"/>
      <c r="D286" s="168" t="s">
        <v>1494</v>
      </c>
      <c r="E286" s="168" t="s">
        <v>56</v>
      </c>
      <c r="F286" s="168" t="s">
        <v>369</v>
      </c>
      <c r="G286" s="216">
        <v>40764</v>
      </c>
      <c r="H286" s="197">
        <v>7</v>
      </c>
      <c r="I286" s="197">
        <v>7</v>
      </c>
      <c r="J286" s="208" t="s">
        <v>1495</v>
      </c>
      <c r="K286" s="168" t="s">
        <v>60</v>
      </c>
      <c r="L286" s="208" t="s">
        <v>145</v>
      </c>
      <c r="M286" s="168" t="s">
        <v>107</v>
      </c>
      <c r="N286" s="238">
        <v>50</v>
      </c>
      <c r="O286" s="213">
        <v>50</v>
      </c>
      <c r="P286" s="211">
        <v>75</v>
      </c>
      <c r="Q286" s="197">
        <f>LARGE((N286,O286,P286),1)</f>
        <v>75</v>
      </c>
      <c r="R286" s="197">
        <f>LARGE((N286,O286,P286),2)</f>
        <v>50</v>
      </c>
      <c r="S286" s="200">
        <f>LARGE((N286,O286,P286),3)</f>
        <v>50</v>
      </c>
      <c r="T286" s="201">
        <f t="shared" si="9"/>
        <v>175</v>
      </c>
      <c r="U286" s="168"/>
    </row>
    <row r="287" spans="1:21" ht="12.75" customHeight="1" x14ac:dyDescent="0.2">
      <c r="A287" s="187">
        <f t="shared" si="8"/>
        <v>7</v>
      </c>
      <c r="B287" s="206">
        <v>3</v>
      </c>
      <c r="C287" s="206">
        <v>3</v>
      </c>
      <c r="D287" s="168" t="s">
        <v>10163</v>
      </c>
      <c r="E287" s="168" t="s">
        <v>1614</v>
      </c>
      <c r="F287" s="168" t="s">
        <v>914</v>
      </c>
      <c r="G287" s="215">
        <v>40731</v>
      </c>
      <c r="H287" s="197">
        <v>7</v>
      </c>
      <c r="I287" s="197">
        <v>7</v>
      </c>
      <c r="J287" s="208" t="s">
        <v>10164</v>
      </c>
      <c r="K287" s="168" t="s">
        <v>98</v>
      </c>
      <c r="L287" s="208" t="s">
        <v>1314</v>
      </c>
      <c r="M287" s="168" t="s">
        <v>10165</v>
      </c>
      <c r="N287" s="238">
        <v>50</v>
      </c>
      <c r="O287" s="213">
        <v>55</v>
      </c>
      <c r="P287" s="211">
        <v>70</v>
      </c>
      <c r="Q287" s="197">
        <f>LARGE((N287,O287,P287),1)</f>
        <v>70</v>
      </c>
      <c r="R287" s="197">
        <f>LARGE((N287,O287,P287),2)</f>
        <v>55</v>
      </c>
      <c r="S287" s="200">
        <f>LARGE((N287,O287,P287),3)</f>
        <v>50</v>
      </c>
      <c r="T287" s="201">
        <f t="shared" si="9"/>
        <v>175</v>
      </c>
      <c r="U287" s="168"/>
    </row>
    <row r="288" spans="1:21" ht="12.75" customHeight="1" x14ac:dyDescent="0.2">
      <c r="A288" s="187">
        <f t="shared" si="8"/>
        <v>7</v>
      </c>
      <c r="B288" s="206">
        <v>2</v>
      </c>
      <c r="C288" s="206">
        <v>2</v>
      </c>
      <c r="D288" s="168" t="s">
        <v>18809</v>
      </c>
      <c r="E288" s="168" t="s">
        <v>2077</v>
      </c>
      <c r="F288" s="168" t="s">
        <v>326</v>
      </c>
      <c r="G288" s="215">
        <v>40802</v>
      </c>
      <c r="H288" s="197">
        <v>7</v>
      </c>
      <c r="I288" s="197">
        <v>7</v>
      </c>
      <c r="J288" s="208" t="s">
        <v>18502</v>
      </c>
      <c r="K288" s="168" t="s">
        <v>9644</v>
      </c>
      <c r="L288" s="208" t="s">
        <v>11793</v>
      </c>
      <c r="M288" s="168" t="s">
        <v>9646</v>
      </c>
      <c r="N288" s="238">
        <v>50</v>
      </c>
      <c r="O288" s="213">
        <v>60</v>
      </c>
      <c r="P288" s="211">
        <v>65</v>
      </c>
      <c r="Q288" s="197">
        <f>LARGE((N288,O288,P288),1)</f>
        <v>65</v>
      </c>
      <c r="R288" s="197">
        <f>LARGE((N288,O288,P288),2)</f>
        <v>60</v>
      </c>
      <c r="S288" s="200">
        <f>LARGE((N288,O288,P288),3)</f>
        <v>50</v>
      </c>
      <c r="T288" s="201">
        <f t="shared" si="9"/>
        <v>175</v>
      </c>
      <c r="U288" s="168"/>
    </row>
    <row r="289" spans="1:21" ht="12.75" customHeight="1" x14ac:dyDescent="0.2">
      <c r="A289" s="187">
        <f t="shared" si="8"/>
        <v>7</v>
      </c>
      <c r="B289" s="206">
        <v>2</v>
      </c>
      <c r="C289" s="206">
        <v>2</v>
      </c>
      <c r="D289" s="168" t="s">
        <v>6519</v>
      </c>
      <c r="E289" s="168" t="s">
        <v>6520</v>
      </c>
      <c r="F289" s="168" t="s">
        <v>6521</v>
      </c>
      <c r="G289" s="216">
        <v>40795</v>
      </c>
      <c r="H289" s="197">
        <v>7</v>
      </c>
      <c r="I289" s="197">
        <v>7</v>
      </c>
      <c r="J289" s="208" t="s">
        <v>6523</v>
      </c>
      <c r="K289" s="168" t="s">
        <v>2833</v>
      </c>
      <c r="L289" s="208" t="s">
        <v>6524</v>
      </c>
      <c r="M289" s="168" t="s">
        <v>6525</v>
      </c>
      <c r="N289" s="238">
        <v>50</v>
      </c>
      <c r="O289" s="213">
        <v>50</v>
      </c>
      <c r="P289" s="211">
        <v>75</v>
      </c>
      <c r="Q289" s="197">
        <f>LARGE((N289,O289,P289),1)</f>
        <v>75</v>
      </c>
      <c r="R289" s="197">
        <f>LARGE((N289,O289,P289),2)</f>
        <v>50</v>
      </c>
      <c r="S289" s="200">
        <f>LARGE((N289,O289,P289),3)</f>
        <v>50</v>
      </c>
      <c r="T289" s="201">
        <f t="shared" si="9"/>
        <v>175</v>
      </c>
      <c r="U289" s="168"/>
    </row>
    <row r="290" spans="1:21" ht="12.75" customHeight="1" x14ac:dyDescent="0.2">
      <c r="A290" s="187">
        <f t="shared" si="8"/>
        <v>7</v>
      </c>
      <c r="B290" s="206">
        <v>2</v>
      </c>
      <c r="C290" s="206">
        <v>3</v>
      </c>
      <c r="D290" s="168" t="s">
        <v>9219</v>
      </c>
      <c r="E290" s="168" t="s">
        <v>96</v>
      </c>
      <c r="F290" s="168" t="s">
        <v>57</v>
      </c>
      <c r="G290" s="215">
        <v>40629</v>
      </c>
      <c r="H290" s="197">
        <v>7</v>
      </c>
      <c r="I290" s="197">
        <v>7</v>
      </c>
      <c r="J290" s="208" t="s">
        <v>15129</v>
      </c>
      <c r="K290" s="168" t="s">
        <v>732</v>
      </c>
      <c r="L290" s="208" t="s">
        <v>15130</v>
      </c>
      <c r="M290" s="168" t="s">
        <v>13539</v>
      </c>
      <c r="N290" s="238">
        <v>50</v>
      </c>
      <c r="O290" s="213">
        <v>55</v>
      </c>
      <c r="P290" s="211">
        <v>70</v>
      </c>
      <c r="Q290" s="197">
        <f>LARGE((N290,O290,P290),1)</f>
        <v>70</v>
      </c>
      <c r="R290" s="197">
        <f>LARGE((N290,O290,P290),2)</f>
        <v>55</v>
      </c>
      <c r="S290" s="200">
        <f>LARGE((N290,O290,P290),3)</f>
        <v>50</v>
      </c>
      <c r="T290" s="201">
        <f t="shared" si="9"/>
        <v>175</v>
      </c>
      <c r="U290" s="168"/>
    </row>
    <row r="291" spans="1:21" ht="12.75" customHeight="1" x14ac:dyDescent="0.2">
      <c r="A291" s="187">
        <f t="shared" si="8"/>
        <v>7</v>
      </c>
      <c r="B291" s="206">
        <v>1</v>
      </c>
      <c r="C291" s="206">
        <v>2</v>
      </c>
      <c r="D291" s="168" t="s">
        <v>15489</v>
      </c>
      <c r="E291" s="168" t="s">
        <v>548</v>
      </c>
      <c r="F291" s="168" t="s">
        <v>185</v>
      </c>
      <c r="G291" s="215">
        <v>40671</v>
      </c>
      <c r="H291" s="197">
        <v>7</v>
      </c>
      <c r="I291" s="197">
        <v>7</v>
      </c>
      <c r="J291" s="208" t="s">
        <v>8562</v>
      </c>
      <c r="K291" s="168" t="s">
        <v>60</v>
      </c>
      <c r="L291" s="208" t="s">
        <v>5031</v>
      </c>
      <c r="M291" s="168" t="s">
        <v>15481</v>
      </c>
      <c r="N291" s="238">
        <v>50</v>
      </c>
      <c r="O291" s="213">
        <v>65</v>
      </c>
      <c r="P291" s="211">
        <v>60</v>
      </c>
      <c r="Q291" s="197">
        <f>LARGE((N291,O291,P291),1)</f>
        <v>65</v>
      </c>
      <c r="R291" s="197">
        <f>LARGE((N291,O291,P291),2)</f>
        <v>60</v>
      </c>
      <c r="S291" s="200">
        <f>LARGE((N291,O291,P291),3)</f>
        <v>50</v>
      </c>
      <c r="T291" s="201">
        <f t="shared" si="9"/>
        <v>175</v>
      </c>
      <c r="U291" s="168"/>
    </row>
    <row r="292" spans="1:21" ht="12.75" customHeight="1" x14ac:dyDescent="0.2">
      <c r="A292" s="187">
        <f t="shared" si="8"/>
        <v>7</v>
      </c>
      <c r="B292" s="206">
        <v>1</v>
      </c>
      <c r="C292" s="206">
        <v>2</v>
      </c>
      <c r="D292" s="168" t="s">
        <v>13298</v>
      </c>
      <c r="E292" s="168" t="s">
        <v>257</v>
      </c>
      <c r="F292" s="168" t="s">
        <v>395</v>
      </c>
      <c r="G292" s="215">
        <v>40929</v>
      </c>
      <c r="H292" s="197">
        <v>7</v>
      </c>
      <c r="I292" s="197">
        <v>7</v>
      </c>
      <c r="J292" s="208" t="s">
        <v>2115</v>
      </c>
      <c r="K292" s="168" t="s">
        <v>60</v>
      </c>
      <c r="L292" s="208" t="s">
        <v>145</v>
      </c>
      <c r="M292" s="168" t="s">
        <v>107</v>
      </c>
      <c r="N292" s="238">
        <v>50</v>
      </c>
      <c r="O292" s="213">
        <v>65</v>
      </c>
      <c r="P292" s="211">
        <v>60</v>
      </c>
      <c r="Q292" s="197">
        <f>LARGE((N292,O292,P292),1)</f>
        <v>65</v>
      </c>
      <c r="R292" s="197">
        <f>LARGE((N292,O292,P292),2)</f>
        <v>60</v>
      </c>
      <c r="S292" s="200">
        <f>LARGE((N292,O292,P292),3)</f>
        <v>50</v>
      </c>
      <c r="T292" s="201">
        <f t="shared" si="9"/>
        <v>175</v>
      </c>
      <c r="U292" s="168"/>
    </row>
    <row r="293" spans="1:21" ht="12.75" customHeight="1" x14ac:dyDescent="0.2">
      <c r="A293" s="187">
        <f t="shared" si="8"/>
        <v>7</v>
      </c>
      <c r="B293" s="206">
        <v>1</v>
      </c>
      <c r="C293" s="206">
        <v>1</v>
      </c>
      <c r="D293" s="168" t="s">
        <v>8662</v>
      </c>
      <c r="E293" s="168" t="s">
        <v>4477</v>
      </c>
      <c r="F293" s="168" t="s">
        <v>205</v>
      </c>
      <c r="G293" s="216">
        <v>40746</v>
      </c>
      <c r="H293" s="197">
        <v>7</v>
      </c>
      <c r="I293" s="197">
        <v>7</v>
      </c>
      <c r="J293" s="208" t="s">
        <v>7569</v>
      </c>
      <c r="K293" s="168" t="s">
        <v>98</v>
      </c>
      <c r="L293" s="208" t="s">
        <v>2678</v>
      </c>
      <c r="M293" s="168" t="s">
        <v>7303</v>
      </c>
      <c r="N293" s="238">
        <v>50</v>
      </c>
      <c r="O293" s="213">
        <v>55</v>
      </c>
      <c r="P293" s="211">
        <v>70</v>
      </c>
      <c r="Q293" s="197">
        <f>LARGE((N293,O293,P293),1)</f>
        <v>70</v>
      </c>
      <c r="R293" s="197">
        <f>LARGE((N293,O293,P293),2)</f>
        <v>55</v>
      </c>
      <c r="S293" s="200">
        <f>LARGE((N293,O293,P293),3)</f>
        <v>50</v>
      </c>
      <c r="T293" s="201">
        <f t="shared" si="9"/>
        <v>175</v>
      </c>
      <c r="U293" s="168"/>
    </row>
    <row r="294" spans="1:21" ht="12.75" customHeight="1" x14ac:dyDescent="0.2">
      <c r="A294" s="187">
        <f t="shared" si="8"/>
        <v>7</v>
      </c>
      <c r="B294" s="206">
        <v>3</v>
      </c>
      <c r="C294" s="206">
        <v>2</v>
      </c>
      <c r="D294" s="168" t="s">
        <v>986</v>
      </c>
      <c r="E294" s="168" t="s">
        <v>69</v>
      </c>
      <c r="F294" s="168" t="s">
        <v>951</v>
      </c>
      <c r="G294" s="215">
        <v>40874</v>
      </c>
      <c r="H294" s="197">
        <v>7</v>
      </c>
      <c r="I294" s="197">
        <v>7</v>
      </c>
      <c r="J294" s="208" t="s">
        <v>4731</v>
      </c>
      <c r="K294" s="168" t="s">
        <v>164</v>
      </c>
      <c r="L294" s="208" t="s">
        <v>166</v>
      </c>
      <c r="M294" s="168" t="s">
        <v>340</v>
      </c>
      <c r="N294" s="238">
        <v>50</v>
      </c>
      <c r="O294" s="213">
        <v>60</v>
      </c>
      <c r="P294" s="211">
        <v>65</v>
      </c>
      <c r="Q294" s="197">
        <f>LARGE((N294,O294,P294),1)</f>
        <v>65</v>
      </c>
      <c r="R294" s="197">
        <f>LARGE((N294,O294,P294),2)</f>
        <v>60</v>
      </c>
      <c r="S294" s="200">
        <f>LARGE((N294,O294,P294),3)</f>
        <v>50</v>
      </c>
      <c r="T294" s="201">
        <f t="shared" si="9"/>
        <v>175</v>
      </c>
      <c r="U294" s="168"/>
    </row>
    <row r="295" spans="1:21" ht="12.75" customHeight="1" x14ac:dyDescent="0.2">
      <c r="A295" s="187">
        <f t="shared" si="8"/>
        <v>7</v>
      </c>
      <c r="B295" s="206">
        <v>1</v>
      </c>
      <c r="C295" s="206">
        <v>2</v>
      </c>
      <c r="D295" s="168" t="s">
        <v>13978</v>
      </c>
      <c r="E295" s="168" t="s">
        <v>182</v>
      </c>
      <c r="F295" s="168" t="s">
        <v>160</v>
      </c>
      <c r="G295" s="215">
        <v>40821</v>
      </c>
      <c r="H295" s="197">
        <v>7</v>
      </c>
      <c r="I295" s="197">
        <v>7</v>
      </c>
      <c r="J295" s="208" t="s">
        <v>13883</v>
      </c>
      <c r="K295" s="168" t="s">
        <v>60</v>
      </c>
      <c r="L295" s="208" t="s">
        <v>9376</v>
      </c>
      <c r="M295" s="168" t="s">
        <v>13981</v>
      </c>
      <c r="N295" s="238">
        <v>50</v>
      </c>
      <c r="O295" s="213">
        <v>60</v>
      </c>
      <c r="P295" s="211">
        <v>65</v>
      </c>
      <c r="Q295" s="197">
        <f>LARGE((N295,O295,P295),1)</f>
        <v>65</v>
      </c>
      <c r="R295" s="197">
        <f>LARGE((N295,O295,P295),2)</f>
        <v>60</v>
      </c>
      <c r="S295" s="200">
        <f>LARGE((N295,O295,P295),3)</f>
        <v>50</v>
      </c>
      <c r="T295" s="201">
        <f t="shared" si="9"/>
        <v>175</v>
      </c>
      <c r="U295" s="168"/>
    </row>
    <row r="296" spans="1:21" ht="12.75" customHeight="1" x14ac:dyDescent="0.2">
      <c r="A296" s="187">
        <f t="shared" si="8"/>
        <v>7</v>
      </c>
      <c r="B296" s="206">
        <v>1</v>
      </c>
      <c r="C296" s="206">
        <v>3</v>
      </c>
      <c r="D296" s="168" t="s">
        <v>18186</v>
      </c>
      <c r="E296" s="168" t="s">
        <v>632</v>
      </c>
      <c r="F296" s="168" t="s">
        <v>9428</v>
      </c>
      <c r="G296" s="215">
        <v>40645</v>
      </c>
      <c r="H296" s="197">
        <v>7</v>
      </c>
      <c r="I296" s="197">
        <v>7</v>
      </c>
      <c r="J296" s="208" t="s">
        <v>18134</v>
      </c>
      <c r="K296" s="168" t="s">
        <v>2068</v>
      </c>
      <c r="L296" s="208" t="s">
        <v>7679</v>
      </c>
      <c r="M296" s="168"/>
      <c r="N296" s="238">
        <v>50</v>
      </c>
      <c r="O296" s="213">
        <v>55</v>
      </c>
      <c r="P296" s="211">
        <v>70</v>
      </c>
      <c r="Q296" s="197">
        <f>LARGE((N296,O296,P296),1)</f>
        <v>70</v>
      </c>
      <c r="R296" s="197">
        <f>LARGE((N296,O296,P296),2)</f>
        <v>55</v>
      </c>
      <c r="S296" s="200">
        <f>LARGE((N296,O296,P296),3)</f>
        <v>50</v>
      </c>
      <c r="T296" s="201">
        <f t="shared" si="9"/>
        <v>175</v>
      </c>
      <c r="U296" s="168"/>
    </row>
    <row r="297" spans="1:21" ht="12.75" customHeight="1" x14ac:dyDescent="0.2">
      <c r="A297" s="187">
        <f t="shared" si="8"/>
        <v>7</v>
      </c>
      <c r="B297" s="206">
        <v>3</v>
      </c>
      <c r="C297" s="206">
        <v>2</v>
      </c>
      <c r="D297" s="168" t="s">
        <v>16245</v>
      </c>
      <c r="E297" s="168" t="s">
        <v>134</v>
      </c>
      <c r="F297" s="168" t="s">
        <v>57</v>
      </c>
      <c r="G297" s="215">
        <v>40820</v>
      </c>
      <c r="H297" s="197">
        <v>7</v>
      </c>
      <c r="I297" s="197">
        <v>7</v>
      </c>
      <c r="J297" s="208" t="s">
        <v>16247</v>
      </c>
      <c r="K297" s="168" t="s">
        <v>78</v>
      </c>
      <c r="L297" s="208" t="s">
        <v>16248</v>
      </c>
      <c r="M297" s="168" t="s">
        <v>16249</v>
      </c>
      <c r="N297" s="238">
        <v>50</v>
      </c>
      <c r="O297" s="213">
        <v>55</v>
      </c>
      <c r="P297" s="211">
        <v>70</v>
      </c>
      <c r="Q297" s="197">
        <f>LARGE((N297,O297,P297),1)</f>
        <v>70</v>
      </c>
      <c r="R297" s="197">
        <f>LARGE((N297,O297,P297),2)</f>
        <v>55</v>
      </c>
      <c r="S297" s="200">
        <f>LARGE((N297,O297,P297),3)</f>
        <v>50</v>
      </c>
      <c r="T297" s="201">
        <f t="shared" si="9"/>
        <v>175</v>
      </c>
      <c r="U297" s="168"/>
    </row>
    <row r="298" spans="1:21" ht="12.75" customHeight="1" x14ac:dyDescent="0.2">
      <c r="A298" s="187">
        <f t="shared" si="8"/>
        <v>7</v>
      </c>
      <c r="B298" s="206">
        <v>1</v>
      </c>
      <c r="C298" s="206">
        <v>2</v>
      </c>
      <c r="D298" s="168" t="s">
        <v>5173</v>
      </c>
      <c r="E298" s="168" t="s">
        <v>1106</v>
      </c>
      <c r="F298" s="168" t="s">
        <v>1218</v>
      </c>
      <c r="G298" s="216">
        <v>40729</v>
      </c>
      <c r="H298" s="197">
        <v>7</v>
      </c>
      <c r="I298" s="197">
        <v>7</v>
      </c>
      <c r="J298" s="208" t="s">
        <v>6070</v>
      </c>
      <c r="K298" s="168" t="s">
        <v>60</v>
      </c>
      <c r="L298" s="208" t="s">
        <v>150</v>
      </c>
      <c r="M298" s="168" t="s">
        <v>107</v>
      </c>
      <c r="N298" s="238">
        <v>50</v>
      </c>
      <c r="O298" s="213">
        <v>60</v>
      </c>
      <c r="P298" s="211">
        <v>65</v>
      </c>
      <c r="Q298" s="197">
        <f>LARGE((N298,O298,P298),1)</f>
        <v>65</v>
      </c>
      <c r="R298" s="197">
        <f>LARGE((N298,O298,P298),2)</f>
        <v>60</v>
      </c>
      <c r="S298" s="200">
        <f>LARGE((N298,O298,P298),3)</f>
        <v>50</v>
      </c>
      <c r="T298" s="201">
        <f t="shared" si="9"/>
        <v>175</v>
      </c>
      <c r="U298" s="168"/>
    </row>
    <row r="299" spans="1:21" ht="12.75" customHeight="1" x14ac:dyDescent="0.2">
      <c r="A299" s="187">
        <f t="shared" si="8"/>
        <v>7</v>
      </c>
      <c r="B299" s="206"/>
      <c r="C299" s="206"/>
      <c r="D299" s="168" t="s">
        <v>5536</v>
      </c>
      <c r="E299" s="168" t="s">
        <v>5537</v>
      </c>
      <c r="F299" s="168" t="s">
        <v>5495</v>
      </c>
      <c r="G299" s="216">
        <v>40743</v>
      </c>
      <c r="H299" s="197">
        <v>7</v>
      </c>
      <c r="I299" s="197">
        <v>7</v>
      </c>
      <c r="J299" s="208" t="s">
        <v>3773</v>
      </c>
      <c r="K299" s="168" t="s">
        <v>98</v>
      </c>
      <c r="L299" s="208" t="s">
        <v>2678</v>
      </c>
      <c r="M299" s="168"/>
      <c r="N299" s="238">
        <v>70</v>
      </c>
      <c r="O299" s="213">
        <v>55</v>
      </c>
      <c r="P299" s="211">
        <v>50</v>
      </c>
      <c r="Q299" s="197">
        <f>LARGE((N299,O299,P299),1)</f>
        <v>70</v>
      </c>
      <c r="R299" s="197">
        <f>LARGE((N299,O299,P299),2)</f>
        <v>55</v>
      </c>
      <c r="S299" s="200">
        <f>LARGE((N299,O299,P299),3)</f>
        <v>50</v>
      </c>
      <c r="T299" s="201">
        <f t="shared" si="9"/>
        <v>175</v>
      </c>
      <c r="U299" s="168"/>
    </row>
    <row r="300" spans="1:21" ht="12.75" customHeight="1" x14ac:dyDescent="0.2">
      <c r="A300" s="187">
        <f t="shared" si="8"/>
        <v>7</v>
      </c>
      <c r="B300" s="206">
        <v>2</v>
      </c>
      <c r="C300" s="206">
        <v>3</v>
      </c>
      <c r="D300" s="168" t="s">
        <v>1190</v>
      </c>
      <c r="E300" s="168" t="s">
        <v>56</v>
      </c>
      <c r="F300" s="168" t="s">
        <v>706</v>
      </c>
      <c r="G300" s="216">
        <v>40560</v>
      </c>
      <c r="H300" s="197">
        <v>7</v>
      </c>
      <c r="I300" s="197">
        <v>7</v>
      </c>
      <c r="J300" s="208" t="s">
        <v>1193</v>
      </c>
      <c r="K300" s="168" t="s">
        <v>60</v>
      </c>
      <c r="L300" s="208" t="s">
        <v>136</v>
      </c>
      <c r="M300" s="168" t="s">
        <v>107</v>
      </c>
      <c r="N300" s="238">
        <v>50</v>
      </c>
      <c r="O300" s="213">
        <v>60</v>
      </c>
      <c r="P300" s="211">
        <v>65</v>
      </c>
      <c r="Q300" s="197">
        <f>LARGE((N300,O300,P300),1)</f>
        <v>65</v>
      </c>
      <c r="R300" s="197">
        <f>LARGE((N300,O300,P300),2)</f>
        <v>60</v>
      </c>
      <c r="S300" s="200">
        <f>LARGE((N300,O300,P300),3)</f>
        <v>50</v>
      </c>
      <c r="T300" s="201">
        <f t="shared" si="9"/>
        <v>175</v>
      </c>
      <c r="U300" s="168"/>
    </row>
    <row r="301" spans="1:21" ht="12.75" customHeight="1" x14ac:dyDescent="0.2">
      <c r="A301" s="187">
        <f t="shared" si="8"/>
        <v>7</v>
      </c>
      <c r="B301" s="206">
        <v>1</v>
      </c>
      <c r="C301" s="206">
        <v>3</v>
      </c>
      <c r="D301" s="168" t="s">
        <v>9921</v>
      </c>
      <c r="E301" s="168" t="s">
        <v>257</v>
      </c>
      <c r="F301" s="168" t="s">
        <v>76</v>
      </c>
      <c r="G301" s="216">
        <v>40827</v>
      </c>
      <c r="H301" s="197">
        <v>7</v>
      </c>
      <c r="I301" s="197">
        <v>7</v>
      </c>
      <c r="J301" s="208" t="s">
        <v>9923</v>
      </c>
      <c r="K301" s="168" t="s">
        <v>60</v>
      </c>
      <c r="L301" s="208" t="s">
        <v>72</v>
      </c>
      <c r="M301" s="168" t="s">
        <v>107</v>
      </c>
      <c r="N301" s="238">
        <v>55</v>
      </c>
      <c r="O301" s="213">
        <v>50</v>
      </c>
      <c r="P301" s="211">
        <v>70</v>
      </c>
      <c r="Q301" s="197">
        <f>LARGE((N301,O301,P301),1)</f>
        <v>70</v>
      </c>
      <c r="R301" s="197">
        <f>LARGE((N301,O301,P301),2)</f>
        <v>55</v>
      </c>
      <c r="S301" s="200">
        <f>LARGE((N301,O301,P301),3)</f>
        <v>50</v>
      </c>
      <c r="T301" s="201">
        <f t="shared" si="9"/>
        <v>175</v>
      </c>
      <c r="U301" s="168"/>
    </row>
    <row r="302" spans="1:21" ht="12.75" customHeight="1" x14ac:dyDescent="0.2">
      <c r="A302" s="187">
        <f t="shared" si="8"/>
        <v>7</v>
      </c>
      <c r="B302" s="206">
        <v>2</v>
      </c>
      <c r="C302" s="206">
        <v>2</v>
      </c>
      <c r="D302" s="168" t="s">
        <v>15823</v>
      </c>
      <c r="E302" s="168" t="s">
        <v>7610</v>
      </c>
      <c r="F302" s="168" t="s">
        <v>580</v>
      </c>
      <c r="G302" s="215">
        <v>40704</v>
      </c>
      <c r="H302" s="197">
        <v>7</v>
      </c>
      <c r="I302" s="197">
        <v>7</v>
      </c>
      <c r="J302" s="208" t="s">
        <v>822</v>
      </c>
      <c r="K302" s="168" t="s">
        <v>60</v>
      </c>
      <c r="L302" s="208" t="s">
        <v>7827</v>
      </c>
      <c r="M302" s="168" t="s">
        <v>15470</v>
      </c>
      <c r="N302" s="238">
        <v>50</v>
      </c>
      <c r="O302" s="213">
        <v>65</v>
      </c>
      <c r="P302" s="211">
        <v>60</v>
      </c>
      <c r="Q302" s="197">
        <f>LARGE((N302,O302,P302),1)</f>
        <v>65</v>
      </c>
      <c r="R302" s="197">
        <f>LARGE((N302,O302,P302),2)</f>
        <v>60</v>
      </c>
      <c r="S302" s="200">
        <f>LARGE((N302,O302,P302),3)</f>
        <v>50</v>
      </c>
      <c r="T302" s="201">
        <f t="shared" si="9"/>
        <v>175</v>
      </c>
      <c r="U302" s="168"/>
    </row>
    <row r="303" spans="1:21" ht="12.75" customHeight="1" x14ac:dyDescent="0.2">
      <c r="A303" s="187">
        <f t="shared" si="8"/>
        <v>7</v>
      </c>
      <c r="B303" s="206">
        <v>1</v>
      </c>
      <c r="C303" s="206">
        <v>2</v>
      </c>
      <c r="D303" s="168" t="s">
        <v>14667</v>
      </c>
      <c r="E303" s="168" t="s">
        <v>950</v>
      </c>
      <c r="F303" s="168" t="s">
        <v>214</v>
      </c>
      <c r="G303" s="215">
        <v>40878</v>
      </c>
      <c r="H303" s="197">
        <v>7</v>
      </c>
      <c r="I303" s="197">
        <v>7</v>
      </c>
      <c r="J303" s="208" t="s">
        <v>7980</v>
      </c>
      <c r="K303" s="168" t="s">
        <v>60</v>
      </c>
      <c r="L303" s="208" t="s">
        <v>4940</v>
      </c>
      <c r="M303" s="168" t="s">
        <v>7980</v>
      </c>
      <c r="N303" s="238">
        <v>50</v>
      </c>
      <c r="O303" s="213">
        <v>55</v>
      </c>
      <c r="P303" s="211">
        <v>65</v>
      </c>
      <c r="Q303" s="197">
        <f>LARGE((N303,O303,P303),1)</f>
        <v>65</v>
      </c>
      <c r="R303" s="197">
        <f>LARGE((N303,O303,P303),2)</f>
        <v>55</v>
      </c>
      <c r="S303" s="200">
        <f>LARGE((N303,O303,P303),3)</f>
        <v>50</v>
      </c>
      <c r="T303" s="201">
        <f t="shared" si="9"/>
        <v>170</v>
      </c>
      <c r="U303" s="168"/>
    </row>
    <row r="304" spans="1:21" ht="12.75" customHeight="1" x14ac:dyDescent="0.2">
      <c r="A304" s="187">
        <f t="shared" si="8"/>
        <v>7</v>
      </c>
      <c r="B304" s="206">
        <v>1</v>
      </c>
      <c r="C304" s="206">
        <v>3</v>
      </c>
      <c r="D304" s="168" t="s">
        <v>1682</v>
      </c>
      <c r="E304" s="168" t="s">
        <v>957</v>
      </c>
      <c r="F304" s="168" t="s">
        <v>700</v>
      </c>
      <c r="G304" s="216">
        <v>40879</v>
      </c>
      <c r="H304" s="197">
        <v>7</v>
      </c>
      <c r="I304" s="197">
        <v>7</v>
      </c>
      <c r="J304" s="208" t="s">
        <v>1684</v>
      </c>
      <c r="K304" s="168" t="s">
        <v>164</v>
      </c>
      <c r="L304" s="208" t="s">
        <v>771</v>
      </c>
      <c r="M304" s="168" t="s">
        <v>340</v>
      </c>
      <c r="N304" s="238">
        <v>65</v>
      </c>
      <c r="O304" s="213">
        <v>55</v>
      </c>
      <c r="P304" s="211">
        <v>50</v>
      </c>
      <c r="Q304" s="197">
        <f>LARGE((N304,O304,P304),1)</f>
        <v>65</v>
      </c>
      <c r="R304" s="197">
        <f>LARGE((N304,O304,P304),2)</f>
        <v>55</v>
      </c>
      <c r="S304" s="200">
        <f>LARGE((N304,O304,P304),3)</f>
        <v>50</v>
      </c>
      <c r="T304" s="201">
        <f t="shared" si="9"/>
        <v>170</v>
      </c>
      <c r="U304" s="168"/>
    </row>
    <row r="305" spans="1:21" ht="12.75" customHeight="1" x14ac:dyDescent="0.2">
      <c r="A305" s="187">
        <f t="shared" si="8"/>
        <v>7</v>
      </c>
      <c r="B305" s="206">
        <v>1</v>
      </c>
      <c r="C305" s="206">
        <v>2</v>
      </c>
      <c r="D305" s="168" t="s">
        <v>8143</v>
      </c>
      <c r="E305" s="168" t="s">
        <v>8144</v>
      </c>
      <c r="F305" s="168" t="s">
        <v>4715</v>
      </c>
      <c r="G305" s="216">
        <v>40823</v>
      </c>
      <c r="H305" s="197">
        <v>7</v>
      </c>
      <c r="I305" s="197">
        <v>7</v>
      </c>
      <c r="J305" s="208" t="s">
        <v>7569</v>
      </c>
      <c r="K305" s="168" t="s">
        <v>98</v>
      </c>
      <c r="L305" s="208" t="s">
        <v>2678</v>
      </c>
      <c r="M305" s="168" t="s">
        <v>7303</v>
      </c>
      <c r="N305" s="238">
        <v>50</v>
      </c>
      <c r="O305" s="213">
        <v>55</v>
      </c>
      <c r="P305" s="211">
        <v>65</v>
      </c>
      <c r="Q305" s="197">
        <f>LARGE((N305,O305,P305),1)</f>
        <v>65</v>
      </c>
      <c r="R305" s="197">
        <f>LARGE((N305,O305,P305),2)</f>
        <v>55</v>
      </c>
      <c r="S305" s="200">
        <f>LARGE((N305,O305,P305),3)</f>
        <v>50</v>
      </c>
      <c r="T305" s="201">
        <f t="shared" si="9"/>
        <v>170</v>
      </c>
      <c r="U305" s="168"/>
    </row>
    <row r="306" spans="1:21" ht="12.75" customHeight="1" x14ac:dyDescent="0.2">
      <c r="A306" s="187">
        <f t="shared" si="8"/>
        <v>7</v>
      </c>
      <c r="B306" s="206">
        <v>1</v>
      </c>
      <c r="C306" s="206">
        <v>1</v>
      </c>
      <c r="D306" s="168" t="s">
        <v>5802</v>
      </c>
      <c r="E306" s="168" t="s">
        <v>5803</v>
      </c>
      <c r="F306" s="168" t="s">
        <v>1161</v>
      </c>
      <c r="G306" s="216">
        <v>40646</v>
      </c>
      <c r="H306" s="197">
        <v>7</v>
      </c>
      <c r="I306" s="197">
        <v>7</v>
      </c>
      <c r="J306" s="208" t="s">
        <v>1359</v>
      </c>
      <c r="K306" s="168" t="s">
        <v>60</v>
      </c>
      <c r="L306" s="208" t="s">
        <v>5160</v>
      </c>
      <c r="M306" s="168" t="s">
        <v>5791</v>
      </c>
      <c r="N306" s="238">
        <v>50</v>
      </c>
      <c r="O306" s="213">
        <v>55</v>
      </c>
      <c r="P306" s="211">
        <v>65</v>
      </c>
      <c r="Q306" s="197">
        <f>LARGE((N306,O306,P306),1)</f>
        <v>65</v>
      </c>
      <c r="R306" s="197">
        <f>LARGE((N306,O306,P306),2)</f>
        <v>55</v>
      </c>
      <c r="S306" s="200">
        <f>LARGE((N306,O306,P306),3)</f>
        <v>50</v>
      </c>
      <c r="T306" s="201">
        <f t="shared" si="9"/>
        <v>170</v>
      </c>
      <c r="U306" s="168"/>
    </row>
    <row r="307" spans="1:21" ht="12.75" customHeight="1" x14ac:dyDescent="0.2">
      <c r="A307" s="187">
        <f t="shared" si="8"/>
        <v>7</v>
      </c>
      <c r="B307" s="206">
        <v>3</v>
      </c>
      <c r="C307" s="206">
        <v>3</v>
      </c>
      <c r="D307" s="168" t="s">
        <v>15955</v>
      </c>
      <c r="E307" s="168" t="s">
        <v>597</v>
      </c>
      <c r="F307" s="168" t="s">
        <v>973</v>
      </c>
      <c r="G307" s="215">
        <v>40841</v>
      </c>
      <c r="H307" s="197">
        <v>7</v>
      </c>
      <c r="I307" s="197">
        <v>7</v>
      </c>
      <c r="J307" s="208" t="s">
        <v>15958</v>
      </c>
      <c r="K307" s="168" t="s">
        <v>60</v>
      </c>
      <c r="L307" s="208" t="s">
        <v>15959</v>
      </c>
      <c r="M307" s="168" t="s">
        <v>4508</v>
      </c>
      <c r="N307" s="238">
        <v>55</v>
      </c>
      <c r="O307" s="213">
        <v>50</v>
      </c>
      <c r="P307" s="211">
        <v>65</v>
      </c>
      <c r="Q307" s="197">
        <f>LARGE((N307,O307,P307),1)</f>
        <v>65</v>
      </c>
      <c r="R307" s="197">
        <f>LARGE((N307,O307,P307),2)</f>
        <v>55</v>
      </c>
      <c r="S307" s="200">
        <f>LARGE((N307,O307,P307),3)</f>
        <v>50</v>
      </c>
      <c r="T307" s="201">
        <f t="shared" si="9"/>
        <v>170</v>
      </c>
      <c r="U307" s="168"/>
    </row>
    <row r="308" spans="1:21" ht="12.75" customHeight="1" x14ac:dyDescent="0.2">
      <c r="A308" s="187">
        <f t="shared" si="8"/>
        <v>7</v>
      </c>
      <c r="B308" s="206">
        <v>1</v>
      </c>
      <c r="C308" s="206">
        <v>2</v>
      </c>
      <c r="D308" s="168" t="s">
        <v>12827</v>
      </c>
      <c r="E308" s="168" t="s">
        <v>134</v>
      </c>
      <c r="F308" s="168" t="s">
        <v>57</v>
      </c>
      <c r="G308" s="215">
        <v>40649</v>
      </c>
      <c r="H308" s="197">
        <v>7</v>
      </c>
      <c r="I308" s="197">
        <v>7</v>
      </c>
      <c r="J308" s="208" t="s">
        <v>11342</v>
      </c>
      <c r="K308" s="168" t="s">
        <v>98</v>
      </c>
      <c r="L308" s="208" t="s">
        <v>11323</v>
      </c>
      <c r="M308" s="168" t="s">
        <v>11324</v>
      </c>
      <c r="N308" s="238">
        <v>60</v>
      </c>
      <c r="O308" s="213">
        <v>50</v>
      </c>
      <c r="P308" s="211">
        <v>60</v>
      </c>
      <c r="Q308" s="197">
        <f>LARGE((N308,O308,P308),1)</f>
        <v>60</v>
      </c>
      <c r="R308" s="197">
        <f>LARGE((N308,O308,P308),2)</f>
        <v>60</v>
      </c>
      <c r="S308" s="200">
        <f>LARGE((N308,O308,P308),3)</f>
        <v>50</v>
      </c>
      <c r="T308" s="201">
        <f t="shared" si="9"/>
        <v>170</v>
      </c>
      <c r="U308" s="168"/>
    </row>
    <row r="309" spans="1:21" ht="12.75" customHeight="1" x14ac:dyDescent="0.2">
      <c r="A309" s="187">
        <f t="shared" si="8"/>
        <v>7</v>
      </c>
      <c r="B309" s="206">
        <v>1</v>
      </c>
      <c r="C309" s="206">
        <v>3</v>
      </c>
      <c r="D309" s="168" t="s">
        <v>17443</v>
      </c>
      <c r="E309" s="168" t="s">
        <v>947</v>
      </c>
      <c r="F309" s="168" t="s">
        <v>951</v>
      </c>
      <c r="G309" s="215">
        <v>40759</v>
      </c>
      <c r="H309" s="197">
        <v>7</v>
      </c>
      <c r="I309" s="197">
        <v>7</v>
      </c>
      <c r="J309" s="208" t="s">
        <v>17446</v>
      </c>
      <c r="K309" s="168" t="s">
        <v>2138</v>
      </c>
      <c r="L309" s="208" t="s">
        <v>2873</v>
      </c>
      <c r="M309" s="168" t="s">
        <v>17447</v>
      </c>
      <c r="N309" s="238">
        <v>50</v>
      </c>
      <c r="O309" s="213">
        <v>55</v>
      </c>
      <c r="P309" s="211">
        <v>65</v>
      </c>
      <c r="Q309" s="197">
        <f>LARGE((N309,O309,P309),1)</f>
        <v>65</v>
      </c>
      <c r="R309" s="197">
        <f>LARGE((N309,O309,P309),2)</f>
        <v>55</v>
      </c>
      <c r="S309" s="200">
        <f>LARGE((N309,O309,P309),3)</f>
        <v>50</v>
      </c>
      <c r="T309" s="201">
        <f t="shared" si="9"/>
        <v>170</v>
      </c>
      <c r="U309" s="168"/>
    </row>
    <row r="310" spans="1:21" ht="12.75" customHeight="1" x14ac:dyDescent="0.2">
      <c r="A310" s="187">
        <f t="shared" si="8"/>
        <v>7</v>
      </c>
      <c r="B310" s="206">
        <v>1</v>
      </c>
      <c r="C310" s="206">
        <v>3</v>
      </c>
      <c r="D310" s="168" t="s">
        <v>147</v>
      </c>
      <c r="E310" s="168" t="s">
        <v>182</v>
      </c>
      <c r="F310" s="168" t="s">
        <v>363</v>
      </c>
      <c r="G310" s="216">
        <v>40558</v>
      </c>
      <c r="H310" s="197">
        <v>7</v>
      </c>
      <c r="I310" s="197">
        <v>7</v>
      </c>
      <c r="J310" s="208" t="s">
        <v>4790</v>
      </c>
      <c r="K310" s="168" t="s">
        <v>60</v>
      </c>
      <c r="L310" s="208" t="s">
        <v>1506</v>
      </c>
      <c r="M310" s="168" t="s">
        <v>107</v>
      </c>
      <c r="N310" s="238">
        <v>50</v>
      </c>
      <c r="O310" s="213">
        <v>65</v>
      </c>
      <c r="P310" s="211">
        <v>55</v>
      </c>
      <c r="Q310" s="197">
        <f>LARGE((N310,O310,P310),1)</f>
        <v>65</v>
      </c>
      <c r="R310" s="197">
        <f>LARGE((N310,O310,P310),2)</f>
        <v>55</v>
      </c>
      <c r="S310" s="200">
        <f>LARGE((N310,O310,P310),3)</f>
        <v>50</v>
      </c>
      <c r="T310" s="201">
        <f t="shared" si="9"/>
        <v>170</v>
      </c>
      <c r="U310" s="168"/>
    </row>
    <row r="311" spans="1:21" ht="12.75" customHeight="1" x14ac:dyDescent="0.2">
      <c r="A311" s="187">
        <f t="shared" si="8"/>
        <v>7</v>
      </c>
      <c r="B311" s="206">
        <v>1</v>
      </c>
      <c r="C311" s="206">
        <v>1</v>
      </c>
      <c r="D311" s="168" t="s">
        <v>6836</v>
      </c>
      <c r="E311" s="168" t="s">
        <v>513</v>
      </c>
      <c r="F311" s="168" t="s">
        <v>234</v>
      </c>
      <c r="G311" s="215">
        <v>40739</v>
      </c>
      <c r="H311" s="197">
        <v>7</v>
      </c>
      <c r="I311" s="197">
        <v>7</v>
      </c>
      <c r="J311" s="208" t="s">
        <v>18134</v>
      </c>
      <c r="K311" s="168" t="s">
        <v>2068</v>
      </c>
      <c r="L311" s="208" t="s">
        <v>7679</v>
      </c>
      <c r="M311" s="168"/>
      <c r="N311" s="238">
        <v>50</v>
      </c>
      <c r="O311" s="213">
        <v>55</v>
      </c>
      <c r="P311" s="211">
        <v>65</v>
      </c>
      <c r="Q311" s="197">
        <f>LARGE((N311,O311,P311),1)</f>
        <v>65</v>
      </c>
      <c r="R311" s="197">
        <f>LARGE((N311,O311,P311),2)</f>
        <v>55</v>
      </c>
      <c r="S311" s="200">
        <f>LARGE((N311,O311,P311),3)</f>
        <v>50</v>
      </c>
      <c r="T311" s="201">
        <f t="shared" si="9"/>
        <v>170</v>
      </c>
      <c r="U311" s="168"/>
    </row>
    <row r="312" spans="1:21" ht="12.75" customHeight="1" x14ac:dyDescent="0.2">
      <c r="A312" s="187">
        <f t="shared" si="8"/>
        <v>7</v>
      </c>
      <c r="B312" s="206">
        <v>2</v>
      </c>
      <c r="C312" s="206">
        <v>3</v>
      </c>
      <c r="D312" s="168" t="s">
        <v>6772</v>
      </c>
      <c r="E312" s="168" t="s">
        <v>153</v>
      </c>
      <c r="F312" s="168" t="s">
        <v>70</v>
      </c>
      <c r="G312" s="216">
        <v>40736</v>
      </c>
      <c r="H312" s="197">
        <v>7</v>
      </c>
      <c r="I312" s="197">
        <v>7</v>
      </c>
      <c r="J312" s="208" t="s">
        <v>10117</v>
      </c>
      <c r="K312" s="168" t="s">
        <v>732</v>
      </c>
      <c r="L312" s="208" t="s">
        <v>10071</v>
      </c>
      <c r="M312" s="168" t="s">
        <v>10070</v>
      </c>
      <c r="N312" s="238">
        <v>65</v>
      </c>
      <c r="O312" s="213">
        <v>50</v>
      </c>
      <c r="P312" s="211">
        <v>55</v>
      </c>
      <c r="Q312" s="197">
        <f>LARGE((N312,O312,P312),1)</f>
        <v>65</v>
      </c>
      <c r="R312" s="197">
        <f>LARGE((N312,O312,P312),2)</f>
        <v>55</v>
      </c>
      <c r="S312" s="200">
        <f>LARGE((N312,O312,P312),3)</f>
        <v>50</v>
      </c>
      <c r="T312" s="201">
        <f t="shared" si="9"/>
        <v>170</v>
      </c>
      <c r="U312" s="168"/>
    </row>
    <row r="313" spans="1:21" ht="12.75" customHeight="1" x14ac:dyDescent="0.2">
      <c r="A313" s="187">
        <f t="shared" si="8"/>
        <v>7</v>
      </c>
      <c r="B313" s="206">
        <v>2</v>
      </c>
      <c r="C313" s="206">
        <v>2</v>
      </c>
      <c r="D313" s="168" t="s">
        <v>12758</v>
      </c>
      <c r="E313" s="168" t="s">
        <v>69</v>
      </c>
      <c r="F313" s="168" t="s">
        <v>214</v>
      </c>
      <c r="G313" s="215">
        <v>40829</v>
      </c>
      <c r="H313" s="197">
        <v>7</v>
      </c>
      <c r="I313" s="197">
        <v>7</v>
      </c>
      <c r="J313" s="208" t="s">
        <v>12666</v>
      </c>
      <c r="K313" s="168" t="s">
        <v>2068</v>
      </c>
      <c r="L313" s="208" t="s">
        <v>6273</v>
      </c>
      <c r="M313" s="168" t="s">
        <v>12668</v>
      </c>
      <c r="N313" s="238">
        <v>50</v>
      </c>
      <c r="O313" s="213">
        <v>65</v>
      </c>
      <c r="P313" s="211">
        <v>55</v>
      </c>
      <c r="Q313" s="197">
        <f>LARGE((N313,O313,P313),1)</f>
        <v>65</v>
      </c>
      <c r="R313" s="197">
        <f>LARGE((N313,O313,P313),2)</f>
        <v>55</v>
      </c>
      <c r="S313" s="200">
        <f>LARGE((N313,O313,P313),3)</f>
        <v>50</v>
      </c>
      <c r="T313" s="201">
        <f t="shared" si="9"/>
        <v>170</v>
      </c>
      <c r="U313" s="168"/>
    </row>
    <row r="314" spans="1:21" ht="12.75" customHeight="1" x14ac:dyDescent="0.2">
      <c r="A314" s="187">
        <f t="shared" si="8"/>
        <v>7</v>
      </c>
      <c r="B314" s="206">
        <v>1</v>
      </c>
      <c r="C314" s="206">
        <v>3</v>
      </c>
      <c r="D314" s="168" t="s">
        <v>4288</v>
      </c>
      <c r="E314" s="168" t="s">
        <v>9131</v>
      </c>
      <c r="F314" s="168" t="s">
        <v>445</v>
      </c>
      <c r="G314" s="215">
        <v>41072</v>
      </c>
      <c r="H314" s="197">
        <v>7</v>
      </c>
      <c r="I314" s="197">
        <v>7</v>
      </c>
      <c r="J314" s="208" t="s">
        <v>14078</v>
      </c>
      <c r="K314" s="168" t="s">
        <v>60</v>
      </c>
      <c r="L314" s="208" t="s">
        <v>14079</v>
      </c>
      <c r="M314" s="168" t="s">
        <v>14080</v>
      </c>
      <c r="N314" s="238">
        <v>65</v>
      </c>
      <c r="O314" s="213">
        <v>55</v>
      </c>
      <c r="P314" s="211">
        <v>50</v>
      </c>
      <c r="Q314" s="197">
        <f>LARGE((N314,O314,P314),1)</f>
        <v>65</v>
      </c>
      <c r="R314" s="197">
        <f>LARGE((N314,O314,P314),2)</f>
        <v>55</v>
      </c>
      <c r="S314" s="200">
        <f>LARGE((N314,O314,P314),3)</f>
        <v>50</v>
      </c>
      <c r="T314" s="201">
        <f t="shared" si="9"/>
        <v>170</v>
      </c>
      <c r="U314" s="168"/>
    </row>
    <row r="315" spans="1:21" ht="12.75" customHeight="1" x14ac:dyDescent="0.2">
      <c r="A315" s="187">
        <f t="shared" si="8"/>
        <v>7</v>
      </c>
      <c r="B315" s="206">
        <v>2</v>
      </c>
      <c r="C315" s="206">
        <v>3</v>
      </c>
      <c r="D315" s="168" t="s">
        <v>17269</v>
      </c>
      <c r="E315" s="168" t="s">
        <v>69</v>
      </c>
      <c r="F315" s="168" t="s">
        <v>57</v>
      </c>
      <c r="G315" s="215">
        <v>40803</v>
      </c>
      <c r="H315" s="197">
        <v>7</v>
      </c>
      <c r="I315" s="197">
        <v>7</v>
      </c>
      <c r="J315" s="208" t="s">
        <v>4873</v>
      </c>
      <c r="K315" s="168" t="s">
        <v>60</v>
      </c>
      <c r="L315" s="208" t="s">
        <v>72</v>
      </c>
      <c r="M315" s="168" t="s">
        <v>107</v>
      </c>
      <c r="N315" s="238">
        <v>55</v>
      </c>
      <c r="O315" s="213">
        <v>65</v>
      </c>
      <c r="P315" s="211">
        <v>50</v>
      </c>
      <c r="Q315" s="197">
        <f>LARGE((N315,O315,P315),1)</f>
        <v>65</v>
      </c>
      <c r="R315" s="197">
        <f>LARGE((N315,O315,P315),2)</f>
        <v>55</v>
      </c>
      <c r="S315" s="200">
        <f>LARGE((N315,O315,P315),3)</f>
        <v>50</v>
      </c>
      <c r="T315" s="201">
        <f t="shared" si="9"/>
        <v>170</v>
      </c>
      <c r="U315" s="168"/>
    </row>
    <row r="316" spans="1:21" ht="12.75" customHeight="1" x14ac:dyDescent="0.2">
      <c r="A316" s="187">
        <f t="shared" si="8"/>
        <v>7</v>
      </c>
      <c r="B316" s="206">
        <v>2</v>
      </c>
      <c r="C316" s="206">
        <v>3</v>
      </c>
      <c r="D316" s="168" t="s">
        <v>1586</v>
      </c>
      <c r="E316" s="168" t="s">
        <v>134</v>
      </c>
      <c r="F316" s="168" t="s">
        <v>951</v>
      </c>
      <c r="G316" s="216">
        <v>40705</v>
      </c>
      <c r="H316" s="197">
        <v>7</v>
      </c>
      <c r="I316" s="197">
        <v>7</v>
      </c>
      <c r="J316" s="208" t="s">
        <v>1028</v>
      </c>
      <c r="K316" s="168" t="s">
        <v>164</v>
      </c>
      <c r="L316" s="208" t="s">
        <v>166</v>
      </c>
      <c r="M316" s="168" t="s">
        <v>340</v>
      </c>
      <c r="N316" s="238">
        <v>60</v>
      </c>
      <c r="O316" s="213">
        <v>50</v>
      </c>
      <c r="P316" s="211">
        <v>60</v>
      </c>
      <c r="Q316" s="197">
        <f>LARGE((N316,O316,P316),1)</f>
        <v>60</v>
      </c>
      <c r="R316" s="197">
        <f>LARGE((N316,O316,P316),2)</f>
        <v>60</v>
      </c>
      <c r="S316" s="200">
        <f>LARGE((N316,O316,P316),3)</f>
        <v>50</v>
      </c>
      <c r="T316" s="201">
        <f t="shared" si="9"/>
        <v>170</v>
      </c>
      <c r="U316" s="168"/>
    </row>
    <row r="317" spans="1:21" ht="12.75" customHeight="1" x14ac:dyDescent="0.2">
      <c r="A317" s="187">
        <f t="shared" si="8"/>
        <v>7</v>
      </c>
      <c r="B317" s="206"/>
      <c r="C317" s="206"/>
      <c r="D317" s="168" t="s">
        <v>19821</v>
      </c>
      <c r="E317" s="168" t="s">
        <v>513</v>
      </c>
      <c r="F317" s="168" t="s">
        <v>800</v>
      </c>
      <c r="G317" s="207">
        <v>40818</v>
      </c>
      <c r="H317" s="202">
        <v>7</v>
      </c>
      <c r="I317" s="202">
        <v>7</v>
      </c>
      <c r="J317" s="208" t="s">
        <v>19822</v>
      </c>
      <c r="K317" s="193" t="s">
        <v>60</v>
      </c>
      <c r="L317" s="208" t="s">
        <v>136</v>
      </c>
      <c r="M317" s="168"/>
      <c r="N317" s="238">
        <v>65</v>
      </c>
      <c r="O317" s="213">
        <v>55</v>
      </c>
      <c r="P317" s="211">
        <v>50</v>
      </c>
      <c r="Q317" s="197">
        <f>LARGE((N317,O317,P317),1)</f>
        <v>65</v>
      </c>
      <c r="R317" s="197">
        <f>LARGE((N317,O317,P317),2)</f>
        <v>55</v>
      </c>
      <c r="S317" s="200">
        <f>LARGE((N317,O317,P317),3)</f>
        <v>50</v>
      </c>
      <c r="T317" s="201">
        <f t="shared" si="9"/>
        <v>170</v>
      </c>
      <c r="U317" s="168"/>
    </row>
    <row r="318" spans="1:21" ht="12.75" customHeight="1" x14ac:dyDescent="0.2">
      <c r="A318" s="187">
        <f t="shared" si="8"/>
        <v>7</v>
      </c>
      <c r="B318" s="206">
        <v>2</v>
      </c>
      <c r="C318" s="206">
        <v>2</v>
      </c>
      <c r="D318" s="168" t="s">
        <v>6123</v>
      </c>
      <c r="E318" s="168" t="s">
        <v>374</v>
      </c>
      <c r="F318" s="168" t="s">
        <v>57</v>
      </c>
      <c r="G318" s="216">
        <v>40626</v>
      </c>
      <c r="H318" s="197">
        <v>7</v>
      </c>
      <c r="I318" s="197">
        <v>7</v>
      </c>
      <c r="J318" s="208" t="s">
        <v>4617</v>
      </c>
      <c r="K318" s="168" t="s">
        <v>60</v>
      </c>
      <c r="L318" s="208" t="s">
        <v>5726</v>
      </c>
      <c r="M318" s="168" t="s">
        <v>5751</v>
      </c>
      <c r="N318" s="238">
        <v>50</v>
      </c>
      <c r="O318" s="213">
        <v>55</v>
      </c>
      <c r="P318" s="211">
        <v>65</v>
      </c>
      <c r="Q318" s="197">
        <f>LARGE((N318,O318,P318),1)</f>
        <v>65</v>
      </c>
      <c r="R318" s="197">
        <f>LARGE((N318,O318,P318),2)</f>
        <v>55</v>
      </c>
      <c r="S318" s="200">
        <f>LARGE((N318,O318,P318),3)</f>
        <v>50</v>
      </c>
      <c r="T318" s="201">
        <f t="shared" si="9"/>
        <v>170</v>
      </c>
      <c r="U318" s="168"/>
    </row>
    <row r="319" spans="1:21" ht="12.75" customHeight="1" x14ac:dyDescent="0.2">
      <c r="A319" s="187">
        <f t="shared" si="8"/>
        <v>7</v>
      </c>
      <c r="B319" s="206">
        <v>3</v>
      </c>
      <c r="C319" s="206">
        <v>1</v>
      </c>
      <c r="D319" s="168" t="s">
        <v>17745</v>
      </c>
      <c r="E319" s="168" t="s">
        <v>91</v>
      </c>
      <c r="F319" s="168" t="s">
        <v>57</v>
      </c>
      <c r="G319" s="215">
        <v>40479</v>
      </c>
      <c r="H319" s="197">
        <v>7</v>
      </c>
      <c r="I319" s="197">
        <v>7</v>
      </c>
      <c r="J319" s="208" t="s">
        <v>17747</v>
      </c>
      <c r="K319" s="168" t="s">
        <v>60</v>
      </c>
      <c r="L319" s="208" t="s">
        <v>150</v>
      </c>
      <c r="M319" s="168" t="s">
        <v>107</v>
      </c>
      <c r="N319" s="238">
        <v>50</v>
      </c>
      <c r="O319" s="213">
        <v>60</v>
      </c>
      <c r="P319" s="211">
        <v>60</v>
      </c>
      <c r="Q319" s="197">
        <f>LARGE((N319,O319,P319),1)</f>
        <v>60</v>
      </c>
      <c r="R319" s="197">
        <f>LARGE((N319,O319,P319),2)</f>
        <v>60</v>
      </c>
      <c r="S319" s="200">
        <f>LARGE((N319,O319,P319),3)</f>
        <v>50</v>
      </c>
      <c r="T319" s="201">
        <f t="shared" si="9"/>
        <v>170</v>
      </c>
      <c r="U319" s="168"/>
    </row>
    <row r="320" spans="1:21" ht="12.75" customHeight="1" x14ac:dyDescent="0.2">
      <c r="A320" s="187">
        <f t="shared" si="8"/>
        <v>7</v>
      </c>
      <c r="B320" s="206">
        <v>2</v>
      </c>
      <c r="C320" s="206">
        <v>3</v>
      </c>
      <c r="D320" s="168" t="s">
        <v>3852</v>
      </c>
      <c r="E320" s="168" t="s">
        <v>548</v>
      </c>
      <c r="F320" s="168" t="s">
        <v>141</v>
      </c>
      <c r="G320" s="216">
        <v>40540</v>
      </c>
      <c r="H320" s="197">
        <v>7</v>
      </c>
      <c r="I320" s="197">
        <v>7</v>
      </c>
      <c r="J320" s="208" t="s">
        <v>3855</v>
      </c>
      <c r="K320" s="168" t="s">
        <v>2138</v>
      </c>
      <c r="L320" s="208" t="s">
        <v>3856</v>
      </c>
      <c r="M320" s="168" t="s">
        <v>3857</v>
      </c>
      <c r="N320" s="238">
        <v>50</v>
      </c>
      <c r="O320" s="213">
        <v>65</v>
      </c>
      <c r="P320" s="211">
        <v>55</v>
      </c>
      <c r="Q320" s="197">
        <f>LARGE((N320,O320,P320),1)</f>
        <v>65</v>
      </c>
      <c r="R320" s="197">
        <f>LARGE((N320,O320,P320),2)</f>
        <v>55</v>
      </c>
      <c r="S320" s="200">
        <f>LARGE((N320,O320,P320),3)</f>
        <v>50</v>
      </c>
      <c r="T320" s="201">
        <f t="shared" si="9"/>
        <v>170</v>
      </c>
      <c r="U320" s="168"/>
    </row>
    <row r="321" spans="1:21" ht="12.75" customHeight="1" x14ac:dyDescent="0.2">
      <c r="A321" s="187">
        <f t="shared" si="8"/>
        <v>7</v>
      </c>
      <c r="B321" s="206">
        <v>3</v>
      </c>
      <c r="C321" s="206">
        <v>3</v>
      </c>
      <c r="D321" s="205" t="s">
        <v>19006</v>
      </c>
      <c r="E321" s="205" t="s">
        <v>946</v>
      </c>
      <c r="F321" s="205" t="s">
        <v>973</v>
      </c>
      <c r="G321" s="222">
        <v>40753</v>
      </c>
      <c r="H321" s="199">
        <v>7</v>
      </c>
      <c r="I321" s="199">
        <v>7</v>
      </c>
      <c r="J321" s="223" t="s">
        <v>15621</v>
      </c>
      <c r="K321" s="205" t="s">
        <v>60</v>
      </c>
      <c r="L321" s="223" t="s">
        <v>1990</v>
      </c>
      <c r="M321" s="205" t="s">
        <v>18982</v>
      </c>
      <c r="N321" s="238">
        <v>50</v>
      </c>
      <c r="O321" s="213">
        <v>55</v>
      </c>
      <c r="P321" s="211">
        <v>60</v>
      </c>
      <c r="Q321" s="197">
        <f>LARGE((N321,O321,P321),1)</f>
        <v>60</v>
      </c>
      <c r="R321" s="197">
        <f>LARGE((N321,O321,P321),2)</f>
        <v>55</v>
      </c>
      <c r="S321" s="200">
        <f>LARGE((N321,O321,P321),3)</f>
        <v>50</v>
      </c>
      <c r="T321" s="201">
        <f t="shared" si="9"/>
        <v>165</v>
      </c>
      <c r="U321" s="168"/>
    </row>
    <row r="322" spans="1:21" ht="12.75" customHeight="1" x14ac:dyDescent="0.2">
      <c r="A322" s="187">
        <f t="shared" ref="A322:A385" si="10">I322</f>
        <v>7</v>
      </c>
      <c r="B322" s="206">
        <v>1</v>
      </c>
      <c r="C322" s="206">
        <v>2</v>
      </c>
      <c r="D322" s="168" t="s">
        <v>2119</v>
      </c>
      <c r="E322" s="168" t="s">
        <v>248</v>
      </c>
      <c r="F322" s="168" t="s">
        <v>4283</v>
      </c>
      <c r="G322" s="215">
        <v>40601</v>
      </c>
      <c r="H322" s="197">
        <v>7</v>
      </c>
      <c r="I322" s="197">
        <v>7</v>
      </c>
      <c r="J322" s="208" t="s">
        <v>11342</v>
      </c>
      <c r="K322" s="168" t="s">
        <v>98</v>
      </c>
      <c r="L322" s="208" t="s">
        <v>11323</v>
      </c>
      <c r="M322" s="168" t="s">
        <v>11324</v>
      </c>
      <c r="N322" s="238">
        <v>50</v>
      </c>
      <c r="O322" s="213">
        <v>55</v>
      </c>
      <c r="P322" s="211">
        <v>60</v>
      </c>
      <c r="Q322" s="197">
        <f>LARGE((N322,O322,P322),1)</f>
        <v>60</v>
      </c>
      <c r="R322" s="197">
        <f>LARGE((N322,O322,P322),2)</f>
        <v>55</v>
      </c>
      <c r="S322" s="200">
        <f>LARGE((N322,O322,P322),3)</f>
        <v>50</v>
      </c>
      <c r="T322" s="201">
        <f t="shared" ref="T322:T385" si="11">SUM(Q322,R322,S322)</f>
        <v>165</v>
      </c>
      <c r="U322" s="168"/>
    </row>
    <row r="323" spans="1:21" ht="12.75" customHeight="1" x14ac:dyDescent="0.2">
      <c r="A323" s="187">
        <f t="shared" si="10"/>
        <v>7</v>
      </c>
      <c r="B323" s="206">
        <v>1</v>
      </c>
      <c r="C323" s="206">
        <v>2</v>
      </c>
      <c r="D323" s="168" t="s">
        <v>14673</v>
      </c>
      <c r="E323" s="168" t="s">
        <v>836</v>
      </c>
      <c r="F323" s="168" t="s">
        <v>279</v>
      </c>
      <c r="G323" s="215">
        <v>40735</v>
      </c>
      <c r="H323" s="197">
        <v>7</v>
      </c>
      <c r="I323" s="197">
        <v>7</v>
      </c>
      <c r="J323" s="208" t="s">
        <v>4939</v>
      </c>
      <c r="K323" s="168" t="s">
        <v>60</v>
      </c>
      <c r="L323" s="208" t="s">
        <v>4940</v>
      </c>
      <c r="M323" s="168" t="s">
        <v>4939</v>
      </c>
      <c r="N323" s="238">
        <v>50</v>
      </c>
      <c r="O323" s="213">
        <v>55</v>
      </c>
      <c r="P323" s="211">
        <v>60</v>
      </c>
      <c r="Q323" s="197">
        <f>LARGE((N323,O323,P323),1)</f>
        <v>60</v>
      </c>
      <c r="R323" s="197">
        <f>LARGE((N323,O323,P323),2)</f>
        <v>55</v>
      </c>
      <c r="S323" s="200">
        <f>LARGE((N323,O323,P323),3)</f>
        <v>50</v>
      </c>
      <c r="T323" s="201">
        <f t="shared" si="11"/>
        <v>165</v>
      </c>
      <c r="U323" s="168"/>
    </row>
    <row r="324" spans="1:21" x14ac:dyDescent="0.2">
      <c r="A324" s="187">
        <f t="shared" si="10"/>
        <v>7</v>
      </c>
      <c r="B324" s="206">
        <v>2</v>
      </c>
      <c r="C324" s="206">
        <v>3</v>
      </c>
      <c r="D324" s="168" t="s">
        <v>3847</v>
      </c>
      <c r="E324" s="168" t="s">
        <v>410</v>
      </c>
      <c r="F324" s="168" t="s">
        <v>49</v>
      </c>
      <c r="G324" s="216">
        <v>40767</v>
      </c>
      <c r="H324" s="197">
        <v>7</v>
      </c>
      <c r="I324" s="197">
        <v>7</v>
      </c>
      <c r="J324" s="208" t="s">
        <v>3846</v>
      </c>
      <c r="K324" s="168" t="s">
        <v>60</v>
      </c>
      <c r="L324" s="208" t="s">
        <v>3027</v>
      </c>
      <c r="M324" s="168" t="s">
        <v>3476</v>
      </c>
      <c r="N324" s="238">
        <v>60</v>
      </c>
      <c r="O324" s="213">
        <v>50</v>
      </c>
      <c r="P324" s="211">
        <v>55</v>
      </c>
      <c r="Q324" s="197">
        <f>LARGE((N324,O324,P324),1)</f>
        <v>60</v>
      </c>
      <c r="R324" s="197">
        <f>LARGE((N324,O324,P324),2)</f>
        <v>55</v>
      </c>
      <c r="S324" s="200">
        <f>LARGE((N324,O324,P324),3)</f>
        <v>50</v>
      </c>
      <c r="T324" s="201">
        <f t="shared" si="11"/>
        <v>165</v>
      </c>
      <c r="U324" s="168"/>
    </row>
    <row r="325" spans="1:21" ht="12.75" customHeight="1" x14ac:dyDescent="0.2">
      <c r="A325" s="187">
        <f t="shared" si="10"/>
        <v>7</v>
      </c>
      <c r="B325" s="206">
        <v>1</v>
      </c>
      <c r="C325" s="206">
        <v>2</v>
      </c>
      <c r="D325" s="168" t="s">
        <v>10787</v>
      </c>
      <c r="E325" s="168" t="s">
        <v>2400</v>
      </c>
      <c r="F325" s="168" t="s">
        <v>655</v>
      </c>
      <c r="G325" s="215">
        <v>40827</v>
      </c>
      <c r="H325" s="197">
        <v>7</v>
      </c>
      <c r="I325" s="197">
        <v>7</v>
      </c>
      <c r="J325" s="208" t="s">
        <v>10789</v>
      </c>
      <c r="K325" s="168" t="s">
        <v>60</v>
      </c>
      <c r="L325" s="208" t="s">
        <v>3157</v>
      </c>
      <c r="M325" s="168" t="s">
        <v>552</v>
      </c>
      <c r="N325" s="238">
        <v>50</v>
      </c>
      <c r="O325" s="213">
        <v>65</v>
      </c>
      <c r="P325" s="211">
        <v>50</v>
      </c>
      <c r="Q325" s="197">
        <f>LARGE((N325,O325,P325),1)</f>
        <v>65</v>
      </c>
      <c r="R325" s="197">
        <f>LARGE((N325,O325,P325),2)</f>
        <v>50</v>
      </c>
      <c r="S325" s="200">
        <f>LARGE((N325,O325,P325),3)</f>
        <v>50</v>
      </c>
      <c r="T325" s="201">
        <f t="shared" si="11"/>
        <v>165</v>
      </c>
      <c r="U325" s="168"/>
    </row>
    <row r="326" spans="1:21" ht="12.75" customHeight="1" x14ac:dyDescent="0.2">
      <c r="A326" s="187">
        <f t="shared" si="10"/>
        <v>7</v>
      </c>
      <c r="B326" s="206">
        <v>3</v>
      </c>
      <c r="C326" s="206">
        <v>2</v>
      </c>
      <c r="D326" s="168" t="s">
        <v>5805</v>
      </c>
      <c r="E326" s="168" t="s">
        <v>545</v>
      </c>
      <c r="F326" s="168" t="s">
        <v>70</v>
      </c>
      <c r="G326" s="216">
        <v>40794</v>
      </c>
      <c r="H326" s="197">
        <v>7</v>
      </c>
      <c r="I326" s="197">
        <v>7</v>
      </c>
      <c r="J326" s="208" t="s">
        <v>1308</v>
      </c>
      <c r="K326" s="168" t="s">
        <v>60</v>
      </c>
      <c r="L326" s="208" t="s">
        <v>5160</v>
      </c>
      <c r="M326" s="168" t="s">
        <v>5791</v>
      </c>
      <c r="N326" s="238">
        <v>50</v>
      </c>
      <c r="O326" s="213">
        <v>55</v>
      </c>
      <c r="P326" s="211">
        <v>60</v>
      </c>
      <c r="Q326" s="197">
        <f>LARGE((N326,O326,P326),1)</f>
        <v>60</v>
      </c>
      <c r="R326" s="197">
        <f>LARGE((N326,O326,P326),2)</f>
        <v>55</v>
      </c>
      <c r="S326" s="200">
        <f>LARGE((N326,O326,P326),3)</f>
        <v>50</v>
      </c>
      <c r="T326" s="201">
        <f t="shared" si="11"/>
        <v>165</v>
      </c>
      <c r="U326" s="168"/>
    </row>
    <row r="327" spans="1:21" ht="12.75" customHeight="1" x14ac:dyDescent="0.2">
      <c r="A327" s="187">
        <f t="shared" si="10"/>
        <v>7</v>
      </c>
      <c r="B327" s="206">
        <v>3</v>
      </c>
      <c r="C327" s="206">
        <v>3</v>
      </c>
      <c r="D327" s="168" t="s">
        <v>4159</v>
      </c>
      <c r="E327" s="168" t="s">
        <v>597</v>
      </c>
      <c r="F327" s="168" t="s">
        <v>160</v>
      </c>
      <c r="G327" s="216">
        <v>40819</v>
      </c>
      <c r="H327" s="197">
        <v>7</v>
      </c>
      <c r="I327" s="197">
        <v>7</v>
      </c>
      <c r="J327" s="208" t="s">
        <v>5641</v>
      </c>
      <c r="K327" s="168" t="s">
        <v>732</v>
      </c>
      <c r="L327" s="208" t="s">
        <v>5648</v>
      </c>
      <c r="M327" s="168"/>
      <c r="N327" s="238">
        <v>50</v>
      </c>
      <c r="O327" s="213">
        <v>50</v>
      </c>
      <c r="P327" s="211">
        <v>65</v>
      </c>
      <c r="Q327" s="197">
        <f>LARGE((N327,O327,P327),1)</f>
        <v>65</v>
      </c>
      <c r="R327" s="197">
        <f>LARGE((N327,O327,P327),2)</f>
        <v>50</v>
      </c>
      <c r="S327" s="200">
        <f>LARGE((N327,O327,P327),3)</f>
        <v>50</v>
      </c>
      <c r="T327" s="201">
        <f t="shared" si="11"/>
        <v>165</v>
      </c>
      <c r="U327" s="168"/>
    </row>
    <row r="328" spans="1:21" ht="12.75" customHeight="1" x14ac:dyDescent="0.2">
      <c r="A328" s="187">
        <f t="shared" si="10"/>
        <v>7</v>
      </c>
      <c r="B328" s="206">
        <v>1</v>
      </c>
      <c r="C328" s="206">
        <v>1</v>
      </c>
      <c r="D328" s="168" t="s">
        <v>11695</v>
      </c>
      <c r="E328" s="168" t="s">
        <v>193</v>
      </c>
      <c r="F328" s="168" t="s">
        <v>214</v>
      </c>
      <c r="G328" s="215">
        <v>40819</v>
      </c>
      <c r="H328" s="197">
        <v>7</v>
      </c>
      <c r="I328" s="197">
        <v>7</v>
      </c>
      <c r="J328" s="208" t="s">
        <v>7083</v>
      </c>
      <c r="K328" s="168" t="s">
        <v>60</v>
      </c>
      <c r="L328" s="208" t="s">
        <v>106</v>
      </c>
      <c r="M328" s="168" t="s">
        <v>107</v>
      </c>
      <c r="N328" s="238">
        <v>50</v>
      </c>
      <c r="O328" s="213">
        <v>65</v>
      </c>
      <c r="P328" s="211">
        <v>50</v>
      </c>
      <c r="Q328" s="197">
        <f>LARGE((N328,O328,P328),1)</f>
        <v>65</v>
      </c>
      <c r="R328" s="197">
        <f>LARGE((N328,O328,P328),2)</f>
        <v>50</v>
      </c>
      <c r="S328" s="200">
        <f>LARGE((N328,O328,P328),3)</f>
        <v>50</v>
      </c>
      <c r="T328" s="201">
        <f t="shared" si="11"/>
        <v>165</v>
      </c>
      <c r="U328" s="168"/>
    </row>
    <row r="329" spans="1:21" ht="12.75" customHeight="1" x14ac:dyDescent="0.2">
      <c r="A329" s="187">
        <f t="shared" si="10"/>
        <v>7</v>
      </c>
      <c r="B329" s="206">
        <v>1</v>
      </c>
      <c r="C329" s="206">
        <v>3</v>
      </c>
      <c r="D329" s="168" t="s">
        <v>15177</v>
      </c>
      <c r="E329" s="168" t="s">
        <v>4581</v>
      </c>
      <c r="F329" s="168" t="s">
        <v>15178</v>
      </c>
      <c r="G329" s="215">
        <v>40826</v>
      </c>
      <c r="H329" s="197">
        <v>7</v>
      </c>
      <c r="I329" s="197">
        <v>7</v>
      </c>
      <c r="J329" s="208" t="s">
        <v>7282</v>
      </c>
      <c r="K329" s="168" t="s">
        <v>60</v>
      </c>
      <c r="L329" s="208" t="s">
        <v>150</v>
      </c>
      <c r="M329" s="168" t="s">
        <v>107</v>
      </c>
      <c r="N329" s="238">
        <v>50</v>
      </c>
      <c r="O329" s="213">
        <v>50</v>
      </c>
      <c r="P329" s="211">
        <v>65</v>
      </c>
      <c r="Q329" s="197">
        <f>LARGE((N329,O329,P329),1)</f>
        <v>65</v>
      </c>
      <c r="R329" s="197">
        <f>LARGE((N329,O329,P329),2)</f>
        <v>50</v>
      </c>
      <c r="S329" s="200">
        <f>LARGE((N329,O329,P329),3)</f>
        <v>50</v>
      </c>
      <c r="T329" s="201">
        <f t="shared" si="11"/>
        <v>165</v>
      </c>
      <c r="U329" s="168"/>
    </row>
    <row r="330" spans="1:21" ht="12.75" customHeight="1" x14ac:dyDescent="0.2">
      <c r="A330" s="187">
        <f t="shared" si="10"/>
        <v>7</v>
      </c>
      <c r="B330" s="206">
        <v>1</v>
      </c>
      <c r="C330" s="206">
        <v>2</v>
      </c>
      <c r="D330" s="168" t="s">
        <v>16245</v>
      </c>
      <c r="E330" s="168" t="s">
        <v>69</v>
      </c>
      <c r="F330" s="168" t="s">
        <v>211</v>
      </c>
      <c r="G330" s="215">
        <v>40600</v>
      </c>
      <c r="H330" s="197">
        <v>7</v>
      </c>
      <c r="I330" s="197">
        <v>7</v>
      </c>
      <c r="J330" s="208" t="s">
        <v>16682</v>
      </c>
      <c r="K330" s="168" t="s">
        <v>60</v>
      </c>
      <c r="L330" s="208" t="s">
        <v>136</v>
      </c>
      <c r="M330" s="168" t="s">
        <v>107</v>
      </c>
      <c r="N330" s="238">
        <v>50</v>
      </c>
      <c r="O330" s="213">
        <v>65</v>
      </c>
      <c r="P330" s="211">
        <v>50</v>
      </c>
      <c r="Q330" s="197">
        <f>LARGE((N330,O330,P330),1)</f>
        <v>65</v>
      </c>
      <c r="R330" s="197">
        <f>LARGE((N330,O330,P330),2)</f>
        <v>50</v>
      </c>
      <c r="S330" s="200">
        <f>LARGE((N330,O330,P330),3)</f>
        <v>50</v>
      </c>
      <c r="T330" s="201">
        <f t="shared" si="11"/>
        <v>165</v>
      </c>
      <c r="U330" s="168"/>
    </row>
    <row r="331" spans="1:21" ht="12.75" customHeight="1" x14ac:dyDescent="0.2">
      <c r="A331" s="187">
        <f t="shared" si="10"/>
        <v>7</v>
      </c>
      <c r="B331" s="206">
        <v>1</v>
      </c>
      <c r="C331" s="206">
        <v>2</v>
      </c>
      <c r="D331" s="168" t="s">
        <v>1099</v>
      </c>
      <c r="E331" s="168" t="s">
        <v>182</v>
      </c>
      <c r="F331" s="168" t="s">
        <v>390</v>
      </c>
      <c r="G331" s="215">
        <v>40737</v>
      </c>
      <c r="H331" s="197">
        <v>7</v>
      </c>
      <c r="I331" s="197">
        <v>7</v>
      </c>
      <c r="J331" s="208" t="s">
        <v>18134</v>
      </c>
      <c r="K331" s="168" t="s">
        <v>2068</v>
      </c>
      <c r="L331" s="208" t="s">
        <v>7679</v>
      </c>
      <c r="M331" s="168"/>
      <c r="N331" s="238">
        <v>50</v>
      </c>
      <c r="O331" s="213">
        <v>50</v>
      </c>
      <c r="P331" s="211">
        <v>65</v>
      </c>
      <c r="Q331" s="197">
        <f>LARGE((N331,O331,P331),1)</f>
        <v>65</v>
      </c>
      <c r="R331" s="197">
        <f>LARGE((N331,O331,P331),2)</f>
        <v>50</v>
      </c>
      <c r="S331" s="200">
        <f>LARGE((N331,O331,P331),3)</f>
        <v>50</v>
      </c>
      <c r="T331" s="201">
        <f t="shared" si="11"/>
        <v>165</v>
      </c>
      <c r="U331" s="168"/>
    </row>
    <row r="332" spans="1:21" ht="12.75" customHeight="1" x14ac:dyDescent="0.2">
      <c r="A332" s="187">
        <f t="shared" si="10"/>
        <v>7</v>
      </c>
      <c r="B332" s="206">
        <v>2</v>
      </c>
      <c r="C332" s="206">
        <v>3</v>
      </c>
      <c r="D332" s="168" t="s">
        <v>16806</v>
      </c>
      <c r="E332" s="168" t="s">
        <v>1106</v>
      </c>
      <c r="F332" s="168" t="s">
        <v>500</v>
      </c>
      <c r="G332" s="215">
        <v>40735</v>
      </c>
      <c r="H332" s="197">
        <v>7</v>
      </c>
      <c r="I332" s="197">
        <v>7</v>
      </c>
      <c r="J332" s="208" t="s">
        <v>15839</v>
      </c>
      <c r="K332" s="168" t="s">
        <v>60</v>
      </c>
      <c r="L332" s="208" t="s">
        <v>145</v>
      </c>
      <c r="M332" s="168" t="s">
        <v>107</v>
      </c>
      <c r="N332" s="238">
        <v>50</v>
      </c>
      <c r="O332" s="213">
        <v>50</v>
      </c>
      <c r="P332" s="211">
        <v>65</v>
      </c>
      <c r="Q332" s="197">
        <f>LARGE((N332,O332,P332),1)</f>
        <v>65</v>
      </c>
      <c r="R332" s="197">
        <f>LARGE((N332,O332,P332),2)</f>
        <v>50</v>
      </c>
      <c r="S332" s="200">
        <f>LARGE((N332,O332,P332),3)</f>
        <v>50</v>
      </c>
      <c r="T332" s="201">
        <f t="shared" si="11"/>
        <v>165</v>
      </c>
      <c r="U332" s="168"/>
    </row>
    <row r="333" spans="1:21" ht="12.75" customHeight="1" x14ac:dyDescent="0.2">
      <c r="A333" s="187">
        <f t="shared" si="10"/>
        <v>7</v>
      </c>
      <c r="B333" s="206">
        <v>1</v>
      </c>
      <c r="C333" s="206">
        <v>2</v>
      </c>
      <c r="D333" s="168" t="s">
        <v>15025</v>
      </c>
      <c r="E333" s="168" t="s">
        <v>75</v>
      </c>
      <c r="F333" s="168" t="s">
        <v>70</v>
      </c>
      <c r="G333" s="215">
        <v>40882</v>
      </c>
      <c r="H333" s="197">
        <v>7</v>
      </c>
      <c r="I333" s="197">
        <v>7</v>
      </c>
      <c r="J333" s="208" t="s">
        <v>896</v>
      </c>
      <c r="K333" s="168" t="s">
        <v>60</v>
      </c>
      <c r="L333" s="208" t="s">
        <v>150</v>
      </c>
      <c r="M333" s="168" t="s">
        <v>107</v>
      </c>
      <c r="N333" s="238">
        <v>55</v>
      </c>
      <c r="O333" s="213">
        <v>50</v>
      </c>
      <c r="P333" s="211">
        <v>60</v>
      </c>
      <c r="Q333" s="197">
        <f>LARGE((N333,O333,P333),1)</f>
        <v>60</v>
      </c>
      <c r="R333" s="197">
        <f>LARGE((N333,O333,P333),2)</f>
        <v>55</v>
      </c>
      <c r="S333" s="200">
        <f>LARGE((N333,O333,P333),3)</f>
        <v>50</v>
      </c>
      <c r="T333" s="201">
        <f t="shared" si="11"/>
        <v>165</v>
      </c>
      <c r="U333" s="168"/>
    </row>
    <row r="334" spans="1:21" ht="12.75" customHeight="1" x14ac:dyDescent="0.2">
      <c r="A334" s="187">
        <f t="shared" si="10"/>
        <v>7</v>
      </c>
      <c r="B334" s="206">
        <v>1</v>
      </c>
      <c r="C334" s="206">
        <v>2</v>
      </c>
      <c r="D334" s="168" t="s">
        <v>2844</v>
      </c>
      <c r="E334" s="168" t="s">
        <v>374</v>
      </c>
      <c r="F334" s="168" t="s">
        <v>214</v>
      </c>
      <c r="G334" s="215">
        <v>40696</v>
      </c>
      <c r="H334" s="197">
        <v>7</v>
      </c>
      <c r="I334" s="197">
        <v>7</v>
      </c>
      <c r="J334" s="208" t="s">
        <v>18134</v>
      </c>
      <c r="K334" s="168" t="s">
        <v>2068</v>
      </c>
      <c r="L334" s="208" t="s">
        <v>7679</v>
      </c>
      <c r="M334" s="168"/>
      <c r="N334" s="238">
        <v>50</v>
      </c>
      <c r="O334" s="213">
        <v>55</v>
      </c>
      <c r="P334" s="211">
        <v>55</v>
      </c>
      <c r="Q334" s="197">
        <f>LARGE((N334,O334,P334),1)</f>
        <v>55</v>
      </c>
      <c r="R334" s="197">
        <f>LARGE((N334,O334,P334),2)</f>
        <v>55</v>
      </c>
      <c r="S334" s="200">
        <f>LARGE((N334,O334,P334),3)</f>
        <v>50</v>
      </c>
      <c r="T334" s="201">
        <f t="shared" si="11"/>
        <v>160</v>
      </c>
      <c r="U334" s="168"/>
    </row>
    <row r="335" spans="1:21" ht="12.75" customHeight="1" x14ac:dyDescent="0.2">
      <c r="A335" s="187">
        <f t="shared" si="10"/>
        <v>7</v>
      </c>
      <c r="B335" s="206">
        <v>1</v>
      </c>
      <c r="C335" s="206">
        <v>2</v>
      </c>
      <c r="D335" s="168" t="s">
        <v>18145</v>
      </c>
      <c r="E335" s="168" t="s">
        <v>545</v>
      </c>
      <c r="F335" s="168" t="s">
        <v>76</v>
      </c>
      <c r="G335" s="215">
        <v>40617</v>
      </c>
      <c r="H335" s="197">
        <v>7</v>
      </c>
      <c r="I335" s="197">
        <v>7</v>
      </c>
      <c r="J335" s="208" t="s">
        <v>18134</v>
      </c>
      <c r="K335" s="168" t="s">
        <v>2068</v>
      </c>
      <c r="L335" s="208" t="s">
        <v>7679</v>
      </c>
      <c r="M335" s="168"/>
      <c r="N335" s="238">
        <v>50</v>
      </c>
      <c r="O335" s="213">
        <v>55</v>
      </c>
      <c r="P335" s="211">
        <v>55</v>
      </c>
      <c r="Q335" s="197">
        <f>LARGE((N335,O335,P335),1)</f>
        <v>55</v>
      </c>
      <c r="R335" s="197">
        <f>LARGE((N335,O335,P335),2)</f>
        <v>55</v>
      </c>
      <c r="S335" s="200">
        <f>LARGE((N335,O335,P335),3)</f>
        <v>50</v>
      </c>
      <c r="T335" s="201">
        <f t="shared" si="11"/>
        <v>160</v>
      </c>
      <c r="U335" s="168"/>
    </row>
    <row r="336" spans="1:21" ht="12.75" customHeight="1" x14ac:dyDescent="0.2">
      <c r="A336" s="187">
        <f t="shared" si="10"/>
        <v>7</v>
      </c>
      <c r="B336" s="206">
        <v>1</v>
      </c>
      <c r="C336" s="206">
        <v>1</v>
      </c>
      <c r="D336" s="168" t="s">
        <v>14662</v>
      </c>
      <c r="E336" s="168" t="s">
        <v>91</v>
      </c>
      <c r="F336" s="168" t="s">
        <v>76</v>
      </c>
      <c r="G336" s="215">
        <v>40584</v>
      </c>
      <c r="H336" s="197">
        <v>7</v>
      </c>
      <c r="I336" s="197">
        <v>7</v>
      </c>
      <c r="J336" s="208" t="s">
        <v>7980</v>
      </c>
      <c r="K336" s="168" t="s">
        <v>60</v>
      </c>
      <c r="L336" s="208" t="s">
        <v>4940</v>
      </c>
      <c r="M336" s="168" t="s">
        <v>7980</v>
      </c>
      <c r="N336" s="238">
        <v>50</v>
      </c>
      <c r="O336" s="213">
        <v>55</v>
      </c>
      <c r="P336" s="211">
        <v>55</v>
      </c>
      <c r="Q336" s="197">
        <f>LARGE((N336,O336,P336),1)</f>
        <v>55</v>
      </c>
      <c r="R336" s="197">
        <f>LARGE((N336,O336,P336),2)</f>
        <v>55</v>
      </c>
      <c r="S336" s="200">
        <f>LARGE((N336,O336,P336),3)</f>
        <v>50</v>
      </c>
      <c r="T336" s="201">
        <f t="shared" si="11"/>
        <v>160</v>
      </c>
      <c r="U336" s="168"/>
    </row>
    <row r="337" spans="1:21" ht="12.75" customHeight="1" x14ac:dyDescent="0.2">
      <c r="A337" s="187">
        <f t="shared" si="10"/>
        <v>7</v>
      </c>
      <c r="B337" s="206">
        <v>1</v>
      </c>
      <c r="C337" s="206">
        <v>2</v>
      </c>
      <c r="D337" s="168" t="s">
        <v>17046</v>
      </c>
      <c r="E337" s="168" t="s">
        <v>17047</v>
      </c>
      <c r="F337" s="168" t="s">
        <v>14366</v>
      </c>
      <c r="G337" s="215">
        <v>40813</v>
      </c>
      <c r="H337" s="197">
        <v>7</v>
      </c>
      <c r="I337" s="197">
        <v>7</v>
      </c>
      <c r="J337" s="208" t="s">
        <v>16942</v>
      </c>
      <c r="K337" s="168" t="s">
        <v>2833</v>
      </c>
      <c r="L337" s="208" t="s">
        <v>5767</v>
      </c>
      <c r="M337" s="168"/>
      <c r="N337" s="238">
        <v>50</v>
      </c>
      <c r="O337" s="213">
        <v>50</v>
      </c>
      <c r="P337" s="211">
        <v>60</v>
      </c>
      <c r="Q337" s="197">
        <f>LARGE((N337,O337,P337),1)</f>
        <v>60</v>
      </c>
      <c r="R337" s="197">
        <f>LARGE((N337,O337,P337),2)</f>
        <v>50</v>
      </c>
      <c r="S337" s="200">
        <f>LARGE((N337,O337,P337),3)</f>
        <v>50</v>
      </c>
      <c r="T337" s="201">
        <f t="shared" si="11"/>
        <v>160</v>
      </c>
      <c r="U337" s="168"/>
    </row>
    <row r="338" spans="1:21" ht="12.75" customHeight="1" x14ac:dyDescent="0.2">
      <c r="A338" s="187">
        <f t="shared" si="10"/>
        <v>7</v>
      </c>
      <c r="B338" s="206">
        <v>2</v>
      </c>
      <c r="C338" s="206">
        <v>3</v>
      </c>
      <c r="D338" s="168" t="s">
        <v>11662</v>
      </c>
      <c r="E338" s="168" t="s">
        <v>548</v>
      </c>
      <c r="F338" s="168" t="s">
        <v>369</v>
      </c>
      <c r="G338" s="215">
        <v>40631</v>
      </c>
      <c r="H338" s="197">
        <v>7</v>
      </c>
      <c r="I338" s="197">
        <v>7</v>
      </c>
      <c r="J338" s="208" t="s">
        <v>11663</v>
      </c>
      <c r="K338" s="168" t="s">
        <v>60</v>
      </c>
      <c r="L338" s="208" t="s">
        <v>145</v>
      </c>
      <c r="M338" s="168" t="s">
        <v>107</v>
      </c>
      <c r="N338" s="238">
        <v>50</v>
      </c>
      <c r="O338" s="213">
        <v>55</v>
      </c>
      <c r="P338" s="211">
        <v>55</v>
      </c>
      <c r="Q338" s="197">
        <f>LARGE((N338,O338,P338),1)</f>
        <v>55</v>
      </c>
      <c r="R338" s="197">
        <f>LARGE((N338,O338,P338),2)</f>
        <v>55</v>
      </c>
      <c r="S338" s="200">
        <f>LARGE((N338,O338,P338),3)</f>
        <v>50</v>
      </c>
      <c r="T338" s="201">
        <f t="shared" si="11"/>
        <v>160</v>
      </c>
      <c r="U338" s="168"/>
    </row>
    <row r="339" spans="1:21" ht="12.75" customHeight="1" x14ac:dyDescent="0.2">
      <c r="A339" s="187">
        <f t="shared" si="10"/>
        <v>7</v>
      </c>
      <c r="B339" s="309">
        <v>2</v>
      </c>
      <c r="C339" s="309">
        <v>2</v>
      </c>
      <c r="D339" s="205" t="s">
        <v>4147</v>
      </c>
      <c r="E339" s="205" t="s">
        <v>218</v>
      </c>
      <c r="F339" s="205" t="s">
        <v>57</v>
      </c>
      <c r="G339" s="229">
        <v>40814</v>
      </c>
      <c r="H339" s="199">
        <v>7</v>
      </c>
      <c r="I339" s="199">
        <v>7</v>
      </c>
      <c r="J339" s="223" t="s">
        <v>4150</v>
      </c>
      <c r="K339" s="205" t="s">
        <v>164</v>
      </c>
      <c r="L339" s="223" t="s">
        <v>1203</v>
      </c>
      <c r="M339" s="205" t="s">
        <v>511</v>
      </c>
      <c r="N339" s="238">
        <v>50</v>
      </c>
      <c r="O339" s="213">
        <v>55</v>
      </c>
      <c r="P339" s="211">
        <v>55</v>
      </c>
      <c r="Q339" s="197">
        <f>LARGE((N339,O339,P339),1)</f>
        <v>55</v>
      </c>
      <c r="R339" s="197">
        <f>LARGE((N339,O339,P339),2)</f>
        <v>55</v>
      </c>
      <c r="S339" s="200">
        <f>LARGE((N339,O339,P339),3)</f>
        <v>50</v>
      </c>
      <c r="T339" s="201">
        <f t="shared" si="11"/>
        <v>160</v>
      </c>
      <c r="U339" s="168"/>
    </row>
    <row r="340" spans="1:21" ht="12.75" customHeight="1" x14ac:dyDescent="0.2">
      <c r="A340" s="187">
        <f t="shared" si="10"/>
        <v>7</v>
      </c>
      <c r="B340" s="206">
        <v>3</v>
      </c>
      <c r="C340" s="206">
        <v>2</v>
      </c>
      <c r="D340" s="168" t="s">
        <v>15105</v>
      </c>
      <c r="E340" s="168" t="s">
        <v>305</v>
      </c>
      <c r="F340" s="168" t="s">
        <v>363</v>
      </c>
      <c r="G340" s="215">
        <v>40492</v>
      </c>
      <c r="H340" s="197">
        <v>7</v>
      </c>
      <c r="I340" s="197">
        <v>7</v>
      </c>
      <c r="J340" s="208" t="s">
        <v>12666</v>
      </c>
      <c r="K340" s="168" t="s">
        <v>2068</v>
      </c>
      <c r="L340" s="208" t="s">
        <v>6273</v>
      </c>
      <c r="M340" s="168" t="s">
        <v>12668</v>
      </c>
      <c r="N340" s="238">
        <v>50</v>
      </c>
      <c r="O340" s="213">
        <v>60</v>
      </c>
      <c r="P340" s="211">
        <v>50</v>
      </c>
      <c r="Q340" s="197">
        <f>LARGE((N340,O340,P340),1)</f>
        <v>60</v>
      </c>
      <c r="R340" s="197">
        <f>LARGE((N340,O340,P340),2)</f>
        <v>50</v>
      </c>
      <c r="S340" s="200">
        <f>LARGE((N340,O340,P340),3)</f>
        <v>50</v>
      </c>
      <c r="T340" s="201">
        <f t="shared" si="11"/>
        <v>160</v>
      </c>
      <c r="U340" s="168"/>
    </row>
    <row r="341" spans="1:21" ht="12.75" customHeight="1" x14ac:dyDescent="0.2">
      <c r="A341" s="187">
        <f t="shared" si="10"/>
        <v>7</v>
      </c>
      <c r="B341" s="206">
        <v>2</v>
      </c>
      <c r="C341" s="206">
        <v>2</v>
      </c>
      <c r="D341" s="168" t="s">
        <v>18201</v>
      </c>
      <c r="E341" s="168" t="s">
        <v>193</v>
      </c>
      <c r="F341" s="168" t="s">
        <v>128</v>
      </c>
      <c r="G341" s="215">
        <v>40519</v>
      </c>
      <c r="H341" s="197">
        <v>7</v>
      </c>
      <c r="I341" s="197">
        <v>7</v>
      </c>
      <c r="J341" s="208" t="s">
        <v>18134</v>
      </c>
      <c r="K341" s="168" t="s">
        <v>2068</v>
      </c>
      <c r="L341" s="208" t="s">
        <v>7679</v>
      </c>
      <c r="M341" s="168"/>
      <c r="N341" s="238">
        <v>50</v>
      </c>
      <c r="O341" s="213">
        <v>50</v>
      </c>
      <c r="P341" s="211">
        <v>60</v>
      </c>
      <c r="Q341" s="197">
        <f>LARGE((N341,O341,P341),1)</f>
        <v>60</v>
      </c>
      <c r="R341" s="197">
        <f>LARGE((N341,O341,P341),2)</f>
        <v>50</v>
      </c>
      <c r="S341" s="200">
        <f>LARGE((N341,O341,P341),3)</f>
        <v>50</v>
      </c>
      <c r="T341" s="201">
        <f t="shared" si="11"/>
        <v>160</v>
      </c>
      <c r="U341" s="168"/>
    </row>
    <row r="342" spans="1:21" ht="12.75" customHeight="1" x14ac:dyDescent="0.2">
      <c r="A342" s="187">
        <f t="shared" si="10"/>
        <v>7</v>
      </c>
      <c r="B342" s="206">
        <v>3</v>
      </c>
      <c r="C342" s="206">
        <v>3</v>
      </c>
      <c r="D342" s="168" t="s">
        <v>5814</v>
      </c>
      <c r="E342" s="168" t="s">
        <v>804</v>
      </c>
      <c r="F342" s="168" t="s">
        <v>5815</v>
      </c>
      <c r="G342" s="216">
        <v>40651</v>
      </c>
      <c r="H342" s="197">
        <v>7</v>
      </c>
      <c r="I342" s="197">
        <v>7</v>
      </c>
      <c r="J342" s="208" t="s">
        <v>1359</v>
      </c>
      <c r="K342" s="168" t="s">
        <v>60</v>
      </c>
      <c r="L342" s="208" t="s">
        <v>5160</v>
      </c>
      <c r="M342" s="168" t="s">
        <v>5791</v>
      </c>
      <c r="N342" s="238">
        <v>50</v>
      </c>
      <c r="O342" s="213">
        <v>55</v>
      </c>
      <c r="P342" s="211">
        <v>55</v>
      </c>
      <c r="Q342" s="197">
        <f>LARGE((N342,O342,P342),1)</f>
        <v>55</v>
      </c>
      <c r="R342" s="197">
        <f>LARGE((N342,O342,P342),2)</f>
        <v>55</v>
      </c>
      <c r="S342" s="200">
        <f>LARGE((N342,O342,P342),3)</f>
        <v>50</v>
      </c>
      <c r="T342" s="201">
        <f t="shared" si="11"/>
        <v>160</v>
      </c>
      <c r="U342" s="168"/>
    </row>
    <row r="343" spans="1:21" ht="12.75" customHeight="1" x14ac:dyDescent="0.2">
      <c r="A343" s="187">
        <f t="shared" si="10"/>
        <v>7</v>
      </c>
      <c r="B343" s="206"/>
      <c r="C343" s="206"/>
      <c r="D343" s="168" t="s">
        <v>18973</v>
      </c>
      <c r="E343" s="168" t="s">
        <v>18974</v>
      </c>
      <c r="F343" s="168" t="s">
        <v>18975</v>
      </c>
      <c r="G343" s="215">
        <v>40731</v>
      </c>
      <c r="H343" s="197">
        <v>7</v>
      </c>
      <c r="I343" s="197">
        <v>7</v>
      </c>
      <c r="J343" s="208" t="s">
        <v>18976</v>
      </c>
      <c r="K343" s="168" t="s">
        <v>78</v>
      </c>
      <c r="L343" s="208" t="s">
        <v>890</v>
      </c>
      <c r="M343" s="168" t="s">
        <v>18977</v>
      </c>
      <c r="N343" s="238">
        <v>60</v>
      </c>
      <c r="O343" s="213">
        <v>50</v>
      </c>
      <c r="P343" s="211">
        <v>50</v>
      </c>
      <c r="Q343" s="197">
        <f>LARGE((N343,O343,P343),1)</f>
        <v>60</v>
      </c>
      <c r="R343" s="197">
        <f>LARGE((N343,O343,P343),2)</f>
        <v>50</v>
      </c>
      <c r="S343" s="200">
        <f>LARGE((N343,O343,P343),3)</f>
        <v>50</v>
      </c>
      <c r="T343" s="201">
        <f t="shared" si="11"/>
        <v>160</v>
      </c>
      <c r="U343" s="168"/>
    </row>
    <row r="344" spans="1:21" ht="12.75" customHeight="1" x14ac:dyDescent="0.2">
      <c r="A344" s="187">
        <f t="shared" si="10"/>
        <v>7</v>
      </c>
      <c r="B344" s="206">
        <v>2</v>
      </c>
      <c r="C344" s="206">
        <v>2</v>
      </c>
      <c r="D344" s="168" t="s">
        <v>7157</v>
      </c>
      <c r="E344" s="168" t="s">
        <v>6229</v>
      </c>
      <c r="F344" s="168" t="s">
        <v>3800</v>
      </c>
      <c r="G344" s="216">
        <v>40932</v>
      </c>
      <c r="H344" s="197">
        <v>7</v>
      </c>
      <c r="I344" s="197">
        <v>7</v>
      </c>
      <c r="J344" s="208" t="s">
        <v>3773</v>
      </c>
      <c r="K344" s="168" t="s">
        <v>98</v>
      </c>
      <c r="L344" s="208" t="s">
        <v>2678</v>
      </c>
      <c r="M344" s="168"/>
      <c r="N344" s="238">
        <v>50</v>
      </c>
      <c r="O344" s="213">
        <v>55</v>
      </c>
      <c r="P344" s="211">
        <v>55</v>
      </c>
      <c r="Q344" s="197">
        <f>LARGE((N344,O344,P344),1)</f>
        <v>55</v>
      </c>
      <c r="R344" s="197">
        <f>LARGE((N344,O344,P344),2)</f>
        <v>55</v>
      </c>
      <c r="S344" s="200">
        <f>LARGE((N344,O344,P344),3)</f>
        <v>50</v>
      </c>
      <c r="T344" s="201">
        <f t="shared" si="11"/>
        <v>160</v>
      </c>
      <c r="U344" s="168"/>
    </row>
    <row r="345" spans="1:21" ht="12.75" customHeight="1" x14ac:dyDescent="0.2">
      <c r="A345" s="187">
        <f t="shared" si="10"/>
        <v>7</v>
      </c>
      <c r="B345" s="206">
        <v>2</v>
      </c>
      <c r="C345" s="206">
        <v>1</v>
      </c>
      <c r="D345" s="168" t="s">
        <v>11055</v>
      </c>
      <c r="E345" s="168" t="s">
        <v>91</v>
      </c>
      <c r="F345" s="168" t="s">
        <v>11056</v>
      </c>
      <c r="G345" s="215">
        <v>40957</v>
      </c>
      <c r="H345" s="197">
        <v>7</v>
      </c>
      <c r="I345" s="197">
        <v>7</v>
      </c>
      <c r="J345" s="208" t="s">
        <v>6570</v>
      </c>
      <c r="K345" s="168" t="s">
        <v>60</v>
      </c>
      <c r="L345" s="208" t="s">
        <v>150</v>
      </c>
      <c r="M345" s="168" t="s">
        <v>107</v>
      </c>
      <c r="N345" s="238">
        <v>50</v>
      </c>
      <c r="O345" s="213">
        <v>55</v>
      </c>
      <c r="P345" s="211">
        <v>55</v>
      </c>
      <c r="Q345" s="197">
        <f>LARGE((N345,O345,P345),1)</f>
        <v>55</v>
      </c>
      <c r="R345" s="197">
        <f>LARGE((N345,O345,P345),2)</f>
        <v>55</v>
      </c>
      <c r="S345" s="200">
        <f>LARGE((N345,O345,P345),3)</f>
        <v>50</v>
      </c>
      <c r="T345" s="201">
        <f t="shared" si="11"/>
        <v>160</v>
      </c>
      <c r="U345" s="168"/>
    </row>
    <row r="346" spans="1:21" ht="12.75" customHeight="1" x14ac:dyDescent="0.2">
      <c r="A346" s="187">
        <f t="shared" si="10"/>
        <v>7</v>
      </c>
      <c r="B346" s="206">
        <v>1</v>
      </c>
      <c r="C346" s="206">
        <v>3</v>
      </c>
      <c r="D346" s="168" t="s">
        <v>16999</v>
      </c>
      <c r="E346" s="168" t="s">
        <v>4963</v>
      </c>
      <c r="F346" s="168" t="s">
        <v>8639</v>
      </c>
      <c r="G346" s="215">
        <v>40850</v>
      </c>
      <c r="H346" s="197">
        <v>7</v>
      </c>
      <c r="I346" s="197">
        <v>7</v>
      </c>
      <c r="J346" s="208" t="s">
        <v>16942</v>
      </c>
      <c r="K346" s="168" t="s">
        <v>2833</v>
      </c>
      <c r="L346" s="208" t="s">
        <v>5767</v>
      </c>
      <c r="M346" s="168"/>
      <c r="N346" s="238">
        <v>50</v>
      </c>
      <c r="O346" s="213">
        <v>50</v>
      </c>
      <c r="P346" s="211">
        <v>60</v>
      </c>
      <c r="Q346" s="197">
        <f>LARGE((N346,O346,P346),1)</f>
        <v>60</v>
      </c>
      <c r="R346" s="197">
        <f>LARGE((N346,O346,P346),2)</f>
        <v>50</v>
      </c>
      <c r="S346" s="200">
        <f>LARGE((N346,O346,P346),3)</f>
        <v>50</v>
      </c>
      <c r="T346" s="201">
        <f t="shared" si="11"/>
        <v>160</v>
      </c>
      <c r="U346" s="168"/>
    </row>
    <row r="347" spans="1:21" ht="12.75" customHeight="1" x14ac:dyDescent="0.2">
      <c r="A347" s="187">
        <f t="shared" si="10"/>
        <v>7</v>
      </c>
      <c r="B347" s="206">
        <v>1</v>
      </c>
      <c r="C347" s="206">
        <v>3</v>
      </c>
      <c r="D347" s="168" t="s">
        <v>4843</v>
      </c>
      <c r="E347" s="168" t="s">
        <v>4052</v>
      </c>
      <c r="F347" s="168" t="s">
        <v>1063</v>
      </c>
      <c r="G347" s="216">
        <v>40721</v>
      </c>
      <c r="H347" s="197">
        <v>7</v>
      </c>
      <c r="I347" s="197">
        <v>7</v>
      </c>
      <c r="J347" s="208" t="s">
        <v>4844</v>
      </c>
      <c r="K347" s="168" t="s">
        <v>60</v>
      </c>
      <c r="L347" s="208" t="s">
        <v>150</v>
      </c>
      <c r="M347" s="168" t="s">
        <v>107</v>
      </c>
      <c r="N347" s="238">
        <v>50</v>
      </c>
      <c r="O347" s="213">
        <v>50</v>
      </c>
      <c r="P347" s="211">
        <v>55</v>
      </c>
      <c r="Q347" s="197">
        <f>LARGE((N347,O347,P347),1)</f>
        <v>55</v>
      </c>
      <c r="R347" s="197">
        <f>LARGE((N347,O347,P347),2)</f>
        <v>50</v>
      </c>
      <c r="S347" s="200">
        <f>LARGE((N347,O347,P347),3)</f>
        <v>50</v>
      </c>
      <c r="T347" s="201">
        <f t="shared" si="11"/>
        <v>155</v>
      </c>
      <c r="U347" s="168"/>
    </row>
    <row r="348" spans="1:21" ht="12.75" customHeight="1" x14ac:dyDescent="0.2">
      <c r="A348" s="187">
        <f t="shared" si="10"/>
        <v>7</v>
      </c>
      <c r="B348" s="206">
        <v>2</v>
      </c>
      <c r="C348" s="206">
        <v>2</v>
      </c>
      <c r="D348" s="168" t="s">
        <v>11709</v>
      </c>
      <c r="E348" s="168" t="s">
        <v>11710</v>
      </c>
      <c r="F348" s="168" t="s">
        <v>70</v>
      </c>
      <c r="G348" s="215">
        <v>40888</v>
      </c>
      <c r="H348" s="197">
        <v>7</v>
      </c>
      <c r="I348" s="197">
        <v>7</v>
      </c>
      <c r="J348" s="208" t="s">
        <v>11713</v>
      </c>
      <c r="K348" s="168" t="s">
        <v>98</v>
      </c>
      <c r="L348" s="208" t="s">
        <v>2678</v>
      </c>
      <c r="M348" s="168" t="s">
        <v>11705</v>
      </c>
      <c r="N348" s="238">
        <v>55</v>
      </c>
      <c r="O348" s="213">
        <v>50</v>
      </c>
      <c r="P348" s="211">
        <v>50</v>
      </c>
      <c r="Q348" s="197">
        <f>LARGE((N348,O348,P348),1)</f>
        <v>55</v>
      </c>
      <c r="R348" s="197">
        <f>LARGE((N348,O348,P348),2)</f>
        <v>50</v>
      </c>
      <c r="S348" s="200">
        <f>LARGE((N348,O348,P348),3)</f>
        <v>50</v>
      </c>
      <c r="T348" s="201">
        <f t="shared" si="11"/>
        <v>155</v>
      </c>
      <c r="U348" s="168"/>
    </row>
    <row r="349" spans="1:21" ht="12.75" customHeight="1" x14ac:dyDescent="0.2">
      <c r="A349" s="187">
        <f t="shared" si="10"/>
        <v>7</v>
      </c>
      <c r="B349" s="206">
        <v>3</v>
      </c>
      <c r="C349" s="206">
        <v>3</v>
      </c>
      <c r="D349" s="168" t="s">
        <v>11292</v>
      </c>
      <c r="E349" s="168" t="s">
        <v>1066</v>
      </c>
      <c r="F349" s="168" t="s">
        <v>70</v>
      </c>
      <c r="G349" s="215">
        <v>40555</v>
      </c>
      <c r="H349" s="197">
        <v>7</v>
      </c>
      <c r="I349" s="197">
        <v>7</v>
      </c>
      <c r="J349" s="208" t="s">
        <v>11274</v>
      </c>
      <c r="K349" s="168" t="s">
        <v>164</v>
      </c>
      <c r="L349" s="208" t="s">
        <v>11226</v>
      </c>
      <c r="M349" s="168" t="s">
        <v>11219</v>
      </c>
      <c r="N349" s="238">
        <v>50</v>
      </c>
      <c r="O349" s="213">
        <v>50</v>
      </c>
      <c r="P349" s="211">
        <v>55</v>
      </c>
      <c r="Q349" s="197">
        <f>LARGE((N349,O349,P349),1)</f>
        <v>55</v>
      </c>
      <c r="R349" s="197">
        <f>LARGE((N349,O349,P349),2)</f>
        <v>50</v>
      </c>
      <c r="S349" s="200">
        <f>LARGE((N349,O349,P349),3)</f>
        <v>50</v>
      </c>
      <c r="T349" s="201">
        <f t="shared" si="11"/>
        <v>155</v>
      </c>
      <c r="U349" s="168"/>
    </row>
    <row r="350" spans="1:21" ht="12.75" customHeight="1" x14ac:dyDescent="0.2">
      <c r="A350" s="187">
        <f t="shared" si="10"/>
        <v>7</v>
      </c>
      <c r="B350" s="206">
        <v>3</v>
      </c>
      <c r="C350" s="206">
        <v>3</v>
      </c>
      <c r="D350" s="168" t="s">
        <v>669</v>
      </c>
      <c r="E350" s="168" t="s">
        <v>69</v>
      </c>
      <c r="F350" s="168" t="s">
        <v>57</v>
      </c>
      <c r="G350" s="215">
        <v>40878</v>
      </c>
      <c r="H350" s="197">
        <v>7</v>
      </c>
      <c r="I350" s="197">
        <v>7</v>
      </c>
      <c r="J350" s="208" t="s">
        <v>5981</v>
      </c>
      <c r="K350" s="168" t="s">
        <v>164</v>
      </c>
      <c r="L350" s="208" t="s">
        <v>11226</v>
      </c>
      <c r="M350" s="168" t="s">
        <v>11219</v>
      </c>
      <c r="N350" s="238">
        <v>55</v>
      </c>
      <c r="O350" s="213">
        <v>50</v>
      </c>
      <c r="P350" s="211">
        <v>50</v>
      </c>
      <c r="Q350" s="197">
        <f>LARGE((N350,O350,P350),1)</f>
        <v>55</v>
      </c>
      <c r="R350" s="197">
        <f>LARGE((N350,O350,P350),2)</f>
        <v>50</v>
      </c>
      <c r="S350" s="200">
        <f>LARGE((N350,O350,P350),3)</f>
        <v>50</v>
      </c>
      <c r="T350" s="201">
        <f t="shared" si="11"/>
        <v>155</v>
      </c>
      <c r="U350" s="168"/>
    </row>
    <row r="351" spans="1:21" ht="12.75" customHeight="1" x14ac:dyDescent="0.2">
      <c r="A351" s="187">
        <f t="shared" si="10"/>
        <v>7</v>
      </c>
      <c r="B351" s="206">
        <v>1</v>
      </c>
      <c r="C351" s="206">
        <v>1</v>
      </c>
      <c r="D351" s="168" t="s">
        <v>1571</v>
      </c>
      <c r="E351" s="168" t="s">
        <v>2289</v>
      </c>
      <c r="F351" s="168" t="s">
        <v>464</v>
      </c>
      <c r="G351" s="215">
        <v>45463</v>
      </c>
      <c r="H351" s="197">
        <v>7</v>
      </c>
      <c r="I351" s="197">
        <v>7</v>
      </c>
      <c r="J351" s="208" t="s">
        <v>10139</v>
      </c>
      <c r="K351" s="168" t="s">
        <v>60</v>
      </c>
      <c r="L351" s="208" t="s">
        <v>106</v>
      </c>
      <c r="M351" s="168" t="s">
        <v>107</v>
      </c>
      <c r="N351" s="238">
        <v>55</v>
      </c>
      <c r="O351" s="213">
        <v>50</v>
      </c>
      <c r="P351" s="211">
        <v>50</v>
      </c>
      <c r="Q351" s="197">
        <f>LARGE((N351,O351,P351),1)</f>
        <v>55</v>
      </c>
      <c r="R351" s="197">
        <f>LARGE((N351,O351,P351),2)</f>
        <v>50</v>
      </c>
      <c r="S351" s="200">
        <f>LARGE((N351,O351,P351),3)</f>
        <v>50</v>
      </c>
      <c r="T351" s="201">
        <f t="shared" si="11"/>
        <v>155</v>
      </c>
      <c r="U351" s="168"/>
    </row>
    <row r="352" spans="1:21" ht="12.75" customHeight="1" x14ac:dyDescent="0.2">
      <c r="A352" s="187">
        <f t="shared" si="10"/>
        <v>7</v>
      </c>
      <c r="B352" s="309">
        <v>2</v>
      </c>
      <c r="C352" s="309">
        <v>3</v>
      </c>
      <c r="D352" s="205" t="s">
        <v>4160</v>
      </c>
      <c r="E352" s="205" t="s">
        <v>182</v>
      </c>
      <c r="F352" s="205" t="s">
        <v>445</v>
      </c>
      <c r="G352" s="229">
        <v>40621</v>
      </c>
      <c r="H352" s="199">
        <v>7</v>
      </c>
      <c r="I352" s="199">
        <v>7</v>
      </c>
      <c r="J352" s="223" t="s">
        <v>4001</v>
      </c>
      <c r="K352" s="205" t="s">
        <v>164</v>
      </c>
      <c r="L352" s="223" t="s">
        <v>1203</v>
      </c>
      <c r="M352" s="205" t="s">
        <v>511</v>
      </c>
      <c r="N352" s="238">
        <v>55</v>
      </c>
      <c r="O352" s="213">
        <v>50</v>
      </c>
      <c r="P352" s="211">
        <v>50</v>
      </c>
      <c r="Q352" s="197">
        <f>LARGE((N352,O352,P352),1)</f>
        <v>55</v>
      </c>
      <c r="R352" s="197">
        <f>LARGE((N352,O352,P352),2)</f>
        <v>50</v>
      </c>
      <c r="S352" s="200">
        <f>LARGE((N352,O352,P352),3)</f>
        <v>50</v>
      </c>
      <c r="T352" s="201">
        <f t="shared" si="11"/>
        <v>155</v>
      </c>
      <c r="U352" s="168"/>
    </row>
    <row r="353" spans="1:21" ht="12.75" customHeight="1" x14ac:dyDescent="0.2">
      <c r="A353" s="187">
        <f t="shared" si="10"/>
        <v>7</v>
      </c>
      <c r="B353" s="206">
        <v>2</v>
      </c>
      <c r="C353" s="206">
        <v>3</v>
      </c>
      <c r="D353" s="168" t="s">
        <v>9557</v>
      </c>
      <c r="E353" s="168" t="s">
        <v>374</v>
      </c>
      <c r="F353" s="168" t="s">
        <v>661</v>
      </c>
      <c r="G353" s="215">
        <v>40754</v>
      </c>
      <c r="H353" s="197">
        <v>7</v>
      </c>
      <c r="I353" s="197">
        <v>7</v>
      </c>
      <c r="J353" s="208" t="s">
        <v>10259</v>
      </c>
      <c r="K353" s="168" t="s">
        <v>60</v>
      </c>
      <c r="L353" s="208" t="s">
        <v>3157</v>
      </c>
      <c r="M353" s="168" t="s">
        <v>107</v>
      </c>
      <c r="N353" s="238">
        <v>50</v>
      </c>
      <c r="O353" s="213">
        <v>50</v>
      </c>
      <c r="P353" s="211">
        <v>55</v>
      </c>
      <c r="Q353" s="197">
        <f>LARGE((N353,O353,P353),1)</f>
        <v>55</v>
      </c>
      <c r="R353" s="197">
        <f>LARGE((N353,O353,P353),2)</f>
        <v>50</v>
      </c>
      <c r="S353" s="200">
        <f>LARGE((N353,O353,P353),3)</f>
        <v>50</v>
      </c>
      <c r="T353" s="201">
        <f t="shared" si="11"/>
        <v>155</v>
      </c>
      <c r="U353" s="168"/>
    </row>
    <row r="354" spans="1:21" ht="12.75" customHeight="1" x14ac:dyDescent="0.2">
      <c r="A354" s="187">
        <f t="shared" si="10"/>
        <v>7</v>
      </c>
      <c r="B354" s="206">
        <v>3</v>
      </c>
      <c r="C354" s="206">
        <v>3</v>
      </c>
      <c r="D354" s="168" t="s">
        <v>223</v>
      </c>
      <c r="E354" s="168" t="s">
        <v>218</v>
      </c>
      <c r="F354" s="168" t="s">
        <v>234</v>
      </c>
      <c r="G354" s="216">
        <v>40967</v>
      </c>
      <c r="H354" s="197">
        <v>7</v>
      </c>
      <c r="I354" s="197">
        <v>7</v>
      </c>
      <c r="J354" s="208" t="s">
        <v>1308</v>
      </c>
      <c r="K354" s="168" t="s">
        <v>60</v>
      </c>
      <c r="L354" s="208" t="s">
        <v>5160</v>
      </c>
      <c r="M354" s="168" t="s">
        <v>5159</v>
      </c>
      <c r="N354" s="238">
        <v>55</v>
      </c>
      <c r="O354" s="213">
        <v>50</v>
      </c>
      <c r="P354" s="211">
        <v>50</v>
      </c>
      <c r="Q354" s="197">
        <f>LARGE((N354,O354,P354),1)</f>
        <v>55</v>
      </c>
      <c r="R354" s="197">
        <f>LARGE((N354,O354,P354),2)</f>
        <v>50</v>
      </c>
      <c r="S354" s="200">
        <f>LARGE((N354,O354,P354),3)</f>
        <v>50</v>
      </c>
      <c r="T354" s="201">
        <f t="shared" si="11"/>
        <v>155</v>
      </c>
      <c r="U354" s="168"/>
    </row>
    <row r="355" spans="1:21" ht="12.75" customHeight="1" x14ac:dyDescent="0.2">
      <c r="A355" s="187">
        <f t="shared" si="10"/>
        <v>7</v>
      </c>
      <c r="B355" s="206">
        <v>2</v>
      </c>
      <c r="C355" s="206">
        <v>3</v>
      </c>
      <c r="D355" s="168" t="s">
        <v>7105</v>
      </c>
      <c r="E355" s="168" t="s">
        <v>2135</v>
      </c>
      <c r="F355" s="168" t="s">
        <v>185</v>
      </c>
      <c r="G355" s="216">
        <v>40733</v>
      </c>
      <c r="H355" s="197">
        <v>7</v>
      </c>
      <c r="I355" s="197">
        <v>7</v>
      </c>
      <c r="J355" s="208" t="s">
        <v>7107</v>
      </c>
      <c r="K355" s="168" t="s">
        <v>60</v>
      </c>
      <c r="L355" s="208" t="s">
        <v>4613</v>
      </c>
      <c r="M355" s="168" t="s">
        <v>7108</v>
      </c>
      <c r="N355" s="238">
        <v>50</v>
      </c>
      <c r="O355" s="213">
        <v>50</v>
      </c>
      <c r="P355" s="211">
        <v>50</v>
      </c>
      <c r="Q355" s="197">
        <f>LARGE((N355,O355,P355),1)</f>
        <v>50</v>
      </c>
      <c r="R355" s="197">
        <f>LARGE((N355,O355,P355),2)</f>
        <v>50</v>
      </c>
      <c r="S355" s="200">
        <f>LARGE((N355,O355,P355),3)</f>
        <v>50</v>
      </c>
      <c r="T355" s="201">
        <f t="shared" si="11"/>
        <v>150</v>
      </c>
      <c r="U355" s="168"/>
    </row>
    <row r="356" spans="1:21" ht="12.75" customHeight="1" x14ac:dyDescent="0.2">
      <c r="A356" s="187">
        <f t="shared" si="10"/>
        <v>7</v>
      </c>
      <c r="B356" s="206">
        <v>1</v>
      </c>
      <c r="C356" s="206">
        <v>2</v>
      </c>
      <c r="D356" s="168" t="s">
        <v>11188</v>
      </c>
      <c r="E356" s="168" t="s">
        <v>777</v>
      </c>
      <c r="F356" s="168" t="s">
        <v>633</v>
      </c>
      <c r="G356" s="215">
        <v>40629</v>
      </c>
      <c r="H356" s="197">
        <v>7</v>
      </c>
      <c r="I356" s="197">
        <v>7</v>
      </c>
      <c r="J356" s="208" t="s">
        <v>11190</v>
      </c>
      <c r="K356" s="168" t="s">
        <v>2138</v>
      </c>
      <c r="L356" s="208" t="s">
        <v>2871</v>
      </c>
      <c r="M356" s="168" t="s">
        <v>1502</v>
      </c>
      <c r="N356" s="238">
        <v>50</v>
      </c>
      <c r="O356" s="213">
        <v>50</v>
      </c>
      <c r="P356" s="211">
        <v>50</v>
      </c>
      <c r="Q356" s="197">
        <f>LARGE((N356,O356,P356),1)</f>
        <v>50</v>
      </c>
      <c r="R356" s="197">
        <f>LARGE((N356,O356,P356),2)</f>
        <v>50</v>
      </c>
      <c r="S356" s="200">
        <f>LARGE((N356,O356,P356),3)</f>
        <v>50</v>
      </c>
      <c r="T356" s="201">
        <f t="shared" si="11"/>
        <v>150</v>
      </c>
      <c r="U356" s="168"/>
    </row>
    <row r="357" spans="1:21" ht="12.75" customHeight="1" x14ac:dyDescent="0.2">
      <c r="A357" s="187">
        <f t="shared" si="10"/>
        <v>7</v>
      </c>
      <c r="B357" s="206">
        <v>1</v>
      </c>
      <c r="C357" s="206">
        <v>3</v>
      </c>
      <c r="D357" s="168" t="s">
        <v>12998</v>
      </c>
      <c r="E357" s="168" t="s">
        <v>96</v>
      </c>
      <c r="F357" s="168" t="s">
        <v>114</v>
      </c>
      <c r="G357" s="215">
        <v>40735</v>
      </c>
      <c r="H357" s="197">
        <v>7</v>
      </c>
      <c r="I357" s="197">
        <v>7</v>
      </c>
      <c r="J357" s="208" t="s">
        <v>4018</v>
      </c>
      <c r="K357" s="168" t="s">
        <v>60</v>
      </c>
      <c r="L357" s="208" t="s">
        <v>7827</v>
      </c>
      <c r="M357" s="168" t="s">
        <v>12761</v>
      </c>
      <c r="N357" s="238">
        <v>50</v>
      </c>
      <c r="O357" s="213">
        <v>50</v>
      </c>
      <c r="P357" s="211">
        <v>50</v>
      </c>
      <c r="Q357" s="197">
        <f>LARGE((N357,O357,P357),1)</f>
        <v>50</v>
      </c>
      <c r="R357" s="197">
        <f>LARGE((N357,O357,P357),2)</f>
        <v>50</v>
      </c>
      <c r="S357" s="200">
        <f>LARGE((N357,O357,P357),3)</f>
        <v>50</v>
      </c>
      <c r="T357" s="201">
        <f t="shared" si="11"/>
        <v>150</v>
      </c>
      <c r="U357" s="168"/>
    </row>
    <row r="358" spans="1:21" ht="12.75" customHeight="1" x14ac:dyDescent="0.2">
      <c r="A358" s="187">
        <f t="shared" si="10"/>
        <v>7</v>
      </c>
      <c r="B358" s="206">
        <v>1</v>
      </c>
      <c r="C358" s="206">
        <v>3</v>
      </c>
      <c r="D358" s="168" t="s">
        <v>5437</v>
      </c>
      <c r="E358" s="168" t="s">
        <v>218</v>
      </c>
      <c r="F358" s="168" t="s">
        <v>886</v>
      </c>
      <c r="G358" s="216">
        <v>40639</v>
      </c>
      <c r="H358" s="197">
        <v>7</v>
      </c>
      <c r="I358" s="197">
        <v>7</v>
      </c>
      <c r="J358" s="208" t="s">
        <v>19751</v>
      </c>
      <c r="K358" s="168" t="s">
        <v>60</v>
      </c>
      <c r="L358" s="208" t="s">
        <v>5441</v>
      </c>
      <c r="M358" s="168" t="s">
        <v>107</v>
      </c>
      <c r="N358" s="238">
        <v>50</v>
      </c>
      <c r="O358" s="213">
        <v>50</v>
      </c>
      <c r="P358" s="211">
        <v>50</v>
      </c>
      <c r="Q358" s="197">
        <f>LARGE((N358,O358,P358),1)</f>
        <v>50</v>
      </c>
      <c r="R358" s="197">
        <f>LARGE((N358,O358,P358),2)</f>
        <v>50</v>
      </c>
      <c r="S358" s="200">
        <f>LARGE((N358,O358,P358),3)</f>
        <v>50</v>
      </c>
      <c r="T358" s="201">
        <f t="shared" si="11"/>
        <v>150</v>
      </c>
      <c r="U358" s="168"/>
    </row>
    <row r="359" spans="1:21" ht="12.75" customHeight="1" x14ac:dyDescent="0.2">
      <c r="A359" s="187">
        <f t="shared" si="10"/>
        <v>7</v>
      </c>
      <c r="B359" s="206">
        <v>3</v>
      </c>
      <c r="C359" s="206">
        <v>2</v>
      </c>
      <c r="D359" s="168" t="s">
        <v>18181</v>
      </c>
      <c r="E359" s="168" t="s">
        <v>18182</v>
      </c>
      <c r="F359" s="168" t="s">
        <v>216</v>
      </c>
      <c r="G359" s="215">
        <v>40648</v>
      </c>
      <c r="H359" s="197">
        <v>7</v>
      </c>
      <c r="I359" s="197">
        <v>7</v>
      </c>
      <c r="J359" s="208" t="s">
        <v>18134</v>
      </c>
      <c r="K359" s="168" t="s">
        <v>2068</v>
      </c>
      <c r="L359" s="208" t="s">
        <v>7679</v>
      </c>
      <c r="M359" s="168"/>
      <c r="N359" s="238">
        <v>50</v>
      </c>
      <c r="O359" s="213">
        <v>50</v>
      </c>
      <c r="P359" s="211">
        <v>50</v>
      </c>
      <c r="Q359" s="197">
        <f>LARGE((N359,O359,P359),1)</f>
        <v>50</v>
      </c>
      <c r="R359" s="197">
        <f>LARGE((N359,O359,P359),2)</f>
        <v>50</v>
      </c>
      <c r="S359" s="200">
        <f>LARGE((N359,O359,P359),3)</f>
        <v>50</v>
      </c>
      <c r="T359" s="201">
        <f t="shared" si="11"/>
        <v>150</v>
      </c>
      <c r="U359" s="168"/>
    </row>
    <row r="360" spans="1:21" ht="12.75" customHeight="1" x14ac:dyDescent="0.2">
      <c r="A360" s="187">
        <f t="shared" si="10"/>
        <v>7</v>
      </c>
      <c r="B360" s="206">
        <v>3</v>
      </c>
      <c r="C360" s="206">
        <v>3</v>
      </c>
      <c r="D360" s="168" t="s">
        <v>2262</v>
      </c>
      <c r="E360" s="168" t="s">
        <v>113</v>
      </c>
      <c r="F360" s="168" t="s">
        <v>185</v>
      </c>
      <c r="G360" s="215">
        <v>40903</v>
      </c>
      <c r="H360" s="197">
        <v>7</v>
      </c>
      <c r="I360" s="197">
        <v>7</v>
      </c>
      <c r="J360" s="208" t="s">
        <v>11030</v>
      </c>
      <c r="K360" s="168" t="s">
        <v>60</v>
      </c>
      <c r="L360" s="208" t="s">
        <v>188</v>
      </c>
      <c r="M360" s="168" t="s">
        <v>107</v>
      </c>
      <c r="N360" s="238">
        <v>45</v>
      </c>
      <c r="O360" s="213">
        <v>80</v>
      </c>
      <c r="P360" s="211">
        <v>85</v>
      </c>
      <c r="Q360" s="197">
        <f>LARGE((N360,O360,P360),1)</f>
        <v>85</v>
      </c>
      <c r="R360" s="197">
        <f>LARGE((N360,O360,P360),2)</f>
        <v>80</v>
      </c>
      <c r="S360" s="200">
        <f>LARGE((N360,O360,P360),3)</f>
        <v>45</v>
      </c>
      <c r="T360" s="201">
        <f t="shared" si="11"/>
        <v>210</v>
      </c>
      <c r="U360" s="168"/>
    </row>
    <row r="361" spans="1:21" x14ac:dyDescent="0.2">
      <c r="A361" s="187">
        <f t="shared" si="10"/>
        <v>7</v>
      </c>
      <c r="B361" s="206">
        <v>1</v>
      </c>
      <c r="C361" s="206">
        <v>3</v>
      </c>
      <c r="D361" s="168" t="s">
        <v>6889</v>
      </c>
      <c r="E361" s="168" t="s">
        <v>362</v>
      </c>
      <c r="F361" s="168" t="s">
        <v>160</v>
      </c>
      <c r="G361" s="215">
        <v>40809</v>
      </c>
      <c r="H361" s="197">
        <v>7</v>
      </c>
      <c r="I361" s="197">
        <v>7</v>
      </c>
      <c r="J361" s="208" t="s">
        <v>18134</v>
      </c>
      <c r="K361" s="168" t="s">
        <v>2068</v>
      </c>
      <c r="L361" s="208" t="s">
        <v>7679</v>
      </c>
      <c r="M361" s="168"/>
      <c r="N361" s="238">
        <v>45</v>
      </c>
      <c r="O361" s="213">
        <v>85</v>
      </c>
      <c r="P361" s="211">
        <v>75</v>
      </c>
      <c r="Q361" s="197">
        <f>LARGE((N361,O361,P361),1)</f>
        <v>85</v>
      </c>
      <c r="R361" s="197">
        <f>LARGE((N361,O361,P361),2)</f>
        <v>75</v>
      </c>
      <c r="S361" s="200">
        <f>LARGE((N361,O361,P361),3)</f>
        <v>45</v>
      </c>
      <c r="T361" s="201">
        <f t="shared" si="11"/>
        <v>205</v>
      </c>
      <c r="U361" s="168"/>
    </row>
    <row r="362" spans="1:21" ht="12.75" customHeight="1" x14ac:dyDescent="0.2">
      <c r="A362" s="187">
        <f t="shared" si="10"/>
        <v>7</v>
      </c>
      <c r="B362" s="206">
        <v>1</v>
      </c>
      <c r="C362" s="206">
        <v>2</v>
      </c>
      <c r="D362" s="168" t="s">
        <v>9342</v>
      </c>
      <c r="E362" s="168" t="s">
        <v>843</v>
      </c>
      <c r="F362" s="168" t="s">
        <v>114</v>
      </c>
      <c r="G362" s="216">
        <v>40826</v>
      </c>
      <c r="H362" s="197">
        <v>7</v>
      </c>
      <c r="I362" s="197">
        <v>7</v>
      </c>
      <c r="J362" s="208" t="s">
        <v>9327</v>
      </c>
      <c r="K362" s="168" t="s">
        <v>732</v>
      </c>
      <c r="L362" s="208" t="s">
        <v>3008</v>
      </c>
      <c r="M362" s="168" t="s">
        <v>9328</v>
      </c>
      <c r="N362" s="238">
        <v>45</v>
      </c>
      <c r="O362" s="213">
        <v>80</v>
      </c>
      <c r="P362" s="211">
        <v>70</v>
      </c>
      <c r="Q362" s="197">
        <f>LARGE((N362,O362,P362),1)</f>
        <v>80</v>
      </c>
      <c r="R362" s="197">
        <f>LARGE((N362,O362,P362),2)</f>
        <v>70</v>
      </c>
      <c r="S362" s="200">
        <f>LARGE((N362,O362,P362),3)</f>
        <v>45</v>
      </c>
      <c r="T362" s="201">
        <f t="shared" si="11"/>
        <v>195</v>
      </c>
      <c r="U362" s="168"/>
    </row>
    <row r="363" spans="1:21" ht="12.75" customHeight="1" x14ac:dyDescent="0.2">
      <c r="A363" s="187">
        <f t="shared" si="10"/>
        <v>7</v>
      </c>
      <c r="B363" s="206">
        <v>1</v>
      </c>
      <c r="C363" s="206">
        <v>2</v>
      </c>
      <c r="D363" s="168" t="s">
        <v>3316</v>
      </c>
      <c r="E363" s="168" t="s">
        <v>3317</v>
      </c>
      <c r="F363" s="168" t="s">
        <v>3318</v>
      </c>
      <c r="G363" s="216">
        <v>40813</v>
      </c>
      <c r="H363" s="197">
        <v>7</v>
      </c>
      <c r="I363" s="197">
        <v>7</v>
      </c>
      <c r="J363" s="208" t="s">
        <v>3320</v>
      </c>
      <c r="K363" s="168" t="s">
        <v>98</v>
      </c>
      <c r="L363" s="208" t="s">
        <v>592</v>
      </c>
      <c r="M363" s="168" t="s">
        <v>3321</v>
      </c>
      <c r="N363" s="238">
        <v>45</v>
      </c>
      <c r="O363" s="213">
        <v>70</v>
      </c>
      <c r="P363" s="211">
        <v>75</v>
      </c>
      <c r="Q363" s="197">
        <f>LARGE((N363,O363,P363),1)</f>
        <v>75</v>
      </c>
      <c r="R363" s="197">
        <f>LARGE((N363,O363,P363),2)</f>
        <v>70</v>
      </c>
      <c r="S363" s="200">
        <f>LARGE((N363,O363,P363),3)</f>
        <v>45</v>
      </c>
      <c r="T363" s="201">
        <f t="shared" si="11"/>
        <v>190</v>
      </c>
      <c r="U363" s="168"/>
    </row>
    <row r="364" spans="1:21" ht="12.75" customHeight="1" x14ac:dyDescent="0.2">
      <c r="A364" s="187">
        <f t="shared" si="10"/>
        <v>7</v>
      </c>
      <c r="B364" s="206">
        <v>2</v>
      </c>
      <c r="C364" s="206">
        <v>1</v>
      </c>
      <c r="D364" s="168" t="s">
        <v>16319</v>
      </c>
      <c r="E364" s="168" t="s">
        <v>1438</v>
      </c>
      <c r="F364" s="168" t="s">
        <v>1330</v>
      </c>
      <c r="G364" s="215">
        <v>40738</v>
      </c>
      <c r="H364" s="197">
        <v>7</v>
      </c>
      <c r="I364" s="197">
        <v>7</v>
      </c>
      <c r="J364" s="208" t="s">
        <v>16321</v>
      </c>
      <c r="K364" s="168" t="s">
        <v>78</v>
      </c>
      <c r="L364" s="208" t="s">
        <v>2660</v>
      </c>
      <c r="M364" s="168" t="s">
        <v>2841</v>
      </c>
      <c r="N364" s="238">
        <v>45</v>
      </c>
      <c r="O364" s="213">
        <v>70</v>
      </c>
      <c r="P364" s="211">
        <v>70</v>
      </c>
      <c r="Q364" s="197">
        <f>LARGE((N364,O364,P364),1)</f>
        <v>70</v>
      </c>
      <c r="R364" s="197">
        <f>LARGE((N364,O364,P364),2)</f>
        <v>70</v>
      </c>
      <c r="S364" s="200">
        <f>LARGE((N364,O364,P364),3)</f>
        <v>45</v>
      </c>
      <c r="T364" s="201">
        <f t="shared" si="11"/>
        <v>185</v>
      </c>
      <c r="U364" s="168"/>
    </row>
    <row r="365" spans="1:21" ht="12.75" customHeight="1" x14ac:dyDescent="0.2">
      <c r="A365" s="187">
        <f t="shared" si="10"/>
        <v>7</v>
      </c>
      <c r="B365" s="309">
        <v>2</v>
      </c>
      <c r="C365" s="309">
        <v>1</v>
      </c>
      <c r="D365" s="205" t="s">
        <v>4159</v>
      </c>
      <c r="E365" s="205" t="s">
        <v>4045</v>
      </c>
      <c r="F365" s="205" t="s">
        <v>445</v>
      </c>
      <c r="G365" s="229">
        <v>40641</v>
      </c>
      <c r="H365" s="199">
        <v>7</v>
      </c>
      <c r="I365" s="199">
        <v>7</v>
      </c>
      <c r="J365" s="223" t="s">
        <v>1505</v>
      </c>
      <c r="K365" s="205" t="s">
        <v>164</v>
      </c>
      <c r="L365" s="223" t="s">
        <v>1203</v>
      </c>
      <c r="M365" s="205" t="s">
        <v>511</v>
      </c>
      <c r="N365" s="238">
        <v>45</v>
      </c>
      <c r="O365" s="213">
        <v>60</v>
      </c>
      <c r="P365" s="211">
        <v>80</v>
      </c>
      <c r="Q365" s="197">
        <f>LARGE((N365,O365,P365),1)</f>
        <v>80</v>
      </c>
      <c r="R365" s="197">
        <f>LARGE((N365,O365,P365),2)</f>
        <v>60</v>
      </c>
      <c r="S365" s="200">
        <f>LARGE((N365,O365,P365),3)</f>
        <v>45</v>
      </c>
      <c r="T365" s="201">
        <f t="shared" si="11"/>
        <v>185</v>
      </c>
      <c r="U365" s="168"/>
    </row>
    <row r="366" spans="1:21" ht="12.75" customHeight="1" x14ac:dyDescent="0.2">
      <c r="A366" s="187">
        <f t="shared" si="10"/>
        <v>7</v>
      </c>
      <c r="B366" s="206">
        <v>3</v>
      </c>
      <c r="C366" s="206">
        <v>3</v>
      </c>
      <c r="D366" s="168" t="s">
        <v>6012</v>
      </c>
      <c r="E366" s="168" t="s">
        <v>85</v>
      </c>
      <c r="F366" s="168" t="s">
        <v>1254</v>
      </c>
      <c r="G366" s="216">
        <v>40786</v>
      </c>
      <c r="H366" s="197">
        <v>7</v>
      </c>
      <c r="I366" s="197">
        <v>7</v>
      </c>
      <c r="J366" s="208" t="s">
        <v>2605</v>
      </c>
      <c r="K366" s="168" t="s">
        <v>2138</v>
      </c>
      <c r="L366" s="208" t="s">
        <v>2871</v>
      </c>
      <c r="M366" s="168" t="s">
        <v>3712</v>
      </c>
      <c r="N366" s="238">
        <v>45</v>
      </c>
      <c r="O366" s="213">
        <v>55</v>
      </c>
      <c r="P366" s="211">
        <v>85</v>
      </c>
      <c r="Q366" s="197">
        <f>LARGE((N366,O366,P366),1)</f>
        <v>85</v>
      </c>
      <c r="R366" s="197">
        <f>LARGE((N366,O366,P366),2)</f>
        <v>55</v>
      </c>
      <c r="S366" s="200">
        <f>LARGE((N366,O366,P366),3)</f>
        <v>45</v>
      </c>
      <c r="T366" s="201">
        <f t="shared" si="11"/>
        <v>185</v>
      </c>
      <c r="U366" s="168"/>
    </row>
    <row r="367" spans="1:21" ht="12.75" customHeight="1" x14ac:dyDescent="0.2">
      <c r="A367" s="187">
        <f t="shared" si="10"/>
        <v>7</v>
      </c>
      <c r="B367" s="206">
        <v>3</v>
      </c>
      <c r="C367" s="206">
        <v>3</v>
      </c>
      <c r="D367" s="168" t="s">
        <v>10949</v>
      </c>
      <c r="E367" s="168" t="s">
        <v>56</v>
      </c>
      <c r="F367" s="168" t="s">
        <v>2042</v>
      </c>
      <c r="G367" s="215">
        <v>40723</v>
      </c>
      <c r="H367" s="197">
        <v>7</v>
      </c>
      <c r="I367" s="197">
        <v>7</v>
      </c>
      <c r="J367" s="208" t="s">
        <v>10951</v>
      </c>
      <c r="K367" s="168" t="s">
        <v>60</v>
      </c>
      <c r="L367" s="208" t="s">
        <v>188</v>
      </c>
      <c r="M367" s="168" t="s">
        <v>107</v>
      </c>
      <c r="N367" s="238">
        <v>45</v>
      </c>
      <c r="O367" s="213">
        <v>75</v>
      </c>
      <c r="P367" s="211">
        <v>65</v>
      </c>
      <c r="Q367" s="197">
        <f>LARGE((N367,O367,P367),1)</f>
        <v>75</v>
      </c>
      <c r="R367" s="197">
        <f>LARGE((N367,O367,P367),2)</f>
        <v>65</v>
      </c>
      <c r="S367" s="200">
        <f>LARGE((N367,O367,P367),3)</f>
        <v>45</v>
      </c>
      <c r="T367" s="201">
        <f t="shared" si="11"/>
        <v>185</v>
      </c>
      <c r="U367" s="168"/>
    </row>
    <row r="368" spans="1:21" ht="12.75" customHeight="1" x14ac:dyDescent="0.2">
      <c r="A368" s="187">
        <f t="shared" si="10"/>
        <v>7</v>
      </c>
      <c r="B368" s="206">
        <v>1</v>
      </c>
      <c r="C368" s="206">
        <v>3</v>
      </c>
      <c r="D368" s="168" t="s">
        <v>2349</v>
      </c>
      <c r="E368" s="168" t="s">
        <v>75</v>
      </c>
      <c r="F368" s="168" t="s">
        <v>1436</v>
      </c>
      <c r="G368" s="216">
        <v>40626</v>
      </c>
      <c r="H368" s="197">
        <v>7</v>
      </c>
      <c r="I368" s="197">
        <v>7</v>
      </c>
      <c r="J368" s="208" t="s">
        <v>2350</v>
      </c>
      <c r="K368" s="168" t="s">
        <v>60</v>
      </c>
      <c r="L368" s="208" t="s">
        <v>2280</v>
      </c>
      <c r="M368" s="168" t="s">
        <v>2351</v>
      </c>
      <c r="N368" s="238">
        <v>70</v>
      </c>
      <c r="O368" s="213">
        <v>45</v>
      </c>
      <c r="P368" s="211">
        <v>65</v>
      </c>
      <c r="Q368" s="197">
        <f>LARGE((N368,O368,P368),1)</f>
        <v>70</v>
      </c>
      <c r="R368" s="197">
        <f>LARGE((N368,O368,P368),2)</f>
        <v>65</v>
      </c>
      <c r="S368" s="200">
        <f>LARGE((N368,O368,P368),3)</f>
        <v>45</v>
      </c>
      <c r="T368" s="201">
        <f t="shared" si="11"/>
        <v>180</v>
      </c>
      <c r="U368" s="168"/>
    </row>
    <row r="369" spans="1:21" ht="12.75" customHeight="1" x14ac:dyDescent="0.2">
      <c r="A369" s="187">
        <f t="shared" si="10"/>
        <v>7</v>
      </c>
      <c r="B369" s="206">
        <v>1</v>
      </c>
      <c r="C369" s="206">
        <v>2</v>
      </c>
      <c r="D369" s="168" t="s">
        <v>13787</v>
      </c>
      <c r="E369" s="168" t="s">
        <v>96</v>
      </c>
      <c r="F369" s="168" t="s">
        <v>951</v>
      </c>
      <c r="G369" s="215">
        <v>40674</v>
      </c>
      <c r="H369" s="197">
        <v>7</v>
      </c>
      <c r="I369" s="197">
        <v>7</v>
      </c>
      <c r="J369" s="208" t="s">
        <v>13780</v>
      </c>
      <c r="K369" s="168" t="s">
        <v>683</v>
      </c>
      <c r="L369" s="208" t="s">
        <v>823</v>
      </c>
      <c r="M369" s="168" t="s">
        <v>13781</v>
      </c>
      <c r="N369" s="238">
        <v>45</v>
      </c>
      <c r="O369" s="213">
        <v>55</v>
      </c>
      <c r="P369" s="211">
        <v>80</v>
      </c>
      <c r="Q369" s="197">
        <f>LARGE((N369,O369,P369),1)</f>
        <v>80</v>
      </c>
      <c r="R369" s="197">
        <f>LARGE((N369,O369,P369),2)</f>
        <v>55</v>
      </c>
      <c r="S369" s="200">
        <f>LARGE((N369,O369,P369),3)</f>
        <v>45</v>
      </c>
      <c r="T369" s="201">
        <f t="shared" si="11"/>
        <v>180</v>
      </c>
      <c r="U369" s="168"/>
    </row>
    <row r="370" spans="1:21" ht="12.75" customHeight="1" x14ac:dyDescent="0.2">
      <c r="A370" s="187">
        <f t="shared" si="10"/>
        <v>7</v>
      </c>
      <c r="B370" s="206">
        <v>2</v>
      </c>
      <c r="C370" s="206">
        <v>2</v>
      </c>
      <c r="D370" s="205" t="s">
        <v>13251</v>
      </c>
      <c r="E370" s="205" t="s">
        <v>193</v>
      </c>
      <c r="F370" s="205" t="s">
        <v>70</v>
      </c>
      <c r="G370" s="222">
        <v>40871</v>
      </c>
      <c r="H370" s="199">
        <v>7</v>
      </c>
      <c r="I370" s="199">
        <v>7</v>
      </c>
      <c r="J370" s="223" t="s">
        <v>7774</v>
      </c>
      <c r="K370" s="205" t="s">
        <v>60</v>
      </c>
      <c r="L370" s="223" t="s">
        <v>1990</v>
      </c>
      <c r="M370" s="205" t="s">
        <v>18982</v>
      </c>
      <c r="N370" s="238">
        <v>45</v>
      </c>
      <c r="O370" s="213">
        <v>60</v>
      </c>
      <c r="P370" s="211">
        <v>75</v>
      </c>
      <c r="Q370" s="197">
        <f>LARGE((N370,O370,P370),1)</f>
        <v>75</v>
      </c>
      <c r="R370" s="197">
        <f>LARGE((N370,O370,P370),2)</f>
        <v>60</v>
      </c>
      <c r="S370" s="200">
        <f>LARGE((N370,O370,P370),3)</f>
        <v>45</v>
      </c>
      <c r="T370" s="201">
        <f t="shared" si="11"/>
        <v>180</v>
      </c>
      <c r="U370" s="168"/>
    </row>
    <row r="371" spans="1:21" ht="12.75" customHeight="1" x14ac:dyDescent="0.2">
      <c r="A371" s="187">
        <f t="shared" si="10"/>
        <v>7</v>
      </c>
      <c r="B371" s="206"/>
      <c r="C371" s="206"/>
      <c r="D371" s="168" t="s">
        <v>3434</v>
      </c>
      <c r="E371" s="168" t="s">
        <v>91</v>
      </c>
      <c r="F371" s="168" t="s">
        <v>914</v>
      </c>
      <c r="G371" s="216">
        <v>40719</v>
      </c>
      <c r="H371" s="197">
        <v>7</v>
      </c>
      <c r="I371" s="197">
        <v>7</v>
      </c>
      <c r="J371" s="208" t="s">
        <v>3437</v>
      </c>
      <c r="K371" s="168" t="s">
        <v>60</v>
      </c>
      <c r="L371" s="208" t="s">
        <v>150</v>
      </c>
      <c r="M371" s="168" t="s">
        <v>107</v>
      </c>
      <c r="N371" s="238">
        <v>45</v>
      </c>
      <c r="O371" s="213">
        <v>65</v>
      </c>
      <c r="P371" s="211">
        <v>70</v>
      </c>
      <c r="Q371" s="197">
        <f>LARGE((N371,O371,P371),1)</f>
        <v>70</v>
      </c>
      <c r="R371" s="197">
        <f>LARGE((N371,O371,P371),2)</f>
        <v>65</v>
      </c>
      <c r="S371" s="200">
        <f>LARGE((N371,O371,P371),3)</f>
        <v>45</v>
      </c>
      <c r="T371" s="201">
        <f t="shared" si="11"/>
        <v>180</v>
      </c>
      <c r="U371" s="168"/>
    </row>
    <row r="372" spans="1:21" ht="12.75" customHeight="1" x14ac:dyDescent="0.2">
      <c r="A372" s="187">
        <f t="shared" si="10"/>
        <v>7</v>
      </c>
      <c r="B372" s="206">
        <v>1</v>
      </c>
      <c r="C372" s="206">
        <v>1</v>
      </c>
      <c r="D372" s="168" t="s">
        <v>14029</v>
      </c>
      <c r="E372" s="168" t="s">
        <v>215</v>
      </c>
      <c r="F372" s="168" t="s">
        <v>1063</v>
      </c>
      <c r="G372" s="215">
        <v>40821</v>
      </c>
      <c r="H372" s="197">
        <v>7</v>
      </c>
      <c r="I372" s="197">
        <v>7</v>
      </c>
      <c r="J372" s="208" t="s">
        <v>1210</v>
      </c>
      <c r="K372" s="168" t="s">
        <v>60</v>
      </c>
      <c r="L372" s="208" t="s">
        <v>14032</v>
      </c>
      <c r="M372" s="168" t="s">
        <v>14033</v>
      </c>
      <c r="N372" s="238">
        <v>45</v>
      </c>
      <c r="O372" s="213">
        <v>70</v>
      </c>
      <c r="P372" s="211">
        <v>65</v>
      </c>
      <c r="Q372" s="197">
        <f>LARGE((N372,O372,P372),1)</f>
        <v>70</v>
      </c>
      <c r="R372" s="197">
        <f>LARGE((N372,O372,P372),2)</f>
        <v>65</v>
      </c>
      <c r="S372" s="200">
        <f>LARGE((N372,O372,P372),3)</f>
        <v>45</v>
      </c>
      <c r="T372" s="201">
        <f t="shared" si="11"/>
        <v>180</v>
      </c>
      <c r="U372" s="168"/>
    </row>
    <row r="373" spans="1:21" ht="12.75" customHeight="1" x14ac:dyDescent="0.2">
      <c r="A373" s="187">
        <f t="shared" si="10"/>
        <v>7</v>
      </c>
      <c r="B373" s="206">
        <v>1</v>
      </c>
      <c r="C373" s="206">
        <v>1</v>
      </c>
      <c r="D373" s="168" t="s">
        <v>2262</v>
      </c>
      <c r="E373" s="168" t="s">
        <v>2263</v>
      </c>
      <c r="F373" s="168" t="s">
        <v>70</v>
      </c>
      <c r="G373" s="216">
        <v>40829</v>
      </c>
      <c r="H373" s="197">
        <v>7</v>
      </c>
      <c r="I373" s="197">
        <v>7</v>
      </c>
      <c r="J373" s="208" t="s">
        <v>2265</v>
      </c>
      <c r="K373" s="168" t="s">
        <v>60</v>
      </c>
      <c r="L373" s="208" t="s">
        <v>150</v>
      </c>
      <c r="M373" s="168" t="s">
        <v>107</v>
      </c>
      <c r="N373" s="238">
        <v>45</v>
      </c>
      <c r="O373" s="213">
        <v>70</v>
      </c>
      <c r="P373" s="211">
        <v>60</v>
      </c>
      <c r="Q373" s="197">
        <f>LARGE((N373,O373,P373),1)</f>
        <v>70</v>
      </c>
      <c r="R373" s="197">
        <f>LARGE((N373,O373,P373),2)</f>
        <v>60</v>
      </c>
      <c r="S373" s="200">
        <f>LARGE((N373,O373,P373),3)</f>
        <v>45</v>
      </c>
      <c r="T373" s="201">
        <f t="shared" si="11"/>
        <v>175</v>
      </c>
      <c r="U373" s="168"/>
    </row>
    <row r="374" spans="1:21" ht="12.75" customHeight="1" x14ac:dyDescent="0.2">
      <c r="A374" s="187">
        <f t="shared" si="10"/>
        <v>7</v>
      </c>
      <c r="B374" s="206">
        <v>1</v>
      </c>
      <c r="C374" s="206">
        <v>2</v>
      </c>
      <c r="D374" s="168" t="s">
        <v>3719</v>
      </c>
      <c r="E374" s="168" t="s">
        <v>3720</v>
      </c>
      <c r="F374" s="168" t="s">
        <v>462</v>
      </c>
      <c r="G374" s="216">
        <v>40771</v>
      </c>
      <c r="H374" s="197">
        <v>7</v>
      </c>
      <c r="I374" s="197">
        <v>7</v>
      </c>
      <c r="J374" s="208" t="s">
        <v>3721</v>
      </c>
      <c r="K374" s="168" t="s">
        <v>60</v>
      </c>
      <c r="L374" s="208" t="s">
        <v>145</v>
      </c>
      <c r="M374" s="168" t="s">
        <v>107</v>
      </c>
      <c r="N374" s="238">
        <v>45</v>
      </c>
      <c r="O374" s="213">
        <v>65</v>
      </c>
      <c r="P374" s="211">
        <v>65</v>
      </c>
      <c r="Q374" s="197">
        <f>LARGE((N374,O374,P374),1)</f>
        <v>65</v>
      </c>
      <c r="R374" s="197">
        <f>LARGE((N374,O374,P374),2)</f>
        <v>65</v>
      </c>
      <c r="S374" s="200">
        <f>LARGE((N374,O374,P374),3)</f>
        <v>45</v>
      </c>
      <c r="T374" s="201">
        <f t="shared" si="11"/>
        <v>175</v>
      </c>
      <c r="U374" s="168"/>
    </row>
    <row r="375" spans="1:21" ht="12.75" customHeight="1" x14ac:dyDescent="0.2">
      <c r="A375" s="187">
        <f t="shared" si="10"/>
        <v>7</v>
      </c>
      <c r="B375" s="206">
        <v>1</v>
      </c>
      <c r="C375" s="206">
        <v>3</v>
      </c>
      <c r="D375" s="168" t="s">
        <v>8214</v>
      </c>
      <c r="E375" s="168" t="s">
        <v>218</v>
      </c>
      <c r="F375" s="168" t="s">
        <v>70</v>
      </c>
      <c r="G375" s="215">
        <v>40831</v>
      </c>
      <c r="H375" s="197">
        <v>7</v>
      </c>
      <c r="I375" s="197">
        <v>7</v>
      </c>
      <c r="J375" s="208" t="s">
        <v>7980</v>
      </c>
      <c r="K375" s="168" t="s">
        <v>60</v>
      </c>
      <c r="L375" s="208" t="s">
        <v>4940</v>
      </c>
      <c r="M375" s="168" t="s">
        <v>7980</v>
      </c>
      <c r="N375" s="238">
        <v>45</v>
      </c>
      <c r="O375" s="213">
        <v>55</v>
      </c>
      <c r="P375" s="211">
        <v>70</v>
      </c>
      <c r="Q375" s="197">
        <f>LARGE((N375,O375,P375),1)</f>
        <v>70</v>
      </c>
      <c r="R375" s="197">
        <f>LARGE((N375,O375,P375),2)</f>
        <v>55</v>
      </c>
      <c r="S375" s="200">
        <f>LARGE((N375,O375,P375),3)</f>
        <v>45</v>
      </c>
      <c r="T375" s="201">
        <f t="shared" si="11"/>
        <v>170</v>
      </c>
      <c r="U375" s="168"/>
    </row>
    <row r="376" spans="1:21" ht="12.75" customHeight="1" x14ac:dyDescent="0.2">
      <c r="A376" s="187">
        <f t="shared" si="10"/>
        <v>7</v>
      </c>
      <c r="B376" s="206">
        <v>1</v>
      </c>
      <c r="C376" s="206">
        <v>1</v>
      </c>
      <c r="D376" s="168" t="s">
        <v>1047</v>
      </c>
      <c r="E376" s="168" t="s">
        <v>3123</v>
      </c>
      <c r="F376" s="168" t="s">
        <v>1079</v>
      </c>
      <c r="G376" s="216">
        <v>40589</v>
      </c>
      <c r="H376" s="197">
        <v>7</v>
      </c>
      <c r="I376" s="197">
        <v>7</v>
      </c>
      <c r="J376" s="208" t="s">
        <v>5360</v>
      </c>
      <c r="K376" s="168" t="s">
        <v>60</v>
      </c>
      <c r="L376" s="208" t="s">
        <v>62</v>
      </c>
      <c r="M376" s="168" t="s">
        <v>5361</v>
      </c>
      <c r="N376" s="238">
        <v>45</v>
      </c>
      <c r="O376" s="213">
        <v>60</v>
      </c>
      <c r="P376" s="211">
        <v>65</v>
      </c>
      <c r="Q376" s="197">
        <f>LARGE((N376,O376,P376),1)</f>
        <v>65</v>
      </c>
      <c r="R376" s="197">
        <f>LARGE((N376,O376,P376),2)</f>
        <v>60</v>
      </c>
      <c r="S376" s="200">
        <f>LARGE((N376,O376,P376),3)</f>
        <v>45</v>
      </c>
      <c r="T376" s="201">
        <f t="shared" si="11"/>
        <v>170</v>
      </c>
      <c r="U376" s="168"/>
    </row>
    <row r="377" spans="1:21" ht="12.75" customHeight="1" x14ac:dyDescent="0.2">
      <c r="A377" s="187">
        <f t="shared" si="10"/>
        <v>7</v>
      </c>
      <c r="B377" s="206">
        <v>2</v>
      </c>
      <c r="C377" s="206">
        <v>3</v>
      </c>
      <c r="D377" s="205" t="s">
        <v>19064</v>
      </c>
      <c r="E377" s="205" t="s">
        <v>739</v>
      </c>
      <c r="F377" s="205" t="s">
        <v>70</v>
      </c>
      <c r="G377" s="222">
        <v>40702</v>
      </c>
      <c r="H377" s="199">
        <v>7</v>
      </c>
      <c r="I377" s="199">
        <v>7</v>
      </c>
      <c r="J377" s="223" t="s">
        <v>5870</v>
      </c>
      <c r="K377" s="205" t="s">
        <v>60</v>
      </c>
      <c r="L377" s="223" t="s">
        <v>1990</v>
      </c>
      <c r="M377" s="205" t="s">
        <v>18982</v>
      </c>
      <c r="N377" s="238">
        <v>45</v>
      </c>
      <c r="O377" s="213">
        <v>60</v>
      </c>
      <c r="P377" s="211">
        <v>65</v>
      </c>
      <c r="Q377" s="197">
        <f>LARGE((N377,O377,P377),1)</f>
        <v>65</v>
      </c>
      <c r="R377" s="197">
        <f>LARGE((N377,O377,P377),2)</f>
        <v>60</v>
      </c>
      <c r="S377" s="200">
        <f>LARGE((N377,O377,P377),3)</f>
        <v>45</v>
      </c>
      <c r="T377" s="201">
        <f t="shared" si="11"/>
        <v>170</v>
      </c>
      <c r="U377" s="168"/>
    </row>
    <row r="378" spans="1:21" ht="12.75" customHeight="1" x14ac:dyDescent="0.2">
      <c r="A378" s="187">
        <f t="shared" si="10"/>
        <v>7</v>
      </c>
      <c r="B378" s="206">
        <v>3</v>
      </c>
      <c r="C378" s="206">
        <v>3</v>
      </c>
      <c r="D378" s="168" t="s">
        <v>1240</v>
      </c>
      <c r="E378" s="168" t="s">
        <v>91</v>
      </c>
      <c r="F378" s="168" t="s">
        <v>464</v>
      </c>
      <c r="G378" s="216">
        <v>40688</v>
      </c>
      <c r="H378" s="197">
        <v>7</v>
      </c>
      <c r="I378" s="197">
        <v>7</v>
      </c>
      <c r="J378" s="208" t="s">
        <v>1742</v>
      </c>
      <c r="K378" s="168" t="s">
        <v>60</v>
      </c>
      <c r="L378" s="208" t="s">
        <v>2280</v>
      </c>
      <c r="M378" s="168" t="s">
        <v>4870</v>
      </c>
      <c r="N378" s="238">
        <v>45</v>
      </c>
      <c r="O378" s="213">
        <v>60</v>
      </c>
      <c r="P378" s="211">
        <v>65</v>
      </c>
      <c r="Q378" s="197">
        <f>LARGE((N378,O378,P378),1)</f>
        <v>65</v>
      </c>
      <c r="R378" s="197">
        <f>LARGE((N378,O378,P378),2)</f>
        <v>60</v>
      </c>
      <c r="S378" s="200">
        <f>LARGE((N378,O378,P378),3)</f>
        <v>45</v>
      </c>
      <c r="T378" s="201">
        <f t="shared" si="11"/>
        <v>170</v>
      </c>
      <c r="U378" s="168"/>
    </row>
    <row r="379" spans="1:21" ht="12.75" customHeight="1" x14ac:dyDescent="0.2">
      <c r="A379" s="187">
        <f t="shared" si="10"/>
        <v>7</v>
      </c>
      <c r="B379" s="206">
        <v>1</v>
      </c>
      <c r="C379" s="206">
        <v>3</v>
      </c>
      <c r="D379" s="168" t="s">
        <v>1522</v>
      </c>
      <c r="E379" s="168" t="s">
        <v>739</v>
      </c>
      <c r="F379" s="168" t="s">
        <v>76</v>
      </c>
      <c r="G379" s="216">
        <v>40641</v>
      </c>
      <c r="H379" s="197">
        <v>7</v>
      </c>
      <c r="I379" s="197">
        <v>7</v>
      </c>
      <c r="J379" s="208">
        <v>67</v>
      </c>
      <c r="K379" s="168" t="s">
        <v>60</v>
      </c>
      <c r="L379" s="208" t="s">
        <v>136</v>
      </c>
      <c r="M379" s="168" t="s">
        <v>107</v>
      </c>
      <c r="N379" s="238">
        <v>45</v>
      </c>
      <c r="O379" s="213">
        <v>55</v>
      </c>
      <c r="P379" s="211">
        <v>65</v>
      </c>
      <c r="Q379" s="197">
        <f>LARGE((N379,O379,P379),1)</f>
        <v>65</v>
      </c>
      <c r="R379" s="197">
        <f>LARGE((N379,O379,P379),2)</f>
        <v>55</v>
      </c>
      <c r="S379" s="200">
        <f>LARGE((N379,O379,P379),3)</f>
        <v>45</v>
      </c>
      <c r="T379" s="201">
        <f t="shared" si="11"/>
        <v>165</v>
      </c>
      <c r="U379" s="168"/>
    </row>
    <row r="380" spans="1:21" ht="12.75" customHeight="1" x14ac:dyDescent="0.2">
      <c r="A380" s="187">
        <f t="shared" si="10"/>
        <v>7</v>
      </c>
      <c r="B380" s="206">
        <v>1</v>
      </c>
      <c r="C380" s="206">
        <v>3</v>
      </c>
      <c r="D380" s="168" t="s">
        <v>979</v>
      </c>
      <c r="E380" s="168" t="s">
        <v>193</v>
      </c>
      <c r="F380" s="168" t="s">
        <v>114</v>
      </c>
      <c r="G380" s="215">
        <v>40911</v>
      </c>
      <c r="H380" s="197">
        <v>7</v>
      </c>
      <c r="I380" s="197">
        <v>7</v>
      </c>
      <c r="J380" s="208" t="s">
        <v>13827</v>
      </c>
      <c r="K380" s="168" t="s">
        <v>683</v>
      </c>
      <c r="L380" s="208" t="s">
        <v>823</v>
      </c>
      <c r="M380" s="168" t="s">
        <v>13781</v>
      </c>
      <c r="N380" s="238">
        <v>45</v>
      </c>
      <c r="O380" s="213">
        <v>55</v>
      </c>
      <c r="P380" s="211">
        <v>65</v>
      </c>
      <c r="Q380" s="197">
        <f>LARGE((N380,O380,P380),1)</f>
        <v>65</v>
      </c>
      <c r="R380" s="197">
        <f>LARGE((N380,O380,P380),2)</f>
        <v>55</v>
      </c>
      <c r="S380" s="200">
        <f>LARGE((N380,O380,P380),3)</f>
        <v>45</v>
      </c>
      <c r="T380" s="201">
        <f t="shared" si="11"/>
        <v>165</v>
      </c>
      <c r="U380" s="168"/>
    </row>
    <row r="381" spans="1:21" ht="12.75" customHeight="1" x14ac:dyDescent="0.2">
      <c r="A381" s="187">
        <f t="shared" si="10"/>
        <v>7</v>
      </c>
      <c r="B381" s="206">
        <v>3</v>
      </c>
      <c r="C381" s="206">
        <v>2</v>
      </c>
      <c r="D381" s="168" t="s">
        <v>10715</v>
      </c>
      <c r="E381" s="168" t="s">
        <v>10716</v>
      </c>
      <c r="F381" s="168" t="s">
        <v>141</v>
      </c>
      <c r="G381" s="215">
        <v>40642</v>
      </c>
      <c r="H381" s="197">
        <v>7</v>
      </c>
      <c r="I381" s="197">
        <v>7</v>
      </c>
      <c r="J381" s="208" t="s">
        <v>10718</v>
      </c>
      <c r="K381" s="168" t="s">
        <v>60</v>
      </c>
      <c r="L381" s="208" t="s">
        <v>10719</v>
      </c>
      <c r="M381" s="168" t="s">
        <v>107</v>
      </c>
      <c r="N381" s="238">
        <v>45</v>
      </c>
      <c r="O381" s="213">
        <v>55</v>
      </c>
      <c r="P381" s="211">
        <v>65</v>
      </c>
      <c r="Q381" s="197">
        <f>LARGE((N381,O381,P381),1)</f>
        <v>65</v>
      </c>
      <c r="R381" s="197">
        <f>LARGE((N381,O381,P381),2)</f>
        <v>55</v>
      </c>
      <c r="S381" s="200">
        <f>LARGE((N381,O381,P381),3)</f>
        <v>45</v>
      </c>
      <c r="T381" s="201">
        <f t="shared" si="11"/>
        <v>165</v>
      </c>
      <c r="U381" s="168"/>
    </row>
    <row r="382" spans="1:21" ht="12.75" customHeight="1" x14ac:dyDescent="0.2">
      <c r="A382" s="187">
        <f t="shared" si="10"/>
        <v>7</v>
      </c>
      <c r="B382" s="206">
        <v>1</v>
      </c>
      <c r="C382" s="206">
        <v>2</v>
      </c>
      <c r="D382" s="168" t="s">
        <v>12632</v>
      </c>
      <c r="E382" s="168" t="s">
        <v>172</v>
      </c>
      <c r="F382" s="168" t="s">
        <v>279</v>
      </c>
      <c r="G382" s="215">
        <v>40625</v>
      </c>
      <c r="H382" s="197">
        <v>7</v>
      </c>
      <c r="I382" s="197">
        <v>7</v>
      </c>
      <c r="J382" s="208" t="s">
        <v>12634</v>
      </c>
      <c r="K382" s="168" t="s">
        <v>60</v>
      </c>
      <c r="L382" s="208" t="s">
        <v>136</v>
      </c>
      <c r="M382" s="168" t="s">
        <v>107</v>
      </c>
      <c r="N382" s="238">
        <v>45</v>
      </c>
      <c r="O382" s="213">
        <v>55</v>
      </c>
      <c r="P382" s="211">
        <v>60</v>
      </c>
      <c r="Q382" s="197">
        <f>LARGE((N382,O382,P382),1)</f>
        <v>60</v>
      </c>
      <c r="R382" s="197">
        <f>LARGE((N382,O382,P382),2)</f>
        <v>55</v>
      </c>
      <c r="S382" s="200">
        <f>LARGE((N382,O382,P382),3)</f>
        <v>45</v>
      </c>
      <c r="T382" s="201">
        <f t="shared" si="11"/>
        <v>160</v>
      </c>
      <c r="U382" s="168"/>
    </row>
    <row r="383" spans="1:21" ht="12.75" customHeight="1" x14ac:dyDescent="0.2">
      <c r="A383" s="187">
        <f t="shared" si="10"/>
        <v>7</v>
      </c>
      <c r="B383" s="206">
        <v>1</v>
      </c>
      <c r="C383" s="206">
        <v>3</v>
      </c>
      <c r="D383" s="168" t="s">
        <v>15018</v>
      </c>
      <c r="E383" s="168" t="s">
        <v>69</v>
      </c>
      <c r="F383" s="168" t="s">
        <v>464</v>
      </c>
      <c r="G383" s="207">
        <v>40742</v>
      </c>
      <c r="H383" s="197">
        <v>7</v>
      </c>
      <c r="I383" s="197">
        <v>7</v>
      </c>
      <c r="J383" s="208" t="s">
        <v>183</v>
      </c>
      <c r="K383" s="168" t="s">
        <v>60</v>
      </c>
      <c r="L383" s="208" t="s">
        <v>150</v>
      </c>
      <c r="M383" s="168"/>
      <c r="N383" s="238">
        <v>45</v>
      </c>
      <c r="O383" s="213">
        <v>55</v>
      </c>
      <c r="P383" s="211">
        <v>60</v>
      </c>
      <c r="Q383" s="197">
        <f>LARGE((N383,O383,P383),1)</f>
        <v>60</v>
      </c>
      <c r="R383" s="197">
        <f>LARGE((N383,O383,P383),2)</f>
        <v>55</v>
      </c>
      <c r="S383" s="200">
        <f>LARGE((N383,O383,P383),3)</f>
        <v>45</v>
      </c>
      <c r="T383" s="201">
        <f t="shared" si="11"/>
        <v>160</v>
      </c>
      <c r="U383" s="168"/>
    </row>
    <row r="384" spans="1:21" ht="12.75" customHeight="1" x14ac:dyDescent="0.2">
      <c r="A384" s="187">
        <f t="shared" si="10"/>
        <v>7</v>
      </c>
      <c r="B384" s="206">
        <v>2</v>
      </c>
      <c r="C384" s="206">
        <v>3</v>
      </c>
      <c r="D384" s="168" t="s">
        <v>12127</v>
      </c>
      <c r="E384" s="168" t="s">
        <v>344</v>
      </c>
      <c r="F384" s="168" t="s">
        <v>70</v>
      </c>
      <c r="G384" s="215">
        <v>40520</v>
      </c>
      <c r="H384" s="197">
        <v>7</v>
      </c>
      <c r="I384" s="197">
        <v>7</v>
      </c>
      <c r="J384" s="208" t="s">
        <v>12549</v>
      </c>
      <c r="K384" s="168" t="s">
        <v>60</v>
      </c>
      <c r="L384" s="208" t="s">
        <v>1746</v>
      </c>
      <c r="M384" s="168" t="s">
        <v>107</v>
      </c>
      <c r="N384" s="238">
        <v>45</v>
      </c>
      <c r="O384" s="213">
        <v>60</v>
      </c>
      <c r="P384" s="211">
        <v>55</v>
      </c>
      <c r="Q384" s="197">
        <f>LARGE((N384,O384,P384),1)</f>
        <v>60</v>
      </c>
      <c r="R384" s="197">
        <f>LARGE((N384,O384,P384),2)</f>
        <v>55</v>
      </c>
      <c r="S384" s="200">
        <f>LARGE((N384,O384,P384),3)</f>
        <v>45</v>
      </c>
      <c r="T384" s="201">
        <f t="shared" si="11"/>
        <v>160</v>
      </c>
      <c r="U384" s="168"/>
    </row>
    <row r="385" spans="1:21" ht="12.75" customHeight="1" x14ac:dyDescent="0.2">
      <c r="A385" s="187">
        <f t="shared" si="10"/>
        <v>7</v>
      </c>
      <c r="B385" s="206">
        <v>2</v>
      </c>
      <c r="C385" s="206">
        <v>3</v>
      </c>
      <c r="D385" s="168" t="s">
        <v>5740</v>
      </c>
      <c r="E385" s="168" t="s">
        <v>1086</v>
      </c>
      <c r="F385" s="168" t="s">
        <v>706</v>
      </c>
      <c r="G385" s="215">
        <v>40864</v>
      </c>
      <c r="H385" s="197">
        <v>7</v>
      </c>
      <c r="I385" s="197">
        <v>7</v>
      </c>
      <c r="J385" s="208" t="s">
        <v>16781</v>
      </c>
      <c r="K385" s="168" t="s">
        <v>60</v>
      </c>
      <c r="L385" s="208" t="s">
        <v>136</v>
      </c>
      <c r="M385" s="168" t="s">
        <v>107</v>
      </c>
      <c r="N385" s="238">
        <v>45</v>
      </c>
      <c r="O385" s="213">
        <v>55</v>
      </c>
      <c r="P385" s="211">
        <v>60</v>
      </c>
      <c r="Q385" s="197">
        <f>LARGE((N385,O385,P385),1)</f>
        <v>60</v>
      </c>
      <c r="R385" s="197">
        <f>LARGE((N385,O385,P385),2)</f>
        <v>55</v>
      </c>
      <c r="S385" s="200">
        <f>LARGE((N385,O385,P385),3)</f>
        <v>45</v>
      </c>
      <c r="T385" s="201">
        <f t="shared" si="11"/>
        <v>160</v>
      </c>
      <c r="U385" s="168"/>
    </row>
    <row r="386" spans="1:21" ht="12.75" customHeight="1" x14ac:dyDescent="0.2">
      <c r="A386" s="187">
        <f t="shared" ref="A386:A449" si="12">I386</f>
        <v>7</v>
      </c>
      <c r="B386" s="206">
        <v>3</v>
      </c>
      <c r="C386" s="206">
        <v>3</v>
      </c>
      <c r="D386" s="168" t="s">
        <v>11376</v>
      </c>
      <c r="E386" s="168" t="s">
        <v>69</v>
      </c>
      <c r="F386" s="168" t="s">
        <v>114</v>
      </c>
      <c r="G386" s="215">
        <v>40783</v>
      </c>
      <c r="H386" s="197">
        <v>7</v>
      </c>
      <c r="I386" s="197">
        <v>7</v>
      </c>
      <c r="J386" s="208" t="s">
        <v>11316</v>
      </c>
      <c r="K386" s="168" t="s">
        <v>732</v>
      </c>
      <c r="L386" s="208" t="s">
        <v>6291</v>
      </c>
      <c r="M386" s="168" t="s">
        <v>11317</v>
      </c>
      <c r="N386" s="238">
        <v>45</v>
      </c>
      <c r="O386" s="213">
        <v>55</v>
      </c>
      <c r="P386" s="211">
        <v>60</v>
      </c>
      <c r="Q386" s="197">
        <f>LARGE((N386,O386,P386),1)</f>
        <v>60</v>
      </c>
      <c r="R386" s="197">
        <f>LARGE((N386,O386,P386),2)</f>
        <v>55</v>
      </c>
      <c r="S386" s="200">
        <f>LARGE((N386,O386,P386),3)</f>
        <v>45</v>
      </c>
      <c r="T386" s="201">
        <f t="shared" ref="T386:T425" si="13">SUM(Q386,R386,S386)</f>
        <v>160</v>
      </c>
      <c r="U386" s="168"/>
    </row>
    <row r="387" spans="1:21" ht="12.75" customHeight="1" x14ac:dyDescent="0.2">
      <c r="A387" s="187">
        <f t="shared" si="12"/>
        <v>7</v>
      </c>
      <c r="B387" s="206">
        <v>2</v>
      </c>
      <c r="C387" s="206">
        <v>2</v>
      </c>
      <c r="D387" s="168" t="s">
        <v>14665</v>
      </c>
      <c r="E387" s="168" t="s">
        <v>69</v>
      </c>
      <c r="F387" s="168" t="s">
        <v>661</v>
      </c>
      <c r="G387" s="215">
        <v>40579</v>
      </c>
      <c r="H387" s="197">
        <v>7</v>
      </c>
      <c r="I387" s="197">
        <v>7</v>
      </c>
      <c r="J387" s="208" t="s">
        <v>7980</v>
      </c>
      <c r="K387" s="168" t="s">
        <v>60</v>
      </c>
      <c r="L387" s="208" t="s">
        <v>4940</v>
      </c>
      <c r="M387" s="168" t="s">
        <v>7980</v>
      </c>
      <c r="N387" s="238">
        <v>45</v>
      </c>
      <c r="O387" s="213">
        <v>50</v>
      </c>
      <c r="P387" s="211">
        <v>65</v>
      </c>
      <c r="Q387" s="197">
        <f>LARGE((N387,O387,P387),1)</f>
        <v>65</v>
      </c>
      <c r="R387" s="197">
        <f>LARGE((N387,O387,P387),2)</f>
        <v>50</v>
      </c>
      <c r="S387" s="200">
        <f>LARGE((N387,O387,P387),3)</f>
        <v>45</v>
      </c>
      <c r="T387" s="201">
        <f t="shared" si="13"/>
        <v>160</v>
      </c>
      <c r="U387" s="168"/>
    </row>
    <row r="388" spans="1:21" ht="12.75" customHeight="1" x14ac:dyDescent="0.2">
      <c r="A388" s="187">
        <f t="shared" si="12"/>
        <v>7</v>
      </c>
      <c r="B388" s="206">
        <v>2</v>
      </c>
      <c r="C388" s="206">
        <v>3</v>
      </c>
      <c r="D388" s="168" t="s">
        <v>6786</v>
      </c>
      <c r="E388" s="168" t="s">
        <v>1213</v>
      </c>
      <c r="F388" s="168" t="s">
        <v>335</v>
      </c>
      <c r="G388" s="216">
        <v>40862</v>
      </c>
      <c r="H388" s="197">
        <v>7</v>
      </c>
      <c r="I388" s="197">
        <v>7</v>
      </c>
      <c r="J388" s="208" t="s">
        <v>2711</v>
      </c>
      <c r="K388" s="168" t="s">
        <v>60</v>
      </c>
      <c r="L388" s="208" t="s">
        <v>6788</v>
      </c>
      <c r="M388" s="168" t="s">
        <v>107</v>
      </c>
      <c r="N388" s="238">
        <v>45</v>
      </c>
      <c r="O388" s="213">
        <v>50</v>
      </c>
      <c r="P388" s="211">
        <v>65</v>
      </c>
      <c r="Q388" s="197">
        <f>LARGE((N388,O388,P388),1)</f>
        <v>65</v>
      </c>
      <c r="R388" s="197">
        <f>LARGE((N388,O388,P388),2)</f>
        <v>50</v>
      </c>
      <c r="S388" s="200">
        <f>LARGE((N388,O388,P388),3)</f>
        <v>45</v>
      </c>
      <c r="T388" s="201">
        <f t="shared" si="13"/>
        <v>160</v>
      </c>
      <c r="U388" s="168"/>
    </row>
    <row r="389" spans="1:21" ht="12.75" customHeight="1" x14ac:dyDescent="0.2">
      <c r="A389" s="187">
        <f t="shared" si="12"/>
        <v>7</v>
      </c>
      <c r="B389" s="206">
        <v>2</v>
      </c>
      <c r="C389" s="206">
        <v>3</v>
      </c>
      <c r="D389" s="168" t="s">
        <v>15837</v>
      </c>
      <c r="E389" s="168" t="s">
        <v>75</v>
      </c>
      <c r="F389" s="168" t="s">
        <v>886</v>
      </c>
      <c r="G389" s="215">
        <v>40764</v>
      </c>
      <c r="H389" s="197">
        <v>7</v>
      </c>
      <c r="I389" s="197">
        <v>7</v>
      </c>
      <c r="J389" s="208" t="s">
        <v>15839</v>
      </c>
      <c r="K389" s="168" t="s">
        <v>60</v>
      </c>
      <c r="L389" s="208" t="s">
        <v>145</v>
      </c>
      <c r="M389" s="168" t="s">
        <v>107</v>
      </c>
      <c r="N389" s="238">
        <v>45</v>
      </c>
      <c r="O389" s="213">
        <v>65</v>
      </c>
      <c r="P389" s="211">
        <v>50</v>
      </c>
      <c r="Q389" s="197">
        <f>LARGE((N389,O389,P389),1)</f>
        <v>65</v>
      </c>
      <c r="R389" s="197">
        <f>LARGE((N389,O389,P389),2)</f>
        <v>50</v>
      </c>
      <c r="S389" s="200">
        <f>LARGE((N389,O389,P389),3)</f>
        <v>45</v>
      </c>
      <c r="T389" s="201">
        <f t="shared" si="13"/>
        <v>160</v>
      </c>
      <c r="U389" s="168"/>
    </row>
    <row r="390" spans="1:21" ht="12.75" customHeight="1" x14ac:dyDescent="0.2">
      <c r="A390" s="187">
        <f t="shared" si="12"/>
        <v>7</v>
      </c>
      <c r="B390" s="206">
        <v>2</v>
      </c>
      <c r="C390" s="206">
        <v>3</v>
      </c>
      <c r="D390" s="168" t="s">
        <v>855</v>
      </c>
      <c r="E390" s="168" t="s">
        <v>856</v>
      </c>
      <c r="F390" s="168" t="s">
        <v>279</v>
      </c>
      <c r="G390" s="216">
        <v>40680</v>
      </c>
      <c r="H390" s="197">
        <v>7</v>
      </c>
      <c r="I390" s="197">
        <v>7</v>
      </c>
      <c r="J390" s="208" t="s">
        <v>858</v>
      </c>
      <c r="K390" s="168" t="s">
        <v>164</v>
      </c>
      <c r="L390" s="208" t="s">
        <v>859</v>
      </c>
      <c r="M390" s="168" t="s">
        <v>860</v>
      </c>
      <c r="N390" s="238">
        <v>45</v>
      </c>
      <c r="O390" s="213">
        <v>50</v>
      </c>
      <c r="P390" s="211">
        <v>60</v>
      </c>
      <c r="Q390" s="197">
        <f>LARGE((N390,O390,P390),1)</f>
        <v>60</v>
      </c>
      <c r="R390" s="197">
        <f>LARGE((N390,O390,P390),2)</f>
        <v>50</v>
      </c>
      <c r="S390" s="200">
        <f>LARGE((N390,O390,P390),3)</f>
        <v>45</v>
      </c>
      <c r="T390" s="201">
        <f t="shared" si="13"/>
        <v>155</v>
      </c>
      <c r="U390" s="168"/>
    </row>
    <row r="391" spans="1:21" ht="12.75" customHeight="1" x14ac:dyDescent="0.2">
      <c r="A391" s="187">
        <f t="shared" si="12"/>
        <v>7</v>
      </c>
      <c r="B391" s="206">
        <v>2</v>
      </c>
      <c r="C391" s="206">
        <v>3</v>
      </c>
      <c r="D391" s="168" t="s">
        <v>10907</v>
      </c>
      <c r="E391" s="168" t="s">
        <v>699</v>
      </c>
      <c r="F391" s="168" t="s">
        <v>194</v>
      </c>
      <c r="G391" s="215">
        <v>40826</v>
      </c>
      <c r="H391" s="197">
        <v>7</v>
      </c>
      <c r="I391" s="197">
        <v>7</v>
      </c>
      <c r="J391" s="208" t="s">
        <v>2711</v>
      </c>
      <c r="K391" s="168" t="s">
        <v>60</v>
      </c>
      <c r="L391" s="208" t="s">
        <v>136</v>
      </c>
      <c r="M391" s="168" t="s">
        <v>107</v>
      </c>
      <c r="N391" s="238">
        <v>45</v>
      </c>
      <c r="O391" s="213">
        <v>60</v>
      </c>
      <c r="P391" s="211">
        <v>50</v>
      </c>
      <c r="Q391" s="197">
        <f>LARGE((N391,O391,P391),1)</f>
        <v>60</v>
      </c>
      <c r="R391" s="197">
        <f>LARGE((N391,O391,P391),2)</f>
        <v>50</v>
      </c>
      <c r="S391" s="200">
        <f>LARGE((N391,O391,P391),3)</f>
        <v>45</v>
      </c>
      <c r="T391" s="201">
        <f t="shared" si="13"/>
        <v>155</v>
      </c>
      <c r="U391" s="168"/>
    </row>
    <row r="392" spans="1:21" ht="12.75" customHeight="1" x14ac:dyDescent="0.2">
      <c r="A392" s="187">
        <f t="shared" si="12"/>
        <v>7</v>
      </c>
      <c r="B392" s="206">
        <v>1</v>
      </c>
      <c r="C392" s="206">
        <v>2</v>
      </c>
      <c r="D392" s="168" t="s">
        <v>2341</v>
      </c>
      <c r="E392" s="168" t="s">
        <v>305</v>
      </c>
      <c r="F392" s="168" t="s">
        <v>70</v>
      </c>
      <c r="G392" s="216">
        <v>40623</v>
      </c>
      <c r="H392" s="197">
        <v>7</v>
      </c>
      <c r="I392" s="197">
        <v>7</v>
      </c>
      <c r="J392" s="208" t="s">
        <v>3612</v>
      </c>
      <c r="K392" s="168" t="s">
        <v>60</v>
      </c>
      <c r="L392" s="208" t="s">
        <v>62</v>
      </c>
      <c r="M392" s="168" t="s">
        <v>3613</v>
      </c>
      <c r="N392" s="238">
        <v>45</v>
      </c>
      <c r="O392" s="213">
        <v>55</v>
      </c>
      <c r="P392" s="211">
        <v>55</v>
      </c>
      <c r="Q392" s="197">
        <f>LARGE((N392,O392,P392),1)</f>
        <v>55</v>
      </c>
      <c r="R392" s="197">
        <f>LARGE((N392,O392,P392),2)</f>
        <v>55</v>
      </c>
      <c r="S392" s="200">
        <f>LARGE((N392,O392,P392),3)</f>
        <v>45</v>
      </c>
      <c r="T392" s="201">
        <f t="shared" si="13"/>
        <v>155</v>
      </c>
      <c r="U392" s="168"/>
    </row>
    <row r="393" spans="1:21" ht="12.75" customHeight="1" x14ac:dyDescent="0.2">
      <c r="A393" s="187">
        <f t="shared" si="12"/>
        <v>7</v>
      </c>
      <c r="B393" s="206">
        <v>3</v>
      </c>
      <c r="C393" s="206">
        <v>1</v>
      </c>
      <c r="D393" s="168" t="s">
        <v>6261</v>
      </c>
      <c r="E393" s="168" t="s">
        <v>6262</v>
      </c>
      <c r="F393" s="168" t="s">
        <v>6233</v>
      </c>
      <c r="G393" s="216">
        <v>40810</v>
      </c>
      <c r="H393" s="197">
        <v>7</v>
      </c>
      <c r="I393" s="197">
        <v>7</v>
      </c>
      <c r="J393" s="208" t="s">
        <v>5497</v>
      </c>
      <c r="K393" s="168" t="s">
        <v>98</v>
      </c>
      <c r="L393" s="208" t="s">
        <v>2678</v>
      </c>
      <c r="M393" s="168"/>
      <c r="N393" s="238">
        <v>45</v>
      </c>
      <c r="O393" s="213">
        <v>45</v>
      </c>
      <c r="P393" s="211">
        <v>65</v>
      </c>
      <c r="Q393" s="197">
        <f>LARGE((N393,O393,P393),1)</f>
        <v>65</v>
      </c>
      <c r="R393" s="197">
        <f>LARGE((N393,O393,P393),2)</f>
        <v>45</v>
      </c>
      <c r="S393" s="200">
        <f>LARGE((N393,O393,P393),3)</f>
        <v>45</v>
      </c>
      <c r="T393" s="201">
        <f t="shared" si="13"/>
        <v>155</v>
      </c>
      <c r="U393" s="168"/>
    </row>
    <row r="394" spans="1:21" ht="12.75" customHeight="1" x14ac:dyDescent="0.2">
      <c r="A394" s="187">
        <f t="shared" si="12"/>
        <v>7</v>
      </c>
      <c r="B394" s="206">
        <v>1</v>
      </c>
      <c r="C394" s="206">
        <v>3</v>
      </c>
      <c r="D394" s="168" t="s">
        <v>12787</v>
      </c>
      <c r="E394" s="168" t="s">
        <v>218</v>
      </c>
      <c r="F394" s="168" t="s">
        <v>76</v>
      </c>
      <c r="G394" s="215">
        <v>40747</v>
      </c>
      <c r="H394" s="197">
        <v>7</v>
      </c>
      <c r="I394" s="197">
        <v>7</v>
      </c>
      <c r="J394" s="208" t="s">
        <v>12778</v>
      </c>
      <c r="K394" s="168" t="s">
        <v>60</v>
      </c>
      <c r="L394" s="208" t="s">
        <v>12780</v>
      </c>
      <c r="M394" s="168"/>
      <c r="N394" s="238">
        <v>45</v>
      </c>
      <c r="O394" s="213">
        <v>50</v>
      </c>
      <c r="P394" s="211">
        <v>60</v>
      </c>
      <c r="Q394" s="197">
        <f>LARGE((N394,O394,P394),1)</f>
        <v>60</v>
      </c>
      <c r="R394" s="197">
        <f>LARGE((N394,O394,P394),2)</f>
        <v>50</v>
      </c>
      <c r="S394" s="200">
        <f>LARGE((N394,O394,P394),3)</f>
        <v>45</v>
      </c>
      <c r="T394" s="201">
        <f t="shared" si="13"/>
        <v>155</v>
      </c>
      <c r="U394" s="168"/>
    </row>
    <row r="395" spans="1:21" ht="12.75" customHeight="1" x14ac:dyDescent="0.2">
      <c r="A395" s="187">
        <f t="shared" si="12"/>
        <v>7</v>
      </c>
      <c r="B395" s="206">
        <v>1</v>
      </c>
      <c r="C395" s="206">
        <v>2</v>
      </c>
      <c r="D395" s="168" t="s">
        <v>2424</v>
      </c>
      <c r="E395" s="168" t="s">
        <v>240</v>
      </c>
      <c r="F395" s="168" t="s">
        <v>6491</v>
      </c>
      <c r="G395" s="215">
        <v>40852</v>
      </c>
      <c r="H395" s="197">
        <v>7</v>
      </c>
      <c r="I395" s="197">
        <v>7</v>
      </c>
      <c r="J395" s="208" t="s">
        <v>11868</v>
      </c>
      <c r="K395" s="168" t="s">
        <v>60</v>
      </c>
      <c r="L395" s="208" t="s">
        <v>150</v>
      </c>
      <c r="M395" s="168" t="s">
        <v>107</v>
      </c>
      <c r="N395" s="238">
        <v>45</v>
      </c>
      <c r="O395" s="213">
        <v>45</v>
      </c>
      <c r="P395" s="211">
        <v>65</v>
      </c>
      <c r="Q395" s="197">
        <f>LARGE((N395,O395,P395),1)</f>
        <v>65</v>
      </c>
      <c r="R395" s="197">
        <f>LARGE((N395,O395,P395),2)</f>
        <v>45</v>
      </c>
      <c r="S395" s="200">
        <f>LARGE((N395,O395,P395),3)</f>
        <v>45</v>
      </c>
      <c r="T395" s="201">
        <f t="shared" si="13"/>
        <v>155</v>
      </c>
      <c r="U395" s="168"/>
    </row>
    <row r="396" spans="1:21" ht="12.75" customHeight="1" x14ac:dyDescent="0.2">
      <c r="A396" s="187">
        <f t="shared" si="12"/>
        <v>7</v>
      </c>
      <c r="B396" s="206">
        <v>2</v>
      </c>
      <c r="C396" s="206">
        <v>3</v>
      </c>
      <c r="D396" s="168" t="s">
        <v>15019</v>
      </c>
      <c r="E396" s="168" t="s">
        <v>8062</v>
      </c>
      <c r="F396" s="168" t="s">
        <v>1063</v>
      </c>
      <c r="G396" s="207">
        <v>40744</v>
      </c>
      <c r="H396" s="197">
        <v>7</v>
      </c>
      <c r="I396" s="197">
        <v>7</v>
      </c>
      <c r="J396" s="208" t="s">
        <v>183</v>
      </c>
      <c r="K396" s="168" t="s">
        <v>60</v>
      </c>
      <c r="L396" s="208" t="s">
        <v>150</v>
      </c>
      <c r="M396" s="168"/>
      <c r="N396" s="238">
        <v>45</v>
      </c>
      <c r="O396" s="213">
        <v>50</v>
      </c>
      <c r="P396" s="211">
        <v>60</v>
      </c>
      <c r="Q396" s="197">
        <f>LARGE((N396,O396,P396),1)</f>
        <v>60</v>
      </c>
      <c r="R396" s="197">
        <f>LARGE((N396,O396,P396),2)</f>
        <v>50</v>
      </c>
      <c r="S396" s="200">
        <f>LARGE((N396,O396,P396),3)</f>
        <v>45</v>
      </c>
      <c r="T396" s="201">
        <f t="shared" si="13"/>
        <v>155</v>
      </c>
      <c r="U396" s="168"/>
    </row>
    <row r="397" spans="1:21" ht="12.75" customHeight="1" x14ac:dyDescent="0.2">
      <c r="A397" s="187">
        <f t="shared" si="12"/>
        <v>7</v>
      </c>
      <c r="B397" s="206">
        <v>1</v>
      </c>
      <c r="C397" s="206">
        <v>1</v>
      </c>
      <c r="D397" s="168" t="s">
        <v>7124</v>
      </c>
      <c r="E397" s="168" t="s">
        <v>218</v>
      </c>
      <c r="F397" s="168" t="s">
        <v>326</v>
      </c>
      <c r="G397" s="215">
        <v>40967</v>
      </c>
      <c r="H397" s="197">
        <v>7</v>
      </c>
      <c r="I397" s="197">
        <v>7</v>
      </c>
      <c r="J397" s="208" t="s">
        <v>11836</v>
      </c>
      <c r="K397" s="168" t="s">
        <v>60</v>
      </c>
      <c r="L397" s="208" t="s">
        <v>150</v>
      </c>
      <c r="M397" s="168" t="s">
        <v>107</v>
      </c>
      <c r="N397" s="238">
        <v>45</v>
      </c>
      <c r="O397" s="213">
        <v>55</v>
      </c>
      <c r="P397" s="211">
        <v>55</v>
      </c>
      <c r="Q397" s="197">
        <f>LARGE((N397,O397,P397),1)</f>
        <v>55</v>
      </c>
      <c r="R397" s="197">
        <f>LARGE((N397,O397,P397),2)</f>
        <v>55</v>
      </c>
      <c r="S397" s="200">
        <f>LARGE((N397,O397,P397),3)</f>
        <v>45</v>
      </c>
      <c r="T397" s="201">
        <f t="shared" si="13"/>
        <v>155</v>
      </c>
      <c r="U397" s="168"/>
    </row>
    <row r="398" spans="1:21" ht="12.75" customHeight="1" x14ac:dyDescent="0.2">
      <c r="A398" s="187">
        <f t="shared" si="12"/>
        <v>7</v>
      </c>
      <c r="B398" s="206">
        <v>2</v>
      </c>
      <c r="C398" s="206">
        <v>3</v>
      </c>
      <c r="D398" s="168" t="s">
        <v>3726</v>
      </c>
      <c r="E398" s="168" t="s">
        <v>950</v>
      </c>
      <c r="F398" s="168" t="s">
        <v>49</v>
      </c>
      <c r="G398" s="216">
        <v>40823</v>
      </c>
      <c r="H398" s="197">
        <v>7</v>
      </c>
      <c r="I398" s="197">
        <v>7</v>
      </c>
      <c r="J398" s="208" t="s">
        <v>3729</v>
      </c>
      <c r="K398" s="168" t="s">
        <v>164</v>
      </c>
      <c r="L398" s="208" t="s">
        <v>424</v>
      </c>
      <c r="M398" s="168" t="s">
        <v>3730</v>
      </c>
      <c r="N398" s="238">
        <v>45</v>
      </c>
      <c r="O398" s="213">
        <v>50</v>
      </c>
      <c r="P398" s="211">
        <v>60</v>
      </c>
      <c r="Q398" s="197">
        <f>LARGE((N398,O398,P398),1)</f>
        <v>60</v>
      </c>
      <c r="R398" s="197">
        <f>LARGE((N398,O398,P398),2)</f>
        <v>50</v>
      </c>
      <c r="S398" s="200">
        <f>LARGE((N398,O398,P398),3)</f>
        <v>45</v>
      </c>
      <c r="T398" s="201">
        <f t="shared" si="13"/>
        <v>155</v>
      </c>
      <c r="U398" s="168"/>
    </row>
    <row r="399" spans="1:21" ht="12.75" customHeight="1" x14ac:dyDescent="0.2">
      <c r="A399" s="187">
        <f t="shared" si="12"/>
        <v>7</v>
      </c>
      <c r="B399" s="206">
        <v>2</v>
      </c>
      <c r="C399" s="206">
        <v>3</v>
      </c>
      <c r="D399" s="168" t="s">
        <v>199</v>
      </c>
      <c r="E399" s="168" t="s">
        <v>193</v>
      </c>
      <c r="F399" s="168" t="s">
        <v>211</v>
      </c>
      <c r="G399" s="215">
        <v>40749</v>
      </c>
      <c r="H399" s="197">
        <v>7</v>
      </c>
      <c r="I399" s="197">
        <v>7</v>
      </c>
      <c r="J399" s="208" t="s">
        <v>19404</v>
      </c>
      <c r="K399" s="168" t="s">
        <v>60</v>
      </c>
      <c r="L399" s="208" t="s">
        <v>150</v>
      </c>
      <c r="M399" s="168" t="s">
        <v>107</v>
      </c>
      <c r="N399" s="238">
        <v>45</v>
      </c>
      <c r="O399" s="213">
        <v>50</v>
      </c>
      <c r="P399" s="211">
        <v>60</v>
      </c>
      <c r="Q399" s="197">
        <f>LARGE((N399,O399,P399),1)</f>
        <v>60</v>
      </c>
      <c r="R399" s="197">
        <f>LARGE((N399,O399,P399),2)</f>
        <v>50</v>
      </c>
      <c r="S399" s="200">
        <f>LARGE((N399,O399,P399),3)</f>
        <v>45</v>
      </c>
      <c r="T399" s="201">
        <f t="shared" si="13"/>
        <v>155</v>
      </c>
      <c r="U399" s="168"/>
    </row>
    <row r="400" spans="1:21" ht="12.75" customHeight="1" x14ac:dyDescent="0.2">
      <c r="A400" s="187">
        <f t="shared" si="12"/>
        <v>7</v>
      </c>
      <c r="B400" s="206">
        <v>1</v>
      </c>
      <c r="C400" s="206">
        <v>2</v>
      </c>
      <c r="D400" s="168" t="s">
        <v>2251</v>
      </c>
      <c r="E400" s="168" t="s">
        <v>362</v>
      </c>
      <c r="F400" s="168" t="s">
        <v>326</v>
      </c>
      <c r="G400" s="216">
        <v>40686</v>
      </c>
      <c r="H400" s="197">
        <v>7</v>
      </c>
      <c r="I400" s="197">
        <v>7</v>
      </c>
      <c r="J400" s="208" t="s">
        <v>2253</v>
      </c>
      <c r="K400" s="168" t="s">
        <v>98</v>
      </c>
      <c r="L400" s="208" t="s">
        <v>2254</v>
      </c>
      <c r="M400" s="168" t="s">
        <v>459</v>
      </c>
      <c r="N400" s="238">
        <v>45</v>
      </c>
      <c r="O400" s="213">
        <v>50</v>
      </c>
      <c r="P400" s="211">
        <v>60</v>
      </c>
      <c r="Q400" s="197">
        <f>LARGE((N400,O400,P400),1)</f>
        <v>60</v>
      </c>
      <c r="R400" s="197">
        <f>LARGE((N400,O400,P400),2)</f>
        <v>50</v>
      </c>
      <c r="S400" s="200">
        <f>LARGE((N400,O400,P400),3)</f>
        <v>45</v>
      </c>
      <c r="T400" s="201">
        <f t="shared" si="13"/>
        <v>155</v>
      </c>
      <c r="U400" s="168"/>
    </row>
    <row r="401" spans="1:21" ht="12.75" customHeight="1" x14ac:dyDescent="0.2">
      <c r="A401" s="187">
        <f t="shared" si="12"/>
        <v>7</v>
      </c>
      <c r="B401" s="206">
        <v>2</v>
      </c>
      <c r="C401" s="206">
        <v>1</v>
      </c>
      <c r="D401" s="168" t="s">
        <v>6199</v>
      </c>
      <c r="E401" s="168" t="s">
        <v>6200</v>
      </c>
      <c r="F401" s="168" t="s">
        <v>6201</v>
      </c>
      <c r="G401" s="216">
        <v>40666</v>
      </c>
      <c r="H401" s="197">
        <v>7</v>
      </c>
      <c r="I401" s="197">
        <v>7</v>
      </c>
      <c r="J401" s="208" t="s">
        <v>5682</v>
      </c>
      <c r="K401" s="168" t="s">
        <v>98</v>
      </c>
      <c r="L401" s="208" t="s">
        <v>2678</v>
      </c>
      <c r="M401" s="168"/>
      <c r="N401" s="238">
        <v>45</v>
      </c>
      <c r="O401" s="213">
        <v>55</v>
      </c>
      <c r="P401" s="211">
        <v>50</v>
      </c>
      <c r="Q401" s="197">
        <f>LARGE((N401,O401,P401),1)</f>
        <v>55</v>
      </c>
      <c r="R401" s="197">
        <f>LARGE((N401,O401,P401),2)</f>
        <v>50</v>
      </c>
      <c r="S401" s="200">
        <f>LARGE((N401,O401,P401),3)</f>
        <v>45</v>
      </c>
      <c r="T401" s="201">
        <f t="shared" si="13"/>
        <v>150</v>
      </c>
      <c r="U401" s="168"/>
    </row>
    <row r="402" spans="1:21" ht="12.75" customHeight="1" x14ac:dyDescent="0.2">
      <c r="A402" s="187">
        <f t="shared" si="12"/>
        <v>7</v>
      </c>
      <c r="B402" s="206">
        <v>3</v>
      </c>
      <c r="C402" s="206">
        <v>2</v>
      </c>
      <c r="D402" s="168" t="s">
        <v>18156</v>
      </c>
      <c r="E402" s="168" t="s">
        <v>218</v>
      </c>
      <c r="F402" s="168" t="s">
        <v>97</v>
      </c>
      <c r="G402" s="215">
        <v>40837</v>
      </c>
      <c r="H402" s="197">
        <v>7</v>
      </c>
      <c r="I402" s="197">
        <v>7</v>
      </c>
      <c r="J402" s="208" t="s">
        <v>18134</v>
      </c>
      <c r="K402" s="168" t="s">
        <v>2068</v>
      </c>
      <c r="L402" s="208" t="s">
        <v>7679</v>
      </c>
      <c r="M402" s="168"/>
      <c r="N402" s="238">
        <v>45</v>
      </c>
      <c r="O402" s="213">
        <v>55</v>
      </c>
      <c r="P402" s="211">
        <v>50</v>
      </c>
      <c r="Q402" s="197">
        <f>LARGE((N402,O402,P402),1)</f>
        <v>55</v>
      </c>
      <c r="R402" s="197">
        <f>LARGE((N402,O402,P402),2)</f>
        <v>50</v>
      </c>
      <c r="S402" s="200">
        <f>LARGE((N402,O402,P402),3)</f>
        <v>45</v>
      </c>
      <c r="T402" s="201">
        <f t="shared" si="13"/>
        <v>150</v>
      </c>
      <c r="U402" s="168"/>
    </row>
    <row r="403" spans="1:21" ht="12.75" customHeight="1" x14ac:dyDescent="0.2">
      <c r="A403" s="187">
        <f t="shared" si="12"/>
        <v>7</v>
      </c>
      <c r="B403" s="206">
        <v>2</v>
      </c>
      <c r="C403" s="206">
        <v>2</v>
      </c>
      <c r="D403" s="168" t="s">
        <v>17193</v>
      </c>
      <c r="E403" s="168" t="s">
        <v>218</v>
      </c>
      <c r="F403" s="168" t="s">
        <v>57</v>
      </c>
      <c r="G403" s="215">
        <v>40763</v>
      </c>
      <c r="H403" s="197">
        <v>7</v>
      </c>
      <c r="I403" s="197">
        <v>7</v>
      </c>
      <c r="J403" s="208" t="s">
        <v>17227</v>
      </c>
      <c r="K403" s="168" t="s">
        <v>60</v>
      </c>
      <c r="L403" s="208" t="s">
        <v>65</v>
      </c>
      <c r="M403" s="168" t="s">
        <v>107</v>
      </c>
      <c r="N403" s="238">
        <v>55</v>
      </c>
      <c r="O403" s="213">
        <v>45</v>
      </c>
      <c r="P403" s="211">
        <v>50</v>
      </c>
      <c r="Q403" s="197">
        <f>LARGE((N403,O403,P403),1)</f>
        <v>55</v>
      </c>
      <c r="R403" s="197">
        <f>LARGE((N403,O403,P403),2)</f>
        <v>50</v>
      </c>
      <c r="S403" s="200">
        <f>LARGE((N403,O403,P403),3)</f>
        <v>45</v>
      </c>
      <c r="T403" s="201">
        <f t="shared" si="13"/>
        <v>150</v>
      </c>
      <c r="U403" s="168"/>
    </row>
    <row r="404" spans="1:21" ht="12.75" customHeight="1" x14ac:dyDescent="0.2">
      <c r="A404" s="187">
        <f t="shared" si="12"/>
        <v>7</v>
      </c>
      <c r="B404" s="206">
        <v>1</v>
      </c>
      <c r="C404" s="206">
        <v>2</v>
      </c>
      <c r="D404" s="168" t="s">
        <v>9092</v>
      </c>
      <c r="E404" s="168" t="s">
        <v>1041</v>
      </c>
      <c r="F404" s="168" t="s">
        <v>369</v>
      </c>
      <c r="G404" s="216">
        <v>40849</v>
      </c>
      <c r="H404" s="197">
        <v>7</v>
      </c>
      <c r="I404" s="197">
        <v>7</v>
      </c>
      <c r="J404" s="208" t="s">
        <v>9093</v>
      </c>
      <c r="K404" s="168" t="s">
        <v>60</v>
      </c>
      <c r="L404" s="208" t="s">
        <v>9094</v>
      </c>
      <c r="M404" s="168" t="s">
        <v>107</v>
      </c>
      <c r="N404" s="238">
        <v>50</v>
      </c>
      <c r="O404" s="213">
        <v>45</v>
      </c>
      <c r="P404" s="211">
        <v>55</v>
      </c>
      <c r="Q404" s="197">
        <f>LARGE((N404,O404,P404),1)</f>
        <v>55</v>
      </c>
      <c r="R404" s="197">
        <f>LARGE((N404,O404,P404),2)</f>
        <v>50</v>
      </c>
      <c r="S404" s="200">
        <f>LARGE((N404,O404,P404),3)</f>
        <v>45</v>
      </c>
      <c r="T404" s="201">
        <f t="shared" si="13"/>
        <v>150</v>
      </c>
      <c r="U404" s="168"/>
    </row>
    <row r="405" spans="1:21" ht="12.75" customHeight="1" x14ac:dyDescent="0.2">
      <c r="A405" s="187">
        <f t="shared" si="12"/>
        <v>7</v>
      </c>
      <c r="B405" s="206">
        <v>1</v>
      </c>
      <c r="C405" s="206">
        <v>1</v>
      </c>
      <c r="D405" s="168" t="s">
        <v>15835</v>
      </c>
      <c r="E405" s="168" t="s">
        <v>96</v>
      </c>
      <c r="F405" s="168" t="s">
        <v>973</v>
      </c>
      <c r="G405" s="215">
        <v>40584</v>
      </c>
      <c r="H405" s="197">
        <v>7</v>
      </c>
      <c r="I405" s="197">
        <v>7</v>
      </c>
      <c r="J405" s="208" t="s">
        <v>13574</v>
      </c>
      <c r="K405" s="168" t="s">
        <v>60</v>
      </c>
      <c r="L405" s="208" t="s">
        <v>150</v>
      </c>
      <c r="M405" s="168" t="s">
        <v>107</v>
      </c>
      <c r="N405" s="238">
        <v>45</v>
      </c>
      <c r="O405" s="213">
        <v>45</v>
      </c>
      <c r="P405" s="211">
        <v>60</v>
      </c>
      <c r="Q405" s="197">
        <f>LARGE((N405,O405,P405),1)</f>
        <v>60</v>
      </c>
      <c r="R405" s="197">
        <f>LARGE((N405,O405,P405),2)</f>
        <v>45</v>
      </c>
      <c r="S405" s="200">
        <f>LARGE((N405,O405,P405),3)</f>
        <v>45</v>
      </c>
      <c r="T405" s="201">
        <f t="shared" si="13"/>
        <v>150</v>
      </c>
      <c r="U405" s="168"/>
    </row>
    <row r="406" spans="1:21" ht="12.75" customHeight="1" x14ac:dyDescent="0.2">
      <c r="A406" s="187">
        <f t="shared" si="12"/>
        <v>7</v>
      </c>
      <c r="B406" s="206">
        <v>1</v>
      </c>
      <c r="C406" s="206">
        <v>2</v>
      </c>
      <c r="D406" s="168" t="s">
        <v>18168</v>
      </c>
      <c r="E406" s="168" t="s">
        <v>75</v>
      </c>
      <c r="F406" s="168" t="s">
        <v>70</v>
      </c>
      <c r="G406" s="215">
        <v>40641</v>
      </c>
      <c r="H406" s="197">
        <v>7</v>
      </c>
      <c r="I406" s="197">
        <v>7</v>
      </c>
      <c r="J406" s="208" t="s">
        <v>18134</v>
      </c>
      <c r="K406" s="168" t="s">
        <v>2068</v>
      </c>
      <c r="L406" s="208" t="s">
        <v>7679</v>
      </c>
      <c r="M406" s="168"/>
      <c r="N406" s="238">
        <v>45</v>
      </c>
      <c r="O406" s="213">
        <v>55</v>
      </c>
      <c r="P406" s="211">
        <v>50</v>
      </c>
      <c r="Q406" s="197">
        <f>LARGE((N406,O406,P406),1)</f>
        <v>55</v>
      </c>
      <c r="R406" s="197">
        <f>LARGE((N406,O406,P406),2)</f>
        <v>50</v>
      </c>
      <c r="S406" s="200">
        <f>LARGE((N406,O406,P406),3)</f>
        <v>45</v>
      </c>
      <c r="T406" s="201">
        <f t="shared" si="13"/>
        <v>150</v>
      </c>
      <c r="U406" s="168"/>
    </row>
    <row r="407" spans="1:21" ht="12.75" customHeight="1" x14ac:dyDescent="0.2">
      <c r="A407" s="187">
        <f t="shared" si="12"/>
        <v>7</v>
      </c>
      <c r="B407" s="206">
        <v>3</v>
      </c>
      <c r="C407" s="206">
        <v>3</v>
      </c>
      <c r="D407" s="168" t="s">
        <v>11552</v>
      </c>
      <c r="E407" s="168" t="s">
        <v>1043</v>
      </c>
      <c r="F407" s="168" t="s">
        <v>326</v>
      </c>
      <c r="G407" s="215">
        <v>40809</v>
      </c>
      <c r="H407" s="197">
        <v>7</v>
      </c>
      <c r="I407" s="197">
        <v>7</v>
      </c>
      <c r="J407" s="208" t="s">
        <v>11553</v>
      </c>
      <c r="K407" s="168" t="s">
        <v>60</v>
      </c>
      <c r="L407" s="208" t="s">
        <v>910</v>
      </c>
      <c r="M407" s="168" t="s">
        <v>107</v>
      </c>
      <c r="N407" s="238">
        <v>45</v>
      </c>
      <c r="O407" s="213">
        <v>55</v>
      </c>
      <c r="P407" s="211">
        <v>50</v>
      </c>
      <c r="Q407" s="197">
        <f>LARGE((N407,O407,P407),1)</f>
        <v>55</v>
      </c>
      <c r="R407" s="197">
        <f>LARGE((N407,O407,P407),2)</f>
        <v>50</v>
      </c>
      <c r="S407" s="200">
        <f>LARGE((N407,O407,P407),3)</f>
        <v>45</v>
      </c>
      <c r="T407" s="201">
        <f t="shared" si="13"/>
        <v>150</v>
      </c>
      <c r="U407" s="168"/>
    </row>
    <row r="408" spans="1:21" ht="12.75" customHeight="1" x14ac:dyDescent="0.2">
      <c r="A408" s="187">
        <f t="shared" si="12"/>
        <v>7</v>
      </c>
      <c r="B408" s="206">
        <v>3</v>
      </c>
      <c r="C408" s="206">
        <v>1</v>
      </c>
      <c r="D408" s="168" t="s">
        <v>12628</v>
      </c>
      <c r="E408" s="168" t="s">
        <v>362</v>
      </c>
      <c r="F408" s="168" t="s">
        <v>114</v>
      </c>
      <c r="G408" s="215">
        <v>40795</v>
      </c>
      <c r="H408" s="197">
        <v>7</v>
      </c>
      <c r="I408" s="197">
        <v>7</v>
      </c>
      <c r="J408" s="208" t="s">
        <v>107</v>
      </c>
      <c r="K408" s="168" t="s">
        <v>60</v>
      </c>
      <c r="L408" s="208" t="s">
        <v>150</v>
      </c>
      <c r="M408" s="168" t="s">
        <v>107</v>
      </c>
      <c r="N408" s="238">
        <v>45</v>
      </c>
      <c r="O408" s="213">
        <v>45</v>
      </c>
      <c r="P408" s="211">
        <v>60</v>
      </c>
      <c r="Q408" s="197">
        <f>LARGE((N408,O408,P408),1)</f>
        <v>60</v>
      </c>
      <c r="R408" s="197">
        <f>LARGE((N408,O408,P408),2)</f>
        <v>45</v>
      </c>
      <c r="S408" s="200">
        <f>LARGE((N408,O408,P408),3)</f>
        <v>45</v>
      </c>
      <c r="T408" s="201">
        <f t="shared" si="13"/>
        <v>150</v>
      </c>
      <c r="U408" s="168"/>
    </row>
    <row r="409" spans="1:21" ht="12.75" customHeight="1" x14ac:dyDescent="0.2">
      <c r="A409" s="187">
        <f t="shared" si="12"/>
        <v>7</v>
      </c>
      <c r="B409" s="206">
        <v>3</v>
      </c>
      <c r="C409" s="206">
        <v>2</v>
      </c>
      <c r="D409" s="168" t="s">
        <v>6679</v>
      </c>
      <c r="E409" s="168" t="s">
        <v>1614</v>
      </c>
      <c r="F409" s="168" t="s">
        <v>869</v>
      </c>
      <c r="G409" s="215">
        <v>40778</v>
      </c>
      <c r="H409" s="197">
        <v>7</v>
      </c>
      <c r="I409" s="197">
        <v>7</v>
      </c>
      <c r="J409" s="208" t="s">
        <v>1391</v>
      </c>
      <c r="K409" s="168" t="s">
        <v>60</v>
      </c>
      <c r="L409" s="208" t="s">
        <v>150</v>
      </c>
      <c r="M409" s="168" t="s">
        <v>11478</v>
      </c>
      <c r="N409" s="238">
        <v>45</v>
      </c>
      <c r="O409" s="213">
        <v>50</v>
      </c>
      <c r="P409" s="211">
        <v>55</v>
      </c>
      <c r="Q409" s="197">
        <f>LARGE((N409,O409,P409),1)</f>
        <v>55</v>
      </c>
      <c r="R409" s="197">
        <f>LARGE((N409,O409,P409),2)</f>
        <v>50</v>
      </c>
      <c r="S409" s="200">
        <f>LARGE((N409,O409,P409),3)</f>
        <v>45</v>
      </c>
      <c r="T409" s="201">
        <f t="shared" si="13"/>
        <v>150</v>
      </c>
      <c r="U409" s="168"/>
    </row>
    <row r="410" spans="1:21" ht="12.75" customHeight="1" x14ac:dyDescent="0.2">
      <c r="A410" s="187">
        <f t="shared" si="12"/>
        <v>7</v>
      </c>
      <c r="B410" s="206">
        <v>1</v>
      </c>
      <c r="C410" s="206">
        <v>2</v>
      </c>
      <c r="D410" s="168" t="s">
        <v>5650</v>
      </c>
      <c r="E410" s="168" t="s">
        <v>218</v>
      </c>
      <c r="F410" s="168" t="s">
        <v>369</v>
      </c>
      <c r="G410" s="216">
        <v>40812</v>
      </c>
      <c r="H410" s="197">
        <v>7</v>
      </c>
      <c r="I410" s="197">
        <v>7</v>
      </c>
      <c r="J410" s="208" t="s">
        <v>5652</v>
      </c>
      <c r="K410" s="168" t="s">
        <v>60</v>
      </c>
      <c r="L410" s="208" t="s">
        <v>3358</v>
      </c>
      <c r="M410" s="168" t="s">
        <v>5653</v>
      </c>
      <c r="N410" s="238">
        <v>45</v>
      </c>
      <c r="O410" s="213">
        <v>55</v>
      </c>
      <c r="P410" s="211">
        <v>50</v>
      </c>
      <c r="Q410" s="197">
        <f>LARGE((N410,O410,P410),1)</f>
        <v>55</v>
      </c>
      <c r="R410" s="197">
        <f>LARGE((N410,O410,P410),2)</f>
        <v>50</v>
      </c>
      <c r="S410" s="200">
        <f>LARGE((N410,O410,P410),3)</f>
        <v>45</v>
      </c>
      <c r="T410" s="201">
        <f t="shared" si="13"/>
        <v>150</v>
      </c>
      <c r="U410" s="168"/>
    </row>
    <row r="411" spans="1:21" ht="12.75" customHeight="1" x14ac:dyDescent="0.2">
      <c r="A411" s="187">
        <f t="shared" si="12"/>
        <v>7</v>
      </c>
      <c r="B411" s="206">
        <v>3</v>
      </c>
      <c r="C411" s="206">
        <v>3</v>
      </c>
      <c r="D411" s="168" t="s">
        <v>17042</v>
      </c>
      <c r="E411" s="168" t="s">
        <v>15027</v>
      </c>
      <c r="F411" s="168" t="s">
        <v>17043</v>
      </c>
      <c r="G411" s="215">
        <v>40794</v>
      </c>
      <c r="H411" s="197">
        <v>7</v>
      </c>
      <c r="I411" s="197">
        <v>7</v>
      </c>
      <c r="J411" s="208" t="s">
        <v>16942</v>
      </c>
      <c r="K411" s="168" t="s">
        <v>2833</v>
      </c>
      <c r="L411" s="208" t="s">
        <v>5767</v>
      </c>
      <c r="M411" s="168"/>
      <c r="N411" s="238">
        <v>45</v>
      </c>
      <c r="O411" s="213">
        <v>50</v>
      </c>
      <c r="P411" s="211">
        <v>50</v>
      </c>
      <c r="Q411" s="197">
        <f>LARGE((N411,O411,P411),1)</f>
        <v>50</v>
      </c>
      <c r="R411" s="197">
        <f>LARGE((N411,O411,P411),2)</f>
        <v>50</v>
      </c>
      <c r="S411" s="200">
        <f>LARGE((N411,O411,P411),3)</f>
        <v>45</v>
      </c>
      <c r="T411" s="201">
        <f t="shared" si="13"/>
        <v>145</v>
      </c>
      <c r="U411" s="168"/>
    </row>
    <row r="412" spans="1:21" ht="12.75" customHeight="1" x14ac:dyDescent="0.2">
      <c r="A412" s="187">
        <f t="shared" si="12"/>
        <v>7</v>
      </c>
      <c r="B412" s="206">
        <v>3</v>
      </c>
      <c r="C412" s="206">
        <v>2</v>
      </c>
      <c r="D412" s="168" t="s">
        <v>11781</v>
      </c>
      <c r="E412" s="168" t="s">
        <v>513</v>
      </c>
      <c r="F412" s="168" t="s">
        <v>11782</v>
      </c>
      <c r="G412" s="215">
        <v>40787</v>
      </c>
      <c r="H412" s="197">
        <v>7</v>
      </c>
      <c r="I412" s="197">
        <v>7</v>
      </c>
      <c r="J412" s="208" t="s">
        <v>11771</v>
      </c>
      <c r="K412" s="168" t="s">
        <v>98</v>
      </c>
      <c r="L412" s="208" t="s">
        <v>2678</v>
      </c>
      <c r="M412" s="168" t="s">
        <v>11705</v>
      </c>
      <c r="N412" s="238">
        <v>45</v>
      </c>
      <c r="O412" s="213">
        <v>50</v>
      </c>
      <c r="P412" s="211">
        <v>50</v>
      </c>
      <c r="Q412" s="197">
        <f>LARGE((N412,O412,P412),1)</f>
        <v>50</v>
      </c>
      <c r="R412" s="197">
        <f>LARGE((N412,O412,P412),2)</f>
        <v>50</v>
      </c>
      <c r="S412" s="200">
        <f>LARGE((N412,O412,P412),3)</f>
        <v>45</v>
      </c>
      <c r="T412" s="201">
        <f t="shared" si="13"/>
        <v>145</v>
      </c>
      <c r="U412" s="168"/>
    </row>
    <row r="413" spans="1:21" ht="12.75" customHeight="1" x14ac:dyDescent="0.2">
      <c r="A413" s="187">
        <f t="shared" si="12"/>
        <v>7</v>
      </c>
      <c r="B413" s="206">
        <v>1</v>
      </c>
      <c r="C413" s="206">
        <v>3</v>
      </c>
      <c r="D413" s="168" t="s">
        <v>14586</v>
      </c>
      <c r="E413" s="168" t="s">
        <v>248</v>
      </c>
      <c r="F413" s="168" t="s">
        <v>234</v>
      </c>
      <c r="G413" s="215">
        <v>40981</v>
      </c>
      <c r="H413" s="197">
        <v>7</v>
      </c>
      <c r="I413" s="197">
        <v>7</v>
      </c>
      <c r="J413" s="208">
        <v>4</v>
      </c>
      <c r="K413" s="168" t="s">
        <v>60</v>
      </c>
      <c r="L413" s="208" t="s">
        <v>150</v>
      </c>
      <c r="M413" s="168" t="s">
        <v>107</v>
      </c>
      <c r="N413" s="238">
        <v>45</v>
      </c>
      <c r="O413" s="213">
        <v>50</v>
      </c>
      <c r="P413" s="211">
        <v>50</v>
      </c>
      <c r="Q413" s="197">
        <f>LARGE((N413,O413,P413),1)</f>
        <v>50</v>
      </c>
      <c r="R413" s="197">
        <f>LARGE((N413,O413,P413),2)</f>
        <v>50</v>
      </c>
      <c r="S413" s="200">
        <f>LARGE((N413,O413,P413),3)</f>
        <v>45</v>
      </c>
      <c r="T413" s="201">
        <f t="shared" si="13"/>
        <v>145</v>
      </c>
      <c r="U413" s="168"/>
    </row>
    <row r="414" spans="1:21" ht="12.75" customHeight="1" x14ac:dyDescent="0.2">
      <c r="A414" s="187">
        <f t="shared" si="12"/>
        <v>7</v>
      </c>
      <c r="B414" s="206">
        <v>2</v>
      </c>
      <c r="C414" s="206">
        <v>3</v>
      </c>
      <c r="D414" s="168" t="s">
        <v>17294</v>
      </c>
      <c r="E414" s="168" t="s">
        <v>545</v>
      </c>
      <c r="F414" s="168" t="s">
        <v>76</v>
      </c>
      <c r="G414" s="215">
        <v>40468</v>
      </c>
      <c r="H414" s="197">
        <v>7</v>
      </c>
      <c r="I414" s="197">
        <v>7</v>
      </c>
      <c r="J414" s="208" t="s">
        <v>17297</v>
      </c>
      <c r="K414" s="168" t="s">
        <v>98</v>
      </c>
      <c r="L414" s="208" t="s">
        <v>17298</v>
      </c>
      <c r="M414" s="168" t="s">
        <v>17299</v>
      </c>
      <c r="N414" s="238">
        <v>50</v>
      </c>
      <c r="O414" s="213">
        <v>45</v>
      </c>
      <c r="P414" s="211">
        <v>50</v>
      </c>
      <c r="Q414" s="197">
        <f>LARGE((N414,O414,P414),1)</f>
        <v>50</v>
      </c>
      <c r="R414" s="197">
        <f>LARGE((N414,O414,P414),2)</f>
        <v>50</v>
      </c>
      <c r="S414" s="200">
        <f>LARGE((N414,O414,P414),3)</f>
        <v>45</v>
      </c>
      <c r="T414" s="201">
        <f t="shared" si="13"/>
        <v>145</v>
      </c>
      <c r="U414" s="168"/>
    </row>
    <row r="415" spans="1:21" ht="12.75" customHeight="1" x14ac:dyDescent="0.2">
      <c r="A415" s="187">
        <f t="shared" si="12"/>
        <v>7</v>
      </c>
      <c r="B415" s="206">
        <v>3</v>
      </c>
      <c r="C415" s="206">
        <v>3</v>
      </c>
      <c r="D415" s="168" t="s">
        <v>18225</v>
      </c>
      <c r="E415" s="168" t="s">
        <v>18226</v>
      </c>
      <c r="F415" s="168" t="s">
        <v>18227</v>
      </c>
      <c r="G415" s="215">
        <v>40832</v>
      </c>
      <c r="H415" s="197">
        <v>7</v>
      </c>
      <c r="I415" s="197">
        <v>7</v>
      </c>
      <c r="J415" s="208" t="s">
        <v>18134</v>
      </c>
      <c r="K415" s="168" t="s">
        <v>2068</v>
      </c>
      <c r="L415" s="208" t="s">
        <v>7679</v>
      </c>
      <c r="M415" s="168"/>
      <c r="N415" s="238">
        <v>50</v>
      </c>
      <c r="O415" s="213">
        <v>45</v>
      </c>
      <c r="P415" s="211">
        <v>50</v>
      </c>
      <c r="Q415" s="197">
        <f>LARGE((N415,O415,P415),1)</f>
        <v>50</v>
      </c>
      <c r="R415" s="197">
        <f>LARGE((N415,O415,P415),2)</f>
        <v>50</v>
      </c>
      <c r="S415" s="200">
        <f>LARGE((N415,O415,P415),3)</f>
        <v>45</v>
      </c>
      <c r="T415" s="201">
        <f t="shared" si="13"/>
        <v>145</v>
      </c>
      <c r="U415" s="168"/>
    </row>
    <row r="416" spans="1:21" ht="12.75" customHeight="1" x14ac:dyDescent="0.2">
      <c r="A416" s="187">
        <f t="shared" si="12"/>
        <v>7</v>
      </c>
      <c r="B416" s="206">
        <v>3</v>
      </c>
      <c r="C416" s="206">
        <v>2</v>
      </c>
      <c r="D416" s="168" t="s">
        <v>18229</v>
      </c>
      <c r="E416" s="168" t="s">
        <v>374</v>
      </c>
      <c r="F416" s="168" t="s">
        <v>661</v>
      </c>
      <c r="G416" s="215">
        <v>40783</v>
      </c>
      <c r="H416" s="197">
        <v>7</v>
      </c>
      <c r="I416" s="197">
        <v>7</v>
      </c>
      <c r="J416" s="208" t="s">
        <v>18134</v>
      </c>
      <c r="K416" s="168" t="s">
        <v>2068</v>
      </c>
      <c r="L416" s="208" t="s">
        <v>7679</v>
      </c>
      <c r="M416" s="168"/>
      <c r="N416" s="238">
        <v>45</v>
      </c>
      <c r="O416" s="213">
        <v>45</v>
      </c>
      <c r="P416" s="211">
        <v>50</v>
      </c>
      <c r="Q416" s="197">
        <f>LARGE((N416,O416,P416),1)</f>
        <v>50</v>
      </c>
      <c r="R416" s="197">
        <f>LARGE((N416,O416,P416),2)</f>
        <v>45</v>
      </c>
      <c r="S416" s="200">
        <f>LARGE((N416,O416,P416),3)</f>
        <v>45</v>
      </c>
      <c r="T416" s="201">
        <f t="shared" si="13"/>
        <v>140</v>
      </c>
      <c r="U416" s="168"/>
    </row>
    <row r="417" spans="1:21" ht="12.75" customHeight="1" x14ac:dyDescent="0.2">
      <c r="A417" s="187">
        <f t="shared" si="12"/>
        <v>7</v>
      </c>
      <c r="B417" s="206">
        <v>1</v>
      </c>
      <c r="C417" s="206">
        <v>1</v>
      </c>
      <c r="D417" s="168" t="s">
        <v>2527</v>
      </c>
      <c r="E417" s="168" t="s">
        <v>75</v>
      </c>
      <c r="F417" s="168" t="s">
        <v>1218</v>
      </c>
      <c r="G417" s="215">
        <v>40503</v>
      </c>
      <c r="H417" s="197">
        <v>7</v>
      </c>
      <c r="I417" s="197">
        <v>7</v>
      </c>
      <c r="J417" s="208" t="s">
        <v>15530</v>
      </c>
      <c r="K417" s="168" t="s">
        <v>60</v>
      </c>
      <c r="L417" s="208" t="s">
        <v>15531</v>
      </c>
      <c r="M417" s="168"/>
      <c r="N417" s="238">
        <v>45</v>
      </c>
      <c r="O417" s="213">
        <v>45</v>
      </c>
      <c r="P417" s="211">
        <v>50</v>
      </c>
      <c r="Q417" s="197">
        <f>LARGE((N417,O417,P417),1)</f>
        <v>50</v>
      </c>
      <c r="R417" s="197">
        <f>LARGE((N417,O417,P417),2)</f>
        <v>45</v>
      </c>
      <c r="S417" s="200">
        <f>LARGE((N417,O417,P417),3)</f>
        <v>45</v>
      </c>
      <c r="T417" s="201">
        <f t="shared" si="13"/>
        <v>140</v>
      </c>
      <c r="U417" s="168"/>
    </row>
    <row r="418" spans="1:21" ht="12.75" customHeight="1" x14ac:dyDescent="0.2">
      <c r="A418" s="187">
        <f t="shared" si="12"/>
        <v>7</v>
      </c>
      <c r="B418" s="206">
        <v>2</v>
      </c>
      <c r="C418" s="206">
        <v>2</v>
      </c>
      <c r="D418" s="168" t="s">
        <v>19146</v>
      </c>
      <c r="E418" s="168" t="s">
        <v>193</v>
      </c>
      <c r="F418" s="168" t="s">
        <v>57</v>
      </c>
      <c r="G418" s="215">
        <v>40625</v>
      </c>
      <c r="H418" s="197">
        <v>7</v>
      </c>
      <c r="I418" s="197">
        <v>7</v>
      </c>
      <c r="J418" s="208" t="s">
        <v>18502</v>
      </c>
      <c r="K418" s="168" t="s">
        <v>9644</v>
      </c>
      <c r="L418" s="208" t="s">
        <v>11793</v>
      </c>
      <c r="M418" s="168" t="s">
        <v>19143</v>
      </c>
      <c r="N418" s="238">
        <v>55</v>
      </c>
      <c r="O418" s="213"/>
      <c r="P418" s="211">
        <v>80</v>
      </c>
      <c r="Q418" s="197">
        <f>LARGE((N418,O418,P418),1)</f>
        <v>80</v>
      </c>
      <c r="R418" s="197">
        <f>LARGE((N418,O418,P418),2)</f>
        <v>55</v>
      </c>
      <c r="S418" s="200">
        <v>0</v>
      </c>
      <c r="T418" s="201">
        <f t="shared" si="13"/>
        <v>135</v>
      </c>
      <c r="U418" s="168"/>
    </row>
    <row r="419" spans="1:21" ht="12.75" customHeight="1" x14ac:dyDescent="0.2">
      <c r="A419" s="187">
        <f t="shared" si="12"/>
        <v>7</v>
      </c>
      <c r="B419" s="206">
        <v>3</v>
      </c>
      <c r="C419" s="206">
        <v>2</v>
      </c>
      <c r="D419" s="168" t="s">
        <v>2564</v>
      </c>
      <c r="E419" s="168" t="s">
        <v>248</v>
      </c>
      <c r="F419" s="168" t="s">
        <v>1218</v>
      </c>
      <c r="G419" s="215">
        <v>40590</v>
      </c>
      <c r="H419" s="197">
        <v>7</v>
      </c>
      <c r="I419" s="197">
        <v>7</v>
      </c>
      <c r="J419" s="208" t="s">
        <v>15598</v>
      </c>
      <c r="K419" s="168" t="s">
        <v>2552</v>
      </c>
      <c r="L419" s="208" t="s">
        <v>4952</v>
      </c>
      <c r="M419" s="168" t="s">
        <v>15608</v>
      </c>
      <c r="N419" s="238">
        <v>60</v>
      </c>
      <c r="O419" s="213">
        <v>55</v>
      </c>
      <c r="P419" s="211"/>
      <c r="Q419" s="197">
        <f>LARGE((N419,O419,P419),1)</f>
        <v>60</v>
      </c>
      <c r="R419" s="197">
        <f>LARGE((N419,O419,P419),2)</f>
        <v>55</v>
      </c>
      <c r="S419" s="200">
        <v>0</v>
      </c>
      <c r="T419" s="201">
        <f t="shared" si="13"/>
        <v>115</v>
      </c>
      <c r="U419" s="168"/>
    </row>
    <row r="420" spans="1:21" ht="12.75" customHeight="1" x14ac:dyDescent="0.2">
      <c r="A420" s="187">
        <f t="shared" si="12"/>
        <v>7</v>
      </c>
      <c r="B420" s="206">
        <v>3</v>
      </c>
      <c r="C420" s="206">
        <v>3</v>
      </c>
      <c r="D420" s="168" t="s">
        <v>1757</v>
      </c>
      <c r="E420" s="168" t="s">
        <v>218</v>
      </c>
      <c r="F420" s="168" t="s">
        <v>57</v>
      </c>
      <c r="G420" s="215">
        <v>40545</v>
      </c>
      <c r="H420" s="197">
        <v>7</v>
      </c>
      <c r="I420" s="197">
        <v>7</v>
      </c>
      <c r="J420" s="208" t="s">
        <v>18134</v>
      </c>
      <c r="K420" s="168" t="s">
        <v>2068</v>
      </c>
      <c r="L420" s="208" t="s">
        <v>7679</v>
      </c>
      <c r="M420" s="168"/>
      <c r="N420" s="238">
        <v>45</v>
      </c>
      <c r="O420" s="213"/>
      <c r="P420" s="211">
        <v>60</v>
      </c>
      <c r="Q420" s="197">
        <f>LARGE((N420,O420,P420),1)</f>
        <v>60</v>
      </c>
      <c r="R420" s="197">
        <f>LARGE((N420,O420,P420),2)</f>
        <v>45</v>
      </c>
      <c r="S420" s="200">
        <v>0</v>
      </c>
      <c r="T420" s="201">
        <f t="shared" si="13"/>
        <v>105</v>
      </c>
      <c r="U420" s="168"/>
    </row>
    <row r="421" spans="1:21" ht="12.75" customHeight="1" x14ac:dyDescent="0.2">
      <c r="A421" s="187">
        <f t="shared" si="12"/>
        <v>7</v>
      </c>
      <c r="B421" s="206">
        <v>2</v>
      </c>
      <c r="C421" s="206">
        <v>3</v>
      </c>
      <c r="D421" s="168" t="s">
        <v>18220</v>
      </c>
      <c r="E421" s="168" t="s">
        <v>1154</v>
      </c>
      <c r="F421" s="168" t="s">
        <v>9840</v>
      </c>
      <c r="G421" s="215">
        <v>40837</v>
      </c>
      <c r="H421" s="197">
        <v>7</v>
      </c>
      <c r="I421" s="197">
        <v>7</v>
      </c>
      <c r="J421" s="208" t="s">
        <v>18134</v>
      </c>
      <c r="K421" s="168" t="s">
        <v>2068</v>
      </c>
      <c r="L421" s="208" t="s">
        <v>7679</v>
      </c>
      <c r="M421" s="168"/>
      <c r="N421" s="238">
        <v>50</v>
      </c>
      <c r="O421" s="213"/>
      <c r="P421" s="211">
        <v>50</v>
      </c>
      <c r="Q421" s="197">
        <f>LARGE((N421,O421,P421),1)</f>
        <v>50</v>
      </c>
      <c r="R421" s="197">
        <f>LARGE((N421,O421,P421),2)</f>
        <v>50</v>
      </c>
      <c r="S421" s="200">
        <v>0</v>
      </c>
      <c r="T421" s="201">
        <f t="shared" si="13"/>
        <v>100</v>
      </c>
      <c r="U421" s="168"/>
    </row>
    <row r="422" spans="1:21" ht="12.75" customHeight="1" x14ac:dyDescent="0.2">
      <c r="A422" s="187">
        <f t="shared" si="12"/>
        <v>7</v>
      </c>
      <c r="B422" s="206">
        <v>2</v>
      </c>
      <c r="C422" s="206">
        <v>2</v>
      </c>
      <c r="D422" s="168" t="s">
        <v>15533</v>
      </c>
      <c r="E422" s="168" t="s">
        <v>362</v>
      </c>
      <c r="F422" s="168" t="s">
        <v>57</v>
      </c>
      <c r="G422" s="215">
        <v>40854</v>
      </c>
      <c r="H422" s="197">
        <v>7</v>
      </c>
      <c r="I422" s="197">
        <v>7</v>
      </c>
      <c r="J422" s="208" t="s">
        <v>15530</v>
      </c>
      <c r="K422" s="168" t="s">
        <v>60</v>
      </c>
      <c r="L422" s="208" t="s">
        <v>15531</v>
      </c>
      <c r="M422" s="168"/>
      <c r="N422" s="238">
        <v>45</v>
      </c>
      <c r="O422" s="213">
        <v>45</v>
      </c>
      <c r="P422" s="211"/>
      <c r="Q422" s="197">
        <f>LARGE((N422,O422,P422),1)</f>
        <v>45</v>
      </c>
      <c r="R422" s="197">
        <f>LARGE((N422,O422,P422),2)</f>
        <v>45</v>
      </c>
      <c r="S422" s="200">
        <v>0</v>
      </c>
      <c r="T422" s="201">
        <f t="shared" si="13"/>
        <v>90</v>
      </c>
      <c r="U422" s="168"/>
    </row>
    <row r="423" spans="1:21" ht="12.75" customHeight="1" x14ac:dyDescent="0.2">
      <c r="A423" s="187">
        <f t="shared" si="12"/>
        <v>7</v>
      </c>
      <c r="B423" s="309">
        <v>2</v>
      </c>
      <c r="C423" s="309">
        <v>3</v>
      </c>
      <c r="D423" s="205" t="s">
        <v>4157</v>
      </c>
      <c r="E423" s="205" t="s">
        <v>213</v>
      </c>
      <c r="F423" s="205" t="s">
        <v>951</v>
      </c>
      <c r="G423" s="229">
        <v>40606</v>
      </c>
      <c r="H423" s="199">
        <v>7</v>
      </c>
      <c r="I423" s="199">
        <v>7</v>
      </c>
      <c r="J423" s="223" t="s">
        <v>3979</v>
      </c>
      <c r="K423" s="205" t="s">
        <v>164</v>
      </c>
      <c r="L423" s="223" t="s">
        <v>1203</v>
      </c>
      <c r="M423" s="205" t="s">
        <v>511</v>
      </c>
      <c r="N423" s="238">
        <v>45</v>
      </c>
      <c r="O423" s="213">
        <v>45</v>
      </c>
      <c r="P423" s="211"/>
      <c r="Q423" s="197">
        <f>LARGE((N423,O423,P423),1)</f>
        <v>45</v>
      </c>
      <c r="R423" s="197">
        <f>LARGE((N423,O423,P423),2)</f>
        <v>45</v>
      </c>
      <c r="S423" s="200">
        <v>0</v>
      </c>
      <c r="T423" s="201">
        <f t="shared" si="13"/>
        <v>90</v>
      </c>
      <c r="U423" s="168"/>
    </row>
    <row r="424" spans="1:21" ht="12.75" customHeight="1" x14ac:dyDescent="0.2">
      <c r="A424" s="187">
        <f t="shared" si="12"/>
        <v>7</v>
      </c>
      <c r="B424" s="206">
        <v>1</v>
      </c>
      <c r="C424" s="206">
        <v>3</v>
      </c>
      <c r="D424" s="168" t="s">
        <v>15255</v>
      </c>
      <c r="E424" s="168" t="s">
        <v>545</v>
      </c>
      <c r="F424" s="168" t="s">
        <v>891</v>
      </c>
      <c r="G424" s="215">
        <v>40733</v>
      </c>
      <c r="H424" s="197">
        <v>7</v>
      </c>
      <c r="I424" s="197">
        <v>7</v>
      </c>
      <c r="J424" s="208" t="s">
        <v>1148</v>
      </c>
      <c r="K424" s="168" t="s">
        <v>2552</v>
      </c>
      <c r="L424" s="208" t="s">
        <v>11969</v>
      </c>
      <c r="M424" s="168" t="s">
        <v>15256</v>
      </c>
      <c r="N424" s="238">
        <v>60</v>
      </c>
      <c r="O424" s="213"/>
      <c r="P424" s="211"/>
      <c r="Q424" s="197">
        <f>LARGE((N424,O424,P424),1)</f>
        <v>60</v>
      </c>
      <c r="R424" s="197">
        <v>0</v>
      </c>
      <c r="S424" s="200">
        <v>0</v>
      </c>
      <c r="T424" s="201">
        <f t="shared" si="13"/>
        <v>60</v>
      </c>
      <c r="U424" s="168"/>
    </row>
    <row r="425" spans="1:21" ht="12.75" customHeight="1" x14ac:dyDescent="0.2">
      <c r="A425" s="187">
        <f t="shared" si="12"/>
        <v>7</v>
      </c>
      <c r="B425" s="206">
        <v>2</v>
      </c>
      <c r="C425" s="206">
        <v>1</v>
      </c>
      <c r="D425" s="168" t="s">
        <v>8973</v>
      </c>
      <c r="E425" s="168" t="s">
        <v>2839</v>
      </c>
      <c r="F425" s="168" t="s">
        <v>390</v>
      </c>
      <c r="G425" s="216">
        <v>40552</v>
      </c>
      <c r="H425" s="197">
        <v>7</v>
      </c>
      <c r="I425" s="197">
        <v>7</v>
      </c>
      <c r="J425" s="208" t="s">
        <v>8975</v>
      </c>
      <c r="K425" s="168" t="s">
        <v>164</v>
      </c>
      <c r="L425" s="208" t="s">
        <v>6302</v>
      </c>
      <c r="M425" s="168"/>
      <c r="N425" s="238">
        <v>55</v>
      </c>
      <c r="O425" s="213"/>
      <c r="P425" s="211"/>
      <c r="Q425" s="197">
        <f>LARGE((N425,O425,P425),1)</f>
        <v>55</v>
      </c>
      <c r="R425" s="197">
        <v>0</v>
      </c>
      <c r="S425" s="200">
        <v>0</v>
      </c>
      <c r="T425" s="201">
        <f t="shared" si="13"/>
        <v>55</v>
      </c>
      <c r="U425" s="168"/>
    </row>
    <row r="426" spans="1:21" ht="12.75" customHeight="1" x14ac:dyDescent="0.2">
      <c r="A426" s="187">
        <f t="shared" si="12"/>
        <v>7</v>
      </c>
      <c r="B426" s="206">
        <v>2</v>
      </c>
      <c r="C426" s="206">
        <v>3</v>
      </c>
      <c r="D426" s="168" t="s">
        <v>12373</v>
      </c>
      <c r="E426" s="168" t="s">
        <v>12374</v>
      </c>
      <c r="F426" s="168" t="s">
        <v>70</v>
      </c>
      <c r="G426" s="215">
        <v>40821</v>
      </c>
      <c r="H426" s="197">
        <v>7</v>
      </c>
      <c r="I426" s="197">
        <v>7</v>
      </c>
      <c r="J426" s="208" t="s">
        <v>12375</v>
      </c>
      <c r="K426" s="168" t="s">
        <v>60</v>
      </c>
      <c r="L426" s="208" t="s">
        <v>150</v>
      </c>
      <c r="M426" s="168" t="s">
        <v>107</v>
      </c>
      <c r="N426" s="238"/>
      <c r="O426" s="213"/>
      <c r="P426" s="211"/>
      <c r="Q426" s="197"/>
      <c r="R426" s="197"/>
      <c r="S426" s="200"/>
      <c r="T426" s="201"/>
      <c r="U426" s="168"/>
    </row>
    <row r="427" spans="1:21" ht="12.75" customHeight="1" x14ac:dyDescent="0.2">
      <c r="A427" s="187">
        <f t="shared" si="12"/>
        <v>7</v>
      </c>
      <c r="B427" s="206">
        <v>1</v>
      </c>
      <c r="C427" s="206">
        <v>2</v>
      </c>
      <c r="D427" s="168" t="s">
        <v>18002</v>
      </c>
      <c r="E427" s="168" t="s">
        <v>4095</v>
      </c>
      <c r="F427" s="168" t="s">
        <v>9426</v>
      </c>
      <c r="G427" s="215">
        <v>40793</v>
      </c>
      <c r="H427" s="197">
        <v>7</v>
      </c>
      <c r="I427" s="197">
        <v>7</v>
      </c>
      <c r="J427" s="208" t="s">
        <v>18134</v>
      </c>
      <c r="K427" s="168" t="s">
        <v>2068</v>
      </c>
      <c r="L427" s="208" t="s">
        <v>7679</v>
      </c>
      <c r="M427" s="168"/>
      <c r="N427" s="238"/>
      <c r="O427" s="213"/>
      <c r="P427" s="211"/>
      <c r="Q427" s="197"/>
      <c r="R427" s="197"/>
      <c r="S427" s="200"/>
      <c r="T427" s="201"/>
      <c r="U427" s="168"/>
    </row>
    <row r="428" spans="1:21" ht="12.75" customHeight="1" x14ac:dyDescent="0.2">
      <c r="A428" s="187">
        <f t="shared" si="12"/>
        <v>7</v>
      </c>
      <c r="B428" s="206">
        <v>1</v>
      </c>
      <c r="C428" s="206">
        <v>3</v>
      </c>
      <c r="D428" s="168" t="s">
        <v>12602</v>
      </c>
      <c r="E428" s="168" t="s">
        <v>2289</v>
      </c>
      <c r="F428" s="168" t="s">
        <v>12603</v>
      </c>
      <c r="G428" s="215">
        <v>40859</v>
      </c>
      <c r="H428" s="197">
        <v>7</v>
      </c>
      <c r="I428" s="197">
        <v>7</v>
      </c>
      <c r="J428" s="208" t="s">
        <v>12605</v>
      </c>
      <c r="K428" s="168" t="s">
        <v>2552</v>
      </c>
      <c r="L428" s="208" t="s">
        <v>6736</v>
      </c>
      <c r="M428" s="168" t="s">
        <v>12606</v>
      </c>
      <c r="N428" s="238"/>
      <c r="O428" s="213"/>
      <c r="P428" s="211"/>
      <c r="Q428" s="197"/>
      <c r="R428" s="197"/>
      <c r="S428" s="200"/>
      <c r="T428" s="201"/>
      <c r="U428" s="168"/>
    </row>
    <row r="429" spans="1:21" ht="12.75" customHeight="1" x14ac:dyDescent="0.2">
      <c r="A429" s="187">
        <f t="shared" si="12"/>
        <v>7</v>
      </c>
      <c r="B429" s="206"/>
      <c r="C429" s="206"/>
      <c r="D429" s="168" t="s">
        <v>15971</v>
      </c>
      <c r="E429" s="168" t="s">
        <v>69</v>
      </c>
      <c r="F429" s="168" t="s">
        <v>326</v>
      </c>
      <c r="G429" s="215">
        <v>40594</v>
      </c>
      <c r="H429" s="197">
        <v>7</v>
      </c>
      <c r="I429" s="197">
        <v>7</v>
      </c>
      <c r="J429" s="208" t="s">
        <v>8926</v>
      </c>
      <c r="K429" s="168" t="s">
        <v>60</v>
      </c>
      <c r="L429" s="208" t="s">
        <v>551</v>
      </c>
      <c r="M429" s="168" t="s">
        <v>107</v>
      </c>
      <c r="N429" s="238"/>
      <c r="O429" s="213"/>
      <c r="P429" s="211"/>
      <c r="Q429" s="197"/>
      <c r="R429" s="197"/>
      <c r="S429" s="200"/>
      <c r="T429" s="201"/>
      <c r="U429" s="168"/>
    </row>
    <row r="430" spans="1:21" ht="12.75" customHeight="1" x14ac:dyDescent="0.2">
      <c r="A430" s="187">
        <f t="shared" si="12"/>
        <v>7</v>
      </c>
      <c r="B430" s="206">
        <v>1</v>
      </c>
      <c r="C430" s="206">
        <v>3</v>
      </c>
      <c r="D430" s="168" t="s">
        <v>7151</v>
      </c>
      <c r="E430" s="168" t="s">
        <v>184</v>
      </c>
      <c r="F430" s="168" t="s">
        <v>1330</v>
      </c>
      <c r="G430" s="215">
        <v>40770</v>
      </c>
      <c r="H430" s="197">
        <v>7</v>
      </c>
      <c r="I430" s="197">
        <v>7</v>
      </c>
      <c r="J430" s="208" t="s">
        <v>13049</v>
      </c>
      <c r="K430" s="168" t="s">
        <v>60</v>
      </c>
      <c r="L430" s="208" t="s">
        <v>178</v>
      </c>
      <c r="M430" s="168" t="s">
        <v>107</v>
      </c>
      <c r="N430" s="238"/>
      <c r="O430" s="213"/>
      <c r="P430" s="211"/>
      <c r="Q430" s="197"/>
      <c r="R430" s="197"/>
      <c r="S430" s="200"/>
      <c r="T430" s="201"/>
      <c r="U430" s="168"/>
    </row>
    <row r="431" spans="1:21" ht="12.75" customHeight="1" x14ac:dyDescent="0.2">
      <c r="A431" s="187">
        <f t="shared" si="12"/>
        <v>7</v>
      </c>
      <c r="B431" s="206">
        <v>2</v>
      </c>
      <c r="C431" s="206">
        <v>3</v>
      </c>
      <c r="D431" s="168" t="s">
        <v>1368</v>
      </c>
      <c r="E431" s="168" t="s">
        <v>153</v>
      </c>
      <c r="F431" s="168" t="s">
        <v>114</v>
      </c>
      <c r="G431" s="216">
        <v>40812</v>
      </c>
      <c r="H431" s="197">
        <v>7</v>
      </c>
      <c r="I431" s="197">
        <v>7</v>
      </c>
      <c r="J431" s="208" t="s">
        <v>1370</v>
      </c>
      <c r="K431" s="168" t="s">
        <v>98</v>
      </c>
      <c r="L431" s="208" t="s">
        <v>99</v>
      </c>
      <c r="M431" s="168"/>
      <c r="N431" s="238"/>
      <c r="O431" s="213"/>
      <c r="P431" s="211"/>
      <c r="Q431" s="197"/>
      <c r="R431" s="197"/>
      <c r="S431" s="200"/>
      <c r="T431" s="201"/>
      <c r="U431" s="168"/>
    </row>
    <row r="432" spans="1:21" ht="12.75" customHeight="1" x14ac:dyDescent="0.2">
      <c r="A432" s="187">
        <f t="shared" si="12"/>
        <v>7</v>
      </c>
      <c r="B432" s="206">
        <v>1</v>
      </c>
      <c r="C432" s="206">
        <v>2</v>
      </c>
      <c r="D432" s="168" t="s">
        <v>2567</v>
      </c>
      <c r="E432" s="168" t="s">
        <v>248</v>
      </c>
      <c r="F432" s="168" t="s">
        <v>1436</v>
      </c>
      <c r="G432" s="216">
        <v>40795</v>
      </c>
      <c r="H432" s="197">
        <v>7</v>
      </c>
      <c r="I432" s="197">
        <v>7</v>
      </c>
      <c r="J432" s="208" t="s">
        <v>2507</v>
      </c>
      <c r="K432" s="168" t="s">
        <v>60</v>
      </c>
      <c r="L432" s="208" t="s">
        <v>2529</v>
      </c>
      <c r="M432" s="168" t="s">
        <v>2509</v>
      </c>
      <c r="N432" s="238"/>
      <c r="O432" s="213"/>
      <c r="P432" s="211"/>
      <c r="Q432" s="197"/>
      <c r="R432" s="197"/>
      <c r="S432" s="200"/>
      <c r="T432" s="201"/>
      <c r="U432" s="168"/>
    </row>
    <row r="433" spans="1:21" ht="12.75" customHeight="1" x14ac:dyDescent="0.2">
      <c r="A433" s="187">
        <f t="shared" si="12"/>
        <v>7</v>
      </c>
      <c r="B433" s="206"/>
      <c r="C433" s="206"/>
      <c r="D433" s="168" t="s">
        <v>13816</v>
      </c>
      <c r="E433" s="168" t="s">
        <v>334</v>
      </c>
      <c r="F433" s="168" t="s">
        <v>13817</v>
      </c>
      <c r="G433" s="215">
        <v>40915</v>
      </c>
      <c r="H433" s="197">
        <v>7</v>
      </c>
      <c r="I433" s="197">
        <v>7</v>
      </c>
      <c r="J433" s="208" t="s">
        <v>13818</v>
      </c>
      <c r="K433" s="168" t="s">
        <v>78</v>
      </c>
      <c r="L433" s="208" t="s">
        <v>890</v>
      </c>
      <c r="M433" s="168" t="s">
        <v>13532</v>
      </c>
      <c r="N433" s="238"/>
      <c r="O433" s="213"/>
      <c r="P433" s="211"/>
      <c r="Q433" s="197"/>
      <c r="R433" s="197"/>
      <c r="S433" s="200"/>
      <c r="T433" s="201"/>
      <c r="U433" s="168"/>
    </row>
    <row r="434" spans="1:21" ht="12.75" customHeight="1" x14ac:dyDescent="0.2">
      <c r="A434" s="187">
        <f t="shared" si="12"/>
        <v>7</v>
      </c>
      <c r="B434" s="309">
        <v>1</v>
      </c>
      <c r="C434" s="309">
        <v>1</v>
      </c>
      <c r="D434" s="205" t="s">
        <v>4130</v>
      </c>
      <c r="E434" s="205" t="s">
        <v>56</v>
      </c>
      <c r="F434" s="205" t="s">
        <v>70</v>
      </c>
      <c r="G434" s="229">
        <v>40731</v>
      </c>
      <c r="H434" s="199">
        <v>7</v>
      </c>
      <c r="I434" s="199">
        <v>7</v>
      </c>
      <c r="J434" s="223" t="s">
        <v>4094</v>
      </c>
      <c r="K434" s="205" t="s">
        <v>164</v>
      </c>
      <c r="L434" s="223" t="s">
        <v>1203</v>
      </c>
      <c r="M434" s="205" t="s">
        <v>511</v>
      </c>
      <c r="N434" s="238"/>
      <c r="O434" s="213"/>
      <c r="P434" s="211"/>
      <c r="Q434" s="197"/>
      <c r="R434" s="197"/>
      <c r="S434" s="200"/>
      <c r="T434" s="201"/>
      <c r="U434" s="168"/>
    </row>
    <row r="435" spans="1:21" ht="12.75" customHeight="1" x14ac:dyDescent="0.2">
      <c r="A435" s="187">
        <f t="shared" si="12"/>
        <v>7</v>
      </c>
      <c r="B435" s="206"/>
      <c r="C435" s="206"/>
      <c r="D435" s="168" t="s">
        <v>1592</v>
      </c>
      <c r="E435" s="168" t="s">
        <v>362</v>
      </c>
      <c r="F435" s="168" t="s">
        <v>76</v>
      </c>
      <c r="G435" s="215">
        <v>40719</v>
      </c>
      <c r="H435" s="197">
        <v>7</v>
      </c>
      <c r="I435" s="197">
        <v>7</v>
      </c>
      <c r="J435" s="208" t="s">
        <v>10307</v>
      </c>
      <c r="K435" s="168" t="s">
        <v>60</v>
      </c>
      <c r="L435" s="208" t="s">
        <v>4996</v>
      </c>
      <c r="M435" s="168" t="s">
        <v>14092</v>
      </c>
      <c r="N435" s="238"/>
      <c r="O435" s="213"/>
      <c r="P435" s="211"/>
      <c r="Q435" s="197"/>
      <c r="R435" s="197"/>
      <c r="S435" s="200"/>
      <c r="T435" s="201"/>
      <c r="U435" s="168"/>
    </row>
    <row r="436" spans="1:21" ht="12.75" customHeight="1" x14ac:dyDescent="0.2">
      <c r="A436" s="187">
        <f t="shared" si="12"/>
        <v>7</v>
      </c>
      <c r="B436" s="206">
        <v>1</v>
      </c>
      <c r="C436" s="206">
        <v>3</v>
      </c>
      <c r="D436" s="168" t="s">
        <v>2665</v>
      </c>
      <c r="E436" s="168" t="s">
        <v>184</v>
      </c>
      <c r="F436" s="168" t="s">
        <v>464</v>
      </c>
      <c r="G436" s="216">
        <v>40740</v>
      </c>
      <c r="H436" s="197">
        <v>7</v>
      </c>
      <c r="I436" s="197">
        <v>7</v>
      </c>
      <c r="J436" s="208" t="s">
        <v>2507</v>
      </c>
      <c r="K436" s="168" t="s">
        <v>60</v>
      </c>
      <c r="L436" s="208" t="s">
        <v>2529</v>
      </c>
      <c r="M436" s="168" t="s">
        <v>2509</v>
      </c>
      <c r="N436" s="238"/>
      <c r="O436" s="213"/>
      <c r="P436" s="211"/>
      <c r="Q436" s="197"/>
      <c r="R436" s="197"/>
      <c r="S436" s="200"/>
      <c r="T436" s="201"/>
      <c r="U436" s="168"/>
    </row>
    <row r="437" spans="1:21" ht="12.75" customHeight="1" x14ac:dyDescent="0.2">
      <c r="A437" s="187">
        <f t="shared" si="12"/>
        <v>7</v>
      </c>
      <c r="B437" s="206">
        <v>2</v>
      </c>
      <c r="C437" s="206">
        <v>3</v>
      </c>
      <c r="D437" s="168" t="s">
        <v>7625</v>
      </c>
      <c r="E437" s="168" t="s">
        <v>248</v>
      </c>
      <c r="F437" s="168" t="s">
        <v>258</v>
      </c>
      <c r="G437" s="216">
        <v>40942</v>
      </c>
      <c r="H437" s="197">
        <v>7</v>
      </c>
      <c r="I437" s="197">
        <v>7</v>
      </c>
      <c r="J437" s="208" t="s">
        <v>7621</v>
      </c>
      <c r="K437" s="168" t="s">
        <v>60</v>
      </c>
      <c r="L437" s="208" t="s">
        <v>2529</v>
      </c>
      <c r="M437" s="168"/>
      <c r="N437" s="238"/>
      <c r="O437" s="213"/>
      <c r="P437" s="211"/>
      <c r="Q437" s="197"/>
      <c r="R437" s="197"/>
      <c r="S437" s="200"/>
      <c r="T437" s="201"/>
      <c r="U437" s="168"/>
    </row>
    <row r="438" spans="1:21" ht="12.75" customHeight="1" x14ac:dyDescent="0.2">
      <c r="A438" s="187">
        <f t="shared" si="12"/>
        <v>7</v>
      </c>
      <c r="B438" s="206">
        <v>2</v>
      </c>
      <c r="C438" s="206">
        <v>3</v>
      </c>
      <c r="D438" s="168" t="s">
        <v>2555</v>
      </c>
      <c r="E438" s="168" t="s">
        <v>218</v>
      </c>
      <c r="F438" s="168" t="s">
        <v>70</v>
      </c>
      <c r="G438" s="215">
        <v>40704</v>
      </c>
      <c r="H438" s="197">
        <v>7</v>
      </c>
      <c r="I438" s="197">
        <v>7</v>
      </c>
      <c r="J438" s="208" t="s">
        <v>10951</v>
      </c>
      <c r="K438" s="168" t="s">
        <v>60</v>
      </c>
      <c r="L438" s="208" t="s">
        <v>136</v>
      </c>
      <c r="M438" s="168" t="s">
        <v>552</v>
      </c>
      <c r="N438" s="238"/>
      <c r="O438" s="213"/>
      <c r="P438" s="211"/>
      <c r="Q438" s="197"/>
      <c r="R438" s="197"/>
      <c r="S438" s="200"/>
      <c r="T438" s="201"/>
      <c r="U438" s="168"/>
    </row>
    <row r="439" spans="1:21" ht="12.75" customHeight="1" x14ac:dyDescent="0.2">
      <c r="A439" s="187">
        <f t="shared" si="12"/>
        <v>7</v>
      </c>
      <c r="B439" s="206">
        <v>1</v>
      </c>
      <c r="C439" s="206">
        <v>2</v>
      </c>
      <c r="D439" s="168" t="s">
        <v>9832</v>
      </c>
      <c r="E439" s="168" t="s">
        <v>3053</v>
      </c>
      <c r="F439" s="168" t="s">
        <v>706</v>
      </c>
      <c r="G439" s="216">
        <v>40786</v>
      </c>
      <c r="H439" s="197">
        <v>7</v>
      </c>
      <c r="I439" s="197">
        <v>7</v>
      </c>
      <c r="J439" s="208" t="s">
        <v>9834</v>
      </c>
      <c r="K439" s="168" t="s">
        <v>60</v>
      </c>
      <c r="L439" s="208" t="s">
        <v>106</v>
      </c>
      <c r="M439" s="168" t="s">
        <v>107</v>
      </c>
      <c r="N439" s="238"/>
      <c r="O439" s="213"/>
      <c r="P439" s="211"/>
      <c r="Q439" s="197"/>
      <c r="R439" s="197"/>
      <c r="S439" s="200"/>
      <c r="T439" s="201"/>
      <c r="U439" s="168"/>
    </row>
    <row r="440" spans="1:21" ht="12.75" customHeight="1" x14ac:dyDescent="0.2">
      <c r="A440" s="187">
        <f t="shared" si="12"/>
        <v>7</v>
      </c>
      <c r="B440" s="206">
        <v>1</v>
      </c>
      <c r="C440" s="206">
        <v>2</v>
      </c>
      <c r="D440" s="168" t="s">
        <v>5201</v>
      </c>
      <c r="E440" s="168" t="s">
        <v>597</v>
      </c>
      <c r="F440" s="168" t="s">
        <v>1068</v>
      </c>
      <c r="G440" s="215">
        <v>40612</v>
      </c>
      <c r="H440" s="197">
        <v>7</v>
      </c>
      <c r="I440" s="197">
        <v>7</v>
      </c>
      <c r="J440" s="208" t="s">
        <v>18718</v>
      </c>
      <c r="K440" s="168" t="s">
        <v>60</v>
      </c>
      <c r="L440" s="208" t="s">
        <v>136</v>
      </c>
      <c r="M440" s="168" t="s">
        <v>107</v>
      </c>
      <c r="N440" s="238"/>
      <c r="O440" s="213"/>
      <c r="P440" s="211"/>
      <c r="Q440" s="197"/>
      <c r="R440" s="197"/>
      <c r="S440" s="200"/>
      <c r="T440" s="201"/>
      <c r="U440" s="168"/>
    </row>
    <row r="441" spans="1:21" ht="12.75" customHeight="1" x14ac:dyDescent="0.2">
      <c r="A441" s="187">
        <f t="shared" si="12"/>
        <v>7</v>
      </c>
      <c r="B441" s="206">
        <v>3</v>
      </c>
      <c r="C441" s="206">
        <v>2</v>
      </c>
      <c r="D441" s="168" t="s">
        <v>1672</v>
      </c>
      <c r="E441" s="168" t="s">
        <v>96</v>
      </c>
      <c r="F441" s="168" t="s">
        <v>57</v>
      </c>
      <c r="G441" s="216">
        <v>40605</v>
      </c>
      <c r="H441" s="197">
        <v>7</v>
      </c>
      <c r="I441" s="197">
        <v>7</v>
      </c>
      <c r="J441" s="208" t="s">
        <v>1674</v>
      </c>
      <c r="K441" s="168" t="s">
        <v>60</v>
      </c>
      <c r="L441" s="208" t="s">
        <v>136</v>
      </c>
      <c r="M441" s="168" t="s">
        <v>107</v>
      </c>
      <c r="N441" s="238"/>
      <c r="O441" s="213"/>
      <c r="P441" s="211"/>
      <c r="Q441" s="197"/>
      <c r="R441" s="197"/>
      <c r="S441" s="200"/>
      <c r="T441" s="201"/>
      <c r="U441" s="168"/>
    </row>
    <row r="442" spans="1:21" ht="12.75" customHeight="1" x14ac:dyDescent="0.2">
      <c r="A442" s="187">
        <f t="shared" si="12"/>
        <v>7</v>
      </c>
      <c r="B442" s="206">
        <v>2</v>
      </c>
      <c r="C442" s="206">
        <v>3</v>
      </c>
      <c r="D442" s="168" t="s">
        <v>16581</v>
      </c>
      <c r="E442" s="168" t="s">
        <v>193</v>
      </c>
      <c r="F442" s="168" t="s">
        <v>114</v>
      </c>
      <c r="G442" s="215">
        <v>40805</v>
      </c>
      <c r="H442" s="197">
        <v>7</v>
      </c>
      <c r="I442" s="197">
        <v>7</v>
      </c>
      <c r="J442" s="208" t="s">
        <v>438</v>
      </c>
      <c r="K442" s="168" t="s">
        <v>60</v>
      </c>
      <c r="L442" s="208" t="s">
        <v>150</v>
      </c>
      <c r="M442" s="168" t="s">
        <v>107</v>
      </c>
      <c r="N442" s="238"/>
      <c r="O442" s="213"/>
      <c r="P442" s="211"/>
      <c r="Q442" s="197"/>
      <c r="R442" s="197"/>
      <c r="S442" s="200"/>
      <c r="T442" s="201"/>
      <c r="U442" s="168"/>
    </row>
    <row r="443" spans="1:21" x14ac:dyDescent="0.2">
      <c r="A443" s="187">
        <f t="shared" si="12"/>
        <v>7</v>
      </c>
      <c r="B443" s="206"/>
      <c r="C443" s="206"/>
      <c r="D443" s="168" t="s">
        <v>19713</v>
      </c>
      <c r="E443" s="168" t="s">
        <v>69</v>
      </c>
      <c r="F443" s="168" t="s">
        <v>76</v>
      </c>
      <c r="G443" s="207">
        <v>40641</v>
      </c>
      <c r="H443" s="197">
        <v>7</v>
      </c>
      <c r="I443" s="197">
        <v>7</v>
      </c>
      <c r="J443" s="208" t="s">
        <v>19714</v>
      </c>
      <c r="K443" s="168" t="s">
        <v>60</v>
      </c>
      <c r="L443" s="208" t="s">
        <v>5955</v>
      </c>
      <c r="M443" s="168"/>
      <c r="N443" s="238"/>
      <c r="O443" s="213"/>
      <c r="P443" s="211"/>
      <c r="Q443" s="197"/>
      <c r="R443" s="197"/>
      <c r="S443" s="200"/>
      <c r="T443" s="201"/>
      <c r="U443" s="168"/>
    </row>
    <row r="444" spans="1:21" x14ac:dyDescent="0.2">
      <c r="A444" s="187">
        <f t="shared" si="12"/>
        <v>7</v>
      </c>
      <c r="B444" s="206">
        <v>2</v>
      </c>
      <c r="C444" s="206">
        <v>2</v>
      </c>
      <c r="D444" s="168" t="s">
        <v>7447</v>
      </c>
      <c r="E444" s="168" t="s">
        <v>1062</v>
      </c>
      <c r="F444" s="168" t="s">
        <v>1685</v>
      </c>
      <c r="G444" s="216">
        <v>40635</v>
      </c>
      <c r="H444" s="197">
        <v>7</v>
      </c>
      <c r="I444" s="197">
        <v>7</v>
      </c>
      <c r="J444" s="208" t="s">
        <v>1528</v>
      </c>
      <c r="K444" s="168" t="s">
        <v>60</v>
      </c>
      <c r="L444" s="208" t="s">
        <v>1506</v>
      </c>
      <c r="M444" s="168" t="s">
        <v>7449</v>
      </c>
      <c r="N444" s="238"/>
      <c r="O444" s="213"/>
      <c r="P444" s="211"/>
      <c r="Q444" s="197"/>
      <c r="R444" s="197"/>
      <c r="S444" s="200"/>
      <c r="T444" s="201"/>
      <c r="U444" s="168"/>
    </row>
    <row r="445" spans="1:21" x14ac:dyDescent="0.2">
      <c r="A445" s="187">
        <f t="shared" si="12"/>
        <v>7</v>
      </c>
      <c r="B445" s="206">
        <v>3</v>
      </c>
      <c r="C445" s="206">
        <v>1</v>
      </c>
      <c r="D445" s="168" t="s">
        <v>14081</v>
      </c>
      <c r="E445" s="168" t="s">
        <v>56</v>
      </c>
      <c r="F445" s="168" t="s">
        <v>951</v>
      </c>
      <c r="G445" s="215">
        <v>40506</v>
      </c>
      <c r="H445" s="197">
        <v>7</v>
      </c>
      <c r="I445" s="197">
        <v>7</v>
      </c>
      <c r="J445" s="208" t="s">
        <v>14083</v>
      </c>
      <c r="K445" s="168" t="s">
        <v>60</v>
      </c>
      <c r="L445" s="208" t="s">
        <v>14079</v>
      </c>
      <c r="M445" s="168" t="s">
        <v>5444</v>
      </c>
      <c r="N445" s="238"/>
      <c r="O445" s="213"/>
      <c r="P445" s="211"/>
      <c r="Q445" s="197"/>
      <c r="R445" s="197"/>
      <c r="S445" s="200"/>
      <c r="T445" s="201"/>
      <c r="U445" s="168"/>
    </row>
    <row r="446" spans="1:21" x14ac:dyDescent="0.2">
      <c r="A446" s="187">
        <f t="shared" si="12"/>
        <v>7</v>
      </c>
      <c r="B446" s="206">
        <v>1</v>
      </c>
      <c r="C446" s="206">
        <v>2</v>
      </c>
      <c r="D446" s="168" t="s">
        <v>4293</v>
      </c>
      <c r="E446" s="168" t="s">
        <v>1084</v>
      </c>
      <c r="F446" s="168" t="s">
        <v>2042</v>
      </c>
      <c r="G446" s="216">
        <v>40566</v>
      </c>
      <c r="H446" s="197">
        <v>7</v>
      </c>
      <c r="I446" s="197">
        <v>7</v>
      </c>
      <c r="J446" s="208" t="s">
        <v>825</v>
      </c>
      <c r="K446" s="168" t="s">
        <v>60</v>
      </c>
      <c r="L446" s="208" t="s">
        <v>106</v>
      </c>
      <c r="M446" s="168" t="s">
        <v>107</v>
      </c>
      <c r="N446" s="238"/>
      <c r="O446" s="213"/>
      <c r="P446" s="211"/>
      <c r="Q446" s="197"/>
      <c r="R446" s="197"/>
      <c r="S446" s="200"/>
      <c r="T446" s="201"/>
      <c r="U446" s="168"/>
    </row>
    <row r="447" spans="1:21" x14ac:dyDescent="0.2">
      <c r="A447" s="187">
        <f t="shared" si="12"/>
        <v>7</v>
      </c>
      <c r="B447" s="206"/>
      <c r="C447" s="206"/>
      <c r="D447" s="168" t="s">
        <v>10730</v>
      </c>
      <c r="E447" s="168" t="s">
        <v>69</v>
      </c>
      <c r="F447" s="168" t="s">
        <v>234</v>
      </c>
      <c r="G447" s="215">
        <v>40724</v>
      </c>
      <c r="H447" s="197">
        <v>7</v>
      </c>
      <c r="I447" s="197">
        <v>7</v>
      </c>
      <c r="J447" s="208" t="s">
        <v>10731</v>
      </c>
      <c r="K447" s="168" t="s">
        <v>473</v>
      </c>
      <c r="L447" s="208" t="s">
        <v>475</v>
      </c>
      <c r="M447" s="168" t="s">
        <v>10732</v>
      </c>
      <c r="N447" s="238"/>
      <c r="O447" s="213"/>
      <c r="P447" s="211"/>
      <c r="Q447" s="197"/>
      <c r="R447" s="197"/>
      <c r="S447" s="200"/>
      <c r="T447" s="201"/>
      <c r="U447" s="168"/>
    </row>
    <row r="448" spans="1:21" x14ac:dyDescent="0.2">
      <c r="A448" s="187">
        <f t="shared" si="12"/>
        <v>7</v>
      </c>
      <c r="B448" s="206">
        <v>3</v>
      </c>
      <c r="C448" s="206">
        <v>2</v>
      </c>
      <c r="D448" s="168" t="s">
        <v>6448</v>
      </c>
      <c r="E448" s="168" t="s">
        <v>218</v>
      </c>
      <c r="F448" s="168" t="s">
        <v>114</v>
      </c>
      <c r="G448" s="216">
        <v>40550</v>
      </c>
      <c r="H448" s="197">
        <v>7</v>
      </c>
      <c r="I448" s="197">
        <v>7</v>
      </c>
      <c r="J448" s="208" t="s">
        <v>7851</v>
      </c>
      <c r="K448" s="168" t="s">
        <v>164</v>
      </c>
      <c r="L448" s="208" t="s">
        <v>7838</v>
      </c>
      <c r="M448" s="168" t="s">
        <v>7839</v>
      </c>
      <c r="N448" s="238"/>
      <c r="O448" s="213"/>
      <c r="P448" s="211"/>
      <c r="Q448" s="197"/>
      <c r="R448" s="197"/>
      <c r="S448" s="200"/>
      <c r="T448" s="201"/>
      <c r="U448" s="168"/>
    </row>
    <row r="449" spans="1:21" x14ac:dyDescent="0.2">
      <c r="A449" s="187">
        <f t="shared" si="12"/>
        <v>7</v>
      </c>
      <c r="B449" s="206"/>
      <c r="C449" s="206"/>
      <c r="D449" s="168" t="s">
        <v>19648</v>
      </c>
      <c r="E449" s="168" t="s">
        <v>1791</v>
      </c>
      <c r="F449" s="168" t="s">
        <v>674</v>
      </c>
      <c r="G449" s="207">
        <v>41099</v>
      </c>
      <c r="H449" s="197">
        <v>6</v>
      </c>
      <c r="I449" s="197">
        <v>7</v>
      </c>
      <c r="J449" s="208" t="s">
        <v>14073</v>
      </c>
      <c r="K449" s="168" t="s">
        <v>60</v>
      </c>
      <c r="L449" s="208" t="s">
        <v>3027</v>
      </c>
      <c r="M449" s="168" t="s">
        <v>3476</v>
      </c>
      <c r="N449" s="238"/>
      <c r="O449" s="213"/>
      <c r="P449" s="211"/>
      <c r="Q449" s="197"/>
      <c r="R449" s="197"/>
      <c r="S449" s="200"/>
      <c r="T449" s="201"/>
      <c r="U449" s="168"/>
    </row>
    <row r="450" spans="1:21" ht="38.25" x14ac:dyDescent="0.2">
      <c r="A450" s="187">
        <f t="shared" ref="A450:A458" si="14">I450</f>
        <v>7</v>
      </c>
      <c r="B450" s="206">
        <v>2</v>
      </c>
      <c r="C450" s="206">
        <v>2</v>
      </c>
      <c r="D450" s="168" t="s">
        <v>11228</v>
      </c>
      <c r="E450" s="168" t="s">
        <v>19831</v>
      </c>
      <c r="F450" s="168" t="s">
        <v>28</v>
      </c>
      <c r="G450" s="215">
        <v>40884</v>
      </c>
      <c r="H450" s="197">
        <v>7</v>
      </c>
      <c r="I450" s="197">
        <v>7</v>
      </c>
      <c r="J450" s="208" t="s">
        <v>11230</v>
      </c>
      <c r="K450" s="168" t="s">
        <v>60</v>
      </c>
      <c r="L450" s="208" t="s">
        <v>106</v>
      </c>
      <c r="M450" s="168" t="s">
        <v>107</v>
      </c>
      <c r="N450" s="238"/>
      <c r="O450" s="213"/>
      <c r="P450" s="211"/>
      <c r="Q450" s="197"/>
      <c r="R450" s="197"/>
      <c r="S450" s="200"/>
      <c r="T450" s="201"/>
      <c r="U450" s="168"/>
    </row>
    <row r="451" spans="1:21" x14ac:dyDescent="0.2">
      <c r="A451" s="187">
        <f t="shared" si="14"/>
        <v>7</v>
      </c>
      <c r="B451" s="206">
        <v>2</v>
      </c>
      <c r="C451" s="206">
        <v>1</v>
      </c>
      <c r="D451" s="168" t="s">
        <v>7855</v>
      </c>
      <c r="E451" s="168" t="s">
        <v>182</v>
      </c>
      <c r="F451" s="168" t="s">
        <v>70</v>
      </c>
      <c r="G451" s="216">
        <v>40941</v>
      </c>
      <c r="H451" s="197">
        <v>7</v>
      </c>
      <c r="I451" s="197">
        <v>7</v>
      </c>
      <c r="J451" s="208" t="s">
        <v>298</v>
      </c>
      <c r="K451" s="168" t="s">
        <v>164</v>
      </c>
      <c r="L451" s="208" t="s">
        <v>7820</v>
      </c>
      <c r="M451" s="168" t="s">
        <v>7839</v>
      </c>
      <c r="N451" s="238"/>
      <c r="O451" s="213"/>
      <c r="P451" s="211"/>
      <c r="Q451" s="197"/>
      <c r="R451" s="197"/>
      <c r="S451" s="200"/>
      <c r="T451" s="201"/>
      <c r="U451" s="168"/>
    </row>
    <row r="452" spans="1:21" x14ac:dyDescent="0.2">
      <c r="A452" s="187">
        <f t="shared" si="14"/>
        <v>7</v>
      </c>
      <c r="B452" s="206">
        <v>3</v>
      </c>
      <c r="C452" s="206">
        <v>2</v>
      </c>
      <c r="D452" s="168" t="s">
        <v>16889</v>
      </c>
      <c r="E452" s="168" t="s">
        <v>513</v>
      </c>
      <c r="F452" s="168" t="s">
        <v>49</v>
      </c>
      <c r="G452" s="215">
        <v>40697</v>
      </c>
      <c r="H452" s="197">
        <v>7</v>
      </c>
      <c r="I452" s="197">
        <v>7</v>
      </c>
      <c r="J452" s="208" t="s">
        <v>1148</v>
      </c>
      <c r="K452" s="168" t="s">
        <v>197</v>
      </c>
      <c r="L452" s="208" t="s">
        <v>9089</v>
      </c>
      <c r="M452" s="168" t="s">
        <v>16850</v>
      </c>
      <c r="N452" s="238"/>
      <c r="O452" s="213"/>
      <c r="P452" s="211"/>
      <c r="Q452" s="197"/>
      <c r="R452" s="197"/>
      <c r="S452" s="200"/>
      <c r="T452" s="201"/>
      <c r="U452" s="168"/>
    </row>
    <row r="453" spans="1:21" x14ac:dyDescent="0.2">
      <c r="A453" s="187">
        <f t="shared" si="14"/>
        <v>7</v>
      </c>
      <c r="B453" s="206">
        <v>1</v>
      </c>
      <c r="C453" s="206">
        <v>1</v>
      </c>
      <c r="D453" s="168" t="s">
        <v>4410</v>
      </c>
      <c r="E453" s="168" t="s">
        <v>828</v>
      </c>
      <c r="F453" s="168" t="s">
        <v>5511</v>
      </c>
      <c r="G453" s="215">
        <v>40638</v>
      </c>
      <c r="H453" s="197">
        <v>7</v>
      </c>
      <c r="I453" s="197">
        <v>7</v>
      </c>
      <c r="J453" s="208" t="s">
        <v>7368</v>
      </c>
      <c r="K453" s="168" t="s">
        <v>60</v>
      </c>
      <c r="L453" s="208" t="s">
        <v>150</v>
      </c>
      <c r="M453" s="168" t="s">
        <v>107</v>
      </c>
      <c r="N453" s="238"/>
      <c r="O453" s="213"/>
      <c r="P453" s="211"/>
      <c r="Q453" s="197"/>
      <c r="R453" s="197"/>
      <c r="S453" s="200"/>
      <c r="T453" s="201"/>
      <c r="U453" s="168"/>
    </row>
    <row r="454" spans="1:21" ht="25.5" x14ac:dyDescent="0.2">
      <c r="A454" s="187">
        <f t="shared" si="14"/>
        <v>7</v>
      </c>
      <c r="B454" s="206">
        <v>3</v>
      </c>
      <c r="C454" s="206">
        <v>3</v>
      </c>
      <c r="D454" s="168" t="s">
        <v>2671</v>
      </c>
      <c r="E454" s="168" t="s">
        <v>624</v>
      </c>
      <c r="F454" s="168" t="s">
        <v>335</v>
      </c>
      <c r="G454" s="216">
        <v>40820</v>
      </c>
      <c r="H454" s="197">
        <v>7</v>
      </c>
      <c r="I454" s="197">
        <v>7</v>
      </c>
      <c r="J454" s="208" t="s">
        <v>2507</v>
      </c>
      <c r="K454" s="168" t="s">
        <v>60</v>
      </c>
      <c r="L454" s="208" t="s">
        <v>2529</v>
      </c>
      <c r="M454" s="168" t="s">
        <v>2509</v>
      </c>
      <c r="N454" s="238"/>
      <c r="O454" s="213"/>
      <c r="P454" s="211"/>
      <c r="Q454" s="197"/>
      <c r="R454" s="197"/>
      <c r="S454" s="200"/>
      <c r="T454" s="201"/>
      <c r="U454" s="168"/>
    </row>
    <row r="455" spans="1:21" x14ac:dyDescent="0.2">
      <c r="A455" s="187">
        <f t="shared" si="14"/>
        <v>7</v>
      </c>
      <c r="B455" s="206">
        <v>3</v>
      </c>
      <c r="C455" s="206">
        <v>3</v>
      </c>
      <c r="D455" s="168" t="s">
        <v>11791</v>
      </c>
      <c r="E455" s="168" t="s">
        <v>69</v>
      </c>
      <c r="F455" s="168" t="s">
        <v>70</v>
      </c>
      <c r="G455" s="215">
        <v>40590</v>
      </c>
      <c r="H455" s="197">
        <v>7</v>
      </c>
      <c r="I455" s="197">
        <v>7</v>
      </c>
      <c r="J455" s="208" t="s">
        <v>16826</v>
      </c>
      <c r="K455" s="168" t="s">
        <v>164</v>
      </c>
      <c r="L455" s="208" t="s">
        <v>166</v>
      </c>
      <c r="M455" s="168" t="s">
        <v>340</v>
      </c>
      <c r="N455" s="238"/>
      <c r="O455" s="213"/>
      <c r="P455" s="211"/>
      <c r="Q455" s="197"/>
      <c r="R455" s="197"/>
      <c r="S455" s="200"/>
      <c r="T455" s="201"/>
      <c r="U455" s="168"/>
    </row>
    <row r="456" spans="1:21" ht="25.5" x14ac:dyDescent="0.2">
      <c r="A456" s="187">
        <f t="shared" si="14"/>
        <v>7</v>
      </c>
      <c r="B456" s="206">
        <v>1</v>
      </c>
      <c r="C456" s="206">
        <v>3</v>
      </c>
      <c r="D456" s="168" t="s">
        <v>9033</v>
      </c>
      <c r="E456" s="168" t="s">
        <v>9034</v>
      </c>
      <c r="F456" s="168" t="s">
        <v>9035</v>
      </c>
      <c r="G456" s="216">
        <v>40635</v>
      </c>
      <c r="H456" s="197">
        <v>7</v>
      </c>
      <c r="I456" s="197">
        <v>7</v>
      </c>
      <c r="J456" s="208" t="s">
        <v>9010</v>
      </c>
      <c r="K456" s="168" t="s">
        <v>60</v>
      </c>
      <c r="L456" s="208" t="s">
        <v>9011</v>
      </c>
      <c r="M456" s="168"/>
      <c r="N456" s="238"/>
      <c r="O456" s="213"/>
      <c r="P456" s="211"/>
      <c r="Q456" s="197"/>
      <c r="R456" s="197"/>
      <c r="S456" s="200"/>
      <c r="T456" s="201"/>
      <c r="U456" s="168"/>
    </row>
    <row r="457" spans="1:21" x14ac:dyDescent="0.2">
      <c r="A457" s="187">
        <f t="shared" si="14"/>
        <v>7</v>
      </c>
      <c r="B457" s="309">
        <v>3</v>
      </c>
      <c r="C457" s="309">
        <v>3</v>
      </c>
      <c r="D457" s="205" t="s">
        <v>4220</v>
      </c>
      <c r="E457" s="205" t="s">
        <v>305</v>
      </c>
      <c r="F457" s="205" t="s">
        <v>214</v>
      </c>
      <c r="G457" s="229">
        <v>40774</v>
      </c>
      <c r="H457" s="199">
        <v>7</v>
      </c>
      <c r="I457" s="199">
        <v>7</v>
      </c>
      <c r="J457" s="223" t="s">
        <v>4222</v>
      </c>
      <c r="K457" s="205" t="s">
        <v>164</v>
      </c>
      <c r="L457" s="223" t="s">
        <v>1203</v>
      </c>
      <c r="M457" s="205" t="s">
        <v>511</v>
      </c>
      <c r="N457" s="238"/>
      <c r="O457" s="213"/>
      <c r="P457" s="211"/>
      <c r="Q457" s="197"/>
      <c r="R457" s="197"/>
      <c r="S457" s="200"/>
      <c r="T457" s="201"/>
      <c r="U457" s="168"/>
    </row>
    <row r="458" spans="1:21" x14ac:dyDescent="0.2">
      <c r="A458" s="187">
        <f t="shared" si="14"/>
        <v>7</v>
      </c>
      <c r="B458" s="206">
        <v>1</v>
      </c>
      <c r="C458" s="206">
        <v>2</v>
      </c>
      <c r="D458" s="168" t="s">
        <v>2527</v>
      </c>
      <c r="E458" s="168" t="s">
        <v>2003</v>
      </c>
      <c r="F458" s="168" t="s">
        <v>76</v>
      </c>
      <c r="G458" s="215">
        <v>41194</v>
      </c>
      <c r="H458" s="197">
        <v>7</v>
      </c>
      <c r="I458" s="197">
        <v>7</v>
      </c>
      <c r="J458" s="208" t="s">
        <v>11790</v>
      </c>
      <c r="K458" s="168" t="s">
        <v>98</v>
      </c>
      <c r="L458" s="208" t="s">
        <v>2678</v>
      </c>
      <c r="M458" s="168" t="s">
        <v>11705</v>
      </c>
      <c r="N458" s="238"/>
      <c r="O458" s="213"/>
      <c r="P458" s="211"/>
      <c r="Q458" s="197"/>
      <c r="R458" s="197"/>
      <c r="S458" s="200"/>
      <c r="T458" s="201"/>
      <c r="U458" s="168"/>
    </row>
  </sheetData>
  <autoFilter ref="A1:U458"/>
  <pageMargins left="0.59055118110236227" right="0.39370078740157483" top="0.39370078740157483" bottom="0.59055118110236227" header="0" footer="0"/>
  <pageSetup paperSize="9" scale="9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598"/>
  <sheetViews>
    <sheetView zoomScale="85" zoomScaleNormal="85" zoomScaleSheetLayoutView="145" workbookViewId="0">
      <pane xSplit="6" ySplit="1" topLeftCell="G2" activePane="bottomRight" state="frozen"/>
      <selection pane="topRight" activeCell="K1" sqref="K1"/>
      <selection pane="bottomLeft" activeCell="A2" sqref="A2"/>
      <selection pane="bottomRight" activeCell="M17" sqref="M17"/>
    </sheetView>
  </sheetViews>
  <sheetFormatPr defaultColWidth="8.85546875" defaultRowHeight="12.75" x14ac:dyDescent="0.2"/>
  <cols>
    <col min="1" max="1" width="9" style="234" customWidth="1"/>
    <col min="2" max="2" width="5.28515625" style="281" customWidth="1"/>
    <col min="3" max="3" width="4.28515625" style="281" customWidth="1"/>
    <col min="4" max="4" width="17.140625" style="28" customWidth="1"/>
    <col min="5" max="5" width="13.85546875" style="28" customWidth="1"/>
    <col min="6" max="6" width="16.28515625" style="28" customWidth="1"/>
    <col min="7" max="7" width="10.7109375" style="28" customWidth="1"/>
    <col min="8" max="9" width="8.85546875" style="28" hidden="1" customWidth="1"/>
    <col min="10" max="10" width="24.7109375" style="235" customWidth="1"/>
    <col min="11" max="11" width="18.7109375" style="28" customWidth="1"/>
    <col min="12" max="12" width="20.140625" style="235" customWidth="1"/>
    <col min="13" max="13" width="19.28515625" style="28" customWidth="1"/>
    <col min="14" max="16" width="7.42578125" style="28" customWidth="1"/>
    <col min="17" max="18" width="8.85546875" style="28" hidden="1" customWidth="1"/>
    <col min="19" max="19" width="9.5703125" style="27" customWidth="1"/>
    <col min="20" max="20" width="8.85546875" style="27"/>
    <col min="21" max="21" width="8" style="236" customWidth="1"/>
    <col min="22" max="16384" width="8.85546875" style="173"/>
  </cols>
  <sheetData>
    <row r="1" spans="1:21" ht="38.25" x14ac:dyDescent="0.2">
      <c r="A1" s="232" t="s">
        <v>19756</v>
      </c>
      <c r="B1" s="206" t="s">
        <v>2</v>
      </c>
      <c r="C1" s="206" t="s">
        <v>19693</v>
      </c>
      <c r="D1" s="233" t="s">
        <v>3</v>
      </c>
      <c r="E1" s="233" t="s">
        <v>4</v>
      </c>
      <c r="F1" s="233" t="s">
        <v>5</v>
      </c>
      <c r="G1" s="232" t="s">
        <v>7</v>
      </c>
      <c r="H1" s="232" t="s">
        <v>19757</v>
      </c>
      <c r="I1" s="232" t="s">
        <v>19756</v>
      </c>
      <c r="J1" s="232" t="s">
        <v>15</v>
      </c>
      <c r="K1" s="232" t="s">
        <v>16</v>
      </c>
      <c r="L1" s="232" t="s">
        <v>19</v>
      </c>
      <c r="M1" s="232" t="s">
        <v>19764</v>
      </c>
      <c r="N1" s="233" t="s">
        <v>3017</v>
      </c>
      <c r="O1" s="233" t="s">
        <v>18003</v>
      </c>
      <c r="P1" s="233" t="s">
        <v>19765</v>
      </c>
      <c r="Q1" s="233" t="s">
        <v>19761</v>
      </c>
      <c r="R1" s="233" t="s">
        <v>19762</v>
      </c>
      <c r="S1" s="232" t="s">
        <v>19763</v>
      </c>
      <c r="T1" s="233" t="s">
        <v>19600</v>
      </c>
      <c r="U1" s="233" t="s">
        <v>19589</v>
      </c>
    </row>
    <row r="2" spans="1:21" ht="25.5" x14ac:dyDescent="0.2">
      <c r="A2" s="187">
        <f t="shared" ref="A2:A33" si="0">I2</f>
        <v>8</v>
      </c>
      <c r="B2" s="206"/>
      <c r="C2" s="206"/>
      <c r="D2" s="168" t="s">
        <v>1270</v>
      </c>
      <c r="E2" s="168" t="s">
        <v>193</v>
      </c>
      <c r="F2" s="168" t="s">
        <v>57</v>
      </c>
      <c r="G2" s="207">
        <v>40210</v>
      </c>
      <c r="H2" s="197">
        <v>8</v>
      </c>
      <c r="I2" s="197">
        <v>8</v>
      </c>
      <c r="J2" s="208" t="s">
        <v>19676</v>
      </c>
      <c r="K2" s="168" t="s">
        <v>683</v>
      </c>
      <c r="L2" s="208" t="s">
        <v>2209</v>
      </c>
      <c r="M2" s="168" t="s">
        <v>10588</v>
      </c>
      <c r="N2" s="210">
        <v>95</v>
      </c>
      <c r="O2" s="212">
        <v>100</v>
      </c>
      <c r="P2" s="213">
        <v>95</v>
      </c>
      <c r="Q2" s="163">
        <f>LARGE((N2,O2,P2),1)</f>
        <v>100</v>
      </c>
      <c r="R2" s="163">
        <f>LARGE((N2,O2,P2),2)</f>
        <v>95</v>
      </c>
      <c r="S2" s="200">
        <f>LARGE((N2,O2,P2),3)</f>
        <v>95</v>
      </c>
      <c r="T2" s="201">
        <f t="shared" ref="T2:T33" si="1">SUM(Q2,R2,S2)</f>
        <v>290</v>
      </c>
      <c r="U2" s="214" t="s">
        <v>19595</v>
      </c>
    </row>
    <row r="3" spans="1:21" ht="25.5" x14ac:dyDescent="0.2">
      <c r="A3" s="187">
        <f t="shared" si="0"/>
        <v>8</v>
      </c>
      <c r="B3" s="206"/>
      <c r="C3" s="206"/>
      <c r="D3" s="168" t="s">
        <v>8262</v>
      </c>
      <c r="E3" s="168" t="s">
        <v>597</v>
      </c>
      <c r="F3" s="168" t="s">
        <v>211</v>
      </c>
      <c r="G3" s="215">
        <v>40196</v>
      </c>
      <c r="H3" s="197">
        <v>8</v>
      </c>
      <c r="I3" s="197">
        <v>8</v>
      </c>
      <c r="J3" s="208" t="s">
        <v>877</v>
      </c>
      <c r="K3" s="168" t="s">
        <v>98</v>
      </c>
      <c r="L3" s="208" t="s">
        <v>878</v>
      </c>
      <c r="M3" s="168" t="s">
        <v>879</v>
      </c>
      <c r="N3" s="210">
        <v>95</v>
      </c>
      <c r="O3" s="212">
        <v>95</v>
      </c>
      <c r="P3" s="213">
        <v>95</v>
      </c>
      <c r="Q3" s="163">
        <f>LARGE((N3,O3,P3),1)</f>
        <v>95</v>
      </c>
      <c r="R3" s="163">
        <f>LARGE((N3,O3,P3),2)</f>
        <v>95</v>
      </c>
      <c r="S3" s="200">
        <f>LARGE((N3,O3,P3),3)</f>
        <v>95</v>
      </c>
      <c r="T3" s="201">
        <f t="shared" si="1"/>
        <v>285</v>
      </c>
      <c r="U3" s="214" t="s">
        <v>19595</v>
      </c>
    </row>
    <row r="4" spans="1:21" x14ac:dyDescent="0.2">
      <c r="A4" s="187">
        <f t="shared" si="0"/>
        <v>8</v>
      </c>
      <c r="B4" s="206"/>
      <c r="C4" s="206"/>
      <c r="D4" s="168" t="s">
        <v>9440</v>
      </c>
      <c r="E4" s="168" t="s">
        <v>289</v>
      </c>
      <c r="F4" s="168" t="s">
        <v>633</v>
      </c>
      <c r="G4" s="216">
        <v>40365</v>
      </c>
      <c r="H4" s="197">
        <v>8</v>
      </c>
      <c r="I4" s="197">
        <v>8</v>
      </c>
      <c r="J4" s="208" t="s">
        <v>2222</v>
      </c>
      <c r="K4" s="168" t="s">
        <v>60</v>
      </c>
      <c r="L4" s="208" t="s">
        <v>3946</v>
      </c>
      <c r="M4" s="168" t="s">
        <v>9441</v>
      </c>
      <c r="N4" s="210">
        <v>100</v>
      </c>
      <c r="O4" s="212">
        <v>100</v>
      </c>
      <c r="P4" s="213">
        <v>90</v>
      </c>
      <c r="Q4" s="163">
        <f>LARGE((N4,O4,P4),1)</f>
        <v>100</v>
      </c>
      <c r="R4" s="163">
        <f>LARGE((N4,O4,P4),2)</f>
        <v>100</v>
      </c>
      <c r="S4" s="200">
        <f>LARGE((N4,O4,P4),3)</f>
        <v>90</v>
      </c>
      <c r="T4" s="201">
        <f t="shared" si="1"/>
        <v>290</v>
      </c>
      <c r="U4" s="214" t="s">
        <v>19595</v>
      </c>
    </row>
    <row r="5" spans="1:21" ht="25.5" x14ac:dyDescent="0.2">
      <c r="A5" s="187">
        <f t="shared" si="0"/>
        <v>8</v>
      </c>
      <c r="B5" s="206"/>
      <c r="C5" s="206"/>
      <c r="D5" s="168" t="s">
        <v>10409</v>
      </c>
      <c r="E5" s="168" t="s">
        <v>410</v>
      </c>
      <c r="F5" s="168" t="s">
        <v>234</v>
      </c>
      <c r="G5" s="215">
        <v>40220</v>
      </c>
      <c r="H5" s="197">
        <v>8</v>
      </c>
      <c r="I5" s="197">
        <v>8</v>
      </c>
      <c r="J5" s="208" t="s">
        <v>883</v>
      </c>
      <c r="K5" s="168" t="s">
        <v>98</v>
      </c>
      <c r="L5" s="208" t="s">
        <v>884</v>
      </c>
      <c r="M5" s="168" t="s">
        <v>879</v>
      </c>
      <c r="N5" s="210">
        <v>100</v>
      </c>
      <c r="O5" s="212">
        <v>90</v>
      </c>
      <c r="P5" s="213">
        <v>95</v>
      </c>
      <c r="Q5" s="163">
        <f>LARGE((N5,O5,P5),1)</f>
        <v>100</v>
      </c>
      <c r="R5" s="163">
        <f>LARGE((N5,O5,P5),2)</f>
        <v>95</v>
      </c>
      <c r="S5" s="200">
        <f>LARGE((N5,O5,P5),3)</f>
        <v>90</v>
      </c>
      <c r="T5" s="201">
        <f t="shared" si="1"/>
        <v>285</v>
      </c>
      <c r="U5" s="214" t="s">
        <v>19595</v>
      </c>
    </row>
    <row r="6" spans="1:21" ht="25.5" x14ac:dyDescent="0.2">
      <c r="A6" s="187">
        <f t="shared" si="0"/>
        <v>8</v>
      </c>
      <c r="B6" s="206"/>
      <c r="C6" s="206"/>
      <c r="D6" s="168" t="s">
        <v>7349</v>
      </c>
      <c r="E6" s="168" t="s">
        <v>91</v>
      </c>
      <c r="F6" s="168" t="s">
        <v>11306</v>
      </c>
      <c r="G6" s="215">
        <v>40450</v>
      </c>
      <c r="H6" s="197">
        <v>8</v>
      </c>
      <c r="I6" s="197">
        <v>8</v>
      </c>
      <c r="J6" s="208" t="s">
        <v>922</v>
      </c>
      <c r="K6" s="168" t="s">
        <v>98</v>
      </c>
      <c r="L6" s="208" t="s">
        <v>878</v>
      </c>
      <c r="M6" s="168" t="s">
        <v>879</v>
      </c>
      <c r="N6" s="210">
        <v>100</v>
      </c>
      <c r="O6" s="212">
        <v>95</v>
      </c>
      <c r="P6" s="213">
        <v>85</v>
      </c>
      <c r="Q6" s="163">
        <f>LARGE((N6,O6,P6),1)</f>
        <v>100</v>
      </c>
      <c r="R6" s="163">
        <f>LARGE((N6,O6,P6),2)</f>
        <v>95</v>
      </c>
      <c r="S6" s="200">
        <f>LARGE((N6,O6,P6),3)</f>
        <v>85</v>
      </c>
      <c r="T6" s="201">
        <f t="shared" si="1"/>
        <v>280</v>
      </c>
      <c r="U6" s="214" t="s">
        <v>19595</v>
      </c>
    </row>
    <row r="7" spans="1:21" ht="25.5" x14ac:dyDescent="0.2">
      <c r="A7" s="187">
        <f t="shared" si="0"/>
        <v>8</v>
      </c>
      <c r="B7" s="206"/>
      <c r="C7" s="206"/>
      <c r="D7" s="168" t="s">
        <v>10440</v>
      </c>
      <c r="E7" s="168" t="s">
        <v>75</v>
      </c>
      <c r="F7" s="168" t="s">
        <v>211</v>
      </c>
      <c r="G7" s="215">
        <v>40473</v>
      </c>
      <c r="H7" s="197">
        <v>8</v>
      </c>
      <c r="I7" s="197">
        <v>8</v>
      </c>
      <c r="J7" s="208" t="s">
        <v>877</v>
      </c>
      <c r="K7" s="168" t="s">
        <v>98</v>
      </c>
      <c r="L7" s="208" t="s">
        <v>878</v>
      </c>
      <c r="M7" s="168" t="s">
        <v>879</v>
      </c>
      <c r="N7" s="210">
        <v>90</v>
      </c>
      <c r="O7" s="212">
        <v>100</v>
      </c>
      <c r="P7" s="213">
        <v>85</v>
      </c>
      <c r="Q7" s="163">
        <f>LARGE((N7,O7,P7),1)</f>
        <v>100</v>
      </c>
      <c r="R7" s="163">
        <f>LARGE((N7,O7,P7),2)</f>
        <v>90</v>
      </c>
      <c r="S7" s="200">
        <f>LARGE((N7,O7,P7),3)</f>
        <v>85</v>
      </c>
      <c r="T7" s="201">
        <f t="shared" si="1"/>
        <v>275</v>
      </c>
      <c r="U7" s="214" t="s">
        <v>19595</v>
      </c>
    </row>
    <row r="8" spans="1:21" ht="12.75" customHeight="1" x14ac:dyDescent="0.2">
      <c r="A8" s="187">
        <f t="shared" si="0"/>
        <v>8</v>
      </c>
      <c r="B8" s="206">
        <v>1</v>
      </c>
      <c r="C8" s="206">
        <v>1</v>
      </c>
      <c r="D8" s="168" t="s">
        <v>6631</v>
      </c>
      <c r="E8" s="168" t="s">
        <v>403</v>
      </c>
      <c r="F8" s="168" t="s">
        <v>70</v>
      </c>
      <c r="G8" s="215">
        <v>40401</v>
      </c>
      <c r="H8" s="197">
        <v>8</v>
      </c>
      <c r="I8" s="197">
        <v>8</v>
      </c>
      <c r="J8" s="208" t="s">
        <v>2222</v>
      </c>
      <c r="K8" s="168" t="s">
        <v>98</v>
      </c>
      <c r="L8" s="208" t="s">
        <v>14232</v>
      </c>
      <c r="M8" s="168" t="s">
        <v>167</v>
      </c>
      <c r="N8" s="210">
        <v>85</v>
      </c>
      <c r="O8" s="212">
        <v>95</v>
      </c>
      <c r="P8" s="213">
        <v>95</v>
      </c>
      <c r="Q8" s="163">
        <f>LARGE((N8,O8,P8),1)</f>
        <v>95</v>
      </c>
      <c r="R8" s="163">
        <f>LARGE((N8,O8,P8),2)</f>
        <v>95</v>
      </c>
      <c r="S8" s="200">
        <f>LARGE((N8,O8,P8),3)</f>
        <v>85</v>
      </c>
      <c r="T8" s="201">
        <f t="shared" si="1"/>
        <v>275</v>
      </c>
      <c r="U8" s="214" t="s">
        <v>19595</v>
      </c>
    </row>
    <row r="9" spans="1:21" ht="25.5" x14ac:dyDescent="0.2">
      <c r="A9" s="187">
        <f t="shared" si="0"/>
        <v>8</v>
      </c>
      <c r="B9" s="206"/>
      <c r="C9" s="206"/>
      <c r="D9" s="168" t="s">
        <v>11646</v>
      </c>
      <c r="E9" s="168" t="s">
        <v>134</v>
      </c>
      <c r="F9" s="168" t="s">
        <v>661</v>
      </c>
      <c r="G9" s="215">
        <v>40281</v>
      </c>
      <c r="H9" s="197">
        <v>8</v>
      </c>
      <c r="I9" s="197">
        <v>8</v>
      </c>
      <c r="J9" s="208" t="s">
        <v>12126</v>
      </c>
      <c r="K9" s="168" t="s">
        <v>683</v>
      </c>
      <c r="L9" s="208" t="s">
        <v>823</v>
      </c>
      <c r="M9" s="168" t="s">
        <v>10588</v>
      </c>
      <c r="N9" s="210">
        <v>85</v>
      </c>
      <c r="O9" s="212">
        <v>95</v>
      </c>
      <c r="P9" s="213">
        <v>85</v>
      </c>
      <c r="Q9" s="163">
        <f>LARGE((N9,O9,P9),1)</f>
        <v>95</v>
      </c>
      <c r="R9" s="163">
        <f>LARGE((N9,O9,P9),2)</f>
        <v>85</v>
      </c>
      <c r="S9" s="200">
        <f>LARGE((N9,O9,P9),3)</f>
        <v>85</v>
      </c>
      <c r="T9" s="201">
        <f t="shared" si="1"/>
        <v>265</v>
      </c>
      <c r="U9" s="214" t="s">
        <v>19595</v>
      </c>
    </row>
    <row r="10" spans="1:21" x14ac:dyDescent="0.2">
      <c r="A10" s="187">
        <f t="shared" si="0"/>
        <v>8</v>
      </c>
      <c r="B10" s="206">
        <v>1</v>
      </c>
      <c r="C10" s="206">
        <v>1</v>
      </c>
      <c r="D10" s="168" t="s">
        <v>7216</v>
      </c>
      <c r="E10" s="168" t="s">
        <v>10758</v>
      </c>
      <c r="F10" s="168" t="s">
        <v>28</v>
      </c>
      <c r="G10" s="215">
        <v>40381</v>
      </c>
      <c r="H10" s="197">
        <v>8</v>
      </c>
      <c r="I10" s="197">
        <v>8</v>
      </c>
      <c r="J10" s="208" t="s">
        <v>10243</v>
      </c>
      <c r="K10" s="168" t="s">
        <v>2068</v>
      </c>
      <c r="L10" s="208" t="s">
        <v>6273</v>
      </c>
      <c r="M10" s="168" t="s">
        <v>6274</v>
      </c>
      <c r="N10" s="210">
        <v>85</v>
      </c>
      <c r="O10" s="212">
        <v>85</v>
      </c>
      <c r="P10" s="213">
        <v>95</v>
      </c>
      <c r="Q10" s="163">
        <f>LARGE((N10,O10,P10),1)</f>
        <v>95</v>
      </c>
      <c r="R10" s="163">
        <f>LARGE((N10,O10,P10),2)</f>
        <v>85</v>
      </c>
      <c r="S10" s="200">
        <f>LARGE((N10,O10,P10),3)</f>
        <v>85</v>
      </c>
      <c r="T10" s="201">
        <f t="shared" si="1"/>
        <v>265</v>
      </c>
      <c r="U10" s="214" t="s">
        <v>19595</v>
      </c>
    </row>
    <row r="11" spans="1:21" ht="25.5" x14ac:dyDescent="0.2">
      <c r="A11" s="187">
        <f t="shared" si="0"/>
        <v>8</v>
      </c>
      <c r="B11" s="206">
        <v>1</v>
      </c>
      <c r="C11" s="206">
        <v>1</v>
      </c>
      <c r="D11" s="168" t="s">
        <v>10781</v>
      </c>
      <c r="E11" s="168" t="s">
        <v>75</v>
      </c>
      <c r="F11" s="168" t="s">
        <v>70</v>
      </c>
      <c r="G11" s="215">
        <v>40308</v>
      </c>
      <c r="H11" s="197">
        <v>8</v>
      </c>
      <c r="I11" s="197">
        <v>8</v>
      </c>
      <c r="J11" s="208" t="s">
        <v>10782</v>
      </c>
      <c r="K11" s="168" t="s">
        <v>558</v>
      </c>
      <c r="L11" s="208" t="s">
        <v>1499</v>
      </c>
      <c r="M11" s="168" t="s">
        <v>10783</v>
      </c>
      <c r="N11" s="210">
        <v>100</v>
      </c>
      <c r="O11" s="212">
        <v>80</v>
      </c>
      <c r="P11" s="213">
        <v>100</v>
      </c>
      <c r="Q11" s="163">
        <f>LARGE((N11,O11,P11),1)</f>
        <v>100</v>
      </c>
      <c r="R11" s="163">
        <f>LARGE((N11,O11,P11),2)</f>
        <v>100</v>
      </c>
      <c r="S11" s="200">
        <f>LARGE((N11,O11,P11),3)</f>
        <v>80</v>
      </c>
      <c r="T11" s="201">
        <f t="shared" si="1"/>
        <v>280</v>
      </c>
      <c r="U11" s="214" t="s">
        <v>19595</v>
      </c>
    </row>
    <row r="12" spans="1:21" x14ac:dyDescent="0.2">
      <c r="A12" s="187">
        <f t="shared" si="0"/>
        <v>8</v>
      </c>
      <c r="B12" s="206">
        <v>1</v>
      </c>
      <c r="C12" s="206">
        <v>3</v>
      </c>
      <c r="D12" s="168" t="s">
        <v>1023</v>
      </c>
      <c r="E12" s="168" t="s">
        <v>248</v>
      </c>
      <c r="F12" s="168" t="s">
        <v>211</v>
      </c>
      <c r="G12" s="216">
        <v>40303</v>
      </c>
      <c r="H12" s="197">
        <v>8</v>
      </c>
      <c r="I12" s="197">
        <v>8</v>
      </c>
      <c r="J12" s="208" t="s">
        <v>1024</v>
      </c>
      <c r="K12" s="168" t="s">
        <v>98</v>
      </c>
      <c r="L12" s="208" t="s">
        <v>273</v>
      </c>
      <c r="M12" s="168" t="s">
        <v>879</v>
      </c>
      <c r="N12" s="210">
        <v>80</v>
      </c>
      <c r="O12" s="212">
        <v>100</v>
      </c>
      <c r="P12" s="213">
        <v>95</v>
      </c>
      <c r="Q12" s="163">
        <f>LARGE((N12,O12,P12),1)</f>
        <v>100</v>
      </c>
      <c r="R12" s="163">
        <f>LARGE((N12,O12,P12),2)</f>
        <v>95</v>
      </c>
      <c r="S12" s="200">
        <f>LARGE((N12,O12,P12),3)</f>
        <v>80</v>
      </c>
      <c r="T12" s="201">
        <f t="shared" si="1"/>
        <v>275</v>
      </c>
      <c r="U12" s="214" t="s">
        <v>19595</v>
      </c>
    </row>
    <row r="13" spans="1:21" ht="25.5" x14ac:dyDescent="0.2">
      <c r="A13" s="187">
        <f t="shared" si="0"/>
        <v>8</v>
      </c>
      <c r="B13" s="206"/>
      <c r="C13" s="206"/>
      <c r="D13" s="168" t="s">
        <v>10444</v>
      </c>
      <c r="E13" s="168" t="s">
        <v>334</v>
      </c>
      <c r="F13" s="168" t="s">
        <v>1068</v>
      </c>
      <c r="G13" s="215">
        <v>40260</v>
      </c>
      <c r="H13" s="197">
        <v>8</v>
      </c>
      <c r="I13" s="197">
        <v>8</v>
      </c>
      <c r="J13" s="208" t="s">
        <v>877</v>
      </c>
      <c r="K13" s="168" t="s">
        <v>98</v>
      </c>
      <c r="L13" s="208" t="s">
        <v>878</v>
      </c>
      <c r="M13" s="168" t="s">
        <v>879</v>
      </c>
      <c r="N13" s="210">
        <v>90</v>
      </c>
      <c r="O13" s="212">
        <v>80</v>
      </c>
      <c r="P13" s="213">
        <v>100</v>
      </c>
      <c r="Q13" s="163">
        <f>LARGE((N13,O13,P13),1)</f>
        <v>100</v>
      </c>
      <c r="R13" s="163">
        <f>LARGE((N13,O13,P13),2)</f>
        <v>90</v>
      </c>
      <c r="S13" s="200">
        <f>LARGE((N13,O13,P13),3)</f>
        <v>80</v>
      </c>
      <c r="T13" s="201">
        <f t="shared" si="1"/>
        <v>270</v>
      </c>
      <c r="U13" s="214" t="s">
        <v>19595</v>
      </c>
    </row>
    <row r="14" spans="1:21" x14ac:dyDescent="0.2">
      <c r="A14" s="187">
        <f t="shared" si="0"/>
        <v>8</v>
      </c>
      <c r="B14" s="206"/>
      <c r="C14" s="206"/>
      <c r="D14" s="168" t="s">
        <v>12055</v>
      </c>
      <c r="E14" s="168" t="s">
        <v>69</v>
      </c>
      <c r="F14" s="168" t="s">
        <v>326</v>
      </c>
      <c r="G14" s="215">
        <v>40410</v>
      </c>
      <c r="H14" s="197">
        <v>8</v>
      </c>
      <c r="I14" s="197">
        <v>8</v>
      </c>
      <c r="J14" s="208" t="s">
        <v>16625</v>
      </c>
      <c r="K14" s="168" t="s">
        <v>60</v>
      </c>
      <c r="L14" s="208" t="s">
        <v>8831</v>
      </c>
      <c r="M14" s="168" t="s">
        <v>16626</v>
      </c>
      <c r="N14" s="210">
        <v>95</v>
      </c>
      <c r="O14" s="212">
        <v>80</v>
      </c>
      <c r="P14" s="213">
        <v>95</v>
      </c>
      <c r="Q14" s="163">
        <f>LARGE((N14,O14,P14),1)</f>
        <v>95</v>
      </c>
      <c r="R14" s="163">
        <f>LARGE((N14,O14,P14),2)</f>
        <v>95</v>
      </c>
      <c r="S14" s="200">
        <f>LARGE((N14,O14,P14),3)</f>
        <v>80</v>
      </c>
      <c r="T14" s="201">
        <f t="shared" si="1"/>
        <v>270</v>
      </c>
      <c r="U14" s="214" t="s">
        <v>19595</v>
      </c>
    </row>
    <row r="15" spans="1:21" ht="25.5" x14ac:dyDescent="0.2">
      <c r="A15" s="187">
        <f t="shared" si="0"/>
        <v>8</v>
      </c>
      <c r="B15" s="206"/>
      <c r="C15" s="206"/>
      <c r="D15" s="168" t="s">
        <v>10406</v>
      </c>
      <c r="E15" s="168" t="s">
        <v>69</v>
      </c>
      <c r="F15" s="168" t="s">
        <v>97</v>
      </c>
      <c r="G15" s="215">
        <v>40314</v>
      </c>
      <c r="H15" s="197">
        <v>8</v>
      </c>
      <c r="I15" s="197">
        <v>8</v>
      </c>
      <c r="J15" s="208" t="s">
        <v>922</v>
      </c>
      <c r="K15" s="168" t="s">
        <v>98</v>
      </c>
      <c r="L15" s="208" t="s">
        <v>878</v>
      </c>
      <c r="M15" s="168" t="s">
        <v>879</v>
      </c>
      <c r="N15" s="210">
        <v>95</v>
      </c>
      <c r="O15" s="212">
        <v>80</v>
      </c>
      <c r="P15" s="213">
        <v>90</v>
      </c>
      <c r="Q15" s="163">
        <f>LARGE((N15,O15,P15),1)</f>
        <v>95</v>
      </c>
      <c r="R15" s="163">
        <f>LARGE((N15,O15,P15),2)</f>
        <v>90</v>
      </c>
      <c r="S15" s="200">
        <f>LARGE((N15,O15,P15),3)</f>
        <v>80</v>
      </c>
      <c r="T15" s="201">
        <f t="shared" si="1"/>
        <v>265</v>
      </c>
      <c r="U15" s="214" t="s">
        <v>19595</v>
      </c>
    </row>
    <row r="16" spans="1:21" ht="25.5" x14ac:dyDescent="0.2">
      <c r="A16" s="187">
        <f t="shared" si="0"/>
        <v>8</v>
      </c>
      <c r="B16" s="206"/>
      <c r="C16" s="206"/>
      <c r="D16" s="168" t="s">
        <v>12597</v>
      </c>
      <c r="E16" s="168" t="s">
        <v>12598</v>
      </c>
      <c r="F16" s="168" t="s">
        <v>57</v>
      </c>
      <c r="G16" s="215">
        <v>40528</v>
      </c>
      <c r="H16" s="197">
        <v>8</v>
      </c>
      <c r="I16" s="197">
        <v>8</v>
      </c>
      <c r="J16" s="208" t="s">
        <v>12583</v>
      </c>
      <c r="K16" s="168" t="s">
        <v>2552</v>
      </c>
      <c r="L16" s="208" t="s">
        <v>3033</v>
      </c>
      <c r="M16" s="168" t="s">
        <v>3034</v>
      </c>
      <c r="N16" s="210">
        <v>80</v>
      </c>
      <c r="O16" s="212">
        <v>90</v>
      </c>
      <c r="P16" s="213">
        <v>95</v>
      </c>
      <c r="Q16" s="163">
        <f>LARGE((N16,O16,P16),1)</f>
        <v>95</v>
      </c>
      <c r="R16" s="163">
        <f>LARGE((N16,O16,P16),2)</f>
        <v>90</v>
      </c>
      <c r="S16" s="200">
        <f>LARGE((N16,O16,P16),3)</f>
        <v>80</v>
      </c>
      <c r="T16" s="201">
        <f t="shared" si="1"/>
        <v>265</v>
      </c>
      <c r="U16" s="214" t="s">
        <v>19595</v>
      </c>
    </row>
    <row r="17" spans="1:21" x14ac:dyDescent="0.2">
      <c r="A17" s="187">
        <f t="shared" si="0"/>
        <v>8</v>
      </c>
      <c r="B17" s="206"/>
      <c r="C17" s="206"/>
      <c r="D17" s="168" t="s">
        <v>10973</v>
      </c>
      <c r="E17" s="168" t="s">
        <v>6113</v>
      </c>
      <c r="F17" s="168" t="s">
        <v>57</v>
      </c>
      <c r="G17" s="215">
        <v>40492</v>
      </c>
      <c r="H17" s="197">
        <v>8</v>
      </c>
      <c r="I17" s="197">
        <v>8</v>
      </c>
      <c r="J17" s="208" t="s">
        <v>10130</v>
      </c>
      <c r="K17" s="168" t="s">
        <v>60</v>
      </c>
      <c r="L17" s="208" t="s">
        <v>150</v>
      </c>
      <c r="M17" s="168" t="s">
        <v>10974</v>
      </c>
      <c r="N17" s="210">
        <v>95</v>
      </c>
      <c r="O17" s="212">
        <v>80</v>
      </c>
      <c r="P17" s="213">
        <v>90</v>
      </c>
      <c r="Q17" s="163">
        <f>LARGE((N17,O17,P17),1)</f>
        <v>95</v>
      </c>
      <c r="R17" s="163">
        <f>LARGE((N17,O17,P17),2)</f>
        <v>90</v>
      </c>
      <c r="S17" s="200">
        <f>LARGE((N17,O17,P17),3)</f>
        <v>80</v>
      </c>
      <c r="T17" s="201">
        <f t="shared" si="1"/>
        <v>265</v>
      </c>
      <c r="U17" s="214" t="s">
        <v>19595</v>
      </c>
    </row>
    <row r="18" spans="1:21" x14ac:dyDescent="0.2">
      <c r="A18" s="187">
        <f t="shared" si="0"/>
        <v>8</v>
      </c>
      <c r="B18" s="206">
        <v>2</v>
      </c>
      <c r="C18" s="206">
        <v>1</v>
      </c>
      <c r="D18" s="168" t="s">
        <v>4776</v>
      </c>
      <c r="E18" s="168" t="s">
        <v>344</v>
      </c>
      <c r="F18" s="168" t="s">
        <v>520</v>
      </c>
      <c r="G18" s="216">
        <v>40273</v>
      </c>
      <c r="H18" s="197">
        <v>8</v>
      </c>
      <c r="I18" s="197">
        <v>8</v>
      </c>
      <c r="J18" s="208" t="s">
        <v>4777</v>
      </c>
      <c r="K18" s="168" t="s">
        <v>732</v>
      </c>
      <c r="L18" s="208" t="s">
        <v>3008</v>
      </c>
      <c r="M18" s="168" t="s">
        <v>4778</v>
      </c>
      <c r="N18" s="210">
        <v>80</v>
      </c>
      <c r="O18" s="212">
        <v>95</v>
      </c>
      <c r="P18" s="213">
        <v>85</v>
      </c>
      <c r="Q18" s="163">
        <f>LARGE((N18,O18,P18),1)</f>
        <v>95</v>
      </c>
      <c r="R18" s="163">
        <f>LARGE((N18,O18,P18),2)</f>
        <v>85</v>
      </c>
      <c r="S18" s="200">
        <f>LARGE((N18,O18,P18),3)</f>
        <v>80</v>
      </c>
      <c r="T18" s="201">
        <f t="shared" si="1"/>
        <v>260</v>
      </c>
      <c r="U18" s="214" t="s">
        <v>19595</v>
      </c>
    </row>
    <row r="19" spans="1:21" ht="25.5" x14ac:dyDescent="0.2">
      <c r="A19" s="187">
        <f t="shared" si="0"/>
        <v>8</v>
      </c>
      <c r="B19" s="206"/>
      <c r="C19" s="206"/>
      <c r="D19" s="168" t="s">
        <v>16908</v>
      </c>
      <c r="E19" s="168" t="s">
        <v>16891</v>
      </c>
      <c r="F19" s="168" t="s">
        <v>70</v>
      </c>
      <c r="G19" s="215">
        <v>40323</v>
      </c>
      <c r="H19" s="197">
        <v>8</v>
      </c>
      <c r="I19" s="197">
        <v>8</v>
      </c>
      <c r="J19" s="208" t="s">
        <v>16909</v>
      </c>
      <c r="K19" s="168" t="s">
        <v>197</v>
      </c>
      <c r="L19" s="208" t="s">
        <v>16910</v>
      </c>
      <c r="M19" s="168" t="s">
        <v>16850</v>
      </c>
      <c r="N19" s="210">
        <v>90</v>
      </c>
      <c r="O19" s="212">
        <v>80</v>
      </c>
      <c r="P19" s="213">
        <v>90</v>
      </c>
      <c r="Q19" s="163">
        <f>LARGE((N19,O19,P19),1)</f>
        <v>90</v>
      </c>
      <c r="R19" s="163">
        <f>LARGE((N19,O19,P19),2)</f>
        <v>90</v>
      </c>
      <c r="S19" s="200">
        <f>LARGE((N19,O19,P19),3)</f>
        <v>80</v>
      </c>
      <c r="T19" s="201">
        <f t="shared" si="1"/>
        <v>260</v>
      </c>
      <c r="U19" s="214" t="s">
        <v>19595</v>
      </c>
    </row>
    <row r="20" spans="1:21" ht="12.75" customHeight="1" x14ac:dyDescent="0.2">
      <c r="A20" s="187">
        <f t="shared" si="0"/>
        <v>8</v>
      </c>
      <c r="B20" s="206"/>
      <c r="C20" s="206"/>
      <c r="D20" s="168" t="s">
        <v>1046</v>
      </c>
      <c r="E20" s="168" t="s">
        <v>193</v>
      </c>
      <c r="F20" s="168" t="s">
        <v>891</v>
      </c>
      <c r="G20" s="215">
        <v>40407</v>
      </c>
      <c r="H20" s="197">
        <v>8</v>
      </c>
      <c r="I20" s="197">
        <v>8</v>
      </c>
      <c r="J20" s="208" t="s">
        <v>922</v>
      </c>
      <c r="K20" s="168" t="s">
        <v>98</v>
      </c>
      <c r="L20" s="208" t="s">
        <v>878</v>
      </c>
      <c r="M20" s="168" t="s">
        <v>879</v>
      </c>
      <c r="N20" s="210">
        <v>95</v>
      </c>
      <c r="O20" s="212">
        <v>85</v>
      </c>
      <c r="P20" s="213">
        <v>80</v>
      </c>
      <c r="Q20" s="163">
        <f>LARGE((N20,O20,P20),1)</f>
        <v>95</v>
      </c>
      <c r="R20" s="163">
        <f>LARGE((N20,O20,P20),2)</f>
        <v>85</v>
      </c>
      <c r="S20" s="200">
        <f>LARGE((N20,O20,P20),3)</f>
        <v>80</v>
      </c>
      <c r="T20" s="201">
        <f t="shared" si="1"/>
        <v>260</v>
      </c>
      <c r="U20" s="214" t="s">
        <v>19595</v>
      </c>
    </row>
    <row r="21" spans="1:21" ht="25.5" x14ac:dyDescent="0.2">
      <c r="A21" s="187">
        <f t="shared" si="0"/>
        <v>8</v>
      </c>
      <c r="B21" s="206">
        <v>1</v>
      </c>
      <c r="C21" s="206">
        <v>1</v>
      </c>
      <c r="D21" s="168" t="s">
        <v>961</v>
      </c>
      <c r="E21" s="168" t="s">
        <v>96</v>
      </c>
      <c r="F21" s="168" t="s">
        <v>661</v>
      </c>
      <c r="G21" s="216">
        <v>40456</v>
      </c>
      <c r="H21" s="197">
        <v>8</v>
      </c>
      <c r="I21" s="197">
        <v>8</v>
      </c>
      <c r="J21" s="208" t="s">
        <v>922</v>
      </c>
      <c r="K21" s="168" t="s">
        <v>98</v>
      </c>
      <c r="L21" s="208" t="s">
        <v>878</v>
      </c>
      <c r="M21" s="168" t="s">
        <v>879</v>
      </c>
      <c r="N21" s="210">
        <v>80</v>
      </c>
      <c r="O21" s="212">
        <v>95</v>
      </c>
      <c r="P21" s="213">
        <v>80</v>
      </c>
      <c r="Q21" s="163">
        <f>LARGE((N21,O21,P21),1)</f>
        <v>95</v>
      </c>
      <c r="R21" s="163">
        <f>LARGE((N21,O21,P21),2)</f>
        <v>80</v>
      </c>
      <c r="S21" s="200">
        <f>LARGE((N21,O21,P21),3)</f>
        <v>80</v>
      </c>
      <c r="T21" s="201">
        <f t="shared" si="1"/>
        <v>255</v>
      </c>
      <c r="U21" s="214" t="s">
        <v>19595</v>
      </c>
    </row>
    <row r="22" spans="1:21" x14ac:dyDescent="0.2">
      <c r="A22" s="187">
        <f t="shared" si="0"/>
        <v>8</v>
      </c>
      <c r="B22" s="206"/>
      <c r="C22" s="206"/>
      <c r="D22" s="168" t="s">
        <v>1629</v>
      </c>
      <c r="E22" s="168" t="s">
        <v>127</v>
      </c>
      <c r="F22" s="168" t="s">
        <v>390</v>
      </c>
      <c r="G22" s="216">
        <v>40308</v>
      </c>
      <c r="H22" s="197">
        <v>8</v>
      </c>
      <c r="I22" s="197">
        <v>8</v>
      </c>
      <c r="J22" s="208" t="s">
        <v>1630</v>
      </c>
      <c r="K22" s="168" t="s">
        <v>98</v>
      </c>
      <c r="L22" s="208" t="s">
        <v>1631</v>
      </c>
      <c r="M22" s="168" t="s">
        <v>1632</v>
      </c>
      <c r="N22" s="210">
        <v>80</v>
      </c>
      <c r="O22" s="212">
        <v>85</v>
      </c>
      <c r="P22" s="213">
        <v>90</v>
      </c>
      <c r="Q22" s="163">
        <f>LARGE((N22,O22,P22),1)</f>
        <v>90</v>
      </c>
      <c r="R22" s="163">
        <f>LARGE((N22,O22,P22),2)</f>
        <v>85</v>
      </c>
      <c r="S22" s="200">
        <f>LARGE((N22,O22,P22),3)</f>
        <v>80</v>
      </c>
      <c r="T22" s="201">
        <f t="shared" si="1"/>
        <v>255</v>
      </c>
      <c r="U22" s="214" t="s">
        <v>19595</v>
      </c>
    </row>
    <row r="23" spans="1:21" ht="25.5" x14ac:dyDescent="0.2">
      <c r="A23" s="187">
        <f t="shared" si="0"/>
        <v>8</v>
      </c>
      <c r="B23" s="198"/>
      <c r="C23" s="198"/>
      <c r="D23" s="163" t="s">
        <v>17957</v>
      </c>
      <c r="E23" s="163" t="s">
        <v>344</v>
      </c>
      <c r="F23" s="163" t="s">
        <v>1068</v>
      </c>
      <c r="G23" s="180">
        <v>40252</v>
      </c>
      <c r="H23" s="197">
        <v>8</v>
      </c>
      <c r="I23" s="197">
        <v>8</v>
      </c>
      <c r="J23" s="218" t="s">
        <v>19788</v>
      </c>
      <c r="K23" s="163" t="s">
        <v>98</v>
      </c>
      <c r="L23" s="218" t="s">
        <v>14775</v>
      </c>
      <c r="M23" s="163" t="s">
        <v>3443</v>
      </c>
      <c r="N23" s="210">
        <v>80</v>
      </c>
      <c r="O23" s="212">
        <v>90</v>
      </c>
      <c r="P23" s="213">
        <v>80</v>
      </c>
      <c r="Q23" s="163">
        <f>LARGE((N23,O23,P23),1)</f>
        <v>90</v>
      </c>
      <c r="R23" s="163">
        <f>LARGE((N23,O23,P23),2)</f>
        <v>80</v>
      </c>
      <c r="S23" s="200">
        <f>LARGE((N23,O23,P23),3)</f>
        <v>80</v>
      </c>
      <c r="T23" s="201">
        <f t="shared" si="1"/>
        <v>250</v>
      </c>
      <c r="U23" s="214" t="s">
        <v>19595</v>
      </c>
    </row>
    <row r="24" spans="1:21" x14ac:dyDescent="0.2">
      <c r="A24" s="187">
        <f t="shared" si="0"/>
        <v>8</v>
      </c>
      <c r="B24" s="206">
        <v>2</v>
      </c>
      <c r="C24" s="206">
        <v>2</v>
      </c>
      <c r="D24" s="168" t="s">
        <v>1372</v>
      </c>
      <c r="E24" s="168" t="s">
        <v>75</v>
      </c>
      <c r="F24" s="168" t="s">
        <v>97</v>
      </c>
      <c r="G24" s="216">
        <v>40140</v>
      </c>
      <c r="H24" s="197">
        <v>8</v>
      </c>
      <c r="I24" s="197">
        <v>8</v>
      </c>
      <c r="J24" s="208" t="s">
        <v>7059</v>
      </c>
      <c r="K24" s="168" t="s">
        <v>98</v>
      </c>
      <c r="L24" s="208" t="s">
        <v>308</v>
      </c>
      <c r="M24" s="168" t="s">
        <v>7060</v>
      </c>
      <c r="N24" s="210">
        <v>80</v>
      </c>
      <c r="O24" s="212">
        <v>90</v>
      </c>
      <c r="P24" s="213">
        <v>80</v>
      </c>
      <c r="Q24" s="163">
        <f>LARGE((N24,O24,P24),1)</f>
        <v>90</v>
      </c>
      <c r="R24" s="163">
        <f>LARGE((N24,O24,P24),2)</f>
        <v>80</v>
      </c>
      <c r="S24" s="200">
        <f>LARGE((N24,O24,P24),3)</f>
        <v>80</v>
      </c>
      <c r="T24" s="201">
        <f t="shared" si="1"/>
        <v>250</v>
      </c>
      <c r="U24" s="214" t="s">
        <v>19595</v>
      </c>
    </row>
    <row r="25" spans="1:21" x14ac:dyDescent="0.2">
      <c r="A25" s="187">
        <f t="shared" si="0"/>
        <v>8</v>
      </c>
      <c r="B25" s="206"/>
      <c r="C25" s="206"/>
      <c r="D25" s="168" t="s">
        <v>3833</v>
      </c>
      <c r="E25" s="168" t="s">
        <v>184</v>
      </c>
      <c r="F25" s="168" t="s">
        <v>520</v>
      </c>
      <c r="G25" s="216">
        <v>40330</v>
      </c>
      <c r="H25" s="197">
        <v>8</v>
      </c>
      <c r="I25" s="197">
        <v>8</v>
      </c>
      <c r="J25" s="208" t="s">
        <v>3834</v>
      </c>
      <c r="K25" s="168" t="s">
        <v>60</v>
      </c>
      <c r="L25" s="208" t="s">
        <v>3835</v>
      </c>
      <c r="M25" s="168" t="s">
        <v>3836</v>
      </c>
      <c r="N25" s="210">
        <v>80</v>
      </c>
      <c r="O25" s="212">
        <v>85</v>
      </c>
      <c r="P25" s="213">
        <v>85</v>
      </c>
      <c r="Q25" s="163">
        <f>LARGE((N25,O25,P25),1)</f>
        <v>85</v>
      </c>
      <c r="R25" s="163">
        <f>LARGE((N25,O25,P25),2)</f>
        <v>85</v>
      </c>
      <c r="S25" s="200">
        <f>LARGE((N25,O25,P25),3)</f>
        <v>80</v>
      </c>
      <c r="T25" s="201">
        <f t="shared" si="1"/>
        <v>250</v>
      </c>
      <c r="U25" s="214" t="s">
        <v>19595</v>
      </c>
    </row>
    <row r="26" spans="1:21" ht="25.5" x14ac:dyDescent="0.2">
      <c r="A26" s="187">
        <f t="shared" si="0"/>
        <v>8</v>
      </c>
      <c r="B26" s="206"/>
      <c r="C26" s="206"/>
      <c r="D26" s="168" t="s">
        <v>14347</v>
      </c>
      <c r="E26" s="168" t="s">
        <v>334</v>
      </c>
      <c r="F26" s="168" t="s">
        <v>211</v>
      </c>
      <c r="G26" s="215">
        <v>40408</v>
      </c>
      <c r="H26" s="197">
        <v>8</v>
      </c>
      <c r="I26" s="197">
        <v>8</v>
      </c>
      <c r="J26" s="208" t="s">
        <v>14176</v>
      </c>
      <c r="K26" s="168" t="s">
        <v>683</v>
      </c>
      <c r="L26" s="208" t="s">
        <v>823</v>
      </c>
      <c r="M26" s="168" t="s">
        <v>14177</v>
      </c>
      <c r="N26" s="210">
        <v>80</v>
      </c>
      <c r="O26" s="212">
        <v>90</v>
      </c>
      <c r="P26" s="213">
        <v>80</v>
      </c>
      <c r="Q26" s="163">
        <f>LARGE((N26,O26,P26),1)</f>
        <v>90</v>
      </c>
      <c r="R26" s="163">
        <f>LARGE((N26,O26,P26),2)</f>
        <v>80</v>
      </c>
      <c r="S26" s="200">
        <f>LARGE((N26,O26,P26),3)</f>
        <v>80</v>
      </c>
      <c r="T26" s="201">
        <f t="shared" si="1"/>
        <v>250</v>
      </c>
      <c r="U26" s="214" t="s">
        <v>19595</v>
      </c>
    </row>
    <row r="27" spans="1:21" ht="12.75" customHeight="1" x14ac:dyDescent="0.2">
      <c r="A27" s="187">
        <f t="shared" si="0"/>
        <v>8</v>
      </c>
      <c r="B27" s="206"/>
      <c r="C27" s="206"/>
      <c r="D27" s="168" t="s">
        <v>192</v>
      </c>
      <c r="E27" s="168" t="s">
        <v>403</v>
      </c>
      <c r="F27" s="168" t="s">
        <v>70</v>
      </c>
      <c r="G27" s="215">
        <v>40249</v>
      </c>
      <c r="H27" s="197">
        <v>8</v>
      </c>
      <c r="I27" s="197">
        <v>8</v>
      </c>
      <c r="J27" s="208" t="s">
        <v>12553</v>
      </c>
      <c r="K27" s="168" t="s">
        <v>2552</v>
      </c>
      <c r="L27" s="208" t="s">
        <v>3033</v>
      </c>
      <c r="M27" s="168" t="s">
        <v>3034</v>
      </c>
      <c r="N27" s="210">
        <v>80</v>
      </c>
      <c r="O27" s="212">
        <v>80</v>
      </c>
      <c r="P27" s="213">
        <v>85</v>
      </c>
      <c r="Q27" s="163">
        <f>LARGE((N27,O27,P27),1)</f>
        <v>85</v>
      </c>
      <c r="R27" s="163">
        <f>LARGE((N27,O27,P27),2)</f>
        <v>80</v>
      </c>
      <c r="S27" s="200">
        <f>LARGE((N27,O27,P27),3)</f>
        <v>80</v>
      </c>
      <c r="T27" s="201">
        <f t="shared" si="1"/>
        <v>245</v>
      </c>
      <c r="U27" s="219" t="s">
        <v>19597</v>
      </c>
    </row>
    <row r="28" spans="1:21" ht="25.5" x14ac:dyDescent="0.2">
      <c r="A28" s="187">
        <f t="shared" si="0"/>
        <v>8</v>
      </c>
      <c r="B28" s="206"/>
      <c r="C28" s="206"/>
      <c r="D28" s="168" t="s">
        <v>2719</v>
      </c>
      <c r="E28" s="168" t="s">
        <v>96</v>
      </c>
      <c r="F28" s="168" t="s">
        <v>160</v>
      </c>
      <c r="G28" s="215">
        <v>40390</v>
      </c>
      <c r="H28" s="197">
        <v>8</v>
      </c>
      <c r="I28" s="197">
        <v>8</v>
      </c>
      <c r="J28" s="208" t="s">
        <v>922</v>
      </c>
      <c r="K28" s="168" t="s">
        <v>98</v>
      </c>
      <c r="L28" s="208" t="s">
        <v>878</v>
      </c>
      <c r="M28" s="168" t="s">
        <v>879</v>
      </c>
      <c r="N28" s="210">
        <v>80</v>
      </c>
      <c r="O28" s="212">
        <v>80</v>
      </c>
      <c r="P28" s="213">
        <v>80</v>
      </c>
      <c r="Q28" s="163">
        <f>LARGE((N28,O28,P28),1)</f>
        <v>80</v>
      </c>
      <c r="R28" s="163">
        <f>LARGE((N28,O28,P28),2)</f>
        <v>80</v>
      </c>
      <c r="S28" s="200">
        <f>LARGE((N28,O28,P28),3)</f>
        <v>80</v>
      </c>
      <c r="T28" s="201">
        <f t="shared" si="1"/>
        <v>240</v>
      </c>
      <c r="U28" s="220" t="s">
        <v>19598</v>
      </c>
    </row>
    <row r="29" spans="1:21" x14ac:dyDescent="0.2">
      <c r="A29" s="187">
        <f t="shared" si="0"/>
        <v>8</v>
      </c>
      <c r="B29" s="206"/>
      <c r="C29" s="206"/>
      <c r="D29" s="168" t="s">
        <v>12816</v>
      </c>
      <c r="E29" s="168" t="s">
        <v>6113</v>
      </c>
      <c r="F29" s="168" t="s">
        <v>41</v>
      </c>
      <c r="G29" s="215">
        <v>40263</v>
      </c>
      <c r="H29" s="197">
        <v>8</v>
      </c>
      <c r="I29" s="197">
        <v>8</v>
      </c>
      <c r="J29" s="208" t="s">
        <v>33</v>
      </c>
      <c r="K29" s="168" t="s">
        <v>98</v>
      </c>
      <c r="L29" s="208" t="s">
        <v>592</v>
      </c>
      <c r="M29" s="168" t="s">
        <v>12817</v>
      </c>
      <c r="N29" s="210">
        <v>75</v>
      </c>
      <c r="O29" s="212">
        <v>95</v>
      </c>
      <c r="P29" s="213">
        <v>100</v>
      </c>
      <c r="Q29" s="163">
        <f>LARGE((N29,O29,P29),1)</f>
        <v>100</v>
      </c>
      <c r="R29" s="163">
        <f>LARGE((N29,O29,P29),2)</f>
        <v>95</v>
      </c>
      <c r="S29" s="200">
        <f>LARGE((N29,O29,P29),3)</f>
        <v>75</v>
      </c>
      <c r="T29" s="201">
        <f t="shared" si="1"/>
        <v>270</v>
      </c>
      <c r="U29" s="214" t="s">
        <v>19595</v>
      </c>
    </row>
    <row r="30" spans="1:21" ht="25.5" x14ac:dyDescent="0.2">
      <c r="A30" s="187">
        <f t="shared" si="0"/>
        <v>8</v>
      </c>
      <c r="B30" s="206"/>
      <c r="C30" s="206"/>
      <c r="D30" s="168" t="s">
        <v>11212</v>
      </c>
      <c r="E30" s="168" t="s">
        <v>182</v>
      </c>
      <c r="F30" s="168" t="s">
        <v>114</v>
      </c>
      <c r="G30" s="215">
        <v>40492</v>
      </c>
      <c r="H30" s="197">
        <v>8</v>
      </c>
      <c r="I30" s="197">
        <v>8</v>
      </c>
      <c r="J30" s="208" t="s">
        <v>922</v>
      </c>
      <c r="K30" s="168" t="s">
        <v>98</v>
      </c>
      <c r="L30" s="208" t="s">
        <v>878</v>
      </c>
      <c r="M30" s="168" t="s">
        <v>879</v>
      </c>
      <c r="N30" s="210">
        <v>90</v>
      </c>
      <c r="O30" s="212">
        <v>100</v>
      </c>
      <c r="P30" s="213">
        <v>75</v>
      </c>
      <c r="Q30" s="163">
        <f>LARGE((N30,O30,P30),1)</f>
        <v>100</v>
      </c>
      <c r="R30" s="163">
        <f>LARGE((N30,O30,P30),2)</f>
        <v>90</v>
      </c>
      <c r="S30" s="200">
        <f>LARGE((N30,O30,P30),3)</f>
        <v>75</v>
      </c>
      <c r="T30" s="201">
        <f t="shared" si="1"/>
        <v>265</v>
      </c>
      <c r="U30" s="214" t="s">
        <v>19595</v>
      </c>
    </row>
    <row r="31" spans="1:21" ht="12.75" customHeight="1" x14ac:dyDescent="0.2">
      <c r="A31" s="187">
        <f t="shared" si="0"/>
        <v>8</v>
      </c>
      <c r="B31" s="206">
        <v>1</v>
      </c>
      <c r="C31" s="206">
        <v>1</v>
      </c>
      <c r="D31" s="168" t="s">
        <v>288</v>
      </c>
      <c r="E31" s="168" t="s">
        <v>289</v>
      </c>
      <c r="F31" s="168" t="s">
        <v>214</v>
      </c>
      <c r="G31" s="216">
        <v>40249</v>
      </c>
      <c r="H31" s="197">
        <v>8</v>
      </c>
      <c r="I31" s="197">
        <v>8</v>
      </c>
      <c r="J31" s="208" t="s">
        <v>291</v>
      </c>
      <c r="K31" s="168" t="s">
        <v>60</v>
      </c>
      <c r="L31" s="208" t="s">
        <v>136</v>
      </c>
      <c r="M31" s="168" t="s">
        <v>107</v>
      </c>
      <c r="N31" s="210">
        <v>75</v>
      </c>
      <c r="O31" s="212">
        <v>95</v>
      </c>
      <c r="P31" s="213">
        <v>90</v>
      </c>
      <c r="Q31" s="163">
        <f>LARGE((N31,O31,P31),1)</f>
        <v>95</v>
      </c>
      <c r="R31" s="163">
        <f>LARGE((N31,O31,P31),2)</f>
        <v>90</v>
      </c>
      <c r="S31" s="200">
        <f>LARGE((N31,O31,P31),3)</f>
        <v>75</v>
      </c>
      <c r="T31" s="201">
        <f t="shared" si="1"/>
        <v>260</v>
      </c>
      <c r="U31" s="214" t="s">
        <v>19595</v>
      </c>
    </row>
    <row r="32" spans="1:21" x14ac:dyDescent="0.2">
      <c r="A32" s="187">
        <f t="shared" si="0"/>
        <v>8</v>
      </c>
      <c r="B32" s="206"/>
      <c r="C32" s="206"/>
      <c r="D32" s="168" t="s">
        <v>7143</v>
      </c>
      <c r="E32" s="168" t="s">
        <v>193</v>
      </c>
      <c r="F32" s="168" t="s">
        <v>914</v>
      </c>
      <c r="G32" s="215">
        <v>40417</v>
      </c>
      <c r="H32" s="197">
        <v>8</v>
      </c>
      <c r="I32" s="197">
        <v>8</v>
      </c>
      <c r="J32" s="208" t="s">
        <v>10243</v>
      </c>
      <c r="K32" s="168" t="s">
        <v>2068</v>
      </c>
      <c r="L32" s="208" t="s">
        <v>6273</v>
      </c>
      <c r="M32" s="168" t="s">
        <v>11243</v>
      </c>
      <c r="N32" s="210">
        <v>75</v>
      </c>
      <c r="O32" s="212">
        <v>85</v>
      </c>
      <c r="P32" s="213">
        <v>100</v>
      </c>
      <c r="Q32" s="163">
        <f>LARGE((N32,O32,P32),1)</f>
        <v>100</v>
      </c>
      <c r="R32" s="163">
        <f>LARGE((N32,O32,P32),2)</f>
        <v>85</v>
      </c>
      <c r="S32" s="200">
        <f>LARGE((N32,O32,P32),3)</f>
        <v>75</v>
      </c>
      <c r="T32" s="201">
        <f t="shared" si="1"/>
        <v>260</v>
      </c>
      <c r="U32" s="214" t="s">
        <v>19595</v>
      </c>
    </row>
    <row r="33" spans="1:21" ht="25.5" x14ac:dyDescent="0.2">
      <c r="A33" s="187">
        <f t="shared" si="0"/>
        <v>8</v>
      </c>
      <c r="B33" s="198"/>
      <c r="C33" s="198"/>
      <c r="D33" s="163" t="s">
        <v>19811</v>
      </c>
      <c r="E33" s="163" t="s">
        <v>69</v>
      </c>
      <c r="F33" s="163" t="s">
        <v>57</v>
      </c>
      <c r="G33" s="180">
        <v>40262</v>
      </c>
      <c r="H33" s="197">
        <v>8</v>
      </c>
      <c r="I33" s="197">
        <v>8</v>
      </c>
      <c r="J33" s="218" t="s">
        <v>19812</v>
      </c>
      <c r="K33" s="163" t="s">
        <v>98</v>
      </c>
      <c r="L33" s="208" t="s">
        <v>592</v>
      </c>
      <c r="M33" s="221" t="s">
        <v>19781</v>
      </c>
      <c r="N33" s="210">
        <v>95</v>
      </c>
      <c r="O33" s="212">
        <v>75</v>
      </c>
      <c r="P33" s="213">
        <v>85</v>
      </c>
      <c r="Q33" s="163">
        <f>LARGE((N33,O33,P33),1)</f>
        <v>95</v>
      </c>
      <c r="R33" s="163">
        <f>LARGE((N33,O33,P33),2)</f>
        <v>85</v>
      </c>
      <c r="S33" s="200">
        <f>LARGE((N33,O33,P33),3)</f>
        <v>75</v>
      </c>
      <c r="T33" s="201">
        <f t="shared" si="1"/>
        <v>255</v>
      </c>
      <c r="U33" s="214" t="s">
        <v>19595</v>
      </c>
    </row>
    <row r="34" spans="1:21" ht="25.5" x14ac:dyDescent="0.2">
      <c r="A34" s="187">
        <f t="shared" ref="A34:A65" si="2">I34</f>
        <v>8</v>
      </c>
      <c r="B34" s="206">
        <v>1</v>
      </c>
      <c r="C34" s="206">
        <v>2</v>
      </c>
      <c r="D34" s="168" t="s">
        <v>14888</v>
      </c>
      <c r="E34" s="168" t="s">
        <v>1435</v>
      </c>
      <c r="F34" s="168" t="s">
        <v>1870</v>
      </c>
      <c r="G34" s="215">
        <v>40255</v>
      </c>
      <c r="H34" s="197">
        <v>8</v>
      </c>
      <c r="I34" s="197">
        <v>8</v>
      </c>
      <c r="J34" s="208" t="s">
        <v>14766</v>
      </c>
      <c r="K34" s="168" t="s">
        <v>60</v>
      </c>
      <c r="L34" s="208" t="s">
        <v>3566</v>
      </c>
      <c r="M34" s="168" t="s">
        <v>3564</v>
      </c>
      <c r="N34" s="210">
        <v>95</v>
      </c>
      <c r="O34" s="212">
        <v>75</v>
      </c>
      <c r="P34" s="213">
        <v>85</v>
      </c>
      <c r="Q34" s="163">
        <f>LARGE((N34,O34,P34),1)</f>
        <v>95</v>
      </c>
      <c r="R34" s="163">
        <f>LARGE((N34,O34,P34),2)</f>
        <v>85</v>
      </c>
      <c r="S34" s="200">
        <f>LARGE((N34,O34,P34),3)</f>
        <v>75</v>
      </c>
      <c r="T34" s="201">
        <f t="shared" ref="T34:T65" si="3">SUM(Q34,R34,S34)</f>
        <v>255</v>
      </c>
      <c r="U34" s="214" t="s">
        <v>19595</v>
      </c>
    </row>
    <row r="35" spans="1:21" ht="12.75" customHeight="1" x14ac:dyDescent="0.2">
      <c r="A35" s="187">
        <f t="shared" si="2"/>
        <v>8</v>
      </c>
      <c r="B35" s="206"/>
      <c r="C35" s="206"/>
      <c r="D35" s="168" t="s">
        <v>2967</v>
      </c>
      <c r="E35" s="168" t="s">
        <v>632</v>
      </c>
      <c r="F35" s="168" t="s">
        <v>160</v>
      </c>
      <c r="G35" s="216">
        <v>40406</v>
      </c>
      <c r="H35" s="197">
        <v>8</v>
      </c>
      <c r="I35" s="197">
        <v>8</v>
      </c>
      <c r="J35" s="208" t="s">
        <v>2968</v>
      </c>
      <c r="K35" s="168" t="s">
        <v>60</v>
      </c>
      <c r="L35" s="208" t="s">
        <v>150</v>
      </c>
      <c r="M35" s="168" t="s">
        <v>2969</v>
      </c>
      <c r="N35" s="284">
        <v>75</v>
      </c>
      <c r="O35" s="289">
        <v>80</v>
      </c>
      <c r="P35" s="213">
        <v>100</v>
      </c>
      <c r="Q35" s="163">
        <f>LARGE((N35,O35,P35),1)</f>
        <v>100</v>
      </c>
      <c r="R35" s="163">
        <f>LARGE((N35,O35,P35),2)</f>
        <v>80</v>
      </c>
      <c r="S35" s="200">
        <f>LARGE((N35,O35,P35),3)</f>
        <v>75</v>
      </c>
      <c r="T35" s="201">
        <f t="shared" si="3"/>
        <v>255</v>
      </c>
      <c r="U35" s="290" t="s">
        <v>19595</v>
      </c>
    </row>
    <row r="36" spans="1:21" x14ac:dyDescent="0.2">
      <c r="A36" s="187">
        <f t="shared" si="2"/>
        <v>8</v>
      </c>
      <c r="B36" s="206">
        <v>2</v>
      </c>
      <c r="C36" s="206">
        <v>3</v>
      </c>
      <c r="D36" s="168" t="s">
        <v>9413</v>
      </c>
      <c r="E36" s="168" t="s">
        <v>153</v>
      </c>
      <c r="F36" s="168" t="s">
        <v>9414</v>
      </c>
      <c r="G36" s="216">
        <v>40243</v>
      </c>
      <c r="H36" s="197">
        <v>8</v>
      </c>
      <c r="I36" s="197">
        <v>8</v>
      </c>
      <c r="J36" s="208" t="s">
        <v>8155</v>
      </c>
      <c r="K36" s="168" t="s">
        <v>98</v>
      </c>
      <c r="L36" s="208" t="s">
        <v>2678</v>
      </c>
      <c r="M36" s="168" t="s">
        <v>7303</v>
      </c>
      <c r="N36" s="210">
        <v>95</v>
      </c>
      <c r="O36" s="212">
        <v>80</v>
      </c>
      <c r="P36" s="287">
        <v>75</v>
      </c>
      <c r="Q36" s="163">
        <f>LARGE((N36,O36,P36),1)</f>
        <v>95</v>
      </c>
      <c r="R36" s="163">
        <f>LARGE((N36,O36,P36),2)</f>
        <v>80</v>
      </c>
      <c r="S36" s="200">
        <f>LARGE((N36,O36,P36),3)</f>
        <v>75</v>
      </c>
      <c r="T36" s="201">
        <f t="shared" si="3"/>
        <v>250</v>
      </c>
      <c r="U36" s="290" t="s">
        <v>19595</v>
      </c>
    </row>
    <row r="37" spans="1:21" x14ac:dyDescent="0.2">
      <c r="A37" s="187">
        <f t="shared" si="2"/>
        <v>8</v>
      </c>
      <c r="B37" s="206">
        <v>1</v>
      </c>
      <c r="C37" s="206">
        <v>1</v>
      </c>
      <c r="D37" s="168" t="s">
        <v>3159</v>
      </c>
      <c r="E37" s="168" t="s">
        <v>1106</v>
      </c>
      <c r="F37" s="168" t="s">
        <v>445</v>
      </c>
      <c r="G37" s="216">
        <v>40203</v>
      </c>
      <c r="H37" s="197">
        <v>8</v>
      </c>
      <c r="I37" s="197">
        <v>8</v>
      </c>
      <c r="J37" s="208" t="s">
        <v>3160</v>
      </c>
      <c r="K37" s="168" t="s">
        <v>60</v>
      </c>
      <c r="L37" s="208" t="s">
        <v>207</v>
      </c>
      <c r="M37" s="168" t="s">
        <v>1943</v>
      </c>
      <c r="N37" s="210">
        <v>85</v>
      </c>
      <c r="O37" s="212">
        <v>75</v>
      </c>
      <c r="P37" s="287">
        <v>90</v>
      </c>
      <c r="Q37" s="163">
        <f>LARGE((N37,O37,P37),1)</f>
        <v>90</v>
      </c>
      <c r="R37" s="163">
        <f>LARGE((N37,O37,P37),2)</f>
        <v>85</v>
      </c>
      <c r="S37" s="200">
        <f>LARGE((N37,O37,P37),3)</f>
        <v>75</v>
      </c>
      <c r="T37" s="201">
        <f t="shared" si="3"/>
        <v>250</v>
      </c>
      <c r="U37" s="290" t="s">
        <v>19595</v>
      </c>
    </row>
    <row r="38" spans="1:21" ht="25.5" x14ac:dyDescent="0.2">
      <c r="A38" s="187">
        <f t="shared" si="2"/>
        <v>8</v>
      </c>
      <c r="B38" s="206">
        <v>3</v>
      </c>
      <c r="C38" s="206">
        <v>1</v>
      </c>
      <c r="D38" s="168" t="s">
        <v>1042</v>
      </c>
      <c r="E38" s="168" t="s">
        <v>1043</v>
      </c>
      <c r="F38" s="168" t="s">
        <v>973</v>
      </c>
      <c r="G38" s="216">
        <v>40341</v>
      </c>
      <c r="H38" s="197">
        <v>8</v>
      </c>
      <c r="I38" s="197">
        <v>8</v>
      </c>
      <c r="J38" s="208" t="s">
        <v>877</v>
      </c>
      <c r="K38" s="168" t="s">
        <v>98</v>
      </c>
      <c r="L38" s="208" t="s">
        <v>878</v>
      </c>
      <c r="M38" s="168" t="s">
        <v>879</v>
      </c>
      <c r="N38" s="210">
        <v>75</v>
      </c>
      <c r="O38" s="212">
        <v>80</v>
      </c>
      <c r="P38" s="213">
        <v>95</v>
      </c>
      <c r="Q38" s="163">
        <f>LARGE((N38,O38,P38),1)</f>
        <v>95</v>
      </c>
      <c r="R38" s="163">
        <f>LARGE((N38,O38,P38),2)</f>
        <v>80</v>
      </c>
      <c r="S38" s="200">
        <f>LARGE((N38,O38,P38),3)</f>
        <v>75</v>
      </c>
      <c r="T38" s="201">
        <f t="shared" si="3"/>
        <v>250</v>
      </c>
      <c r="U38" s="214" t="s">
        <v>19595</v>
      </c>
    </row>
    <row r="39" spans="1:21" ht="25.5" x14ac:dyDescent="0.2">
      <c r="A39" s="187">
        <f t="shared" si="2"/>
        <v>8</v>
      </c>
      <c r="B39" s="206"/>
      <c r="C39" s="206"/>
      <c r="D39" s="168" t="s">
        <v>2165</v>
      </c>
      <c r="E39" s="168" t="s">
        <v>56</v>
      </c>
      <c r="F39" s="168" t="s">
        <v>905</v>
      </c>
      <c r="G39" s="216">
        <v>40291</v>
      </c>
      <c r="H39" s="197">
        <v>8</v>
      </c>
      <c r="I39" s="197">
        <v>8</v>
      </c>
      <c r="J39" s="208" t="s">
        <v>406</v>
      </c>
      <c r="K39" s="168" t="s">
        <v>164</v>
      </c>
      <c r="L39" s="208" t="s">
        <v>377</v>
      </c>
      <c r="M39" s="168" t="s">
        <v>406</v>
      </c>
      <c r="N39" s="210">
        <v>90</v>
      </c>
      <c r="O39" s="212">
        <v>85</v>
      </c>
      <c r="P39" s="213">
        <v>75</v>
      </c>
      <c r="Q39" s="163">
        <f>LARGE((N39,O39,P39),1)</f>
        <v>90</v>
      </c>
      <c r="R39" s="163">
        <f>LARGE((N39,O39,P39),2)</f>
        <v>85</v>
      </c>
      <c r="S39" s="200">
        <f>LARGE((N39,O39,P39),3)</f>
        <v>75</v>
      </c>
      <c r="T39" s="201">
        <f t="shared" si="3"/>
        <v>250</v>
      </c>
      <c r="U39" s="214" t="s">
        <v>19595</v>
      </c>
    </row>
    <row r="40" spans="1:21" ht="25.5" x14ac:dyDescent="0.2">
      <c r="A40" s="187">
        <f t="shared" si="2"/>
        <v>8</v>
      </c>
      <c r="B40" s="206">
        <v>1</v>
      </c>
      <c r="C40" s="206">
        <v>1</v>
      </c>
      <c r="D40" s="168" t="s">
        <v>1040</v>
      </c>
      <c r="E40" s="168" t="s">
        <v>1041</v>
      </c>
      <c r="F40" s="168" t="s">
        <v>335</v>
      </c>
      <c r="G40" s="216">
        <v>40356</v>
      </c>
      <c r="H40" s="197">
        <v>8</v>
      </c>
      <c r="I40" s="197">
        <v>8</v>
      </c>
      <c r="J40" s="208" t="s">
        <v>877</v>
      </c>
      <c r="K40" s="168" t="s">
        <v>98</v>
      </c>
      <c r="L40" s="208" t="s">
        <v>878</v>
      </c>
      <c r="M40" s="168" t="s">
        <v>879</v>
      </c>
      <c r="N40" s="210">
        <v>80</v>
      </c>
      <c r="O40" s="212">
        <v>90</v>
      </c>
      <c r="P40" s="213">
        <v>75</v>
      </c>
      <c r="Q40" s="163">
        <f>LARGE((N40,O40,P40),1)</f>
        <v>90</v>
      </c>
      <c r="R40" s="163">
        <f>LARGE((N40,O40,P40),2)</f>
        <v>80</v>
      </c>
      <c r="S40" s="200">
        <f>LARGE((N40,O40,P40),3)</f>
        <v>75</v>
      </c>
      <c r="T40" s="201">
        <f t="shared" si="3"/>
        <v>245</v>
      </c>
      <c r="U40" s="219" t="s">
        <v>19597</v>
      </c>
    </row>
    <row r="41" spans="1:21" x14ac:dyDescent="0.2">
      <c r="A41" s="187">
        <f t="shared" si="2"/>
        <v>8</v>
      </c>
      <c r="B41" s="206"/>
      <c r="C41" s="206"/>
      <c r="D41" s="168" t="s">
        <v>6631</v>
      </c>
      <c r="E41" s="168" t="s">
        <v>420</v>
      </c>
      <c r="F41" s="168" t="s">
        <v>128</v>
      </c>
      <c r="G41" s="215">
        <v>40412</v>
      </c>
      <c r="H41" s="197">
        <v>8</v>
      </c>
      <c r="I41" s="197">
        <v>8</v>
      </c>
      <c r="J41" s="208" t="s">
        <v>1505</v>
      </c>
      <c r="K41" s="168" t="s">
        <v>60</v>
      </c>
      <c r="L41" s="208" t="s">
        <v>2662</v>
      </c>
      <c r="M41" s="168" t="s">
        <v>12119</v>
      </c>
      <c r="N41" s="210">
        <v>80</v>
      </c>
      <c r="O41" s="212">
        <v>75</v>
      </c>
      <c r="P41" s="213">
        <v>90</v>
      </c>
      <c r="Q41" s="163">
        <f>LARGE((N41,O41,P41),1)</f>
        <v>90</v>
      </c>
      <c r="R41" s="163">
        <f>LARGE((N41,O41,P41),2)</f>
        <v>80</v>
      </c>
      <c r="S41" s="200">
        <f>LARGE((N41,O41,P41),3)</f>
        <v>75</v>
      </c>
      <c r="T41" s="201">
        <f t="shared" si="3"/>
        <v>245</v>
      </c>
      <c r="U41" s="219" t="s">
        <v>19597</v>
      </c>
    </row>
    <row r="42" spans="1:21" x14ac:dyDescent="0.2">
      <c r="A42" s="187">
        <f t="shared" si="2"/>
        <v>8</v>
      </c>
      <c r="B42" s="206">
        <v>3</v>
      </c>
      <c r="C42" s="206">
        <v>2</v>
      </c>
      <c r="D42" s="168" t="s">
        <v>8140</v>
      </c>
      <c r="E42" s="168" t="s">
        <v>8141</v>
      </c>
      <c r="F42" s="168" t="s">
        <v>837</v>
      </c>
      <c r="G42" s="216">
        <v>40435</v>
      </c>
      <c r="H42" s="197">
        <v>8</v>
      </c>
      <c r="I42" s="197">
        <v>8</v>
      </c>
      <c r="J42" s="208" t="s">
        <v>19603</v>
      </c>
      <c r="K42" s="168" t="s">
        <v>98</v>
      </c>
      <c r="L42" s="208" t="s">
        <v>2678</v>
      </c>
      <c r="M42" s="168" t="s">
        <v>7303</v>
      </c>
      <c r="N42" s="210">
        <v>90</v>
      </c>
      <c r="O42" s="212">
        <v>75</v>
      </c>
      <c r="P42" s="213">
        <v>80</v>
      </c>
      <c r="Q42" s="163">
        <f>LARGE((N42,O42,P42),1)</f>
        <v>90</v>
      </c>
      <c r="R42" s="163">
        <f>LARGE((N42,O42,P42),2)</f>
        <v>80</v>
      </c>
      <c r="S42" s="200">
        <f>LARGE((N42,O42,P42),3)</f>
        <v>75</v>
      </c>
      <c r="T42" s="201">
        <f t="shared" si="3"/>
        <v>245</v>
      </c>
      <c r="U42" s="219" t="s">
        <v>19597</v>
      </c>
    </row>
    <row r="43" spans="1:21" x14ac:dyDescent="0.2">
      <c r="A43" s="187">
        <f t="shared" si="2"/>
        <v>8</v>
      </c>
      <c r="B43" s="206"/>
      <c r="C43" s="206"/>
      <c r="D43" s="205" t="s">
        <v>19048</v>
      </c>
      <c r="E43" s="205" t="s">
        <v>69</v>
      </c>
      <c r="F43" s="205" t="s">
        <v>1447</v>
      </c>
      <c r="G43" s="222">
        <v>40328</v>
      </c>
      <c r="H43" s="199">
        <v>8</v>
      </c>
      <c r="I43" s="199">
        <v>8</v>
      </c>
      <c r="J43" s="223" t="s">
        <v>12625</v>
      </c>
      <c r="K43" s="205" t="s">
        <v>60</v>
      </c>
      <c r="L43" s="223" t="s">
        <v>1990</v>
      </c>
      <c r="M43" s="205" t="s">
        <v>18982</v>
      </c>
      <c r="N43" s="210">
        <v>85</v>
      </c>
      <c r="O43" s="212">
        <v>75</v>
      </c>
      <c r="P43" s="213">
        <v>85</v>
      </c>
      <c r="Q43" s="163">
        <f>LARGE((N43,O43,P43),1)</f>
        <v>85</v>
      </c>
      <c r="R43" s="163">
        <f>LARGE((N43,O43,P43),2)</f>
        <v>85</v>
      </c>
      <c r="S43" s="200">
        <f>LARGE((N43,O43,P43),3)</f>
        <v>75</v>
      </c>
      <c r="T43" s="201">
        <f t="shared" si="3"/>
        <v>245</v>
      </c>
      <c r="U43" s="219" t="s">
        <v>19597</v>
      </c>
    </row>
    <row r="44" spans="1:21" x14ac:dyDescent="0.2">
      <c r="A44" s="187">
        <f t="shared" si="2"/>
        <v>8</v>
      </c>
      <c r="B44" s="206"/>
      <c r="C44" s="206"/>
      <c r="D44" s="168" t="s">
        <v>6485</v>
      </c>
      <c r="E44" s="168" t="s">
        <v>5303</v>
      </c>
      <c r="F44" s="168" t="s">
        <v>5414</v>
      </c>
      <c r="G44" s="216">
        <v>40360</v>
      </c>
      <c r="H44" s="197">
        <v>8</v>
      </c>
      <c r="I44" s="197">
        <v>8</v>
      </c>
      <c r="J44" s="208" t="s">
        <v>3773</v>
      </c>
      <c r="K44" s="168" t="s">
        <v>98</v>
      </c>
      <c r="L44" s="208" t="s">
        <v>2678</v>
      </c>
      <c r="M44" s="168"/>
      <c r="N44" s="210">
        <v>85</v>
      </c>
      <c r="O44" s="212">
        <v>85</v>
      </c>
      <c r="P44" s="213">
        <v>75</v>
      </c>
      <c r="Q44" s="163">
        <f>LARGE((N44,O44,P44),1)</f>
        <v>85</v>
      </c>
      <c r="R44" s="163">
        <f>LARGE((N44,O44,P44),2)</f>
        <v>85</v>
      </c>
      <c r="S44" s="200">
        <f>LARGE((N44,O44,P44),3)</f>
        <v>75</v>
      </c>
      <c r="T44" s="201">
        <f t="shared" si="3"/>
        <v>245</v>
      </c>
      <c r="U44" s="219" t="s">
        <v>19597</v>
      </c>
    </row>
    <row r="45" spans="1:21" x14ac:dyDescent="0.2">
      <c r="A45" s="187">
        <f t="shared" si="2"/>
        <v>8</v>
      </c>
      <c r="B45" s="206">
        <v>1</v>
      </c>
      <c r="C45" s="206">
        <v>1</v>
      </c>
      <c r="D45" s="168" t="s">
        <v>1270</v>
      </c>
      <c r="E45" s="168" t="s">
        <v>75</v>
      </c>
      <c r="F45" s="168" t="s">
        <v>326</v>
      </c>
      <c r="G45" s="216">
        <v>40405</v>
      </c>
      <c r="H45" s="197">
        <v>8</v>
      </c>
      <c r="I45" s="197">
        <v>8</v>
      </c>
      <c r="J45" s="208" t="s">
        <v>522</v>
      </c>
      <c r="K45" s="168" t="s">
        <v>164</v>
      </c>
      <c r="L45" s="208" t="s">
        <v>166</v>
      </c>
      <c r="M45" s="168" t="s">
        <v>3306</v>
      </c>
      <c r="N45" s="210">
        <v>80</v>
      </c>
      <c r="O45" s="212">
        <v>75</v>
      </c>
      <c r="P45" s="213">
        <v>90</v>
      </c>
      <c r="Q45" s="163">
        <f>LARGE((N45,O45,P45),1)</f>
        <v>90</v>
      </c>
      <c r="R45" s="163">
        <f>LARGE((N45,O45,P45),2)</f>
        <v>80</v>
      </c>
      <c r="S45" s="200">
        <f>LARGE((N45,O45,P45),3)</f>
        <v>75</v>
      </c>
      <c r="T45" s="201">
        <f t="shared" si="3"/>
        <v>245</v>
      </c>
      <c r="U45" s="219" t="s">
        <v>19597</v>
      </c>
    </row>
    <row r="46" spans="1:21" ht="12.75" customHeight="1" x14ac:dyDescent="0.2">
      <c r="A46" s="187">
        <f t="shared" si="2"/>
        <v>8</v>
      </c>
      <c r="B46" s="206"/>
      <c r="C46" s="206"/>
      <c r="D46" s="205" t="s">
        <v>19052</v>
      </c>
      <c r="E46" s="205" t="s">
        <v>1597</v>
      </c>
      <c r="F46" s="205" t="s">
        <v>1068</v>
      </c>
      <c r="G46" s="222">
        <v>40123</v>
      </c>
      <c r="H46" s="199">
        <v>8</v>
      </c>
      <c r="I46" s="199">
        <v>8</v>
      </c>
      <c r="J46" s="223" t="s">
        <v>15621</v>
      </c>
      <c r="K46" s="205" t="s">
        <v>60</v>
      </c>
      <c r="L46" s="223" t="s">
        <v>1990</v>
      </c>
      <c r="M46" s="205" t="s">
        <v>18982</v>
      </c>
      <c r="N46" s="210">
        <v>90</v>
      </c>
      <c r="O46" s="212">
        <v>80</v>
      </c>
      <c r="P46" s="213">
        <v>75</v>
      </c>
      <c r="Q46" s="163">
        <f>LARGE((N46,O46,P46),1)</f>
        <v>90</v>
      </c>
      <c r="R46" s="163">
        <f>LARGE((N46,O46,P46),2)</f>
        <v>80</v>
      </c>
      <c r="S46" s="200">
        <f>LARGE((N46,O46,P46),3)</f>
        <v>75</v>
      </c>
      <c r="T46" s="201">
        <f t="shared" si="3"/>
        <v>245</v>
      </c>
      <c r="U46" s="219" t="s">
        <v>19597</v>
      </c>
    </row>
    <row r="47" spans="1:21" ht="12.75" customHeight="1" x14ac:dyDescent="0.2">
      <c r="A47" s="187">
        <f t="shared" si="2"/>
        <v>8</v>
      </c>
      <c r="B47" s="206"/>
      <c r="C47" s="206"/>
      <c r="D47" s="168" t="s">
        <v>10250</v>
      </c>
      <c r="E47" s="168" t="s">
        <v>218</v>
      </c>
      <c r="F47" s="168" t="s">
        <v>383</v>
      </c>
      <c r="G47" s="215">
        <v>40296</v>
      </c>
      <c r="H47" s="197">
        <v>8</v>
      </c>
      <c r="I47" s="197">
        <v>8</v>
      </c>
      <c r="J47" s="208" t="s">
        <v>495</v>
      </c>
      <c r="K47" s="168" t="s">
        <v>60</v>
      </c>
      <c r="L47" s="208" t="s">
        <v>150</v>
      </c>
      <c r="M47" s="168" t="s">
        <v>107</v>
      </c>
      <c r="N47" s="210">
        <v>75</v>
      </c>
      <c r="O47" s="212">
        <v>80</v>
      </c>
      <c r="P47" s="213">
        <v>90</v>
      </c>
      <c r="Q47" s="163">
        <f>LARGE((N47,O47,P47),1)</f>
        <v>90</v>
      </c>
      <c r="R47" s="163">
        <f>LARGE((N47,O47,P47),2)</f>
        <v>80</v>
      </c>
      <c r="S47" s="200">
        <f>LARGE((N47,O47,P47),3)</f>
        <v>75</v>
      </c>
      <c r="T47" s="201">
        <f t="shared" si="3"/>
        <v>245</v>
      </c>
      <c r="U47" s="219" t="s">
        <v>19597</v>
      </c>
    </row>
    <row r="48" spans="1:21" x14ac:dyDescent="0.2">
      <c r="A48" s="187">
        <f t="shared" si="2"/>
        <v>8</v>
      </c>
      <c r="B48" s="206"/>
      <c r="C48" s="206"/>
      <c r="D48" s="168" t="s">
        <v>10248</v>
      </c>
      <c r="E48" s="168" t="s">
        <v>334</v>
      </c>
      <c r="F48" s="168" t="s">
        <v>97</v>
      </c>
      <c r="G48" s="215">
        <v>40201</v>
      </c>
      <c r="H48" s="197">
        <v>8</v>
      </c>
      <c r="I48" s="197">
        <v>8</v>
      </c>
      <c r="J48" s="208" t="s">
        <v>10243</v>
      </c>
      <c r="K48" s="168" t="s">
        <v>2068</v>
      </c>
      <c r="L48" s="208" t="s">
        <v>6273</v>
      </c>
      <c r="M48" s="168" t="s">
        <v>6274</v>
      </c>
      <c r="N48" s="210">
        <v>85</v>
      </c>
      <c r="O48" s="212">
        <v>80</v>
      </c>
      <c r="P48" s="213">
        <v>75</v>
      </c>
      <c r="Q48" s="163">
        <f>LARGE((N48,O48,P48),1)</f>
        <v>85</v>
      </c>
      <c r="R48" s="163">
        <f>LARGE((N48,O48,P48),2)</f>
        <v>80</v>
      </c>
      <c r="S48" s="200">
        <f>LARGE((N48,O48,P48),3)</f>
        <v>75</v>
      </c>
      <c r="T48" s="201">
        <f t="shared" si="3"/>
        <v>240</v>
      </c>
      <c r="U48" s="220" t="s">
        <v>19598</v>
      </c>
    </row>
    <row r="49" spans="1:21" ht="25.5" x14ac:dyDescent="0.2">
      <c r="A49" s="187">
        <f t="shared" si="2"/>
        <v>8</v>
      </c>
      <c r="B49" s="206"/>
      <c r="C49" s="206"/>
      <c r="D49" s="168" t="s">
        <v>10404</v>
      </c>
      <c r="E49" s="168" t="s">
        <v>10405</v>
      </c>
      <c r="F49" s="168" t="s">
        <v>326</v>
      </c>
      <c r="G49" s="215">
        <v>40482</v>
      </c>
      <c r="H49" s="197">
        <v>8</v>
      </c>
      <c r="I49" s="197">
        <v>8</v>
      </c>
      <c r="J49" s="208" t="s">
        <v>877</v>
      </c>
      <c r="K49" s="168" t="s">
        <v>98</v>
      </c>
      <c r="L49" s="208" t="s">
        <v>878</v>
      </c>
      <c r="M49" s="168" t="s">
        <v>879</v>
      </c>
      <c r="N49" s="210">
        <v>75</v>
      </c>
      <c r="O49" s="212">
        <v>85</v>
      </c>
      <c r="P49" s="213">
        <v>80</v>
      </c>
      <c r="Q49" s="163">
        <f>LARGE((N49,O49,P49),1)</f>
        <v>85</v>
      </c>
      <c r="R49" s="163">
        <f>LARGE((N49,O49,P49),2)</f>
        <v>80</v>
      </c>
      <c r="S49" s="200">
        <f>LARGE((N49,O49,P49),3)</f>
        <v>75</v>
      </c>
      <c r="T49" s="201">
        <f t="shared" si="3"/>
        <v>240</v>
      </c>
      <c r="U49" s="220" t="s">
        <v>19598</v>
      </c>
    </row>
    <row r="50" spans="1:21" ht="25.5" x14ac:dyDescent="0.2">
      <c r="A50" s="187">
        <f t="shared" si="2"/>
        <v>8</v>
      </c>
      <c r="B50" s="206"/>
      <c r="C50" s="206"/>
      <c r="D50" s="168" t="s">
        <v>12075</v>
      </c>
      <c r="E50" s="168" t="s">
        <v>56</v>
      </c>
      <c r="F50" s="168" t="s">
        <v>326</v>
      </c>
      <c r="G50" s="207">
        <v>40162</v>
      </c>
      <c r="H50" s="197">
        <v>8</v>
      </c>
      <c r="I50" s="197">
        <v>8</v>
      </c>
      <c r="J50" s="208" t="s">
        <v>19753</v>
      </c>
      <c r="K50" s="168" t="s">
        <v>683</v>
      </c>
      <c r="L50" s="208" t="s">
        <v>2209</v>
      </c>
      <c r="M50" s="168" t="s">
        <v>19754</v>
      </c>
      <c r="N50" s="210">
        <v>90</v>
      </c>
      <c r="O50" s="212">
        <v>75</v>
      </c>
      <c r="P50" s="213">
        <v>75</v>
      </c>
      <c r="Q50" s="163">
        <f>LARGE((N50,O50,P50),1)</f>
        <v>90</v>
      </c>
      <c r="R50" s="163">
        <f>LARGE((N50,O50,P50),2)</f>
        <v>75</v>
      </c>
      <c r="S50" s="200">
        <f>LARGE((N50,O50,P50),3)</f>
        <v>75</v>
      </c>
      <c r="T50" s="201">
        <f t="shared" si="3"/>
        <v>240</v>
      </c>
      <c r="U50" s="220" t="s">
        <v>19598</v>
      </c>
    </row>
    <row r="51" spans="1:21" x14ac:dyDescent="0.2">
      <c r="A51" s="187">
        <f t="shared" si="2"/>
        <v>8</v>
      </c>
      <c r="B51" s="206"/>
      <c r="C51" s="206"/>
      <c r="D51" s="168" t="s">
        <v>1895</v>
      </c>
      <c r="E51" s="168" t="s">
        <v>597</v>
      </c>
      <c r="F51" s="168" t="s">
        <v>234</v>
      </c>
      <c r="G51" s="216">
        <v>40207</v>
      </c>
      <c r="H51" s="197">
        <v>8</v>
      </c>
      <c r="I51" s="197">
        <v>8</v>
      </c>
      <c r="J51" s="208" t="s">
        <v>1896</v>
      </c>
      <c r="K51" s="168" t="s">
        <v>60</v>
      </c>
      <c r="L51" s="208" t="s">
        <v>150</v>
      </c>
      <c r="M51" s="168" t="s">
        <v>1245</v>
      </c>
      <c r="N51" s="210">
        <v>75</v>
      </c>
      <c r="O51" s="212">
        <v>85</v>
      </c>
      <c r="P51" s="213">
        <v>80</v>
      </c>
      <c r="Q51" s="163">
        <f>LARGE((N51,O51,P51),1)</f>
        <v>85</v>
      </c>
      <c r="R51" s="163">
        <f>LARGE((N51,O51,P51),2)</f>
        <v>80</v>
      </c>
      <c r="S51" s="200">
        <f>LARGE((N51,O51,P51),3)</f>
        <v>75</v>
      </c>
      <c r="T51" s="201">
        <f t="shared" si="3"/>
        <v>240</v>
      </c>
      <c r="U51" s="220" t="s">
        <v>19598</v>
      </c>
    </row>
    <row r="52" spans="1:21" ht="38.25" x14ac:dyDescent="0.2">
      <c r="A52" s="187">
        <f t="shared" si="2"/>
        <v>8</v>
      </c>
      <c r="B52" s="206">
        <v>1</v>
      </c>
      <c r="C52" s="206">
        <v>1</v>
      </c>
      <c r="D52" s="168" t="s">
        <v>17127</v>
      </c>
      <c r="E52" s="168" t="s">
        <v>843</v>
      </c>
      <c r="F52" s="168" t="s">
        <v>57</v>
      </c>
      <c r="G52" s="215">
        <v>40334</v>
      </c>
      <c r="H52" s="197">
        <v>8</v>
      </c>
      <c r="I52" s="197">
        <v>8</v>
      </c>
      <c r="J52" s="208" t="s">
        <v>17128</v>
      </c>
      <c r="K52" s="168" t="s">
        <v>98</v>
      </c>
      <c r="L52" s="208" t="s">
        <v>17129</v>
      </c>
      <c r="M52" s="168" t="s">
        <v>17130</v>
      </c>
      <c r="N52" s="210">
        <v>75</v>
      </c>
      <c r="O52" s="212">
        <v>80</v>
      </c>
      <c r="P52" s="213">
        <v>80</v>
      </c>
      <c r="Q52" s="163">
        <f>LARGE((N52,O52,P52),1)</f>
        <v>80</v>
      </c>
      <c r="R52" s="163">
        <f>LARGE((N52,O52,P52),2)</f>
        <v>80</v>
      </c>
      <c r="S52" s="200">
        <f>LARGE((N52,O52,P52),3)</f>
        <v>75</v>
      </c>
      <c r="T52" s="201">
        <f t="shared" si="3"/>
        <v>235</v>
      </c>
      <c r="U52" s="220" t="s">
        <v>19598</v>
      </c>
    </row>
    <row r="53" spans="1:21" ht="25.5" x14ac:dyDescent="0.2">
      <c r="A53" s="187">
        <f t="shared" si="2"/>
        <v>8</v>
      </c>
      <c r="B53" s="206"/>
      <c r="C53" s="206"/>
      <c r="D53" s="168" t="s">
        <v>12589</v>
      </c>
      <c r="E53" s="168" t="s">
        <v>12590</v>
      </c>
      <c r="F53" s="168" t="s">
        <v>1449</v>
      </c>
      <c r="G53" s="215">
        <v>40444</v>
      </c>
      <c r="H53" s="197">
        <v>8</v>
      </c>
      <c r="I53" s="197">
        <v>8</v>
      </c>
      <c r="J53" s="208" t="s">
        <v>12583</v>
      </c>
      <c r="K53" s="168" t="s">
        <v>2552</v>
      </c>
      <c r="L53" s="208" t="s">
        <v>3033</v>
      </c>
      <c r="M53" s="168" t="s">
        <v>3034</v>
      </c>
      <c r="N53" s="210">
        <v>75</v>
      </c>
      <c r="O53" s="212">
        <v>75</v>
      </c>
      <c r="P53" s="213">
        <v>85</v>
      </c>
      <c r="Q53" s="163">
        <f>LARGE((N53,O53,P53),1)</f>
        <v>85</v>
      </c>
      <c r="R53" s="163">
        <f>LARGE((N53,O53,P53),2)</f>
        <v>75</v>
      </c>
      <c r="S53" s="200">
        <f>LARGE((N53,O53,P53),3)</f>
        <v>75</v>
      </c>
      <c r="T53" s="201">
        <f t="shared" si="3"/>
        <v>235</v>
      </c>
      <c r="U53" s="220" t="s">
        <v>19598</v>
      </c>
    </row>
    <row r="54" spans="1:21" x14ac:dyDescent="0.2">
      <c r="A54" s="187">
        <f t="shared" si="2"/>
        <v>8</v>
      </c>
      <c r="B54" s="206">
        <v>1</v>
      </c>
      <c r="C54" s="206">
        <v>1</v>
      </c>
      <c r="D54" s="168" t="s">
        <v>1535</v>
      </c>
      <c r="E54" s="168" t="s">
        <v>75</v>
      </c>
      <c r="F54" s="168" t="s">
        <v>326</v>
      </c>
      <c r="G54" s="216">
        <v>40303</v>
      </c>
      <c r="H54" s="197">
        <v>8</v>
      </c>
      <c r="I54" s="197">
        <v>8</v>
      </c>
      <c r="J54" s="208" t="s">
        <v>19604</v>
      </c>
      <c r="K54" s="168" t="s">
        <v>676</v>
      </c>
      <c r="L54" s="208" t="s">
        <v>677</v>
      </c>
      <c r="M54" s="168" t="s">
        <v>1537</v>
      </c>
      <c r="N54" s="210">
        <v>75</v>
      </c>
      <c r="O54" s="212">
        <v>75</v>
      </c>
      <c r="P54" s="213">
        <v>85</v>
      </c>
      <c r="Q54" s="163">
        <f>LARGE((N54,O54,P54),1)</f>
        <v>85</v>
      </c>
      <c r="R54" s="163">
        <f>LARGE((N54,O54,P54),2)</f>
        <v>75</v>
      </c>
      <c r="S54" s="200">
        <f>LARGE((N54,O54,P54),3)</f>
        <v>75</v>
      </c>
      <c r="T54" s="201">
        <f t="shared" si="3"/>
        <v>235</v>
      </c>
      <c r="U54" s="220" t="s">
        <v>19598</v>
      </c>
    </row>
    <row r="55" spans="1:21" ht="25.5" x14ac:dyDescent="0.2">
      <c r="A55" s="187">
        <f t="shared" si="2"/>
        <v>8</v>
      </c>
      <c r="B55" s="206"/>
      <c r="C55" s="206"/>
      <c r="D55" s="168" t="s">
        <v>3028</v>
      </c>
      <c r="E55" s="168" t="s">
        <v>2051</v>
      </c>
      <c r="F55" s="168" t="s">
        <v>3029</v>
      </c>
      <c r="G55" s="216">
        <v>40305</v>
      </c>
      <c r="H55" s="197">
        <v>8</v>
      </c>
      <c r="I55" s="197">
        <v>8</v>
      </c>
      <c r="J55" s="208" t="s">
        <v>3031</v>
      </c>
      <c r="K55" s="168" t="s">
        <v>2552</v>
      </c>
      <c r="L55" s="208" t="s">
        <v>3033</v>
      </c>
      <c r="M55" s="168" t="s">
        <v>3034</v>
      </c>
      <c r="N55" s="210">
        <v>75</v>
      </c>
      <c r="O55" s="212">
        <v>75</v>
      </c>
      <c r="P55" s="213">
        <v>80</v>
      </c>
      <c r="Q55" s="163">
        <f>LARGE((N55,O55,P55),1)</f>
        <v>80</v>
      </c>
      <c r="R55" s="163">
        <f>LARGE((N55,O55,P55),2)</f>
        <v>75</v>
      </c>
      <c r="S55" s="200">
        <f>LARGE((N55,O55,P55),3)</f>
        <v>75</v>
      </c>
      <c r="T55" s="201">
        <f t="shared" si="3"/>
        <v>230</v>
      </c>
      <c r="U55" s="220" t="s">
        <v>19598</v>
      </c>
    </row>
    <row r="56" spans="1:21" x14ac:dyDescent="0.2">
      <c r="A56" s="187">
        <f t="shared" si="2"/>
        <v>8</v>
      </c>
      <c r="B56" s="206">
        <v>1</v>
      </c>
      <c r="C56" s="206">
        <v>3</v>
      </c>
      <c r="D56" s="168" t="s">
        <v>1751</v>
      </c>
      <c r="E56" s="168" t="s">
        <v>374</v>
      </c>
      <c r="F56" s="168" t="s">
        <v>114</v>
      </c>
      <c r="G56" s="216">
        <v>40270</v>
      </c>
      <c r="H56" s="197">
        <v>8</v>
      </c>
      <c r="I56" s="197">
        <v>8</v>
      </c>
      <c r="J56" s="208" t="s">
        <v>1753</v>
      </c>
      <c r="K56" s="168" t="s">
        <v>82</v>
      </c>
      <c r="L56" s="208" t="s">
        <v>646</v>
      </c>
      <c r="M56" s="168" t="s">
        <v>1754</v>
      </c>
      <c r="N56" s="210">
        <v>75</v>
      </c>
      <c r="O56" s="289">
        <v>75</v>
      </c>
      <c r="P56" s="213">
        <v>80</v>
      </c>
      <c r="Q56" s="163">
        <f>LARGE((N56,O56,P56),1)</f>
        <v>80</v>
      </c>
      <c r="R56" s="163">
        <f>LARGE((N56,O56,P56),2)</f>
        <v>75</v>
      </c>
      <c r="S56" s="200">
        <f>LARGE((N56,O56,P56),3)</f>
        <v>75</v>
      </c>
      <c r="T56" s="201">
        <f t="shared" si="3"/>
        <v>230</v>
      </c>
      <c r="U56" s="292" t="s">
        <v>19598</v>
      </c>
    </row>
    <row r="57" spans="1:21" x14ac:dyDescent="0.2">
      <c r="A57" s="187">
        <f t="shared" si="2"/>
        <v>8</v>
      </c>
      <c r="B57" s="206"/>
      <c r="C57" s="206"/>
      <c r="D57" s="168" t="s">
        <v>15125</v>
      </c>
      <c r="E57" s="168" t="s">
        <v>69</v>
      </c>
      <c r="F57" s="168" t="s">
        <v>390</v>
      </c>
      <c r="G57" s="215">
        <v>40218</v>
      </c>
      <c r="H57" s="197">
        <v>8</v>
      </c>
      <c r="I57" s="197">
        <v>8</v>
      </c>
      <c r="J57" s="208" t="s">
        <v>10243</v>
      </c>
      <c r="K57" s="168" t="s">
        <v>2068</v>
      </c>
      <c r="L57" s="208" t="s">
        <v>6273</v>
      </c>
      <c r="M57" s="168" t="s">
        <v>11243</v>
      </c>
      <c r="N57" s="284">
        <v>75</v>
      </c>
      <c r="O57" s="212">
        <v>80</v>
      </c>
      <c r="P57" s="287">
        <v>75</v>
      </c>
      <c r="Q57" s="163">
        <f>LARGE((N57,O57,P57),1)</f>
        <v>80</v>
      </c>
      <c r="R57" s="163">
        <f>LARGE((N57,O57,P57),2)</f>
        <v>75</v>
      </c>
      <c r="S57" s="200">
        <f>LARGE((N57,O57,P57),3)</f>
        <v>75</v>
      </c>
      <c r="T57" s="201">
        <f t="shared" si="3"/>
        <v>230</v>
      </c>
      <c r="U57" s="292" t="s">
        <v>19598</v>
      </c>
    </row>
    <row r="58" spans="1:21" x14ac:dyDescent="0.2">
      <c r="A58" s="187">
        <f t="shared" si="2"/>
        <v>8</v>
      </c>
      <c r="B58" s="206"/>
      <c r="C58" s="206"/>
      <c r="D58" s="168" t="s">
        <v>19704</v>
      </c>
      <c r="E58" s="168" t="s">
        <v>597</v>
      </c>
      <c r="F58" s="168" t="s">
        <v>326</v>
      </c>
      <c r="G58" s="207">
        <v>40474</v>
      </c>
      <c r="H58" s="197">
        <v>8</v>
      </c>
      <c r="I58" s="197">
        <v>8</v>
      </c>
      <c r="J58" s="208" t="s">
        <v>6890</v>
      </c>
      <c r="K58" s="168" t="s">
        <v>15197</v>
      </c>
      <c r="L58" s="208" t="s">
        <v>15200</v>
      </c>
      <c r="M58" s="168" t="s">
        <v>19705</v>
      </c>
      <c r="N58" s="210">
        <v>75</v>
      </c>
      <c r="O58" s="212">
        <v>80</v>
      </c>
      <c r="P58" s="213">
        <v>75</v>
      </c>
      <c r="Q58" s="163">
        <f>LARGE((N58,O58,P58),1)</f>
        <v>80</v>
      </c>
      <c r="R58" s="163">
        <f>LARGE((N58,O58,P58),2)</f>
        <v>75</v>
      </c>
      <c r="S58" s="200">
        <f>LARGE((N58,O58,P58),3)</f>
        <v>75</v>
      </c>
      <c r="T58" s="201">
        <f t="shared" si="3"/>
        <v>230</v>
      </c>
      <c r="U58" s="220" t="s">
        <v>19598</v>
      </c>
    </row>
    <row r="59" spans="1:21" x14ac:dyDescent="0.2">
      <c r="A59" s="187">
        <f t="shared" si="2"/>
        <v>8</v>
      </c>
      <c r="B59" s="206">
        <v>1</v>
      </c>
      <c r="C59" s="206">
        <v>1</v>
      </c>
      <c r="D59" s="168" t="s">
        <v>12721</v>
      </c>
      <c r="E59" s="168" t="s">
        <v>182</v>
      </c>
      <c r="F59" s="168" t="s">
        <v>57</v>
      </c>
      <c r="G59" s="215">
        <v>40424</v>
      </c>
      <c r="H59" s="197">
        <v>8</v>
      </c>
      <c r="I59" s="197">
        <v>8</v>
      </c>
      <c r="J59" s="208" t="s">
        <v>13576</v>
      </c>
      <c r="K59" s="168" t="s">
        <v>60</v>
      </c>
      <c r="L59" s="208" t="s">
        <v>150</v>
      </c>
      <c r="M59" s="168" t="s">
        <v>107</v>
      </c>
      <c r="N59" s="284">
        <v>80</v>
      </c>
      <c r="O59" s="212">
        <v>75</v>
      </c>
      <c r="P59" s="213">
        <v>75</v>
      </c>
      <c r="Q59" s="163">
        <f>LARGE((N59,O59,P59),1)</f>
        <v>80</v>
      </c>
      <c r="R59" s="163">
        <f>LARGE((N59,O59,P59),2)</f>
        <v>75</v>
      </c>
      <c r="S59" s="200">
        <f>LARGE((N59,O59,P59),3)</f>
        <v>75</v>
      </c>
      <c r="T59" s="201">
        <f t="shared" si="3"/>
        <v>230</v>
      </c>
      <c r="U59" s="292" t="s">
        <v>19598</v>
      </c>
    </row>
    <row r="60" spans="1:21" x14ac:dyDescent="0.2">
      <c r="A60" s="187">
        <f t="shared" si="2"/>
        <v>8</v>
      </c>
      <c r="B60" s="206">
        <v>2</v>
      </c>
      <c r="C60" s="206">
        <v>2</v>
      </c>
      <c r="D60" s="168" t="s">
        <v>5392</v>
      </c>
      <c r="E60" s="168" t="s">
        <v>2051</v>
      </c>
      <c r="F60" s="168" t="s">
        <v>70</v>
      </c>
      <c r="G60" s="216">
        <v>40381</v>
      </c>
      <c r="H60" s="197">
        <v>8</v>
      </c>
      <c r="I60" s="197">
        <v>8</v>
      </c>
      <c r="J60" s="208" t="s">
        <v>5394</v>
      </c>
      <c r="K60" s="168" t="s">
        <v>197</v>
      </c>
      <c r="L60" s="208" t="s">
        <v>5385</v>
      </c>
      <c r="M60" s="168" t="s">
        <v>5386</v>
      </c>
      <c r="N60" s="284">
        <v>80</v>
      </c>
      <c r="O60" s="212">
        <v>75</v>
      </c>
      <c r="P60" s="213">
        <v>75</v>
      </c>
      <c r="Q60" s="163">
        <f>LARGE((N60,O60,P60),1)</f>
        <v>80</v>
      </c>
      <c r="R60" s="163">
        <f>LARGE((N60,O60,P60),2)</f>
        <v>75</v>
      </c>
      <c r="S60" s="200">
        <f>LARGE((N60,O60,P60),3)</f>
        <v>75</v>
      </c>
      <c r="T60" s="201">
        <f t="shared" si="3"/>
        <v>230</v>
      </c>
      <c r="U60" s="292" t="s">
        <v>19598</v>
      </c>
    </row>
    <row r="61" spans="1:21" x14ac:dyDescent="0.2">
      <c r="A61" s="187">
        <f t="shared" si="2"/>
        <v>8</v>
      </c>
      <c r="B61" s="206"/>
      <c r="C61" s="206"/>
      <c r="D61" s="168" t="s">
        <v>5418</v>
      </c>
      <c r="E61" s="168" t="s">
        <v>513</v>
      </c>
      <c r="F61" s="168" t="s">
        <v>57</v>
      </c>
      <c r="G61" s="207">
        <v>40302</v>
      </c>
      <c r="H61" s="197">
        <v>8</v>
      </c>
      <c r="I61" s="197">
        <v>8</v>
      </c>
      <c r="J61" s="208" t="s">
        <v>1148</v>
      </c>
      <c r="K61" s="168" t="s">
        <v>98</v>
      </c>
      <c r="L61" s="208" t="s">
        <v>2600</v>
      </c>
      <c r="M61" s="168" t="s">
        <v>6303</v>
      </c>
      <c r="N61" s="210">
        <v>75</v>
      </c>
      <c r="O61" s="212">
        <v>75</v>
      </c>
      <c r="P61" s="213">
        <v>80</v>
      </c>
      <c r="Q61" s="163">
        <f>LARGE((N61,O61,P61),1)</f>
        <v>80</v>
      </c>
      <c r="R61" s="163">
        <f>LARGE((N61,O61,P61),2)</f>
        <v>75</v>
      </c>
      <c r="S61" s="200">
        <f>LARGE((N61,O61,P61),3)</f>
        <v>75</v>
      </c>
      <c r="T61" s="201">
        <f t="shared" si="3"/>
        <v>230</v>
      </c>
      <c r="U61" s="220" t="s">
        <v>19598</v>
      </c>
    </row>
    <row r="62" spans="1:21" ht="25.5" x14ac:dyDescent="0.2">
      <c r="A62" s="187">
        <f t="shared" si="2"/>
        <v>8</v>
      </c>
      <c r="B62" s="206"/>
      <c r="C62" s="206"/>
      <c r="D62" s="168" t="s">
        <v>12567</v>
      </c>
      <c r="E62" s="168" t="s">
        <v>153</v>
      </c>
      <c r="F62" s="168" t="s">
        <v>445</v>
      </c>
      <c r="G62" s="215">
        <v>40178</v>
      </c>
      <c r="H62" s="197">
        <v>8</v>
      </c>
      <c r="I62" s="197">
        <v>8</v>
      </c>
      <c r="J62" s="208" t="s">
        <v>12568</v>
      </c>
      <c r="K62" s="168" t="s">
        <v>2552</v>
      </c>
      <c r="L62" s="208" t="s">
        <v>3033</v>
      </c>
      <c r="M62" s="168" t="s">
        <v>3034</v>
      </c>
      <c r="N62" s="210">
        <v>70</v>
      </c>
      <c r="O62" s="212">
        <v>95</v>
      </c>
      <c r="P62" s="213">
        <v>95</v>
      </c>
      <c r="Q62" s="163">
        <f>LARGE((N62,O62,P62),1)</f>
        <v>95</v>
      </c>
      <c r="R62" s="163">
        <f>LARGE((N62,O62,P62),2)</f>
        <v>95</v>
      </c>
      <c r="S62" s="200">
        <f>LARGE((N62,O62,P62),3)</f>
        <v>70</v>
      </c>
      <c r="T62" s="201">
        <f t="shared" si="3"/>
        <v>260</v>
      </c>
      <c r="U62" s="219" t="s">
        <v>19597</v>
      </c>
    </row>
    <row r="63" spans="1:21" x14ac:dyDescent="0.2">
      <c r="A63" s="187">
        <f t="shared" si="2"/>
        <v>8</v>
      </c>
      <c r="B63" s="206"/>
      <c r="C63" s="206"/>
      <c r="D63" s="168" t="s">
        <v>9074</v>
      </c>
      <c r="E63" s="168" t="s">
        <v>928</v>
      </c>
      <c r="F63" s="168" t="s">
        <v>205</v>
      </c>
      <c r="G63" s="216">
        <v>40268</v>
      </c>
      <c r="H63" s="197">
        <v>8</v>
      </c>
      <c r="I63" s="197">
        <v>8</v>
      </c>
      <c r="J63" s="208" t="s">
        <v>1692</v>
      </c>
      <c r="K63" s="168" t="s">
        <v>60</v>
      </c>
      <c r="L63" s="208" t="s">
        <v>2662</v>
      </c>
      <c r="M63" s="168" t="s">
        <v>9075</v>
      </c>
      <c r="N63" s="210">
        <v>95</v>
      </c>
      <c r="O63" s="212">
        <v>95</v>
      </c>
      <c r="P63" s="213">
        <v>70</v>
      </c>
      <c r="Q63" s="163">
        <f>LARGE((N63,O63,P63),1)</f>
        <v>95</v>
      </c>
      <c r="R63" s="163">
        <f>LARGE((N63,O63,P63),2)</f>
        <v>95</v>
      </c>
      <c r="S63" s="200">
        <f>LARGE((N63,O63,P63),3)</f>
        <v>70</v>
      </c>
      <c r="T63" s="201">
        <f t="shared" si="3"/>
        <v>260</v>
      </c>
      <c r="U63" s="219" t="s">
        <v>19597</v>
      </c>
    </row>
    <row r="64" spans="1:21" ht="25.5" x14ac:dyDescent="0.2">
      <c r="A64" s="187">
        <f t="shared" si="2"/>
        <v>8</v>
      </c>
      <c r="B64" s="206">
        <v>3</v>
      </c>
      <c r="C64" s="206">
        <v>2</v>
      </c>
      <c r="D64" s="168" t="s">
        <v>953</v>
      </c>
      <c r="E64" s="168" t="s">
        <v>745</v>
      </c>
      <c r="F64" s="168" t="s">
        <v>661</v>
      </c>
      <c r="G64" s="216">
        <v>40415</v>
      </c>
      <c r="H64" s="197">
        <v>8</v>
      </c>
      <c r="I64" s="197">
        <v>8</v>
      </c>
      <c r="J64" s="208" t="s">
        <v>922</v>
      </c>
      <c r="K64" s="168" t="s">
        <v>98</v>
      </c>
      <c r="L64" s="208" t="s">
        <v>878</v>
      </c>
      <c r="M64" s="168" t="s">
        <v>879</v>
      </c>
      <c r="N64" s="210">
        <v>70</v>
      </c>
      <c r="O64" s="212">
        <v>90</v>
      </c>
      <c r="P64" s="213">
        <v>95</v>
      </c>
      <c r="Q64" s="163">
        <f>LARGE((N64,O64,P64),1)</f>
        <v>95</v>
      </c>
      <c r="R64" s="163">
        <f>LARGE((N64,O64,P64),2)</f>
        <v>90</v>
      </c>
      <c r="S64" s="200">
        <f>LARGE((N64,O64,P64),3)</f>
        <v>70</v>
      </c>
      <c r="T64" s="201">
        <f t="shared" si="3"/>
        <v>255</v>
      </c>
      <c r="U64" s="219" t="s">
        <v>19597</v>
      </c>
    </row>
    <row r="65" spans="1:21" x14ac:dyDescent="0.2">
      <c r="A65" s="187">
        <f t="shared" si="2"/>
        <v>8</v>
      </c>
      <c r="B65" s="206"/>
      <c r="C65" s="206"/>
      <c r="D65" s="168" t="s">
        <v>9004</v>
      </c>
      <c r="E65" s="168" t="s">
        <v>193</v>
      </c>
      <c r="F65" s="168" t="s">
        <v>353</v>
      </c>
      <c r="G65" s="216">
        <v>40492</v>
      </c>
      <c r="H65" s="197">
        <v>8</v>
      </c>
      <c r="I65" s="197">
        <v>8</v>
      </c>
      <c r="J65" s="208" t="s">
        <v>4833</v>
      </c>
      <c r="K65" s="168" t="s">
        <v>60</v>
      </c>
      <c r="L65" s="208" t="s">
        <v>9006</v>
      </c>
      <c r="M65" s="168" t="s">
        <v>9007</v>
      </c>
      <c r="N65" s="210">
        <v>95</v>
      </c>
      <c r="O65" s="212">
        <v>70</v>
      </c>
      <c r="P65" s="213">
        <v>85</v>
      </c>
      <c r="Q65" s="163">
        <f>LARGE((N65,O65,P65),1)</f>
        <v>95</v>
      </c>
      <c r="R65" s="163">
        <f>LARGE((N65,O65,P65),2)</f>
        <v>85</v>
      </c>
      <c r="S65" s="200">
        <f>LARGE((N65,O65,P65),3)</f>
        <v>70</v>
      </c>
      <c r="T65" s="201">
        <f t="shared" si="3"/>
        <v>250</v>
      </c>
      <c r="U65" s="219" t="s">
        <v>19597</v>
      </c>
    </row>
    <row r="66" spans="1:21" ht="12.75" customHeight="1" x14ac:dyDescent="0.2">
      <c r="A66" s="187">
        <f t="shared" ref="A66:A97" si="4">I66</f>
        <v>8</v>
      </c>
      <c r="B66" s="206"/>
      <c r="C66" s="206"/>
      <c r="D66" s="168" t="s">
        <v>11291</v>
      </c>
      <c r="E66" s="168" t="s">
        <v>374</v>
      </c>
      <c r="F66" s="168" t="s">
        <v>114</v>
      </c>
      <c r="G66" s="215">
        <v>40333</v>
      </c>
      <c r="H66" s="197">
        <v>8</v>
      </c>
      <c r="I66" s="197">
        <v>8</v>
      </c>
      <c r="J66" s="208" t="s">
        <v>922</v>
      </c>
      <c r="K66" s="168" t="s">
        <v>98</v>
      </c>
      <c r="L66" s="208" t="s">
        <v>878</v>
      </c>
      <c r="M66" s="168" t="s">
        <v>879</v>
      </c>
      <c r="N66" s="210">
        <v>70</v>
      </c>
      <c r="O66" s="212">
        <v>95</v>
      </c>
      <c r="P66" s="213">
        <v>80</v>
      </c>
      <c r="Q66" s="163">
        <f>LARGE((N66,O66,P66),1)</f>
        <v>95</v>
      </c>
      <c r="R66" s="163">
        <f>LARGE((N66,O66,P66),2)</f>
        <v>80</v>
      </c>
      <c r="S66" s="200">
        <f>LARGE((N66,O66,P66),3)</f>
        <v>70</v>
      </c>
      <c r="T66" s="201">
        <f t="shared" ref="T66:T97" si="5">SUM(Q66,R66,S66)</f>
        <v>245</v>
      </c>
      <c r="U66" s="219" t="s">
        <v>19597</v>
      </c>
    </row>
    <row r="67" spans="1:21" ht="12.75" customHeight="1" x14ac:dyDescent="0.2">
      <c r="A67" s="187">
        <f t="shared" si="4"/>
        <v>8</v>
      </c>
      <c r="B67" s="206">
        <v>2</v>
      </c>
      <c r="C67" s="206">
        <v>2</v>
      </c>
      <c r="D67" s="168" t="s">
        <v>8262</v>
      </c>
      <c r="E67" s="168" t="s">
        <v>289</v>
      </c>
      <c r="F67" s="168" t="s">
        <v>464</v>
      </c>
      <c r="G67" s="216">
        <v>40274</v>
      </c>
      <c r="H67" s="197">
        <v>8</v>
      </c>
      <c r="I67" s="197">
        <v>8</v>
      </c>
      <c r="J67" s="208" t="s">
        <v>783</v>
      </c>
      <c r="K67" s="168" t="s">
        <v>98</v>
      </c>
      <c r="L67" s="208" t="s">
        <v>8264</v>
      </c>
      <c r="M67" s="168" t="s">
        <v>8265</v>
      </c>
      <c r="N67" s="210">
        <v>90</v>
      </c>
      <c r="O67" s="212">
        <v>85</v>
      </c>
      <c r="P67" s="213">
        <v>70</v>
      </c>
      <c r="Q67" s="163">
        <f>LARGE((N67,O67,P67),1)</f>
        <v>90</v>
      </c>
      <c r="R67" s="163">
        <f>LARGE((N67,O67,P67),2)</f>
        <v>85</v>
      </c>
      <c r="S67" s="200">
        <f>LARGE((N67,O67,P67),3)</f>
        <v>70</v>
      </c>
      <c r="T67" s="201">
        <f t="shared" si="5"/>
        <v>245</v>
      </c>
      <c r="U67" s="219" t="s">
        <v>19597</v>
      </c>
    </row>
    <row r="68" spans="1:21" ht="25.5" x14ac:dyDescent="0.2">
      <c r="A68" s="187">
        <f t="shared" si="4"/>
        <v>8</v>
      </c>
      <c r="B68" s="206"/>
      <c r="C68" s="206"/>
      <c r="D68" s="168" t="s">
        <v>12331</v>
      </c>
      <c r="E68" s="168" t="s">
        <v>15059</v>
      </c>
      <c r="F68" s="168" t="s">
        <v>1685</v>
      </c>
      <c r="G68" s="207">
        <v>40397</v>
      </c>
      <c r="H68" s="197">
        <v>8</v>
      </c>
      <c r="I68" s="197">
        <v>8</v>
      </c>
      <c r="J68" s="208" t="s">
        <v>19690</v>
      </c>
      <c r="K68" s="168" t="s">
        <v>164</v>
      </c>
      <c r="L68" s="208" t="s">
        <v>166</v>
      </c>
      <c r="M68" s="168" t="s">
        <v>5868</v>
      </c>
      <c r="N68" s="210">
        <v>95</v>
      </c>
      <c r="O68" s="212">
        <v>70</v>
      </c>
      <c r="P68" s="213">
        <v>80</v>
      </c>
      <c r="Q68" s="163">
        <f>LARGE((N68,O68,P68),1)</f>
        <v>95</v>
      </c>
      <c r="R68" s="163">
        <f>LARGE((N68,O68,P68),2)</f>
        <v>80</v>
      </c>
      <c r="S68" s="200">
        <f>LARGE((N68,O68,P68),3)</f>
        <v>70</v>
      </c>
      <c r="T68" s="201">
        <f t="shared" si="5"/>
        <v>245</v>
      </c>
      <c r="U68" s="219" t="s">
        <v>19597</v>
      </c>
    </row>
    <row r="69" spans="1:21" ht="12.75" customHeight="1" x14ac:dyDescent="0.2">
      <c r="A69" s="187">
        <f t="shared" si="4"/>
        <v>8</v>
      </c>
      <c r="B69" s="206"/>
      <c r="C69" s="206"/>
      <c r="D69" s="205" t="s">
        <v>19044</v>
      </c>
      <c r="E69" s="205" t="s">
        <v>96</v>
      </c>
      <c r="F69" s="205" t="s">
        <v>1059</v>
      </c>
      <c r="G69" s="222">
        <v>40221</v>
      </c>
      <c r="H69" s="199">
        <v>8</v>
      </c>
      <c r="I69" s="199">
        <v>8</v>
      </c>
      <c r="J69" s="223" t="s">
        <v>15621</v>
      </c>
      <c r="K69" s="205" t="s">
        <v>60</v>
      </c>
      <c r="L69" s="223" t="s">
        <v>1990</v>
      </c>
      <c r="M69" s="205" t="s">
        <v>18982</v>
      </c>
      <c r="N69" s="210">
        <v>90</v>
      </c>
      <c r="O69" s="212">
        <v>70</v>
      </c>
      <c r="P69" s="213">
        <v>85</v>
      </c>
      <c r="Q69" s="163">
        <f>LARGE((N69,O69,P69),1)</f>
        <v>90</v>
      </c>
      <c r="R69" s="163">
        <f>LARGE((N69,O69,P69),2)</f>
        <v>85</v>
      </c>
      <c r="S69" s="200">
        <f>LARGE((N69,O69,P69),3)</f>
        <v>70</v>
      </c>
      <c r="T69" s="201">
        <f t="shared" si="5"/>
        <v>245</v>
      </c>
      <c r="U69" s="219" t="s">
        <v>19597</v>
      </c>
    </row>
    <row r="70" spans="1:21" ht="12.75" customHeight="1" x14ac:dyDescent="0.2">
      <c r="A70" s="187">
        <f t="shared" si="4"/>
        <v>8</v>
      </c>
      <c r="B70" s="206"/>
      <c r="C70" s="206"/>
      <c r="D70" s="168" t="s">
        <v>2672</v>
      </c>
      <c r="E70" s="168" t="s">
        <v>1597</v>
      </c>
      <c r="F70" s="168" t="s">
        <v>57</v>
      </c>
      <c r="G70" s="216">
        <v>40452</v>
      </c>
      <c r="H70" s="197">
        <v>8</v>
      </c>
      <c r="I70" s="197">
        <v>8</v>
      </c>
      <c r="J70" s="208" t="s">
        <v>7799</v>
      </c>
      <c r="K70" s="168" t="s">
        <v>60</v>
      </c>
      <c r="L70" s="208" t="s">
        <v>2662</v>
      </c>
      <c r="M70" s="168" t="s">
        <v>7800</v>
      </c>
      <c r="N70" s="210">
        <v>85</v>
      </c>
      <c r="O70" s="212">
        <v>70</v>
      </c>
      <c r="P70" s="213">
        <v>90</v>
      </c>
      <c r="Q70" s="163">
        <f>LARGE((N70,O70,P70),1)</f>
        <v>90</v>
      </c>
      <c r="R70" s="163">
        <f>LARGE((N70,O70,P70),2)</f>
        <v>85</v>
      </c>
      <c r="S70" s="200">
        <f>LARGE((N70,O70,P70),3)</f>
        <v>70</v>
      </c>
      <c r="T70" s="201">
        <f t="shared" si="5"/>
        <v>245</v>
      </c>
      <c r="U70" s="219" t="s">
        <v>19597</v>
      </c>
    </row>
    <row r="71" spans="1:21" ht="12.75" customHeight="1" x14ac:dyDescent="0.2">
      <c r="A71" s="187">
        <f t="shared" si="4"/>
        <v>8</v>
      </c>
      <c r="B71" s="206">
        <v>1</v>
      </c>
      <c r="C71" s="206">
        <v>1</v>
      </c>
      <c r="D71" s="206" t="s">
        <v>10032</v>
      </c>
      <c r="E71" s="206" t="s">
        <v>680</v>
      </c>
      <c r="F71" s="206" t="s">
        <v>234</v>
      </c>
      <c r="G71" s="225">
        <v>40286</v>
      </c>
      <c r="H71" s="202">
        <v>8</v>
      </c>
      <c r="I71" s="202">
        <v>8</v>
      </c>
      <c r="J71" s="226" t="s">
        <v>10016</v>
      </c>
      <c r="K71" s="206" t="s">
        <v>1650</v>
      </c>
      <c r="L71" s="226" t="s">
        <v>10017</v>
      </c>
      <c r="M71" s="206" t="s">
        <v>9997</v>
      </c>
      <c r="N71" s="210">
        <v>70</v>
      </c>
      <c r="O71" s="212">
        <v>95</v>
      </c>
      <c r="P71" s="213">
        <v>80</v>
      </c>
      <c r="Q71" s="163">
        <f>LARGE((N71,O71,P71),1)</f>
        <v>95</v>
      </c>
      <c r="R71" s="163">
        <f>LARGE((N71,O71,P71),2)</f>
        <v>80</v>
      </c>
      <c r="S71" s="200">
        <f>LARGE((N71,O71,P71),3)</f>
        <v>70</v>
      </c>
      <c r="T71" s="201">
        <f t="shared" si="5"/>
        <v>245</v>
      </c>
      <c r="U71" s="219" t="s">
        <v>19597</v>
      </c>
    </row>
    <row r="72" spans="1:21" x14ac:dyDescent="0.2">
      <c r="A72" s="187">
        <f t="shared" si="4"/>
        <v>8</v>
      </c>
      <c r="B72" s="206">
        <v>1</v>
      </c>
      <c r="C72" s="206">
        <v>3</v>
      </c>
      <c r="D72" s="168" t="s">
        <v>2844</v>
      </c>
      <c r="E72" s="168" t="s">
        <v>632</v>
      </c>
      <c r="F72" s="168" t="s">
        <v>706</v>
      </c>
      <c r="G72" s="215">
        <v>40291</v>
      </c>
      <c r="H72" s="197">
        <v>8</v>
      </c>
      <c r="I72" s="197">
        <v>8</v>
      </c>
      <c r="J72" s="208" t="s">
        <v>1210</v>
      </c>
      <c r="K72" s="168" t="s">
        <v>197</v>
      </c>
      <c r="L72" s="208" t="s">
        <v>9089</v>
      </c>
      <c r="M72" s="168" t="s">
        <v>16850</v>
      </c>
      <c r="N72" s="210">
        <v>75</v>
      </c>
      <c r="O72" s="212">
        <v>70</v>
      </c>
      <c r="P72" s="213">
        <v>95</v>
      </c>
      <c r="Q72" s="163">
        <f>LARGE((N72,O72,P72),1)</f>
        <v>95</v>
      </c>
      <c r="R72" s="163">
        <f>LARGE((N72,O72,P72),2)</f>
        <v>75</v>
      </c>
      <c r="S72" s="200">
        <f>LARGE((N72,O72,P72),3)</f>
        <v>70</v>
      </c>
      <c r="T72" s="201">
        <f t="shared" si="5"/>
        <v>240</v>
      </c>
      <c r="U72" s="220" t="s">
        <v>19598</v>
      </c>
    </row>
    <row r="73" spans="1:21" x14ac:dyDescent="0.2">
      <c r="A73" s="187">
        <f t="shared" si="4"/>
        <v>8</v>
      </c>
      <c r="B73" s="206">
        <v>1</v>
      </c>
      <c r="C73" s="206">
        <v>1</v>
      </c>
      <c r="D73" s="168" t="s">
        <v>10933</v>
      </c>
      <c r="E73" s="168" t="s">
        <v>305</v>
      </c>
      <c r="F73" s="168" t="s">
        <v>1218</v>
      </c>
      <c r="G73" s="215">
        <v>40258</v>
      </c>
      <c r="H73" s="197">
        <v>8</v>
      </c>
      <c r="I73" s="197">
        <v>8</v>
      </c>
      <c r="J73" s="208" t="s">
        <v>2020</v>
      </c>
      <c r="K73" s="168" t="s">
        <v>164</v>
      </c>
      <c r="L73" s="208" t="s">
        <v>357</v>
      </c>
      <c r="M73" s="168" t="s">
        <v>503</v>
      </c>
      <c r="N73" s="210">
        <v>85</v>
      </c>
      <c r="O73" s="212">
        <v>70</v>
      </c>
      <c r="P73" s="213">
        <v>80</v>
      </c>
      <c r="Q73" s="163">
        <f>LARGE((N73,O73,P73),1)</f>
        <v>85</v>
      </c>
      <c r="R73" s="163">
        <f>LARGE((N73,O73,P73),2)</f>
        <v>80</v>
      </c>
      <c r="S73" s="200">
        <f>LARGE((N73,O73,P73),3)</f>
        <v>70</v>
      </c>
      <c r="T73" s="201">
        <f t="shared" si="5"/>
        <v>235</v>
      </c>
      <c r="U73" s="220" t="s">
        <v>19598</v>
      </c>
    </row>
    <row r="74" spans="1:21" x14ac:dyDescent="0.2">
      <c r="A74" s="187">
        <f t="shared" si="4"/>
        <v>8</v>
      </c>
      <c r="B74" s="206"/>
      <c r="C74" s="206"/>
      <c r="D74" s="168" t="s">
        <v>16719</v>
      </c>
      <c r="E74" s="168" t="s">
        <v>513</v>
      </c>
      <c r="F74" s="168" t="s">
        <v>706</v>
      </c>
      <c r="G74" s="215">
        <v>40206</v>
      </c>
      <c r="H74" s="197">
        <v>8</v>
      </c>
      <c r="I74" s="197">
        <v>8</v>
      </c>
      <c r="J74" s="208" t="s">
        <v>16720</v>
      </c>
      <c r="K74" s="168" t="s">
        <v>78</v>
      </c>
      <c r="L74" s="208" t="s">
        <v>6971</v>
      </c>
      <c r="M74" s="168" t="s">
        <v>4882</v>
      </c>
      <c r="N74" s="210">
        <v>90</v>
      </c>
      <c r="O74" s="212">
        <v>70</v>
      </c>
      <c r="P74" s="213">
        <v>75</v>
      </c>
      <c r="Q74" s="163">
        <f>LARGE((N74,O74,P74),1)</f>
        <v>90</v>
      </c>
      <c r="R74" s="163">
        <f>LARGE((N74,O74,P74),2)</f>
        <v>75</v>
      </c>
      <c r="S74" s="200">
        <f>LARGE((N74,O74,P74),3)</f>
        <v>70</v>
      </c>
      <c r="T74" s="201">
        <f t="shared" si="5"/>
        <v>235</v>
      </c>
      <c r="U74" s="220" t="s">
        <v>19598</v>
      </c>
    </row>
    <row r="75" spans="1:21" x14ac:dyDescent="0.2">
      <c r="A75" s="187">
        <f t="shared" si="4"/>
        <v>8</v>
      </c>
      <c r="B75" s="206"/>
      <c r="C75" s="206"/>
      <c r="D75" s="168" t="s">
        <v>6945</v>
      </c>
      <c r="E75" s="168" t="s">
        <v>69</v>
      </c>
      <c r="F75" s="168" t="s">
        <v>661</v>
      </c>
      <c r="G75" s="216">
        <v>40323</v>
      </c>
      <c r="H75" s="197">
        <v>8</v>
      </c>
      <c r="I75" s="197">
        <v>8</v>
      </c>
      <c r="J75" s="208" t="s">
        <v>6946</v>
      </c>
      <c r="K75" s="168" t="s">
        <v>60</v>
      </c>
      <c r="L75" s="208" t="s">
        <v>4539</v>
      </c>
      <c r="M75" s="168" t="s">
        <v>6947</v>
      </c>
      <c r="N75" s="210">
        <v>90</v>
      </c>
      <c r="O75" s="212">
        <v>75</v>
      </c>
      <c r="P75" s="213">
        <v>70</v>
      </c>
      <c r="Q75" s="163">
        <f>LARGE((N75,O75,P75),1)</f>
        <v>90</v>
      </c>
      <c r="R75" s="163">
        <f>LARGE((N75,O75,P75),2)</f>
        <v>75</v>
      </c>
      <c r="S75" s="200">
        <f>LARGE((N75,O75,P75),3)</f>
        <v>70</v>
      </c>
      <c r="T75" s="201">
        <f t="shared" si="5"/>
        <v>235</v>
      </c>
      <c r="U75" s="220" t="s">
        <v>19598</v>
      </c>
    </row>
    <row r="76" spans="1:21" ht="25.5" x14ac:dyDescent="0.2">
      <c r="A76" s="187">
        <f t="shared" si="4"/>
        <v>8</v>
      </c>
      <c r="B76" s="206"/>
      <c r="C76" s="206"/>
      <c r="D76" s="168" t="s">
        <v>10413</v>
      </c>
      <c r="E76" s="168" t="s">
        <v>69</v>
      </c>
      <c r="F76" s="168" t="s">
        <v>70</v>
      </c>
      <c r="G76" s="215">
        <v>40200</v>
      </c>
      <c r="H76" s="197">
        <v>8</v>
      </c>
      <c r="I76" s="197">
        <v>8</v>
      </c>
      <c r="J76" s="208" t="s">
        <v>877</v>
      </c>
      <c r="K76" s="168" t="s">
        <v>98</v>
      </c>
      <c r="L76" s="208" t="s">
        <v>878</v>
      </c>
      <c r="M76" s="168" t="s">
        <v>879</v>
      </c>
      <c r="N76" s="210">
        <v>70</v>
      </c>
      <c r="O76" s="212">
        <v>80</v>
      </c>
      <c r="P76" s="213">
        <v>85</v>
      </c>
      <c r="Q76" s="163">
        <f>LARGE((N76,O76,P76),1)</f>
        <v>85</v>
      </c>
      <c r="R76" s="163">
        <f>LARGE((N76,O76,P76),2)</f>
        <v>80</v>
      </c>
      <c r="S76" s="200">
        <f>LARGE((N76,O76,P76),3)</f>
        <v>70</v>
      </c>
      <c r="T76" s="201">
        <f t="shared" si="5"/>
        <v>235</v>
      </c>
      <c r="U76" s="220" t="s">
        <v>19598</v>
      </c>
    </row>
    <row r="77" spans="1:21" x14ac:dyDescent="0.2">
      <c r="A77" s="187">
        <f t="shared" si="4"/>
        <v>8</v>
      </c>
      <c r="B77" s="206">
        <v>2</v>
      </c>
      <c r="C77" s="206">
        <v>1</v>
      </c>
      <c r="D77" s="168" t="s">
        <v>2018</v>
      </c>
      <c r="E77" s="168" t="s">
        <v>334</v>
      </c>
      <c r="F77" s="168" t="s">
        <v>76</v>
      </c>
      <c r="G77" s="215">
        <v>40478</v>
      </c>
      <c r="H77" s="197">
        <v>8</v>
      </c>
      <c r="I77" s="197">
        <v>8</v>
      </c>
      <c r="J77" s="208" t="s">
        <v>12832</v>
      </c>
      <c r="K77" s="168" t="s">
        <v>676</v>
      </c>
      <c r="L77" s="208" t="s">
        <v>864</v>
      </c>
      <c r="M77" s="168" t="s">
        <v>12833</v>
      </c>
      <c r="N77" s="210">
        <v>85</v>
      </c>
      <c r="O77" s="212">
        <v>70</v>
      </c>
      <c r="P77" s="213">
        <v>80</v>
      </c>
      <c r="Q77" s="163">
        <f>LARGE((N77,O77,P77),1)</f>
        <v>85</v>
      </c>
      <c r="R77" s="163">
        <f>LARGE((N77,O77,P77),2)</f>
        <v>80</v>
      </c>
      <c r="S77" s="200">
        <f>LARGE((N77,O77,P77),3)</f>
        <v>70</v>
      </c>
      <c r="T77" s="201">
        <f t="shared" si="5"/>
        <v>235</v>
      </c>
      <c r="U77" s="220" t="s">
        <v>19598</v>
      </c>
    </row>
    <row r="78" spans="1:21" x14ac:dyDescent="0.2">
      <c r="A78" s="187">
        <f t="shared" si="4"/>
        <v>8</v>
      </c>
      <c r="B78" s="206"/>
      <c r="C78" s="206"/>
      <c r="D78" s="205" t="s">
        <v>19049</v>
      </c>
      <c r="E78" s="205" t="s">
        <v>1597</v>
      </c>
      <c r="F78" s="205" t="s">
        <v>326</v>
      </c>
      <c r="G78" s="222">
        <v>40193</v>
      </c>
      <c r="H78" s="199">
        <v>8</v>
      </c>
      <c r="I78" s="199">
        <v>8</v>
      </c>
      <c r="J78" s="223" t="s">
        <v>15621</v>
      </c>
      <c r="K78" s="205" t="s">
        <v>60</v>
      </c>
      <c r="L78" s="223" t="s">
        <v>1990</v>
      </c>
      <c r="M78" s="205" t="s">
        <v>18982</v>
      </c>
      <c r="N78" s="210">
        <v>90</v>
      </c>
      <c r="O78" s="212">
        <v>75</v>
      </c>
      <c r="P78" s="213">
        <v>70</v>
      </c>
      <c r="Q78" s="163">
        <f>LARGE((N78,O78,P78),1)</f>
        <v>90</v>
      </c>
      <c r="R78" s="163">
        <f>LARGE((N78,O78,P78),2)</f>
        <v>75</v>
      </c>
      <c r="S78" s="200">
        <f>LARGE((N78,O78,P78),3)</f>
        <v>70</v>
      </c>
      <c r="T78" s="201">
        <f t="shared" si="5"/>
        <v>235</v>
      </c>
      <c r="U78" s="220" t="s">
        <v>19598</v>
      </c>
    </row>
    <row r="79" spans="1:21" x14ac:dyDescent="0.2">
      <c r="A79" s="187">
        <f t="shared" si="4"/>
        <v>8</v>
      </c>
      <c r="B79" s="206"/>
      <c r="C79" s="206"/>
      <c r="D79" s="168" t="s">
        <v>3944</v>
      </c>
      <c r="E79" s="168" t="s">
        <v>368</v>
      </c>
      <c r="F79" s="168" t="s">
        <v>3945</v>
      </c>
      <c r="G79" s="216">
        <v>40307</v>
      </c>
      <c r="H79" s="197">
        <v>8</v>
      </c>
      <c r="I79" s="197">
        <v>8</v>
      </c>
      <c r="J79" s="208" t="s">
        <v>2222</v>
      </c>
      <c r="K79" s="168" t="s">
        <v>60</v>
      </c>
      <c r="L79" s="208" t="s">
        <v>3946</v>
      </c>
      <c r="M79" s="168" t="s">
        <v>3836</v>
      </c>
      <c r="N79" s="210">
        <v>75</v>
      </c>
      <c r="O79" s="212">
        <v>70</v>
      </c>
      <c r="P79" s="213">
        <v>90</v>
      </c>
      <c r="Q79" s="163">
        <f>LARGE((N79,O79,P79),1)</f>
        <v>90</v>
      </c>
      <c r="R79" s="163">
        <f>LARGE((N79,O79,P79),2)</f>
        <v>75</v>
      </c>
      <c r="S79" s="200">
        <f>LARGE((N79,O79,P79),3)</f>
        <v>70</v>
      </c>
      <c r="T79" s="201">
        <f t="shared" si="5"/>
        <v>235</v>
      </c>
      <c r="U79" s="220" t="s">
        <v>19598</v>
      </c>
    </row>
    <row r="80" spans="1:21" ht="25.5" x14ac:dyDescent="0.2">
      <c r="A80" s="187">
        <f t="shared" si="4"/>
        <v>8</v>
      </c>
      <c r="B80" s="206"/>
      <c r="C80" s="206"/>
      <c r="D80" s="168" t="s">
        <v>10438</v>
      </c>
      <c r="E80" s="168" t="s">
        <v>579</v>
      </c>
      <c r="F80" s="168" t="s">
        <v>607</v>
      </c>
      <c r="G80" s="215">
        <v>40471</v>
      </c>
      <c r="H80" s="197">
        <v>8</v>
      </c>
      <c r="I80" s="197">
        <v>8</v>
      </c>
      <c r="J80" s="208" t="s">
        <v>922</v>
      </c>
      <c r="K80" s="168" t="s">
        <v>98</v>
      </c>
      <c r="L80" s="208" t="s">
        <v>878</v>
      </c>
      <c r="M80" s="168" t="s">
        <v>879</v>
      </c>
      <c r="N80" s="210">
        <v>75</v>
      </c>
      <c r="O80" s="212">
        <v>90</v>
      </c>
      <c r="P80" s="213">
        <v>70</v>
      </c>
      <c r="Q80" s="163">
        <f>LARGE((N80,O80,P80),1)</f>
        <v>90</v>
      </c>
      <c r="R80" s="163">
        <f>LARGE((N80,O80,P80),2)</f>
        <v>75</v>
      </c>
      <c r="S80" s="200">
        <f>LARGE((N80,O80,P80),3)</f>
        <v>70</v>
      </c>
      <c r="T80" s="201">
        <f t="shared" si="5"/>
        <v>235</v>
      </c>
      <c r="U80" s="220" t="s">
        <v>19598</v>
      </c>
    </row>
    <row r="81" spans="1:21" ht="25.5" x14ac:dyDescent="0.2">
      <c r="A81" s="187">
        <f t="shared" si="4"/>
        <v>8</v>
      </c>
      <c r="B81" s="206"/>
      <c r="C81" s="206"/>
      <c r="D81" s="168" t="s">
        <v>2740</v>
      </c>
      <c r="E81" s="168" t="s">
        <v>305</v>
      </c>
      <c r="F81" s="168" t="s">
        <v>390</v>
      </c>
      <c r="G81" s="216">
        <v>40319</v>
      </c>
      <c r="H81" s="197">
        <v>8</v>
      </c>
      <c r="I81" s="197">
        <v>8</v>
      </c>
      <c r="J81" s="208" t="s">
        <v>922</v>
      </c>
      <c r="K81" s="168" t="s">
        <v>98</v>
      </c>
      <c r="L81" s="208" t="s">
        <v>878</v>
      </c>
      <c r="M81" s="168" t="s">
        <v>879</v>
      </c>
      <c r="N81" s="210">
        <v>85</v>
      </c>
      <c r="O81" s="212">
        <v>80</v>
      </c>
      <c r="P81" s="213">
        <v>70</v>
      </c>
      <c r="Q81" s="163">
        <f>LARGE((N81,O81,P81),1)</f>
        <v>85</v>
      </c>
      <c r="R81" s="163">
        <f>LARGE((N81,O81,P81),2)</f>
        <v>80</v>
      </c>
      <c r="S81" s="200">
        <f>LARGE((N81,O81,P81),3)</f>
        <v>70</v>
      </c>
      <c r="T81" s="201">
        <f t="shared" si="5"/>
        <v>235</v>
      </c>
      <c r="U81" s="220" t="s">
        <v>19598</v>
      </c>
    </row>
    <row r="82" spans="1:21" ht="25.5" x14ac:dyDescent="0.2">
      <c r="A82" s="187">
        <f t="shared" si="4"/>
        <v>8</v>
      </c>
      <c r="B82" s="206"/>
      <c r="C82" s="206"/>
      <c r="D82" s="168" t="s">
        <v>7504</v>
      </c>
      <c r="E82" s="168" t="s">
        <v>305</v>
      </c>
      <c r="F82" s="168" t="s">
        <v>114</v>
      </c>
      <c r="G82" s="216">
        <v>40235</v>
      </c>
      <c r="H82" s="197">
        <v>8</v>
      </c>
      <c r="I82" s="197">
        <v>8</v>
      </c>
      <c r="J82" s="208" t="s">
        <v>3185</v>
      </c>
      <c r="K82" s="168" t="s">
        <v>60</v>
      </c>
      <c r="L82" s="208" t="s">
        <v>7505</v>
      </c>
      <c r="M82" s="168" t="s">
        <v>7506</v>
      </c>
      <c r="N82" s="210">
        <v>70</v>
      </c>
      <c r="O82" s="212">
        <v>75</v>
      </c>
      <c r="P82" s="213">
        <v>85</v>
      </c>
      <c r="Q82" s="163">
        <f>LARGE((N82,O82,P82),1)</f>
        <v>85</v>
      </c>
      <c r="R82" s="163">
        <f>LARGE((N82,O82,P82),2)</f>
        <v>75</v>
      </c>
      <c r="S82" s="200">
        <f>LARGE((N82,O82,P82),3)</f>
        <v>70</v>
      </c>
      <c r="T82" s="201">
        <f t="shared" si="5"/>
        <v>230</v>
      </c>
      <c r="U82" s="220" t="s">
        <v>19598</v>
      </c>
    </row>
    <row r="83" spans="1:21" x14ac:dyDescent="0.2">
      <c r="A83" s="187">
        <f t="shared" si="4"/>
        <v>8</v>
      </c>
      <c r="B83" s="206">
        <v>1</v>
      </c>
      <c r="C83" s="206">
        <v>2</v>
      </c>
      <c r="D83" s="168" t="s">
        <v>10987</v>
      </c>
      <c r="E83" s="168" t="s">
        <v>632</v>
      </c>
      <c r="F83" s="168" t="s">
        <v>114</v>
      </c>
      <c r="G83" s="215">
        <v>40094</v>
      </c>
      <c r="H83" s="197">
        <v>8</v>
      </c>
      <c r="I83" s="197">
        <v>8</v>
      </c>
      <c r="J83" s="208" t="s">
        <v>10243</v>
      </c>
      <c r="K83" s="168" t="s">
        <v>2068</v>
      </c>
      <c r="L83" s="208" t="s">
        <v>6273</v>
      </c>
      <c r="M83" s="168" t="s">
        <v>6274</v>
      </c>
      <c r="N83" s="210">
        <v>70</v>
      </c>
      <c r="O83" s="212">
        <v>85</v>
      </c>
      <c r="P83" s="213">
        <v>75</v>
      </c>
      <c r="Q83" s="163">
        <f>LARGE((N83,O83,P83),1)</f>
        <v>85</v>
      </c>
      <c r="R83" s="163">
        <f>LARGE((N83,O83,P83),2)</f>
        <v>75</v>
      </c>
      <c r="S83" s="200">
        <f>LARGE((N83,O83,P83),3)</f>
        <v>70</v>
      </c>
      <c r="T83" s="201">
        <f t="shared" si="5"/>
        <v>230</v>
      </c>
      <c r="U83" s="220" t="s">
        <v>19598</v>
      </c>
    </row>
    <row r="84" spans="1:21" x14ac:dyDescent="0.2">
      <c r="A84" s="187">
        <f t="shared" si="4"/>
        <v>8</v>
      </c>
      <c r="B84" s="206">
        <v>1</v>
      </c>
      <c r="C84" s="206">
        <v>1</v>
      </c>
      <c r="D84" s="168" t="s">
        <v>11432</v>
      </c>
      <c r="E84" s="168" t="s">
        <v>632</v>
      </c>
      <c r="F84" s="168" t="s">
        <v>49</v>
      </c>
      <c r="G84" s="215">
        <v>40457</v>
      </c>
      <c r="H84" s="197">
        <v>8</v>
      </c>
      <c r="I84" s="197">
        <v>8</v>
      </c>
      <c r="J84" s="208" t="s">
        <v>11433</v>
      </c>
      <c r="K84" s="168" t="s">
        <v>60</v>
      </c>
      <c r="L84" s="208" t="s">
        <v>136</v>
      </c>
      <c r="M84" s="168" t="s">
        <v>107</v>
      </c>
      <c r="N84" s="210">
        <v>70</v>
      </c>
      <c r="O84" s="212">
        <v>70</v>
      </c>
      <c r="P84" s="213">
        <v>90</v>
      </c>
      <c r="Q84" s="163">
        <f>LARGE((N84,O84,P84),1)</f>
        <v>90</v>
      </c>
      <c r="R84" s="163">
        <f>LARGE((N84,O84,P84),2)</f>
        <v>70</v>
      </c>
      <c r="S84" s="200">
        <f>LARGE((N84,O84,P84),3)</f>
        <v>70</v>
      </c>
      <c r="T84" s="201">
        <f t="shared" si="5"/>
        <v>230</v>
      </c>
      <c r="U84" s="220" t="s">
        <v>19598</v>
      </c>
    </row>
    <row r="85" spans="1:21" x14ac:dyDescent="0.2">
      <c r="A85" s="187">
        <f t="shared" si="4"/>
        <v>8</v>
      </c>
      <c r="B85" s="206"/>
      <c r="C85" s="206"/>
      <c r="D85" s="168" t="s">
        <v>2681</v>
      </c>
      <c r="E85" s="168" t="s">
        <v>75</v>
      </c>
      <c r="F85" s="168" t="s">
        <v>326</v>
      </c>
      <c r="G85" s="216">
        <v>40316</v>
      </c>
      <c r="H85" s="197">
        <v>8</v>
      </c>
      <c r="I85" s="197">
        <v>8</v>
      </c>
      <c r="J85" s="208" t="s">
        <v>2682</v>
      </c>
      <c r="K85" s="168" t="s">
        <v>60</v>
      </c>
      <c r="L85" s="208" t="s">
        <v>150</v>
      </c>
      <c r="M85" s="168" t="s">
        <v>2683</v>
      </c>
      <c r="N85" s="284">
        <v>75</v>
      </c>
      <c r="O85" s="212">
        <v>70</v>
      </c>
      <c r="P85" s="213">
        <v>85</v>
      </c>
      <c r="Q85" s="163">
        <f>LARGE((N85,O85,P85),1)</f>
        <v>85</v>
      </c>
      <c r="R85" s="163">
        <f>LARGE((N85,O85,P85),2)</f>
        <v>75</v>
      </c>
      <c r="S85" s="200">
        <f>LARGE((N85,O85,P85),3)</f>
        <v>70</v>
      </c>
      <c r="T85" s="201">
        <f t="shared" si="5"/>
        <v>230</v>
      </c>
      <c r="U85" s="292" t="s">
        <v>19598</v>
      </c>
    </row>
    <row r="86" spans="1:21" ht="25.5" x14ac:dyDescent="0.2">
      <c r="A86" s="187">
        <f t="shared" si="4"/>
        <v>8</v>
      </c>
      <c r="B86" s="206">
        <v>2</v>
      </c>
      <c r="C86" s="206">
        <v>3</v>
      </c>
      <c r="D86" s="168" t="s">
        <v>1032</v>
      </c>
      <c r="E86" s="168" t="s">
        <v>606</v>
      </c>
      <c r="F86" s="168" t="s">
        <v>674</v>
      </c>
      <c r="G86" s="216">
        <v>40399</v>
      </c>
      <c r="H86" s="197">
        <v>8</v>
      </c>
      <c r="I86" s="197">
        <v>8</v>
      </c>
      <c r="J86" s="208" t="s">
        <v>883</v>
      </c>
      <c r="K86" s="168" t="s">
        <v>98</v>
      </c>
      <c r="L86" s="208" t="s">
        <v>884</v>
      </c>
      <c r="M86" s="168" t="s">
        <v>879</v>
      </c>
      <c r="N86" s="210">
        <v>80</v>
      </c>
      <c r="O86" s="212">
        <v>80</v>
      </c>
      <c r="P86" s="213">
        <v>70</v>
      </c>
      <c r="Q86" s="163">
        <f>LARGE((N86,O86,P86),1)</f>
        <v>80</v>
      </c>
      <c r="R86" s="163">
        <f>LARGE((N86,O86,P86),2)</f>
        <v>80</v>
      </c>
      <c r="S86" s="200">
        <f>LARGE((N86,O86,P86),3)</f>
        <v>70</v>
      </c>
      <c r="T86" s="201">
        <f t="shared" si="5"/>
        <v>230</v>
      </c>
      <c r="U86" s="220" t="s">
        <v>19598</v>
      </c>
    </row>
    <row r="87" spans="1:21" x14ac:dyDescent="0.2">
      <c r="A87" s="187">
        <f t="shared" si="4"/>
        <v>8</v>
      </c>
      <c r="B87" s="206">
        <v>1</v>
      </c>
      <c r="C87" s="206">
        <v>2</v>
      </c>
      <c r="D87" s="168" t="s">
        <v>6336</v>
      </c>
      <c r="E87" s="168" t="s">
        <v>344</v>
      </c>
      <c r="F87" s="168" t="s">
        <v>423</v>
      </c>
      <c r="G87" s="215">
        <v>40236</v>
      </c>
      <c r="H87" s="197">
        <v>8</v>
      </c>
      <c r="I87" s="197">
        <v>8</v>
      </c>
      <c r="J87" s="208" t="s">
        <v>9692</v>
      </c>
      <c r="K87" s="168" t="s">
        <v>98</v>
      </c>
      <c r="L87" s="208" t="s">
        <v>658</v>
      </c>
      <c r="M87" s="168" t="s">
        <v>14465</v>
      </c>
      <c r="N87" s="284">
        <v>80</v>
      </c>
      <c r="O87" s="212">
        <v>80</v>
      </c>
      <c r="P87" s="287">
        <v>70</v>
      </c>
      <c r="Q87" s="163">
        <f>LARGE((N87,O87,P87),1)</f>
        <v>80</v>
      </c>
      <c r="R87" s="163">
        <f>LARGE((N87,O87,P87),2)</f>
        <v>80</v>
      </c>
      <c r="S87" s="200">
        <f>LARGE((N87,O87,P87),3)</f>
        <v>70</v>
      </c>
      <c r="T87" s="201">
        <f t="shared" si="5"/>
        <v>230</v>
      </c>
      <c r="U87" s="292" t="s">
        <v>19598</v>
      </c>
    </row>
    <row r="88" spans="1:21" x14ac:dyDescent="0.2">
      <c r="A88" s="187">
        <f t="shared" si="4"/>
        <v>8</v>
      </c>
      <c r="B88" s="206">
        <v>1</v>
      </c>
      <c r="C88" s="206">
        <v>3</v>
      </c>
      <c r="D88" s="168" t="s">
        <v>10172</v>
      </c>
      <c r="E88" s="168" t="s">
        <v>190</v>
      </c>
      <c r="F88" s="168" t="s">
        <v>114</v>
      </c>
      <c r="G88" s="215">
        <v>40216</v>
      </c>
      <c r="H88" s="197">
        <v>8</v>
      </c>
      <c r="I88" s="197">
        <v>8</v>
      </c>
      <c r="J88" s="208" t="s">
        <v>10173</v>
      </c>
      <c r="K88" s="168" t="s">
        <v>60</v>
      </c>
      <c r="L88" s="208" t="s">
        <v>551</v>
      </c>
      <c r="M88" s="168" t="s">
        <v>107</v>
      </c>
      <c r="N88" s="210">
        <v>75</v>
      </c>
      <c r="O88" s="212">
        <v>70</v>
      </c>
      <c r="P88" s="213">
        <v>85</v>
      </c>
      <c r="Q88" s="163">
        <f>LARGE((N88,O88,P88),1)</f>
        <v>85</v>
      </c>
      <c r="R88" s="163">
        <f>LARGE((N88,O88,P88),2)</f>
        <v>75</v>
      </c>
      <c r="S88" s="200">
        <f>LARGE((N88,O88,P88),3)</f>
        <v>70</v>
      </c>
      <c r="T88" s="201">
        <f t="shared" si="5"/>
        <v>230</v>
      </c>
      <c r="U88" s="220" t="s">
        <v>19598</v>
      </c>
    </row>
    <row r="89" spans="1:21" x14ac:dyDescent="0.2">
      <c r="A89" s="187">
        <f t="shared" si="4"/>
        <v>8</v>
      </c>
      <c r="B89" s="206"/>
      <c r="C89" s="206"/>
      <c r="D89" s="168" t="s">
        <v>17759</v>
      </c>
      <c r="E89" s="168" t="s">
        <v>17760</v>
      </c>
      <c r="F89" s="168" t="s">
        <v>17761</v>
      </c>
      <c r="G89" s="215">
        <v>40406</v>
      </c>
      <c r="H89" s="197">
        <v>8</v>
      </c>
      <c r="I89" s="197">
        <v>8</v>
      </c>
      <c r="J89" s="208" t="s">
        <v>16111</v>
      </c>
      <c r="K89" s="168" t="s">
        <v>60</v>
      </c>
      <c r="L89" s="262" t="s">
        <v>2662</v>
      </c>
      <c r="M89" s="168" t="s">
        <v>9080</v>
      </c>
      <c r="N89" s="210">
        <v>80</v>
      </c>
      <c r="O89" s="212">
        <v>70</v>
      </c>
      <c r="P89" s="213">
        <v>80</v>
      </c>
      <c r="Q89" s="163">
        <f>LARGE((N89,O89,P89),1)</f>
        <v>80</v>
      </c>
      <c r="R89" s="163">
        <f>LARGE((N89,O89,P89),2)</f>
        <v>80</v>
      </c>
      <c r="S89" s="200">
        <f>LARGE((N89,O89,P89),3)</f>
        <v>70</v>
      </c>
      <c r="T89" s="201">
        <f t="shared" si="5"/>
        <v>230</v>
      </c>
      <c r="U89" s="220" t="s">
        <v>19598</v>
      </c>
    </row>
    <row r="90" spans="1:21" x14ac:dyDescent="0.2">
      <c r="A90" s="187">
        <f t="shared" si="4"/>
        <v>8</v>
      </c>
      <c r="B90" s="206">
        <v>1</v>
      </c>
      <c r="C90" s="206">
        <v>1</v>
      </c>
      <c r="D90" s="168" t="s">
        <v>18566</v>
      </c>
      <c r="E90" s="168" t="s">
        <v>190</v>
      </c>
      <c r="F90" s="168" t="s">
        <v>114</v>
      </c>
      <c r="G90" s="215">
        <v>40238</v>
      </c>
      <c r="H90" s="197">
        <v>8</v>
      </c>
      <c r="I90" s="197">
        <v>8</v>
      </c>
      <c r="J90" s="208" t="s">
        <v>2711</v>
      </c>
      <c r="K90" s="168" t="s">
        <v>60</v>
      </c>
      <c r="L90" s="208" t="s">
        <v>136</v>
      </c>
      <c r="M90" s="168" t="s">
        <v>107</v>
      </c>
      <c r="N90" s="210">
        <v>70</v>
      </c>
      <c r="O90" s="212">
        <v>80</v>
      </c>
      <c r="P90" s="213">
        <v>80</v>
      </c>
      <c r="Q90" s="163">
        <f>LARGE((N90,O90,P90),1)</f>
        <v>80</v>
      </c>
      <c r="R90" s="163">
        <f>LARGE((N90,O90,P90),2)</f>
        <v>80</v>
      </c>
      <c r="S90" s="200">
        <f>LARGE((N90,O90,P90),3)</f>
        <v>70</v>
      </c>
      <c r="T90" s="201">
        <f t="shared" si="5"/>
        <v>230</v>
      </c>
      <c r="U90" s="220" t="s">
        <v>19598</v>
      </c>
    </row>
    <row r="91" spans="1:21" x14ac:dyDescent="0.2">
      <c r="A91" s="187">
        <f t="shared" si="4"/>
        <v>8</v>
      </c>
      <c r="B91" s="206">
        <v>2</v>
      </c>
      <c r="C91" s="206">
        <v>2</v>
      </c>
      <c r="D91" s="168" t="s">
        <v>16911</v>
      </c>
      <c r="E91" s="168" t="s">
        <v>410</v>
      </c>
      <c r="F91" s="168" t="s">
        <v>128</v>
      </c>
      <c r="G91" s="215">
        <v>40521</v>
      </c>
      <c r="H91" s="197">
        <v>8</v>
      </c>
      <c r="I91" s="197">
        <v>8</v>
      </c>
      <c r="J91" s="208" t="s">
        <v>1692</v>
      </c>
      <c r="K91" s="168" t="s">
        <v>197</v>
      </c>
      <c r="L91" s="208" t="s">
        <v>9089</v>
      </c>
      <c r="M91" s="168" t="s">
        <v>16850</v>
      </c>
      <c r="N91" s="284">
        <v>80</v>
      </c>
      <c r="O91" s="289">
        <v>80</v>
      </c>
      <c r="P91" s="213">
        <v>70</v>
      </c>
      <c r="Q91" s="163">
        <f>LARGE((N91,O91,P91),1)</f>
        <v>80</v>
      </c>
      <c r="R91" s="163">
        <f>LARGE((N91,O91,P91),2)</f>
        <v>80</v>
      </c>
      <c r="S91" s="200">
        <f>LARGE((N91,O91,P91),3)</f>
        <v>70</v>
      </c>
      <c r="T91" s="201">
        <f t="shared" si="5"/>
        <v>230</v>
      </c>
      <c r="U91" s="292" t="s">
        <v>19598</v>
      </c>
    </row>
    <row r="92" spans="1:21" x14ac:dyDescent="0.2">
      <c r="A92" s="187">
        <f t="shared" si="4"/>
        <v>8</v>
      </c>
      <c r="B92" s="206">
        <v>2</v>
      </c>
      <c r="C92" s="206">
        <v>1</v>
      </c>
      <c r="D92" s="168" t="s">
        <v>7054</v>
      </c>
      <c r="E92" s="168" t="s">
        <v>134</v>
      </c>
      <c r="F92" s="168" t="s">
        <v>258</v>
      </c>
      <c r="G92" s="216">
        <v>40454</v>
      </c>
      <c r="H92" s="197">
        <v>8</v>
      </c>
      <c r="I92" s="197">
        <v>8</v>
      </c>
      <c r="J92" s="208" t="s">
        <v>8999</v>
      </c>
      <c r="K92" s="168" t="s">
        <v>732</v>
      </c>
      <c r="L92" s="208" t="s">
        <v>1656</v>
      </c>
      <c r="M92" s="168" t="s">
        <v>2766</v>
      </c>
      <c r="N92" s="210">
        <v>75</v>
      </c>
      <c r="O92" s="212">
        <v>70</v>
      </c>
      <c r="P92" s="287">
        <v>85</v>
      </c>
      <c r="Q92" s="163">
        <f>LARGE((N92,O92,P92),1)</f>
        <v>85</v>
      </c>
      <c r="R92" s="163">
        <f>LARGE((N92,O92,P92),2)</f>
        <v>75</v>
      </c>
      <c r="S92" s="200">
        <f>LARGE((N92,O92,P92),3)</f>
        <v>70</v>
      </c>
      <c r="T92" s="201">
        <f t="shared" si="5"/>
        <v>230</v>
      </c>
      <c r="U92" s="292" t="s">
        <v>19598</v>
      </c>
    </row>
    <row r="93" spans="1:21" x14ac:dyDescent="0.2">
      <c r="A93" s="187">
        <f t="shared" si="4"/>
        <v>8</v>
      </c>
      <c r="B93" s="206">
        <v>2</v>
      </c>
      <c r="C93" s="206">
        <v>3</v>
      </c>
      <c r="D93" s="168" t="s">
        <v>17630</v>
      </c>
      <c r="E93" s="168" t="s">
        <v>148</v>
      </c>
      <c r="F93" s="168" t="s">
        <v>211</v>
      </c>
      <c r="G93" s="215">
        <v>40328</v>
      </c>
      <c r="H93" s="197">
        <v>8</v>
      </c>
      <c r="I93" s="197">
        <v>8</v>
      </c>
      <c r="J93" s="208" t="s">
        <v>2188</v>
      </c>
      <c r="K93" s="168" t="s">
        <v>98</v>
      </c>
      <c r="L93" s="208" t="s">
        <v>1314</v>
      </c>
      <c r="M93" s="168" t="s">
        <v>17631</v>
      </c>
      <c r="N93" s="210">
        <v>70</v>
      </c>
      <c r="O93" s="212">
        <v>75</v>
      </c>
      <c r="P93" s="213">
        <v>85</v>
      </c>
      <c r="Q93" s="163">
        <f>LARGE((N93,O93,P93),1)</f>
        <v>85</v>
      </c>
      <c r="R93" s="163">
        <f>LARGE((N93,O93,P93),2)</f>
        <v>75</v>
      </c>
      <c r="S93" s="200">
        <f>LARGE((N93,O93,P93),3)</f>
        <v>70</v>
      </c>
      <c r="T93" s="201">
        <f t="shared" si="5"/>
        <v>230</v>
      </c>
      <c r="U93" s="220" t="s">
        <v>19598</v>
      </c>
    </row>
    <row r="94" spans="1:21" x14ac:dyDescent="0.2">
      <c r="A94" s="187">
        <f t="shared" si="4"/>
        <v>8</v>
      </c>
      <c r="B94" s="206">
        <v>1</v>
      </c>
      <c r="C94" s="206">
        <v>2</v>
      </c>
      <c r="D94" s="205" t="s">
        <v>6485</v>
      </c>
      <c r="E94" s="205" t="s">
        <v>218</v>
      </c>
      <c r="F94" s="205" t="s">
        <v>951</v>
      </c>
      <c r="G94" s="222">
        <v>40233</v>
      </c>
      <c r="H94" s="199">
        <v>8</v>
      </c>
      <c r="I94" s="199">
        <v>8</v>
      </c>
      <c r="J94" s="223" t="s">
        <v>19015</v>
      </c>
      <c r="K94" s="205" t="s">
        <v>60</v>
      </c>
      <c r="L94" s="223" t="s">
        <v>1990</v>
      </c>
      <c r="M94" s="205" t="s">
        <v>18982</v>
      </c>
      <c r="N94" s="210">
        <v>80</v>
      </c>
      <c r="O94" s="212">
        <v>80</v>
      </c>
      <c r="P94" s="287">
        <v>70</v>
      </c>
      <c r="Q94" s="163">
        <f>LARGE((N94,O94,P94),1)</f>
        <v>80</v>
      </c>
      <c r="R94" s="163">
        <f>LARGE((N94,O94,P94),2)</f>
        <v>80</v>
      </c>
      <c r="S94" s="200">
        <f>LARGE((N94,O94,P94),3)</f>
        <v>70</v>
      </c>
      <c r="T94" s="201">
        <f t="shared" si="5"/>
        <v>230</v>
      </c>
      <c r="U94" s="292" t="s">
        <v>19598</v>
      </c>
    </row>
    <row r="95" spans="1:21" ht="25.5" x14ac:dyDescent="0.2">
      <c r="A95" s="187">
        <f t="shared" si="4"/>
        <v>8</v>
      </c>
      <c r="B95" s="206">
        <v>1</v>
      </c>
      <c r="C95" s="206">
        <v>1</v>
      </c>
      <c r="D95" s="168" t="s">
        <v>11464</v>
      </c>
      <c r="E95" s="168" t="s">
        <v>134</v>
      </c>
      <c r="F95" s="168" t="s">
        <v>70</v>
      </c>
      <c r="G95" s="215">
        <v>40408</v>
      </c>
      <c r="H95" s="197">
        <v>8</v>
      </c>
      <c r="I95" s="197">
        <v>8</v>
      </c>
      <c r="J95" s="208" t="s">
        <v>11466</v>
      </c>
      <c r="K95" s="168" t="s">
        <v>60</v>
      </c>
      <c r="L95" s="208" t="s">
        <v>2484</v>
      </c>
      <c r="M95" s="168" t="s">
        <v>3529</v>
      </c>
      <c r="N95" s="210">
        <v>70</v>
      </c>
      <c r="O95" s="212">
        <v>75</v>
      </c>
      <c r="P95" s="213">
        <v>85</v>
      </c>
      <c r="Q95" s="163">
        <f>LARGE((N95,O95,P95),1)</f>
        <v>85</v>
      </c>
      <c r="R95" s="163">
        <f>LARGE((N95,O95,P95),2)</f>
        <v>75</v>
      </c>
      <c r="S95" s="200">
        <f>LARGE((N95,O95,P95),3)</f>
        <v>70</v>
      </c>
      <c r="T95" s="201">
        <f t="shared" si="5"/>
        <v>230</v>
      </c>
      <c r="U95" s="220" t="s">
        <v>19598</v>
      </c>
    </row>
    <row r="96" spans="1:21" x14ac:dyDescent="0.2">
      <c r="A96" s="187">
        <f t="shared" si="4"/>
        <v>8</v>
      </c>
      <c r="B96" s="206">
        <v>1</v>
      </c>
      <c r="C96" s="206">
        <v>3</v>
      </c>
      <c r="D96" s="168" t="s">
        <v>8821</v>
      </c>
      <c r="E96" s="168" t="s">
        <v>8822</v>
      </c>
      <c r="F96" s="168" t="s">
        <v>1059</v>
      </c>
      <c r="G96" s="216">
        <v>45625</v>
      </c>
      <c r="H96" s="197">
        <v>8</v>
      </c>
      <c r="I96" s="197">
        <v>8</v>
      </c>
      <c r="J96" s="208" t="s">
        <v>8824</v>
      </c>
      <c r="K96" s="168" t="s">
        <v>164</v>
      </c>
      <c r="L96" s="208" t="s">
        <v>8825</v>
      </c>
      <c r="M96" s="168" t="s">
        <v>8826</v>
      </c>
      <c r="N96" s="210">
        <v>70</v>
      </c>
      <c r="O96" s="212">
        <v>85</v>
      </c>
      <c r="P96" s="213">
        <v>75</v>
      </c>
      <c r="Q96" s="163">
        <f>LARGE((N96,O96,P96),1)</f>
        <v>85</v>
      </c>
      <c r="R96" s="163">
        <f>LARGE((N96,O96,P96),2)</f>
        <v>75</v>
      </c>
      <c r="S96" s="200">
        <f>LARGE((N96,O96,P96),3)</f>
        <v>70</v>
      </c>
      <c r="T96" s="201">
        <f t="shared" si="5"/>
        <v>230</v>
      </c>
      <c r="U96" s="220" t="s">
        <v>19598</v>
      </c>
    </row>
    <row r="97" spans="1:21" x14ac:dyDescent="0.2">
      <c r="A97" s="187">
        <f t="shared" si="4"/>
        <v>8</v>
      </c>
      <c r="B97" s="206">
        <v>2</v>
      </c>
      <c r="C97" s="206">
        <v>1</v>
      </c>
      <c r="D97" s="168" t="s">
        <v>13924</v>
      </c>
      <c r="E97" s="168" t="s">
        <v>2594</v>
      </c>
      <c r="F97" s="168" t="s">
        <v>369</v>
      </c>
      <c r="G97" s="215">
        <v>40634</v>
      </c>
      <c r="H97" s="197">
        <v>8</v>
      </c>
      <c r="I97" s="197">
        <v>8</v>
      </c>
      <c r="J97" s="208" t="s">
        <v>16251</v>
      </c>
      <c r="K97" s="168" t="s">
        <v>60</v>
      </c>
      <c r="L97" s="208" t="s">
        <v>5031</v>
      </c>
      <c r="M97" s="168" t="s">
        <v>16360</v>
      </c>
      <c r="N97" s="210">
        <v>80</v>
      </c>
      <c r="O97" s="212">
        <v>70</v>
      </c>
      <c r="P97" s="213">
        <v>80</v>
      </c>
      <c r="Q97" s="163">
        <f>LARGE((N97,O97,P97),1)</f>
        <v>80</v>
      </c>
      <c r="R97" s="163">
        <f>LARGE((N97,O97,P97),2)</f>
        <v>80</v>
      </c>
      <c r="S97" s="200">
        <f>LARGE((N97,O97,P97),3)</f>
        <v>70</v>
      </c>
      <c r="T97" s="201">
        <f t="shared" si="5"/>
        <v>230</v>
      </c>
      <c r="U97" s="220" t="s">
        <v>19598</v>
      </c>
    </row>
    <row r="98" spans="1:21" x14ac:dyDescent="0.2">
      <c r="A98" s="187">
        <f t="shared" ref="A98:A129" si="6">I98</f>
        <v>8</v>
      </c>
      <c r="B98" s="206">
        <v>2</v>
      </c>
      <c r="C98" s="206">
        <v>2</v>
      </c>
      <c r="D98" s="168" t="s">
        <v>9026</v>
      </c>
      <c r="E98" s="168" t="s">
        <v>928</v>
      </c>
      <c r="F98" s="168" t="s">
        <v>70</v>
      </c>
      <c r="G98" s="216">
        <v>40481</v>
      </c>
      <c r="H98" s="197">
        <v>8</v>
      </c>
      <c r="I98" s="197">
        <v>8</v>
      </c>
      <c r="J98" s="208" t="s">
        <v>5369</v>
      </c>
      <c r="K98" s="168" t="s">
        <v>82</v>
      </c>
      <c r="L98" s="208" t="s">
        <v>1199</v>
      </c>
      <c r="M98" s="168" t="s">
        <v>167</v>
      </c>
      <c r="N98" s="210">
        <v>75</v>
      </c>
      <c r="O98" s="289">
        <v>85</v>
      </c>
      <c r="P98" s="213">
        <v>70</v>
      </c>
      <c r="Q98" s="163">
        <f>LARGE((N98,O98,P98),1)</f>
        <v>85</v>
      </c>
      <c r="R98" s="163">
        <f>LARGE((N98,O98,P98),2)</f>
        <v>75</v>
      </c>
      <c r="S98" s="200">
        <f>LARGE((N98,O98,P98),3)</f>
        <v>70</v>
      </c>
      <c r="T98" s="201">
        <f t="shared" ref="T98:T129" si="7">SUM(Q98,R98,S98)</f>
        <v>230</v>
      </c>
      <c r="U98" s="292" t="s">
        <v>19598</v>
      </c>
    </row>
    <row r="99" spans="1:21" ht="25.5" x14ac:dyDescent="0.2">
      <c r="A99" s="187">
        <f t="shared" si="6"/>
        <v>8</v>
      </c>
      <c r="B99" s="206"/>
      <c r="C99" s="206"/>
      <c r="D99" s="168" t="s">
        <v>192</v>
      </c>
      <c r="E99" s="168" t="s">
        <v>334</v>
      </c>
      <c r="F99" s="168" t="s">
        <v>914</v>
      </c>
      <c r="G99" s="215">
        <v>40413</v>
      </c>
      <c r="H99" s="197">
        <v>8</v>
      </c>
      <c r="I99" s="197">
        <v>8</v>
      </c>
      <c r="J99" s="208" t="s">
        <v>922</v>
      </c>
      <c r="K99" s="168" t="s">
        <v>98</v>
      </c>
      <c r="L99" s="208" t="s">
        <v>878</v>
      </c>
      <c r="M99" s="168" t="s">
        <v>879</v>
      </c>
      <c r="N99" s="284">
        <v>75</v>
      </c>
      <c r="O99" s="212">
        <v>85</v>
      </c>
      <c r="P99" s="213">
        <v>70</v>
      </c>
      <c r="Q99" s="163">
        <f>LARGE((N99,O99,P99),1)</f>
        <v>85</v>
      </c>
      <c r="R99" s="163">
        <f>LARGE((N99,O99,P99),2)</f>
        <v>75</v>
      </c>
      <c r="S99" s="200">
        <f>LARGE((N99,O99,P99),3)</f>
        <v>70</v>
      </c>
      <c r="T99" s="201">
        <f t="shared" si="7"/>
        <v>230</v>
      </c>
      <c r="U99" s="292" t="s">
        <v>19598</v>
      </c>
    </row>
    <row r="100" spans="1:21" x14ac:dyDescent="0.2">
      <c r="A100" s="187">
        <f t="shared" si="6"/>
        <v>8</v>
      </c>
      <c r="B100" s="206"/>
      <c r="C100" s="206"/>
      <c r="D100" s="168" t="s">
        <v>11973</v>
      </c>
      <c r="E100" s="168" t="s">
        <v>1597</v>
      </c>
      <c r="F100" s="168" t="s">
        <v>70</v>
      </c>
      <c r="G100" s="215">
        <v>40396</v>
      </c>
      <c r="H100" s="197">
        <v>8</v>
      </c>
      <c r="I100" s="197">
        <v>8</v>
      </c>
      <c r="J100" s="208" t="s">
        <v>11974</v>
      </c>
      <c r="K100" s="168" t="s">
        <v>683</v>
      </c>
      <c r="L100" s="208" t="s">
        <v>2209</v>
      </c>
      <c r="M100" s="168" t="s">
        <v>11975</v>
      </c>
      <c r="N100" s="284">
        <v>75</v>
      </c>
      <c r="O100" s="289">
        <v>75</v>
      </c>
      <c r="P100" s="287">
        <v>80</v>
      </c>
      <c r="Q100" s="163">
        <f>LARGE((N100,O100,P100),1)</f>
        <v>80</v>
      </c>
      <c r="R100" s="163">
        <f>LARGE((N100,O100,P100),2)</f>
        <v>75</v>
      </c>
      <c r="S100" s="200">
        <f>LARGE((N100,O100,P100),3)</f>
        <v>75</v>
      </c>
      <c r="T100" s="201">
        <f t="shared" si="7"/>
        <v>230</v>
      </c>
      <c r="U100" s="292" t="s">
        <v>19598</v>
      </c>
    </row>
    <row r="101" spans="1:21" x14ac:dyDescent="0.2">
      <c r="A101" s="187">
        <f t="shared" si="6"/>
        <v>8</v>
      </c>
      <c r="B101" s="206">
        <v>3</v>
      </c>
      <c r="C101" s="206">
        <v>2</v>
      </c>
      <c r="D101" s="168" t="s">
        <v>6631</v>
      </c>
      <c r="E101" s="168" t="s">
        <v>56</v>
      </c>
      <c r="F101" s="168" t="s">
        <v>326</v>
      </c>
      <c r="G101" s="215">
        <v>40440</v>
      </c>
      <c r="H101" s="197">
        <v>8</v>
      </c>
      <c r="I101" s="197">
        <v>8</v>
      </c>
      <c r="J101" s="208" t="s">
        <v>10805</v>
      </c>
      <c r="K101" s="168" t="s">
        <v>732</v>
      </c>
      <c r="L101" s="208" t="s">
        <v>1656</v>
      </c>
      <c r="M101" s="168" t="s">
        <v>9328</v>
      </c>
      <c r="N101" s="284">
        <v>75</v>
      </c>
      <c r="O101" s="212">
        <v>80</v>
      </c>
      <c r="P101" s="213">
        <v>75</v>
      </c>
      <c r="Q101" s="163">
        <f>LARGE((N101,O101,P101),1)</f>
        <v>80</v>
      </c>
      <c r="R101" s="163">
        <f>LARGE((N101,O101,P101),2)</f>
        <v>75</v>
      </c>
      <c r="S101" s="200">
        <f>LARGE((N101,O101,P101),3)</f>
        <v>75</v>
      </c>
      <c r="T101" s="201">
        <f t="shared" si="7"/>
        <v>230</v>
      </c>
      <c r="U101" s="292" t="s">
        <v>19598</v>
      </c>
    </row>
    <row r="102" spans="1:21" ht="12.75" customHeight="1" x14ac:dyDescent="0.2">
      <c r="A102" s="187">
        <f t="shared" si="6"/>
        <v>8</v>
      </c>
      <c r="B102" s="206">
        <v>2</v>
      </c>
      <c r="C102" s="206">
        <v>3</v>
      </c>
      <c r="D102" s="206" t="s">
        <v>10015</v>
      </c>
      <c r="E102" s="206" t="s">
        <v>545</v>
      </c>
      <c r="F102" s="206" t="s">
        <v>57</v>
      </c>
      <c r="G102" s="225">
        <v>40272</v>
      </c>
      <c r="H102" s="202">
        <v>8</v>
      </c>
      <c r="I102" s="202">
        <v>8</v>
      </c>
      <c r="J102" s="226" t="s">
        <v>10013</v>
      </c>
      <c r="K102" s="206" t="s">
        <v>1650</v>
      </c>
      <c r="L102" s="226" t="s">
        <v>9996</v>
      </c>
      <c r="M102" s="206" t="s">
        <v>9997</v>
      </c>
      <c r="N102" s="210">
        <v>80</v>
      </c>
      <c r="O102" s="212">
        <v>70</v>
      </c>
      <c r="P102" s="213">
        <v>70</v>
      </c>
      <c r="Q102" s="163">
        <f>LARGE((N102,O102,P102),1)</f>
        <v>80</v>
      </c>
      <c r="R102" s="163">
        <f>LARGE((N102,O102,P102),2)</f>
        <v>70</v>
      </c>
      <c r="S102" s="200">
        <f>LARGE((N102,O102,P102),3)</f>
        <v>70</v>
      </c>
      <c r="T102" s="201">
        <f t="shared" si="7"/>
        <v>220</v>
      </c>
      <c r="U102" s="206"/>
    </row>
    <row r="103" spans="1:21" ht="25.5" x14ac:dyDescent="0.2">
      <c r="A103" s="187">
        <f t="shared" si="6"/>
        <v>8</v>
      </c>
      <c r="B103" s="206">
        <v>1</v>
      </c>
      <c r="C103" s="206">
        <v>2</v>
      </c>
      <c r="D103" s="168" t="s">
        <v>9314</v>
      </c>
      <c r="E103" s="168" t="s">
        <v>403</v>
      </c>
      <c r="F103" s="168" t="s">
        <v>464</v>
      </c>
      <c r="G103" s="216">
        <v>40244</v>
      </c>
      <c r="H103" s="197">
        <v>8</v>
      </c>
      <c r="I103" s="197">
        <v>8</v>
      </c>
      <c r="J103" s="208" t="s">
        <v>9315</v>
      </c>
      <c r="K103" s="168" t="s">
        <v>558</v>
      </c>
      <c r="L103" s="208" t="s">
        <v>1499</v>
      </c>
      <c r="M103" s="168" t="s">
        <v>9316</v>
      </c>
      <c r="N103" s="210">
        <v>80</v>
      </c>
      <c r="O103" s="212">
        <v>70</v>
      </c>
      <c r="P103" s="213">
        <v>70</v>
      </c>
      <c r="Q103" s="163">
        <f>LARGE((N103,O103,P103),1)</f>
        <v>80</v>
      </c>
      <c r="R103" s="163">
        <f>LARGE((N103,O103,P103),2)</f>
        <v>70</v>
      </c>
      <c r="S103" s="200">
        <f>LARGE((N103,O103,P103),3)</f>
        <v>70</v>
      </c>
      <c r="T103" s="201">
        <f t="shared" si="7"/>
        <v>220</v>
      </c>
      <c r="U103" s="206"/>
    </row>
    <row r="104" spans="1:21" x14ac:dyDescent="0.2">
      <c r="A104" s="187">
        <f t="shared" si="6"/>
        <v>8</v>
      </c>
      <c r="B104" s="206">
        <v>1</v>
      </c>
      <c r="C104" s="206">
        <v>1</v>
      </c>
      <c r="D104" s="168" t="s">
        <v>1492</v>
      </c>
      <c r="E104" s="168" t="s">
        <v>597</v>
      </c>
      <c r="F104" s="168" t="s">
        <v>886</v>
      </c>
      <c r="G104" s="215">
        <v>40384</v>
      </c>
      <c r="H104" s="197">
        <v>8</v>
      </c>
      <c r="I104" s="197">
        <v>8</v>
      </c>
      <c r="J104" s="208" t="s">
        <v>10692</v>
      </c>
      <c r="K104" s="168" t="s">
        <v>2552</v>
      </c>
      <c r="L104" s="208" t="s">
        <v>11969</v>
      </c>
      <c r="M104" s="168" t="s">
        <v>11976</v>
      </c>
      <c r="N104" s="210">
        <v>70</v>
      </c>
      <c r="O104" s="212">
        <v>75</v>
      </c>
      <c r="P104" s="213">
        <v>75</v>
      </c>
      <c r="Q104" s="163">
        <f>LARGE((N104,O104,P104),1)</f>
        <v>75</v>
      </c>
      <c r="R104" s="163">
        <f>LARGE((N104,O104,P104),2)</f>
        <v>75</v>
      </c>
      <c r="S104" s="200">
        <f>LARGE((N104,O104,P104),3)</f>
        <v>70</v>
      </c>
      <c r="T104" s="201">
        <f t="shared" si="7"/>
        <v>220</v>
      </c>
      <c r="U104" s="206"/>
    </row>
    <row r="105" spans="1:21" x14ac:dyDescent="0.2">
      <c r="A105" s="187">
        <f t="shared" si="6"/>
        <v>8</v>
      </c>
      <c r="B105" s="206">
        <v>1</v>
      </c>
      <c r="C105" s="206">
        <v>2</v>
      </c>
      <c r="D105" s="168" t="s">
        <v>8368</v>
      </c>
      <c r="E105" s="168" t="s">
        <v>5835</v>
      </c>
      <c r="F105" s="168" t="s">
        <v>258</v>
      </c>
      <c r="G105" s="216">
        <v>40351</v>
      </c>
      <c r="H105" s="197">
        <v>8</v>
      </c>
      <c r="I105" s="197">
        <v>8</v>
      </c>
      <c r="J105" s="208" t="s">
        <v>8369</v>
      </c>
      <c r="K105" s="168" t="s">
        <v>98</v>
      </c>
      <c r="L105" s="208" t="s">
        <v>592</v>
      </c>
      <c r="M105" s="168" t="s">
        <v>8370</v>
      </c>
      <c r="N105" s="210">
        <v>75</v>
      </c>
      <c r="O105" s="212">
        <v>75</v>
      </c>
      <c r="P105" s="213">
        <v>70</v>
      </c>
      <c r="Q105" s="163">
        <f>LARGE((N105,O105,P105),1)</f>
        <v>75</v>
      </c>
      <c r="R105" s="163">
        <f>LARGE((N105,O105,P105),2)</f>
        <v>75</v>
      </c>
      <c r="S105" s="200">
        <f>LARGE((N105,O105,P105),3)</f>
        <v>70</v>
      </c>
      <c r="T105" s="201">
        <f t="shared" si="7"/>
        <v>220</v>
      </c>
      <c r="U105" s="206"/>
    </row>
    <row r="106" spans="1:21" ht="25.5" x14ac:dyDescent="0.2">
      <c r="A106" s="187">
        <f t="shared" si="6"/>
        <v>8</v>
      </c>
      <c r="B106" s="206">
        <v>1</v>
      </c>
      <c r="C106" s="206">
        <v>1</v>
      </c>
      <c r="D106" s="168" t="s">
        <v>2095</v>
      </c>
      <c r="E106" s="168" t="s">
        <v>950</v>
      </c>
      <c r="F106" s="168" t="s">
        <v>114</v>
      </c>
      <c r="G106" s="216">
        <v>40295</v>
      </c>
      <c r="H106" s="197">
        <v>8</v>
      </c>
      <c r="I106" s="197">
        <v>8</v>
      </c>
      <c r="J106" s="208" t="s">
        <v>2096</v>
      </c>
      <c r="K106" s="168" t="s">
        <v>164</v>
      </c>
      <c r="L106" s="208" t="s">
        <v>504</v>
      </c>
      <c r="M106" s="168" t="s">
        <v>759</v>
      </c>
      <c r="N106" s="210">
        <v>70</v>
      </c>
      <c r="O106" s="212">
        <v>70</v>
      </c>
      <c r="P106" s="213">
        <v>75</v>
      </c>
      <c r="Q106" s="163">
        <f>LARGE((N106,O106,P106),1)</f>
        <v>75</v>
      </c>
      <c r="R106" s="163">
        <f>LARGE((N106,O106,P106),2)</f>
        <v>70</v>
      </c>
      <c r="S106" s="200">
        <f>LARGE((N106,O106,P106),3)</f>
        <v>70</v>
      </c>
      <c r="T106" s="201">
        <f t="shared" si="7"/>
        <v>215</v>
      </c>
      <c r="U106" s="206"/>
    </row>
    <row r="107" spans="1:21" ht="25.5" x14ac:dyDescent="0.2">
      <c r="A107" s="187">
        <f t="shared" si="6"/>
        <v>8</v>
      </c>
      <c r="B107" s="198"/>
      <c r="C107" s="198"/>
      <c r="D107" s="163" t="s">
        <v>498</v>
      </c>
      <c r="E107" s="163" t="s">
        <v>5163</v>
      </c>
      <c r="F107" s="163" t="s">
        <v>464</v>
      </c>
      <c r="G107" s="180">
        <v>40360</v>
      </c>
      <c r="H107" s="197">
        <v>8</v>
      </c>
      <c r="I107" s="197">
        <v>8</v>
      </c>
      <c r="J107" s="228" t="s">
        <v>19818</v>
      </c>
      <c r="K107" s="163" t="s">
        <v>2068</v>
      </c>
      <c r="L107" s="218" t="s">
        <v>2632</v>
      </c>
      <c r="M107" s="191" t="s">
        <v>6274</v>
      </c>
      <c r="N107" s="210">
        <v>75</v>
      </c>
      <c r="O107" s="212">
        <v>70</v>
      </c>
      <c r="P107" s="213">
        <v>70</v>
      </c>
      <c r="Q107" s="163">
        <f>LARGE((N107,O107,P107),1)</f>
        <v>75</v>
      </c>
      <c r="R107" s="163">
        <f>LARGE((N107,O107,P107),2)</f>
        <v>70</v>
      </c>
      <c r="S107" s="200">
        <f>LARGE((N107,O107,P107),3)</f>
        <v>70</v>
      </c>
      <c r="T107" s="201">
        <f t="shared" si="7"/>
        <v>215</v>
      </c>
      <c r="U107" s="206"/>
    </row>
    <row r="108" spans="1:21" ht="38.25" x14ac:dyDescent="0.2">
      <c r="A108" s="187">
        <f t="shared" si="6"/>
        <v>8</v>
      </c>
      <c r="B108" s="206"/>
      <c r="C108" s="206"/>
      <c r="D108" s="168" t="s">
        <v>2853</v>
      </c>
      <c r="E108" s="168" t="s">
        <v>699</v>
      </c>
      <c r="F108" s="168" t="s">
        <v>335</v>
      </c>
      <c r="G108" s="216">
        <v>40156</v>
      </c>
      <c r="H108" s="197">
        <v>8</v>
      </c>
      <c r="I108" s="197">
        <v>8</v>
      </c>
      <c r="J108" s="208" t="s">
        <v>2854</v>
      </c>
      <c r="K108" s="168" t="s">
        <v>82</v>
      </c>
      <c r="L108" s="208" t="s">
        <v>83</v>
      </c>
      <c r="M108" s="168"/>
      <c r="N108" s="210">
        <v>75</v>
      </c>
      <c r="O108" s="212">
        <v>70</v>
      </c>
      <c r="P108" s="213">
        <v>70</v>
      </c>
      <c r="Q108" s="163">
        <f>LARGE((N108,O108,P108),1)</f>
        <v>75</v>
      </c>
      <c r="R108" s="163">
        <f>LARGE((N108,O108,P108),2)</f>
        <v>70</v>
      </c>
      <c r="S108" s="200">
        <f>LARGE((N108,O108,P108),3)</f>
        <v>70</v>
      </c>
      <c r="T108" s="201">
        <f t="shared" si="7"/>
        <v>215</v>
      </c>
      <c r="U108" s="206"/>
    </row>
    <row r="109" spans="1:21" x14ac:dyDescent="0.2">
      <c r="A109" s="187">
        <f t="shared" si="6"/>
        <v>8</v>
      </c>
      <c r="B109" s="206">
        <v>1</v>
      </c>
      <c r="C109" s="206">
        <v>2</v>
      </c>
      <c r="D109" s="168" t="s">
        <v>5883</v>
      </c>
      <c r="E109" s="168" t="s">
        <v>362</v>
      </c>
      <c r="F109" s="168" t="s">
        <v>70</v>
      </c>
      <c r="G109" s="216">
        <v>40299</v>
      </c>
      <c r="H109" s="197">
        <v>8</v>
      </c>
      <c r="I109" s="197">
        <v>8</v>
      </c>
      <c r="J109" s="208" t="s">
        <v>4962</v>
      </c>
      <c r="K109" s="168" t="s">
        <v>4901</v>
      </c>
      <c r="L109" s="208" t="s">
        <v>4902</v>
      </c>
      <c r="M109" s="168" t="s">
        <v>4903</v>
      </c>
      <c r="N109" s="210">
        <v>70</v>
      </c>
      <c r="O109" s="212">
        <v>75</v>
      </c>
      <c r="P109" s="213">
        <v>70</v>
      </c>
      <c r="Q109" s="163">
        <f>LARGE((N109,O109,P109),1)</f>
        <v>75</v>
      </c>
      <c r="R109" s="163">
        <f>LARGE((N109,O109,P109),2)</f>
        <v>70</v>
      </c>
      <c r="S109" s="200">
        <f>LARGE((N109,O109,P109),3)</f>
        <v>70</v>
      </c>
      <c r="T109" s="201">
        <f t="shared" si="7"/>
        <v>215</v>
      </c>
      <c r="U109" s="206"/>
    </row>
    <row r="110" spans="1:21" ht="12.75" customHeight="1" x14ac:dyDescent="0.2">
      <c r="A110" s="187">
        <f t="shared" si="6"/>
        <v>8</v>
      </c>
      <c r="B110" s="206">
        <v>3</v>
      </c>
      <c r="C110" s="206">
        <v>2</v>
      </c>
      <c r="D110" s="168" t="s">
        <v>4157</v>
      </c>
      <c r="E110" s="168" t="s">
        <v>597</v>
      </c>
      <c r="F110" s="168" t="s">
        <v>114</v>
      </c>
      <c r="G110" s="215">
        <v>40459</v>
      </c>
      <c r="H110" s="197">
        <v>8</v>
      </c>
      <c r="I110" s="197">
        <v>8</v>
      </c>
      <c r="J110" s="208" t="s">
        <v>12130</v>
      </c>
      <c r="K110" s="168" t="s">
        <v>683</v>
      </c>
      <c r="L110" s="208" t="s">
        <v>2209</v>
      </c>
      <c r="M110" s="168" t="s">
        <v>12131</v>
      </c>
      <c r="N110" s="210">
        <v>70</v>
      </c>
      <c r="O110" s="212">
        <v>75</v>
      </c>
      <c r="P110" s="213">
        <v>70</v>
      </c>
      <c r="Q110" s="163">
        <f>LARGE((N110,O110,P110),1)</f>
        <v>75</v>
      </c>
      <c r="R110" s="163">
        <f>LARGE((N110,O110,P110),2)</f>
        <v>70</v>
      </c>
      <c r="S110" s="200">
        <f>LARGE((N110,O110,P110),3)</f>
        <v>70</v>
      </c>
      <c r="T110" s="201">
        <f t="shared" si="7"/>
        <v>215</v>
      </c>
      <c r="U110" s="206"/>
    </row>
    <row r="111" spans="1:21" ht="12.75" customHeight="1" x14ac:dyDescent="0.2">
      <c r="A111" s="187">
        <f t="shared" si="6"/>
        <v>8</v>
      </c>
      <c r="B111" s="206">
        <v>3</v>
      </c>
      <c r="C111" s="206">
        <v>3</v>
      </c>
      <c r="D111" s="205" t="s">
        <v>19062</v>
      </c>
      <c r="E111" s="205" t="s">
        <v>248</v>
      </c>
      <c r="F111" s="205" t="s">
        <v>70</v>
      </c>
      <c r="G111" s="222">
        <v>40507</v>
      </c>
      <c r="H111" s="199">
        <v>8</v>
      </c>
      <c r="I111" s="199">
        <v>8</v>
      </c>
      <c r="J111" s="223" t="s">
        <v>7774</v>
      </c>
      <c r="K111" s="205" t="s">
        <v>60</v>
      </c>
      <c r="L111" s="223" t="s">
        <v>1990</v>
      </c>
      <c r="M111" s="205" t="s">
        <v>18982</v>
      </c>
      <c r="N111" s="210">
        <v>75</v>
      </c>
      <c r="O111" s="212">
        <v>70</v>
      </c>
      <c r="P111" s="213">
        <v>70</v>
      </c>
      <c r="Q111" s="163">
        <f>LARGE((N111,O111,P111),1)</f>
        <v>75</v>
      </c>
      <c r="R111" s="163">
        <f>LARGE((N111,O111,P111),2)</f>
        <v>70</v>
      </c>
      <c r="S111" s="200">
        <f>LARGE((N111,O111,P111),3)</f>
        <v>70</v>
      </c>
      <c r="T111" s="201">
        <f t="shared" si="7"/>
        <v>215</v>
      </c>
      <c r="U111" s="206"/>
    </row>
    <row r="112" spans="1:21" ht="51" x14ac:dyDescent="0.2">
      <c r="A112" s="187">
        <f t="shared" si="6"/>
        <v>8</v>
      </c>
      <c r="B112" s="206"/>
      <c r="C112" s="206"/>
      <c r="D112" s="168" t="s">
        <v>2790</v>
      </c>
      <c r="E112" s="168" t="s">
        <v>91</v>
      </c>
      <c r="F112" s="168" t="s">
        <v>141</v>
      </c>
      <c r="G112" s="216">
        <v>40475</v>
      </c>
      <c r="H112" s="197">
        <v>8</v>
      </c>
      <c r="I112" s="197">
        <v>8</v>
      </c>
      <c r="J112" s="208" t="s">
        <v>1886</v>
      </c>
      <c r="K112" s="168" t="s">
        <v>60</v>
      </c>
      <c r="L112" s="208" t="s">
        <v>6948</v>
      </c>
      <c r="M112" s="168" t="s">
        <v>6949</v>
      </c>
      <c r="N112" s="210">
        <v>70</v>
      </c>
      <c r="O112" s="212">
        <v>70</v>
      </c>
      <c r="P112" s="213">
        <v>75</v>
      </c>
      <c r="Q112" s="163">
        <f>LARGE((N112,O112,P112),1)</f>
        <v>75</v>
      </c>
      <c r="R112" s="163">
        <f>LARGE((N112,O112,P112),2)</f>
        <v>70</v>
      </c>
      <c r="S112" s="200">
        <f>LARGE((N112,O112,P112),3)</f>
        <v>70</v>
      </c>
      <c r="T112" s="201">
        <f t="shared" si="7"/>
        <v>215</v>
      </c>
      <c r="U112" s="206"/>
    </row>
    <row r="113" spans="1:21" x14ac:dyDescent="0.2">
      <c r="A113" s="187">
        <f t="shared" si="6"/>
        <v>8</v>
      </c>
      <c r="B113" s="206">
        <v>1</v>
      </c>
      <c r="C113" s="206">
        <v>2</v>
      </c>
      <c r="D113" s="168" t="s">
        <v>6679</v>
      </c>
      <c r="E113" s="168" t="s">
        <v>2140</v>
      </c>
      <c r="F113" s="168" t="s">
        <v>390</v>
      </c>
      <c r="G113" s="216">
        <v>40242</v>
      </c>
      <c r="H113" s="197">
        <v>8</v>
      </c>
      <c r="I113" s="197">
        <v>8</v>
      </c>
      <c r="J113" s="208" t="s">
        <v>3827</v>
      </c>
      <c r="K113" s="168" t="s">
        <v>2552</v>
      </c>
      <c r="L113" s="208" t="s">
        <v>3033</v>
      </c>
      <c r="M113" s="168" t="s">
        <v>6680</v>
      </c>
      <c r="N113" s="210">
        <v>70</v>
      </c>
      <c r="O113" s="212">
        <v>75</v>
      </c>
      <c r="P113" s="213">
        <v>70</v>
      </c>
      <c r="Q113" s="163">
        <f>LARGE((N113,O113,P113),1)</f>
        <v>75</v>
      </c>
      <c r="R113" s="163">
        <f>LARGE((N113,O113,P113),2)</f>
        <v>70</v>
      </c>
      <c r="S113" s="200">
        <f>LARGE((N113,O113,P113),3)</f>
        <v>70</v>
      </c>
      <c r="T113" s="201">
        <f t="shared" si="7"/>
        <v>215</v>
      </c>
      <c r="U113" s="206"/>
    </row>
    <row r="114" spans="1:21" x14ac:dyDescent="0.2">
      <c r="A114" s="187">
        <f t="shared" si="6"/>
        <v>8</v>
      </c>
      <c r="B114" s="206">
        <v>1</v>
      </c>
      <c r="C114" s="206">
        <v>2</v>
      </c>
      <c r="D114" s="168" t="s">
        <v>6217</v>
      </c>
      <c r="E114" s="168" t="s">
        <v>5326</v>
      </c>
      <c r="F114" s="168" t="s">
        <v>661</v>
      </c>
      <c r="G114" s="216">
        <v>40454</v>
      </c>
      <c r="H114" s="197">
        <v>8</v>
      </c>
      <c r="I114" s="197">
        <v>8</v>
      </c>
      <c r="J114" s="208" t="s">
        <v>3773</v>
      </c>
      <c r="K114" s="168" t="s">
        <v>98</v>
      </c>
      <c r="L114" s="208" t="s">
        <v>2678</v>
      </c>
      <c r="M114" s="168"/>
      <c r="N114" s="210">
        <v>70</v>
      </c>
      <c r="O114" s="212">
        <v>70</v>
      </c>
      <c r="P114" s="213">
        <v>70</v>
      </c>
      <c r="Q114" s="163">
        <f>LARGE((N114,O114,P114),1)</f>
        <v>70</v>
      </c>
      <c r="R114" s="163">
        <f>LARGE((N114,O114,P114),2)</f>
        <v>70</v>
      </c>
      <c r="S114" s="200">
        <f>LARGE((N114,O114,P114),3)</f>
        <v>70</v>
      </c>
      <c r="T114" s="201">
        <f t="shared" si="7"/>
        <v>210</v>
      </c>
      <c r="U114" s="206"/>
    </row>
    <row r="115" spans="1:21" x14ac:dyDescent="0.2">
      <c r="A115" s="187">
        <f t="shared" si="6"/>
        <v>8</v>
      </c>
      <c r="B115" s="206"/>
      <c r="C115" s="206"/>
      <c r="D115" s="168" t="s">
        <v>18570</v>
      </c>
      <c r="E115" s="168" t="s">
        <v>153</v>
      </c>
      <c r="F115" s="168" t="s">
        <v>57</v>
      </c>
      <c r="G115" s="215">
        <v>40296</v>
      </c>
      <c r="H115" s="197">
        <v>8</v>
      </c>
      <c r="I115" s="197">
        <v>8</v>
      </c>
      <c r="J115" s="208" t="s">
        <v>13538</v>
      </c>
      <c r="K115" s="168" t="s">
        <v>732</v>
      </c>
      <c r="L115" s="208" t="s">
        <v>3954</v>
      </c>
      <c r="M115" s="168" t="s">
        <v>18571</v>
      </c>
      <c r="N115" s="210">
        <v>70</v>
      </c>
      <c r="O115" s="212">
        <v>70</v>
      </c>
      <c r="P115" s="213">
        <v>70</v>
      </c>
      <c r="Q115" s="163">
        <f>LARGE((N115,O115,P115),1)</f>
        <v>70</v>
      </c>
      <c r="R115" s="163">
        <f>LARGE((N115,O115,P115),2)</f>
        <v>70</v>
      </c>
      <c r="S115" s="200">
        <f>LARGE((N115,O115,P115),3)</f>
        <v>70</v>
      </c>
      <c r="T115" s="201">
        <f t="shared" si="7"/>
        <v>210</v>
      </c>
      <c r="U115" s="206"/>
    </row>
    <row r="116" spans="1:21" x14ac:dyDescent="0.2">
      <c r="A116" s="187">
        <f t="shared" si="6"/>
        <v>8</v>
      </c>
      <c r="B116" s="206">
        <v>1</v>
      </c>
      <c r="C116" s="206">
        <v>1</v>
      </c>
      <c r="D116" s="168" t="s">
        <v>4814</v>
      </c>
      <c r="E116" s="168" t="s">
        <v>1004</v>
      </c>
      <c r="F116" s="168" t="s">
        <v>700</v>
      </c>
      <c r="G116" s="216">
        <v>40392</v>
      </c>
      <c r="H116" s="197">
        <v>8</v>
      </c>
      <c r="I116" s="197">
        <v>8</v>
      </c>
      <c r="J116" s="208" t="s">
        <v>4816</v>
      </c>
      <c r="K116" s="168" t="s">
        <v>98</v>
      </c>
      <c r="L116" s="208" t="s">
        <v>4817</v>
      </c>
      <c r="M116" s="168" t="s">
        <v>3476</v>
      </c>
      <c r="N116" s="210">
        <v>100</v>
      </c>
      <c r="O116" s="212">
        <v>65</v>
      </c>
      <c r="P116" s="213">
        <v>100</v>
      </c>
      <c r="Q116" s="163">
        <f>LARGE((N116,O116,P116),1)</f>
        <v>100</v>
      </c>
      <c r="R116" s="163">
        <f>LARGE((N116,O116,P116),2)</f>
        <v>100</v>
      </c>
      <c r="S116" s="200">
        <f>LARGE((N116,O116,P116),3)</f>
        <v>65</v>
      </c>
      <c r="T116" s="201">
        <f t="shared" si="7"/>
        <v>265</v>
      </c>
      <c r="U116" s="219" t="s">
        <v>19597</v>
      </c>
    </row>
    <row r="117" spans="1:21" ht="25.5" x14ac:dyDescent="0.2">
      <c r="A117" s="187">
        <f t="shared" si="6"/>
        <v>8</v>
      </c>
      <c r="B117" s="206">
        <v>3</v>
      </c>
      <c r="C117" s="206">
        <v>3</v>
      </c>
      <c r="D117" s="168" t="s">
        <v>14364</v>
      </c>
      <c r="E117" s="168" t="s">
        <v>14365</v>
      </c>
      <c r="F117" s="168" t="s">
        <v>14366</v>
      </c>
      <c r="G117" s="215">
        <v>40253</v>
      </c>
      <c r="H117" s="197">
        <v>8</v>
      </c>
      <c r="I117" s="197">
        <v>8</v>
      </c>
      <c r="J117" s="208" t="s">
        <v>535</v>
      </c>
      <c r="K117" s="168" t="s">
        <v>558</v>
      </c>
      <c r="L117" s="208" t="s">
        <v>9715</v>
      </c>
      <c r="M117" s="168" t="s">
        <v>14130</v>
      </c>
      <c r="N117" s="210">
        <v>95</v>
      </c>
      <c r="O117" s="212">
        <v>65</v>
      </c>
      <c r="P117" s="213">
        <v>100</v>
      </c>
      <c r="Q117" s="163">
        <f>LARGE((N117,O117,P117),1)</f>
        <v>100</v>
      </c>
      <c r="R117" s="163">
        <f>LARGE((N117,O117,P117),2)</f>
        <v>95</v>
      </c>
      <c r="S117" s="200">
        <f>LARGE((N117,O117,P117),3)</f>
        <v>65</v>
      </c>
      <c r="T117" s="201">
        <f t="shared" si="7"/>
        <v>260</v>
      </c>
      <c r="U117" s="219" t="s">
        <v>19597</v>
      </c>
    </row>
    <row r="118" spans="1:21" ht="12.75" customHeight="1" x14ac:dyDescent="0.2">
      <c r="A118" s="187">
        <f t="shared" si="6"/>
        <v>8</v>
      </c>
      <c r="B118" s="206"/>
      <c r="C118" s="206"/>
      <c r="D118" s="205" t="s">
        <v>12701</v>
      </c>
      <c r="E118" s="205" t="s">
        <v>597</v>
      </c>
      <c r="F118" s="205" t="s">
        <v>383</v>
      </c>
      <c r="G118" s="222">
        <v>40565</v>
      </c>
      <c r="H118" s="199">
        <v>8</v>
      </c>
      <c r="I118" s="199">
        <v>8</v>
      </c>
      <c r="J118" s="223" t="s">
        <v>12693</v>
      </c>
      <c r="K118" s="205" t="s">
        <v>98</v>
      </c>
      <c r="L118" s="223" t="s">
        <v>12702</v>
      </c>
      <c r="M118" s="205" t="s">
        <v>511</v>
      </c>
      <c r="N118" s="210">
        <v>65</v>
      </c>
      <c r="O118" s="212">
        <v>95</v>
      </c>
      <c r="P118" s="213">
        <v>90</v>
      </c>
      <c r="Q118" s="163">
        <f>LARGE((N118,O118,P118),1)</f>
        <v>95</v>
      </c>
      <c r="R118" s="163">
        <f>LARGE((N118,O118,P118),2)</f>
        <v>90</v>
      </c>
      <c r="S118" s="200">
        <f>LARGE((N118,O118,P118),3)</f>
        <v>65</v>
      </c>
      <c r="T118" s="201">
        <f t="shared" si="7"/>
        <v>250</v>
      </c>
      <c r="U118" s="219" t="s">
        <v>19597</v>
      </c>
    </row>
    <row r="119" spans="1:21" x14ac:dyDescent="0.2">
      <c r="A119" s="187">
        <f t="shared" si="6"/>
        <v>8</v>
      </c>
      <c r="B119" s="206">
        <v>2</v>
      </c>
      <c r="C119" s="206">
        <v>3</v>
      </c>
      <c r="D119" s="168" t="s">
        <v>18552</v>
      </c>
      <c r="E119" s="168" t="s">
        <v>957</v>
      </c>
      <c r="F119" s="168" t="s">
        <v>369</v>
      </c>
      <c r="G119" s="215">
        <v>40268</v>
      </c>
      <c r="H119" s="197">
        <v>8</v>
      </c>
      <c r="I119" s="197">
        <v>8</v>
      </c>
      <c r="J119" s="208" t="s">
        <v>18681</v>
      </c>
      <c r="K119" s="168" t="s">
        <v>2068</v>
      </c>
      <c r="L119" s="208" t="s">
        <v>2632</v>
      </c>
      <c r="M119" s="168" t="s">
        <v>18636</v>
      </c>
      <c r="N119" s="210">
        <v>65</v>
      </c>
      <c r="O119" s="212">
        <v>90</v>
      </c>
      <c r="P119" s="213">
        <v>95</v>
      </c>
      <c r="Q119" s="163">
        <f>LARGE((N119,O119,P119),1)</f>
        <v>95</v>
      </c>
      <c r="R119" s="163">
        <f>LARGE((N119,O119,P119),2)</f>
        <v>90</v>
      </c>
      <c r="S119" s="200">
        <f>LARGE((N119,O119,P119),3)</f>
        <v>65</v>
      </c>
      <c r="T119" s="201">
        <f t="shared" si="7"/>
        <v>250</v>
      </c>
      <c r="U119" s="219" t="s">
        <v>19597</v>
      </c>
    </row>
    <row r="120" spans="1:21" x14ac:dyDescent="0.2">
      <c r="A120" s="187">
        <f t="shared" si="6"/>
        <v>8</v>
      </c>
      <c r="B120" s="198"/>
      <c r="C120" s="198"/>
      <c r="D120" s="163" t="s">
        <v>19813</v>
      </c>
      <c r="E120" s="163" t="s">
        <v>2491</v>
      </c>
      <c r="F120" s="163" t="s">
        <v>423</v>
      </c>
      <c r="G120" s="180">
        <v>40202</v>
      </c>
      <c r="H120" s="197">
        <v>8</v>
      </c>
      <c r="I120" s="197">
        <v>8</v>
      </c>
      <c r="J120" s="218" t="s">
        <v>19814</v>
      </c>
      <c r="K120" s="163" t="s">
        <v>98</v>
      </c>
      <c r="L120" s="208" t="s">
        <v>592</v>
      </c>
      <c r="M120" s="221" t="s">
        <v>19781</v>
      </c>
      <c r="N120" s="210">
        <v>65</v>
      </c>
      <c r="O120" s="212">
        <v>90</v>
      </c>
      <c r="P120" s="213">
        <v>95</v>
      </c>
      <c r="Q120" s="163">
        <f>LARGE((N120,O120,P120),1)</f>
        <v>95</v>
      </c>
      <c r="R120" s="163">
        <f>LARGE((N120,O120,P120),2)</f>
        <v>90</v>
      </c>
      <c r="S120" s="200">
        <f>LARGE((N120,O120,P120),3)</f>
        <v>65</v>
      </c>
      <c r="T120" s="201">
        <f t="shared" si="7"/>
        <v>250</v>
      </c>
      <c r="U120" s="219" t="s">
        <v>19597</v>
      </c>
    </row>
    <row r="121" spans="1:21" x14ac:dyDescent="0.2">
      <c r="A121" s="187">
        <f t="shared" si="6"/>
        <v>8</v>
      </c>
      <c r="B121" s="206">
        <v>3</v>
      </c>
      <c r="C121" s="206">
        <v>2</v>
      </c>
      <c r="D121" s="168" t="s">
        <v>7197</v>
      </c>
      <c r="E121" s="168" t="s">
        <v>184</v>
      </c>
      <c r="F121" s="168" t="s">
        <v>1529</v>
      </c>
      <c r="G121" s="215">
        <v>40454</v>
      </c>
      <c r="H121" s="197">
        <v>8</v>
      </c>
      <c r="I121" s="197">
        <v>8</v>
      </c>
      <c r="J121" s="208" t="s">
        <v>14804</v>
      </c>
      <c r="K121" s="168" t="s">
        <v>558</v>
      </c>
      <c r="L121" s="208" t="s">
        <v>14806</v>
      </c>
      <c r="M121" s="168" t="s">
        <v>14807</v>
      </c>
      <c r="N121" s="210">
        <v>85</v>
      </c>
      <c r="O121" s="212">
        <v>65</v>
      </c>
      <c r="P121" s="213">
        <v>100</v>
      </c>
      <c r="Q121" s="163">
        <f>LARGE((N121,O121,P121),1)</f>
        <v>100</v>
      </c>
      <c r="R121" s="163">
        <f>LARGE((N121,O121,P121),2)</f>
        <v>85</v>
      </c>
      <c r="S121" s="200">
        <f>LARGE((N121,O121,P121),3)</f>
        <v>65</v>
      </c>
      <c r="T121" s="201">
        <f t="shared" si="7"/>
        <v>250</v>
      </c>
      <c r="U121" s="219" t="s">
        <v>19597</v>
      </c>
    </row>
    <row r="122" spans="1:21" ht="12.75" customHeight="1" x14ac:dyDescent="0.2">
      <c r="A122" s="187">
        <f t="shared" si="6"/>
        <v>8</v>
      </c>
      <c r="B122" s="206"/>
      <c r="C122" s="206"/>
      <c r="D122" s="168" t="s">
        <v>6734</v>
      </c>
      <c r="E122" s="168" t="s">
        <v>403</v>
      </c>
      <c r="F122" s="168" t="s">
        <v>383</v>
      </c>
      <c r="G122" s="216">
        <v>40277</v>
      </c>
      <c r="H122" s="197">
        <v>8</v>
      </c>
      <c r="I122" s="197">
        <v>8</v>
      </c>
      <c r="J122" s="208" t="s">
        <v>6735</v>
      </c>
      <c r="K122" s="168" t="s">
        <v>2552</v>
      </c>
      <c r="L122" s="208" t="s">
        <v>6736</v>
      </c>
      <c r="M122" s="168" t="s">
        <v>6737</v>
      </c>
      <c r="N122" s="210">
        <v>65</v>
      </c>
      <c r="O122" s="212">
        <v>85</v>
      </c>
      <c r="P122" s="213">
        <v>95</v>
      </c>
      <c r="Q122" s="163">
        <f>LARGE((N122,O122,P122),1)</f>
        <v>95</v>
      </c>
      <c r="R122" s="163">
        <f>LARGE((N122,O122,P122),2)</f>
        <v>85</v>
      </c>
      <c r="S122" s="200">
        <f>LARGE((N122,O122,P122),3)</f>
        <v>65</v>
      </c>
      <c r="T122" s="201">
        <f t="shared" si="7"/>
        <v>245</v>
      </c>
      <c r="U122" s="219" t="s">
        <v>19597</v>
      </c>
    </row>
    <row r="123" spans="1:21" x14ac:dyDescent="0.2">
      <c r="A123" s="187">
        <f t="shared" si="6"/>
        <v>8</v>
      </c>
      <c r="B123" s="206"/>
      <c r="C123" s="206"/>
      <c r="D123" s="205" t="s">
        <v>1568</v>
      </c>
      <c r="E123" s="205" t="s">
        <v>56</v>
      </c>
      <c r="F123" s="205" t="s">
        <v>951</v>
      </c>
      <c r="G123" s="222">
        <v>40191</v>
      </c>
      <c r="H123" s="199">
        <v>8</v>
      </c>
      <c r="I123" s="199">
        <v>8</v>
      </c>
      <c r="J123" s="223" t="s">
        <v>2587</v>
      </c>
      <c r="K123" s="205" t="s">
        <v>98</v>
      </c>
      <c r="L123" s="223" t="s">
        <v>12323</v>
      </c>
      <c r="M123" s="205" t="s">
        <v>511</v>
      </c>
      <c r="N123" s="210">
        <v>75</v>
      </c>
      <c r="O123" s="212">
        <v>65</v>
      </c>
      <c r="P123" s="213">
        <v>100</v>
      </c>
      <c r="Q123" s="163">
        <f>LARGE((N123,O123,P123),1)</f>
        <v>100</v>
      </c>
      <c r="R123" s="163">
        <f>LARGE((N123,O123,P123),2)</f>
        <v>75</v>
      </c>
      <c r="S123" s="200">
        <f>LARGE((N123,O123,P123),3)</f>
        <v>65</v>
      </c>
      <c r="T123" s="201">
        <f t="shared" si="7"/>
        <v>240</v>
      </c>
      <c r="U123" s="220" t="s">
        <v>19598</v>
      </c>
    </row>
    <row r="124" spans="1:21" x14ac:dyDescent="0.2">
      <c r="A124" s="187">
        <f t="shared" si="6"/>
        <v>8</v>
      </c>
      <c r="B124" s="206">
        <v>2</v>
      </c>
      <c r="C124" s="206">
        <v>3</v>
      </c>
      <c r="D124" s="168" t="s">
        <v>13555</v>
      </c>
      <c r="E124" s="168" t="s">
        <v>13556</v>
      </c>
      <c r="F124" s="168" t="s">
        <v>13557</v>
      </c>
      <c r="G124" s="215">
        <v>40439</v>
      </c>
      <c r="H124" s="197">
        <v>8</v>
      </c>
      <c r="I124" s="197">
        <v>8</v>
      </c>
      <c r="J124" s="208" t="s">
        <v>4816</v>
      </c>
      <c r="K124" s="168" t="s">
        <v>98</v>
      </c>
      <c r="L124" s="208" t="s">
        <v>5491</v>
      </c>
      <c r="M124" s="168" t="s">
        <v>11578</v>
      </c>
      <c r="N124" s="210">
        <v>80</v>
      </c>
      <c r="O124" s="212">
        <v>65</v>
      </c>
      <c r="P124" s="213">
        <v>95</v>
      </c>
      <c r="Q124" s="163">
        <f>LARGE((N124,O124,P124),1)</f>
        <v>95</v>
      </c>
      <c r="R124" s="163">
        <f>LARGE((N124,O124,P124),2)</f>
        <v>80</v>
      </c>
      <c r="S124" s="200">
        <f>LARGE((N124,O124,P124),3)</f>
        <v>65</v>
      </c>
      <c r="T124" s="201">
        <f t="shared" si="7"/>
        <v>240</v>
      </c>
      <c r="U124" s="220" t="s">
        <v>19598</v>
      </c>
    </row>
    <row r="125" spans="1:21" ht="25.5" x14ac:dyDescent="0.2">
      <c r="A125" s="187">
        <f t="shared" si="6"/>
        <v>8</v>
      </c>
      <c r="B125" s="206">
        <v>2</v>
      </c>
      <c r="C125" s="206">
        <v>3</v>
      </c>
      <c r="D125" s="168" t="s">
        <v>956</v>
      </c>
      <c r="E125" s="168" t="s">
        <v>957</v>
      </c>
      <c r="F125" s="168" t="s">
        <v>49</v>
      </c>
      <c r="G125" s="216">
        <v>40510</v>
      </c>
      <c r="H125" s="197">
        <v>8</v>
      </c>
      <c r="I125" s="197">
        <v>8</v>
      </c>
      <c r="J125" s="208" t="s">
        <v>922</v>
      </c>
      <c r="K125" s="168" t="s">
        <v>98</v>
      </c>
      <c r="L125" s="208" t="s">
        <v>878</v>
      </c>
      <c r="M125" s="168" t="s">
        <v>879</v>
      </c>
      <c r="N125" s="210">
        <v>65</v>
      </c>
      <c r="O125" s="212">
        <v>95</v>
      </c>
      <c r="P125" s="213">
        <v>75</v>
      </c>
      <c r="Q125" s="163">
        <f>LARGE((N125,O125,P125),1)</f>
        <v>95</v>
      </c>
      <c r="R125" s="163">
        <f>LARGE((N125,O125,P125),2)</f>
        <v>75</v>
      </c>
      <c r="S125" s="200">
        <f>LARGE((N125,O125,P125),3)</f>
        <v>65</v>
      </c>
      <c r="T125" s="201">
        <f t="shared" si="7"/>
        <v>235</v>
      </c>
      <c r="U125" s="220" t="s">
        <v>19598</v>
      </c>
    </row>
    <row r="126" spans="1:21" x14ac:dyDescent="0.2">
      <c r="A126" s="187">
        <f t="shared" si="6"/>
        <v>8</v>
      </c>
      <c r="B126" s="206">
        <v>1</v>
      </c>
      <c r="C126" s="206">
        <v>2</v>
      </c>
      <c r="D126" s="168" t="s">
        <v>5884</v>
      </c>
      <c r="E126" s="168" t="s">
        <v>362</v>
      </c>
      <c r="F126" s="168" t="s">
        <v>97</v>
      </c>
      <c r="G126" s="216">
        <v>40420</v>
      </c>
      <c r="H126" s="197">
        <v>8</v>
      </c>
      <c r="I126" s="197">
        <v>8</v>
      </c>
      <c r="J126" s="208" t="s">
        <v>4962</v>
      </c>
      <c r="K126" s="168" t="s">
        <v>4901</v>
      </c>
      <c r="L126" s="208" t="s">
        <v>4902</v>
      </c>
      <c r="M126" s="168" t="s">
        <v>4903</v>
      </c>
      <c r="N126" s="210">
        <v>65</v>
      </c>
      <c r="O126" s="212">
        <v>80</v>
      </c>
      <c r="P126" s="213">
        <v>85</v>
      </c>
      <c r="Q126" s="163">
        <f>LARGE((N126,O126,P126),1)</f>
        <v>85</v>
      </c>
      <c r="R126" s="163">
        <f>LARGE((N126,O126,P126),2)</f>
        <v>80</v>
      </c>
      <c r="S126" s="200">
        <f>LARGE((N126,O126,P126),3)</f>
        <v>65</v>
      </c>
      <c r="T126" s="201">
        <f t="shared" si="7"/>
        <v>230</v>
      </c>
      <c r="U126" s="220" t="s">
        <v>19598</v>
      </c>
    </row>
    <row r="127" spans="1:21" x14ac:dyDescent="0.2">
      <c r="A127" s="187">
        <f t="shared" si="6"/>
        <v>8</v>
      </c>
      <c r="B127" s="206"/>
      <c r="C127" s="206"/>
      <c r="D127" s="168" t="s">
        <v>13146</v>
      </c>
      <c r="E127" s="168" t="s">
        <v>597</v>
      </c>
      <c r="F127" s="168" t="s">
        <v>2093</v>
      </c>
      <c r="G127" s="207">
        <v>40331</v>
      </c>
      <c r="H127" s="197">
        <v>8</v>
      </c>
      <c r="I127" s="197">
        <v>8</v>
      </c>
      <c r="J127" s="208" t="s">
        <v>19644</v>
      </c>
      <c r="K127" s="168" t="s">
        <v>60</v>
      </c>
      <c r="L127" s="208" t="s">
        <v>65</v>
      </c>
      <c r="M127" s="168" t="s">
        <v>19645</v>
      </c>
      <c r="N127" s="210">
        <v>80</v>
      </c>
      <c r="O127" s="212">
        <v>85</v>
      </c>
      <c r="P127" s="287">
        <v>65</v>
      </c>
      <c r="Q127" s="163">
        <f>LARGE((N127,O127,P127),1)</f>
        <v>85</v>
      </c>
      <c r="R127" s="163">
        <f>LARGE((N127,O127,P127),2)</f>
        <v>80</v>
      </c>
      <c r="S127" s="200">
        <f>LARGE((N127,O127,P127),3)</f>
        <v>65</v>
      </c>
      <c r="T127" s="201">
        <f t="shared" si="7"/>
        <v>230</v>
      </c>
      <c r="U127" s="292" t="s">
        <v>19598</v>
      </c>
    </row>
    <row r="128" spans="1:21" x14ac:dyDescent="0.2">
      <c r="A128" s="187">
        <f t="shared" si="6"/>
        <v>8</v>
      </c>
      <c r="B128" s="206"/>
      <c r="C128" s="206"/>
      <c r="D128" s="168" t="s">
        <v>7223</v>
      </c>
      <c r="E128" s="168" t="s">
        <v>184</v>
      </c>
      <c r="F128" s="168" t="s">
        <v>3800</v>
      </c>
      <c r="G128" s="216">
        <v>40233</v>
      </c>
      <c r="H128" s="197">
        <v>8</v>
      </c>
      <c r="I128" s="197">
        <v>8</v>
      </c>
      <c r="J128" s="208" t="s">
        <v>3773</v>
      </c>
      <c r="K128" s="168" t="s">
        <v>98</v>
      </c>
      <c r="L128" s="208" t="s">
        <v>2678</v>
      </c>
      <c r="M128" s="168"/>
      <c r="N128" s="284">
        <v>65</v>
      </c>
      <c r="O128" s="289">
        <v>75</v>
      </c>
      <c r="P128" s="213">
        <v>90</v>
      </c>
      <c r="Q128" s="163">
        <f>LARGE((N128,O128,P128),1)</f>
        <v>90</v>
      </c>
      <c r="R128" s="163">
        <f>LARGE((N128,O128,P128),2)</f>
        <v>75</v>
      </c>
      <c r="S128" s="200">
        <f>LARGE((N128,O128,P128),3)</f>
        <v>65</v>
      </c>
      <c r="T128" s="201">
        <f t="shared" si="7"/>
        <v>230</v>
      </c>
      <c r="U128" s="292" t="s">
        <v>19598</v>
      </c>
    </row>
    <row r="129" spans="1:21" x14ac:dyDescent="0.2">
      <c r="A129" s="187">
        <f t="shared" si="6"/>
        <v>8</v>
      </c>
      <c r="B129" s="206"/>
      <c r="C129" s="206"/>
      <c r="D129" s="168" t="s">
        <v>15120</v>
      </c>
      <c r="E129" s="168" t="s">
        <v>362</v>
      </c>
      <c r="F129" s="168" t="s">
        <v>57</v>
      </c>
      <c r="G129" s="215">
        <v>40318</v>
      </c>
      <c r="H129" s="197">
        <v>8</v>
      </c>
      <c r="I129" s="197">
        <v>8</v>
      </c>
      <c r="J129" s="208" t="s">
        <v>10243</v>
      </c>
      <c r="K129" s="168" t="s">
        <v>2068</v>
      </c>
      <c r="L129" s="208" t="s">
        <v>6273</v>
      </c>
      <c r="M129" s="168" t="s">
        <v>11243</v>
      </c>
      <c r="N129" s="210">
        <v>75</v>
      </c>
      <c r="O129" s="212">
        <v>65</v>
      </c>
      <c r="P129" s="287">
        <v>90</v>
      </c>
      <c r="Q129" s="163">
        <f>LARGE((N129,O129,P129),1)</f>
        <v>90</v>
      </c>
      <c r="R129" s="163">
        <f>LARGE((N129,O129,P129),2)</f>
        <v>75</v>
      </c>
      <c r="S129" s="200">
        <f>LARGE((N129,O129,P129),3)</f>
        <v>65</v>
      </c>
      <c r="T129" s="201">
        <f t="shared" si="7"/>
        <v>230</v>
      </c>
      <c r="U129" s="292" t="s">
        <v>19598</v>
      </c>
    </row>
    <row r="130" spans="1:21" x14ac:dyDescent="0.2">
      <c r="A130" s="187">
        <f t="shared" ref="A130:A161" si="8">I130</f>
        <v>8</v>
      </c>
      <c r="B130" s="206">
        <v>2</v>
      </c>
      <c r="C130" s="206">
        <v>2</v>
      </c>
      <c r="D130" s="168" t="s">
        <v>1358</v>
      </c>
      <c r="E130" s="168" t="s">
        <v>928</v>
      </c>
      <c r="F130" s="168" t="s">
        <v>1005</v>
      </c>
      <c r="G130" s="215">
        <v>40234</v>
      </c>
      <c r="H130" s="197">
        <v>8</v>
      </c>
      <c r="I130" s="197">
        <v>8</v>
      </c>
      <c r="J130" s="208" t="s">
        <v>10578</v>
      </c>
      <c r="K130" s="168" t="s">
        <v>2552</v>
      </c>
      <c r="L130" s="208" t="s">
        <v>3822</v>
      </c>
      <c r="M130" s="168" t="s">
        <v>3791</v>
      </c>
      <c r="N130" s="210">
        <v>65</v>
      </c>
      <c r="O130" s="212">
        <v>70</v>
      </c>
      <c r="P130" s="213">
        <v>95</v>
      </c>
      <c r="Q130" s="163">
        <f>LARGE((N130,O130,P130),1)</f>
        <v>95</v>
      </c>
      <c r="R130" s="163">
        <f>LARGE((N130,O130,P130),2)</f>
        <v>70</v>
      </c>
      <c r="S130" s="200">
        <f>LARGE((N130,O130,P130),3)</f>
        <v>65</v>
      </c>
      <c r="T130" s="201">
        <f t="shared" ref="T130:T161" si="9">SUM(Q130,R130,S130)</f>
        <v>230</v>
      </c>
      <c r="U130" s="220" t="s">
        <v>19598</v>
      </c>
    </row>
    <row r="131" spans="1:21" x14ac:dyDescent="0.2">
      <c r="A131" s="187">
        <f t="shared" si="8"/>
        <v>8</v>
      </c>
      <c r="B131" s="206">
        <v>1</v>
      </c>
      <c r="C131" s="206">
        <v>1</v>
      </c>
      <c r="D131" s="168" t="s">
        <v>3381</v>
      </c>
      <c r="E131" s="168" t="s">
        <v>218</v>
      </c>
      <c r="F131" s="168" t="s">
        <v>185</v>
      </c>
      <c r="G131" s="216">
        <v>40619</v>
      </c>
      <c r="H131" s="197">
        <v>8</v>
      </c>
      <c r="I131" s="197">
        <v>8</v>
      </c>
      <c r="J131" s="208" t="s">
        <v>3382</v>
      </c>
      <c r="K131" s="168" t="s">
        <v>60</v>
      </c>
      <c r="L131" s="208" t="s">
        <v>3383</v>
      </c>
      <c r="M131" s="168" t="s">
        <v>1403</v>
      </c>
      <c r="N131" s="210">
        <v>65</v>
      </c>
      <c r="O131" s="212">
        <v>70</v>
      </c>
      <c r="P131" s="213">
        <v>95</v>
      </c>
      <c r="Q131" s="163">
        <f>LARGE((N131,O131,P131),1)</f>
        <v>95</v>
      </c>
      <c r="R131" s="163">
        <f>LARGE((N131,O131,P131),2)</f>
        <v>70</v>
      </c>
      <c r="S131" s="200">
        <f>LARGE((N131,O131,P131),3)</f>
        <v>65</v>
      </c>
      <c r="T131" s="201">
        <f t="shared" si="9"/>
        <v>230</v>
      </c>
      <c r="U131" s="220" t="s">
        <v>19598</v>
      </c>
    </row>
    <row r="132" spans="1:21" x14ac:dyDescent="0.2">
      <c r="A132" s="187">
        <f t="shared" si="8"/>
        <v>8</v>
      </c>
      <c r="B132" s="206"/>
      <c r="C132" s="206"/>
      <c r="D132" s="168" t="s">
        <v>4590</v>
      </c>
      <c r="E132" s="168" t="s">
        <v>597</v>
      </c>
      <c r="F132" s="168" t="s">
        <v>76</v>
      </c>
      <c r="G132" s="216">
        <v>40547</v>
      </c>
      <c r="H132" s="197">
        <v>8</v>
      </c>
      <c r="I132" s="197">
        <v>8</v>
      </c>
      <c r="J132" s="208" t="s">
        <v>5870</v>
      </c>
      <c r="K132" s="168" t="s">
        <v>60</v>
      </c>
      <c r="L132" s="208" t="s">
        <v>5871</v>
      </c>
      <c r="M132" s="168" t="s">
        <v>5872</v>
      </c>
      <c r="N132" s="210">
        <v>95</v>
      </c>
      <c r="O132" s="212">
        <v>65</v>
      </c>
      <c r="P132" s="213">
        <v>70</v>
      </c>
      <c r="Q132" s="163">
        <f>LARGE((N132,O132,P132),1)</f>
        <v>95</v>
      </c>
      <c r="R132" s="163">
        <f>LARGE((N132,O132,P132),2)</f>
        <v>70</v>
      </c>
      <c r="S132" s="200">
        <f>LARGE((N132,O132,P132),3)</f>
        <v>65</v>
      </c>
      <c r="T132" s="201">
        <f t="shared" si="9"/>
        <v>230</v>
      </c>
      <c r="U132" s="220" t="s">
        <v>19598</v>
      </c>
    </row>
    <row r="133" spans="1:21" ht="25.5" x14ac:dyDescent="0.2">
      <c r="A133" s="187">
        <f t="shared" si="8"/>
        <v>8</v>
      </c>
      <c r="B133" s="206">
        <v>1</v>
      </c>
      <c r="C133" s="206">
        <v>3</v>
      </c>
      <c r="D133" s="168" t="s">
        <v>6740</v>
      </c>
      <c r="E133" s="168" t="s">
        <v>148</v>
      </c>
      <c r="F133" s="168" t="s">
        <v>326</v>
      </c>
      <c r="G133" s="215">
        <v>40425</v>
      </c>
      <c r="H133" s="197">
        <v>8</v>
      </c>
      <c r="I133" s="197">
        <v>8</v>
      </c>
      <c r="J133" s="208" t="s">
        <v>11896</v>
      </c>
      <c r="K133" s="168" t="s">
        <v>2552</v>
      </c>
      <c r="L133" s="208" t="s">
        <v>3033</v>
      </c>
      <c r="M133" s="168" t="s">
        <v>3034</v>
      </c>
      <c r="N133" s="210">
        <v>80</v>
      </c>
      <c r="O133" s="212">
        <v>65</v>
      </c>
      <c r="P133" s="287">
        <v>85</v>
      </c>
      <c r="Q133" s="163">
        <f>LARGE((N133,O133,P133),1)</f>
        <v>85</v>
      </c>
      <c r="R133" s="163">
        <f>LARGE((N133,O133,P133),2)</f>
        <v>80</v>
      </c>
      <c r="S133" s="200">
        <f>LARGE((N133,O133,P133),3)</f>
        <v>65</v>
      </c>
      <c r="T133" s="201">
        <f t="shared" si="9"/>
        <v>230</v>
      </c>
      <c r="U133" s="292" t="s">
        <v>19598</v>
      </c>
    </row>
    <row r="134" spans="1:21" ht="12.75" customHeight="1" x14ac:dyDescent="0.2">
      <c r="A134" s="187">
        <f t="shared" si="8"/>
        <v>8</v>
      </c>
      <c r="B134" s="206">
        <v>2</v>
      </c>
      <c r="C134" s="206">
        <v>2</v>
      </c>
      <c r="D134" s="168" t="s">
        <v>15450</v>
      </c>
      <c r="E134" s="168" t="s">
        <v>15451</v>
      </c>
      <c r="F134" s="168" t="s">
        <v>9426</v>
      </c>
      <c r="G134" s="215">
        <v>40374</v>
      </c>
      <c r="H134" s="197">
        <v>8</v>
      </c>
      <c r="I134" s="197">
        <v>8</v>
      </c>
      <c r="J134" s="208" t="s">
        <v>15453</v>
      </c>
      <c r="K134" s="168" t="s">
        <v>558</v>
      </c>
      <c r="L134" s="208" t="s">
        <v>1499</v>
      </c>
      <c r="M134" s="168" t="s">
        <v>15455</v>
      </c>
      <c r="N134" s="210">
        <v>70</v>
      </c>
      <c r="O134" s="289">
        <v>70</v>
      </c>
      <c r="P134" s="213">
        <v>90</v>
      </c>
      <c r="Q134" s="163">
        <f>LARGE((N134,O134,P134),1)</f>
        <v>90</v>
      </c>
      <c r="R134" s="163">
        <f>LARGE((N134,O134,P134),2)</f>
        <v>70</v>
      </c>
      <c r="S134" s="200">
        <f>LARGE((N134,O134,P134),3)</f>
        <v>70</v>
      </c>
      <c r="T134" s="201">
        <f t="shared" si="9"/>
        <v>230</v>
      </c>
      <c r="U134" s="292" t="s">
        <v>19598</v>
      </c>
    </row>
    <row r="135" spans="1:21" ht="12.75" customHeight="1" x14ac:dyDescent="0.2">
      <c r="A135" s="187">
        <f t="shared" si="8"/>
        <v>8</v>
      </c>
      <c r="B135" s="206">
        <v>1</v>
      </c>
      <c r="C135" s="206">
        <v>3</v>
      </c>
      <c r="D135" s="168" t="s">
        <v>4385</v>
      </c>
      <c r="E135" s="168" t="s">
        <v>6602</v>
      </c>
      <c r="F135" s="168" t="s">
        <v>1059</v>
      </c>
      <c r="G135" s="215">
        <v>40214</v>
      </c>
      <c r="H135" s="197">
        <v>8</v>
      </c>
      <c r="I135" s="197">
        <v>8</v>
      </c>
      <c r="J135" s="208" t="s">
        <v>12140</v>
      </c>
      <c r="K135" s="168" t="s">
        <v>164</v>
      </c>
      <c r="L135" s="208" t="s">
        <v>166</v>
      </c>
      <c r="M135" s="168" t="s">
        <v>340</v>
      </c>
      <c r="N135" s="210">
        <v>75</v>
      </c>
      <c r="O135" s="289">
        <v>70</v>
      </c>
      <c r="P135" s="213">
        <v>85</v>
      </c>
      <c r="Q135" s="163">
        <f>LARGE((N135,O135,P135),1)</f>
        <v>85</v>
      </c>
      <c r="R135" s="163">
        <f>LARGE((N135,O135,P135),2)</f>
        <v>75</v>
      </c>
      <c r="S135" s="200">
        <f>LARGE((N135,O135,P135),3)</f>
        <v>70</v>
      </c>
      <c r="T135" s="201">
        <f t="shared" si="9"/>
        <v>230</v>
      </c>
      <c r="U135" s="292" t="s">
        <v>19598</v>
      </c>
    </row>
    <row r="136" spans="1:21" ht="12.75" customHeight="1" x14ac:dyDescent="0.2">
      <c r="A136" s="187">
        <f t="shared" si="8"/>
        <v>8</v>
      </c>
      <c r="B136" s="206">
        <v>2</v>
      </c>
      <c r="C136" s="206">
        <v>1</v>
      </c>
      <c r="D136" s="168" t="s">
        <v>4262</v>
      </c>
      <c r="E136" s="168" t="s">
        <v>153</v>
      </c>
      <c r="F136" s="168" t="s">
        <v>214</v>
      </c>
      <c r="G136" s="215">
        <v>40201</v>
      </c>
      <c r="H136" s="197">
        <v>8</v>
      </c>
      <c r="I136" s="197">
        <v>8</v>
      </c>
      <c r="J136" s="208" t="s">
        <v>10243</v>
      </c>
      <c r="K136" s="168" t="s">
        <v>2068</v>
      </c>
      <c r="L136" s="208" t="s">
        <v>6273</v>
      </c>
      <c r="M136" s="168" t="s">
        <v>6274</v>
      </c>
      <c r="N136" s="210">
        <v>85</v>
      </c>
      <c r="O136" s="212">
        <v>65</v>
      </c>
      <c r="P136" s="213">
        <v>70</v>
      </c>
      <c r="Q136" s="163">
        <f>LARGE((N136,O136,P136),1)</f>
        <v>85</v>
      </c>
      <c r="R136" s="163">
        <f>LARGE((N136,O136,P136),2)</f>
        <v>70</v>
      </c>
      <c r="S136" s="200">
        <f>LARGE((N136,O136,P136),3)</f>
        <v>65</v>
      </c>
      <c r="T136" s="201">
        <f t="shared" si="9"/>
        <v>220</v>
      </c>
      <c r="U136" s="206"/>
    </row>
    <row r="137" spans="1:21" ht="12.75" customHeight="1" x14ac:dyDescent="0.2">
      <c r="A137" s="187">
        <f t="shared" si="8"/>
        <v>8</v>
      </c>
      <c r="B137" s="206"/>
      <c r="C137" s="206"/>
      <c r="D137" s="168" t="s">
        <v>14142</v>
      </c>
      <c r="E137" s="168" t="s">
        <v>193</v>
      </c>
      <c r="F137" s="168" t="s">
        <v>326</v>
      </c>
      <c r="G137" s="215">
        <v>40198</v>
      </c>
      <c r="H137" s="197">
        <v>8</v>
      </c>
      <c r="I137" s="197">
        <v>8</v>
      </c>
      <c r="J137" s="208" t="s">
        <v>14143</v>
      </c>
      <c r="K137" s="168" t="s">
        <v>78</v>
      </c>
      <c r="L137" s="208" t="s">
        <v>2557</v>
      </c>
      <c r="M137" s="168" t="s">
        <v>14144</v>
      </c>
      <c r="N137" s="210">
        <v>65</v>
      </c>
      <c r="O137" s="212">
        <v>70</v>
      </c>
      <c r="P137" s="213">
        <v>85</v>
      </c>
      <c r="Q137" s="163">
        <f>LARGE((N137,O137,P137),1)</f>
        <v>85</v>
      </c>
      <c r="R137" s="163">
        <f>LARGE((N137,O137,P137),2)</f>
        <v>70</v>
      </c>
      <c r="S137" s="200">
        <f>LARGE((N137,O137,P137),3)</f>
        <v>65</v>
      </c>
      <c r="T137" s="201">
        <f t="shared" si="9"/>
        <v>220</v>
      </c>
      <c r="U137" s="206"/>
    </row>
    <row r="138" spans="1:21" ht="12.75" customHeight="1" x14ac:dyDescent="0.2">
      <c r="A138" s="187">
        <f t="shared" si="8"/>
        <v>8</v>
      </c>
      <c r="B138" s="206">
        <v>1</v>
      </c>
      <c r="C138" s="206">
        <v>2</v>
      </c>
      <c r="D138" s="168" t="s">
        <v>18266</v>
      </c>
      <c r="E138" s="168" t="s">
        <v>56</v>
      </c>
      <c r="F138" s="168" t="s">
        <v>395</v>
      </c>
      <c r="G138" s="215">
        <v>40287</v>
      </c>
      <c r="H138" s="197">
        <v>8</v>
      </c>
      <c r="I138" s="197">
        <v>8</v>
      </c>
      <c r="J138" s="208" t="s">
        <v>18134</v>
      </c>
      <c r="K138" s="168" t="s">
        <v>2068</v>
      </c>
      <c r="L138" s="208" t="s">
        <v>7679</v>
      </c>
      <c r="M138" s="168"/>
      <c r="N138" s="210">
        <v>70</v>
      </c>
      <c r="O138" s="212">
        <v>65</v>
      </c>
      <c r="P138" s="213">
        <v>85</v>
      </c>
      <c r="Q138" s="163">
        <f>LARGE((N138,O138,P138),1)</f>
        <v>85</v>
      </c>
      <c r="R138" s="163">
        <f>LARGE((N138,O138,P138),2)</f>
        <v>70</v>
      </c>
      <c r="S138" s="200">
        <f>LARGE((N138,O138,P138),3)</f>
        <v>65</v>
      </c>
      <c r="T138" s="201">
        <f t="shared" si="9"/>
        <v>220</v>
      </c>
      <c r="U138" s="206"/>
    </row>
    <row r="139" spans="1:21" ht="12.75" customHeight="1" x14ac:dyDescent="0.2">
      <c r="A139" s="187">
        <f t="shared" si="8"/>
        <v>8</v>
      </c>
      <c r="B139" s="309">
        <v>2</v>
      </c>
      <c r="C139" s="309">
        <v>1</v>
      </c>
      <c r="D139" s="205" t="s">
        <v>4272</v>
      </c>
      <c r="E139" s="205" t="s">
        <v>182</v>
      </c>
      <c r="F139" s="205" t="s">
        <v>943</v>
      </c>
      <c r="G139" s="229">
        <v>40352</v>
      </c>
      <c r="H139" s="199">
        <v>8</v>
      </c>
      <c r="I139" s="199">
        <v>8</v>
      </c>
      <c r="J139" s="223" t="s">
        <v>1498</v>
      </c>
      <c r="K139" s="205" t="s">
        <v>164</v>
      </c>
      <c r="L139" s="223" t="s">
        <v>1203</v>
      </c>
      <c r="M139" s="205" t="s">
        <v>511</v>
      </c>
      <c r="N139" s="210">
        <v>65</v>
      </c>
      <c r="O139" s="212">
        <v>65</v>
      </c>
      <c r="P139" s="213">
        <v>90</v>
      </c>
      <c r="Q139" s="163">
        <f>LARGE((N139,O139,P139),1)</f>
        <v>90</v>
      </c>
      <c r="R139" s="163">
        <f>LARGE((N139,O139,P139),2)</f>
        <v>65</v>
      </c>
      <c r="S139" s="200">
        <f>LARGE((N139,O139,P139),3)</f>
        <v>65</v>
      </c>
      <c r="T139" s="201">
        <f t="shared" si="9"/>
        <v>220</v>
      </c>
      <c r="U139" s="206"/>
    </row>
    <row r="140" spans="1:21" ht="12.75" customHeight="1" x14ac:dyDescent="0.2">
      <c r="A140" s="187">
        <f t="shared" si="8"/>
        <v>8</v>
      </c>
      <c r="B140" s="206">
        <v>1</v>
      </c>
      <c r="C140" s="206">
        <v>3</v>
      </c>
      <c r="D140" s="168" t="s">
        <v>5108</v>
      </c>
      <c r="E140" s="168" t="s">
        <v>190</v>
      </c>
      <c r="F140" s="168" t="s">
        <v>353</v>
      </c>
      <c r="G140" s="216">
        <v>40249</v>
      </c>
      <c r="H140" s="197">
        <v>8</v>
      </c>
      <c r="I140" s="197">
        <v>8</v>
      </c>
      <c r="J140" s="208" t="s">
        <v>3888</v>
      </c>
      <c r="K140" s="168" t="s">
        <v>60</v>
      </c>
      <c r="L140" s="208" t="s">
        <v>3835</v>
      </c>
      <c r="M140" s="168" t="s">
        <v>4508</v>
      </c>
      <c r="N140" s="210">
        <v>65</v>
      </c>
      <c r="O140" s="212">
        <v>65</v>
      </c>
      <c r="P140" s="213">
        <v>90</v>
      </c>
      <c r="Q140" s="163">
        <f>LARGE((N140,O140,P140),1)</f>
        <v>90</v>
      </c>
      <c r="R140" s="163">
        <f>LARGE((N140,O140,P140),2)</f>
        <v>65</v>
      </c>
      <c r="S140" s="200">
        <f>LARGE((N140,O140,P140),3)</f>
        <v>65</v>
      </c>
      <c r="T140" s="201">
        <f t="shared" si="9"/>
        <v>220</v>
      </c>
      <c r="U140" s="206"/>
    </row>
    <row r="141" spans="1:21" ht="12.75" customHeight="1" x14ac:dyDescent="0.2">
      <c r="A141" s="187">
        <f t="shared" si="8"/>
        <v>8</v>
      </c>
      <c r="B141" s="206">
        <v>1</v>
      </c>
      <c r="C141" s="206">
        <v>1</v>
      </c>
      <c r="D141" s="168" t="s">
        <v>11130</v>
      </c>
      <c r="E141" s="168" t="s">
        <v>193</v>
      </c>
      <c r="F141" s="168" t="s">
        <v>114</v>
      </c>
      <c r="G141" s="215">
        <v>40459</v>
      </c>
      <c r="H141" s="197">
        <v>8</v>
      </c>
      <c r="I141" s="197">
        <v>8</v>
      </c>
      <c r="J141" s="208" t="s">
        <v>2523</v>
      </c>
      <c r="K141" s="168" t="s">
        <v>60</v>
      </c>
      <c r="L141" s="208" t="s">
        <v>72</v>
      </c>
      <c r="M141" s="168" t="s">
        <v>3791</v>
      </c>
      <c r="N141" s="210">
        <v>80</v>
      </c>
      <c r="O141" s="212">
        <v>65</v>
      </c>
      <c r="P141" s="213">
        <v>75</v>
      </c>
      <c r="Q141" s="163">
        <f>LARGE((N141,O141,P141),1)</f>
        <v>80</v>
      </c>
      <c r="R141" s="163">
        <f>LARGE((N141,O141,P141),2)</f>
        <v>75</v>
      </c>
      <c r="S141" s="200">
        <f>LARGE((N141,O141,P141),3)</f>
        <v>65</v>
      </c>
      <c r="T141" s="201">
        <f t="shared" si="9"/>
        <v>220</v>
      </c>
      <c r="U141" s="206"/>
    </row>
    <row r="142" spans="1:21" ht="12.75" customHeight="1" x14ac:dyDescent="0.2">
      <c r="A142" s="187">
        <f t="shared" si="8"/>
        <v>8</v>
      </c>
      <c r="B142" s="206"/>
      <c r="C142" s="206"/>
      <c r="D142" s="168" t="s">
        <v>19617</v>
      </c>
      <c r="E142" s="168" t="s">
        <v>75</v>
      </c>
      <c r="F142" s="168" t="s">
        <v>383</v>
      </c>
      <c r="G142" s="207">
        <v>40251</v>
      </c>
      <c r="H142" s="197">
        <v>8</v>
      </c>
      <c r="I142" s="197">
        <v>8</v>
      </c>
      <c r="J142" s="208" t="s">
        <v>17182</v>
      </c>
      <c r="K142" s="168" t="s">
        <v>60</v>
      </c>
      <c r="L142" s="208" t="s">
        <v>4940</v>
      </c>
      <c r="M142" s="168" t="s">
        <v>5893</v>
      </c>
      <c r="N142" s="210">
        <v>70</v>
      </c>
      <c r="O142" s="212">
        <v>65</v>
      </c>
      <c r="P142" s="213">
        <v>85</v>
      </c>
      <c r="Q142" s="163">
        <f>LARGE((N142,O142,P142),1)</f>
        <v>85</v>
      </c>
      <c r="R142" s="163">
        <f>LARGE((N142,O142,P142),2)</f>
        <v>70</v>
      </c>
      <c r="S142" s="200">
        <f>LARGE((N142,O142,P142),3)</f>
        <v>65</v>
      </c>
      <c r="T142" s="201">
        <f t="shared" si="9"/>
        <v>220</v>
      </c>
      <c r="U142" s="206"/>
    </row>
    <row r="143" spans="1:21" ht="12.75" customHeight="1" x14ac:dyDescent="0.2">
      <c r="A143" s="187">
        <f t="shared" si="8"/>
        <v>8</v>
      </c>
      <c r="B143" s="206">
        <v>2</v>
      </c>
      <c r="C143" s="206">
        <v>3</v>
      </c>
      <c r="D143" s="168" t="s">
        <v>5888</v>
      </c>
      <c r="E143" s="168" t="s">
        <v>4829</v>
      </c>
      <c r="F143" s="168" t="s">
        <v>423</v>
      </c>
      <c r="G143" s="216">
        <v>40355</v>
      </c>
      <c r="H143" s="197">
        <v>8</v>
      </c>
      <c r="I143" s="197">
        <v>8</v>
      </c>
      <c r="J143" s="208" t="s">
        <v>2454</v>
      </c>
      <c r="K143" s="168" t="s">
        <v>98</v>
      </c>
      <c r="L143" s="208" t="s">
        <v>658</v>
      </c>
      <c r="M143" s="168" t="s">
        <v>594</v>
      </c>
      <c r="N143" s="210">
        <v>80</v>
      </c>
      <c r="O143" s="212">
        <v>75</v>
      </c>
      <c r="P143" s="213">
        <v>65</v>
      </c>
      <c r="Q143" s="163">
        <f>LARGE((N143,O143,P143),1)</f>
        <v>80</v>
      </c>
      <c r="R143" s="163">
        <f>LARGE((N143,O143,P143),2)</f>
        <v>75</v>
      </c>
      <c r="S143" s="200">
        <f>LARGE((N143,O143,P143),3)</f>
        <v>65</v>
      </c>
      <c r="T143" s="201">
        <f t="shared" si="9"/>
        <v>220</v>
      </c>
      <c r="U143" s="206"/>
    </row>
    <row r="144" spans="1:21" ht="12.75" customHeight="1" x14ac:dyDescent="0.2">
      <c r="A144" s="187">
        <f t="shared" si="8"/>
        <v>8</v>
      </c>
      <c r="B144" s="206"/>
      <c r="C144" s="206"/>
      <c r="D144" s="168" t="s">
        <v>19626</v>
      </c>
      <c r="E144" s="168" t="s">
        <v>218</v>
      </c>
      <c r="F144" s="168" t="s">
        <v>76</v>
      </c>
      <c r="G144" s="207">
        <v>40298</v>
      </c>
      <c r="H144" s="197">
        <v>8</v>
      </c>
      <c r="I144" s="197">
        <v>8</v>
      </c>
      <c r="J144" s="208" t="s">
        <v>1914</v>
      </c>
      <c r="K144" s="168" t="s">
        <v>60</v>
      </c>
      <c r="L144" s="208" t="s">
        <v>72</v>
      </c>
      <c r="M144" s="168" t="s">
        <v>2202</v>
      </c>
      <c r="N144" s="210">
        <v>80</v>
      </c>
      <c r="O144" s="212">
        <v>65</v>
      </c>
      <c r="P144" s="213">
        <v>70</v>
      </c>
      <c r="Q144" s="163">
        <f>LARGE((N144,O144,P144),1)</f>
        <v>80</v>
      </c>
      <c r="R144" s="163">
        <f>LARGE((N144,O144,P144),2)</f>
        <v>70</v>
      </c>
      <c r="S144" s="200">
        <f>LARGE((N144,O144,P144),3)</f>
        <v>65</v>
      </c>
      <c r="T144" s="201">
        <f t="shared" si="9"/>
        <v>215</v>
      </c>
      <c r="U144" s="206"/>
    </row>
    <row r="145" spans="1:21" ht="12.75" customHeight="1" x14ac:dyDescent="0.2">
      <c r="A145" s="187">
        <f t="shared" si="8"/>
        <v>8</v>
      </c>
      <c r="B145" s="206"/>
      <c r="C145" s="206"/>
      <c r="D145" s="168" t="s">
        <v>782</v>
      </c>
      <c r="E145" s="168" t="s">
        <v>699</v>
      </c>
      <c r="F145" s="168" t="s">
        <v>500</v>
      </c>
      <c r="G145" s="216">
        <v>40326</v>
      </c>
      <c r="H145" s="197">
        <v>8</v>
      </c>
      <c r="I145" s="197">
        <v>8</v>
      </c>
      <c r="J145" s="208" t="s">
        <v>783</v>
      </c>
      <c r="K145" s="168" t="s">
        <v>164</v>
      </c>
      <c r="L145" s="208" t="s">
        <v>784</v>
      </c>
      <c r="M145" s="168" t="s">
        <v>770</v>
      </c>
      <c r="N145" s="210">
        <v>80</v>
      </c>
      <c r="O145" s="212">
        <v>65</v>
      </c>
      <c r="P145" s="213">
        <v>70</v>
      </c>
      <c r="Q145" s="163">
        <f>LARGE((N145,O145,P145),1)</f>
        <v>80</v>
      </c>
      <c r="R145" s="163">
        <f>LARGE((N145,O145,P145),2)</f>
        <v>70</v>
      </c>
      <c r="S145" s="200">
        <f>LARGE((N145,O145,P145),3)</f>
        <v>65</v>
      </c>
      <c r="T145" s="201">
        <f t="shared" si="9"/>
        <v>215</v>
      </c>
      <c r="U145" s="206"/>
    </row>
    <row r="146" spans="1:21" ht="12.75" customHeight="1" x14ac:dyDescent="0.2">
      <c r="A146" s="187">
        <f t="shared" si="8"/>
        <v>8</v>
      </c>
      <c r="B146" s="206">
        <v>1</v>
      </c>
      <c r="C146" s="206">
        <v>2</v>
      </c>
      <c r="D146" s="168" t="s">
        <v>16213</v>
      </c>
      <c r="E146" s="168" t="s">
        <v>182</v>
      </c>
      <c r="F146" s="168" t="s">
        <v>160</v>
      </c>
      <c r="G146" s="215">
        <v>40477</v>
      </c>
      <c r="H146" s="197">
        <v>8</v>
      </c>
      <c r="I146" s="197">
        <v>8</v>
      </c>
      <c r="J146" s="208" t="s">
        <v>16214</v>
      </c>
      <c r="K146" s="168" t="s">
        <v>2138</v>
      </c>
      <c r="L146" s="208" t="s">
        <v>3352</v>
      </c>
      <c r="M146" s="168" t="s">
        <v>16215</v>
      </c>
      <c r="N146" s="210">
        <v>65</v>
      </c>
      <c r="O146" s="212">
        <v>65</v>
      </c>
      <c r="P146" s="213">
        <v>85</v>
      </c>
      <c r="Q146" s="163">
        <f>LARGE((N146,O146,P146),1)</f>
        <v>85</v>
      </c>
      <c r="R146" s="163">
        <f>LARGE((N146,O146,P146),2)</f>
        <v>65</v>
      </c>
      <c r="S146" s="200">
        <f>LARGE((N146,O146,P146),3)</f>
        <v>65</v>
      </c>
      <c r="T146" s="201">
        <f t="shared" si="9"/>
        <v>215</v>
      </c>
      <c r="U146" s="206"/>
    </row>
    <row r="147" spans="1:21" ht="12.75" customHeight="1" x14ac:dyDescent="0.2">
      <c r="A147" s="187">
        <f t="shared" si="8"/>
        <v>8</v>
      </c>
      <c r="B147" s="206">
        <v>2</v>
      </c>
      <c r="C147" s="206">
        <v>1</v>
      </c>
      <c r="D147" s="168" t="s">
        <v>9614</v>
      </c>
      <c r="E147" s="168" t="s">
        <v>248</v>
      </c>
      <c r="F147" s="168" t="s">
        <v>76</v>
      </c>
      <c r="G147" s="216">
        <v>40255</v>
      </c>
      <c r="H147" s="197">
        <v>8</v>
      </c>
      <c r="I147" s="197">
        <v>8</v>
      </c>
      <c r="J147" s="208" t="s">
        <v>1333</v>
      </c>
      <c r="K147" s="168" t="s">
        <v>164</v>
      </c>
      <c r="L147" s="208" t="s">
        <v>1334</v>
      </c>
      <c r="M147" s="168" t="s">
        <v>7810</v>
      </c>
      <c r="N147" s="210">
        <v>65</v>
      </c>
      <c r="O147" s="212">
        <v>70</v>
      </c>
      <c r="P147" s="213">
        <v>80</v>
      </c>
      <c r="Q147" s="163">
        <f>LARGE((N147,O147,P147),1)</f>
        <v>80</v>
      </c>
      <c r="R147" s="163">
        <f>LARGE((N147,O147,P147),2)</f>
        <v>70</v>
      </c>
      <c r="S147" s="200">
        <f>LARGE((N147,O147,P147),3)</f>
        <v>65</v>
      </c>
      <c r="T147" s="201">
        <f t="shared" si="9"/>
        <v>215</v>
      </c>
      <c r="U147" s="206"/>
    </row>
    <row r="148" spans="1:21" ht="12.75" customHeight="1" x14ac:dyDescent="0.2">
      <c r="A148" s="187">
        <f t="shared" si="8"/>
        <v>8</v>
      </c>
      <c r="B148" s="206">
        <v>1</v>
      </c>
      <c r="C148" s="206">
        <v>2</v>
      </c>
      <c r="D148" s="168" t="s">
        <v>5532</v>
      </c>
      <c r="E148" s="168" t="s">
        <v>597</v>
      </c>
      <c r="F148" s="168" t="s">
        <v>326</v>
      </c>
      <c r="G148" s="216">
        <v>40435</v>
      </c>
      <c r="H148" s="197">
        <v>8</v>
      </c>
      <c r="I148" s="197">
        <v>8</v>
      </c>
      <c r="J148" s="208" t="s">
        <v>1886</v>
      </c>
      <c r="K148" s="168" t="s">
        <v>60</v>
      </c>
      <c r="L148" s="208" t="s">
        <v>1506</v>
      </c>
      <c r="M148" s="168" t="s">
        <v>9507</v>
      </c>
      <c r="N148" s="210">
        <v>80</v>
      </c>
      <c r="O148" s="212">
        <v>65</v>
      </c>
      <c r="P148" s="213">
        <v>70</v>
      </c>
      <c r="Q148" s="163">
        <f>LARGE((N148,O148,P148),1)</f>
        <v>80</v>
      </c>
      <c r="R148" s="163">
        <f>LARGE((N148,O148,P148),2)</f>
        <v>70</v>
      </c>
      <c r="S148" s="200">
        <f>LARGE((N148,O148,P148),3)</f>
        <v>65</v>
      </c>
      <c r="T148" s="201">
        <f t="shared" si="9"/>
        <v>215</v>
      </c>
      <c r="U148" s="206"/>
    </row>
    <row r="149" spans="1:21" ht="12.75" customHeight="1" x14ac:dyDescent="0.2">
      <c r="A149" s="187">
        <f t="shared" si="8"/>
        <v>8</v>
      </c>
      <c r="B149" s="206">
        <v>3</v>
      </c>
      <c r="C149" s="206">
        <v>2</v>
      </c>
      <c r="D149" s="168" t="s">
        <v>2612</v>
      </c>
      <c r="E149" s="168" t="s">
        <v>799</v>
      </c>
      <c r="F149" s="168" t="s">
        <v>1243</v>
      </c>
      <c r="G149" s="216">
        <v>40294</v>
      </c>
      <c r="H149" s="197">
        <v>8</v>
      </c>
      <c r="I149" s="197">
        <v>8</v>
      </c>
      <c r="J149" s="208" t="s">
        <v>2605</v>
      </c>
      <c r="K149" s="168" t="s">
        <v>473</v>
      </c>
      <c r="L149" s="208" t="s">
        <v>2642</v>
      </c>
      <c r="M149" s="168" t="s">
        <v>2643</v>
      </c>
      <c r="N149" s="210">
        <v>70</v>
      </c>
      <c r="O149" s="212">
        <v>65</v>
      </c>
      <c r="P149" s="213">
        <v>80</v>
      </c>
      <c r="Q149" s="163">
        <f>LARGE((N149,O149,P149),1)</f>
        <v>80</v>
      </c>
      <c r="R149" s="163">
        <f>LARGE((N149,O149,P149),2)</f>
        <v>70</v>
      </c>
      <c r="S149" s="200">
        <f>LARGE((N149,O149,P149),3)</f>
        <v>65</v>
      </c>
      <c r="T149" s="201">
        <f t="shared" si="9"/>
        <v>215</v>
      </c>
      <c r="U149" s="206"/>
    </row>
    <row r="150" spans="1:21" ht="12.75" customHeight="1" x14ac:dyDescent="0.2">
      <c r="A150" s="187">
        <f t="shared" si="8"/>
        <v>8</v>
      </c>
      <c r="B150" s="206">
        <v>1</v>
      </c>
      <c r="C150" s="206">
        <v>1</v>
      </c>
      <c r="D150" s="168" t="s">
        <v>1355</v>
      </c>
      <c r="E150" s="168" t="s">
        <v>344</v>
      </c>
      <c r="F150" s="168" t="s">
        <v>141</v>
      </c>
      <c r="G150" s="216">
        <v>40306</v>
      </c>
      <c r="H150" s="197">
        <v>8</v>
      </c>
      <c r="I150" s="197">
        <v>8</v>
      </c>
      <c r="J150" s="208" t="s">
        <v>8922</v>
      </c>
      <c r="K150" s="168" t="s">
        <v>60</v>
      </c>
      <c r="L150" s="208" t="s">
        <v>832</v>
      </c>
      <c r="M150" s="168" t="s">
        <v>8923</v>
      </c>
      <c r="N150" s="210">
        <v>80</v>
      </c>
      <c r="O150" s="212">
        <v>70</v>
      </c>
      <c r="P150" s="213">
        <v>65</v>
      </c>
      <c r="Q150" s="163">
        <f>LARGE((N150,O150,P150),1)</f>
        <v>80</v>
      </c>
      <c r="R150" s="163">
        <f>LARGE((N150,O150,P150),2)</f>
        <v>70</v>
      </c>
      <c r="S150" s="200">
        <f>LARGE((N150,O150,P150),3)</f>
        <v>65</v>
      </c>
      <c r="T150" s="201">
        <f t="shared" si="9"/>
        <v>215</v>
      </c>
      <c r="U150" s="206"/>
    </row>
    <row r="151" spans="1:21" ht="12.75" customHeight="1" x14ac:dyDescent="0.2">
      <c r="A151" s="187">
        <f t="shared" si="8"/>
        <v>8</v>
      </c>
      <c r="B151" s="206">
        <v>1</v>
      </c>
      <c r="C151" s="206">
        <v>1</v>
      </c>
      <c r="D151" s="168" t="s">
        <v>11233</v>
      </c>
      <c r="E151" s="168" t="s">
        <v>193</v>
      </c>
      <c r="F151" s="168" t="s">
        <v>49</v>
      </c>
      <c r="G151" s="215">
        <v>40446</v>
      </c>
      <c r="H151" s="197">
        <v>8</v>
      </c>
      <c r="I151" s="197">
        <v>8</v>
      </c>
      <c r="J151" s="208" t="s">
        <v>11234</v>
      </c>
      <c r="K151" s="168" t="s">
        <v>60</v>
      </c>
      <c r="L151" s="208" t="s">
        <v>150</v>
      </c>
      <c r="M151" s="168" t="s">
        <v>107</v>
      </c>
      <c r="N151" s="210">
        <v>70</v>
      </c>
      <c r="O151" s="212">
        <v>80</v>
      </c>
      <c r="P151" s="213">
        <v>65</v>
      </c>
      <c r="Q151" s="163">
        <f>LARGE((N151,O151,P151),1)</f>
        <v>80</v>
      </c>
      <c r="R151" s="163">
        <f>LARGE((N151,O151,P151),2)</f>
        <v>70</v>
      </c>
      <c r="S151" s="200">
        <f>LARGE((N151,O151,P151),3)</f>
        <v>65</v>
      </c>
      <c r="T151" s="201">
        <f t="shared" si="9"/>
        <v>215</v>
      </c>
      <c r="U151" s="206"/>
    </row>
    <row r="152" spans="1:21" ht="12.75" customHeight="1" x14ac:dyDescent="0.2">
      <c r="A152" s="187">
        <f t="shared" si="8"/>
        <v>8</v>
      </c>
      <c r="B152" s="206"/>
      <c r="C152" s="206"/>
      <c r="D152" s="168" t="s">
        <v>4640</v>
      </c>
      <c r="E152" s="168" t="s">
        <v>182</v>
      </c>
      <c r="F152" s="168" t="s">
        <v>114</v>
      </c>
      <c r="G152" s="216">
        <v>40311</v>
      </c>
      <c r="H152" s="197">
        <v>8</v>
      </c>
      <c r="I152" s="197">
        <v>8</v>
      </c>
      <c r="J152" s="208" t="s">
        <v>3185</v>
      </c>
      <c r="K152" s="168" t="s">
        <v>60</v>
      </c>
      <c r="L152" s="208" t="s">
        <v>4497</v>
      </c>
      <c r="M152" s="168" t="s">
        <v>107</v>
      </c>
      <c r="N152" s="210">
        <v>80</v>
      </c>
      <c r="O152" s="212">
        <v>70</v>
      </c>
      <c r="P152" s="213">
        <v>65</v>
      </c>
      <c r="Q152" s="163">
        <f>LARGE((N152,O152,P152),1)</f>
        <v>80</v>
      </c>
      <c r="R152" s="163">
        <f>LARGE((N152,O152,P152),2)</f>
        <v>70</v>
      </c>
      <c r="S152" s="200">
        <f>LARGE((N152,O152,P152),3)</f>
        <v>65</v>
      </c>
      <c r="T152" s="201">
        <f t="shared" si="9"/>
        <v>215</v>
      </c>
      <c r="U152" s="206"/>
    </row>
    <row r="153" spans="1:21" ht="12.75" customHeight="1" x14ac:dyDescent="0.2">
      <c r="A153" s="187">
        <f t="shared" si="8"/>
        <v>8</v>
      </c>
      <c r="B153" s="206">
        <v>1</v>
      </c>
      <c r="C153" s="206">
        <v>1</v>
      </c>
      <c r="D153" s="168" t="s">
        <v>7297</v>
      </c>
      <c r="E153" s="168" t="s">
        <v>904</v>
      </c>
      <c r="F153" s="168" t="s">
        <v>214</v>
      </c>
      <c r="G153" s="216">
        <v>40372</v>
      </c>
      <c r="H153" s="197">
        <v>8</v>
      </c>
      <c r="I153" s="197">
        <v>8</v>
      </c>
      <c r="J153" s="208" t="s">
        <v>1210</v>
      </c>
      <c r="K153" s="168" t="s">
        <v>164</v>
      </c>
      <c r="L153" s="208" t="s">
        <v>2001</v>
      </c>
      <c r="M153" s="168" t="s">
        <v>2850</v>
      </c>
      <c r="N153" s="210">
        <v>70</v>
      </c>
      <c r="O153" s="212">
        <v>65</v>
      </c>
      <c r="P153" s="213">
        <v>80</v>
      </c>
      <c r="Q153" s="163">
        <f>LARGE((N153,O153,P153),1)</f>
        <v>80</v>
      </c>
      <c r="R153" s="163">
        <f>LARGE((N153,O153,P153),2)</f>
        <v>70</v>
      </c>
      <c r="S153" s="200">
        <f>LARGE((N153,O153,P153),3)</f>
        <v>65</v>
      </c>
      <c r="T153" s="201">
        <f t="shared" si="9"/>
        <v>215</v>
      </c>
      <c r="U153" s="206"/>
    </row>
    <row r="154" spans="1:21" ht="12.75" customHeight="1" x14ac:dyDescent="0.2">
      <c r="A154" s="187">
        <f t="shared" si="8"/>
        <v>8</v>
      </c>
      <c r="B154" s="206">
        <v>1</v>
      </c>
      <c r="C154" s="206">
        <v>1</v>
      </c>
      <c r="D154" s="168" t="s">
        <v>16241</v>
      </c>
      <c r="E154" s="168" t="s">
        <v>2289</v>
      </c>
      <c r="F154" s="168" t="s">
        <v>383</v>
      </c>
      <c r="G154" s="215">
        <v>40337</v>
      </c>
      <c r="H154" s="197">
        <v>8</v>
      </c>
      <c r="I154" s="197">
        <v>8</v>
      </c>
      <c r="J154" s="208" t="s">
        <v>1678</v>
      </c>
      <c r="K154" s="168" t="s">
        <v>732</v>
      </c>
      <c r="L154" s="208" t="s">
        <v>1656</v>
      </c>
      <c r="M154" s="168" t="s">
        <v>6757</v>
      </c>
      <c r="N154" s="210">
        <v>65</v>
      </c>
      <c r="O154" s="212">
        <v>80</v>
      </c>
      <c r="P154" s="213">
        <v>70</v>
      </c>
      <c r="Q154" s="163">
        <f>LARGE((N154,O154,P154),1)</f>
        <v>80</v>
      </c>
      <c r="R154" s="163">
        <f>LARGE((N154,O154,P154),2)</f>
        <v>70</v>
      </c>
      <c r="S154" s="200">
        <f>LARGE((N154,O154,P154),3)</f>
        <v>65</v>
      </c>
      <c r="T154" s="201">
        <f t="shared" si="9"/>
        <v>215</v>
      </c>
      <c r="U154" s="206"/>
    </row>
    <row r="155" spans="1:21" ht="12.75" customHeight="1" x14ac:dyDescent="0.2">
      <c r="A155" s="187">
        <f t="shared" si="8"/>
        <v>8</v>
      </c>
      <c r="B155" s="206">
        <v>1</v>
      </c>
      <c r="C155" s="206">
        <v>1</v>
      </c>
      <c r="D155" s="168" t="s">
        <v>14549</v>
      </c>
      <c r="E155" s="168" t="s">
        <v>96</v>
      </c>
      <c r="F155" s="168" t="s">
        <v>49</v>
      </c>
      <c r="G155" s="215">
        <v>40330</v>
      </c>
      <c r="H155" s="197">
        <v>8</v>
      </c>
      <c r="I155" s="197">
        <v>8</v>
      </c>
      <c r="J155" s="208" t="s">
        <v>14524</v>
      </c>
      <c r="K155" s="168" t="s">
        <v>60</v>
      </c>
      <c r="L155" s="208" t="s">
        <v>14525</v>
      </c>
      <c r="M155" s="168" t="s">
        <v>14526</v>
      </c>
      <c r="N155" s="210">
        <v>65</v>
      </c>
      <c r="O155" s="212">
        <v>70</v>
      </c>
      <c r="P155" s="213">
        <v>75</v>
      </c>
      <c r="Q155" s="163">
        <f>LARGE((N155,O155,P155),1)</f>
        <v>75</v>
      </c>
      <c r="R155" s="163">
        <f>LARGE((N155,O155,P155),2)</f>
        <v>70</v>
      </c>
      <c r="S155" s="200">
        <f>LARGE((N155,O155,P155),3)</f>
        <v>65</v>
      </c>
      <c r="T155" s="201">
        <f t="shared" si="9"/>
        <v>210</v>
      </c>
      <c r="U155" s="206"/>
    </row>
    <row r="156" spans="1:21" ht="12.75" customHeight="1" x14ac:dyDescent="0.2">
      <c r="A156" s="187">
        <f t="shared" si="8"/>
        <v>8</v>
      </c>
      <c r="B156" s="206">
        <v>1</v>
      </c>
      <c r="C156" s="206">
        <v>3</v>
      </c>
      <c r="D156" s="205" t="s">
        <v>4080</v>
      </c>
      <c r="E156" s="205" t="s">
        <v>96</v>
      </c>
      <c r="F156" s="205" t="s">
        <v>3029</v>
      </c>
      <c r="G156" s="222">
        <v>40374</v>
      </c>
      <c r="H156" s="199">
        <v>8</v>
      </c>
      <c r="I156" s="199">
        <v>8</v>
      </c>
      <c r="J156" s="223" t="s">
        <v>2927</v>
      </c>
      <c r="K156" s="205" t="s">
        <v>98</v>
      </c>
      <c r="L156" s="223" t="s">
        <v>12323</v>
      </c>
      <c r="M156" s="205" t="s">
        <v>511</v>
      </c>
      <c r="N156" s="210">
        <v>65</v>
      </c>
      <c r="O156" s="212">
        <v>65</v>
      </c>
      <c r="P156" s="213">
        <v>80</v>
      </c>
      <c r="Q156" s="163">
        <f>LARGE((N156,O156,P156),1)</f>
        <v>80</v>
      </c>
      <c r="R156" s="163">
        <f>LARGE((N156,O156,P156),2)</f>
        <v>65</v>
      </c>
      <c r="S156" s="200">
        <f>LARGE((N156,O156,P156),3)</f>
        <v>65</v>
      </c>
      <c r="T156" s="201">
        <f t="shared" si="9"/>
        <v>210</v>
      </c>
      <c r="U156" s="206"/>
    </row>
    <row r="157" spans="1:21" ht="12.75" customHeight="1" x14ac:dyDescent="0.2">
      <c r="A157" s="187">
        <f t="shared" si="8"/>
        <v>8</v>
      </c>
      <c r="B157" s="206">
        <v>1</v>
      </c>
      <c r="C157" s="206">
        <v>3</v>
      </c>
      <c r="D157" s="205" t="s">
        <v>12696</v>
      </c>
      <c r="E157" s="205" t="s">
        <v>1050</v>
      </c>
      <c r="F157" s="205" t="s">
        <v>160</v>
      </c>
      <c r="G157" s="222">
        <v>40464</v>
      </c>
      <c r="H157" s="199">
        <v>8</v>
      </c>
      <c r="I157" s="199">
        <v>8</v>
      </c>
      <c r="J157" s="223" t="s">
        <v>1981</v>
      </c>
      <c r="K157" s="205" t="s">
        <v>98</v>
      </c>
      <c r="L157" s="223" t="s">
        <v>12323</v>
      </c>
      <c r="M157" s="205" t="s">
        <v>511</v>
      </c>
      <c r="N157" s="210">
        <v>75</v>
      </c>
      <c r="O157" s="212">
        <v>70</v>
      </c>
      <c r="P157" s="213">
        <v>65</v>
      </c>
      <c r="Q157" s="163">
        <f>LARGE((N157,O157,P157),1)</f>
        <v>75</v>
      </c>
      <c r="R157" s="163">
        <f>LARGE((N157,O157,P157),2)</f>
        <v>70</v>
      </c>
      <c r="S157" s="200">
        <f>LARGE((N157,O157,P157),3)</f>
        <v>65</v>
      </c>
      <c r="T157" s="201">
        <f t="shared" si="9"/>
        <v>210</v>
      </c>
      <c r="U157" s="206"/>
    </row>
    <row r="158" spans="1:21" ht="12.75" customHeight="1" x14ac:dyDescent="0.2">
      <c r="A158" s="187">
        <f t="shared" si="8"/>
        <v>8</v>
      </c>
      <c r="B158" s="206"/>
      <c r="C158" s="206"/>
      <c r="D158" s="168" t="s">
        <v>19718</v>
      </c>
      <c r="E158" s="168" t="s">
        <v>56</v>
      </c>
      <c r="F158" s="168" t="s">
        <v>326</v>
      </c>
      <c r="G158" s="207">
        <v>40250</v>
      </c>
      <c r="H158" s="197">
        <v>8</v>
      </c>
      <c r="I158" s="197">
        <v>8</v>
      </c>
      <c r="J158" s="208" t="s">
        <v>19719</v>
      </c>
      <c r="K158" s="168" t="s">
        <v>98</v>
      </c>
      <c r="L158" s="208" t="s">
        <v>2600</v>
      </c>
      <c r="M158" s="168" t="s">
        <v>19720</v>
      </c>
      <c r="N158" s="210">
        <v>75</v>
      </c>
      <c r="O158" s="212">
        <v>65</v>
      </c>
      <c r="P158" s="213">
        <v>70</v>
      </c>
      <c r="Q158" s="163">
        <f>LARGE((N158,O158,P158),1)</f>
        <v>75</v>
      </c>
      <c r="R158" s="163">
        <f>LARGE((N158,O158,P158),2)</f>
        <v>70</v>
      </c>
      <c r="S158" s="200">
        <f>LARGE((N158,O158,P158),3)</f>
        <v>65</v>
      </c>
      <c r="T158" s="201">
        <f t="shared" si="9"/>
        <v>210</v>
      </c>
      <c r="U158" s="206"/>
    </row>
    <row r="159" spans="1:21" ht="12.75" customHeight="1" x14ac:dyDescent="0.2">
      <c r="A159" s="187">
        <f t="shared" si="8"/>
        <v>8</v>
      </c>
      <c r="B159" s="206">
        <v>2</v>
      </c>
      <c r="C159" s="206">
        <v>2</v>
      </c>
      <c r="D159" s="168" t="s">
        <v>7088</v>
      </c>
      <c r="E159" s="168" t="s">
        <v>134</v>
      </c>
      <c r="F159" s="168" t="s">
        <v>411</v>
      </c>
      <c r="G159" s="216">
        <v>40393</v>
      </c>
      <c r="H159" s="197">
        <v>8</v>
      </c>
      <c r="I159" s="197">
        <v>8</v>
      </c>
      <c r="J159" s="208" t="s">
        <v>742</v>
      </c>
      <c r="K159" s="168" t="s">
        <v>732</v>
      </c>
      <c r="L159" s="208" t="s">
        <v>3008</v>
      </c>
      <c r="M159" s="168" t="s">
        <v>7089</v>
      </c>
      <c r="N159" s="210">
        <v>75</v>
      </c>
      <c r="O159" s="212">
        <v>70</v>
      </c>
      <c r="P159" s="213">
        <v>65</v>
      </c>
      <c r="Q159" s="163">
        <f>LARGE((N159,O159,P159),1)</f>
        <v>75</v>
      </c>
      <c r="R159" s="163">
        <f>LARGE((N159,O159,P159),2)</f>
        <v>70</v>
      </c>
      <c r="S159" s="200">
        <f>LARGE((N159,O159,P159),3)</f>
        <v>65</v>
      </c>
      <c r="T159" s="201">
        <f t="shared" si="9"/>
        <v>210</v>
      </c>
      <c r="U159" s="206"/>
    </row>
    <row r="160" spans="1:21" ht="12.75" customHeight="1" x14ac:dyDescent="0.2">
      <c r="A160" s="187">
        <f t="shared" si="8"/>
        <v>8</v>
      </c>
      <c r="B160" s="206">
        <v>2</v>
      </c>
      <c r="C160" s="206">
        <v>1</v>
      </c>
      <c r="D160" s="168" t="s">
        <v>1480</v>
      </c>
      <c r="E160" s="168" t="s">
        <v>218</v>
      </c>
      <c r="F160" s="168" t="s">
        <v>6241</v>
      </c>
      <c r="G160" s="216">
        <v>40282</v>
      </c>
      <c r="H160" s="197">
        <v>8</v>
      </c>
      <c r="I160" s="197">
        <v>8</v>
      </c>
      <c r="J160" s="208" t="s">
        <v>3773</v>
      </c>
      <c r="K160" s="168" t="s">
        <v>98</v>
      </c>
      <c r="L160" s="208" t="s">
        <v>2678</v>
      </c>
      <c r="M160" s="168"/>
      <c r="N160" s="210">
        <v>70</v>
      </c>
      <c r="O160" s="212">
        <v>65</v>
      </c>
      <c r="P160" s="213">
        <v>75</v>
      </c>
      <c r="Q160" s="163">
        <f>LARGE((N160,O160,P160),1)</f>
        <v>75</v>
      </c>
      <c r="R160" s="163">
        <f>LARGE((N160,O160,P160),2)</f>
        <v>70</v>
      </c>
      <c r="S160" s="200">
        <f>LARGE((N160,O160,P160),3)</f>
        <v>65</v>
      </c>
      <c r="T160" s="201">
        <f t="shared" si="9"/>
        <v>210</v>
      </c>
      <c r="U160" s="206"/>
    </row>
    <row r="161" spans="1:21" ht="12.75" customHeight="1" x14ac:dyDescent="0.2">
      <c r="A161" s="187">
        <f t="shared" si="8"/>
        <v>8</v>
      </c>
      <c r="B161" s="206">
        <v>1</v>
      </c>
      <c r="C161" s="206">
        <v>1</v>
      </c>
      <c r="D161" s="168" t="s">
        <v>2292</v>
      </c>
      <c r="E161" s="168" t="s">
        <v>127</v>
      </c>
      <c r="F161" s="168" t="s">
        <v>114</v>
      </c>
      <c r="G161" s="216">
        <v>40347</v>
      </c>
      <c r="H161" s="197">
        <v>8</v>
      </c>
      <c r="I161" s="197">
        <v>8</v>
      </c>
      <c r="J161" s="208" t="s">
        <v>2293</v>
      </c>
      <c r="K161" s="168" t="s">
        <v>60</v>
      </c>
      <c r="L161" s="208" t="s">
        <v>2280</v>
      </c>
      <c r="M161" s="168" t="s">
        <v>167</v>
      </c>
      <c r="N161" s="210">
        <v>70</v>
      </c>
      <c r="O161" s="212">
        <v>65</v>
      </c>
      <c r="P161" s="213">
        <v>75</v>
      </c>
      <c r="Q161" s="163">
        <f>LARGE((N161,O161,P161),1)</f>
        <v>75</v>
      </c>
      <c r="R161" s="163">
        <f>LARGE((N161,O161,P161),2)</f>
        <v>70</v>
      </c>
      <c r="S161" s="200">
        <f>LARGE((N161,O161,P161),3)</f>
        <v>65</v>
      </c>
      <c r="T161" s="201">
        <f t="shared" si="9"/>
        <v>210</v>
      </c>
      <c r="U161" s="206"/>
    </row>
    <row r="162" spans="1:21" ht="12.75" customHeight="1" x14ac:dyDescent="0.2">
      <c r="A162" s="187">
        <f t="shared" ref="A162:A176" si="10">I162</f>
        <v>8</v>
      </c>
      <c r="B162" s="206">
        <v>2</v>
      </c>
      <c r="C162" s="206">
        <v>2</v>
      </c>
      <c r="D162" s="168" t="s">
        <v>9072</v>
      </c>
      <c r="E162" s="168" t="s">
        <v>218</v>
      </c>
      <c r="F162" s="168" t="s">
        <v>2613</v>
      </c>
      <c r="G162" s="216">
        <v>40325</v>
      </c>
      <c r="H162" s="197">
        <v>8</v>
      </c>
      <c r="I162" s="197">
        <v>8</v>
      </c>
      <c r="J162" s="208" t="s">
        <v>1692</v>
      </c>
      <c r="K162" s="168" t="s">
        <v>60</v>
      </c>
      <c r="L162" s="208" t="s">
        <v>2662</v>
      </c>
      <c r="M162" s="168" t="s">
        <v>4508</v>
      </c>
      <c r="N162" s="210">
        <v>65</v>
      </c>
      <c r="O162" s="212">
        <v>70</v>
      </c>
      <c r="P162" s="213">
        <v>75</v>
      </c>
      <c r="Q162" s="163">
        <f>LARGE((N162,O162,P162),1)</f>
        <v>75</v>
      </c>
      <c r="R162" s="163">
        <f>LARGE((N162,O162,P162),2)</f>
        <v>70</v>
      </c>
      <c r="S162" s="200">
        <f>LARGE((N162,O162,P162),3)</f>
        <v>65</v>
      </c>
      <c r="T162" s="201">
        <f t="shared" ref="T162:T176" si="11">SUM(Q162,R162,S162)</f>
        <v>210</v>
      </c>
      <c r="U162" s="206"/>
    </row>
    <row r="163" spans="1:21" ht="12.75" customHeight="1" x14ac:dyDescent="0.2">
      <c r="A163" s="187">
        <f t="shared" si="10"/>
        <v>8</v>
      </c>
      <c r="B163" s="206">
        <v>2</v>
      </c>
      <c r="C163" s="206">
        <v>3</v>
      </c>
      <c r="D163" s="168" t="s">
        <v>16904</v>
      </c>
      <c r="E163" s="168" t="s">
        <v>96</v>
      </c>
      <c r="F163" s="168" t="s">
        <v>70</v>
      </c>
      <c r="G163" s="215">
        <v>40533</v>
      </c>
      <c r="H163" s="197">
        <v>8</v>
      </c>
      <c r="I163" s="197">
        <v>8</v>
      </c>
      <c r="J163" s="208" t="s">
        <v>16906</v>
      </c>
      <c r="K163" s="168" t="s">
        <v>197</v>
      </c>
      <c r="L163" s="208" t="s">
        <v>9089</v>
      </c>
      <c r="M163" s="168" t="s">
        <v>16850</v>
      </c>
      <c r="N163" s="210">
        <v>65</v>
      </c>
      <c r="O163" s="212">
        <v>65</v>
      </c>
      <c r="P163" s="213">
        <v>80</v>
      </c>
      <c r="Q163" s="163">
        <f>LARGE((N163,O163,P163),1)</f>
        <v>80</v>
      </c>
      <c r="R163" s="163">
        <f>LARGE((N163,O163,P163),2)</f>
        <v>65</v>
      </c>
      <c r="S163" s="200">
        <f>LARGE((N163,O163,P163),3)</f>
        <v>65</v>
      </c>
      <c r="T163" s="201">
        <f t="shared" si="11"/>
        <v>210</v>
      </c>
      <c r="U163" s="206"/>
    </row>
    <row r="164" spans="1:21" ht="12.75" customHeight="1" x14ac:dyDescent="0.2">
      <c r="A164" s="187">
        <f t="shared" si="10"/>
        <v>8</v>
      </c>
      <c r="B164" s="206">
        <v>1</v>
      </c>
      <c r="C164" s="206">
        <v>1</v>
      </c>
      <c r="D164" s="168" t="s">
        <v>493</v>
      </c>
      <c r="E164" s="168" t="s">
        <v>494</v>
      </c>
      <c r="F164" s="168" t="s">
        <v>141</v>
      </c>
      <c r="G164" s="216">
        <v>40373</v>
      </c>
      <c r="H164" s="197">
        <v>8</v>
      </c>
      <c r="I164" s="197">
        <v>8</v>
      </c>
      <c r="J164" s="208" t="s">
        <v>495</v>
      </c>
      <c r="K164" s="168" t="s">
        <v>60</v>
      </c>
      <c r="L164" s="208" t="s">
        <v>145</v>
      </c>
      <c r="M164" s="168" t="s">
        <v>107</v>
      </c>
      <c r="N164" s="210">
        <v>70</v>
      </c>
      <c r="O164" s="212">
        <v>70</v>
      </c>
      <c r="P164" s="213">
        <v>65</v>
      </c>
      <c r="Q164" s="163">
        <f>LARGE((N164,O164,P164),1)</f>
        <v>70</v>
      </c>
      <c r="R164" s="163">
        <f>LARGE((N164,O164,P164),2)</f>
        <v>70</v>
      </c>
      <c r="S164" s="200">
        <f>LARGE((N164,O164,P164),3)</f>
        <v>65</v>
      </c>
      <c r="T164" s="201">
        <f t="shared" si="11"/>
        <v>205</v>
      </c>
      <c r="U164" s="206"/>
    </row>
    <row r="165" spans="1:21" ht="12.75" customHeight="1" x14ac:dyDescent="0.2">
      <c r="A165" s="187">
        <f t="shared" si="10"/>
        <v>8</v>
      </c>
      <c r="B165" s="206"/>
      <c r="C165" s="206"/>
      <c r="D165" s="168" t="s">
        <v>19734</v>
      </c>
      <c r="E165" s="168" t="s">
        <v>96</v>
      </c>
      <c r="F165" s="168" t="s">
        <v>390</v>
      </c>
      <c r="G165" s="207">
        <v>40505</v>
      </c>
      <c r="H165" s="197">
        <v>8</v>
      </c>
      <c r="I165" s="197">
        <v>8</v>
      </c>
      <c r="J165" s="208" t="s">
        <v>15375</v>
      </c>
      <c r="K165" s="168" t="s">
        <v>60</v>
      </c>
      <c r="L165" s="208" t="s">
        <v>8111</v>
      </c>
      <c r="M165" s="168" t="s">
        <v>107</v>
      </c>
      <c r="N165" s="210">
        <v>70</v>
      </c>
      <c r="O165" s="212">
        <v>70</v>
      </c>
      <c r="P165" s="213">
        <v>65</v>
      </c>
      <c r="Q165" s="163">
        <f>LARGE((N165,O165,P165),1)</f>
        <v>70</v>
      </c>
      <c r="R165" s="163">
        <f>LARGE((N165,O165,P165),2)</f>
        <v>70</v>
      </c>
      <c r="S165" s="200">
        <f>LARGE((N165,O165,P165),3)</f>
        <v>65</v>
      </c>
      <c r="T165" s="201">
        <f t="shared" si="11"/>
        <v>205</v>
      </c>
      <c r="U165" s="206"/>
    </row>
    <row r="166" spans="1:21" ht="12.75" customHeight="1" x14ac:dyDescent="0.2">
      <c r="A166" s="187">
        <f t="shared" si="10"/>
        <v>8</v>
      </c>
      <c r="B166" s="206"/>
      <c r="C166" s="206"/>
      <c r="D166" s="168" t="s">
        <v>1307</v>
      </c>
      <c r="E166" s="168" t="s">
        <v>218</v>
      </c>
      <c r="F166" s="168" t="s">
        <v>160</v>
      </c>
      <c r="G166" s="216">
        <v>40393</v>
      </c>
      <c r="H166" s="197">
        <v>8</v>
      </c>
      <c r="I166" s="197">
        <v>8</v>
      </c>
      <c r="J166" s="208" t="s">
        <v>1308</v>
      </c>
      <c r="K166" s="168" t="s">
        <v>60</v>
      </c>
      <c r="L166" s="208" t="s">
        <v>150</v>
      </c>
      <c r="M166" s="168" t="s">
        <v>1309</v>
      </c>
      <c r="N166" s="210">
        <v>70</v>
      </c>
      <c r="O166" s="212">
        <v>65</v>
      </c>
      <c r="P166" s="213">
        <v>70</v>
      </c>
      <c r="Q166" s="163">
        <f>LARGE((N166,O166,P166),1)</f>
        <v>70</v>
      </c>
      <c r="R166" s="163">
        <f>LARGE((N166,O166,P166),2)</f>
        <v>70</v>
      </c>
      <c r="S166" s="200">
        <f>LARGE((N166,O166,P166),3)</f>
        <v>65</v>
      </c>
      <c r="T166" s="201">
        <f t="shared" si="11"/>
        <v>205</v>
      </c>
      <c r="U166" s="206"/>
    </row>
    <row r="167" spans="1:21" ht="12.75" customHeight="1" x14ac:dyDescent="0.2">
      <c r="A167" s="187">
        <f t="shared" si="10"/>
        <v>8</v>
      </c>
      <c r="B167" s="206"/>
      <c r="C167" s="206"/>
      <c r="D167" s="168" t="s">
        <v>8251</v>
      </c>
      <c r="E167" s="168" t="s">
        <v>597</v>
      </c>
      <c r="F167" s="168" t="s">
        <v>70</v>
      </c>
      <c r="G167" s="216">
        <v>40224</v>
      </c>
      <c r="H167" s="197">
        <v>8</v>
      </c>
      <c r="I167" s="197">
        <v>8</v>
      </c>
      <c r="J167" s="208" t="s">
        <v>8252</v>
      </c>
      <c r="K167" s="168" t="s">
        <v>60</v>
      </c>
      <c r="L167" s="208" t="s">
        <v>3027</v>
      </c>
      <c r="M167" s="168" t="s">
        <v>167</v>
      </c>
      <c r="N167" s="210">
        <v>65</v>
      </c>
      <c r="O167" s="212">
        <v>65</v>
      </c>
      <c r="P167" s="213">
        <v>75</v>
      </c>
      <c r="Q167" s="163">
        <f>LARGE((N167,O167,P167),1)</f>
        <v>75</v>
      </c>
      <c r="R167" s="163">
        <f>LARGE((N167,O167,P167),2)</f>
        <v>65</v>
      </c>
      <c r="S167" s="200">
        <f>LARGE((N167,O167,P167),3)</f>
        <v>65</v>
      </c>
      <c r="T167" s="201">
        <f t="shared" si="11"/>
        <v>205</v>
      </c>
      <c r="U167" s="206"/>
    </row>
    <row r="168" spans="1:21" ht="12.75" customHeight="1" x14ac:dyDescent="0.2">
      <c r="A168" s="187">
        <f t="shared" si="10"/>
        <v>8</v>
      </c>
      <c r="B168" s="206">
        <v>2</v>
      </c>
      <c r="C168" s="206">
        <v>1</v>
      </c>
      <c r="D168" s="168" t="s">
        <v>11480</v>
      </c>
      <c r="E168" s="168" t="s">
        <v>11481</v>
      </c>
      <c r="F168" s="168" t="s">
        <v>76</v>
      </c>
      <c r="G168" s="215">
        <v>40347</v>
      </c>
      <c r="H168" s="197">
        <v>8</v>
      </c>
      <c r="I168" s="197">
        <v>8</v>
      </c>
      <c r="J168" s="208" t="s">
        <v>1505</v>
      </c>
      <c r="K168" s="168" t="s">
        <v>98</v>
      </c>
      <c r="L168" s="208" t="s">
        <v>11476</v>
      </c>
      <c r="M168" s="168" t="s">
        <v>10338</v>
      </c>
      <c r="N168" s="210">
        <v>70</v>
      </c>
      <c r="O168" s="212">
        <v>70</v>
      </c>
      <c r="P168" s="213">
        <v>65</v>
      </c>
      <c r="Q168" s="163">
        <f>LARGE((N168,O168,P168),1)</f>
        <v>70</v>
      </c>
      <c r="R168" s="163">
        <f>LARGE((N168,O168,P168),2)</f>
        <v>70</v>
      </c>
      <c r="S168" s="200">
        <f>LARGE((N168,O168,P168),3)</f>
        <v>65</v>
      </c>
      <c r="T168" s="201">
        <f t="shared" si="11"/>
        <v>205</v>
      </c>
      <c r="U168" s="206"/>
    </row>
    <row r="169" spans="1:21" ht="12.75" customHeight="1" x14ac:dyDescent="0.2">
      <c r="A169" s="187">
        <f t="shared" si="10"/>
        <v>8</v>
      </c>
      <c r="B169" s="206">
        <v>3</v>
      </c>
      <c r="C169" s="206">
        <v>2</v>
      </c>
      <c r="D169" s="168" t="s">
        <v>6309</v>
      </c>
      <c r="E169" s="168" t="s">
        <v>134</v>
      </c>
      <c r="F169" s="168" t="s">
        <v>234</v>
      </c>
      <c r="G169" s="215">
        <v>40417</v>
      </c>
      <c r="H169" s="197">
        <v>8</v>
      </c>
      <c r="I169" s="197">
        <v>8</v>
      </c>
      <c r="J169" s="208" t="s">
        <v>11171</v>
      </c>
      <c r="K169" s="168" t="s">
        <v>2552</v>
      </c>
      <c r="L169" s="208" t="s">
        <v>3033</v>
      </c>
      <c r="M169" s="168" t="s">
        <v>11172</v>
      </c>
      <c r="N169" s="210">
        <v>70</v>
      </c>
      <c r="O169" s="212">
        <v>70</v>
      </c>
      <c r="P169" s="213">
        <v>65</v>
      </c>
      <c r="Q169" s="163">
        <f>LARGE((N169,O169,P169),1)</f>
        <v>70</v>
      </c>
      <c r="R169" s="163">
        <f>LARGE((N169,O169,P169),2)</f>
        <v>70</v>
      </c>
      <c r="S169" s="200">
        <f>LARGE((N169,O169,P169),3)</f>
        <v>65</v>
      </c>
      <c r="T169" s="201">
        <f t="shared" si="11"/>
        <v>205</v>
      </c>
      <c r="U169" s="206"/>
    </row>
    <row r="170" spans="1:21" ht="12.75" customHeight="1" x14ac:dyDescent="0.2">
      <c r="A170" s="187">
        <f t="shared" si="10"/>
        <v>8</v>
      </c>
      <c r="B170" s="206">
        <v>3</v>
      </c>
      <c r="C170" s="206">
        <v>3</v>
      </c>
      <c r="D170" s="168" t="s">
        <v>6683</v>
      </c>
      <c r="E170" s="168" t="s">
        <v>344</v>
      </c>
      <c r="F170" s="168" t="s">
        <v>194</v>
      </c>
      <c r="G170" s="216">
        <v>40266</v>
      </c>
      <c r="H170" s="197">
        <v>8</v>
      </c>
      <c r="I170" s="197">
        <v>8</v>
      </c>
      <c r="J170" s="208" t="s">
        <v>427</v>
      </c>
      <c r="K170" s="168" t="s">
        <v>2552</v>
      </c>
      <c r="L170" s="208" t="s">
        <v>3033</v>
      </c>
      <c r="M170" s="168" t="s">
        <v>6685</v>
      </c>
      <c r="N170" s="210">
        <v>65</v>
      </c>
      <c r="O170" s="212">
        <v>70</v>
      </c>
      <c r="P170" s="213">
        <v>70</v>
      </c>
      <c r="Q170" s="163">
        <f>LARGE((N170,O170,P170),1)</f>
        <v>70</v>
      </c>
      <c r="R170" s="163">
        <f>LARGE((N170,O170,P170),2)</f>
        <v>70</v>
      </c>
      <c r="S170" s="200">
        <f>LARGE((N170,O170,P170),3)</f>
        <v>65</v>
      </c>
      <c r="T170" s="201">
        <f t="shared" si="11"/>
        <v>205</v>
      </c>
      <c r="U170" s="206"/>
    </row>
    <row r="171" spans="1:21" ht="12.75" customHeight="1" x14ac:dyDescent="0.2">
      <c r="A171" s="187">
        <f t="shared" si="10"/>
        <v>8</v>
      </c>
      <c r="B171" s="206">
        <v>1</v>
      </c>
      <c r="C171" s="206">
        <v>2</v>
      </c>
      <c r="D171" s="168" t="s">
        <v>10031</v>
      </c>
      <c r="E171" s="168" t="s">
        <v>96</v>
      </c>
      <c r="F171" s="168" t="s">
        <v>1218</v>
      </c>
      <c r="G171" s="215">
        <v>40421</v>
      </c>
      <c r="H171" s="197">
        <v>8</v>
      </c>
      <c r="I171" s="197">
        <v>8</v>
      </c>
      <c r="J171" s="208" t="s">
        <v>10805</v>
      </c>
      <c r="K171" s="168" t="s">
        <v>60</v>
      </c>
      <c r="L171" s="208" t="s">
        <v>7827</v>
      </c>
      <c r="M171" s="168" t="s">
        <v>12761</v>
      </c>
      <c r="N171" s="210">
        <v>70</v>
      </c>
      <c r="O171" s="212">
        <v>70</v>
      </c>
      <c r="P171" s="213">
        <v>65</v>
      </c>
      <c r="Q171" s="163">
        <f>LARGE((N171,O171,P171),1)</f>
        <v>70</v>
      </c>
      <c r="R171" s="163">
        <f>LARGE((N171,O171,P171),2)</f>
        <v>70</v>
      </c>
      <c r="S171" s="200">
        <f>LARGE((N171,O171,P171),3)</f>
        <v>65</v>
      </c>
      <c r="T171" s="201">
        <f t="shared" si="11"/>
        <v>205</v>
      </c>
      <c r="U171" s="206"/>
    </row>
    <row r="172" spans="1:21" ht="12.75" customHeight="1" x14ac:dyDescent="0.2">
      <c r="A172" s="187">
        <f t="shared" si="10"/>
        <v>8</v>
      </c>
      <c r="B172" s="206">
        <v>1</v>
      </c>
      <c r="C172" s="206">
        <v>1</v>
      </c>
      <c r="D172" s="168" t="s">
        <v>6177</v>
      </c>
      <c r="E172" s="168" t="s">
        <v>6178</v>
      </c>
      <c r="F172" s="168" t="s">
        <v>5423</v>
      </c>
      <c r="G172" s="216">
        <v>40375</v>
      </c>
      <c r="H172" s="197">
        <v>8</v>
      </c>
      <c r="I172" s="197">
        <v>8</v>
      </c>
      <c r="J172" s="208" t="s">
        <v>5320</v>
      </c>
      <c r="K172" s="168" t="s">
        <v>98</v>
      </c>
      <c r="L172" s="208" t="s">
        <v>2678</v>
      </c>
      <c r="M172" s="168"/>
      <c r="N172" s="210">
        <v>70</v>
      </c>
      <c r="O172" s="212">
        <v>65</v>
      </c>
      <c r="P172" s="213">
        <v>70</v>
      </c>
      <c r="Q172" s="163">
        <f>LARGE((N172,O172,P172),1)</f>
        <v>70</v>
      </c>
      <c r="R172" s="163">
        <f>LARGE((N172,O172,P172),2)</f>
        <v>70</v>
      </c>
      <c r="S172" s="200">
        <f>LARGE((N172,O172,P172),3)</f>
        <v>65</v>
      </c>
      <c r="T172" s="201">
        <f t="shared" si="11"/>
        <v>205</v>
      </c>
      <c r="U172" s="206"/>
    </row>
    <row r="173" spans="1:21" ht="12.75" customHeight="1" x14ac:dyDescent="0.2">
      <c r="A173" s="187">
        <f t="shared" si="10"/>
        <v>8</v>
      </c>
      <c r="B173" s="206"/>
      <c r="C173" s="206"/>
      <c r="D173" s="205" t="s">
        <v>19068</v>
      </c>
      <c r="E173" s="205" t="s">
        <v>248</v>
      </c>
      <c r="F173" s="205" t="s">
        <v>70</v>
      </c>
      <c r="G173" s="222">
        <v>40340</v>
      </c>
      <c r="H173" s="199">
        <v>8</v>
      </c>
      <c r="I173" s="199">
        <v>8</v>
      </c>
      <c r="J173" s="223" t="s">
        <v>7774</v>
      </c>
      <c r="K173" s="205" t="s">
        <v>60</v>
      </c>
      <c r="L173" s="223" t="s">
        <v>1990</v>
      </c>
      <c r="M173" s="205" t="s">
        <v>18982</v>
      </c>
      <c r="N173" s="210">
        <v>70</v>
      </c>
      <c r="O173" s="212">
        <v>65</v>
      </c>
      <c r="P173" s="213">
        <v>70</v>
      </c>
      <c r="Q173" s="163">
        <f>LARGE((N173,O173,P173),1)</f>
        <v>70</v>
      </c>
      <c r="R173" s="163">
        <f>LARGE((N173,O173,P173),2)</f>
        <v>70</v>
      </c>
      <c r="S173" s="200">
        <f>LARGE((N173,O173,P173),3)</f>
        <v>65</v>
      </c>
      <c r="T173" s="201">
        <f t="shared" si="11"/>
        <v>205</v>
      </c>
      <c r="U173" s="206"/>
    </row>
    <row r="174" spans="1:21" ht="12.75" customHeight="1" x14ac:dyDescent="0.2">
      <c r="A174" s="187">
        <f t="shared" si="10"/>
        <v>8</v>
      </c>
      <c r="B174" s="206">
        <v>1</v>
      </c>
      <c r="C174" s="206">
        <v>2</v>
      </c>
      <c r="D174" s="168" t="s">
        <v>17401</v>
      </c>
      <c r="E174" s="168" t="s">
        <v>193</v>
      </c>
      <c r="F174" s="168" t="s">
        <v>160</v>
      </c>
      <c r="G174" s="215">
        <v>40262</v>
      </c>
      <c r="H174" s="197">
        <v>8</v>
      </c>
      <c r="I174" s="197">
        <v>8</v>
      </c>
      <c r="J174" s="208" t="s">
        <v>12666</v>
      </c>
      <c r="K174" s="168" t="s">
        <v>2068</v>
      </c>
      <c r="L174" s="208" t="s">
        <v>6273</v>
      </c>
      <c r="M174" s="168" t="s">
        <v>12668</v>
      </c>
      <c r="N174" s="210">
        <v>65</v>
      </c>
      <c r="O174" s="212">
        <v>70</v>
      </c>
      <c r="P174" s="213">
        <v>70</v>
      </c>
      <c r="Q174" s="163">
        <f>LARGE((N174,O174,P174),1)</f>
        <v>70</v>
      </c>
      <c r="R174" s="163">
        <f>LARGE((N174,O174,P174),2)</f>
        <v>70</v>
      </c>
      <c r="S174" s="200">
        <f>LARGE((N174,O174,P174),3)</f>
        <v>65</v>
      </c>
      <c r="T174" s="201">
        <f t="shared" si="11"/>
        <v>205</v>
      </c>
      <c r="U174" s="206"/>
    </row>
    <row r="175" spans="1:21" ht="12.75" customHeight="1" x14ac:dyDescent="0.2">
      <c r="A175" s="187">
        <f t="shared" si="10"/>
        <v>8</v>
      </c>
      <c r="B175" s="206">
        <v>1</v>
      </c>
      <c r="C175" s="206">
        <v>2</v>
      </c>
      <c r="D175" s="168" t="s">
        <v>2472</v>
      </c>
      <c r="E175" s="168" t="s">
        <v>56</v>
      </c>
      <c r="F175" s="168" t="s">
        <v>234</v>
      </c>
      <c r="G175" s="216">
        <v>40533</v>
      </c>
      <c r="H175" s="197">
        <v>8</v>
      </c>
      <c r="I175" s="197">
        <v>8</v>
      </c>
      <c r="J175" s="208" t="s">
        <v>2336</v>
      </c>
      <c r="K175" s="168" t="s">
        <v>60</v>
      </c>
      <c r="L175" s="208" t="s">
        <v>150</v>
      </c>
      <c r="M175" s="168" t="s">
        <v>107</v>
      </c>
      <c r="N175" s="210">
        <v>65</v>
      </c>
      <c r="O175" s="212">
        <v>65</v>
      </c>
      <c r="P175" s="213">
        <v>70</v>
      </c>
      <c r="Q175" s="163">
        <f>LARGE((N175,O175,P175),1)</f>
        <v>70</v>
      </c>
      <c r="R175" s="163">
        <f>LARGE((N175,O175,P175),2)</f>
        <v>65</v>
      </c>
      <c r="S175" s="200">
        <f>LARGE((N175,O175,P175),3)</f>
        <v>65</v>
      </c>
      <c r="T175" s="201">
        <f t="shared" si="11"/>
        <v>200</v>
      </c>
      <c r="U175" s="206"/>
    </row>
    <row r="176" spans="1:21" ht="12.75" customHeight="1" x14ac:dyDescent="0.2">
      <c r="A176" s="187">
        <f t="shared" si="10"/>
        <v>8</v>
      </c>
      <c r="B176" s="206">
        <v>3</v>
      </c>
      <c r="C176" s="206">
        <v>2</v>
      </c>
      <c r="D176" s="168" t="s">
        <v>3181</v>
      </c>
      <c r="E176" s="168" t="s">
        <v>1004</v>
      </c>
      <c r="F176" s="168" t="s">
        <v>1016</v>
      </c>
      <c r="G176" s="215">
        <v>40299</v>
      </c>
      <c r="H176" s="197">
        <v>8</v>
      </c>
      <c r="I176" s="197">
        <v>8</v>
      </c>
      <c r="J176" s="208" t="s">
        <v>3413</v>
      </c>
      <c r="K176" s="168" t="s">
        <v>78</v>
      </c>
      <c r="L176" s="208" t="s">
        <v>3933</v>
      </c>
      <c r="M176" s="168" t="s">
        <v>16486</v>
      </c>
      <c r="N176" s="210">
        <v>65</v>
      </c>
      <c r="O176" s="212">
        <v>65</v>
      </c>
      <c r="P176" s="213">
        <v>70</v>
      </c>
      <c r="Q176" s="163">
        <f>LARGE((N176,O176,P176),1)</f>
        <v>70</v>
      </c>
      <c r="R176" s="163">
        <f>LARGE((N176,O176,P176),2)</f>
        <v>65</v>
      </c>
      <c r="S176" s="200">
        <f>LARGE((N176,O176,P176),3)</f>
        <v>65</v>
      </c>
      <c r="T176" s="201">
        <f t="shared" si="11"/>
        <v>200</v>
      </c>
      <c r="U176" s="206"/>
    </row>
    <row r="177" spans="1:21" ht="12.75" customHeight="1" x14ac:dyDescent="0.2">
      <c r="A177" s="183">
        <v>8</v>
      </c>
      <c r="B177" s="280"/>
      <c r="C177" s="280"/>
      <c r="D177" s="263" t="s">
        <v>4262</v>
      </c>
      <c r="E177" s="263" t="s">
        <v>4581</v>
      </c>
      <c r="F177" s="263" t="s">
        <v>194</v>
      </c>
      <c r="G177" s="266">
        <v>40203</v>
      </c>
      <c r="H177" s="184">
        <v>8</v>
      </c>
      <c r="I177" s="184">
        <v>8</v>
      </c>
      <c r="J177" s="164" t="s">
        <v>3185</v>
      </c>
      <c r="K177" s="164" t="s">
        <v>60</v>
      </c>
      <c r="L177" s="164" t="s">
        <v>4539</v>
      </c>
      <c r="M177" s="164" t="s">
        <v>107</v>
      </c>
      <c r="N177" s="210">
        <v>70</v>
      </c>
      <c r="O177" s="212">
        <v>65</v>
      </c>
      <c r="P177" s="213">
        <v>65</v>
      </c>
      <c r="Q177" s="163">
        <v>70</v>
      </c>
      <c r="R177" s="163">
        <v>65</v>
      </c>
      <c r="S177" s="200">
        <v>65</v>
      </c>
      <c r="T177" s="201">
        <v>200</v>
      </c>
      <c r="U177" s="105"/>
    </row>
    <row r="178" spans="1:21" ht="12.75" customHeight="1" x14ac:dyDescent="0.2">
      <c r="A178" s="187">
        <f t="shared" ref="A178:A241" si="12">I178</f>
        <v>8</v>
      </c>
      <c r="B178" s="206">
        <v>1</v>
      </c>
      <c r="C178" s="206">
        <v>1</v>
      </c>
      <c r="D178" s="168" t="s">
        <v>7795</v>
      </c>
      <c r="E178" s="168" t="s">
        <v>1054</v>
      </c>
      <c r="F178" s="168" t="s">
        <v>395</v>
      </c>
      <c r="G178" s="215">
        <v>40387</v>
      </c>
      <c r="H178" s="197">
        <v>8</v>
      </c>
      <c r="I178" s="197">
        <v>8</v>
      </c>
      <c r="J178" s="208" t="s">
        <v>18134</v>
      </c>
      <c r="K178" s="168" t="s">
        <v>2068</v>
      </c>
      <c r="L178" s="208" t="s">
        <v>7679</v>
      </c>
      <c r="M178" s="168"/>
      <c r="N178" s="210">
        <v>70</v>
      </c>
      <c r="O178" s="212">
        <v>65</v>
      </c>
      <c r="P178" s="213">
        <v>65</v>
      </c>
      <c r="Q178" s="163">
        <f>LARGE((N178,O178,P178),1)</f>
        <v>70</v>
      </c>
      <c r="R178" s="163">
        <f>LARGE((N178,O178,P178),2)</f>
        <v>65</v>
      </c>
      <c r="S178" s="200">
        <f>LARGE((N178,O178,P178),3)</f>
        <v>65</v>
      </c>
      <c r="T178" s="201">
        <f t="shared" ref="T178:T241" si="13">SUM(Q178,R178,S178)</f>
        <v>200</v>
      </c>
      <c r="U178" s="206"/>
    </row>
    <row r="179" spans="1:21" ht="12.75" customHeight="1" x14ac:dyDescent="0.2">
      <c r="A179" s="187">
        <f t="shared" si="12"/>
        <v>8</v>
      </c>
      <c r="B179" s="206">
        <v>3</v>
      </c>
      <c r="C179" s="206">
        <v>1</v>
      </c>
      <c r="D179" s="168" t="s">
        <v>9711</v>
      </c>
      <c r="E179" s="168" t="s">
        <v>190</v>
      </c>
      <c r="F179" s="168" t="s">
        <v>70</v>
      </c>
      <c r="G179" s="216">
        <v>40238</v>
      </c>
      <c r="H179" s="197">
        <v>8</v>
      </c>
      <c r="I179" s="197">
        <v>8</v>
      </c>
      <c r="J179" s="208" t="s">
        <v>783</v>
      </c>
      <c r="K179" s="168" t="s">
        <v>558</v>
      </c>
      <c r="L179" s="208" t="s">
        <v>9713</v>
      </c>
      <c r="M179" s="168" t="s">
        <v>9714</v>
      </c>
      <c r="N179" s="210">
        <v>70</v>
      </c>
      <c r="O179" s="212">
        <v>65</v>
      </c>
      <c r="P179" s="213">
        <v>65</v>
      </c>
      <c r="Q179" s="163">
        <f>LARGE((N179,O179,P179),1)</f>
        <v>70</v>
      </c>
      <c r="R179" s="163">
        <f>LARGE((N179,O179,P179),2)</f>
        <v>65</v>
      </c>
      <c r="S179" s="200">
        <f>LARGE((N179,O179,P179),3)</f>
        <v>65</v>
      </c>
      <c r="T179" s="201">
        <f t="shared" si="13"/>
        <v>200</v>
      </c>
      <c r="U179" s="206"/>
    </row>
    <row r="180" spans="1:21" ht="12.75" customHeight="1" x14ac:dyDescent="0.2">
      <c r="A180" s="187">
        <f t="shared" si="12"/>
        <v>8</v>
      </c>
      <c r="B180" s="206">
        <v>3</v>
      </c>
      <c r="C180" s="206">
        <v>3</v>
      </c>
      <c r="D180" s="168" t="s">
        <v>8357</v>
      </c>
      <c r="E180" s="168" t="s">
        <v>134</v>
      </c>
      <c r="F180" s="168" t="s">
        <v>70</v>
      </c>
      <c r="G180" s="216">
        <v>40262</v>
      </c>
      <c r="H180" s="197">
        <v>8</v>
      </c>
      <c r="I180" s="197">
        <v>8</v>
      </c>
      <c r="J180" s="208" t="s">
        <v>7503</v>
      </c>
      <c r="K180" s="168" t="s">
        <v>60</v>
      </c>
      <c r="L180" s="208" t="s">
        <v>762</v>
      </c>
      <c r="M180" s="168" t="s">
        <v>8358</v>
      </c>
      <c r="N180" s="210">
        <v>65</v>
      </c>
      <c r="O180" s="212">
        <v>65</v>
      </c>
      <c r="P180" s="213">
        <v>70</v>
      </c>
      <c r="Q180" s="163">
        <f>LARGE((N180,O180,P180),1)</f>
        <v>70</v>
      </c>
      <c r="R180" s="163">
        <f>LARGE((N180,O180,P180),2)</f>
        <v>65</v>
      </c>
      <c r="S180" s="200">
        <f>LARGE((N180,O180,P180),3)</f>
        <v>65</v>
      </c>
      <c r="T180" s="201">
        <f t="shared" si="13"/>
        <v>200</v>
      </c>
      <c r="U180" s="206"/>
    </row>
    <row r="181" spans="1:21" ht="12.75" customHeight="1" x14ac:dyDescent="0.2">
      <c r="A181" s="187">
        <f t="shared" si="12"/>
        <v>8</v>
      </c>
      <c r="B181" s="206"/>
      <c r="C181" s="206"/>
      <c r="D181" s="168" t="s">
        <v>11298</v>
      </c>
      <c r="E181" s="168" t="s">
        <v>950</v>
      </c>
      <c r="F181" s="168" t="s">
        <v>951</v>
      </c>
      <c r="G181" s="215">
        <v>40271</v>
      </c>
      <c r="H181" s="197">
        <v>8</v>
      </c>
      <c r="I181" s="197">
        <v>8</v>
      </c>
      <c r="J181" s="208" t="s">
        <v>11299</v>
      </c>
      <c r="K181" s="168" t="s">
        <v>2138</v>
      </c>
      <c r="L181" s="208" t="s">
        <v>4927</v>
      </c>
      <c r="M181" s="168" t="s">
        <v>11300</v>
      </c>
      <c r="N181" s="210">
        <v>65</v>
      </c>
      <c r="O181" s="212">
        <v>70</v>
      </c>
      <c r="P181" s="213">
        <v>65</v>
      </c>
      <c r="Q181" s="163">
        <f>LARGE((N181,O181,P181),1)</f>
        <v>70</v>
      </c>
      <c r="R181" s="163">
        <f>LARGE((N181,O181,P181),2)</f>
        <v>65</v>
      </c>
      <c r="S181" s="200">
        <f>LARGE((N181,O181,P181),3)</f>
        <v>65</v>
      </c>
      <c r="T181" s="201">
        <f t="shared" si="13"/>
        <v>200</v>
      </c>
      <c r="U181" s="206"/>
    </row>
    <row r="182" spans="1:21" ht="12.75" customHeight="1" x14ac:dyDescent="0.2">
      <c r="A182" s="187">
        <f t="shared" si="12"/>
        <v>8</v>
      </c>
      <c r="B182" s="206"/>
      <c r="C182" s="206"/>
      <c r="D182" s="168" t="s">
        <v>7128</v>
      </c>
      <c r="E182" s="168" t="s">
        <v>548</v>
      </c>
      <c r="F182" s="168" t="s">
        <v>141</v>
      </c>
      <c r="G182" s="216">
        <v>40232</v>
      </c>
      <c r="H182" s="197">
        <v>8</v>
      </c>
      <c r="I182" s="197">
        <v>8</v>
      </c>
      <c r="J182" s="208" t="s">
        <v>7129</v>
      </c>
      <c r="K182" s="168" t="s">
        <v>60</v>
      </c>
      <c r="L182" s="208" t="s">
        <v>5726</v>
      </c>
      <c r="M182" s="168" t="s">
        <v>7130</v>
      </c>
      <c r="N182" s="210">
        <v>65</v>
      </c>
      <c r="O182" s="212">
        <v>65</v>
      </c>
      <c r="P182" s="213">
        <v>70</v>
      </c>
      <c r="Q182" s="163">
        <f>LARGE((N182,O182,P182),1)</f>
        <v>70</v>
      </c>
      <c r="R182" s="163">
        <f>LARGE((N182,O182,P182),2)</f>
        <v>65</v>
      </c>
      <c r="S182" s="200">
        <f>LARGE((N182,O182,P182),3)</f>
        <v>65</v>
      </c>
      <c r="T182" s="201">
        <f t="shared" si="13"/>
        <v>200</v>
      </c>
      <c r="U182" s="206"/>
    </row>
    <row r="183" spans="1:21" ht="12.75" customHeight="1" x14ac:dyDescent="0.2">
      <c r="A183" s="187">
        <f t="shared" si="12"/>
        <v>8</v>
      </c>
      <c r="B183" s="206"/>
      <c r="C183" s="206"/>
      <c r="D183" s="168" t="s">
        <v>14342</v>
      </c>
      <c r="E183" s="168" t="s">
        <v>127</v>
      </c>
      <c r="F183" s="168" t="s">
        <v>383</v>
      </c>
      <c r="G183" s="215">
        <v>40513</v>
      </c>
      <c r="H183" s="197">
        <v>8</v>
      </c>
      <c r="I183" s="197">
        <v>8</v>
      </c>
      <c r="J183" s="208" t="s">
        <v>14343</v>
      </c>
      <c r="K183" s="168" t="s">
        <v>78</v>
      </c>
      <c r="L183" s="208" t="s">
        <v>890</v>
      </c>
      <c r="M183" s="168" t="s">
        <v>14344</v>
      </c>
      <c r="N183" s="210">
        <v>65</v>
      </c>
      <c r="O183" s="212">
        <v>70</v>
      </c>
      <c r="P183" s="213">
        <v>65</v>
      </c>
      <c r="Q183" s="163">
        <f>LARGE((N183,O183,P183),1)</f>
        <v>70</v>
      </c>
      <c r="R183" s="163">
        <f>LARGE((N183,O183,P183),2)</f>
        <v>65</v>
      </c>
      <c r="S183" s="200">
        <f>LARGE((N183,O183,P183),3)</f>
        <v>65</v>
      </c>
      <c r="T183" s="201">
        <f t="shared" si="13"/>
        <v>200</v>
      </c>
      <c r="U183" s="206"/>
    </row>
    <row r="184" spans="1:21" ht="12.75" customHeight="1" x14ac:dyDescent="0.2">
      <c r="A184" s="187">
        <f t="shared" si="12"/>
        <v>8</v>
      </c>
      <c r="B184" s="206">
        <v>2</v>
      </c>
      <c r="C184" s="206">
        <v>3</v>
      </c>
      <c r="D184" s="168" t="s">
        <v>8723</v>
      </c>
      <c r="E184" s="168" t="s">
        <v>1556</v>
      </c>
      <c r="F184" s="168" t="s">
        <v>141</v>
      </c>
      <c r="G184" s="216">
        <v>40359</v>
      </c>
      <c r="H184" s="197">
        <v>8</v>
      </c>
      <c r="I184" s="197">
        <v>8</v>
      </c>
      <c r="J184" s="208" t="s">
        <v>8725</v>
      </c>
      <c r="K184" s="168" t="s">
        <v>60</v>
      </c>
      <c r="L184" s="208" t="s">
        <v>145</v>
      </c>
      <c r="M184" s="168" t="s">
        <v>107</v>
      </c>
      <c r="N184" s="210">
        <v>65</v>
      </c>
      <c r="O184" s="212">
        <v>65</v>
      </c>
      <c r="P184" s="213">
        <v>65</v>
      </c>
      <c r="Q184" s="163">
        <f>LARGE((N184,O184,P184),1)</f>
        <v>65</v>
      </c>
      <c r="R184" s="163">
        <f>LARGE((N184,O184,P184),2)</f>
        <v>65</v>
      </c>
      <c r="S184" s="200">
        <f>LARGE((N184,O184,P184),3)</f>
        <v>65</v>
      </c>
      <c r="T184" s="201">
        <f t="shared" si="13"/>
        <v>195</v>
      </c>
      <c r="U184" s="206"/>
    </row>
    <row r="185" spans="1:21" x14ac:dyDescent="0.2">
      <c r="A185" s="187">
        <f t="shared" si="12"/>
        <v>8</v>
      </c>
      <c r="B185" s="206">
        <v>3</v>
      </c>
      <c r="C185" s="206">
        <v>2</v>
      </c>
      <c r="D185" s="168" t="s">
        <v>11469</v>
      </c>
      <c r="E185" s="168" t="s">
        <v>91</v>
      </c>
      <c r="F185" s="168" t="s">
        <v>114</v>
      </c>
      <c r="G185" s="215">
        <v>40350</v>
      </c>
      <c r="H185" s="197">
        <v>8</v>
      </c>
      <c r="I185" s="197">
        <v>8</v>
      </c>
      <c r="J185" s="208" t="s">
        <v>1505</v>
      </c>
      <c r="K185" s="168" t="s">
        <v>98</v>
      </c>
      <c r="L185" s="208" t="s">
        <v>11470</v>
      </c>
      <c r="M185" s="168" t="s">
        <v>10338</v>
      </c>
      <c r="N185" s="210">
        <v>100</v>
      </c>
      <c r="O185" s="212">
        <v>75</v>
      </c>
      <c r="P185" s="213">
        <v>60</v>
      </c>
      <c r="Q185" s="163">
        <f>LARGE((N185,O185,P185),1)</f>
        <v>100</v>
      </c>
      <c r="R185" s="163">
        <f>LARGE((N185,O185,P185),2)</f>
        <v>75</v>
      </c>
      <c r="S185" s="200">
        <f>LARGE((N185,O185,P185),3)</f>
        <v>60</v>
      </c>
      <c r="T185" s="201">
        <f t="shared" si="13"/>
        <v>235</v>
      </c>
      <c r="U185" s="220" t="s">
        <v>19598</v>
      </c>
    </row>
    <row r="186" spans="1:21" ht="25.5" x14ac:dyDescent="0.2">
      <c r="A186" s="187">
        <f t="shared" si="12"/>
        <v>8</v>
      </c>
      <c r="B186" s="206">
        <v>3</v>
      </c>
      <c r="C186" s="206">
        <v>3</v>
      </c>
      <c r="D186" s="168" t="s">
        <v>4506</v>
      </c>
      <c r="E186" s="168" t="s">
        <v>56</v>
      </c>
      <c r="F186" s="168" t="s">
        <v>57</v>
      </c>
      <c r="G186" s="216">
        <v>40313</v>
      </c>
      <c r="H186" s="197">
        <v>8</v>
      </c>
      <c r="I186" s="197">
        <v>8</v>
      </c>
      <c r="J186" s="208" t="s">
        <v>9698</v>
      </c>
      <c r="K186" s="168" t="s">
        <v>732</v>
      </c>
      <c r="L186" s="208" t="s">
        <v>1656</v>
      </c>
      <c r="M186" s="168"/>
      <c r="N186" s="210">
        <v>60</v>
      </c>
      <c r="O186" s="212">
        <v>80</v>
      </c>
      <c r="P186" s="287">
        <v>90</v>
      </c>
      <c r="Q186" s="163">
        <f>LARGE((N186,O186,P186),1)</f>
        <v>90</v>
      </c>
      <c r="R186" s="163">
        <f>LARGE((N186,O186,P186),2)</f>
        <v>80</v>
      </c>
      <c r="S186" s="200">
        <f>LARGE((N186,O186,P186),3)</f>
        <v>60</v>
      </c>
      <c r="T186" s="201">
        <f t="shared" si="13"/>
        <v>230</v>
      </c>
      <c r="U186" s="292" t="s">
        <v>19598</v>
      </c>
    </row>
    <row r="187" spans="1:21" ht="12.75" customHeight="1" x14ac:dyDescent="0.2">
      <c r="A187" s="187">
        <f t="shared" si="12"/>
        <v>8</v>
      </c>
      <c r="B187" s="206">
        <v>2</v>
      </c>
      <c r="C187" s="206">
        <v>2</v>
      </c>
      <c r="D187" s="168" t="s">
        <v>387</v>
      </c>
      <c r="E187" s="168" t="s">
        <v>362</v>
      </c>
      <c r="F187" s="168" t="s">
        <v>1218</v>
      </c>
      <c r="G187" s="215">
        <v>40275</v>
      </c>
      <c r="H187" s="197">
        <v>8</v>
      </c>
      <c r="I187" s="197">
        <v>8</v>
      </c>
      <c r="J187" s="208" t="s">
        <v>19233</v>
      </c>
      <c r="K187" s="168" t="s">
        <v>2068</v>
      </c>
      <c r="L187" s="208" t="s">
        <v>11849</v>
      </c>
      <c r="M187" s="168" t="s">
        <v>19234</v>
      </c>
      <c r="N187" s="284">
        <v>65</v>
      </c>
      <c r="O187" s="212">
        <v>70</v>
      </c>
      <c r="P187" s="213">
        <v>95</v>
      </c>
      <c r="Q187" s="163">
        <f>LARGE((N187,O187,P187),1)</f>
        <v>95</v>
      </c>
      <c r="R187" s="163">
        <f>LARGE((N187,O187,P187),2)</f>
        <v>70</v>
      </c>
      <c r="S187" s="200">
        <f>LARGE((N187,O187,P187),3)</f>
        <v>65</v>
      </c>
      <c r="T187" s="201">
        <f t="shared" si="13"/>
        <v>230</v>
      </c>
      <c r="U187" s="292" t="s">
        <v>19598</v>
      </c>
    </row>
    <row r="188" spans="1:21" ht="12.75" customHeight="1" x14ac:dyDescent="0.2">
      <c r="A188" s="187">
        <f t="shared" si="12"/>
        <v>8</v>
      </c>
      <c r="B188" s="206">
        <v>1</v>
      </c>
      <c r="C188" s="206">
        <v>3</v>
      </c>
      <c r="D188" s="206" t="s">
        <v>10026</v>
      </c>
      <c r="E188" s="206" t="s">
        <v>248</v>
      </c>
      <c r="F188" s="206" t="s">
        <v>114</v>
      </c>
      <c r="G188" s="225">
        <v>40568</v>
      </c>
      <c r="H188" s="202">
        <v>8</v>
      </c>
      <c r="I188" s="202">
        <v>8</v>
      </c>
      <c r="J188" s="226" t="s">
        <v>10027</v>
      </c>
      <c r="K188" s="206" t="s">
        <v>1650</v>
      </c>
      <c r="L188" s="226" t="s">
        <v>9996</v>
      </c>
      <c r="M188" s="206" t="s">
        <v>9997</v>
      </c>
      <c r="N188" s="284">
        <v>65</v>
      </c>
      <c r="O188" s="212">
        <v>80</v>
      </c>
      <c r="P188" s="213">
        <v>85</v>
      </c>
      <c r="Q188" s="163">
        <f>LARGE((N188,O188,P188),1)</f>
        <v>85</v>
      </c>
      <c r="R188" s="163">
        <f>LARGE((N188,O188,P188),2)</f>
        <v>80</v>
      </c>
      <c r="S188" s="200">
        <f>LARGE((N188,O188,P188),3)</f>
        <v>65</v>
      </c>
      <c r="T188" s="201">
        <f t="shared" si="13"/>
        <v>230</v>
      </c>
      <c r="U188" s="292" t="s">
        <v>19598</v>
      </c>
    </row>
    <row r="189" spans="1:21" ht="12.75" customHeight="1" x14ac:dyDescent="0.2">
      <c r="A189" s="187">
        <f t="shared" si="12"/>
        <v>8</v>
      </c>
      <c r="B189" s="206">
        <v>1</v>
      </c>
      <c r="C189" s="206">
        <v>1</v>
      </c>
      <c r="D189" s="168" t="s">
        <v>5081</v>
      </c>
      <c r="E189" s="168" t="s">
        <v>56</v>
      </c>
      <c r="F189" s="168" t="s">
        <v>70</v>
      </c>
      <c r="G189" s="216">
        <v>40319</v>
      </c>
      <c r="H189" s="197">
        <v>8</v>
      </c>
      <c r="I189" s="197">
        <v>8</v>
      </c>
      <c r="J189" s="208" t="s">
        <v>6825</v>
      </c>
      <c r="K189" s="168" t="s">
        <v>473</v>
      </c>
      <c r="L189" s="208" t="s">
        <v>475</v>
      </c>
      <c r="M189" s="168" t="s">
        <v>9948</v>
      </c>
      <c r="N189" s="210">
        <v>70</v>
      </c>
      <c r="O189" s="289">
        <v>65</v>
      </c>
      <c r="P189" s="213">
        <v>95</v>
      </c>
      <c r="Q189" s="163">
        <f>LARGE((N189,O189,P189),1)</f>
        <v>95</v>
      </c>
      <c r="R189" s="163">
        <f>LARGE((N189,O189,P189),2)</f>
        <v>70</v>
      </c>
      <c r="S189" s="200">
        <f>LARGE((N189,O189,P189),3)</f>
        <v>65</v>
      </c>
      <c r="T189" s="201">
        <f t="shared" si="13"/>
        <v>230</v>
      </c>
      <c r="U189" s="292" t="s">
        <v>19598</v>
      </c>
    </row>
    <row r="190" spans="1:21" ht="12.75" customHeight="1" x14ac:dyDescent="0.2">
      <c r="A190" s="187">
        <f t="shared" si="12"/>
        <v>8</v>
      </c>
      <c r="B190" s="206"/>
      <c r="C190" s="206"/>
      <c r="D190" s="168" t="s">
        <v>12018</v>
      </c>
      <c r="E190" s="168" t="s">
        <v>4257</v>
      </c>
      <c r="F190" s="168" t="s">
        <v>12019</v>
      </c>
      <c r="G190" s="215">
        <v>40349</v>
      </c>
      <c r="H190" s="197">
        <v>8</v>
      </c>
      <c r="I190" s="197">
        <v>8</v>
      </c>
      <c r="J190" s="208" t="s">
        <v>12020</v>
      </c>
      <c r="K190" s="168" t="s">
        <v>60</v>
      </c>
      <c r="L190" s="208" t="s">
        <v>5077</v>
      </c>
      <c r="M190" s="168" t="s">
        <v>10617</v>
      </c>
      <c r="N190" s="284">
        <v>65</v>
      </c>
      <c r="O190" s="212">
        <v>85</v>
      </c>
      <c r="P190" s="213">
        <v>80</v>
      </c>
      <c r="Q190" s="163">
        <f>LARGE((N190,O190,P190),1)</f>
        <v>85</v>
      </c>
      <c r="R190" s="163">
        <f>LARGE((N190,O190,P190),2)</f>
        <v>80</v>
      </c>
      <c r="S190" s="200">
        <f>LARGE((N190,O190,P190),3)</f>
        <v>65</v>
      </c>
      <c r="T190" s="201">
        <f t="shared" si="13"/>
        <v>230</v>
      </c>
      <c r="U190" s="292" t="s">
        <v>19598</v>
      </c>
    </row>
    <row r="191" spans="1:21" ht="12.75" customHeight="1" x14ac:dyDescent="0.2">
      <c r="A191" s="187">
        <f t="shared" si="12"/>
        <v>8</v>
      </c>
      <c r="B191" s="206"/>
      <c r="C191" s="206"/>
      <c r="D191" s="168" t="s">
        <v>3589</v>
      </c>
      <c r="E191" s="168" t="s">
        <v>344</v>
      </c>
      <c r="F191" s="168" t="s">
        <v>1336</v>
      </c>
      <c r="G191" s="216">
        <v>40459</v>
      </c>
      <c r="H191" s="197">
        <v>8</v>
      </c>
      <c r="I191" s="197">
        <v>8</v>
      </c>
      <c r="J191" s="208" t="s">
        <v>3590</v>
      </c>
      <c r="K191" s="168" t="s">
        <v>2138</v>
      </c>
      <c r="L191" s="208" t="s">
        <v>3591</v>
      </c>
      <c r="M191" s="168" t="s">
        <v>3592</v>
      </c>
      <c r="N191" s="210">
        <v>75</v>
      </c>
      <c r="O191" s="212">
        <v>60</v>
      </c>
      <c r="P191" s="213">
        <v>85</v>
      </c>
      <c r="Q191" s="163">
        <f>LARGE((N191,O191,P191),1)</f>
        <v>85</v>
      </c>
      <c r="R191" s="163">
        <f>LARGE((N191,O191,P191),2)</f>
        <v>75</v>
      </c>
      <c r="S191" s="200">
        <f>LARGE((N191,O191,P191),3)</f>
        <v>60</v>
      </c>
      <c r="T191" s="201">
        <f t="shared" si="13"/>
        <v>220</v>
      </c>
      <c r="U191" s="206"/>
    </row>
    <row r="192" spans="1:21" ht="12.75" customHeight="1" x14ac:dyDescent="0.2">
      <c r="A192" s="187">
        <f t="shared" si="12"/>
        <v>8</v>
      </c>
      <c r="B192" s="206">
        <v>1</v>
      </c>
      <c r="C192" s="206">
        <v>1</v>
      </c>
      <c r="D192" s="168" t="s">
        <v>6856</v>
      </c>
      <c r="E192" s="168" t="s">
        <v>1066</v>
      </c>
      <c r="F192" s="168" t="s">
        <v>2129</v>
      </c>
      <c r="G192" s="216">
        <v>40282</v>
      </c>
      <c r="H192" s="197">
        <v>8</v>
      </c>
      <c r="I192" s="197">
        <v>8</v>
      </c>
      <c r="J192" s="208" t="s">
        <v>525</v>
      </c>
      <c r="K192" s="168" t="s">
        <v>164</v>
      </c>
      <c r="L192" s="208" t="s">
        <v>166</v>
      </c>
      <c r="M192" s="168" t="s">
        <v>6857</v>
      </c>
      <c r="N192" s="210">
        <v>80</v>
      </c>
      <c r="O192" s="212">
        <v>60</v>
      </c>
      <c r="P192" s="213">
        <v>80</v>
      </c>
      <c r="Q192" s="163">
        <f>LARGE((N192,O192,P192),1)</f>
        <v>80</v>
      </c>
      <c r="R192" s="163">
        <f>LARGE((N192,O192,P192),2)</f>
        <v>80</v>
      </c>
      <c r="S192" s="200">
        <f>LARGE((N192,O192,P192),3)</f>
        <v>60</v>
      </c>
      <c r="T192" s="201">
        <f t="shared" si="13"/>
        <v>220</v>
      </c>
      <c r="U192" s="206"/>
    </row>
    <row r="193" spans="1:21" ht="12.75" customHeight="1" x14ac:dyDescent="0.2">
      <c r="A193" s="187">
        <f t="shared" si="12"/>
        <v>8</v>
      </c>
      <c r="B193" s="206">
        <v>1</v>
      </c>
      <c r="C193" s="206">
        <v>3</v>
      </c>
      <c r="D193" s="168" t="s">
        <v>10158</v>
      </c>
      <c r="E193" s="168" t="s">
        <v>182</v>
      </c>
      <c r="F193" s="168" t="s">
        <v>114</v>
      </c>
      <c r="G193" s="215">
        <v>40334</v>
      </c>
      <c r="H193" s="197">
        <v>8</v>
      </c>
      <c r="I193" s="197">
        <v>8</v>
      </c>
      <c r="J193" s="208" t="s">
        <v>10159</v>
      </c>
      <c r="K193" s="168" t="s">
        <v>473</v>
      </c>
      <c r="L193" s="208" t="s">
        <v>475</v>
      </c>
      <c r="M193" s="168" t="s">
        <v>9948</v>
      </c>
      <c r="N193" s="210">
        <v>80</v>
      </c>
      <c r="O193" s="212">
        <v>60</v>
      </c>
      <c r="P193" s="213">
        <v>80</v>
      </c>
      <c r="Q193" s="163">
        <f>LARGE((N193,O193,P193),1)</f>
        <v>80</v>
      </c>
      <c r="R193" s="163">
        <f>LARGE((N193,O193,P193),2)</f>
        <v>80</v>
      </c>
      <c r="S193" s="200">
        <f>LARGE((N193,O193,P193),3)</f>
        <v>60</v>
      </c>
      <c r="T193" s="201">
        <f t="shared" si="13"/>
        <v>220</v>
      </c>
      <c r="U193" s="206"/>
    </row>
    <row r="194" spans="1:21" ht="12.75" customHeight="1" x14ac:dyDescent="0.2">
      <c r="A194" s="187">
        <f t="shared" si="12"/>
        <v>8</v>
      </c>
      <c r="B194" s="206">
        <v>3</v>
      </c>
      <c r="C194" s="206">
        <v>3</v>
      </c>
      <c r="D194" s="168" t="s">
        <v>13791</v>
      </c>
      <c r="E194" s="168" t="s">
        <v>2387</v>
      </c>
      <c r="F194" s="168" t="s">
        <v>1658</v>
      </c>
      <c r="G194" s="215">
        <v>40180</v>
      </c>
      <c r="H194" s="197">
        <v>8</v>
      </c>
      <c r="I194" s="197">
        <v>8</v>
      </c>
      <c r="J194" s="208" t="s">
        <v>13793</v>
      </c>
      <c r="K194" s="168" t="s">
        <v>558</v>
      </c>
      <c r="L194" s="208" t="s">
        <v>559</v>
      </c>
      <c r="M194" s="168"/>
      <c r="N194" s="210">
        <v>70</v>
      </c>
      <c r="O194" s="212">
        <v>60</v>
      </c>
      <c r="P194" s="213">
        <v>90</v>
      </c>
      <c r="Q194" s="163">
        <f>LARGE((N194,O194,P194),1)</f>
        <v>90</v>
      </c>
      <c r="R194" s="163">
        <f>LARGE((N194,O194,P194),2)</f>
        <v>70</v>
      </c>
      <c r="S194" s="200">
        <f>LARGE((N194,O194,P194),3)</f>
        <v>60</v>
      </c>
      <c r="T194" s="201">
        <f t="shared" si="13"/>
        <v>220</v>
      </c>
      <c r="U194" s="206"/>
    </row>
    <row r="195" spans="1:21" ht="12.75" customHeight="1" x14ac:dyDescent="0.2">
      <c r="A195" s="187">
        <f t="shared" si="12"/>
        <v>8</v>
      </c>
      <c r="B195" s="198"/>
      <c r="C195" s="198"/>
      <c r="D195" s="163" t="s">
        <v>19815</v>
      </c>
      <c r="E195" s="163" t="s">
        <v>632</v>
      </c>
      <c r="F195" s="163" t="s">
        <v>326</v>
      </c>
      <c r="G195" s="180">
        <v>40161</v>
      </c>
      <c r="H195" s="197">
        <v>8</v>
      </c>
      <c r="I195" s="197">
        <v>8</v>
      </c>
      <c r="J195" s="218" t="s">
        <v>19816</v>
      </c>
      <c r="K195" s="163" t="s">
        <v>98</v>
      </c>
      <c r="L195" s="208" t="s">
        <v>592</v>
      </c>
      <c r="M195" s="221" t="s">
        <v>19781</v>
      </c>
      <c r="N195" s="210">
        <v>85</v>
      </c>
      <c r="O195" s="212">
        <v>60</v>
      </c>
      <c r="P195" s="213">
        <v>75</v>
      </c>
      <c r="Q195" s="163">
        <f>LARGE((N195,O195,P195),1)</f>
        <v>85</v>
      </c>
      <c r="R195" s="163">
        <f>LARGE((N195,O195,P195),2)</f>
        <v>75</v>
      </c>
      <c r="S195" s="200">
        <f>LARGE((N195,O195,P195),3)</f>
        <v>60</v>
      </c>
      <c r="T195" s="201">
        <f t="shared" si="13"/>
        <v>220</v>
      </c>
      <c r="U195" s="206"/>
    </row>
    <row r="196" spans="1:21" ht="12.75" customHeight="1" x14ac:dyDescent="0.2">
      <c r="A196" s="187">
        <f t="shared" si="12"/>
        <v>8</v>
      </c>
      <c r="B196" s="206"/>
      <c r="C196" s="206"/>
      <c r="D196" s="168" t="s">
        <v>2837</v>
      </c>
      <c r="E196" s="168" t="s">
        <v>2838</v>
      </c>
      <c r="F196" s="168" t="s">
        <v>1330</v>
      </c>
      <c r="G196" s="216">
        <v>40562</v>
      </c>
      <c r="H196" s="197">
        <v>8</v>
      </c>
      <c r="I196" s="197">
        <v>8</v>
      </c>
      <c r="J196" s="208" t="s">
        <v>1308</v>
      </c>
      <c r="K196" s="168" t="s">
        <v>60</v>
      </c>
      <c r="L196" s="208" t="s">
        <v>145</v>
      </c>
      <c r="M196" s="168" t="s">
        <v>107</v>
      </c>
      <c r="N196" s="210">
        <v>60</v>
      </c>
      <c r="O196" s="212">
        <v>65</v>
      </c>
      <c r="P196" s="213">
        <v>90</v>
      </c>
      <c r="Q196" s="163">
        <f>LARGE((N196,O196,P196),1)</f>
        <v>90</v>
      </c>
      <c r="R196" s="163">
        <f>LARGE((N196,O196,P196),2)</f>
        <v>65</v>
      </c>
      <c r="S196" s="200">
        <f>LARGE((N196,O196,P196),3)</f>
        <v>60</v>
      </c>
      <c r="T196" s="201">
        <f t="shared" si="13"/>
        <v>215</v>
      </c>
      <c r="U196" s="206"/>
    </row>
    <row r="197" spans="1:21" ht="12.75" customHeight="1" x14ac:dyDescent="0.2">
      <c r="A197" s="187">
        <f t="shared" si="12"/>
        <v>8</v>
      </c>
      <c r="B197" s="206"/>
      <c r="C197" s="206"/>
      <c r="D197" s="168" t="s">
        <v>4240</v>
      </c>
      <c r="E197" s="168" t="s">
        <v>597</v>
      </c>
      <c r="F197" s="168" t="s">
        <v>5259</v>
      </c>
      <c r="G197" s="216">
        <v>40377</v>
      </c>
      <c r="H197" s="197">
        <v>8</v>
      </c>
      <c r="I197" s="197">
        <v>8</v>
      </c>
      <c r="J197" s="208" t="s">
        <v>2222</v>
      </c>
      <c r="K197" s="168" t="s">
        <v>60</v>
      </c>
      <c r="L197" s="208" t="s">
        <v>2662</v>
      </c>
      <c r="M197" s="168" t="s">
        <v>4508</v>
      </c>
      <c r="N197" s="210">
        <v>65</v>
      </c>
      <c r="O197" s="212">
        <v>60</v>
      </c>
      <c r="P197" s="213">
        <v>90</v>
      </c>
      <c r="Q197" s="163">
        <f>LARGE((N197,O197,P197),1)</f>
        <v>90</v>
      </c>
      <c r="R197" s="163">
        <f>LARGE((N197,O197,P197),2)</f>
        <v>65</v>
      </c>
      <c r="S197" s="200">
        <f>LARGE((N197,O197,P197),3)</f>
        <v>60</v>
      </c>
      <c r="T197" s="201">
        <f t="shared" si="13"/>
        <v>215</v>
      </c>
      <c r="U197" s="206"/>
    </row>
    <row r="198" spans="1:21" ht="12.75" customHeight="1" x14ac:dyDescent="0.2">
      <c r="A198" s="187">
        <f t="shared" si="12"/>
        <v>8</v>
      </c>
      <c r="B198" s="206">
        <v>1</v>
      </c>
      <c r="C198" s="206">
        <v>2</v>
      </c>
      <c r="D198" s="168" t="s">
        <v>4403</v>
      </c>
      <c r="E198" s="168" t="s">
        <v>193</v>
      </c>
      <c r="F198" s="168" t="s">
        <v>70</v>
      </c>
      <c r="G198" s="215">
        <v>40344</v>
      </c>
      <c r="H198" s="197">
        <v>8</v>
      </c>
      <c r="I198" s="197">
        <v>8</v>
      </c>
      <c r="J198" s="208" t="s">
        <v>18639</v>
      </c>
      <c r="K198" s="168" t="s">
        <v>2068</v>
      </c>
      <c r="L198" s="208" t="s">
        <v>6273</v>
      </c>
      <c r="M198" s="168" t="s">
        <v>18640</v>
      </c>
      <c r="N198" s="210">
        <v>60</v>
      </c>
      <c r="O198" s="212">
        <v>75</v>
      </c>
      <c r="P198" s="213">
        <v>80</v>
      </c>
      <c r="Q198" s="163">
        <f>LARGE((N198,O198,P198),1)</f>
        <v>80</v>
      </c>
      <c r="R198" s="163">
        <f>LARGE((N198,O198,P198),2)</f>
        <v>75</v>
      </c>
      <c r="S198" s="200">
        <f>LARGE((N198,O198,P198),3)</f>
        <v>60</v>
      </c>
      <c r="T198" s="201">
        <f t="shared" si="13"/>
        <v>215</v>
      </c>
      <c r="U198" s="206"/>
    </row>
    <row r="199" spans="1:21" ht="12.75" customHeight="1" x14ac:dyDescent="0.2">
      <c r="A199" s="187">
        <f t="shared" si="12"/>
        <v>8</v>
      </c>
      <c r="B199" s="206">
        <v>2</v>
      </c>
      <c r="C199" s="206">
        <v>3</v>
      </c>
      <c r="D199" s="168" t="s">
        <v>10972</v>
      </c>
      <c r="E199" s="168" t="s">
        <v>75</v>
      </c>
      <c r="F199" s="168" t="s">
        <v>1998</v>
      </c>
      <c r="G199" s="215">
        <v>40365</v>
      </c>
      <c r="H199" s="197">
        <v>8</v>
      </c>
      <c r="I199" s="197">
        <v>8</v>
      </c>
      <c r="J199" s="208" t="s">
        <v>17344</v>
      </c>
      <c r="K199" s="168" t="s">
        <v>98</v>
      </c>
      <c r="L199" s="208" t="s">
        <v>848</v>
      </c>
      <c r="M199" s="168" t="s">
        <v>17345</v>
      </c>
      <c r="N199" s="210">
        <v>60</v>
      </c>
      <c r="O199" s="212">
        <v>75</v>
      </c>
      <c r="P199" s="213">
        <v>80</v>
      </c>
      <c r="Q199" s="163">
        <f>LARGE((N199,O199,P199),1)</f>
        <v>80</v>
      </c>
      <c r="R199" s="163">
        <f>LARGE((N199,O199,P199),2)</f>
        <v>75</v>
      </c>
      <c r="S199" s="200">
        <f>LARGE((N199,O199,P199),3)</f>
        <v>60</v>
      </c>
      <c r="T199" s="201">
        <f t="shared" si="13"/>
        <v>215</v>
      </c>
      <c r="U199" s="206"/>
    </row>
    <row r="200" spans="1:21" ht="12.75" customHeight="1" x14ac:dyDescent="0.2">
      <c r="A200" s="187">
        <f t="shared" si="12"/>
        <v>8</v>
      </c>
      <c r="B200" s="206">
        <v>1</v>
      </c>
      <c r="C200" s="206">
        <v>1</v>
      </c>
      <c r="D200" s="168" t="s">
        <v>3349</v>
      </c>
      <c r="E200" s="168" t="s">
        <v>374</v>
      </c>
      <c r="F200" s="168" t="s">
        <v>661</v>
      </c>
      <c r="G200" s="216">
        <v>40230</v>
      </c>
      <c r="H200" s="197">
        <v>8</v>
      </c>
      <c r="I200" s="197">
        <v>8</v>
      </c>
      <c r="J200" s="208" t="s">
        <v>3350</v>
      </c>
      <c r="K200" s="168" t="s">
        <v>2138</v>
      </c>
      <c r="L200" s="208" t="s">
        <v>3352</v>
      </c>
      <c r="M200" s="168" t="s">
        <v>1502</v>
      </c>
      <c r="N200" s="210">
        <v>70</v>
      </c>
      <c r="O200" s="212">
        <v>60</v>
      </c>
      <c r="P200" s="213">
        <v>85</v>
      </c>
      <c r="Q200" s="163">
        <f>LARGE((N200,O200,P200),1)</f>
        <v>85</v>
      </c>
      <c r="R200" s="163">
        <f>LARGE((N200,O200,P200),2)</f>
        <v>70</v>
      </c>
      <c r="S200" s="200">
        <f>LARGE((N200,O200,P200),3)</f>
        <v>60</v>
      </c>
      <c r="T200" s="201">
        <f t="shared" si="13"/>
        <v>215</v>
      </c>
      <c r="U200" s="206"/>
    </row>
    <row r="201" spans="1:21" ht="12.75" customHeight="1" x14ac:dyDescent="0.2">
      <c r="A201" s="187">
        <f t="shared" si="12"/>
        <v>8</v>
      </c>
      <c r="B201" s="206">
        <v>1</v>
      </c>
      <c r="C201" s="206">
        <v>1</v>
      </c>
      <c r="D201" s="168" t="s">
        <v>15043</v>
      </c>
      <c r="E201" s="168" t="s">
        <v>819</v>
      </c>
      <c r="F201" s="168" t="s">
        <v>279</v>
      </c>
      <c r="G201" s="207">
        <v>40491</v>
      </c>
      <c r="H201" s="197">
        <v>8</v>
      </c>
      <c r="I201" s="197">
        <v>8</v>
      </c>
      <c r="J201" s="208" t="s">
        <v>183</v>
      </c>
      <c r="K201" s="168" t="s">
        <v>60</v>
      </c>
      <c r="L201" s="208" t="s">
        <v>150</v>
      </c>
      <c r="M201" s="168"/>
      <c r="N201" s="210">
        <v>85</v>
      </c>
      <c r="O201" s="212">
        <v>60</v>
      </c>
      <c r="P201" s="213">
        <v>70</v>
      </c>
      <c r="Q201" s="163">
        <f>LARGE((N201,O201,P201),1)</f>
        <v>85</v>
      </c>
      <c r="R201" s="163">
        <f>LARGE((N201,O201,P201),2)</f>
        <v>70</v>
      </c>
      <c r="S201" s="200">
        <f>LARGE((N201,O201,P201),3)</f>
        <v>60</v>
      </c>
      <c r="T201" s="201">
        <f t="shared" si="13"/>
        <v>215</v>
      </c>
      <c r="U201" s="206"/>
    </row>
    <row r="202" spans="1:21" ht="12.75" customHeight="1" x14ac:dyDescent="0.2">
      <c r="A202" s="187">
        <f t="shared" si="12"/>
        <v>8</v>
      </c>
      <c r="B202" s="206">
        <v>3</v>
      </c>
      <c r="C202" s="206">
        <v>3</v>
      </c>
      <c r="D202" s="168" t="s">
        <v>14764</v>
      </c>
      <c r="E202" s="168" t="s">
        <v>1700</v>
      </c>
      <c r="F202" s="168" t="s">
        <v>70</v>
      </c>
      <c r="G202" s="215">
        <v>40539</v>
      </c>
      <c r="H202" s="197">
        <v>8</v>
      </c>
      <c r="I202" s="197">
        <v>8</v>
      </c>
      <c r="J202" s="208" t="s">
        <v>14766</v>
      </c>
      <c r="K202" s="168" t="s">
        <v>60</v>
      </c>
      <c r="L202" s="208" t="s">
        <v>3199</v>
      </c>
      <c r="M202" s="168" t="s">
        <v>3564</v>
      </c>
      <c r="N202" s="210">
        <v>80</v>
      </c>
      <c r="O202" s="212">
        <v>75</v>
      </c>
      <c r="P202" s="213">
        <v>60</v>
      </c>
      <c r="Q202" s="163">
        <f>LARGE((N202,O202,P202),1)</f>
        <v>80</v>
      </c>
      <c r="R202" s="163">
        <f>LARGE((N202,O202,P202),2)</f>
        <v>75</v>
      </c>
      <c r="S202" s="200">
        <f>LARGE((N202,O202,P202),3)</f>
        <v>60</v>
      </c>
      <c r="T202" s="201">
        <f t="shared" si="13"/>
        <v>215</v>
      </c>
      <c r="U202" s="206"/>
    </row>
    <row r="203" spans="1:21" ht="12.75" customHeight="1" x14ac:dyDescent="0.2">
      <c r="A203" s="187">
        <f t="shared" si="12"/>
        <v>8</v>
      </c>
      <c r="B203" s="206">
        <v>1</v>
      </c>
      <c r="C203" s="206">
        <v>2</v>
      </c>
      <c r="D203" s="168" t="s">
        <v>4867</v>
      </c>
      <c r="E203" s="168" t="s">
        <v>193</v>
      </c>
      <c r="F203" s="168" t="s">
        <v>57</v>
      </c>
      <c r="G203" s="216">
        <v>40309</v>
      </c>
      <c r="H203" s="197">
        <v>8</v>
      </c>
      <c r="I203" s="197">
        <v>8</v>
      </c>
      <c r="J203" s="208" t="s">
        <v>4869</v>
      </c>
      <c r="K203" s="168" t="s">
        <v>60</v>
      </c>
      <c r="L203" s="208" t="s">
        <v>2280</v>
      </c>
      <c r="M203" s="168" t="s">
        <v>4870</v>
      </c>
      <c r="N203" s="210">
        <v>80</v>
      </c>
      <c r="O203" s="212">
        <v>60</v>
      </c>
      <c r="P203" s="213">
        <v>70</v>
      </c>
      <c r="Q203" s="163">
        <f>LARGE((N203,O203,P203),1)</f>
        <v>80</v>
      </c>
      <c r="R203" s="163">
        <f>LARGE((N203,O203,P203),2)</f>
        <v>70</v>
      </c>
      <c r="S203" s="200">
        <f>LARGE((N203,O203,P203),3)</f>
        <v>60</v>
      </c>
      <c r="T203" s="201">
        <f t="shared" si="13"/>
        <v>210</v>
      </c>
      <c r="U203" s="206"/>
    </row>
    <row r="204" spans="1:21" ht="12.75" customHeight="1" x14ac:dyDescent="0.2">
      <c r="A204" s="187">
        <f t="shared" si="12"/>
        <v>8</v>
      </c>
      <c r="B204" s="206">
        <v>2</v>
      </c>
      <c r="C204" s="206">
        <v>3</v>
      </c>
      <c r="D204" s="205" t="s">
        <v>14095</v>
      </c>
      <c r="E204" s="205" t="s">
        <v>2532</v>
      </c>
      <c r="F204" s="205" t="s">
        <v>1063</v>
      </c>
      <c r="G204" s="222">
        <v>40220</v>
      </c>
      <c r="H204" s="199">
        <v>8</v>
      </c>
      <c r="I204" s="199">
        <v>8</v>
      </c>
      <c r="J204" s="223" t="s">
        <v>12300</v>
      </c>
      <c r="K204" s="205" t="s">
        <v>60</v>
      </c>
      <c r="L204" s="223" t="s">
        <v>1990</v>
      </c>
      <c r="M204" s="205" t="s">
        <v>18982</v>
      </c>
      <c r="N204" s="210">
        <v>80</v>
      </c>
      <c r="O204" s="212">
        <v>60</v>
      </c>
      <c r="P204" s="213">
        <v>70</v>
      </c>
      <c r="Q204" s="163">
        <f>LARGE((N204,O204,P204),1)</f>
        <v>80</v>
      </c>
      <c r="R204" s="163">
        <f>LARGE((N204,O204,P204),2)</f>
        <v>70</v>
      </c>
      <c r="S204" s="200">
        <f>LARGE((N204,O204,P204),3)</f>
        <v>60</v>
      </c>
      <c r="T204" s="201">
        <f t="shared" si="13"/>
        <v>210</v>
      </c>
      <c r="U204" s="206"/>
    </row>
    <row r="205" spans="1:21" ht="12.75" customHeight="1" x14ac:dyDescent="0.2">
      <c r="A205" s="187">
        <f t="shared" si="12"/>
        <v>8</v>
      </c>
      <c r="B205" s="206">
        <v>2</v>
      </c>
      <c r="C205" s="206">
        <v>1</v>
      </c>
      <c r="D205" s="168" t="s">
        <v>3570</v>
      </c>
      <c r="E205" s="168" t="s">
        <v>6232</v>
      </c>
      <c r="F205" s="168" t="s">
        <v>6233</v>
      </c>
      <c r="G205" s="216">
        <v>40231</v>
      </c>
      <c r="H205" s="197">
        <v>8</v>
      </c>
      <c r="I205" s="197">
        <v>8</v>
      </c>
      <c r="J205" s="208" t="s">
        <v>3571</v>
      </c>
      <c r="K205" s="168" t="s">
        <v>98</v>
      </c>
      <c r="L205" s="208" t="s">
        <v>2678</v>
      </c>
      <c r="M205" s="168"/>
      <c r="N205" s="210">
        <v>80</v>
      </c>
      <c r="O205" s="212">
        <v>60</v>
      </c>
      <c r="P205" s="213">
        <v>70</v>
      </c>
      <c r="Q205" s="163">
        <f>LARGE((N205,O205,P205),1)</f>
        <v>80</v>
      </c>
      <c r="R205" s="163">
        <f>LARGE((N205,O205,P205),2)</f>
        <v>70</v>
      </c>
      <c r="S205" s="200">
        <f>LARGE((N205,O205,P205),3)</f>
        <v>60</v>
      </c>
      <c r="T205" s="201">
        <f t="shared" si="13"/>
        <v>210</v>
      </c>
      <c r="U205" s="206"/>
    </row>
    <row r="206" spans="1:21" ht="12.75" customHeight="1" x14ac:dyDescent="0.2">
      <c r="A206" s="187">
        <f t="shared" si="12"/>
        <v>8</v>
      </c>
      <c r="B206" s="206"/>
      <c r="C206" s="206"/>
      <c r="D206" s="205" t="s">
        <v>19043</v>
      </c>
      <c r="E206" s="205" t="s">
        <v>2051</v>
      </c>
      <c r="F206" s="205" t="s">
        <v>383</v>
      </c>
      <c r="G206" s="222">
        <v>40308</v>
      </c>
      <c r="H206" s="199">
        <v>8</v>
      </c>
      <c r="I206" s="199">
        <v>8</v>
      </c>
      <c r="J206" s="223" t="s">
        <v>9916</v>
      </c>
      <c r="K206" s="205" t="s">
        <v>60</v>
      </c>
      <c r="L206" s="223" t="s">
        <v>1990</v>
      </c>
      <c r="M206" s="205" t="s">
        <v>18982</v>
      </c>
      <c r="N206" s="210">
        <v>80</v>
      </c>
      <c r="O206" s="212">
        <v>60</v>
      </c>
      <c r="P206" s="213">
        <v>70</v>
      </c>
      <c r="Q206" s="163">
        <f>LARGE((N206,O206,P206),1)</f>
        <v>80</v>
      </c>
      <c r="R206" s="163">
        <f>LARGE((N206,O206,P206),2)</f>
        <v>70</v>
      </c>
      <c r="S206" s="200">
        <f>LARGE((N206,O206,P206),3)</f>
        <v>60</v>
      </c>
      <c r="T206" s="201">
        <f t="shared" si="13"/>
        <v>210</v>
      </c>
      <c r="U206" s="206"/>
    </row>
    <row r="207" spans="1:21" ht="12.75" customHeight="1" x14ac:dyDescent="0.2">
      <c r="A207" s="187">
        <f t="shared" si="12"/>
        <v>8</v>
      </c>
      <c r="B207" s="206">
        <v>3</v>
      </c>
      <c r="C207" s="206">
        <v>3</v>
      </c>
      <c r="D207" s="168" t="s">
        <v>9565</v>
      </c>
      <c r="E207" s="168" t="s">
        <v>218</v>
      </c>
      <c r="F207" s="168" t="s">
        <v>369</v>
      </c>
      <c r="G207" s="216">
        <v>40537</v>
      </c>
      <c r="H207" s="197">
        <v>8</v>
      </c>
      <c r="I207" s="197">
        <v>8</v>
      </c>
      <c r="J207" s="208" t="s">
        <v>9567</v>
      </c>
      <c r="K207" s="168" t="s">
        <v>473</v>
      </c>
      <c r="L207" s="208" t="s">
        <v>475</v>
      </c>
      <c r="M207" s="168" t="s">
        <v>9568</v>
      </c>
      <c r="N207" s="210">
        <v>70</v>
      </c>
      <c r="O207" s="212">
        <v>60</v>
      </c>
      <c r="P207" s="213">
        <v>80</v>
      </c>
      <c r="Q207" s="163">
        <f>LARGE((N207,O207,P207),1)</f>
        <v>80</v>
      </c>
      <c r="R207" s="163">
        <f>LARGE((N207,O207,P207),2)</f>
        <v>70</v>
      </c>
      <c r="S207" s="200">
        <f>LARGE((N207,O207,P207),3)</f>
        <v>60</v>
      </c>
      <c r="T207" s="201">
        <f t="shared" si="13"/>
        <v>210</v>
      </c>
      <c r="U207" s="206"/>
    </row>
    <row r="208" spans="1:21" ht="12.75" customHeight="1" x14ac:dyDescent="0.2">
      <c r="A208" s="187">
        <f t="shared" si="12"/>
        <v>8</v>
      </c>
      <c r="B208" s="206">
        <v>1</v>
      </c>
      <c r="C208" s="206">
        <v>1</v>
      </c>
      <c r="D208" s="168" t="s">
        <v>12897</v>
      </c>
      <c r="E208" s="168" t="s">
        <v>134</v>
      </c>
      <c r="F208" s="168" t="s">
        <v>1056</v>
      </c>
      <c r="G208" s="215">
        <v>40240</v>
      </c>
      <c r="H208" s="197">
        <v>8</v>
      </c>
      <c r="I208" s="197">
        <v>8</v>
      </c>
      <c r="J208" s="208" t="s">
        <v>10805</v>
      </c>
      <c r="K208" s="168" t="s">
        <v>60</v>
      </c>
      <c r="L208" s="208" t="s">
        <v>7827</v>
      </c>
      <c r="M208" s="168" t="s">
        <v>12761</v>
      </c>
      <c r="N208" s="210">
        <v>60</v>
      </c>
      <c r="O208" s="212">
        <v>70</v>
      </c>
      <c r="P208" s="213">
        <v>80</v>
      </c>
      <c r="Q208" s="163">
        <f>LARGE((N208,O208,P208),1)</f>
        <v>80</v>
      </c>
      <c r="R208" s="163">
        <f>LARGE((N208,O208,P208),2)</f>
        <v>70</v>
      </c>
      <c r="S208" s="200">
        <f>LARGE((N208,O208,P208),3)</f>
        <v>60</v>
      </c>
      <c r="T208" s="201">
        <f t="shared" si="13"/>
        <v>210</v>
      </c>
      <c r="U208" s="206"/>
    </row>
    <row r="209" spans="1:21" ht="12.75" customHeight="1" x14ac:dyDescent="0.2">
      <c r="A209" s="187">
        <f t="shared" si="12"/>
        <v>8</v>
      </c>
      <c r="B209" s="206">
        <v>1</v>
      </c>
      <c r="C209" s="206">
        <v>1</v>
      </c>
      <c r="D209" s="168" t="s">
        <v>10206</v>
      </c>
      <c r="E209" s="168" t="s">
        <v>368</v>
      </c>
      <c r="F209" s="168" t="s">
        <v>57</v>
      </c>
      <c r="G209" s="215">
        <v>40168</v>
      </c>
      <c r="H209" s="197">
        <v>8</v>
      </c>
      <c r="I209" s="197">
        <v>8</v>
      </c>
      <c r="J209" s="208" t="s">
        <v>10207</v>
      </c>
      <c r="K209" s="168" t="s">
        <v>60</v>
      </c>
      <c r="L209" s="208" t="s">
        <v>150</v>
      </c>
      <c r="M209" s="168" t="s">
        <v>107</v>
      </c>
      <c r="N209" s="210">
        <v>70</v>
      </c>
      <c r="O209" s="212">
        <v>80</v>
      </c>
      <c r="P209" s="213">
        <v>60</v>
      </c>
      <c r="Q209" s="163">
        <f>LARGE((N209,O209,P209),1)</f>
        <v>80</v>
      </c>
      <c r="R209" s="163">
        <f>LARGE((N209,O209,P209),2)</f>
        <v>70</v>
      </c>
      <c r="S209" s="200">
        <f>LARGE((N209,O209,P209),3)</f>
        <v>60</v>
      </c>
      <c r="T209" s="201">
        <f t="shared" si="13"/>
        <v>210</v>
      </c>
      <c r="U209" s="206"/>
    </row>
    <row r="210" spans="1:21" ht="12.75" customHeight="1" x14ac:dyDescent="0.2">
      <c r="A210" s="187">
        <f t="shared" si="12"/>
        <v>8</v>
      </c>
      <c r="B210" s="206">
        <v>2</v>
      </c>
      <c r="C210" s="206">
        <v>2</v>
      </c>
      <c r="D210" s="168" t="s">
        <v>11797</v>
      </c>
      <c r="E210" s="168" t="s">
        <v>193</v>
      </c>
      <c r="F210" s="168" t="s">
        <v>326</v>
      </c>
      <c r="G210" s="215">
        <v>40512</v>
      </c>
      <c r="H210" s="197">
        <v>8</v>
      </c>
      <c r="I210" s="197">
        <v>8</v>
      </c>
      <c r="J210" s="208" t="s">
        <v>11798</v>
      </c>
      <c r="K210" s="168" t="s">
        <v>60</v>
      </c>
      <c r="L210" s="208" t="s">
        <v>150</v>
      </c>
      <c r="M210" s="168" t="s">
        <v>107</v>
      </c>
      <c r="N210" s="210">
        <v>60</v>
      </c>
      <c r="O210" s="212">
        <v>80</v>
      </c>
      <c r="P210" s="213">
        <v>70</v>
      </c>
      <c r="Q210" s="163">
        <f>LARGE((N210,O210,P210),1)</f>
        <v>80</v>
      </c>
      <c r="R210" s="163">
        <f>LARGE((N210,O210,P210),2)</f>
        <v>70</v>
      </c>
      <c r="S210" s="200">
        <f>LARGE((N210,O210,P210),3)</f>
        <v>60</v>
      </c>
      <c r="T210" s="201">
        <f t="shared" si="13"/>
        <v>210</v>
      </c>
      <c r="U210" s="206"/>
    </row>
    <row r="211" spans="1:21" ht="12.75" customHeight="1" x14ac:dyDescent="0.2">
      <c r="A211" s="187">
        <f t="shared" si="12"/>
        <v>8</v>
      </c>
      <c r="B211" s="206">
        <v>1</v>
      </c>
      <c r="C211" s="206">
        <v>2</v>
      </c>
      <c r="D211" s="168" t="s">
        <v>3309</v>
      </c>
      <c r="E211" s="168" t="s">
        <v>75</v>
      </c>
      <c r="F211" s="168" t="s">
        <v>57</v>
      </c>
      <c r="G211" s="215">
        <v>40460</v>
      </c>
      <c r="H211" s="197">
        <v>8</v>
      </c>
      <c r="I211" s="197">
        <v>8</v>
      </c>
      <c r="J211" s="208" t="s">
        <v>12666</v>
      </c>
      <c r="K211" s="168" t="s">
        <v>2068</v>
      </c>
      <c r="L211" s="208" t="s">
        <v>6273</v>
      </c>
      <c r="M211" s="168" t="s">
        <v>12668</v>
      </c>
      <c r="N211" s="210">
        <v>65</v>
      </c>
      <c r="O211" s="212">
        <v>60</v>
      </c>
      <c r="P211" s="213">
        <v>85</v>
      </c>
      <c r="Q211" s="163">
        <f>LARGE((N211,O211,P211),1)</f>
        <v>85</v>
      </c>
      <c r="R211" s="163">
        <f>LARGE((N211,O211,P211),2)</f>
        <v>65</v>
      </c>
      <c r="S211" s="200">
        <f>LARGE((N211,O211,P211),3)</f>
        <v>60</v>
      </c>
      <c r="T211" s="201">
        <f t="shared" si="13"/>
        <v>210</v>
      </c>
      <c r="U211" s="206"/>
    </row>
    <row r="212" spans="1:21" ht="12.75" customHeight="1" x14ac:dyDescent="0.2">
      <c r="A212" s="187">
        <f t="shared" si="12"/>
        <v>8</v>
      </c>
      <c r="B212" s="206">
        <v>3</v>
      </c>
      <c r="C212" s="206">
        <v>3</v>
      </c>
      <c r="D212" s="168" t="s">
        <v>11747</v>
      </c>
      <c r="E212" s="168" t="s">
        <v>597</v>
      </c>
      <c r="F212" s="168" t="s">
        <v>114</v>
      </c>
      <c r="G212" s="215">
        <v>40156</v>
      </c>
      <c r="H212" s="197">
        <v>8</v>
      </c>
      <c r="I212" s="197">
        <v>8</v>
      </c>
      <c r="J212" s="208" t="s">
        <v>11704</v>
      </c>
      <c r="K212" s="168" t="s">
        <v>98</v>
      </c>
      <c r="L212" s="208" t="s">
        <v>2678</v>
      </c>
      <c r="M212" s="168" t="s">
        <v>11705</v>
      </c>
      <c r="N212" s="210">
        <v>60</v>
      </c>
      <c r="O212" s="212">
        <v>70</v>
      </c>
      <c r="P212" s="213">
        <v>80</v>
      </c>
      <c r="Q212" s="163">
        <f>LARGE((N212,O212,P212),1)</f>
        <v>80</v>
      </c>
      <c r="R212" s="163">
        <f>LARGE((N212,O212,P212),2)</f>
        <v>70</v>
      </c>
      <c r="S212" s="200">
        <f>LARGE((N212,O212,P212),3)</f>
        <v>60</v>
      </c>
      <c r="T212" s="201">
        <f t="shared" si="13"/>
        <v>210</v>
      </c>
      <c r="U212" s="206"/>
    </row>
    <row r="213" spans="1:21" ht="12.75" customHeight="1" x14ac:dyDescent="0.2">
      <c r="A213" s="187">
        <f t="shared" si="12"/>
        <v>8</v>
      </c>
      <c r="B213" s="206">
        <v>2</v>
      </c>
      <c r="C213" s="206">
        <v>2</v>
      </c>
      <c r="D213" s="168" t="s">
        <v>10965</v>
      </c>
      <c r="E213" s="168" t="s">
        <v>10966</v>
      </c>
      <c r="F213" s="168" t="s">
        <v>580</v>
      </c>
      <c r="G213" s="215">
        <v>40347</v>
      </c>
      <c r="H213" s="197">
        <v>8</v>
      </c>
      <c r="I213" s="197">
        <v>8</v>
      </c>
      <c r="J213" s="208" t="s">
        <v>10967</v>
      </c>
      <c r="K213" s="168" t="s">
        <v>60</v>
      </c>
      <c r="L213" s="208" t="s">
        <v>4832</v>
      </c>
      <c r="M213" s="168" t="s">
        <v>6989</v>
      </c>
      <c r="N213" s="210">
        <v>70</v>
      </c>
      <c r="O213" s="212">
        <v>60</v>
      </c>
      <c r="P213" s="213">
        <v>80</v>
      </c>
      <c r="Q213" s="163">
        <f>LARGE((N213,O213,P213),1)</f>
        <v>80</v>
      </c>
      <c r="R213" s="163">
        <f>LARGE((N213,O213,P213),2)</f>
        <v>70</v>
      </c>
      <c r="S213" s="200">
        <f>LARGE((N213,O213,P213),3)</f>
        <v>60</v>
      </c>
      <c r="T213" s="201">
        <f t="shared" si="13"/>
        <v>210</v>
      </c>
      <c r="U213" s="206"/>
    </row>
    <row r="214" spans="1:21" ht="12.75" customHeight="1" x14ac:dyDescent="0.2">
      <c r="A214" s="187">
        <f t="shared" si="12"/>
        <v>8</v>
      </c>
      <c r="B214" s="206">
        <v>1</v>
      </c>
      <c r="C214" s="206">
        <v>3</v>
      </c>
      <c r="D214" s="168" t="s">
        <v>10772</v>
      </c>
      <c r="E214" s="168" t="s">
        <v>305</v>
      </c>
      <c r="F214" s="168" t="s">
        <v>390</v>
      </c>
      <c r="G214" s="215">
        <v>40182</v>
      </c>
      <c r="H214" s="197">
        <v>8</v>
      </c>
      <c r="I214" s="197">
        <v>8</v>
      </c>
      <c r="J214" s="208" t="s">
        <v>14893</v>
      </c>
      <c r="K214" s="168" t="s">
        <v>78</v>
      </c>
      <c r="L214" s="208" t="s">
        <v>890</v>
      </c>
      <c r="M214" s="168" t="s">
        <v>2841</v>
      </c>
      <c r="N214" s="210">
        <v>60</v>
      </c>
      <c r="O214" s="212">
        <v>70</v>
      </c>
      <c r="P214" s="213">
        <v>75</v>
      </c>
      <c r="Q214" s="163">
        <f>LARGE((N214,O214,P214),1)</f>
        <v>75</v>
      </c>
      <c r="R214" s="163">
        <f>LARGE((N214,O214,P214),2)</f>
        <v>70</v>
      </c>
      <c r="S214" s="200">
        <f>LARGE((N214,O214,P214),3)</f>
        <v>60</v>
      </c>
      <c r="T214" s="201">
        <f t="shared" si="13"/>
        <v>205</v>
      </c>
      <c r="U214" s="206"/>
    </row>
    <row r="215" spans="1:21" ht="12.75" customHeight="1" x14ac:dyDescent="0.2">
      <c r="A215" s="187">
        <f t="shared" si="12"/>
        <v>8</v>
      </c>
      <c r="B215" s="206">
        <v>3</v>
      </c>
      <c r="C215" s="206">
        <v>3</v>
      </c>
      <c r="D215" s="168" t="s">
        <v>4487</v>
      </c>
      <c r="E215" s="168" t="s">
        <v>1700</v>
      </c>
      <c r="F215" s="168" t="s">
        <v>49</v>
      </c>
      <c r="G215" s="216">
        <v>40427</v>
      </c>
      <c r="H215" s="197">
        <v>8</v>
      </c>
      <c r="I215" s="197">
        <v>8</v>
      </c>
      <c r="J215" s="208" t="s">
        <v>9699</v>
      </c>
      <c r="K215" s="168" t="s">
        <v>60</v>
      </c>
      <c r="L215" s="208" t="s">
        <v>2780</v>
      </c>
      <c r="M215" s="168" t="s">
        <v>6386</v>
      </c>
      <c r="N215" s="210">
        <v>80</v>
      </c>
      <c r="O215" s="212">
        <v>60</v>
      </c>
      <c r="P215" s="213">
        <v>65</v>
      </c>
      <c r="Q215" s="163">
        <f>LARGE((N215,O215,P215),1)</f>
        <v>80</v>
      </c>
      <c r="R215" s="163">
        <f>LARGE((N215,O215,P215),2)</f>
        <v>65</v>
      </c>
      <c r="S215" s="200">
        <f>LARGE((N215,O215,P215),3)</f>
        <v>60</v>
      </c>
      <c r="T215" s="201">
        <f t="shared" si="13"/>
        <v>205</v>
      </c>
      <c r="U215" s="206"/>
    </row>
    <row r="216" spans="1:21" ht="12.75" customHeight="1" x14ac:dyDescent="0.2">
      <c r="A216" s="187">
        <f t="shared" si="12"/>
        <v>8</v>
      </c>
      <c r="B216" s="206">
        <v>2</v>
      </c>
      <c r="C216" s="206">
        <v>2</v>
      </c>
      <c r="D216" s="168" t="s">
        <v>9526</v>
      </c>
      <c r="E216" s="168" t="s">
        <v>368</v>
      </c>
      <c r="F216" s="168" t="s">
        <v>57</v>
      </c>
      <c r="G216" s="216">
        <v>40400</v>
      </c>
      <c r="H216" s="197">
        <v>8</v>
      </c>
      <c r="I216" s="197">
        <v>8</v>
      </c>
      <c r="J216" s="208" t="s">
        <v>9527</v>
      </c>
      <c r="K216" s="168" t="s">
        <v>60</v>
      </c>
      <c r="L216" s="208" t="s">
        <v>4940</v>
      </c>
      <c r="M216" s="168" t="s">
        <v>5751</v>
      </c>
      <c r="N216" s="210">
        <v>60</v>
      </c>
      <c r="O216" s="212">
        <v>75</v>
      </c>
      <c r="P216" s="213">
        <v>70</v>
      </c>
      <c r="Q216" s="163">
        <f>LARGE((N216,O216,P216),1)</f>
        <v>75</v>
      </c>
      <c r="R216" s="163">
        <f>LARGE((N216,O216,P216),2)</f>
        <v>70</v>
      </c>
      <c r="S216" s="200">
        <f>LARGE((N216,O216,P216),3)</f>
        <v>60</v>
      </c>
      <c r="T216" s="201">
        <f t="shared" si="13"/>
        <v>205</v>
      </c>
      <c r="U216" s="206"/>
    </row>
    <row r="217" spans="1:21" ht="12.75" customHeight="1" x14ac:dyDescent="0.2">
      <c r="A217" s="187">
        <f t="shared" si="12"/>
        <v>8</v>
      </c>
      <c r="B217" s="206">
        <v>3</v>
      </c>
      <c r="C217" s="206">
        <v>2</v>
      </c>
      <c r="D217" s="168" t="s">
        <v>2935</v>
      </c>
      <c r="E217" s="168" t="s">
        <v>950</v>
      </c>
      <c r="F217" s="168" t="s">
        <v>214</v>
      </c>
      <c r="G217" s="216">
        <v>40534</v>
      </c>
      <c r="H217" s="197">
        <v>8</v>
      </c>
      <c r="I217" s="197">
        <v>8</v>
      </c>
      <c r="J217" s="208" t="s">
        <v>2937</v>
      </c>
      <c r="K217" s="168" t="s">
        <v>164</v>
      </c>
      <c r="L217" s="208" t="s">
        <v>2939</v>
      </c>
      <c r="M217" s="168" t="s">
        <v>2940</v>
      </c>
      <c r="N217" s="210">
        <v>75</v>
      </c>
      <c r="O217" s="212">
        <v>60</v>
      </c>
      <c r="P217" s="213">
        <v>70</v>
      </c>
      <c r="Q217" s="163">
        <f>LARGE((N217,O217,P217),1)</f>
        <v>75</v>
      </c>
      <c r="R217" s="163">
        <f>LARGE((N217,O217,P217),2)</f>
        <v>70</v>
      </c>
      <c r="S217" s="200">
        <f>LARGE((N217,O217,P217),3)</f>
        <v>60</v>
      </c>
      <c r="T217" s="201">
        <f t="shared" si="13"/>
        <v>205</v>
      </c>
      <c r="U217" s="206"/>
    </row>
    <row r="218" spans="1:21" ht="12.75" customHeight="1" x14ac:dyDescent="0.2">
      <c r="A218" s="187">
        <f t="shared" si="12"/>
        <v>8</v>
      </c>
      <c r="B218" s="206"/>
      <c r="C218" s="206"/>
      <c r="D218" s="168" t="s">
        <v>4482</v>
      </c>
      <c r="E218" s="168" t="s">
        <v>983</v>
      </c>
      <c r="F218" s="168" t="s">
        <v>1529</v>
      </c>
      <c r="G218" s="216">
        <v>40489</v>
      </c>
      <c r="H218" s="197">
        <v>8</v>
      </c>
      <c r="I218" s="197">
        <v>8</v>
      </c>
      <c r="J218" s="208" t="s">
        <v>4484</v>
      </c>
      <c r="K218" s="168" t="s">
        <v>60</v>
      </c>
      <c r="L218" s="208" t="s">
        <v>4485</v>
      </c>
      <c r="M218" s="168" t="s">
        <v>107</v>
      </c>
      <c r="N218" s="210">
        <v>85</v>
      </c>
      <c r="O218" s="212">
        <v>60</v>
      </c>
      <c r="P218" s="213">
        <v>60</v>
      </c>
      <c r="Q218" s="163">
        <f>LARGE((N218,O218,P218),1)</f>
        <v>85</v>
      </c>
      <c r="R218" s="163">
        <f>LARGE((N218,O218,P218),2)</f>
        <v>60</v>
      </c>
      <c r="S218" s="200">
        <f>LARGE((N218,O218,P218),3)</f>
        <v>60</v>
      </c>
      <c r="T218" s="201">
        <f t="shared" si="13"/>
        <v>205</v>
      </c>
      <c r="U218" s="206"/>
    </row>
    <row r="219" spans="1:21" ht="12.75" customHeight="1" x14ac:dyDescent="0.2">
      <c r="A219" s="187">
        <f t="shared" si="12"/>
        <v>8</v>
      </c>
      <c r="B219" s="206">
        <v>3</v>
      </c>
      <c r="C219" s="206">
        <v>2</v>
      </c>
      <c r="D219" s="168" t="s">
        <v>9270</v>
      </c>
      <c r="E219" s="168" t="s">
        <v>403</v>
      </c>
      <c r="F219" s="168" t="s">
        <v>423</v>
      </c>
      <c r="G219" s="215">
        <v>40444</v>
      </c>
      <c r="H219" s="197">
        <v>8</v>
      </c>
      <c r="I219" s="197">
        <v>8</v>
      </c>
      <c r="J219" s="208" t="s">
        <v>4873</v>
      </c>
      <c r="K219" s="168" t="s">
        <v>60</v>
      </c>
      <c r="L219" s="208" t="s">
        <v>2662</v>
      </c>
      <c r="M219" s="168" t="s">
        <v>18927</v>
      </c>
      <c r="N219" s="210">
        <v>70</v>
      </c>
      <c r="O219" s="212">
        <v>60</v>
      </c>
      <c r="P219" s="213">
        <v>75</v>
      </c>
      <c r="Q219" s="163">
        <f>LARGE((N219,O219,P219),1)</f>
        <v>75</v>
      </c>
      <c r="R219" s="163">
        <f>LARGE((N219,O219,P219),2)</f>
        <v>70</v>
      </c>
      <c r="S219" s="200">
        <f>LARGE((N219,O219,P219),3)</f>
        <v>60</v>
      </c>
      <c r="T219" s="201">
        <f t="shared" si="13"/>
        <v>205</v>
      </c>
      <c r="U219" s="206"/>
    </row>
    <row r="220" spans="1:21" ht="12.75" customHeight="1" x14ac:dyDescent="0.2">
      <c r="A220" s="187">
        <f t="shared" si="12"/>
        <v>8</v>
      </c>
      <c r="B220" s="206">
        <v>1</v>
      </c>
      <c r="C220" s="206">
        <v>3</v>
      </c>
      <c r="D220" s="168" t="s">
        <v>9522</v>
      </c>
      <c r="E220" s="168" t="s">
        <v>248</v>
      </c>
      <c r="F220" s="168" t="s">
        <v>57</v>
      </c>
      <c r="G220" s="216">
        <v>40409</v>
      </c>
      <c r="H220" s="197">
        <v>8</v>
      </c>
      <c r="I220" s="197">
        <v>8</v>
      </c>
      <c r="J220" s="208" t="s">
        <v>1255</v>
      </c>
      <c r="K220" s="168" t="s">
        <v>164</v>
      </c>
      <c r="L220" s="208" t="s">
        <v>166</v>
      </c>
      <c r="M220" s="168" t="s">
        <v>4911</v>
      </c>
      <c r="N220" s="210">
        <v>70</v>
      </c>
      <c r="O220" s="212">
        <v>60</v>
      </c>
      <c r="P220" s="213">
        <v>75</v>
      </c>
      <c r="Q220" s="163">
        <f>LARGE((N220,O220,P220),1)</f>
        <v>75</v>
      </c>
      <c r="R220" s="163">
        <f>LARGE((N220,O220,P220),2)</f>
        <v>70</v>
      </c>
      <c r="S220" s="200">
        <f>LARGE((N220,O220,P220),3)</f>
        <v>60</v>
      </c>
      <c r="T220" s="201">
        <f t="shared" si="13"/>
        <v>205</v>
      </c>
      <c r="U220" s="206"/>
    </row>
    <row r="221" spans="1:21" ht="12.75" customHeight="1" x14ac:dyDescent="0.2">
      <c r="A221" s="187">
        <f t="shared" si="12"/>
        <v>8</v>
      </c>
      <c r="B221" s="206">
        <v>2</v>
      </c>
      <c r="C221" s="206">
        <v>3</v>
      </c>
      <c r="D221" s="205" t="s">
        <v>12301</v>
      </c>
      <c r="E221" s="205" t="s">
        <v>1106</v>
      </c>
      <c r="F221" s="205" t="s">
        <v>395</v>
      </c>
      <c r="G221" s="222">
        <v>40220</v>
      </c>
      <c r="H221" s="199">
        <v>8</v>
      </c>
      <c r="I221" s="199">
        <v>8</v>
      </c>
      <c r="J221" s="223" t="s">
        <v>7774</v>
      </c>
      <c r="K221" s="205" t="s">
        <v>60</v>
      </c>
      <c r="L221" s="223" t="s">
        <v>1990</v>
      </c>
      <c r="M221" s="205" t="s">
        <v>18982</v>
      </c>
      <c r="N221" s="210">
        <v>85</v>
      </c>
      <c r="O221" s="212">
        <v>60</v>
      </c>
      <c r="P221" s="213">
        <v>60</v>
      </c>
      <c r="Q221" s="163">
        <f>LARGE((N221,O221,P221),1)</f>
        <v>85</v>
      </c>
      <c r="R221" s="163">
        <f>LARGE((N221,O221,P221),2)</f>
        <v>60</v>
      </c>
      <c r="S221" s="200">
        <f>LARGE((N221,O221,P221),3)</f>
        <v>60</v>
      </c>
      <c r="T221" s="201">
        <f t="shared" si="13"/>
        <v>205</v>
      </c>
      <c r="U221" s="206"/>
    </row>
    <row r="222" spans="1:21" ht="12.75" customHeight="1" x14ac:dyDescent="0.2">
      <c r="A222" s="187">
        <f t="shared" si="12"/>
        <v>8</v>
      </c>
      <c r="B222" s="206">
        <v>1</v>
      </c>
      <c r="C222" s="206">
        <v>2</v>
      </c>
      <c r="D222" s="168" t="s">
        <v>2361</v>
      </c>
      <c r="E222" s="168" t="s">
        <v>69</v>
      </c>
      <c r="F222" s="168" t="s">
        <v>41</v>
      </c>
      <c r="G222" s="216">
        <v>40415</v>
      </c>
      <c r="H222" s="197">
        <v>8</v>
      </c>
      <c r="I222" s="197">
        <v>8</v>
      </c>
      <c r="J222" s="208" t="s">
        <v>2363</v>
      </c>
      <c r="K222" s="168" t="s">
        <v>164</v>
      </c>
      <c r="L222" s="208" t="s">
        <v>166</v>
      </c>
      <c r="M222" s="168" t="s">
        <v>429</v>
      </c>
      <c r="N222" s="210">
        <v>75</v>
      </c>
      <c r="O222" s="212">
        <v>60</v>
      </c>
      <c r="P222" s="213">
        <v>70</v>
      </c>
      <c r="Q222" s="163">
        <f>LARGE((N222,O222,P222),1)</f>
        <v>75</v>
      </c>
      <c r="R222" s="163">
        <f>LARGE((N222,O222,P222),2)</f>
        <v>70</v>
      </c>
      <c r="S222" s="200">
        <f>LARGE((N222,O222,P222),3)</f>
        <v>60</v>
      </c>
      <c r="T222" s="201">
        <f t="shared" si="13"/>
        <v>205</v>
      </c>
      <c r="U222" s="206"/>
    </row>
    <row r="223" spans="1:21" ht="12.75" customHeight="1" x14ac:dyDescent="0.2">
      <c r="A223" s="187">
        <f t="shared" si="12"/>
        <v>8</v>
      </c>
      <c r="B223" s="206"/>
      <c r="C223" s="206"/>
      <c r="D223" s="168" t="s">
        <v>8180</v>
      </c>
      <c r="E223" s="168" t="s">
        <v>218</v>
      </c>
      <c r="F223" s="168" t="s">
        <v>914</v>
      </c>
      <c r="G223" s="216">
        <v>40305</v>
      </c>
      <c r="H223" s="197">
        <v>8</v>
      </c>
      <c r="I223" s="197">
        <v>8</v>
      </c>
      <c r="J223" s="208" t="s">
        <v>7171</v>
      </c>
      <c r="K223" s="168" t="s">
        <v>60</v>
      </c>
      <c r="L223" s="208" t="s">
        <v>3027</v>
      </c>
      <c r="M223" s="168" t="s">
        <v>167</v>
      </c>
      <c r="N223" s="210">
        <v>75</v>
      </c>
      <c r="O223" s="212">
        <v>60</v>
      </c>
      <c r="P223" s="213">
        <v>70</v>
      </c>
      <c r="Q223" s="163">
        <f>LARGE((N223,O223,P223),1)</f>
        <v>75</v>
      </c>
      <c r="R223" s="163">
        <f>LARGE((N223,O223,P223),2)</f>
        <v>70</v>
      </c>
      <c r="S223" s="200">
        <f>LARGE((N223,O223,P223),3)</f>
        <v>60</v>
      </c>
      <c r="T223" s="201">
        <f t="shared" si="13"/>
        <v>205</v>
      </c>
      <c r="U223" s="206"/>
    </row>
    <row r="224" spans="1:21" ht="12.75" customHeight="1" x14ac:dyDescent="0.2">
      <c r="A224" s="187">
        <f t="shared" si="12"/>
        <v>8</v>
      </c>
      <c r="B224" s="206">
        <v>2</v>
      </c>
      <c r="C224" s="206">
        <v>1</v>
      </c>
      <c r="D224" s="168" t="s">
        <v>8918</v>
      </c>
      <c r="E224" s="168" t="s">
        <v>374</v>
      </c>
      <c r="F224" s="168" t="s">
        <v>464</v>
      </c>
      <c r="G224" s="216">
        <v>40298</v>
      </c>
      <c r="H224" s="197">
        <v>8</v>
      </c>
      <c r="I224" s="197">
        <v>8</v>
      </c>
      <c r="J224" s="208" t="s">
        <v>2050</v>
      </c>
      <c r="K224" s="168" t="s">
        <v>164</v>
      </c>
      <c r="L224" s="208" t="s">
        <v>166</v>
      </c>
      <c r="M224" s="168" t="s">
        <v>1617</v>
      </c>
      <c r="N224" s="210">
        <v>70</v>
      </c>
      <c r="O224" s="212">
        <v>60</v>
      </c>
      <c r="P224" s="213">
        <v>75</v>
      </c>
      <c r="Q224" s="163">
        <f>LARGE((N224,O224,P224),1)</f>
        <v>75</v>
      </c>
      <c r="R224" s="163">
        <f>LARGE((N224,O224,P224),2)</f>
        <v>70</v>
      </c>
      <c r="S224" s="200">
        <f>LARGE((N224,O224,P224),3)</f>
        <v>60</v>
      </c>
      <c r="T224" s="201">
        <f t="shared" si="13"/>
        <v>205</v>
      </c>
      <c r="U224" s="206"/>
    </row>
    <row r="225" spans="1:21" ht="12.75" customHeight="1" x14ac:dyDescent="0.2">
      <c r="A225" s="187">
        <f t="shared" si="12"/>
        <v>8</v>
      </c>
      <c r="B225" s="206">
        <v>2</v>
      </c>
      <c r="C225" s="206">
        <v>2</v>
      </c>
      <c r="D225" s="168" t="s">
        <v>7909</v>
      </c>
      <c r="E225" s="168" t="s">
        <v>5012</v>
      </c>
      <c r="F225" s="168" t="s">
        <v>141</v>
      </c>
      <c r="G225" s="216">
        <v>40477</v>
      </c>
      <c r="H225" s="197">
        <v>8</v>
      </c>
      <c r="I225" s="197">
        <v>8</v>
      </c>
      <c r="J225" s="208" t="s">
        <v>7581</v>
      </c>
      <c r="K225" s="168" t="s">
        <v>98</v>
      </c>
      <c r="L225" s="208" t="s">
        <v>2678</v>
      </c>
      <c r="M225" s="168" t="s">
        <v>7303</v>
      </c>
      <c r="N225" s="210">
        <v>75</v>
      </c>
      <c r="O225" s="212">
        <v>60</v>
      </c>
      <c r="P225" s="213">
        <v>70</v>
      </c>
      <c r="Q225" s="163">
        <f>LARGE((N225,O225,P225),1)</f>
        <v>75</v>
      </c>
      <c r="R225" s="163">
        <f>LARGE((N225,O225,P225),2)</f>
        <v>70</v>
      </c>
      <c r="S225" s="200">
        <f>LARGE((N225,O225,P225),3)</f>
        <v>60</v>
      </c>
      <c r="T225" s="201">
        <f t="shared" si="13"/>
        <v>205</v>
      </c>
      <c r="U225" s="206"/>
    </row>
    <row r="226" spans="1:21" ht="12.75" customHeight="1" x14ac:dyDescent="0.2">
      <c r="A226" s="187">
        <f t="shared" si="12"/>
        <v>8</v>
      </c>
      <c r="B226" s="206">
        <v>1</v>
      </c>
      <c r="C226" s="206">
        <v>2</v>
      </c>
      <c r="D226" s="168" t="s">
        <v>2335</v>
      </c>
      <c r="E226" s="168" t="s">
        <v>127</v>
      </c>
      <c r="F226" s="168" t="s">
        <v>326</v>
      </c>
      <c r="G226" s="215">
        <v>40278</v>
      </c>
      <c r="H226" s="197">
        <v>8</v>
      </c>
      <c r="I226" s="197">
        <v>8</v>
      </c>
      <c r="J226" s="208" t="s">
        <v>14524</v>
      </c>
      <c r="K226" s="168" t="s">
        <v>60</v>
      </c>
      <c r="L226" s="208" t="s">
        <v>14525</v>
      </c>
      <c r="M226" s="168" t="s">
        <v>14532</v>
      </c>
      <c r="N226" s="210">
        <v>70</v>
      </c>
      <c r="O226" s="212">
        <v>60</v>
      </c>
      <c r="P226" s="213">
        <v>75</v>
      </c>
      <c r="Q226" s="163">
        <f>LARGE((N226,O226,P226),1)</f>
        <v>75</v>
      </c>
      <c r="R226" s="163">
        <f>LARGE((N226,O226,P226),2)</f>
        <v>70</v>
      </c>
      <c r="S226" s="200">
        <f>LARGE((N226,O226,P226),3)</f>
        <v>60</v>
      </c>
      <c r="T226" s="201">
        <f t="shared" si="13"/>
        <v>205</v>
      </c>
      <c r="U226" s="206"/>
    </row>
    <row r="227" spans="1:21" ht="12.75" customHeight="1" x14ac:dyDescent="0.2">
      <c r="A227" s="187">
        <f t="shared" si="12"/>
        <v>8</v>
      </c>
      <c r="B227" s="206">
        <v>1</v>
      </c>
      <c r="C227" s="206">
        <v>1</v>
      </c>
      <c r="D227" s="168" t="s">
        <v>1875</v>
      </c>
      <c r="E227" s="168" t="s">
        <v>374</v>
      </c>
      <c r="F227" s="168" t="s">
        <v>951</v>
      </c>
      <c r="G227" s="216">
        <v>40411</v>
      </c>
      <c r="H227" s="197">
        <v>8</v>
      </c>
      <c r="I227" s="197">
        <v>8</v>
      </c>
      <c r="J227" s="208" t="s">
        <v>1878</v>
      </c>
      <c r="K227" s="168" t="s">
        <v>98</v>
      </c>
      <c r="L227" s="208" t="s">
        <v>382</v>
      </c>
      <c r="M227" s="168" t="s">
        <v>1879</v>
      </c>
      <c r="N227" s="210">
        <v>60</v>
      </c>
      <c r="O227" s="212">
        <v>65</v>
      </c>
      <c r="P227" s="213">
        <v>80</v>
      </c>
      <c r="Q227" s="163">
        <f>LARGE((N227,O227,P227),1)</f>
        <v>80</v>
      </c>
      <c r="R227" s="163">
        <f>LARGE((N227,O227,P227),2)</f>
        <v>65</v>
      </c>
      <c r="S227" s="200">
        <f>LARGE((N227,O227,P227),3)</f>
        <v>60</v>
      </c>
      <c r="T227" s="201">
        <f t="shared" si="13"/>
        <v>205</v>
      </c>
      <c r="U227" s="206"/>
    </row>
    <row r="228" spans="1:21" ht="12.75" customHeight="1" x14ac:dyDescent="0.2">
      <c r="A228" s="187">
        <f t="shared" si="12"/>
        <v>8</v>
      </c>
      <c r="B228" s="206">
        <v>1</v>
      </c>
      <c r="C228" s="206">
        <v>1</v>
      </c>
      <c r="D228" s="168" t="s">
        <v>2295</v>
      </c>
      <c r="E228" s="168" t="s">
        <v>2051</v>
      </c>
      <c r="F228" s="168" t="s">
        <v>335</v>
      </c>
      <c r="G228" s="216">
        <v>40148</v>
      </c>
      <c r="H228" s="197">
        <v>8</v>
      </c>
      <c r="I228" s="197">
        <v>8</v>
      </c>
      <c r="J228" s="208" t="s">
        <v>2297</v>
      </c>
      <c r="K228" s="168" t="s">
        <v>60</v>
      </c>
      <c r="L228" s="208" t="s">
        <v>2280</v>
      </c>
      <c r="M228" s="168" t="s">
        <v>167</v>
      </c>
      <c r="N228" s="210">
        <v>80</v>
      </c>
      <c r="O228" s="212">
        <v>60</v>
      </c>
      <c r="P228" s="213">
        <v>60</v>
      </c>
      <c r="Q228" s="163">
        <f>LARGE((N228,O228,P228),1)</f>
        <v>80</v>
      </c>
      <c r="R228" s="163">
        <f>LARGE((N228,O228,P228),2)</f>
        <v>60</v>
      </c>
      <c r="S228" s="200">
        <f>LARGE((N228,O228,P228),3)</f>
        <v>60</v>
      </c>
      <c r="T228" s="201">
        <f t="shared" si="13"/>
        <v>200</v>
      </c>
      <c r="U228" s="206"/>
    </row>
    <row r="229" spans="1:21" ht="12.75" customHeight="1" x14ac:dyDescent="0.2">
      <c r="A229" s="187">
        <f t="shared" si="12"/>
        <v>8</v>
      </c>
      <c r="B229" s="206"/>
      <c r="C229" s="206"/>
      <c r="D229" s="168" t="s">
        <v>2844</v>
      </c>
      <c r="E229" s="168" t="s">
        <v>2263</v>
      </c>
      <c r="F229" s="168" t="s">
        <v>114</v>
      </c>
      <c r="G229" s="207">
        <v>40225</v>
      </c>
      <c r="H229" s="197">
        <v>8</v>
      </c>
      <c r="I229" s="197">
        <v>8</v>
      </c>
      <c r="J229" s="208" t="s">
        <v>19681</v>
      </c>
      <c r="K229" s="168" t="s">
        <v>60</v>
      </c>
      <c r="L229" s="208" t="s">
        <v>207</v>
      </c>
      <c r="M229" s="168" t="s">
        <v>19682</v>
      </c>
      <c r="N229" s="210">
        <v>70</v>
      </c>
      <c r="O229" s="212">
        <v>60</v>
      </c>
      <c r="P229" s="213">
        <v>70</v>
      </c>
      <c r="Q229" s="163">
        <f>LARGE((N229,O229,P229),1)</f>
        <v>70</v>
      </c>
      <c r="R229" s="163">
        <f>LARGE((N229,O229,P229),2)</f>
        <v>70</v>
      </c>
      <c r="S229" s="200">
        <f>LARGE((N229,O229,P229),3)</f>
        <v>60</v>
      </c>
      <c r="T229" s="201">
        <f t="shared" si="13"/>
        <v>200</v>
      </c>
      <c r="U229" s="206"/>
    </row>
    <row r="230" spans="1:21" ht="12.75" customHeight="1" x14ac:dyDescent="0.2">
      <c r="A230" s="187">
        <f t="shared" si="12"/>
        <v>8</v>
      </c>
      <c r="B230" s="206">
        <v>1</v>
      </c>
      <c r="C230" s="206">
        <v>1</v>
      </c>
      <c r="D230" s="168" t="s">
        <v>3132</v>
      </c>
      <c r="E230" s="168" t="s">
        <v>1717</v>
      </c>
      <c r="F230" s="168" t="s">
        <v>3133</v>
      </c>
      <c r="G230" s="216">
        <v>40276</v>
      </c>
      <c r="H230" s="197">
        <v>8</v>
      </c>
      <c r="I230" s="197">
        <v>8</v>
      </c>
      <c r="J230" s="208" t="s">
        <v>3135</v>
      </c>
      <c r="K230" s="168" t="s">
        <v>164</v>
      </c>
      <c r="L230" s="208" t="s">
        <v>357</v>
      </c>
      <c r="M230" s="168" t="s">
        <v>340</v>
      </c>
      <c r="N230" s="210">
        <v>70</v>
      </c>
      <c r="O230" s="212">
        <v>60</v>
      </c>
      <c r="P230" s="213">
        <v>70</v>
      </c>
      <c r="Q230" s="163">
        <f>LARGE((N230,O230,P230),1)</f>
        <v>70</v>
      </c>
      <c r="R230" s="163">
        <f>LARGE((N230,O230,P230),2)</f>
        <v>70</v>
      </c>
      <c r="S230" s="200">
        <f>LARGE((N230,O230,P230),3)</f>
        <v>60</v>
      </c>
      <c r="T230" s="201">
        <f t="shared" si="13"/>
        <v>200</v>
      </c>
      <c r="U230" s="206"/>
    </row>
    <row r="231" spans="1:21" ht="12.75" customHeight="1" x14ac:dyDescent="0.2">
      <c r="A231" s="187">
        <f t="shared" si="12"/>
        <v>8</v>
      </c>
      <c r="B231" s="206"/>
      <c r="C231" s="206"/>
      <c r="D231" s="168" t="s">
        <v>10246</v>
      </c>
      <c r="E231" s="168" t="s">
        <v>69</v>
      </c>
      <c r="F231" s="168" t="s">
        <v>395</v>
      </c>
      <c r="G231" s="215">
        <v>40134</v>
      </c>
      <c r="H231" s="197">
        <v>8</v>
      </c>
      <c r="I231" s="197">
        <v>8</v>
      </c>
      <c r="J231" s="208" t="s">
        <v>10243</v>
      </c>
      <c r="K231" s="168" t="s">
        <v>2068</v>
      </c>
      <c r="L231" s="208" t="s">
        <v>6273</v>
      </c>
      <c r="M231" s="168" t="s">
        <v>6274</v>
      </c>
      <c r="N231" s="210">
        <v>60</v>
      </c>
      <c r="O231" s="212">
        <v>60</v>
      </c>
      <c r="P231" s="213">
        <v>80</v>
      </c>
      <c r="Q231" s="163">
        <f>LARGE((N231,O231,P231),1)</f>
        <v>80</v>
      </c>
      <c r="R231" s="163">
        <f>LARGE((N231,O231,P231),2)</f>
        <v>60</v>
      </c>
      <c r="S231" s="200">
        <f>LARGE((N231,O231,P231),3)</f>
        <v>60</v>
      </c>
      <c r="T231" s="201">
        <f t="shared" si="13"/>
        <v>200</v>
      </c>
      <c r="U231" s="206"/>
    </row>
    <row r="232" spans="1:21" ht="12.75" customHeight="1" x14ac:dyDescent="0.2">
      <c r="A232" s="187">
        <f t="shared" si="12"/>
        <v>8</v>
      </c>
      <c r="B232" s="206">
        <v>1</v>
      </c>
      <c r="C232" s="206">
        <v>1</v>
      </c>
      <c r="D232" s="168" t="s">
        <v>3589</v>
      </c>
      <c r="E232" s="168" t="s">
        <v>184</v>
      </c>
      <c r="F232" s="168" t="s">
        <v>886</v>
      </c>
      <c r="G232" s="216">
        <v>40459</v>
      </c>
      <c r="H232" s="197">
        <v>8</v>
      </c>
      <c r="I232" s="197">
        <v>8</v>
      </c>
      <c r="J232" s="208" t="s">
        <v>3622</v>
      </c>
      <c r="K232" s="168" t="s">
        <v>2138</v>
      </c>
      <c r="L232" s="208" t="s">
        <v>2869</v>
      </c>
      <c r="M232" s="168" t="s">
        <v>3623</v>
      </c>
      <c r="N232" s="210">
        <v>60</v>
      </c>
      <c r="O232" s="212">
        <v>70</v>
      </c>
      <c r="P232" s="213">
        <v>70</v>
      </c>
      <c r="Q232" s="163">
        <f>LARGE((N232,O232,P232),1)</f>
        <v>70</v>
      </c>
      <c r="R232" s="163">
        <f>LARGE((N232,O232,P232),2)</f>
        <v>70</v>
      </c>
      <c r="S232" s="200">
        <f>LARGE((N232,O232,P232),3)</f>
        <v>60</v>
      </c>
      <c r="T232" s="201">
        <f t="shared" si="13"/>
        <v>200</v>
      </c>
      <c r="U232" s="206"/>
    </row>
    <row r="233" spans="1:21" ht="12.75" customHeight="1" x14ac:dyDescent="0.2">
      <c r="A233" s="187">
        <f t="shared" si="12"/>
        <v>8</v>
      </c>
      <c r="B233" s="206"/>
      <c r="C233" s="206"/>
      <c r="D233" s="168" t="s">
        <v>19809</v>
      </c>
      <c r="E233" s="168" t="s">
        <v>218</v>
      </c>
      <c r="F233" s="168" t="s">
        <v>661</v>
      </c>
      <c r="G233" s="207">
        <v>40289</v>
      </c>
      <c r="H233" s="197">
        <v>8</v>
      </c>
      <c r="I233" s="197">
        <v>8</v>
      </c>
      <c r="J233" s="208" t="s">
        <v>19810</v>
      </c>
      <c r="K233" s="168" t="s">
        <v>78</v>
      </c>
      <c r="L233" s="208" t="s">
        <v>5295</v>
      </c>
      <c r="M233" s="168"/>
      <c r="N233" s="210">
        <v>70</v>
      </c>
      <c r="O233" s="212">
        <v>70</v>
      </c>
      <c r="P233" s="213">
        <v>60</v>
      </c>
      <c r="Q233" s="163">
        <f>LARGE((N233,O233,P233),1)</f>
        <v>70</v>
      </c>
      <c r="R233" s="163">
        <f>LARGE((N233,O233,P233),2)</f>
        <v>70</v>
      </c>
      <c r="S233" s="200">
        <f>LARGE((N233,O233,P233),3)</f>
        <v>60</v>
      </c>
      <c r="T233" s="201">
        <f t="shared" si="13"/>
        <v>200</v>
      </c>
      <c r="U233" s="206"/>
    </row>
    <row r="234" spans="1:21" ht="12.75" customHeight="1" x14ac:dyDescent="0.2">
      <c r="A234" s="187">
        <f t="shared" si="12"/>
        <v>8</v>
      </c>
      <c r="B234" s="309">
        <v>1</v>
      </c>
      <c r="C234" s="309">
        <v>1</v>
      </c>
      <c r="D234" s="205" t="s">
        <v>4254</v>
      </c>
      <c r="E234" s="205" t="s">
        <v>334</v>
      </c>
      <c r="F234" s="205" t="s">
        <v>326</v>
      </c>
      <c r="G234" s="229">
        <v>40457</v>
      </c>
      <c r="H234" s="199">
        <v>8</v>
      </c>
      <c r="I234" s="199">
        <v>8</v>
      </c>
      <c r="J234" s="223" t="s">
        <v>2533</v>
      </c>
      <c r="K234" s="205" t="s">
        <v>164</v>
      </c>
      <c r="L234" s="223" t="s">
        <v>1203</v>
      </c>
      <c r="M234" s="205" t="s">
        <v>511</v>
      </c>
      <c r="N234" s="210">
        <v>70</v>
      </c>
      <c r="O234" s="212">
        <v>60</v>
      </c>
      <c r="P234" s="213">
        <v>70</v>
      </c>
      <c r="Q234" s="163">
        <f>LARGE((N234,O234,P234),1)</f>
        <v>70</v>
      </c>
      <c r="R234" s="163">
        <f>LARGE((N234,O234,P234),2)</f>
        <v>70</v>
      </c>
      <c r="S234" s="200">
        <f>LARGE((N234,O234,P234),3)</f>
        <v>60</v>
      </c>
      <c r="T234" s="201">
        <f t="shared" si="13"/>
        <v>200</v>
      </c>
      <c r="U234" s="206"/>
    </row>
    <row r="235" spans="1:21" ht="12.75" customHeight="1" x14ac:dyDescent="0.2">
      <c r="A235" s="187">
        <f t="shared" si="12"/>
        <v>8</v>
      </c>
      <c r="B235" s="206">
        <v>2</v>
      </c>
      <c r="C235" s="206">
        <v>3</v>
      </c>
      <c r="D235" s="168" t="s">
        <v>4886</v>
      </c>
      <c r="E235" s="168" t="s">
        <v>499</v>
      </c>
      <c r="F235" s="168" t="s">
        <v>2613</v>
      </c>
      <c r="G235" s="216">
        <v>40445</v>
      </c>
      <c r="H235" s="197">
        <v>8</v>
      </c>
      <c r="I235" s="197">
        <v>8</v>
      </c>
      <c r="J235" s="208" t="s">
        <v>4887</v>
      </c>
      <c r="K235" s="168" t="s">
        <v>60</v>
      </c>
      <c r="L235" s="208" t="s">
        <v>4888</v>
      </c>
      <c r="M235" s="168" t="s">
        <v>4889</v>
      </c>
      <c r="N235" s="210">
        <v>70</v>
      </c>
      <c r="O235" s="212">
        <v>60</v>
      </c>
      <c r="P235" s="213">
        <v>70</v>
      </c>
      <c r="Q235" s="163">
        <f>LARGE((N235,O235,P235),1)</f>
        <v>70</v>
      </c>
      <c r="R235" s="163">
        <f>LARGE((N235,O235,P235),2)</f>
        <v>70</v>
      </c>
      <c r="S235" s="200">
        <f>LARGE((N235,O235,P235),3)</f>
        <v>60</v>
      </c>
      <c r="T235" s="201">
        <f t="shared" si="13"/>
        <v>200</v>
      </c>
      <c r="U235" s="206"/>
    </row>
    <row r="236" spans="1:21" ht="12.75" customHeight="1" x14ac:dyDescent="0.2">
      <c r="A236" s="187">
        <f t="shared" si="12"/>
        <v>8</v>
      </c>
      <c r="B236" s="309">
        <v>1</v>
      </c>
      <c r="C236" s="309">
        <v>1</v>
      </c>
      <c r="D236" s="205" t="s">
        <v>4259</v>
      </c>
      <c r="E236" s="205" t="s">
        <v>218</v>
      </c>
      <c r="F236" s="205" t="s">
        <v>160</v>
      </c>
      <c r="G236" s="229">
        <v>40537</v>
      </c>
      <c r="H236" s="199">
        <v>8</v>
      </c>
      <c r="I236" s="199">
        <v>8</v>
      </c>
      <c r="J236" s="223" t="s">
        <v>3979</v>
      </c>
      <c r="K236" s="205" t="s">
        <v>164</v>
      </c>
      <c r="L236" s="223" t="s">
        <v>1203</v>
      </c>
      <c r="M236" s="205" t="s">
        <v>511</v>
      </c>
      <c r="N236" s="210">
        <v>70</v>
      </c>
      <c r="O236" s="212">
        <v>60</v>
      </c>
      <c r="P236" s="213">
        <v>70</v>
      </c>
      <c r="Q236" s="163">
        <f>LARGE((N236,O236,P236),1)</f>
        <v>70</v>
      </c>
      <c r="R236" s="163">
        <f>LARGE((N236,O236,P236),2)</f>
        <v>70</v>
      </c>
      <c r="S236" s="200">
        <f>LARGE((N236,O236,P236),3)</f>
        <v>60</v>
      </c>
      <c r="T236" s="201">
        <f t="shared" si="13"/>
        <v>200</v>
      </c>
      <c r="U236" s="206"/>
    </row>
    <row r="237" spans="1:21" ht="12.75" customHeight="1" x14ac:dyDescent="0.2">
      <c r="A237" s="187">
        <f t="shared" si="12"/>
        <v>8</v>
      </c>
      <c r="B237" s="206">
        <v>1</v>
      </c>
      <c r="C237" s="206">
        <v>2</v>
      </c>
      <c r="D237" s="168" t="s">
        <v>8435</v>
      </c>
      <c r="E237" s="168" t="s">
        <v>1700</v>
      </c>
      <c r="F237" s="168" t="s">
        <v>500</v>
      </c>
      <c r="G237" s="216">
        <v>40324</v>
      </c>
      <c r="H237" s="197">
        <v>8</v>
      </c>
      <c r="I237" s="197">
        <v>8</v>
      </c>
      <c r="J237" s="208" t="s">
        <v>8436</v>
      </c>
      <c r="K237" s="168" t="s">
        <v>60</v>
      </c>
      <c r="L237" s="208" t="s">
        <v>150</v>
      </c>
      <c r="M237" s="168" t="s">
        <v>107</v>
      </c>
      <c r="N237" s="210">
        <v>75</v>
      </c>
      <c r="O237" s="212">
        <v>60</v>
      </c>
      <c r="P237" s="213">
        <v>65</v>
      </c>
      <c r="Q237" s="163">
        <f>LARGE((N237,O237,P237),1)</f>
        <v>75</v>
      </c>
      <c r="R237" s="163">
        <f>LARGE((N237,O237,P237),2)</f>
        <v>65</v>
      </c>
      <c r="S237" s="200">
        <f>LARGE((N237,O237,P237),3)</f>
        <v>60</v>
      </c>
      <c r="T237" s="201">
        <f t="shared" si="13"/>
        <v>200</v>
      </c>
      <c r="U237" s="206"/>
    </row>
    <row r="238" spans="1:21" ht="12.75" customHeight="1" x14ac:dyDescent="0.2">
      <c r="A238" s="187">
        <f t="shared" si="12"/>
        <v>8</v>
      </c>
      <c r="B238" s="206">
        <v>1</v>
      </c>
      <c r="C238" s="206">
        <v>1</v>
      </c>
      <c r="D238" s="168" t="s">
        <v>2184</v>
      </c>
      <c r="E238" s="168" t="s">
        <v>56</v>
      </c>
      <c r="F238" s="168" t="s">
        <v>57</v>
      </c>
      <c r="G238" s="216">
        <v>40305</v>
      </c>
      <c r="H238" s="197">
        <v>8</v>
      </c>
      <c r="I238" s="197">
        <v>8</v>
      </c>
      <c r="J238" s="208" t="s">
        <v>2185</v>
      </c>
      <c r="K238" s="168" t="s">
        <v>164</v>
      </c>
      <c r="L238" s="208" t="s">
        <v>424</v>
      </c>
      <c r="M238" s="168" t="s">
        <v>340</v>
      </c>
      <c r="N238" s="210">
        <v>75</v>
      </c>
      <c r="O238" s="212">
        <v>60</v>
      </c>
      <c r="P238" s="213">
        <v>65</v>
      </c>
      <c r="Q238" s="163">
        <f>LARGE((N238,O238,P238),1)</f>
        <v>75</v>
      </c>
      <c r="R238" s="163">
        <f>LARGE((N238,O238,P238),2)</f>
        <v>65</v>
      </c>
      <c r="S238" s="200">
        <f>LARGE((N238,O238,P238),3)</f>
        <v>60</v>
      </c>
      <c r="T238" s="201">
        <f t="shared" si="13"/>
        <v>200</v>
      </c>
      <c r="U238" s="206"/>
    </row>
    <row r="239" spans="1:21" ht="12.75" customHeight="1" x14ac:dyDescent="0.2">
      <c r="A239" s="187">
        <f t="shared" si="12"/>
        <v>8</v>
      </c>
      <c r="B239" s="206"/>
      <c r="C239" s="206"/>
      <c r="D239" s="168" t="s">
        <v>2855</v>
      </c>
      <c r="E239" s="168" t="s">
        <v>545</v>
      </c>
      <c r="F239" s="168" t="s">
        <v>390</v>
      </c>
      <c r="G239" s="216">
        <v>40351</v>
      </c>
      <c r="H239" s="197">
        <v>8</v>
      </c>
      <c r="I239" s="197">
        <v>8</v>
      </c>
      <c r="J239" s="208" t="s">
        <v>2856</v>
      </c>
      <c r="K239" s="168" t="s">
        <v>82</v>
      </c>
      <c r="L239" s="208" t="s">
        <v>83</v>
      </c>
      <c r="M239" s="168" t="s">
        <v>2411</v>
      </c>
      <c r="N239" s="210">
        <v>70</v>
      </c>
      <c r="O239" s="212">
        <v>60</v>
      </c>
      <c r="P239" s="213">
        <v>70</v>
      </c>
      <c r="Q239" s="163">
        <f>LARGE((N239,O239,P239),1)</f>
        <v>70</v>
      </c>
      <c r="R239" s="163">
        <f>LARGE((N239,O239,P239),2)</f>
        <v>70</v>
      </c>
      <c r="S239" s="200">
        <f>LARGE((N239,O239,P239),3)</f>
        <v>60</v>
      </c>
      <c r="T239" s="201">
        <f t="shared" si="13"/>
        <v>200</v>
      </c>
      <c r="U239" s="206"/>
    </row>
    <row r="240" spans="1:21" ht="12.75" customHeight="1" x14ac:dyDescent="0.2">
      <c r="A240" s="187">
        <f t="shared" si="12"/>
        <v>8</v>
      </c>
      <c r="B240" s="206">
        <v>2</v>
      </c>
      <c r="C240" s="206">
        <v>2</v>
      </c>
      <c r="D240" s="168" t="s">
        <v>14854</v>
      </c>
      <c r="E240" s="168" t="s">
        <v>904</v>
      </c>
      <c r="F240" s="168" t="s">
        <v>395</v>
      </c>
      <c r="G240" s="215">
        <v>40185</v>
      </c>
      <c r="H240" s="197">
        <v>8</v>
      </c>
      <c r="I240" s="197">
        <v>8</v>
      </c>
      <c r="J240" s="208" t="s">
        <v>14823</v>
      </c>
      <c r="K240" s="168" t="s">
        <v>473</v>
      </c>
      <c r="L240" s="208" t="s">
        <v>2642</v>
      </c>
      <c r="M240" s="168" t="s">
        <v>14855</v>
      </c>
      <c r="N240" s="210">
        <v>60</v>
      </c>
      <c r="O240" s="212">
        <v>60</v>
      </c>
      <c r="P240" s="213">
        <v>80</v>
      </c>
      <c r="Q240" s="163">
        <f>LARGE((N240,O240,P240),1)</f>
        <v>80</v>
      </c>
      <c r="R240" s="163">
        <f>LARGE((N240,O240,P240),2)</f>
        <v>60</v>
      </c>
      <c r="S240" s="200">
        <f>LARGE((N240,O240,P240),3)</f>
        <v>60</v>
      </c>
      <c r="T240" s="201">
        <f t="shared" si="13"/>
        <v>200</v>
      </c>
      <c r="U240" s="206"/>
    </row>
    <row r="241" spans="1:21" ht="12.75" customHeight="1" x14ac:dyDescent="0.2">
      <c r="A241" s="187">
        <f t="shared" si="12"/>
        <v>8</v>
      </c>
      <c r="B241" s="206">
        <v>1</v>
      </c>
      <c r="C241" s="206">
        <v>2</v>
      </c>
      <c r="D241" s="168" t="s">
        <v>5325</v>
      </c>
      <c r="E241" s="168" t="s">
        <v>5326</v>
      </c>
      <c r="F241" s="168" t="s">
        <v>5327</v>
      </c>
      <c r="G241" s="216">
        <v>40470</v>
      </c>
      <c r="H241" s="197">
        <v>8</v>
      </c>
      <c r="I241" s="197">
        <v>8</v>
      </c>
      <c r="J241" s="208" t="s">
        <v>3773</v>
      </c>
      <c r="K241" s="168" t="s">
        <v>98</v>
      </c>
      <c r="L241" s="208" t="s">
        <v>2678</v>
      </c>
      <c r="M241" s="168"/>
      <c r="N241" s="210">
        <v>60</v>
      </c>
      <c r="O241" s="212">
        <v>65</v>
      </c>
      <c r="P241" s="213">
        <v>75</v>
      </c>
      <c r="Q241" s="163">
        <f>LARGE((N241,O241,P241),1)</f>
        <v>75</v>
      </c>
      <c r="R241" s="163">
        <f>LARGE((N241,O241,P241),2)</f>
        <v>65</v>
      </c>
      <c r="S241" s="200">
        <f>LARGE((N241,O241,P241),3)</f>
        <v>60</v>
      </c>
      <c r="T241" s="201">
        <f t="shared" si="13"/>
        <v>200</v>
      </c>
      <c r="U241" s="206"/>
    </row>
    <row r="242" spans="1:21" ht="12.75" customHeight="1" x14ac:dyDescent="0.2">
      <c r="A242" s="187">
        <f t="shared" ref="A242:A305" si="14">I242</f>
        <v>8</v>
      </c>
      <c r="B242" s="206"/>
      <c r="C242" s="206"/>
      <c r="D242" s="205" t="s">
        <v>2564</v>
      </c>
      <c r="E242" s="205" t="s">
        <v>6113</v>
      </c>
      <c r="F242" s="205" t="s">
        <v>76</v>
      </c>
      <c r="G242" s="222">
        <v>40226</v>
      </c>
      <c r="H242" s="199">
        <v>8</v>
      </c>
      <c r="I242" s="199">
        <v>8</v>
      </c>
      <c r="J242" s="223" t="s">
        <v>19016</v>
      </c>
      <c r="K242" s="205" t="s">
        <v>60</v>
      </c>
      <c r="L242" s="223" t="s">
        <v>1990</v>
      </c>
      <c r="M242" s="205" t="s">
        <v>18982</v>
      </c>
      <c r="N242" s="210">
        <v>80</v>
      </c>
      <c r="O242" s="212">
        <v>60</v>
      </c>
      <c r="P242" s="213">
        <v>60</v>
      </c>
      <c r="Q242" s="163">
        <f>LARGE((N242,O242,P242),1)</f>
        <v>80</v>
      </c>
      <c r="R242" s="163">
        <f>LARGE((N242,O242,P242),2)</f>
        <v>60</v>
      </c>
      <c r="S242" s="200">
        <f>LARGE((N242,O242,P242),3)</f>
        <v>60</v>
      </c>
      <c r="T242" s="201">
        <f t="shared" ref="T242:T305" si="15">SUM(Q242,R242,S242)</f>
        <v>200</v>
      </c>
      <c r="U242" s="206"/>
    </row>
    <row r="243" spans="1:21" ht="12.75" customHeight="1" x14ac:dyDescent="0.2">
      <c r="A243" s="187">
        <f t="shared" si="14"/>
        <v>8</v>
      </c>
      <c r="B243" s="206">
        <v>2</v>
      </c>
      <c r="C243" s="206">
        <v>3</v>
      </c>
      <c r="D243" s="168" t="s">
        <v>8147</v>
      </c>
      <c r="E243" s="168" t="s">
        <v>2263</v>
      </c>
      <c r="F243" s="168" t="s">
        <v>464</v>
      </c>
      <c r="G243" s="216" t="s">
        <v>8148</v>
      </c>
      <c r="H243" s="197">
        <v>8</v>
      </c>
      <c r="I243" s="197">
        <v>8</v>
      </c>
      <c r="J243" s="208" t="s">
        <v>1210</v>
      </c>
      <c r="K243" s="168" t="s">
        <v>1273</v>
      </c>
      <c r="L243" s="208" t="s">
        <v>8150</v>
      </c>
      <c r="M243" s="168" t="s">
        <v>8151</v>
      </c>
      <c r="N243" s="210">
        <v>60</v>
      </c>
      <c r="O243" s="212">
        <v>70</v>
      </c>
      <c r="P243" s="213">
        <v>70</v>
      </c>
      <c r="Q243" s="163">
        <f>LARGE((N243,O243,P243),1)</f>
        <v>70</v>
      </c>
      <c r="R243" s="163">
        <f>LARGE((N243,O243,P243),2)</f>
        <v>70</v>
      </c>
      <c r="S243" s="200">
        <f>LARGE((N243,O243,P243),3)</f>
        <v>60</v>
      </c>
      <c r="T243" s="201">
        <f t="shared" si="15"/>
        <v>200</v>
      </c>
      <c r="U243" s="206"/>
    </row>
    <row r="244" spans="1:21" ht="12.75" customHeight="1" x14ac:dyDescent="0.2">
      <c r="A244" s="187">
        <f t="shared" si="14"/>
        <v>8</v>
      </c>
      <c r="B244" s="206">
        <v>2</v>
      </c>
      <c r="C244" s="206">
        <v>1</v>
      </c>
      <c r="D244" s="168" t="s">
        <v>6485</v>
      </c>
      <c r="E244" s="168" t="s">
        <v>193</v>
      </c>
      <c r="F244" s="168" t="s">
        <v>141</v>
      </c>
      <c r="G244" s="216">
        <v>40385</v>
      </c>
      <c r="H244" s="197">
        <v>8</v>
      </c>
      <c r="I244" s="197">
        <v>8</v>
      </c>
      <c r="J244" s="208" t="s">
        <v>196</v>
      </c>
      <c r="K244" s="168" t="s">
        <v>164</v>
      </c>
      <c r="L244" s="208" t="s">
        <v>7823</v>
      </c>
      <c r="M244" s="168" t="s">
        <v>8854</v>
      </c>
      <c r="N244" s="210">
        <v>75</v>
      </c>
      <c r="O244" s="212">
        <v>60</v>
      </c>
      <c r="P244" s="213">
        <v>65</v>
      </c>
      <c r="Q244" s="163">
        <f>LARGE((N244,O244,P244),1)</f>
        <v>75</v>
      </c>
      <c r="R244" s="163">
        <f>LARGE((N244,O244,P244),2)</f>
        <v>65</v>
      </c>
      <c r="S244" s="200">
        <f>LARGE((N244,O244,P244),3)</f>
        <v>60</v>
      </c>
      <c r="T244" s="201">
        <f t="shared" si="15"/>
        <v>200</v>
      </c>
      <c r="U244" s="206"/>
    </row>
    <row r="245" spans="1:21" ht="12.75" customHeight="1" x14ac:dyDescent="0.2">
      <c r="A245" s="187">
        <f t="shared" si="14"/>
        <v>8</v>
      </c>
      <c r="B245" s="206">
        <v>1</v>
      </c>
      <c r="C245" s="206">
        <v>2</v>
      </c>
      <c r="D245" s="168" t="s">
        <v>8085</v>
      </c>
      <c r="E245" s="168" t="s">
        <v>950</v>
      </c>
      <c r="F245" s="168" t="s">
        <v>49</v>
      </c>
      <c r="G245" s="216">
        <v>40442</v>
      </c>
      <c r="H245" s="197">
        <v>8</v>
      </c>
      <c r="I245" s="197">
        <v>8</v>
      </c>
      <c r="J245" s="208" t="s">
        <v>3423</v>
      </c>
      <c r="K245" s="168" t="s">
        <v>60</v>
      </c>
      <c r="L245" s="208" t="s">
        <v>2280</v>
      </c>
      <c r="M245" s="168" t="s">
        <v>429</v>
      </c>
      <c r="N245" s="210">
        <v>70</v>
      </c>
      <c r="O245" s="212">
        <v>70</v>
      </c>
      <c r="P245" s="213">
        <v>60</v>
      </c>
      <c r="Q245" s="163">
        <f>LARGE((N245,O245,P245),1)</f>
        <v>70</v>
      </c>
      <c r="R245" s="163">
        <f>LARGE((N245,O245,P245),2)</f>
        <v>70</v>
      </c>
      <c r="S245" s="200">
        <f>LARGE((N245,O245,P245),3)</f>
        <v>60</v>
      </c>
      <c r="T245" s="201">
        <f t="shared" si="15"/>
        <v>200</v>
      </c>
      <c r="U245" s="206"/>
    </row>
    <row r="246" spans="1:21" ht="12.75" customHeight="1" x14ac:dyDescent="0.2">
      <c r="A246" s="187">
        <f t="shared" si="14"/>
        <v>8</v>
      </c>
      <c r="B246" s="206">
        <v>2</v>
      </c>
      <c r="C246" s="206">
        <v>2</v>
      </c>
      <c r="D246" s="168" t="s">
        <v>8515</v>
      </c>
      <c r="E246" s="168" t="s">
        <v>257</v>
      </c>
      <c r="F246" s="168" t="s">
        <v>390</v>
      </c>
      <c r="G246" s="216">
        <v>40493</v>
      </c>
      <c r="H246" s="197">
        <v>8</v>
      </c>
      <c r="I246" s="197">
        <v>8</v>
      </c>
      <c r="J246" s="208" t="s">
        <v>9878</v>
      </c>
      <c r="K246" s="168" t="s">
        <v>60</v>
      </c>
      <c r="L246" s="208" t="s">
        <v>5031</v>
      </c>
      <c r="M246" s="168" t="s">
        <v>9843</v>
      </c>
      <c r="N246" s="210">
        <v>60</v>
      </c>
      <c r="O246" s="212">
        <v>70</v>
      </c>
      <c r="P246" s="213">
        <v>70</v>
      </c>
      <c r="Q246" s="163">
        <f>LARGE((N246,O246,P246),1)</f>
        <v>70</v>
      </c>
      <c r="R246" s="163">
        <f>LARGE((N246,O246,P246),2)</f>
        <v>70</v>
      </c>
      <c r="S246" s="200">
        <f>LARGE((N246,O246,P246),3)</f>
        <v>60</v>
      </c>
      <c r="T246" s="201">
        <f t="shared" si="15"/>
        <v>200</v>
      </c>
      <c r="U246" s="206"/>
    </row>
    <row r="247" spans="1:21" ht="12.75" customHeight="1" x14ac:dyDescent="0.2">
      <c r="A247" s="187">
        <f t="shared" si="14"/>
        <v>8</v>
      </c>
      <c r="B247" s="206">
        <v>2</v>
      </c>
      <c r="C247" s="206">
        <v>3</v>
      </c>
      <c r="D247" s="168" t="s">
        <v>18914</v>
      </c>
      <c r="E247" s="168" t="s">
        <v>15020</v>
      </c>
      <c r="F247" s="168" t="s">
        <v>9790</v>
      </c>
      <c r="G247" s="215">
        <v>40482</v>
      </c>
      <c r="H247" s="197">
        <v>8</v>
      </c>
      <c r="I247" s="197">
        <v>8</v>
      </c>
      <c r="J247" s="208" t="s">
        <v>16813</v>
      </c>
      <c r="K247" s="168" t="s">
        <v>473</v>
      </c>
      <c r="L247" s="208" t="s">
        <v>2888</v>
      </c>
      <c r="M247" s="168" t="s">
        <v>2519</v>
      </c>
      <c r="N247" s="210">
        <v>70</v>
      </c>
      <c r="O247" s="212">
        <v>60</v>
      </c>
      <c r="P247" s="213">
        <v>70</v>
      </c>
      <c r="Q247" s="163">
        <f>LARGE((N247,O247,P247),1)</f>
        <v>70</v>
      </c>
      <c r="R247" s="163">
        <f>LARGE((N247,O247,P247),2)</f>
        <v>70</v>
      </c>
      <c r="S247" s="200">
        <f>LARGE((N247,O247,P247),3)</f>
        <v>60</v>
      </c>
      <c r="T247" s="201">
        <f t="shared" si="15"/>
        <v>200</v>
      </c>
      <c r="U247" s="206"/>
    </row>
    <row r="248" spans="1:21" ht="12.75" customHeight="1" x14ac:dyDescent="0.2">
      <c r="A248" s="187">
        <f t="shared" si="14"/>
        <v>8</v>
      </c>
      <c r="B248" s="206"/>
      <c r="C248" s="206"/>
      <c r="D248" s="205" t="s">
        <v>2128</v>
      </c>
      <c r="E248" s="205" t="s">
        <v>248</v>
      </c>
      <c r="F248" s="205" t="s">
        <v>800</v>
      </c>
      <c r="G248" s="222">
        <v>40140</v>
      </c>
      <c r="H248" s="199">
        <v>8</v>
      </c>
      <c r="I248" s="199">
        <v>8</v>
      </c>
      <c r="J248" s="223" t="s">
        <v>1981</v>
      </c>
      <c r="K248" s="205" t="s">
        <v>98</v>
      </c>
      <c r="L248" s="223" t="s">
        <v>12323</v>
      </c>
      <c r="M248" s="205" t="s">
        <v>511</v>
      </c>
      <c r="N248" s="210">
        <v>65</v>
      </c>
      <c r="O248" s="212">
        <v>60</v>
      </c>
      <c r="P248" s="213">
        <v>70</v>
      </c>
      <c r="Q248" s="163">
        <f>LARGE((N248,O248,P248),1)</f>
        <v>70</v>
      </c>
      <c r="R248" s="163">
        <f>LARGE((N248,O248,P248),2)</f>
        <v>65</v>
      </c>
      <c r="S248" s="200">
        <f>LARGE((N248,O248,P248),3)</f>
        <v>60</v>
      </c>
      <c r="T248" s="201">
        <f t="shared" si="15"/>
        <v>195</v>
      </c>
      <c r="U248" s="206"/>
    </row>
    <row r="249" spans="1:21" ht="12.75" customHeight="1" x14ac:dyDescent="0.2">
      <c r="A249" s="187">
        <f t="shared" si="14"/>
        <v>8</v>
      </c>
      <c r="B249" s="206"/>
      <c r="C249" s="206"/>
      <c r="D249" s="205" t="s">
        <v>5799</v>
      </c>
      <c r="E249" s="205" t="s">
        <v>56</v>
      </c>
      <c r="F249" s="205" t="s">
        <v>390</v>
      </c>
      <c r="G249" s="222">
        <v>40387</v>
      </c>
      <c r="H249" s="199">
        <v>8</v>
      </c>
      <c r="I249" s="199">
        <v>8</v>
      </c>
      <c r="J249" s="223" t="s">
        <v>7774</v>
      </c>
      <c r="K249" s="205" t="s">
        <v>60</v>
      </c>
      <c r="L249" s="223" t="s">
        <v>1990</v>
      </c>
      <c r="M249" s="205" t="s">
        <v>18982</v>
      </c>
      <c r="N249" s="210">
        <v>60</v>
      </c>
      <c r="O249" s="212">
        <v>70</v>
      </c>
      <c r="P249" s="213">
        <v>65</v>
      </c>
      <c r="Q249" s="163">
        <f>LARGE((N249,O249,P249),1)</f>
        <v>70</v>
      </c>
      <c r="R249" s="163">
        <f>LARGE((N249,O249,P249),2)</f>
        <v>65</v>
      </c>
      <c r="S249" s="200">
        <f>LARGE((N249,O249,P249),3)</f>
        <v>60</v>
      </c>
      <c r="T249" s="201">
        <f t="shared" si="15"/>
        <v>195</v>
      </c>
      <c r="U249" s="206"/>
    </row>
    <row r="250" spans="1:21" ht="12.75" customHeight="1" x14ac:dyDescent="0.2">
      <c r="A250" s="187">
        <f t="shared" si="14"/>
        <v>8</v>
      </c>
      <c r="B250" s="206">
        <v>3</v>
      </c>
      <c r="C250" s="206">
        <v>3</v>
      </c>
      <c r="D250" s="168" t="s">
        <v>3052</v>
      </c>
      <c r="E250" s="168" t="s">
        <v>3053</v>
      </c>
      <c r="F250" s="168" t="s">
        <v>76</v>
      </c>
      <c r="G250" s="216">
        <v>40237</v>
      </c>
      <c r="H250" s="197">
        <v>8</v>
      </c>
      <c r="I250" s="197">
        <v>8</v>
      </c>
      <c r="J250" s="208" t="s">
        <v>2145</v>
      </c>
      <c r="K250" s="168" t="s">
        <v>164</v>
      </c>
      <c r="L250" s="208" t="s">
        <v>357</v>
      </c>
      <c r="M250" s="168" t="s">
        <v>1164</v>
      </c>
      <c r="N250" s="210">
        <v>70</v>
      </c>
      <c r="O250" s="212">
        <v>60</v>
      </c>
      <c r="P250" s="213">
        <v>65</v>
      </c>
      <c r="Q250" s="163">
        <f>LARGE((N250,O250,P250),1)</f>
        <v>70</v>
      </c>
      <c r="R250" s="163">
        <f>LARGE((N250,O250,P250),2)</f>
        <v>65</v>
      </c>
      <c r="S250" s="200">
        <f>LARGE((N250,O250,P250),3)</f>
        <v>60</v>
      </c>
      <c r="T250" s="201">
        <f t="shared" si="15"/>
        <v>195</v>
      </c>
      <c r="U250" s="206"/>
    </row>
    <row r="251" spans="1:21" ht="12.75" customHeight="1" x14ac:dyDescent="0.2">
      <c r="A251" s="187">
        <f t="shared" si="14"/>
        <v>8</v>
      </c>
      <c r="B251" s="206">
        <v>3</v>
      </c>
      <c r="C251" s="206">
        <v>2</v>
      </c>
      <c r="D251" s="168" t="s">
        <v>8867</v>
      </c>
      <c r="E251" s="168" t="s">
        <v>1086</v>
      </c>
      <c r="F251" s="168" t="s">
        <v>633</v>
      </c>
      <c r="G251" s="216">
        <v>40457</v>
      </c>
      <c r="H251" s="197">
        <v>8</v>
      </c>
      <c r="I251" s="197">
        <v>8</v>
      </c>
      <c r="J251" s="208" t="s">
        <v>7312</v>
      </c>
      <c r="K251" s="168" t="s">
        <v>98</v>
      </c>
      <c r="L251" s="208" t="s">
        <v>2678</v>
      </c>
      <c r="M251" s="168" t="s">
        <v>7303</v>
      </c>
      <c r="N251" s="210">
        <v>65</v>
      </c>
      <c r="O251" s="212">
        <v>60</v>
      </c>
      <c r="P251" s="213">
        <v>70</v>
      </c>
      <c r="Q251" s="163">
        <f>LARGE((N251,O251,P251),1)</f>
        <v>70</v>
      </c>
      <c r="R251" s="163">
        <f>LARGE((N251,O251,P251),2)</f>
        <v>65</v>
      </c>
      <c r="S251" s="200">
        <f>LARGE((N251,O251,P251),3)</f>
        <v>60</v>
      </c>
      <c r="T251" s="201">
        <f t="shared" si="15"/>
        <v>195</v>
      </c>
      <c r="U251" s="206"/>
    </row>
    <row r="252" spans="1:21" ht="12.75" customHeight="1" x14ac:dyDescent="0.2">
      <c r="A252" s="187">
        <f t="shared" si="14"/>
        <v>8</v>
      </c>
      <c r="B252" s="206">
        <v>1</v>
      </c>
      <c r="C252" s="206">
        <v>3</v>
      </c>
      <c r="D252" s="168" t="s">
        <v>3747</v>
      </c>
      <c r="E252" s="168" t="s">
        <v>2594</v>
      </c>
      <c r="F252" s="168" t="s">
        <v>423</v>
      </c>
      <c r="G252" s="216">
        <v>40558</v>
      </c>
      <c r="H252" s="197">
        <v>8</v>
      </c>
      <c r="I252" s="197">
        <v>8</v>
      </c>
      <c r="J252" s="208" t="s">
        <v>7583</v>
      </c>
      <c r="K252" s="168" t="s">
        <v>98</v>
      </c>
      <c r="L252" s="208" t="s">
        <v>2678</v>
      </c>
      <c r="M252" s="168" t="s">
        <v>7303</v>
      </c>
      <c r="N252" s="210">
        <v>60</v>
      </c>
      <c r="O252" s="212">
        <v>70</v>
      </c>
      <c r="P252" s="213">
        <v>65</v>
      </c>
      <c r="Q252" s="163">
        <f>LARGE((N252,O252,P252),1)</f>
        <v>70</v>
      </c>
      <c r="R252" s="163">
        <f>LARGE((N252,O252,P252),2)</f>
        <v>65</v>
      </c>
      <c r="S252" s="200">
        <f>LARGE((N252,O252,P252),3)</f>
        <v>60</v>
      </c>
      <c r="T252" s="201">
        <f t="shared" si="15"/>
        <v>195</v>
      </c>
      <c r="U252" s="206"/>
    </row>
    <row r="253" spans="1:21" ht="12.75" customHeight="1" x14ac:dyDescent="0.2">
      <c r="A253" s="187">
        <f t="shared" si="14"/>
        <v>8</v>
      </c>
      <c r="B253" s="206">
        <v>3</v>
      </c>
      <c r="C253" s="206">
        <v>3</v>
      </c>
      <c r="D253" s="168" t="s">
        <v>6926</v>
      </c>
      <c r="E253" s="168" t="s">
        <v>597</v>
      </c>
      <c r="F253" s="168" t="s">
        <v>114</v>
      </c>
      <c r="G253" s="216">
        <v>40264</v>
      </c>
      <c r="H253" s="197">
        <v>8</v>
      </c>
      <c r="I253" s="197">
        <v>8</v>
      </c>
      <c r="J253" s="208" t="s">
        <v>3992</v>
      </c>
      <c r="K253" s="168" t="s">
        <v>164</v>
      </c>
      <c r="L253" s="208" t="s">
        <v>166</v>
      </c>
      <c r="M253" s="168" t="s">
        <v>6927</v>
      </c>
      <c r="N253" s="210">
        <v>60</v>
      </c>
      <c r="O253" s="212">
        <v>60</v>
      </c>
      <c r="P253" s="213">
        <v>75</v>
      </c>
      <c r="Q253" s="163">
        <f>LARGE((N253,O253,P253),1)</f>
        <v>75</v>
      </c>
      <c r="R253" s="163">
        <f>LARGE((N253,O253,P253),2)</f>
        <v>60</v>
      </c>
      <c r="S253" s="200">
        <f>LARGE((N253,O253,P253),3)</f>
        <v>60</v>
      </c>
      <c r="T253" s="201">
        <f t="shared" si="15"/>
        <v>195</v>
      </c>
      <c r="U253" s="206"/>
    </row>
    <row r="254" spans="1:21" ht="12.75" customHeight="1" x14ac:dyDescent="0.2">
      <c r="A254" s="187">
        <f t="shared" si="14"/>
        <v>8</v>
      </c>
      <c r="B254" s="206">
        <v>3</v>
      </c>
      <c r="C254" s="206">
        <v>2</v>
      </c>
      <c r="D254" s="168" t="s">
        <v>3703</v>
      </c>
      <c r="E254" s="168" t="s">
        <v>75</v>
      </c>
      <c r="F254" s="168" t="s">
        <v>395</v>
      </c>
      <c r="G254" s="216">
        <v>40169</v>
      </c>
      <c r="H254" s="197">
        <v>8</v>
      </c>
      <c r="I254" s="197">
        <v>8</v>
      </c>
      <c r="J254" s="208" t="s">
        <v>3108</v>
      </c>
      <c r="K254" s="168" t="s">
        <v>78</v>
      </c>
      <c r="L254" s="208" t="s">
        <v>2083</v>
      </c>
      <c r="M254" s="168" t="s">
        <v>2084</v>
      </c>
      <c r="N254" s="210">
        <v>70</v>
      </c>
      <c r="O254" s="212">
        <v>60</v>
      </c>
      <c r="P254" s="213">
        <v>65</v>
      </c>
      <c r="Q254" s="163">
        <f>LARGE((N254,O254,P254),1)</f>
        <v>70</v>
      </c>
      <c r="R254" s="163">
        <f>LARGE((N254,O254,P254),2)</f>
        <v>65</v>
      </c>
      <c r="S254" s="200">
        <f>LARGE((N254,O254,P254),3)</f>
        <v>60</v>
      </c>
      <c r="T254" s="201">
        <f t="shared" si="15"/>
        <v>195</v>
      </c>
      <c r="U254" s="206"/>
    </row>
    <row r="255" spans="1:21" ht="12.75" customHeight="1" x14ac:dyDescent="0.2">
      <c r="A255" s="187">
        <f t="shared" si="14"/>
        <v>8</v>
      </c>
      <c r="B255" s="206">
        <v>3</v>
      </c>
      <c r="C255" s="206">
        <v>3</v>
      </c>
      <c r="D255" s="168" t="s">
        <v>15920</v>
      </c>
      <c r="E255" s="168" t="s">
        <v>56</v>
      </c>
      <c r="F255" s="168" t="s">
        <v>200</v>
      </c>
      <c r="G255" s="215">
        <v>40225</v>
      </c>
      <c r="H255" s="197">
        <v>8</v>
      </c>
      <c r="I255" s="197">
        <v>8</v>
      </c>
      <c r="J255" s="208" t="s">
        <v>15921</v>
      </c>
      <c r="K255" s="168" t="s">
        <v>9644</v>
      </c>
      <c r="L255" s="208" t="s">
        <v>11793</v>
      </c>
      <c r="M255" s="168" t="s">
        <v>15922</v>
      </c>
      <c r="N255" s="210">
        <v>60</v>
      </c>
      <c r="O255" s="212">
        <v>65</v>
      </c>
      <c r="P255" s="213">
        <v>70</v>
      </c>
      <c r="Q255" s="163">
        <f>LARGE((N255,O255,P255),1)</f>
        <v>70</v>
      </c>
      <c r="R255" s="163">
        <f>LARGE((N255,O255,P255),2)</f>
        <v>65</v>
      </c>
      <c r="S255" s="200">
        <f>LARGE((N255,O255,P255),3)</f>
        <v>60</v>
      </c>
      <c r="T255" s="201">
        <f t="shared" si="15"/>
        <v>195</v>
      </c>
      <c r="U255" s="206"/>
    </row>
    <row r="256" spans="1:21" ht="12.75" customHeight="1" x14ac:dyDescent="0.2">
      <c r="A256" s="187">
        <f t="shared" si="14"/>
        <v>8</v>
      </c>
      <c r="B256" s="206">
        <v>1</v>
      </c>
      <c r="C256" s="206">
        <v>2</v>
      </c>
      <c r="D256" s="168" t="s">
        <v>7991</v>
      </c>
      <c r="E256" s="168" t="s">
        <v>7992</v>
      </c>
      <c r="F256" s="168" t="s">
        <v>7993</v>
      </c>
      <c r="G256" s="216">
        <v>40270</v>
      </c>
      <c r="H256" s="197">
        <v>8</v>
      </c>
      <c r="I256" s="197">
        <v>8</v>
      </c>
      <c r="J256" s="208" t="s">
        <v>6666</v>
      </c>
      <c r="K256" s="168" t="s">
        <v>60</v>
      </c>
      <c r="L256" s="208" t="s">
        <v>4940</v>
      </c>
      <c r="M256" s="168" t="s">
        <v>7994</v>
      </c>
      <c r="N256" s="210">
        <v>65</v>
      </c>
      <c r="O256" s="212">
        <v>60</v>
      </c>
      <c r="P256" s="213">
        <v>70</v>
      </c>
      <c r="Q256" s="163">
        <f>LARGE((N256,O256,P256),1)</f>
        <v>70</v>
      </c>
      <c r="R256" s="163">
        <f>LARGE((N256,O256,P256),2)</f>
        <v>65</v>
      </c>
      <c r="S256" s="200">
        <f>LARGE((N256,O256,P256),3)</f>
        <v>60</v>
      </c>
      <c r="T256" s="201">
        <f t="shared" si="15"/>
        <v>195</v>
      </c>
      <c r="U256" s="206"/>
    </row>
    <row r="257" spans="1:21" ht="12.75" customHeight="1" x14ac:dyDescent="0.2">
      <c r="A257" s="187">
        <f t="shared" si="14"/>
        <v>8</v>
      </c>
      <c r="B257" s="206"/>
      <c r="C257" s="206"/>
      <c r="D257" s="168" t="s">
        <v>4557</v>
      </c>
      <c r="E257" s="168" t="s">
        <v>403</v>
      </c>
      <c r="F257" s="168" t="s">
        <v>661</v>
      </c>
      <c r="G257" s="216">
        <v>40217</v>
      </c>
      <c r="H257" s="197">
        <v>8</v>
      </c>
      <c r="I257" s="197">
        <v>8</v>
      </c>
      <c r="J257" s="208" t="s">
        <v>4558</v>
      </c>
      <c r="K257" s="168" t="s">
        <v>60</v>
      </c>
      <c r="L257" s="208" t="s">
        <v>4497</v>
      </c>
      <c r="M257" s="168" t="s">
        <v>107</v>
      </c>
      <c r="N257" s="210">
        <v>65</v>
      </c>
      <c r="O257" s="212">
        <v>60</v>
      </c>
      <c r="P257" s="213">
        <v>70</v>
      </c>
      <c r="Q257" s="163">
        <f>LARGE((N257,O257,P257),1)</f>
        <v>70</v>
      </c>
      <c r="R257" s="163">
        <f>LARGE((N257,O257,P257),2)</f>
        <v>65</v>
      </c>
      <c r="S257" s="200">
        <f>LARGE((N257,O257,P257),3)</f>
        <v>60</v>
      </c>
      <c r="T257" s="201">
        <f t="shared" si="15"/>
        <v>195</v>
      </c>
      <c r="U257" s="206"/>
    </row>
    <row r="258" spans="1:21" ht="12.75" customHeight="1" x14ac:dyDescent="0.2">
      <c r="A258" s="187">
        <f t="shared" si="14"/>
        <v>8</v>
      </c>
      <c r="B258" s="206">
        <v>2</v>
      </c>
      <c r="C258" s="206">
        <v>2</v>
      </c>
      <c r="D258" s="168" t="s">
        <v>6264</v>
      </c>
      <c r="E258" s="168" t="s">
        <v>3805</v>
      </c>
      <c r="F258" s="168" t="s">
        <v>5423</v>
      </c>
      <c r="G258" s="216">
        <v>40486</v>
      </c>
      <c r="H258" s="197">
        <v>8</v>
      </c>
      <c r="I258" s="197">
        <v>8</v>
      </c>
      <c r="J258" s="208" t="s">
        <v>3773</v>
      </c>
      <c r="K258" s="168" t="s">
        <v>98</v>
      </c>
      <c r="L258" s="208" t="s">
        <v>2678</v>
      </c>
      <c r="M258" s="168"/>
      <c r="N258" s="210">
        <v>60</v>
      </c>
      <c r="O258" s="212">
        <v>60</v>
      </c>
      <c r="P258" s="213">
        <v>75</v>
      </c>
      <c r="Q258" s="163">
        <f>LARGE((N258,O258,P258),1)</f>
        <v>75</v>
      </c>
      <c r="R258" s="163">
        <f>LARGE((N258,O258,P258),2)</f>
        <v>60</v>
      </c>
      <c r="S258" s="200">
        <f>LARGE((N258,O258,P258),3)</f>
        <v>60</v>
      </c>
      <c r="T258" s="201">
        <f t="shared" si="15"/>
        <v>195</v>
      </c>
      <c r="U258" s="206"/>
    </row>
    <row r="259" spans="1:21" ht="12.75" customHeight="1" x14ac:dyDescent="0.2">
      <c r="A259" s="187">
        <f t="shared" si="14"/>
        <v>8</v>
      </c>
      <c r="B259" s="206">
        <v>2</v>
      </c>
      <c r="C259" s="206">
        <v>2</v>
      </c>
      <c r="D259" s="168" t="s">
        <v>16841</v>
      </c>
      <c r="E259" s="168" t="s">
        <v>91</v>
      </c>
      <c r="F259" s="168" t="s">
        <v>395</v>
      </c>
      <c r="G259" s="215">
        <v>40274</v>
      </c>
      <c r="H259" s="197">
        <v>8</v>
      </c>
      <c r="I259" s="197">
        <v>8</v>
      </c>
      <c r="J259" s="208" t="s">
        <v>16829</v>
      </c>
      <c r="K259" s="168" t="s">
        <v>98</v>
      </c>
      <c r="L259" s="208" t="s">
        <v>12323</v>
      </c>
      <c r="M259" s="168" t="s">
        <v>16830</v>
      </c>
      <c r="N259" s="210">
        <v>70</v>
      </c>
      <c r="O259" s="212">
        <v>60</v>
      </c>
      <c r="P259" s="213">
        <v>65</v>
      </c>
      <c r="Q259" s="163">
        <f>LARGE((N259,O259,P259),1)</f>
        <v>70</v>
      </c>
      <c r="R259" s="163">
        <f>LARGE((N259,O259,P259),2)</f>
        <v>65</v>
      </c>
      <c r="S259" s="200">
        <f>LARGE((N259,O259,P259),3)</f>
        <v>60</v>
      </c>
      <c r="T259" s="201">
        <f t="shared" si="15"/>
        <v>195</v>
      </c>
      <c r="U259" s="206"/>
    </row>
    <row r="260" spans="1:21" ht="12.75" customHeight="1" x14ac:dyDescent="0.2">
      <c r="A260" s="187">
        <f t="shared" si="14"/>
        <v>8</v>
      </c>
      <c r="B260" s="206"/>
      <c r="C260" s="206"/>
      <c r="D260" s="168" t="s">
        <v>1385</v>
      </c>
      <c r="E260" s="168" t="s">
        <v>334</v>
      </c>
      <c r="F260" s="168" t="s">
        <v>390</v>
      </c>
      <c r="G260" s="215">
        <v>40422</v>
      </c>
      <c r="H260" s="197">
        <v>8</v>
      </c>
      <c r="I260" s="197">
        <v>8</v>
      </c>
      <c r="J260" s="208" t="s">
        <v>13904</v>
      </c>
      <c r="K260" s="168" t="s">
        <v>60</v>
      </c>
      <c r="L260" s="208" t="s">
        <v>13894</v>
      </c>
      <c r="M260" s="168" t="s">
        <v>5453</v>
      </c>
      <c r="N260" s="210">
        <v>70</v>
      </c>
      <c r="O260" s="212">
        <v>60</v>
      </c>
      <c r="P260" s="213">
        <v>65</v>
      </c>
      <c r="Q260" s="163">
        <f>LARGE((N260,O260,P260),1)</f>
        <v>70</v>
      </c>
      <c r="R260" s="163">
        <f>LARGE((N260,O260,P260),2)</f>
        <v>65</v>
      </c>
      <c r="S260" s="200">
        <f>LARGE((N260,O260,P260),3)</f>
        <v>60</v>
      </c>
      <c r="T260" s="201">
        <f t="shared" si="15"/>
        <v>195</v>
      </c>
      <c r="U260" s="206"/>
    </row>
    <row r="261" spans="1:21" ht="12.75" customHeight="1" x14ac:dyDescent="0.2">
      <c r="A261" s="187">
        <f t="shared" si="14"/>
        <v>8</v>
      </c>
      <c r="B261" s="309">
        <v>3</v>
      </c>
      <c r="C261" s="309">
        <v>3</v>
      </c>
      <c r="D261" s="205" t="s">
        <v>4203</v>
      </c>
      <c r="E261" s="205" t="s">
        <v>69</v>
      </c>
      <c r="F261" s="205" t="s">
        <v>76</v>
      </c>
      <c r="G261" s="229">
        <v>40249</v>
      </c>
      <c r="H261" s="199">
        <v>8</v>
      </c>
      <c r="I261" s="199">
        <v>8</v>
      </c>
      <c r="J261" s="223" t="s">
        <v>4137</v>
      </c>
      <c r="K261" s="205" t="s">
        <v>164</v>
      </c>
      <c r="L261" s="223" t="s">
        <v>1203</v>
      </c>
      <c r="M261" s="205" t="s">
        <v>511</v>
      </c>
      <c r="N261" s="210">
        <v>70</v>
      </c>
      <c r="O261" s="212">
        <v>60</v>
      </c>
      <c r="P261" s="213">
        <v>65</v>
      </c>
      <c r="Q261" s="163">
        <f>LARGE((N261,O261,P261),1)</f>
        <v>70</v>
      </c>
      <c r="R261" s="163">
        <f>LARGE((N261,O261,P261),2)</f>
        <v>65</v>
      </c>
      <c r="S261" s="200">
        <f>LARGE((N261,O261,P261),3)</f>
        <v>60</v>
      </c>
      <c r="T261" s="201">
        <f t="shared" si="15"/>
        <v>195</v>
      </c>
      <c r="U261" s="206"/>
    </row>
    <row r="262" spans="1:21" ht="12.75" customHeight="1" x14ac:dyDescent="0.2">
      <c r="A262" s="187">
        <f t="shared" si="14"/>
        <v>8</v>
      </c>
      <c r="B262" s="206">
        <v>3</v>
      </c>
      <c r="C262" s="206">
        <v>3</v>
      </c>
      <c r="D262" s="206" t="s">
        <v>10037</v>
      </c>
      <c r="E262" s="206" t="s">
        <v>1947</v>
      </c>
      <c r="F262" s="206" t="s">
        <v>128</v>
      </c>
      <c r="G262" s="225">
        <v>40420</v>
      </c>
      <c r="H262" s="202">
        <v>8</v>
      </c>
      <c r="I262" s="202">
        <v>8</v>
      </c>
      <c r="J262" s="226" t="s">
        <v>10027</v>
      </c>
      <c r="K262" s="206" t="s">
        <v>1650</v>
      </c>
      <c r="L262" s="226" t="s">
        <v>9996</v>
      </c>
      <c r="M262" s="206" t="s">
        <v>9997</v>
      </c>
      <c r="N262" s="210">
        <v>60</v>
      </c>
      <c r="O262" s="212">
        <v>70</v>
      </c>
      <c r="P262" s="213">
        <v>65</v>
      </c>
      <c r="Q262" s="163">
        <f>LARGE((N262,O262,P262),1)</f>
        <v>70</v>
      </c>
      <c r="R262" s="163">
        <f>LARGE((N262,O262,P262),2)</f>
        <v>65</v>
      </c>
      <c r="S262" s="200">
        <f>LARGE((N262,O262,P262),3)</f>
        <v>60</v>
      </c>
      <c r="T262" s="201">
        <f t="shared" si="15"/>
        <v>195</v>
      </c>
      <c r="U262" s="206"/>
    </row>
    <row r="263" spans="1:21" ht="12.75" customHeight="1" x14ac:dyDescent="0.2">
      <c r="A263" s="187">
        <f t="shared" si="14"/>
        <v>8</v>
      </c>
      <c r="B263" s="206">
        <v>3</v>
      </c>
      <c r="C263" s="206">
        <v>1</v>
      </c>
      <c r="D263" s="168" t="s">
        <v>18907</v>
      </c>
      <c r="E263" s="168" t="s">
        <v>2289</v>
      </c>
      <c r="F263" s="168" t="s">
        <v>160</v>
      </c>
      <c r="G263" s="215">
        <v>40457</v>
      </c>
      <c r="H263" s="197">
        <v>8</v>
      </c>
      <c r="I263" s="197">
        <v>8</v>
      </c>
      <c r="J263" s="208" t="s">
        <v>3077</v>
      </c>
      <c r="K263" s="168" t="s">
        <v>60</v>
      </c>
      <c r="L263" s="208" t="s">
        <v>150</v>
      </c>
      <c r="M263" s="168" t="s">
        <v>107</v>
      </c>
      <c r="N263" s="210">
        <v>60</v>
      </c>
      <c r="O263" s="212">
        <v>70</v>
      </c>
      <c r="P263" s="213">
        <v>65</v>
      </c>
      <c r="Q263" s="163">
        <f>LARGE((N263,O263,P263),1)</f>
        <v>70</v>
      </c>
      <c r="R263" s="163">
        <f>LARGE((N263,O263,P263),2)</f>
        <v>65</v>
      </c>
      <c r="S263" s="200">
        <f>LARGE((N263,O263,P263),3)</f>
        <v>60</v>
      </c>
      <c r="T263" s="201">
        <f t="shared" si="15"/>
        <v>195</v>
      </c>
      <c r="U263" s="206"/>
    </row>
    <row r="264" spans="1:21" ht="12.75" customHeight="1" x14ac:dyDescent="0.2">
      <c r="A264" s="187">
        <f t="shared" si="14"/>
        <v>8</v>
      </c>
      <c r="B264" s="206">
        <v>1</v>
      </c>
      <c r="C264" s="206">
        <v>3</v>
      </c>
      <c r="D264" s="168" t="s">
        <v>10861</v>
      </c>
      <c r="E264" s="168" t="s">
        <v>950</v>
      </c>
      <c r="F264" s="168" t="s">
        <v>1068</v>
      </c>
      <c r="G264" s="215">
        <v>40396</v>
      </c>
      <c r="H264" s="197">
        <v>8</v>
      </c>
      <c r="I264" s="197">
        <v>8</v>
      </c>
      <c r="J264" s="208" t="s">
        <v>10243</v>
      </c>
      <c r="K264" s="168" t="s">
        <v>2068</v>
      </c>
      <c r="L264" s="208" t="s">
        <v>6273</v>
      </c>
      <c r="M264" s="168" t="s">
        <v>6274</v>
      </c>
      <c r="N264" s="210">
        <v>60</v>
      </c>
      <c r="O264" s="212">
        <v>75</v>
      </c>
      <c r="P264" s="213">
        <v>60</v>
      </c>
      <c r="Q264" s="163">
        <f>LARGE((N264,O264,P264),1)</f>
        <v>75</v>
      </c>
      <c r="R264" s="163">
        <f>LARGE((N264,O264,P264),2)</f>
        <v>60</v>
      </c>
      <c r="S264" s="200">
        <f>LARGE((N264,O264,P264),3)</f>
        <v>60</v>
      </c>
      <c r="T264" s="201">
        <f t="shared" si="15"/>
        <v>195</v>
      </c>
      <c r="U264" s="206"/>
    </row>
    <row r="265" spans="1:21" ht="12.75" customHeight="1" x14ac:dyDescent="0.2">
      <c r="A265" s="187">
        <f t="shared" si="14"/>
        <v>8</v>
      </c>
      <c r="B265" s="206">
        <v>2</v>
      </c>
      <c r="C265" s="206">
        <v>2</v>
      </c>
      <c r="D265" s="168" t="s">
        <v>1441</v>
      </c>
      <c r="E265" s="168" t="s">
        <v>91</v>
      </c>
      <c r="F265" s="168" t="s">
        <v>1218</v>
      </c>
      <c r="G265" s="216">
        <v>40324</v>
      </c>
      <c r="H265" s="197">
        <v>8</v>
      </c>
      <c r="I265" s="197">
        <v>8</v>
      </c>
      <c r="J265" s="208" t="s">
        <v>1442</v>
      </c>
      <c r="K265" s="168" t="s">
        <v>78</v>
      </c>
      <c r="L265" s="208" t="s">
        <v>1443</v>
      </c>
      <c r="M265" s="168" t="s">
        <v>1444</v>
      </c>
      <c r="N265" s="210">
        <v>65</v>
      </c>
      <c r="O265" s="212">
        <v>60</v>
      </c>
      <c r="P265" s="213">
        <v>65</v>
      </c>
      <c r="Q265" s="163">
        <f>LARGE((N265,O265,P265),1)</f>
        <v>65</v>
      </c>
      <c r="R265" s="163">
        <f>LARGE((N265,O265,P265),2)</f>
        <v>65</v>
      </c>
      <c r="S265" s="200">
        <f>LARGE((N265,O265,P265),3)</f>
        <v>60</v>
      </c>
      <c r="T265" s="201">
        <f t="shared" si="15"/>
        <v>190</v>
      </c>
      <c r="U265" s="206"/>
    </row>
    <row r="266" spans="1:21" ht="12.75" customHeight="1" x14ac:dyDescent="0.2">
      <c r="A266" s="187">
        <f t="shared" si="14"/>
        <v>8</v>
      </c>
      <c r="B266" s="206">
        <v>1</v>
      </c>
      <c r="C266" s="206">
        <v>3</v>
      </c>
      <c r="D266" s="168" t="s">
        <v>8159</v>
      </c>
      <c r="E266" s="168" t="s">
        <v>305</v>
      </c>
      <c r="F266" s="168" t="s">
        <v>661</v>
      </c>
      <c r="G266" s="215">
        <v>40421</v>
      </c>
      <c r="H266" s="197">
        <v>8</v>
      </c>
      <c r="I266" s="197">
        <v>8</v>
      </c>
      <c r="J266" s="208" t="s">
        <v>2222</v>
      </c>
      <c r="K266" s="168" t="s">
        <v>164</v>
      </c>
      <c r="L266" s="208" t="s">
        <v>6247</v>
      </c>
      <c r="M266" s="168" t="s">
        <v>16821</v>
      </c>
      <c r="N266" s="210">
        <v>60</v>
      </c>
      <c r="O266" s="212">
        <v>65</v>
      </c>
      <c r="P266" s="213">
        <v>65</v>
      </c>
      <c r="Q266" s="163">
        <f>LARGE((N266,O266,P266),1)</f>
        <v>65</v>
      </c>
      <c r="R266" s="163">
        <f>LARGE((N266,O266,P266),2)</f>
        <v>65</v>
      </c>
      <c r="S266" s="200">
        <f>LARGE((N266,O266,P266),3)</f>
        <v>60</v>
      </c>
      <c r="T266" s="201">
        <f t="shared" si="15"/>
        <v>190</v>
      </c>
      <c r="U266" s="206"/>
    </row>
    <row r="267" spans="1:21" ht="12.75" customHeight="1" x14ac:dyDescent="0.2">
      <c r="A267" s="187">
        <f t="shared" si="14"/>
        <v>8</v>
      </c>
      <c r="B267" s="206">
        <v>2</v>
      </c>
      <c r="C267" s="206">
        <v>2</v>
      </c>
      <c r="D267" s="168" t="s">
        <v>14789</v>
      </c>
      <c r="E267" s="168" t="s">
        <v>69</v>
      </c>
      <c r="F267" s="168" t="s">
        <v>49</v>
      </c>
      <c r="G267" s="215">
        <v>40193</v>
      </c>
      <c r="H267" s="197">
        <v>8</v>
      </c>
      <c r="I267" s="197">
        <v>8</v>
      </c>
      <c r="J267" s="208" t="s">
        <v>9961</v>
      </c>
      <c r="K267" s="168" t="s">
        <v>473</v>
      </c>
      <c r="L267" s="208" t="s">
        <v>2807</v>
      </c>
      <c r="M267" s="168" t="s">
        <v>14771</v>
      </c>
      <c r="N267" s="210">
        <v>60</v>
      </c>
      <c r="O267" s="212">
        <v>60</v>
      </c>
      <c r="P267" s="213">
        <v>70</v>
      </c>
      <c r="Q267" s="163">
        <f>LARGE((N267,O267,P267),1)</f>
        <v>70</v>
      </c>
      <c r="R267" s="163">
        <f>LARGE((N267,O267,P267),2)</f>
        <v>60</v>
      </c>
      <c r="S267" s="200">
        <f>LARGE((N267,O267,P267),3)</f>
        <v>60</v>
      </c>
      <c r="T267" s="201">
        <f t="shared" si="15"/>
        <v>190</v>
      </c>
      <c r="U267" s="206"/>
    </row>
    <row r="268" spans="1:21" ht="12.75" customHeight="1" x14ac:dyDescent="0.2">
      <c r="A268" s="187">
        <f t="shared" si="14"/>
        <v>8</v>
      </c>
      <c r="B268" s="206">
        <v>1</v>
      </c>
      <c r="C268" s="206">
        <v>1</v>
      </c>
      <c r="D268" s="168" t="s">
        <v>4126</v>
      </c>
      <c r="E268" s="168" t="s">
        <v>632</v>
      </c>
      <c r="F268" s="168" t="s">
        <v>114</v>
      </c>
      <c r="G268" s="215">
        <v>40507</v>
      </c>
      <c r="H268" s="197">
        <v>8</v>
      </c>
      <c r="I268" s="197">
        <v>8</v>
      </c>
      <c r="J268" s="208" t="s">
        <v>13932</v>
      </c>
      <c r="K268" s="168" t="s">
        <v>164</v>
      </c>
      <c r="L268" s="208" t="s">
        <v>5933</v>
      </c>
      <c r="M268" s="168" t="s">
        <v>10200</v>
      </c>
      <c r="N268" s="210">
        <v>60</v>
      </c>
      <c r="O268" s="212">
        <v>60</v>
      </c>
      <c r="P268" s="213">
        <v>70</v>
      </c>
      <c r="Q268" s="163">
        <f>LARGE((N268,O268,P268),1)</f>
        <v>70</v>
      </c>
      <c r="R268" s="163">
        <f>LARGE((N268,O268,P268),2)</f>
        <v>60</v>
      </c>
      <c r="S268" s="200">
        <f>LARGE((N268,O268,P268),3)</f>
        <v>60</v>
      </c>
      <c r="T268" s="201">
        <f t="shared" si="15"/>
        <v>190</v>
      </c>
      <c r="U268" s="206"/>
    </row>
    <row r="269" spans="1:21" ht="12.75" customHeight="1" x14ac:dyDescent="0.2">
      <c r="A269" s="187">
        <f t="shared" si="14"/>
        <v>8</v>
      </c>
      <c r="B269" s="309">
        <v>1</v>
      </c>
      <c r="C269" s="309">
        <v>3</v>
      </c>
      <c r="D269" s="205" t="s">
        <v>4249</v>
      </c>
      <c r="E269" s="205" t="s">
        <v>233</v>
      </c>
      <c r="F269" s="205" t="s">
        <v>4250</v>
      </c>
      <c r="G269" s="229">
        <v>40555</v>
      </c>
      <c r="H269" s="199">
        <v>8</v>
      </c>
      <c r="I269" s="199">
        <v>8</v>
      </c>
      <c r="J269" s="223" t="s">
        <v>1786</v>
      </c>
      <c r="K269" s="205" t="s">
        <v>164</v>
      </c>
      <c r="L269" s="223" t="s">
        <v>1203</v>
      </c>
      <c r="M269" s="205" t="s">
        <v>511</v>
      </c>
      <c r="N269" s="210">
        <v>60</v>
      </c>
      <c r="O269" s="212">
        <v>60</v>
      </c>
      <c r="P269" s="213">
        <v>70</v>
      </c>
      <c r="Q269" s="163">
        <f>LARGE((N269,O269,P269),1)</f>
        <v>70</v>
      </c>
      <c r="R269" s="163">
        <f>LARGE((N269,O269,P269),2)</f>
        <v>60</v>
      </c>
      <c r="S269" s="200">
        <f>LARGE((N269,O269,P269),3)</f>
        <v>60</v>
      </c>
      <c r="T269" s="201">
        <f t="shared" si="15"/>
        <v>190</v>
      </c>
      <c r="U269" s="206"/>
    </row>
    <row r="270" spans="1:21" ht="12.75" customHeight="1" x14ac:dyDescent="0.2">
      <c r="A270" s="187">
        <f t="shared" si="14"/>
        <v>8</v>
      </c>
      <c r="B270" s="206">
        <v>1</v>
      </c>
      <c r="C270" s="206">
        <v>2</v>
      </c>
      <c r="D270" s="168" t="s">
        <v>5214</v>
      </c>
      <c r="E270" s="168" t="s">
        <v>362</v>
      </c>
      <c r="F270" s="168" t="s">
        <v>114</v>
      </c>
      <c r="G270" s="216">
        <v>40204</v>
      </c>
      <c r="H270" s="197">
        <v>8</v>
      </c>
      <c r="I270" s="197">
        <v>8</v>
      </c>
      <c r="J270" s="208" t="s">
        <v>5215</v>
      </c>
      <c r="K270" s="168" t="s">
        <v>60</v>
      </c>
      <c r="L270" s="208" t="s">
        <v>4613</v>
      </c>
      <c r="M270" s="168" t="s">
        <v>552</v>
      </c>
      <c r="N270" s="210">
        <v>60</v>
      </c>
      <c r="O270" s="212">
        <v>65</v>
      </c>
      <c r="P270" s="213">
        <v>65</v>
      </c>
      <c r="Q270" s="163">
        <f>LARGE((N270,O270,P270),1)</f>
        <v>65</v>
      </c>
      <c r="R270" s="163">
        <f>LARGE((N270,O270,P270),2)</f>
        <v>65</v>
      </c>
      <c r="S270" s="200">
        <f>LARGE((N270,O270,P270),3)</f>
        <v>60</v>
      </c>
      <c r="T270" s="201">
        <f t="shared" si="15"/>
        <v>190</v>
      </c>
      <c r="U270" s="206"/>
    </row>
    <row r="271" spans="1:21" ht="12.75" customHeight="1" x14ac:dyDescent="0.2">
      <c r="A271" s="187">
        <f t="shared" si="14"/>
        <v>8</v>
      </c>
      <c r="B271" s="206">
        <v>2</v>
      </c>
      <c r="C271" s="206">
        <v>2</v>
      </c>
      <c r="D271" s="205" t="s">
        <v>10163</v>
      </c>
      <c r="E271" s="205" t="s">
        <v>1597</v>
      </c>
      <c r="F271" s="205" t="s">
        <v>326</v>
      </c>
      <c r="G271" s="222">
        <v>40372</v>
      </c>
      <c r="H271" s="199">
        <v>8</v>
      </c>
      <c r="I271" s="199">
        <v>8</v>
      </c>
      <c r="J271" s="223" t="s">
        <v>12693</v>
      </c>
      <c r="K271" s="205" t="s">
        <v>98</v>
      </c>
      <c r="L271" s="223" t="s">
        <v>12702</v>
      </c>
      <c r="M271" s="205" t="s">
        <v>511</v>
      </c>
      <c r="N271" s="210">
        <v>70</v>
      </c>
      <c r="O271" s="212">
        <v>60</v>
      </c>
      <c r="P271" s="213">
        <v>60</v>
      </c>
      <c r="Q271" s="163">
        <f>LARGE((N271,O271,P271),1)</f>
        <v>70</v>
      </c>
      <c r="R271" s="163">
        <f>LARGE((N271,O271,P271),2)</f>
        <v>60</v>
      </c>
      <c r="S271" s="200">
        <f>LARGE((N271,O271,P271),3)</f>
        <v>60</v>
      </c>
      <c r="T271" s="201">
        <f t="shared" si="15"/>
        <v>190</v>
      </c>
      <c r="U271" s="206"/>
    </row>
    <row r="272" spans="1:21" ht="12.75" customHeight="1" x14ac:dyDescent="0.2">
      <c r="A272" s="187">
        <f t="shared" si="14"/>
        <v>8</v>
      </c>
      <c r="B272" s="206"/>
      <c r="C272" s="206"/>
      <c r="D272" s="168" t="s">
        <v>5000</v>
      </c>
      <c r="E272" s="168" t="s">
        <v>91</v>
      </c>
      <c r="F272" s="168" t="s">
        <v>114</v>
      </c>
      <c r="G272" s="207">
        <v>40165</v>
      </c>
      <c r="H272" s="197">
        <v>8</v>
      </c>
      <c r="I272" s="197">
        <v>8</v>
      </c>
      <c r="J272" s="208" t="s">
        <v>6027</v>
      </c>
      <c r="K272" s="168" t="s">
        <v>732</v>
      </c>
      <c r="L272" s="208" t="s">
        <v>1656</v>
      </c>
      <c r="M272" s="168"/>
      <c r="N272" s="210">
        <v>60</v>
      </c>
      <c r="O272" s="212">
        <v>60</v>
      </c>
      <c r="P272" s="213">
        <v>70</v>
      </c>
      <c r="Q272" s="163">
        <f>LARGE((N272,O272,P272),1)</f>
        <v>70</v>
      </c>
      <c r="R272" s="163">
        <f>LARGE((N272,O272,P272),2)</f>
        <v>60</v>
      </c>
      <c r="S272" s="200">
        <f>LARGE((N272,O272,P272),3)</f>
        <v>60</v>
      </c>
      <c r="T272" s="201">
        <f t="shared" si="15"/>
        <v>190</v>
      </c>
      <c r="U272" s="206"/>
    </row>
    <row r="273" spans="1:21" ht="12.75" customHeight="1" x14ac:dyDescent="0.2">
      <c r="A273" s="187">
        <f t="shared" si="14"/>
        <v>8</v>
      </c>
      <c r="B273" s="206">
        <v>2</v>
      </c>
      <c r="C273" s="206">
        <v>1</v>
      </c>
      <c r="D273" s="168" t="s">
        <v>6157</v>
      </c>
      <c r="E273" s="168" t="s">
        <v>597</v>
      </c>
      <c r="F273" s="168" t="s">
        <v>57</v>
      </c>
      <c r="G273" s="215">
        <v>40155</v>
      </c>
      <c r="H273" s="197">
        <v>8</v>
      </c>
      <c r="I273" s="197">
        <v>8</v>
      </c>
      <c r="J273" s="208" t="s">
        <v>13402</v>
      </c>
      <c r="K273" s="168" t="s">
        <v>60</v>
      </c>
      <c r="L273" s="208" t="s">
        <v>62</v>
      </c>
      <c r="M273" s="168" t="s">
        <v>13403</v>
      </c>
      <c r="N273" s="210">
        <v>60</v>
      </c>
      <c r="O273" s="212">
        <v>65</v>
      </c>
      <c r="P273" s="213">
        <v>65</v>
      </c>
      <c r="Q273" s="163">
        <f>LARGE((N273,O273,P273),1)</f>
        <v>65</v>
      </c>
      <c r="R273" s="163">
        <f>LARGE((N273,O273,P273),2)</f>
        <v>65</v>
      </c>
      <c r="S273" s="200">
        <f>LARGE((N273,O273,P273),3)</f>
        <v>60</v>
      </c>
      <c r="T273" s="200">
        <f t="shared" si="15"/>
        <v>190</v>
      </c>
      <c r="U273" s="206"/>
    </row>
    <row r="274" spans="1:21" ht="12.75" customHeight="1" x14ac:dyDescent="0.2">
      <c r="A274" s="187">
        <f t="shared" si="14"/>
        <v>8</v>
      </c>
      <c r="B274" s="206">
        <v>2</v>
      </c>
      <c r="C274" s="206">
        <v>1</v>
      </c>
      <c r="D274" s="168" t="s">
        <v>12082</v>
      </c>
      <c r="E274" s="168" t="s">
        <v>56</v>
      </c>
      <c r="F274" s="168" t="s">
        <v>905</v>
      </c>
      <c r="G274" s="215">
        <v>40457</v>
      </c>
      <c r="H274" s="197">
        <v>8</v>
      </c>
      <c r="I274" s="197">
        <v>8</v>
      </c>
      <c r="J274" s="208" t="s">
        <v>12084</v>
      </c>
      <c r="K274" s="168" t="s">
        <v>60</v>
      </c>
      <c r="L274" s="208" t="s">
        <v>150</v>
      </c>
      <c r="M274" s="168" t="s">
        <v>107</v>
      </c>
      <c r="N274" s="210">
        <v>65</v>
      </c>
      <c r="O274" s="212">
        <v>60</v>
      </c>
      <c r="P274" s="213">
        <v>65</v>
      </c>
      <c r="Q274" s="163">
        <f>LARGE((N274,O274,P274),1)</f>
        <v>65</v>
      </c>
      <c r="R274" s="163">
        <f>LARGE((N274,O274,P274),2)</f>
        <v>65</v>
      </c>
      <c r="S274" s="200">
        <f>LARGE((N274,O274,P274),3)</f>
        <v>60</v>
      </c>
      <c r="T274" s="200">
        <f t="shared" si="15"/>
        <v>190</v>
      </c>
      <c r="U274" s="206"/>
    </row>
    <row r="275" spans="1:21" ht="12.75" customHeight="1" x14ac:dyDescent="0.2">
      <c r="A275" s="187">
        <f t="shared" si="14"/>
        <v>8</v>
      </c>
      <c r="B275" s="206">
        <v>2</v>
      </c>
      <c r="C275" s="206">
        <v>3</v>
      </c>
      <c r="D275" s="168" t="s">
        <v>949</v>
      </c>
      <c r="E275" s="168" t="s">
        <v>1066</v>
      </c>
      <c r="F275" s="168" t="s">
        <v>70</v>
      </c>
      <c r="G275" s="216">
        <v>40267</v>
      </c>
      <c r="H275" s="197">
        <v>8</v>
      </c>
      <c r="I275" s="197">
        <v>8</v>
      </c>
      <c r="J275" s="208" t="s">
        <v>8229</v>
      </c>
      <c r="K275" s="168" t="s">
        <v>60</v>
      </c>
      <c r="L275" s="208" t="s">
        <v>150</v>
      </c>
      <c r="M275" s="168" t="s">
        <v>107</v>
      </c>
      <c r="N275" s="210">
        <v>60</v>
      </c>
      <c r="O275" s="212">
        <v>70</v>
      </c>
      <c r="P275" s="213">
        <v>60</v>
      </c>
      <c r="Q275" s="163">
        <f>LARGE((N275,O275,P275),1)</f>
        <v>70</v>
      </c>
      <c r="R275" s="163">
        <f>LARGE((N275,O275,P275),2)</f>
        <v>60</v>
      </c>
      <c r="S275" s="200">
        <f>LARGE((N275,O275,P275),3)</f>
        <v>60</v>
      </c>
      <c r="T275" s="200">
        <f t="shared" si="15"/>
        <v>190</v>
      </c>
      <c r="U275" s="206"/>
    </row>
    <row r="276" spans="1:21" ht="12.75" customHeight="1" x14ac:dyDescent="0.2">
      <c r="A276" s="187">
        <f t="shared" si="14"/>
        <v>8</v>
      </c>
      <c r="B276" s="206">
        <v>3</v>
      </c>
      <c r="C276" s="206">
        <v>2</v>
      </c>
      <c r="D276" s="168" t="s">
        <v>10493</v>
      </c>
      <c r="E276" s="168" t="s">
        <v>10494</v>
      </c>
      <c r="F276" s="168" t="s">
        <v>914</v>
      </c>
      <c r="G276" s="215">
        <v>40306</v>
      </c>
      <c r="H276" s="197">
        <v>8</v>
      </c>
      <c r="I276" s="197">
        <v>8</v>
      </c>
      <c r="J276" s="208" t="s">
        <v>3468</v>
      </c>
      <c r="K276" s="168" t="s">
        <v>60</v>
      </c>
      <c r="L276" s="208" t="s">
        <v>150</v>
      </c>
      <c r="M276" s="168" t="s">
        <v>107</v>
      </c>
      <c r="N276" s="210">
        <v>60</v>
      </c>
      <c r="O276" s="212">
        <v>65</v>
      </c>
      <c r="P276" s="213">
        <v>65</v>
      </c>
      <c r="Q276" s="163">
        <f>LARGE((N276,O276,P276),1)</f>
        <v>65</v>
      </c>
      <c r="R276" s="163">
        <f>LARGE((N276,O276,P276),2)</f>
        <v>65</v>
      </c>
      <c r="S276" s="200">
        <f>LARGE((N276,O276,P276),3)</f>
        <v>60</v>
      </c>
      <c r="T276" s="200">
        <f t="shared" si="15"/>
        <v>190</v>
      </c>
      <c r="U276" s="206"/>
    </row>
    <row r="277" spans="1:21" ht="12.75" customHeight="1" x14ac:dyDescent="0.2">
      <c r="A277" s="187">
        <f t="shared" si="14"/>
        <v>8</v>
      </c>
      <c r="B277" s="206">
        <v>3</v>
      </c>
      <c r="C277" s="206">
        <v>3</v>
      </c>
      <c r="D277" s="168" t="s">
        <v>15040</v>
      </c>
      <c r="E277" s="168" t="s">
        <v>1050</v>
      </c>
      <c r="F277" s="168" t="s">
        <v>97</v>
      </c>
      <c r="G277" s="207">
        <v>40507</v>
      </c>
      <c r="H277" s="197">
        <v>8</v>
      </c>
      <c r="I277" s="197">
        <v>8</v>
      </c>
      <c r="J277" s="208" t="s">
        <v>183</v>
      </c>
      <c r="K277" s="168" t="s">
        <v>60</v>
      </c>
      <c r="L277" s="208" t="s">
        <v>150</v>
      </c>
      <c r="M277" s="168"/>
      <c r="N277" s="210">
        <v>60</v>
      </c>
      <c r="O277" s="212">
        <v>65</v>
      </c>
      <c r="P277" s="213">
        <v>65</v>
      </c>
      <c r="Q277" s="163">
        <f>LARGE((N277,O277,P277),1)</f>
        <v>65</v>
      </c>
      <c r="R277" s="163">
        <f>LARGE((N277,O277,P277),2)</f>
        <v>65</v>
      </c>
      <c r="S277" s="200">
        <f>LARGE((N277,O277,P277),3)</f>
        <v>60</v>
      </c>
      <c r="T277" s="200">
        <f t="shared" si="15"/>
        <v>190</v>
      </c>
      <c r="U277" s="206"/>
    </row>
    <row r="278" spans="1:21" ht="12.75" customHeight="1" x14ac:dyDescent="0.2">
      <c r="A278" s="187">
        <f t="shared" si="14"/>
        <v>8</v>
      </c>
      <c r="B278" s="206">
        <v>1</v>
      </c>
      <c r="C278" s="206">
        <v>1</v>
      </c>
      <c r="D278" s="168" t="s">
        <v>9898</v>
      </c>
      <c r="E278" s="168" t="s">
        <v>305</v>
      </c>
      <c r="F278" s="168" t="s">
        <v>57</v>
      </c>
      <c r="G278" s="216">
        <v>40493</v>
      </c>
      <c r="H278" s="197">
        <v>8</v>
      </c>
      <c r="I278" s="197">
        <v>8</v>
      </c>
      <c r="J278" s="208" t="s">
        <v>9899</v>
      </c>
      <c r="K278" s="168" t="s">
        <v>60</v>
      </c>
      <c r="L278" s="208" t="s">
        <v>9900</v>
      </c>
      <c r="M278" s="168" t="s">
        <v>9901</v>
      </c>
      <c r="N278" s="210">
        <v>70</v>
      </c>
      <c r="O278" s="212">
        <v>60</v>
      </c>
      <c r="P278" s="213">
        <v>60</v>
      </c>
      <c r="Q278" s="163">
        <f>LARGE((N278,O278,P278),1)</f>
        <v>70</v>
      </c>
      <c r="R278" s="163">
        <f>LARGE((N278,O278,P278),2)</f>
        <v>60</v>
      </c>
      <c r="S278" s="200">
        <f>LARGE((N278,O278,P278),3)</f>
        <v>60</v>
      </c>
      <c r="T278" s="200">
        <f t="shared" si="15"/>
        <v>190</v>
      </c>
      <c r="U278" s="206"/>
    </row>
    <row r="279" spans="1:21" ht="12.75" customHeight="1" x14ac:dyDescent="0.2">
      <c r="A279" s="187">
        <f t="shared" si="14"/>
        <v>8</v>
      </c>
      <c r="B279" s="206">
        <v>1</v>
      </c>
      <c r="C279" s="206">
        <v>2</v>
      </c>
      <c r="D279" s="168" t="s">
        <v>6453</v>
      </c>
      <c r="E279" s="168" t="s">
        <v>190</v>
      </c>
      <c r="F279" s="168" t="s">
        <v>205</v>
      </c>
      <c r="G279" s="215">
        <v>40342</v>
      </c>
      <c r="H279" s="197">
        <v>8</v>
      </c>
      <c r="I279" s="197">
        <v>8</v>
      </c>
      <c r="J279" s="208" t="s">
        <v>12152</v>
      </c>
      <c r="K279" s="168" t="s">
        <v>60</v>
      </c>
      <c r="L279" s="208" t="s">
        <v>145</v>
      </c>
      <c r="M279" s="168" t="s">
        <v>107</v>
      </c>
      <c r="N279" s="210">
        <v>65</v>
      </c>
      <c r="O279" s="212">
        <v>60</v>
      </c>
      <c r="P279" s="213">
        <v>65</v>
      </c>
      <c r="Q279" s="163">
        <f>LARGE((N279,O279,P279),1)</f>
        <v>65</v>
      </c>
      <c r="R279" s="163">
        <f>LARGE((N279,O279,P279),2)</f>
        <v>65</v>
      </c>
      <c r="S279" s="200">
        <f>LARGE((N279,O279,P279),3)</f>
        <v>60</v>
      </c>
      <c r="T279" s="200">
        <f t="shared" si="15"/>
        <v>190</v>
      </c>
      <c r="U279" s="206"/>
    </row>
    <row r="280" spans="1:21" ht="12.75" customHeight="1" x14ac:dyDescent="0.2">
      <c r="A280" s="187">
        <f t="shared" si="14"/>
        <v>8</v>
      </c>
      <c r="B280" s="206">
        <v>1</v>
      </c>
      <c r="C280" s="206">
        <v>3</v>
      </c>
      <c r="D280" s="205" t="s">
        <v>12730</v>
      </c>
      <c r="E280" s="205" t="s">
        <v>69</v>
      </c>
      <c r="F280" s="205" t="s">
        <v>97</v>
      </c>
      <c r="G280" s="222">
        <v>40339</v>
      </c>
      <c r="H280" s="199">
        <v>8</v>
      </c>
      <c r="I280" s="199">
        <v>8</v>
      </c>
      <c r="J280" s="223" t="s">
        <v>2587</v>
      </c>
      <c r="K280" s="205" t="s">
        <v>98</v>
      </c>
      <c r="L280" s="223" t="s">
        <v>12323</v>
      </c>
      <c r="M280" s="205" t="s">
        <v>511</v>
      </c>
      <c r="N280" s="210">
        <v>70</v>
      </c>
      <c r="O280" s="212">
        <v>60</v>
      </c>
      <c r="P280" s="213">
        <v>60</v>
      </c>
      <c r="Q280" s="163">
        <f>LARGE((N280,O280,P280),1)</f>
        <v>70</v>
      </c>
      <c r="R280" s="163">
        <f>LARGE((N280,O280,P280),2)</f>
        <v>60</v>
      </c>
      <c r="S280" s="200">
        <f>LARGE((N280,O280,P280),3)</f>
        <v>60</v>
      </c>
      <c r="T280" s="200">
        <f t="shared" si="15"/>
        <v>190</v>
      </c>
      <c r="U280" s="206"/>
    </row>
    <row r="281" spans="1:21" ht="12.75" customHeight="1" x14ac:dyDescent="0.2">
      <c r="A281" s="187">
        <f t="shared" si="14"/>
        <v>8</v>
      </c>
      <c r="B281" s="206">
        <v>3</v>
      </c>
      <c r="C281" s="206">
        <v>3</v>
      </c>
      <c r="D281" s="168" t="s">
        <v>2358</v>
      </c>
      <c r="E281" s="168" t="s">
        <v>56</v>
      </c>
      <c r="F281" s="168" t="s">
        <v>97</v>
      </c>
      <c r="G281" s="216">
        <v>40243</v>
      </c>
      <c r="H281" s="197">
        <v>8</v>
      </c>
      <c r="I281" s="197">
        <v>8</v>
      </c>
      <c r="J281" s="208" t="s">
        <v>2359</v>
      </c>
      <c r="K281" s="168" t="s">
        <v>60</v>
      </c>
      <c r="L281" s="208" t="s">
        <v>2280</v>
      </c>
      <c r="M281" s="168" t="s">
        <v>167</v>
      </c>
      <c r="N281" s="210">
        <v>70</v>
      </c>
      <c r="O281" s="212">
        <v>60</v>
      </c>
      <c r="P281" s="213">
        <v>60</v>
      </c>
      <c r="Q281" s="163">
        <f>LARGE((N281,O281,P281),1)</f>
        <v>70</v>
      </c>
      <c r="R281" s="163">
        <f>LARGE((N281,O281,P281),2)</f>
        <v>60</v>
      </c>
      <c r="S281" s="200">
        <f>LARGE((N281,O281,P281),3)</f>
        <v>60</v>
      </c>
      <c r="T281" s="200">
        <f t="shared" si="15"/>
        <v>190</v>
      </c>
      <c r="U281" s="206"/>
    </row>
    <row r="282" spans="1:21" ht="12.75" customHeight="1" x14ac:dyDescent="0.2">
      <c r="A282" s="187">
        <f t="shared" si="14"/>
        <v>8</v>
      </c>
      <c r="B282" s="206">
        <v>2</v>
      </c>
      <c r="C282" s="206">
        <v>2</v>
      </c>
      <c r="D282" s="206" t="s">
        <v>4220</v>
      </c>
      <c r="E282" s="206" t="s">
        <v>513</v>
      </c>
      <c r="F282" s="206" t="s">
        <v>661</v>
      </c>
      <c r="G282" s="225">
        <v>40350</v>
      </c>
      <c r="H282" s="202">
        <v>8</v>
      </c>
      <c r="I282" s="202">
        <v>8</v>
      </c>
      <c r="J282" s="226" t="s">
        <v>10016</v>
      </c>
      <c r="K282" s="206" t="s">
        <v>1650</v>
      </c>
      <c r="L282" s="226" t="s">
        <v>10017</v>
      </c>
      <c r="M282" s="206" t="s">
        <v>9997</v>
      </c>
      <c r="N282" s="210">
        <v>60</v>
      </c>
      <c r="O282" s="212">
        <v>65</v>
      </c>
      <c r="P282" s="213">
        <v>65</v>
      </c>
      <c r="Q282" s="163">
        <f>LARGE((N282,O282,P282),1)</f>
        <v>65</v>
      </c>
      <c r="R282" s="163">
        <f>LARGE((N282,O282,P282),2)</f>
        <v>65</v>
      </c>
      <c r="S282" s="200">
        <f>LARGE((N282,O282,P282),3)</f>
        <v>60</v>
      </c>
      <c r="T282" s="200">
        <f t="shared" si="15"/>
        <v>190</v>
      </c>
      <c r="U282" s="206"/>
    </row>
    <row r="283" spans="1:21" ht="12.75" customHeight="1" x14ac:dyDescent="0.2">
      <c r="A283" s="187">
        <f t="shared" si="14"/>
        <v>8</v>
      </c>
      <c r="B283" s="206">
        <v>1</v>
      </c>
      <c r="C283" s="206">
        <v>2</v>
      </c>
      <c r="D283" s="168" t="s">
        <v>6891</v>
      </c>
      <c r="E283" s="168" t="s">
        <v>69</v>
      </c>
      <c r="F283" s="168" t="s">
        <v>57</v>
      </c>
      <c r="G283" s="216">
        <v>40491</v>
      </c>
      <c r="H283" s="197">
        <v>8</v>
      </c>
      <c r="I283" s="197">
        <v>8</v>
      </c>
      <c r="J283" s="208" t="s">
        <v>3417</v>
      </c>
      <c r="K283" s="168" t="s">
        <v>60</v>
      </c>
      <c r="L283" s="208" t="s">
        <v>3027</v>
      </c>
      <c r="M283" s="168" t="s">
        <v>429</v>
      </c>
      <c r="N283" s="210">
        <v>65</v>
      </c>
      <c r="O283" s="212">
        <v>60</v>
      </c>
      <c r="P283" s="213">
        <v>60</v>
      </c>
      <c r="Q283" s="163">
        <f>LARGE((N283,O283,P283),1)</f>
        <v>65</v>
      </c>
      <c r="R283" s="163">
        <f>LARGE((N283,O283,P283),2)</f>
        <v>60</v>
      </c>
      <c r="S283" s="200">
        <f>LARGE((N283,O283,P283),3)</f>
        <v>60</v>
      </c>
      <c r="T283" s="200">
        <f t="shared" si="15"/>
        <v>185</v>
      </c>
      <c r="U283" s="206"/>
    </row>
    <row r="284" spans="1:21" ht="12.75" customHeight="1" x14ac:dyDescent="0.2">
      <c r="A284" s="187">
        <f t="shared" si="14"/>
        <v>8</v>
      </c>
      <c r="B284" s="206">
        <v>1</v>
      </c>
      <c r="C284" s="206">
        <v>2</v>
      </c>
      <c r="D284" s="168" t="s">
        <v>13838</v>
      </c>
      <c r="E284" s="168" t="s">
        <v>218</v>
      </c>
      <c r="F284" s="168" t="s">
        <v>114</v>
      </c>
      <c r="G284" s="215" t="s">
        <v>13839</v>
      </c>
      <c r="H284" s="197">
        <v>8</v>
      </c>
      <c r="I284" s="197">
        <v>8</v>
      </c>
      <c r="J284" s="208" t="s">
        <v>3612</v>
      </c>
      <c r="K284" s="168" t="s">
        <v>60</v>
      </c>
      <c r="L284" s="208" t="s">
        <v>4613</v>
      </c>
      <c r="M284" s="168" t="s">
        <v>13155</v>
      </c>
      <c r="N284" s="210">
        <v>65</v>
      </c>
      <c r="O284" s="212">
        <v>60</v>
      </c>
      <c r="P284" s="213">
        <v>60</v>
      </c>
      <c r="Q284" s="163">
        <f>LARGE((N284,O284,P284),1)</f>
        <v>65</v>
      </c>
      <c r="R284" s="163">
        <f>LARGE((N284,O284,P284),2)</f>
        <v>60</v>
      </c>
      <c r="S284" s="200">
        <f>LARGE((N284,O284,P284),3)</f>
        <v>60</v>
      </c>
      <c r="T284" s="200">
        <f t="shared" si="15"/>
        <v>185</v>
      </c>
      <c r="U284" s="206"/>
    </row>
    <row r="285" spans="1:21" ht="12.75" customHeight="1" x14ac:dyDescent="0.2">
      <c r="A285" s="187">
        <f t="shared" si="14"/>
        <v>8</v>
      </c>
      <c r="B285" s="206">
        <v>1</v>
      </c>
      <c r="C285" s="206">
        <v>1</v>
      </c>
      <c r="D285" s="168" t="s">
        <v>15732</v>
      </c>
      <c r="E285" s="168" t="s">
        <v>403</v>
      </c>
      <c r="F285" s="168" t="s">
        <v>70</v>
      </c>
      <c r="G285" s="215">
        <v>40439</v>
      </c>
      <c r="H285" s="197">
        <v>8</v>
      </c>
      <c r="I285" s="197">
        <v>8</v>
      </c>
      <c r="J285" s="208" t="s">
        <v>10805</v>
      </c>
      <c r="K285" s="168" t="s">
        <v>732</v>
      </c>
      <c r="L285" s="208" t="s">
        <v>1656</v>
      </c>
      <c r="M285" s="168" t="s">
        <v>9328</v>
      </c>
      <c r="N285" s="210">
        <v>60</v>
      </c>
      <c r="O285" s="212">
        <v>60</v>
      </c>
      <c r="P285" s="213">
        <v>65</v>
      </c>
      <c r="Q285" s="163">
        <f>LARGE((N285,O285,P285),1)</f>
        <v>65</v>
      </c>
      <c r="R285" s="163">
        <f>LARGE((N285,O285,P285),2)</f>
        <v>60</v>
      </c>
      <c r="S285" s="200">
        <f>LARGE((N285,O285,P285),3)</f>
        <v>60</v>
      </c>
      <c r="T285" s="200">
        <f t="shared" si="15"/>
        <v>185</v>
      </c>
      <c r="U285" s="206"/>
    </row>
    <row r="286" spans="1:21" ht="12.75" customHeight="1" x14ac:dyDescent="0.2">
      <c r="A286" s="187">
        <f t="shared" si="14"/>
        <v>8</v>
      </c>
      <c r="B286" s="206">
        <v>1</v>
      </c>
      <c r="C286" s="206">
        <v>2</v>
      </c>
      <c r="D286" s="168" t="s">
        <v>18474</v>
      </c>
      <c r="E286" s="168" t="s">
        <v>69</v>
      </c>
      <c r="F286" s="168" t="s">
        <v>160</v>
      </c>
      <c r="G286" s="215" t="s">
        <v>18475</v>
      </c>
      <c r="H286" s="197">
        <v>8</v>
      </c>
      <c r="I286" s="197">
        <v>8</v>
      </c>
      <c r="J286" s="208" t="s">
        <v>755</v>
      </c>
      <c r="K286" s="168" t="s">
        <v>60</v>
      </c>
      <c r="L286" s="208" t="s">
        <v>8687</v>
      </c>
      <c r="M286" s="168" t="s">
        <v>107</v>
      </c>
      <c r="N286" s="210">
        <v>60</v>
      </c>
      <c r="O286" s="212">
        <v>65</v>
      </c>
      <c r="P286" s="213">
        <v>60</v>
      </c>
      <c r="Q286" s="163">
        <f>LARGE((N286,O286,P286),1)</f>
        <v>65</v>
      </c>
      <c r="R286" s="163">
        <f>LARGE((N286,O286,P286),2)</f>
        <v>60</v>
      </c>
      <c r="S286" s="200">
        <f>LARGE((N286,O286,P286),3)</f>
        <v>60</v>
      </c>
      <c r="T286" s="200">
        <f t="shared" si="15"/>
        <v>185</v>
      </c>
      <c r="U286" s="206"/>
    </row>
    <row r="287" spans="1:21" ht="12.75" customHeight="1" x14ac:dyDescent="0.2">
      <c r="A287" s="187">
        <f t="shared" si="14"/>
        <v>8</v>
      </c>
      <c r="B287" s="206">
        <v>2</v>
      </c>
      <c r="C287" s="206">
        <v>3</v>
      </c>
      <c r="D287" s="168" t="s">
        <v>10411</v>
      </c>
      <c r="E287" s="168" t="s">
        <v>7410</v>
      </c>
      <c r="F287" s="168" t="s">
        <v>97</v>
      </c>
      <c r="G287" s="215">
        <v>40574</v>
      </c>
      <c r="H287" s="197">
        <v>8</v>
      </c>
      <c r="I287" s="197">
        <v>8</v>
      </c>
      <c r="J287" s="208" t="s">
        <v>107</v>
      </c>
      <c r="K287" s="168" t="s">
        <v>60</v>
      </c>
      <c r="L287" s="208" t="s">
        <v>150</v>
      </c>
      <c r="M287" s="168" t="s">
        <v>107</v>
      </c>
      <c r="N287" s="210">
        <v>60</v>
      </c>
      <c r="O287" s="212">
        <v>65</v>
      </c>
      <c r="P287" s="213">
        <v>60</v>
      </c>
      <c r="Q287" s="163">
        <f>LARGE((N287,O287,P287),1)</f>
        <v>65</v>
      </c>
      <c r="R287" s="163">
        <f>LARGE((N287,O287,P287),2)</f>
        <v>60</v>
      </c>
      <c r="S287" s="200">
        <f>LARGE((N287,O287,P287),3)</f>
        <v>60</v>
      </c>
      <c r="T287" s="200">
        <f t="shared" si="15"/>
        <v>185</v>
      </c>
      <c r="U287" s="206"/>
    </row>
    <row r="288" spans="1:21" ht="12.75" customHeight="1" x14ac:dyDescent="0.2">
      <c r="A288" s="187">
        <f t="shared" si="14"/>
        <v>8</v>
      </c>
      <c r="B288" s="206">
        <v>1</v>
      </c>
      <c r="C288" s="206">
        <v>1</v>
      </c>
      <c r="D288" s="168" t="s">
        <v>1070</v>
      </c>
      <c r="E288" s="168" t="s">
        <v>597</v>
      </c>
      <c r="F288" s="168" t="s">
        <v>1059</v>
      </c>
      <c r="G288" s="215">
        <v>40381</v>
      </c>
      <c r="H288" s="197">
        <v>8</v>
      </c>
      <c r="I288" s="197">
        <v>8</v>
      </c>
      <c r="J288" s="208" t="s">
        <v>1244</v>
      </c>
      <c r="K288" s="168" t="s">
        <v>60</v>
      </c>
      <c r="L288" s="208" t="s">
        <v>150</v>
      </c>
      <c r="M288" s="168" t="s">
        <v>107</v>
      </c>
      <c r="N288" s="210">
        <v>60</v>
      </c>
      <c r="O288" s="212">
        <v>60</v>
      </c>
      <c r="P288" s="213">
        <v>65</v>
      </c>
      <c r="Q288" s="163">
        <f>LARGE((N288,O288,P288),1)</f>
        <v>65</v>
      </c>
      <c r="R288" s="163">
        <f>LARGE((N288,O288,P288),2)</f>
        <v>60</v>
      </c>
      <c r="S288" s="200">
        <f>LARGE((N288,O288,P288),3)</f>
        <v>60</v>
      </c>
      <c r="T288" s="200">
        <f t="shared" si="15"/>
        <v>185</v>
      </c>
      <c r="U288" s="206"/>
    </row>
    <row r="289" spans="1:21" ht="12.75" customHeight="1" x14ac:dyDescent="0.2">
      <c r="A289" s="187">
        <f t="shared" si="14"/>
        <v>8</v>
      </c>
      <c r="B289" s="206">
        <v>2</v>
      </c>
      <c r="C289" s="206">
        <v>2</v>
      </c>
      <c r="D289" s="168" t="s">
        <v>7141</v>
      </c>
      <c r="E289" s="168" t="s">
        <v>374</v>
      </c>
      <c r="F289" s="168" t="s">
        <v>57</v>
      </c>
      <c r="G289" s="216">
        <v>40267</v>
      </c>
      <c r="H289" s="197">
        <v>8</v>
      </c>
      <c r="I289" s="197">
        <v>8</v>
      </c>
      <c r="J289" s="208" t="s">
        <v>196</v>
      </c>
      <c r="K289" s="168" t="s">
        <v>60</v>
      </c>
      <c r="L289" s="208" t="s">
        <v>72</v>
      </c>
      <c r="M289" s="168"/>
      <c r="N289" s="210">
        <v>65</v>
      </c>
      <c r="O289" s="212">
        <v>60</v>
      </c>
      <c r="P289" s="213">
        <v>60</v>
      </c>
      <c r="Q289" s="163">
        <f>LARGE((N289,O289,P289),1)</f>
        <v>65</v>
      </c>
      <c r="R289" s="163">
        <f>LARGE((N289,O289,P289),2)</f>
        <v>60</v>
      </c>
      <c r="S289" s="200">
        <f>LARGE((N289,O289,P289),3)</f>
        <v>60</v>
      </c>
      <c r="T289" s="200">
        <f t="shared" si="15"/>
        <v>185</v>
      </c>
      <c r="U289" s="206"/>
    </row>
    <row r="290" spans="1:21" ht="12.75" customHeight="1" x14ac:dyDescent="0.2">
      <c r="A290" s="187">
        <f t="shared" si="14"/>
        <v>8</v>
      </c>
      <c r="B290" s="206">
        <v>2</v>
      </c>
      <c r="C290" s="206">
        <v>3</v>
      </c>
      <c r="D290" s="168" t="s">
        <v>4761</v>
      </c>
      <c r="E290" s="168" t="s">
        <v>1329</v>
      </c>
      <c r="F290" s="168" t="s">
        <v>205</v>
      </c>
      <c r="G290" s="216">
        <v>40726</v>
      </c>
      <c r="H290" s="197">
        <v>8</v>
      </c>
      <c r="I290" s="197">
        <v>8</v>
      </c>
      <c r="J290" s="208" t="s">
        <v>4763</v>
      </c>
      <c r="K290" s="168" t="s">
        <v>60</v>
      </c>
      <c r="L290" s="208" t="s">
        <v>4764</v>
      </c>
      <c r="M290" s="168" t="s">
        <v>4765</v>
      </c>
      <c r="N290" s="210">
        <v>60</v>
      </c>
      <c r="O290" s="212">
        <v>60</v>
      </c>
      <c r="P290" s="213">
        <v>65</v>
      </c>
      <c r="Q290" s="163">
        <f>LARGE((N290,O290,P290),1)</f>
        <v>65</v>
      </c>
      <c r="R290" s="163">
        <f>LARGE((N290,O290,P290),2)</f>
        <v>60</v>
      </c>
      <c r="S290" s="200">
        <f>LARGE((N290,O290,P290),3)</f>
        <v>60</v>
      </c>
      <c r="T290" s="200">
        <f t="shared" si="15"/>
        <v>185</v>
      </c>
      <c r="U290" s="206"/>
    </row>
    <row r="291" spans="1:21" ht="12.75" customHeight="1" x14ac:dyDescent="0.2">
      <c r="A291" s="187">
        <f t="shared" si="14"/>
        <v>8</v>
      </c>
      <c r="B291" s="206">
        <v>2</v>
      </c>
      <c r="C291" s="206">
        <v>2</v>
      </c>
      <c r="D291" s="205" t="s">
        <v>19012</v>
      </c>
      <c r="E291" s="205" t="s">
        <v>334</v>
      </c>
      <c r="F291" s="205" t="s">
        <v>9790</v>
      </c>
      <c r="G291" s="222">
        <v>40310</v>
      </c>
      <c r="H291" s="199">
        <v>8</v>
      </c>
      <c r="I291" s="199">
        <v>8</v>
      </c>
      <c r="J291" s="223" t="s">
        <v>15621</v>
      </c>
      <c r="K291" s="205" t="s">
        <v>60</v>
      </c>
      <c r="L291" s="223" t="s">
        <v>1990</v>
      </c>
      <c r="M291" s="205" t="s">
        <v>18982</v>
      </c>
      <c r="N291" s="210">
        <v>65</v>
      </c>
      <c r="O291" s="212">
        <v>60</v>
      </c>
      <c r="P291" s="213">
        <v>60</v>
      </c>
      <c r="Q291" s="163">
        <f>LARGE((N291,O291,P291),1)</f>
        <v>65</v>
      </c>
      <c r="R291" s="163">
        <f>LARGE((N291,O291,P291),2)</f>
        <v>60</v>
      </c>
      <c r="S291" s="200">
        <f>LARGE((N291,O291,P291),3)</f>
        <v>60</v>
      </c>
      <c r="T291" s="200">
        <f t="shared" si="15"/>
        <v>185</v>
      </c>
      <c r="U291" s="206"/>
    </row>
    <row r="292" spans="1:21" ht="12.75" customHeight="1" x14ac:dyDescent="0.2">
      <c r="A292" s="187">
        <f t="shared" si="14"/>
        <v>8</v>
      </c>
      <c r="B292" s="206">
        <v>1</v>
      </c>
      <c r="C292" s="206">
        <v>2</v>
      </c>
      <c r="D292" s="168" t="s">
        <v>12894</v>
      </c>
      <c r="E292" s="168" t="s">
        <v>289</v>
      </c>
      <c r="F292" s="168" t="s">
        <v>57</v>
      </c>
      <c r="G292" s="215">
        <v>40526</v>
      </c>
      <c r="H292" s="197">
        <v>8</v>
      </c>
      <c r="I292" s="197">
        <v>8</v>
      </c>
      <c r="J292" s="208" t="s">
        <v>1949</v>
      </c>
      <c r="K292" s="168" t="s">
        <v>60</v>
      </c>
      <c r="L292" s="208" t="s">
        <v>136</v>
      </c>
      <c r="M292" s="168" t="s">
        <v>107</v>
      </c>
      <c r="N292" s="210">
        <v>65</v>
      </c>
      <c r="O292" s="212">
        <v>60</v>
      </c>
      <c r="P292" s="213">
        <v>60</v>
      </c>
      <c r="Q292" s="163">
        <f>LARGE((N292,O292,P292),1)</f>
        <v>65</v>
      </c>
      <c r="R292" s="163">
        <f>LARGE((N292,O292,P292),2)</f>
        <v>60</v>
      </c>
      <c r="S292" s="200">
        <f>LARGE((N292,O292,P292),3)</f>
        <v>60</v>
      </c>
      <c r="T292" s="200">
        <f t="shared" si="15"/>
        <v>185</v>
      </c>
      <c r="U292" s="206"/>
    </row>
    <row r="293" spans="1:21" ht="12.75" customHeight="1" x14ac:dyDescent="0.2">
      <c r="A293" s="187">
        <f t="shared" si="14"/>
        <v>8</v>
      </c>
      <c r="B293" s="206">
        <v>1</v>
      </c>
      <c r="C293" s="206">
        <v>2</v>
      </c>
      <c r="D293" s="168" t="s">
        <v>15033</v>
      </c>
      <c r="E293" s="168" t="s">
        <v>362</v>
      </c>
      <c r="F293" s="168" t="s">
        <v>800</v>
      </c>
      <c r="G293" s="207">
        <v>40477</v>
      </c>
      <c r="H293" s="197">
        <v>8</v>
      </c>
      <c r="I293" s="197">
        <v>8</v>
      </c>
      <c r="J293" s="208" t="s">
        <v>183</v>
      </c>
      <c r="K293" s="168" t="s">
        <v>60</v>
      </c>
      <c r="L293" s="208" t="s">
        <v>150</v>
      </c>
      <c r="M293" s="168"/>
      <c r="N293" s="210">
        <v>60</v>
      </c>
      <c r="O293" s="212">
        <v>60</v>
      </c>
      <c r="P293" s="213">
        <v>60</v>
      </c>
      <c r="Q293" s="163">
        <f>LARGE((N293,O293,P293),1)</f>
        <v>60</v>
      </c>
      <c r="R293" s="163">
        <f>LARGE((N293,O293,P293),2)</f>
        <v>60</v>
      </c>
      <c r="S293" s="200">
        <f>LARGE((N293,O293,P293),3)</f>
        <v>60</v>
      </c>
      <c r="T293" s="200">
        <f t="shared" si="15"/>
        <v>180</v>
      </c>
      <c r="U293" s="206"/>
    </row>
    <row r="294" spans="1:21" ht="12.75" customHeight="1" x14ac:dyDescent="0.2">
      <c r="A294" s="187">
        <f t="shared" si="14"/>
        <v>8</v>
      </c>
      <c r="B294" s="206">
        <v>3</v>
      </c>
      <c r="C294" s="206">
        <v>3</v>
      </c>
      <c r="D294" s="168" t="s">
        <v>8071</v>
      </c>
      <c r="E294" s="168" t="s">
        <v>134</v>
      </c>
      <c r="F294" s="168" t="s">
        <v>214</v>
      </c>
      <c r="G294" s="215">
        <v>40350</v>
      </c>
      <c r="H294" s="197">
        <v>8</v>
      </c>
      <c r="I294" s="197">
        <v>8</v>
      </c>
      <c r="J294" s="208" t="s">
        <v>9371</v>
      </c>
      <c r="K294" s="168" t="s">
        <v>164</v>
      </c>
      <c r="L294" s="208" t="s">
        <v>6247</v>
      </c>
      <c r="M294" s="168" t="s">
        <v>16821</v>
      </c>
      <c r="N294" s="210">
        <v>60</v>
      </c>
      <c r="O294" s="212">
        <v>60</v>
      </c>
      <c r="P294" s="213">
        <v>60</v>
      </c>
      <c r="Q294" s="163">
        <f>LARGE((N294,O294,P294),1)</f>
        <v>60</v>
      </c>
      <c r="R294" s="163">
        <f>LARGE((N294,O294,P294),2)</f>
        <v>60</v>
      </c>
      <c r="S294" s="200">
        <f>LARGE((N294,O294,P294),3)</f>
        <v>60</v>
      </c>
      <c r="T294" s="200">
        <f t="shared" si="15"/>
        <v>180</v>
      </c>
      <c r="U294" s="206"/>
    </row>
    <row r="295" spans="1:21" ht="12.75" customHeight="1" x14ac:dyDescent="0.2">
      <c r="A295" s="187">
        <f t="shared" si="14"/>
        <v>8</v>
      </c>
      <c r="B295" s="206">
        <v>1</v>
      </c>
      <c r="C295" s="206">
        <v>1</v>
      </c>
      <c r="D295" s="168" t="s">
        <v>12253</v>
      </c>
      <c r="E295" s="168" t="s">
        <v>305</v>
      </c>
      <c r="F295" s="168" t="s">
        <v>57</v>
      </c>
      <c r="G295" s="215">
        <v>40479</v>
      </c>
      <c r="H295" s="197">
        <v>8</v>
      </c>
      <c r="I295" s="197">
        <v>8</v>
      </c>
      <c r="J295" s="208" t="s">
        <v>3185</v>
      </c>
      <c r="K295" s="168" t="s">
        <v>164</v>
      </c>
      <c r="L295" s="208" t="s">
        <v>5933</v>
      </c>
      <c r="M295" s="168" t="s">
        <v>10200</v>
      </c>
      <c r="N295" s="210">
        <v>60</v>
      </c>
      <c r="O295" s="212">
        <v>60</v>
      </c>
      <c r="P295" s="213">
        <v>60</v>
      </c>
      <c r="Q295" s="163">
        <f>LARGE((N295,O295,P295),1)</f>
        <v>60</v>
      </c>
      <c r="R295" s="163">
        <f>LARGE((N295,O295,P295),2)</f>
        <v>60</v>
      </c>
      <c r="S295" s="200">
        <f>LARGE((N295,O295,P295),3)</f>
        <v>60</v>
      </c>
      <c r="T295" s="200">
        <f t="shared" si="15"/>
        <v>180</v>
      </c>
      <c r="U295" s="206"/>
    </row>
    <row r="296" spans="1:21" ht="12.75" customHeight="1" x14ac:dyDescent="0.2">
      <c r="A296" s="187">
        <f t="shared" si="14"/>
        <v>8</v>
      </c>
      <c r="B296" s="206"/>
      <c r="C296" s="206"/>
      <c r="D296" s="168" t="s">
        <v>1372</v>
      </c>
      <c r="E296" s="168" t="s">
        <v>362</v>
      </c>
      <c r="F296" s="168" t="s">
        <v>70</v>
      </c>
      <c r="G296" s="207">
        <v>40249</v>
      </c>
      <c r="H296" s="197">
        <v>8</v>
      </c>
      <c r="I296" s="197">
        <v>8</v>
      </c>
      <c r="J296" s="208" t="s">
        <v>6689</v>
      </c>
      <c r="K296" s="168" t="s">
        <v>732</v>
      </c>
      <c r="L296" s="208" t="s">
        <v>1656</v>
      </c>
      <c r="M296" s="168" t="s">
        <v>9328</v>
      </c>
      <c r="N296" s="284">
        <v>60</v>
      </c>
      <c r="O296" s="212">
        <v>95</v>
      </c>
      <c r="P296" s="213">
        <v>90</v>
      </c>
      <c r="Q296" s="163">
        <f>LARGE((N296,O296,P296),1)</f>
        <v>95</v>
      </c>
      <c r="R296" s="163">
        <f>LARGE((N296,O296,P296),2)</f>
        <v>90</v>
      </c>
      <c r="S296" s="200">
        <f>LARGE((N296,O296,P296),3)</f>
        <v>60</v>
      </c>
      <c r="T296" s="200">
        <f t="shared" si="15"/>
        <v>245</v>
      </c>
      <c r="U296" s="292" t="s">
        <v>19598</v>
      </c>
    </row>
    <row r="297" spans="1:21" ht="12.75" customHeight="1" x14ac:dyDescent="0.2">
      <c r="A297" s="187">
        <f t="shared" si="14"/>
        <v>8</v>
      </c>
      <c r="B297" s="206">
        <v>3</v>
      </c>
      <c r="C297" s="206">
        <v>3</v>
      </c>
      <c r="D297" s="168" t="s">
        <v>2018</v>
      </c>
      <c r="E297" s="168" t="s">
        <v>257</v>
      </c>
      <c r="F297" s="168" t="s">
        <v>326</v>
      </c>
      <c r="G297" s="215">
        <v>40234</v>
      </c>
      <c r="H297" s="197">
        <v>8</v>
      </c>
      <c r="I297" s="197">
        <v>8</v>
      </c>
      <c r="J297" s="208" t="s">
        <v>14929</v>
      </c>
      <c r="K297" s="168" t="s">
        <v>558</v>
      </c>
      <c r="L297" s="208" t="s">
        <v>6184</v>
      </c>
      <c r="M297" s="168" t="s">
        <v>14930</v>
      </c>
      <c r="N297" s="210">
        <v>95</v>
      </c>
      <c r="O297" s="289">
        <v>60</v>
      </c>
      <c r="P297" s="213">
        <v>80</v>
      </c>
      <c r="Q297" s="163">
        <f>LARGE((N297,O297,P297),1)</f>
        <v>95</v>
      </c>
      <c r="R297" s="163">
        <f>LARGE((N297,O297,P297),2)</f>
        <v>80</v>
      </c>
      <c r="S297" s="200">
        <f>LARGE((N297,O297,P297),3)</f>
        <v>60</v>
      </c>
      <c r="T297" s="200">
        <f t="shared" si="15"/>
        <v>235</v>
      </c>
      <c r="U297" s="292" t="s">
        <v>19598</v>
      </c>
    </row>
    <row r="298" spans="1:21" ht="12.75" customHeight="1" x14ac:dyDescent="0.2">
      <c r="A298" s="187">
        <f t="shared" si="14"/>
        <v>8</v>
      </c>
      <c r="B298" s="206">
        <v>2</v>
      </c>
      <c r="C298" s="206">
        <v>3</v>
      </c>
      <c r="D298" s="168" t="s">
        <v>12186</v>
      </c>
      <c r="E298" s="168" t="s">
        <v>305</v>
      </c>
      <c r="F298" s="168" t="s">
        <v>160</v>
      </c>
      <c r="G298" s="215">
        <v>40213</v>
      </c>
      <c r="H298" s="197">
        <v>8</v>
      </c>
      <c r="I298" s="197">
        <v>8</v>
      </c>
      <c r="J298" s="208" t="s">
        <v>12187</v>
      </c>
      <c r="K298" s="168" t="s">
        <v>683</v>
      </c>
      <c r="L298" s="208" t="s">
        <v>12188</v>
      </c>
      <c r="M298" s="168" t="s">
        <v>167</v>
      </c>
      <c r="N298" s="210">
        <v>75</v>
      </c>
      <c r="O298" s="289">
        <v>60</v>
      </c>
      <c r="P298" s="213">
        <v>95</v>
      </c>
      <c r="Q298" s="163">
        <f>LARGE((N298,O298,P298),1)</f>
        <v>95</v>
      </c>
      <c r="R298" s="163">
        <f>LARGE((N298,O298,P298),2)</f>
        <v>75</v>
      </c>
      <c r="S298" s="200">
        <f>LARGE((N298,O298,P298),3)</f>
        <v>60</v>
      </c>
      <c r="T298" s="200">
        <f t="shared" si="15"/>
        <v>230</v>
      </c>
      <c r="U298" s="292" t="s">
        <v>19598</v>
      </c>
    </row>
    <row r="299" spans="1:21" ht="12.75" customHeight="1" x14ac:dyDescent="0.2">
      <c r="A299" s="187">
        <f t="shared" si="14"/>
        <v>8</v>
      </c>
      <c r="B299" s="206">
        <v>1</v>
      </c>
      <c r="C299" s="206">
        <v>1</v>
      </c>
      <c r="D299" s="168" t="s">
        <v>7366</v>
      </c>
      <c r="E299" s="168" t="s">
        <v>5565</v>
      </c>
      <c r="F299" s="168" t="s">
        <v>7398</v>
      </c>
      <c r="G299" s="215">
        <v>40325</v>
      </c>
      <c r="H299" s="197">
        <v>8</v>
      </c>
      <c r="I299" s="197">
        <v>8</v>
      </c>
      <c r="J299" s="208" t="s">
        <v>33</v>
      </c>
      <c r="K299" s="168" t="s">
        <v>60</v>
      </c>
      <c r="L299" s="208" t="s">
        <v>7827</v>
      </c>
      <c r="M299" s="168" t="s">
        <v>15868</v>
      </c>
      <c r="N299" s="210">
        <v>70</v>
      </c>
      <c r="O299" s="289">
        <v>60</v>
      </c>
      <c r="P299" s="213">
        <v>100</v>
      </c>
      <c r="Q299" s="163">
        <f>LARGE((N299,O299,P299),1)</f>
        <v>100</v>
      </c>
      <c r="R299" s="163">
        <f>LARGE((N299,O299,P299),2)</f>
        <v>70</v>
      </c>
      <c r="S299" s="200">
        <f>LARGE((N299,O299,P299),3)</f>
        <v>60</v>
      </c>
      <c r="T299" s="200">
        <f t="shared" si="15"/>
        <v>230</v>
      </c>
      <c r="U299" s="292" t="s">
        <v>19598</v>
      </c>
    </row>
    <row r="300" spans="1:21" ht="12.75" customHeight="1" x14ac:dyDescent="0.2">
      <c r="A300" s="187">
        <f t="shared" si="14"/>
        <v>8</v>
      </c>
      <c r="B300" s="206"/>
      <c r="C300" s="206"/>
      <c r="D300" s="205" t="s">
        <v>14321</v>
      </c>
      <c r="E300" s="205" t="s">
        <v>96</v>
      </c>
      <c r="F300" s="205" t="s">
        <v>326</v>
      </c>
      <c r="G300" s="222">
        <v>40305</v>
      </c>
      <c r="H300" s="199">
        <v>8</v>
      </c>
      <c r="I300" s="199">
        <v>8</v>
      </c>
      <c r="J300" s="223" t="s">
        <v>742</v>
      </c>
      <c r="K300" s="205" t="s">
        <v>98</v>
      </c>
      <c r="L300" s="223" t="s">
        <v>308</v>
      </c>
      <c r="M300" s="205" t="s">
        <v>3476</v>
      </c>
      <c r="N300" s="210">
        <v>90</v>
      </c>
      <c r="O300" s="289">
        <v>60</v>
      </c>
      <c r="P300" s="213">
        <v>80</v>
      </c>
      <c r="Q300" s="163">
        <f>LARGE((N300,O300,P300),1)</f>
        <v>90</v>
      </c>
      <c r="R300" s="163">
        <f>LARGE((N300,O300,P300),2)</f>
        <v>80</v>
      </c>
      <c r="S300" s="200">
        <f>LARGE((N300,O300,P300),3)</f>
        <v>60</v>
      </c>
      <c r="T300" s="200">
        <f t="shared" si="15"/>
        <v>230</v>
      </c>
      <c r="U300" s="292" t="s">
        <v>19598</v>
      </c>
    </row>
    <row r="301" spans="1:21" ht="12.75" customHeight="1" x14ac:dyDescent="0.2">
      <c r="A301" s="187">
        <f t="shared" si="14"/>
        <v>8</v>
      </c>
      <c r="B301" s="206">
        <v>1</v>
      </c>
      <c r="C301" s="206">
        <v>2</v>
      </c>
      <c r="D301" s="168" t="s">
        <v>1425</v>
      </c>
      <c r="E301" s="168" t="s">
        <v>374</v>
      </c>
      <c r="F301" s="168" t="s">
        <v>76</v>
      </c>
      <c r="G301" s="216">
        <v>40422</v>
      </c>
      <c r="H301" s="197">
        <v>8</v>
      </c>
      <c r="I301" s="197">
        <v>8</v>
      </c>
      <c r="J301" s="208" t="s">
        <v>2048</v>
      </c>
      <c r="K301" s="168" t="s">
        <v>164</v>
      </c>
      <c r="L301" s="208" t="s">
        <v>377</v>
      </c>
      <c r="M301" s="168" t="s">
        <v>718</v>
      </c>
      <c r="N301" s="210">
        <v>80</v>
      </c>
      <c r="O301" s="289">
        <v>60</v>
      </c>
      <c r="P301" s="213">
        <v>90</v>
      </c>
      <c r="Q301" s="163">
        <f>LARGE((N301,O301,P301),1)</f>
        <v>90</v>
      </c>
      <c r="R301" s="163">
        <f>LARGE((N301,O301,P301),2)</f>
        <v>80</v>
      </c>
      <c r="S301" s="200">
        <f>LARGE((N301,O301,P301),3)</f>
        <v>60</v>
      </c>
      <c r="T301" s="200">
        <f t="shared" si="15"/>
        <v>230</v>
      </c>
      <c r="U301" s="292" t="s">
        <v>19598</v>
      </c>
    </row>
    <row r="302" spans="1:21" ht="12.75" customHeight="1" x14ac:dyDescent="0.2">
      <c r="A302" s="187">
        <f t="shared" si="14"/>
        <v>8</v>
      </c>
      <c r="B302" s="206"/>
      <c r="C302" s="206"/>
      <c r="D302" s="205" t="s">
        <v>12716</v>
      </c>
      <c r="E302" s="205" t="s">
        <v>1165</v>
      </c>
      <c r="F302" s="205" t="s">
        <v>279</v>
      </c>
      <c r="G302" s="222">
        <v>40348</v>
      </c>
      <c r="H302" s="199">
        <v>8</v>
      </c>
      <c r="I302" s="199">
        <v>8</v>
      </c>
      <c r="J302" s="223" t="s">
        <v>2587</v>
      </c>
      <c r="K302" s="205" t="s">
        <v>98</v>
      </c>
      <c r="L302" s="223" t="s">
        <v>12323</v>
      </c>
      <c r="M302" s="205" t="s">
        <v>511</v>
      </c>
      <c r="N302" s="284">
        <v>75</v>
      </c>
      <c r="O302" s="289">
        <v>60</v>
      </c>
      <c r="P302" s="213">
        <v>95</v>
      </c>
      <c r="Q302" s="163">
        <f>LARGE((N302,O302,P302),1)</f>
        <v>95</v>
      </c>
      <c r="R302" s="163">
        <f>LARGE((N302,O302,P302),2)</f>
        <v>75</v>
      </c>
      <c r="S302" s="200">
        <f>LARGE((N302,O302,P302),3)</f>
        <v>60</v>
      </c>
      <c r="T302" s="200">
        <f t="shared" si="15"/>
        <v>230</v>
      </c>
      <c r="U302" s="292" t="s">
        <v>19598</v>
      </c>
    </row>
    <row r="303" spans="1:21" ht="12.75" customHeight="1" x14ac:dyDescent="0.2">
      <c r="A303" s="187">
        <f t="shared" si="14"/>
        <v>8</v>
      </c>
      <c r="B303" s="206">
        <v>1</v>
      </c>
      <c r="C303" s="206">
        <v>1</v>
      </c>
      <c r="D303" s="168" t="s">
        <v>4590</v>
      </c>
      <c r="E303" s="168" t="s">
        <v>1213</v>
      </c>
      <c r="F303" s="168" t="s">
        <v>70</v>
      </c>
      <c r="G303" s="215">
        <v>40447</v>
      </c>
      <c r="H303" s="197">
        <v>8</v>
      </c>
      <c r="I303" s="197">
        <v>8</v>
      </c>
      <c r="J303" s="208" t="s">
        <v>10243</v>
      </c>
      <c r="K303" s="168" t="s">
        <v>2068</v>
      </c>
      <c r="L303" s="208" t="s">
        <v>6273</v>
      </c>
      <c r="M303" s="168" t="s">
        <v>11243</v>
      </c>
      <c r="N303" s="210">
        <v>55</v>
      </c>
      <c r="O303" s="212">
        <v>90</v>
      </c>
      <c r="P303" s="213">
        <v>75</v>
      </c>
      <c r="Q303" s="163">
        <f>LARGE((N303,O303,P303),1)</f>
        <v>90</v>
      </c>
      <c r="R303" s="163">
        <f>LARGE((N303,O303,P303),2)</f>
        <v>75</v>
      </c>
      <c r="S303" s="200">
        <f>LARGE((N303,O303,P303),3)</f>
        <v>55</v>
      </c>
      <c r="T303" s="200">
        <f t="shared" si="15"/>
        <v>220</v>
      </c>
      <c r="U303" s="206"/>
    </row>
    <row r="304" spans="1:21" ht="12.75" customHeight="1" x14ac:dyDescent="0.2">
      <c r="A304" s="187">
        <f t="shared" si="14"/>
        <v>8</v>
      </c>
      <c r="B304" s="206">
        <v>1</v>
      </c>
      <c r="C304" s="206">
        <v>2</v>
      </c>
      <c r="D304" s="168" t="s">
        <v>9544</v>
      </c>
      <c r="E304" s="168" t="s">
        <v>9334</v>
      </c>
      <c r="F304" s="168" t="s">
        <v>633</v>
      </c>
      <c r="G304" s="216">
        <v>40493</v>
      </c>
      <c r="H304" s="197">
        <v>8</v>
      </c>
      <c r="I304" s="197">
        <v>8</v>
      </c>
      <c r="J304" s="208" t="s">
        <v>9546</v>
      </c>
      <c r="K304" s="168" t="s">
        <v>60</v>
      </c>
      <c r="L304" s="208" t="s">
        <v>5726</v>
      </c>
      <c r="M304" s="168" t="s">
        <v>9547</v>
      </c>
      <c r="N304" s="210">
        <v>75</v>
      </c>
      <c r="O304" s="212">
        <v>55</v>
      </c>
      <c r="P304" s="213">
        <v>85</v>
      </c>
      <c r="Q304" s="163">
        <f>LARGE((N304,O304,P304),1)</f>
        <v>85</v>
      </c>
      <c r="R304" s="163">
        <f>LARGE((N304,O304,P304),2)</f>
        <v>75</v>
      </c>
      <c r="S304" s="200">
        <f>LARGE((N304,O304,P304),3)</f>
        <v>55</v>
      </c>
      <c r="T304" s="200">
        <f t="shared" si="15"/>
        <v>215</v>
      </c>
      <c r="U304" s="206"/>
    </row>
    <row r="305" spans="1:21" ht="12.75" customHeight="1" x14ac:dyDescent="0.2">
      <c r="A305" s="187">
        <f t="shared" si="14"/>
        <v>8</v>
      </c>
      <c r="B305" s="206"/>
      <c r="C305" s="206"/>
      <c r="D305" s="168" t="s">
        <v>5285</v>
      </c>
      <c r="E305" s="168" t="s">
        <v>96</v>
      </c>
      <c r="F305" s="168" t="s">
        <v>214</v>
      </c>
      <c r="G305" s="216">
        <v>40092</v>
      </c>
      <c r="H305" s="197">
        <v>8</v>
      </c>
      <c r="I305" s="197">
        <v>8</v>
      </c>
      <c r="J305" s="208" t="s">
        <v>5286</v>
      </c>
      <c r="K305" s="168" t="s">
        <v>60</v>
      </c>
      <c r="L305" s="208" t="s">
        <v>2038</v>
      </c>
      <c r="M305" s="168"/>
      <c r="N305" s="210">
        <v>70</v>
      </c>
      <c r="O305" s="212">
        <v>90</v>
      </c>
      <c r="P305" s="213">
        <v>55</v>
      </c>
      <c r="Q305" s="163">
        <f>LARGE((N305,O305,P305),1)</f>
        <v>90</v>
      </c>
      <c r="R305" s="163">
        <f>LARGE((N305,O305,P305),2)</f>
        <v>70</v>
      </c>
      <c r="S305" s="200">
        <f>LARGE((N305,O305,P305),3)</f>
        <v>55</v>
      </c>
      <c r="T305" s="200">
        <f t="shared" si="15"/>
        <v>215</v>
      </c>
      <c r="U305" s="206"/>
    </row>
    <row r="306" spans="1:21" ht="12.75" customHeight="1" x14ac:dyDescent="0.2">
      <c r="A306" s="187">
        <f t="shared" ref="A306:A369" si="16">I306</f>
        <v>8</v>
      </c>
      <c r="B306" s="206">
        <v>3</v>
      </c>
      <c r="C306" s="206">
        <v>3</v>
      </c>
      <c r="D306" s="168" t="s">
        <v>4434</v>
      </c>
      <c r="E306" s="168" t="s">
        <v>739</v>
      </c>
      <c r="F306" s="168" t="s">
        <v>1218</v>
      </c>
      <c r="G306" s="216">
        <v>40362</v>
      </c>
      <c r="H306" s="197">
        <v>8</v>
      </c>
      <c r="I306" s="197">
        <v>8</v>
      </c>
      <c r="J306" s="208" t="s">
        <v>4435</v>
      </c>
      <c r="K306" s="168" t="s">
        <v>60</v>
      </c>
      <c r="L306" s="208" t="s">
        <v>2662</v>
      </c>
      <c r="M306" s="168" t="s">
        <v>4436</v>
      </c>
      <c r="N306" s="210">
        <v>90</v>
      </c>
      <c r="O306" s="212">
        <v>55</v>
      </c>
      <c r="P306" s="213">
        <v>70</v>
      </c>
      <c r="Q306" s="163">
        <f>LARGE((N306,O306,P306),1)</f>
        <v>90</v>
      </c>
      <c r="R306" s="163">
        <f>LARGE((N306,O306,P306),2)</f>
        <v>70</v>
      </c>
      <c r="S306" s="200">
        <f>LARGE((N306,O306,P306),3)</f>
        <v>55</v>
      </c>
      <c r="T306" s="200">
        <f t="shared" ref="T306:T369" si="17">SUM(Q306,R306,S306)</f>
        <v>215</v>
      </c>
      <c r="U306" s="206"/>
    </row>
    <row r="307" spans="1:21" ht="12.75" customHeight="1" x14ac:dyDescent="0.2">
      <c r="A307" s="187">
        <f t="shared" si="16"/>
        <v>8</v>
      </c>
      <c r="B307" s="206">
        <v>2</v>
      </c>
      <c r="C307" s="206">
        <v>2</v>
      </c>
      <c r="D307" s="168" t="s">
        <v>7906</v>
      </c>
      <c r="E307" s="168" t="s">
        <v>7907</v>
      </c>
      <c r="F307" s="168" t="s">
        <v>7908</v>
      </c>
      <c r="G307" s="216">
        <v>40345</v>
      </c>
      <c r="H307" s="197">
        <v>8</v>
      </c>
      <c r="I307" s="197">
        <v>8</v>
      </c>
      <c r="J307" s="208" t="s">
        <v>7581</v>
      </c>
      <c r="K307" s="168" t="s">
        <v>98</v>
      </c>
      <c r="L307" s="208" t="s">
        <v>2678</v>
      </c>
      <c r="M307" s="168" t="s">
        <v>7303</v>
      </c>
      <c r="N307" s="210">
        <v>70</v>
      </c>
      <c r="O307" s="212">
        <v>55</v>
      </c>
      <c r="P307" s="213">
        <v>90</v>
      </c>
      <c r="Q307" s="163">
        <f>LARGE((N307,O307,P307),1)</f>
        <v>90</v>
      </c>
      <c r="R307" s="163">
        <f>LARGE((N307,O307,P307),2)</f>
        <v>70</v>
      </c>
      <c r="S307" s="200">
        <f>LARGE((N307,O307,P307),3)</f>
        <v>55</v>
      </c>
      <c r="T307" s="200">
        <f t="shared" si="17"/>
        <v>215</v>
      </c>
      <c r="U307" s="206"/>
    </row>
    <row r="308" spans="1:21" ht="12.75" customHeight="1" x14ac:dyDescent="0.2">
      <c r="A308" s="187">
        <f t="shared" si="16"/>
        <v>8</v>
      </c>
      <c r="B308" s="206">
        <v>1</v>
      </c>
      <c r="C308" s="206">
        <v>1</v>
      </c>
      <c r="D308" s="168" t="s">
        <v>5381</v>
      </c>
      <c r="E308" s="168" t="s">
        <v>950</v>
      </c>
      <c r="F308" s="168" t="s">
        <v>383</v>
      </c>
      <c r="G308" s="216">
        <v>40487</v>
      </c>
      <c r="H308" s="197">
        <v>8</v>
      </c>
      <c r="I308" s="197">
        <v>8</v>
      </c>
      <c r="J308" s="208" t="s">
        <v>5384</v>
      </c>
      <c r="K308" s="168" t="s">
        <v>197</v>
      </c>
      <c r="L308" s="208" t="s">
        <v>5385</v>
      </c>
      <c r="M308" s="168" t="s">
        <v>5386</v>
      </c>
      <c r="N308" s="210">
        <v>80</v>
      </c>
      <c r="O308" s="212">
        <v>55</v>
      </c>
      <c r="P308" s="213">
        <v>75</v>
      </c>
      <c r="Q308" s="163">
        <f>LARGE((N308,O308,P308),1)</f>
        <v>80</v>
      </c>
      <c r="R308" s="163">
        <f>LARGE((N308,O308,P308),2)</f>
        <v>75</v>
      </c>
      <c r="S308" s="200">
        <f>LARGE((N308,O308,P308),3)</f>
        <v>55</v>
      </c>
      <c r="T308" s="200">
        <f t="shared" si="17"/>
        <v>210</v>
      </c>
      <c r="U308" s="206"/>
    </row>
    <row r="309" spans="1:21" ht="12.75" customHeight="1" x14ac:dyDescent="0.2">
      <c r="A309" s="187">
        <f t="shared" si="16"/>
        <v>8</v>
      </c>
      <c r="B309" s="206"/>
      <c r="C309" s="206"/>
      <c r="D309" s="168" t="s">
        <v>3886</v>
      </c>
      <c r="E309" s="168" t="s">
        <v>3887</v>
      </c>
      <c r="F309" s="168" t="s">
        <v>57</v>
      </c>
      <c r="G309" s="216">
        <v>40311</v>
      </c>
      <c r="H309" s="197">
        <v>8</v>
      </c>
      <c r="I309" s="197">
        <v>8</v>
      </c>
      <c r="J309" s="208" t="s">
        <v>3888</v>
      </c>
      <c r="K309" s="168" t="s">
        <v>60</v>
      </c>
      <c r="L309" s="208" t="s">
        <v>2662</v>
      </c>
      <c r="M309" s="168" t="s">
        <v>3889</v>
      </c>
      <c r="N309" s="210">
        <v>70</v>
      </c>
      <c r="O309" s="212">
        <v>55</v>
      </c>
      <c r="P309" s="213">
        <v>85</v>
      </c>
      <c r="Q309" s="163">
        <f>LARGE((N309,O309,P309),1)</f>
        <v>85</v>
      </c>
      <c r="R309" s="163">
        <f>LARGE((N309,O309,P309),2)</f>
        <v>70</v>
      </c>
      <c r="S309" s="200">
        <f>LARGE((N309,O309,P309),3)</f>
        <v>55</v>
      </c>
      <c r="T309" s="200">
        <f t="shared" si="17"/>
        <v>210</v>
      </c>
      <c r="U309" s="206"/>
    </row>
    <row r="310" spans="1:21" ht="12.75" customHeight="1" x14ac:dyDescent="0.2">
      <c r="A310" s="187">
        <f t="shared" si="16"/>
        <v>8</v>
      </c>
      <c r="B310" s="206"/>
      <c r="C310" s="206"/>
      <c r="D310" s="168" t="s">
        <v>8241</v>
      </c>
      <c r="E310" s="168" t="s">
        <v>6602</v>
      </c>
      <c r="F310" s="168" t="s">
        <v>57</v>
      </c>
      <c r="G310" s="215">
        <v>40214</v>
      </c>
      <c r="H310" s="197">
        <v>8</v>
      </c>
      <c r="I310" s="197">
        <v>8</v>
      </c>
      <c r="J310" s="208" t="s">
        <v>12666</v>
      </c>
      <c r="K310" s="168" t="s">
        <v>2068</v>
      </c>
      <c r="L310" s="208" t="s">
        <v>6273</v>
      </c>
      <c r="M310" s="168" t="s">
        <v>12668</v>
      </c>
      <c r="N310" s="210">
        <v>55</v>
      </c>
      <c r="O310" s="212">
        <v>70</v>
      </c>
      <c r="P310" s="213">
        <v>85</v>
      </c>
      <c r="Q310" s="163">
        <f>LARGE((N310,O310,P310),1)</f>
        <v>85</v>
      </c>
      <c r="R310" s="163">
        <f>LARGE((N310,O310,P310),2)</f>
        <v>70</v>
      </c>
      <c r="S310" s="200">
        <f>LARGE((N310,O310,P310),3)</f>
        <v>55</v>
      </c>
      <c r="T310" s="200">
        <f t="shared" si="17"/>
        <v>210</v>
      </c>
      <c r="U310" s="206"/>
    </row>
    <row r="311" spans="1:21" ht="12.75" customHeight="1" x14ac:dyDescent="0.2">
      <c r="A311" s="187">
        <f t="shared" si="16"/>
        <v>8</v>
      </c>
      <c r="B311" s="206">
        <v>1</v>
      </c>
      <c r="C311" s="206">
        <v>1</v>
      </c>
      <c r="D311" s="168" t="s">
        <v>8254</v>
      </c>
      <c r="E311" s="168" t="s">
        <v>513</v>
      </c>
      <c r="F311" s="168" t="s">
        <v>1218</v>
      </c>
      <c r="G311" s="216">
        <v>40350</v>
      </c>
      <c r="H311" s="197">
        <v>8</v>
      </c>
      <c r="I311" s="197">
        <v>8</v>
      </c>
      <c r="J311" s="208" t="s">
        <v>7710</v>
      </c>
      <c r="K311" s="168" t="s">
        <v>60</v>
      </c>
      <c r="L311" s="208" t="s">
        <v>2780</v>
      </c>
      <c r="M311" s="168" t="s">
        <v>3476</v>
      </c>
      <c r="N311" s="210">
        <v>75</v>
      </c>
      <c r="O311" s="212">
        <v>55</v>
      </c>
      <c r="P311" s="213">
        <v>80</v>
      </c>
      <c r="Q311" s="163">
        <f>LARGE((N311,O311,P311),1)</f>
        <v>80</v>
      </c>
      <c r="R311" s="163">
        <f>LARGE((N311,O311,P311),2)</f>
        <v>75</v>
      </c>
      <c r="S311" s="200">
        <f>LARGE((N311,O311,P311),3)</f>
        <v>55</v>
      </c>
      <c r="T311" s="200">
        <f t="shared" si="17"/>
        <v>210</v>
      </c>
      <c r="U311" s="206"/>
    </row>
    <row r="312" spans="1:21" ht="12.75" customHeight="1" x14ac:dyDescent="0.2">
      <c r="A312" s="187">
        <f t="shared" si="16"/>
        <v>8</v>
      </c>
      <c r="B312" s="206">
        <v>1</v>
      </c>
      <c r="C312" s="206">
        <v>2</v>
      </c>
      <c r="D312" s="168" t="s">
        <v>547</v>
      </c>
      <c r="E312" s="168" t="s">
        <v>597</v>
      </c>
      <c r="F312" s="168" t="s">
        <v>326</v>
      </c>
      <c r="G312" s="216">
        <v>40356</v>
      </c>
      <c r="H312" s="197">
        <v>8</v>
      </c>
      <c r="I312" s="197">
        <v>8</v>
      </c>
      <c r="J312" s="208" t="s">
        <v>3404</v>
      </c>
      <c r="K312" s="168" t="s">
        <v>164</v>
      </c>
      <c r="L312" s="208" t="s">
        <v>166</v>
      </c>
      <c r="M312" s="168" t="s">
        <v>465</v>
      </c>
      <c r="N312" s="210">
        <v>75</v>
      </c>
      <c r="O312" s="212">
        <v>55</v>
      </c>
      <c r="P312" s="213">
        <v>80</v>
      </c>
      <c r="Q312" s="163">
        <f>LARGE((N312,O312,P312),1)</f>
        <v>80</v>
      </c>
      <c r="R312" s="163">
        <f>LARGE((N312,O312,P312),2)</f>
        <v>75</v>
      </c>
      <c r="S312" s="200">
        <f>LARGE((N312,O312,P312),3)</f>
        <v>55</v>
      </c>
      <c r="T312" s="200">
        <f t="shared" si="17"/>
        <v>210</v>
      </c>
      <c r="U312" s="206"/>
    </row>
    <row r="313" spans="1:21" ht="12.75" customHeight="1" x14ac:dyDescent="0.2">
      <c r="A313" s="187">
        <f t="shared" si="16"/>
        <v>8</v>
      </c>
      <c r="B313" s="313"/>
      <c r="C313" s="313"/>
      <c r="D313" s="191" t="s">
        <v>19699</v>
      </c>
      <c r="E313" s="191" t="s">
        <v>218</v>
      </c>
      <c r="F313" s="191" t="s">
        <v>114</v>
      </c>
      <c r="G313" s="192">
        <v>40413</v>
      </c>
      <c r="H313" s="190">
        <v>8</v>
      </c>
      <c r="I313" s="197">
        <v>8</v>
      </c>
      <c r="J313" s="230" t="s">
        <v>15484</v>
      </c>
      <c r="K313" s="191" t="s">
        <v>473</v>
      </c>
      <c r="L313" s="230" t="s">
        <v>475</v>
      </c>
      <c r="M313" s="191" t="s">
        <v>10074</v>
      </c>
      <c r="N313" s="210">
        <v>80</v>
      </c>
      <c r="O313" s="212">
        <v>55</v>
      </c>
      <c r="P313" s="213">
        <v>75</v>
      </c>
      <c r="Q313" s="163">
        <f>LARGE((N313,O313,P313),1)</f>
        <v>80</v>
      </c>
      <c r="R313" s="163">
        <f>LARGE((N313,O313,P313),2)</f>
        <v>75</v>
      </c>
      <c r="S313" s="200">
        <f>LARGE((N313,O313,P313),3)</f>
        <v>55</v>
      </c>
      <c r="T313" s="200">
        <f t="shared" si="17"/>
        <v>210</v>
      </c>
      <c r="U313" s="206"/>
    </row>
    <row r="314" spans="1:21" ht="12.75" customHeight="1" x14ac:dyDescent="0.2">
      <c r="A314" s="187">
        <f t="shared" si="16"/>
        <v>8</v>
      </c>
      <c r="B314" s="206"/>
      <c r="C314" s="206"/>
      <c r="D314" s="168" t="s">
        <v>10249</v>
      </c>
      <c r="E314" s="168" t="s">
        <v>1579</v>
      </c>
      <c r="F314" s="168" t="s">
        <v>214</v>
      </c>
      <c r="G314" s="207">
        <v>40162</v>
      </c>
      <c r="H314" s="197">
        <v>8</v>
      </c>
      <c r="I314" s="197">
        <v>8</v>
      </c>
      <c r="J314" s="208" t="s">
        <v>19732</v>
      </c>
      <c r="K314" s="168" t="s">
        <v>78</v>
      </c>
      <c r="L314" s="208" t="s">
        <v>890</v>
      </c>
      <c r="M314" s="168" t="s">
        <v>19733</v>
      </c>
      <c r="N314" s="210">
        <v>80</v>
      </c>
      <c r="O314" s="212">
        <v>55</v>
      </c>
      <c r="P314" s="213">
        <v>70</v>
      </c>
      <c r="Q314" s="163">
        <f>LARGE((N314,O314,P314),1)</f>
        <v>80</v>
      </c>
      <c r="R314" s="163">
        <f>LARGE((N314,O314,P314),2)</f>
        <v>70</v>
      </c>
      <c r="S314" s="200">
        <f>LARGE((N314,O314,P314),3)</f>
        <v>55</v>
      </c>
      <c r="T314" s="200">
        <f t="shared" si="17"/>
        <v>205</v>
      </c>
      <c r="U314" s="206"/>
    </row>
    <row r="315" spans="1:21" ht="12.75" customHeight="1" x14ac:dyDescent="0.2">
      <c r="A315" s="187">
        <f t="shared" si="16"/>
        <v>8</v>
      </c>
      <c r="B315" s="206">
        <v>1</v>
      </c>
      <c r="C315" s="206">
        <v>1</v>
      </c>
      <c r="D315" s="168" t="s">
        <v>10899</v>
      </c>
      <c r="E315" s="168" t="s">
        <v>96</v>
      </c>
      <c r="F315" s="168" t="s">
        <v>514</v>
      </c>
      <c r="G315" s="215">
        <v>40260</v>
      </c>
      <c r="H315" s="197">
        <v>8</v>
      </c>
      <c r="I315" s="197">
        <v>8</v>
      </c>
      <c r="J315" s="208" t="s">
        <v>1949</v>
      </c>
      <c r="K315" s="168" t="s">
        <v>60</v>
      </c>
      <c r="L315" s="208" t="s">
        <v>150</v>
      </c>
      <c r="M315" s="168" t="s">
        <v>107</v>
      </c>
      <c r="N315" s="210">
        <v>75</v>
      </c>
      <c r="O315" s="212">
        <v>75</v>
      </c>
      <c r="P315" s="213">
        <v>55</v>
      </c>
      <c r="Q315" s="163">
        <f>LARGE((N315,O315,P315),1)</f>
        <v>75</v>
      </c>
      <c r="R315" s="163">
        <f>LARGE((N315,O315,P315),2)</f>
        <v>75</v>
      </c>
      <c r="S315" s="200">
        <f>LARGE((N315,O315,P315),3)</f>
        <v>55</v>
      </c>
      <c r="T315" s="200">
        <f t="shared" si="17"/>
        <v>205</v>
      </c>
      <c r="U315" s="206"/>
    </row>
    <row r="316" spans="1:21" ht="12.75" customHeight="1" x14ac:dyDescent="0.2">
      <c r="A316" s="187">
        <f t="shared" si="16"/>
        <v>8</v>
      </c>
      <c r="B316" s="206"/>
      <c r="C316" s="206"/>
      <c r="D316" s="205" t="s">
        <v>14113</v>
      </c>
      <c r="E316" s="205" t="s">
        <v>218</v>
      </c>
      <c r="F316" s="205" t="s">
        <v>390</v>
      </c>
      <c r="G316" s="222">
        <v>40295</v>
      </c>
      <c r="H316" s="199">
        <v>8</v>
      </c>
      <c r="I316" s="199">
        <v>8</v>
      </c>
      <c r="J316" s="223" t="s">
        <v>9916</v>
      </c>
      <c r="K316" s="205" t="s">
        <v>60</v>
      </c>
      <c r="L316" s="223" t="s">
        <v>1990</v>
      </c>
      <c r="M316" s="205" t="s">
        <v>18982</v>
      </c>
      <c r="N316" s="210">
        <v>75</v>
      </c>
      <c r="O316" s="212">
        <v>75</v>
      </c>
      <c r="P316" s="213">
        <v>55</v>
      </c>
      <c r="Q316" s="163">
        <f>LARGE((N316,O316,P316),1)</f>
        <v>75</v>
      </c>
      <c r="R316" s="163">
        <f>LARGE((N316,O316,P316),2)</f>
        <v>75</v>
      </c>
      <c r="S316" s="200">
        <f>LARGE((N316,O316,P316),3)</f>
        <v>55</v>
      </c>
      <c r="T316" s="200">
        <f t="shared" si="17"/>
        <v>205</v>
      </c>
      <c r="U316" s="206"/>
    </row>
    <row r="317" spans="1:21" ht="12.75" customHeight="1" x14ac:dyDescent="0.2">
      <c r="A317" s="187">
        <f t="shared" si="16"/>
        <v>8</v>
      </c>
      <c r="B317" s="309">
        <v>1</v>
      </c>
      <c r="C317" s="309">
        <v>1</v>
      </c>
      <c r="D317" s="205" t="s">
        <v>4234</v>
      </c>
      <c r="E317" s="205" t="s">
        <v>1700</v>
      </c>
      <c r="F317" s="205" t="s">
        <v>70</v>
      </c>
      <c r="G317" s="229">
        <v>40366</v>
      </c>
      <c r="H317" s="199">
        <v>8</v>
      </c>
      <c r="I317" s="199">
        <v>8</v>
      </c>
      <c r="J317" s="223" t="s">
        <v>4073</v>
      </c>
      <c r="K317" s="205" t="s">
        <v>164</v>
      </c>
      <c r="L317" s="223" t="s">
        <v>1203</v>
      </c>
      <c r="M317" s="205" t="s">
        <v>511</v>
      </c>
      <c r="N317" s="210">
        <v>55</v>
      </c>
      <c r="O317" s="212">
        <v>60</v>
      </c>
      <c r="P317" s="213">
        <v>85</v>
      </c>
      <c r="Q317" s="163">
        <f>LARGE((N317,O317,P317),1)</f>
        <v>85</v>
      </c>
      <c r="R317" s="163">
        <f>LARGE((N317,O317,P317),2)</f>
        <v>60</v>
      </c>
      <c r="S317" s="200">
        <f>LARGE((N317,O317,P317),3)</f>
        <v>55</v>
      </c>
      <c r="T317" s="200">
        <f t="shared" si="17"/>
        <v>200</v>
      </c>
      <c r="U317" s="206"/>
    </row>
    <row r="318" spans="1:21" ht="12.75" customHeight="1" x14ac:dyDescent="0.2">
      <c r="A318" s="187">
        <f t="shared" si="16"/>
        <v>8</v>
      </c>
      <c r="B318" s="206">
        <v>1</v>
      </c>
      <c r="C318" s="206">
        <v>1</v>
      </c>
      <c r="D318" s="168" t="s">
        <v>7253</v>
      </c>
      <c r="E318" s="168" t="s">
        <v>7254</v>
      </c>
      <c r="F318" s="168" t="s">
        <v>70</v>
      </c>
      <c r="G318" s="216">
        <v>40230</v>
      </c>
      <c r="H318" s="197">
        <v>8</v>
      </c>
      <c r="I318" s="197">
        <v>8</v>
      </c>
      <c r="J318" s="208" t="s">
        <v>5501</v>
      </c>
      <c r="K318" s="168" t="s">
        <v>98</v>
      </c>
      <c r="L318" s="208" t="s">
        <v>2678</v>
      </c>
      <c r="M318" s="168"/>
      <c r="N318" s="210">
        <v>55</v>
      </c>
      <c r="O318" s="212">
        <v>70</v>
      </c>
      <c r="P318" s="213">
        <v>75</v>
      </c>
      <c r="Q318" s="163">
        <f>LARGE((N318,O318,P318),1)</f>
        <v>75</v>
      </c>
      <c r="R318" s="163">
        <f>LARGE((N318,O318,P318),2)</f>
        <v>70</v>
      </c>
      <c r="S318" s="200">
        <f>LARGE((N318,O318,P318),3)</f>
        <v>55</v>
      </c>
      <c r="T318" s="200">
        <f t="shared" si="17"/>
        <v>200</v>
      </c>
      <c r="U318" s="206"/>
    </row>
    <row r="319" spans="1:21" ht="12.75" customHeight="1" x14ac:dyDescent="0.2">
      <c r="A319" s="187">
        <f t="shared" si="16"/>
        <v>8</v>
      </c>
      <c r="B319" s="206">
        <v>2</v>
      </c>
      <c r="C319" s="206">
        <v>1</v>
      </c>
      <c r="D319" s="168" t="s">
        <v>2649</v>
      </c>
      <c r="E319" s="168" t="s">
        <v>56</v>
      </c>
      <c r="F319" s="168" t="s">
        <v>57</v>
      </c>
      <c r="G319" s="216">
        <v>40234</v>
      </c>
      <c r="H319" s="197">
        <v>8</v>
      </c>
      <c r="I319" s="197">
        <v>8</v>
      </c>
      <c r="J319" s="208" t="s">
        <v>2605</v>
      </c>
      <c r="K319" s="168" t="s">
        <v>473</v>
      </c>
      <c r="L319" s="208" t="s">
        <v>2642</v>
      </c>
      <c r="M319" s="168" t="s">
        <v>2650</v>
      </c>
      <c r="N319" s="210">
        <v>70</v>
      </c>
      <c r="O319" s="212">
        <v>55</v>
      </c>
      <c r="P319" s="213">
        <v>75</v>
      </c>
      <c r="Q319" s="163">
        <f>LARGE((N319,O319,P319),1)</f>
        <v>75</v>
      </c>
      <c r="R319" s="163">
        <f>LARGE((N319,O319,P319),2)</f>
        <v>70</v>
      </c>
      <c r="S319" s="200">
        <f>LARGE((N319,O319,P319),3)</f>
        <v>55</v>
      </c>
      <c r="T319" s="200">
        <f t="shared" si="17"/>
        <v>200</v>
      </c>
      <c r="U319" s="206"/>
    </row>
    <row r="320" spans="1:21" ht="12.75" customHeight="1" x14ac:dyDescent="0.2">
      <c r="A320" s="187">
        <f t="shared" si="16"/>
        <v>8</v>
      </c>
      <c r="B320" s="206">
        <v>2</v>
      </c>
      <c r="C320" s="206">
        <v>3</v>
      </c>
      <c r="D320" s="168" t="s">
        <v>14389</v>
      </c>
      <c r="E320" s="168" t="s">
        <v>218</v>
      </c>
      <c r="F320" s="168" t="s">
        <v>258</v>
      </c>
      <c r="G320" s="215">
        <v>40269</v>
      </c>
      <c r="H320" s="197">
        <v>8</v>
      </c>
      <c r="I320" s="197">
        <v>8</v>
      </c>
      <c r="J320" s="208" t="s">
        <v>14390</v>
      </c>
      <c r="K320" s="168" t="s">
        <v>60</v>
      </c>
      <c r="L320" s="208" t="s">
        <v>145</v>
      </c>
      <c r="M320" s="168" t="s">
        <v>14391</v>
      </c>
      <c r="N320" s="210">
        <v>55</v>
      </c>
      <c r="O320" s="212">
        <v>60</v>
      </c>
      <c r="P320" s="213">
        <v>85</v>
      </c>
      <c r="Q320" s="163">
        <f>LARGE((N320,O320,P320),1)</f>
        <v>85</v>
      </c>
      <c r="R320" s="163">
        <f>LARGE((N320,O320,P320),2)</f>
        <v>60</v>
      </c>
      <c r="S320" s="200">
        <f>LARGE((N320,O320,P320),3)</f>
        <v>55</v>
      </c>
      <c r="T320" s="200">
        <f t="shared" si="17"/>
        <v>200</v>
      </c>
      <c r="U320" s="206"/>
    </row>
    <row r="321" spans="1:21" ht="12.75" customHeight="1" x14ac:dyDescent="0.2">
      <c r="A321" s="187">
        <f t="shared" si="16"/>
        <v>8</v>
      </c>
      <c r="B321" s="206">
        <v>2</v>
      </c>
      <c r="C321" s="206">
        <v>2</v>
      </c>
      <c r="D321" s="168" t="s">
        <v>7143</v>
      </c>
      <c r="E321" s="168" t="s">
        <v>362</v>
      </c>
      <c r="F321" s="168" t="s">
        <v>76</v>
      </c>
      <c r="G321" s="216">
        <v>40282</v>
      </c>
      <c r="H321" s="197">
        <v>8</v>
      </c>
      <c r="I321" s="197">
        <v>8</v>
      </c>
      <c r="J321" s="208" t="s">
        <v>2690</v>
      </c>
      <c r="K321" s="168" t="s">
        <v>732</v>
      </c>
      <c r="L321" s="208" t="s">
        <v>5129</v>
      </c>
      <c r="M321" s="168" t="s">
        <v>6757</v>
      </c>
      <c r="N321" s="210">
        <v>55</v>
      </c>
      <c r="O321" s="212">
        <v>75</v>
      </c>
      <c r="P321" s="213">
        <v>70</v>
      </c>
      <c r="Q321" s="163">
        <f>LARGE((N321,O321,P321),1)</f>
        <v>75</v>
      </c>
      <c r="R321" s="163">
        <f>LARGE((N321,O321,P321),2)</f>
        <v>70</v>
      </c>
      <c r="S321" s="200">
        <f>LARGE((N321,O321,P321),3)</f>
        <v>55</v>
      </c>
      <c r="T321" s="200">
        <f t="shared" si="17"/>
        <v>200</v>
      </c>
      <c r="U321" s="206"/>
    </row>
    <row r="322" spans="1:21" ht="12.75" customHeight="1" x14ac:dyDescent="0.2">
      <c r="A322" s="187">
        <f t="shared" si="16"/>
        <v>8</v>
      </c>
      <c r="B322" s="206">
        <v>1</v>
      </c>
      <c r="C322" s="206">
        <v>2</v>
      </c>
      <c r="D322" s="168" t="s">
        <v>12599</v>
      </c>
      <c r="E322" s="168" t="s">
        <v>184</v>
      </c>
      <c r="F322" s="168" t="s">
        <v>97</v>
      </c>
      <c r="G322" s="215">
        <v>40415</v>
      </c>
      <c r="H322" s="197">
        <v>8</v>
      </c>
      <c r="I322" s="197">
        <v>8</v>
      </c>
      <c r="J322" s="208" t="s">
        <v>12583</v>
      </c>
      <c r="K322" s="168" t="s">
        <v>2552</v>
      </c>
      <c r="L322" s="208" t="s">
        <v>3033</v>
      </c>
      <c r="M322" s="168" t="s">
        <v>3034</v>
      </c>
      <c r="N322" s="210">
        <v>75</v>
      </c>
      <c r="O322" s="212">
        <v>55</v>
      </c>
      <c r="P322" s="213">
        <v>70</v>
      </c>
      <c r="Q322" s="163">
        <f>LARGE((N322,O322,P322),1)</f>
        <v>75</v>
      </c>
      <c r="R322" s="163">
        <f>LARGE((N322,O322,P322),2)</f>
        <v>70</v>
      </c>
      <c r="S322" s="200">
        <f>LARGE((N322,O322,P322),3)</f>
        <v>55</v>
      </c>
      <c r="T322" s="200">
        <f t="shared" si="17"/>
        <v>200</v>
      </c>
      <c r="U322" s="206"/>
    </row>
    <row r="323" spans="1:21" ht="12.75" customHeight="1" x14ac:dyDescent="0.2">
      <c r="A323" s="187">
        <f t="shared" si="16"/>
        <v>8</v>
      </c>
      <c r="B323" s="206">
        <v>1</v>
      </c>
      <c r="C323" s="206">
        <v>1</v>
      </c>
      <c r="D323" s="168" t="s">
        <v>5472</v>
      </c>
      <c r="E323" s="168" t="s">
        <v>1542</v>
      </c>
      <c r="F323" s="168" t="s">
        <v>5473</v>
      </c>
      <c r="G323" s="216">
        <v>40289</v>
      </c>
      <c r="H323" s="197">
        <v>8</v>
      </c>
      <c r="I323" s="197">
        <v>8</v>
      </c>
      <c r="J323" s="208" t="s">
        <v>5474</v>
      </c>
      <c r="K323" s="168" t="s">
        <v>60</v>
      </c>
      <c r="L323" s="208" t="s">
        <v>5475</v>
      </c>
      <c r="M323" s="168" t="s">
        <v>5476</v>
      </c>
      <c r="N323" s="210">
        <v>70</v>
      </c>
      <c r="O323" s="212">
        <v>55</v>
      </c>
      <c r="P323" s="213">
        <v>75</v>
      </c>
      <c r="Q323" s="163">
        <f>LARGE((N323,O323,P323),1)</f>
        <v>75</v>
      </c>
      <c r="R323" s="163">
        <f>LARGE((N323,O323,P323),2)</f>
        <v>70</v>
      </c>
      <c r="S323" s="200">
        <f>LARGE((N323,O323,P323),3)</f>
        <v>55</v>
      </c>
      <c r="T323" s="200">
        <f t="shared" si="17"/>
        <v>200</v>
      </c>
      <c r="U323" s="206"/>
    </row>
    <row r="324" spans="1:21" ht="12.75" customHeight="1" x14ac:dyDescent="0.2">
      <c r="A324" s="187">
        <f t="shared" si="16"/>
        <v>8</v>
      </c>
      <c r="B324" s="206">
        <v>2</v>
      </c>
      <c r="C324" s="206">
        <v>2</v>
      </c>
      <c r="D324" s="168" t="s">
        <v>6294</v>
      </c>
      <c r="E324" s="168" t="s">
        <v>248</v>
      </c>
      <c r="F324" s="168" t="s">
        <v>57</v>
      </c>
      <c r="G324" s="216">
        <v>40182</v>
      </c>
      <c r="H324" s="197">
        <v>8</v>
      </c>
      <c r="I324" s="197">
        <v>8</v>
      </c>
      <c r="J324" s="208" t="s">
        <v>2605</v>
      </c>
      <c r="K324" s="168" t="s">
        <v>473</v>
      </c>
      <c r="L324" s="208" t="s">
        <v>2642</v>
      </c>
      <c r="M324" s="168" t="s">
        <v>2647</v>
      </c>
      <c r="N324" s="210">
        <v>65</v>
      </c>
      <c r="O324" s="212">
        <v>55</v>
      </c>
      <c r="P324" s="213">
        <v>80</v>
      </c>
      <c r="Q324" s="163">
        <f>LARGE((N324,O324,P324),1)</f>
        <v>80</v>
      </c>
      <c r="R324" s="163">
        <f>LARGE((N324,O324,P324),2)</f>
        <v>65</v>
      </c>
      <c r="S324" s="200">
        <f>LARGE((N324,O324,P324),3)</f>
        <v>55</v>
      </c>
      <c r="T324" s="200">
        <f t="shared" si="17"/>
        <v>200</v>
      </c>
      <c r="U324" s="206"/>
    </row>
    <row r="325" spans="1:21" ht="12.75" customHeight="1" x14ac:dyDescent="0.2">
      <c r="A325" s="187">
        <f t="shared" si="16"/>
        <v>8</v>
      </c>
      <c r="B325" s="206">
        <v>3</v>
      </c>
      <c r="C325" s="206">
        <v>2</v>
      </c>
      <c r="D325" s="168" t="s">
        <v>5970</v>
      </c>
      <c r="E325" s="168" t="s">
        <v>5971</v>
      </c>
      <c r="F325" s="168" t="s">
        <v>205</v>
      </c>
      <c r="G325" s="216">
        <v>40271</v>
      </c>
      <c r="H325" s="197">
        <v>8</v>
      </c>
      <c r="I325" s="197">
        <v>8</v>
      </c>
      <c r="J325" s="208" t="s">
        <v>5972</v>
      </c>
      <c r="K325" s="168" t="s">
        <v>164</v>
      </c>
      <c r="L325" s="208" t="s">
        <v>771</v>
      </c>
      <c r="M325" s="168" t="s">
        <v>5973</v>
      </c>
      <c r="N325" s="210">
        <v>65</v>
      </c>
      <c r="O325" s="212">
        <v>55</v>
      </c>
      <c r="P325" s="213">
        <v>80</v>
      </c>
      <c r="Q325" s="163">
        <f>LARGE((N325,O325,P325),1)</f>
        <v>80</v>
      </c>
      <c r="R325" s="163">
        <f>LARGE((N325,O325,P325),2)</f>
        <v>65</v>
      </c>
      <c r="S325" s="200">
        <f>LARGE((N325,O325,P325),3)</f>
        <v>55</v>
      </c>
      <c r="T325" s="200">
        <f t="shared" si="17"/>
        <v>200</v>
      </c>
      <c r="U325" s="206"/>
    </row>
    <row r="326" spans="1:21" ht="12.75" customHeight="1" x14ac:dyDescent="0.2">
      <c r="A326" s="187">
        <f t="shared" si="16"/>
        <v>8</v>
      </c>
      <c r="B326" s="206">
        <v>1</v>
      </c>
      <c r="C326" s="206">
        <v>2</v>
      </c>
      <c r="D326" s="168" t="s">
        <v>2476</v>
      </c>
      <c r="E326" s="168" t="s">
        <v>96</v>
      </c>
      <c r="F326" s="168" t="s">
        <v>114</v>
      </c>
      <c r="G326" s="216">
        <v>40197</v>
      </c>
      <c r="H326" s="197">
        <v>8</v>
      </c>
      <c r="I326" s="197">
        <v>8</v>
      </c>
      <c r="J326" s="208" t="s">
        <v>2478</v>
      </c>
      <c r="K326" s="168" t="s">
        <v>226</v>
      </c>
      <c r="L326" s="208" t="s">
        <v>2171</v>
      </c>
      <c r="M326" s="168" t="s">
        <v>2479</v>
      </c>
      <c r="N326" s="210">
        <v>60</v>
      </c>
      <c r="O326" s="212">
        <v>85</v>
      </c>
      <c r="P326" s="213">
        <v>55</v>
      </c>
      <c r="Q326" s="163">
        <f>LARGE((N326,O326,P326),1)</f>
        <v>85</v>
      </c>
      <c r="R326" s="163">
        <f>LARGE((N326,O326,P326),2)</f>
        <v>60</v>
      </c>
      <c r="S326" s="200">
        <f>LARGE((N326,O326,P326),3)</f>
        <v>55</v>
      </c>
      <c r="T326" s="200">
        <f t="shared" si="17"/>
        <v>200</v>
      </c>
      <c r="U326" s="206"/>
    </row>
    <row r="327" spans="1:21" ht="12.75" customHeight="1" x14ac:dyDescent="0.2">
      <c r="A327" s="187">
        <f t="shared" si="16"/>
        <v>8</v>
      </c>
      <c r="B327" s="206">
        <v>2</v>
      </c>
      <c r="C327" s="206">
        <v>2</v>
      </c>
      <c r="D327" s="168" t="s">
        <v>6258</v>
      </c>
      <c r="E327" s="168" t="s">
        <v>5522</v>
      </c>
      <c r="F327" s="168" t="s">
        <v>6259</v>
      </c>
      <c r="G327" s="216">
        <v>40444</v>
      </c>
      <c r="H327" s="197">
        <v>8</v>
      </c>
      <c r="I327" s="197">
        <v>8</v>
      </c>
      <c r="J327" s="208" t="s">
        <v>3773</v>
      </c>
      <c r="K327" s="168" t="s">
        <v>98</v>
      </c>
      <c r="L327" s="208" t="s">
        <v>2678</v>
      </c>
      <c r="M327" s="168" t="s">
        <v>3763</v>
      </c>
      <c r="N327" s="210">
        <v>55</v>
      </c>
      <c r="O327" s="212">
        <v>70</v>
      </c>
      <c r="P327" s="213">
        <v>70</v>
      </c>
      <c r="Q327" s="163">
        <f>LARGE((N327,O327,P327),1)</f>
        <v>70</v>
      </c>
      <c r="R327" s="163">
        <f>LARGE((N327,O327,P327),2)</f>
        <v>70</v>
      </c>
      <c r="S327" s="200">
        <f>LARGE((N327,O327,P327),3)</f>
        <v>55</v>
      </c>
      <c r="T327" s="200">
        <f t="shared" si="17"/>
        <v>195</v>
      </c>
      <c r="U327" s="206"/>
    </row>
    <row r="328" spans="1:21" ht="12.75" customHeight="1" x14ac:dyDescent="0.2">
      <c r="A328" s="187">
        <f t="shared" si="16"/>
        <v>8</v>
      </c>
      <c r="B328" s="206"/>
      <c r="C328" s="206"/>
      <c r="D328" s="168" t="s">
        <v>8007</v>
      </c>
      <c r="E328" s="168" t="s">
        <v>153</v>
      </c>
      <c r="F328" s="168" t="s">
        <v>114</v>
      </c>
      <c r="G328" s="216">
        <v>40852</v>
      </c>
      <c r="H328" s="197">
        <v>7</v>
      </c>
      <c r="I328" s="197">
        <v>8</v>
      </c>
      <c r="J328" s="208" t="s">
        <v>8008</v>
      </c>
      <c r="K328" s="168" t="s">
        <v>60</v>
      </c>
      <c r="L328" s="208" t="s">
        <v>762</v>
      </c>
      <c r="M328" s="168" t="s">
        <v>6989</v>
      </c>
      <c r="N328" s="210">
        <v>60</v>
      </c>
      <c r="O328" s="212">
        <v>55</v>
      </c>
      <c r="P328" s="213">
        <v>80</v>
      </c>
      <c r="Q328" s="163">
        <f>LARGE((N328,O328,P328),1)</f>
        <v>80</v>
      </c>
      <c r="R328" s="163">
        <f>LARGE((N328,O328,P328),2)</f>
        <v>60</v>
      </c>
      <c r="S328" s="200">
        <f>LARGE((N328,O328,P328),3)</f>
        <v>55</v>
      </c>
      <c r="T328" s="200">
        <f t="shared" si="17"/>
        <v>195</v>
      </c>
      <c r="U328" s="206"/>
    </row>
    <row r="329" spans="1:21" ht="12.75" customHeight="1" x14ac:dyDescent="0.2">
      <c r="A329" s="187">
        <f t="shared" si="16"/>
        <v>8</v>
      </c>
      <c r="B329" s="206">
        <v>1</v>
      </c>
      <c r="C329" s="206">
        <v>1</v>
      </c>
      <c r="D329" s="168" t="s">
        <v>5148</v>
      </c>
      <c r="E329" s="168" t="s">
        <v>248</v>
      </c>
      <c r="F329" s="168" t="s">
        <v>114</v>
      </c>
      <c r="G329" s="216">
        <v>40766</v>
      </c>
      <c r="H329" s="197">
        <v>8</v>
      </c>
      <c r="I329" s="197">
        <v>8</v>
      </c>
      <c r="J329" s="208" t="s">
        <v>5150</v>
      </c>
      <c r="K329" s="168" t="s">
        <v>60</v>
      </c>
      <c r="L329" s="208" t="s">
        <v>5151</v>
      </c>
      <c r="M329" s="168" t="s">
        <v>107</v>
      </c>
      <c r="N329" s="210">
        <v>60</v>
      </c>
      <c r="O329" s="212">
        <v>55</v>
      </c>
      <c r="P329" s="213">
        <v>80</v>
      </c>
      <c r="Q329" s="163">
        <f>LARGE((N329,O329,P329),1)</f>
        <v>80</v>
      </c>
      <c r="R329" s="163">
        <f>LARGE((N329,O329,P329),2)</f>
        <v>60</v>
      </c>
      <c r="S329" s="200">
        <f>LARGE((N329,O329,P329),3)</f>
        <v>55</v>
      </c>
      <c r="T329" s="200">
        <f t="shared" si="17"/>
        <v>195</v>
      </c>
      <c r="U329" s="206"/>
    </row>
    <row r="330" spans="1:21" ht="12.75" customHeight="1" x14ac:dyDescent="0.2">
      <c r="A330" s="187">
        <f t="shared" si="16"/>
        <v>8</v>
      </c>
      <c r="B330" s="206">
        <v>3</v>
      </c>
      <c r="C330" s="206">
        <v>3</v>
      </c>
      <c r="D330" s="205" t="s">
        <v>12704</v>
      </c>
      <c r="E330" s="205" t="s">
        <v>69</v>
      </c>
      <c r="F330" s="205" t="s">
        <v>914</v>
      </c>
      <c r="G330" s="222">
        <v>40368</v>
      </c>
      <c r="H330" s="199">
        <v>8</v>
      </c>
      <c r="I330" s="199">
        <v>8</v>
      </c>
      <c r="J330" s="223" t="s">
        <v>1981</v>
      </c>
      <c r="K330" s="205" t="s">
        <v>98</v>
      </c>
      <c r="L330" s="223" t="s">
        <v>12323</v>
      </c>
      <c r="M330" s="205" t="s">
        <v>511</v>
      </c>
      <c r="N330" s="210">
        <v>70</v>
      </c>
      <c r="O330" s="212">
        <v>55</v>
      </c>
      <c r="P330" s="213">
        <v>70</v>
      </c>
      <c r="Q330" s="163">
        <f>LARGE((N330,O330,P330),1)</f>
        <v>70</v>
      </c>
      <c r="R330" s="163">
        <f>LARGE((N330,O330,P330),2)</f>
        <v>70</v>
      </c>
      <c r="S330" s="200">
        <f>LARGE((N330,O330,P330),3)</f>
        <v>55</v>
      </c>
      <c r="T330" s="200">
        <f t="shared" si="17"/>
        <v>195</v>
      </c>
      <c r="U330" s="206"/>
    </row>
    <row r="331" spans="1:21" ht="12.75" customHeight="1" x14ac:dyDescent="0.2">
      <c r="A331" s="187">
        <f t="shared" si="16"/>
        <v>8</v>
      </c>
      <c r="B331" s="206">
        <v>1</v>
      </c>
      <c r="C331" s="206">
        <v>2</v>
      </c>
      <c r="D331" s="168" t="s">
        <v>2727</v>
      </c>
      <c r="E331" s="168" t="s">
        <v>410</v>
      </c>
      <c r="F331" s="168" t="s">
        <v>97</v>
      </c>
      <c r="G331" s="215">
        <v>40585</v>
      </c>
      <c r="H331" s="197">
        <v>8</v>
      </c>
      <c r="I331" s="197">
        <v>8</v>
      </c>
      <c r="J331" s="208" t="s">
        <v>3735</v>
      </c>
      <c r="K331" s="168" t="s">
        <v>60</v>
      </c>
      <c r="L331" s="208" t="s">
        <v>145</v>
      </c>
      <c r="M331" s="168" t="s">
        <v>107</v>
      </c>
      <c r="N331" s="210">
        <v>75</v>
      </c>
      <c r="O331" s="212">
        <v>55</v>
      </c>
      <c r="P331" s="213">
        <v>65</v>
      </c>
      <c r="Q331" s="163">
        <f>LARGE((N331,O331,P331),1)</f>
        <v>75</v>
      </c>
      <c r="R331" s="163">
        <f>LARGE((N331,O331,P331),2)</f>
        <v>65</v>
      </c>
      <c r="S331" s="200">
        <f>LARGE((N331,O331,P331),3)</f>
        <v>55</v>
      </c>
      <c r="T331" s="200">
        <f t="shared" si="17"/>
        <v>195</v>
      </c>
      <c r="U331" s="206"/>
    </row>
    <row r="332" spans="1:21" ht="12.75" customHeight="1" x14ac:dyDescent="0.2">
      <c r="A332" s="187">
        <f t="shared" si="16"/>
        <v>8</v>
      </c>
      <c r="B332" s="206">
        <v>1</v>
      </c>
      <c r="C332" s="206">
        <v>3</v>
      </c>
      <c r="D332" s="168" t="s">
        <v>1492</v>
      </c>
      <c r="E332" s="168" t="s">
        <v>374</v>
      </c>
      <c r="F332" s="168" t="s">
        <v>114</v>
      </c>
      <c r="G332" s="216">
        <v>40157</v>
      </c>
      <c r="H332" s="197">
        <v>8</v>
      </c>
      <c r="I332" s="197">
        <v>8</v>
      </c>
      <c r="J332" s="208" t="s">
        <v>1308</v>
      </c>
      <c r="K332" s="168" t="s">
        <v>60</v>
      </c>
      <c r="L332" s="208" t="s">
        <v>5160</v>
      </c>
      <c r="M332" s="168" t="s">
        <v>5159</v>
      </c>
      <c r="N332" s="210">
        <v>70</v>
      </c>
      <c r="O332" s="212">
        <v>55</v>
      </c>
      <c r="P332" s="213">
        <v>70</v>
      </c>
      <c r="Q332" s="163">
        <f>LARGE((N332,O332,P332),1)</f>
        <v>70</v>
      </c>
      <c r="R332" s="163">
        <f>LARGE((N332,O332,P332),2)</f>
        <v>70</v>
      </c>
      <c r="S332" s="200">
        <f>LARGE((N332,O332,P332),3)</f>
        <v>55</v>
      </c>
      <c r="T332" s="200">
        <f t="shared" si="17"/>
        <v>195</v>
      </c>
      <c r="U332" s="206"/>
    </row>
    <row r="333" spans="1:21" ht="12.75" customHeight="1" x14ac:dyDescent="0.2">
      <c r="A333" s="187">
        <f t="shared" si="16"/>
        <v>8</v>
      </c>
      <c r="B333" s="206">
        <v>1</v>
      </c>
      <c r="C333" s="206">
        <v>3</v>
      </c>
      <c r="D333" s="168" t="s">
        <v>709</v>
      </c>
      <c r="E333" s="168" t="s">
        <v>699</v>
      </c>
      <c r="F333" s="168" t="s">
        <v>194</v>
      </c>
      <c r="G333" s="216">
        <v>40123</v>
      </c>
      <c r="H333" s="197">
        <v>8</v>
      </c>
      <c r="I333" s="197">
        <v>8</v>
      </c>
      <c r="J333" s="208" t="s">
        <v>1505</v>
      </c>
      <c r="K333" s="168" t="s">
        <v>98</v>
      </c>
      <c r="L333" s="208" t="s">
        <v>1514</v>
      </c>
      <c r="M333" s="168" t="s">
        <v>5444</v>
      </c>
      <c r="N333" s="210">
        <v>80</v>
      </c>
      <c r="O333" s="212">
        <v>55</v>
      </c>
      <c r="P333" s="213">
        <v>60</v>
      </c>
      <c r="Q333" s="163">
        <f>LARGE((N333,O333,P333),1)</f>
        <v>80</v>
      </c>
      <c r="R333" s="163">
        <f>LARGE((N333,O333,P333),2)</f>
        <v>60</v>
      </c>
      <c r="S333" s="200">
        <f>LARGE((N333,O333,P333),3)</f>
        <v>55</v>
      </c>
      <c r="T333" s="200">
        <f t="shared" si="17"/>
        <v>195</v>
      </c>
      <c r="U333" s="206"/>
    </row>
    <row r="334" spans="1:21" ht="12.75" customHeight="1" x14ac:dyDescent="0.2">
      <c r="A334" s="187">
        <f t="shared" si="16"/>
        <v>8</v>
      </c>
      <c r="B334" s="206"/>
      <c r="C334" s="206"/>
      <c r="D334" s="168" t="s">
        <v>13803</v>
      </c>
      <c r="E334" s="168" t="s">
        <v>2594</v>
      </c>
      <c r="F334" s="168" t="s">
        <v>369</v>
      </c>
      <c r="G334" s="215">
        <v>40440</v>
      </c>
      <c r="H334" s="197">
        <v>8</v>
      </c>
      <c r="I334" s="197">
        <v>8</v>
      </c>
      <c r="J334" s="208" t="s">
        <v>13804</v>
      </c>
      <c r="K334" s="168" t="s">
        <v>78</v>
      </c>
      <c r="L334" s="208" t="s">
        <v>13805</v>
      </c>
      <c r="M334" s="168" t="s">
        <v>13806</v>
      </c>
      <c r="N334" s="210">
        <v>55</v>
      </c>
      <c r="O334" s="212">
        <v>65</v>
      </c>
      <c r="P334" s="213">
        <v>75</v>
      </c>
      <c r="Q334" s="163">
        <f>LARGE((N334,O334,P334),1)</f>
        <v>75</v>
      </c>
      <c r="R334" s="163">
        <f>LARGE((N334,O334,P334),2)</f>
        <v>65</v>
      </c>
      <c r="S334" s="200">
        <f>LARGE((N334,O334,P334),3)</f>
        <v>55</v>
      </c>
      <c r="T334" s="200">
        <f t="shared" si="17"/>
        <v>195</v>
      </c>
      <c r="U334" s="206"/>
    </row>
    <row r="335" spans="1:21" ht="12.75" customHeight="1" x14ac:dyDescent="0.2">
      <c r="A335" s="187">
        <f t="shared" si="16"/>
        <v>8</v>
      </c>
      <c r="B335" s="206">
        <v>1</v>
      </c>
      <c r="C335" s="206">
        <v>1</v>
      </c>
      <c r="D335" s="168" t="s">
        <v>11767</v>
      </c>
      <c r="E335" s="168" t="s">
        <v>11768</v>
      </c>
      <c r="F335" s="168" t="s">
        <v>11769</v>
      </c>
      <c r="G335" s="215">
        <v>40327</v>
      </c>
      <c r="H335" s="197">
        <v>8</v>
      </c>
      <c r="I335" s="197">
        <v>8</v>
      </c>
      <c r="J335" s="208" t="s">
        <v>11704</v>
      </c>
      <c r="K335" s="168" t="s">
        <v>98</v>
      </c>
      <c r="L335" s="208" t="s">
        <v>2678</v>
      </c>
      <c r="M335" s="168" t="s">
        <v>11705</v>
      </c>
      <c r="N335" s="210">
        <v>75</v>
      </c>
      <c r="O335" s="212">
        <v>55</v>
      </c>
      <c r="P335" s="213">
        <v>65</v>
      </c>
      <c r="Q335" s="163">
        <f>LARGE((N335,O335,P335),1)</f>
        <v>75</v>
      </c>
      <c r="R335" s="163">
        <f>LARGE((N335,O335,P335),2)</f>
        <v>65</v>
      </c>
      <c r="S335" s="200">
        <f>LARGE((N335,O335,P335),3)</f>
        <v>55</v>
      </c>
      <c r="T335" s="200">
        <f t="shared" si="17"/>
        <v>195</v>
      </c>
      <c r="U335" s="206"/>
    </row>
    <row r="336" spans="1:21" ht="12.75" customHeight="1" x14ac:dyDescent="0.2">
      <c r="A336" s="187">
        <f t="shared" si="16"/>
        <v>8</v>
      </c>
      <c r="B336" s="206">
        <v>1</v>
      </c>
      <c r="C336" s="206">
        <v>2</v>
      </c>
      <c r="D336" s="168" t="s">
        <v>15765</v>
      </c>
      <c r="E336" s="168" t="s">
        <v>218</v>
      </c>
      <c r="F336" s="168" t="s">
        <v>49</v>
      </c>
      <c r="G336" s="215">
        <v>40599</v>
      </c>
      <c r="H336" s="197">
        <v>8</v>
      </c>
      <c r="I336" s="197">
        <v>8</v>
      </c>
      <c r="J336" s="208" t="s">
        <v>15767</v>
      </c>
      <c r="K336" s="168" t="s">
        <v>60</v>
      </c>
      <c r="L336" s="208" t="s">
        <v>3027</v>
      </c>
      <c r="M336" s="168" t="s">
        <v>5444</v>
      </c>
      <c r="N336" s="210">
        <v>70</v>
      </c>
      <c r="O336" s="212">
        <v>55</v>
      </c>
      <c r="P336" s="213">
        <v>70</v>
      </c>
      <c r="Q336" s="163">
        <f>LARGE((N336,O336,P336),1)</f>
        <v>70</v>
      </c>
      <c r="R336" s="163">
        <f>LARGE((N336,O336,P336),2)</f>
        <v>70</v>
      </c>
      <c r="S336" s="200">
        <f>LARGE((N336,O336,P336),3)</f>
        <v>55</v>
      </c>
      <c r="T336" s="200">
        <f t="shared" si="17"/>
        <v>195</v>
      </c>
      <c r="U336" s="206"/>
    </row>
    <row r="337" spans="1:21" ht="12.75" customHeight="1" x14ac:dyDescent="0.2">
      <c r="A337" s="187">
        <f t="shared" si="16"/>
        <v>8</v>
      </c>
      <c r="B337" s="206"/>
      <c r="C337" s="206"/>
      <c r="D337" s="168" t="s">
        <v>4541</v>
      </c>
      <c r="E337" s="168" t="s">
        <v>75</v>
      </c>
      <c r="F337" s="168" t="s">
        <v>97</v>
      </c>
      <c r="G337" s="216">
        <v>40411</v>
      </c>
      <c r="H337" s="197">
        <v>8</v>
      </c>
      <c r="I337" s="197">
        <v>8</v>
      </c>
      <c r="J337" s="208" t="s">
        <v>3241</v>
      </c>
      <c r="K337" s="168" t="s">
        <v>60</v>
      </c>
      <c r="L337" s="208" t="s">
        <v>1506</v>
      </c>
      <c r="M337" s="168" t="s">
        <v>107</v>
      </c>
      <c r="N337" s="210">
        <v>75</v>
      </c>
      <c r="O337" s="212">
        <v>55</v>
      </c>
      <c r="P337" s="213">
        <v>65</v>
      </c>
      <c r="Q337" s="163">
        <f>LARGE((N337,O337,P337),1)</f>
        <v>75</v>
      </c>
      <c r="R337" s="163">
        <f>LARGE((N337,O337,P337),2)</f>
        <v>65</v>
      </c>
      <c r="S337" s="200">
        <f>LARGE((N337,O337,P337),3)</f>
        <v>55</v>
      </c>
      <c r="T337" s="200">
        <f t="shared" si="17"/>
        <v>195</v>
      </c>
      <c r="U337" s="206"/>
    </row>
    <row r="338" spans="1:21" ht="12.75" customHeight="1" x14ac:dyDescent="0.2">
      <c r="A338" s="187">
        <f t="shared" si="16"/>
        <v>8</v>
      </c>
      <c r="B338" s="206">
        <v>2</v>
      </c>
      <c r="C338" s="206">
        <v>3</v>
      </c>
      <c r="D338" s="205" t="s">
        <v>2472</v>
      </c>
      <c r="E338" s="205" t="s">
        <v>950</v>
      </c>
      <c r="F338" s="205" t="s">
        <v>160</v>
      </c>
      <c r="G338" s="222">
        <v>40188</v>
      </c>
      <c r="H338" s="199">
        <v>8</v>
      </c>
      <c r="I338" s="199">
        <v>8</v>
      </c>
      <c r="J338" s="223" t="s">
        <v>12466</v>
      </c>
      <c r="K338" s="205" t="s">
        <v>60</v>
      </c>
      <c r="L338" s="223" t="s">
        <v>1990</v>
      </c>
      <c r="M338" s="205" t="s">
        <v>18982</v>
      </c>
      <c r="N338" s="210">
        <v>55</v>
      </c>
      <c r="O338" s="212">
        <v>70</v>
      </c>
      <c r="P338" s="213">
        <v>65</v>
      </c>
      <c r="Q338" s="163">
        <f>LARGE((N338,O338,P338),1)</f>
        <v>70</v>
      </c>
      <c r="R338" s="163">
        <f>LARGE((N338,O338,P338),2)</f>
        <v>65</v>
      </c>
      <c r="S338" s="200">
        <f>LARGE((N338,O338,P338),3)</f>
        <v>55</v>
      </c>
      <c r="T338" s="200">
        <f t="shared" si="17"/>
        <v>190</v>
      </c>
      <c r="U338" s="206"/>
    </row>
    <row r="339" spans="1:21" ht="12.75" customHeight="1" x14ac:dyDescent="0.2">
      <c r="A339" s="187">
        <f t="shared" si="16"/>
        <v>8</v>
      </c>
      <c r="B339" s="206">
        <v>1</v>
      </c>
      <c r="C339" s="206">
        <v>2</v>
      </c>
      <c r="D339" s="168" t="s">
        <v>9530</v>
      </c>
      <c r="E339" s="168" t="s">
        <v>9531</v>
      </c>
      <c r="F339" s="168" t="s">
        <v>185</v>
      </c>
      <c r="G339" s="216">
        <v>40632</v>
      </c>
      <c r="H339" s="197">
        <v>8</v>
      </c>
      <c r="I339" s="197">
        <v>8</v>
      </c>
      <c r="J339" s="208" t="s">
        <v>9534</v>
      </c>
      <c r="K339" s="168" t="s">
        <v>164</v>
      </c>
      <c r="L339" s="208" t="s">
        <v>357</v>
      </c>
      <c r="M339" s="168" t="s">
        <v>167</v>
      </c>
      <c r="N339" s="210">
        <v>75</v>
      </c>
      <c r="O339" s="212">
        <v>55</v>
      </c>
      <c r="P339" s="213">
        <v>60</v>
      </c>
      <c r="Q339" s="163">
        <f>LARGE((N339,O339,P339),1)</f>
        <v>75</v>
      </c>
      <c r="R339" s="163">
        <f>LARGE((N339,O339,P339),2)</f>
        <v>60</v>
      </c>
      <c r="S339" s="200">
        <f>LARGE((N339,O339,P339),3)</f>
        <v>55</v>
      </c>
      <c r="T339" s="200">
        <f t="shared" si="17"/>
        <v>190</v>
      </c>
      <c r="U339" s="206"/>
    </row>
    <row r="340" spans="1:21" ht="12.75" customHeight="1" x14ac:dyDescent="0.2">
      <c r="A340" s="187">
        <f t="shared" si="16"/>
        <v>8</v>
      </c>
      <c r="B340" s="206">
        <v>3</v>
      </c>
      <c r="C340" s="206">
        <v>3</v>
      </c>
      <c r="D340" s="168" t="s">
        <v>8094</v>
      </c>
      <c r="E340" s="168" t="s">
        <v>218</v>
      </c>
      <c r="F340" s="168" t="s">
        <v>70</v>
      </c>
      <c r="G340" s="216">
        <v>40477</v>
      </c>
      <c r="H340" s="197">
        <v>8</v>
      </c>
      <c r="I340" s="197">
        <v>8</v>
      </c>
      <c r="J340" s="208" t="s">
        <v>8096</v>
      </c>
      <c r="K340" s="168" t="s">
        <v>60</v>
      </c>
      <c r="L340" s="208" t="s">
        <v>2280</v>
      </c>
      <c r="M340" s="168" t="s">
        <v>511</v>
      </c>
      <c r="N340" s="210">
        <v>80</v>
      </c>
      <c r="O340" s="212">
        <v>55</v>
      </c>
      <c r="P340" s="213">
        <v>55</v>
      </c>
      <c r="Q340" s="163">
        <f>LARGE((N340,O340,P340),1)</f>
        <v>80</v>
      </c>
      <c r="R340" s="163">
        <f>LARGE((N340,O340,P340),2)</f>
        <v>55</v>
      </c>
      <c r="S340" s="200">
        <f>LARGE((N340,O340,P340),3)</f>
        <v>55</v>
      </c>
      <c r="T340" s="200">
        <f t="shared" si="17"/>
        <v>190</v>
      </c>
      <c r="U340" s="206"/>
    </row>
    <row r="341" spans="1:21" ht="12.75" customHeight="1" x14ac:dyDescent="0.2">
      <c r="A341" s="187">
        <f t="shared" si="16"/>
        <v>8</v>
      </c>
      <c r="B341" s="206"/>
      <c r="C341" s="206"/>
      <c r="D341" s="168" t="s">
        <v>79</v>
      </c>
      <c r="E341" s="168" t="s">
        <v>134</v>
      </c>
      <c r="F341" s="168" t="s">
        <v>76</v>
      </c>
      <c r="G341" s="215">
        <v>40322</v>
      </c>
      <c r="H341" s="197">
        <v>8</v>
      </c>
      <c r="I341" s="197">
        <v>8</v>
      </c>
      <c r="J341" s="208" t="s">
        <v>10243</v>
      </c>
      <c r="K341" s="168" t="s">
        <v>2068</v>
      </c>
      <c r="L341" s="208" t="s">
        <v>6273</v>
      </c>
      <c r="M341" s="168" t="s">
        <v>11243</v>
      </c>
      <c r="N341" s="210">
        <v>55</v>
      </c>
      <c r="O341" s="212">
        <v>60</v>
      </c>
      <c r="P341" s="213">
        <v>75</v>
      </c>
      <c r="Q341" s="163">
        <f>LARGE((N341,O341,P341),1)</f>
        <v>75</v>
      </c>
      <c r="R341" s="163">
        <f>LARGE((N341,O341,P341),2)</f>
        <v>60</v>
      </c>
      <c r="S341" s="200">
        <f>LARGE((N341,O341,P341),3)</f>
        <v>55</v>
      </c>
      <c r="T341" s="200">
        <f t="shared" si="17"/>
        <v>190</v>
      </c>
      <c r="U341" s="206"/>
    </row>
    <row r="342" spans="1:21" ht="12.75" customHeight="1" x14ac:dyDescent="0.2">
      <c r="A342" s="187">
        <f t="shared" si="16"/>
        <v>8</v>
      </c>
      <c r="B342" s="206">
        <v>2</v>
      </c>
      <c r="C342" s="206">
        <v>1</v>
      </c>
      <c r="D342" s="168" t="s">
        <v>1504</v>
      </c>
      <c r="E342" s="168" t="s">
        <v>403</v>
      </c>
      <c r="F342" s="168" t="s">
        <v>57</v>
      </c>
      <c r="G342" s="216">
        <v>40400</v>
      </c>
      <c r="H342" s="197">
        <v>8</v>
      </c>
      <c r="I342" s="197">
        <v>8</v>
      </c>
      <c r="J342" s="208" t="s">
        <v>1505</v>
      </c>
      <c r="K342" s="168" t="s">
        <v>60</v>
      </c>
      <c r="L342" s="208" t="s">
        <v>1506</v>
      </c>
      <c r="M342" s="168" t="s">
        <v>1507</v>
      </c>
      <c r="N342" s="210">
        <v>75</v>
      </c>
      <c r="O342" s="212">
        <v>60</v>
      </c>
      <c r="P342" s="213">
        <v>55</v>
      </c>
      <c r="Q342" s="163">
        <f>LARGE((N342,O342,P342),1)</f>
        <v>75</v>
      </c>
      <c r="R342" s="163">
        <f>LARGE((N342,O342,P342),2)</f>
        <v>60</v>
      </c>
      <c r="S342" s="200">
        <f>LARGE((N342,O342,P342),3)</f>
        <v>55</v>
      </c>
      <c r="T342" s="200">
        <f t="shared" si="17"/>
        <v>190</v>
      </c>
      <c r="U342" s="206"/>
    </row>
    <row r="343" spans="1:21" ht="12.75" customHeight="1" x14ac:dyDescent="0.2">
      <c r="A343" s="187">
        <f t="shared" si="16"/>
        <v>8</v>
      </c>
      <c r="B343" s="206">
        <v>1</v>
      </c>
      <c r="C343" s="206">
        <v>1</v>
      </c>
      <c r="D343" s="168" t="s">
        <v>1046</v>
      </c>
      <c r="E343" s="168" t="s">
        <v>248</v>
      </c>
      <c r="F343" s="168" t="s">
        <v>57</v>
      </c>
      <c r="G343" s="216">
        <v>40364</v>
      </c>
      <c r="H343" s="197">
        <v>8</v>
      </c>
      <c r="I343" s="197">
        <v>8</v>
      </c>
      <c r="J343" s="208" t="s">
        <v>3493</v>
      </c>
      <c r="K343" s="168" t="s">
        <v>78</v>
      </c>
      <c r="L343" s="208" t="s">
        <v>890</v>
      </c>
      <c r="M343" s="168" t="s">
        <v>3494</v>
      </c>
      <c r="N343" s="210">
        <v>65</v>
      </c>
      <c r="O343" s="212">
        <v>55</v>
      </c>
      <c r="P343" s="213">
        <v>70</v>
      </c>
      <c r="Q343" s="163">
        <f>LARGE((N343,O343,P343),1)</f>
        <v>70</v>
      </c>
      <c r="R343" s="163">
        <f>LARGE((N343,O343,P343),2)</f>
        <v>65</v>
      </c>
      <c r="S343" s="200">
        <f>LARGE((N343,O343,P343),3)</f>
        <v>55</v>
      </c>
      <c r="T343" s="200">
        <f t="shared" si="17"/>
        <v>190</v>
      </c>
      <c r="U343" s="206"/>
    </row>
    <row r="344" spans="1:21" ht="12.75" customHeight="1" x14ac:dyDescent="0.2">
      <c r="A344" s="187">
        <f t="shared" si="16"/>
        <v>8</v>
      </c>
      <c r="B344" s="206">
        <v>1</v>
      </c>
      <c r="C344" s="206">
        <v>2</v>
      </c>
      <c r="D344" s="168" t="s">
        <v>8644</v>
      </c>
      <c r="E344" s="168" t="s">
        <v>904</v>
      </c>
      <c r="F344" s="168" t="s">
        <v>8645</v>
      </c>
      <c r="G344" s="216">
        <v>40495</v>
      </c>
      <c r="H344" s="197">
        <v>8</v>
      </c>
      <c r="I344" s="197">
        <v>8</v>
      </c>
      <c r="J344" s="208" t="s">
        <v>8647</v>
      </c>
      <c r="K344" s="168" t="s">
        <v>60</v>
      </c>
      <c r="L344" s="208" t="s">
        <v>8648</v>
      </c>
      <c r="M344" s="168" t="s">
        <v>107</v>
      </c>
      <c r="N344" s="210">
        <v>70</v>
      </c>
      <c r="O344" s="212">
        <v>55</v>
      </c>
      <c r="P344" s="213">
        <v>65</v>
      </c>
      <c r="Q344" s="163">
        <f>LARGE((N344,O344,P344),1)</f>
        <v>70</v>
      </c>
      <c r="R344" s="163">
        <f>LARGE((N344,O344,P344),2)</f>
        <v>65</v>
      </c>
      <c r="S344" s="200">
        <f>LARGE((N344,O344,P344),3)</f>
        <v>55</v>
      </c>
      <c r="T344" s="200">
        <f t="shared" si="17"/>
        <v>190</v>
      </c>
      <c r="U344" s="206"/>
    </row>
    <row r="345" spans="1:21" ht="12.75" customHeight="1" x14ac:dyDescent="0.2">
      <c r="A345" s="187">
        <f t="shared" si="16"/>
        <v>8</v>
      </c>
      <c r="B345" s="206">
        <v>2</v>
      </c>
      <c r="C345" s="206">
        <v>3</v>
      </c>
      <c r="D345" s="168" t="s">
        <v>5543</v>
      </c>
      <c r="E345" s="168" t="s">
        <v>96</v>
      </c>
      <c r="F345" s="168" t="s">
        <v>1258</v>
      </c>
      <c r="G345" s="216">
        <v>40418</v>
      </c>
      <c r="H345" s="197">
        <v>8</v>
      </c>
      <c r="I345" s="197">
        <v>8</v>
      </c>
      <c r="J345" s="208" t="s">
        <v>6462</v>
      </c>
      <c r="K345" s="168" t="s">
        <v>60</v>
      </c>
      <c r="L345" s="208" t="s">
        <v>6463</v>
      </c>
      <c r="M345" s="168" t="s">
        <v>6464</v>
      </c>
      <c r="N345" s="210">
        <v>55</v>
      </c>
      <c r="O345" s="212">
        <v>55</v>
      </c>
      <c r="P345" s="213">
        <v>80</v>
      </c>
      <c r="Q345" s="163">
        <f>LARGE((N345,O345,P345),1)</f>
        <v>80</v>
      </c>
      <c r="R345" s="163">
        <f>LARGE((N345,O345,P345),2)</f>
        <v>55</v>
      </c>
      <c r="S345" s="200">
        <f>LARGE((N345,O345,P345),3)</f>
        <v>55</v>
      </c>
      <c r="T345" s="200">
        <f t="shared" si="17"/>
        <v>190</v>
      </c>
      <c r="U345" s="206"/>
    </row>
    <row r="346" spans="1:21" ht="12.75" customHeight="1" x14ac:dyDescent="0.2">
      <c r="A346" s="187">
        <f t="shared" si="16"/>
        <v>8</v>
      </c>
      <c r="B346" s="206">
        <v>2</v>
      </c>
      <c r="C346" s="206">
        <v>1</v>
      </c>
      <c r="D346" s="168" t="s">
        <v>199</v>
      </c>
      <c r="E346" s="168" t="s">
        <v>69</v>
      </c>
      <c r="F346" s="168" t="s">
        <v>114</v>
      </c>
      <c r="G346" s="216">
        <v>40196</v>
      </c>
      <c r="H346" s="197">
        <v>8</v>
      </c>
      <c r="I346" s="197">
        <v>8</v>
      </c>
      <c r="J346" s="208" t="s">
        <v>272</v>
      </c>
      <c r="K346" s="168" t="s">
        <v>98</v>
      </c>
      <c r="L346" s="208" t="s">
        <v>273</v>
      </c>
      <c r="M346" s="168" t="s">
        <v>274</v>
      </c>
      <c r="N346" s="210">
        <v>65</v>
      </c>
      <c r="O346" s="212">
        <v>55</v>
      </c>
      <c r="P346" s="213">
        <v>70</v>
      </c>
      <c r="Q346" s="163">
        <f>LARGE((N346,O346,P346),1)</f>
        <v>70</v>
      </c>
      <c r="R346" s="163">
        <f>LARGE((N346,O346,P346),2)</f>
        <v>65</v>
      </c>
      <c r="S346" s="200">
        <f>LARGE((N346,O346,P346),3)</f>
        <v>55</v>
      </c>
      <c r="T346" s="200">
        <f t="shared" si="17"/>
        <v>190</v>
      </c>
      <c r="U346" s="206"/>
    </row>
    <row r="347" spans="1:21" ht="12.75" customHeight="1" x14ac:dyDescent="0.2">
      <c r="A347" s="187">
        <f t="shared" si="16"/>
        <v>8</v>
      </c>
      <c r="B347" s="309">
        <v>1</v>
      </c>
      <c r="C347" s="309">
        <v>2</v>
      </c>
      <c r="D347" s="205" t="s">
        <v>4238</v>
      </c>
      <c r="E347" s="205" t="s">
        <v>4239</v>
      </c>
      <c r="F347" s="205"/>
      <c r="G347" s="229">
        <v>39724</v>
      </c>
      <c r="H347" s="199">
        <v>8</v>
      </c>
      <c r="I347" s="199">
        <v>8</v>
      </c>
      <c r="J347" s="223" t="s">
        <v>1210</v>
      </c>
      <c r="K347" s="205" t="s">
        <v>164</v>
      </c>
      <c r="L347" s="223" t="s">
        <v>1203</v>
      </c>
      <c r="M347" s="205" t="s">
        <v>511</v>
      </c>
      <c r="N347" s="210">
        <v>55</v>
      </c>
      <c r="O347" s="212">
        <v>60</v>
      </c>
      <c r="P347" s="213">
        <v>70</v>
      </c>
      <c r="Q347" s="163">
        <f>LARGE((N347,O347,P347),1)</f>
        <v>70</v>
      </c>
      <c r="R347" s="163">
        <f>LARGE((N347,O347,P347),2)</f>
        <v>60</v>
      </c>
      <c r="S347" s="200">
        <f>LARGE((N347,O347,P347),3)</f>
        <v>55</v>
      </c>
      <c r="T347" s="200">
        <f t="shared" si="17"/>
        <v>185</v>
      </c>
      <c r="U347" s="206"/>
    </row>
    <row r="348" spans="1:21" ht="12.75" customHeight="1" x14ac:dyDescent="0.2">
      <c r="A348" s="187">
        <f t="shared" si="16"/>
        <v>8</v>
      </c>
      <c r="B348" s="206">
        <v>3</v>
      </c>
      <c r="C348" s="206">
        <v>2</v>
      </c>
      <c r="D348" s="168" t="s">
        <v>6866</v>
      </c>
      <c r="E348" s="168" t="s">
        <v>532</v>
      </c>
      <c r="F348" s="168" t="s">
        <v>57</v>
      </c>
      <c r="G348" s="216">
        <v>40512</v>
      </c>
      <c r="H348" s="197">
        <v>8</v>
      </c>
      <c r="I348" s="197">
        <v>8</v>
      </c>
      <c r="J348" s="208" t="s">
        <v>1573</v>
      </c>
      <c r="K348" s="168" t="s">
        <v>164</v>
      </c>
      <c r="L348" s="208" t="s">
        <v>357</v>
      </c>
      <c r="M348" s="168" t="s">
        <v>3958</v>
      </c>
      <c r="N348" s="210">
        <v>55</v>
      </c>
      <c r="O348" s="212">
        <v>65</v>
      </c>
      <c r="P348" s="213">
        <v>65</v>
      </c>
      <c r="Q348" s="163">
        <f>LARGE((N348,O348,P348),1)</f>
        <v>65</v>
      </c>
      <c r="R348" s="163">
        <f>LARGE((N348,O348,P348),2)</f>
        <v>65</v>
      </c>
      <c r="S348" s="200">
        <f>LARGE((N348,O348,P348),3)</f>
        <v>55</v>
      </c>
      <c r="T348" s="200">
        <f t="shared" si="17"/>
        <v>185</v>
      </c>
      <c r="U348" s="206"/>
    </row>
    <row r="349" spans="1:21" ht="12.75" customHeight="1" x14ac:dyDescent="0.2">
      <c r="A349" s="187">
        <f t="shared" si="16"/>
        <v>8</v>
      </c>
      <c r="B349" s="206">
        <v>3</v>
      </c>
      <c r="C349" s="206">
        <v>3</v>
      </c>
      <c r="D349" s="168" t="s">
        <v>16074</v>
      </c>
      <c r="E349" s="168" t="s">
        <v>597</v>
      </c>
      <c r="F349" s="168" t="s">
        <v>194</v>
      </c>
      <c r="G349" s="215">
        <v>40260</v>
      </c>
      <c r="H349" s="197">
        <v>8</v>
      </c>
      <c r="I349" s="197">
        <v>8</v>
      </c>
      <c r="J349" s="208" t="s">
        <v>16075</v>
      </c>
      <c r="K349" s="168" t="s">
        <v>60</v>
      </c>
      <c r="L349" s="208" t="s">
        <v>9201</v>
      </c>
      <c r="M349" s="168" t="s">
        <v>1943</v>
      </c>
      <c r="N349" s="210">
        <v>65</v>
      </c>
      <c r="O349" s="212">
        <v>55</v>
      </c>
      <c r="P349" s="213">
        <v>65</v>
      </c>
      <c r="Q349" s="163">
        <f>LARGE((N349,O349,P349),1)</f>
        <v>65</v>
      </c>
      <c r="R349" s="163">
        <f>LARGE((N349,O349,P349),2)</f>
        <v>65</v>
      </c>
      <c r="S349" s="200">
        <f>LARGE((N349,O349,P349),3)</f>
        <v>55</v>
      </c>
      <c r="T349" s="200">
        <f t="shared" si="17"/>
        <v>185</v>
      </c>
      <c r="U349" s="206"/>
    </row>
    <row r="350" spans="1:21" ht="12.75" customHeight="1" x14ac:dyDescent="0.2">
      <c r="A350" s="187">
        <f t="shared" si="16"/>
        <v>8</v>
      </c>
      <c r="B350" s="309">
        <v>1</v>
      </c>
      <c r="C350" s="309">
        <v>3</v>
      </c>
      <c r="D350" s="205" t="s">
        <v>2341</v>
      </c>
      <c r="E350" s="205" t="s">
        <v>96</v>
      </c>
      <c r="F350" s="205" t="s">
        <v>160</v>
      </c>
      <c r="G350" s="229">
        <v>40438</v>
      </c>
      <c r="H350" s="199">
        <v>8</v>
      </c>
      <c r="I350" s="199">
        <v>8</v>
      </c>
      <c r="J350" s="223" t="s">
        <v>1498</v>
      </c>
      <c r="K350" s="205" t="s">
        <v>164</v>
      </c>
      <c r="L350" s="223" t="s">
        <v>1203</v>
      </c>
      <c r="M350" s="205" t="s">
        <v>511</v>
      </c>
      <c r="N350" s="210">
        <v>65</v>
      </c>
      <c r="O350" s="212">
        <v>55</v>
      </c>
      <c r="P350" s="213">
        <v>65</v>
      </c>
      <c r="Q350" s="163">
        <f>LARGE((N350,O350,P350),1)</f>
        <v>65</v>
      </c>
      <c r="R350" s="163">
        <f>LARGE((N350,O350,P350),2)</f>
        <v>65</v>
      </c>
      <c r="S350" s="200">
        <f>LARGE((N350,O350,P350),3)</f>
        <v>55</v>
      </c>
      <c r="T350" s="200">
        <f t="shared" si="17"/>
        <v>185</v>
      </c>
      <c r="U350" s="206"/>
    </row>
    <row r="351" spans="1:21" ht="12.75" customHeight="1" x14ac:dyDescent="0.2">
      <c r="A351" s="187">
        <f t="shared" si="16"/>
        <v>8</v>
      </c>
      <c r="B351" s="206">
        <v>3</v>
      </c>
      <c r="C351" s="206">
        <v>2</v>
      </c>
      <c r="D351" s="168" t="s">
        <v>10651</v>
      </c>
      <c r="E351" s="168" t="s">
        <v>134</v>
      </c>
      <c r="F351" s="168" t="s">
        <v>258</v>
      </c>
      <c r="G351" s="215">
        <v>40463</v>
      </c>
      <c r="H351" s="197">
        <v>8</v>
      </c>
      <c r="I351" s="197">
        <v>8</v>
      </c>
      <c r="J351" s="208" t="s">
        <v>4790</v>
      </c>
      <c r="K351" s="168" t="s">
        <v>98</v>
      </c>
      <c r="L351" s="208" t="s">
        <v>10653</v>
      </c>
      <c r="M351" s="168" t="s">
        <v>10654</v>
      </c>
      <c r="N351" s="210">
        <v>60</v>
      </c>
      <c r="O351" s="212">
        <v>55</v>
      </c>
      <c r="P351" s="213">
        <v>70</v>
      </c>
      <c r="Q351" s="163">
        <f>LARGE((N351,O351,P351),1)</f>
        <v>70</v>
      </c>
      <c r="R351" s="163">
        <f>LARGE((N351,O351,P351),2)</f>
        <v>60</v>
      </c>
      <c r="S351" s="200">
        <f>LARGE((N351,O351,P351),3)</f>
        <v>55</v>
      </c>
      <c r="T351" s="200">
        <f t="shared" si="17"/>
        <v>185</v>
      </c>
      <c r="U351" s="206"/>
    </row>
    <row r="352" spans="1:21" ht="12.75" customHeight="1" x14ac:dyDescent="0.2">
      <c r="A352" s="187">
        <f t="shared" si="16"/>
        <v>8</v>
      </c>
      <c r="B352" s="206">
        <v>2</v>
      </c>
      <c r="C352" s="206">
        <v>3</v>
      </c>
      <c r="D352" s="168" t="s">
        <v>5844</v>
      </c>
      <c r="E352" s="168" t="s">
        <v>4134</v>
      </c>
      <c r="F352" s="168" t="s">
        <v>70</v>
      </c>
      <c r="G352" s="216">
        <v>40189</v>
      </c>
      <c r="H352" s="197">
        <v>8</v>
      </c>
      <c r="I352" s="197">
        <v>8</v>
      </c>
      <c r="J352" s="208" t="s">
        <v>1308</v>
      </c>
      <c r="K352" s="168" t="s">
        <v>60</v>
      </c>
      <c r="L352" s="208" t="s">
        <v>5160</v>
      </c>
      <c r="M352" s="168" t="s">
        <v>5159</v>
      </c>
      <c r="N352" s="210">
        <v>70</v>
      </c>
      <c r="O352" s="212">
        <v>55</v>
      </c>
      <c r="P352" s="213">
        <v>60</v>
      </c>
      <c r="Q352" s="163">
        <f>LARGE((N352,O352,P352),1)</f>
        <v>70</v>
      </c>
      <c r="R352" s="163">
        <f>LARGE((N352,O352,P352),2)</f>
        <v>60</v>
      </c>
      <c r="S352" s="200">
        <f>LARGE((N352,O352,P352),3)</f>
        <v>55</v>
      </c>
      <c r="T352" s="200">
        <f t="shared" si="17"/>
        <v>185</v>
      </c>
      <c r="U352" s="206"/>
    </row>
    <row r="353" spans="1:21" ht="12.75" customHeight="1" x14ac:dyDescent="0.2">
      <c r="A353" s="187">
        <f t="shared" si="16"/>
        <v>8</v>
      </c>
      <c r="B353" s="206">
        <v>2</v>
      </c>
      <c r="C353" s="206">
        <v>1</v>
      </c>
      <c r="D353" s="168" t="s">
        <v>11784</v>
      </c>
      <c r="E353" s="168" t="s">
        <v>69</v>
      </c>
      <c r="F353" s="168" t="s">
        <v>70</v>
      </c>
      <c r="G353" s="215">
        <v>40275</v>
      </c>
      <c r="H353" s="197">
        <v>8</v>
      </c>
      <c r="I353" s="197">
        <v>8</v>
      </c>
      <c r="J353" s="208" t="s">
        <v>11785</v>
      </c>
      <c r="K353" s="168" t="s">
        <v>60</v>
      </c>
      <c r="L353" s="208" t="s">
        <v>748</v>
      </c>
      <c r="M353" s="168" t="s">
        <v>107</v>
      </c>
      <c r="N353" s="210">
        <v>65</v>
      </c>
      <c r="O353" s="212">
        <v>65</v>
      </c>
      <c r="P353" s="213">
        <v>55</v>
      </c>
      <c r="Q353" s="163">
        <f>LARGE((N353,O353,P353),1)</f>
        <v>65</v>
      </c>
      <c r="R353" s="163">
        <f>LARGE((N353,O353,P353),2)</f>
        <v>65</v>
      </c>
      <c r="S353" s="200">
        <f>LARGE((N353,O353,P353),3)</f>
        <v>55</v>
      </c>
      <c r="T353" s="200">
        <f t="shared" si="17"/>
        <v>185</v>
      </c>
      <c r="U353" s="206"/>
    </row>
    <row r="354" spans="1:21" ht="12.75" customHeight="1" x14ac:dyDescent="0.2">
      <c r="A354" s="187">
        <f t="shared" si="16"/>
        <v>8</v>
      </c>
      <c r="B354" s="206">
        <v>2</v>
      </c>
      <c r="C354" s="206">
        <v>2</v>
      </c>
      <c r="D354" s="168" t="s">
        <v>1736</v>
      </c>
      <c r="E354" s="168" t="s">
        <v>1084</v>
      </c>
      <c r="F354" s="168" t="s">
        <v>395</v>
      </c>
      <c r="G354" s="215">
        <v>40360</v>
      </c>
      <c r="H354" s="197">
        <v>8</v>
      </c>
      <c r="I354" s="197">
        <v>8</v>
      </c>
      <c r="J354" s="208" t="s">
        <v>11329</v>
      </c>
      <c r="K354" s="168" t="s">
        <v>82</v>
      </c>
      <c r="L354" s="208" t="s">
        <v>83</v>
      </c>
      <c r="M354" s="168" t="s">
        <v>10461</v>
      </c>
      <c r="N354" s="210">
        <v>65</v>
      </c>
      <c r="O354" s="212">
        <v>55</v>
      </c>
      <c r="P354" s="213">
        <v>65</v>
      </c>
      <c r="Q354" s="163">
        <f>LARGE((N354,O354,P354),1)</f>
        <v>65</v>
      </c>
      <c r="R354" s="163">
        <f>LARGE((N354,O354,P354),2)</f>
        <v>65</v>
      </c>
      <c r="S354" s="200">
        <f>LARGE((N354,O354,P354),3)</f>
        <v>55</v>
      </c>
      <c r="T354" s="200">
        <f t="shared" si="17"/>
        <v>185</v>
      </c>
      <c r="U354" s="206"/>
    </row>
    <row r="355" spans="1:21" ht="12.75" customHeight="1" x14ac:dyDescent="0.2">
      <c r="A355" s="187">
        <f t="shared" si="16"/>
        <v>8</v>
      </c>
      <c r="B355" s="206">
        <v>2</v>
      </c>
      <c r="C355" s="206">
        <v>3</v>
      </c>
      <c r="D355" s="168" t="s">
        <v>15026</v>
      </c>
      <c r="E355" s="168" t="s">
        <v>19568</v>
      </c>
      <c r="F355" s="168" t="s">
        <v>19569</v>
      </c>
      <c r="G355" s="215">
        <v>40603</v>
      </c>
      <c r="H355" s="197">
        <v>8</v>
      </c>
      <c r="I355" s="197">
        <v>8</v>
      </c>
      <c r="J355" s="208" t="s">
        <v>7368</v>
      </c>
      <c r="K355" s="168" t="s">
        <v>60</v>
      </c>
      <c r="L355" s="208" t="s">
        <v>150</v>
      </c>
      <c r="M355" s="168" t="s">
        <v>107</v>
      </c>
      <c r="N355" s="210">
        <v>60</v>
      </c>
      <c r="O355" s="212">
        <v>55</v>
      </c>
      <c r="P355" s="213">
        <v>70</v>
      </c>
      <c r="Q355" s="163">
        <f>LARGE((N355,O355,P355),1)</f>
        <v>70</v>
      </c>
      <c r="R355" s="163">
        <f>LARGE((N355,O355,P355),2)</f>
        <v>60</v>
      </c>
      <c r="S355" s="200">
        <f>LARGE((N355,O355,P355),3)</f>
        <v>55</v>
      </c>
      <c r="T355" s="200">
        <f t="shared" si="17"/>
        <v>185</v>
      </c>
      <c r="U355" s="206"/>
    </row>
    <row r="356" spans="1:21" ht="12.75" customHeight="1" x14ac:dyDescent="0.2">
      <c r="A356" s="187">
        <f t="shared" si="16"/>
        <v>8</v>
      </c>
      <c r="B356" s="206">
        <v>1</v>
      </c>
      <c r="C356" s="206">
        <v>2</v>
      </c>
      <c r="D356" s="168" t="s">
        <v>4908</v>
      </c>
      <c r="E356" s="168" t="s">
        <v>91</v>
      </c>
      <c r="F356" s="168" t="s">
        <v>464</v>
      </c>
      <c r="G356" s="215">
        <v>40495</v>
      </c>
      <c r="H356" s="197">
        <v>8</v>
      </c>
      <c r="I356" s="197">
        <v>8</v>
      </c>
      <c r="J356" s="208" t="s">
        <v>1250</v>
      </c>
      <c r="K356" s="168" t="s">
        <v>60</v>
      </c>
      <c r="L356" s="208" t="s">
        <v>1287</v>
      </c>
      <c r="M356" s="168" t="s">
        <v>12008</v>
      </c>
      <c r="N356" s="210">
        <v>60</v>
      </c>
      <c r="O356" s="212">
        <v>55</v>
      </c>
      <c r="P356" s="213">
        <v>70</v>
      </c>
      <c r="Q356" s="163">
        <f>LARGE((N356,O356,P356),1)</f>
        <v>70</v>
      </c>
      <c r="R356" s="163">
        <f>LARGE((N356,O356,P356),2)</f>
        <v>60</v>
      </c>
      <c r="S356" s="200">
        <f>LARGE((N356,O356,P356),3)</f>
        <v>55</v>
      </c>
      <c r="T356" s="200">
        <f t="shared" si="17"/>
        <v>185</v>
      </c>
      <c r="U356" s="206"/>
    </row>
    <row r="357" spans="1:21" ht="12.75" customHeight="1" x14ac:dyDescent="0.2">
      <c r="A357" s="187">
        <f t="shared" si="16"/>
        <v>8</v>
      </c>
      <c r="B357" s="206">
        <v>1</v>
      </c>
      <c r="C357" s="206">
        <v>2</v>
      </c>
      <c r="D357" s="168" t="s">
        <v>9319</v>
      </c>
      <c r="E357" s="168" t="s">
        <v>193</v>
      </c>
      <c r="F357" s="168" t="s">
        <v>57</v>
      </c>
      <c r="G357" s="216">
        <v>40175</v>
      </c>
      <c r="H357" s="197">
        <v>8</v>
      </c>
      <c r="I357" s="197">
        <v>8</v>
      </c>
      <c r="J357" s="208" t="s">
        <v>9320</v>
      </c>
      <c r="K357" s="168" t="s">
        <v>60</v>
      </c>
      <c r="L357" s="208" t="s">
        <v>150</v>
      </c>
      <c r="M357" s="168" t="s">
        <v>107</v>
      </c>
      <c r="N357" s="210">
        <v>70</v>
      </c>
      <c r="O357" s="212">
        <v>55</v>
      </c>
      <c r="P357" s="213">
        <v>60</v>
      </c>
      <c r="Q357" s="163">
        <f>LARGE((N357,O357,P357),1)</f>
        <v>70</v>
      </c>
      <c r="R357" s="163">
        <f>LARGE((N357,O357,P357),2)</f>
        <v>60</v>
      </c>
      <c r="S357" s="200">
        <f>LARGE((N357,O357,P357),3)</f>
        <v>55</v>
      </c>
      <c r="T357" s="200">
        <f t="shared" si="17"/>
        <v>185</v>
      </c>
      <c r="U357" s="206"/>
    </row>
    <row r="358" spans="1:21" ht="12.75" customHeight="1" x14ac:dyDescent="0.2">
      <c r="A358" s="187">
        <f t="shared" si="16"/>
        <v>8</v>
      </c>
      <c r="B358" s="206">
        <v>1</v>
      </c>
      <c r="C358" s="206">
        <v>1</v>
      </c>
      <c r="D358" s="168" t="s">
        <v>8718</v>
      </c>
      <c r="E358" s="168" t="s">
        <v>248</v>
      </c>
      <c r="F358" s="168" t="s">
        <v>706</v>
      </c>
      <c r="G358" s="215">
        <v>40733</v>
      </c>
      <c r="H358" s="197">
        <v>8</v>
      </c>
      <c r="I358" s="197">
        <v>8</v>
      </c>
      <c r="J358" s="208" t="s">
        <v>14216</v>
      </c>
      <c r="K358" s="168" t="s">
        <v>60</v>
      </c>
      <c r="L358" s="208" t="s">
        <v>14217</v>
      </c>
      <c r="M358" s="168" t="s">
        <v>14218</v>
      </c>
      <c r="N358" s="210">
        <v>60</v>
      </c>
      <c r="O358" s="212">
        <v>70</v>
      </c>
      <c r="P358" s="213">
        <v>55</v>
      </c>
      <c r="Q358" s="163">
        <f>LARGE((N358,O358,P358),1)</f>
        <v>70</v>
      </c>
      <c r="R358" s="163">
        <f>LARGE((N358,O358,P358),2)</f>
        <v>60</v>
      </c>
      <c r="S358" s="200">
        <f>LARGE((N358,O358,P358),3)</f>
        <v>55</v>
      </c>
      <c r="T358" s="200">
        <f t="shared" si="17"/>
        <v>185</v>
      </c>
      <c r="U358" s="206"/>
    </row>
    <row r="359" spans="1:21" ht="12.75" customHeight="1" x14ac:dyDescent="0.2">
      <c r="A359" s="187">
        <f t="shared" si="16"/>
        <v>8</v>
      </c>
      <c r="B359" s="206">
        <v>2</v>
      </c>
      <c r="C359" s="206">
        <v>1</v>
      </c>
      <c r="D359" s="168" t="s">
        <v>18287</v>
      </c>
      <c r="E359" s="168" t="s">
        <v>2532</v>
      </c>
      <c r="F359" s="168" t="s">
        <v>18288</v>
      </c>
      <c r="G359" s="215">
        <v>40289</v>
      </c>
      <c r="H359" s="197">
        <v>8</v>
      </c>
      <c r="I359" s="197">
        <v>8</v>
      </c>
      <c r="J359" s="208" t="s">
        <v>18134</v>
      </c>
      <c r="K359" s="168" t="s">
        <v>2068</v>
      </c>
      <c r="L359" s="208" t="s">
        <v>7679</v>
      </c>
      <c r="M359" s="168"/>
      <c r="N359" s="210">
        <v>55</v>
      </c>
      <c r="O359" s="212">
        <v>60</v>
      </c>
      <c r="P359" s="213">
        <v>70</v>
      </c>
      <c r="Q359" s="163">
        <f>LARGE((N359,O359,P359),1)</f>
        <v>70</v>
      </c>
      <c r="R359" s="163">
        <f>LARGE((N359,O359,P359),2)</f>
        <v>60</v>
      </c>
      <c r="S359" s="200">
        <f>LARGE((N359,O359,P359),3)</f>
        <v>55</v>
      </c>
      <c r="T359" s="200">
        <f t="shared" si="17"/>
        <v>185</v>
      </c>
      <c r="U359" s="206"/>
    </row>
    <row r="360" spans="1:21" ht="12.75" customHeight="1" x14ac:dyDescent="0.2">
      <c r="A360" s="187">
        <f t="shared" si="16"/>
        <v>8</v>
      </c>
      <c r="B360" s="206">
        <v>1</v>
      </c>
      <c r="C360" s="206">
        <v>1</v>
      </c>
      <c r="D360" s="168" t="s">
        <v>12053</v>
      </c>
      <c r="E360" s="168" t="s">
        <v>597</v>
      </c>
      <c r="F360" s="168" t="s">
        <v>383</v>
      </c>
      <c r="G360" s="215">
        <v>40440</v>
      </c>
      <c r="H360" s="197">
        <v>8</v>
      </c>
      <c r="I360" s="197">
        <v>8</v>
      </c>
      <c r="J360" s="208" t="s">
        <v>12054</v>
      </c>
      <c r="K360" s="168" t="s">
        <v>60</v>
      </c>
      <c r="L360" s="208" t="s">
        <v>5031</v>
      </c>
      <c r="M360" s="168" t="s">
        <v>12041</v>
      </c>
      <c r="N360" s="210">
        <v>60</v>
      </c>
      <c r="O360" s="212">
        <v>55</v>
      </c>
      <c r="P360" s="213">
        <v>70</v>
      </c>
      <c r="Q360" s="163">
        <f>LARGE((N360,O360,P360),1)</f>
        <v>70</v>
      </c>
      <c r="R360" s="163">
        <f>LARGE((N360,O360,P360),2)</f>
        <v>60</v>
      </c>
      <c r="S360" s="200">
        <f>LARGE((N360,O360,P360),3)</f>
        <v>55</v>
      </c>
      <c r="T360" s="200">
        <f t="shared" si="17"/>
        <v>185</v>
      </c>
      <c r="U360" s="206"/>
    </row>
    <row r="361" spans="1:21" ht="12.75" customHeight="1" x14ac:dyDescent="0.2">
      <c r="A361" s="187">
        <f t="shared" si="16"/>
        <v>8</v>
      </c>
      <c r="B361" s="206">
        <v>3</v>
      </c>
      <c r="C361" s="206">
        <v>3</v>
      </c>
      <c r="D361" s="168" t="s">
        <v>7290</v>
      </c>
      <c r="E361" s="168" t="s">
        <v>410</v>
      </c>
      <c r="F361" s="168" t="s">
        <v>70</v>
      </c>
      <c r="G361" s="216">
        <v>40388</v>
      </c>
      <c r="H361" s="197">
        <v>8</v>
      </c>
      <c r="I361" s="197">
        <v>8</v>
      </c>
      <c r="J361" s="208" t="s">
        <v>7291</v>
      </c>
      <c r="K361" s="168" t="s">
        <v>60</v>
      </c>
      <c r="L361" s="208" t="s">
        <v>4940</v>
      </c>
      <c r="M361" s="168" t="s">
        <v>7292</v>
      </c>
      <c r="N361" s="210">
        <v>75</v>
      </c>
      <c r="O361" s="212">
        <v>55</v>
      </c>
      <c r="P361" s="213">
        <v>55</v>
      </c>
      <c r="Q361" s="163">
        <f>LARGE((N361,O361,P361),1)</f>
        <v>75</v>
      </c>
      <c r="R361" s="163">
        <f>LARGE((N361,O361,P361),2)</f>
        <v>55</v>
      </c>
      <c r="S361" s="200">
        <f>LARGE((N361,O361,P361),3)</f>
        <v>55</v>
      </c>
      <c r="T361" s="200">
        <f t="shared" si="17"/>
        <v>185</v>
      </c>
      <c r="U361" s="206"/>
    </row>
    <row r="362" spans="1:21" ht="12.75" customHeight="1" x14ac:dyDescent="0.2">
      <c r="A362" s="187">
        <f t="shared" si="16"/>
        <v>8</v>
      </c>
      <c r="B362" s="206">
        <v>2</v>
      </c>
      <c r="C362" s="206">
        <v>3</v>
      </c>
      <c r="D362" s="168" t="s">
        <v>17505</v>
      </c>
      <c r="E362" s="168" t="s">
        <v>69</v>
      </c>
      <c r="F362" s="168" t="s">
        <v>390</v>
      </c>
      <c r="G362" s="215">
        <v>40337</v>
      </c>
      <c r="H362" s="197">
        <v>8</v>
      </c>
      <c r="I362" s="197">
        <v>8</v>
      </c>
      <c r="J362" s="208" t="s">
        <v>12666</v>
      </c>
      <c r="K362" s="168" t="s">
        <v>2068</v>
      </c>
      <c r="L362" s="208" t="s">
        <v>17404</v>
      </c>
      <c r="M362" s="168" t="s">
        <v>12668</v>
      </c>
      <c r="N362" s="210">
        <v>65</v>
      </c>
      <c r="O362" s="212">
        <v>55</v>
      </c>
      <c r="P362" s="213">
        <v>65</v>
      </c>
      <c r="Q362" s="163">
        <f>LARGE((N362,O362,P362),1)</f>
        <v>65</v>
      </c>
      <c r="R362" s="163">
        <f>LARGE((N362,O362,P362),2)</f>
        <v>65</v>
      </c>
      <c r="S362" s="200">
        <f>LARGE((N362,O362,P362),3)</f>
        <v>55</v>
      </c>
      <c r="T362" s="200">
        <f t="shared" si="17"/>
        <v>185</v>
      </c>
      <c r="U362" s="206"/>
    </row>
    <row r="363" spans="1:21" ht="12.75" customHeight="1" x14ac:dyDescent="0.2">
      <c r="A363" s="187">
        <f t="shared" si="16"/>
        <v>8</v>
      </c>
      <c r="B363" s="206">
        <v>3</v>
      </c>
      <c r="C363" s="206">
        <v>1</v>
      </c>
      <c r="D363" s="168" t="s">
        <v>2790</v>
      </c>
      <c r="E363" s="168" t="s">
        <v>739</v>
      </c>
      <c r="F363" s="168" t="s">
        <v>345</v>
      </c>
      <c r="G363" s="216">
        <v>40274</v>
      </c>
      <c r="H363" s="197">
        <v>8</v>
      </c>
      <c r="I363" s="197">
        <v>8</v>
      </c>
      <c r="J363" s="208" t="s">
        <v>2793</v>
      </c>
      <c r="K363" s="168" t="s">
        <v>82</v>
      </c>
      <c r="L363" s="208" t="s">
        <v>83</v>
      </c>
      <c r="M363" s="168" t="s">
        <v>2794</v>
      </c>
      <c r="N363" s="210">
        <v>55</v>
      </c>
      <c r="O363" s="212">
        <v>55</v>
      </c>
      <c r="P363" s="213">
        <v>75</v>
      </c>
      <c r="Q363" s="163">
        <f>LARGE((N363,O363,P363),1)</f>
        <v>75</v>
      </c>
      <c r="R363" s="163">
        <f>LARGE((N363,O363,P363),2)</f>
        <v>55</v>
      </c>
      <c r="S363" s="200">
        <f>LARGE((N363,O363,P363),3)</f>
        <v>55</v>
      </c>
      <c r="T363" s="200">
        <f t="shared" si="17"/>
        <v>185</v>
      </c>
      <c r="U363" s="206"/>
    </row>
    <row r="364" spans="1:21" ht="12.75" customHeight="1" x14ac:dyDescent="0.2">
      <c r="A364" s="187">
        <f t="shared" si="16"/>
        <v>8</v>
      </c>
      <c r="B364" s="206">
        <v>3</v>
      </c>
      <c r="C364" s="206">
        <v>3</v>
      </c>
      <c r="D364" s="168" t="s">
        <v>1124</v>
      </c>
      <c r="E364" s="168" t="s">
        <v>218</v>
      </c>
      <c r="F364" s="168" t="s">
        <v>70</v>
      </c>
      <c r="G364" s="216">
        <v>40371</v>
      </c>
      <c r="H364" s="197">
        <v>8</v>
      </c>
      <c r="I364" s="197">
        <v>8</v>
      </c>
      <c r="J364" s="208" t="s">
        <v>1125</v>
      </c>
      <c r="K364" s="168" t="s">
        <v>60</v>
      </c>
      <c r="L364" s="208" t="s">
        <v>1126</v>
      </c>
      <c r="M364" s="168" t="s">
        <v>167</v>
      </c>
      <c r="N364" s="210">
        <v>75</v>
      </c>
      <c r="O364" s="212">
        <v>55</v>
      </c>
      <c r="P364" s="213">
        <v>55</v>
      </c>
      <c r="Q364" s="163">
        <f>LARGE((N364,O364,P364),1)</f>
        <v>75</v>
      </c>
      <c r="R364" s="163">
        <f>LARGE((N364,O364,P364),2)</f>
        <v>55</v>
      </c>
      <c r="S364" s="200">
        <f>LARGE((N364,O364,P364),3)</f>
        <v>55</v>
      </c>
      <c r="T364" s="200">
        <f t="shared" si="17"/>
        <v>185</v>
      </c>
      <c r="U364" s="206"/>
    </row>
    <row r="365" spans="1:21" ht="12.75" customHeight="1" x14ac:dyDescent="0.2">
      <c r="A365" s="187">
        <f t="shared" si="16"/>
        <v>8</v>
      </c>
      <c r="B365" s="206">
        <v>3</v>
      </c>
      <c r="C365" s="206">
        <v>2</v>
      </c>
      <c r="D365" s="168" t="s">
        <v>6072</v>
      </c>
      <c r="E365" s="168" t="s">
        <v>403</v>
      </c>
      <c r="F365" s="168" t="s">
        <v>363</v>
      </c>
      <c r="G365" s="215">
        <v>40197</v>
      </c>
      <c r="H365" s="197">
        <v>8</v>
      </c>
      <c r="I365" s="197">
        <v>8</v>
      </c>
      <c r="J365" s="208" t="s">
        <v>15447</v>
      </c>
      <c r="K365" s="168" t="s">
        <v>60</v>
      </c>
      <c r="L365" s="208" t="s">
        <v>150</v>
      </c>
      <c r="M365" s="168" t="s">
        <v>552</v>
      </c>
      <c r="N365" s="210">
        <v>60</v>
      </c>
      <c r="O365" s="212">
        <v>55</v>
      </c>
      <c r="P365" s="213">
        <v>70</v>
      </c>
      <c r="Q365" s="163">
        <f>LARGE((N365,O365,P365),1)</f>
        <v>70</v>
      </c>
      <c r="R365" s="163">
        <f>LARGE((N365,O365,P365),2)</f>
        <v>60</v>
      </c>
      <c r="S365" s="200">
        <f>LARGE((N365,O365,P365),3)</f>
        <v>55</v>
      </c>
      <c r="T365" s="200">
        <f t="shared" si="17"/>
        <v>185</v>
      </c>
      <c r="U365" s="206"/>
    </row>
    <row r="366" spans="1:21" ht="12.75" customHeight="1" x14ac:dyDescent="0.2">
      <c r="A366" s="187">
        <f t="shared" si="16"/>
        <v>8</v>
      </c>
      <c r="B366" s="206">
        <v>1</v>
      </c>
      <c r="C366" s="206">
        <v>3</v>
      </c>
      <c r="D366" s="168" t="s">
        <v>18306</v>
      </c>
      <c r="E366" s="168" t="s">
        <v>182</v>
      </c>
      <c r="F366" s="168" t="s">
        <v>905</v>
      </c>
      <c r="G366" s="215">
        <v>40218</v>
      </c>
      <c r="H366" s="197">
        <v>8</v>
      </c>
      <c r="I366" s="197">
        <v>8</v>
      </c>
      <c r="J366" s="208" t="s">
        <v>18134</v>
      </c>
      <c r="K366" s="168" t="s">
        <v>2068</v>
      </c>
      <c r="L366" s="208" t="s">
        <v>7679</v>
      </c>
      <c r="M366" s="168"/>
      <c r="N366" s="210">
        <v>65</v>
      </c>
      <c r="O366" s="212">
        <v>65</v>
      </c>
      <c r="P366" s="213">
        <v>55</v>
      </c>
      <c r="Q366" s="163">
        <f>LARGE((N366,O366,P366),1)</f>
        <v>65</v>
      </c>
      <c r="R366" s="163">
        <f>LARGE((N366,O366,P366),2)</f>
        <v>65</v>
      </c>
      <c r="S366" s="200">
        <f>LARGE((N366,O366,P366),3)</f>
        <v>55</v>
      </c>
      <c r="T366" s="200">
        <f t="shared" si="17"/>
        <v>185</v>
      </c>
      <c r="U366" s="206"/>
    </row>
    <row r="367" spans="1:21" ht="12.75" customHeight="1" x14ac:dyDescent="0.2">
      <c r="A367" s="187">
        <f t="shared" si="16"/>
        <v>8</v>
      </c>
      <c r="B367" s="206">
        <v>3</v>
      </c>
      <c r="C367" s="206">
        <v>1</v>
      </c>
      <c r="D367" s="168" t="s">
        <v>15609</v>
      </c>
      <c r="E367" s="168" t="s">
        <v>545</v>
      </c>
      <c r="F367" s="168" t="s">
        <v>97</v>
      </c>
      <c r="G367" s="215">
        <v>40374</v>
      </c>
      <c r="H367" s="197">
        <v>8</v>
      </c>
      <c r="I367" s="197">
        <v>8</v>
      </c>
      <c r="J367" s="208" t="s">
        <v>15611</v>
      </c>
      <c r="K367" s="168" t="s">
        <v>2552</v>
      </c>
      <c r="L367" s="208" t="s">
        <v>4952</v>
      </c>
      <c r="M367" s="168" t="s">
        <v>15608</v>
      </c>
      <c r="N367" s="210">
        <v>60</v>
      </c>
      <c r="O367" s="212">
        <v>55</v>
      </c>
      <c r="P367" s="213">
        <v>70</v>
      </c>
      <c r="Q367" s="163">
        <f>LARGE((N367,O367,P367),1)</f>
        <v>70</v>
      </c>
      <c r="R367" s="163">
        <f>LARGE((N367,O367,P367),2)</f>
        <v>60</v>
      </c>
      <c r="S367" s="200">
        <f>LARGE((N367,O367,P367),3)</f>
        <v>55</v>
      </c>
      <c r="T367" s="200">
        <f t="shared" si="17"/>
        <v>185</v>
      </c>
      <c r="U367" s="206"/>
    </row>
    <row r="368" spans="1:21" ht="12.75" customHeight="1" x14ac:dyDescent="0.2">
      <c r="A368" s="187">
        <f t="shared" si="16"/>
        <v>8</v>
      </c>
      <c r="B368" s="206">
        <v>2</v>
      </c>
      <c r="C368" s="206">
        <v>3</v>
      </c>
      <c r="D368" s="168" t="s">
        <v>2165</v>
      </c>
      <c r="E368" s="168" t="s">
        <v>127</v>
      </c>
      <c r="F368" s="168" t="s">
        <v>114</v>
      </c>
      <c r="G368" s="215">
        <v>40277</v>
      </c>
      <c r="H368" s="197">
        <v>8</v>
      </c>
      <c r="I368" s="197">
        <v>8</v>
      </c>
      <c r="J368" s="208" t="s">
        <v>11988</v>
      </c>
      <c r="K368" s="168" t="s">
        <v>2068</v>
      </c>
      <c r="L368" s="208" t="s">
        <v>6273</v>
      </c>
      <c r="M368" s="168" t="s">
        <v>11998</v>
      </c>
      <c r="N368" s="210">
        <v>70</v>
      </c>
      <c r="O368" s="212">
        <v>55</v>
      </c>
      <c r="P368" s="213">
        <v>60</v>
      </c>
      <c r="Q368" s="163">
        <f>LARGE((N368,O368,P368),1)</f>
        <v>70</v>
      </c>
      <c r="R368" s="163">
        <f>LARGE((N368,O368,P368),2)</f>
        <v>60</v>
      </c>
      <c r="S368" s="200">
        <f>LARGE((N368,O368,P368),3)</f>
        <v>55</v>
      </c>
      <c r="T368" s="200">
        <f t="shared" si="17"/>
        <v>185</v>
      </c>
      <c r="U368" s="206"/>
    </row>
    <row r="369" spans="1:21" ht="12.75" customHeight="1" x14ac:dyDescent="0.2">
      <c r="A369" s="187">
        <f t="shared" si="16"/>
        <v>8</v>
      </c>
      <c r="B369" s="206">
        <v>2</v>
      </c>
      <c r="C369" s="206">
        <v>1</v>
      </c>
      <c r="D369" s="168" t="s">
        <v>15302</v>
      </c>
      <c r="E369" s="168" t="s">
        <v>113</v>
      </c>
      <c r="F369" s="168" t="s">
        <v>829</v>
      </c>
      <c r="G369" s="215">
        <v>40347</v>
      </c>
      <c r="H369" s="197">
        <v>8</v>
      </c>
      <c r="I369" s="197">
        <v>8</v>
      </c>
      <c r="J369" s="208" t="s">
        <v>14824</v>
      </c>
      <c r="K369" s="168" t="s">
        <v>473</v>
      </c>
      <c r="L369" s="208" t="s">
        <v>1639</v>
      </c>
      <c r="M369" s="168" t="s">
        <v>14824</v>
      </c>
      <c r="N369" s="210">
        <v>60</v>
      </c>
      <c r="O369" s="212">
        <v>55</v>
      </c>
      <c r="P369" s="213">
        <v>65</v>
      </c>
      <c r="Q369" s="163">
        <f>LARGE((N369,O369,P369),1)</f>
        <v>65</v>
      </c>
      <c r="R369" s="163">
        <f>LARGE((N369,O369,P369),2)</f>
        <v>60</v>
      </c>
      <c r="S369" s="200">
        <f>LARGE((N369,O369,P369),3)</f>
        <v>55</v>
      </c>
      <c r="T369" s="200">
        <f t="shared" si="17"/>
        <v>180</v>
      </c>
      <c r="U369" s="206"/>
    </row>
    <row r="370" spans="1:21" ht="12.75" customHeight="1" x14ac:dyDescent="0.2">
      <c r="A370" s="187">
        <f t="shared" ref="A370:A433" si="18">I370</f>
        <v>8</v>
      </c>
      <c r="B370" s="206">
        <v>1</v>
      </c>
      <c r="C370" s="206">
        <v>2</v>
      </c>
      <c r="D370" s="168" t="s">
        <v>2328</v>
      </c>
      <c r="E370" s="168" t="s">
        <v>468</v>
      </c>
      <c r="F370" s="168" t="s">
        <v>70</v>
      </c>
      <c r="G370" s="216">
        <v>40470</v>
      </c>
      <c r="H370" s="197">
        <v>8</v>
      </c>
      <c r="I370" s="197">
        <v>8</v>
      </c>
      <c r="J370" s="208" t="s">
        <v>2330</v>
      </c>
      <c r="K370" s="168" t="s">
        <v>60</v>
      </c>
      <c r="L370" s="208" t="s">
        <v>2280</v>
      </c>
      <c r="M370" s="168" t="s">
        <v>167</v>
      </c>
      <c r="N370" s="210">
        <v>60</v>
      </c>
      <c r="O370" s="212">
        <v>55</v>
      </c>
      <c r="P370" s="213">
        <v>65</v>
      </c>
      <c r="Q370" s="163">
        <f>LARGE((N370,O370,P370),1)</f>
        <v>65</v>
      </c>
      <c r="R370" s="163">
        <f>LARGE((N370,O370,P370),2)</f>
        <v>60</v>
      </c>
      <c r="S370" s="200">
        <f>LARGE((N370,O370,P370),3)</f>
        <v>55</v>
      </c>
      <c r="T370" s="200">
        <f t="shared" ref="T370:T433" si="19">SUM(Q370,R370,S370)</f>
        <v>180</v>
      </c>
      <c r="U370" s="206"/>
    </row>
    <row r="371" spans="1:21" ht="12.75" customHeight="1" x14ac:dyDescent="0.2">
      <c r="A371" s="187">
        <f t="shared" si="18"/>
        <v>8</v>
      </c>
      <c r="B371" s="206">
        <v>3</v>
      </c>
      <c r="C371" s="206">
        <v>3</v>
      </c>
      <c r="D371" s="168" t="s">
        <v>3440</v>
      </c>
      <c r="E371" s="168" t="s">
        <v>1213</v>
      </c>
      <c r="F371" s="168" t="s">
        <v>160</v>
      </c>
      <c r="G371" s="216">
        <v>40219</v>
      </c>
      <c r="H371" s="197">
        <v>8</v>
      </c>
      <c r="I371" s="197">
        <v>8</v>
      </c>
      <c r="J371" s="208" t="s">
        <v>3419</v>
      </c>
      <c r="K371" s="168" t="s">
        <v>60</v>
      </c>
      <c r="L371" s="208" t="s">
        <v>2280</v>
      </c>
      <c r="M371" s="168" t="s">
        <v>511</v>
      </c>
      <c r="N371" s="210">
        <v>60</v>
      </c>
      <c r="O371" s="212">
        <v>65</v>
      </c>
      <c r="P371" s="213">
        <v>55</v>
      </c>
      <c r="Q371" s="163">
        <f>LARGE((N371,O371,P371),1)</f>
        <v>65</v>
      </c>
      <c r="R371" s="163">
        <f>LARGE((N371,O371,P371),2)</f>
        <v>60</v>
      </c>
      <c r="S371" s="200">
        <f>LARGE((N371,O371,P371),3)</f>
        <v>55</v>
      </c>
      <c r="T371" s="200">
        <f t="shared" si="19"/>
        <v>180</v>
      </c>
      <c r="U371" s="206"/>
    </row>
    <row r="372" spans="1:21" ht="12.75" customHeight="1" x14ac:dyDescent="0.2">
      <c r="A372" s="187">
        <f t="shared" si="18"/>
        <v>8</v>
      </c>
      <c r="B372" s="206">
        <v>1</v>
      </c>
      <c r="C372" s="206">
        <v>3</v>
      </c>
      <c r="D372" s="168" t="s">
        <v>11486</v>
      </c>
      <c r="E372" s="168" t="s">
        <v>182</v>
      </c>
      <c r="F372" s="168" t="s">
        <v>97</v>
      </c>
      <c r="G372" s="215">
        <v>40377</v>
      </c>
      <c r="H372" s="197">
        <v>8</v>
      </c>
      <c r="I372" s="197">
        <v>8</v>
      </c>
      <c r="J372" s="208" t="s">
        <v>11487</v>
      </c>
      <c r="K372" s="168" t="s">
        <v>60</v>
      </c>
      <c r="L372" s="208" t="s">
        <v>150</v>
      </c>
      <c r="M372" s="168" t="s">
        <v>107</v>
      </c>
      <c r="N372" s="210">
        <v>65</v>
      </c>
      <c r="O372" s="212">
        <v>60</v>
      </c>
      <c r="P372" s="213">
        <v>55</v>
      </c>
      <c r="Q372" s="163">
        <f>LARGE((N372,O372,P372),1)</f>
        <v>65</v>
      </c>
      <c r="R372" s="163">
        <f>LARGE((N372,O372,P372),2)</f>
        <v>60</v>
      </c>
      <c r="S372" s="200">
        <f>LARGE((N372,O372,P372),3)</f>
        <v>55</v>
      </c>
      <c r="T372" s="200">
        <f t="shared" si="19"/>
        <v>180</v>
      </c>
      <c r="U372" s="206"/>
    </row>
    <row r="373" spans="1:21" ht="12.75" customHeight="1" x14ac:dyDescent="0.2">
      <c r="A373" s="187">
        <f t="shared" si="18"/>
        <v>8</v>
      </c>
      <c r="B373" s="206">
        <v>3</v>
      </c>
      <c r="C373" s="206">
        <v>3</v>
      </c>
      <c r="D373" s="168" t="s">
        <v>7802</v>
      </c>
      <c r="E373" s="168" t="s">
        <v>1680</v>
      </c>
      <c r="F373" s="168" t="s">
        <v>423</v>
      </c>
      <c r="G373" s="216">
        <v>40419</v>
      </c>
      <c r="H373" s="197">
        <v>8</v>
      </c>
      <c r="I373" s="197">
        <v>8</v>
      </c>
      <c r="J373" s="208" t="s">
        <v>1627</v>
      </c>
      <c r="K373" s="168" t="s">
        <v>164</v>
      </c>
      <c r="L373" s="208" t="s">
        <v>695</v>
      </c>
      <c r="M373" s="168" t="s">
        <v>7804</v>
      </c>
      <c r="N373" s="210">
        <v>70</v>
      </c>
      <c r="O373" s="212">
        <v>55</v>
      </c>
      <c r="P373" s="213">
        <v>55</v>
      </c>
      <c r="Q373" s="163">
        <f>LARGE((N373,O373,P373),1)</f>
        <v>70</v>
      </c>
      <c r="R373" s="163">
        <f>LARGE((N373,O373,P373),2)</f>
        <v>55</v>
      </c>
      <c r="S373" s="200">
        <f>LARGE((N373,O373,P373),3)</f>
        <v>55</v>
      </c>
      <c r="T373" s="200">
        <f t="shared" si="19"/>
        <v>180</v>
      </c>
      <c r="U373" s="206"/>
    </row>
    <row r="374" spans="1:21" ht="12.75" customHeight="1" x14ac:dyDescent="0.2">
      <c r="A374" s="187">
        <f t="shared" si="18"/>
        <v>8</v>
      </c>
      <c r="B374" s="206"/>
      <c r="C374" s="206"/>
      <c r="D374" s="168" t="s">
        <v>8728</v>
      </c>
      <c r="E374" s="168" t="s">
        <v>362</v>
      </c>
      <c r="F374" s="168" t="s">
        <v>335</v>
      </c>
      <c r="G374" s="216">
        <v>40583</v>
      </c>
      <c r="H374" s="197">
        <v>8</v>
      </c>
      <c r="I374" s="197">
        <v>8</v>
      </c>
      <c r="J374" s="208" t="s">
        <v>8730</v>
      </c>
      <c r="K374" s="168" t="s">
        <v>60</v>
      </c>
      <c r="L374" s="208" t="s">
        <v>8731</v>
      </c>
      <c r="M374" s="168" t="s">
        <v>8732</v>
      </c>
      <c r="N374" s="210">
        <v>55</v>
      </c>
      <c r="O374" s="212">
        <v>60</v>
      </c>
      <c r="P374" s="213">
        <v>65</v>
      </c>
      <c r="Q374" s="163">
        <f>LARGE((N374,O374,P374),1)</f>
        <v>65</v>
      </c>
      <c r="R374" s="163">
        <f>LARGE((N374,O374,P374),2)</f>
        <v>60</v>
      </c>
      <c r="S374" s="200">
        <f>LARGE((N374,O374,P374),3)</f>
        <v>55</v>
      </c>
      <c r="T374" s="200">
        <f t="shared" si="19"/>
        <v>180</v>
      </c>
      <c r="U374" s="206"/>
    </row>
    <row r="375" spans="1:21" ht="12.75" customHeight="1" x14ac:dyDescent="0.2">
      <c r="A375" s="187">
        <f t="shared" si="18"/>
        <v>8</v>
      </c>
      <c r="B375" s="206">
        <v>1</v>
      </c>
      <c r="C375" s="206">
        <v>3</v>
      </c>
      <c r="D375" s="168" t="s">
        <v>5272</v>
      </c>
      <c r="E375" s="168" t="s">
        <v>75</v>
      </c>
      <c r="F375" s="168" t="s">
        <v>395</v>
      </c>
      <c r="G375" s="216">
        <v>40339</v>
      </c>
      <c r="H375" s="197">
        <v>8</v>
      </c>
      <c r="I375" s="197">
        <v>8</v>
      </c>
      <c r="J375" s="208" t="s">
        <v>5794</v>
      </c>
      <c r="K375" s="168" t="s">
        <v>60</v>
      </c>
      <c r="L375" s="208" t="s">
        <v>5160</v>
      </c>
      <c r="M375" s="168" t="s">
        <v>5851</v>
      </c>
      <c r="N375" s="210">
        <v>60</v>
      </c>
      <c r="O375" s="212">
        <v>55</v>
      </c>
      <c r="P375" s="213">
        <v>65</v>
      </c>
      <c r="Q375" s="163">
        <f>LARGE((N375,O375,P375),1)</f>
        <v>65</v>
      </c>
      <c r="R375" s="163">
        <f>LARGE((N375,O375,P375),2)</f>
        <v>60</v>
      </c>
      <c r="S375" s="200">
        <f>LARGE((N375,O375,P375),3)</f>
        <v>55</v>
      </c>
      <c r="T375" s="200">
        <f t="shared" si="19"/>
        <v>180</v>
      </c>
      <c r="U375" s="206"/>
    </row>
    <row r="376" spans="1:21" ht="12.75" customHeight="1" x14ac:dyDescent="0.2">
      <c r="A376" s="187">
        <f t="shared" si="18"/>
        <v>8</v>
      </c>
      <c r="B376" s="206">
        <v>2</v>
      </c>
      <c r="C376" s="206">
        <v>1</v>
      </c>
      <c r="D376" s="168" t="s">
        <v>14557</v>
      </c>
      <c r="E376" s="168" t="s">
        <v>182</v>
      </c>
      <c r="F376" s="168" t="s">
        <v>97</v>
      </c>
      <c r="G376" s="215">
        <v>40464</v>
      </c>
      <c r="H376" s="197">
        <v>8</v>
      </c>
      <c r="I376" s="197">
        <v>8</v>
      </c>
      <c r="J376" s="208" t="s">
        <v>14524</v>
      </c>
      <c r="K376" s="168" t="s">
        <v>60</v>
      </c>
      <c r="L376" s="208" t="s">
        <v>14525</v>
      </c>
      <c r="M376" s="168" t="s">
        <v>14526</v>
      </c>
      <c r="N376" s="210">
        <v>60</v>
      </c>
      <c r="O376" s="212">
        <v>55</v>
      </c>
      <c r="P376" s="213">
        <v>65</v>
      </c>
      <c r="Q376" s="163">
        <f>LARGE((N376,O376,P376),1)</f>
        <v>65</v>
      </c>
      <c r="R376" s="163">
        <f>LARGE((N376,O376,P376),2)</f>
        <v>60</v>
      </c>
      <c r="S376" s="200">
        <f>LARGE((N376,O376,P376),3)</f>
        <v>55</v>
      </c>
      <c r="T376" s="200">
        <f t="shared" si="19"/>
        <v>180</v>
      </c>
      <c r="U376" s="206"/>
    </row>
    <row r="377" spans="1:21" ht="12.75" customHeight="1" x14ac:dyDescent="0.2">
      <c r="A377" s="187">
        <f t="shared" si="18"/>
        <v>8</v>
      </c>
      <c r="B377" s="206">
        <v>2</v>
      </c>
      <c r="C377" s="206">
        <v>2</v>
      </c>
      <c r="D377" s="168" t="s">
        <v>17597</v>
      </c>
      <c r="E377" s="168" t="s">
        <v>218</v>
      </c>
      <c r="F377" s="168" t="s">
        <v>234</v>
      </c>
      <c r="G377" s="215">
        <v>40443</v>
      </c>
      <c r="H377" s="197">
        <v>8</v>
      </c>
      <c r="I377" s="197">
        <v>8</v>
      </c>
      <c r="J377" s="208" t="s">
        <v>17598</v>
      </c>
      <c r="K377" s="168" t="s">
        <v>60</v>
      </c>
      <c r="L377" s="208" t="s">
        <v>1103</v>
      </c>
      <c r="M377" s="168" t="s">
        <v>107</v>
      </c>
      <c r="N377" s="210">
        <v>70</v>
      </c>
      <c r="O377" s="212">
        <v>55</v>
      </c>
      <c r="P377" s="213">
        <v>55</v>
      </c>
      <c r="Q377" s="163">
        <f>LARGE((N377,O377,P377),1)</f>
        <v>70</v>
      </c>
      <c r="R377" s="163">
        <f>LARGE((N377,O377,P377),2)</f>
        <v>55</v>
      </c>
      <c r="S377" s="200">
        <f>LARGE((N377,O377,P377),3)</f>
        <v>55</v>
      </c>
      <c r="T377" s="200">
        <f t="shared" si="19"/>
        <v>180</v>
      </c>
      <c r="U377" s="206"/>
    </row>
    <row r="378" spans="1:21" ht="12.75" customHeight="1" x14ac:dyDescent="0.2">
      <c r="A378" s="187">
        <f t="shared" si="18"/>
        <v>8</v>
      </c>
      <c r="B378" s="206">
        <v>3</v>
      </c>
      <c r="C378" s="206">
        <v>3</v>
      </c>
      <c r="D378" s="168" t="s">
        <v>8108</v>
      </c>
      <c r="E378" s="168" t="s">
        <v>632</v>
      </c>
      <c r="F378" s="168" t="s">
        <v>128</v>
      </c>
      <c r="G378" s="216">
        <v>40468</v>
      </c>
      <c r="H378" s="197">
        <v>8</v>
      </c>
      <c r="I378" s="197">
        <v>8</v>
      </c>
      <c r="J378" s="208" t="s">
        <v>8110</v>
      </c>
      <c r="K378" s="168" t="s">
        <v>60</v>
      </c>
      <c r="L378" s="208" t="s">
        <v>8111</v>
      </c>
      <c r="M378" s="168" t="s">
        <v>107</v>
      </c>
      <c r="N378" s="210">
        <v>60</v>
      </c>
      <c r="O378" s="212">
        <v>65</v>
      </c>
      <c r="P378" s="213">
        <v>55</v>
      </c>
      <c r="Q378" s="163">
        <f>LARGE((N378,O378,P378),1)</f>
        <v>65</v>
      </c>
      <c r="R378" s="163">
        <f>LARGE((N378,O378,P378),2)</f>
        <v>60</v>
      </c>
      <c r="S378" s="200">
        <f>LARGE((N378,O378,P378),3)</f>
        <v>55</v>
      </c>
      <c r="T378" s="200">
        <f t="shared" si="19"/>
        <v>180</v>
      </c>
      <c r="U378" s="206"/>
    </row>
    <row r="379" spans="1:21" ht="12.75" customHeight="1" x14ac:dyDescent="0.2">
      <c r="A379" s="187">
        <f t="shared" si="18"/>
        <v>8</v>
      </c>
      <c r="B379" s="206">
        <v>3</v>
      </c>
      <c r="C379" s="206">
        <v>3</v>
      </c>
      <c r="D379" s="168" t="s">
        <v>5818</v>
      </c>
      <c r="E379" s="168" t="s">
        <v>410</v>
      </c>
      <c r="F379" s="168" t="s">
        <v>211</v>
      </c>
      <c r="G379" s="216">
        <v>40228</v>
      </c>
      <c r="H379" s="197">
        <v>8</v>
      </c>
      <c r="I379" s="197">
        <v>8</v>
      </c>
      <c r="J379" s="208" t="s">
        <v>1359</v>
      </c>
      <c r="K379" s="168" t="s">
        <v>60</v>
      </c>
      <c r="L379" s="208" t="s">
        <v>5160</v>
      </c>
      <c r="M379" s="168" t="s">
        <v>5791</v>
      </c>
      <c r="N379" s="210">
        <v>60</v>
      </c>
      <c r="O379" s="212">
        <v>55</v>
      </c>
      <c r="P379" s="213">
        <v>65</v>
      </c>
      <c r="Q379" s="163">
        <f>LARGE((N379,O379,P379),1)</f>
        <v>65</v>
      </c>
      <c r="R379" s="163">
        <f>LARGE((N379,O379,P379),2)</f>
        <v>60</v>
      </c>
      <c r="S379" s="200">
        <f>LARGE((N379,O379,P379),3)</f>
        <v>55</v>
      </c>
      <c r="T379" s="200">
        <f t="shared" si="19"/>
        <v>180</v>
      </c>
      <c r="U379" s="206"/>
    </row>
    <row r="380" spans="1:21" ht="12.75" customHeight="1" x14ac:dyDescent="0.2">
      <c r="A380" s="187">
        <f t="shared" si="18"/>
        <v>8</v>
      </c>
      <c r="B380" s="206">
        <v>1</v>
      </c>
      <c r="C380" s="206">
        <v>2</v>
      </c>
      <c r="D380" s="168" t="s">
        <v>15678</v>
      </c>
      <c r="E380" s="168" t="s">
        <v>362</v>
      </c>
      <c r="F380" s="168" t="s">
        <v>76</v>
      </c>
      <c r="G380" s="215">
        <v>40304</v>
      </c>
      <c r="H380" s="197">
        <v>8</v>
      </c>
      <c r="I380" s="197">
        <v>8</v>
      </c>
      <c r="J380" s="208" t="s">
        <v>15679</v>
      </c>
      <c r="K380" s="168" t="s">
        <v>732</v>
      </c>
      <c r="L380" s="208" t="s">
        <v>1656</v>
      </c>
      <c r="M380" s="168" t="s">
        <v>9328</v>
      </c>
      <c r="N380" s="210">
        <v>65</v>
      </c>
      <c r="O380" s="212">
        <v>60</v>
      </c>
      <c r="P380" s="213">
        <v>55</v>
      </c>
      <c r="Q380" s="163">
        <f>LARGE((N380,O380,P380),1)</f>
        <v>65</v>
      </c>
      <c r="R380" s="163">
        <f>LARGE((N380,O380,P380),2)</f>
        <v>60</v>
      </c>
      <c r="S380" s="200">
        <f>LARGE((N380,O380,P380),3)</f>
        <v>55</v>
      </c>
      <c r="T380" s="200">
        <f t="shared" si="19"/>
        <v>180</v>
      </c>
      <c r="U380" s="206"/>
    </row>
    <row r="381" spans="1:21" ht="12.75" customHeight="1" x14ac:dyDescent="0.2">
      <c r="A381" s="187">
        <f t="shared" si="18"/>
        <v>8</v>
      </c>
      <c r="B381" s="206">
        <v>3</v>
      </c>
      <c r="C381" s="206">
        <v>2</v>
      </c>
      <c r="D381" s="168" t="s">
        <v>5709</v>
      </c>
      <c r="E381" s="168" t="s">
        <v>545</v>
      </c>
      <c r="F381" s="168" t="s">
        <v>390</v>
      </c>
      <c r="G381" s="215">
        <v>40506</v>
      </c>
      <c r="H381" s="197">
        <v>8</v>
      </c>
      <c r="I381" s="197">
        <v>8</v>
      </c>
      <c r="J381" s="208" t="s">
        <v>2336</v>
      </c>
      <c r="K381" s="168" t="s">
        <v>732</v>
      </c>
      <c r="L381" s="208" t="s">
        <v>1656</v>
      </c>
      <c r="M381" s="168" t="s">
        <v>12424</v>
      </c>
      <c r="N381" s="210">
        <v>55</v>
      </c>
      <c r="O381" s="212">
        <v>60</v>
      </c>
      <c r="P381" s="213">
        <v>65</v>
      </c>
      <c r="Q381" s="163">
        <f>LARGE((N381,O381,P381),1)</f>
        <v>65</v>
      </c>
      <c r="R381" s="163">
        <f>LARGE((N381,O381,P381),2)</f>
        <v>60</v>
      </c>
      <c r="S381" s="200">
        <f>LARGE((N381,O381,P381),3)</f>
        <v>55</v>
      </c>
      <c r="T381" s="200">
        <f t="shared" si="19"/>
        <v>180</v>
      </c>
      <c r="U381" s="206"/>
    </row>
    <row r="382" spans="1:21" ht="12.75" customHeight="1" x14ac:dyDescent="0.2">
      <c r="A382" s="187">
        <f t="shared" si="18"/>
        <v>8</v>
      </c>
      <c r="B382" s="206">
        <v>3</v>
      </c>
      <c r="C382" s="206">
        <v>2</v>
      </c>
      <c r="D382" s="168" t="s">
        <v>14237</v>
      </c>
      <c r="E382" s="168" t="s">
        <v>69</v>
      </c>
      <c r="F382" s="168" t="s">
        <v>10688</v>
      </c>
      <c r="G382" s="215">
        <v>40358</v>
      </c>
      <c r="H382" s="197">
        <v>8</v>
      </c>
      <c r="I382" s="197">
        <v>8</v>
      </c>
      <c r="J382" s="208" t="s">
        <v>644</v>
      </c>
      <c r="K382" s="168" t="s">
        <v>82</v>
      </c>
      <c r="L382" s="208" t="s">
        <v>646</v>
      </c>
      <c r="M382" s="168" t="s">
        <v>1342</v>
      </c>
      <c r="N382" s="210">
        <v>65</v>
      </c>
      <c r="O382" s="212">
        <v>55</v>
      </c>
      <c r="P382" s="213">
        <v>60</v>
      </c>
      <c r="Q382" s="163">
        <f>LARGE((N382,O382,P382),1)</f>
        <v>65</v>
      </c>
      <c r="R382" s="163">
        <f>LARGE((N382,O382,P382),2)</f>
        <v>60</v>
      </c>
      <c r="S382" s="200">
        <f>LARGE((N382,O382,P382),3)</f>
        <v>55</v>
      </c>
      <c r="T382" s="200">
        <f t="shared" si="19"/>
        <v>180</v>
      </c>
      <c r="U382" s="206"/>
    </row>
    <row r="383" spans="1:21" ht="12.75" customHeight="1" x14ac:dyDescent="0.2">
      <c r="A383" s="187">
        <f t="shared" si="18"/>
        <v>8</v>
      </c>
      <c r="B383" s="206">
        <v>1</v>
      </c>
      <c r="C383" s="206">
        <v>1</v>
      </c>
      <c r="D383" s="168" t="s">
        <v>3294</v>
      </c>
      <c r="E383" s="168" t="s">
        <v>113</v>
      </c>
      <c r="F383" s="168" t="s">
        <v>97</v>
      </c>
      <c r="G383" s="215">
        <v>40287</v>
      </c>
      <c r="H383" s="197">
        <v>8</v>
      </c>
      <c r="I383" s="197">
        <v>8</v>
      </c>
      <c r="J383" s="208" t="s">
        <v>13988</v>
      </c>
      <c r="K383" s="168" t="s">
        <v>60</v>
      </c>
      <c r="L383" s="208" t="s">
        <v>5031</v>
      </c>
      <c r="M383" s="168" t="s">
        <v>13989</v>
      </c>
      <c r="N383" s="210">
        <v>60</v>
      </c>
      <c r="O383" s="212">
        <v>55</v>
      </c>
      <c r="P383" s="213">
        <v>65</v>
      </c>
      <c r="Q383" s="163">
        <f>LARGE((N383,O383,P383),1)</f>
        <v>65</v>
      </c>
      <c r="R383" s="163">
        <f>LARGE((N383,O383,P383),2)</f>
        <v>60</v>
      </c>
      <c r="S383" s="200">
        <f>LARGE((N383,O383,P383),3)</f>
        <v>55</v>
      </c>
      <c r="T383" s="200">
        <f t="shared" si="19"/>
        <v>180</v>
      </c>
      <c r="U383" s="206"/>
    </row>
    <row r="384" spans="1:21" ht="12.75" customHeight="1" x14ac:dyDescent="0.2">
      <c r="A384" s="187">
        <f t="shared" si="18"/>
        <v>8</v>
      </c>
      <c r="B384" s="206">
        <v>1</v>
      </c>
      <c r="C384" s="206">
        <v>3</v>
      </c>
      <c r="D384" s="168" t="s">
        <v>6673</v>
      </c>
      <c r="E384" s="168" t="s">
        <v>545</v>
      </c>
      <c r="F384" s="168" t="s">
        <v>205</v>
      </c>
      <c r="G384" s="216">
        <v>40389</v>
      </c>
      <c r="H384" s="197">
        <v>8</v>
      </c>
      <c r="I384" s="197">
        <v>8</v>
      </c>
      <c r="J384" s="208" t="s">
        <v>6675</v>
      </c>
      <c r="K384" s="168" t="s">
        <v>2552</v>
      </c>
      <c r="L384" s="208" t="s">
        <v>3033</v>
      </c>
      <c r="M384" s="168" t="s">
        <v>3791</v>
      </c>
      <c r="N384" s="210">
        <v>70</v>
      </c>
      <c r="O384" s="212">
        <v>55</v>
      </c>
      <c r="P384" s="213">
        <v>55</v>
      </c>
      <c r="Q384" s="163">
        <f>LARGE((N384,O384,P384),1)</f>
        <v>70</v>
      </c>
      <c r="R384" s="163">
        <f>LARGE((N384,O384,P384),2)</f>
        <v>55</v>
      </c>
      <c r="S384" s="200">
        <f>LARGE((N384,O384,P384),3)</f>
        <v>55</v>
      </c>
      <c r="T384" s="200">
        <f t="shared" si="19"/>
        <v>180</v>
      </c>
      <c r="U384" s="206"/>
    </row>
    <row r="385" spans="1:21" ht="12.75" customHeight="1" x14ac:dyDescent="0.2">
      <c r="A385" s="187">
        <f t="shared" si="18"/>
        <v>8</v>
      </c>
      <c r="B385" s="206">
        <v>2</v>
      </c>
      <c r="C385" s="206">
        <v>3</v>
      </c>
      <c r="D385" s="168" t="s">
        <v>15618</v>
      </c>
      <c r="E385" s="168" t="s">
        <v>597</v>
      </c>
      <c r="F385" s="168" t="s">
        <v>1436</v>
      </c>
      <c r="G385" s="215">
        <v>40453</v>
      </c>
      <c r="H385" s="197">
        <v>8</v>
      </c>
      <c r="I385" s="197">
        <v>8</v>
      </c>
      <c r="J385" s="208" t="s">
        <v>14728</v>
      </c>
      <c r="K385" s="168" t="s">
        <v>2552</v>
      </c>
      <c r="L385" s="208" t="s">
        <v>4952</v>
      </c>
      <c r="M385" s="168" t="s">
        <v>15608</v>
      </c>
      <c r="N385" s="210">
        <v>65</v>
      </c>
      <c r="O385" s="212">
        <v>55</v>
      </c>
      <c r="P385" s="213">
        <v>60</v>
      </c>
      <c r="Q385" s="163">
        <f>LARGE((N385,O385,P385),1)</f>
        <v>65</v>
      </c>
      <c r="R385" s="163">
        <f>LARGE((N385,O385,P385),2)</f>
        <v>60</v>
      </c>
      <c r="S385" s="200">
        <f>LARGE((N385,O385,P385),3)</f>
        <v>55</v>
      </c>
      <c r="T385" s="200">
        <f t="shared" si="19"/>
        <v>180</v>
      </c>
      <c r="U385" s="206"/>
    </row>
    <row r="386" spans="1:21" ht="12.75" customHeight="1" x14ac:dyDescent="0.2">
      <c r="A386" s="187">
        <f t="shared" si="18"/>
        <v>8</v>
      </c>
      <c r="B386" s="206">
        <v>2</v>
      </c>
      <c r="C386" s="206">
        <v>3</v>
      </c>
      <c r="D386" s="168" t="s">
        <v>13786</v>
      </c>
      <c r="E386" s="168" t="s">
        <v>91</v>
      </c>
      <c r="F386" s="168" t="s">
        <v>13882</v>
      </c>
      <c r="G386" s="215">
        <v>40276</v>
      </c>
      <c r="H386" s="197">
        <v>8</v>
      </c>
      <c r="I386" s="197">
        <v>8</v>
      </c>
      <c r="J386" s="208" t="s">
        <v>17662</v>
      </c>
      <c r="K386" s="168" t="s">
        <v>60</v>
      </c>
      <c r="L386" s="208" t="s">
        <v>150</v>
      </c>
      <c r="M386" s="168" t="s">
        <v>107</v>
      </c>
      <c r="N386" s="210">
        <v>55</v>
      </c>
      <c r="O386" s="212">
        <v>60</v>
      </c>
      <c r="P386" s="213">
        <v>60</v>
      </c>
      <c r="Q386" s="163">
        <f>LARGE((N386,O386,P386),1)</f>
        <v>60</v>
      </c>
      <c r="R386" s="163">
        <f>LARGE((N386,O386,P386),2)</f>
        <v>60</v>
      </c>
      <c r="S386" s="200">
        <f>LARGE((N386,O386,P386),3)</f>
        <v>55</v>
      </c>
      <c r="T386" s="200">
        <f t="shared" si="19"/>
        <v>175</v>
      </c>
      <c r="U386" s="206"/>
    </row>
    <row r="387" spans="1:21" ht="12.75" customHeight="1" x14ac:dyDescent="0.2">
      <c r="A387" s="187">
        <f t="shared" si="18"/>
        <v>8</v>
      </c>
      <c r="B387" s="206">
        <v>1</v>
      </c>
      <c r="C387" s="206">
        <v>3</v>
      </c>
      <c r="D387" s="168" t="s">
        <v>11594</v>
      </c>
      <c r="E387" s="168" t="s">
        <v>403</v>
      </c>
      <c r="F387" s="168" t="s">
        <v>1170</v>
      </c>
      <c r="G387" s="215">
        <v>40366</v>
      </c>
      <c r="H387" s="197">
        <v>8</v>
      </c>
      <c r="I387" s="197">
        <v>8</v>
      </c>
      <c r="J387" s="208" t="s">
        <v>3888</v>
      </c>
      <c r="K387" s="168" t="s">
        <v>164</v>
      </c>
      <c r="L387" s="208" t="s">
        <v>11226</v>
      </c>
      <c r="M387" s="168" t="s">
        <v>11219</v>
      </c>
      <c r="N387" s="210">
        <v>55</v>
      </c>
      <c r="O387" s="212">
        <v>60</v>
      </c>
      <c r="P387" s="213">
        <v>60</v>
      </c>
      <c r="Q387" s="163">
        <f>LARGE((N387,O387,P387),1)</f>
        <v>60</v>
      </c>
      <c r="R387" s="163">
        <f>LARGE((N387,O387,P387),2)</f>
        <v>60</v>
      </c>
      <c r="S387" s="200">
        <f>LARGE((N387,O387,P387),3)</f>
        <v>55</v>
      </c>
      <c r="T387" s="200">
        <f t="shared" si="19"/>
        <v>175</v>
      </c>
      <c r="U387" s="206"/>
    </row>
    <row r="388" spans="1:21" ht="12.75" customHeight="1" x14ac:dyDescent="0.2">
      <c r="A388" s="187">
        <f t="shared" si="18"/>
        <v>8</v>
      </c>
      <c r="B388" s="206">
        <v>1</v>
      </c>
      <c r="C388" s="206">
        <v>2</v>
      </c>
      <c r="D388" s="168" t="s">
        <v>1809</v>
      </c>
      <c r="E388" s="168" t="s">
        <v>305</v>
      </c>
      <c r="F388" s="168" t="s">
        <v>1810</v>
      </c>
      <c r="G388" s="216">
        <v>40400</v>
      </c>
      <c r="H388" s="197">
        <v>8</v>
      </c>
      <c r="I388" s="197">
        <v>8</v>
      </c>
      <c r="J388" s="208" t="s">
        <v>1812</v>
      </c>
      <c r="K388" s="168" t="s">
        <v>164</v>
      </c>
      <c r="L388" s="208" t="s">
        <v>1203</v>
      </c>
      <c r="M388" s="168" t="s">
        <v>167</v>
      </c>
      <c r="N388" s="210">
        <v>55</v>
      </c>
      <c r="O388" s="212">
        <v>55</v>
      </c>
      <c r="P388" s="213">
        <v>65</v>
      </c>
      <c r="Q388" s="163">
        <f>LARGE((N388,O388,P388),1)</f>
        <v>65</v>
      </c>
      <c r="R388" s="163">
        <f>LARGE((N388,O388,P388),2)</f>
        <v>55</v>
      </c>
      <c r="S388" s="200">
        <f>LARGE((N388,O388,P388),3)</f>
        <v>55</v>
      </c>
      <c r="T388" s="200">
        <f t="shared" si="19"/>
        <v>175</v>
      </c>
      <c r="U388" s="206"/>
    </row>
    <row r="389" spans="1:21" ht="12.75" customHeight="1" x14ac:dyDescent="0.2">
      <c r="A389" s="187">
        <f t="shared" si="18"/>
        <v>8</v>
      </c>
      <c r="B389" s="206">
        <v>1</v>
      </c>
      <c r="C389" s="206">
        <v>2</v>
      </c>
      <c r="D389" s="168" t="s">
        <v>2119</v>
      </c>
      <c r="E389" s="168" t="s">
        <v>403</v>
      </c>
      <c r="F389" s="168" t="s">
        <v>70</v>
      </c>
      <c r="G389" s="215">
        <v>40396</v>
      </c>
      <c r="H389" s="197">
        <v>8</v>
      </c>
      <c r="I389" s="197">
        <v>8</v>
      </c>
      <c r="J389" s="208" t="s">
        <v>2115</v>
      </c>
      <c r="K389" s="168" t="s">
        <v>60</v>
      </c>
      <c r="L389" s="208" t="s">
        <v>8111</v>
      </c>
      <c r="M389" s="168" t="s">
        <v>107</v>
      </c>
      <c r="N389" s="210">
        <v>60</v>
      </c>
      <c r="O389" s="212">
        <v>55</v>
      </c>
      <c r="P389" s="213">
        <v>60</v>
      </c>
      <c r="Q389" s="163">
        <f>LARGE((N389,O389,P389),1)</f>
        <v>60</v>
      </c>
      <c r="R389" s="163">
        <f>LARGE((N389,O389,P389),2)</f>
        <v>60</v>
      </c>
      <c r="S389" s="200">
        <f>LARGE((N389,O389,P389),3)</f>
        <v>55</v>
      </c>
      <c r="T389" s="200">
        <f t="shared" si="19"/>
        <v>175</v>
      </c>
      <c r="U389" s="206"/>
    </row>
    <row r="390" spans="1:21" ht="12.75" customHeight="1" x14ac:dyDescent="0.2">
      <c r="A390" s="187">
        <f t="shared" si="18"/>
        <v>8</v>
      </c>
      <c r="B390" s="206">
        <v>2</v>
      </c>
      <c r="C390" s="206">
        <v>2</v>
      </c>
      <c r="D390" s="168" t="s">
        <v>11908</v>
      </c>
      <c r="E390" s="168" t="s">
        <v>739</v>
      </c>
      <c r="F390" s="168" t="s">
        <v>914</v>
      </c>
      <c r="G390" s="215">
        <v>40414</v>
      </c>
      <c r="H390" s="197">
        <v>8</v>
      </c>
      <c r="I390" s="197">
        <v>8</v>
      </c>
      <c r="J390" s="208" t="s">
        <v>11909</v>
      </c>
      <c r="K390" s="168" t="s">
        <v>164</v>
      </c>
      <c r="L390" s="208" t="s">
        <v>11910</v>
      </c>
      <c r="M390" s="168" t="s">
        <v>11219</v>
      </c>
      <c r="N390" s="210">
        <v>55</v>
      </c>
      <c r="O390" s="212">
        <v>55</v>
      </c>
      <c r="P390" s="213">
        <v>65</v>
      </c>
      <c r="Q390" s="163">
        <f>LARGE((N390,O390,P390),1)</f>
        <v>65</v>
      </c>
      <c r="R390" s="163">
        <f>LARGE((N390,O390,P390),2)</f>
        <v>55</v>
      </c>
      <c r="S390" s="200">
        <f>LARGE((N390,O390,P390),3)</f>
        <v>55</v>
      </c>
      <c r="T390" s="200">
        <f t="shared" si="19"/>
        <v>175</v>
      </c>
      <c r="U390" s="206"/>
    </row>
    <row r="391" spans="1:21" ht="12.75" customHeight="1" x14ac:dyDescent="0.2">
      <c r="A391" s="187">
        <f t="shared" si="18"/>
        <v>8</v>
      </c>
      <c r="B391" s="309">
        <v>1</v>
      </c>
      <c r="C391" s="309">
        <v>3</v>
      </c>
      <c r="D391" s="205" t="s">
        <v>4263</v>
      </c>
      <c r="E391" s="205" t="s">
        <v>127</v>
      </c>
      <c r="F391" s="205" t="s">
        <v>57</v>
      </c>
      <c r="G391" s="229">
        <v>40403</v>
      </c>
      <c r="H391" s="199">
        <v>8</v>
      </c>
      <c r="I391" s="199">
        <v>8</v>
      </c>
      <c r="J391" s="223" t="s">
        <v>4156</v>
      </c>
      <c r="K391" s="205" t="s">
        <v>164</v>
      </c>
      <c r="L391" s="223" t="s">
        <v>1203</v>
      </c>
      <c r="M391" s="205" t="s">
        <v>511</v>
      </c>
      <c r="N391" s="210">
        <v>55</v>
      </c>
      <c r="O391" s="212">
        <v>55</v>
      </c>
      <c r="P391" s="213">
        <v>65</v>
      </c>
      <c r="Q391" s="163">
        <f>LARGE((N391,O391,P391),1)</f>
        <v>65</v>
      </c>
      <c r="R391" s="163">
        <f>LARGE((N391,O391,P391),2)</f>
        <v>55</v>
      </c>
      <c r="S391" s="200">
        <f>LARGE((N391,O391,P391),3)</f>
        <v>55</v>
      </c>
      <c r="T391" s="200">
        <f t="shared" si="19"/>
        <v>175</v>
      </c>
      <c r="U391" s="206"/>
    </row>
    <row r="392" spans="1:21" ht="12.75" customHeight="1" x14ac:dyDescent="0.2">
      <c r="A392" s="187">
        <f t="shared" si="18"/>
        <v>8</v>
      </c>
      <c r="B392" s="206"/>
      <c r="C392" s="206"/>
      <c r="D392" s="168" t="s">
        <v>19750</v>
      </c>
      <c r="E392" s="168" t="s">
        <v>513</v>
      </c>
      <c r="F392" s="168" t="s">
        <v>57</v>
      </c>
      <c r="G392" s="207">
        <v>40197</v>
      </c>
      <c r="H392" s="197">
        <v>8</v>
      </c>
      <c r="I392" s="197">
        <v>8</v>
      </c>
      <c r="J392" s="208" t="s">
        <v>10941</v>
      </c>
      <c r="K392" s="168" t="s">
        <v>2552</v>
      </c>
      <c r="L392" s="208" t="s">
        <v>3033</v>
      </c>
      <c r="M392" s="168" t="s">
        <v>3791</v>
      </c>
      <c r="N392" s="210">
        <v>55</v>
      </c>
      <c r="O392" s="212">
        <v>55</v>
      </c>
      <c r="P392" s="213">
        <v>65</v>
      </c>
      <c r="Q392" s="163">
        <f>LARGE((N392,O392,P392),1)</f>
        <v>65</v>
      </c>
      <c r="R392" s="163">
        <f>LARGE((N392,O392,P392),2)</f>
        <v>55</v>
      </c>
      <c r="S392" s="200">
        <f>LARGE((N392,O392,P392),3)</f>
        <v>55</v>
      </c>
      <c r="T392" s="200">
        <f t="shared" si="19"/>
        <v>175</v>
      </c>
      <c r="U392" s="206"/>
    </row>
    <row r="393" spans="1:21" ht="12.75" customHeight="1" x14ac:dyDescent="0.2">
      <c r="A393" s="187">
        <f t="shared" si="18"/>
        <v>8</v>
      </c>
      <c r="B393" s="206">
        <v>3</v>
      </c>
      <c r="C393" s="206">
        <v>3</v>
      </c>
      <c r="D393" s="168" t="s">
        <v>709</v>
      </c>
      <c r="E393" s="168" t="s">
        <v>69</v>
      </c>
      <c r="F393" s="168" t="s">
        <v>464</v>
      </c>
      <c r="G393" s="215">
        <v>40463</v>
      </c>
      <c r="H393" s="197">
        <v>8</v>
      </c>
      <c r="I393" s="197">
        <v>8</v>
      </c>
      <c r="J393" s="208" t="s">
        <v>11466</v>
      </c>
      <c r="K393" s="168" t="s">
        <v>60</v>
      </c>
      <c r="L393" s="208" t="s">
        <v>2484</v>
      </c>
      <c r="M393" s="168" t="s">
        <v>3529</v>
      </c>
      <c r="N393" s="210">
        <v>60</v>
      </c>
      <c r="O393" s="212">
        <v>55</v>
      </c>
      <c r="P393" s="213">
        <v>60</v>
      </c>
      <c r="Q393" s="163">
        <f>LARGE((N393,O393,P393),1)</f>
        <v>60</v>
      </c>
      <c r="R393" s="163">
        <f>LARGE((N393,O393,P393),2)</f>
        <v>60</v>
      </c>
      <c r="S393" s="200">
        <f>LARGE((N393,O393,P393),3)</f>
        <v>55</v>
      </c>
      <c r="T393" s="200">
        <f t="shared" si="19"/>
        <v>175</v>
      </c>
      <c r="U393" s="206"/>
    </row>
    <row r="394" spans="1:21" ht="12.75" customHeight="1" x14ac:dyDescent="0.2">
      <c r="A394" s="187">
        <f t="shared" si="18"/>
        <v>8</v>
      </c>
      <c r="B394" s="206">
        <v>1</v>
      </c>
      <c r="C394" s="206">
        <v>1</v>
      </c>
      <c r="D394" s="168" t="s">
        <v>10049</v>
      </c>
      <c r="E394" s="168" t="s">
        <v>134</v>
      </c>
      <c r="F394" s="168" t="s">
        <v>326</v>
      </c>
      <c r="G394" s="216">
        <v>40448</v>
      </c>
      <c r="H394" s="197">
        <v>8</v>
      </c>
      <c r="I394" s="197">
        <v>8</v>
      </c>
      <c r="J394" s="208" t="s">
        <v>10050</v>
      </c>
      <c r="K394" s="168" t="s">
        <v>60</v>
      </c>
      <c r="L394" s="208" t="s">
        <v>1126</v>
      </c>
      <c r="M394" s="168" t="s">
        <v>10045</v>
      </c>
      <c r="N394" s="210">
        <v>60</v>
      </c>
      <c r="O394" s="212">
        <v>55</v>
      </c>
      <c r="P394" s="213">
        <v>60</v>
      </c>
      <c r="Q394" s="163">
        <f>LARGE((N394,O394,P394),1)</f>
        <v>60</v>
      </c>
      <c r="R394" s="163">
        <f>LARGE((N394,O394,P394),2)</f>
        <v>60</v>
      </c>
      <c r="S394" s="200">
        <f>LARGE((N394,O394,P394),3)</f>
        <v>55</v>
      </c>
      <c r="T394" s="200">
        <f t="shared" si="19"/>
        <v>175</v>
      </c>
      <c r="U394" s="206"/>
    </row>
    <row r="395" spans="1:21" ht="12.75" customHeight="1" x14ac:dyDescent="0.2">
      <c r="A395" s="187">
        <f t="shared" si="18"/>
        <v>8</v>
      </c>
      <c r="B395" s="206">
        <v>3</v>
      </c>
      <c r="C395" s="206">
        <v>3</v>
      </c>
      <c r="D395" s="168" t="s">
        <v>8346</v>
      </c>
      <c r="E395" s="168" t="s">
        <v>1556</v>
      </c>
      <c r="F395" s="168" t="s">
        <v>141</v>
      </c>
      <c r="G395" s="216">
        <v>40407</v>
      </c>
      <c r="H395" s="197">
        <v>8</v>
      </c>
      <c r="I395" s="197">
        <v>8</v>
      </c>
      <c r="J395" s="208" t="s">
        <v>348</v>
      </c>
      <c r="K395" s="168" t="s">
        <v>60</v>
      </c>
      <c r="L395" s="208" t="s">
        <v>3157</v>
      </c>
      <c r="M395" s="168" t="s">
        <v>107</v>
      </c>
      <c r="N395" s="210">
        <v>55</v>
      </c>
      <c r="O395" s="212">
        <v>60</v>
      </c>
      <c r="P395" s="213">
        <v>60</v>
      </c>
      <c r="Q395" s="163">
        <f>LARGE((N395,O395,P395),1)</f>
        <v>60</v>
      </c>
      <c r="R395" s="163">
        <f>LARGE((N395,O395,P395),2)</f>
        <v>60</v>
      </c>
      <c r="S395" s="200">
        <f>LARGE((N395,O395,P395),3)</f>
        <v>55</v>
      </c>
      <c r="T395" s="200">
        <f t="shared" si="19"/>
        <v>175</v>
      </c>
      <c r="U395" s="206"/>
    </row>
    <row r="396" spans="1:21" ht="12.75" customHeight="1" x14ac:dyDescent="0.2">
      <c r="A396" s="187">
        <f t="shared" si="18"/>
        <v>8</v>
      </c>
      <c r="B396" s="309">
        <v>2</v>
      </c>
      <c r="C396" s="309">
        <v>2</v>
      </c>
      <c r="D396" s="205" t="s">
        <v>4293</v>
      </c>
      <c r="E396" s="205" t="s">
        <v>4294</v>
      </c>
      <c r="F396" s="205" t="s">
        <v>57</v>
      </c>
      <c r="G396" s="229">
        <v>40604</v>
      </c>
      <c r="H396" s="199">
        <v>8</v>
      </c>
      <c r="I396" s="199">
        <v>8</v>
      </c>
      <c r="J396" s="223" t="s">
        <v>4096</v>
      </c>
      <c r="K396" s="205" t="s">
        <v>164</v>
      </c>
      <c r="L396" s="223" t="s">
        <v>1203</v>
      </c>
      <c r="M396" s="205" t="s">
        <v>511</v>
      </c>
      <c r="N396" s="210">
        <v>60</v>
      </c>
      <c r="O396" s="212">
        <v>55</v>
      </c>
      <c r="P396" s="213">
        <v>60</v>
      </c>
      <c r="Q396" s="163">
        <f>LARGE((N396,O396,P396),1)</f>
        <v>60</v>
      </c>
      <c r="R396" s="163">
        <f>LARGE((N396,O396,P396),2)</f>
        <v>60</v>
      </c>
      <c r="S396" s="200">
        <f>LARGE((N396,O396,P396),3)</f>
        <v>55</v>
      </c>
      <c r="T396" s="200">
        <f t="shared" si="19"/>
        <v>175</v>
      </c>
      <c r="U396" s="206"/>
    </row>
    <row r="397" spans="1:21" ht="12.75" customHeight="1" x14ac:dyDescent="0.2">
      <c r="A397" s="187">
        <f t="shared" si="18"/>
        <v>8</v>
      </c>
      <c r="B397" s="206">
        <v>2</v>
      </c>
      <c r="C397" s="206">
        <v>2</v>
      </c>
      <c r="D397" s="168" t="s">
        <v>14811</v>
      </c>
      <c r="E397" s="168" t="s">
        <v>950</v>
      </c>
      <c r="F397" s="168" t="s">
        <v>661</v>
      </c>
      <c r="G397" s="215">
        <v>40162</v>
      </c>
      <c r="H397" s="197">
        <v>8</v>
      </c>
      <c r="I397" s="197">
        <v>8</v>
      </c>
      <c r="J397" s="208" t="s">
        <v>14812</v>
      </c>
      <c r="K397" s="168" t="s">
        <v>732</v>
      </c>
      <c r="L397" s="208" t="s">
        <v>1656</v>
      </c>
      <c r="M397" s="168" t="s">
        <v>14486</v>
      </c>
      <c r="N397" s="210">
        <v>60</v>
      </c>
      <c r="O397" s="212">
        <v>55</v>
      </c>
      <c r="P397" s="213">
        <v>60</v>
      </c>
      <c r="Q397" s="163">
        <f>LARGE((N397,O397,P397),1)</f>
        <v>60</v>
      </c>
      <c r="R397" s="163">
        <f>LARGE((N397,O397,P397),2)</f>
        <v>60</v>
      </c>
      <c r="S397" s="200">
        <f>LARGE((N397,O397,P397),3)</f>
        <v>55</v>
      </c>
      <c r="T397" s="200">
        <f t="shared" si="19"/>
        <v>175</v>
      </c>
      <c r="U397" s="206"/>
    </row>
    <row r="398" spans="1:21" ht="12.75" customHeight="1" x14ac:dyDescent="0.2">
      <c r="A398" s="187">
        <f t="shared" si="18"/>
        <v>8</v>
      </c>
      <c r="B398" s="309">
        <v>3</v>
      </c>
      <c r="C398" s="309">
        <v>2</v>
      </c>
      <c r="D398" s="205" t="s">
        <v>4305</v>
      </c>
      <c r="E398" s="205" t="s">
        <v>420</v>
      </c>
      <c r="F398" s="205" t="s">
        <v>2129</v>
      </c>
      <c r="G398" s="229">
        <v>40271</v>
      </c>
      <c r="H398" s="199">
        <v>8</v>
      </c>
      <c r="I398" s="199">
        <v>8</v>
      </c>
      <c r="J398" s="223" t="s">
        <v>4001</v>
      </c>
      <c r="K398" s="205" t="s">
        <v>164</v>
      </c>
      <c r="L398" s="223" t="s">
        <v>1203</v>
      </c>
      <c r="M398" s="205" t="s">
        <v>511</v>
      </c>
      <c r="N398" s="210">
        <v>55</v>
      </c>
      <c r="O398" s="212">
        <v>55</v>
      </c>
      <c r="P398" s="213">
        <v>65</v>
      </c>
      <c r="Q398" s="163">
        <f>LARGE((N398,O398,P398),1)</f>
        <v>65</v>
      </c>
      <c r="R398" s="163">
        <f>LARGE((N398,O398,P398),2)</f>
        <v>55</v>
      </c>
      <c r="S398" s="200">
        <f>LARGE((N398,O398,P398),3)</f>
        <v>55</v>
      </c>
      <c r="T398" s="200">
        <f t="shared" si="19"/>
        <v>175</v>
      </c>
      <c r="U398" s="206"/>
    </row>
    <row r="399" spans="1:21" ht="12.75" customHeight="1" x14ac:dyDescent="0.2">
      <c r="A399" s="187">
        <f t="shared" si="18"/>
        <v>8</v>
      </c>
      <c r="B399" s="206">
        <v>1</v>
      </c>
      <c r="C399" s="206">
        <v>1</v>
      </c>
      <c r="D399" s="168" t="s">
        <v>1240</v>
      </c>
      <c r="E399" s="168" t="s">
        <v>1084</v>
      </c>
      <c r="F399" s="168" t="s">
        <v>57</v>
      </c>
      <c r="G399" s="215">
        <v>40225</v>
      </c>
      <c r="H399" s="197">
        <v>8</v>
      </c>
      <c r="I399" s="197">
        <v>8</v>
      </c>
      <c r="J399" s="208" t="s">
        <v>7980</v>
      </c>
      <c r="K399" s="168" t="s">
        <v>60</v>
      </c>
      <c r="L399" s="208" t="s">
        <v>4940</v>
      </c>
      <c r="M399" s="168" t="s">
        <v>7980</v>
      </c>
      <c r="N399" s="210">
        <v>60</v>
      </c>
      <c r="O399" s="212">
        <v>55</v>
      </c>
      <c r="P399" s="213">
        <v>60</v>
      </c>
      <c r="Q399" s="163">
        <f>LARGE((N399,O399,P399),1)</f>
        <v>60</v>
      </c>
      <c r="R399" s="163">
        <f>LARGE((N399,O399,P399),2)</f>
        <v>60</v>
      </c>
      <c r="S399" s="200">
        <f>LARGE((N399,O399,P399),3)</f>
        <v>55</v>
      </c>
      <c r="T399" s="200">
        <f t="shared" si="19"/>
        <v>175</v>
      </c>
      <c r="U399" s="206"/>
    </row>
    <row r="400" spans="1:21" ht="12.75" customHeight="1" x14ac:dyDescent="0.2">
      <c r="A400" s="187">
        <f t="shared" si="18"/>
        <v>8</v>
      </c>
      <c r="B400" s="206">
        <v>1</v>
      </c>
      <c r="C400" s="206">
        <v>1</v>
      </c>
      <c r="D400" s="168" t="s">
        <v>8628</v>
      </c>
      <c r="E400" s="168" t="s">
        <v>344</v>
      </c>
      <c r="F400" s="168" t="s">
        <v>369</v>
      </c>
      <c r="G400" s="216">
        <v>39993</v>
      </c>
      <c r="H400" s="197">
        <v>8</v>
      </c>
      <c r="I400" s="197">
        <v>8</v>
      </c>
      <c r="J400" s="208" t="s">
        <v>8631</v>
      </c>
      <c r="K400" s="168" t="s">
        <v>60</v>
      </c>
      <c r="L400" s="208" t="s">
        <v>4832</v>
      </c>
      <c r="M400" s="168" t="s">
        <v>8632</v>
      </c>
      <c r="N400" s="210">
        <v>55</v>
      </c>
      <c r="O400" s="212">
        <v>60</v>
      </c>
      <c r="P400" s="213">
        <v>55</v>
      </c>
      <c r="Q400" s="163">
        <f>LARGE((N400,O400,P400),1)</f>
        <v>60</v>
      </c>
      <c r="R400" s="163">
        <f>LARGE((N400,O400,P400),2)</f>
        <v>55</v>
      </c>
      <c r="S400" s="200">
        <f>LARGE((N400,O400,P400),3)</f>
        <v>55</v>
      </c>
      <c r="T400" s="200">
        <f t="shared" si="19"/>
        <v>170</v>
      </c>
      <c r="U400" s="206"/>
    </row>
    <row r="401" spans="1:21" ht="12.75" customHeight="1" x14ac:dyDescent="0.2">
      <c r="A401" s="187">
        <f t="shared" si="18"/>
        <v>8</v>
      </c>
      <c r="B401" s="206">
        <v>2</v>
      </c>
      <c r="C401" s="206">
        <v>3</v>
      </c>
      <c r="D401" s="168" t="s">
        <v>19827</v>
      </c>
      <c r="E401" s="168" t="s">
        <v>739</v>
      </c>
      <c r="F401" s="168" t="s">
        <v>114</v>
      </c>
      <c r="G401" s="215">
        <v>40473</v>
      </c>
      <c r="H401" s="197">
        <v>8</v>
      </c>
      <c r="I401" s="197">
        <v>8</v>
      </c>
      <c r="J401" s="208" t="s">
        <v>12062</v>
      </c>
      <c r="K401" s="168" t="s">
        <v>60</v>
      </c>
      <c r="L401" s="208" t="s">
        <v>136</v>
      </c>
      <c r="M401" s="168" t="s">
        <v>107</v>
      </c>
      <c r="N401" s="210">
        <v>60</v>
      </c>
      <c r="O401" s="212">
        <v>55</v>
      </c>
      <c r="P401" s="213">
        <v>55</v>
      </c>
      <c r="Q401" s="163">
        <f>LARGE((N401,O401,P401),1)</f>
        <v>60</v>
      </c>
      <c r="R401" s="163">
        <f>LARGE((N401,O401,P401),2)</f>
        <v>55</v>
      </c>
      <c r="S401" s="200">
        <f>LARGE((N401,O401,P401),3)</f>
        <v>55</v>
      </c>
      <c r="T401" s="200">
        <f t="shared" si="19"/>
        <v>170</v>
      </c>
      <c r="U401" s="206"/>
    </row>
    <row r="402" spans="1:21" ht="12.75" customHeight="1" x14ac:dyDescent="0.2">
      <c r="A402" s="187">
        <f t="shared" si="18"/>
        <v>8</v>
      </c>
      <c r="B402" s="206">
        <v>2</v>
      </c>
      <c r="C402" s="206">
        <v>1</v>
      </c>
      <c r="D402" s="168" t="s">
        <v>18271</v>
      </c>
      <c r="E402" s="168" t="s">
        <v>3053</v>
      </c>
      <c r="F402" s="168" t="s">
        <v>661</v>
      </c>
      <c r="G402" s="215">
        <v>40562</v>
      </c>
      <c r="H402" s="197">
        <v>8</v>
      </c>
      <c r="I402" s="197">
        <v>8</v>
      </c>
      <c r="J402" s="208" t="s">
        <v>18134</v>
      </c>
      <c r="K402" s="168" t="s">
        <v>2068</v>
      </c>
      <c r="L402" s="208" t="s">
        <v>7679</v>
      </c>
      <c r="M402" s="168"/>
      <c r="N402" s="210">
        <v>60</v>
      </c>
      <c r="O402" s="212">
        <v>55</v>
      </c>
      <c r="P402" s="213">
        <v>55</v>
      </c>
      <c r="Q402" s="163">
        <f>LARGE((N402,O402,P402),1)</f>
        <v>60</v>
      </c>
      <c r="R402" s="163">
        <f>LARGE((N402,O402,P402),2)</f>
        <v>55</v>
      </c>
      <c r="S402" s="200">
        <f>LARGE((N402,O402,P402),3)</f>
        <v>55</v>
      </c>
      <c r="T402" s="200">
        <f t="shared" si="19"/>
        <v>170</v>
      </c>
      <c r="U402" s="206"/>
    </row>
    <row r="403" spans="1:21" ht="12.75" customHeight="1" x14ac:dyDescent="0.2">
      <c r="A403" s="187">
        <f t="shared" si="18"/>
        <v>8</v>
      </c>
      <c r="B403" s="309">
        <v>2</v>
      </c>
      <c r="C403" s="309">
        <v>1</v>
      </c>
      <c r="D403" s="205" t="s">
        <v>4154</v>
      </c>
      <c r="E403" s="205" t="s">
        <v>2392</v>
      </c>
      <c r="F403" s="205" t="s">
        <v>914</v>
      </c>
      <c r="G403" s="229">
        <v>41246</v>
      </c>
      <c r="H403" s="199">
        <v>8</v>
      </c>
      <c r="I403" s="199">
        <v>8</v>
      </c>
      <c r="J403" s="223" t="s">
        <v>1505</v>
      </c>
      <c r="K403" s="205" t="s">
        <v>164</v>
      </c>
      <c r="L403" s="223" t="s">
        <v>1203</v>
      </c>
      <c r="M403" s="205" t="s">
        <v>511</v>
      </c>
      <c r="N403" s="210">
        <v>55</v>
      </c>
      <c r="O403" s="212">
        <v>60</v>
      </c>
      <c r="P403" s="213">
        <v>55</v>
      </c>
      <c r="Q403" s="163">
        <f>LARGE((N403,O403,P403),1)</f>
        <v>60</v>
      </c>
      <c r="R403" s="163">
        <f>LARGE((N403,O403,P403),2)</f>
        <v>55</v>
      </c>
      <c r="S403" s="200">
        <f>LARGE((N403,O403,P403),3)</f>
        <v>55</v>
      </c>
      <c r="T403" s="200">
        <f t="shared" si="19"/>
        <v>170</v>
      </c>
      <c r="U403" s="206"/>
    </row>
    <row r="404" spans="1:21" ht="12.75" customHeight="1" x14ac:dyDescent="0.2">
      <c r="A404" s="187">
        <f t="shared" si="18"/>
        <v>8</v>
      </c>
      <c r="B404" s="206">
        <v>1</v>
      </c>
      <c r="C404" s="206">
        <v>3</v>
      </c>
      <c r="D404" s="168" t="s">
        <v>7124</v>
      </c>
      <c r="E404" s="168" t="s">
        <v>368</v>
      </c>
      <c r="F404" s="168" t="s">
        <v>914</v>
      </c>
      <c r="G404" s="216">
        <v>40410</v>
      </c>
      <c r="H404" s="197">
        <v>8</v>
      </c>
      <c r="I404" s="197">
        <v>8</v>
      </c>
      <c r="J404" s="208" t="s">
        <v>186</v>
      </c>
      <c r="K404" s="168" t="s">
        <v>60</v>
      </c>
      <c r="L404" s="208" t="s">
        <v>150</v>
      </c>
      <c r="M404" s="168"/>
      <c r="N404" s="210">
        <v>55</v>
      </c>
      <c r="O404" s="212">
        <v>55</v>
      </c>
      <c r="P404" s="213">
        <v>60</v>
      </c>
      <c r="Q404" s="163">
        <f>LARGE((N404,O404,P404),1)</f>
        <v>60</v>
      </c>
      <c r="R404" s="163">
        <f>LARGE((N404,O404,P404),2)</f>
        <v>55</v>
      </c>
      <c r="S404" s="200">
        <f>LARGE((N404,O404,P404),3)</f>
        <v>55</v>
      </c>
      <c r="T404" s="200">
        <f t="shared" si="19"/>
        <v>170</v>
      </c>
      <c r="U404" s="206"/>
    </row>
    <row r="405" spans="1:21" ht="12.75" customHeight="1" x14ac:dyDescent="0.2">
      <c r="A405" s="187">
        <f t="shared" si="18"/>
        <v>8</v>
      </c>
      <c r="B405" s="206">
        <v>3</v>
      </c>
      <c r="C405" s="206">
        <v>3</v>
      </c>
      <c r="D405" s="168" t="s">
        <v>6432</v>
      </c>
      <c r="E405" s="168" t="s">
        <v>127</v>
      </c>
      <c r="F405" s="168" t="s">
        <v>390</v>
      </c>
      <c r="G405" s="215">
        <v>40611</v>
      </c>
      <c r="H405" s="197">
        <v>8</v>
      </c>
      <c r="I405" s="197">
        <v>8</v>
      </c>
      <c r="J405" s="208" t="s">
        <v>11316</v>
      </c>
      <c r="K405" s="168" t="s">
        <v>732</v>
      </c>
      <c r="L405" s="208" t="s">
        <v>6291</v>
      </c>
      <c r="M405" s="168" t="s">
        <v>11317</v>
      </c>
      <c r="N405" s="210">
        <v>55</v>
      </c>
      <c r="O405" s="212">
        <v>55</v>
      </c>
      <c r="P405" s="213">
        <v>60</v>
      </c>
      <c r="Q405" s="163">
        <f>LARGE((N405,O405,P405),1)</f>
        <v>60</v>
      </c>
      <c r="R405" s="163">
        <f>LARGE((N405,O405,P405),2)</f>
        <v>55</v>
      </c>
      <c r="S405" s="200">
        <f>LARGE((N405,O405,P405),3)</f>
        <v>55</v>
      </c>
      <c r="T405" s="200">
        <f t="shared" si="19"/>
        <v>170</v>
      </c>
      <c r="U405" s="206"/>
    </row>
    <row r="406" spans="1:21" ht="12.75" customHeight="1" x14ac:dyDescent="0.2">
      <c r="A406" s="187">
        <f t="shared" si="18"/>
        <v>8</v>
      </c>
      <c r="B406" s="206">
        <v>3</v>
      </c>
      <c r="C406" s="206">
        <v>3</v>
      </c>
      <c r="D406" s="168" t="s">
        <v>11102</v>
      </c>
      <c r="E406" s="168" t="s">
        <v>499</v>
      </c>
      <c r="F406" s="168" t="s">
        <v>12077</v>
      </c>
      <c r="G406" s="215">
        <v>40424</v>
      </c>
      <c r="H406" s="197">
        <v>8</v>
      </c>
      <c r="I406" s="197">
        <v>8</v>
      </c>
      <c r="J406" s="208" t="s">
        <v>12078</v>
      </c>
      <c r="K406" s="168" t="s">
        <v>60</v>
      </c>
      <c r="L406" s="208" t="s">
        <v>145</v>
      </c>
      <c r="M406" s="168" t="s">
        <v>107</v>
      </c>
      <c r="N406" s="210">
        <v>55</v>
      </c>
      <c r="O406" s="212">
        <v>55</v>
      </c>
      <c r="P406" s="213">
        <v>60</v>
      </c>
      <c r="Q406" s="163">
        <f>LARGE((N406,O406,P406),1)</f>
        <v>60</v>
      </c>
      <c r="R406" s="163">
        <f>LARGE((N406,O406,P406),2)</f>
        <v>55</v>
      </c>
      <c r="S406" s="200">
        <f>LARGE((N406,O406,P406),3)</f>
        <v>55</v>
      </c>
      <c r="T406" s="200">
        <f t="shared" si="19"/>
        <v>170</v>
      </c>
      <c r="U406" s="206"/>
    </row>
    <row r="407" spans="1:21" ht="12.75" customHeight="1" x14ac:dyDescent="0.2">
      <c r="A407" s="187">
        <f t="shared" si="18"/>
        <v>8</v>
      </c>
      <c r="B407" s="309">
        <v>2</v>
      </c>
      <c r="C407" s="309">
        <v>3</v>
      </c>
      <c r="D407" s="205" t="s">
        <v>4291</v>
      </c>
      <c r="E407" s="205" t="s">
        <v>96</v>
      </c>
      <c r="F407" s="205" t="s">
        <v>76</v>
      </c>
      <c r="G407" s="229">
        <v>40505</v>
      </c>
      <c r="H407" s="199">
        <v>8</v>
      </c>
      <c r="I407" s="199">
        <v>8</v>
      </c>
      <c r="J407" s="223" t="s">
        <v>2533</v>
      </c>
      <c r="K407" s="205" t="s">
        <v>164</v>
      </c>
      <c r="L407" s="223" t="s">
        <v>1203</v>
      </c>
      <c r="M407" s="205" t="s">
        <v>511</v>
      </c>
      <c r="N407" s="210">
        <v>60</v>
      </c>
      <c r="O407" s="212">
        <v>55</v>
      </c>
      <c r="P407" s="213">
        <v>55</v>
      </c>
      <c r="Q407" s="163">
        <f>LARGE((N407,O407,P407),1)</f>
        <v>60</v>
      </c>
      <c r="R407" s="163">
        <f>LARGE((N407,O407,P407),2)</f>
        <v>55</v>
      </c>
      <c r="S407" s="200">
        <f>LARGE((N407,O407,P407),3)</f>
        <v>55</v>
      </c>
      <c r="T407" s="200">
        <f t="shared" si="19"/>
        <v>170</v>
      </c>
      <c r="U407" s="206"/>
    </row>
    <row r="408" spans="1:21" ht="12.75" customHeight="1" x14ac:dyDescent="0.2">
      <c r="A408" s="187">
        <f t="shared" si="18"/>
        <v>8</v>
      </c>
      <c r="B408" s="206">
        <v>2</v>
      </c>
      <c r="C408" s="206">
        <v>3</v>
      </c>
      <c r="D408" s="168" t="s">
        <v>4956</v>
      </c>
      <c r="E408" s="168" t="s">
        <v>1054</v>
      </c>
      <c r="F408" s="168" t="s">
        <v>464</v>
      </c>
      <c r="G408" s="215">
        <v>40424</v>
      </c>
      <c r="H408" s="197">
        <v>8</v>
      </c>
      <c r="I408" s="197">
        <v>8</v>
      </c>
      <c r="J408" s="208" t="s">
        <v>7980</v>
      </c>
      <c r="K408" s="168" t="s">
        <v>60</v>
      </c>
      <c r="L408" s="208" t="s">
        <v>4940</v>
      </c>
      <c r="M408" s="168" t="s">
        <v>7980</v>
      </c>
      <c r="N408" s="210">
        <v>55</v>
      </c>
      <c r="O408" s="212">
        <v>55</v>
      </c>
      <c r="P408" s="213">
        <v>60</v>
      </c>
      <c r="Q408" s="163">
        <f>LARGE((N408,O408,P408),1)</f>
        <v>60</v>
      </c>
      <c r="R408" s="163">
        <f>LARGE((N408,O408,P408),2)</f>
        <v>55</v>
      </c>
      <c r="S408" s="200">
        <f>LARGE((N408,O408,P408),3)</f>
        <v>55</v>
      </c>
      <c r="T408" s="200">
        <f t="shared" si="19"/>
        <v>170</v>
      </c>
      <c r="U408" s="206"/>
    </row>
    <row r="409" spans="1:21" ht="12.75" customHeight="1" x14ac:dyDescent="0.2">
      <c r="A409" s="187">
        <f t="shared" si="18"/>
        <v>8</v>
      </c>
      <c r="B409" s="309">
        <v>3</v>
      </c>
      <c r="C409" s="309">
        <v>3</v>
      </c>
      <c r="D409" s="205" t="s">
        <v>4318</v>
      </c>
      <c r="E409" s="205" t="s">
        <v>4319</v>
      </c>
      <c r="F409" s="205" t="s">
        <v>4256</v>
      </c>
      <c r="G409" s="229">
        <v>40485</v>
      </c>
      <c r="H409" s="199">
        <v>8</v>
      </c>
      <c r="I409" s="199">
        <v>8</v>
      </c>
      <c r="J409" s="223" t="s">
        <v>1498</v>
      </c>
      <c r="K409" s="205" t="s">
        <v>164</v>
      </c>
      <c r="L409" s="223" t="s">
        <v>1203</v>
      </c>
      <c r="M409" s="205" t="s">
        <v>511</v>
      </c>
      <c r="N409" s="210">
        <v>55</v>
      </c>
      <c r="O409" s="212">
        <v>60</v>
      </c>
      <c r="P409" s="213">
        <v>55</v>
      </c>
      <c r="Q409" s="163">
        <f>LARGE((N409,O409,P409),1)</f>
        <v>60</v>
      </c>
      <c r="R409" s="163">
        <f>LARGE((N409,O409,P409),2)</f>
        <v>55</v>
      </c>
      <c r="S409" s="200">
        <f>LARGE((N409,O409,P409),3)</f>
        <v>55</v>
      </c>
      <c r="T409" s="200">
        <f t="shared" si="19"/>
        <v>170</v>
      </c>
      <c r="U409" s="206"/>
    </row>
    <row r="410" spans="1:21" ht="12.75" customHeight="1" x14ac:dyDescent="0.2">
      <c r="A410" s="187">
        <f t="shared" si="18"/>
        <v>8</v>
      </c>
      <c r="B410" s="206">
        <v>1</v>
      </c>
      <c r="C410" s="206">
        <v>2</v>
      </c>
      <c r="D410" s="168" t="s">
        <v>12626</v>
      </c>
      <c r="E410" s="168" t="s">
        <v>218</v>
      </c>
      <c r="F410" s="168" t="s">
        <v>914</v>
      </c>
      <c r="G410" s="215">
        <v>40436</v>
      </c>
      <c r="H410" s="197">
        <v>8</v>
      </c>
      <c r="I410" s="197">
        <v>8</v>
      </c>
      <c r="J410" s="208" t="s">
        <v>17569</v>
      </c>
      <c r="K410" s="168" t="s">
        <v>164</v>
      </c>
      <c r="L410" s="208" t="s">
        <v>17571</v>
      </c>
      <c r="M410" s="168"/>
      <c r="N410" s="210">
        <v>60</v>
      </c>
      <c r="O410" s="212">
        <v>55</v>
      </c>
      <c r="P410" s="213">
        <v>55</v>
      </c>
      <c r="Q410" s="163">
        <f>LARGE((N410,O410,P410),1)</f>
        <v>60</v>
      </c>
      <c r="R410" s="163">
        <f>LARGE((N410,O410,P410),2)</f>
        <v>55</v>
      </c>
      <c r="S410" s="200">
        <f>LARGE((N410,O410,P410),3)</f>
        <v>55</v>
      </c>
      <c r="T410" s="200">
        <f t="shared" si="19"/>
        <v>170</v>
      </c>
      <c r="U410" s="206"/>
    </row>
    <row r="411" spans="1:21" ht="12.75" customHeight="1" x14ac:dyDescent="0.2">
      <c r="A411" s="187">
        <f t="shared" si="18"/>
        <v>8</v>
      </c>
      <c r="B411" s="206">
        <v>2</v>
      </c>
      <c r="C411" s="206">
        <v>3</v>
      </c>
      <c r="D411" s="168" t="s">
        <v>10187</v>
      </c>
      <c r="E411" s="168" t="s">
        <v>193</v>
      </c>
      <c r="F411" s="168" t="s">
        <v>661</v>
      </c>
      <c r="G411" s="215">
        <v>40506</v>
      </c>
      <c r="H411" s="197">
        <v>8</v>
      </c>
      <c r="I411" s="197">
        <v>8</v>
      </c>
      <c r="J411" s="208" t="s">
        <v>17901</v>
      </c>
      <c r="K411" s="168" t="s">
        <v>60</v>
      </c>
      <c r="L411" s="208" t="s">
        <v>150</v>
      </c>
      <c r="M411" s="168" t="s">
        <v>107</v>
      </c>
      <c r="N411" s="210">
        <v>55</v>
      </c>
      <c r="O411" s="212">
        <v>55</v>
      </c>
      <c r="P411" s="213">
        <v>55</v>
      </c>
      <c r="Q411" s="163">
        <f>LARGE((N411,O411,P411),1)</f>
        <v>55</v>
      </c>
      <c r="R411" s="163">
        <f>LARGE((N411,O411,P411),2)</f>
        <v>55</v>
      </c>
      <c r="S411" s="200">
        <f>LARGE((N411,O411,P411),3)</f>
        <v>55</v>
      </c>
      <c r="T411" s="200">
        <f t="shared" si="19"/>
        <v>165</v>
      </c>
      <c r="U411" s="206"/>
    </row>
    <row r="412" spans="1:21" x14ac:dyDescent="0.2">
      <c r="A412" s="187">
        <f t="shared" si="18"/>
        <v>8</v>
      </c>
      <c r="B412" s="206">
        <v>1</v>
      </c>
      <c r="C412" s="206">
        <v>3</v>
      </c>
      <c r="D412" s="168" t="s">
        <v>10211</v>
      </c>
      <c r="E412" s="168" t="s">
        <v>739</v>
      </c>
      <c r="F412" s="168" t="s">
        <v>49</v>
      </c>
      <c r="G412" s="215">
        <v>40495</v>
      </c>
      <c r="H412" s="197">
        <v>8</v>
      </c>
      <c r="I412" s="197">
        <v>8</v>
      </c>
      <c r="J412" s="208" t="s">
        <v>10213</v>
      </c>
      <c r="K412" s="168" t="s">
        <v>60</v>
      </c>
      <c r="L412" s="208" t="s">
        <v>762</v>
      </c>
      <c r="M412" s="168" t="s">
        <v>5893</v>
      </c>
      <c r="N412" s="210">
        <v>55</v>
      </c>
      <c r="O412" s="212">
        <v>55</v>
      </c>
      <c r="P412" s="213">
        <v>55</v>
      </c>
      <c r="Q412" s="163">
        <f>LARGE((N412,O412,P412),1)</f>
        <v>55</v>
      </c>
      <c r="R412" s="163">
        <f>LARGE((N412,O412,P412),2)</f>
        <v>55</v>
      </c>
      <c r="S412" s="200">
        <f>LARGE((N412,O412,P412),3)</f>
        <v>55</v>
      </c>
      <c r="T412" s="200">
        <f t="shared" si="19"/>
        <v>165</v>
      </c>
      <c r="U412" s="206"/>
    </row>
    <row r="413" spans="1:21" ht="12.75" customHeight="1" x14ac:dyDescent="0.2">
      <c r="A413" s="187">
        <f t="shared" si="18"/>
        <v>8</v>
      </c>
      <c r="B413" s="206">
        <v>1</v>
      </c>
      <c r="C413" s="206">
        <v>3</v>
      </c>
      <c r="D413" s="168" t="s">
        <v>1906</v>
      </c>
      <c r="E413" s="168" t="s">
        <v>1730</v>
      </c>
      <c r="F413" s="168" t="s">
        <v>141</v>
      </c>
      <c r="G413" s="216">
        <v>40518</v>
      </c>
      <c r="H413" s="197">
        <v>8</v>
      </c>
      <c r="I413" s="197">
        <v>8</v>
      </c>
      <c r="J413" s="208" t="s">
        <v>1908</v>
      </c>
      <c r="K413" s="168" t="s">
        <v>60</v>
      </c>
      <c r="L413" s="208" t="s">
        <v>1909</v>
      </c>
      <c r="M413" s="168" t="s">
        <v>552</v>
      </c>
      <c r="N413" s="210">
        <v>55</v>
      </c>
      <c r="O413" s="212">
        <v>55</v>
      </c>
      <c r="P413" s="213">
        <v>55</v>
      </c>
      <c r="Q413" s="163">
        <f>LARGE((N413,O413,P413),1)</f>
        <v>55</v>
      </c>
      <c r="R413" s="163">
        <f>LARGE((N413,O413,P413),2)</f>
        <v>55</v>
      </c>
      <c r="S413" s="200">
        <f>LARGE((N413,O413,P413),3)</f>
        <v>55</v>
      </c>
      <c r="T413" s="200">
        <f t="shared" si="19"/>
        <v>165</v>
      </c>
      <c r="U413" s="206"/>
    </row>
    <row r="414" spans="1:21" ht="12.75" customHeight="1" x14ac:dyDescent="0.2">
      <c r="A414" s="187">
        <f t="shared" si="18"/>
        <v>8</v>
      </c>
      <c r="B414" s="206">
        <v>3</v>
      </c>
      <c r="C414" s="206">
        <v>3</v>
      </c>
      <c r="D414" s="168" t="s">
        <v>14018</v>
      </c>
      <c r="E414" s="168" t="s">
        <v>468</v>
      </c>
      <c r="F414" s="168" t="s">
        <v>390</v>
      </c>
      <c r="G414" s="215">
        <v>40228</v>
      </c>
      <c r="H414" s="197">
        <v>8</v>
      </c>
      <c r="I414" s="197">
        <v>8</v>
      </c>
      <c r="J414" s="208" t="s">
        <v>15756</v>
      </c>
      <c r="K414" s="168" t="s">
        <v>60</v>
      </c>
      <c r="L414" s="208" t="s">
        <v>150</v>
      </c>
      <c r="M414" s="168" t="s">
        <v>107</v>
      </c>
      <c r="N414" s="210">
        <v>55</v>
      </c>
      <c r="O414" s="212">
        <v>55</v>
      </c>
      <c r="P414" s="213">
        <v>55</v>
      </c>
      <c r="Q414" s="163">
        <f>LARGE((N414,O414,P414),1)</f>
        <v>55</v>
      </c>
      <c r="R414" s="163">
        <f>LARGE((N414,O414,P414),2)</f>
        <v>55</v>
      </c>
      <c r="S414" s="200">
        <f>LARGE((N414,O414,P414),3)</f>
        <v>55</v>
      </c>
      <c r="T414" s="200">
        <f t="shared" si="19"/>
        <v>165</v>
      </c>
      <c r="U414" s="206"/>
    </row>
    <row r="415" spans="1:21" ht="12.75" customHeight="1" x14ac:dyDescent="0.2">
      <c r="A415" s="187">
        <f t="shared" si="18"/>
        <v>8</v>
      </c>
      <c r="B415" s="206"/>
      <c r="C415" s="206"/>
      <c r="D415" s="168" t="s">
        <v>2114</v>
      </c>
      <c r="E415" s="168" t="s">
        <v>374</v>
      </c>
      <c r="F415" s="168" t="s">
        <v>390</v>
      </c>
      <c r="G415" s="207">
        <v>40482</v>
      </c>
      <c r="H415" s="197">
        <v>8</v>
      </c>
      <c r="I415" s="197">
        <v>8</v>
      </c>
      <c r="J415" s="208" t="s">
        <v>17882</v>
      </c>
      <c r="K415" s="168" t="s">
        <v>78</v>
      </c>
      <c r="L415" s="208" t="s">
        <v>2083</v>
      </c>
      <c r="M415" s="168" t="s">
        <v>19692</v>
      </c>
      <c r="N415" s="210">
        <v>95</v>
      </c>
      <c r="O415" s="212">
        <v>75</v>
      </c>
      <c r="P415" s="287">
        <v>50</v>
      </c>
      <c r="Q415" s="163">
        <f>LARGE((N415,O415,P415),1)</f>
        <v>95</v>
      </c>
      <c r="R415" s="163">
        <f>LARGE((N415,O415,P415),2)</f>
        <v>75</v>
      </c>
      <c r="S415" s="200">
        <f>LARGE((N415,O415,P415),3)</f>
        <v>50</v>
      </c>
      <c r="T415" s="200">
        <f t="shared" si="19"/>
        <v>220</v>
      </c>
      <c r="U415" s="168"/>
    </row>
    <row r="416" spans="1:21" ht="12.75" customHeight="1" x14ac:dyDescent="0.2">
      <c r="A416" s="187">
        <f t="shared" si="18"/>
        <v>8</v>
      </c>
      <c r="B416" s="206">
        <v>2</v>
      </c>
      <c r="C416" s="206">
        <v>1</v>
      </c>
      <c r="D416" s="168" t="s">
        <v>4429</v>
      </c>
      <c r="E416" s="168" t="s">
        <v>96</v>
      </c>
      <c r="F416" s="168" t="s">
        <v>114</v>
      </c>
      <c r="G416" s="216">
        <v>40191</v>
      </c>
      <c r="H416" s="197">
        <v>8</v>
      </c>
      <c r="I416" s="197">
        <v>8</v>
      </c>
      <c r="J416" s="208" t="s">
        <v>4431</v>
      </c>
      <c r="K416" s="168" t="s">
        <v>60</v>
      </c>
      <c r="L416" s="208" t="s">
        <v>150</v>
      </c>
      <c r="M416" s="168" t="s">
        <v>552</v>
      </c>
      <c r="N416" s="210">
        <v>75</v>
      </c>
      <c r="O416" s="212">
        <v>50</v>
      </c>
      <c r="P416" s="213">
        <v>80</v>
      </c>
      <c r="Q416" s="163">
        <f>LARGE((N416,O416,P416),1)</f>
        <v>80</v>
      </c>
      <c r="R416" s="163">
        <f>LARGE((N416,O416,P416),2)</f>
        <v>75</v>
      </c>
      <c r="S416" s="200">
        <f>LARGE((N416,O416,P416),3)</f>
        <v>50</v>
      </c>
      <c r="T416" s="200">
        <f t="shared" si="19"/>
        <v>205</v>
      </c>
      <c r="U416" s="206"/>
    </row>
    <row r="417" spans="1:21" ht="12.75" customHeight="1" x14ac:dyDescent="0.2">
      <c r="A417" s="187">
        <f t="shared" si="18"/>
        <v>8</v>
      </c>
      <c r="B417" s="206">
        <v>1</v>
      </c>
      <c r="C417" s="206">
        <v>2</v>
      </c>
      <c r="D417" s="168" t="s">
        <v>321</v>
      </c>
      <c r="E417" s="168" t="s">
        <v>153</v>
      </c>
      <c r="F417" s="168" t="s">
        <v>70</v>
      </c>
      <c r="G417" s="216">
        <v>40605</v>
      </c>
      <c r="H417" s="197">
        <v>8</v>
      </c>
      <c r="I417" s="197">
        <v>8</v>
      </c>
      <c r="J417" s="208" t="s">
        <v>323</v>
      </c>
      <c r="K417" s="168" t="s">
        <v>60</v>
      </c>
      <c r="L417" s="208" t="s">
        <v>150</v>
      </c>
      <c r="M417" s="168" t="s">
        <v>5344</v>
      </c>
      <c r="N417" s="210">
        <v>50</v>
      </c>
      <c r="O417" s="212">
        <v>65</v>
      </c>
      <c r="P417" s="213">
        <v>85</v>
      </c>
      <c r="Q417" s="163">
        <f>LARGE((N417,O417,P417),1)</f>
        <v>85</v>
      </c>
      <c r="R417" s="163">
        <f>LARGE((N417,O417,P417),2)</f>
        <v>65</v>
      </c>
      <c r="S417" s="200">
        <f>LARGE((N417,O417,P417),3)</f>
        <v>50</v>
      </c>
      <c r="T417" s="200">
        <f t="shared" si="19"/>
        <v>200</v>
      </c>
      <c r="U417" s="206"/>
    </row>
    <row r="418" spans="1:21" ht="12.75" customHeight="1" x14ac:dyDescent="0.2">
      <c r="A418" s="187">
        <f t="shared" si="18"/>
        <v>8</v>
      </c>
      <c r="B418" s="227"/>
      <c r="C418" s="227"/>
      <c r="D418" s="166" t="s">
        <v>19817</v>
      </c>
      <c r="E418" s="166" t="s">
        <v>127</v>
      </c>
      <c r="F418" s="166" t="s">
        <v>2129</v>
      </c>
      <c r="G418" s="175">
        <v>40394</v>
      </c>
      <c r="H418" s="199">
        <v>8</v>
      </c>
      <c r="I418" s="199">
        <v>8</v>
      </c>
      <c r="J418" s="231" t="s">
        <v>19806</v>
      </c>
      <c r="K418" s="166" t="s">
        <v>98</v>
      </c>
      <c r="L418" s="231" t="s">
        <v>878</v>
      </c>
      <c r="M418" s="166" t="s">
        <v>879</v>
      </c>
      <c r="N418" s="210">
        <v>70</v>
      </c>
      <c r="O418" s="212">
        <v>50</v>
      </c>
      <c r="P418" s="213">
        <v>80</v>
      </c>
      <c r="Q418" s="163">
        <f>LARGE((N418,O418,P418),1)</f>
        <v>80</v>
      </c>
      <c r="R418" s="163">
        <f>LARGE((N418,O418,P418),2)</f>
        <v>70</v>
      </c>
      <c r="S418" s="200">
        <f>LARGE((N418,O418,P418),3)</f>
        <v>50</v>
      </c>
      <c r="T418" s="200">
        <f t="shared" si="19"/>
        <v>200</v>
      </c>
      <c r="U418" s="206"/>
    </row>
    <row r="419" spans="1:21" ht="12.75" customHeight="1" x14ac:dyDescent="0.2">
      <c r="A419" s="187">
        <f t="shared" si="18"/>
        <v>8</v>
      </c>
      <c r="B419" s="206">
        <v>3</v>
      </c>
      <c r="C419" s="206">
        <v>3</v>
      </c>
      <c r="D419" s="168" t="s">
        <v>9424</v>
      </c>
      <c r="E419" s="168" t="s">
        <v>344</v>
      </c>
      <c r="F419" s="168" t="s">
        <v>141</v>
      </c>
      <c r="G419" s="216">
        <v>40203</v>
      </c>
      <c r="H419" s="197">
        <v>8</v>
      </c>
      <c r="I419" s="197">
        <v>8</v>
      </c>
      <c r="J419" s="208" t="s">
        <v>9425</v>
      </c>
      <c r="K419" s="168" t="s">
        <v>98</v>
      </c>
      <c r="L419" s="208" t="s">
        <v>2678</v>
      </c>
      <c r="M419" s="168" t="s">
        <v>7303</v>
      </c>
      <c r="N419" s="210">
        <v>75</v>
      </c>
      <c r="O419" s="212">
        <v>50</v>
      </c>
      <c r="P419" s="213">
        <v>75</v>
      </c>
      <c r="Q419" s="163">
        <f>LARGE((N419,O419,P419),1)</f>
        <v>75</v>
      </c>
      <c r="R419" s="163">
        <f>LARGE((N419,O419,P419),2)</f>
        <v>75</v>
      </c>
      <c r="S419" s="200">
        <f>LARGE((N419,O419,P419),3)</f>
        <v>50</v>
      </c>
      <c r="T419" s="200">
        <f t="shared" si="19"/>
        <v>200</v>
      </c>
      <c r="U419" s="206"/>
    </row>
    <row r="420" spans="1:21" ht="12.75" customHeight="1" x14ac:dyDescent="0.2">
      <c r="A420" s="187">
        <f t="shared" si="18"/>
        <v>8</v>
      </c>
      <c r="B420" s="206">
        <v>3</v>
      </c>
      <c r="C420" s="206">
        <v>2</v>
      </c>
      <c r="D420" s="168" t="s">
        <v>4157</v>
      </c>
      <c r="E420" s="168" t="s">
        <v>420</v>
      </c>
      <c r="F420" s="168" t="s">
        <v>194</v>
      </c>
      <c r="G420" s="216">
        <v>40401</v>
      </c>
      <c r="H420" s="197">
        <v>8</v>
      </c>
      <c r="I420" s="197">
        <v>8</v>
      </c>
      <c r="J420" s="208" t="s">
        <v>6381</v>
      </c>
      <c r="K420" s="168" t="s">
        <v>164</v>
      </c>
      <c r="L420" s="208" t="s">
        <v>1203</v>
      </c>
      <c r="M420" s="168" t="s">
        <v>7715</v>
      </c>
      <c r="N420" s="210">
        <v>50</v>
      </c>
      <c r="O420" s="212">
        <v>65</v>
      </c>
      <c r="P420" s="213">
        <v>85</v>
      </c>
      <c r="Q420" s="163">
        <f>LARGE((N420,O420,P420),1)</f>
        <v>85</v>
      </c>
      <c r="R420" s="163">
        <f>LARGE((N420,O420,P420),2)</f>
        <v>65</v>
      </c>
      <c r="S420" s="200">
        <f>LARGE((N420,O420,P420),3)</f>
        <v>50</v>
      </c>
      <c r="T420" s="200">
        <f t="shared" si="19"/>
        <v>200</v>
      </c>
      <c r="U420" s="206"/>
    </row>
    <row r="421" spans="1:21" ht="12.75" customHeight="1" x14ac:dyDescent="0.2">
      <c r="A421" s="187">
        <f t="shared" si="18"/>
        <v>8</v>
      </c>
      <c r="B421" s="206">
        <v>1</v>
      </c>
      <c r="C421" s="206">
        <v>2</v>
      </c>
      <c r="D421" s="168" t="s">
        <v>14456</v>
      </c>
      <c r="E421" s="168" t="s">
        <v>75</v>
      </c>
      <c r="F421" s="168" t="s">
        <v>1056</v>
      </c>
      <c r="G421" s="215">
        <v>40345</v>
      </c>
      <c r="H421" s="197">
        <v>8</v>
      </c>
      <c r="I421" s="197">
        <v>8</v>
      </c>
      <c r="J421" s="208" t="s">
        <v>14458</v>
      </c>
      <c r="K421" s="168" t="s">
        <v>60</v>
      </c>
      <c r="L421" s="208" t="s">
        <v>5941</v>
      </c>
      <c r="M421" s="168" t="s">
        <v>14459</v>
      </c>
      <c r="N421" s="210">
        <v>50</v>
      </c>
      <c r="O421" s="212">
        <v>65</v>
      </c>
      <c r="P421" s="213">
        <v>85</v>
      </c>
      <c r="Q421" s="163">
        <f>LARGE((N421,O421,P421),1)</f>
        <v>85</v>
      </c>
      <c r="R421" s="163">
        <f>LARGE((N421,O421,P421),2)</f>
        <v>65</v>
      </c>
      <c r="S421" s="200">
        <f>LARGE((N421,O421,P421),3)</f>
        <v>50</v>
      </c>
      <c r="T421" s="200">
        <f t="shared" si="19"/>
        <v>200</v>
      </c>
      <c r="U421" s="206"/>
    </row>
    <row r="422" spans="1:21" ht="12.75" customHeight="1" x14ac:dyDescent="0.2">
      <c r="A422" s="187">
        <f t="shared" si="18"/>
        <v>8</v>
      </c>
      <c r="B422" s="206">
        <v>1</v>
      </c>
      <c r="C422" s="206">
        <v>3</v>
      </c>
      <c r="D422" s="168" t="s">
        <v>12564</v>
      </c>
      <c r="E422" s="168" t="s">
        <v>56</v>
      </c>
      <c r="F422" s="168" t="s">
        <v>390</v>
      </c>
      <c r="G422" s="215">
        <v>40212</v>
      </c>
      <c r="H422" s="197">
        <v>8</v>
      </c>
      <c r="I422" s="197">
        <v>8</v>
      </c>
      <c r="J422" s="208" t="s">
        <v>12565</v>
      </c>
      <c r="K422" s="168" t="s">
        <v>164</v>
      </c>
      <c r="L422" s="208" t="s">
        <v>1334</v>
      </c>
      <c r="M422" s="168" t="s">
        <v>7878</v>
      </c>
      <c r="N422" s="210">
        <v>50</v>
      </c>
      <c r="O422" s="212">
        <v>70</v>
      </c>
      <c r="P422" s="213">
        <v>75</v>
      </c>
      <c r="Q422" s="163">
        <f>LARGE((N422,O422,P422),1)</f>
        <v>75</v>
      </c>
      <c r="R422" s="163">
        <f>LARGE((N422,O422,P422),2)</f>
        <v>70</v>
      </c>
      <c r="S422" s="200">
        <f>LARGE((N422,O422,P422),3)</f>
        <v>50</v>
      </c>
      <c r="T422" s="200">
        <f t="shared" si="19"/>
        <v>195</v>
      </c>
      <c r="U422" s="206"/>
    </row>
    <row r="423" spans="1:21" ht="12.75" customHeight="1" x14ac:dyDescent="0.2">
      <c r="A423" s="187">
        <f t="shared" si="18"/>
        <v>8</v>
      </c>
      <c r="B423" s="206">
        <v>2</v>
      </c>
      <c r="C423" s="206">
        <v>3</v>
      </c>
      <c r="D423" s="168" t="s">
        <v>11994</v>
      </c>
      <c r="E423" s="168" t="s">
        <v>127</v>
      </c>
      <c r="F423" s="168" t="s">
        <v>76</v>
      </c>
      <c r="G423" s="215">
        <v>40552</v>
      </c>
      <c r="H423" s="197">
        <v>8</v>
      </c>
      <c r="I423" s="197">
        <v>8</v>
      </c>
      <c r="J423" s="208" t="s">
        <v>11988</v>
      </c>
      <c r="K423" s="168" t="s">
        <v>2068</v>
      </c>
      <c r="L423" s="208" t="s">
        <v>6273</v>
      </c>
      <c r="M423" s="168" t="s">
        <v>11998</v>
      </c>
      <c r="N423" s="210">
        <v>50</v>
      </c>
      <c r="O423" s="212">
        <v>50</v>
      </c>
      <c r="P423" s="213">
        <v>95</v>
      </c>
      <c r="Q423" s="163">
        <f>LARGE((N423,O423,P423),1)</f>
        <v>95</v>
      </c>
      <c r="R423" s="163">
        <f>LARGE((N423,O423,P423),2)</f>
        <v>50</v>
      </c>
      <c r="S423" s="200">
        <f>LARGE((N423,O423,P423),3)</f>
        <v>50</v>
      </c>
      <c r="T423" s="200">
        <f t="shared" si="19"/>
        <v>195</v>
      </c>
      <c r="U423" s="206"/>
    </row>
    <row r="424" spans="1:21" ht="12.75" customHeight="1" x14ac:dyDescent="0.2">
      <c r="A424" s="187">
        <f t="shared" si="18"/>
        <v>8</v>
      </c>
      <c r="B424" s="206">
        <v>3</v>
      </c>
      <c r="C424" s="206">
        <v>1</v>
      </c>
      <c r="D424" s="168" t="s">
        <v>9420</v>
      </c>
      <c r="E424" s="168" t="s">
        <v>5012</v>
      </c>
      <c r="F424" s="168" t="s">
        <v>141</v>
      </c>
      <c r="G424" s="216">
        <v>40468</v>
      </c>
      <c r="H424" s="197">
        <v>8</v>
      </c>
      <c r="I424" s="197">
        <v>8</v>
      </c>
      <c r="J424" s="208" t="s">
        <v>6156</v>
      </c>
      <c r="K424" s="168" t="s">
        <v>98</v>
      </c>
      <c r="L424" s="208" t="s">
        <v>2678</v>
      </c>
      <c r="M424" s="168" t="s">
        <v>7303</v>
      </c>
      <c r="N424" s="210">
        <v>75</v>
      </c>
      <c r="O424" s="212">
        <v>50</v>
      </c>
      <c r="P424" s="213">
        <v>70</v>
      </c>
      <c r="Q424" s="163">
        <f>LARGE((N424,O424,P424),1)</f>
        <v>75</v>
      </c>
      <c r="R424" s="163">
        <f>LARGE((N424,O424,P424),2)</f>
        <v>70</v>
      </c>
      <c r="S424" s="200">
        <f>LARGE((N424,O424,P424),3)</f>
        <v>50</v>
      </c>
      <c r="T424" s="200">
        <f t="shared" si="19"/>
        <v>195</v>
      </c>
      <c r="U424" s="206"/>
    </row>
    <row r="425" spans="1:21" ht="12.75" customHeight="1" x14ac:dyDescent="0.2">
      <c r="A425" s="187">
        <f t="shared" si="18"/>
        <v>8</v>
      </c>
      <c r="B425" s="206">
        <v>2</v>
      </c>
      <c r="C425" s="206">
        <v>3</v>
      </c>
      <c r="D425" s="168" t="s">
        <v>8036</v>
      </c>
      <c r="E425" s="168" t="s">
        <v>836</v>
      </c>
      <c r="F425" s="168" t="s">
        <v>580</v>
      </c>
      <c r="G425" s="216">
        <v>40302</v>
      </c>
      <c r="H425" s="197">
        <v>8</v>
      </c>
      <c r="I425" s="197">
        <v>8</v>
      </c>
      <c r="J425" s="208" t="s">
        <v>8038</v>
      </c>
      <c r="K425" s="168" t="s">
        <v>60</v>
      </c>
      <c r="L425" s="208" t="s">
        <v>207</v>
      </c>
      <c r="M425" s="168" t="s">
        <v>8039</v>
      </c>
      <c r="N425" s="210">
        <v>50</v>
      </c>
      <c r="O425" s="212">
        <v>65</v>
      </c>
      <c r="P425" s="213">
        <v>80</v>
      </c>
      <c r="Q425" s="163">
        <f>LARGE((N425,O425,P425),1)</f>
        <v>80</v>
      </c>
      <c r="R425" s="163">
        <f>LARGE((N425,O425,P425),2)</f>
        <v>65</v>
      </c>
      <c r="S425" s="200">
        <f>LARGE((N425,O425,P425),3)</f>
        <v>50</v>
      </c>
      <c r="T425" s="200">
        <f t="shared" si="19"/>
        <v>195</v>
      </c>
      <c r="U425" s="206"/>
    </row>
    <row r="426" spans="1:21" ht="12.75" customHeight="1" x14ac:dyDescent="0.2">
      <c r="A426" s="187">
        <f t="shared" si="18"/>
        <v>8</v>
      </c>
      <c r="B426" s="206">
        <v>1</v>
      </c>
      <c r="C426" s="206">
        <v>2</v>
      </c>
      <c r="D426" s="168" t="s">
        <v>6344</v>
      </c>
      <c r="E426" s="168" t="s">
        <v>96</v>
      </c>
      <c r="F426" s="168" t="s">
        <v>383</v>
      </c>
      <c r="G426" s="216">
        <v>40133</v>
      </c>
      <c r="H426" s="197">
        <v>8</v>
      </c>
      <c r="I426" s="197">
        <v>8</v>
      </c>
      <c r="J426" s="208" t="s">
        <v>6345</v>
      </c>
      <c r="K426" s="168" t="s">
        <v>60</v>
      </c>
      <c r="L426" s="208" t="s">
        <v>72</v>
      </c>
      <c r="M426" s="168" t="s">
        <v>107</v>
      </c>
      <c r="N426" s="210">
        <v>50</v>
      </c>
      <c r="O426" s="212">
        <v>75</v>
      </c>
      <c r="P426" s="213">
        <v>70</v>
      </c>
      <c r="Q426" s="163">
        <f>LARGE((N426,O426,P426),1)</f>
        <v>75</v>
      </c>
      <c r="R426" s="163">
        <f>LARGE((N426,O426,P426),2)</f>
        <v>70</v>
      </c>
      <c r="S426" s="200">
        <f>LARGE((N426,O426,P426),3)</f>
        <v>50</v>
      </c>
      <c r="T426" s="200">
        <f t="shared" si="19"/>
        <v>195</v>
      </c>
      <c r="U426" s="206"/>
    </row>
    <row r="427" spans="1:21" ht="12.75" customHeight="1" x14ac:dyDescent="0.2">
      <c r="A427" s="187">
        <f t="shared" si="18"/>
        <v>8</v>
      </c>
      <c r="B427" s="206">
        <v>1</v>
      </c>
      <c r="C427" s="206">
        <v>2</v>
      </c>
      <c r="D427" s="168" t="s">
        <v>12665</v>
      </c>
      <c r="E427" s="168" t="s">
        <v>1213</v>
      </c>
      <c r="F427" s="168" t="s">
        <v>97</v>
      </c>
      <c r="G427" s="215">
        <v>40419</v>
      </c>
      <c r="H427" s="197">
        <v>8</v>
      </c>
      <c r="I427" s="197">
        <v>8</v>
      </c>
      <c r="J427" s="208" t="s">
        <v>12666</v>
      </c>
      <c r="K427" s="168" t="s">
        <v>2068</v>
      </c>
      <c r="L427" s="208" t="s">
        <v>6273</v>
      </c>
      <c r="M427" s="168" t="s">
        <v>12668</v>
      </c>
      <c r="N427" s="210">
        <v>70</v>
      </c>
      <c r="O427" s="212">
        <v>50</v>
      </c>
      <c r="P427" s="213">
        <v>75</v>
      </c>
      <c r="Q427" s="163">
        <f>LARGE((N427,O427,P427),1)</f>
        <v>75</v>
      </c>
      <c r="R427" s="163">
        <f>LARGE((N427,O427,P427),2)</f>
        <v>70</v>
      </c>
      <c r="S427" s="200">
        <f>LARGE((N427,O427,P427),3)</f>
        <v>50</v>
      </c>
      <c r="T427" s="200">
        <f t="shared" si="19"/>
        <v>195</v>
      </c>
      <c r="U427" s="206"/>
    </row>
    <row r="428" spans="1:21" ht="12.75" customHeight="1" x14ac:dyDescent="0.2">
      <c r="A428" s="187">
        <f t="shared" si="18"/>
        <v>8</v>
      </c>
      <c r="B428" s="206">
        <v>3</v>
      </c>
      <c r="C428" s="206">
        <v>2</v>
      </c>
      <c r="D428" s="168" t="s">
        <v>1568</v>
      </c>
      <c r="E428" s="168" t="s">
        <v>69</v>
      </c>
      <c r="F428" s="168" t="s">
        <v>326</v>
      </c>
      <c r="G428" s="215">
        <v>40455</v>
      </c>
      <c r="H428" s="197">
        <v>8</v>
      </c>
      <c r="I428" s="197">
        <v>8</v>
      </c>
      <c r="J428" s="208" t="s">
        <v>16477</v>
      </c>
      <c r="K428" s="168" t="s">
        <v>60</v>
      </c>
      <c r="L428" s="208" t="s">
        <v>106</v>
      </c>
      <c r="M428" s="168" t="s">
        <v>16478</v>
      </c>
      <c r="N428" s="210">
        <v>50</v>
      </c>
      <c r="O428" s="212">
        <v>55</v>
      </c>
      <c r="P428" s="213">
        <v>85</v>
      </c>
      <c r="Q428" s="163">
        <f>LARGE((N428,O428,P428),1)</f>
        <v>85</v>
      </c>
      <c r="R428" s="163">
        <f>LARGE((N428,O428,P428),2)</f>
        <v>55</v>
      </c>
      <c r="S428" s="200">
        <f>LARGE((N428,O428,P428),3)</f>
        <v>50</v>
      </c>
      <c r="T428" s="200">
        <f t="shared" si="19"/>
        <v>190</v>
      </c>
      <c r="U428" s="206"/>
    </row>
    <row r="429" spans="1:21" ht="12.75" customHeight="1" x14ac:dyDescent="0.2">
      <c r="A429" s="187">
        <f t="shared" si="18"/>
        <v>8</v>
      </c>
      <c r="B429" s="206">
        <v>3</v>
      </c>
      <c r="C429" s="206">
        <v>2</v>
      </c>
      <c r="D429" s="168" t="s">
        <v>11107</v>
      </c>
      <c r="E429" s="168" t="s">
        <v>545</v>
      </c>
      <c r="F429" s="168" t="s">
        <v>70</v>
      </c>
      <c r="G429" s="215">
        <v>40418</v>
      </c>
      <c r="H429" s="197">
        <v>8</v>
      </c>
      <c r="I429" s="197">
        <v>8</v>
      </c>
      <c r="J429" s="208" t="s">
        <v>11108</v>
      </c>
      <c r="K429" s="168" t="s">
        <v>2021</v>
      </c>
      <c r="L429" s="208" t="s">
        <v>2225</v>
      </c>
      <c r="M429" s="168" t="s">
        <v>11109</v>
      </c>
      <c r="N429" s="210">
        <v>70</v>
      </c>
      <c r="O429" s="212">
        <v>50</v>
      </c>
      <c r="P429" s="213">
        <v>70</v>
      </c>
      <c r="Q429" s="163">
        <f>LARGE((N429,O429,P429),1)</f>
        <v>70</v>
      </c>
      <c r="R429" s="163">
        <f>LARGE((N429,O429,P429),2)</f>
        <v>70</v>
      </c>
      <c r="S429" s="200">
        <f>LARGE((N429,O429,P429),3)</f>
        <v>50</v>
      </c>
      <c r="T429" s="200">
        <f t="shared" si="19"/>
        <v>190</v>
      </c>
      <c r="U429" s="206"/>
    </row>
    <row r="430" spans="1:21" ht="12.75" customHeight="1" x14ac:dyDescent="0.2">
      <c r="A430" s="187">
        <f t="shared" si="18"/>
        <v>8</v>
      </c>
      <c r="B430" s="206">
        <v>1</v>
      </c>
      <c r="C430" s="206">
        <v>1</v>
      </c>
      <c r="D430" s="168" t="s">
        <v>14279</v>
      </c>
      <c r="E430" s="168" t="s">
        <v>134</v>
      </c>
      <c r="F430" s="168" t="s">
        <v>633</v>
      </c>
      <c r="G430" s="215">
        <v>40238</v>
      </c>
      <c r="H430" s="197">
        <v>8</v>
      </c>
      <c r="I430" s="197">
        <v>8</v>
      </c>
      <c r="J430" s="208" t="s">
        <v>13096</v>
      </c>
      <c r="K430" s="168" t="s">
        <v>60</v>
      </c>
      <c r="L430" s="208" t="s">
        <v>5031</v>
      </c>
      <c r="M430" s="168" t="s">
        <v>14280</v>
      </c>
      <c r="N430" s="210">
        <v>70</v>
      </c>
      <c r="O430" s="212">
        <v>50</v>
      </c>
      <c r="P430" s="213">
        <v>70</v>
      </c>
      <c r="Q430" s="163">
        <f>LARGE((N430,O430,P430),1)</f>
        <v>70</v>
      </c>
      <c r="R430" s="163">
        <f>LARGE((N430,O430,P430),2)</f>
        <v>70</v>
      </c>
      <c r="S430" s="200">
        <f>LARGE((N430,O430,P430),3)</f>
        <v>50</v>
      </c>
      <c r="T430" s="200">
        <f t="shared" si="19"/>
        <v>190</v>
      </c>
      <c r="U430" s="206"/>
    </row>
    <row r="431" spans="1:21" ht="12.75" customHeight="1" x14ac:dyDescent="0.2">
      <c r="A431" s="187">
        <f t="shared" si="18"/>
        <v>8</v>
      </c>
      <c r="B431" s="206">
        <v>1</v>
      </c>
      <c r="C431" s="206">
        <v>1</v>
      </c>
      <c r="D431" s="168" t="s">
        <v>16558</v>
      </c>
      <c r="E431" s="168" t="s">
        <v>69</v>
      </c>
      <c r="F431" s="168" t="s">
        <v>1005</v>
      </c>
      <c r="G431" s="215">
        <v>40412</v>
      </c>
      <c r="H431" s="197">
        <v>8</v>
      </c>
      <c r="I431" s="197">
        <v>8</v>
      </c>
      <c r="J431" s="208" t="s">
        <v>13096</v>
      </c>
      <c r="K431" s="168" t="s">
        <v>60</v>
      </c>
      <c r="L431" s="208" t="s">
        <v>5031</v>
      </c>
      <c r="M431" s="168" t="s">
        <v>16559</v>
      </c>
      <c r="N431" s="210">
        <v>50</v>
      </c>
      <c r="O431" s="212">
        <v>60</v>
      </c>
      <c r="P431" s="213">
        <v>80</v>
      </c>
      <c r="Q431" s="163">
        <f>LARGE((N431,O431,P431),1)</f>
        <v>80</v>
      </c>
      <c r="R431" s="163">
        <f>LARGE((N431,O431,P431),2)</f>
        <v>60</v>
      </c>
      <c r="S431" s="200">
        <f>LARGE((N431,O431,P431),3)</f>
        <v>50</v>
      </c>
      <c r="T431" s="200">
        <f t="shared" si="19"/>
        <v>190</v>
      </c>
      <c r="U431" s="206"/>
    </row>
    <row r="432" spans="1:21" ht="12.75" customHeight="1" x14ac:dyDescent="0.2">
      <c r="A432" s="187">
        <f t="shared" si="18"/>
        <v>8</v>
      </c>
      <c r="B432" s="206">
        <v>1</v>
      </c>
      <c r="C432" s="206">
        <v>2</v>
      </c>
      <c r="D432" s="168" t="s">
        <v>578</v>
      </c>
      <c r="E432" s="168" t="s">
        <v>579</v>
      </c>
      <c r="F432" s="168" t="s">
        <v>580</v>
      </c>
      <c r="G432" s="216">
        <v>40205</v>
      </c>
      <c r="H432" s="197">
        <v>8</v>
      </c>
      <c r="I432" s="197">
        <v>8</v>
      </c>
      <c r="J432" s="208" t="s">
        <v>581</v>
      </c>
      <c r="K432" s="168" t="s">
        <v>60</v>
      </c>
      <c r="L432" s="208" t="s">
        <v>145</v>
      </c>
      <c r="M432" s="168" t="s">
        <v>107</v>
      </c>
      <c r="N432" s="210">
        <v>50</v>
      </c>
      <c r="O432" s="212">
        <v>55</v>
      </c>
      <c r="P432" s="213">
        <v>85</v>
      </c>
      <c r="Q432" s="163">
        <f>LARGE((N432,O432,P432),1)</f>
        <v>85</v>
      </c>
      <c r="R432" s="163">
        <f>LARGE((N432,O432,P432),2)</f>
        <v>55</v>
      </c>
      <c r="S432" s="200">
        <f>LARGE((N432,O432,P432),3)</f>
        <v>50</v>
      </c>
      <c r="T432" s="200">
        <f t="shared" si="19"/>
        <v>190</v>
      </c>
      <c r="U432" s="206"/>
    </row>
    <row r="433" spans="1:21" ht="12.75" customHeight="1" x14ac:dyDescent="0.2">
      <c r="A433" s="187">
        <f t="shared" si="18"/>
        <v>8</v>
      </c>
      <c r="B433" s="206">
        <v>2</v>
      </c>
      <c r="C433" s="206">
        <v>1</v>
      </c>
      <c r="D433" s="168" t="s">
        <v>17406</v>
      </c>
      <c r="E433" s="168" t="s">
        <v>127</v>
      </c>
      <c r="F433" s="168" t="s">
        <v>914</v>
      </c>
      <c r="G433" s="215">
        <v>40297</v>
      </c>
      <c r="H433" s="197">
        <v>8</v>
      </c>
      <c r="I433" s="197">
        <v>8</v>
      </c>
      <c r="J433" s="208" t="s">
        <v>18134</v>
      </c>
      <c r="K433" s="168" t="s">
        <v>2068</v>
      </c>
      <c r="L433" s="208" t="s">
        <v>7679</v>
      </c>
      <c r="M433" s="168"/>
      <c r="N433" s="210">
        <v>50</v>
      </c>
      <c r="O433" s="212">
        <v>50</v>
      </c>
      <c r="P433" s="213">
        <v>85</v>
      </c>
      <c r="Q433" s="163">
        <f>LARGE((N433,O433,P433),1)</f>
        <v>85</v>
      </c>
      <c r="R433" s="163">
        <f>LARGE((N433,O433,P433),2)</f>
        <v>50</v>
      </c>
      <c r="S433" s="200">
        <f>LARGE((N433,O433,P433),3)</f>
        <v>50</v>
      </c>
      <c r="T433" s="200">
        <f t="shared" si="19"/>
        <v>185</v>
      </c>
      <c r="U433" s="206"/>
    </row>
    <row r="434" spans="1:21" ht="12.75" customHeight="1" x14ac:dyDescent="0.2">
      <c r="A434" s="187">
        <f t="shared" ref="A434:A497" si="20">I434</f>
        <v>8</v>
      </c>
      <c r="B434" s="206">
        <v>2</v>
      </c>
      <c r="C434" s="206">
        <v>1</v>
      </c>
      <c r="D434" s="168" t="s">
        <v>18279</v>
      </c>
      <c r="E434" s="168" t="s">
        <v>96</v>
      </c>
      <c r="F434" s="168" t="s">
        <v>76</v>
      </c>
      <c r="G434" s="215">
        <v>40249</v>
      </c>
      <c r="H434" s="197">
        <v>8</v>
      </c>
      <c r="I434" s="197">
        <v>8</v>
      </c>
      <c r="J434" s="208" t="s">
        <v>18134</v>
      </c>
      <c r="K434" s="168" t="s">
        <v>2068</v>
      </c>
      <c r="L434" s="208" t="s">
        <v>7679</v>
      </c>
      <c r="M434" s="168"/>
      <c r="N434" s="210">
        <v>50</v>
      </c>
      <c r="O434" s="212">
        <v>60</v>
      </c>
      <c r="P434" s="213">
        <v>75</v>
      </c>
      <c r="Q434" s="163">
        <f>LARGE((N434,O434,P434),1)</f>
        <v>75</v>
      </c>
      <c r="R434" s="163">
        <f>LARGE((N434,O434,P434),2)</f>
        <v>60</v>
      </c>
      <c r="S434" s="200">
        <f>LARGE((N434,O434,P434),3)</f>
        <v>50</v>
      </c>
      <c r="T434" s="200">
        <f t="shared" ref="T434:T497" si="21">SUM(Q434,R434,S434)</f>
        <v>185</v>
      </c>
      <c r="U434" s="206"/>
    </row>
    <row r="435" spans="1:21" ht="12.75" customHeight="1" x14ac:dyDescent="0.2">
      <c r="A435" s="187">
        <f t="shared" si="20"/>
        <v>8</v>
      </c>
      <c r="B435" s="206">
        <v>3</v>
      </c>
      <c r="C435" s="206">
        <v>2</v>
      </c>
      <c r="D435" s="168" t="s">
        <v>738</v>
      </c>
      <c r="E435" s="168" t="s">
        <v>739</v>
      </c>
      <c r="F435" s="168" t="s">
        <v>390</v>
      </c>
      <c r="G435" s="215">
        <v>40285</v>
      </c>
      <c r="H435" s="197">
        <v>8</v>
      </c>
      <c r="I435" s="197">
        <v>8</v>
      </c>
      <c r="J435" s="208" t="s">
        <v>4910</v>
      </c>
      <c r="K435" s="168" t="s">
        <v>164</v>
      </c>
      <c r="L435" s="208" t="s">
        <v>166</v>
      </c>
      <c r="M435" s="168" t="s">
        <v>340</v>
      </c>
      <c r="N435" s="210">
        <v>50</v>
      </c>
      <c r="O435" s="212">
        <v>60</v>
      </c>
      <c r="P435" s="213">
        <v>75</v>
      </c>
      <c r="Q435" s="163">
        <f>LARGE((N435,O435,P435),1)</f>
        <v>75</v>
      </c>
      <c r="R435" s="163">
        <f>LARGE((N435,O435,P435),2)</f>
        <v>60</v>
      </c>
      <c r="S435" s="200">
        <f>LARGE((N435,O435,P435),3)</f>
        <v>50</v>
      </c>
      <c r="T435" s="200">
        <f t="shared" si="21"/>
        <v>185</v>
      </c>
      <c r="U435" s="206"/>
    </row>
    <row r="436" spans="1:21" ht="12.75" customHeight="1" x14ac:dyDescent="0.2">
      <c r="A436" s="187">
        <f t="shared" si="20"/>
        <v>8</v>
      </c>
      <c r="B436" s="206">
        <v>1</v>
      </c>
      <c r="C436" s="206">
        <v>2</v>
      </c>
      <c r="D436" s="168" t="s">
        <v>14166</v>
      </c>
      <c r="E436" s="168" t="s">
        <v>739</v>
      </c>
      <c r="F436" s="168" t="s">
        <v>1447</v>
      </c>
      <c r="G436" s="215">
        <v>40520</v>
      </c>
      <c r="H436" s="197">
        <v>8</v>
      </c>
      <c r="I436" s="197">
        <v>8</v>
      </c>
      <c r="J436" s="208" t="s">
        <v>17662</v>
      </c>
      <c r="K436" s="168" t="s">
        <v>60</v>
      </c>
      <c r="L436" s="208" t="s">
        <v>150</v>
      </c>
      <c r="M436" s="168" t="s">
        <v>107</v>
      </c>
      <c r="N436" s="210">
        <v>65</v>
      </c>
      <c r="O436" s="212">
        <v>50</v>
      </c>
      <c r="P436" s="213">
        <v>70</v>
      </c>
      <c r="Q436" s="163">
        <f>LARGE((N436,O436,P436),1)</f>
        <v>70</v>
      </c>
      <c r="R436" s="163">
        <f>LARGE((N436,O436,P436),2)</f>
        <v>65</v>
      </c>
      <c r="S436" s="200">
        <f>LARGE((N436,O436,P436),3)</f>
        <v>50</v>
      </c>
      <c r="T436" s="200">
        <f t="shared" si="21"/>
        <v>185</v>
      </c>
      <c r="U436" s="206"/>
    </row>
    <row r="437" spans="1:21" ht="12.75" customHeight="1" x14ac:dyDescent="0.2">
      <c r="A437" s="187">
        <f t="shared" si="20"/>
        <v>8</v>
      </c>
      <c r="B437" s="206">
        <v>2</v>
      </c>
      <c r="C437" s="206">
        <v>1</v>
      </c>
      <c r="D437" s="168" t="s">
        <v>7439</v>
      </c>
      <c r="E437" s="168" t="s">
        <v>218</v>
      </c>
      <c r="F437" s="168" t="s">
        <v>326</v>
      </c>
      <c r="G437" s="215">
        <v>40491</v>
      </c>
      <c r="H437" s="197">
        <v>8</v>
      </c>
      <c r="I437" s="197">
        <v>8</v>
      </c>
      <c r="J437" s="208" t="s">
        <v>7286</v>
      </c>
      <c r="K437" s="168" t="s">
        <v>60</v>
      </c>
      <c r="L437" s="208" t="s">
        <v>4940</v>
      </c>
      <c r="M437" s="168" t="s">
        <v>6989</v>
      </c>
      <c r="N437" s="210">
        <v>50</v>
      </c>
      <c r="O437" s="212">
        <v>65</v>
      </c>
      <c r="P437" s="213">
        <v>65</v>
      </c>
      <c r="Q437" s="163">
        <f>LARGE((N437,O437,P437),1)</f>
        <v>65</v>
      </c>
      <c r="R437" s="163">
        <f>LARGE((N437,O437,P437),2)</f>
        <v>65</v>
      </c>
      <c r="S437" s="200">
        <f>LARGE((N437,O437,P437),3)</f>
        <v>50</v>
      </c>
      <c r="T437" s="200">
        <f t="shared" si="21"/>
        <v>180</v>
      </c>
      <c r="U437" s="206"/>
    </row>
    <row r="438" spans="1:21" ht="12.75" customHeight="1" x14ac:dyDescent="0.2">
      <c r="A438" s="187">
        <f t="shared" si="20"/>
        <v>8</v>
      </c>
      <c r="B438" s="206">
        <v>1</v>
      </c>
      <c r="C438" s="206">
        <v>1</v>
      </c>
      <c r="D438" s="168" t="s">
        <v>14468</v>
      </c>
      <c r="E438" s="168" t="s">
        <v>218</v>
      </c>
      <c r="F438" s="168" t="s">
        <v>57</v>
      </c>
      <c r="G438" s="215">
        <v>40500</v>
      </c>
      <c r="H438" s="197">
        <v>8</v>
      </c>
      <c r="I438" s="197">
        <v>8</v>
      </c>
      <c r="J438" s="208" t="s">
        <v>14469</v>
      </c>
      <c r="K438" s="168" t="s">
        <v>60</v>
      </c>
      <c r="L438" s="208" t="s">
        <v>5031</v>
      </c>
      <c r="M438" s="168" t="s">
        <v>14470</v>
      </c>
      <c r="N438" s="210">
        <v>70</v>
      </c>
      <c r="O438" s="212">
        <v>50</v>
      </c>
      <c r="P438" s="213">
        <v>60</v>
      </c>
      <c r="Q438" s="163">
        <f>LARGE((N438,O438,P438),1)</f>
        <v>70</v>
      </c>
      <c r="R438" s="163">
        <f>LARGE((N438,O438,P438),2)</f>
        <v>60</v>
      </c>
      <c r="S438" s="200">
        <f>LARGE((N438,O438,P438),3)</f>
        <v>50</v>
      </c>
      <c r="T438" s="200">
        <f t="shared" si="21"/>
        <v>180</v>
      </c>
      <c r="U438" s="206"/>
    </row>
    <row r="439" spans="1:21" ht="12.75" customHeight="1" x14ac:dyDescent="0.2">
      <c r="A439" s="187">
        <f t="shared" si="20"/>
        <v>8</v>
      </c>
      <c r="B439" s="206">
        <v>2</v>
      </c>
      <c r="C439" s="206">
        <v>2</v>
      </c>
      <c r="D439" s="168" t="s">
        <v>4956</v>
      </c>
      <c r="E439" s="168" t="s">
        <v>127</v>
      </c>
      <c r="F439" s="168" t="s">
        <v>194</v>
      </c>
      <c r="G439" s="215">
        <v>40436</v>
      </c>
      <c r="H439" s="197">
        <v>8</v>
      </c>
      <c r="I439" s="197">
        <v>8</v>
      </c>
      <c r="J439" s="208" t="s">
        <v>1940</v>
      </c>
      <c r="K439" s="168" t="s">
        <v>60</v>
      </c>
      <c r="L439" s="208" t="s">
        <v>10503</v>
      </c>
      <c r="M439" s="168" t="s">
        <v>1943</v>
      </c>
      <c r="N439" s="210">
        <v>50</v>
      </c>
      <c r="O439" s="212">
        <v>60</v>
      </c>
      <c r="P439" s="213">
        <v>70</v>
      </c>
      <c r="Q439" s="163">
        <f>LARGE((N439,O439,P439),1)</f>
        <v>70</v>
      </c>
      <c r="R439" s="163">
        <f>LARGE((N439,O439,P439),2)</f>
        <v>60</v>
      </c>
      <c r="S439" s="200">
        <f>LARGE((N439,O439,P439),3)</f>
        <v>50</v>
      </c>
      <c r="T439" s="200">
        <f t="shared" si="21"/>
        <v>180</v>
      </c>
      <c r="U439" s="206"/>
    </row>
    <row r="440" spans="1:21" ht="12.75" customHeight="1" x14ac:dyDescent="0.2">
      <c r="A440" s="187">
        <f t="shared" si="20"/>
        <v>8</v>
      </c>
      <c r="B440" s="206">
        <v>2</v>
      </c>
      <c r="C440" s="206">
        <v>3</v>
      </c>
      <c r="D440" s="168" t="s">
        <v>12052</v>
      </c>
      <c r="E440" s="168" t="s">
        <v>96</v>
      </c>
      <c r="F440" s="168" t="s">
        <v>1436</v>
      </c>
      <c r="G440" s="215">
        <v>40277</v>
      </c>
      <c r="H440" s="197">
        <v>8</v>
      </c>
      <c r="I440" s="197">
        <v>8</v>
      </c>
      <c r="J440" s="208" t="s">
        <v>12005</v>
      </c>
      <c r="K440" s="168" t="s">
        <v>60</v>
      </c>
      <c r="L440" s="208" t="s">
        <v>5031</v>
      </c>
      <c r="M440" s="168" t="s">
        <v>12041</v>
      </c>
      <c r="N440" s="210">
        <v>55</v>
      </c>
      <c r="O440" s="212">
        <v>50</v>
      </c>
      <c r="P440" s="213">
        <v>75</v>
      </c>
      <c r="Q440" s="163">
        <f>LARGE((N440,O440,P440),1)</f>
        <v>75</v>
      </c>
      <c r="R440" s="163">
        <f>LARGE((N440,O440,P440),2)</f>
        <v>55</v>
      </c>
      <c r="S440" s="200">
        <f>LARGE((N440,O440,P440),3)</f>
        <v>50</v>
      </c>
      <c r="T440" s="200">
        <f t="shared" si="21"/>
        <v>180</v>
      </c>
      <c r="U440" s="206"/>
    </row>
    <row r="441" spans="1:21" ht="12.75" customHeight="1" x14ac:dyDescent="0.2">
      <c r="A441" s="187">
        <f t="shared" si="20"/>
        <v>8</v>
      </c>
      <c r="B441" s="206">
        <v>1</v>
      </c>
      <c r="C441" s="206">
        <v>2</v>
      </c>
      <c r="D441" s="168" t="s">
        <v>12989</v>
      </c>
      <c r="E441" s="168" t="s">
        <v>7907</v>
      </c>
      <c r="F441" s="168" t="s">
        <v>12990</v>
      </c>
      <c r="G441" s="215">
        <v>40452</v>
      </c>
      <c r="H441" s="197">
        <v>8</v>
      </c>
      <c r="I441" s="197">
        <v>8</v>
      </c>
      <c r="J441" s="208" t="s">
        <v>1193</v>
      </c>
      <c r="K441" s="168" t="s">
        <v>60</v>
      </c>
      <c r="L441" s="208" t="s">
        <v>551</v>
      </c>
      <c r="M441" s="168" t="s">
        <v>107</v>
      </c>
      <c r="N441" s="210">
        <v>65</v>
      </c>
      <c r="O441" s="212">
        <v>50</v>
      </c>
      <c r="P441" s="213">
        <v>60</v>
      </c>
      <c r="Q441" s="163">
        <f>LARGE((N441,O441,P441),1)</f>
        <v>65</v>
      </c>
      <c r="R441" s="163">
        <f>LARGE((N441,O441,P441),2)</f>
        <v>60</v>
      </c>
      <c r="S441" s="200">
        <f>LARGE((N441,O441,P441),3)</f>
        <v>50</v>
      </c>
      <c r="T441" s="200">
        <f t="shared" si="21"/>
        <v>175</v>
      </c>
      <c r="U441" s="206"/>
    </row>
    <row r="442" spans="1:21" ht="12.75" customHeight="1" x14ac:dyDescent="0.2">
      <c r="A442" s="187">
        <f t="shared" si="20"/>
        <v>8</v>
      </c>
      <c r="B442" s="206">
        <v>1</v>
      </c>
      <c r="C442" s="206">
        <v>2</v>
      </c>
      <c r="D442" s="168" t="s">
        <v>7477</v>
      </c>
      <c r="E442" s="168" t="s">
        <v>6990</v>
      </c>
      <c r="F442" s="168" t="s">
        <v>411</v>
      </c>
      <c r="G442" s="216">
        <v>40249</v>
      </c>
      <c r="H442" s="197">
        <v>8</v>
      </c>
      <c r="I442" s="197">
        <v>8</v>
      </c>
      <c r="J442" s="208" t="s">
        <v>7478</v>
      </c>
      <c r="K442" s="168" t="s">
        <v>60</v>
      </c>
      <c r="L442" s="208" t="s">
        <v>62</v>
      </c>
      <c r="M442" s="168" t="s">
        <v>3613</v>
      </c>
      <c r="N442" s="210">
        <v>50</v>
      </c>
      <c r="O442" s="212">
        <v>60</v>
      </c>
      <c r="P442" s="213">
        <v>65</v>
      </c>
      <c r="Q442" s="163">
        <f>LARGE((N442,O442,P442),1)</f>
        <v>65</v>
      </c>
      <c r="R442" s="163">
        <f>LARGE((N442,O442,P442),2)</f>
        <v>60</v>
      </c>
      <c r="S442" s="200">
        <f>LARGE((N442,O442,P442),3)</f>
        <v>50</v>
      </c>
      <c r="T442" s="200">
        <f t="shared" si="21"/>
        <v>175</v>
      </c>
      <c r="U442" s="206"/>
    </row>
    <row r="443" spans="1:21" ht="12.75" customHeight="1" x14ac:dyDescent="0.2">
      <c r="A443" s="187">
        <f t="shared" si="20"/>
        <v>8</v>
      </c>
      <c r="B443" s="206">
        <v>1</v>
      </c>
      <c r="C443" s="206">
        <v>1</v>
      </c>
      <c r="D443" s="168" t="s">
        <v>490</v>
      </c>
      <c r="E443" s="168" t="s">
        <v>305</v>
      </c>
      <c r="F443" s="168" t="s">
        <v>57</v>
      </c>
      <c r="G443" s="215">
        <v>40360</v>
      </c>
      <c r="H443" s="197">
        <v>8</v>
      </c>
      <c r="I443" s="197">
        <v>8</v>
      </c>
      <c r="J443" s="208" t="s">
        <v>16484</v>
      </c>
      <c r="K443" s="168" t="s">
        <v>60</v>
      </c>
      <c r="L443" s="208" t="s">
        <v>5031</v>
      </c>
      <c r="M443" s="168"/>
      <c r="N443" s="210">
        <v>60</v>
      </c>
      <c r="O443" s="212">
        <v>50</v>
      </c>
      <c r="P443" s="213">
        <v>65</v>
      </c>
      <c r="Q443" s="163">
        <f>LARGE((N443,O443,P443),1)</f>
        <v>65</v>
      </c>
      <c r="R443" s="163">
        <f>LARGE((N443,O443,P443),2)</f>
        <v>60</v>
      </c>
      <c r="S443" s="200">
        <f>LARGE((N443,O443,P443),3)</f>
        <v>50</v>
      </c>
      <c r="T443" s="200">
        <f t="shared" si="21"/>
        <v>175</v>
      </c>
      <c r="U443" s="206"/>
    </row>
    <row r="444" spans="1:21" ht="12.75" customHeight="1" x14ac:dyDescent="0.2">
      <c r="A444" s="187">
        <f t="shared" si="20"/>
        <v>8</v>
      </c>
      <c r="B444" s="206">
        <v>1</v>
      </c>
      <c r="C444" s="206">
        <v>2</v>
      </c>
      <c r="D444" s="168" t="s">
        <v>5299</v>
      </c>
      <c r="E444" s="168" t="s">
        <v>5300</v>
      </c>
      <c r="F444" s="168" t="s">
        <v>3806</v>
      </c>
      <c r="G444" s="216">
        <v>40423</v>
      </c>
      <c r="H444" s="197">
        <v>8</v>
      </c>
      <c r="I444" s="197">
        <v>8</v>
      </c>
      <c r="J444" s="208" t="s">
        <v>5301</v>
      </c>
      <c r="K444" s="168" t="s">
        <v>98</v>
      </c>
      <c r="L444" s="208" t="s">
        <v>2678</v>
      </c>
      <c r="M444" s="168" t="s">
        <v>3763</v>
      </c>
      <c r="N444" s="210">
        <v>65</v>
      </c>
      <c r="O444" s="212">
        <v>50</v>
      </c>
      <c r="P444" s="213">
        <v>60</v>
      </c>
      <c r="Q444" s="163">
        <f>LARGE((N444,O444,P444),1)</f>
        <v>65</v>
      </c>
      <c r="R444" s="163">
        <f>LARGE((N444,O444,P444),2)</f>
        <v>60</v>
      </c>
      <c r="S444" s="200">
        <f>LARGE((N444,O444,P444),3)</f>
        <v>50</v>
      </c>
      <c r="T444" s="200">
        <f t="shared" si="21"/>
        <v>175</v>
      </c>
      <c r="U444" s="206"/>
    </row>
    <row r="445" spans="1:21" ht="12.75" customHeight="1" x14ac:dyDescent="0.2">
      <c r="A445" s="187">
        <f t="shared" si="20"/>
        <v>8</v>
      </c>
      <c r="B445" s="206">
        <v>2</v>
      </c>
      <c r="C445" s="206">
        <v>2</v>
      </c>
      <c r="D445" s="168" t="s">
        <v>12432</v>
      </c>
      <c r="E445" s="168" t="s">
        <v>928</v>
      </c>
      <c r="F445" s="168" t="s">
        <v>395</v>
      </c>
      <c r="G445" s="215">
        <v>40325</v>
      </c>
      <c r="H445" s="197">
        <v>8</v>
      </c>
      <c r="I445" s="197">
        <v>8</v>
      </c>
      <c r="J445" s="208" t="s">
        <v>12433</v>
      </c>
      <c r="K445" s="168" t="s">
        <v>2138</v>
      </c>
      <c r="L445" s="208" t="s">
        <v>2869</v>
      </c>
      <c r="M445" s="168" t="s">
        <v>12435</v>
      </c>
      <c r="N445" s="210">
        <v>50</v>
      </c>
      <c r="O445" s="212">
        <v>50</v>
      </c>
      <c r="P445" s="213">
        <v>75</v>
      </c>
      <c r="Q445" s="163">
        <f>LARGE((N445,O445,P445),1)</f>
        <v>75</v>
      </c>
      <c r="R445" s="163">
        <f>LARGE((N445,O445,P445),2)</f>
        <v>50</v>
      </c>
      <c r="S445" s="200">
        <f>LARGE((N445,O445,P445),3)</f>
        <v>50</v>
      </c>
      <c r="T445" s="200">
        <f t="shared" si="21"/>
        <v>175</v>
      </c>
      <c r="U445" s="206"/>
    </row>
    <row r="446" spans="1:21" ht="12.75" customHeight="1" x14ac:dyDescent="0.2">
      <c r="A446" s="187">
        <f t="shared" si="20"/>
        <v>8</v>
      </c>
      <c r="B446" s="206">
        <v>1</v>
      </c>
      <c r="C446" s="206">
        <v>1</v>
      </c>
      <c r="D446" s="168" t="s">
        <v>16585</v>
      </c>
      <c r="E446" s="168" t="s">
        <v>16586</v>
      </c>
      <c r="F446" s="168" t="s">
        <v>1740</v>
      </c>
      <c r="G446" s="215">
        <v>40454</v>
      </c>
      <c r="H446" s="197">
        <v>8</v>
      </c>
      <c r="I446" s="197">
        <v>8</v>
      </c>
      <c r="J446" s="208" t="s">
        <v>16588</v>
      </c>
      <c r="K446" s="168" t="s">
        <v>60</v>
      </c>
      <c r="L446" s="208" t="s">
        <v>16589</v>
      </c>
      <c r="M446" s="168" t="s">
        <v>3507</v>
      </c>
      <c r="N446" s="210">
        <v>50</v>
      </c>
      <c r="O446" s="212">
        <v>65</v>
      </c>
      <c r="P446" s="213">
        <v>60</v>
      </c>
      <c r="Q446" s="163">
        <f>LARGE((N446,O446,P446),1)</f>
        <v>65</v>
      </c>
      <c r="R446" s="163">
        <f>LARGE((N446,O446,P446),2)</f>
        <v>60</v>
      </c>
      <c r="S446" s="200">
        <f>LARGE((N446,O446,P446),3)</f>
        <v>50</v>
      </c>
      <c r="T446" s="200">
        <f t="shared" si="21"/>
        <v>175</v>
      </c>
      <c r="U446" s="206"/>
    </row>
    <row r="447" spans="1:21" ht="12.75" customHeight="1" x14ac:dyDescent="0.2">
      <c r="A447" s="187">
        <f t="shared" si="20"/>
        <v>8</v>
      </c>
      <c r="B447" s="206">
        <v>1</v>
      </c>
      <c r="C447" s="206">
        <v>3</v>
      </c>
      <c r="D447" s="168" t="s">
        <v>1354</v>
      </c>
      <c r="E447" s="168" t="s">
        <v>134</v>
      </c>
      <c r="F447" s="168" t="s">
        <v>70</v>
      </c>
      <c r="G447" s="215">
        <v>40346</v>
      </c>
      <c r="H447" s="197">
        <v>8</v>
      </c>
      <c r="I447" s="197">
        <v>8</v>
      </c>
      <c r="J447" s="208" t="s">
        <v>9327</v>
      </c>
      <c r="K447" s="168" t="s">
        <v>732</v>
      </c>
      <c r="L447" s="208" t="s">
        <v>1656</v>
      </c>
      <c r="M447" s="168" t="s">
        <v>9328</v>
      </c>
      <c r="N447" s="210">
        <v>50</v>
      </c>
      <c r="O447" s="212">
        <v>60</v>
      </c>
      <c r="P447" s="213">
        <v>65</v>
      </c>
      <c r="Q447" s="163">
        <f>LARGE((N447,O447,P447),1)</f>
        <v>65</v>
      </c>
      <c r="R447" s="163">
        <f>LARGE((N447,O447,P447),2)</f>
        <v>60</v>
      </c>
      <c r="S447" s="200">
        <f>LARGE((N447,O447,P447),3)</f>
        <v>50</v>
      </c>
      <c r="T447" s="200">
        <f t="shared" si="21"/>
        <v>175</v>
      </c>
      <c r="U447" s="206"/>
    </row>
    <row r="448" spans="1:21" ht="12.75" customHeight="1" x14ac:dyDescent="0.2">
      <c r="A448" s="187">
        <f t="shared" si="20"/>
        <v>8</v>
      </c>
      <c r="B448" s="206">
        <v>1</v>
      </c>
      <c r="C448" s="206">
        <v>2</v>
      </c>
      <c r="D448" s="168" t="s">
        <v>12096</v>
      </c>
      <c r="E448" s="168" t="s">
        <v>632</v>
      </c>
      <c r="F448" s="168" t="s">
        <v>706</v>
      </c>
      <c r="G448" s="215">
        <v>40173</v>
      </c>
      <c r="H448" s="197">
        <v>8</v>
      </c>
      <c r="I448" s="197">
        <v>8</v>
      </c>
      <c r="J448" s="208" t="s">
        <v>12098</v>
      </c>
      <c r="K448" s="168" t="s">
        <v>60</v>
      </c>
      <c r="L448" s="208" t="s">
        <v>10129</v>
      </c>
      <c r="M448" s="168" t="s">
        <v>12099</v>
      </c>
      <c r="N448" s="210">
        <v>50</v>
      </c>
      <c r="O448" s="212">
        <v>55</v>
      </c>
      <c r="P448" s="213">
        <v>70</v>
      </c>
      <c r="Q448" s="163">
        <f>LARGE((N448,O448,P448),1)</f>
        <v>70</v>
      </c>
      <c r="R448" s="163">
        <f>LARGE((N448,O448,P448),2)</f>
        <v>55</v>
      </c>
      <c r="S448" s="200">
        <f>LARGE((N448,O448,P448),3)</f>
        <v>50</v>
      </c>
      <c r="T448" s="200">
        <f t="shared" si="21"/>
        <v>175</v>
      </c>
      <c r="U448" s="206"/>
    </row>
    <row r="449" spans="1:21" ht="12.75" customHeight="1" x14ac:dyDescent="0.2">
      <c r="A449" s="187">
        <f t="shared" si="20"/>
        <v>8</v>
      </c>
      <c r="B449" s="206">
        <v>1</v>
      </c>
      <c r="C449" s="206">
        <v>3</v>
      </c>
      <c r="D449" s="168" t="s">
        <v>13890</v>
      </c>
      <c r="E449" s="168" t="s">
        <v>305</v>
      </c>
      <c r="F449" s="168" t="s">
        <v>234</v>
      </c>
      <c r="G449" s="215">
        <v>40469</v>
      </c>
      <c r="H449" s="197">
        <v>8</v>
      </c>
      <c r="I449" s="197">
        <v>8</v>
      </c>
      <c r="J449" s="208" t="s">
        <v>4018</v>
      </c>
      <c r="K449" s="168" t="s">
        <v>60</v>
      </c>
      <c r="L449" s="208" t="s">
        <v>5031</v>
      </c>
      <c r="M449" s="168" t="s">
        <v>12761</v>
      </c>
      <c r="N449" s="210">
        <v>65</v>
      </c>
      <c r="O449" s="212">
        <v>50</v>
      </c>
      <c r="P449" s="213">
        <v>60</v>
      </c>
      <c r="Q449" s="163">
        <f>LARGE((N449,O449,P449),1)</f>
        <v>65</v>
      </c>
      <c r="R449" s="163">
        <f>LARGE((N449,O449,P449),2)</f>
        <v>60</v>
      </c>
      <c r="S449" s="200">
        <f>LARGE((N449,O449,P449),3)</f>
        <v>50</v>
      </c>
      <c r="T449" s="200">
        <f t="shared" si="21"/>
        <v>175</v>
      </c>
      <c r="U449" s="206"/>
    </row>
    <row r="450" spans="1:21" ht="12.75" customHeight="1" x14ac:dyDescent="0.2">
      <c r="A450" s="187">
        <f t="shared" si="20"/>
        <v>8</v>
      </c>
      <c r="B450" s="206">
        <v>2</v>
      </c>
      <c r="C450" s="206">
        <v>2</v>
      </c>
      <c r="D450" s="168" t="s">
        <v>10474</v>
      </c>
      <c r="E450" s="168" t="s">
        <v>10475</v>
      </c>
      <c r="F450" s="168" t="s">
        <v>160</v>
      </c>
      <c r="G450" s="215">
        <v>40596</v>
      </c>
      <c r="H450" s="197">
        <v>8</v>
      </c>
      <c r="I450" s="197">
        <v>8</v>
      </c>
      <c r="J450" s="208" t="s">
        <v>10478</v>
      </c>
      <c r="K450" s="168" t="s">
        <v>60</v>
      </c>
      <c r="L450" s="208" t="s">
        <v>2782</v>
      </c>
      <c r="M450" s="168" t="s">
        <v>3476</v>
      </c>
      <c r="N450" s="210">
        <v>70</v>
      </c>
      <c r="O450" s="212">
        <v>50</v>
      </c>
      <c r="P450" s="213">
        <v>55</v>
      </c>
      <c r="Q450" s="163">
        <f>LARGE((N450,O450,P450),1)</f>
        <v>70</v>
      </c>
      <c r="R450" s="163">
        <f>LARGE((N450,O450,P450),2)</f>
        <v>55</v>
      </c>
      <c r="S450" s="200">
        <f>LARGE((N450,O450,P450),3)</f>
        <v>50</v>
      </c>
      <c r="T450" s="200">
        <f t="shared" si="21"/>
        <v>175</v>
      </c>
      <c r="U450" s="206"/>
    </row>
    <row r="451" spans="1:21" ht="12.75" customHeight="1" x14ac:dyDescent="0.2">
      <c r="A451" s="187">
        <f t="shared" si="20"/>
        <v>8</v>
      </c>
      <c r="B451" s="206">
        <v>1</v>
      </c>
      <c r="C451" s="206">
        <v>2</v>
      </c>
      <c r="D451" s="168" t="s">
        <v>2282</v>
      </c>
      <c r="E451" s="168" t="s">
        <v>213</v>
      </c>
      <c r="F451" s="168" t="s">
        <v>363</v>
      </c>
      <c r="G451" s="215">
        <v>40398</v>
      </c>
      <c r="H451" s="197">
        <v>8</v>
      </c>
      <c r="I451" s="197">
        <v>8</v>
      </c>
      <c r="J451" s="208" t="s">
        <v>13485</v>
      </c>
      <c r="K451" s="168" t="s">
        <v>197</v>
      </c>
      <c r="L451" s="208" t="s">
        <v>13365</v>
      </c>
      <c r="M451" s="168" t="s">
        <v>13366</v>
      </c>
      <c r="N451" s="210">
        <v>50</v>
      </c>
      <c r="O451" s="212">
        <v>60</v>
      </c>
      <c r="P451" s="213">
        <v>65</v>
      </c>
      <c r="Q451" s="163">
        <f>LARGE((N451,O451,P451),1)</f>
        <v>65</v>
      </c>
      <c r="R451" s="163">
        <f>LARGE((N451,O451,P451),2)</f>
        <v>60</v>
      </c>
      <c r="S451" s="200">
        <f>LARGE((N451,O451,P451),3)</f>
        <v>50</v>
      </c>
      <c r="T451" s="200">
        <f t="shared" si="21"/>
        <v>175</v>
      </c>
      <c r="U451" s="206"/>
    </row>
    <row r="452" spans="1:21" ht="12.75" customHeight="1" x14ac:dyDescent="0.2">
      <c r="A452" s="187">
        <f t="shared" si="20"/>
        <v>8</v>
      </c>
      <c r="B452" s="206">
        <v>2</v>
      </c>
      <c r="C452" s="206">
        <v>2</v>
      </c>
      <c r="D452" s="168" t="s">
        <v>1129</v>
      </c>
      <c r="E452" s="168" t="s">
        <v>91</v>
      </c>
      <c r="F452" s="168" t="s">
        <v>390</v>
      </c>
      <c r="G452" s="215">
        <v>40214</v>
      </c>
      <c r="H452" s="197">
        <v>8</v>
      </c>
      <c r="I452" s="197">
        <v>8</v>
      </c>
      <c r="J452" s="208" t="s">
        <v>16180</v>
      </c>
      <c r="K452" s="168" t="s">
        <v>60</v>
      </c>
      <c r="L452" s="208" t="s">
        <v>188</v>
      </c>
      <c r="M452" s="168" t="s">
        <v>16181</v>
      </c>
      <c r="N452" s="210">
        <v>50</v>
      </c>
      <c r="O452" s="212">
        <v>60</v>
      </c>
      <c r="P452" s="213">
        <v>65</v>
      </c>
      <c r="Q452" s="163">
        <f>LARGE((N452,O452,P452),1)</f>
        <v>65</v>
      </c>
      <c r="R452" s="163">
        <f>LARGE((N452,O452,P452),2)</f>
        <v>60</v>
      </c>
      <c r="S452" s="200">
        <f>LARGE((N452,O452,P452),3)</f>
        <v>50</v>
      </c>
      <c r="T452" s="200">
        <f t="shared" si="21"/>
        <v>175</v>
      </c>
      <c r="U452" s="206"/>
    </row>
    <row r="453" spans="1:21" ht="12.75" customHeight="1" x14ac:dyDescent="0.2">
      <c r="A453" s="187">
        <f t="shared" si="20"/>
        <v>8</v>
      </c>
      <c r="B453" s="206">
        <v>1</v>
      </c>
      <c r="C453" s="206">
        <v>2</v>
      </c>
      <c r="D453" s="168" t="s">
        <v>8864</v>
      </c>
      <c r="E453" s="168" t="s">
        <v>499</v>
      </c>
      <c r="F453" s="168" t="s">
        <v>1330</v>
      </c>
      <c r="G453" s="216">
        <v>40240</v>
      </c>
      <c r="H453" s="197">
        <v>8</v>
      </c>
      <c r="I453" s="197">
        <v>8</v>
      </c>
      <c r="J453" s="208" t="s">
        <v>2044</v>
      </c>
      <c r="K453" s="168" t="s">
        <v>60</v>
      </c>
      <c r="L453" s="208" t="s">
        <v>150</v>
      </c>
      <c r="M453" s="168" t="s">
        <v>107</v>
      </c>
      <c r="N453" s="210">
        <v>50</v>
      </c>
      <c r="O453" s="212">
        <v>60</v>
      </c>
      <c r="P453" s="213">
        <v>65</v>
      </c>
      <c r="Q453" s="163">
        <f>LARGE((N453,O453,P453),1)</f>
        <v>65</v>
      </c>
      <c r="R453" s="163">
        <f>LARGE((N453,O453,P453),2)</f>
        <v>60</v>
      </c>
      <c r="S453" s="200">
        <f>LARGE((N453,O453,P453),3)</f>
        <v>50</v>
      </c>
      <c r="T453" s="200">
        <f t="shared" si="21"/>
        <v>175</v>
      </c>
      <c r="U453" s="206"/>
    </row>
    <row r="454" spans="1:21" ht="12.75" customHeight="1" x14ac:dyDescent="0.2">
      <c r="A454" s="187">
        <f t="shared" si="20"/>
        <v>8</v>
      </c>
      <c r="B454" s="206">
        <v>1</v>
      </c>
      <c r="C454" s="206">
        <v>3</v>
      </c>
      <c r="D454" s="168" t="s">
        <v>2027</v>
      </c>
      <c r="E454" s="168" t="s">
        <v>7395</v>
      </c>
      <c r="F454" s="168" t="s">
        <v>383</v>
      </c>
      <c r="G454" s="216">
        <v>40526</v>
      </c>
      <c r="H454" s="197">
        <v>8</v>
      </c>
      <c r="I454" s="197">
        <v>8</v>
      </c>
      <c r="J454" s="208" t="s">
        <v>9267</v>
      </c>
      <c r="K454" s="168" t="s">
        <v>60</v>
      </c>
      <c r="L454" s="208" t="s">
        <v>150</v>
      </c>
      <c r="M454" s="168" t="s">
        <v>107</v>
      </c>
      <c r="N454" s="210">
        <v>50</v>
      </c>
      <c r="O454" s="212">
        <v>55</v>
      </c>
      <c r="P454" s="213">
        <v>65</v>
      </c>
      <c r="Q454" s="163">
        <f>LARGE((N454,O454,P454),1)</f>
        <v>65</v>
      </c>
      <c r="R454" s="163">
        <f>LARGE((N454,O454,P454),2)</f>
        <v>55</v>
      </c>
      <c r="S454" s="200">
        <f>LARGE((N454,O454,P454),3)</f>
        <v>50</v>
      </c>
      <c r="T454" s="200">
        <f t="shared" si="21"/>
        <v>170</v>
      </c>
      <c r="U454" s="206"/>
    </row>
    <row r="455" spans="1:21" ht="12.75" customHeight="1" x14ac:dyDescent="0.2">
      <c r="A455" s="187">
        <f t="shared" si="20"/>
        <v>8</v>
      </c>
      <c r="B455" s="206">
        <v>1</v>
      </c>
      <c r="C455" s="206">
        <v>1</v>
      </c>
      <c r="D455" s="168" t="s">
        <v>7858</v>
      </c>
      <c r="E455" s="168" t="s">
        <v>362</v>
      </c>
      <c r="F455" s="168" t="s">
        <v>211</v>
      </c>
      <c r="G455" s="216">
        <v>40310</v>
      </c>
      <c r="H455" s="197">
        <v>8</v>
      </c>
      <c r="I455" s="197">
        <v>8</v>
      </c>
      <c r="J455" s="208" t="s">
        <v>7859</v>
      </c>
      <c r="K455" s="168" t="s">
        <v>60</v>
      </c>
      <c r="L455" s="208" t="s">
        <v>136</v>
      </c>
      <c r="M455" s="168" t="s">
        <v>107</v>
      </c>
      <c r="N455" s="210">
        <v>60</v>
      </c>
      <c r="O455" s="212">
        <v>50</v>
      </c>
      <c r="P455" s="213">
        <v>60</v>
      </c>
      <c r="Q455" s="163">
        <f>LARGE((N455,O455,P455),1)</f>
        <v>60</v>
      </c>
      <c r="R455" s="163">
        <f>LARGE((N455,O455,P455),2)</f>
        <v>60</v>
      </c>
      <c r="S455" s="200">
        <f>LARGE((N455,O455,P455),3)</f>
        <v>50</v>
      </c>
      <c r="T455" s="200">
        <f t="shared" si="21"/>
        <v>170</v>
      </c>
      <c r="U455" s="206"/>
    </row>
    <row r="456" spans="1:21" ht="12.75" customHeight="1" x14ac:dyDescent="0.2">
      <c r="A456" s="187">
        <f t="shared" si="20"/>
        <v>8</v>
      </c>
      <c r="B456" s="206">
        <v>1</v>
      </c>
      <c r="C456" s="206">
        <v>3</v>
      </c>
      <c r="D456" s="168" t="s">
        <v>9929</v>
      </c>
      <c r="E456" s="168" t="s">
        <v>2708</v>
      </c>
      <c r="F456" s="168" t="s">
        <v>580</v>
      </c>
      <c r="G456" s="215">
        <v>40458</v>
      </c>
      <c r="H456" s="197">
        <v>8</v>
      </c>
      <c r="I456" s="197">
        <v>8</v>
      </c>
      <c r="J456" s="208" t="s">
        <v>1333</v>
      </c>
      <c r="K456" s="168" t="s">
        <v>60</v>
      </c>
      <c r="L456" s="208" t="s">
        <v>5031</v>
      </c>
      <c r="M456" s="168" t="s">
        <v>16524</v>
      </c>
      <c r="N456" s="210">
        <v>65</v>
      </c>
      <c r="O456" s="212">
        <v>50</v>
      </c>
      <c r="P456" s="213">
        <v>55</v>
      </c>
      <c r="Q456" s="163">
        <f>LARGE((N456,O456,P456),1)</f>
        <v>65</v>
      </c>
      <c r="R456" s="163">
        <f>LARGE((N456,O456,P456),2)</f>
        <v>55</v>
      </c>
      <c r="S456" s="200">
        <f>LARGE((N456,O456,P456),3)</f>
        <v>50</v>
      </c>
      <c r="T456" s="200">
        <f t="shared" si="21"/>
        <v>170</v>
      </c>
      <c r="U456" s="206"/>
    </row>
    <row r="457" spans="1:21" ht="12.75" customHeight="1" x14ac:dyDescent="0.2">
      <c r="A457" s="187">
        <f t="shared" si="20"/>
        <v>8</v>
      </c>
      <c r="B457" s="206">
        <v>1</v>
      </c>
      <c r="C457" s="206">
        <v>2</v>
      </c>
      <c r="D457" s="168" t="s">
        <v>2413</v>
      </c>
      <c r="E457" s="168" t="s">
        <v>468</v>
      </c>
      <c r="F457" s="168" t="s">
        <v>70</v>
      </c>
      <c r="G457" s="215">
        <v>40247</v>
      </c>
      <c r="H457" s="197">
        <v>8</v>
      </c>
      <c r="I457" s="197">
        <v>8</v>
      </c>
      <c r="J457" s="208" t="s">
        <v>18134</v>
      </c>
      <c r="K457" s="168" t="s">
        <v>2068</v>
      </c>
      <c r="L457" s="208" t="s">
        <v>7679</v>
      </c>
      <c r="M457" s="168"/>
      <c r="N457" s="210">
        <v>50</v>
      </c>
      <c r="O457" s="212">
        <v>60</v>
      </c>
      <c r="P457" s="213">
        <v>60</v>
      </c>
      <c r="Q457" s="163">
        <f>LARGE((N457,O457,P457),1)</f>
        <v>60</v>
      </c>
      <c r="R457" s="163">
        <f>LARGE((N457,O457,P457),2)</f>
        <v>60</v>
      </c>
      <c r="S457" s="200">
        <f>LARGE((N457,O457,P457),3)</f>
        <v>50</v>
      </c>
      <c r="T457" s="200">
        <f t="shared" si="21"/>
        <v>170</v>
      </c>
      <c r="U457" s="206"/>
    </row>
    <row r="458" spans="1:21" ht="12.75" customHeight="1" x14ac:dyDescent="0.2">
      <c r="A458" s="187">
        <f t="shared" si="20"/>
        <v>8</v>
      </c>
      <c r="B458" s="206">
        <v>2</v>
      </c>
      <c r="C458" s="206">
        <v>1</v>
      </c>
      <c r="D458" s="168" t="s">
        <v>14008</v>
      </c>
      <c r="E458" s="168" t="s">
        <v>69</v>
      </c>
      <c r="F458" s="168" t="s">
        <v>76</v>
      </c>
      <c r="G458" s="215">
        <v>40558</v>
      </c>
      <c r="H458" s="197">
        <v>7</v>
      </c>
      <c r="I458" s="197">
        <v>8</v>
      </c>
      <c r="J458" s="208" t="s">
        <v>15674</v>
      </c>
      <c r="K458" s="168" t="s">
        <v>2833</v>
      </c>
      <c r="L458" s="208" t="s">
        <v>14266</v>
      </c>
      <c r="M458" s="168" t="s">
        <v>15675</v>
      </c>
      <c r="N458" s="210">
        <v>60</v>
      </c>
      <c r="O458" s="212">
        <v>50</v>
      </c>
      <c r="P458" s="213">
        <v>60</v>
      </c>
      <c r="Q458" s="163">
        <f>LARGE((N458,O458,P458),1)</f>
        <v>60</v>
      </c>
      <c r="R458" s="163">
        <f>LARGE((N458,O458,P458),2)</f>
        <v>60</v>
      </c>
      <c r="S458" s="200">
        <f>LARGE((N458,O458,P458),3)</f>
        <v>50</v>
      </c>
      <c r="T458" s="200">
        <f t="shared" si="21"/>
        <v>170</v>
      </c>
      <c r="U458" s="206"/>
    </row>
    <row r="459" spans="1:21" ht="12.75" customHeight="1" x14ac:dyDescent="0.2">
      <c r="A459" s="187">
        <f t="shared" si="20"/>
        <v>8</v>
      </c>
      <c r="B459" s="206">
        <v>2</v>
      </c>
      <c r="C459" s="206">
        <v>1</v>
      </c>
      <c r="D459" s="168" t="s">
        <v>17763</v>
      </c>
      <c r="E459" s="168" t="s">
        <v>4477</v>
      </c>
      <c r="F459" s="168" t="s">
        <v>17764</v>
      </c>
      <c r="G459" s="215">
        <v>40273</v>
      </c>
      <c r="H459" s="197">
        <v>8</v>
      </c>
      <c r="I459" s="197">
        <v>8</v>
      </c>
      <c r="J459" s="208" t="s">
        <v>17662</v>
      </c>
      <c r="K459" s="168" t="s">
        <v>60</v>
      </c>
      <c r="L459" s="208" t="s">
        <v>145</v>
      </c>
      <c r="M459" s="168" t="s">
        <v>107</v>
      </c>
      <c r="N459" s="210">
        <v>50</v>
      </c>
      <c r="O459" s="212">
        <v>60</v>
      </c>
      <c r="P459" s="213">
        <v>60</v>
      </c>
      <c r="Q459" s="163">
        <f>LARGE((N459,O459,P459),1)</f>
        <v>60</v>
      </c>
      <c r="R459" s="163">
        <f>LARGE((N459,O459,P459),2)</f>
        <v>60</v>
      </c>
      <c r="S459" s="200">
        <f>LARGE((N459,O459,P459),3)</f>
        <v>50</v>
      </c>
      <c r="T459" s="200">
        <f t="shared" si="21"/>
        <v>170</v>
      </c>
      <c r="U459" s="206"/>
    </row>
    <row r="460" spans="1:21" ht="12.75" customHeight="1" x14ac:dyDescent="0.2">
      <c r="A460" s="187">
        <f t="shared" si="20"/>
        <v>8</v>
      </c>
      <c r="B460" s="206">
        <v>3</v>
      </c>
      <c r="C460" s="206">
        <v>1</v>
      </c>
      <c r="D460" s="168" t="s">
        <v>6779</v>
      </c>
      <c r="E460" s="168" t="s">
        <v>248</v>
      </c>
      <c r="F460" s="168" t="s">
        <v>2537</v>
      </c>
      <c r="G460" s="215">
        <v>40512</v>
      </c>
      <c r="H460" s="197">
        <v>8</v>
      </c>
      <c r="I460" s="197">
        <v>8</v>
      </c>
      <c r="J460" s="208" t="s">
        <v>19479</v>
      </c>
      <c r="K460" s="168" t="s">
        <v>60</v>
      </c>
      <c r="L460" s="208" t="s">
        <v>150</v>
      </c>
      <c r="M460" s="168" t="s">
        <v>107</v>
      </c>
      <c r="N460" s="210">
        <v>50</v>
      </c>
      <c r="O460" s="212">
        <v>60</v>
      </c>
      <c r="P460" s="213">
        <v>60</v>
      </c>
      <c r="Q460" s="163">
        <f>LARGE((N460,O460,P460),1)</f>
        <v>60</v>
      </c>
      <c r="R460" s="163">
        <f>LARGE((N460,O460,P460),2)</f>
        <v>60</v>
      </c>
      <c r="S460" s="200">
        <f>LARGE((N460,O460,P460),3)</f>
        <v>50</v>
      </c>
      <c r="T460" s="200">
        <f t="shared" si="21"/>
        <v>170</v>
      </c>
      <c r="U460" s="206"/>
    </row>
    <row r="461" spans="1:21" ht="12.75" customHeight="1" x14ac:dyDescent="0.2">
      <c r="A461" s="187">
        <f t="shared" si="20"/>
        <v>8</v>
      </c>
      <c r="B461" s="206">
        <v>2</v>
      </c>
      <c r="C461" s="206">
        <v>3</v>
      </c>
      <c r="D461" s="168" t="s">
        <v>19112</v>
      </c>
      <c r="E461" s="168" t="s">
        <v>96</v>
      </c>
      <c r="F461" s="217" t="s">
        <v>92</v>
      </c>
      <c r="G461" s="215">
        <v>40450</v>
      </c>
      <c r="H461" s="197">
        <v>8</v>
      </c>
      <c r="I461" s="197">
        <v>8</v>
      </c>
      <c r="J461" s="208" t="s">
        <v>19113</v>
      </c>
      <c r="K461" s="168" t="s">
        <v>60</v>
      </c>
      <c r="L461" s="208" t="s">
        <v>910</v>
      </c>
      <c r="M461" s="168" t="s">
        <v>63</v>
      </c>
      <c r="N461" s="210">
        <v>50</v>
      </c>
      <c r="O461" s="212">
        <v>60</v>
      </c>
      <c r="P461" s="213">
        <v>60</v>
      </c>
      <c r="Q461" s="163">
        <f>LARGE((N461,O461,P461),1)</f>
        <v>60</v>
      </c>
      <c r="R461" s="163">
        <f>LARGE((N461,O461,P461),2)</f>
        <v>60</v>
      </c>
      <c r="S461" s="200">
        <f>LARGE((N461,O461,P461),3)</f>
        <v>50</v>
      </c>
      <c r="T461" s="200">
        <f t="shared" si="21"/>
        <v>170</v>
      </c>
      <c r="U461" s="206"/>
    </row>
    <row r="462" spans="1:21" ht="12.75" customHeight="1" x14ac:dyDescent="0.2">
      <c r="A462" s="187">
        <f t="shared" si="20"/>
        <v>8</v>
      </c>
      <c r="B462" s="206">
        <v>2</v>
      </c>
      <c r="C462" s="206">
        <v>2</v>
      </c>
      <c r="D462" s="168" t="s">
        <v>1195</v>
      </c>
      <c r="E462" s="168" t="s">
        <v>950</v>
      </c>
      <c r="F462" s="168" t="s">
        <v>70</v>
      </c>
      <c r="G462" s="215">
        <v>40435</v>
      </c>
      <c r="H462" s="197">
        <v>8</v>
      </c>
      <c r="I462" s="197">
        <v>8</v>
      </c>
      <c r="J462" s="208" t="s">
        <v>10516</v>
      </c>
      <c r="K462" s="168" t="s">
        <v>60</v>
      </c>
      <c r="L462" s="208" t="s">
        <v>551</v>
      </c>
      <c r="M462" s="168" t="s">
        <v>107</v>
      </c>
      <c r="N462" s="210">
        <v>50</v>
      </c>
      <c r="O462" s="212">
        <v>60</v>
      </c>
      <c r="P462" s="213">
        <v>60</v>
      </c>
      <c r="Q462" s="163">
        <f>LARGE((N462,O462,P462),1)</f>
        <v>60</v>
      </c>
      <c r="R462" s="163">
        <f>LARGE((N462,O462,P462),2)</f>
        <v>60</v>
      </c>
      <c r="S462" s="200">
        <f>LARGE((N462,O462,P462),3)</f>
        <v>50</v>
      </c>
      <c r="T462" s="200">
        <f t="shared" si="21"/>
        <v>170</v>
      </c>
      <c r="U462" s="206"/>
    </row>
    <row r="463" spans="1:21" ht="12.75" customHeight="1" x14ac:dyDescent="0.2">
      <c r="A463" s="187">
        <f t="shared" si="20"/>
        <v>8</v>
      </c>
      <c r="B463" s="206">
        <v>3</v>
      </c>
      <c r="C463" s="206">
        <v>3</v>
      </c>
      <c r="D463" s="168" t="s">
        <v>5455</v>
      </c>
      <c r="E463" s="168" t="s">
        <v>5456</v>
      </c>
      <c r="F463" s="168" t="s">
        <v>390</v>
      </c>
      <c r="G463" s="216">
        <v>40476</v>
      </c>
      <c r="H463" s="197">
        <v>8</v>
      </c>
      <c r="I463" s="197">
        <v>8</v>
      </c>
      <c r="J463" s="208" t="s">
        <v>5458</v>
      </c>
      <c r="K463" s="168" t="s">
        <v>2138</v>
      </c>
      <c r="L463" s="208" t="s">
        <v>4927</v>
      </c>
      <c r="M463" s="168" t="s">
        <v>5459</v>
      </c>
      <c r="N463" s="210">
        <v>50</v>
      </c>
      <c r="O463" s="212">
        <v>55</v>
      </c>
      <c r="P463" s="213">
        <v>65</v>
      </c>
      <c r="Q463" s="163">
        <f>LARGE((N463,O463,P463),1)</f>
        <v>65</v>
      </c>
      <c r="R463" s="163">
        <f>LARGE((N463,O463,P463),2)</f>
        <v>55</v>
      </c>
      <c r="S463" s="200">
        <f>LARGE((N463,O463,P463),3)</f>
        <v>50</v>
      </c>
      <c r="T463" s="200">
        <f t="shared" si="21"/>
        <v>170</v>
      </c>
      <c r="U463" s="206"/>
    </row>
    <row r="464" spans="1:21" ht="12.75" customHeight="1" x14ac:dyDescent="0.2">
      <c r="A464" s="187">
        <f t="shared" si="20"/>
        <v>8</v>
      </c>
      <c r="B464" s="206">
        <v>1</v>
      </c>
      <c r="C464" s="206">
        <v>2</v>
      </c>
      <c r="D464" s="168" t="s">
        <v>2847</v>
      </c>
      <c r="E464" s="168" t="s">
        <v>1597</v>
      </c>
      <c r="F464" s="168" t="s">
        <v>1218</v>
      </c>
      <c r="G464" s="216">
        <v>40352</v>
      </c>
      <c r="H464" s="197">
        <v>8</v>
      </c>
      <c r="I464" s="197">
        <v>8</v>
      </c>
      <c r="J464" s="208" t="s">
        <v>2849</v>
      </c>
      <c r="K464" s="168" t="s">
        <v>60</v>
      </c>
      <c r="L464" s="208" t="s">
        <v>136</v>
      </c>
      <c r="M464" s="168"/>
      <c r="N464" s="210">
        <v>55</v>
      </c>
      <c r="O464" s="212">
        <v>50</v>
      </c>
      <c r="P464" s="213">
        <v>65</v>
      </c>
      <c r="Q464" s="163">
        <f>LARGE((N464,O464,P464),1)</f>
        <v>65</v>
      </c>
      <c r="R464" s="163">
        <f>LARGE((N464,O464,P464),2)</f>
        <v>55</v>
      </c>
      <c r="S464" s="200">
        <f>LARGE((N464,O464,P464),3)</f>
        <v>50</v>
      </c>
      <c r="T464" s="200">
        <f t="shared" si="21"/>
        <v>170</v>
      </c>
      <c r="U464" s="206"/>
    </row>
    <row r="465" spans="1:21" ht="12.75" customHeight="1" x14ac:dyDescent="0.2">
      <c r="A465" s="187">
        <f t="shared" si="20"/>
        <v>8</v>
      </c>
      <c r="B465" s="206">
        <v>1</v>
      </c>
      <c r="C465" s="206">
        <v>2</v>
      </c>
      <c r="D465" s="168" t="s">
        <v>6167</v>
      </c>
      <c r="E465" s="168" t="s">
        <v>403</v>
      </c>
      <c r="F465" s="168" t="s">
        <v>891</v>
      </c>
      <c r="G465" s="215">
        <v>40497</v>
      </c>
      <c r="H465" s="197">
        <v>8</v>
      </c>
      <c r="I465" s="197">
        <v>8</v>
      </c>
      <c r="J465" s="208" t="s">
        <v>16502</v>
      </c>
      <c r="K465" s="168" t="s">
        <v>60</v>
      </c>
      <c r="L465" s="208" t="s">
        <v>5031</v>
      </c>
      <c r="M465" s="168"/>
      <c r="N465" s="210">
        <v>55</v>
      </c>
      <c r="O465" s="212">
        <v>50</v>
      </c>
      <c r="P465" s="213">
        <v>65</v>
      </c>
      <c r="Q465" s="163">
        <f>LARGE((N465,O465,P465),1)</f>
        <v>65</v>
      </c>
      <c r="R465" s="163">
        <f>LARGE((N465,O465,P465),2)</f>
        <v>55</v>
      </c>
      <c r="S465" s="200">
        <f>LARGE((N465,O465,P465),3)</f>
        <v>50</v>
      </c>
      <c r="T465" s="200">
        <f t="shared" si="21"/>
        <v>170</v>
      </c>
      <c r="U465" s="206"/>
    </row>
    <row r="466" spans="1:21" ht="12.75" customHeight="1" x14ac:dyDescent="0.2">
      <c r="A466" s="187">
        <f t="shared" si="20"/>
        <v>8</v>
      </c>
      <c r="B466" s="206">
        <v>2</v>
      </c>
      <c r="C466" s="206">
        <v>3</v>
      </c>
      <c r="D466" s="168" t="s">
        <v>140</v>
      </c>
      <c r="E466" s="168" t="s">
        <v>69</v>
      </c>
      <c r="F466" s="168" t="s">
        <v>141</v>
      </c>
      <c r="G466" s="216">
        <v>40473</v>
      </c>
      <c r="H466" s="197">
        <v>8</v>
      </c>
      <c r="I466" s="197">
        <v>8</v>
      </c>
      <c r="J466" s="208" t="s">
        <v>144</v>
      </c>
      <c r="K466" s="168" t="s">
        <v>60</v>
      </c>
      <c r="L466" s="208" t="s">
        <v>136</v>
      </c>
      <c r="M466" s="168" t="s">
        <v>107</v>
      </c>
      <c r="N466" s="210">
        <v>55</v>
      </c>
      <c r="O466" s="212">
        <v>50</v>
      </c>
      <c r="P466" s="213">
        <v>65</v>
      </c>
      <c r="Q466" s="163">
        <f>LARGE((N466,O466,P466),1)</f>
        <v>65</v>
      </c>
      <c r="R466" s="163">
        <f>LARGE((N466,O466,P466),2)</f>
        <v>55</v>
      </c>
      <c r="S466" s="200">
        <f>LARGE((N466,O466,P466),3)</f>
        <v>50</v>
      </c>
      <c r="T466" s="200">
        <f t="shared" si="21"/>
        <v>170</v>
      </c>
      <c r="U466" s="206"/>
    </row>
    <row r="467" spans="1:21" ht="12.75" customHeight="1" x14ac:dyDescent="0.2">
      <c r="A467" s="187">
        <f t="shared" si="20"/>
        <v>8</v>
      </c>
      <c r="B467" s="206">
        <v>2</v>
      </c>
      <c r="C467" s="206">
        <v>3</v>
      </c>
      <c r="D467" s="168" t="s">
        <v>3972</v>
      </c>
      <c r="E467" s="168" t="s">
        <v>127</v>
      </c>
      <c r="F467" s="168" t="s">
        <v>76</v>
      </c>
      <c r="G467" s="215">
        <v>40377</v>
      </c>
      <c r="H467" s="197">
        <v>8</v>
      </c>
      <c r="I467" s="197">
        <v>8</v>
      </c>
      <c r="J467" s="208" t="s">
        <v>18134</v>
      </c>
      <c r="K467" s="168" t="s">
        <v>2068</v>
      </c>
      <c r="L467" s="208" t="s">
        <v>7679</v>
      </c>
      <c r="M467" s="168"/>
      <c r="N467" s="210">
        <v>60</v>
      </c>
      <c r="O467" s="212">
        <v>50</v>
      </c>
      <c r="P467" s="213">
        <v>60</v>
      </c>
      <c r="Q467" s="163">
        <f>LARGE((N467,O467,P467),1)</f>
        <v>60</v>
      </c>
      <c r="R467" s="163">
        <f>LARGE((N467,O467,P467),2)</f>
        <v>60</v>
      </c>
      <c r="S467" s="200">
        <f>LARGE((N467,O467,P467),3)</f>
        <v>50</v>
      </c>
      <c r="T467" s="200">
        <f t="shared" si="21"/>
        <v>170</v>
      </c>
      <c r="U467" s="206"/>
    </row>
    <row r="468" spans="1:21" ht="12.75" customHeight="1" x14ac:dyDescent="0.2">
      <c r="A468" s="187">
        <f t="shared" si="20"/>
        <v>8</v>
      </c>
      <c r="B468" s="206">
        <v>1</v>
      </c>
      <c r="C468" s="206">
        <v>2</v>
      </c>
      <c r="D468" s="168" t="s">
        <v>3927</v>
      </c>
      <c r="E468" s="168" t="s">
        <v>69</v>
      </c>
      <c r="F468" s="168" t="s">
        <v>211</v>
      </c>
      <c r="G468" s="215">
        <v>40252</v>
      </c>
      <c r="H468" s="197">
        <v>8</v>
      </c>
      <c r="I468" s="197">
        <v>8</v>
      </c>
      <c r="J468" s="208" t="s">
        <v>16795</v>
      </c>
      <c r="K468" s="168" t="s">
        <v>60</v>
      </c>
      <c r="L468" s="208" t="s">
        <v>7827</v>
      </c>
      <c r="M468" s="168" t="s">
        <v>16796</v>
      </c>
      <c r="N468" s="210">
        <v>50</v>
      </c>
      <c r="O468" s="212">
        <v>50</v>
      </c>
      <c r="P468" s="213">
        <v>70</v>
      </c>
      <c r="Q468" s="163">
        <f>LARGE((N468,O468,P468),1)</f>
        <v>70</v>
      </c>
      <c r="R468" s="163">
        <f>LARGE((N468,O468,P468),2)</f>
        <v>50</v>
      </c>
      <c r="S468" s="200">
        <f>LARGE((N468,O468,P468),3)</f>
        <v>50</v>
      </c>
      <c r="T468" s="200">
        <f t="shared" si="21"/>
        <v>170</v>
      </c>
      <c r="U468" s="206"/>
    </row>
    <row r="469" spans="1:21" ht="12.75" customHeight="1" x14ac:dyDescent="0.2">
      <c r="A469" s="187">
        <f t="shared" si="20"/>
        <v>8</v>
      </c>
      <c r="B469" s="206">
        <v>2</v>
      </c>
      <c r="C469" s="206">
        <v>3</v>
      </c>
      <c r="D469" s="168" t="s">
        <v>18304</v>
      </c>
      <c r="E469" s="168" t="s">
        <v>362</v>
      </c>
      <c r="F469" s="168" t="s">
        <v>383</v>
      </c>
      <c r="G469" s="215">
        <v>40332</v>
      </c>
      <c r="H469" s="197">
        <v>8</v>
      </c>
      <c r="I469" s="197">
        <v>8</v>
      </c>
      <c r="J469" s="208" t="s">
        <v>18134</v>
      </c>
      <c r="K469" s="168" t="s">
        <v>2068</v>
      </c>
      <c r="L469" s="208" t="s">
        <v>7679</v>
      </c>
      <c r="M469" s="168"/>
      <c r="N469" s="210">
        <v>50</v>
      </c>
      <c r="O469" s="212">
        <v>50</v>
      </c>
      <c r="P469" s="213">
        <v>70</v>
      </c>
      <c r="Q469" s="163">
        <f>LARGE((N469,O469,P469),1)</f>
        <v>70</v>
      </c>
      <c r="R469" s="163">
        <f>LARGE((N469,O469,P469),2)</f>
        <v>50</v>
      </c>
      <c r="S469" s="200">
        <f>LARGE((N469,O469,P469),3)</f>
        <v>50</v>
      </c>
      <c r="T469" s="200">
        <f t="shared" si="21"/>
        <v>170</v>
      </c>
      <c r="U469" s="206"/>
    </row>
    <row r="470" spans="1:21" ht="12.75" customHeight="1" x14ac:dyDescent="0.2">
      <c r="A470" s="187">
        <f t="shared" si="20"/>
        <v>8</v>
      </c>
      <c r="B470" s="206">
        <v>2</v>
      </c>
      <c r="C470" s="206">
        <v>3</v>
      </c>
      <c r="D470" s="168" t="s">
        <v>12541</v>
      </c>
      <c r="E470" s="168" t="s">
        <v>843</v>
      </c>
      <c r="F470" s="168" t="s">
        <v>369</v>
      </c>
      <c r="G470" s="215">
        <v>40329</v>
      </c>
      <c r="H470" s="197">
        <v>8</v>
      </c>
      <c r="I470" s="197">
        <v>8</v>
      </c>
      <c r="J470" s="208" t="s">
        <v>12542</v>
      </c>
      <c r="K470" s="168" t="s">
        <v>60</v>
      </c>
      <c r="L470" s="208" t="s">
        <v>12543</v>
      </c>
      <c r="M470" s="168" t="s">
        <v>552</v>
      </c>
      <c r="N470" s="210">
        <v>55</v>
      </c>
      <c r="O470" s="212">
        <v>50</v>
      </c>
      <c r="P470" s="213">
        <v>65</v>
      </c>
      <c r="Q470" s="163">
        <f>LARGE((N470,O470,P470),1)</f>
        <v>65</v>
      </c>
      <c r="R470" s="163">
        <f>LARGE((N470,O470,P470),2)</f>
        <v>55</v>
      </c>
      <c r="S470" s="200">
        <f>LARGE((N470,O470,P470),3)</f>
        <v>50</v>
      </c>
      <c r="T470" s="200">
        <f t="shared" si="21"/>
        <v>170</v>
      </c>
      <c r="U470" s="206"/>
    </row>
    <row r="471" spans="1:21" ht="12.75" customHeight="1" x14ac:dyDescent="0.2">
      <c r="A471" s="187">
        <f t="shared" si="20"/>
        <v>8</v>
      </c>
      <c r="B471" s="206">
        <v>1</v>
      </c>
      <c r="C471" s="206">
        <v>2</v>
      </c>
      <c r="D471" s="168" t="s">
        <v>4895</v>
      </c>
      <c r="E471" s="168" t="s">
        <v>334</v>
      </c>
      <c r="F471" s="168" t="s">
        <v>76</v>
      </c>
      <c r="G471" s="216">
        <v>40466</v>
      </c>
      <c r="H471" s="197">
        <v>8</v>
      </c>
      <c r="I471" s="197">
        <v>8</v>
      </c>
      <c r="J471" s="208" t="s">
        <v>4896</v>
      </c>
      <c r="K471" s="168" t="s">
        <v>60</v>
      </c>
      <c r="L471" s="208" t="s">
        <v>150</v>
      </c>
      <c r="M471" s="168" t="s">
        <v>552</v>
      </c>
      <c r="N471" s="210">
        <v>55</v>
      </c>
      <c r="O471" s="212">
        <v>50</v>
      </c>
      <c r="P471" s="213">
        <v>65</v>
      </c>
      <c r="Q471" s="163">
        <f>LARGE((N471,O471,P471),1)</f>
        <v>65</v>
      </c>
      <c r="R471" s="163">
        <f>LARGE((N471,O471,P471),2)</f>
        <v>55</v>
      </c>
      <c r="S471" s="200">
        <f>LARGE((N471,O471,P471),3)</f>
        <v>50</v>
      </c>
      <c r="T471" s="200">
        <f t="shared" si="21"/>
        <v>170</v>
      </c>
      <c r="U471" s="206"/>
    </row>
    <row r="472" spans="1:21" ht="12.75" customHeight="1" x14ac:dyDescent="0.2">
      <c r="A472" s="187">
        <f t="shared" si="20"/>
        <v>8</v>
      </c>
      <c r="B472" s="206">
        <v>2</v>
      </c>
      <c r="C472" s="206">
        <v>3</v>
      </c>
      <c r="D472" s="168" t="s">
        <v>12108</v>
      </c>
      <c r="E472" s="168" t="s">
        <v>69</v>
      </c>
      <c r="F472" s="168" t="s">
        <v>49</v>
      </c>
      <c r="G472" s="215">
        <v>40303</v>
      </c>
      <c r="H472" s="197">
        <v>8</v>
      </c>
      <c r="I472" s="197">
        <v>8</v>
      </c>
      <c r="J472" s="208" t="s">
        <v>3077</v>
      </c>
      <c r="K472" s="168" t="s">
        <v>60</v>
      </c>
      <c r="L472" s="208" t="s">
        <v>150</v>
      </c>
      <c r="M472" s="168" t="s">
        <v>107</v>
      </c>
      <c r="N472" s="210">
        <v>50</v>
      </c>
      <c r="O472" s="212">
        <v>60</v>
      </c>
      <c r="P472" s="213">
        <v>60</v>
      </c>
      <c r="Q472" s="163">
        <f>LARGE((N472,O472,P472),1)</f>
        <v>60</v>
      </c>
      <c r="R472" s="163">
        <f>LARGE((N472,O472,P472),2)</f>
        <v>60</v>
      </c>
      <c r="S472" s="200">
        <f>LARGE((N472,O472,P472),3)</f>
        <v>50</v>
      </c>
      <c r="T472" s="200">
        <f t="shared" si="21"/>
        <v>170</v>
      </c>
      <c r="U472" s="206"/>
    </row>
    <row r="473" spans="1:21" ht="12.75" customHeight="1" x14ac:dyDescent="0.2">
      <c r="A473" s="187">
        <f t="shared" si="20"/>
        <v>8</v>
      </c>
      <c r="B473" s="206">
        <v>1</v>
      </c>
      <c r="C473" s="206">
        <v>3</v>
      </c>
      <c r="D473" s="168" t="s">
        <v>8253</v>
      </c>
      <c r="E473" s="168" t="s">
        <v>182</v>
      </c>
      <c r="F473" s="168" t="s">
        <v>234</v>
      </c>
      <c r="G473" s="215">
        <v>40204</v>
      </c>
      <c r="H473" s="197">
        <v>8</v>
      </c>
      <c r="I473" s="197">
        <v>8</v>
      </c>
      <c r="J473" s="208">
        <v>75</v>
      </c>
      <c r="K473" s="168" t="s">
        <v>60</v>
      </c>
      <c r="L473" s="208" t="s">
        <v>150</v>
      </c>
      <c r="M473" s="168" t="s">
        <v>107</v>
      </c>
      <c r="N473" s="210">
        <v>60</v>
      </c>
      <c r="O473" s="212">
        <v>50</v>
      </c>
      <c r="P473" s="213">
        <v>60</v>
      </c>
      <c r="Q473" s="163">
        <f>LARGE((N473,O473,P473),1)</f>
        <v>60</v>
      </c>
      <c r="R473" s="163">
        <f>LARGE((N473,O473,P473),2)</f>
        <v>60</v>
      </c>
      <c r="S473" s="200">
        <f>LARGE((N473,O473,P473),3)</f>
        <v>50</v>
      </c>
      <c r="T473" s="200">
        <f t="shared" si="21"/>
        <v>170</v>
      </c>
      <c r="U473" s="206"/>
    </row>
    <row r="474" spans="1:21" ht="12.75" customHeight="1" x14ac:dyDescent="0.2">
      <c r="A474" s="187">
        <f t="shared" si="20"/>
        <v>8</v>
      </c>
      <c r="B474" s="206">
        <v>1</v>
      </c>
      <c r="C474" s="206">
        <v>3</v>
      </c>
      <c r="D474" s="168" t="s">
        <v>1387</v>
      </c>
      <c r="E474" s="168" t="s">
        <v>1388</v>
      </c>
      <c r="F474" s="168" t="s">
        <v>1389</v>
      </c>
      <c r="G474" s="216">
        <v>40401</v>
      </c>
      <c r="H474" s="197">
        <v>8</v>
      </c>
      <c r="I474" s="197">
        <v>8</v>
      </c>
      <c r="J474" s="208" t="s">
        <v>1391</v>
      </c>
      <c r="K474" s="168" t="s">
        <v>60</v>
      </c>
      <c r="L474" s="208" t="s">
        <v>748</v>
      </c>
      <c r="M474" s="168" t="s">
        <v>107</v>
      </c>
      <c r="N474" s="210">
        <v>50</v>
      </c>
      <c r="O474" s="212">
        <v>55</v>
      </c>
      <c r="P474" s="213">
        <v>60</v>
      </c>
      <c r="Q474" s="163">
        <f>LARGE((N474,O474,P474),1)</f>
        <v>60</v>
      </c>
      <c r="R474" s="163">
        <f>LARGE((N474,O474,P474),2)</f>
        <v>55</v>
      </c>
      <c r="S474" s="200">
        <f>LARGE((N474,O474,P474),3)</f>
        <v>50</v>
      </c>
      <c r="T474" s="200">
        <f t="shared" si="21"/>
        <v>165</v>
      </c>
      <c r="U474" s="206"/>
    </row>
    <row r="475" spans="1:21" ht="12.75" customHeight="1" x14ac:dyDescent="0.2">
      <c r="A475" s="187">
        <f t="shared" si="20"/>
        <v>8</v>
      </c>
      <c r="B475" s="206">
        <v>1</v>
      </c>
      <c r="C475" s="206">
        <v>3</v>
      </c>
      <c r="D475" s="168" t="s">
        <v>55</v>
      </c>
      <c r="E475" s="168" t="s">
        <v>218</v>
      </c>
      <c r="F475" s="168" t="s">
        <v>914</v>
      </c>
      <c r="G475" s="215">
        <v>40439</v>
      </c>
      <c r="H475" s="197">
        <v>8</v>
      </c>
      <c r="I475" s="197">
        <v>8</v>
      </c>
      <c r="J475" s="208" t="s">
        <v>18134</v>
      </c>
      <c r="K475" s="168" t="s">
        <v>2068</v>
      </c>
      <c r="L475" s="208" t="s">
        <v>7679</v>
      </c>
      <c r="M475" s="168"/>
      <c r="N475" s="210">
        <v>55</v>
      </c>
      <c r="O475" s="212">
        <v>50</v>
      </c>
      <c r="P475" s="213">
        <v>60</v>
      </c>
      <c r="Q475" s="163">
        <f>LARGE((N475,O475,P475),1)</f>
        <v>60</v>
      </c>
      <c r="R475" s="163">
        <f>LARGE((N475,O475,P475),2)</f>
        <v>55</v>
      </c>
      <c r="S475" s="200">
        <f>LARGE((N475,O475,P475),3)</f>
        <v>50</v>
      </c>
      <c r="T475" s="200">
        <f t="shared" si="21"/>
        <v>165</v>
      </c>
      <c r="U475" s="206"/>
    </row>
    <row r="476" spans="1:21" ht="12.75" customHeight="1" x14ac:dyDescent="0.2">
      <c r="A476" s="187">
        <f t="shared" si="20"/>
        <v>8</v>
      </c>
      <c r="B476" s="206"/>
      <c r="C476" s="206"/>
      <c r="D476" s="168" t="s">
        <v>19658</v>
      </c>
      <c r="E476" s="168" t="s">
        <v>153</v>
      </c>
      <c r="F476" s="168" t="s">
        <v>57</v>
      </c>
      <c r="G476" s="207">
        <v>40172</v>
      </c>
      <c r="H476" s="197">
        <v>8</v>
      </c>
      <c r="I476" s="197">
        <v>8</v>
      </c>
      <c r="J476" s="208" t="s">
        <v>19655</v>
      </c>
      <c r="K476" s="168" t="s">
        <v>60</v>
      </c>
      <c r="L476" s="208" t="s">
        <v>150</v>
      </c>
      <c r="M476" s="168"/>
      <c r="N476" s="210">
        <v>50</v>
      </c>
      <c r="O476" s="212">
        <v>55</v>
      </c>
      <c r="P476" s="213">
        <v>60</v>
      </c>
      <c r="Q476" s="163">
        <f>LARGE((N476,O476,P476),1)</f>
        <v>60</v>
      </c>
      <c r="R476" s="163">
        <f>LARGE((N476,O476,P476),2)</f>
        <v>55</v>
      </c>
      <c r="S476" s="200">
        <f>LARGE((N476,O476,P476),3)</f>
        <v>50</v>
      </c>
      <c r="T476" s="200">
        <f t="shared" si="21"/>
        <v>165</v>
      </c>
      <c r="U476" s="206"/>
    </row>
    <row r="477" spans="1:21" ht="12.75" customHeight="1" x14ac:dyDescent="0.2">
      <c r="A477" s="187">
        <f t="shared" si="20"/>
        <v>8</v>
      </c>
      <c r="B477" s="206">
        <v>3</v>
      </c>
      <c r="C477" s="206">
        <v>3</v>
      </c>
      <c r="D477" s="168" t="s">
        <v>14719</v>
      </c>
      <c r="E477" s="168" t="s">
        <v>193</v>
      </c>
      <c r="F477" s="168" t="s">
        <v>70</v>
      </c>
      <c r="G477" s="215">
        <v>40323</v>
      </c>
      <c r="H477" s="197">
        <v>8</v>
      </c>
      <c r="I477" s="197">
        <v>8</v>
      </c>
      <c r="J477" s="208" t="s">
        <v>14721</v>
      </c>
      <c r="K477" s="168" t="s">
        <v>60</v>
      </c>
      <c r="L477" s="208" t="s">
        <v>150</v>
      </c>
      <c r="M477" s="168" t="s">
        <v>552</v>
      </c>
      <c r="N477" s="210">
        <v>50</v>
      </c>
      <c r="O477" s="212">
        <v>55</v>
      </c>
      <c r="P477" s="213">
        <v>60</v>
      </c>
      <c r="Q477" s="163">
        <f>LARGE((N477,O477,P477),1)</f>
        <v>60</v>
      </c>
      <c r="R477" s="163">
        <f>LARGE((N477,O477,P477),2)</f>
        <v>55</v>
      </c>
      <c r="S477" s="200">
        <f>LARGE((N477,O477,P477),3)</f>
        <v>50</v>
      </c>
      <c r="T477" s="200">
        <f t="shared" si="21"/>
        <v>165</v>
      </c>
      <c r="U477" s="206"/>
    </row>
    <row r="478" spans="1:21" ht="12.75" customHeight="1" x14ac:dyDescent="0.2">
      <c r="A478" s="187">
        <f t="shared" si="20"/>
        <v>8</v>
      </c>
      <c r="B478" s="206">
        <v>1</v>
      </c>
      <c r="C478" s="206">
        <v>3</v>
      </c>
      <c r="D478" s="168" t="s">
        <v>11443</v>
      </c>
      <c r="E478" s="168" t="s">
        <v>182</v>
      </c>
      <c r="F478" s="168" t="s">
        <v>214</v>
      </c>
      <c r="G478" s="215">
        <v>40163</v>
      </c>
      <c r="H478" s="197">
        <v>8</v>
      </c>
      <c r="I478" s="197">
        <v>8</v>
      </c>
      <c r="J478" s="208" t="s">
        <v>11444</v>
      </c>
      <c r="K478" s="168" t="s">
        <v>60</v>
      </c>
      <c r="L478" s="208" t="s">
        <v>150</v>
      </c>
      <c r="M478" s="168"/>
      <c r="N478" s="210">
        <v>55</v>
      </c>
      <c r="O478" s="212">
        <v>50</v>
      </c>
      <c r="P478" s="213">
        <v>60</v>
      </c>
      <c r="Q478" s="163">
        <f>LARGE((N478,O478,P478),1)</f>
        <v>60</v>
      </c>
      <c r="R478" s="163">
        <f>LARGE((N478,O478,P478),2)</f>
        <v>55</v>
      </c>
      <c r="S478" s="200">
        <f>LARGE((N478,O478,P478),3)</f>
        <v>50</v>
      </c>
      <c r="T478" s="200">
        <f t="shared" si="21"/>
        <v>165</v>
      </c>
      <c r="U478" s="206"/>
    </row>
    <row r="479" spans="1:21" ht="12.75" customHeight="1" x14ac:dyDescent="0.2">
      <c r="A479" s="187">
        <f t="shared" si="20"/>
        <v>8</v>
      </c>
      <c r="B479" s="206">
        <v>2</v>
      </c>
      <c r="C479" s="206">
        <v>3</v>
      </c>
      <c r="D479" s="168" t="s">
        <v>9749</v>
      </c>
      <c r="E479" s="168" t="s">
        <v>134</v>
      </c>
      <c r="F479" s="168" t="s">
        <v>97</v>
      </c>
      <c r="G479" s="216">
        <v>40551</v>
      </c>
      <c r="H479" s="197">
        <v>8</v>
      </c>
      <c r="I479" s="197">
        <v>8</v>
      </c>
      <c r="J479" s="208" t="s">
        <v>9750</v>
      </c>
      <c r="K479" s="168" t="s">
        <v>60</v>
      </c>
      <c r="L479" s="208" t="s">
        <v>150</v>
      </c>
      <c r="M479" s="168" t="s">
        <v>107</v>
      </c>
      <c r="N479" s="210">
        <v>50</v>
      </c>
      <c r="O479" s="212">
        <v>50</v>
      </c>
      <c r="P479" s="213">
        <v>65</v>
      </c>
      <c r="Q479" s="163">
        <f>LARGE((N479,O479,P479),1)</f>
        <v>65</v>
      </c>
      <c r="R479" s="163">
        <f>LARGE((N479,O479,P479),2)</f>
        <v>50</v>
      </c>
      <c r="S479" s="200">
        <f>LARGE((N479,O479,P479),3)</f>
        <v>50</v>
      </c>
      <c r="T479" s="200">
        <f t="shared" si="21"/>
        <v>165</v>
      </c>
      <c r="U479" s="206"/>
    </row>
    <row r="480" spans="1:21" ht="12.75" customHeight="1" x14ac:dyDescent="0.2">
      <c r="A480" s="187">
        <f t="shared" si="20"/>
        <v>8</v>
      </c>
      <c r="B480" s="206">
        <v>2</v>
      </c>
      <c r="C480" s="206">
        <v>2</v>
      </c>
      <c r="D480" s="168" t="s">
        <v>10891</v>
      </c>
      <c r="E480" s="168" t="s">
        <v>799</v>
      </c>
      <c r="F480" s="168" t="s">
        <v>369</v>
      </c>
      <c r="G480" s="215">
        <v>40625</v>
      </c>
      <c r="H480" s="197">
        <v>8</v>
      </c>
      <c r="I480" s="197">
        <v>8</v>
      </c>
      <c r="J480" s="208" t="s">
        <v>10894</v>
      </c>
      <c r="K480" s="168" t="s">
        <v>60</v>
      </c>
      <c r="L480" s="208" t="s">
        <v>145</v>
      </c>
      <c r="M480" s="168" t="s">
        <v>107</v>
      </c>
      <c r="N480" s="210">
        <v>50</v>
      </c>
      <c r="O480" s="212">
        <v>55</v>
      </c>
      <c r="P480" s="213">
        <v>60</v>
      </c>
      <c r="Q480" s="163">
        <f>LARGE((N480,O480,P480),1)</f>
        <v>60</v>
      </c>
      <c r="R480" s="163">
        <f>LARGE((N480,O480,P480),2)</f>
        <v>55</v>
      </c>
      <c r="S480" s="200">
        <f>LARGE((N480,O480,P480),3)</f>
        <v>50</v>
      </c>
      <c r="T480" s="200">
        <f t="shared" si="21"/>
        <v>165</v>
      </c>
      <c r="U480" s="206"/>
    </row>
    <row r="481" spans="1:21" ht="12.75" customHeight="1" x14ac:dyDescent="0.2">
      <c r="A481" s="187">
        <f t="shared" si="20"/>
        <v>8</v>
      </c>
      <c r="B481" s="206">
        <v>2</v>
      </c>
      <c r="C481" s="206">
        <v>3</v>
      </c>
      <c r="D481" s="168" t="s">
        <v>17312</v>
      </c>
      <c r="E481" s="168" t="s">
        <v>56</v>
      </c>
      <c r="F481" s="168" t="s">
        <v>97</v>
      </c>
      <c r="G481" s="215">
        <v>40184</v>
      </c>
      <c r="H481" s="197">
        <v>8</v>
      </c>
      <c r="I481" s="197">
        <v>8</v>
      </c>
      <c r="J481" s="208" t="s">
        <v>17313</v>
      </c>
      <c r="K481" s="168" t="s">
        <v>60</v>
      </c>
      <c r="L481" s="208" t="s">
        <v>136</v>
      </c>
      <c r="M481" s="168" t="s">
        <v>107</v>
      </c>
      <c r="N481" s="210">
        <v>50</v>
      </c>
      <c r="O481" s="212">
        <v>55</v>
      </c>
      <c r="P481" s="213">
        <v>60</v>
      </c>
      <c r="Q481" s="163">
        <f>LARGE((N481,O481,P481),1)</f>
        <v>60</v>
      </c>
      <c r="R481" s="163">
        <f>LARGE((N481,O481,P481),2)</f>
        <v>55</v>
      </c>
      <c r="S481" s="200">
        <f>LARGE((N481,O481,P481),3)</f>
        <v>50</v>
      </c>
      <c r="T481" s="200">
        <f t="shared" si="21"/>
        <v>165</v>
      </c>
      <c r="U481" s="206"/>
    </row>
    <row r="482" spans="1:21" ht="12.75" customHeight="1" x14ac:dyDescent="0.2">
      <c r="A482" s="187">
        <f t="shared" si="20"/>
        <v>8</v>
      </c>
      <c r="B482" s="206">
        <v>2</v>
      </c>
      <c r="C482" s="206">
        <v>3</v>
      </c>
      <c r="D482" s="168" t="s">
        <v>4262</v>
      </c>
      <c r="E482" s="168" t="s">
        <v>182</v>
      </c>
      <c r="F482" s="168" t="s">
        <v>160</v>
      </c>
      <c r="G482" s="215">
        <v>40278</v>
      </c>
      <c r="H482" s="197">
        <v>8</v>
      </c>
      <c r="I482" s="197">
        <v>8</v>
      </c>
      <c r="J482" s="208" t="s">
        <v>9327</v>
      </c>
      <c r="K482" s="168" t="s">
        <v>732</v>
      </c>
      <c r="L482" s="208" t="s">
        <v>1656</v>
      </c>
      <c r="M482" s="168" t="s">
        <v>9328</v>
      </c>
      <c r="N482" s="210">
        <v>60</v>
      </c>
      <c r="O482" s="212">
        <v>50</v>
      </c>
      <c r="P482" s="213">
        <v>55</v>
      </c>
      <c r="Q482" s="163">
        <f>LARGE((N482,O482,P482),1)</f>
        <v>60</v>
      </c>
      <c r="R482" s="163">
        <f>LARGE((N482,O482,P482),2)</f>
        <v>55</v>
      </c>
      <c r="S482" s="200">
        <f>LARGE((N482,O482,P482),3)</f>
        <v>50</v>
      </c>
      <c r="T482" s="200">
        <f t="shared" si="21"/>
        <v>165</v>
      </c>
      <c r="U482" s="206"/>
    </row>
    <row r="483" spans="1:21" ht="12.75" customHeight="1" x14ac:dyDescent="0.2">
      <c r="A483" s="187">
        <f t="shared" si="20"/>
        <v>8</v>
      </c>
      <c r="B483" s="206">
        <v>2</v>
      </c>
      <c r="C483" s="206">
        <v>3</v>
      </c>
      <c r="D483" s="168" t="s">
        <v>17017</v>
      </c>
      <c r="E483" s="168" t="s">
        <v>17018</v>
      </c>
      <c r="F483" s="168" t="s">
        <v>17019</v>
      </c>
      <c r="G483" s="215">
        <v>40559</v>
      </c>
      <c r="H483" s="197">
        <v>8</v>
      </c>
      <c r="I483" s="197">
        <v>8</v>
      </c>
      <c r="J483" s="208" t="s">
        <v>16942</v>
      </c>
      <c r="K483" s="168" t="s">
        <v>2833</v>
      </c>
      <c r="L483" s="208" t="s">
        <v>5767</v>
      </c>
      <c r="M483" s="168"/>
      <c r="N483" s="210">
        <v>55</v>
      </c>
      <c r="O483" s="212">
        <v>50</v>
      </c>
      <c r="P483" s="213">
        <v>60</v>
      </c>
      <c r="Q483" s="163">
        <f>LARGE((N483,O483,P483),1)</f>
        <v>60</v>
      </c>
      <c r="R483" s="163">
        <f>LARGE((N483,O483,P483),2)</f>
        <v>55</v>
      </c>
      <c r="S483" s="200">
        <f>LARGE((N483,O483,P483),3)</f>
        <v>50</v>
      </c>
      <c r="T483" s="200">
        <f t="shared" si="21"/>
        <v>165</v>
      </c>
      <c r="U483" s="206"/>
    </row>
    <row r="484" spans="1:21" ht="12.75" customHeight="1" x14ac:dyDescent="0.2">
      <c r="A484" s="187">
        <f t="shared" si="20"/>
        <v>8</v>
      </c>
      <c r="B484" s="206">
        <v>1</v>
      </c>
      <c r="C484" s="206">
        <v>2</v>
      </c>
      <c r="D484" s="168" t="s">
        <v>17665</v>
      </c>
      <c r="E484" s="168" t="s">
        <v>374</v>
      </c>
      <c r="F484" s="168" t="s">
        <v>661</v>
      </c>
      <c r="G484" s="215">
        <v>40409</v>
      </c>
      <c r="H484" s="197">
        <v>8</v>
      </c>
      <c r="I484" s="197">
        <v>8</v>
      </c>
      <c r="J484" s="208" t="s">
        <v>1745</v>
      </c>
      <c r="K484" s="168" t="s">
        <v>60</v>
      </c>
      <c r="L484" s="208" t="s">
        <v>150</v>
      </c>
      <c r="M484" s="168" t="s">
        <v>107</v>
      </c>
      <c r="N484" s="210">
        <v>50</v>
      </c>
      <c r="O484" s="212">
        <v>50</v>
      </c>
      <c r="P484" s="213">
        <v>65</v>
      </c>
      <c r="Q484" s="163">
        <f>LARGE((N484,O484,P484),1)</f>
        <v>65</v>
      </c>
      <c r="R484" s="163">
        <f>LARGE((N484,O484,P484),2)</f>
        <v>50</v>
      </c>
      <c r="S484" s="200">
        <f>LARGE((N484,O484,P484),3)</f>
        <v>50</v>
      </c>
      <c r="T484" s="200">
        <f t="shared" si="21"/>
        <v>165</v>
      </c>
      <c r="U484" s="206"/>
    </row>
    <row r="485" spans="1:21" ht="12.75" customHeight="1" x14ac:dyDescent="0.2">
      <c r="A485" s="187">
        <f t="shared" si="20"/>
        <v>8</v>
      </c>
      <c r="B485" s="206">
        <v>1</v>
      </c>
      <c r="C485" s="206">
        <v>2</v>
      </c>
      <c r="D485" s="168" t="s">
        <v>18281</v>
      </c>
      <c r="E485" s="168" t="s">
        <v>389</v>
      </c>
      <c r="F485" s="168" t="s">
        <v>1056</v>
      </c>
      <c r="G485" s="215">
        <v>40387</v>
      </c>
      <c r="H485" s="197">
        <v>8</v>
      </c>
      <c r="I485" s="197">
        <v>8</v>
      </c>
      <c r="J485" s="208" t="s">
        <v>18134</v>
      </c>
      <c r="K485" s="168" t="s">
        <v>2068</v>
      </c>
      <c r="L485" s="208" t="s">
        <v>7679</v>
      </c>
      <c r="M485" s="168"/>
      <c r="N485" s="210">
        <v>50</v>
      </c>
      <c r="O485" s="212">
        <v>55</v>
      </c>
      <c r="P485" s="213">
        <v>60</v>
      </c>
      <c r="Q485" s="163">
        <f>LARGE((N485,O485,P485),1)</f>
        <v>60</v>
      </c>
      <c r="R485" s="163">
        <f>LARGE((N485,O485,P485),2)</f>
        <v>55</v>
      </c>
      <c r="S485" s="200">
        <f>LARGE((N485,O485,P485),3)</f>
        <v>50</v>
      </c>
      <c r="T485" s="200">
        <f t="shared" si="21"/>
        <v>165</v>
      </c>
      <c r="U485" s="206"/>
    </row>
    <row r="486" spans="1:21" ht="12.75" customHeight="1" x14ac:dyDescent="0.2">
      <c r="A486" s="187">
        <f t="shared" si="20"/>
        <v>8</v>
      </c>
      <c r="B486" s="206">
        <v>1</v>
      </c>
      <c r="C486" s="206">
        <v>2</v>
      </c>
      <c r="D486" s="168" t="s">
        <v>14635</v>
      </c>
      <c r="E486" s="168" t="s">
        <v>403</v>
      </c>
      <c r="F486" s="168" t="s">
        <v>214</v>
      </c>
      <c r="G486" s="215">
        <v>40357</v>
      </c>
      <c r="H486" s="197">
        <v>8</v>
      </c>
      <c r="I486" s="197">
        <v>8</v>
      </c>
      <c r="J486" s="208" t="s">
        <v>7980</v>
      </c>
      <c r="K486" s="168" t="s">
        <v>60</v>
      </c>
      <c r="L486" s="208" t="s">
        <v>4940</v>
      </c>
      <c r="M486" s="168" t="s">
        <v>7980</v>
      </c>
      <c r="N486" s="210">
        <v>50</v>
      </c>
      <c r="O486" s="212">
        <v>55</v>
      </c>
      <c r="P486" s="213">
        <v>60</v>
      </c>
      <c r="Q486" s="163">
        <f>LARGE((N486,O486,P486),1)</f>
        <v>60</v>
      </c>
      <c r="R486" s="163">
        <f>LARGE((N486,O486,P486),2)</f>
        <v>55</v>
      </c>
      <c r="S486" s="200">
        <f>LARGE((N486,O486,P486),3)</f>
        <v>50</v>
      </c>
      <c r="T486" s="200">
        <f t="shared" si="21"/>
        <v>165</v>
      </c>
      <c r="U486" s="206"/>
    </row>
    <row r="487" spans="1:21" ht="12.75" customHeight="1" x14ac:dyDescent="0.2">
      <c r="A487" s="187">
        <f t="shared" si="20"/>
        <v>8</v>
      </c>
      <c r="B487" s="206">
        <v>2</v>
      </c>
      <c r="C487" s="206">
        <v>3</v>
      </c>
      <c r="D487" s="168" t="s">
        <v>893</v>
      </c>
      <c r="E487" s="168" t="s">
        <v>193</v>
      </c>
      <c r="F487" s="168" t="s">
        <v>326</v>
      </c>
      <c r="G487" s="215">
        <v>40710</v>
      </c>
      <c r="H487" s="197">
        <v>8</v>
      </c>
      <c r="I487" s="197">
        <v>8</v>
      </c>
      <c r="J487" s="208" t="s">
        <v>14770</v>
      </c>
      <c r="K487" s="168" t="s">
        <v>473</v>
      </c>
      <c r="L487" s="208" t="s">
        <v>2642</v>
      </c>
      <c r="M487" s="168" t="s">
        <v>14771</v>
      </c>
      <c r="N487" s="210">
        <v>50</v>
      </c>
      <c r="O487" s="212">
        <v>55</v>
      </c>
      <c r="P487" s="213">
        <v>60</v>
      </c>
      <c r="Q487" s="163">
        <f>LARGE((N487,O487,P487),1)</f>
        <v>60</v>
      </c>
      <c r="R487" s="163">
        <f>LARGE((N487,O487,P487),2)</f>
        <v>55</v>
      </c>
      <c r="S487" s="200">
        <f>LARGE((N487,O487,P487),3)</f>
        <v>50</v>
      </c>
      <c r="T487" s="200">
        <f t="shared" si="21"/>
        <v>165</v>
      </c>
      <c r="U487" s="206"/>
    </row>
    <row r="488" spans="1:21" ht="12.75" customHeight="1" x14ac:dyDescent="0.2">
      <c r="A488" s="187">
        <f t="shared" si="20"/>
        <v>8</v>
      </c>
      <c r="B488" s="206">
        <v>3</v>
      </c>
      <c r="C488" s="206">
        <v>3</v>
      </c>
      <c r="D488" s="168" t="s">
        <v>17498</v>
      </c>
      <c r="E488" s="168" t="s">
        <v>410</v>
      </c>
      <c r="F488" s="168" t="s">
        <v>141</v>
      </c>
      <c r="G488" s="215">
        <v>40288</v>
      </c>
      <c r="H488" s="197">
        <v>8</v>
      </c>
      <c r="I488" s="197">
        <v>8</v>
      </c>
      <c r="J488" s="208" t="s">
        <v>6478</v>
      </c>
      <c r="K488" s="168" t="s">
        <v>60</v>
      </c>
      <c r="L488" s="208" t="s">
        <v>136</v>
      </c>
      <c r="M488" s="168" t="s">
        <v>107</v>
      </c>
      <c r="N488" s="210">
        <v>50</v>
      </c>
      <c r="O488" s="212">
        <v>60</v>
      </c>
      <c r="P488" s="213">
        <v>55</v>
      </c>
      <c r="Q488" s="163">
        <f>LARGE((N488,O488,P488),1)</f>
        <v>60</v>
      </c>
      <c r="R488" s="163">
        <f>LARGE((N488,O488,P488),2)</f>
        <v>55</v>
      </c>
      <c r="S488" s="200">
        <f>LARGE((N488,O488,P488),3)</f>
        <v>50</v>
      </c>
      <c r="T488" s="200">
        <f t="shared" si="21"/>
        <v>165</v>
      </c>
      <c r="U488" s="206"/>
    </row>
    <row r="489" spans="1:21" ht="12.75" customHeight="1" x14ac:dyDescent="0.2">
      <c r="A489" s="187">
        <f t="shared" si="20"/>
        <v>8</v>
      </c>
      <c r="B489" s="206">
        <v>1</v>
      </c>
      <c r="C489" s="206">
        <v>2</v>
      </c>
      <c r="D489" s="168" t="s">
        <v>9259</v>
      </c>
      <c r="E489" s="168" t="s">
        <v>819</v>
      </c>
      <c r="F489" s="168" t="s">
        <v>1424</v>
      </c>
      <c r="G489" s="216">
        <v>40691</v>
      </c>
      <c r="H489" s="197">
        <v>8</v>
      </c>
      <c r="I489" s="197">
        <v>8</v>
      </c>
      <c r="J489" s="208" t="s">
        <v>9262</v>
      </c>
      <c r="K489" s="168" t="s">
        <v>60</v>
      </c>
      <c r="L489" s="208" t="s">
        <v>150</v>
      </c>
      <c r="M489" s="168" t="s">
        <v>107</v>
      </c>
      <c r="N489" s="210">
        <v>50</v>
      </c>
      <c r="O489" s="212">
        <v>60</v>
      </c>
      <c r="P489" s="213">
        <v>55</v>
      </c>
      <c r="Q489" s="163">
        <f>LARGE((N489,O489,P489),1)</f>
        <v>60</v>
      </c>
      <c r="R489" s="163">
        <f>LARGE((N489,O489,P489),2)</f>
        <v>55</v>
      </c>
      <c r="S489" s="200">
        <f>LARGE((N489,O489,P489),3)</f>
        <v>50</v>
      </c>
      <c r="T489" s="200">
        <f t="shared" si="21"/>
        <v>165</v>
      </c>
      <c r="U489" s="206"/>
    </row>
    <row r="490" spans="1:21" ht="12.75" customHeight="1" x14ac:dyDescent="0.2">
      <c r="A490" s="187">
        <f t="shared" si="20"/>
        <v>8</v>
      </c>
      <c r="B490" s="206">
        <v>1</v>
      </c>
      <c r="C490" s="206">
        <v>2</v>
      </c>
      <c r="D490" s="168" t="s">
        <v>14654</v>
      </c>
      <c r="E490" s="168" t="s">
        <v>91</v>
      </c>
      <c r="F490" s="168" t="s">
        <v>445</v>
      </c>
      <c r="G490" s="215">
        <v>40420</v>
      </c>
      <c r="H490" s="197">
        <v>8</v>
      </c>
      <c r="I490" s="197">
        <v>8</v>
      </c>
      <c r="J490" s="208" t="s">
        <v>7980</v>
      </c>
      <c r="K490" s="168" t="s">
        <v>60</v>
      </c>
      <c r="L490" s="208" t="s">
        <v>4940</v>
      </c>
      <c r="M490" s="168" t="s">
        <v>7980</v>
      </c>
      <c r="N490" s="210">
        <v>50</v>
      </c>
      <c r="O490" s="212">
        <v>55</v>
      </c>
      <c r="P490" s="213">
        <v>60</v>
      </c>
      <c r="Q490" s="163">
        <f>LARGE((N490,O490,P490),1)</f>
        <v>60</v>
      </c>
      <c r="R490" s="163">
        <f>LARGE((N490,O490,P490),2)</f>
        <v>55</v>
      </c>
      <c r="S490" s="200">
        <f>LARGE((N490,O490,P490),3)</f>
        <v>50</v>
      </c>
      <c r="T490" s="200">
        <f t="shared" si="21"/>
        <v>165</v>
      </c>
      <c r="U490" s="206"/>
    </row>
    <row r="491" spans="1:21" ht="12.75" customHeight="1" x14ac:dyDescent="0.2">
      <c r="A491" s="187">
        <f t="shared" si="20"/>
        <v>8</v>
      </c>
      <c r="B491" s="206">
        <v>1</v>
      </c>
      <c r="C491" s="206">
        <v>3</v>
      </c>
      <c r="D491" s="168" t="s">
        <v>17028</v>
      </c>
      <c r="E491" s="168" t="s">
        <v>15159</v>
      </c>
      <c r="F491" s="168" t="s">
        <v>17029</v>
      </c>
      <c r="G491" s="215">
        <v>40346</v>
      </c>
      <c r="H491" s="197">
        <v>8</v>
      </c>
      <c r="I491" s="197">
        <v>8</v>
      </c>
      <c r="J491" s="208" t="s">
        <v>16942</v>
      </c>
      <c r="K491" s="168" t="s">
        <v>2833</v>
      </c>
      <c r="L491" s="208" t="s">
        <v>5767</v>
      </c>
      <c r="M491" s="168"/>
      <c r="N491" s="210">
        <v>55</v>
      </c>
      <c r="O491" s="212">
        <v>50</v>
      </c>
      <c r="P491" s="213">
        <v>60</v>
      </c>
      <c r="Q491" s="163">
        <f>LARGE((N491,O491,P491),1)</f>
        <v>60</v>
      </c>
      <c r="R491" s="163">
        <f>LARGE((N491,O491,P491),2)</f>
        <v>55</v>
      </c>
      <c r="S491" s="200">
        <f>LARGE((N491,O491,P491),3)</f>
        <v>50</v>
      </c>
      <c r="T491" s="200">
        <f t="shared" si="21"/>
        <v>165</v>
      </c>
      <c r="U491" s="206"/>
    </row>
    <row r="492" spans="1:21" ht="12.75" customHeight="1" x14ac:dyDescent="0.2">
      <c r="A492" s="187">
        <f t="shared" si="20"/>
        <v>8</v>
      </c>
      <c r="B492" s="206">
        <v>1</v>
      </c>
      <c r="C492" s="206">
        <v>1</v>
      </c>
      <c r="D492" s="168" t="s">
        <v>17031</v>
      </c>
      <c r="E492" s="168" t="s">
        <v>17032</v>
      </c>
      <c r="F492" s="168" t="s">
        <v>17033</v>
      </c>
      <c r="G492" s="215">
        <v>40425</v>
      </c>
      <c r="H492" s="197">
        <v>8</v>
      </c>
      <c r="I492" s="197">
        <v>8</v>
      </c>
      <c r="J492" s="208" t="s">
        <v>16942</v>
      </c>
      <c r="K492" s="168" t="s">
        <v>2833</v>
      </c>
      <c r="L492" s="208" t="s">
        <v>5767</v>
      </c>
      <c r="M492" s="168"/>
      <c r="N492" s="210">
        <v>55</v>
      </c>
      <c r="O492" s="212">
        <v>50</v>
      </c>
      <c r="P492" s="213">
        <v>60</v>
      </c>
      <c r="Q492" s="163">
        <f>LARGE((N492,O492,P492),1)</f>
        <v>60</v>
      </c>
      <c r="R492" s="163">
        <f>LARGE((N492,O492,P492),2)</f>
        <v>55</v>
      </c>
      <c r="S492" s="200">
        <f>LARGE((N492,O492,P492),3)</f>
        <v>50</v>
      </c>
      <c r="T492" s="200">
        <f t="shared" si="21"/>
        <v>165</v>
      </c>
      <c r="U492" s="206"/>
    </row>
    <row r="493" spans="1:21" ht="12.75" customHeight="1" x14ac:dyDescent="0.2">
      <c r="A493" s="187">
        <f t="shared" si="20"/>
        <v>8</v>
      </c>
      <c r="B493" s="206">
        <v>3</v>
      </c>
      <c r="C493" s="206">
        <v>2</v>
      </c>
      <c r="D493" s="168" t="s">
        <v>19828</v>
      </c>
      <c r="E493" s="168" t="s">
        <v>876</v>
      </c>
      <c r="F493" s="168" t="s">
        <v>19829</v>
      </c>
      <c r="G493" s="215">
        <v>40469</v>
      </c>
      <c r="H493" s="197">
        <v>8</v>
      </c>
      <c r="I493" s="197">
        <v>8</v>
      </c>
      <c r="J493" s="208" t="s">
        <v>11856</v>
      </c>
      <c r="K493" s="168" t="s">
        <v>2833</v>
      </c>
      <c r="L493" s="208" t="s">
        <v>11857</v>
      </c>
      <c r="M493" s="168" t="s">
        <v>11858</v>
      </c>
      <c r="N493" s="210">
        <v>55</v>
      </c>
      <c r="O493" s="212">
        <v>50</v>
      </c>
      <c r="P493" s="213">
        <v>60</v>
      </c>
      <c r="Q493" s="163">
        <f>LARGE((N493,O493,P493),1)</f>
        <v>60</v>
      </c>
      <c r="R493" s="163">
        <f>LARGE((N493,O493,P493),2)</f>
        <v>55</v>
      </c>
      <c r="S493" s="200">
        <f>LARGE((N493,O493,P493),3)</f>
        <v>50</v>
      </c>
      <c r="T493" s="200">
        <f t="shared" si="21"/>
        <v>165</v>
      </c>
      <c r="U493" s="206"/>
    </row>
    <row r="494" spans="1:21" ht="12.75" customHeight="1" x14ac:dyDescent="0.2">
      <c r="A494" s="187">
        <f t="shared" si="20"/>
        <v>8</v>
      </c>
      <c r="B494" s="206">
        <v>2</v>
      </c>
      <c r="C494" s="206">
        <v>2</v>
      </c>
      <c r="D494" s="168" t="s">
        <v>3830</v>
      </c>
      <c r="E494" s="168" t="s">
        <v>69</v>
      </c>
      <c r="F494" s="168" t="s">
        <v>951</v>
      </c>
      <c r="G494" s="216">
        <v>40484</v>
      </c>
      <c r="H494" s="197">
        <v>8</v>
      </c>
      <c r="I494" s="197">
        <v>8</v>
      </c>
      <c r="J494" s="208" t="s">
        <v>7347</v>
      </c>
      <c r="K494" s="168" t="s">
        <v>60</v>
      </c>
      <c r="L494" s="208" t="s">
        <v>2780</v>
      </c>
      <c r="M494" s="168" t="s">
        <v>3476</v>
      </c>
      <c r="N494" s="210">
        <v>50</v>
      </c>
      <c r="O494" s="212">
        <v>50</v>
      </c>
      <c r="P494" s="213">
        <v>65</v>
      </c>
      <c r="Q494" s="163">
        <f>LARGE((N494,O494,P494),1)</f>
        <v>65</v>
      </c>
      <c r="R494" s="163">
        <f>LARGE((N494,O494,P494),2)</f>
        <v>50</v>
      </c>
      <c r="S494" s="200">
        <f>LARGE((N494,O494,P494),3)</f>
        <v>50</v>
      </c>
      <c r="T494" s="200">
        <f t="shared" si="21"/>
        <v>165</v>
      </c>
      <c r="U494" s="206"/>
    </row>
    <row r="495" spans="1:21" ht="12.75" customHeight="1" x14ac:dyDescent="0.2">
      <c r="A495" s="187">
        <f t="shared" si="20"/>
        <v>8</v>
      </c>
      <c r="B495" s="206">
        <v>1</v>
      </c>
      <c r="C495" s="206">
        <v>3</v>
      </c>
      <c r="D495" s="168" t="s">
        <v>1363</v>
      </c>
      <c r="E495" s="168" t="s">
        <v>218</v>
      </c>
      <c r="F495" s="168" t="s">
        <v>70</v>
      </c>
      <c r="G495" s="216">
        <v>40205</v>
      </c>
      <c r="H495" s="197">
        <v>8</v>
      </c>
      <c r="I495" s="197">
        <v>8</v>
      </c>
      <c r="J495" s="208" t="s">
        <v>1364</v>
      </c>
      <c r="K495" s="168" t="s">
        <v>60</v>
      </c>
      <c r="L495" s="208" t="s">
        <v>150</v>
      </c>
      <c r="M495" s="168" t="s">
        <v>107</v>
      </c>
      <c r="N495" s="210">
        <v>50</v>
      </c>
      <c r="O495" s="212">
        <v>60</v>
      </c>
      <c r="P495" s="213">
        <v>55</v>
      </c>
      <c r="Q495" s="163">
        <f>LARGE((N495,O495,P495),1)</f>
        <v>60</v>
      </c>
      <c r="R495" s="163">
        <f>LARGE((N495,O495,P495),2)</f>
        <v>55</v>
      </c>
      <c r="S495" s="200">
        <f>LARGE((N495,O495,P495),3)</f>
        <v>50</v>
      </c>
      <c r="T495" s="200">
        <f t="shared" si="21"/>
        <v>165</v>
      </c>
      <c r="U495" s="206"/>
    </row>
    <row r="496" spans="1:21" ht="12.75" customHeight="1" x14ac:dyDescent="0.2">
      <c r="A496" s="187">
        <f t="shared" si="20"/>
        <v>8</v>
      </c>
      <c r="B496" s="206">
        <v>3</v>
      </c>
      <c r="C496" s="206">
        <v>3</v>
      </c>
      <c r="D496" s="168" t="s">
        <v>12446</v>
      </c>
      <c r="E496" s="168" t="s">
        <v>344</v>
      </c>
      <c r="F496" s="168" t="s">
        <v>464</v>
      </c>
      <c r="G496" s="215">
        <v>40238</v>
      </c>
      <c r="H496" s="197">
        <v>8</v>
      </c>
      <c r="I496" s="197">
        <v>8</v>
      </c>
      <c r="J496" s="208" t="s">
        <v>16543</v>
      </c>
      <c r="K496" s="168" t="s">
        <v>60</v>
      </c>
      <c r="L496" s="208" t="s">
        <v>145</v>
      </c>
      <c r="M496" s="168" t="s">
        <v>16544</v>
      </c>
      <c r="N496" s="210">
        <v>50</v>
      </c>
      <c r="O496" s="212">
        <v>55</v>
      </c>
      <c r="P496" s="213">
        <v>55</v>
      </c>
      <c r="Q496" s="163">
        <f>LARGE((N496,O496,P496),1)</f>
        <v>55</v>
      </c>
      <c r="R496" s="163">
        <f>LARGE((N496,O496,P496),2)</f>
        <v>55</v>
      </c>
      <c r="S496" s="200">
        <f>LARGE((N496,O496,P496),3)</f>
        <v>50</v>
      </c>
      <c r="T496" s="200">
        <f t="shared" si="21"/>
        <v>160</v>
      </c>
      <c r="U496" s="168"/>
    </row>
    <row r="497" spans="1:21" ht="12.75" customHeight="1" x14ac:dyDescent="0.2">
      <c r="A497" s="187">
        <f t="shared" si="20"/>
        <v>8</v>
      </c>
      <c r="B497" s="206">
        <v>1</v>
      </c>
      <c r="C497" s="206">
        <v>2</v>
      </c>
      <c r="D497" s="168" t="s">
        <v>14657</v>
      </c>
      <c r="E497" s="168" t="s">
        <v>248</v>
      </c>
      <c r="F497" s="168" t="s">
        <v>97</v>
      </c>
      <c r="G497" s="215">
        <v>40507</v>
      </c>
      <c r="H497" s="197">
        <v>8</v>
      </c>
      <c r="I497" s="197">
        <v>8</v>
      </c>
      <c r="J497" s="208" t="s">
        <v>7980</v>
      </c>
      <c r="K497" s="168" t="s">
        <v>60</v>
      </c>
      <c r="L497" s="208" t="s">
        <v>4940</v>
      </c>
      <c r="M497" s="168" t="s">
        <v>7980</v>
      </c>
      <c r="N497" s="210">
        <v>50</v>
      </c>
      <c r="O497" s="212">
        <v>55</v>
      </c>
      <c r="P497" s="213">
        <v>55</v>
      </c>
      <c r="Q497" s="163">
        <f>LARGE((N497,O497,P497),1)</f>
        <v>55</v>
      </c>
      <c r="R497" s="163">
        <f>LARGE((N497,O497,P497),2)</f>
        <v>55</v>
      </c>
      <c r="S497" s="200">
        <f>LARGE((N497,O497,P497),3)</f>
        <v>50</v>
      </c>
      <c r="T497" s="200">
        <f t="shared" si="21"/>
        <v>160</v>
      </c>
      <c r="U497" s="168"/>
    </row>
    <row r="498" spans="1:21" ht="12.75" customHeight="1" x14ac:dyDescent="0.2">
      <c r="A498" s="187">
        <f t="shared" ref="A498:A561" si="22">I498</f>
        <v>8</v>
      </c>
      <c r="B498" s="206">
        <v>2</v>
      </c>
      <c r="C498" s="206">
        <v>3</v>
      </c>
      <c r="D498" s="168" t="s">
        <v>17799</v>
      </c>
      <c r="E498" s="168" t="s">
        <v>1213</v>
      </c>
      <c r="F498" s="168" t="s">
        <v>49</v>
      </c>
      <c r="G498" s="215">
        <v>40343</v>
      </c>
      <c r="H498" s="197">
        <v>8</v>
      </c>
      <c r="I498" s="197">
        <v>8</v>
      </c>
      <c r="J498" s="208" t="s">
        <v>19479</v>
      </c>
      <c r="K498" s="168" t="s">
        <v>60</v>
      </c>
      <c r="L498" s="208" t="s">
        <v>150</v>
      </c>
      <c r="M498" s="168" t="s">
        <v>107</v>
      </c>
      <c r="N498" s="210">
        <v>50</v>
      </c>
      <c r="O498" s="212">
        <v>50</v>
      </c>
      <c r="P498" s="213">
        <v>60</v>
      </c>
      <c r="Q498" s="163">
        <f>LARGE((N498,O498,P498),1)</f>
        <v>60</v>
      </c>
      <c r="R498" s="163">
        <f>LARGE((N498,O498,P498),2)</f>
        <v>50</v>
      </c>
      <c r="S498" s="200">
        <f>LARGE((N498,O498,P498),3)</f>
        <v>50</v>
      </c>
      <c r="T498" s="200">
        <f t="shared" ref="T498:T541" si="23">SUM(Q498,R498,S498)</f>
        <v>160</v>
      </c>
      <c r="U498" s="168"/>
    </row>
    <row r="499" spans="1:21" ht="12.75" customHeight="1" x14ac:dyDescent="0.2">
      <c r="A499" s="187">
        <f t="shared" si="22"/>
        <v>8</v>
      </c>
      <c r="B499" s="206">
        <v>1</v>
      </c>
      <c r="C499" s="206">
        <v>1</v>
      </c>
      <c r="D499" s="168" t="s">
        <v>277</v>
      </c>
      <c r="E499" s="168" t="s">
        <v>193</v>
      </c>
      <c r="F499" s="168" t="s">
        <v>1218</v>
      </c>
      <c r="G499" s="215">
        <v>40220</v>
      </c>
      <c r="H499" s="197">
        <v>8</v>
      </c>
      <c r="I499" s="197">
        <v>8</v>
      </c>
      <c r="J499" s="208" t="s">
        <v>10581</v>
      </c>
      <c r="K499" s="168" t="s">
        <v>60</v>
      </c>
      <c r="L499" s="208" t="s">
        <v>150</v>
      </c>
      <c r="M499" s="168" t="s">
        <v>107</v>
      </c>
      <c r="N499" s="210">
        <v>50</v>
      </c>
      <c r="O499" s="212">
        <v>55</v>
      </c>
      <c r="P499" s="213">
        <v>55</v>
      </c>
      <c r="Q499" s="163">
        <f>LARGE((N499,O499,P499),1)</f>
        <v>55</v>
      </c>
      <c r="R499" s="163">
        <f>LARGE((N499,O499,P499),2)</f>
        <v>55</v>
      </c>
      <c r="S499" s="200">
        <f>LARGE((N499,O499,P499),3)</f>
        <v>50</v>
      </c>
      <c r="T499" s="200">
        <f t="shared" si="23"/>
        <v>160</v>
      </c>
      <c r="U499" s="168"/>
    </row>
    <row r="500" spans="1:21" ht="12.75" customHeight="1" x14ac:dyDescent="0.2">
      <c r="A500" s="187">
        <f t="shared" si="22"/>
        <v>8</v>
      </c>
      <c r="B500" s="206">
        <v>2</v>
      </c>
      <c r="C500" s="206">
        <v>1</v>
      </c>
      <c r="D500" s="168" t="s">
        <v>1118</v>
      </c>
      <c r="E500" s="168" t="s">
        <v>153</v>
      </c>
      <c r="F500" s="168" t="s">
        <v>76</v>
      </c>
      <c r="G500" s="216">
        <v>40622</v>
      </c>
      <c r="H500" s="197">
        <v>8</v>
      </c>
      <c r="I500" s="197">
        <v>8</v>
      </c>
      <c r="J500" s="208" t="s">
        <v>1122</v>
      </c>
      <c r="K500" s="168" t="s">
        <v>60</v>
      </c>
      <c r="L500" s="208" t="s">
        <v>136</v>
      </c>
      <c r="M500" s="168" t="s">
        <v>107</v>
      </c>
      <c r="N500" s="210">
        <v>50</v>
      </c>
      <c r="O500" s="212">
        <v>55</v>
      </c>
      <c r="P500" s="213">
        <v>55</v>
      </c>
      <c r="Q500" s="163">
        <f>LARGE((N500,O500,P500),1)</f>
        <v>55</v>
      </c>
      <c r="R500" s="163">
        <f>LARGE((N500,O500,P500),2)</f>
        <v>55</v>
      </c>
      <c r="S500" s="200">
        <f>LARGE((N500,O500,P500),3)</f>
        <v>50</v>
      </c>
      <c r="T500" s="200">
        <f t="shared" si="23"/>
        <v>160</v>
      </c>
      <c r="U500" s="168"/>
    </row>
    <row r="501" spans="1:21" ht="12.75" customHeight="1" x14ac:dyDescent="0.2">
      <c r="A501" s="187">
        <f t="shared" si="22"/>
        <v>8</v>
      </c>
      <c r="B501" s="206">
        <v>1</v>
      </c>
      <c r="C501" s="206">
        <v>3</v>
      </c>
      <c r="D501" s="168" t="s">
        <v>6515</v>
      </c>
      <c r="E501" s="168" t="s">
        <v>960</v>
      </c>
      <c r="F501" s="168" t="s">
        <v>580</v>
      </c>
      <c r="G501" s="215">
        <v>40216</v>
      </c>
      <c r="H501" s="197">
        <v>8</v>
      </c>
      <c r="I501" s="197">
        <v>8</v>
      </c>
      <c r="J501" s="208" t="s">
        <v>18134</v>
      </c>
      <c r="K501" s="168" t="s">
        <v>2068</v>
      </c>
      <c r="L501" s="208" t="s">
        <v>7679</v>
      </c>
      <c r="M501" s="168"/>
      <c r="N501" s="210">
        <v>60</v>
      </c>
      <c r="O501" s="212">
        <v>50</v>
      </c>
      <c r="P501" s="213">
        <v>50</v>
      </c>
      <c r="Q501" s="163">
        <f>LARGE((N501,O501,P501),1)</f>
        <v>60</v>
      </c>
      <c r="R501" s="163">
        <f>LARGE((N501,O501,P501),2)</f>
        <v>50</v>
      </c>
      <c r="S501" s="200">
        <f>LARGE((N501,O501,P501),3)</f>
        <v>50</v>
      </c>
      <c r="T501" s="200">
        <f t="shared" si="23"/>
        <v>160</v>
      </c>
      <c r="U501" s="168"/>
    </row>
    <row r="502" spans="1:21" ht="12.75" customHeight="1" x14ac:dyDescent="0.2">
      <c r="A502" s="187">
        <f t="shared" si="22"/>
        <v>8</v>
      </c>
      <c r="B502" s="206">
        <v>2</v>
      </c>
      <c r="C502" s="206">
        <v>3</v>
      </c>
      <c r="D502" s="168" t="s">
        <v>454</v>
      </c>
      <c r="E502" s="168" t="s">
        <v>362</v>
      </c>
      <c r="F502" s="168" t="s">
        <v>258</v>
      </c>
      <c r="G502" s="216">
        <v>40248</v>
      </c>
      <c r="H502" s="197">
        <v>8</v>
      </c>
      <c r="I502" s="197">
        <v>8</v>
      </c>
      <c r="J502" s="208" t="s">
        <v>457</v>
      </c>
      <c r="K502" s="168" t="s">
        <v>98</v>
      </c>
      <c r="L502" s="208" t="s">
        <v>458</v>
      </c>
      <c r="M502" s="168" t="s">
        <v>459</v>
      </c>
      <c r="N502" s="210">
        <v>50</v>
      </c>
      <c r="O502" s="212">
        <v>50</v>
      </c>
      <c r="P502" s="213">
        <v>60</v>
      </c>
      <c r="Q502" s="163">
        <f>LARGE((N502,O502,P502),1)</f>
        <v>60</v>
      </c>
      <c r="R502" s="163">
        <f>LARGE((N502,O502,P502),2)</f>
        <v>50</v>
      </c>
      <c r="S502" s="200">
        <f>LARGE((N502,O502,P502),3)</f>
        <v>50</v>
      </c>
      <c r="T502" s="200">
        <f t="shared" si="23"/>
        <v>160</v>
      </c>
      <c r="U502" s="168"/>
    </row>
    <row r="503" spans="1:21" ht="12.75" customHeight="1" x14ac:dyDescent="0.2">
      <c r="A503" s="187">
        <f t="shared" si="22"/>
        <v>8</v>
      </c>
      <c r="B503" s="206">
        <v>2</v>
      </c>
      <c r="C503" s="206">
        <v>3</v>
      </c>
      <c r="D503" s="168" t="s">
        <v>16960</v>
      </c>
      <c r="E503" s="168" t="s">
        <v>513</v>
      </c>
      <c r="F503" s="168" t="s">
        <v>17027</v>
      </c>
      <c r="G503" s="215">
        <v>40360</v>
      </c>
      <c r="H503" s="197">
        <v>8</v>
      </c>
      <c r="I503" s="197">
        <v>8</v>
      </c>
      <c r="J503" s="208" t="s">
        <v>16942</v>
      </c>
      <c r="K503" s="168" t="s">
        <v>2833</v>
      </c>
      <c r="L503" s="208" t="s">
        <v>5767</v>
      </c>
      <c r="M503" s="168"/>
      <c r="N503" s="210">
        <v>50</v>
      </c>
      <c r="O503" s="212">
        <v>50</v>
      </c>
      <c r="P503" s="213">
        <v>60</v>
      </c>
      <c r="Q503" s="163">
        <f>LARGE((N503,O503,P503),1)</f>
        <v>60</v>
      </c>
      <c r="R503" s="163">
        <f>LARGE((N503,O503,P503),2)</f>
        <v>50</v>
      </c>
      <c r="S503" s="200">
        <f>LARGE((N503,O503,P503),3)</f>
        <v>50</v>
      </c>
      <c r="T503" s="200">
        <f t="shared" si="23"/>
        <v>160</v>
      </c>
      <c r="U503" s="168"/>
    </row>
    <row r="504" spans="1:21" ht="12.75" customHeight="1" x14ac:dyDescent="0.2">
      <c r="A504" s="187">
        <f t="shared" si="22"/>
        <v>8</v>
      </c>
      <c r="B504" s="206">
        <v>1</v>
      </c>
      <c r="C504" s="206">
        <v>3</v>
      </c>
      <c r="D504" s="168" t="s">
        <v>893</v>
      </c>
      <c r="E504" s="168" t="s">
        <v>69</v>
      </c>
      <c r="F504" s="168" t="s">
        <v>49</v>
      </c>
      <c r="G504" s="216">
        <v>40612</v>
      </c>
      <c r="H504" s="197">
        <v>8</v>
      </c>
      <c r="I504" s="197">
        <v>8</v>
      </c>
      <c r="J504" s="208" t="s">
        <v>896</v>
      </c>
      <c r="K504" s="168" t="s">
        <v>60</v>
      </c>
      <c r="L504" s="208" t="s">
        <v>136</v>
      </c>
      <c r="M504" s="168" t="s">
        <v>107</v>
      </c>
      <c r="N504" s="210">
        <v>55</v>
      </c>
      <c r="O504" s="212">
        <v>50</v>
      </c>
      <c r="P504" s="213">
        <v>55</v>
      </c>
      <c r="Q504" s="163">
        <f>LARGE((N504,O504,P504),1)</f>
        <v>55</v>
      </c>
      <c r="R504" s="163">
        <f>LARGE((N504,O504,P504),2)</f>
        <v>55</v>
      </c>
      <c r="S504" s="200">
        <f>LARGE((N504,O504,P504),3)</f>
        <v>50</v>
      </c>
      <c r="T504" s="200">
        <f t="shared" si="23"/>
        <v>160</v>
      </c>
      <c r="U504" s="168"/>
    </row>
    <row r="505" spans="1:21" ht="12.75" customHeight="1" x14ac:dyDescent="0.2">
      <c r="A505" s="187">
        <f t="shared" si="22"/>
        <v>8</v>
      </c>
      <c r="B505" s="206">
        <v>1</v>
      </c>
      <c r="C505" s="206">
        <v>2</v>
      </c>
      <c r="D505" s="168" t="s">
        <v>17457</v>
      </c>
      <c r="E505" s="168" t="s">
        <v>91</v>
      </c>
      <c r="F505" s="168" t="s">
        <v>951</v>
      </c>
      <c r="G505" s="215">
        <v>40462</v>
      </c>
      <c r="H505" s="197">
        <v>8</v>
      </c>
      <c r="I505" s="197">
        <v>8</v>
      </c>
      <c r="J505" s="208" t="s">
        <v>17460</v>
      </c>
      <c r="K505" s="168" t="s">
        <v>60</v>
      </c>
      <c r="L505" s="208" t="s">
        <v>150</v>
      </c>
      <c r="M505" s="168" t="s">
        <v>107</v>
      </c>
      <c r="N505" s="210">
        <v>55</v>
      </c>
      <c r="O505" s="212">
        <v>50</v>
      </c>
      <c r="P505" s="213">
        <v>55</v>
      </c>
      <c r="Q505" s="163">
        <f>LARGE((N505,O505,P505),1)</f>
        <v>55</v>
      </c>
      <c r="R505" s="163">
        <f>LARGE((N505,O505,P505),2)</f>
        <v>55</v>
      </c>
      <c r="S505" s="200">
        <f>LARGE((N505,O505,P505),3)</f>
        <v>50</v>
      </c>
      <c r="T505" s="200">
        <f t="shared" si="23"/>
        <v>160</v>
      </c>
      <c r="U505" s="168"/>
    </row>
    <row r="506" spans="1:21" ht="12.75" customHeight="1" x14ac:dyDescent="0.2">
      <c r="A506" s="187">
        <f t="shared" si="22"/>
        <v>8</v>
      </c>
      <c r="B506" s="206">
        <v>2</v>
      </c>
      <c r="C506" s="206">
        <v>3</v>
      </c>
      <c r="D506" s="168" t="s">
        <v>6740</v>
      </c>
      <c r="E506" s="168" t="s">
        <v>2051</v>
      </c>
      <c r="F506" s="168" t="s">
        <v>234</v>
      </c>
      <c r="G506" s="215">
        <v>40332</v>
      </c>
      <c r="H506" s="197">
        <v>8</v>
      </c>
      <c r="I506" s="197">
        <v>8</v>
      </c>
      <c r="J506" s="208" t="s">
        <v>19479</v>
      </c>
      <c r="K506" s="168" t="s">
        <v>60</v>
      </c>
      <c r="L506" s="208" t="s">
        <v>150</v>
      </c>
      <c r="M506" s="168" t="s">
        <v>107</v>
      </c>
      <c r="N506" s="210">
        <v>50</v>
      </c>
      <c r="O506" s="212">
        <v>50</v>
      </c>
      <c r="P506" s="213">
        <v>60</v>
      </c>
      <c r="Q506" s="163">
        <f>LARGE((N506,O506,P506),1)</f>
        <v>60</v>
      </c>
      <c r="R506" s="163">
        <f>LARGE((N506,O506,P506),2)</f>
        <v>50</v>
      </c>
      <c r="S506" s="200">
        <f>LARGE((N506,O506,P506),3)</f>
        <v>50</v>
      </c>
      <c r="T506" s="200">
        <f t="shared" si="23"/>
        <v>160</v>
      </c>
      <c r="U506" s="168"/>
    </row>
    <row r="507" spans="1:21" ht="12.75" customHeight="1" x14ac:dyDescent="0.2">
      <c r="A507" s="187">
        <f t="shared" si="22"/>
        <v>8</v>
      </c>
      <c r="B507" s="206">
        <v>1</v>
      </c>
      <c r="C507" s="206">
        <v>3</v>
      </c>
      <c r="D507" s="168" t="s">
        <v>8762</v>
      </c>
      <c r="E507" s="168" t="s">
        <v>8612</v>
      </c>
      <c r="F507" s="168" t="s">
        <v>8763</v>
      </c>
      <c r="G507" s="216">
        <v>40466</v>
      </c>
      <c r="H507" s="197">
        <v>8</v>
      </c>
      <c r="I507" s="197">
        <v>8</v>
      </c>
      <c r="J507" s="208" t="s">
        <v>7107</v>
      </c>
      <c r="K507" s="168" t="s">
        <v>60</v>
      </c>
      <c r="L507" s="208" t="s">
        <v>4613</v>
      </c>
      <c r="M507" s="168" t="s">
        <v>6342</v>
      </c>
      <c r="N507" s="210">
        <v>50</v>
      </c>
      <c r="O507" s="212">
        <v>50</v>
      </c>
      <c r="P507" s="213">
        <v>55</v>
      </c>
      <c r="Q507" s="163">
        <f>LARGE((N507,O507,P507),1)</f>
        <v>55</v>
      </c>
      <c r="R507" s="163">
        <f>LARGE((N507,O507,P507),2)</f>
        <v>50</v>
      </c>
      <c r="S507" s="200">
        <f>LARGE((N507,O507,P507),3)</f>
        <v>50</v>
      </c>
      <c r="T507" s="200">
        <f t="shared" si="23"/>
        <v>155</v>
      </c>
      <c r="U507" s="168"/>
    </row>
    <row r="508" spans="1:21" ht="12.75" customHeight="1" x14ac:dyDescent="0.2">
      <c r="A508" s="187">
        <f t="shared" si="22"/>
        <v>8</v>
      </c>
      <c r="B508" s="206">
        <v>2</v>
      </c>
      <c r="C508" s="206">
        <v>2</v>
      </c>
      <c r="D508" s="168" t="s">
        <v>11443</v>
      </c>
      <c r="E508" s="168" t="s">
        <v>362</v>
      </c>
      <c r="F508" s="168" t="s">
        <v>114</v>
      </c>
      <c r="G508" s="215">
        <v>40462</v>
      </c>
      <c r="H508" s="197">
        <v>8</v>
      </c>
      <c r="I508" s="197">
        <v>8</v>
      </c>
      <c r="J508" s="208" t="s">
        <v>17855</v>
      </c>
      <c r="K508" s="168" t="s">
        <v>2138</v>
      </c>
      <c r="L508" s="208" t="s">
        <v>2869</v>
      </c>
      <c r="M508" s="168" t="s">
        <v>17856</v>
      </c>
      <c r="N508" s="210">
        <v>50</v>
      </c>
      <c r="O508" s="212">
        <v>50</v>
      </c>
      <c r="P508" s="213">
        <v>55</v>
      </c>
      <c r="Q508" s="163">
        <f>LARGE((N508,O508,P508),1)</f>
        <v>55</v>
      </c>
      <c r="R508" s="163">
        <f>LARGE((N508,O508,P508),2)</f>
        <v>50</v>
      </c>
      <c r="S508" s="200">
        <f>LARGE((N508,O508,P508),3)</f>
        <v>50</v>
      </c>
      <c r="T508" s="200">
        <f t="shared" si="23"/>
        <v>155</v>
      </c>
      <c r="U508" s="168"/>
    </row>
    <row r="509" spans="1:21" ht="12.75" customHeight="1" x14ac:dyDescent="0.2">
      <c r="A509" s="187">
        <f t="shared" si="22"/>
        <v>8</v>
      </c>
      <c r="B509" s="206">
        <v>1</v>
      </c>
      <c r="C509" s="206">
        <v>2</v>
      </c>
      <c r="D509" s="168" t="s">
        <v>14509</v>
      </c>
      <c r="E509" s="168" t="s">
        <v>3720</v>
      </c>
      <c r="F509" s="168" t="s">
        <v>1254</v>
      </c>
      <c r="G509" s="215">
        <v>40443</v>
      </c>
      <c r="H509" s="197">
        <v>8</v>
      </c>
      <c r="I509" s="197">
        <v>8</v>
      </c>
      <c r="J509" s="208" t="s">
        <v>8619</v>
      </c>
      <c r="K509" s="168" t="s">
        <v>60</v>
      </c>
      <c r="L509" s="208" t="s">
        <v>5031</v>
      </c>
      <c r="M509" s="168" t="s">
        <v>14510</v>
      </c>
      <c r="N509" s="210">
        <v>50</v>
      </c>
      <c r="O509" s="212">
        <v>50</v>
      </c>
      <c r="P509" s="213">
        <v>55</v>
      </c>
      <c r="Q509" s="163">
        <f>LARGE((N509,O509,P509),1)</f>
        <v>55</v>
      </c>
      <c r="R509" s="163">
        <f>LARGE((N509,O509,P509),2)</f>
        <v>50</v>
      </c>
      <c r="S509" s="200">
        <f>LARGE((N509,O509,P509),3)</f>
        <v>50</v>
      </c>
      <c r="T509" s="200">
        <f t="shared" si="23"/>
        <v>155</v>
      </c>
      <c r="U509" s="168"/>
    </row>
    <row r="510" spans="1:21" ht="12.75" customHeight="1" x14ac:dyDescent="0.2">
      <c r="A510" s="187">
        <f t="shared" si="22"/>
        <v>8</v>
      </c>
      <c r="B510" s="206">
        <v>3</v>
      </c>
      <c r="C510" s="206">
        <v>3</v>
      </c>
      <c r="D510" s="168" t="s">
        <v>2625</v>
      </c>
      <c r="E510" s="168" t="s">
        <v>597</v>
      </c>
      <c r="F510" s="168" t="s">
        <v>194</v>
      </c>
      <c r="G510" s="216">
        <v>40248</v>
      </c>
      <c r="H510" s="197">
        <v>8</v>
      </c>
      <c r="I510" s="197">
        <v>8</v>
      </c>
      <c r="J510" s="208" t="s">
        <v>427</v>
      </c>
      <c r="K510" s="168" t="s">
        <v>60</v>
      </c>
      <c r="L510" s="208" t="s">
        <v>145</v>
      </c>
      <c r="M510" s="168" t="s">
        <v>552</v>
      </c>
      <c r="N510" s="210">
        <v>50</v>
      </c>
      <c r="O510" s="212">
        <v>50</v>
      </c>
      <c r="P510" s="213">
        <v>55</v>
      </c>
      <c r="Q510" s="163">
        <f>LARGE((N510,O510,P510),1)</f>
        <v>55</v>
      </c>
      <c r="R510" s="163">
        <f>LARGE((N510,O510,P510),2)</f>
        <v>50</v>
      </c>
      <c r="S510" s="200">
        <f>LARGE((N510,O510,P510),3)</f>
        <v>50</v>
      </c>
      <c r="T510" s="200">
        <f t="shared" si="23"/>
        <v>155</v>
      </c>
      <c r="U510" s="168"/>
    </row>
    <row r="511" spans="1:21" ht="12.75" customHeight="1" x14ac:dyDescent="0.2">
      <c r="A511" s="187">
        <f t="shared" si="22"/>
        <v>8</v>
      </c>
      <c r="B511" s="206">
        <v>2</v>
      </c>
      <c r="C511" s="206">
        <v>3</v>
      </c>
      <c r="D511" s="168" t="s">
        <v>13703</v>
      </c>
      <c r="E511" s="168" t="s">
        <v>4265</v>
      </c>
      <c r="F511" s="168" t="s">
        <v>326</v>
      </c>
      <c r="G511" s="215">
        <v>40464</v>
      </c>
      <c r="H511" s="197">
        <v>8</v>
      </c>
      <c r="I511" s="197">
        <v>8</v>
      </c>
      <c r="J511" s="208" t="s">
        <v>13704</v>
      </c>
      <c r="K511" s="168" t="s">
        <v>60</v>
      </c>
      <c r="L511" s="208" t="s">
        <v>150</v>
      </c>
      <c r="M511" s="168" t="s">
        <v>107</v>
      </c>
      <c r="N511" s="210">
        <v>50</v>
      </c>
      <c r="O511" s="212">
        <v>50</v>
      </c>
      <c r="P511" s="213">
        <v>55</v>
      </c>
      <c r="Q511" s="163">
        <f>LARGE((N511,O511,P511),1)</f>
        <v>55</v>
      </c>
      <c r="R511" s="163">
        <f>LARGE((N511,O511,P511),2)</f>
        <v>50</v>
      </c>
      <c r="S511" s="200">
        <f>LARGE((N511,O511,P511),3)</f>
        <v>50</v>
      </c>
      <c r="T511" s="200">
        <f t="shared" si="23"/>
        <v>155</v>
      </c>
      <c r="U511" s="168"/>
    </row>
    <row r="512" spans="1:21" ht="12.75" customHeight="1" x14ac:dyDescent="0.2">
      <c r="A512" s="187">
        <f t="shared" si="22"/>
        <v>8</v>
      </c>
      <c r="B512" s="206">
        <v>1</v>
      </c>
      <c r="C512" s="206">
        <v>2</v>
      </c>
      <c r="D512" s="168" t="s">
        <v>12186</v>
      </c>
      <c r="E512" s="168" t="s">
        <v>75</v>
      </c>
      <c r="F512" s="168" t="s">
        <v>76</v>
      </c>
      <c r="G512" s="215">
        <v>40428</v>
      </c>
      <c r="H512" s="197">
        <v>8</v>
      </c>
      <c r="I512" s="197">
        <v>8</v>
      </c>
      <c r="J512" s="208" t="s">
        <v>16942</v>
      </c>
      <c r="K512" s="168" t="s">
        <v>2833</v>
      </c>
      <c r="L512" s="208" t="s">
        <v>5767</v>
      </c>
      <c r="M512" s="168"/>
      <c r="N512" s="210">
        <v>50</v>
      </c>
      <c r="O512" s="212">
        <v>50</v>
      </c>
      <c r="P512" s="213">
        <v>55</v>
      </c>
      <c r="Q512" s="163">
        <f>LARGE((N512,O512,P512),1)</f>
        <v>55</v>
      </c>
      <c r="R512" s="163">
        <f>LARGE((N512,O512,P512),2)</f>
        <v>50</v>
      </c>
      <c r="S512" s="200">
        <f>LARGE((N512,O512,P512),3)</f>
        <v>50</v>
      </c>
      <c r="T512" s="200">
        <f t="shared" si="23"/>
        <v>155</v>
      </c>
      <c r="U512" s="168"/>
    </row>
    <row r="513" spans="1:21" ht="12.75" customHeight="1" x14ac:dyDescent="0.2">
      <c r="A513" s="187">
        <f t="shared" si="22"/>
        <v>8</v>
      </c>
      <c r="B513" s="206">
        <v>2</v>
      </c>
      <c r="C513" s="206">
        <v>3</v>
      </c>
      <c r="D513" s="168" t="s">
        <v>189</v>
      </c>
      <c r="E513" s="168" t="s">
        <v>2140</v>
      </c>
      <c r="F513" s="168" t="s">
        <v>390</v>
      </c>
      <c r="G513" s="216">
        <v>40236</v>
      </c>
      <c r="H513" s="197">
        <v>8</v>
      </c>
      <c r="I513" s="197">
        <v>8</v>
      </c>
      <c r="J513" s="208" t="s">
        <v>2428</v>
      </c>
      <c r="K513" s="168" t="s">
        <v>60</v>
      </c>
      <c r="L513" s="208" t="s">
        <v>5096</v>
      </c>
      <c r="M513" s="168" t="s">
        <v>107</v>
      </c>
      <c r="N513" s="210">
        <v>50</v>
      </c>
      <c r="O513" s="212">
        <v>55</v>
      </c>
      <c r="P513" s="213">
        <v>50</v>
      </c>
      <c r="Q513" s="163">
        <f>LARGE((N513,O513,P513),1)</f>
        <v>55</v>
      </c>
      <c r="R513" s="163">
        <f>LARGE((N513,O513,P513),2)</f>
        <v>50</v>
      </c>
      <c r="S513" s="200">
        <f>LARGE((N513,O513,P513),3)</f>
        <v>50</v>
      </c>
      <c r="T513" s="200">
        <f t="shared" si="23"/>
        <v>155</v>
      </c>
      <c r="U513" s="168"/>
    </row>
    <row r="514" spans="1:21" ht="12.75" customHeight="1" x14ac:dyDescent="0.2">
      <c r="A514" s="187">
        <f t="shared" si="22"/>
        <v>8</v>
      </c>
      <c r="B514" s="206">
        <v>3</v>
      </c>
      <c r="C514" s="206">
        <v>3</v>
      </c>
      <c r="D514" s="168" t="s">
        <v>8686</v>
      </c>
      <c r="E514" s="168" t="s">
        <v>218</v>
      </c>
      <c r="F514" s="168" t="s">
        <v>76</v>
      </c>
      <c r="G514" s="216">
        <v>40521</v>
      </c>
      <c r="H514" s="197">
        <v>8</v>
      </c>
      <c r="I514" s="197">
        <v>8</v>
      </c>
      <c r="J514" s="208" t="s">
        <v>9164</v>
      </c>
      <c r="K514" s="168" t="s">
        <v>60</v>
      </c>
      <c r="L514" s="208" t="s">
        <v>130</v>
      </c>
      <c r="M514" s="168" t="s">
        <v>107</v>
      </c>
      <c r="N514" s="210">
        <v>50</v>
      </c>
      <c r="O514" s="212">
        <v>50</v>
      </c>
      <c r="P514" s="213">
        <v>55</v>
      </c>
      <c r="Q514" s="163">
        <f>LARGE((N514,O514,P514),1)</f>
        <v>55</v>
      </c>
      <c r="R514" s="163">
        <f>LARGE((N514,O514,P514),2)</f>
        <v>50</v>
      </c>
      <c r="S514" s="200">
        <f>LARGE((N514,O514,P514),3)</f>
        <v>50</v>
      </c>
      <c r="T514" s="200">
        <f t="shared" si="23"/>
        <v>155</v>
      </c>
      <c r="U514" s="168"/>
    </row>
    <row r="515" spans="1:21" ht="12.75" customHeight="1" x14ac:dyDescent="0.2">
      <c r="A515" s="187">
        <f t="shared" si="22"/>
        <v>8</v>
      </c>
      <c r="B515" s="206">
        <v>2</v>
      </c>
      <c r="C515" s="206">
        <v>3</v>
      </c>
      <c r="D515" s="168" t="s">
        <v>18578</v>
      </c>
      <c r="E515" s="168" t="s">
        <v>2392</v>
      </c>
      <c r="F515" s="168" t="s">
        <v>18579</v>
      </c>
      <c r="G515" s="215">
        <v>40383</v>
      </c>
      <c r="H515" s="197">
        <v>8</v>
      </c>
      <c r="I515" s="197">
        <v>8</v>
      </c>
      <c r="J515" s="208" t="s">
        <v>18580</v>
      </c>
      <c r="K515" s="168" t="s">
        <v>60</v>
      </c>
      <c r="L515" s="208" t="s">
        <v>13360</v>
      </c>
      <c r="M515" s="168" t="s">
        <v>107</v>
      </c>
      <c r="N515" s="210">
        <v>50</v>
      </c>
      <c r="O515" s="212">
        <v>50</v>
      </c>
      <c r="P515" s="213">
        <v>55</v>
      </c>
      <c r="Q515" s="163">
        <f>LARGE((N515,O515,P515),1)</f>
        <v>55</v>
      </c>
      <c r="R515" s="163">
        <f>LARGE((N515,O515,P515),2)</f>
        <v>50</v>
      </c>
      <c r="S515" s="200">
        <f>LARGE((N515,O515,P515),3)</f>
        <v>50</v>
      </c>
      <c r="T515" s="200">
        <f t="shared" si="23"/>
        <v>155</v>
      </c>
      <c r="U515" s="168"/>
    </row>
    <row r="516" spans="1:21" ht="12.75" customHeight="1" x14ac:dyDescent="0.2">
      <c r="A516" s="187">
        <f t="shared" si="22"/>
        <v>8</v>
      </c>
      <c r="B516" s="206">
        <v>3</v>
      </c>
      <c r="C516" s="206">
        <v>1</v>
      </c>
      <c r="D516" s="168" t="s">
        <v>19266</v>
      </c>
      <c r="E516" s="168" t="s">
        <v>134</v>
      </c>
      <c r="F516" s="168" t="s">
        <v>9790</v>
      </c>
      <c r="G516" s="215">
        <v>40353</v>
      </c>
      <c r="H516" s="197">
        <v>8</v>
      </c>
      <c r="I516" s="197">
        <v>8</v>
      </c>
      <c r="J516" s="208" t="s">
        <v>19268</v>
      </c>
      <c r="K516" s="168" t="s">
        <v>4627</v>
      </c>
      <c r="L516" s="208" t="s">
        <v>5315</v>
      </c>
      <c r="M516" s="168"/>
      <c r="N516" s="210">
        <v>50</v>
      </c>
      <c r="O516" s="212">
        <v>50</v>
      </c>
      <c r="P516" s="213">
        <v>55</v>
      </c>
      <c r="Q516" s="163">
        <f>LARGE((N516,O516,P516),1)</f>
        <v>55</v>
      </c>
      <c r="R516" s="163">
        <f>LARGE((N516,O516,P516),2)</f>
        <v>50</v>
      </c>
      <c r="S516" s="200">
        <f>LARGE((N516,O516,P516),3)</f>
        <v>50</v>
      </c>
      <c r="T516" s="200">
        <f t="shared" si="23"/>
        <v>155</v>
      </c>
      <c r="U516" s="168"/>
    </row>
    <row r="517" spans="1:21" ht="12.75" customHeight="1" x14ac:dyDescent="0.2">
      <c r="A517" s="187">
        <f t="shared" si="22"/>
        <v>8</v>
      </c>
      <c r="B517" s="206">
        <v>1</v>
      </c>
      <c r="C517" s="206">
        <v>3</v>
      </c>
      <c r="D517" s="168" t="s">
        <v>6740</v>
      </c>
      <c r="E517" s="168" t="s">
        <v>2289</v>
      </c>
      <c r="F517" s="168" t="s">
        <v>914</v>
      </c>
      <c r="G517" s="215">
        <v>40405</v>
      </c>
      <c r="H517" s="197">
        <v>8</v>
      </c>
      <c r="I517" s="197">
        <v>8</v>
      </c>
      <c r="J517" s="208" t="s">
        <v>5051</v>
      </c>
      <c r="K517" s="168" t="s">
        <v>164</v>
      </c>
      <c r="L517" s="208" t="s">
        <v>5933</v>
      </c>
      <c r="M517" s="168" t="s">
        <v>10200</v>
      </c>
      <c r="N517" s="210">
        <v>50</v>
      </c>
      <c r="O517" s="212">
        <v>50</v>
      </c>
      <c r="P517" s="213">
        <v>55</v>
      </c>
      <c r="Q517" s="163">
        <f>LARGE((N517,O517,P517),1)</f>
        <v>55</v>
      </c>
      <c r="R517" s="163">
        <f>LARGE((N517,O517,P517),2)</f>
        <v>50</v>
      </c>
      <c r="S517" s="200">
        <f>LARGE((N517,O517,P517),3)</f>
        <v>50</v>
      </c>
      <c r="T517" s="200">
        <f t="shared" si="23"/>
        <v>155</v>
      </c>
      <c r="U517" s="168"/>
    </row>
    <row r="518" spans="1:21" ht="12.75" customHeight="1" x14ac:dyDescent="0.2">
      <c r="A518" s="187">
        <f t="shared" si="22"/>
        <v>8</v>
      </c>
      <c r="B518" s="206">
        <v>1</v>
      </c>
      <c r="C518" s="206">
        <v>3</v>
      </c>
      <c r="D518" s="168" t="s">
        <v>2018</v>
      </c>
      <c r="E518" s="168" t="s">
        <v>1004</v>
      </c>
      <c r="F518" s="168" t="s">
        <v>76</v>
      </c>
      <c r="G518" s="216">
        <v>40608</v>
      </c>
      <c r="H518" s="197">
        <v>8</v>
      </c>
      <c r="I518" s="197">
        <v>8</v>
      </c>
      <c r="J518" s="208" t="s">
        <v>7160</v>
      </c>
      <c r="K518" s="168" t="s">
        <v>60</v>
      </c>
      <c r="L518" s="208" t="s">
        <v>150</v>
      </c>
      <c r="M518" s="168"/>
      <c r="N518" s="210">
        <v>50</v>
      </c>
      <c r="O518" s="212">
        <v>50</v>
      </c>
      <c r="P518" s="213">
        <v>50</v>
      </c>
      <c r="Q518" s="163">
        <f>LARGE((N518,O518,P518),1)</f>
        <v>50</v>
      </c>
      <c r="R518" s="163">
        <f>LARGE((N518,O518,P518),2)</f>
        <v>50</v>
      </c>
      <c r="S518" s="200">
        <f>LARGE((N518,O518,P518),3)</f>
        <v>50</v>
      </c>
      <c r="T518" s="200">
        <f t="shared" si="23"/>
        <v>150</v>
      </c>
      <c r="U518" s="168"/>
    </row>
    <row r="519" spans="1:21" ht="12.75" customHeight="1" x14ac:dyDescent="0.2">
      <c r="A519" s="187">
        <f t="shared" si="22"/>
        <v>8</v>
      </c>
      <c r="B519" s="206"/>
      <c r="C519" s="206"/>
      <c r="D519" s="168" t="s">
        <v>7070</v>
      </c>
      <c r="E519" s="168" t="s">
        <v>1680</v>
      </c>
      <c r="F519" s="168" t="s">
        <v>500</v>
      </c>
      <c r="G519" s="215">
        <v>40347</v>
      </c>
      <c r="H519" s="197">
        <v>8</v>
      </c>
      <c r="I519" s="197">
        <v>8</v>
      </c>
      <c r="J519" s="208" t="s">
        <v>14361</v>
      </c>
      <c r="K519" s="168" t="s">
        <v>78</v>
      </c>
      <c r="L519" s="208" t="s">
        <v>890</v>
      </c>
      <c r="M519" s="168" t="s">
        <v>5217</v>
      </c>
      <c r="N519" s="210">
        <v>70</v>
      </c>
      <c r="O519" s="212">
        <v>75</v>
      </c>
      <c r="P519" s="213">
        <v>45</v>
      </c>
      <c r="Q519" s="163">
        <f>LARGE((N519,O519,P519),1)</f>
        <v>75</v>
      </c>
      <c r="R519" s="163">
        <f>LARGE((N519,O519,P519),2)</f>
        <v>70</v>
      </c>
      <c r="S519" s="200">
        <f>LARGE((N519,O519,P519),3)</f>
        <v>45</v>
      </c>
      <c r="T519" s="200">
        <f t="shared" si="23"/>
        <v>190</v>
      </c>
      <c r="U519" s="168"/>
    </row>
    <row r="520" spans="1:21" ht="12.75" customHeight="1" x14ac:dyDescent="0.2">
      <c r="A520" s="187">
        <f t="shared" si="22"/>
        <v>8</v>
      </c>
      <c r="B520" s="206">
        <v>3</v>
      </c>
      <c r="C520" s="206">
        <v>3</v>
      </c>
      <c r="D520" s="168" t="s">
        <v>13258</v>
      </c>
      <c r="E520" s="168" t="s">
        <v>876</v>
      </c>
      <c r="F520" s="168" t="s">
        <v>57</v>
      </c>
      <c r="G520" s="215">
        <v>40283</v>
      </c>
      <c r="H520" s="197">
        <v>8</v>
      </c>
      <c r="I520" s="197">
        <v>8</v>
      </c>
      <c r="J520" s="208" t="s">
        <v>8980</v>
      </c>
      <c r="K520" s="168" t="s">
        <v>558</v>
      </c>
      <c r="L520" s="208" t="s">
        <v>6047</v>
      </c>
      <c r="M520" s="168" t="s">
        <v>13260</v>
      </c>
      <c r="N520" s="210">
        <v>80</v>
      </c>
      <c r="O520" s="212">
        <v>65</v>
      </c>
      <c r="P520" s="213">
        <v>45</v>
      </c>
      <c r="Q520" s="163">
        <f>LARGE((N520,O520,P520),1)</f>
        <v>80</v>
      </c>
      <c r="R520" s="163">
        <f>LARGE((N520,O520,P520),2)</f>
        <v>65</v>
      </c>
      <c r="S520" s="200">
        <f>LARGE((N520,O520,P520),3)</f>
        <v>45</v>
      </c>
      <c r="T520" s="200">
        <f t="shared" si="23"/>
        <v>190</v>
      </c>
      <c r="U520" s="168"/>
    </row>
    <row r="521" spans="1:21" ht="12.75" customHeight="1" x14ac:dyDescent="0.2">
      <c r="A521" s="187">
        <f t="shared" si="22"/>
        <v>8</v>
      </c>
      <c r="B521" s="206">
        <v>3</v>
      </c>
      <c r="C521" s="206">
        <v>3</v>
      </c>
      <c r="D521" s="168" t="s">
        <v>1317</v>
      </c>
      <c r="E521" s="168" t="s">
        <v>190</v>
      </c>
      <c r="F521" s="168" t="s">
        <v>214</v>
      </c>
      <c r="G521" s="216">
        <v>40547</v>
      </c>
      <c r="H521" s="197">
        <v>7</v>
      </c>
      <c r="I521" s="197">
        <v>8</v>
      </c>
      <c r="J521" s="208" t="s">
        <v>7362</v>
      </c>
      <c r="K521" s="168" t="s">
        <v>2138</v>
      </c>
      <c r="L521" s="208" t="s">
        <v>2869</v>
      </c>
      <c r="M521" s="168" t="s">
        <v>7363</v>
      </c>
      <c r="N521" s="210">
        <v>45</v>
      </c>
      <c r="O521" s="212">
        <v>55</v>
      </c>
      <c r="P521" s="213">
        <v>85</v>
      </c>
      <c r="Q521" s="163">
        <f>LARGE((N521,O521,P521),1)</f>
        <v>85</v>
      </c>
      <c r="R521" s="163">
        <f>LARGE((N521,O521,P521),2)</f>
        <v>55</v>
      </c>
      <c r="S521" s="200">
        <f>LARGE((N521,O521,P521),3)</f>
        <v>45</v>
      </c>
      <c r="T521" s="200">
        <f t="shared" si="23"/>
        <v>185</v>
      </c>
      <c r="U521" s="168"/>
    </row>
    <row r="522" spans="1:21" ht="12.75" customHeight="1" x14ac:dyDescent="0.2">
      <c r="A522" s="187">
        <f t="shared" si="22"/>
        <v>8</v>
      </c>
      <c r="B522" s="206">
        <v>1</v>
      </c>
      <c r="C522" s="206">
        <v>1</v>
      </c>
      <c r="D522" s="168" t="s">
        <v>5816</v>
      </c>
      <c r="E522" s="168" t="s">
        <v>597</v>
      </c>
      <c r="F522" s="168" t="s">
        <v>363</v>
      </c>
      <c r="G522" s="216">
        <v>40247</v>
      </c>
      <c r="H522" s="197">
        <v>8</v>
      </c>
      <c r="I522" s="197">
        <v>8</v>
      </c>
      <c r="J522" s="208" t="s">
        <v>5808</v>
      </c>
      <c r="K522" s="168" t="s">
        <v>60</v>
      </c>
      <c r="L522" s="208" t="s">
        <v>5817</v>
      </c>
      <c r="M522" s="168" t="s">
        <v>5791</v>
      </c>
      <c r="N522" s="210">
        <v>80</v>
      </c>
      <c r="O522" s="212">
        <v>60</v>
      </c>
      <c r="P522" s="213">
        <v>45</v>
      </c>
      <c r="Q522" s="163">
        <f>LARGE((N522,O522,P522),1)</f>
        <v>80</v>
      </c>
      <c r="R522" s="163">
        <f>LARGE((N522,O522,P522),2)</f>
        <v>60</v>
      </c>
      <c r="S522" s="200">
        <f>LARGE((N522,O522,P522),3)</f>
        <v>45</v>
      </c>
      <c r="T522" s="200">
        <f t="shared" si="23"/>
        <v>185</v>
      </c>
      <c r="U522" s="168"/>
    </row>
    <row r="523" spans="1:21" ht="12.75" customHeight="1" x14ac:dyDescent="0.2">
      <c r="A523" s="187">
        <f t="shared" si="22"/>
        <v>8</v>
      </c>
      <c r="B523" s="206">
        <v>1</v>
      </c>
      <c r="C523" s="206">
        <v>1</v>
      </c>
      <c r="D523" s="168" t="s">
        <v>9911</v>
      </c>
      <c r="E523" s="168" t="s">
        <v>403</v>
      </c>
      <c r="F523" s="168" t="s">
        <v>76</v>
      </c>
      <c r="G523" s="216">
        <v>40487</v>
      </c>
      <c r="H523" s="197">
        <v>8</v>
      </c>
      <c r="I523" s="197">
        <v>8</v>
      </c>
      <c r="J523" s="208" t="s">
        <v>9696</v>
      </c>
      <c r="K523" s="168" t="s">
        <v>60</v>
      </c>
      <c r="L523" s="208" t="s">
        <v>2780</v>
      </c>
      <c r="M523" s="168" t="s">
        <v>6386</v>
      </c>
      <c r="N523" s="210">
        <v>60</v>
      </c>
      <c r="O523" s="212">
        <v>45</v>
      </c>
      <c r="P523" s="213">
        <v>60</v>
      </c>
      <c r="Q523" s="163">
        <f>LARGE((N523,O523,P523),1)</f>
        <v>60</v>
      </c>
      <c r="R523" s="163">
        <f>LARGE((N523,O523,P523),2)</f>
        <v>60</v>
      </c>
      <c r="S523" s="200">
        <f>LARGE((N523,O523,P523),3)</f>
        <v>45</v>
      </c>
      <c r="T523" s="200">
        <f t="shared" si="23"/>
        <v>165</v>
      </c>
      <c r="U523" s="168"/>
    </row>
    <row r="524" spans="1:21" ht="12.75" customHeight="1" x14ac:dyDescent="0.2">
      <c r="A524" s="187">
        <f t="shared" si="22"/>
        <v>8</v>
      </c>
      <c r="B524" s="206">
        <v>3</v>
      </c>
      <c r="C524" s="206">
        <v>2</v>
      </c>
      <c r="D524" s="168" t="s">
        <v>17682</v>
      </c>
      <c r="E524" s="168" t="s">
        <v>1058</v>
      </c>
      <c r="F524" s="168" t="s">
        <v>395</v>
      </c>
      <c r="G524" s="215">
        <v>40382</v>
      </c>
      <c r="H524" s="197">
        <v>8</v>
      </c>
      <c r="I524" s="197">
        <v>8</v>
      </c>
      <c r="J524" s="208" t="s">
        <v>11299</v>
      </c>
      <c r="K524" s="168" t="s">
        <v>2138</v>
      </c>
      <c r="L524" s="208" t="s">
        <v>2873</v>
      </c>
      <c r="M524" s="168" t="s">
        <v>3712</v>
      </c>
      <c r="N524" s="210">
        <v>45</v>
      </c>
      <c r="O524" s="212">
        <v>50</v>
      </c>
      <c r="P524" s="213">
        <v>70</v>
      </c>
      <c r="Q524" s="163">
        <f>LARGE((N524,O524,P524),1)</f>
        <v>70</v>
      </c>
      <c r="R524" s="163">
        <f>LARGE((N524,O524,P524),2)</f>
        <v>50</v>
      </c>
      <c r="S524" s="200">
        <f>LARGE((N524,O524,P524),3)</f>
        <v>45</v>
      </c>
      <c r="T524" s="200">
        <f t="shared" si="23"/>
        <v>165</v>
      </c>
      <c r="U524" s="168"/>
    </row>
    <row r="525" spans="1:21" ht="12.75" customHeight="1" x14ac:dyDescent="0.2">
      <c r="A525" s="187">
        <f t="shared" si="22"/>
        <v>8</v>
      </c>
      <c r="B525" s="206">
        <v>2</v>
      </c>
      <c r="C525" s="206">
        <v>2</v>
      </c>
      <c r="D525" s="168" t="s">
        <v>6779</v>
      </c>
      <c r="E525" s="168" t="s">
        <v>680</v>
      </c>
      <c r="F525" s="168" t="s">
        <v>905</v>
      </c>
      <c r="G525" s="215">
        <v>40488</v>
      </c>
      <c r="H525" s="197">
        <v>8</v>
      </c>
      <c r="I525" s="197">
        <v>8</v>
      </c>
      <c r="J525" s="208" t="s">
        <v>15530</v>
      </c>
      <c r="K525" s="168" t="s">
        <v>60</v>
      </c>
      <c r="L525" s="208" t="s">
        <v>15531</v>
      </c>
      <c r="M525" s="168"/>
      <c r="N525" s="210">
        <v>45</v>
      </c>
      <c r="O525" s="212">
        <v>50</v>
      </c>
      <c r="P525" s="213">
        <v>65</v>
      </c>
      <c r="Q525" s="163">
        <f>LARGE((N525,O525,P525),1)</f>
        <v>65</v>
      </c>
      <c r="R525" s="163">
        <f>LARGE((N525,O525,P525),2)</f>
        <v>50</v>
      </c>
      <c r="S525" s="200">
        <f>LARGE((N525,O525,P525),3)</f>
        <v>45</v>
      </c>
      <c r="T525" s="200">
        <f t="shared" si="23"/>
        <v>160</v>
      </c>
      <c r="U525" s="168"/>
    </row>
    <row r="526" spans="1:21" ht="12.75" customHeight="1" x14ac:dyDescent="0.2">
      <c r="A526" s="187">
        <f t="shared" si="22"/>
        <v>8</v>
      </c>
      <c r="B526" s="206">
        <v>2</v>
      </c>
      <c r="C526" s="206">
        <v>3</v>
      </c>
      <c r="D526" s="168" t="s">
        <v>9450</v>
      </c>
      <c r="E526" s="168" t="s">
        <v>1597</v>
      </c>
      <c r="F526" s="168" t="s">
        <v>2093</v>
      </c>
      <c r="G526" s="215">
        <v>40306</v>
      </c>
      <c r="H526" s="197">
        <v>8</v>
      </c>
      <c r="I526" s="197">
        <v>8</v>
      </c>
      <c r="J526" s="208" t="s">
        <v>11597</v>
      </c>
      <c r="K526" s="168" t="s">
        <v>164</v>
      </c>
      <c r="L526" s="208" t="s">
        <v>11226</v>
      </c>
      <c r="M526" s="168" t="s">
        <v>11219</v>
      </c>
      <c r="N526" s="210">
        <v>45</v>
      </c>
      <c r="O526" s="212">
        <v>55</v>
      </c>
      <c r="P526" s="213">
        <v>60</v>
      </c>
      <c r="Q526" s="163">
        <f>LARGE((N526,O526,P526),1)</f>
        <v>60</v>
      </c>
      <c r="R526" s="163">
        <f>LARGE((N526,O526,P526),2)</f>
        <v>55</v>
      </c>
      <c r="S526" s="200">
        <f>LARGE((N526,O526,P526),3)</f>
        <v>45</v>
      </c>
      <c r="T526" s="200">
        <f t="shared" si="23"/>
        <v>160</v>
      </c>
      <c r="U526" s="168"/>
    </row>
    <row r="527" spans="1:21" ht="12.75" customHeight="1" x14ac:dyDescent="0.2">
      <c r="A527" s="187">
        <f t="shared" si="22"/>
        <v>8</v>
      </c>
      <c r="B527" s="206">
        <v>2</v>
      </c>
      <c r="C527" s="206">
        <v>2</v>
      </c>
      <c r="D527" s="168" t="s">
        <v>14374</v>
      </c>
      <c r="E527" s="168" t="s">
        <v>836</v>
      </c>
      <c r="F527" s="168" t="s">
        <v>279</v>
      </c>
      <c r="G527" s="215">
        <v>40477</v>
      </c>
      <c r="H527" s="197">
        <v>8</v>
      </c>
      <c r="I527" s="197">
        <v>8</v>
      </c>
      <c r="J527" s="208" t="s">
        <v>392</v>
      </c>
      <c r="K527" s="168" t="s">
        <v>60</v>
      </c>
      <c r="L527" s="208" t="s">
        <v>14375</v>
      </c>
      <c r="M527" s="168" t="s">
        <v>14376</v>
      </c>
      <c r="N527" s="210">
        <v>45</v>
      </c>
      <c r="O527" s="212">
        <v>55</v>
      </c>
      <c r="P527" s="213">
        <v>55</v>
      </c>
      <c r="Q527" s="163">
        <f>LARGE((N527,O527,P527),1)</f>
        <v>55</v>
      </c>
      <c r="R527" s="163">
        <f>LARGE((N527,O527,P527),2)</f>
        <v>55</v>
      </c>
      <c r="S527" s="200">
        <f>LARGE((N527,O527,P527),3)</f>
        <v>45</v>
      </c>
      <c r="T527" s="200">
        <f t="shared" si="23"/>
        <v>155</v>
      </c>
      <c r="U527" s="168"/>
    </row>
    <row r="528" spans="1:21" ht="12.75" customHeight="1" x14ac:dyDescent="0.2">
      <c r="A528" s="187">
        <f t="shared" si="22"/>
        <v>8</v>
      </c>
      <c r="B528" s="206">
        <v>2</v>
      </c>
      <c r="C528" s="206">
        <v>3</v>
      </c>
      <c r="D528" s="168" t="s">
        <v>5040</v>
      </c>
      <c r="E528" s="168" t="s">
        <v>828</v>
      </c>
      <c r="F528" s="168" t="s">
        <v>57</v>
      </c>
      <c r="G528" s="216">
        <v>40420</v>
      </c>
      <c r="H528" s="197">
        <v>8</v>
      </c>
      <c r="I528" s="197">
        <v>8</v>
      </c>
      <c r="J528" s="208" t="s">
        <v>5041</v>
      </c>
      <c r="K528" s="168" t="s">
        <v>60</v>
      </c>
      <c r="L528" s="208" t="s">
        <v>5042</v>
      </c>
      <c r="M528" s="168"/>
      <c r="N528" s="210">
        <v>45</v>
      </c>
      <c r="O528" s="212">
        <v>50</v>
      </c>
      <c r="P528" s="213">
        <v>55</v>
      </c>
      <c r="Q528" s="163">
        <f>LARGE((N528,O528,P528),1)</f>
        <v>55</v>
      </c>
      <c r="R528" s="163">
        <f>LARGE((N528,O528,P528),2)</f>
        <v>50</v>
      </c>
      <c r="S528" s="200">
        <f>LARGE((N528,O528,P528),3)</f>
        <v>45</v>
      </c>
      <c r="T528" s="200">
        <f t="shared" si="23"/>
        <v>150</v>
      </c>
      <c r="U528" s="168"/>
    </row>
    <row r="529" spans="1:21" ht="12.75" customHeight="1" x14ac:dyDescent="0.2">
      <c r="A529" s="187">
        <f t="shared" si="22"/>
        <v>8</v>
      </c>
      <c r="B529" s="206">
        <v>2</v>
      </c>
      <c r="C529" s="206">
        <v>3</v>
      </c>
      <c r="D529" s="168" t="s">
        <v>17116</v>
      </c>
      <c r="E529" s="168" t="s">
        <v>1649</v>
      </c>
      <c r="F529" s="168" t="s">
        <v>462</v>
      </c>
      <c r="G529" s="215">
        <v>40361</v>
      </c>
      <c r="H529" s="197">
        <v>8</v>
      </c>
      <c r="I529" s="197">
        <v>8</v>
      </c>
      <c r="J529" s="208" t="s">
        <v>18134</v>
      </c>
      <c r="K529" s="168" t="s">
        <v>2068</v>
      </c>
      <c r="L529" s="208" t="s">
        <v>7679</v>
      </c>
      <c r="M529" s="168"/>
      <c r="N529" s="210">
        <v>45</v>
      </c>
      <c r="O529" s="212">
        <v>50</v>
      </c>
      <c r="P529" s="213">
        <v>55</v>
      </c>
      <c r="Q529" s="163">
        <f>LARGE((N529,O529,P529),1)</f>
        <v>55</v>
      </c>
      <c r="R529" s="163">
        <f>LARGE((N529,O529,P529),2)</f>
        <v>50</v>
      </c>
      <c r="S529" s="200">
        <f>LARGE((N529,O529,P529),3)</f>
        <v>45</v>
      </c>
      <c r="T529" s="200">
        <f t="shared" si="23"/>
        <v>150</v>
      </c>
      <c r="U529" s="168"/>
    </row>
    <row r="530" spans="1:21" ht="12.75" customHeight="1" x14ac:dyDescent="0.2">
      <c r="A530" s="187">
        <f t="shared" si="22"/>
        <v>8</v>
      </c>
      <c r="B530" s="206">
        <v>1</v>
      </c>
      <c r="C530" s="206">
        <v>3</v>
      </c>
      <c r="D530" s="168" t="s">
        <v>10291</v>
      </c>
      <c r="E530" s="168" t="s">
        <v>289</v>
      </c>
      <c r="F530" s="168" t="s">
        <v>633</v>
      </c>
      <c r="G530" s="215">
        <v>40118</v>
      </c>
      <c r="H530" s="197">
        <v>8</v>
      </c>
      <c r="I530" s="197">
        <v>8</v>
      </c>
      <c r="J530" s="208" t="s">
        <v>839</v>
      </c>
      <c r="K530" s="168" t="s">
        <v>60</v>
      </c>
      <c r="L530" s="208" t="s">
        <v>130</v>
      </c>
      <c r="M530" s="168" t="s">
        <v>107</v>
      </c>
      <c r="N530" s="210">
        <v>50</v>
      </c>
      <c r="O530" s="212">
        <v>45</v>
      </c>
      <c r="P530" s="213">
        <v>50</v>
      </c>
      <c r="Q530" s="163">
        <f>LARGE((N530,O530,P530),1)</f>
        <v>50</v>
      </c>
      <c r="R530" s="163">
        <f>LARGE((N530,O530,P530),2)</f>
        <v>50</v>
      </c>
      <c r="S530" s="200">
        <f>LARGE((N530,O530,P530),3)</f>
        <v>45</v>
      </c>
      <c r="T530" s="200">
        <f t="shared" si="23"/>
        <v>145</v>
      </c>
      <c r="U530" s="168"/>
    </row>
    <row r="531" spans="1:21" ht="12.75" customHeight="1" x14ac:dyDescent="0.2">
      <c r="A531" s="187">
        <f t="shared" si="22"/>
        <v>8</v>
      </c>
      <c r="B531" s="206"/>
      <c r="C531" s="206"/>
      <c r="D531" s="168" t="s">
        <v>15107</v>
      </c>
      <c r="E531" s="168" t="s">
        <v>950</v>
      </c>
      <c r="F531" s="168" t="s">
        <v>335</v>
      </c>
      <c r="G531" s="215">
        <v>40200</v>
      </c>
      <c r="H531" s="197">
        <v>8</v>
      </c>
      <c r="I531" s="197">
        <v>8</v>
      </c>
      <c r="J531" s="208" t="s">
        <v>10243</v>
      </c>
      <c r="K531" s="168" t="s">
        <v>2068</v>
      </c>
      <c r="L531" s="208" t="s">
        <v>6273</v>
      </c>
      <c r="M531" s="168" t="s">
        <v>11243</v>
      </c>
      <c r="N531" s="210">
        <v>65</v>
      </c>
      <c r="O531" s="212">
        <v>60</v>
      </c>
      <c r="P531" s="213"/>
      <c r="Q531" s="163">
        <f>LARGE((N531,O531,P531),1)</f>
        <v>65</v>
      </c>
      <c r="R531" s="163">
        <f>LARGE((N531,O531,P531),2)</f>
        <v>60</v>
      </c>
      <c r="S531" s="200">
        <v>0</v>
      </c>
      <c r="T531" s="200">
        <f t="shared" si="23"/>
        <v>125</v>
      </c>
      <c r="U531" s="168"/>
    </row>
    <row r="532" spans="1:21" ht="12.75" customHeight="1" x14ac:dyDescent="0.2">
      <c r="A532" s="187">
        <f t="shared" si="22"/>
        <v>8</v>
      </c>
      <c r="B532" s="206">
        <v>3</v>
      </c>
      <c r="C532" s="206">
        <v>1</v>
      </c>
      <c r="D532" s="205" t="s">
        <v>19001</v>
      </c>
      <c r="E532" s="205" t="s">
        <v>127</v>
      </c>
      <c r="F532" s="205" t="s">
        <v>445</v>
      </c>
      <c r="G532" s="222">
        <v>40396</v>
      </c>
      <c r="H532" s="199">
        <v>8</v>
      </c>
      <c r="I532" s="199">
        <v>8</v>
      </c>
      <c r="J532" s="223" t="s">
        <v>5870</v>
      </c>
      <c r="K532" s="205" t="s">
        <v>60</v>
      </c>
      <c r="L532" s="223" t="s">
        <v>1990</v>
      </c>
      <c r="M532" s="205" t="s">
        <v>18982</v>
      </c>
      <c r="N532" s="210"/>
      <c r="O532" s="212">
        <v>60</v>
      </c>
      <c r="P532" s="213">
        <v>65</v>
      </c>
      <c r="Q532" s="163">
        <f>LARGE((N532,O532,P532),1)</f>
        <v>65</v>
      </c>
      <c r="R532" s="163">
        <f>LARGE((N532,O532,P532),2)</f>
        <v>60</v>
      </c>
      <c r="S532" s="200">
        <v>0</v>
      </c>
      <c r="T532" s="200">
        <f t="shared" si="23"/>
        <v>125</v>
      </c>
      <c r="U532" s="168"/>
    </row>
    <row r="533" spans="1:21" ht="12.75" customHeight="1" x14ac:dyDescent="0.2">
      <c r="A533" s="187">
        <f t="shared" si="22"/>
        <v>8</v>
      </c>
      <c r="B533" s="309">
        <v>2</v>
      </c>
      <c r="C533" s="309">
        <v>1</v>
      </c>
      <c r="D533" s="205" t="s">
        <v>47</v>
      </c>
      <c r="E533" s="205" t="s">
        <v>218</v>
      </c>
      <c r="F533" s="205" t="s">
        <v>70</v>
      </c>
      <c r="G533" s="229">
        <v>40218</v>
      </c>
      <c r="H533" s="199">
        <v>8</v>
      </c>
      <c r="I533" s="199">
        <v>8</v>
      </c>
      <c r="J533" s="223" t="s">
        <v>4018</v>
      </c>
      <c r="K533" s="205" t="s">
        <v>164</v>
      </c>
      <c r="L533" s="223" t="s">
        <v>1203</v>
      </c>
      <c r="M533" s="205" t="s">
        <v>511</v>
      </c>
      <c r="N533" s="210"/>
      <c r="O533" s="212">
        <v>60</v>
      </c>
      <c r="P533" s="213">
        <v>60</v>
      </c>
      <c r="Q533" s="163">
        <f>LARGE((N533,O533,P533),1)</f>
        <v>60</v>
      </c>
      <c r="R533" s="163">
        <f>LARGE((N533,O533,P533),2)</f>
        <v>60</v>
      </c>
      <c r="S533" s="200">
        <v>0</v>
      </c>
      <c r="T533" s="200">
        <f t="shared" si="23"/>
        <v>120</v>
      </c>
      <c r="U533" s="168"/>
    </row>
    <row r="534" spans="1:21" ht="12.75" customHeight="1" x14ac:dyDescent="0.2">
      <c r="A534" s="187">
        <f t="shared" si="22"/>
        <v>8</v>
      </c>
      <c r="B534" s="206">
        <v>1</v>
      </c>
      <c r="C534" s="206">
        <v>1</v>
      </c>
      <c r="D534" s="168" t="s">
        <v>5673</v>
      </c>
      <c r="E534" s="168" t="s">
        <v>127</v>
      </c>
      <c r="F534" s="168" t="s">
        <v>390</v>
      </c>
      <c r="G534" s="215">
        <v>41413</v>
      </c>
      <c r="H534" s="197">
        <v>8</v>
      </c>
      <c r="I534" s="197">
        <v>8</v>
      </c>
      <c r="J534" s="208" t="s">
        <v>19479</v>
      </c>
      <c r="K534" s="168" t="s">
        <v>60</v>
      </c>
      <c r="L534" s="208" t="s">
        <v>150</v>
      </c>
      <c r="M534" s="168" t="s">
        <v>107</v>
      </c>
      <c r="N534" s="210">
        <v>50</v>
      </c>
      <c r="O534" s="212">
        <v>55</v>
      </c>
      <c r="P534" s="213"/>
      <c r="Q534" s="163">
        <f>LARGE((N534,O534,P534),1)</f>
        <v>55</v>
      </c>
      <c r="R534" s="163">
        <f>LARGE((N534,O534,P534),2)</f>
        <v>50</v>
      </c>
      <c r="S534" s="200">
        <v>0</v>
      </c>
      <c r="T534" s="200">
        <f t="shared" si="23"/>
        <v>105</v>
      </c>
      <c r="U534" s="168"/>
    </row>
    <row r="535" spans="1:21" ht="12.75" customHeight="1" x14ac:dyDescent="0.2">
      <c r="A535" s="187">
        <f t="shared" si="22"/>
        <v>8</v>
      </c>
      <c r="B535" s="206">
        <v>2</v>
      </c>
      <c r="C535" s="206">
        <v>2</v>
      </c>
      <c r="D535" s="168" t="s">
        <v>9824</v>
      </c>
      <c r="E535" s="168" t="s">
        <v>334</v>
      </c>
      <c r="F535" s="168" t="s">
        <v>1785</v>
      </c>
      <c r="G535" s="216">
        <v>40006</v>
      </c>
      <c r="H535" s="197">
        <v>8</v>
      </c>
      <c r="I535" s="197">
        <v>8</v>
      </c>
      <c r="J535" s="208" t="s">
        <v>7302</v>
      </c>
      <c r="K535" s="168" t="s">
        <v>98</v>
      </c>
      <c r="L535" s="208" t="s">
        <v>2678</v>
      </c>
      <c r="M535" s="168" t="s">
        <v>7303</v>
      </c>
      <c r="N535" s="210">
        <v>80</v>
      </c>
      <c r="O535" s="212"/>
      <c r="P535" s="213"/>
      <c r="Q535" s="163">
        <f>LARGE((N535,O535,P535),1)</f>
        <v>80</v>
      </c>
      <c r="R535" s="163">
        <v>0</v>
      </c>
      <c r="S535" s="200">
        <v>0</v>
      </c>
      <c r="T535" s="200">
        <f t="shared" si="23"/>
        <v>80</v>
      </c>
      <c r="U535" s="168"/>
    </row>
    <row r="536" spans="1:21" ht="12.75" customHeight="1" x14ac:dyDescent="0.2">
      <c r="A536" s="187">
        <f t="shared" si="22"/>
        <v>8</v>
      </c>
      <c r="B536" s="206"/>
      <c r="C536" s="206"/>
      <c r="D536" s="205" t="s">
        <v>19040</v>
      </c>
      <c r="E536" s="205" t="s">
        <v>804</v>
      </c>
      <c r="F536" s="205" t="s">
        <v>326</v>
      </c>
      <c r="G536" s="222">
        <v>40255</v>
      </c>
      <c r="H536" s="199">
        <v>8</v>
      </c>
      <c r="I536" s="199">
        <v>8</v>
      </c>
      <c r="J536" s="223" t="s">
        <v>12625</v>
      </c>
      <c r="K536" s="205" t="s">
        <v>60</v>
      </c>
      <c r="L536" s="223" t="s">
        <v>1990</v>
      </c>
      <c r="M536" s="205" t="s">
        <v>18982</v>
      </c>
      <c r="N536" s="210">
        <v>75</v>
      </c>
      <c r="O536" s="212"/>
      <c r="P536" s="213"/>
      <c r="Q536" s="163">
        <f>LARGE((N536,O536,P536),1)</f>
        <v>75</v>
      </c>
      <c r="R536" s="163">
        <v>0</v>
      </c>
      <c r="S536" s="200">
        <v>0</v>
      </c>
      <c r="T536" s="200">
        <f t="shared" si="23"/>
        <v>75</v>
      </c>
      <c r="U536" s="168"/>
    </row>
    <row r="537" spans="1:21" ht="12.75" customHeight="1" x14ac:dyDescent="0.2">
      <c r="A537" s="187">
        <f t="shared" si="22"/>
        <v>8</v>
      </c>
      <c r="B537" s="206">
        <v>2</v>
      </c>
      <c r="C537" s="206">
        <v>1</v>
      </c>
      <c r="D537" s="168" t="s">
        <v>3074</v>
      </c>
      <c r="E537" s="168" t="s">
        <v>513</v>
      </c>
      <c r="F537" s="168" t="s">
        <v>891</v>
      </c>
      <c r="G537" s="215">
        <v>40388</v>
      </c>
      <c r="H537" s="197">
        <v>8</v>
      </c>
      <c r="I537" s="197">
        <v>8</v>
      </c>
      <c r="J537" s="208" t="s">
        <v>17362</v>
      </c>
      <c r="K537" s="168" t="s">
        <v>732</v>
      </c>
      <c r="L537" s="208" t="s">
        <v>1656</v>
      </c>
      <c r="M537" s="168" t="s">
        <v>17363</v>
      </c>
      <c r="N537" s="210"/>
      <c r="O537" s="212"/>
      <c r="P537" s="213">
        <v>75</v>
      </c>
      <c r="Q537" s="163">
        <f>LARGE((N537,O537,P537),1)</f>
        <v>75</v>
      </c>
      <c r="R537" s="163">
        <v>0</v>
      </c>
      <c r="S537" s="200">
        <v>0</v>
      </c>
      <c r="T537" s="200">
        <f t="shared" si="23"/>
        <v>75</v>
      </c>
      <c r="U537" s="168"/>
    </row>
    <row r="538" spans="1:21" ht="12.75" customHeight="1" x14ac:dyDescent="0.2">
      <c r="A538" s="187">
        <f t="shared" si="22"/>
        <v>8</v>
      </c>
      <c r="B538" s="309">
        <v>1</v>
      </c>
      <c r="C538" s="309">
        <v>2</v>
      </c>
      <c r="D538" s="205" t="s">
        <v>4227</v>
      </c>
      <c r="E538" s="205" t="s">
        <v>1064</v>
      </c>
      <c r="F538" s="205" t="s">
        <v>661</v>
      </c>
      <c r="G538" s="229">
        <v>40473</v>
      </c>
      <c r="H538" s="199">
        <v>8</v>
      </c>
      <c r="I538" s="199">
        <v>8</v>
      </c>
      <c r="J538" s="223" t="s">
        <v>4094</v>
      </c>
      <c r="K538" s="205" t="s">
        <v>164</v>
      </c>
      <c r="L538" s="223" t="s">
        <v>1203</v>
      </c>
      <c r="M538" s="205" t="s">
        <v>511</v>
      </c>
      <c r="N538" s="210">
        <v>70</v>
      </c>
      <c r="O538" s="212"/>
      <c r="P538" s="213"/>
      <c r="Q538" s="163">
        <f>LARGE((N538,O538,P538),1)</f>
        <v>70</v>
      </c>
      <c r="R538" s="163">
        <v>0</v>
      </c>
      <c r="S538" s="200">
        <v>0</v>
      </c>
      <c r="T538" s="200">
        <f t="shared" si="23"/>
        <v>70</v>
      </c>
      <c r="U538" s="168"/>
    </row>
    <row r="539" spans="1:21" ht="12.75" customHeight="1" x14ac:dyDescent="0.2">
      <c r="A539" s="187">
        <f t="shared" si="22"/>
        <v>8</v>
      </c>
      <c r="B539" s="206">
        <v>2</v>
      </c>
      <c r="C539" s="206">
        <v>2</v>
      </c>
      <c r="D539" s="168" t="s">
        <v>6284</v>
      </c>
      <c r="E539" s="168" t="s">
        <v>1423</v>
      </c>
      <c r="F539" s="168" t="s">
        <v>279</v>
      </c>
      <c r="G539" s="216">
        <v>40452</v>
      </c>
      <c r="H539" s="197">
        <v>8</v>
      </c>
      <c r="I539" s="197">
        <v>8</v>
      </c>
      <c r="J539" s="208" t="s">
        <v>4563</v>
      </c>
      <c r="K539" s="168" t="s">
        <v>60</v>
      </c>
      <c r="L539" s="208" t="s">
        <v>106</v>
      </c>
      <c r="M539" s="168" t="s">
        <v>3313</v>
      </c>
      <c r="N539" s="210">
        <v>65</v>
      </c>
      <c r="O539" s="212"/>
      <c r="P539" s="213"/>
      <c r="Q539" s="163">
        <f>LARGE((N539,O539,P539),1)</f>
        <v>65</v>
      </c>
      <c r="R539" s="163">
        <v>0</v>
      </c>
      <c r="S539" s="200">
        <v>0</v>
      </c>
      <c r="T539" s="200">
        <f t="shared" si="23"/>
        <v>65</v>
      </c>
      <c r="U539" s="168"/>
    </row>
    <row r="540" spans="1:21" ht="12.75" customHeight="1" x14ac:dyDescent="0.2">
      <c r="A540" s="187">
        <f t="shared" si="22"/>
        <v>8</v>
      </c>
      <c r="B540" s="206">
        <v>2</v>
      </c>
      <c r="C540" s="206">
        <v>2</v>
      </c>
      <c r="D540" s="168" t="s">
        <v>9610</v>
      </c>
      <c r="E540" s="168" t="s">
        <v>190</v>
      </c>
      <c r="F540" s="168" t="s">
        <v>194</v>
      </c>
      <c r="G540" s="216">
        <v>40414</v>
      </c>
      <c r="H540" s="197">
        <v>8</v>
      </c>
      <c r="I540" s="197">
        <v>8</v>
      </c>
      <c r="J540" s="208" t="s">
        <v>9611</v>
      </c>
      <c r="K540" s="168" t="s">
        <v>2138</v>
      </c>
      <c r="L540" s="208" t="s">
        <v>2871</v>
      </c>
      <c r="M540" s="168" t="s">
        <v>3712</v>
      </c>
      <c r="N540" s="210">
        <v>45</v>
      </c>
      <c r="O540" s="212"/>
      <c r="P540" s="213"/>
      <c r="Q540" s="163">
        <f>LARGE((N540,O540,P540),1)</f>
        <v>45</v>
      </c>
      <c r="R540" s="163">
        <v>0</v>
      </c>
      <c r="S540" s="200">
        <v>0</v>
      </c>
      <c r="T540" s="200">
        <f t="shared" si="23"/>
        <v>45</v>
      </c>
      <c r="U540" s="168"/>
    </row>
    <row r="541" spans="1:21" ht="12.75" customHeight="1" x14ac:dyDescent="0.2">
      <c r="A541" s="187">
        <f t="shared" si="22"/>
        <v>8</v>
      </c>
      <c r="B541" s="206">
        <v>1</v>
      </c>
      <c r="C541" s="206">
        <v>2</v>
      </c>
      <c r="D541" s="168" t="s">
        <v>9383</v>
      </c>
      <c r="E541" s="168" t="s">
        <v>579</v>
      </c>
      <c r="F541" s="168" t="s">
        <v>580</v>
      </c>
      <c r="G541" s="215">
        <v>40407</v>
      </c>
      <c r="H541" s="197">
        <v>8</v>
      </c>
      <c r="I541" s="197">
        <v>8</v>
      </c>
      <c r="J541" s="208" t="s">
        <v>18134</v>
      </c>
      <c r="K541" s="168" t="s">
        <v>2068</v>
      </c>
      <c r="L541" s="208" t="s">
        <v>7679</v>
      </c>
      <c r="M541" s="168"/>
      <c r="N541" s="210">
        <v>45</v>
      </c>
      <c r="O541" s="212"/>
      <c r="P541" s="213"/>
      <c r="Q541" s="163">
        <f>LARGE((N541,O541,P541),1)</f>
        <v>45</v>
      </c>
      <c r="R541" s="163">
        <v>0</v>
      </c>
      <c r="S541" s="200">
        <v>0</v>
      </c>
      <c r="T541" s="200">
        <f t="shared" si="23"/>
        <v>45</v>
      </c>
      <c r="U541" s="168"/>
    </row>
    <row r="542" spans="1:21" ht="12.75" customHeight="1" x14ac:dyDescent="0.2">
      <c r="A542" s="187">
        <f t="shared" si="22"/>
        <v>8</v>
      </c>
      <c r="B542" s="206">
        <v>1</v>
      </c>
      <c r="C542" s="206">
        <v>2</v>
      </c>
      <c r="D542" s="168" t="s">
        <v>6258</v>
      </c>
      <c r="E542" s="168" t="s">
        <v>182</v>
      </c>
      <c r="F542" s="168" t="s">
        <v>17203</v>
      </c>
      <c r="G542" s="215">
        <v>40499</v>
      </c>
      <c r="H542" s="197">
        <v>8</v>
      </c>
      <c r="I542" s="197">
        <v>8</v>
      </c>
      <c r="J542" s="208" t="s">
        <v>17207</v>
      </c>
      <c r="K542" s="168" t="s">
        <v>60</v>
      </c>
      <c r="L542" s="208" t="s">
        <v>17209</v>
      </c>
      <c r="M542" s="168" t="s">
        <v>107</v>
      </c>
      <c r="N542" s="210"/>
      <c r="O542" s="212"/>
      <c r="P542" s="213"/>
      <c r="Q542" s="163"/>
      <c r="R542" s="163"/>
      <c r="S542" s="200"/>
      <c r="T542" s="200"/>
      <c r="U542" s="168"/>
    </row>
    <row r="543" spans="1:21" ht="12.75" customHeight="1" x14ac:dyDescent="0.2">
      <c r="A543" s="187">
        <f t="shared" si="22"/>
        <v>8</v>
      </c>
      <c r="B543" s="206"/>
      <c r="C543" s="206"/>
      <c r="D543" s="168" t="s">
        <v>13983</v>
      </c>
      <c r="E543" s="168" t="s">
        <v>193</v>
      </c>
      <c r="F543" s="168" t="s">
        <v>326</v>
      </c>
      <c r="G543" s="215">
        <v>40437</v>
      </c>
      <c r="H543" s="197">
        <v>8</v>
      </c>
      <c r="I543" s="197">
        <v>8</v>
      </c>
      <c r="J543" s="208" t="s">
        <v>13984</v>
      </c>
      <c r="K543" s="168" t="s">
        <v>78</v>
      </c>
      <c r="L543" s="208" t="s">
        <v>5295</v>
      </c>
      <c r="M543" s="168" t="s">
        <v>13985</v>
      </c>
      <c r="N543" s="210"/>
      <c r="O543" s="212"/>
      <c r="P543" s="213"/>
      <c r="Q543" s="163"/>
      <c r="R543" s="163"/>
      <c r="S543" s="200"/>
      <c r="T543" s="200"/>
      <c r="U543" s="168"/>
    </row>
    <row r="544" spans="1:21" ht="12.75" customHeight="1" x14ac:dyDescent="0.2">
      <c r="A544" s="187">
        <f t="shared" si="22"/>
        <v>8</v>
      </c>
      <c r="B544" s="206">
        <v>2</v>
      </c>
      <c r="C544" s="206">
        <v>1</v>
      </c>
      <c r="D544" s="168" t="s">
        <v>19582</v>
      </c>
      <c r="E544" s="168" t="s">
        <v>1058</v>
      </c>
      <c r="F544" s="168" t="s">
        <v>661</v>
      </c>
      <c r="G544" s="215">
        <v>40558</v>
      </c>
      <c r="H544" s="197">
        <v>8</v>
      </c>
      <c r="I544" s="197">
        <v>8</v>
      </c>
      <c r="J544" s="208" t="s">
        <v>19583</v>
      </c>
      <c r="K544" s="168" t="s">
        <v>60</v>
      </c>
      <c r="L544" s="208" t="s">
        <v>150</v>
      </c>
      <c r="M544" s="168" t="s">
        <v>107</v>
      </c>
      <c r="N544" s="210"/>
      <c r="O544" s="212"/>
      <c r="P544" s="213"/>
      <c r="Q544" s="163"/>
      <c r="R544" s="163"/>
      <c r="S544" s="200"/>
      <c r="T544" s="200"/>
      <c r="U544" s="168"/>
    </row>
    <row r="545" spans="1:21" ht="12.75" customHeight="1" x14ac:dyDescent="0.2">
      <c r="A545" s="187">
        <f t="shared" si="22"/>
        <v>8</v>
      </c>
      <c r="B545" s="206">
        <v>2</v>
      </c>
      <c r="C545" s="206">
        <v>2</v>
      </c>
      <c r="D545" s="168" t="s">
        <v>1429</v>
      </c>
      <c r="E545" s="168" t="s">
        <v>420</v>
      </c>
      <c r="F545" s="168" t="s">
        <v>445</v>
      </c>
      <c r="G545" s="215">
        <v>40431</v>
      </c>
      <c r="H545" s="197">
        <v>8</v>
      </c>
      <c r="I545" s="197">
        <v>8</v>
      </c>
      <c r="J545" s="208" t="s">
        <v>18134</v>
      </c>
      <c r="K545" s="168" t="s">
        <v>2068</v>
      </c>
      <c r="L545" s="208" t="s">
        <v>7679</v>
      </c>
      <c r="M545" s="168"/>
      <c r="N545" s="210"/>
      <c r="O545" s="212"/>
      <c r="P545" s="213"/>
      <c r="Q545" s="163"/>
      <c r="R545" s="163"/>
      <c r="S545" s="200"/>
      <c r="T545" s="200"/>
      <c r="U545" s="168"/>
    </row>
    <row r="546" spans="1:21" ht="12.75" customHeight="1" x14ac:dyDescent="0.2">
      <c r="A546" s="187">
        <f t="shared" si="22"/>
        <v>8</v>
      </c>
      <c r="B546" s="206">
        <v>2</v>
      </c>
      <c r="C546" s="206">
        <v>2</v>
      </c>
      <c r="D546" s="168" t="s">
        <v>8311</v>
      </c>
      <c r="E546" s="168" t="s">
        <v>5124</v>
      </c>
      <c r="F546" s="168" t="s">
        <v>8312</v>
      </c>
      <c r="G546" s="216">
        <v>40210</v>
      </c>
      <c r="H546" s="197">
        <v>8</v>
      </c>
      <c r="I546" s="197">
        <v>8</v>
      </c>
      <c r="J546" s="208" t="s">
        <v>8313</v>
      </c>
      <c r="K546" s="168" t="s">
        <v>60</v>
      </c>
      <c r="L546" s="208" t="s">
        <v>145</v>
      </c>
      <c r="M546" s="168" t="s">
        <v>8314</v>
      </c>
      <c r="N546" s="210"/>
      <c r="O546" s="212"/>
      <c r="P546" s="213"/>
      <c r="Q546" s="163"/>
      <c r="R546" s="163"/>
      <c r="S546" s="200"/>
      <c r="T546" s="200"/>
      <c r="U546" s="168"/>
    </row>
    <row r="547" spans="1:21" ht="12.75" customHeight="1" x14ac:dyDescent="0.2">
      <c r="A547" s="187">
        <f t="shared" si="22"/>
        <v>8</v>
      </c>
      <c r="B547" s="206">
        <v>2</v>
      </c>
      <c r="C547" s="206">
        <v>3</v>
      </c>
      <c r="D547" s="168" t="s">
        <v>16071</v>
      </c>
      <c r="E547" s="168" t="s">
        <v>11655</v>
      </c>
      <c r="F547" s="168" t="s">
        <v>3966</v>
      </c>
      <c r="G547" s="215">
        <v>40420</v>
      </c>
      <c r="H547" s="197">
        <v>8</v>
      </c>
      <c r="I547" s="197">
        <v>8</v>
      </c>
      <c r="J547" s="208" t="s">
        <v>16070</v>
      </c>
      <c r="K547" s="168" t="s">
        <v>60</v>
      </c>
      <c r="L547" s="208" t="s">
        <v>5057</v>
      </c>
      <c r="M547" s="168"/>
      <c r="N547" s="210"/>
      <c r="O547" s="212"/>
      <c r="P547" s="213"/>
      <c r="Q547" s="163"/>
      <c r="R547" s="163"/>
      <c r="S547" s="200"/>
      <c r="T547" s="200"/>
      <c r="U547" s="168"/>
    </row>
    <row r="548" spans="1:21" ht="12.75" customHeight="1" x14ac:dyDescent="0.2">
      <c r="A548" s="187">
        <f t="shared" si="22"/>
        <v>8</v>
      </c>
      <c r="B548" s="206">
        <v>1</v>
      </c>
      <c r="C548" s="206">
        <v>2</v>
      </c>
      <c r="D548" s="168" t="s">
        <v>4068</v>
      </c>
      <c r="E548" s="168" t="s">
        <v>410</v>
      </c>
      <c r="F548" s="168" t="s">
        <v>234</v>
      </c>
      <c r="G548" s="216">
        <v>40208</v>
      </c>
      <c r="H548" s="197">
        <v>8</v>
      </c>
      <c r="I548" s="197">
        <v>8</v>
      </c>
      <c r="J548" s="208" t="s">
        <v>7621</v>
      </c>
      <c r="K548" s="168" t="s">
        <v>60</v>
      </c>
      <c r="L548" s="208" t="s">
        <v>2529</v>
      </c>
      <c r="M548" s="168"/>
      <c r="N548" s="210"/>
      <c r="O548" s="212"/>
      <c r="P548" s="213"/>
      <c r="Q548" s="163"/>
      <c r="R548" s="163"/>
      <c r="S548" s="200"/>
      <c r="T548" s="200"/>
      <c r="U548" s="168"/>
    </row>
    <row r="549" spans="1:21" ht="12.75" customHeight="1" x14ac:dyDescent="0.2">
      <c r="A549" s="187">
        <f t="shared" si="22"/>
        <v>8</v>
      </c>
      <c r="B549" s="206">
        <v>2</v>
      </c>
      <c r="C549" s="206">
        <v>3</v>
      </c>
      <c r="D549" s="168" t="s">
        <v>17217</v>
      </c>
      <c r="E549" s="168" t="s">
        <v>193</v>
      </c>
      <c r="F549" s="168" t="s">
        <v>661</v>
      </c>
      <c r="G549" s="215">
        <v>40574</v>
      </c>
      <c r="H549" s="197">
        <v>8</v>
      </c>
      <c r="I549" s="197">
        <v>8</v>
      </c>
      <c r="J549" s="208" t="s">
        <v>15723</v>
      </c>
      <c r="K549" s="168" t="s">
        <v>60</v>
      </c>
      <c r="L549" s="208" t="s">
        <v>7827</v>
      </c>
      <c r="M549" s="168"/>
      <c r="N549" s="210"/>
      <c r="O549" s="212"/>
      <c r="P549" s="213"/>
      <c r="Q549" s="163"/>
      <c r="R549" s="163"/>
      <c r="S549" s="200"/>
      <c r="T549" s="200"/>
      <c r="U549" s="168"/>
    </row>
    <row r="550" spans="1:21" ht="12.75" customHeight="1" x14ac:dyDescent="0.2">
      <c r="A550" s="187">
        <f t="shared" si="22"/>
        <v>8</v>
      </c>
      <c r="B550" s="206">
        <v>2</v>
      </c>
      <c r="C550" s="206">
        <v>3</v>
      </c>
      <c r="D550" s="168" t="s">
        <v>16818</v>
      </c>
      <c r="E550" s="168" t="s">
        <v>91</v>
      </c>
      <c r="F550" s="168" t="s">
        <v>258</v>
      </c>
      <c r="G550" s="215">
        <v>40420</v>
      </c>
      <c r="H550" s="197">
        <v>8</v>
      </c>
      <c r="I550" s="197">
        <v>8</v>
      </c>
      <c r="J550" s="208" t="s">
        <v>392</v>
      </c>
      <c r="K550" s="168" t="s">
        <v>60</v>
      </c>
      <c r="L550" s="208" t="s">
        <v>7827</v>
      </c>
      <c r="M550" s="168" t="s">
        <v>16817</v>
      </c>
      <c r="N550" s="210"/>
      <c r="O550" s="212"/>
      <c r="P550" s="213"/>
      <c r="Q550" s="163"/>
      <c r="R550" s="163"/>
      <c r="S550" s="200"/>
      <c r="T550" s="200"/>
      <c r="U550" s="168"/>
    </row>
    <row r="551" spans="1:21" ht="12.75" customHeight="1" x14ac:dyDescent="0.2">
      <c r="A551" s="187">
        <f t="shared" si="22"/>
        <v>8</v>
      </c>
      <c r="B551" s="206">
        <v>1</v>
      </c>
      <c r="C551" s="206">
        <v>3</v>
      </c>
      <c r="D551" s="168" t="s">
        <v>8618</v>
      </c>
      <c r="E551" s="168" t="s">
        <v>1597</v>
      </c>
      <c r="F551" s="168" t="s">
        <v>97</v>
      </c>
      <c r="G551" s="215">
        <v>40389</v>
      </c>
      <c r="H551" s="197">
        <v>8</v>
      </c>
      <c r="I551" s="197">
        <v>8</v>
      </c>
      <c r="J551" s="208" t="s">
        <v>15927</v>
      </c>
      <c r="K551" s="168" t="s">
        <v>60</v>
      </c>
      <c r="L551" s="208" t="s">
        <v>7827</v>
      </c>
      <c r="M551" s="168" t="s">
        <v>15928</v>
      </c>
      <c r="N551" s="210"/>
      <c r="O551" s="212"/>
      <c r="P551" s="213"/>
      <c r="Q551" s="163"/>
      <c r="R551" s="163"/>
      <c r="S551" s="200"/>
      <c r="T551" s="200"/>
      <c r="U551" s="168"/>
    </row>
    <row r="552" spans="1:21" ht="12.75" customHeight="1" x14ac:dyDescent="0.2">
      <c r="A552" s="187">
        <f t="shared" si="22"/>
        <v>8</v>
      </c>
      <c r="B552" s="206">
        <v>1</v>
      </c>
      <c r="C552" s="206">
        <v>1</v>
      </c>
      <c r="D552" s="168" t="s">
        <v>3440</v>
      </c>
      <c r="E552" s="168" t="s">
        <v>1038</v>
      </c>
      <c r="F552" s="168" t="s">
        <v>674</v>
      </c>
      <c r="G552" s="216">
        <v>40470</v>
      </c>
      <c r="H552" s="197">
        <v>8</v>
      </c>
      <c r="I552" s="197">
        <v>8</v>
      </c>
      <c r="J552" s="208" t="s">
        <v>1053</v>
      </c>
      <c r="K552" s="168" t="s">
        <v>98</v>
      </c>
      <c r="L552" s="208" t="s">
        <v>3442</v>
      </c>
      <c r="M552" s="168" t="s">
        <v>3443</v>
      </c>
      <c r="N552" s="210"/>
      <c r="O552" s="212"/>
      <c r="P552" s="213"/>
      <c r="Q552" s="163"/>
      <c r="R552" s="163"/>
      <c r="S552" s="200"/>
      <c r="T552" s="200"/>
      <c r="U552" s="168"/>
    </row>
    <row r="553" spans="1:21" ht="12.75" customHeight="1" x14ac:dyDescent="0.2">
      <c r="A553" s="187">
        <f t="shared" si="22"/>
        <v>8</v>
      </c>
      <c r="B553" s="206">
        <v>3</v>
      </c>
      <c r="C553" s="206">
        <v>1</v>
      </c>
      <c r="D553" s="168" t="s">
        <v>3440</v>
      </c>
      <c r="E553" s="168" t="s">
        <v>5565</v>
      </c>
      <c r="F553" s="168" t="s">
        <v>86</v>
      </c>
      <c r="G553" s="216">
        <v>40374</v>
      </c>
      <c r="H553" s="197">
        <v>8</v>
      </c>
      <c r="I553" s="197">
        <v>8</v>
      </c>
      <c r="J553" s="208" t="s">
        <v>2722</v>
      </c>
      <c r="K553" s="168" t="s">
        <v>60</v>
      </c>
      <c r="L553" s="208" t="s">
        <v>2529</v>
      </c>
      <c r="M553" s="168"/>
      <c r="N553" s="210"/>
      <c r="O553" s="212"/>
      <c r="P553" s="213"/>
      <c r="Q553" s="163"/>
      <c r="R553" s="163"/>
      <c r="S553" s="200"/>
      <c r="T553" s="200"/>
      <c r="U553" s="168"/>
    </row>
    <row r="554" spans="1:21" ht="12.75" customHeight="1" x14ac:dyDescent="0.2">
      <c r="A554" s="187">
        <f t="shared" si="22"/>
        <v>8</v>
      </c>
      <c r="B554" s="206">
        <v>2</v>
      </c>
      <c r="C554" s="206">
        <v>3</v>
      </c>
      <c r="D554" s="168" t="s">
        <v>17197</v>
      </c>
      <c r="E554" s="168" t="s">
        <v>10716</v>
      </c>
      <c r="F554" s="168" t="s">
        <v>57</v>
      </c>
      <c r="G554" s="215">
        <v>40313</v>
      </c>
      <c r="H554" s="197">
        <v>8</v>
      </c>
      <c r="I554" s="197">
        <v>8</v>
      </c>
      <c r="J554" s="208" t="s">
        <v>17198</v>
      </c>
      <c r="K554" s="168" t="s">
        <v>60</v>
      </c>
      <c r="L554" s="208" t="s">
        <v>150</v>
      </c>
      <c r="M554" s="168" t="s">
        <v>107</v>
      </c>
      <c r="N554" s="210"/>
      <c r="O554" s="212"/>
      <c r="P554" s="213"/>
      <c r="Q554" s="163"/>
      <c r="R554" s="163"/>
      <c r="S554" s="200"/>
      <c r="T554" s="200"/>
      <c r="U554" s="168"/>
    </row>
    <row r="555" spans="1:21" ht="12.75" customHeight="1" x14ac:dyDescent="0.2">
      <c r="A555" s="187">
        <f t="shared" si="22"/>
        <v>8</v>
      </c>
      <c r="B555" s="206">
        <v>2</v>
      </c>
      <c r="C555" s="206">
        <v>3</v>
      </c>
      <c r="D555" s="168" t="s">
        <v>12011</v>
      </c>
      <c r="E555" s="168" t="s">
        <v>410</v>
      </c>
      <c r="F555" s="168" t="s">
        <v>194</v>
      </c>
      <c r="G555" s="215">
        <v>40315</v>
      </c>
      <c r="H555" s="197">
        <v>8</v>
      </c>
      <c r="I555" s="197">
        <v>8</v>
      </c>
      <c r="J555" s="208" t="s">
        <v>12015</v>
      </c>
      <c r="K555" s="168" t="s">
        <v>60</v>
      </c>
      <c r="L555" s="208" t="s">
        <v>5077</v>
      </c>
      <c r="M555" s="168" t="s">
        <v>12016</v>
      </c>
      <c r="N555" s="210"/>
      <c r="O555" s="212"/>
      <c r="P555" s="213"/>
      <c r="Q555" s="163"/>
      <c r="R555" s="163"/>
      <c r="S555" s="200"/>
      <c r="T555" s="200"/>
      <c r="U555" s="168"/>
    </row>
    <row r="556" spans="1:21" ht="12.75" customHeight="1" x14ac:dyDescent="0.2">
      <c r="A556" s="187">
        <f t="shared" si="22"/>
        <v>8</v>
      </c>
      <c r="B556" s="206"/>
      <c r="C556" s="206"/>
      <c r="D556" s="168" t="s">
        <v>3808</v>
      </c>
      <c r="E556" s="168" t="s">
        <v>1717</v>
      </c>
      <c r="F556" s="168" t="s">
        <v>141</v>
      </c>
      <c r="G556" s="216">
        <v>40343</v>
      </c>
      <c r="H556" s="197">
        <v>8</v>
      </c>
      <c r="I556" s="197">
        <v>8</v>
      </c>
      <c r="J556" s="208" t="s">
        <v>1505</v>
      </c>
      <c r="K556" s="168" t="s">
        <v>60</v>
      </c>
      <c r="L556" s="208" t="s">
        <v>3835</v>
      </c>
      <c r="M556" s="168" t="s">
        <v>4702</v>
      </c>
      <c r="N556" s="210"/>
      <c r="O556" s="212"/>
      <c r="P556" s="213"/>
      <c r="Q556" s="163"/>
      <c r="R556" s="163"/>
      <c r="S556" s="200"/>
      <c r="T556" s="200"/>
      <c r="U556" s="168"/>
    </row>
    <row r="557" spans="1:21" ht="12.75" customHeight="1" x14ac:dyDescent="0.2">
      <c r="A557" s="187">
        <f t="shared" si="22"/>
        <v>8</v>
      </c>
      <c r="B557" s="206">
        <v>2</v>
      </c>
      <c r="C557" s="206">
        <v>3</v>
      </c>
      <c r="D557" s="168" t="s">
        <v>4253</v>
      </c>
      <c r="E557" s="168" t="s">
        <v>699</v>
      </c>
      <c r="F557" s="168" t="s">
        <v>70</v>
      </c>
      <c r="G557" s="216">
        <v>40424</v>
      </c>
      <c r="H557" s="197">
        <v>8</v>
      </c>
      <c r="I557" s="197">
        <v>8</v>
      </c>
      <c r="J557" s="208" t="s">
        <v>1210</v>
      </c>
      <c r="K557" s="168" t="s">
        <v>164</v>
      </c>
      <c r="L557" s="208" t="s">
        <v>504</v>
      </c>
      <c r="M557" s="168" t="s">
        <v>406</v>
      </c>
      <c r="N557" s="210"/>
      <c r="O557" s="212"/>
      <c r="P557" s="213"/>
      <c r="Q557" s="163"/>
      <c r="R557" s="163"/>
      <c r="S557" s="200"/>
      <c r="T557" s="200"/>
      <c r="U557" s="168"/>
    </row>
    <row r="558" spans="1:21" ht="12.75" customHeight="1" x14ac:dyDescent="0.2">
      <c r="A558" s="187">
        <f t="shared" si="22"/>
        <v>8</v>
      </c>
      <c r="B558" s="206">
        <v>2</v>
      </c>
      <c r="C558" s="206">
        <v>2</v>
      </c>
      <c r="D558" s="168" t="s">
        <v>8706</v>
      </c>
      <c r="E558" s="168" t="s">
        <v>182</v>
      </c>
      <c r="F558" s="168" t="s">
        <v>445</v>
      </c>
      <c r="G558" s="216">
        <v>40465</v>
      </c>
      <c r="H558" s="197">
        <v>8</v>
      </c>
      <c r="I558" s="197">
        <v>8</v>
      </c>
      <c r="J558" s="208" t="s">
        <v>7621</v>
      </c>
      <c r="K558" s="168" t="s">
        <v>60</v>
      </c>
      <c r="L558" s="208" t="s">
        <v>2529</v>
      </c>
      <c r="M558" s="168"/>
      <c r="N558" s="210"/>
      <c r="O558" s="212"/>
      <c r="P558" s="213"/>
      <c r="Q558" s="163"/>
      <c r="R558" s="163"/>
      <c r="S558" s="200"/>
      <c r="T558" s="200"/>
      <c r="U558" s="168"/>
    </row>
    <row r="559" spans="1:21" ht="12.75" customHeight="1" x14ac:dyDescent="0.2">
      <c r="A559" s="187">
        <f t="shared" si="22"/>
        <v>8</v>
      </c>
      <c r="B559" s="206">
        <v>1</v>
      </c>
      <c r="C559" s="206">
        <v>1</v>
      </c>
      <c r="D559" s="168" t="s">
        <v>11981</v>
      </c>
      <c r="E559" s="168" t="s">
        <v>710</v>
      </c>
      <c r="F559" s="168" t="s">
        <v>520</v>
      </c>
      <c r="G559" s="215">
        <v>40238</v>
      </c>
      <c r="H559" s="197">
        <v>8</v>
      </c>
      <c r="I559" s="197">
        <v>8</v>
      </c>
      <c r="J559" s="208" t="s">
        <v>11982</v>
      </c>
      <c r="K559" s="168" t="s">
        <v>683</v>
      </c>
      <c r="L559" s="208" t="s">
        <v>11983</v>
      </c>
      <c r="M559" s="168" t="s">
        <v>3958</v>
      </c>
      <c r="N559" s="210"/>
      <c r="O559" s="212"/>
      <c r="P559" s="213"/>
      <c r="Q559" s="163"/>
      <c r="R559" s="163"/>
      <c r="S559" s="200"/>
      <c r="T559" s="200"/>
      <c r="U559" s="168"/>
    </row>
    <row r="560" spans="1:21" ht="12.75" customHeight="1" x14ac:dyDescent="0.2">
      <c r="A560" s="187">
        <f t="shared" si="22"/>
        <v>8</v>
      </c>
      <c r="B560" s="206">
        <v>1</v>
      </c>
      <c r="C560" s="206">
        <v>2</v>
      </c>
      <c r="D560" s="168" t="s">
        <v>17014</v>
      </c>
      <c r="E560" s="168" t="s">
        <v>1227</v>
      </c>
      <c r="F560" s="168" t="s">
        <v>17015</v>
      </c>
      <c r="G560" s="215">
        <v>40470</v>
      </c>
      <c r="H560" s="197">
        <v>8</v>
      </c>
      <c r="I560" s="197">
        <v>8</v>
      </c>
      <c r="J560" s="208" t="s">
        <v>16942</v>
      </c>
      <c r="K560" s="168" t="s">
        <v>2833</v>
      </c>
      <c r="L560" s="208" t="s">
        <v>5767</v>
      </c>
      <c r="M560" s="168"/>
      <c r="N560" s="210"/>
      <c r="O560" s="212"/>
      <c r="P560" s="213"/>
      <c r="Q560" s="163"/>
      <c r="R560" s="163"/>
      <c r="S560" s="200"/>
      <c r="T560" s="200"/>
      <c r="U560" s="168"/>
    </row>
    <row r="561" spans="1:21" ht="12.75" customHeight="1" x14ac:dyDescent="0.2">
      <c r="A561" s="187">
        <f t="shared" si="22"/>
        <v>8</v>
      </c>
      <c r="B561" s="206"/>
      <c r="C561" s="206"/>
      <c r="D561" s="168" t="s">
        <v>1067</v>
      </c>
      <c r="E561" s="168" t="s">
        <v>134</v>
      </c>
      <c r="F561" s="168" t="s">
        <v>114</v>
      </c>
      <c r="G561" s="215">
        <v>40239</v>
      </c>
      <c r="H561" s="197">
        <v>8</v>
      </c>
      <c r="I561" s="197">
        <v>8</v>
      </c>
      <c r="J561" s="208" t="s">
        <v>19380</v>
      </c>
      <c r="K561" s="168" t="s">
        <v>60</v>
      </c>
      <c r="L561" s="208" t="s">
        <v>150</v>
      </c>
      <c r="M561" s="168" t="s">
        <v>107</v>
      </c>
      <c r="N561" s="210"/>
      <c r="O561" s="212"/>
      <c r="P561" s="213"/>
      <c r="Q561" s="163"/>
      <c r="R561" s="163"/>
      <c r="S561" s="200"/>
      <c r="T561" s="200"/>
      <c r="U561" s="168"/>
    </row>
    <row r="562" spans="1:21" ht="12.75" customHeight="1" x14ac:dyDescent="0.2">
      <c r="A562" s="187">
        <f t="shared" ref="A562:A598" si="24">I562</f>
        <v>8</v>
      </c>
      <c r="B562" s="206">
        <v>1</v>
      </c>
      <c r="C562" s="206">
        <v>3</v>
      </c>
      <c r="D562" s="168" t="s">
        <v>5907</v>
      </c>
      <c r="E562" s="168" t="s">
        <v>218</v>
      </c>
      <c r="F562" s="168" t="s">
        <v>423</v>
      </c>
      <c r="G562" s="216">
        <v>40317</v>
      </c>
      <c r="H562" s="197">
        <v>8</v>
      </c>
      <c r="I562" s="197">
        <v>8</v>
      </c>
      <c r="J562" s="208" t="s">
        <v>5908</v>
      </c>
      <c r="K562" s="168" t="s">
        <v>732</v>
      </c>
      <c r="L562" s="208" t="s">
        <v>1656</v>
      </c>
      <c r="M562" s="168" t="s">
        <v>5909</v>
      </c>
      <c r="N562" s="210"/>
      <c r="O562" s="212"/>
      <c r="P562" s="213"/>
      <c r="Q562" s="163"/>
      <c r="R562" s="163"/>
      <c r="S562" s="200"/>
      <c r="T562" s="200"/>
      <c r="U562" s="168"/>
    </row>
    <row r="563" spans="1:21" ht="12.75" customHeight="1" x14ac:dyDescent="0.2">
      <c r="A563" s="187">
        <f t="shared" si="24"/>
        <v>8</v>
      </c>
      <c r="B563" s="206">
        <v>1</v>
      </c>
      <c r="C563" s="206">
        <v>3</v>
      </c>
      <c r="D563" s="168" t="s">
        <v>14088</v>
      </c>
      <c r="E563" s="168" t="s">
        <v>513</v>
      </c>
      <c r="F563" s="168" t="s">
        <v>1068</v>
      </c>
      <c r="G563" s="215">
        <v>40584</v>
      </c>
      <c r="H563" s="197">
        <v>8</v>
      </c>
      <c r="I563" s="197">
        <v>8</v>
      </c>
      <c r="J563" s="208" t="s">
        <v>16764</v>
      </c>
      <c r="K563" s="168" t="s">
        <v>60</v>
      </c>
      <c r="L563" s="208" t="s">
        <v>16765</v>
      </c>
      <c r="M563" s="168" t="s">
        <v>63</v>
      </c>
      <c r="N563" s="210"/>
      <c r="O563" s="212"/>
      <c r="P563" s="213"/>
      <c r="Q563" s="163"/>
      <c r="R563" s="163"/>
      <c r="S563" s="200"/>
      <c r="T563" s="200"/>
      <c r="U563" s="168"/>
    </row>
    <row r="564" spans="1:21" ht="12.75" customHeight="1" x14ac:dyDescent="0.2">
      <c r="A564" s="187">
        <f t="shared" si="24"/>
        <v>8</v>
      </c>
      <c r="B564" s="206"/>
      <c r="C564" s="206"/>
      <c r="D564" s="168" t="s">
        <v>19727</v>
      </c>
      <c r="E564" s="168" t="s">
        <v>134</v>
      </c>
      <c r="F564" s="168" t="s">
        <v>70</v>
      </c>
      <c r="G564" s="207">
        <v>40252</v>
      </c>
      <c r="H564" s="197">
        <v>8</v>
      </c>
      <c r="I564" s="197">
        <v>8</v>
      </c>
      <c r="J564" s="208" t="s">
        <v>19728</v>
      </c>
      <c r="K564" s="168" t="s">
        <v>683</v>
      </c>
      <c r="L564" s="208" t="s">
        <v>2505</v>
      </c>
      <c r="M564" s="168" t="s">
        <v>19729</v>
      </c>
      <c r="N564" s="210"/>
      <c r="O564" s="212"/>
      <c r="P564" s="213"/>
      <c r="Q564" s="163"/>
      <c r="R564" s="163"/>
      <c r="S564" s="200"/>
      <c r="T564" s="200"/>
      <c r="U564" s="168"/>
    </row>
    <row r="565" spans="1:21" ht="12.75" customHeight="1" x14ac:dyDescent="0.2">
      <c r="A565" s="187">
        <f t="shared" si="24"/>
        <v>8</v>
      </c>
      <c r="B565" s="206"/>
      <c r="C565" s="206"/>
      <c r="D565" s="168" t="s">
        <v>10684</v>
      </c>
      <c r="E565" s="168" t="s">
        <v>1043</v>
      </c>
      <c r="F565" s="168" t="s">
        <v>10685</v>
      </c>
      <c r="G565" s="215">
        <v>40522</v>
      </c>
      <c r="H565" s="197">
        <v>8</v>
      </c>
      <c r="I565" s="197">
        <v>8</v>
      </c>
      <c r="J565" s="208" t="s">
        <v>10686</v>
      </c>
      <c r="K565" s="168" t="s">
        <v>98</v>
      </c>
      <c r="L565" s="208" t="s">
        <v>10629</v>
      </c>
      <c r="M565" s="168" t="s">
        <v>511</v>
      </c>
      <c r="N565" s="210"/>
      <c r="O565" s="212"/>
      <c r="P565" s="213"/>
      <c r="Q565" s="163"/>
      <c r="R565" s="163"/>
      <c r="S565" s="200"/>
      <c r="T565" s="200"/>
      <c r="U565" s="168"/>
    </row>
    <row r="566" spans="1:21" ht="12.75" customHeight="1" x14ac:dyDescent="0.2">
      <c r="A566" s="187">
        <f t="shared" si="24"/>
        <v>8</v>
      </c>
      <c r="B566" s="206">
        <v>3</v>
      </c>
      <c r="C566" s="206">
        <v>3</v>
      </c>
      <c r="D566" s="168" t="s">
        <v>8718</v>
      </c>
      <c r="E566" s="168" t="s">
        <v>545</v>
      </c>
      <c r="F566" s="168" t="s">
        <v>70</v>
      </c>
      <c r="G566" s="216">
        <v>40491</v>
      </c>
      <c r="H566" s="197">
        <v>8</v>
      </c>
      <c r="I566" s="197">
        <v>8</v>
      </c>
      <c r="J566" s="208" t="s">
        <v>7621</v>
      </c>
      <c r="K566" s="168" t="s">
        <v>60</v>
      </c>
      <c r="L566" s="208" t="s">
        <v>2529</v>
      </c>
      <c r="M566" s="168"/>
      <c r="N566" s="210"/>
      <c r="O566" s="212"/>
      <c r="P566" s="213"/>
      <c r="Q566" s="163"/>
      <c r="R566" s="163"/>
      <c r="S566" s="200"/>
      <c r="T566" s="200"/>
      <c r="U566" s="168"/>
    </row>
    <row r="567" spans="1:21" ht="25.5" x14ac:dyDescent="0.2">
      <c r="A567" s="187">
        <f t="shared" si="24"/>
        <v>8</v>
      </c>
      <c r="B567" s="206"/>
      <c r="C567" s="206"/>
      <c r="D567" s="168" t="s">
        <v>19621</v>
      </c>
      <c r="E567" s="168" t="s">
        <v>1213</v>
      </c>
      <c r="F567" s="168" t="s">
        <v>76</v>
      </c>
      <c r="G567" s="207">
        <v>40216</v>
      </c>
      <c r="H567" s="197">
        <v>8</v>
      </c>
      <c r="I567" s="197">
        <v>8</v>
      </c>
      <c r="J567" s="208" t="s">
        <v>2659</v>
      </c>
      <c r="K567" s="168" t="s">
        <v>78</v>
      </c>
      <c r="L567" s="208" t="s">
        <v>890</v>
      </c>
      <c r="M567" s="168" t="s">
        <v>2084</v>
      </c>
      <c r="N567" s="210"/>
      <c r="O567" s="212"/>
      <c r="P567" s="213"/>
      <c r="Q567" s="163"/>
      <c r="R567" s="163"/>
      <c r="S567" s="200"/>
      <c r="T567" s="200"/>
      <c r="U567" s="168"/>
    </row>
    <row r="568" spans="1:21" ht="25.5" x14ac:dyDescent="0.2">
      <c r="A568" s="187">
        <f t="shared" si="24"/>
        <v>8</v>
      </c>
      <c r="B568" s="206"/>
      <c r="C568" s="206"/>
      <c r="D568" s="168" t="s">
        <v>11310</v>
      </c>
      <c r="E568" s="168" t="s">
        <v>403</v>
      </c>
      <c r="F568" s="168" t="s">
        <v>49</v>
      </c>
      <c r="G568" s="215">
        <v>40425</v>
      </c>
      <c r="H568" s="197">
        <v>8</v>
      </c>
      <c r="I568" s="197">
        <v>8</v>
      </c>
      <c r="J568" s="208" t="s">
        <v>877</v>
      </c>
      <c r="K568" s="168" t="s">
        <v>98</v>
      </c>
      <c r="L568" s="208" t="s">
        <v>878</v>
      </c>
      <c r="M568" s="168" t="s">
        <v>879</v>
      </c>
      <c r="N568" s="210"/>
      <c r="O568" s="212"/>
      <c r="P568" s="213"/>
      <c r="Q568" s="163"/>
      <c r="R568" s="163"/>
      <c r="S568" s="200"/>
      <c r="T568" s="200"/>
      <c r="U568" s="168"/>
    </row>
    <row r="569" spans="1:21" x14ac:dyDescent="0.2">
      <c r="A569" s="187">
        <f t="shared" si="24"/>
        <v>8</v>
      </c>
      <c r="B569" s="206"/>
      <c r="C569" s="206"/>
      <c r="D569" s="168" t="s">
        <v>4372</v>
      </c>
      <c r="E569" s="168" t="s">
        <v>597</v>
      </c>
      <c r="F569" s="168" t="s">
        <v>390</v>
      </c>
      <c r="G569" s="207">
        <v>40338</v>
      </c>
      <c r="H569" s="197">
        <v>8</v>
      </c>
      <c r="I569" s="197">
        <v>8</v>
      </c>
      <c r="J569" s="208" t="s">
        <v>19649</v>
      </c>
      <c r="K569" s="168" t="s">
        <v>78</v>
      </c>
      <c r="L569" s="208" t="s">
        <v>2083</v>
      </c>
      <c r="M569" s="168" t="s">
        <v>735</v>
      </c>
      <c r="N569" s="210"/>
      <c r="O569" s="212"/>
      <c r="P569" s="213"/>
      <c r="Q569" s="163"/>
      <c r="R569" s="163"/>
      <c r="S569" s="200"/>
      <c r="T569" s="200"/>
      <c r="U569" s="168"/>
    </row>
    <row r="570" spans="1:21" ht="25.5" x14ac:dyDescent="0.2">
      <c r="A570" s="187">
        <f t="shared" si="24"/>
        <v>8</v>
      </c>
      <c r="B570" s="206">
        <v>1</v>
      </c>
      <c r="C570" s="206">
        <v>1</v>
      </c>
      <c r="D570" s="168" t="s">
        <v>13943</v>
      </c>
      <c r="E570" s="168" t="s">
        <v>947</v>
      </c>
      <c r="F570" s="168" t="s">
        <v>114</v>
      </c>
      <c r="G570" s="215">
        <v>40437</v>
      </c>
      <c r="H570" s="197">
        <v>8</v>
      </c>
      <c r="I570" s="197">
        <v>8</v>
      </c>
      <c r="J570" s="208" t="s">
        <v>13947</v>
      </c>
      <c r="K570" s="168" t="s">
        <v>60</v>
      </c>
      <c r="L570" s="208" t="s">
        <v>13949</v>
      </c>
      <c r="M570" s="168"/>
      <c r="N570" s="210"/>
      <c r="O570" s="212"/>
      <c r="P570" s="213"/>
      <c r="Q570" s="163"/>
      <c r="R570" s="163"/>
      <c r="S570" s="200"/>
      <c r="T570" s="200"/>
      <c r="U570" s="168"/>
    </row>
    <row r="571" spans="1:21" x14ac:dyDescent="0.2">
      <c r="A571" s="187">
        <f t="shared" si="24"/>
        <v>8</v>
      </c>
      <c r="B571" s="206">
        <v>1</v>
      </c>
      <c r="C571" s="206">
        <v>1</v>
      </c>
      <c r="D571" s="168" t="s">
        <v>1677</v>
      </c>
      <c r="E571" s="168" t="s">
        <v>950</v>
      </c>
      <c r="F571" s="168" t="s">
        <v>326</v>
      </c>
      <c r="G571" s="215">
        <v>40422</v>
      </c>
      <c r="H571" s="197">
        <v>8</v>
      </c>
      <c r="I571" s="197">
        <v>8</v>
      </c>
      <c r="J571" s="208" t="s">
        <v>196</v>
      </c>
      <c r="K571" s="168" t="s">
        <v>60</v>
      </c>
      <c r="L571" s="208" t="s">
        <v>16389</v>
      </c>
      <c r="M571" s="168" t="s">
        <v>5196</v>
      </c>
      <c r="N571" s="210"/>
      <c r="O571" s="212"/>
      <c r="P571" s="213"/>
      <c r="Q571" s="163"/>
      <c r="R571" s="163"/>
      <c r="S571" s="200"/>
      <c r="T571" s="200"/>
      <c r="U571" s="168"/>
    </row>
    <row r="572" spans="1:21" x14ac:dyDescent="0.2">
      <c r="A572" s="187">
        <f t="shared" si="24"/>
        <v>8</v>
      </c>
      <c r="B572" s="206">
        <v>1</v>
      </c>
      <c r="C572" s="206">
        <v>1</v>
      </c>
      <c r="D572" s="168" t="s">
        <v>409</v>
      </c>
      <c r="E572" s="168" t="s">
        <v>362</v>
      </c>
      <c r="F572" s="168" t="s">
        <v>234</v>
      </c>
      <c r="G572" s="216">
        <v>40416</v>
      </c>
      <c r="H572" s="197">
        <v>8</v>
      </c>
      <c r="I572" s="197">
        <v>8</v>
      </c>
      <c r="J572" s="208" t="s">
        <v>7621</v>
      </c>
      <c r="K572" s="168" t="s">
        <v>60</v>
      </c>
      <c r="L572" s="208" t="s">
        <v>2529</v>
      </c>
      <c r="M572" s="168"/>
      <c r="N572" s="210"/>
      <c r="O572" s="212"/>
      <c r="P572" s="213"/>
      <c r="Q572" s="163"/>
      <c r="R572" s="163"/>
      <c r="S572" s="200"/>
      <c r="T572" s="200"/>
      <c r="U572" s="168"/>
    </row>
    <row r="573" spans="1:21" ht="25.5" x14ac:dyDescent="0.2">
      <c r="A573" s="187">
        <f t="shared" si="24"/>
        <v>8</v>
      </c>
      <c r="B573" s="206">
        <v>2</v>
      </c>
      <c r="C573" s="206">
        <v>3</v>
      </c>
      <c r="D573" s="168" t="s">
        <v>7143</v>
      </c>
      <c r="E573" s="168" t="s">
        <v>368</v>
      </c>
      <c r="F573" s="168" t="s">
        <v>76</v>
      </c>
      <c r="G573" s="215">
        <v>40386</v>
      </c>
      <c r="H573" s="197">
        <v>8</v>
      </c>
      <c r="I573" s="197">
        <v>8</v>
      </c>
      <c r="J573" s="208" t="s">
        <v>10336</v>
      </c>
      <c r="K573" s="168" t="s">
        <v>98</v>
      </c>
      <c r="L573" s="208" t="s">
        <v>10337</v>
      </c>
      <c r="M573" s="168" t="s">
        <v>10338</v>
      </c>
      <c r="N573" s="210"/>
      <c r="O573" s="212"/>
      <c r="P573" s="213"/>
      <c r="Q573" s="163"/>
      <c r="R573" s="163"/>
      <c r="S573" s="200"/>
      <c r="T573" s="200"/>
      <c r="U573" s="168"/>
    </row>
    <row r="574" spans="1:21" x14ac:dyDescent="0.2">
      <c r="A574" s="187">
        <f t="shared" si="24"/>
        <v>8</v>
      </c>
      <c r="B574" s="206">
        <v>1</v>
      </c>
      <c r="C574" s="206">
        <v>2</v>
      </c>
      <c r="D574" s="168" t="s">
        <v>2520</v>
      </c>
      <c r="E574" s="168" t="s">
        <v>193</v>
      </c>
      <c r="F574" s="168" t="s">
        <v>76</v>
      </c>
      <c r="G574" s="215">
        <v>40155</v>
      </c>
      <c r="H574" s="197">
        <v>8</v>
      </c>
      <c r="I574" s="197">
        <v>8</v>
      </c>
      <c r="J574" s="208" t="s">
        <v>4155</v>
      </c>
      <c r="K574" s="168" t="s">
        <v>2021</v>
      </c>
      <c r="L574" s="208" t="s">
        <v>2225</v>
      </c>
      <c r="M574" s="168" t="s">
        <v>14713</v>
      </c>
      <c r="N574" s="210"/>
      <c r="O574" s="212"/>
      <c r="P574" s="213"/>
      <c r="Q574" s="163"/>
      <c r="R574" s="163"/>
      <c r="S574" s="200"/>
      <c r="T574" s="200"/>
      <c r="U574" s="168"/>
    </row>
    <row r="575" spans="1:21" x14ac:dyDescent="0.2">
      <c r="A575" s="187">
        <f t="shared" si="24"/>
        <v>8</v>
      </c>
      <c r="B575" s="206">
        <v>1</v>
      </c>
      <c r="C575" s="206">
        <v>1</v>
      </c>
      <c r="D575" s="168" t="s">
        <v>908</v>
      </c>
      <c r="E575" s="168" t="s">
        <v>548</v>
      </c>
      <c r="F575" s="168" t="s">
        <v>114</v>
      </c>
      <c r="G575" s="216">
        <v>40505</v>
      </c>
      <c r="H575" s="197">
        <v>8</v>
      </c>
      <c r="I575" s="197">
        <v>8</v>
      </c>
      <c r="J575" s="208" t="s">
        <v>6905</v>
      </c>
      <c r="K575" s="168" t="s">
        <v>60</v>
      </c>
      <c r="L575" s="208" t="s">
        <v>6906</v>
      </c>
      <c r="M575" s="168"/>
      <c r="N575" s="210"/>
      <c r="O575" s="212"/>
      <c r="P575" s="213"/>
      <c r="Q575" s="163"/>
      <c r="R575" s="163"/>
      <c r="S575" s="200"/>
      <c r="T575" s="200"/>
      <c r="U575" s="168"/>
    </row>
    <row r="576" spans="1:21" x14ac:dyDescent="0.2">
      <c r="A576" s="187">
        <f t="shared" si="24"/>
        <v>8</v>
      </c>
      <c r="B576" s="206">
        <v>2</v>
      </c>
      <c r="C576" s="206">
        <v>3</v>
      </c>
      <c r="D576" s="168" t="s">
        <v>16167</v>
      </c>
      <c r="E576" s="168" t="s">
        <v>403</v>
      </c>
      <c r="F576" s="168" t="s">
        <v>464</v>
      </c>
      <c r="G576" s="215">
        <v>40431</v>
      </c>
      <c r="H576" s="197">
        <v>8</v>
      </c>
      <c r="I576" s="197">
        <v>8</v>
      </c>
      <c r="J576" s="208" t="s">
        <v>11034</v>
      </c>
      <c r="K576" s="168" t="s">
        <v>60</v>
      </c>
      <c r="L576" s="208" t="s">
        <v>150</v>
      </c>
      <c r="M576" s="168" t="s">
        <v>107</v>
      </c>
      <c r="N576" s="210"/>
      <c r="O576" s="212"/>
      <c r="P576" s="213"/>
      <c r="Q576" s="163"/>
      <c r="R576" s="163"/>
      <c r="S576" s="200"/>
      <c r="T576" s="200"/>
      <c r="U576" s="168"/>
    </row>
    <row r="577" spans="1:21" x14ac:dyDescent="0.2">
      <c r="A577" s="187">
        <f t="shared" si="24"/>
        <v>8</v>
      </c>
      <c r="B577" s="206">
        <v>1</v>
      </c>
      <c r="C577" s="206">
        <v>3</v>
      </c>
      <c r="D577" s="168" t="s">
        <v>1451</v>
      </c>
      <c r="E577" s="168" t="s">
        <v>218</v>
      </c>
      <c r="F577" s="168" t="s">
        <v>160</v>
      </c>
      <c r="G577" s="216">
        <v>40308</v>
      </c>
      <c r="H577" s="197">
        <v>8</v>
      </c>
      <c r="I577" s="197">
        <v>8</v>
      </c>
      <c r="J577" s="208" t="s">
        <v>186</v>
      </c>
      <c r="K577" s="168" t="s">
        <v>60</v>
      </c>
      <c r="L577" s="208" t="s">
        <v>150</v>
      </c>
      <c r="M577" s="168"/>
      <c r="N577" s="210"/>
      <c r="O577" s="212"/>
      <c r="P577" s="213"/>
      <c r="Q577" s="163"/>
      <c r="R577" s="163"/>
      <c r="S577" s="200"/>
      <c r="T577" s="200"/>
      <c r="U577" s="168"/>
    </row>
    <row r="578" spans="1:21" ht="25.5" x14ac:dyDescent="0.2">
      <c r="A578" s="187">
        <f t="shared" si="24"/>
        <v>8</v>
      </c>
      <c r="B578" s="206">
        <v>1</v>
      </c>
      <c r="C578" s="206">
        <v>3</v>
      </c>
      <c r="D578" s="168" t="s">
        <v>9586</v>
      </c>
      <c r="E578" s="168" t="s">
        <v>374</v>
      </c>
      <c r="F578" s="168" t="s">
        <v>114</v>
      </c>
      <c r="G578" s="216">
        <v>40295</v>
      </c>
      <c r="H578" s="197">
        <v>8</v>
      </c>
      <c r="I578" s="197">
        <v>8</v>
      </c>
      <c r="J578" s="208" t="s">
        <v>9010</v>
      </c>
      <c r="K578" s="168" t="s">
        <v>60</v>
      </c>
      <c r="L578" s="208" t="s">
        <v>9011</v>
      </c>
      <c r="M578" s="168"/>
      <c r="N578" s="210"/>
      <c r="O578" s="212"/>
      <c r="P578" s="213"/>
      <c r="Q578" s="163"/>
      <c r="R578" s="163"/>
      <c r="S578" s="200"/>
      <c r="T578" s="200"/>
      <c r="U578" s="168"/>
    </row>
    <row r="579" spans="1:21" x14ac:dyDescent="0.2">
      <c r="A579" s="187">
        <f t="shared" si="24"/>
        <v>8</v>
      </c>
      <c r="B579" s="206">
        <v>2</v>
      </c>
      <c r="C579" s="206">
        <v>3</v>
      </c>
      <c r="D579" s="168" t="s">
        <v>15117</v>
      </c>
      <c r="E579" s="168" t="s">
        <v>56</v>
      </c>
      <c r="F579" s="168" t="s">
        <v>383</v>
      </c>
      <c r="G579" s="215">
        <v>40221</v>
      </c>
      <c r="H579" s="197">
        <v>8</v>
      </c>
      <c r="I579" s="197">
        <v>8</v>
      </c>
      <c r="J579" s="208" t="s">
        <v>15118</v>
      </c>
      <c r="K579" s="168" t="s">
        <v>2068</v>
      </c>
      <c r="L579" s="208" t="s">
        <v>6273</v>
      </c>
      <c r="M579" s="168" t="s">
        <v>11842</v>
      </c>
      <c r="N579" s="210"/>
      <c r="O579" s="212"/>
      <c r="P579" s="213"/>
      <c r="Q579" s="163"/>
      <c r="R579" s="163"/>
      <c r="S579" s="200"/>
      <c r="T579" s="200"/>
      <c r="U579" s="168"/>
    </row>
    <row r="580" spans="1:21" x14ac:dyDescent="0.2">
      <c r="A580" s="187">
        <f t="shared" si="24"/>
        <v>8</v>
      </c>
      <c r="B580" s="206"/>
      <c r="C580" s="206"/>
      <c r="D580" s="168" t="s">
        <v>571</v>
      </c>
      <c r="E580" s="168" t="s">
        <v>96</v>
      </c>
      <c r="F580" s="168" t="s">
        <v>70</v>
      </c>
      <c r="G580" s="216">
        <v>40285</v>
      </c>
      <c r="H580" s="197">
        <v>8</v>
      </c>
      <c r="I580" s="197">
        <v>8</v>
      </c>
      <c r="J580" s="208" t="s">
        <v>33</v>
      </c>
      <c r="K580" s="168" t="s">
        <v>98</v>
      </c>
      <c r="L580" s="208" t="s">
        <v>592</v>
      </c>
      <c r="M580" s="168" t="s">
        <v>2901</v>
      </c>
      <c r="N580" s="210"/>
      <c r="O580" s="212"/>
      <c r="P580" s="213"/>
      <c r="Q580" s="163"/>
      <c r="R580" s="163"/>
      <c r="S580" s="200"/>
      <c r="T580" s="200"/>
      <c r="U580" s="168"/>
    </row>
    <row r="581" spans="1:21" ht="25.5" x14ac:dyDescent="0.2">
      <c r="A581" s="187">
        <f t="shared" si="24"/>
        <v>8</v>
      </c>
      <c r="B581" s="206"/>
      <c r="C581" s="206"/>
      <c r="D581" s="168" t="s">
        <v>19695</v>
      </c>
      <c r="E581" s="168" t="s">
        <v>1700</v>
      </c>
      <c r="F581" s="168" t="s">
        <v>383</v>
      </c>
      <c r="G581" s="207">
        <v>40156</v>
      </c>
      <c r="H581" s="197">
        <v>8</v>
      </c>
      <c r="I581" s="197">
        <v>8</v>
      </c>
      <c r="J581" s="208" t="s">
        <v>19696</v>
      </c>
      <c r="K581" s="168" t="s">
        <v>683</v>
      </c>
      <c r="L581" s="208" t="s">
        <v>19697</v>
      </c>
      <c r="M581" s="168" t="s">
        <v>19698</v>
      </c>
      <c r="N581" s="210"/>
      <c r="O581" s="212"/>
      <c r="P581" s="213"/>
      <c r="Q581" s="163"/>
      <c r="R581" s="163"/>
      <c r="S581" s="200"/>
      <c r="T581" s="200"/>
      <c r="U581" s="168"/>
    </row>
    <row r="582" spans="1:21" x14ac:dyDescent="0.2">
      <c r="A582" s="187">
        <f t="shared" si="24"/>
        <v>8</v>
      </c>
      <c r="B582" s="206">
        <v>1</v>
      </c>
      <c r="C582" s="206">
        <v>3</v>
      </c>
      <c r="D582" s="168" t="s">
        <v>7825</v>
      </c>
      <c r="E582" s="168" t="s">
        <v>69</v>
      </c>
      <c r="F582" s="168" t="s">
        <v>464</v>
      </c>
      <c r="G582" s="216">
        <v>40533</v>
      </c>
      <c r="H582" s="197">
        <v>8</v>
      </c>
      <c r="I582" s="197">
        <v>8</v>
      </c>
      <c r="J582" s="208" t="s">
        <v>7826</v>
      </c>
      <c r="K582" s="168" t="s">
        <v>60</v>
      </c>
      <c r="L582" s="208" t="s">
        <v>7827</v>
      </c>
      <c r="M582" s="168" t="s">
        <v>7828</v>
      </c>
      <c r="N582" s="210"/>
      <c r="O582" s="212"/>
      <c r="P582" s="213"/>
      <c r="Q582" s="163"/>
      <c r="R582" s="163"/>
      <c r="S582" s="200"/>
      <c r="T582" s="200"/>
      <c r="U582" s="168"/>
    </row>
    <row r="583" spans="1:21" ht="48" customHeight="1" x14ac:dyDescent="0.2">
      <c r="A583" s="187">
        <f t="shared" si="24"/>
        <v>8</v>
      </c>
      <c r="B583" s="206"/>
      <c r="C583" s="206"/>
      <c r="D583" s="168" t="s">
        <v>11282</v>
      </c>
      <c r="E583" s="168" t="s">
        <v>56</v>
      </c>
      <c r="F583" s="168" t="s">
        <v>57</v>
      </c>
      <c r="G583" s="215">
        <v>39891</v>
      </c>
      <c r="H583" s="197">
        <v>8</v>
      </c>
      <c r="I583" s="197">
        <v>8</v>
      </c>
      <c r="J583" s="208" t="s">
        <v>2356</v>
      </c>
      <c r="K583" s="168" t="s">
        <v>98</v>
      </c>
      <c r="L583" s="208" t="s">
        <v>273</v>
      </c>
      <c r="M583" s="168" t="s">
        <v>879</v>
      </c>
      <c r="N583" s="210"/>
      <c r="O583" s="212"/>
      <c r="P583" s="213"/>
      <c r="Q583" s="163"/>
      <c r="R583" s="163"/>
      <c r="S583" s="200"/>
      <c r="T583" s="200"/>
      <c r="U583" s="168"/>
    </row>
    <row r="584" spans="1:21" ht="38.25" x14ac:dyDescent="0.2">
      <c r="A584" s="187">
        <f t="shared" si="24"/>
        <v>8</v>
      </c>
      <c r="B584" s="206"/>
      <c r="C584" s="206"/>
      <c r="D584" s="168" t="s">
        <v>14518</v>
      </c>
      <c r="E584" s="168" t="s">
        <v>9755</v>
      </c>
      <c r="F584" s="168" t="s">
        <v>661</v>
      </c>
      <c r="G584" s="215">
        <v>40360</v>
      </c>
      <c r="H584" s="197">
        <v>8</v>
      </c>
      <c r="I584" s="197">
        <v>8</v>
      </c>
      <c r="J584" s="208" t="s">
        <v>14609</v>
      </c>
      <c r="K584" s="168" t="s">
        <v>98</v>
      </c>
      <c r="L584" s="208" t="s">
        <v>14610</v>
      </c>
      <c r="M584" s="168" t="s">
        <v>4691</v>
      </c>
      <c r="N584" s="210"/>
      <c r="O584" s="212"/>
      <c r="P584" s="213"/>
      <c r="Q584" s="163"/>
      <c r="R584" s="163"/>
      <c r="S584" s="200"/>
      <c r="T584" s="200"/>
      <c r="U584" s="168"/>
    </row>
    <row r="585" spans="1:21" x14ac:dyDescent="0.2">
      <c r="A585" s="187">
        <f t="shared" si="24"/>
        <v>8</v>
      </c>
      <c r="B585" s="309">
        <v>3</v>
      </c>
      <c r="C585" s="309">
        <v>2</v>
      </c>
      <c r="D585" s="205" t="s">
        <v>4296</v>
      </c>
      <c r="E585" s="205" t="s">
        <v>134</v>
      </c>
      <c r="F585" s="205" t="s">
        <v>57</v>
      </c>
      <c r="G585" s="229">
        <v>40368</v>
      </c>
      <c r="H585" s="199">
        <v>8</v>
      </c>
      <c r="I585" s="199">
        <v>8</v>
      </c>
      <c r="J585" s="223" t="s">
        <v>2533</v>
      </c>
      <c r="K585" s="205" t="s">
        <v>164</v>
      </c>
      <c r="L585" s="223" t="s">
        <v>1203</v>
      </c>
      <c r="M585" s="205" t="s">
        <v>511</v>
      </c>
      <c r="N585" s="210"/>
      <c r="O585" s="212"/>
      <c r="P585" s="213"/>
      <c r="Q585" s="163"/>
      <c r="R585" s="163"/>
      <c r="S585" s="200"/>
      <c r="T585" s="200"/>
      <c r="U585" s="168"/>
    </row>
    <row r="586" spans="1:21" x14ac:dyDescent="0.2">
      <c r="A586" s="187">
        <f t="shared" si="24"/>
        <v>8</v>
      </c>
      <c r="B586" s="206">
        <v>1</v>
      </c>
      <c r="C586" s="206">
        <v>3</v>
      </c>
      <c r="D586" s="205" t="s">
        <v>4036</v>
      </c>
      <c r="E586" s="205" t="s">
        <v>193</v>
      </c>
      <c r="F586" s="205" t="s">
        <v>57</v>
      </c>
      <c r="G586" s="222">
        <v>40503</v>
      </c>
      <c r="H586" s="199">
        <v>8</v>
      </c>
      <c r="I586" s="199">
        <v>8</v>
      </c>
      <c r="J586" s="223" t="s">
        <v>5870</v>
      </c>
      <c r="K586" s="205" t="s">
        <v>60</v>
      </c>
      <c r="L586" s="223" t="s">
        <v>1990</v>
      </c>
      <c r="M586" s="205" t="s">
        <v>18982</v>
      </c>
      <c r="N586" s="210"/>
      <c r="O586" s="212"/>
      <c r="P586" s="213"/>
      <c r="Q586" s="163"/>
      <c r="R586" s="163"/>
      <c r="S586" s="200"/>
      <c r="T586" s="200"/>
      <c r="U586" s="168"/>
    </row>
    <row r="587" spans="1:21" ht="13.5" customHeight="1" x14ac:dyDescent="0.2">
      <c r="A587" s="187">
        <f t="shared" si="24"/>
        <v>8</v>
      </c>
      <c r="B587" s="206"/>
      <c r="C587" s="206"/>
      <c r="D587" s="168" t="s">
        <v>8908</v>
      </c>
      <c r="E587" s="168" t="s">
        <v>2229</v>
      </c>
      <c r="F587" s="168" t="s">
        <v>160</v>
      </c>
      <c r="G587" s="215">
        <v>40251</v>
      </c>
      <c r="H587" s="197">
        <v>8</v>
      </c>
      <c r="I587" s="197">
        <v>8</v>
      </c>
      <c r="J587" s="208" t="s">
        <v>11924</v>
      </c>
      <c r="K587" s="168" t="s">
        <v>98</v>
      </c>
      <c r="L587" s="208" t="s">
        <v>10337</v>
      </c>
      <c r="M587" s="168" t="s">
        <v>15121</v>
      </c>
      <c r="N587" s="210"/>
      <c r="O587" s="212"/>
      <c r="P587" s="213"/>
      <c r="Q587" s="163"/>
      <c r="R587" s="163"/>
      <c r="S587" s="200"/>
      <c r="T587" s="200"/>
      <c r="U587" s="168"/>
    </row>
    <row r="588" spans="1:21" x14ac:dyDescent="0.2">
      <c r="A588" s="187">
        <f t="shared" si="24"/>
        <v>8</v>
      </c>
      <c r="B588" s="309">
        <v>3</v>
      </c>
      <c r="C588" s="309">
        <v>2</v>
      </c>
      <c r="D588" s="205" t="s">
        <v>4299</v>
      </c>
      <c r="E588" s="205" t="s">
        <v>632</v>
      </c>
      <c r="F588" s="205" t="s">
        <v>383</v>
      </c>
      <c r="G588" s="229">
        <v>40307</v>
      </c>
      <c r="H588" s="199">
        <v>8</v>
      </c>
      <c r="I588" s="199">
        <v>8</v>
      </c>
      <c r="J588" s="223" t="s">
        <v>1148</v>
      </c>
      <c r="K588" s="205" t="s">
        <v>164</v>
      </c>
      <c r="L588" s="223" t="s">
        <v>1203</v>
      </c>
      <c r="M588" s="205" t="s">
        <v>511</v>
      </c>
      <c r="N588" s="210"/>
      <c r="O588" s="212"/>
      <c r="P588" s="213"/>
      <c r="Q588" s="163"/>
      <c r="R588" s="163"/>
      <c r="S588" s="200"/>
      <c r="T588" s="200"/>
      <c r="U588" s="168"/>
    </row>
    <row r="589" spans="1:21" ht="25.5" x14ac:dyDescent="0.2">
      <c r="A589" s="187">
        <f t="shared" si="24"/>
        <v>8</v>
      </c>
      <c r="B589" s="206">
        <v>1</v>
      </c>
      <c r="C589" s="206">
        <v>2</v>
      </c>
      <c r="D589" s="168" t="s">
        <v>10231</v>
      </c>
      <c r="E589" s="168" t="s">
        <v>8032</v>
      </c>
      <c r="F589" s="168" t="s">
        <v>70</v>
      </c>
      <c r="G589" s="215">
        <v>40156</v>
      </c>
      <c r="H589" s="197">
        <v>8</v>
      </c>
      <c r="I589" s="197">
        <v>8</v>
      </c>
      <c r="J589" s="208" t="s">
        <v>10233</v>
      </c>
      <c r="K589" s="168" t="s">
        <v>60</v>
      </c>
      <c r="L589" s="208" t="s">
        <v>10234</v>
      </c>
      <c r="M589" s="168" t="s">
        <v>8248</v>
      </c>
      <c r="N589" s="210"/>
      <c r="O589" s="212"/>
      <c r="P589" s="213"/>
      <c r="Q589" s="163"/>
      <c r="R589" s="163"/>
      <c r="S589" s="200"/>
      <c r="T589" s="200"/>
      <c r="U589" s="168"/>
    </row>
    <row r="590" spans="1:21" ht="25.5" x14ac:dyDescent="0.2">
      <c r="A590" s="187">
        <f t="shared" si="24"/>
        <v>8</v>
      </c>
      <c r="B590" s="206"/>
      <c r="C590" s="206"/>
      <c r="D590" s="168" t="s">
        <v>11346</v>
      </c>
      <c r="E590" s="168" t="s">
        <v>233</v>
      </c>
      <c r="F590" s="168" t="s">
        <v>326</v>
      </c>
      <c r="G590" s="215">
        <v>40129</v>
      </c>
      <c r="H590" s="197">
        <v>8</v>
      </c>
      <c r="I590" s="197">
        <v>8</v>
      </c>
      <c r="J590" s="208" t="s">
        <v>922</v>
      </c>
      <c r="K590" s="168" t="s">
        <v>98</v>
      </c>
      <c r="L590" s="208" t="s">
        <v>878</v>
      </c>
      <c r="M590" s="168" t="s">
        <v>879</v>
      </c>
      <c r="N590" s="210"/>
      <c r="O590" s="212"/>
      <c r="P590" s="213"/>
      <c r="Q590" s="163"/>
      <c r="R590" s="163"/>
      <c r="S590" s="200"/>
      <c r="T590" s="200"/>
      <c r="U590" s="168"/>
    </row>
    <row r="591" spans="1:21" ht="25.5" x14ac:dyDescent="0.2">
      <c r="A591" s="187">
        <f t="shared" si="24"/>
        <v>8</v>
      </c>
      <c r="B591" s="206">
        <v>1</v>
      </c>
      <c r="C591" s="206">
        <v>1</v>
      </c>
      <c r="D591" s="168" t="s">
        <v>1025</v>
      </c>
      <c r="E591" s="168" t="s">
        <v>91</v>
      </c>
      <c r="F591" s="168" t="s">
        <v>258</v>
      </c>
      <c r="G591" s="216">
        <v>40414</v>
      </c>
      <c r="H591" s="197">
        <v>8</v>
      </c>
      <c r="I591" s="197">
        <v>8</v>
      </c>
      <c r="J591" s="208" t="s">
        <v>877</v>
      </c>
      <c r="K591" s="168" t="s">
        <v>98</v>
      </c>
      <c r="L591" s="208" t="s">
        <v>878</v>
      </c>
      <c r="M591" s="168" t="s">
        <v>879</v>
      </c>
      <c r="N591" s="210"/>
      <c r="O591" s="212"/>
      <c r="P591" s="213"/>
      <c r="Q591" s="163"/>
      <c r="R591" s="163"/>
      <c r="S591" s="200"/>
      <c r="T591" s="200"/>
      <c r="U591" s="168"/>
    </row>
    <row r="592" spans="1:21" x14ac:dyDescent="0.2">
      <c r="A592" s="187">
        <f t="shared" si="24"/>
        <v>8</v>
      </c>
      <c r="B592" s="206">
        <v>3</v>
      </c>
      <c r="C592" s="206">
        <v>2</v>
      </c>
      <c r="D592" s="168" t="s">
        <v>6466</v>
      </c>
      <c r="E592" s="168" t="s">
        <v>1597</v>
      </c>
      <c r="F592" s="168" t="s">
        <v>160</v>
      </c>
      <c r="G592" s="216">
        <v>40445</v>
      </c>
      <c r="H592" s="197">
        <v>8</v>
      </c>
      <c r="I592" s="197">
        <v>8</v>
      </c>
      <c r="J592" s="208" t="s">
        <v>3185</v>
      </c>
      <c r="K592" s="168" t="s">
        <v>164</v>
      </c>
      <c r="L592" s="208" t="s">
        <v>7838</v>
      </c>
      <c r="M592" s="168" t="s">
        <v>7839</v>
      </c>
      <c r="N592" s="210"/>
      <c r="O592" s="212"/>
      <c r="P592" s="213"/>
      <c r="Q592" s="163"/>
      <c r="R592" s="163"/>
      <c r="S592" s="200"/>
      <c r="T592" s="200"/>
      <c r="U592" s="168"/>
    </row>
    <row r="593" spans="1:21" x14ac:dyDescent="0.2">
      <c r="A593" s="187">
        <f t="shared" si="24"/>
        <v>8</v>
      </c>
      <c r="B593" s="206">
        <v>1</v>
      </c>
      <c r="C593" s="206">
        <v>3</v>
      </c>
      <c r="D593" s="168" t="s">
        <v>11348</v>
      </c>
      <c r="E593" s="168" t="s">
        <v>403</v>
      </c>
      <c r="F593" s="168" t="s">
        <v>8324</v>
      </c>
      <c r="G593" s="215">
        <v>40496</v>
      </c>
      <c r="H593" s="197">
        <v>8</v>
      </c>
      <c r="I593" s="197">
        <v>8</v>
      </c>
      <c r="J593" s="208" t="s">
        <v>2563</v>
      </c>
      <c r="K593" s="168" t="s">
        <v>60</v>
      </c>
      <c r="L593" s="208" t="s">
        <v>2280</v>
      </c>
      <c r="M593" s="168" t="s">
        <v>167</v>
      </c>
      <c r="N593" s="210"/>
      <c r="O593" s="212"/>
      <c r="P593" s="213"/>
      <c r="Q593" s="163"/>
      <c r="R593" s="163"/>
      <c r="S593" s="200"/>
      <c r="T593" s="200"/>
      <c r="U593" s="168"/>
    </row>
    <row r="594" spans="1:21" x14ac:dyDescent="0.2">
      <c r="A594" s="187">
        <f t="shared" si="24"/>
        <v>8</v>
      </c>
      <c r="B594" s="206">
        <v>2</v>
      </c>
      <c r="C594" s="206">
        <v>3</v>
      </c>
      <c r="D594" s="168" t="s">
        <v>18315</v>
      </c>
      <c r="E594" s="168" t="s">
        <v>1054</v>
      </c>
      <c r="F594" s="168" t="s">
        <v>326</v>
      </c>
      <c r="G594" s="215">
        <v>40414</v>
      </c>
      <c r="H594" s="197">
        <v>8</v>
      </c>
      <c r="I594" s="197">
        <v>8</v>
      </c>
      <c r="J594" s="208" t="s">
        <v>18134</v>
      </c>
      <c r="K594" s="168" t="s">
        <v>2068</v>
      </c>
      <c r="L594" s="208" t="s">
        <v>7679</v>
      </c>
      <c r="M594" s="168"/>
      <c r="N594" s="210"/>
      <c r="O594" s="212"/>
      <c r="P594" s="213"/>
      <c r="Q594" s="163"/>
      <c r="R594" s="163"/>
      <c r="S594" s="200"/>
      <c r="T594" s="200"/>
      <c r="U594" s="168"/>
    </row>
    <row r="595" spans="1:21" x14ac:dyDescent="0.2">
      <c r="A595" s="187">
        <f t="shared" si="24"/>
        <v>8</v>
      </c>
      <c r="B595" s="206"/>
      <c r="C595" s="206"/>
      <c r="D595" s="168" t="s">
        <v>9348</v>
      </c>
      <c r="E595" s="168" t="s">
        <v>91</v>
      </c>
      <c r="F595" s="168" t="s">
        <v>214</v>
      </c>
      <c r="G595" s="216">
        <v>40398</v>
      </c>
      <c r="H595" s="197">
        <v>8</v>
      </c>
      <c r="I595" s="197">
        <v>8</v>
      </c>
      <c r="J595" s="208" t="s">
        <v>1505</v>
      </c>
      <c r="K595" s="168" t="s">
        <v>60</v>
      </c>
      <c r="L595" s="208" t="s">
        <v>4473</v>
      </c>
      <c r="M595" s="168" t="s">
        <v>9349</v>
      </c>
      <c r="N595" s="210"/>
      <c r="O595" s="212"/>
      <c r="P595" s="213"/>
      <c r="Q595" s="163"/>
      <c r="R595" s="163"/>
      <c r="S595" s="200"/>
      <c r="T595" s="200"/>
      <c r="U595" s="168"/>
    </row>
    <row r="596" spans="1:21" x14ac:dyDescent="0.2">
      <c r="A596" s="187">
        <f t="shared" si="24"/>
        <v>8</v>
      </c>
      <c r="B596" s="206">
        <v>3</v>
      </c>
      <c r="C596" s="206">
        <v>3</v>
      </c>
      <c r="D596" s="168" t="s">
        <v>19510</v>
      </c>
      <c r="E596" s="168" t="s">
        <v>1038</v>
      </c>
      <c r="F596" s="168" t="s">
        <v>1685</v>
      </c>
      <c r="G596" s="215">
        <v>40380</v>
      </c>
      <c r="H596" s="197">
        <v>8</v>
      </c>
      <c r="I596" s="197">
        <v>8</v>
      </c>
      <c r="J596" s="208" t="s">
        <v>19479</v>
      </c>
      <c r="K596" s="168" t="s">
        <v>60</v>
      </c>
      <c r="L596" s="208" t="s">
        <v>150</v>
      </c>
      <c r="M596" s="168" t="s">
        <v>107</v>
      </c>
      <c r="N596" s="210"/>
      <c r="O596" s="212"/>
      <c r="P596" s="213"/>
      <c r="Q596" s="163"/>
      <c r="R596" s="163"/>
      <c r="S596" s="200"/>
      <c r="T596" s="200"/>
      <c r="U596" s="168"/>
    </row>
    <row r="597" spans="1:21" x14ac:dyDescent="0.2">
      <c r="A597" s="187">
        <f t="shared" si="24"/>
        <v>8</v>
      </c>
      <c r="B597" s="206">
        <v>2</v>
      </c>
      <c r="C597" s="206">
        <v>1</v>
      </c>
      <c r="D597" s="168" t="s">
        <v>1240</v>
      </c>
      <c r="E597" s="168" t="s">
        <v>374</v>
      </c>
      <c r="F597" s="168" t="s">
        <v>114</v>
      </c>
      <c r="G597" s="215">
        <v>40292</v>
      </c>
      <c r="H597" s="197">
        <v>8</v>
      </c>
      <c r="I597" s="197">
        <v>8</v>
      </c>
      <c r="J597" s="208" t="s">
        <v>1028</v>
      </c>
      <c r="K597" s="168" t="s">
        <v>164</v>
      </c>
      <c r="L597" s="208" t="s">
        <v>166</v>
      </c>
      <c r="M597" s="168" t="s">
        <v>340</v>
      </c>
      <c r="N597" s="210"/>
      <c r="O597" s="212"/>
      <c r="P597" s="213"/>
      <c r="Q597" s="163"/>
      <c r="R597" s="163"/>
      <c r="S597" s="200"/>
      <c r="T597" s="200"/>
      <c r="U597" s="168"/>
    </row>
    <row r="598" spans="1:21" s="251" customFormat="1" ht="12.75" customHeight="1" x14ac:dyDescent="0.2">
      <c r="A598" s="187">
        <f t="shared" si="24"/>
        <v>8</v>
      </c>
      <c r="B598" s="252">
        <v>1</v>
      </c>
      <c r="C598" s="252">
        <v>2</v>
      </c>
      <c r="D598" s="205" t="s">
        <v>19053</v>
      </c>
      <c r="E598" s="205" t="s">
        <v>127</v>
      </c>
      <c r="F598" s="205" t="s">
        <v>390</v>
      </c>
      <c r="G598" s="267">
        <v>40474</v>
      </c>
      <c r="H598" s="172">
        <v>8</v>
      </c>
      <c r="I598" s="172">
        <v>8</v>
      </c>
      <c r="J598" s="223" t="s">
        <v>7774</v>
      </c>
      <c r="K598" s="253" t="s">
        <v>60</v>
      </c>
      <c r="L598" s="223" t="s">
        <v>1990</v>
      </c>
      <c r="M598" s="253" t="s">
        <v>18982</v>
      </c>
      <c r="N598" s="210"/>
      <c r="O598" s="212"/>
      <c r="P598" s="213"/>
      <c r="Q598" s="265"/>
      <c r="R598" s="163"/>
      <c r="S598" s="200"/>
      <c r="T598" s="200"/>
      <c r="U598" s="224"/>
    </row>
  </sheetData>
  <autoFilter ref="A1:U598"/>
  <pageMargins left="0.59055118110236227" right="0.39370078740157483" top="0.39370078740157483" bottom="0.59055118110236227" header="0" footer="0"/>
  <pageSetup paperSize="9" scale="93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528"/>
  <sheetViews>
    <sheetView zoomScale="85" zoomScaleNormal="85" zoomScaleSheetLayoutView="100" workbookViewId="0">
      <pane xSplit="6" ySplit="1" topLeftCell="G2" activePane="bottomRight" state="frozen"/>
      <selection pane="topRight" activeCell="J1" sqref="J1"/>
      <selection pane="bottomLeft" activeCell="A2" sqref="A2"/>
      <selection pane="bottomRight" activeCell="E4" sqref="E4"/>
    </sheetView>
  </sheetViews>
  <sheetFormatPr defaultColWidth="8.85546875" defaultRowHeight="12.75" x14ac:dyDescent="0.2"/>
  <cols>
    <col min="1" max="1" width="9" style="242" customWidth="1"/>
    <col min="2" max="2" width="5.28515625" style="282" customWidth="1"/>
    <col min="3" max="3" width="4.28515625" style="282" customWidth="1"/>
    <col min="4" max="4" width="17.140625" style="240" customWidth="1"/>
    <col min="5" max="5" width="13.85546875" style="240" customWidth="1"/>
    <col min="6" max="6" width="16.28515625" style="240" customWidth="1"/>
    <col min="7" max="7" width="10.7109375" style="240" customWidth="1"/>
    <col min="8" max="9" width="8.85546875" style="240" hidden="1" customWidth="1"/>
    <col min="10" max="10" width="24.7109375" style="241" customWidth="1"/>
    <col min="11" max="11" width="13.140625" style="240" customWidth="1"/>
    <col min="12" max="12" width="20.140625" style="241" customWidth="1"/>
    <col min="13" max="13" width="19.28515625" style="240" customWidth="1"/>
    <col min="14" max="14" width="8.85546875" style="240" hidden="1" customWidth="1"/>
    <col min="15" max="18" width="6.5703125" style="240" customWidth="1"/>
    <col min="19" max="20" width="9.5703125" style="240" hidden="1" customWidth="1"/>
    <col min="21" max="21" width="7.7109375" style="240" customWidth="1"/>
    <col min="22" max="22" width="7.28515625" style="240" customWidth="1"/>
    <col min="23" max="23" width="8.28515625" style="242" customWidth="1"/>
    <col min="24" max="16384" width="8.85546875" style="173"/>
  </cols>
  <sheetData>
    <row r="1" spans="1:23" ht="38.450000000000003" customHeight="1" x14ac:dyDescent="0.2">
      <c r="A1" s="232" t="s">
        <v>19756</v>
      </c>
      <c r="B1" s="206" t="s">
        <v>2</v>
      </c>
      <c r="C1" s="206" t="s">
        <v>19693</v>
      </c>
      <c r="D1" s="233" t="s">
        <v>3</v>
      </c>
      <c r="E1" s="233" t="s">
        <v>4</v>
      </c>
      <c r="F1" s="233" t="s">
        <v>5</v>
      </c>
      <c r="G1" s="232" t="s">
        <v>7</v>
      </c>
      <c r="H1" s="232" t="s">
        <v>19757</v>
      </c>
      <c r="I1" s="232" t="s">
        <v>19756</v>
      </c>
      <c r="J1" s="232" t="s">
        <v>15</v>
      </c>
      <c r="K1" s="232" t="s">
        <v>16</v>
      </c>
      <c r="L1" s="232" t="s">
        <v>19</v>
      </c>
      <c r="M1" s="243" t="s">
        <v>19764</v>
      </c>
      <c r="N1" s="245" t="s">
        <v>19744</v>
      </c>
      <c r="O1" s="232" t="s">
        <v>3017</v>
      </c>
      <c r="P1" s="232" t="s">
        <v>18003</v>
      </c>
      <c r="Q1" s="232" t="s">
        <v>19765</v>
      </c>
      <c r="R1" s="232" t="s">
        <v>19760</v>
      </c>
      <c r="S1" s="232" t="s">
        <v>19761</v>
      </c>
      <c r="T1" s="232" t="s">
        <v>19762</v>
      </c>
      <c r="U1" s="232" t="s">
        <v>19763</v>
      </c>
      <c r="V1" s="232" t="s">
        <v>19600</v>
      </c>
      <c r="W1" s="232" t="s">
        <v>19589</v>
      </c>
    </row>
    <row r="2" spans="1:23" x14ac:dyDescent="0.2">
      <c r="A2" s="187">
        <f t="shared" ref="A2:A65" si="0">I2</f>
        <v>9</v>
      </c>
      <c r="B2" s="206"/>
      <c r="C2" s="206"/>
      <c r="D2" s="168" t="s">
        <v>7973</v>
      </c>
      <c r="E2" s="168" t="s">
        <v>56</v>
      </c>
      <c r="F2" s="168" t="s">
        <v>345</v>
      </c>
      <c r="G2" s="216">
        <v>40109</v>
      </c>
      <c r="H2" s="197">
        <v>9</v>
      </c>
      <c r="I2" s="197">
        <v>9</v>
      </c>
      <c r="J2" s="208" t="s">
        <v>1505</v>
      </c>
      <c r="K2" s="168" t="s">
        <v>60</v>
      </c>
      <c r="L2" s="208" t="s">
        <v>2662</v>
      </c>
      <c r="M2" s="168" t="s">
        <v>7974</v>
      </c>
      <c r="N2" s="168"/>
      <c r="O2" s="210">
        <v>95</v>
      </c>
      <c r="P2" s="211">
        <v>95</v>
      </c>
      <c r="Q2" s="213">
        <v>95</v>
      </c>
      <c r="R2" s="209"/>
      <c r="S2" s="168">
        <f>LARGE((N2,O2,P2,Q2,R2),1)</f>
        <v>95</v>
      </c>
      <c r="T2" s="168">
        <f>LARGE((N2,O2,P2,Q2,R2),2)</f>
        <v>95</v>
      </c>
      <c r="U2" s="169">
        <f>LARGE((N2,O2,P2,Q2,R2),3)</f>
        <v>95</v>
      </c>
      <c r="V2" s="246">
        <f t="shared" ref="V2:V65" si="1">SUM(S2,T2,U2)</f>
        <v>285</v>
      </c>
      <c r="W2" s="214" t="s">
        <v>19595</v>
      </c>
    </row>
    <row r="3" spans="1:23" ht="12.75" customHeight="1" x14ac:dyDescent="0.2">
      <c r="A3" s="187">
        <f t="shared" si="0"/>
        <v>9</v>
      </c>
      <c r="B3" s="206"/>
      <c r="C3" s="206"/>
      <c r="D3" s="168" t="s">
        <v>10408</v>
      </c>
      <c r="E3" s="168" t="s">
        <v>56</v>
      </c>
      <c r="F3" s="168" t="s">
        <v>234</v>
      </c>
      <c r="G3" s="215">
        <v>40008</v>
      </c>
      <c r="H3" s="197">
        <v>9</v>
      </c>
      <c r="I3" s="197">
        <v>9</v>
      </c>
      <c r="J3" s="208" t="s">
        <v>883</v>
      </c>
      <c r="K3" s="168" t="s">
        <v>98</v>
      </c>
      <c r="L3" s="208" t="s">
        <v>884</v>
      </c>
      <c r="M3" s="168" t="s">
        <v>879</v>
      </c>
      <c r="N3" s="168"/>
      <c r="O3" s="210">
        <v>100</v>
      </c>
      <c r="P3" s="211">
        <v>90</v>
      </c>
      <c r="Q3" s="213">
        <v>100</v>
      </c>
      <c r="R3" s="209"/>
      <c r="S3" s="168">
        <f>LARGE((N3,O3,P3,Q3,R3),1)</f>
        <v>100</v>
      </c>
      <c r="T3" s="168">
        <f>LARGE((N3,O3,P3,Q3,R3),2)</f>
        <v>100</v>
      </c>
      <c r="U3" s="169">
        <f>LARGE((N3,O3,P3,Q3,R3),3)</f>
        <v>90</v>
      </c>
      <c r="V3" s="246">
        <f t="shared" si="1"/>
        <v>290</v>
      </c>
      <c r="W3" s="214" t="s">
        <v>19595</v>
      </c>
    </row>
    <row r="4" spans="1:23" ht="25.5" x14ac:dyDescent="0.2">
      <c r="A4" s="187">
        <f t="shared" si="0"/>
        <v>9</v>
      </c>
      <c r="B4" s="206"/>
      <c r="C4" s="206"/>
      <c r="D4" s="168" t="s">
        <v>3624</v>
      </c>
      <c r="E4" s="168" t="s">
        <v>69</v>
      </c>
      <c r="F4" s="168" t="s">
        <v>1170</v>
      </c>
      <c r="G4" s="215">
        <v>39966</v>
      </c>
      <c r="H4" s="197">
        <v>9</v>
      </c>
      <c r="I4" s="197">
        <v>9</v>
      </c>
      <c r="J4" s="208" t="s">
        <v>883</v>
      </c>
      <c r="K4" s="168" t="s">
        <v>98</v>
      </c>
      <c r="L4" s="208" t="s">
        <v>884</v>
      </c>
      <c r="M4" s="168" t="s">
        <v>879</v>
      </c>
      <c r="N4" s="168"/>
      <c r="O4" s="210">
        <v>100</v>
      </c>
      <c r="P4" s="211">
        <v>90</v>
      </c>
      <c r="Q4" s="213">
        <v>90</v>
      </c>
      <c r="R4" s="209"/>
      <c r="S4" s="168">
        <f>LARGE((N4,O4,P4,Q4,R4),1)</f>
        <v>100</v>
      </c>
      <c r="T4" s="168">
        <f>LARGE((N4,O4,P4,Q4,R4),2)</f>
        <v>90</v>
      </c>
      <c r="U4" s="169">
        <f>LARGE((N4,O4,P4,Q4,R4),3)</f>
        <v>90</v>
      </c>
      <c r="V4" s="246">
        <f t="shared" si="1"/>
        <v>280</v>
      </c>
      <c r="W4" s="214" t="s">
        <v>19595</v>
      </c>
    </row>
    <row r="5" spans="1:23" ht="12.75" customHeight="1" x14ac:dyDescent="0.2">
      <c r="A5" s="187">
        <f t="shared" si="0"/>
        <v>9</v>
      </c>
      <c r="B5" s="206"/>
      <c r="C5" s="206"/>
      <c r="D5" s="168" t="s">
        <v>7945</v>
      </c>
      <c r="E5" s="168" t="s">
        <v>7946</v>
      </c>
      <c r="F5" s="168" t="s">
        <v>500</v>
      </c>
      <c r="G5" s="216">
        <v>40012</v>
      </c>
      <c r="H5" s="197">
        <v>9</v>
      </c>
      <c r="I5" s="197">
        <v>9</v>
      </c>
      <c r="J5" s="208" t="s">
        <v>1210</v>
      </c>
      <c r="K5" s="168" t="s">
        <v>60</v>
      </c>
      <c r="L5" s="208" t="s">
        <v>4834</v>
      </c>
      <c r="M5" s="168" t="s">
        <v>7947</v>
      </c>
      <c r="N5" s="168"/>
      <c r="O5" s="210">
        <v>95</v>
      </c>
      <c r="P5" s="211">
        <v>90</v>
      </c>
      <c r="Q5" s="213">
        <v>90</v>
      </c>
      <c r="R5" s="209"/>
      <c r="S5" s="168">
        <f>LARGE((N5,O5,P5,Q5,R5),1)</f>
        <v>95</v>
      </c>
      <c r="T5" s="168">
        <f>LARGE((N5,O5,P5,Q5,R5),2)</f>
        <v>90</v>
      </c>
      <c r="U5" s="169">
        <f>LARGE((N5,O5,P5,Q5,R5),3)</f>
        <v>90</v>
      </c>
      <c r="V5" s="246">
        <f t="shared" si="1"/>
        <v>275</v>
      </c>
      <c r="W5" s="214" t="s">
        <v>19595</v>
      </c>
    </row>
    <row r="6" spans="1:23" ht="25.5" x14ac:dyDescent="0.2">
      <c r="A6" s="187">
        <f t="shared" si="0"/>
        <v>9</v>
      </c>
      <c r="B6" s="206"/>
      <c r="C6" s="206"/>
      <c r="D6" s="168" t="s">
        <v>7949</v>
      </c>
      <c r="E6" s="168" t="s">
        <v>305</v>
      </c>
      <c r="F6" s="168" t="s">
        <v>500</v>
      </c>
      <c r="G6" s="216">
        <v>40005</v>
      </c>
      <c r="H6" s="197">
        <v>9</v>
      </c>
      <c r="I6" s="197">
        <v>9</v>
      </c>
      <c r="J6" s="208" t="s">
        <v>7950</v>
      </c>
      <c r="K6" s="168" t="s">
        <v>60</v>
      </c>
      <c r="L6" s="208" t="s">
        <v>7952</v>
      </c>
      <c r="M6" s="168" t="s">
        <v>7953</v>
      </c>
      <c r="N6" s="168"/>
      <c r="O6" s="210">
        <v>100</v>
      </c>
      <c r="P6" s="211">
        <v>90</v>
      </c>
      <c r="Q6" s="213">
        <v>85</v>
      </c>
      <c r="R6" s="209"/>
      <c r="S6" s="168">
        <f>LARGE((N6,O6,P6,Q6,R6),1)</f>
        <v>100</v>
      </c>
      <c r="T6" s="168">
        <f>LARGE((N6,O6,P6,Q6,R6),2)</f>
        <v>90</v>
      </c>
      <c r="U6" s="169">
        <f>LARGE((N6,O6,P6,Q6,R6),3)</f>
        <v>85</v>
      </c>
      <c r="V6" s="246">
        <f t="shared" si="1"/>
        <v>275</v>
      </c>
      <c r="W6" s="214" t="s">
        <v>19595</v>
      </c>
    </row>
    <row r="7" spans="1:23" x14ac:dyDescent="0.2">
      <c r="A7" s="187">
        <f t="shared" si="0"/>
        <v>9</v>
      </c>
      <c r="B7" s="206"/>
      <c r="C7" s="206"/>
      <c r="D7" s="168" t="s">
        <v>7998</v>
      </c>
      <c r="E7" s="168" t="s">
        <v>96</v>
      </c>
      <c r="F7" s="168" t="s">
        <v>914</v>
      </c>
      <c r="G7" s="216">
        <v>40141</v>
      </c>
      <c r="H7" s="197">
        <v>9</v>
      </c>
      <c r="I7" s="197">
        <v>9</v>
      </c>
      <c r="J7" s="208" t="s">
        <v>7999</v>
      </c>
      <c r="K7" s="168" t="s">
        <v>60</v>
      </c>
      <c r="L7" s="208" t="s">
        <v>2662</v>
      </c>
      <c r="M7" s="168" t="s">
        <v>8000</v>
      </c>
      <c r="N7" s="168"/>
      <c r="O7" s="210">
        <v>95</v>
      </c>
      <c r="P7" s="211">
        <v>95</v>
      </c>
      <c r="Q7" s="213">
        <v>85</v>
      </c>
      <c r="R7" s="209"/>
      <c r="S7" s="168">
        <f>LARGE((N7,O7,P7,Q7,R7),1)</f>
        <v>95</v>
      </c>
      <c r="T7" s="168">
        <f>LARGE((N7,O7,P7,Q7,R7),2)</f>
        <v>95</v>
      </c>
      <c r="U7" s="169">
        <f>LARGE((N7,O7,P7,Q7,R7),3)</f>
        <v>85</v>
      </c>
      <c r="V7" s="246">
        <f t="shared" si="1"/>
        <v>275</v>
      </c>
      <c r="W7" s="214" t="s">
        <v>19595</v>
      </c>
    </row>
    <row r="8" spans="1:23" ht="25.5" x14ac:dyDescent="0.2">
      <c r="A8" s="187">
        <f t="shared" si="0"/>
        <v>9</v>
      </c>
      <c r="B8" s="206"/>
      <c r="C8" s="206"/>
      <c r="D8" s="168" t="s">
        <v>11199</v>
      </c>
      <c r="E8" s="168" t="s">
        <v>410</v>
      </c>
      <c r="F8" s="168" t="s">
        <v>335</v>
      </c>
      <c r="G8" s="215">
        <v>39926</v>
      </c>
      <c r="H8" s="197">
        <v>9</v>
      </c>
      <c r="I8" s="197">
        <v>9</v>
      </c>
      <c r="J8" s="208" t="s">
        <v>877</v>
      </c>
      <c r="K8" s="168" t="s">
        <v>98</v>
      </c>
      <c r="L8" s="208" t="s">
        <v>878</v>
      </c>
      <c r="M8" s="168" t="s">
        <v>879</v>
      </c>
      <c r="N8" s="168"/>
      <c r="O8" s="210">
        <v>90</v>
      </c>
      <c r="P8" s="211">
        <v>100</v>
      </c>
      <c r="Q8" s="213">
        <v>85</v>
      </c>
      <c r="R8" s="209"/>
      <c r="S8" s="168">
        <f>LARGE((N8,O8,P8,Q8,R8),1)</f>
        <v>100</v>
      </c>
      <c r="T8" s="168">
        <f>LARGE((N8,O8,P8,Q8,R8),2)</f>
        <v>90</v>
      </c>
      <c r="U8" s="169">
        <f>LARGE((N8,O8,P8,Q8,R8),3)</f>
        <v>85</v>
      </c>
      <c r="V8" s="246">
        <f t="shared" si="1"/>
        <v>275</v>
      </c>
      <c r="W8" s="214" t="s">
        <v>19595</v>
      </c>
    </row>
    <row r="9" spans="1:23" x14ac:dyDescent="0.2">
      <c r="A9" s="187">
        <f t="shared" si="0"/>
        <v>9</v>
      </c>
      <c r="B9" s="206">
        <v>1</v>
      </c>
      <c r="C9" s="206">
        <v>2</v>
      </c>
      <c r="D9" s="168" t="s">
        <v>949</v>
      </c>
      <c r="E9" s="168" t="s">
        <v>950</v>
      </c>
      <c r="F9" s="168" t="s">
        <v>951</v>
      </c>
      <c r="G9" s="216">
        <v>40061</v>
      </c>
      <c r="H9" s="197">
        <v>9</v>
      </c>
      <c r="I9" s="197">
        <v>9</v>
      </c>
      <c r="J9" s="208" t="s">
        <v>952</v>
      </c>
      <c r="K9" s="168" t="s">
        <v>98</v>
      </c>
      <c r="L9" s="208" t="s">
        <v>273</v>
      </c>
      <c r="M9" s="168" t="s">
        <v>879</v>
      </c>
      <c r="N9" s="168" t="s">
        <v>100</v>
      </c>
      <c r="O9" s="210">
        <v>95</v>
      </c>
      <c r="P9" s="211">
        <v>85</v>
      </c>
      <c r="Q9" s="213">
        <v>90</v>
      </c>
      <c r="R9" s="209"/>
      <c r="S9" s="168">
        <f>LARGE((N9,O9,P9,Q9,R9),1)</f>
        <v>95</v>
      </c>
      <c r="T9" s="168">
        <f>LARGE((N9,O9,P9,Q9,R9),2)</f>
        <v>90</v>
      </c>
      <c r="U9" s="169">
        <f>LARGE((N9,O9,P9,Q9,R9),3)</f>
        <v>85</v>
      </c>
      <c r="V9" s="246">
        <f t="shared" si="1"/>
        <v>270</v>
      </c>
      <c r="W9" s="214" t="s">
        <v>19595</v>
      </c>
    </row>
    <row r="10" spans="1:23" ht="25.5" x14ac:dyDescent="0.2">
      <c r="A10" s="187">
        <f t="shared" si="0"/>
        <v>9</v>
      </c>
      <c r="B10" s="206"/>
      <c r="C10" s="206"/>
      <c r="D10" s="168" t="s">
        <v>2353</v>
      </c>
      <c r="E10" s="168" t="s">
        <v>75</v>
      </c>
      <c r="F10" s="168" t="s">
        <v>70</v>
      </c>
      <c r="G10" s="216">
        <v>39804</v>
      </c>
      <c r="H10" s="197">
        <v>9</v>
      </c>
      <c r="I10" s="197">
        <v>9</v>
      </c>
      <c r="J10" s="208" t="s">
        <v>922</v>
      </c>
      <c r="K10" s="168" t="s">
        <v>98</v>
      </c>
      <c r="L10" s="208" t="s">
        <v>2354</v>
      </c>
      <c r="M10" s="168" t="s">
        <v>879</v>
      </c>
      <c r="N10" s="168"/>
      <c r="O10" s="210">
        <v>95</v>
      </c>
      <c r="P10" s="211">
        <v>85</v>
      </c>
      <c r="Q10" s="213">
        <v>85</v>
      </c>
      <c r="R10" s="209"/>
      <c r="S10" s="168">
        <f>LARGE((N10,O10,P10,Q10,R10),1)</f>
        <v>95</v>
      </c>
      <c r="T10" s="168">
        <f>LARGE((N10,O10,P10,Q10,R10),2)</f>
        <v>85</v>
      </c>
      <c r="U10" s="169">
        <f>LARGE((N10,O10,P10,Q10,R10),3)</f>
        <v>85</v>
      </c>
      <c r="V10" s="246">
        <f t="shared" si="1"/>
        <v>265</v>
      </c>
      <c r="W10" s="214" t="s">
        <v>19595</v>
      </c>
    </row>
    <row r="11" spans="1:23" x14ac:dyDescent="0.2">
      <c r="A11" s="187">
        <f t="shared" si="0"/>
        <v>9</v>
      </c>
      <c r="B11" s="206">
        <v>1</v>
      </c>
      <c r="C11" s="206">
        <v>1</v>
      </c>
      <c r="D11" s="168" t="s">
        <v>18944</v>
      </c>
      <c r="E11" s="168" t="s">
        <v>134</v>
      </c>
      <c r="F11" s="168" t="s">
        <v>70</v>
      </c>
      <c r="G11" s="215">
        <v>39868</v>
      </c>
      <c r="H11" s="197">
        <v>9</v>
      </c>
      <c r="I11" s="197">
        <v>9</v>
      </c>
      <c r="J11" s="208" t="s">
        <v>18945</v>
      </c>
      <c r="K11" s="168" t="s">
        <v>34</v>
      </c>
      <c r="L11" s="208" t="s">
        <v>18946</v>
      </c>
      <c r="M11" s="168" t="s">
        <v>18947</v>
      </c>
      <c r="N11" s="168" t="s">
        <v>1987</v>
      </c>
      <c r="O11" s="210">
        <v>90</v>
      </c>
      <c r="P11" s="211">
        <v>85</v>
      </c>
      <c r="Q11" s="213">
        <v>90</v>
      </c>
      <c r="R11" s="209"/>
      <c r="S11" s="168">
        <f>LARGE((N11,O11,P11,Q11,R11),1)</f>
        <v>90</v>
      </c>
      <c r="T11" s="168">
        <f>LARGE((N11,O11,P11,Q11,R11),2)</f>
        <v>90</v>
      </c>
      <c r="U11" s="169">
        <f>LARGE((N11,O11,P11,Q11,R11),3)</f>
        <v>85</v>
      </c>
      <c r="V11" s="246">
        <f t="shared" si="1"/>
        <v>265</v>
      </c>
      <c r="W11" s="214" t="s">
        <v>19595</v>
      </c>
    </row>
    <row r="12" spans="1:23" ht="25.5" x14ac:dyDescent="0.2">
      <c r="A12" s="187">
        <f t="shared" si="0"/>
        <v>9</v>
      </c>
      <c r="B12" s="206"/>
      <c r="C12" s="206"/>
      <c r="D12" s="168" t="s">
        <v>11260</v>
      </c>
      <c r="E12" s="168" t="s">
        <v>127</v>
      </c>
      <c r="F12" s="168" t="s">
        <v>1068</v>
      </c>
      <c r="G12" s="215">
        <v>40029</v>
      </c>
      <c r="H12" s="197">
        <v>9</v>
      </c>
      <c r="I12" s="197">
        <v>9</v>
      </c>
      <c r="J12" s="208" t="s">
        <v>877</v>
      </c>
      <c r="K12" s="168" t="s">
        <v>98</v>
      </c>
      <c r="L12" s="208" t="s">
        <v>878</v>
      </c>
      <c r="M12" s="168" t="s">
        <v>879</v>
      </c>
      <c r="N12" s="168"/>
      <c r="O12" s="210">
        <v>95</v>
      </c>
      <c r="P12" s="211">
        <v>85</v>
      </c>
      <c r="Q12" s="213">
        <v>85</v>
      </c>
      <c r="R12" s="209"/>
      <c r="S12" s="168">
        <f>LARGE((N12,O12,P12,Q12,R12),1)</f>
        <v>95</v>
      </c>
      <c r="T12" s="168">
        <f>LARGE((N12,O12,P12,Q12,R12),2)</f>
        <v>85</v>
      </c>
      <c r="U12" s="169">
        <f>LARGE((N12,O12,P12,Q12,R12),3)</f>
        <v>85</v>
      </c>
      <c r="V12" s="246">
        <f t="shared" si="1"/>
        <v>265</v>
      </c>
      <c r="W12" s="214" t="s">
        <v>19595</v>
      </c>
    </row>
    <row r="13" spans="1:23" ht="25.5" x14ac:dyDescent="0.2">
      <c r="A13" s="187">
        <f t="shared" si="0"/>
        <v>9</v>
      </c>
      <c r="B13" s="313"/>
      <c r="C13" s="313"/>
      <c r="D13" s="162" t="s">
        <v>12721</v>
      </c>
      <c r="E13" s="162" t="s">
        <v>1078</v>
      </c>
      <c r="F13" s="162" t="s">
        <v>4298</v>
      </c>
      <c r="G13" s="181">
        <v>40048</v>
      </c>
      <c r="H13" s="190">
        <v>9</v>
      </c>
      <c r="I13" s="190">
        <v>9</v>
      </c>
      <c r="J13" s="244" t="s">
        <v>19803</v>
      </c>
      <c r="K13" s="191" t="s">
        <v>676</v>
      </c>
      <c r="L13" s="244" t="s">
        <v>677</v>
      </c>
      <c r="M13" s="205" t="s">
        <v>4911</v>
      </c>
      <c r="N13" s="168"/>
      <c r="O13" s="210">
        <v>90</v>
      </c>
      <c r="P13" s="211">
        <v>90</v>
      </c>
      <c r="Q13" s="213">
        <v>85</v>
      </c>
      <c r="R13" s="209"/>
      <c r="S13" s="168">
        <f>LARGE((N13,O13,P13,Q13,R13),1)</f>
        <v>90</v>
      </c>
      <c r="T13" s="168">
        <f>LARGE((N13,O13,P13,Q13,R13),2)</f>
        <v>90</v>
      </c>
      <c r="U13" s="169">
        <f>LARGE((N13,O13,P13,Q13,R13),3)</f>
        <v>85</v>
      </c>
      <c r="V13" s="246">
        <f t="shared" si="1"/>
        <v>265</v>
      </c>
      <c r="W13" s="214" t="s">
        <v>19595</v>
      </c>
    </row>
    <row r="14" spans="1:23" x14ac:dyDescent="0.2">
      <c r="A14" s="187">
        <f t="shared" si="0"/>
        <v>9</v>
      </c>
      <c r="B14" s="206"/>
      <c r="C14" s="206"/>
      <c r="D14" s="168" t="s">
        <v>1046</v>
      </c>
      <c r="E14" s="168" t="s">
        <v>190</v>
      </c>
      <c r="F14" s="168" t="s">
        <v>234</v>
      </c>
      <c r="G14" s="216">
        <v>40008</v>
      </c>
      <c r="H14" s="197">
        <v>9</v>
      </c>
      <c r="I14" s="197">
        <v>9</v>
      </c>
      <c r="J14" s="208" t="s">
        <v>7799</v>
      </c>
      <c r="K14" s="168" t="s">
        <v>60</v>
      </c>
      <c r="L14" s="208" t="s">
        <v>2662</v>
      </c>
      <c r="M14" s="168" t="s">
        <v>9373</v>
      </c>
      <c r="N14" s="168"/>
      <c r="O14" s="210">
        <v>85</v>
      </c>
      <c r="P14" s="211">
        <v>95</v>
      </c>
      <c r="Q14" s="213">
        <v>85</v>
      </c>
      <c r="R14" s="209"/>
      <c r="S14" s="168">
        <f>LARGE((N14,O14,P14,Q14,R14),1)</f>
        <v>95</v>
      </c>
      <c r="T14" s="168">
        <f>LARGE((N14,O14,P14,Q14,R14),2)</f>
        <v>85</v>
      </c>
      <c r="U14" s="169">
        <f>LARGE((N14,O14,P14,Q14,R14),3)</f>
        <v>85</v>
      </c>
      <c r="V14" s="246">
        <f t="shared" si="1"/>
        <v>265</v>
      </c>
      <c r="W14" s="214" t="s">
        <v>19595</v>
      </c>
    </row>
    <row r="15" spans="1:23" x14ac:dyDescent="0.2">
      <c r="A15" s="187">
        <f t="shared" si="0"/>
        <v>9</v>
      </c>
      <c r="B15" s="206">
        <v>2</v>
      </c>
      <c r="C15" s="206">
        <v>3</v>
      </c>
      <c r="D15" s="168" t="s">
        <v>2520</v>
      </c>
      <c r="E15" s="168" t="s">
        <v>218</v>
      </c>
      <c r="F15" s="168" t="s">
        <v>70</v>
      </c>
      <c r="G15" s="215">
        <v>40072</v>
      </c>
      <c r="H15" s="197">
        <v>9</v>
      </c>
      <c r="I15" s="197">
        <v>9</v>
      </c>
      <c r="J15" s="208" t="s">
        <v>13901</v>
      </c>
      <c r="K15" s="168" t="s">
        <v>98</v>
      </c>
      <c r="L15" s="208" t="s">
        <v>4818</v>
      </c>
      <c r="M15" s="168" t="s">
        <v>3476</v>
      </c>
      <c r="N15" s="168" t="s">
        <v>692</v>
      </c>
      <c r="O15" s="210">
        <v>100</v>
      </c>
      <c r="P15" s="211">
        <v>80</v>
      </c>
      <c r="Q15" s="213">
        <v>100</v>
      </c>
      <c r="R15" s="209"/>
      <c r="S15" s="168">
        <f>LARGE((N15,O15,P15,Q15,R15),1)</f>
        <v>100</v>
      </c>
      <c r="T15" s="168">
        <f>LARGE((N15,O15,P15,Q15,R15),2)</f>
        <v>100</v>
      </c>
      <c r="U15" s="169">
        <f>LARGE((N15,O15,P15,Q15,R15),3)</f>
        <v>80</v>
      </c>
      <c r="V15" s="246">
        <f t="shared" si="1"/>
        <v>280</v>
      </c>
      <c r="W15" s="214" t="s">
        <v>19595</v>
      </c>
    </row>
    <row r="16" spans="1:23" x14ac:dyDescent="0.2">
      <c r="A16" s="187">
        <f t="shared" si="0"/>
        <v>9</v>
      </c>
      <c r="B16" s="206">
        <v>2</v>
      </c>
      <c r="C16" s="206">
        <v>2</v>
      </c>
      <c r="D16" s="168" t="s">
        <v>18949</v>
      </c>
      <c r="E16" s="168" t="s">
        <v>18950</v>
      </c>
      <c r="F16" s="168" t="s">
        <v>18951</v>
      </c>
      <c r="G16" s="215">
        <v>39905</v>
      </c>
      <c r="H16" s="197">
        <v>9</v>
      </c>
      <c r="I16" s="197">
        <v>9</v>
      </c>
      <c r="J16" s="208" t="s">
        <v>5794</v>
      </c>
      <c r="K16" s="168" t="s">
        <v>34</v>
      </c>
      <c r="L16" s="208" t="s">
        <v>18946</v>
      </c>
      <c r="M16" s="168" t="s">
        <v>18952</v>
      </c>
      <c r="N16" s="168" t="s">
        <v>1987</v>
      </c>
      <c r="O16" s="210">
        <v>100</v>
      </c>
      <c r="P16" s="211">
        <v>95</v>
      </c>
      <c r="Q16" s="213">
        <v>80</v>
      </c>
      <c r="R16" s="209"/>
      <c r="S16" s="168">
        <f>LARGE((N16,O16,P16,Q16,R16),1)</f>
        <v>100</v>
      </c>
      <c r="T16" s="168">
        <f>LARGE((N16,O16,P16,Q16,R16),2)</f>
        <v>95</v>
      </c>
      <c r="U16" s="169">
        <f>LARGE((N16,O16,P16,Q16,R16),3)</f>
        <v>80</v>
      </c>
      <c r="V16" s="246">
        <f t="shared" si="1"/>
        <v>275</v>
      </c>
      <c r="W16" s="214" t="s">
        <v>19595</v>
      </c>
    </row>
    <row r="17" spans="1:23" x14ac:dyDescent="0.2">
      <c r="A17" s="187">
        <f t="shared" si="0"/>
        <v>9</v>
      </c>
      <c r="B17" s="206"/>
      <c r="C17" s="206"/>
      <c r="D17" s="168" t="s">
        <v>2355</v>
      </c>
      <c r="E17" s="168" t="s">
        <v>56</v>
      </c>
      <c r="F17" s="168" t="s">
        <v>57</v>
      </c>
      <c r="G17" s="216">
        <v>39891</v>
      </c>
      <c r="H17" s="197">
        <v>9</v>
      </c>
      <c r="I17" s="197">
        <v>9</v>
      </c>
      <c r="J17" s="208" t="s">
        <v>2356</v>
      </c>
      <c r="K17" s="168" t="s">
        <v>98</v>
      </c>
      <c r="L17" s="208" t="s">
        <v>273</v>
      </c>
      <c r="M17" s="168" t="s">
        <v>879</v>
      </c>
      <c r="N17" s="168"/>
      <c r="O17" s="210">
        <v>95</v>
      </c>
      <c r="P17" s="211">
        <v>80</v>
      </c>
      <c r="Q17" s="213">
        <v>95</v>
      </c>
      <c r="R17" s="209"/>
      <c r="S17" s="168">
        <f>LARGE((N17,O17,P17,Q17,R17),1)</f>
        <v>95</v>
      </c>
      <c r="T17" s="168">
        <f>LARGE((N17,O17,P17,Q17,R17),2)</f>
        <v>95</v>
      </c>
      <c r="U17" s="169">
        <f>LARGE((N17,O17,P17,Q17,R17),3)</f>
        <v>80</v>
      </c>
      <c r="V17" s="246">
        <f t="shared" si="1"/>
        <v>270</v>
      </c>
      <c r="W17" s="214" t="s">
        <v>19595</v>
      </c>
    </row>
    <row r="18" spans="1:23" ht="25.5" x14ac:dyDescent="0.2">
      <c r="A18" s="187">
        <f t="shared" si="0"/>
        <v>9</v>
      </c>
      <c r="B18" s="206"/>
      <c r="C18" s="206"/>
      <c r="D18" s="168" t="s">
        <v>11288</v>
      </c>
      <c r="E18" s="168" t="s">
        <v>632</v>
      </c>
      <c r="F18" s="168" t="s">
        <v>445</v>
      </c>
      <c r="G18" s="215">
        <v>39943</v>
      </c>
      <c r="H18" s="197">
        <v>9</v>
      </c>
      <c r="I18" s="197">
        <v>9</v>
      </c>
      <c r="J18" s="208" t="s">
        <v>922</v>
      </c>
      <c r="K18" s="168" t="s">
        <v>98</v>
      </c>
      <c r="L18" s="208" t="s">
        <v>878</v>
      </c>
      <c r="M18" s="168" t="s">
        <v>879</v>
      </c>
      <c r="N18" s="168"/>
      <c r="O18" s="210">
        <v>80</v>
      </c>
      <c r="P18" s="211">
        <v>95</v>
      </c>
      <c r="Q18" s="213">
        <v>95</v>
      </c>
      <c r="R18" s="209"/>
      <c r="S18" s="168">
        <f>LARGE((N18,O18,P18,Q18,R18),1)</f>
        <v>95</v>
      </c>
      <c r="T18" s="168">
        <f>LARGE((N18,O18,P18,Q18,R18),2)</f>
        <v>95</v>
      </c>
      <c r="U18" s="169">
        <f>LARGE((N18,O18,P18,Q18,R18),3)</f>
        <v>80</v>
      </c>
      <c r="V18" s="246">
        <f t="shared" si="1"/>
        <v>270</v>
      </c>
      <c r="W18" s="214" t="s">
        <v>19595</v>
      </c>
    </row>
    <row r="19" spans="1:23" ht="25.5" x14ac:dyDescent="0.2">
      <c r="A19" s="187">
        <f t="shared" si="0"/>
        <v>9</v>
      </c>
      <c r="B19" s="206">
        <v>1</v>
      </c>
      <c r="C19" s="206">
        <v>1</v>
      </c>
      <c r="D19" s="168" t="s">
        <v>1183</v>
      </c>
      <c r="E19" s="168" t="s">
        <v>184</v>
      </c>
      <c r="F19" s="168" t="s">
        <v>160</v>
      </c>
      <c r="G19" s="216">
        <v>39772</v>
      </c>
      <c r="H19" s="197">
        <v>9</v>
      </c>
      <c r="I19" s="197">
        <v>9</v>
      </c>
      <c r="J19" s="208" t="s">
        <v>1184</v>
      </c>
      <c r="K19" s="168" t="s">
        <v>98</v>
      </c>
      <c r="L19" s="208" t="s">
        <v>1185</v>
      </c>
      <c r="M19" s="168" t="s">
        <v>1186</v>
      </c>
      <c r="N19" s="168" t="s">
        <v>594</v>
      </c>
      <c r="O19" s="210">
        <v>95</v>
      </c>
      <c r="P19" s="211">
        <v>80</v>
      </c>
      <c r="Q19" s="213">
        <v>95</v>
      </c>
      <c r="R19" s="209">
        <v>63</v>
      </c>
      <c r="S19" s="168">
        <f>LARGE((N19,O19,P19,Q19,R19),1)</f>
        <v>95</v>
      </c>
      <c r="T19" s="168">
        <f>LARGE((N19,O19,P19,Q19,R19),2)</f>
        <v>95</v>
      </c>
      <c r="U19" s="169">
        <f>LARGE((N19,O19,P19,Q19,R19),3)</f>
        <v>80</v>
      </c>
      <c r="V19" s="246">
        <f t="shared" si="1"/>
        <v>270</v>
      </c>
      <c r="W19" s="214" t="s">
        <v>19595</v>
      </c>
    </row>
    <row r="20" spans="1:23" ht="25.5" x14ac:dyDescent="0.2">
      <c r="A20" s="187">
        <f t="shared" si="0"/>
        <v>9</v>
      </c>
      <c r="B20" s="206"/>
      <c r="C20" s="206"/>
      <c r="D20" s="168" t="s">
        <v>10414</v>
      </c>
      <c r="E20" s="168" t="s">
        <v>248</v>
      </c>
      <c r="F20" s="168" t="s">
        <v>76</v>
      </c>
      <c r="G20" s="215">
        <v>39801</v>
      </c>
      <c r="H20" s="197">
        <v>9</v>
      </c>
      <c r="I20" s="197">
        <v>9</v>
      </c>
      <c r="J20" s="208" t="s">
        <v>922</v>
      </c>
      <c r="K20" s="168" t="s">
        <v>98</v>
      </c>
      <c r="L20" s="208" t="s">
        <v>878</v>
      </c>
      <c r="M20" s="168" t="s">
        <v>879</v>
      </c>
      <c r="N20" s="168"/>
      <c r="O20" s="210">
        <v>100</v>
      </c>
      <c r="P20" s="211">
        <v>85</v>
      </c>
      <c r="Q20" s="213">
        <v>80</v>
      </c>
      <c r="R20" s="209"/>
      <c r="S20" s="168">
        <f>LARGE((N20,O20,P20,Q20,R20),1)</f>
        <v>100</v>
      </c>
      <c r="T20" s="168">
        <f>LARGE((N20,O20,P20,Q20,R20),2)</f>
        <v>85</v>
      </c>
      <c r="U20" s="169">
        <f>LARGE((N20,O20,P20,Q20,R20),3)</f>
        <v>80</v>
      </c>
      <c r="V20" s="246">
        <f t="shared" si="1"/>
        <v>265</v>
      </c>
      <c r="W20" s="214" t="s">
        <v>19595</v>
      </c>
    </row>
    <row r="21" spans="1:23" x14ac:dyDescent="0.2">
      <c r="A21" s="187">
        <f t="shared" si="0"/>
        <v>9</v>
      </c>
      <c r="B21" s="206"/>
      <c r="C21" s="206"/>
      <c r="D21" s="168" t="s">
        <v>10432</v>
      </c>
      <c r="E21" s="168" t="s">
        <v>248</v>
      </c>
      <c r="F21" s="168" t="s">
        <v>9790</v>
      </c>
      <c r="G21" s="215">
        <v>40238</v>
      </c>
      <c r="H21" s="197">
        <v>9</v>
      </c>
      <c r="I21" s="197">
        <v>9</v>
      </c>
      <c r="J21" s="208" t="s">
        <v>952</v>
      </c>
      <c r="K21" s="168" t="s">
        <v>98</v>
      </c>
      <c r="L21" s="208" t="s">
        <v>273</v>
      </c>
      <c r="M21" s="168" t="s">
        <v>879</v>
      </c>
      <c r="N21" s="168"/>
      <c r="O21" s="210">
        <v>95</v>
      </c>
      <c r="P21" s="211">
        <v>80</v>
      </c>
      <c r="Q21" s="213">
        <v>90</v>
      </c>
      <c r="R21" s="209"/>
      <c r="S21" s="168">
        <f>LARGE((N21,O21,P21,Q21,R21),1)</f>
        <v>95</v>
      </c>
      <c r="T21" s="168">
        <f>LARGE((N21,O21,P21,Q21,R21),2)</f>
        <v>90</v>
      </c>
      <c r="U21" s="169">
        <f>LARGE((N21,O21,P21,Q21,R21),3)</f>
        <v>80</v>
      </c>
      <c r="V21" s="246">
        <f t="shared" si="1"/>
        <v>265</v>
      </c>
      <c r="W21" s="214" t="s">
        <v>19595</v>
      </c>
    </row>
    <row r="22" spans="1:23" x14ac:dyDescent="0.2">
      <c r="A22" s="187">
        <f t="shared" si="0"/>
        <v>9</v>
      </c>
      <c r="B22" s="206">
        <v>1</v>
      </c>
      <c r="C22" s="206">
        <v>1</v>
      </c>
      <c r="D22" s="168" t="s">
        <v>5308</v>
      </c>
      <c r="E22" s="168" t="s">
        <v>344</v>
      </c>
      <c r="F22" s="168" t="s">
        <v>258</v>
      </c>
      <c r="G22" s="216">
        <v>40071</v>
      </c>
      <c r="H22" s="197">
        <v>9</v>
      </c>
      <c r="I22" s="197">
        <v>9</v>
      </c>
      <c r="J22" s="208" t="s">
        <v>1148</v>
      </c>
      <c r="K22" s="168" t="s">
        <v>60</v>
      </c>
      <c r="L22" s="208" t="s">
        <v>2662</v>
      </c>
      <c r="M22" s="168" t="s">
        <v>4508</v>
      </c>
      <c r="N22" s="168" t="s">
        <v>3844</v>
      </c>
      <c r="O22" s="210">
        <v>95</v>
      </c>
      <c r="P22" s="211">
        <v>90</v>
      </c>
      <c r="Q22" s="213">
        <v>80</v>
      </c>
      <c r="R22" s="209"/>
      <c r="S22" s="168">
        <f>LARGE((N22,O22,P22,Q22,R22),1)</f>
        <v>95</v>
      </c>
      <c r="T22" s="168">
        <f>LARGE((N22,O22,P22,Q22,R22),2)</f>
        <v>90</v>
      </c>
      <c r="U22" s="169">
        <f>LARGE((N22,O22,P22,Q22,R22),3)</f>
        <v>80</v>
      </c>
      <c r="V22" s="246">
        <f t="shared" si="1"/>
        <v>265</v>
      </c>
      <c r="W22" s="214" t="s">
        <v>19595</v>
      </c>
    </row>
    <row r="23" spans="1:23" ht="25.5" x14ac:dyDescent="0.2">
      <c r="A23" s="187">
        <f t="shared" si="0"/>
        <v>9</v>
      </c>
      <c r="B23" s="206"/>
      <c r="C23" s="206"/>
      <c r="D23" s="168" t="s">
        <v>11462</v>
      </c>
      <c r="E23" s="168" t="s">
        <v>248</v>
      </c>
      <c r="F23" s="168" t="s">
        <v>57</v>
      </c>
      <c r="G23" s="207">
        <v>39920</v>
      </c>
      <c r="H23" s="197">
        <v>9</v>
      </c>
      <c r="I23" s="197">
        <v>9</v>
      </c>
      <c r="J23" s="208" t="s">
        <v>19653</v>
      </c>
      <c r="K23" s="168" t="s">
        <v>683</v>
      </c>
      <c r="L23" s="208" t="s">
        <v>823</v>
      </c>
      <c r="M23" s="168" t="s">
        <v>12190</v>
      </c>
      <c r="N23" s="168"/>
      <c r="O23" s="210">
        <v>95</v>
      </c>
      <c r="P23" s="211">
        <v>90</v>
      </c>
      <c r="Q23" s="213">
        <v>80</v>
      </c>
      <c r="R23" s="209"/>
      <c r="S23" s="168">
        <f>LARGE((N23,O23,P23,Q23,R23),1)</f>
        <v>95</v>
      </c>
      <c r="T23" s="168">
        <f>LARGE((N23,O23,P23,Q23,R23),2)</f>
        <v>90</v>
      </c>
      <c r="U23" s="169">
        <f>LARGE((N23,O23,P23,Q23,R23),3)</f>
        <v>80</v>
      </c>
      <c r="V23" s="246">
        <f t="shared" si="1"/>
        <v>265</v>
      </c>
      <c r="W23" s="214" t="s">
        <v>19595</v>
      </c>
    </row>
    <row r="24" spans="1:23" ht="25.5" x14ac:dyDescent="0.2">
      <c r="A24" s="187">
        <f t="shared" si="0"/>
        <v>9</v>
      </c>
      <c r="B24" s="206"/>
      <c r="C24" s="206"/>
      <c r="D24" s="168" t="s">
        <v>15093</v>
      </c>
      <c r="E24" s="168" t="s">
        <v>8506</v>
      </c>
      <c r="F24" s="168" t="s">
        <v>1992</v>
      </c>
      <c r="G24" s="215">
        <v>40043</v>
      </c>
      <c r="H24" s="197">
        <v>9</v>
      </c>
      <c r="I24" s="197">
        <v>9</v>
      </c>
      <c r="J24" s="208" t="s">
        <v>15094</v>
      </c>
      <c r="K24" s="168" t="s">
        <v>60</v>
      </c>
      <c r="L24" s="208" t="s">
        <v>15095</v>
      </c>
      <c r="M24" s="168" t="s">
        <v>3844</v>
      </c>
      <c r="N24" s="168"/>
      <c r="O24" s="210">
        <v>95</v>
      </c>
      <c r="P24" s="211">
        <v>90</v>
      </c>
      <c r="Q24" s="213">
        <v>80</v>
      </c>
      <c r="R24" s="209"/>
      <c r="S24" s="168">
        <f>LARGE((N24,O24,P24,Q24,R24),1)</f>
        <v>95</v>
      </c>
      <c r="T24" s="168">
        <f>LARGE((N24,O24,P24,Q24,R24),2)</f>
        <v>90</v>
      </c>
      <c r="U24" s="169">
        <f>LARGE((N24,O24,P24,Q24,R24),3)</f>
        <v>80</v>
      </c>
      <c r="V24" s="246">
        <f t="shared" si="1"/>
        <v>265</v>
      </c>
      <c r="W24" s="214" t="s">
        <v>19595</v>
      </c>
    </row>
    <row r="25" spans="1:23" ht="25.5" x14ac:dyDescent="0.2">
      <c r="A25" s="187">
        <f t="shared" si="0"/>
        <v>9</v>
      </c>
      <c r="B25" s="206"/>
      <c r="C25" s="206"/>
      <c r="D25" s="168" t="s">
        <v>10415</v>
      </c>
      <c r="E25" s="168" t="s">
        <v>362</v>
      </c>
      <c r="F25" s="168" t="s">
        <v>76</v>
      </c>
      <c r="G25" s="215">
        <v>39849</v>
      </c>
      <c r="H25" s="197">
        <v>9</v>
      </c>
      <c r="I25" s="197">
        <v>9</v>
      </c>
      <c r="J25" s="208" t="s">
        <v>922</v>
      </c>
      <c r="K25" s="168" t="s">
        <v>98</v>
      </c>
      <c r="L25" s="208" t="s">
        <v>878</v>
      </c>
      <c r="M25" s="168" t="s">
        <v>879</v>
      </c>
      <c r="N25" s="168"/>
      <c r="O25" s="210">
        <v>90</v>
      </c>
      <c r="P25" s="211">
        <v>95</v>
      </c>
      <c r="Q25" s="213">
        <v>80</v>
      </c>
      <c r="R25" s="209"/>
      <c r="S25" s="168">
        <f>LARGE((N25,O25,P25,Q25,R25),1)</f>
        <v>95</v>
      </c>
      <c r="T25" s="168">
        <f>LARGE((N25,O25,P25,Q25,R25),2)</f>
        <v>90</v>
      </c>
      <c r="U25" s="169">
        <f>LARGE((N25,O25,P25,Q25,R25),3)</f>
        <v>80</v>
      </c>
      <c r="V25" s="246">
        <f t="shared" si="1"/>
        <v>265</v>
      </c>
      <c r="W25" s="214" t="s">
        <v>19595</v>
      </c>
    </row>
    <row r="26" spans="1:23" x14ac:dyDescent="0.2">
      <c r="A26" s="187">
        <f t="shared" si="0"/>
        <v>9</v>
      </c>
      <c r="B26" s="206">
        <v>1</v>
      </c>
      <c r="C26" s="206">
        <v>1</v>
      </c>
      <c r="D26" s="168" t="s">
        <v>750</v>
      </c>
      <c r="E26" s="168" t="s">
        <v>904</v>
      </c>
      <c r="F26" s="168" t="s">
        <v>70</v>
      </c>
      <c r="G26" s="216">
        <v>39943</v>
      </c>
      <c r="H26" s="197">
        <v>9</v>
      </c>
      <c r="I26" s="197">
        <v>9</v>
      </c>
      <c r="J26" s="208" t="s">
        <v>1779</v>
      </c>
      <c r="K26" s="168" t="s">
        <v>164</v>
      </c>
      <c r="L26" s="208" t="s">
        <v>1762</v>
      </c>
      <c r="M26" s="168" t="s">
        <v>1780</v>
      </c>
      <c r="N26" s="168" t="s">
        <v>862</v>
      </c>
      <c r="O26" s="210">
        <v>70</v>
      </c>
      <c r="P26" s="211">
        <v>80</v>
      </c>
      <c r="Q26" s="213">
        <v>90</v>
      </c>
      <c r="R26" s="209">
        <v>94</v>
      </c>
      <c r="S26" s="168">
        <f>LARGE((N26,O26,P26,Q26,R26),1)</f>
        <v>94</v>
      </c>
      <c r="T26" s="168">
        <f>LARGE((N26,O26,P26,Q26,R26),2)</f>
        <v>90</v>
      </c>
      <c r="U26" s="169">
        <f>LARGE((N26,O26,P26,Q26,R26),3)</f>
        <v>80</v>
      </c>
      <c r="V26" s="246">
        <f t="shared" si="1"/>
        <v>264</v>
      </c>
      <c r="W26" s="214" t="s">
        <v>19595</v>
      </c>
    </row>
    <row r="27" spans="1:23" x14ac:dyDescent="0.2">
      <c r="A27" s="187">
        <f t="shared" si="0"/>
        <v>9</v>
      </c>
      <c r="B27" s="206">
        <v>1</v>
      </c>
      <c r="C27" s="206">
        <v>2</v>
      </c>
      <c r="D27" s="168" t="s">
        <v>2121</v>
      </c>
      <c r="E27" s="168" t="s">
        <v>344</v>
      </c>
      <c r="F27" s="168" t="s">
        <v>700</v>
      </c>
      <c r="G27" s="216">
        <v>39907</v>
      </c>
      <c r="H27" s="197">
        <v>9</v>
      </c>
      <c r="I27" s="197">
        <v>9</v>
      </c>
      <c r="J27" s="208" t="s">
        <v>2124</v>
      </c>
      <c r="K27" s="168" t="s">
        <v>82</v>
      </c>
      <c r="L27" s="208" t="s">
        <v>1661</v>
      </c>
      <c r="M27" s="168" t="s">
        <v>2125</v>
      </c>
      <c r="N27" s="168" t="s">
        <v>84</v>
      </c>
      <c r="O27" s="210">
        <v>80</v>
      </c>
      <c r="P27" s="211">
        <v>80</v>
      </c>
      <c r="Q27" s="213">
        <v>100</v>
      </c>
      <c r="R27" s="209"/>
      <c r="S27" s="168">
        <f>LARGE((N27,O27,P27,Q27,R27),1)</f>
        <v>100</v>
      </c>
      <c r="T27" s="168">
        <f>LARGE((N27,O27,P27,Q27,R27),2)</f>
        <v>80</v>
      </c>
      <c r="U27" s="169">
        <f>LARGE((N27,O27,P27,Q27,R27),3)</f>
        <v>80</v>
      </c>
      <c r="V27" s="246">
        <f t="shared" si="1"/>
        <v>260</v>
      </c>
      <c r="W27" s="214" t="s">
        <v>19595</v>
      </c>
    </row>
    <row r="28" spans="1:23" x14ac:dyDescent="0.2">
      <c r="A28" s="187">
        <f t="shared" si="0"/>
        <v>9</v>
      </c>
      <c r="B28" s="206"/>
      <c r="C28" s="206"/>
      <c r="D28" s="168" t="s">
        <v>10308</v>
      </c>
      <c r="E28" s="168" t="s">
        <v>334</v>
      </c>
      <c r="F28" s="168" t="s">
        <v>914</v>
      </c>
      <c r="G28" s="215">
        <v>39932</v>
      </c>
      <c r="H28" s="197">
        <v>9</v>
      </c>
      <c r="I28" s="197">
        <v>9</v>
      </c>
      <c r="J28" s="208" t="s">
        <v>7989</v>
      </c>
      <c r="K28" s="168" t="s">
        <v>98</v>
      </c>
      <c r="L28" s="208" t="s">
        <v>308</v>
      </c>
      <c r="M28" s="168" t="s">
        <v>10309</v>
      </c>
      <c r="N28" s="168"/>
      <c r="O28" s="210">
        <v>80</v>
      </c>
      <c r="P28" s="211">
        <v>90</v>
      </c>
      <c r="Q28" s="213">
        <v>90</v>
      </c>
      <c r="R28" s="209"/>
      <c r="S28" s="168">
        <f>LARGE((N28,O28,P28,Q28,R28),1)</f>
        <v>90</v>
      </c>
      <c r="T28" s="168">
        <f>LARGE((N28,O28,P28,Q28,R28),2)</f>
        <v>90</v>
      </c>
      <c r="U28" s="169">
        <f>LARGE((N28,O28,P28,Q28,R28),3)</f>
        <v>80</v>
      </c>
      <c r="V28" s="246">
        <f t="shared" si="1"/>
        <v>260</v>
      </c>
      <c r="W28" s="214" t="s">
        <v>19595</v>
      </c>
    </row>
    <row r="29" spans="1:23" x14ac:dyDescent="0.2">
      <c r="A29" s="187">
        <f t="shared" si="0"/>
        <v>9</v>
      </c>
      <c r="B29" s="206">
        <v>1</v>
      </c>
      <c r="C29" s="206">
        <v>1</v>
      </c>
      <c r="D29" s="168" t="s">
        <v>12510</v>
      </c>
      <c r="E29" s="168" t="s">
        <v>3053</v>
      </c>
      <c r="F29" s="168" t="s">
        <v>70</v>
      </c>
      <c r="G29" s="215">
        <v>40107</v>
      </c>
      <c r="H29" s="197">
        <v>9</v>
      </c>
      <c r="I29" s="197">
        <v>9</v>
      </c>
      <c r="J29" s="208" t="s">
        <v>12511</v>
      </c>
      <c r="K29" s="168" t="s">
        <v>683</v>
      </c>
      <c r="L29" s="208" t="s">
        <v>2209</v>
      </c>
      <c r="M29" s="168" t="s">
        <v>12513</v>
      </c>
      <c r="N29" s="168" t="s">
        <v>38</v>
      </c>
      <c r="O29" s="210">
        <v>90</v>
      </c>
      <c r="P29" s="211">
        <v>80</v>
      </c>
      <c r="Q29" s="213">
        <v>90</v>
      </c>
      <c r="R29" s="209"/>
      <c r="S29" s="168">
        <f>LARGE((N29,O29,P29,Q29,R29),1)</f>
        <v>90</v>
      </c>
      <c r="T29" s="168">
        <f>LARGE((N29,O29,P29,Q29,R29),2)</f>
        <v>90</v>
      </c>
      <c r="U29" s="169">
        <f>LARGE((N29,O29,P29,Q29,R29),3)</f>
        <v>80</v>
      </c>
      <c r="V29" s="246">
        <f t="shared" si="1"/>
        <v>260</v>
      </c>
      <c r="W29" s="214" t="s">
        <v>19595</v>
      </c>
    </row>
    <row r="30" spans="1:23" ht="25.5" x14ac:dyDescent="0.2">
      <c r="A30" s="187">
        <f t="shared" si="0"/>
        <v>9</v>
      </c>
      <c r="B30" s="206">
        <v>1</v>
      </c>
      <c r="C30" s="206">
        <v>2</v>
      </c>
      <c r="D30" s="168" t="s">
        <v>11084</v>
      </c>
      <c r="E30" s="168" t="s">
        <v>278</v>
      </c>
      <c r="F30" s="168" t="s">
        <v>11085</v>
      </c>
      <c r="G30" s="215">
        <v>39911</v>
      </c>
      <c r="H30" s="197">
        <v>9</v>
      </c>
      <c r="I30" s="197">
        <v>9</v>
      </c>
      <c r="J30" s="208" t="s">
        <v>11088</v>
      </c>
      <c r="K30" s="168" t="s">
        <v>197</v>
      </c>
      <c r="L30" s="208" t="s">
        <v>3515</v>
      </c>
      <c r="M30" s="168" t="s">
        <v>11089</v>
      </c>
      <c r="N30" s="168" t="s">
        <v>198</v>
      </c>
      <c r="O30" s="210">
        <v>85</v>
      </c>
      <c r="P30" s="211">
        <v>80</v>
      </c>
      <c r="Q30" s="213">
        <v>90</v>
      </c>
      <c r="R30" s="209"/>
      <c r="S30" s="168">
        <f>LARGE((N30,O30,P30,Q30,R30),1)</f>
        <v>90</v>
      </c>
      <c r="T30" s="168">
        <f>LARGE((N30,O30,P30,Q30,R30),2)</f>
        <v>85</v>
      </c>
      <c r="U30" s="169">
        <f>LARGE((N30,O30,P30,Q30,R30),3)</f>
        <v>80</v>
      </c>
      <c r="V30" s="246">
        <f t="shared" si="1"/>
        <v>255</v>
      </c>
      <c r="W30" s="214" t="s">
        <v>19595</v>
      </c>
    </row>
    <row r="31" spans="1:23" x14ac:dyDescent="0.2">
      <c r="A31" s="187">
        <f t="shared" si="0"/>
        <v>9</v>
      </c>
      <c r="B31" s="206"/>
      <c r="C31" s="206"/>
      <c r="D31" s="168" t="s">
        <v>1270</v>
      </c>
      <c r="E31" s="168" t="s">
        <v>6528</v>
      </c>
      <c r="F31" s="162" t="s">
        <v>369</v>
      </c>
      <c r="G31" s="215">
        <v>39644</v>
      </c>
      <c r="H31" s="197">
        <v>9</v>
      </c>
      <c r="I31" s="197">
        <v>9</v>
      </c>
      <c r="J31" s="208" t="s">
        <v>16380</v>
      </c>
      <c r="K31" s="168" t="s">
        <v>60</v>
      </c>
      <c r="L31" s="208" t="s">
        <v>16381</v>
      </c>
      <c r="M31" s="168" t="s">
        <v>8962</v>
      </c>
      <c r="N31" s="168"/>
      <c r="O31" s="210">
        <v>90</v>
      </c>
      <c r="P31" s="211">
        <v>85</v>
      </c>
      <c r="Q31" s="213">
        <v>80</v>
      </c>
      <c r="R31" s="209"/>
      <c r="S31" s="168">
        <f>LARGE((N31,O31,P31,Q31,R31),1)</f>
        <v>90</v>
      </c>
      <c r="T31" s="168">
        <f>LARGE((N31,O31,P31,Q31,R31),2)</f>
        <v>85</v>
      </c>
      <c r="U31" s="169">
        <f>LARGE((N31,O31,P31,Q31,R31),3)</f>
        <v>80</v>
      </c>
      <c r="V31" s="246">
        <f t="shared" si="1"/>
        <v>255</v>
      </c>
      <c r="W31" s="214" t="s">
        <v>19595</v>
      </c>
    </row>
    <row r="32" spans="1:23" x14ac:dyDescent="0.2">
      <c r="A32" s="187">
        <f t="shared" si="0"/>
        <v>9</v>
      </c>
      <c r="B32" s="206"/>
      <c r="C32" s="206"/>
      <c r="D32" s="205" t="s">
        <v>4071</v>
      </c>
      <c r="E32" s="205" t="s">
        <v>362</v>
      </c>
      <c r="F32" s="205" t="s">
        <v>114</v>
      </c>
      <c r="G32" s="222">
        <v>40107</v>
      </c>
      <c r="H32" s="199">
        <v>9</v>
      </c>
      <c r="I32" s="199">
        <v>9</v>
      </c>
      <c r="J32" s="223" t="s">
        <v>9916</v>
      </c>
      <c r="K32" s="205" t="s">
        <v>60</v>
      </c>
      <c r="L32" s="223" t="s">
        <v>1990</v>
      </c>
      <c r="M32" s="205" t="s">
        <v>18982</v>
      </c>
      <c r="N32" s="168"/>
      <c r="O32" s="210">
        <v>90</v>
      </c>
      <c r="P32" s="211">
        <v>80</v>
      </c>
      <c r="Q32" s="213">
        <v>85</v>
      </c>
      <c r="R32" s="209"/>
      <c r="S32" s="168">
        <f>LARGE((N32,O32,P32,Q32,R32),1)</f>
        <v>90</v>
      </c>
      <c r="T32" s="168">
        <f>LARGE((N32,O32,P32,Q32,R32),2)</f>
        <v>85</v>
      </c>
      <c r="U32" s="169">
        <f>LARGE((N32,O32,P32,Q32,R32),3)</f>
        <v>80</v>
      </c>
      <c r="V32" s="246">
        <f t="shared" si="1"/>
        <v>255</v>
      </c>
      <c r="W32" s="214" t="s">
        <v>19595</v>
      </c>
    </row>
    <row r="33" spans="1:23" x14ac:dyDescent="0.2">
      <c r="A33" s="187">
        <f t="shared" si="0"/>
        <v>9</v>
      </c>
      <c r="B33" s="206"/>
      <c r="C33" s="206"/>
      <c r="D33" s="168" t="s">
        <v>7273</v>
      </c>
      <c r="E33" s="168" t="s">
        <v>148</v>
      </c>
      <c r="F33" s="168" t="s">
        <v>214</v>
      </c>
      <c r="G33" s="207">
        <v>40142</v>
      </c>
      <c r="H33" s="197">
        <v>9</v>
      </c>
      <c r="I33" s="197">
        <v>9</v>
      </c>
      <c r="J33" s="208" t="s">
        <v>1028</v>
      </c>
      <c r="K33" s="168" t="s">
        <v>164</v>
      </c>
      <c r="L33" s="208" t="s">
        <v>424</v>
      </c>
      <c r="M33" s="168" t="s">
        <v>707</v>
      </c>
      <c r="N33" s="168"/>
      <c r="O33" s="210">
        <v>80</v>
      </c>
      <c r="P33" s="211">
        <v>85</v>
      </c>
      <c r="Q33" s="213">
        <v>85</v>
      </c>
      <c r="R33" s="209"/>
      <c r="S33" s="168">
        <f>LARGE((N33,O33,P33,Q33,R33),1)</f>
        <v>85</v>
      </c>
      <c r="T33" s="168">
        <f>LARGE((N33,O33,P33,Q33,R33),2)</f>
        <v>85</v>
      </c>
      <c r="U33" s="169">
        <f>LARGE((N33,O33,P33,Q33,R33),3)</f>
        <v>80</v>
      </c>
      <c r="V33" s="246">
        <f t="shared" si="1"/>
        <v>250</v>
      </c>
      <c r="W33" s="219" t="s">
        <v>19597</v>
      </c>
    </row>
    <row r="34" spans="1:23" x14ac:dyDescent="0.2">
      <c r="A34" s="187">
        <f t="shared" si="0"/>
        <v>9</v>
      </c>
      <c r="B34" s="206"/>
      <c r="C34" s="206"/>
      <c r="D34" s="168" t="s">
        <v>6348</v>
      </c>
      <c r="E34" s="168" t="s">
        <v>745</v>
      </c>
      <c r="F34" s="168" t="s">
        <v>70</v>
      </c>
      <c r="G34" s="215">
        <v>40218</v>
      </c>
      <c r="H34" s="197">
        <v>9</v>
      </c>
      <c r="I34" s="197">
        <v>9</v>
      </c>
      <c r="J34" s="208" t="s">
        <v>969</v>
      </c>
      <c r="K34" s="168" t="s">
        <v>98</v>
      </c>
      <c r="L34" s="208" t="s">
        <v>273</v>
      </c>
      <c r="M34" s="168" t="s">
        <v>879</v>
      </c>
      <c r="N34" s="168"/>
      <c r="O34" s="210">
        <v>80</v>
      </c>
      <c r="P34" s="211">
        <v>90</v>
      </c>
      <c r="Q34" s="213">
        <v>80</v>
      </c>
      <c r="R34" s="209"/>
      <c r="S34" s="168">
        <f>LARGE((N34,O34,P34,Q34,R34),1)</f>
        <v>90</v>
      </c>
      <c r="T34" s="168">
        <f>LARGE((N34,O34,P34,Q34,R34),2)</f>
        <v>80</v>
      </c>
      <c r="U34" s="169">
        <f>LARGE((N34,O34,P34,Q34,R34),3)</f>
        <v>80</v>
      </c>
      <c r="V34" s="246">
        <f t="shared" si="1"/>
        <v>250</v>
      </c>
      <c r="W34" s="219" t="s">
        <v>19597</v>
      </c>
    </row>
    <row r="35" spans="1:23" ht="25.5" x14ac:dyDescent="0.2">
      <c r="A35" s="187">
        <f t="shared" si="0"/>
        <v>9</v>
      </c>
      <c r="B35" s="206"/>
      <c r="C35" s="206"/>
      <c r="D35" s="168" t="s">
        <v>2341</v>
      </c>
      <c r="E35" s="168" t="s">
        <v>56</v>
      </c>
      <c r="F35" s="168" t="s">
        <v>214</v>
      </c>
      <c r="G35" s="216">
        <v>39856</v>
      </c>
      <c r="H35" s="197">
        <v>9</v>
      </c>
      <c r="I35" s="197">
        <v>9</v>
      </c>
      <c r="J35" s="208" t="s">
        <v>2342</v>
      </c>
      <c r="K35" s="168" t="s">
        <v>98</v>
      </c>
      <c r="L35" s="208" t="s">
        <v>903</v>
      </c>
      <c r="M35" s="168" t="s">
        <v>879</v>
      </c>
      <c r="N35" s="168"/>
      <c r="O35" s="210">
        <v>80</v>
      </c>
      <c r="P35" s="285">
        <v>80</v>
      </c>
      <c r="Q35" s="287">
        <v>85</v>
      </c>
      <c r="R35" s="209"/>
      <c r="S35" s="168">
        <f>LARGE((N35,O35,P35,Q35,R35),1)</f>
        <v>85</v>
      </c>
      <c r="T35" s="168">
        <f>LARGE((N35,O35,P35,Q35,R35),2)</f>
        <v>80</v>
      </c>
      <c r="U35" s="169">
        <f>LARGE((N35,O35,P35,Q35,R35),3)</f>
        <v>80</v>
      </c>
      <c r="V35" s="246">
        <f t="shared" si="1"/>
        <v>245</v>
      </c>
      <c r="W35" s="291" t="s">
        <v>19597</v>
      </c>
    </row>
    <row r="36" spans="1:23" x14ac:dyDescent="0.2">
      <c r="A36" s="187">
        <f t="shared" si="0"/>
        <v>9</v>
      </c>
      <c r="B36" s="206">
        <v>2</v>
      </c>
      <c r="C36" s="206">
        <v>2</v>
      </c>
      <c r="D36" s="168" t="s">
        <v>9397</v>
      </c>
      <c r="E36" s="168" t="s">
        <v>69</v>
      </c>
      <c r="F36" s="168" t="s">
        <v>13397</v>
      </c>
      <c r="G36" s="215">
        <v>40172</v>
      </c>
      <c r="H36" s="197">
        <v>9</v>
      </c>
      <c r="I36" s="197">
        <v>9</v>
      </c>
      <c r="J36" s="208" t="s">
        <v>4833</v>
      </c>
      <c r="K36" s="168" t="s">
        <v>78</v>
      </c>
      <c r="L36" s="208" t="s">
        <v>10384</v>
      </c>
      <c r="M36" s="168" t="s">
        <v>13399</v>
      </c>
      <c r="N36" s="168" t="s">
        <v>45</v>
      </c>
      <c r="O36" s="210">
        <v>80</v>
      </c>
      <c r="P36" s="211">
        <v>85</v>
      </c>
      <c r="Q36" s="213">
        <v>80</v>
      </c>
      <c r="R36" s="209"/>
      <c r="S36" s="168">
        <f>LARGE((N36,O36,P36,Q36,R36),1)</f>
        <v>85</v>
      </c>
      <c r="T36" s="168">
        <f>LARGE((N36,O36,P36,Q36,R36),2)</f>
        <v>80</v>
      </c>
      <c r="U36" s="169">
        <f>LARGE((N36,O36,P36,Q36,R36),3)</f>
        <v>80</v>
      </c>
      <c r="V36" s="246">
        <f t="shared" si="1"/>
        <v>245</v>
      </c>
      <c r="W36" s="219" t="s">
        <v>19597</v>
      </c>
    </row>
    <row r="37" spans="1:23" ht="12.75" customHeight="1" x14ac:dyDescent="0.2">
      <c r="A37" s="187">
        <f t="shared" si="0"/>
        <v>9</v>
      </c>
      <c r="B37" s="206"/>
      <c r="C37" s="206"/>
      <c r="D37" s="168" t="s">
        <v>8241</v>
      </c>
      <c r="E37" s="168" t="s">
        <v>1106</v>
      </c>
      <c r="F37" s="168" t="s">
        <v>326</v>
      </c>
      <c r="G37" s="207">
        <v>39951</v>
      </c>
      <c r="H37" s="197">
        <v>9</v>
      </c>
      <c r="I37" s="197">
        <v>9</v>
      </c>
      <c r="J37" s="208" t="s">
        <v>19686</v>
      </c>
      <c r="K37" s="168" t="s">
        <v>683</v>
      </c>
      <c r="L37" s="208" t="s">
        <v>11372</v>
      </c>
      <c r="M37" s="168" t="s">
        <v>19687</v>
      </c>
      <c r="N37" s="168"/>
      <c r="O37" s="210">
        <v>95</v>
      </c>
      <c r="P37" s="211">
        <v>75</v>
      </c>
      <c r="Q37" s="213">
        <v>100</v>
      </c>
      <c r="R37" s="209"/>
      <c r="S37" s="168">
        <f>LARGE((N37,O37,P37,Q37,R37),1)</f>
        <v>100</v>
      </c>
      <c r="T37" s="168">
        <f>LARGE((N37,O37,P37,Q37,R37),2)</f>
        <v>95</v>
      </c>
      <c r="U37" s="169">
        <f>LARGE((N37,O37,P37,Q37,R37),3)</f>
        <v>75</v>
      </c>
      <c r="V37" s="246">
        <f t="shared" si="1"/>
        <v>270</v>
      </c>
      <c r="W37" s="219" t="s">
        <v>19597</v>
      </c>
    </row>
    <row r="38" spans="1:23" ht="12.75" customHeight="1" x14ac:dyDescent="0.2">
      <c r="A38" s="187">
        <f t="shared" si="0"/>
        <v>9</v>
      </c>
      <c r="B38" s="206"/>
      <c r="C38" s="206"/>
      <c r="D38" s="168" t="s">
        <v>2355</v>
      </c>
      <c r="E38" s="168" t="s">
        <v>193</v>
      </c>
      <c r="F38" s="168" t="s">
        <v>1218</v>
      </c>
      <c r="G38" s="215">
        <v>39918</v>
      </c>
      <c r="H38" s="197">
        <v>9</v>
      </c>
      <c r="I38" s="197">
        <v>9</v>
      </c>
      <c r="J38" s="208" t="s">
        <v>877</v>
      </c>
      <c r="K38" s="168" t="s">
        <v>98</v>
      </c>
      <c r="L38" s="208" t="s">
        <v>878</v>
      </c>
      <c r="M38" s="168" t="s">
        <v>879</v>
      </c>
      <c r="N38" s="168"/>
      <c r="O38" s="210">
        <v>85</v>
      </c>
      <c r="P38" s="211">
        <v>75</v>
      </c>
      <c r="Q38" s="213">
        <v>100</v>
      </c>
      <c r="R38" s="209"/>
      <c r="S38" s="168">
        <f>LARGE((N38,O38,P38,Q38,R38),1)</f>
        <v>100</v>
      </c>
      <c r="T38" s="168">
        <f>LARGE((N38,O38,P38,Q38,R38),2)</f>
        <v>85</v>
      </c>
      <c r="U38" s="169">
        <f>LARGE((N38,O38,P38,Q38,R38),3)</f>
        <v>75</v>
      </c>
      <c r="V38" s="246">
        <f t="shared" si="1"/>
        <v>260</v>
      </c>
      <c r="W38" s="219" t="s">
        <v>19597</v>
      </c>
    </row>
    <row r="39" spans="1:23" x14ac:dyDescent="0.2">
      <c r="A39" s="187">
        <f t="shared" si="0"/>
        <v>9</v>
      </c>
      <c r="B39" s="206">
        <v>2</v>
      </c>
      <c r="C39" s="206">
        <v>3</v>
      </c>
      <c r="D39" s="168" t="s">
        <v>4590</v>
      </c>
      <c r="E39" s="168" t="s">
        <v>218</v>
      </c>
      <c r="F39" s="168" t="s">
        <v>4591</v>
      </c>
      <c r="G39" s="216">
        <v>40146</v>
      </c>
      <c r="H39" s="197">
        <v>9</v>
      </c>
      <c r="I39" s="197">
        <v>9</v>
      </c>
      <c r="J39" s="208" t="s">
        <v>4592</v>
      </c>
      <c r="K39" s="168" t="s">
        <v>197</v>
      </c>
      <c r="L39" s="208" t="s">
        <v>197</v>
      </c>
      <c r="M39" s="168" t="s">
        <v>3174</v>
      </c>
      <c r="N39" s="168" t="s">
        <v>198</v>
      </c>
      <c r="O39" s="210">
        <v>90</v>
      </c>
      <c r="P39" s="211">
        <v>75</v>
      </c>
      <c r="Q39" s="213">
        <v>95</v>
      </c>
      <c r="R39" s="209"/>
      <c r="S39" s="168">
        <f>LARGE((N39,O39,P39,Q39,R39),1)</f>
        <v>95</v>
      </c>
      <c r="T39" s="168">
        <f>LARGE((N39,O39,P39,Q39,R39),2)</f>
        <v>90</v>
      </c>
      <c r="U39" s="169">
        <f>LARGE((N39,O39,P39,Q39,R39),3)</f>
        <v>75</v>
      </c>
      <c r="V39" s="246">
        <f t="shared" si="1"/>
        <v>260</v>
      </c>
      <c r="W39" s="219" t="s">
        <v>19597</v>
      </c>
    </row>
    <row r="40" spans="1:23" x14ac:dyDescent="0.2">
      <c r="A40" s="187">
        <f t="shared" si="0"/>
        <v>9</v>
      </c>
      <c r="B40" s="206"/>
      <c r="C40" s="206"/>
      <c r="D40" s="168" t="s">
        <v>8423</v>
      </c>
      <c r="E40" s="168" t="s">
        <v>950</v>
      </c>
      <c r="F40" s="168" t="s">
        <v>2129</v>
      </c>
      <c r="G40" s="216">
        <v>39938</v>
      </c>
      <c r="H40" s="197">
        <v>9</v>
      </c>
      <c r="I40" s="197">
        <v>9</v>
      </c>
      <c r="J40" s="208" t="s">
        <v>1692</v>
      </c>
      <c r="K40" s="168" t="s">
        <v>60</v>
      </c>
      <c r="L40" s="208" t="s">
        <v>3946</v>
      </c>
      <c r="M40" s="168" t="s">
        <v>8424</v>
      </c>
      <c r="N40" s="168"/>
      <c r="O40" s="210">
        <v>85</v>
      </c>
      <c r="P40" s="211">
        <v>95</v>
      </c>
      <c r="Q40" s="213">
        <v>75</v>
      </c>
      <c r="R40" s="209"/>
      <c r="S40" s="168">
        <f>LARGE((N40,O40,P40,Q40,R40),1)</f>
        <v>95</v>
      </c>
      <c r="T40" s="168">
        <f>LARGE((N40,O40,P40,Q40,R40),2)</f>
        <v>85</v>
      </c>
      <c r="U40" s="169">
        <f>LARGE((N40,O40,P40,Q40,R40),3)</f>
        <v>75</v>
      </c>
      <c r="V40" s="246">
        <f t="shared" si="1"/>
        <v>255</v>
      </c>
      <c r="W40" s="219" t="s">
        <v>19597</v>
      </c>
    </row>
    <row r="41" spans="1:23" ht="12.75" customHeight="1" x14ac:dyDescent="0.2">
      <c r="A41" s="187">
        <f t="shared" si="0"/>
        <v>9</v>
      </c>
      <c r="B41" s="206">
        <v>1</v>
      </c>
      <c r="C41" s="206">
        <v>1</v>
      </c>
      <c r="D41" s="168" t="s">
        <v>7655</v>
      </c>
      <c r="E41" s="168" t="s">
        <v>632</v>
      </c>
      <c r="F41" s="168" t="s">
        <v>49</v>
      </c>
      <c r="G41" s="216">
        <v>40139</v>
      </c>
      <c r="H41" s="197">
        <v>9</v>
      </c>
      <c r="I41" s="197">
        <v>9</v>
      </c>
      <c r="J41" s="208" t="s">
        <v>1210</v>
      </c>
      <c r="K41" s="168" t="s">
        <v>98</v>
      </c>
      <c r="L41" s="208" t="s">
        <v>7656</v>
      </c>
      <c r="M41" s="168" t="s">
        <v>7657</v>
      </c>
      <c r="N41" s="168" t="s">
        <v>1012</v>
      </c>
      <c r="O41" s="210">
        <v>75</v>
      </c>
      <c r="P41" s="211">
        <v>95</v>
      </c>
      <c r="Q41" s="213">
        <v>85</v>
      </c>
      <c r="R41" s="209"/>
      <c r="S41" s="168">
        <f>LARGE((N41,O41,P41,Q41,R41),1)</f>
        <v>95</v>
      </c>
      <c r="T41" s="168">
        <f>LARGE((N41,O41,P41,Q41,R41),2)</f>
        <v>85</v>
      </c>
      <c r="U41" s="169">
        <f>LARGE((N41,O41,P41,Q41,R41),3)</f>
        <v>75</v>
      </c>
      <c r="V41" s="246">
        <f t="shared" si="1"/>
        <v>255</v>
      </c>
      <c r="W41" s="219" t="s">
        <v>19597</v>
      </c>
    </row>
    <row r="42" spans="1:23" ht="12.75" customHeight="1" x14ac:dyDescent="0.2">
      <c r="A42" s="187">
        <f t="shared" si="0"/>
        <v>9</v>
      </c>
      <c r="B42" s="206"/>
      <c r="C42" s="206"/>
      <c r="D42" s="168" t="s">
        <v>19671</v>
      </c>
      <c r="E42" s="168" t="s">
        <v>75</v>
      </c>
      <c r="F42" s="168" t="s">
        <v>661</v>
      </c>
      <c r="G42" s="207">
        <v>39804</v>
      </c>
      <c r="H42" s="197">
        <v>9</v>
      </c>
      <c r="I42" s="197">
        <v>9</v>
      </c>
      <c r="J42" s="208" t="s">
        <v>19672</v>
      </c>
      <c r="K42" s="168" t="s">
        <v>78</v>
      </c>
      <c r="L42" s="208" t="s">
        <v>5295</v>
      </c>
      <c r="M42" s="168" t="s">
        <v>19673</v>
      </c>
      <c r="N42" s="168"/>
      <c r="O42" s="210">
        <v>80</v>
      </c>
      <c r="P42" s="211">
        <v>75</v>
      </c>
      <c r="Q42" s="213">
        <v>95</v>
      </c>
      <c r="R42" s="209"/>
      <c r="S42" s="168">
        <f>LARGE((N42,O42,P42,Q42,R42),1)</f>
        <v>95</v>
      </c>
      <c r="T42" s="168">
        <f>LARGE((N42,O42,P42,Q42,R42),2)</f>
        <v>80</v>
      </c>
      <c r="U42" s="169">
        <f>LARGE((N42,O42,P42,Q42,R42),3)</f>
        <v>75</v>
      </c>
      <c r="V42" s="246">
        <f t="shared" si="1"/>
        <v>250</v>
      </c>
      <c r="W42" s="219" t="s">
        <v>19597</v>
      </c>
    </row>
    <row r="43" spans="1:23" ht="12.75" customHeight="1" x14ac:dyDescent="0.2">
      <c r="A43" s="187">
        <f t="shared" si="0"/>
        <v>9</v>
      </c>
      <c r="B43" s="206">
        <v>1</v>
      </c>
      <c r="C43" s="206">
        <v>3</v>
      </c>
      <c r="D43" s="168" t="s">
        <v>945</v>
      </c>
      <c r="E43" s="168" t="s">
        <v>946</v>
      </c>
      <c r="F43" s="168" t="s">
        <v>76</v>
      </c>
      <c r="G43" s="216">
        <v>40082</v>
      </c>
      <c r="H43" s="197">
        <v>9</v>
      </c>
      <c r="I43" s="197">
        <v>9</v>
      </c>
      <c r="J43" s="208" t="s">
        <v>877</v>
      </c>
      <c r="K43" s="168" t="s">
        <v>98</v>
      </c>
      <c r="L43" s="208" t="s">
        <v>878</v>
      </c>
      <c r="M43" s="168" t="s">
        <v>879</v>
      </c>
      <c r="N43" s="168" t="s">
        <v>100</v>
      </c>
      <c r="O43" s="210">
        <v>95</v>
      </c>
      <c r="P43" s="211">
        <v>75</v>
      </c>
      <c r="Q43" s="213">
        <v>80</v>
      </c>
      <c r="R43" s="209"/>
      <c r="S43" s="168">
        <f>LARGE((N43,O43,P43,Q43,R43),1)</f>
        <v>95</v>
      </c>
      <c r="T43" s="168">
        <f>LARGE((N43,O43,P43,Q43,R43),2)</f>
        <v>80</v>
      </c>
      <c r="U43" s="169">
        <f>LARGE((N43,O43,P43,Q43,R43),3)</f>
        <v>75</v>
      </c>
      <c r="V43" s="246">
        <f t="shared" si="1"/>
        <v>250</v>
      </c>
      <c r="W43" s="219" t="s">
        <v>19597</v>
      </c>
    </row>
    <row r="44" spans="1:23" ht="12.75" customHeight="1" x14ac:dyDescent="0.2">
      <c r="A44" s="187">
        <f t="shared" si="0"/>
        <v>9</v>
      </c>
      <c r="B44" s="312"/>
      <c r="C44" s="312"/>
      <c r="D44" s="191" t="s">
        <v>19802</v>
      </c>
      <c r="E44" s="191" t="s">
        <v>182</v>
      </c>
      <c r="F44" s="191" t="s">
        <v>390</v>
      </c>
      <c r="G44" s="192">
        <v>39987</v>
      </c>
      <c r="H44" s="190">
        <v>9</v>
      </c>
      <c r="I44" s="190">
        <v>9</v>
      </c>
      <c r="J44" s="208" t="s">
        <v>12641</v>
      </c>
      <c r="K44" s="191" t="s">
        <v>98</v>
      </c>
      <c r="L44" s="208" t="s">
        <v>3752</v>
      </c>
      <c r="M44" s="168" t="s">
        <v>4691</v>
      </c>
      <c r="N44" s="168"/>
      <c r="O44" s="210">
        <v>75</v>
      </c>
      <c r="P44" s="211">
        <v>95</v>
      </c>
      <c r="Q44" s="213">
        <v>80</v>
      </c>
      <c r="R44" s="209"/>
      <c r="S44" s="168">
        <f>LARGE((N44,O44,P44,Q44,R44),1)</f>
        <v>95</v>
      </c>
      <c r="T44" s="168">
        <f>LARGE((N44,O44,P44,Q44,R44),2)</f>
        <v>80</v>
      </c>
      <c r="U44" s="169">
        <f>LARGE((N44,O44,P44,Q44,R44),3)</f>
        <v>75</v>
      </c>
      <c r="V44" s="246">
        <f t="shared" si="1"/>
        <v>250</v>
      </c>
      <c r="W44" s="219" t="s">
        <v>19597</v>
      </c>
    </row>
    <row r="45" spans="1:23" ht="25.5" x14ac:dyDescent="0.2">
      <c r="A45" s="187">
        <f t="shared" si="0"/>
        <v>9</v>
      </c>
      <c r="B45" s="206">
        <v>2</v>
      </c>
      <c r="C45" s="206">
        <v>2</v>
      </c>
      <c r="D45" s="168" t="s">
        <v>6656</v>
      </c>
      <c r="E45" s="168" t="s">
        <v>2051</v>
      </c>
      <c r="F45" s="168" t="s">
        <v>326</v>
      </c>
      <c r="G45" s="215">
        <v>40025</v>
      </c>
      <c r="H45" s="197">
        <v>9</v>
      </c>
      <c r="I45" s="197">
        <v>9</v>
      </c>
      <c r="J45" s="208" t="s">
        <v>10628</v>
      </c>
      <c r="K45" s="168" t="s">
        <v>98</v>
      </c>
      <c r="L45" s="208" t="s">
        <v>10629</v>
      </c>
      <c r="M45" s="168" t="s">
        <v>10630</v>
      </c>
      <c r="N45" s="168" t="s">
        <v>594</v>
      </c>
      <c r="O45" s="210">
        <v>95</v>
      </c>
      <c r="P45" s="211">
        <v>75</v>
      </c>
      <c r="Q45" s="213">
        <v>80</v>
      </c>
      <c r="R45" s="209"/>
      <c r="S45" s="168">
        <f>LARGE((N45,O45,P45,Q45,R45),1)</f>
        <v>95</v>
      </c>
      <c r="T45" s="168">
        <f>LARGE((N45,O45,P45,Q45,R45),2)</f>
        <v>80</v>
      </c>
      <c r="U45" s="169">
        <f>LARGE((N45,O45,P45,Q45,R45),3)</f>
        <v>75</v>
      </c>
      <c r="V45" s="246">
        <f t="shared" si="1"/>
        <v>250</v>
      </c>
      <c r="W45" s="219" t="s">
        <v>19597</v>
      </c>
    </row>
    <row r="46" spans="1:23" x14ac:dyDescent="0.2">
      <c r="A46" s="187">
        <f t="shared" si="0"/>
        <v>9</v>
      </c>
      <c r="B46" s="206"/>
      <c r="C46" s="206"/>
      <c r="D46" s="168" t="s">
        <v>7905</v>
      </c>
      <c r="E46" s="168" t="s">
        <v>1700</v>
      </c>
      <c r="F46" s="168" t="s">
        <v>914</v>
      </c>
      <c r="G46" s="216">
        <v>39981</v>
      </c>
      <c r="H46" s="197">
        <v>9</v>
      </c>
      <c r="I46" s="197">
        <v>9</v>
      </c>
      <c r="J46" s="208" t="s">
        <v>196</v>
      </c>
      <c r="K46" s="168" t="s">
        <v>60</v>
      </c>
      <c r="L46" s="208" t="s">
        <v>2662</v>
      </c>
      <c r="M46" s="168" t="s">
        <v>9982</v>
      </c>
      <c r="N46" s="168"/>
      <c r="O46" s="210">
        <v>75</v>
      </c>
      <c r="P46" s="285">
        <v>80</v>
      </c>
      <c r="Q46" s="213">
        <v>95</v>
      </c>
      <c r="R46" s="209"/>
      <c r="S46" s="168">
        <f>LARGE((N46,O46,P46,Q46,R46),1)</f>
        <v>95</v>
      </c>
      <c r="T46" s="168">
        <f>LARGE((N46,O46,P46,Q46,R46),2)</f>
        <v>80</v>
      </c>
      <c r="U46" s="169">
        <f>LARGE((N46,O46,P46,Q46,R46),3)</f>
        <v>75</v>
      </c>
      <c r="V46" s="246">
        <f t="shared" si="1"/>
        <v>250</v>
      </c>
      <c r="W46" s="219" t="s">
        <v>19597</v>
      </c>
    </row>
    <row r="47" spans="1:23" x14ac:dyDescent="0.2">
      <c r="A47" s="187">
        <f t="shared" si="0"/>
        <v>9</v>
      </c>
      <c r="B47" s="206"/>
      <c r="C47" s="206"/>
      <c r="D47" s="168" t="s">
        <v>772</v>
      </c>
      <c r="E47" s="168" t="s">
        <v>69</v>
      </c>
      <c r="F47" s="168" t="s">
        <v>234</v>
      </c>
      <c r="G47" s="207">
        <v>40200</v>
      </c>
      <c r="H47" s="197">
        <v>9</v>
      </c>
      <c r="I47" s="197">
        <v>9</v>
      </c>
      <c r="J47" s="208" t="s">
        <v>19624</v>
      </c>
      <c r="K47" s="168" t="s">
        <v>78</v>
      </c>
      <c r="L47" s="208" t="s">
        <v>2083</v>
      </c>
      <c r="M47" s="168" t="s">
        <v>19625</v>
      </c>
      <c r="N47" s="168"/>
      <c r="O47" s="210">
        <v>75</v>
      </c>
      <c r="P47" s="211">
        <v>90</v>
      </c>
      <c r="Q47" s="213">
        <v>80</v>
      </c>
      <c r="R47" s="209"/>
      <c r="S47" s="168">
        <f>LARGE((N47,O47,P47,Q47,R47),1)</f>
        <v>90</v>
      </c>
      <c r="T47" s="168">
        <f>LARGE((N47,O47,P47,Q47,R47),2)</f>
        <v>80</v>
      </c>
      <c r="U47" s="169">
        <f>LARGE((N47,O47,P47,Q47,R47),3)</f>
        <v>75</v>
      </c>
      <c r="V47" s="246">
        <f t="shared" si="1"/>
        <v>245</v>
      </c>
      <c r="W47" s="219" t="s">
        <v>19597</v>
      </c>
    </row>
    <row r="48" spans="1:23" ht="25.5" x14ac:dyDescent="0.2">
      <c r="A48" s="187">
        <f t="shared" si="0"/>
        <v>9</v>
      </c>
      <c r="B48" s="206"/>
      <c r="C48" s="206"/>
      <c r="D48" s="168" t="s">
        <v>2348</v>
      </c>
      <c r="E48" s="168" t="s">
        <v>1213</v>
      </c>
      <c r="F48" s="168" t="s">
        <v>464</v>
      </c>
      <c r="G48" s="216">
        <v>39949</v>
      </c>
      <c r="H48" s="197">
        <v>9</v>
      </c>
      <c r="I48" s="197">
        <v>9</v>
      </c>
      <c r="J48" s="208" t="s">
        <v>922</v>
      </c>
      <c r="K48" s="168" t="s">
        <v>98</v>
      </c>
      <c r="L48" s="208" t="s">
        <v>878</v>
      </c>
      <c r="M48" s="168" t="s">
        <v>879</v>
      </c>
      <c r="N48" s="168"/>
      <c r="O48" s="210">
        <v>85</v>
      </c>
      <c r="P48" s="211">
        <v>85</v>
      </c>
      <c r="Q48" s="213">
        <v>75</v>
      </c>
      <c r="R48" s="209"/>
      <c r="S48" s="168">
        <f>LARGE((N48,O48,P48,Q48,R48),1)</f>
        <v>85</v>
      </c>
      <c r="T48" s="168">
        <f>LARGE((N48,O48,P48,Q48,R48),2)</f>
        <v>85</v>
      </c>
      <c r="U48" s="169">
        <f>LARGE((N48,O48,P48,Q48,R48),3)</f>
        <v>75</v>
      </c>
      <c r="V48" s="246">
        <f t="shared" si="1"/>
        <v>245</v>
      </c>
      <c r="W48" s="219" t="s">
        <v>19597</v>
      </c>
    </row>
    <row r="49" spans="1:23" ht="25.5" x14ac:dyDescent="0.2">
      <c r="A49" s="187">
        <f t="shared" si="0"/>
        <v>9</v>
      </c>
      <c r="B49" s="206"/>
      <c r="C49" s="206"/>
      <c r="D49" s="168" t="s">
        <v>3257</v>
      </c>
      <c r="E49" s="168" t="s">
        <v>56</v>
      </c>
      <c r="F49" s="168" t="s">
        <v>1218</v>
      </c>
      <c r="G49" s="207">
        <v>40108</v>
      </c>
      <c r="H49" s="197">
        <v>9</v>
      </c>
      <c r="I49" s="197">
        <v>9</v>
      </c>
      <c r="J49" s="208" t="s">
        <v>16501</v>
      </c>
      <c r="K49" s="168" t="s">
        <v>683</v>
      </c>
      <c r="L49" s="208" t="s">
        <v>2170</v>
      </c>
      <c r="M49" s="168" t="s">
        <v>12190</v>
      </c>
      <c r="N49" s="168"/>
      <c r="O49" s="210">
        <v>75</v>
      </c>
      <c r="P49" s="211">
        <v>90</v>
      </c>
      <c r="Q49" s="213">
        <v>80</v>
      </c>
      <c r="R49" s="209"/>
      <c r="S49" s="168">
        <f>LARGE((N49,O49,P49,Q49,R49),1)</f>
        <v>90</v>
      </c>
      <c r="T49" s="168">
        <f>LARGE((N49,O49,P49,Q49,R49),2)</f>
        <v>80</v>
      </c>
      <c r="U49" s="169">
        <f>LARGE((N49,O49,P49,Q49,R49),3)</f>
        <v>75</v>
      </c>
      <c r="V49" s="246">
        <f t="shared" si="1"/>
        <v>245</v>
      </c>
      <c r="W49" s="219" t="s">
        <v>19597</v>
      </c>
    </row>
    <row r="50" spans="1:23" ht="25.5" x14ac:dyDescent="0.2">
      <c r="A50" s="187">
        <f t="shared" si="0"/>
        <v>9</v>
      </c>
      <c r="B50" s="206">
        <v>1</v>
      </c>
      <c r="C50" s="206">
        <v>2</v>
      </c>
      <c r="D50" s="168" t="s">
        <v>1270</v>
      </c>
      <c r="E50" s="168" t="s">
        <v>56</v>
      </c>
      <c r="F50" s="168" t="s">
        <v>661</v>
      </c>
      <c r="G50" s="216">
        <v>40058</v>
      </c>
      <c r="H50" s="197">
        <v>9</v>
      </c>
      <c r="I50" s="197">
        <v>9</v>
      </c>
      <c r="J50" s="208" t="s">
        <v>1272</v>
      </c>
      <c r="K50" s="168" t="s">
        <v>1273</v>
      </c>
      <c r="L50" s="208" t="s">
        <v>1274</v>
      </c>
      <c r="M50" s="168" t="s">
        <v>1275</v>
      </c>
      <c r="N50" s="168" t="s">
        <v>93</v>
      </c>
      <c r="O50" s="284">
        <v>80</v>
      </c>
      <c r="P50" s="285">
        <v>75</v>
      </c>
      <c r="Q50" s="213">
        <v>90</v>
      </c>
      <c r="R50" s="209"/>
      <c r="S50" s="168">
        <f>LARGE((N50,O50,P50,Q50,R50),1)</f>
        <v>90</v>
      </c>
      <c r="T50" s="168">
        <f>LARGE((N50,O50,P50,Q50,R50),2)</f>
        <v>80</v>
      </c>
      <c r="U50" s="169">
        <f>LARGE((N50,O50,P50,Q50,R50),3)</f>
        <v>75</v>
      </c>
      <c r="V50" s="246">
        <f t="shared" si="1"/>
        <v>245</v>
      </c>
      <c r="W50" s="291" t="s">
        <v>19597</v>
      </c>
    </row>
    <row r="51" spans="1:23" x14ac:dyDescent="0.2">
      <c r="A51" s="187">
        <f t="shared" si="0"/>
        <v>9</v>
      </c>
      <c r="B51" s="206">
        <v>2</v>
      </c>
      <c r="C51" s="206">
        <v>1</v>
      </c>
      <c r="D51" s="168" t="s">
        <v>5364</v>
      </c>
      <c r="E51" s="168" t="s">
        <v>56</v>
      </c>
      <c r="F51" s="168" t="s">
        <v>951</v>
      </c>
      <c r="G51" s="216">
        <v>40047</v>
      </c>
      <c r="H51" s="197">
        <v>9</v>
      </c>
      <c r="I51" s="197">
        <v>9</v>
      </c>
      <c r="J51" s="208" t="s">
        <v>5366</v>
      </c>
      <c r="K51" s="168" t="s">
        <v>82</v>
      </c>
      <c r="L51" s="208" t="s">
        <v>1661</v>
      </c>
      <c r="M51" s="168" t="s">
        <v>5367</v>
      </c>
      <c r="N51" s="168" t="s">
        <v>84</v>
      </c>
      <c r="O51" s="210">
        <v>75</v>
      </c>
      <c r="P51" s="211">
        <v>85</v>
      </c>
      <c r="Q51" s="213">
        <v>85</v>
      </c>
      <c r="R51" s="209"/>
      <c r="S51" s="168">
        <f>LARGE((N51,O51,P51,Q51,R51),1)</f>
        <v>85</v>
      </c>
      <c r="T51" s="168">
        <f>LARGE((N51,O51,P51,Q51,R51),2)</f>
        <v>85</v>
      </c>
      <c r="U51" s="169">
        <f>LARGE((N51,O51,P51,Q51,R51),3)</f>
        <v>75</v>
      </c>
      <c r="V51" s="246">
        <f t="shared" si="1"/>
        <v>245</v>
      </c>
      <c r="W51" s="219" t="s">
        <v>19597</v>
      </c>
    </row>
    <row r="52" spans="1:23" ht="12.75" customHeight="1" x14ac:dyDescent="0.2">
      <c r="A52" s="187">
        <f t="shared" si="0"/>
        <v>9</v>
      </c>
      <c r="B52" s="206"/>
      <c r="C52" s="206"/>
      <c r="D52" s="168" t="s">
        <v>14191</v>
      </c>
      <c r="E52" s="168" t="s">
        <v>113</v>
      </c>
      <c r="F52" s="168" t="s">
        <v>185</v>
      </c>
      <c r="G52" s="215">
        <v>39981</v>
      </c>
      <c r="H52" s="197">
        <v>9</v>
      </c>
      <c r="I52" s="197">
        <v>9</v>
      </c>
      <c r="J52" s="208" t="s">
        <v>2605</v>
      </c>
      <c r="K52" s="168" t="s">
        <v>2552</v>
      </c>
      <c r="L52" s="208" t="s">
        <v>3822</v>
      </c>
      <c r="M52" s="168" t="s">
        <v>5593</v>
      </c>
      <c r="N52" s="168"/>
      <c r="O52" s="210">
        <v>75</v>
      </c>
      <c r="P52" s="211">
        <v>85</v>
      </c>
      <c r="Q52" s="213">
        <v>80</v>
      </c>
      <c r="R52" s="209"/>
      <c r="S52" s="168">
        <f>LARGE((N52,O52,P52,Q52,R52),1)</f>
        <v>85</v>
      </c>
      <c r="T52" s="168">
        <f>LARGE((N52,O52,P52,Q52,R52),2)</f>
        <v>80</v>
      </c>
      <c r="U52" s="169">
        <f>LARGE((N52,O52,P52,Q52,R52),3)</f>
        <v>75</v>
      </c>
      <c r="V52" s="246">
        <f t="shared" si="1"/>
        <v>240</v>
      </c>
      <c r="W52" s="219" t="s">
        <v>19597</v>
      </c>
    </row>
    <row r="53" spans="1:23" ht="25.5" x14ac:dyDescent="0.2">
      <c r="A53" s="187">
        <f t="shared" si="0"/>
        <v>9</v>
      </c>
      <c r="B53" s="206">
        <v>2</v>
      </c>
      <c r="C53" s="206">
        <v>1</v>
      </c>
      <c r="D53" s="168" t="s">
        <v>10699</v>
      </c>
      <c r="E53" s="168" t="s">
        <v>2491</v>
      </c>
      <c r="F53" s="168" t="s">
        <v>500</v>
      </c>
      <c r="G53" s="215">
        <v>39863</v>
      </c>
      <c r="H53" s="197">
        <v>9</v>
      </c>
      <c r="I53" s="197">
        <v>9</v>
      </c>
      <c r="J53" s="208" t="s">
        <v>10701</v>
      </c>
      <c r="K53" s="168" t="s">
        <v>683</v>
      </c>
      <c r="L53" s="208" t="s">
        <v>823</v>
      </c>
      <c r="M53" s="168" t="s">
        <v>10702</v>
      </c>
      <c r="N53" s="168" t="s">
        <v>38</v>
      </c>
      <c r="O53" s="210">
        <v>85</v>
      </c>
      <c r="P53" s="211">
        <v>75</v>
      </c>
      <c r="Q53" s="213">
        <v>80</v>
      </c>
      <c r="R53" s="209"/>
      <c r="S53" s="168">
        <f>LARGE((N53,O53,P53,Q53,R53),1)</f>
        <v>85</v>
      </c>
      <c r="T53" s="168">
        <f>LARGE((N53,O53,P53,Q53,R53),2)</f>
        <v>80</v>
      </c>
      <c r="U53" s="169">
        <f>LARGE((N53,O53,P53,Q53,R53),3)</f>
        <v>75</v>
      </c>
      <c r="V53" s="246">
        <f t="shared" si="1"/>
        <v>240</v>
      </c>
      <c r="W53" s="219" t="s">
        <v>19597</v>
      </c>
    </row>
    <row r="54" spans="1:23" ht="12.75" customHeight="1" x14ac:dyDescent="0.2">
      <c r="A54" s="187">
        <f t="shared" si="0"/>
        <v>9</v>
      </c>
      <c r="B54" s="206">
        <v>1</v>
      </c>
      <c r="C54" s="206">
        <v>2</v>
      </c>
      <c r="D54" s="168" t="s">
        <v>490</v>
      </c>
      <c r="E54" s="168" t="s">
        <v>190</v>
      </c>
      <c r="F54" s="168" t="s">
        <v>693</v>
      </c>
      <c r="G54" s="215">
        <v>40001</v>
      </c>
      <c r="H54" s="197">
        <v>9</v>
      </c>
      <c r="I54" s="197">
        <v>9</v>
      </c>
      <c r="J54" s="208" t="s">
        <v>10885</v>
      </c>
      <c r="K54" s="168" t="s">
        <v>558</v>
      </c>
      <c r="L54" s="208" t="s">
        <v>9715</v>
      </c>
      <c r="M54" s="168" t="s">
        <v>10886</v>
      </c>
      <c r="N54" s="168" t="s">
        <v>1501</v>
      </c>
      <c r="O54" s="210">
        <v>80</v>
      </c>
      <c r="P54" s="211">
        <v>75</v>
      </c>
      <c r="Q54" s="213">
        <v>85</v>
      </c>
      <c r="R54" s="209"/>
      <c r="S54" s="168">
        <f>LARGE((N54,O54,P54,Q54,R54),1)</f>
        <v>85</v>
      </c>
      <c r="T54" s="168">
        <f>LARGE((N54,O54,P54,Q54,R54),2)</f>
        <v>80</v>
      </c>
      <c r="U54" s="169">
        <f>LARGE((N54,O54,P54,Q54,R54),3)</f>
        <v>75</v>
      </c>
      <c r="V54" s="246">
        <f t="shared" si="1"/>
        <v>240</v>
      </c>
      <c r="W54" s="219" t="s">
        <v>19597</v>
      </c>
    </row>
    <row r="55" spans="1:23" ht="25.5" x14ac:dyDescent="0.2">
      <c r="A55" s="187">
        <f t="shared" si="0"/>
        <v>9</v>
      </c>
      <c r="B55" s="206"/>
      <c r="C55" s="206"/>
      <c r="D55" s="168" t="s">
        <v>12478</v>
      </c>
      <c r="E55" s="168" t="s">
        <v>96</v>
      </c>
      <c r="F55" s="168" t="s">
        <v>500</v>
      </c>
      <c r="G55" s="215">
        <v>39968</v>
      </c>
      <c r="H55" s="197">
        <v>9</v>
      </c>
      <c r="I55" s="197">
        <v>9</v>
      </c>
      <c r="J55" s="208" t="s">
        <v>12479</v>
      </c>
      <c r="K55" s="168" t="s">
        <v>683</v>
      </c>
      <c r="L55" s="208" t="s">
        <v>684</v>
      </c>
      <c r="M55" s="168" t="s">
        <v>12190</v>
      </c>
      <c r="N55" s="168"/>
      <c r="O55" s="210">
        <v>75</v>
      </c>
      <c r="P55" s="211">
        <v>85</v>
      </c>
      <c r="Q55" s="213">
        <v>80</v>
      </c>
      <c r="R55" s="209"/>
      <c r="S55" s="168">
        <f>LARGE((N55,O55,P55,Q55,R55),1)</f>
        <v>85</v>
      </c>
      <c r="T55" s="168">
        <f>LARGE((N55,O55,P55,Q55,R55),2)</f>
        <v>80</v>
      </c>
      <c r="U55" s="169">
        <f>LARGE((N55,O55,P55,Q55,R55),3)</f>
        <v>75</v>
      </c>
      <c r="V55" s="246">
        <f t="shared" si="1"/>
        <v>240</v>
      </c>
      <c r="W55" s="219" t="s">
        <v>19597</v>
      </c>
    </row>
    <row r="56" spans="1:23" x14ac:dyDescent="0.2">
      <c r="A56" s="187">
        <f t="shared" si="0"/>
        <v>9</v>
      </c>
      <c r="B56" s="206"/>
      <c r="C56" s="206"/>
      <c r="D56" s="168" t="s">
        <v>15064</v>
      </c>
      <c r="E56" s="168" t="s">
        <v>5616</v>
      </c>
      <c r="F56" s="168" t="s">
        <v>70</v>
      </c>
      <c r="G56" s="207">
        <v>40079</v>
      </c>
      <c r="H56" s="197">
        <v>9</v>
      </c>
      <c r="I56" s="197">
        <v>9</v>
      </c>
      <c r="J56" s="208" t="s">
        <v>183</v>
      </c>
      <c r="K56" s="168" t="s">
        <v>60</v>
      </c>
      <c r="L56" s="208" t="s">
        <v>150</v>
      </c>
      <c r="M56" s="168"/>
      <c r="N56" s="168"/>
      <c r="O56" s="210">
        <v>80</v>
      </c>
      <c r="P56" s="211">
        <v>75</v>
      </c>
      <c r="Q56" s="213">
        <v>85</v>
      </c>
      <c r="R56" s="209"/>
      <c r="S56" s="168">
        <f>LARGE((N56,O56,P56,Q56,R56),1)</f>
        <v>85</v>
      </c>
      <c r="T56" s="168">
        <f>LARGE((N56,O56,P56,Q56,R56),2)</f>
        <v>80</v>
      </c>
      <c r="U56" s="169">
        <f>LARGE((N56,O56,P56,Q56,R56),3)</f>
        <v>75</v>
      </c>
      <c r="V56" s="246">
        <f t="shared" si="1"/>
        <v>240</v>
      </c>
      <c r="W56" s="219" t="s">
        <v>19597</v>
      </c>
    </row>
    <row r="57" spans="1:23" x14ac:dyDescent="0.2">
      <c r="A57" s="187">
        <f t="shared" si="0"/>
        <v>9</v>
      </c>
      <c r="B57" s="206"/>
      <c r="C57" s="206"/>
      <c r="D57" s="168" t="s">
        <v>2272</v>
      </c>
      <c r="E57" s="168" t="s">
        <v>248</v>
      </c>
      <c r="F57" s="168" t="s">
        <v>706</v>
      </c>
      <c r="G57" s="216">
        <v>39994</v>
      </c>
      <c r="H57" s="197">
        <v>9</v>
      </c>
      <c r="I57" s="197">
        <v>9</v>
      </c>
      <c r="J57" s="208" t="s">
        <v>2273</v>
      </c>
      <c r="K57" s="168" t="s">
        <v>60</v>
      </c>
      <c r="L57" s="208" t="s">
        <v>65</v>
      </c>
      <c r="M57" s="168" t="s">
        <v>63</v>
      </c>
      <c r="N57" s="168"/>
      <c r="O57" s="210">
        <v>55</v>
      </c>
      <c r="P57" s="211">
        <v>75</v>
      </c>
      <c r="Q57" s="213">
        <v>85</v>
      </c>
      <c r="R57" s="209">
        <v>79</v>
      </c>
      <c r="S57" s="168">
        <f>LARGE((N57,O57,P57,Q57,R57),1)</f>
        <v>85</v>
      </c>
      <c r="T57" s="168">
        <f>LARGE((N57,O57,P57,Q57,R57),2)</f>
        <v>79</v>
      </c>
      <c r="U57" s="169">
        <f>LARGE((N57,O57,P57,Q57,R57),3)</f>
        <v>75</v>
      </c>
      <c r="V57" s="246">
        <f t="shared" si="1"/>
        <v>239</v>
      </c>
      <c r="W57" s="220" t="s">
        <v>19598</v>
      </c>
    </row>
    <row r="58" spans="1:23" ht="12.75" customHeight="1" x14ac:dyDescent="0.2">
      <c r="A58" s="187">
        <f t="shared" si="0"/>
        <v>9</v>
      </c>
      <c r="B58" s="206">
        <v>1</v>
      </c>
      <c r="C58" s="206">
        <v>2</v>
      </c>
      <c r="D58" s="168" t="s">
        <v>1033</v>
      </c>
      <c r="E58" s="168" t="s">
        <v>218</v>
      </c>
      <c r="F58" s="168" t="s">
        <v>258</v>
      </c>
      <c r="G58" s="216">
        <v>40242</v>
      </c>
      <c r="H58" s="197">
        <v>9</v>
      </c>
      <c r="I58" s="197">
        <v>9</v>
      </c>
      <c r="J58" s="208" t="s">
        <v>1034</v>
      </c>
      <c r="K58" s="168" t="s">
        <v>98</v>
      </c>
      <c r="L58" s="208" t="s">
        <v>273</v>
      </c>
      <c r="M58" s="168" t="s">
        <v>879</v>
      </c>
      <c r="N58" s="168" t="s">
        <v>100</v>
      </c>
      <c r="O58" s="210">
        <v>75</v>
      </c>
      <c r="P58" s="211">
        <v>80</v>
      </c>
      <c r="Q58" s="213">
        <v>80</v>
      </c>
      <c r="R58" s="209"/>
      <c r="S58" s="168">
        <f>LARGE((N58,O58,P58,Q58,R58),1)</f>
        <v>80</v>
      </c>
      <c r="T58" s="168">
        <f>LARGE((N58,O58,P58,Q58,R58),2)</f>
        <v>80</v>
      </c>
      <c r="U58" s="169">
        <f>LARGE((N58,O58,P58,Q58,R58),3)</f>
        <v>75</v>
      </c>
      <c r="V58" s="246">
        <f t="shared" si="1"/>
        <v>235</v>
      </c>
      <c r="W58" s="220" t="s">
        <v>19598</v>
      </c>
    </row>
    <row r="59" spans="1:23" ht="25.5" x14ac:dyDescent="0.2">
      <c r="A59" s="187">
        <f t="shared" si="0"/>
        <v>9</v>
      </c>
      <c r="B59" s="206"/>
      <c r="C59" s="206"/>
      <c r="D59" s="168" t="s">
        <v>11198</v>
      </c>
      <c r="E59" s="168" t="s">
        <v>739</v>
      </c>
      <c r="F59" s="168" t="s">
        <v>70</v>
      </c>
      <c r="G59" s="215">
        <v>40066</v>
      </c>
      <c r="H59" s="197">
        <v>9</v>
      </c>
      <c r="I59" s="197">
        <v>9</v>
      </c>
      <c r="J59" s="208" t="s">
        <v>877</v>
      </c>
      <c r="K59" s="168" t="s">
        <v>98</v>
      </c>
      <c r="L59" s="208" t="s">
        <v>878</v>
      </c>
      <c r="M59" s="168" t="s">
        <v>879</v>
      </c>
      <c r="N59" s="168"/>
      <c r="O59" s="210">
        <v>75</v>
      </c>
      <c r="P59" s="211">
        <v>85</v>
      </c>
      <c r="Q59" s="213">
        <v>75</v>
      </c>
      <c r="R59" s="209"/>
      <c r="S59" s="168">
        <f>LARGE((N59,O59,P59,Q59,R59),1)</f>
        <v>85</v>
      </c>
      <c r="T59" s="168">
        <f>LARGE((N59,O59,P59,Q59,R59),2)</f>
        <v>75</v>
      </c>
      <c r="U59" s="169">
        <f>LARGE((N59,O59,P59,Q59,R59),3)</f>
        <v>75</v>
      </c>
      <c r="V59" s="246">
        <f t="shared" si="1"/>
        <v>235</v>
      </c>
      <c r="W59" s="220" t="s">
        <v>19598</v>
      </c>
    </row>
    <row r="60" spans="1:23" x14ac:dyDescent="0.2">
      <c r="A60" s="187">
        <f t="shared" si="0"/>
        <v>9</v>
      </c>
      <c r="B60" s="206">
        <v>2</v>
      </c>
      <c r="C60" s="206">
        <v>1</v>
      </c>
      <c r="D60" s="168" t="s">
        <v>9442</v>
      </c>
      <c r="E60" s="168" t="s">
        <v>344</v>
      </c>
      <c r="F60" s="168" t="s">
        <v>693</v>
      </c>
      <c r="G60" s="216">
        <v>40172</v>
      </c>
      <c r="H60" s="197">
        <v>9</v>
      </c>
      <c r="I60" s="197">
        <v>9</v>
      </c>
      <c r="J60" s="208" t="s">
        <v>6250</v>
      </c>
      <c r="K60" s="168" t="s">
        <v>98</v>
      </c>
      <c r="L60" s="208" t="s">
        <v>2678</v>
      </c>
      <c r="M60" s="168" t="s">
        <v>7303</v>
      </c>
      <c r="N60" s="168" t="s">
        <v>3576</v>
      </c>
      <c r="O60" s="210">
        <v>80</v>
      </c>
      <c r="P60" s="211">
        <v>75</v>
      </c>
      <c r="Q60" s="213">
        <v>75</v>
      </c>
      <c r="R60" s="209"/>
      <c r="S60" s="168">
        <f>LARGE((N60,O60,P60,Q60,R60),1)</f>
        <v>80</v>
      </c>
      <c r="T60" s="168">
        <f>LARGE((N60,O60,P60,Q60,R60),2)</f>
        <v>75</v>
      </c>
      <c r="U60" s="169">
        <f>LARGE((N60,O60,P60,Q60,R60),3)</f>
        <v>75</v>
      </c>
      <c r="V60" s="246">
        <f t="shared" si="1"/>
        <v>230</v>
      </c>
      <c r="W60" s="220" t="s">
        <v>19598</v>
      </c>
    </row>
    <row r="61" spans="1:23" ht="12.75" customHeight="1" x14ac:dyDescent="0.2">
      <c r="A61" s="187">
        <f t="shared" si="0"/>
        <v>9</v>
      </c>
      <c r="B61" s="206">
        <v>1</v>
      </c>
      <c r="C61" s="206">
        <v>3</v>
      </c>
      <c r="D61" s="168" t="s">
        <v>9391</v>
      </c>
      <c r="E61" s="168" t="s">
        <v>69</v>
      </c>
      <c r="F61" s="168" t="s">
        <v>141</v>
      </c>
      <c r="G61" s="216">
        <v>40011</v>
      </c>
      <c r="H61" s="197">
        <v>9</v>
      </c>
      <c r="I61" s="197">
        <v>9</v>
      </c>
      <c r="J61" s="208" t="s">
        <v>9394</v>
      </c>
      <c r="K61" s="168" t="s">
        <v>60</v>
      </c>
      <c r="L61" s="208" t="s">
        <v>9395</v>
      </c>
      <c r="M61" s="168" t="s">
        <v>6705</v>
      </c>
      <c r="N61" s="168" t="s">
        <v>6649</v>
      </c>
      <c r="O61" s="210">
        <v>75</v>
      </c>
      <c r="P61" s="211">
        <v>80</v>
      </c>
      <c r="Q61" s="213">
        <v>75</v>
      </c>
      <c r="R61" s="209"/>
      <c r="S61" s="168">
        <f>LARGE((N61,O61,P61,Q61,R61),1)</f>
        <v>80</v>
      </c>
      <c r="T61" s="168">
        <f>LARGE((N61,O61,P61,Q61,R61),2)</f>
        <v>75</v>
      </c>
      <c r="U61" s="169">
        <f>LARGE((N61,O61,P61,Q61,R61),3)</f>
        <v>75</v>
      </c>
      <c r="V61" s="246">
        <f t="shared" si="1"/>
        <v>230</v>
      </c>
      <c r="W61" s="220" t="s">
        <v>19598</v>
      </c>
    </row>
    <row r="62" spans="1:23" ht="25.5" x14ac:dyDescent="0.2">
      <c r="A62" s="187">
        <f t="shared" si="0"/>
        <v>9</v>
      </c>
      <c r="B62" s="206">
        <v>3</v>
      </c>
      <c r="C62" s="206">
        <v>2</v>
      </c>
      <c r="D62" s="168" t="s">
        <v>10178</v>
      </c>
      <c r="E62" s="168" t="s">
        <v>1213</v>
      </c>
      <c r="F62" s="168" t="s">
        <v>464</v>
      </c>
      <c r="G62" s="215">
        <v>40127</v>
      </c>
      <c r="H62" s="197">
        <v>9</v>
      </c>
      <c r="I62" s="197">
        <v>9</v>
      </c>
      <c r="J62" s="208" t="s">
        <v>10180</v>
      </c>
      <c r="K62" s="168" t="s">
        <v>1531</v>
      </c>
      <c r="L62" s="208" t="s">
        <v>10181</v>
      </c>
      <c r="M62" s="168" t="s">
        <v>10182</v>
      </c>
      <c r="N62" s="168" t="s">
        <v>316</v>
      </c>
      <c r="O62" s="284">
        <v>75</v>
      </c>
      <c r="P62" s="211">
        <v>75</v>
      </c>
      <c r="Q62" s="213">
        <v>80</v>
      </c>
      <c r="R62" s="209"/>
      <c r="S62" s="168">
        <f>LARGE((N62,O62,P62,Q62,R62),1)</f>
        <v>80</v>
      </c>
      <c r="T62" s="168">
        <f>LARGE((N62,O62,P62,Q62,R62),2)</f>
        <v>75</v>
      </c>
      <c r="U62" s="169">
        <f>LARGE((N62,O62,P62,Q62,R62),3)</f>
        <v>75</v>
      </c>
      <c r="V62" s="246">
        <f t="shared" si="1"/>
        <v>230</v>
      </c>
      <c r="W62" s="292" t="s">
        <v>19598</v>
      </c>
    </row>
    <row r="63" spans="1:23" x14ac:dyDescent="0.2">
      <c r="A63" s="187">
        <f t="shared" si="0"/>
        <v>9</v>
      </c>
      <c r="B63" s="206">
        <v>1</v>
      </c>
      <c r="C63" s="206">
        <v>1</v>
      </c>
      <c r="D63" s="168" t="s">
        <v>5539</v>
      </c>
      <c r="E63" s="168" t="s">
        <v>710</v>
      </c>
      <c r="F63" s="168" t="s">
        <v>194</v>
      </c>
      <c r="G63" s="216">
        <v>39920</v>
      </c>
      <c r="H63" s="197">
        <v>9</v>
      </c>
      <c r="I63" s="197">
        <v>9</v>
      </c>
      <c r="J63" s="208" t="s">
        <v>5541</v>
      </c>
      <c r="K63" s="168" t="s">
        <v>78</v>
      </c>
      <c r="L63" s="208" t="s">
        <v>2660</v>
      </c>
      <c r="M63" s="168"/>
      <c r="N63" s="168" t="s">
        <v>45</v>
      </c>
      <c r="O63" s="284">
        <v>75</v>
      </c>
      <c r="P63" s="285">
        <v>80</v>
      </c>
      <c r="Q63" s="213">
        <v>75</v>
      </c>
      <c r="R63" s="209"/>
      <c r="S63" s="168">
        <f>LARGE((N63,O63,P63,Q63,R63),1)</f>
        <v>80</v>
      </c>
      <c r="T63" s="168">
        <f>LARGE((N63,O63,P63,Q63,R63),2)</f>
        <v>75</v>
      </c>
      <c r="U63" s="169">
        <f>LARGE((N63,O63,P63,Q63,R63),3)</f>
        <v>75</v>
      </c>
      <c r="V63" s="246">
        <f t="shared" si="1"/>
        <v>230</v>
      </c>
      <c r="W63" s="292" t="s">
        <v>19598</v>
      </c>
    </row>
    <row r="64" spans="1:23" x14ac:dyDescent="0.2">
      <c r="A64" s="187">
        <f t="shared" si="0"/>
        <v>9</v>
      </c>
      <c r="B64" s="206"/>
      <c r="C64" s="206"/>
      <c r="D64" s="168" t="s">
        <v>7267</v>
      </c>
      <c r="E64" s="168" t="s">
        <v>6602</v>
      </c>
      <c r="F64" s="168" t="s">
        <v>973</v>
      </c>
      <c r="G64" s="216">
        <v>40176</v>
      </c>
      <c r="H64" s="197">
        <v>9</v>
      </c>
      <c r="I64" s="197">
        <v>9</v>
      </c>
      <c r="J64" s="208" t="s">
        <v>7268</v>
      </c>
      <c r="K64" s="168" t="s">
        <v>60</v>
      </c>
      <c r="L64" s="208" t="s">
        <v>7269</v>
      </c>
      <c r="M64" s="168" t="s">
        <v>5982</v>
      </c>
      <c r="N64" s="168"/>
      <c r="O64" s="210">
        <v>70</v>
      </c>
      <c r="P64" s="211">
        <v>100</v>
      </c>
      <c r="Q64" s="213">
        <v>85</v>
      </c>
      <c r="R64" s="209"/>
      <c r="S64" s="168">
        <f>LARGE((N64,O64,P64,Q64,R64),1)</f>
        <v>100</v>
      </c>
      <c r="T64" s="168">
        <f>LARGE((N64,O64,P64,Q64,R64),2)</f>
        <v>85</v>
      </c>
      <c r="U64" s="169">
        <f>LARGE((N64,O64,P64,Q64,R64),3)</f>
        <v>70</v>
      </c>
      <c r="V64" s="246">
        <f t="shared" si="1"/>
        <v>255</v>
      </c>
      <c r="W64" s="219" t="s">
        <v>19597</v>
      </c>
    </row>
    <row r="65" spans="1:23" ht="25.5" x14ac:dyDescent="0.2">
      <c r="A65" s="187">
        <f t="shared" si="0"/>
        <v>9</v>
      </c>
      <c r="B65" s="206"/>
      <c r="C65" s="206"/>
      <c r="D65" s="168" t="s">
        <v>11591</v>
      </c>
      <c r="E65" s="168" t="s">
        <v>3204</v>
      </c>
      <c r="F65" s="168" t="s">
        <v>411</v>
      </c>
      <c r="G65" s="215">
        <v>39975</v>
      </c>
      <c r="H65" s="197">
        <v>9</v>
      </c>
      <c r="I65" s="197">
        <v>9</v>
      </c>
      <c r="J65" s="208" t="s">
        <v>13940</v>
      </c>
      <c r="K65" s="168" t="s">
        <v>98</v>
      </c>
      <c r="L65" s="208" t="s">
        <v>1514</v>
      </c>
      <c r="M65" s="168" t="s">
        <v>13941</v>
      </c>
      <c r="N65" s="168"/>
      <c r="O65" s="210">
        <v>85</v>
      </c>
      <c r="P65" s="211">
        <v>70</v>
      </c>
      <c r="Q65" s="213">
        <v>100</v>
      </c>
      <c r="R65" s="209"/>
      <c r="S65" s="168">
        <f>LARGE((N65,O65,P65,Q65,R65),1)</f>
        <v>100</v>
      </c>
      <c r="T65" s="168">
        <f>LARGE((N65,O65,P65,Q65,R65),2)</f>
        <v>85</v>
      </c>
      <c r="U65" s="169">
        <f>LARGE((N65,O65,P65,Q65,R65),3)</f>
        <v>70</v>
      </c>
      <c r="V65" s="246">
        <f t="shared" si="1"/>
        <v>255</v>
      </c>
      <c r="W65" s="219" t="s">
        <v>19597</v>
      </c>
    </row>
    <row r="66" spans="1:23" x14ac:dyDescent="0.2">
      <c r="A66" s="187">
        <f t="shared" ref="A66:A129" si="2">I66</f>
        <v>9</v>
      </c>
      <c r="B66" s="206">
        <v>1</v>
      </c>
      <c r="C66" s="206">
        <v>1</v>
      </c>
      <c r="D66" s="168" t="s">
        <v>3775</v>
      </c>
      <c r="E66" s="168" t="s">
        <v>3776</v>
      </c>
      <c r="F66" s="168" t="s">
        <v>886</v>
      </c>
      <c r="G66" s="216">
        <v>39881</v>
      </c>
      <c r="H66" s="197">
        <v>9</v>
      </c>
      <c r="I66" s="197">
        <v>9</v>
      </c>
      <c r="J66" s="208" t="s">
        <v>3777</v>
      </c>
      <c r="K66" s="168" t="s">
        <v>98</v>
      </c>
      <c r="L66" s="208" t="s">
        <v>2678</v>
      </c>
      <c r="M66" s="168" t="s">
        <v>3763</v>
      </c>
      <c r="N66" s="168" t="s">
        <v>3576</v>
      </c>
      <c r="O66" s="284">
        <v>80</v>
      </c>
      <c r="P66" s="211">
        <v>70</v>
      </c>
      <c r="Q66" s="213">
        <v>100</v>
      </c>
      <c r="R66" s="209"/>
      <c r="S66" s="168">
        <f>LARGE((N66,O66,P66,Q66,R66),1)</f>
        <v>100</v>
      </c>
      <c r="T66" s="168">
        <f>LARGE((N66,O66,P66,Q66,R66),2)</f>
        <v>80</v>
      </c>
      <c r="U66" s="169">
        <f>LARGE((N66,O66,P66,Q66,R66),3)</f>
        <v>70</v>
      </c>
      <c r="V66" s="246">
        <f t="shared" ref="V66:V129" si="3">SUM(S66,T66,U66)</f>
        <v>250</v>
      </c>
      <c r="W66" s="219" t="s">
        <v>19597</v>
      </c>
    </row>
    <row r="67" spans="1:23" x14ac:dyDescent="0.2">
      <c r="A67" s="187">
        <f t="shared" si="2"/>
        <v>9</v>
      </c>
      <c r="B67" s="206">
        <v>2</v>
      </c>
      <c r="C67" s="206">
        <v>1</v>
      </c>
      <c r="D67" s="168" t="s">
        <v>7545</v>
      </c>
      <c r="E67" s="168" t="s">
        <v>410</v>
      </c>
      <c r="F67" s="168" t="s">
        <v>57</v>
      </c>
      <c r="G67" s="215">
        <v>40044</v>
      </c>
      <c r="H67" s="197">
        <v>9</v>
      </c>
      <c r="I67" s="197">
        <v>9</v>
      </c>
      <c r="J67" s="208" t="s">
        <v>11615</v>
      </c>
      <c r="K67" s="168" t="s">
        <v>415</v>
      </c>
      <c r="L67" s="208" t="s">
        <v>11617</v>
      </c>
      <c r="M67" s="168"/>
      <c r="N67" s="168" t="s">
        <v>198</v>
      </c>
      <c r="O67" s="210">
        <v>90</v>
      </c>
      <c r="P67" s="211">
        <v>70</v>
      </c>
      <c r="Q67" s="213">
        <v>90</v>
      </c>
      <c r="R67" s="209"/>
      <c r="S67" s="168">
        <f>LARGE((N67,O67,P67,Q67,R67),1)</f>
        <v>90</v>
      </c>
      <c r="T67" s="168">
        <f>LARGE((N67,O67,P67,Q67,R67),2)</f>
        <v>90</v>
      </c>
      <c r="U67" s="169">
        <f>LARGE((N67,O67,P67,Q67,R67),3)</f>
        <v>70</v>
      </c>
      <c r="V67" s="246">
        <f t="shared" si="3"/>
        <v>250</v>
      </c>
      <c r="W67" s="219" t="s">
        <v>19597</v>
      </c>
    </row>
    <row r="68" spans="1:23" x14ac:dyDescent="0.2">
      <c r="A68" s="187">
        <f t="shared" si="2"/>
        <v>9</v>
      </c>
      <c r="B68" s="206">
        <v>2</v>
      </c>
      <c r="C68" s="206">
        <v>2</v>
      </c>
      <c r="D68" s="168" t="s">
        <v>2405</v>
      </c>
      <c r="E68" s="168" t="s">
        <v>5515</v>
      </c>
      <c r="F68" s="168" t="s">
        <v>5516</v>
      </c>
      <c r="G68" s="216">
        <v>39966</v>
      </c>
      <c r="H68" s="197">
        <v>9</v>
      </c>
      <c r="I68" s="197">
        <v>9</v>
      </c>
      <c r="J68" s="208" t="s">
        <v>5497</v>
      </c>
      <c r="K68" s="168" t="s">
        <v>98</v>
      </c>
      <c r="L68" s="208" t="s">
        <v>2678</v>
      </c>
      <c r="M68" s="168"/>
      <c r="N68" s="168" t="s">
        <v>3576</v>
      </c>
      <c r="O68" s="210">
        <v>70</v>
      </c>
      <c r="P68" s="211">
        <v>85</v>
      </c>
      <c r="Q68" s="213">
        <v>95</v>
      </c>
      <c r="R68" s="209"/>
      <c r="S68" s="168">
        <f>LARGE((N68,O68,P68,Q68,R68),1)</f>
        <v>95</v>
      </c>
      <c r="T68" s="168">
        <f>LARGE((N68,O68,P68,Q68,R68),2)</f>
        <v>85</v>
      </c>
      <c r="U68" s="169">
        <f>LARGE((N68,O68,P68,Q68,R68),3)</f>
        <v>70</v>
      </c>
      <c r="V68" s="246">
        <f t="shared" si="3"/>
        <v>250</v>
      </c>
      <c r="W68" s="219" t="s">
        <v>19597</v>
      </c>
    </row>
    <row r="69" spans="1:23" x14ac:dyDescent="0.2">
      <c r="A69" s="187">
        <f t="shared" si="2"/>
        <v>9</v>
      </c>
      <c r="B69" s="206">
        <v>1</v>
      </c>
      <c r="C69" s="206">
        <v>2</v>
      </c>
      <c r="D69" s="168" t="s">
        <v>2405</v>
      </c>
      <c r="E69" s="168" t="s">
        <v>5522</v>
      </c>
      <c r="F69" s="168" t="s">
        <v>5516</v>
      </c>
      <c r="G69" s="216">
        <v>39966</v>
      </c>
      <c r="H69" s="197">
        <v>9</v>
      </c>
      <c r="I69" s="197">
        <v>9</v>
      </c>
      <c r="J69" s="208" t="s">
        <v>5497</v>
      </c>
      <c r="K69" s="168" t="s">
        <v>98</v>
      </c>
      <c r="L69" s="208" t="s">
        <v>2678</v>
      </c>
      <c r="M69" s="168"/>
      <c r="N69" s="168" t="s">
        <v>3576</v>
      </c>
      <c r="O69" s="210">
        <v>85</v>
      </c>
      <c r="P69" s="211">
        <v>70</v>
      </c>
      <c r="Q69" s="213">
        <v>95</v>
      </c>
      <c r="R69" s="209"/>
      <c r="S69" s="168">
        <f>LARGE((N69,O69,P69,Q69,R69),1)</f>
        <v>95</v>
      </c>
      <c r="T69" s="168">
        <f>LARGE((N69,O69,P69,Q69,R69),2)</f>
        <v>85</v>
      </c>
      <c r="U69" s="169">
        <f>LARGE((N69,O69,P69,Q69,R69),3)</f>
        <v>70</v>
      </c>
      <c r="V69" s="246">
        <f t="shared" si="3"/>
        <v>250</v>
      </c>
      <c r="W69" s="219" t="s">
        <v>19597</v>
      </c>
    </row>
    <row r="70" spans="1:23" x14ac:dyDescent="0.2">
      <c r="A70" s="187">
        <f t="shared" si="2"/>
        <v>9</v>
      </c>
      <c r="B70" s="206"/>
      <c r="C70" s="206"/>
      <c r="D70" s="168" t="s">
        <v>19694</v>
      </c>
      <c r="E70" s="168" t="s">
        <v>69</v>
      </c>
      <c r="F70" s="168" t="s">
        <v>97</v>
      </c>
      <c r="G70" s="207">
        <v>40099</v>
      </c>
      <c r="H70" s="197">
        <v>9</v>
      </c>
      <c r="I70" s="197">
        <v>9</v>
      </c>
      <c r="J70" s="208" t="s">
        <v>6002</v>
      </c>
      <c r="K70" s="168" t="s">
        <v>2552</v>
      </c>
      <c r="L70" s="208" t="s">
        <v>6736</v>
      </c>
      <c r="M70" s="168" t="s">
        <v>3791</v>
      </c>
      <c r="N70" s="168"/>
      <c r="O70" s="210">
        <v>70</v>
      </c>
      <c r="P70" s="211">
        <v>90</v>
      </c>
      <c r="Q70" s="213">
        <v>80</v>
      </c>
      <c r="R70" s="209"/>
      <c r="S70" s="168">
        <f>LARGE((N70,O70,P70,Q70,R70),1)</f>
        <v>90</v>
      </c>
      <c r="T70" s="168">
        <f>LARGE((N70,O70,P70,Q70,R70),2)</f>
        <v>80</v>
      </c>
      <c r="U70" s="169">
        <f>LARGE((N70,O70,P70,Q70,R70),3)</f>
        <v>70</v>
      </c>
      <c r="V70" s="246">
        <f t="shared" si="3"/>
        <v>240</v>
      </c>
      <c r="W70" s="219" t="s">
        <v>19597</v>
      </c>
    </row>
    <row r="71" spans="1:23" ht="38.25" x14ac:dyDescent="0.2">
      <c r="A71" s="187">
        <f t="shared" si="2"/>
        <v>9</v>
      </c>
      <c r="B71" s="312"/>
      <c r="C71" s="312"/>
      <c r="D71" s="191" t="s">
        <v>19798</v>
      </c>
      <c r="E71" s="191" t="s">
        <v>1213</v>
      </c>
      <c r="F71" s="191" t="s">
        <v>70</v>
      </c>
      <c r="G71" s="192">
        <v>39997</v>
      </c>
      <c r="H71" s="190">
        <v>9</v>
      </c>
      <c r="I71" s="190">
        <v>9</v>
      </c>
      <c r="J71" s="230" t="s">
        <v>19799</v>
      </c>
      <c r="K71" s="191" t="s">
        <v>78</v>
      </c>
      <c r="L71" s="230" t="s">
        <v>19800</v>
      </c>
      <c r="M71" s="191" t="s">
        <v>19801</v>
      </c>
      <c r="N71" s="168"/>
      <c r="O71" s="210">
        <v>70</v>
      </c>
      <c r="P71" s="211">
        <v>85</v>
      </c>
      <c r="Q71" s="213">
        <v>85</v>
      </c>
      <c r="R71" s="209"/>
      <c r="S71" s="168">
        <f>LARGE((N71,O71,P71,Q71,R71),1)</f>
        <v>85</v>
      </c>
      <c r="T71" s="168">
        <f>LARGE((N71,O71,P71,Q71,R71),2)</f>
        <v>85</v>
      </c>
      <c r="U71" s="169">
        <f>LARGE((N71,O71,P71,Q71,R71),3)</f>
        <v>70</v>
      </c>
      <c r="V71" s="246">
        <f t="shared" si="3"/>
        <v>240</v>
      </c>
      <c r="W71" s="219" t="s">
        <v>19597</v>
      </c>
    </row>
    <row r="72" spans="1:23" x14ac:dyDescent="0.2">
      <c r="A72" s="187">
        <f t="shared" si="2"/>
        <v>9</v>
      </c>
      <c r="B72" s="206">
        <v>2</v>
      </c>
      <c r="C72" s="206">
        <v>1</v>
      </c>
      <c r="D72" s="168" t="s">
        <v>6535</v>
      </c>
      <c r="E72" s="168" t="s">
        <v>6113</v>
      </c>
      <c r="F72" s="168" t="s">
        <v>214</v>
      </c>
      <c r="G72" s="216">
        <v>40043</v>
      </c>
      <c r="H72" s="197">
        <v>9</v>
      </c>
      <c r="I72" s="197">
        <v>9</v>
      </c>
      <c r="J72" s="208" t="s">
        <v>2380</v>
      </c>
      <c r="K72" s="168" t="s">
        <v>164</v>
      </c>
      <c r="L72" s="208" t="s">
        <v>1334</v>
      </c>
      <c r="M72" s="168" t="s">
        <v>6537</v>
      </c>
      <c r="N72" s="168" t="s">
        <v>463</v>
      </c>
      <c r="O72" s="210">
        <v>95</v>
      </c>
      <c r="P72" s="211">
        <v>75</v>
      </c>
      <c r="Q72" s="287">
        <v>70</v>
      </c>
      <c r="R72" s="209"/>
      <c r="S72" s="168">
        <f>LARGE((N72,O72,P72,Q72,R72),1)</f>
        <v>95</v>
      </c>
      <c r="T72" s="168">
        <f>LARGE((N72,O72,P72,Q72,R72),2)</f>
        <v>75</v>
      </c>
      <c r="U72" s="169">
        <f>LARGE((N72,O72,P72,Q72,R72),3)</f>
        <v>70</v>
      </c>
      <c r="V72" s="246">
        <f t="shared" si="3"/>
        <v>240</v>
      </c>
      <c r="W72" s="291" t="s">
        <v>19597</v>
      </c>
    </row>
    <row r="73" spans="1:23" x14ac:dyDescent="0.2">
      <c r="A73" s="187">
        <f t="shared" si="2"/>
        <v>9</v>
      </c>
      <c r="B73" s="206">
        <v>2</v>
      </c>
      <c r="C73" s="206">
        <v>2</v>
      </c>
      <c r="D73" s="168" t="s">
        <v>6631</v>
      </c>
      <c r="E73" s="168" t="s">
        <v>2051</v>
      </c>
      <c r="F73" s="168" t="s">
        <v>70</v>
      </c>
      <c r="G73" s="216">
        <v>40084</v>
      </c>
      <c r="H73" s="197">
        <v>9</v>
      </c>
      <c r="I73" s="197">
        <v>9</v>
      </c>
      <c r="J73" s="208" t="s">
        <v>8775</v>
      </c>
      <c r="K73" s="168" t="s">
        <v>60</v>
      </c>
      <c r="L73" s="208" t="s">
        <v>150</v>
      </c>
      <c r="M73" s="168" t="s">
        <v>8776</v>
      </c>
      <c r="N73" s="168" t="s">
        <v>68</v>
      </c>
      <c r="O73" s="210">
        <v>70</v>
      </c>
      <c r="P73" s="211">
        <v>80</v>
      </c>
      <c r="Q73" s="213">
        <v>90</v>
      </c>
      <c r="R73" s="209"/>
      <c r="S73" s="168">
        <f>LARGE((N73,O73,P73,Q73,R73),1)</f>
        <v>90</v>
      </c>
      <c r="T73" s="168">
        <f>LARGE((N73,O73,P73,Q73,R73),2)</f>
        <v>80</v>
      </c>
      <c r="U73" s="169">
        <f>LARGE((N73,O73,P73,Q73,R73),3)</f>
        <v>70</v>
      </c>
      <c r="V73" s="246">
        <f t="shared" si="3"/>
        <v>240</v>
      </c>
      <c r="W73" s="219" t="s">
        <v>19597</v>
      </c>
    </row>
    <row r="74" spans="1:23" x14ac:dyDescent="0.2">
      <c r="A74" s="187">
        <f t="shared" si="2"/>
        <v>9</v>
      </c>
      <c r="B74" s="206"/>
      <c r="C74" s="206"/>
      <c r="D74" s="168" t="s">
        <v>18748</v>
      </c>
      <c r="E74" s="168" t="s">
        <v>56</v>
      </c>
      <c r="F74" s="168" t="s">
        <v>70</v>
      </c>
      <c r="G74" s="215">
        <v>39849</v>
      </c>
      <c r="H74" s="197">
        <v>9</v>
      </c>
      <c r="I74" s="197">
        <v>9</v>
      </c>
      <c r="J74" s="208" t="s">
        <v>18749</v>
      </c>
      <c r="K74" s="168" t="s">
        <v>732</v>
      </c>
      <c r="L74" s="208" t="s">
        <v>1656</v>
      </c>
      <c r="M74" s="168" t="s">
        <v>3692</v>
      </c>
      <c r="N74" s="168"/>
      <c r="O74" s="284">
        <v>70</v>
      </c>
      <c r="P74" s="285">
        <v>75</v>
      </c>
      <c r="Q74" s="287">
        <v>95</v>
      </c>
      <c r="R74" s="209"/>
      <c r="S74" s="168">
        <f>LARGE((N74,O74,P74,Q74,R74),1)</f>
        <v>95</v>
      </c>
      <c r="T74" s="168">
        <f>LARGE((N74,O74,P74,Q74,R74),2)</f>
        <v>75</v>
      </c>
      <c r="U74" s="169">
        <f>LARGE((N74,O74,P74,Q74,R74),3)</f>
        <v>70</v>
      </c>
      <c r="V74" s="246">
        <f t="shared" si="3"/>
        <v>240</v>
      </c>
      <c r="W74" s="291" t="s">
        <v>19597</v>
      </c>
    </row>
    <row r="75" spans="1:23" ht="38.25" x14ac:dyDescent="0.2">
      <c r="A75" s="187">
        <f t="shared" si="2"/>
        <v>9</v>
      </c>
      <c r="B75" s="206"/>
      <c r="C75" s="206"/>
      <c r="D75" s="168" t="s">
        <v>8079</v>
      </c>
      <c r="E75" s="168" t="s">
        <v>632</v>
      </c>
      <c r="F75" s="168" t="s">
        <v>114</v>
      </c>
      <c r="G75" s="216">
        <v>40015</v>
      </c>
      <c r="H75" s="197">
        <v>9</v>
      </c>
      <c r="I75" s="197">
        <v>9</v>
      </c>
      <c r="J75" s="208" t="s">
        <v>8080</v>
      </c>
      <c r="K75" s="168" t="s">
        <v>78</v>
      </c>
      <c r="L75" s="208" t="s">
        <v>8081</v>
      </c>
      <c r="M75" s="168" t="s">
        <v>440</v>
      </c>
      <c r="N75" s="168"/>
      <c r="O75" s="284">
        <v>70</v>
      </c>
      <c r="P75" s="211">
        <v>80</v>
      </c>
      <c r="Q75" s="287">
        <v>90</v>
      </c>
      <c r="R75" s="209"/>
      <c r="S75" s="168">
        <f>LARGE((N75,O75,P75,Q75,R75),1)</f>
        <v>90</v>
      </c>
      <c r="T75" s="168">
        <f>LARGE((N75,O75,P75,Q75,R75),2)</f>
        <v>80</v>
      </c>
      <c r="U75" s="169">
        <f>LARGE((N75,O75,P75,Q75,R75),3)</f>
        <v>70</v>
      </c>
      <c r="V75" s="246">
        <f t="shared" si="3"/>
        <v>240</v>
      </c>
      <c r="W75" s="291" t="s">
        <v>19597</v>
      </c>
    </row>
    <row r="76" spans="1:23" x14ac:dyDescent="0.2">
      <c r="A76" s="187">
        <f t="shared" si="2"/>
        <v>9</v>
      </c>
      <c r="B76" s="206"/>
      <c r="C76" s="206"/>
      <c r="D76" s="168" t="s">
        <v>11864</v>
      </c>
      <c r="E76" s="168" t="s">
        <v>56</v>
      </c>
      <c r="F76" s="168" t="s">
        <v>326</v>
      </c>
      <c r="G76" s="215">
        <v>39949</v>
      </c>
      <c r="H76" s="197">
        <v>9</v>
      </c>
      <c r="I76" s="197">
        <v>9</v>
      </c>
      <c r="J76" s="208" t="s">
        <v>11865</v>
      </c>
      <c r="K76" s="168" t="s">
        <v>683</v>
      </c>
      <c r="L76" s="208" t="s">
        <v>823</v>
      </c>
      <c r="M76" s="168" t="s">
        <v>11789</v>
      </c>
      <c r="N76" s="168"/>
      <c r="O76" s="210">
        <v>75</v>
      </c>
      <c r="P76" s="211">
        <v>95</v>
      </c>
      <c r="Q76" s="213">
        <v>70</v>
      </c>
      <c r="R76" s="209"/>
      <c r="S76" s="168">
        <f>LARGE((N76,O76,P76,Q76,R76),1)</f>
        <v>95</v>
      </c>
      <c r="T76" s="168">
        <f>LARGE((N76,O76,P76,Q76,R76),2)</f>
        <v>75</v>
      </c>
      <c r="U76" s="169">
        <f>LARGE((N76,O76,P76,Q76,R76),3)</f>
        <v>70</v>
      </c>
      <c r="V76" s="246">
        <f t="shared" si="3"/>
        <v>240</v>
      </c>
      <c r="W76" s="219" t="s">
        <v>19597</v>
      </c>
    </row>
    <row r="77" spans="1:23" x14ac:dyDescent="0.2">
      <c r="A77" s="187">
        <f t="shared" si="2"/>
        <v>9</v>
      </c>
      <c r="B77" s="206"/>
      <c r="C77" s="206"/>
      <c r="D77" s="168" t="s">
        <v>4068</v>
      </c>
      <c r="E77" s="168" t="s">
        <v>148</v>
      </c>
      <c r="F77" s="168" t="s">
        <v>114</v>
      </c>
      <c r="G77" s="207">
        <v>39878</v>
      </c>
      <c r="H77" s="197">
        <v>9</v>
      </c>
      <c r="I77" s="197">
        <v>9</v>
      </c>
      <c r="J77" s="208" t="s">
        <v>19620</v>
      </c>
      <c r="K77" s="168" t="s">
        <v>732</v>
      </c>
      <c r="L77" s="208" t="s">
        <v>1656</v>
      </c>
      <c r="M77" s="168" t="s">
        <v>2766</v>
      </c>
      <c r="N77" s="168"/>
      <c r="O77" s="210">
        <v>70</v>
      </c>
      <c r="P77" s="285">
        <v>75</v>
      </c>
      <c r="Q77" s="287">
        <v>90</v>
      </c>
      <c r="R77" s="209">
        <v>58</v>
      </c>
      <c r="S77" s="168">
        <f>LARGE((N77,O77,P77,Q77,R77),1)</f>
        <v>90</v>
      </c>
      <c r="T77" s="168">
        <f>LARGE((N77,O77,P77,Q77,R77),2)</f>
        <v>75</v>
      </c>
      <c r="U77" s="169">
        <f>LARGE((N77,O77,P77,Q77,R77),3)</f>
        <v>70</v>
      </c>
      <c r="V77" s="246">
        <f t="shared" si="3"/>
        <v>235</v>
      </c>
      <c r="W77" s="292" t="s">
        <v>19598</v>
      </c>
    </row>
    <row r="78" spans="1:23" x14ac:dyDescent="0.2">
      <c r="A78" s="187">
        <f t="shared" si="2"/>
        <v>9</v>
      </c>
      <c r="B78" s="206"/>
      <c r="C78" s="206"/>
      <c r="D78" s="168" t="s">
        <v>15109</v>
      </c>
      <c r="E78" s="168" t="s">
        <v>344</v>
      </c>
      <c r="F78" s="168" t="s">
        <v>200</v>
      </c>
      <c r="G78" s="215">
        <v>40011</v>
      </c>
      <c r="H78" s="197">
        <v>9</v>
      </c>
      <c r="I78" s="197">
        <v>9</v>
      </c>
      <c r="J78" s="208" t="s">
        <v>12666</v>
      </c>
      <c r="K78" s="168" t="s">
        <v>2068</v>
      </c>
      <c r="L78" s="208" t="s">
        <v>6273</v>
      </c>
      <c r="M78" s="168" t="s">
        <v>12668</v>
      </c>
      <c r="N78" s="168"/>
      <c r="O78" s="210">
        <v>75</v>
      </c>
      <c r="P78" s="211">
        <v>70</v>
      </c>
      <c r="Q78" s="213">
        <v>90</v>
      </c>
      <c r="R78" s="209"/>
      <c r="S78" s="168">
        <f>LARGE((N78,O78,P78,Q78,R78),1)</f>
        <v>90</v>
      </c>
      <c r="T78" s="168">
        <f>LARGE((N78,O78,P78,Q78,R78),2)</f>
        <v>75</v>
      </c>
      <c r="U78" s="169">
        <f>LARGE((N78,O78,P78,Q78,R78),3)</f>
        <v>70</v>
      </c>
      <c r="V78" s="246">
        <f t="shared" si="3"/>
        <v>235</v>
      </c>
      <c r="W78" s="220" t="s">
        <v>19598</v>
      </c>
    </row>
    <row r="79" spans="1:23" x14ac:dyDescent="0.2">
      <c r="A79" s="187">
        <f t="shared" si="2"/>
        <v>9</v>
      </c>
      <c r="B79" s="312"/>
      <c r="C79" s="312"/>
      <c r="D79" s="191" t="s">
        <v>19807</v>
      </c>
      <c r="E79" s="191" t="s">
        <v>745</v>
      </c>
      <c r="F79" s="191" t="s">
        <v>234</v>
      </c>
      <c r="G79" s="192">
        <v>39856</v>
      </c>
      <c r="H79" s="190">
        <v>9</v>
      </c>
      <c r="I79" s="190">
        <v>9</v>
      </c>
      <c r="J79" s="230" t="s">
        <v>19808</v>
      </c>
      <c r="K79" s="191" t="s">
        <v>82</v>
      </c>
      <c r="L79" s="208" t="s">
        <v>646</v>
      </c>
      <c r="M79" s="191"/>
      <c r="N79" s="168"/>
      <c r="O79" s="210">
        <v>75</v>
      </c>
      <c r="P79" s="211">
        <v>90</v>
      </c>
      <c r="Q79" s="213">
        <v>70</v>
      </c>
      <c r="R79" s="209"/>
      <c r="S79" s="168">
        <f>LARGE((N79,O79,P79,Q79,R79),1)</f>
        <v>90</v>
      </c>
      <c r="T79" s="168">
        <f>LARGE((N79,O79,P79,Q79,R79),2)</f>
        <v>75</v>
      </c>
      <c r="U79" s="169">
        <f>LARGE((N79,O79,P79,Q79,R79),3)</f>
        <v>70</v>
      </c>
      <c r="V79" s="246">
        <f t="shared" si="3"/>
        <v>235</v>
      </c>
      <c r="W79" s="220" t="s">
        <v>19598</v>
      </c>
    </row>
    <row r="80" spans="1:23" ht="25.5" x14ac:dyDescent="0.2">
      <c r="A80" s="187">
        <f t="shared" si="2"/>
        <v>9</v>
      </c>
      <c r="B80" s="206">
        <v>2</v>
      </c>
      <c r="C80" s="206">
        <v>1</v>
      </c>
      <c r="D80" s="168" t="s">
        <v>409</v>
      </c>
      <c r="E80" s="168" t="s">
        <v>843</v>
      </c>
      <c r="F80" s="168" t="s">
        <v>520</v>
      </c>
      <c r="G80" s="216">
        <v>39989</v>
      </c>
      <c r="H80" s="197">
        <v>9</v>
      </c>
      <c r="I80" s="197">
        <v>9</v>
      </c>
      <c r="J80" s="208" t="s">
        <v>1926</v>
      </c>
      <c r="K80" s="168" t="s">
        <v>82</v>
      </c>
      <c r="L80" s="208" t="s">
        <v>1662</v>
      </c>
      <c r="M80" s="168"/>
      <c r="N80" s="168" t="s">
        <v>84</v>
      </c>
      <c r="O80" s="210">
        <v>70</v>
      </c>
      <c r="P80" s="211">
        <v>80</v>
      </c>
      <c r="Q80" s="213">
        <v>85</v>
      </c>
      <c r="R80" s="209"/>
      <c r="S80" s="168">
        <f>LARGE((N80,O80,P80,Q80,R80),1)</f>
        <v>85</v>
      </c>
      <c r="T80" s="168">
        <f>LARGE((N80,O80,P80,Q80,R80),2)</f>
        <v>80</v>
      </c>
      <c r="U80" s="169">
        <f>LARGE((N80,O80,P80,Q80,R80),3)</f>
        <v>70</v>
      </c>
      <c r="V80" s="246">
        <f t="shared" si="3"/>
        <v>235</v>
      </c>
      <c r="W80" s="220" t="s">
        <v>19598</v>
      </c>
    </row>
    <row r="81" spans="1:23" x14ac:dyDescent="0.2">
      <c r="A81" s="187">
        <f t="shared" si="2"/>
        <v>9</v>
      </c>
      <c r="B81" s="206"/>
      <c r="C81" s="206"/>
      <c r="D81" s="168" t="s">
        <v>3624</v>
      </c>
      <c r="E81" s="168" t="s">
        <v>410</v>
      </c>
      <c r="F81" s="168" t="s">
        <v>326</v>
      </c>
      <c r="G81" s="207">
        <v>40017</v>
      </c>
      <c r="H81" s="197">
        <v>9</v>
      </c>
      <c r="I81" s="197">
        <v>9</v>
      </c>
      <c r="J81" s="208" t="s">
        <v>183</v>
      </c>
      <c r="K81" s="168" t="s">
        <v>60</v>
      </c>
      <c r="L81" s="208" t="s">
        <v>150</v>
      </c>
      <c r="M81" s="168"/>
      <c r="N81" s="168"/>
      <c r="O81" s="284">
        <v>70</v>
      </c>
      <c r="P81" s="285">
        <v>85</v>
      </c>
      <c r="Q81" s="213">
        <v>80</v>
      </c>
      <c r="R81" s="209"/>
      <c r="S81" s="168">
        <f>LARGE((N81,O81,P81,Q81,R81),1)</f>
        <v>85</v>
      </c>
      <c r="T81" s="168">
        <f>LARGE((N81,O81,P81,Q81,R81),2)</f>
        <v>80</v>
      </c>
      <c r="U81" s="169">
        <f>LARGE((N81,O81,P81,Q81,R81),3)</f>
        <v>70</v>
      </c>
      <c r="V81" s="246">
        <f t="shared" si="3"/>
        <v>235</v>
      </c>
      <c r="W81" s="292" t="s">
        <v>19598</v>
      </c>
    </row>
    <row r="82" spans="1:23" ht="25.5" x14ac:dyDescent="0.2">
      <c r="A82" s="187">
        <f t="shared" si="2"/>
        <v>9</v>
      </c>
      <c r="B82" s="206">
        <v>1</v>
      </c>
      <c r="C82" s="206">
        <v>1</v>
      </c>
      <c r="D82" s="168" t="s">
        <v>9254</v>
      </c>
      <c r="E82" s="168" t="s">
        <v>184</v>
      </c>
      <c r="F82" s="168" t="s">
        <v>693</v>
      </c>
      <c r="G82" s="216">
        <v>40009</v>
      </c>
      <c r="H82" s="197">
        <v>9</v>
      </c>
      <c r="I82" s="197">
        <v>9</v>
      </c>
      <c r="J82" s="208" t="s">
        <v>9256</v>
      </c>
      <c r="K82" s="168" t="s">
        <v>60</v>
      </c>
      <c r="L82" s="208" t="s">
        <v>5941</v>
      </c>
      <c r="M82" s="168" t="s">
        <v>1291</v>
      </c>
      <c r="N82" s="168" t="s">
        <v>1291</v>
      </c>
      <c r="O82" s="210">
        <v>70</v>
      </c>
      <c r="P82" s="211">
        <v>75</v>
      </c>
      <c r="Q82" s="213">
        <v>90</v>
      </c>
      <c r="R82" s="209"/>
      <c r="S82" s="168">
        <f>LARGE((N82,O82,P82,Q82,R82),1)</f>
        <v>90</v>
      </c>
      <c r="T82" s="168">
        <f>LARGE((N82,O82,P82,Q82,R82),2)</f>
        <v>75</v>
      </c>
      <c r="U82" s="169">
        <f>LARGE((N82,O82,P82,Q82,R82),3)</f>
        <v>70</v>
      </c>
      <c r="V82" s="246">
        <f t="shared" si="3"/>
        <v>235</v>
      </c>
      <c r="W82" s="220" t="s">
        <v>19598</v>
      </c>
    </row>
    <row r="83" spans="1:23" ht="25.5" x14ac:dyDescent="0.2">
      <c r="A83" s="187">
        <f t="shared" si="2"/>
        <v>9</v>
      </c>
      <c r="B83" s="206">
        <v>1</v>
      </c>
      <c r="C83" s="206">
        <v>2</v>
      </c>
      <c r="D83" s="168" t="s">
        <v>2490</v>
      </c>
      <c r="E83" s="168" t="s">
        <v>2491</v>
      </c>
      <c r="F83" s="168" t="s">
        <v>141</v>
      </c>
      <c r="G83" s="216">
        <v>39877</v>
      </c>
      <c r="H83" s="197">
        <v>9</v>
      </c>
      <c r="I83" s="197">
        <v>9</v>
      </c>
      <c r="J83" s="208" t="s">
        <v>2493</v>
      </c>
      <c r="K83" s="168" t="s">
        <v>98</v>
      </c>
      <c r="L83" s="208" t="s">
        <v>1799</v>
      </c>
      <c r="M83" s="168" t="s">
        <v>2494</v>
      </c>
      <c r="N83" s="168" t="s">
        <v>303</v>
      </c>
      <c r="O83" s="210">
        <v>90</v>
      </c>
      <c r="P83" s="285">
        <v>70</v>
      </c>
      <c r="Q83" s="287">
        <v>75</v>
      </c>
      <c r="R83" s="209"/>
      <c r="S83" s="168">
        <f>LARGE((N83,O83,P83,Q83,R83),1)</f>
        <v>90</v>
      </c>
      <c r="T83" s="168">
        <f>LARGE((N83,O83,P83,Q83,R83),2)</f>
        <v>75</v>
      </c>
      <c r="U83" s="169">
        <f>LARGE((N83,O83,P83,Q83,R83),3)</f>
        <v>70</v>
      </c>
      <c r="V83" s="246">
        <f t="shared" si="3"/>
        <v>235</v>
      </c>
      <c r="W83" s="292" t="s">
        <v>19598</v>
      </c>
    </row>
    <row r="84" spans="1:23" x14ac:dyDescent="0.2">
      <c r="A84" s="187">
        <f t="shared" si="2"/>
        <v>9</v>
      </c>
      <c r="B84" s="206">
        <v>3</v>
      </c>
      <c r="C84" s="206">
        <v>3</v>
      </c>
      <c r="D84" s="168" t="s">
        <v>11505</v>
      </c>
      <c r="E84" s="168" t="s">
        <v>2263</v>
      </c>
      <c r="F84" s="168" t="s">
        <v>633</v>
      </c>
      <c r="G84" s="215">
        <v>39783</v>
      </c>
      <c r="H84" s="197">
        <v>9</v>
      </c>
      <c r="I84" s="197">
        <v>9</v>
      </c>
      <c r="J84" s="208" t="s">
        <v>9243</v>
      </c>
      <c r="K84" s="168" t="s">
        <v>683</v>
      </c>
      <c r="L84" s="208" t="s">
        <v>684</v>
      </c>
      <c r="M84" s="168" t="s">
        <v>11506</v>
      </c>
      <c r="N84" s="168" t="s">
        <v>38</v>
      </c>
      <c r="O84" s="210">
        <v>80</v>
      </c>
      <c r="P84" s="211">
        <v>85</v>
      </c>
      <c r="Q84" s="213">
        <v>70</v>
      </c>
      <c r="R84" s="209"/>
      <c r="S84" s="168">
        <f>LARGE((N84,O84,P84,Q84,R84),1)</f>
        <v>85</v>
      </c>
      <c r="T84" s="168">
        <f>LARGE((N84,O84,P84,Q84,R84),2)</f>
        <v>80</v>
      </c>
      <c r="U84" s="169">
        <f>LARGE((N84,O84,P84,Q84,R84),3)</f>
        <v>70</v>
      </c>
      <c r="V84" s="246">
        <f t="shared" si="3"/>
        <v>235</v>
      </c>
      <c r="W84" s="220" t="s">
        <v>19598</v>
      </c>
    </row>
    <row r="85" spans="1:23" x14ac:dyDescent="0.2">
      <c r="A85" s="187">
        <f t="shared" si="2"/>
        <v>9</v>
      </c>
      <c r="B85" s="206">
        <v>1</v>
      </c>
      <c r="C85" s="206">
        <v>1</v>
      </c>
      <c r="D85" s="168" t="s">
        <v>17380</v>
      </c>
      <c r="E85" s="168" t="s">
        <v>69</v>
      </c>
      <c r="F85" s="168" t="s">
        <v>114</v>
      </c>
      <c r="G85" s="215">
        <v>40106</v>
      </c>
      <c r="H85" s="197">
        <v>9</v>
      </c>
      <c r="I85" s="197">
        <v>9</v>
      </c>
      <c r="J85" s="208" t="s">
        <v>535</v>
      </c>
      <c r="K85" s="168" t="s">
        <v>2552</v>
      </c>
      <c r="L85" s="208" t="s">
        <v>4952</v>
      </c>
      <c r="M85" s="168" t="s">
        <v>15594</v>
      </c>
      <c r="N85" s="168" t="s">
        <v>2554</v>
      </c>
      <c r="O85" s="284">
        <v>85</v>
      </c>
      <c r="P85" s="211">
        <v>75</v>
      </c>
      <c r="Q85" s="287">
        <v>70</v>
      </c>
      <c r="R85" s="209"/>
      <c r="S85" s="168">
        <f>LARGE((N85,O85,P85,Q85,R85),1)</f>
        <v>85</v>
      </c>
      <c r="T85" s="168">
        <f>LARGE((N85,O85,P85,Q85,R85),2)</f>
        <v>75</v>
      </c>
      <c r="U85" s="169">
        <f>LARGE((N85,O85,P85,Q85,R85),3)</f>
        <v>70</v>
      </c>
      <c r="V85" s="246">
        <f t="shared" si="3"/>
        <v>230</v>
      </c>
      <c r="W85" s="292" t="s">
        <v>19598</v>
      </c>
    </row>
    <row r="86" spans="1:23" x14ac:dyDescent="0.2">
      <c r="A86" s="187">
        <f t="shared" si="2"/>
        <v>9</v>
      </c>
      <c r="B86" s="206"/>
      <c r="C86" s="206"/>
      <c r="D86" s="168" t="s">
        <v>17773</v>
      </c>
      <c r="E86" s="168" t="s">
        <v>75</v>
      </c>
      <c r="F86" s="168" t="s">
        <v>1436</v>
      </c>
      <c r="G86" s="215">
        <v>39909</v>
      </c>
      <c r="H86" s="197">
        <v>9</v>
      </c>
      <c r="I86" s="197">
        <v>9</v>
      </c>
      <c r="J86" s="208" t="s">
        <v>7619</v>
      </c>
      <c r="K86" s="168" t="s">
        <v>60</v>
      </c>
      <c r="L86" s="208" t="s">
        <v>150</v>
      </c>
      <c r="M86" s="168" t="s">
        <v>107</v>
      </c>
      <c r="N86" s="168"/>
      <c r="O86" s="210">
        <v>75</v>
      </c>
      <c r="P86" s="211">
        <v>70</v>
      </c>
      <c r="Q86" s="213">
        <v>85</v>
      </c>
      <c r="R86" s="209"/>
      <c r="S86" s="168">
        <f>LARGE((N86,O86,P86,Q86,R86),1)</f>
        <v>85</v>
      </c>
      <c r="T86" s="168">
        <f>LARGE((N86,O86,P86,Q86,R86),2)</f>
        <v>75</v>
      </c>
      <c r="U86" s="169">
        <f>LARGE((N86,O86,P86,Q86,R86),3)</f>
        <v>70</v>
      </c>
      <c r="V86" s="246">
        <f t="shared" si="3"/>
        <v>230</v>
      </c>
      <c r="W86" s="220" t="s">
        <v>19598</v>
      </c>
    </row>
    <row r="87" spans="1:23" ht="12.75" customHeight="1" x14ac:dyDescent="0.2">
      <c r="A87" s="187">
        <f t="shared" si="2"/>
        <v>9</v>
      </c>
      <c r="B87" s="206">
        <v>1</v>
      </c>
      <c r="C87" s="206">
        <v>3</v>
      </c>
      <c r="D87" s="168" t="s">
        <v>15001</v>
      </c>
      <c r="E87" s="168" t="s">
        <v>15309</v>
      </c>
      <c r="F87" s="168" t="s">
        <v>19832</v>
      </c>
      <c r="G87" s="215">
        <v>40044</v>
      </c>
      <c r="H87" s="197">
        <v>9</v>
      </c>
      <c r="I87" s="197">
        <v>9</v>
      </c>
      <c r="J87" s="208" t="s">
        <v>15310</v>
      </c>
      <c r="K87" s="168" t="s">
        <v>2552</v>
      </c>
      <c r="L87" s="208" t="s">
        <v>15127</v>
      </c>
      <c r="M87" s="168" t="s">
        <v>15311</v>
      </c>
      <c r="N87" s="168" t="s">
        <v>2554</v>
      </c>
      <c r="O87" s="210">
        <v>70</v>
      </c>
      <c r="P87" s="211">
        <v>80</v>
      </c>
      <c r="Q87" s="213">
        <v>80</v>
      </c>
      <c r="R87" s="209"/>
      <c r="S87" s="168">
        <f>LARGE((N87,O87,P87,Q87,R87),1)</f>
        <v>80</v>
      </c>
      <c r="T87" s="168">
        <f>LARGE((N87,O87,P87,Q87,R87),2)</f>
        <v>80</v>
      </c>
      <c r="U87" s="169">
        <f>LARGE((N87,O87,P87,Q87,R87),3)</f>
        <v>70</v>
      </c>
      <c r="V87" s="246">
        <f t="shared" si="3"/>
        <v>230</v>
      </c>
      <c r="W87" s="220" t="s">
        <v>19598</v>
      </c>
    </row>
    <row r="88" spans="1:23" x14ac:dyDescent="0.2">
      <c r="A88" s="187">
        <f t="shared" si="2"/>
        <v>9</v>
      </c>
      <c r="B88" s="206">
        <v>3</v>
      </c>
      <c r="C88" s="206">
        <v>1</v>
      </c>
      <c r="D88" s="168" t="s">
        <v>1736</v>
      </c>
      <c r="E88" s="168" t="s">
        <v>2283</v>
      </c>
      <c r="F88" s="168" t="s">
        <v>70</v>
      </c>
      <c r="G88" s="215">
        <v>40107</v>
      </c>
      <c r="H88" s="197">
        <v>9</v>
      </c>
      <c r="I88" s="197">
        <v>9</v>
      </c>
      <c r="J88" s="208" t="s">
        <v>10188</v>
      </c>
      <c r="K88" s="168" t="s">
        <v>60</v>
      </c>
      <c r="L88" s="208" t="s">
        <v>4940</v>
      </c>
      <c r="M88" s="168" t="s">
        <v>8766</v>
      </c>
      <c r="N88" s="168" t="s">
        <v>6649</v>
      </c>
      <c r="O88" s="210">
        <v>85</v>
      </c>
      <c r="P88" s="211">
        <v>75</v>
      </c>
      <c r="Q88" s="213">
        <v>70</v>
      </c>
      <c r="R88" s="209"/>
      <c r="S88" s="168">
        <f>LARGE((N88,O88,P88,Q88,R88),1)</f>
        <v>85</v>
      </c>
      <c r="T88" s="168">
        <f>LARGE((N88,O88,P88,Q88,R88),2)</f>
        <v>75</v>
      </c>
      <c r="U88" s="169">
        <f>LARGE((N88,O88,P88,Q88,R88),3)</f>
        <v>70</v>
      </c>
      <c r="V88" s="246">
        <f t="shared" si="3"/>
        <v>230</v>
      </c>
      <c r="W88" s="220" t="s">
        <v>19598</v>
      </c>
    </row>
    <row r="89" spans="1:23" x14ac:dyDescent="0.2">
      <c r="A89" s="187">
        <f t="shared" si="2"/>
        <v>9</v>
      </c>
      <c r="B89" s="309">
        <v>3</v>
      </c>
      <c r="C89" s="309">
        <v>1</v>
      </c>
      <c r="D89" s="205" t="s">
        <v>4368</v>
      </c>
      <c r="E89" s="205" t="s">
        <v>4369</v>
      </c>
      <c r="F89" s="205" t="s">
        <v>4370</v>
      </c>
      <c r="G89" s="229">
        <v>39914</v>
      </c>
      <c r="H89" s="199">
        <v>9</v>
      </c>
      <c r="I89" s="199">
        <v>9</v>
      </c>
      <c r="J89" s="223" t="s">
        <v>4214</v>
      </c>
      <c r="K89" s="205" t="s">
        <v>164</v>
      </c>
      <c r="L89" s="223" t="s">
        <v>1203</v>
      </c>
      <c r="M89" s="205" t="s">
        <v>511</v>
      </c>
      <c r="N89" s="168" t="s">
        <v>1814</v>
      </c>
      <c r="O89" s="210">
        <v>70</v>
      </c>
      <c r="P89" s="211">
        <v>80</v>
      </c>
      <c r="Q89" s="213">
        <v>80</v>
      </c>
      <c r="R89" s="209"/>
      <c r="S89" s="168">
        <f>LARGE((N89,O89,P89,Q89,R89),1)</f>
        <v>80</v>
      </c>
      <c r="T89" s="168">
        <f>LARGE((N89,O89,P89,Q89,R89),2)</f>
        <v>80</v>
      </c>
      <c r="U89" s="169">
        <f>LARGE((N89,O89,P89,Q89,R89),3)</f>
        <v>70</v>
      </c>
      <c r="V89" s="246">
        <f t="shared" si="3"/>
        <v>230</v>
      </c>
      <c r="W89" s="220" t="s">
        <v>19598</v>
      </c>
    </row>
    <row r="90" spans="1:23" ht="25.5" x14ac:dyDescent="0.2">
      <c r="A90" s="187">
        <f t="shared" si="2"/>
        <v>9</v>
      </c>
      <c r="B90" s="206">
        <v>3</v>
      </c>
      <c r="C90" s="206">
        <v>2</v>
      </c>
      <c r="D90" s="168" t="s">
        <v>1677</v>
      </c>
      <c r="E90" s="168" t="s">
        <v>69</v>
      </c>
      <c r="F90" s="168" t="s">
        <v>70</v>
      </c>
      <c r="G90" s="215">
        <v>40072</v>
      </c>
      <c r="H90" s="197">
        <v>9</v>
      </c>
      <c r="I90" s="197">
        <v>9</v>
      </c>
      <c r="J90" s="208" t="s">
        <v>14176</v>
      </c>
      <c r="K90" s="168" t="s">
        <v>683</v>
      </c>
      <c r="L90" s="208" t="s">
        <v>823</v>
      </c>
      <c r="M90" s="168" t="s">
        <v>14177</v>
      </c>
      <c r="N90" s="168" t="s">
        <v>38</v>
      </c>
      <c r="O90" s="210">
        <v>80</v>
      </c>
      <c r="P90" s="211">
        <v>80</v>
      </c>
      <c r="Q90" s="213">
        <v>70</v>
      </c>
      <c r="R90" s="209"/>
      <c r="S90" s="168">
        <f>LARGE((N90,O90,P90,Q90,R90),1)</f>
        <v>80</v>
      </c>
      <c r="T90" s="168">
        <f>LARGE((N90,O90,P90,Q90,R90),2)</f>
        <v>80</v>
      </c>
      <c r="U90" s="169">
        <f>LARGE((N90,O90,P90,Q90,R90),3)</f>
        <v>70</v>
      </c>
      <c r="V90" s="246">
        <f t="shared" si="3"/>
        <v>230</v>
      </c>
      <c r="W90" s="220" t="s">
        <v>19598</v>
      </c>
    </row>
    <row r="91" spans="1:23" x14ac:dyDescent="0.2">
      <c r="A91" s="187">
        <f t="shared" si="2"/>
        <v>9</v>
      </c>
      <c r="B91" s="206">
        <v>1</v>
      </c>
      <c r="C91" s="206">
        <v>1</v>
      </c>
      <c r="D91" s="168" t="s">
        <v>1083</v>
      </c>
      <c r="E91" s="168" t="s">
        <v>1971</v>
      </c>
      <c r="F91" s="168" t="s">
        <v>3097</v>
      </c>
      <c r="G91" s="216">
        <v>39967</v>
      </c>
      <c r="H91" s="197">
        <v>9</v>
      </c>
      <c r="I91" s="197">
        <v>9</v>
      </c>
      <c r="J91" s="208" t="s">
        <v>3099</v>
      </c>
      <c r="K91" s="168" t="s">
        <v>164</v>
      </c>
      <c r="L91" s="208" t="s">
        <v>357</v>
      </c>
      <c r="M91" s="168" t="s">
        <v>515</v>
      </c>
      <c r="N91" s="168" t="s">
        <v>169</v>
      </c>
      <c r="O91" s="284">
        <v>75</v>
      </c>
      <c r="P91" s="285">
        <v>85</v>
      </c>
      <c r="Q91" s="287">
        <v>70</v>
      </c>
      <c r="R91" s="209"/>
      <c r="S91" s="168">
        <f>LARGE((N91,O91,P91,Q91,R91),1)</f>
        <v>85</v>
      </c>
      <c r="T91" s="168">
        <f>LARGE((N91,O91,P91,Q91,R91),2)</f>
        <v>75</v>
      </c>
      <c r="U91" s="169">
        <f>LARGE((N91,O91,P91,Q91,R91),3)</f>
        <v>70</v>
      </c>
      <c r="V91" s="246">
        <f t="shared" si="3"/>
        <v>230</v>
      </c>
      <c r="W91" s="292" t="s">
        <v>19598</v>
      </c>
    </row>
    <row r="92" spans="1:23" x14ac:dyDescent="0.2">
      <c r="A92" s="187">
        <f t="shared" si="2"/>
        <v>9</v>
      </c>
      <c r="B92" s="206">
        <v>1</v>
      </c>
      <c r="C92" s="206">
        <v>1</v>
      </c>
      <c r="D92" s="168" t="s">
        <v>5775</v>
      </c>
      <c r="E92" s="168" t="s">
        <v>13505</v>
      </c>
      <c r="F92" s="168" t="s">
        <v>97</v>
      </c>
      <c r="G92" s="215">
        <v>39951</v>
      </c>
      <c r="H92" s="197">
        <v>9</v>
      </c>
      <c r="I92" s="197">
        <v>9</v>
      </c>
      <c r="J92" s="208" t="s">
        <v>18324</v>
      </c>
      <c r="K92" s="168" t="s">
        <v>2068</v>
      </c>
      <c r="L92" s="208" t="s">
        <v>7679</v>
      </c>
      <c r="M92" s="168"/>
      <c r="N92" s="168" t="s">
        <v>1268</v>
      </c>
      <c r="O92" s="284">
        <v>70</v>
      </c>
      <c r="P92" s="285">
        <v>70</v>
      </c>
      <c r="Q92" s="287">
        <v>90</v>
      </c>
      <c r="R92" s="209"/>
      <c r="S92" s="168">
        <f>LARGE((N92,O92,P92,Q92,R92),1)</f>
        <v>90</v>
      </c>
      <c r="T92" s="168">
        <f>LARGE((N92,O92,P92,Q92,R92),2)</f>
        <v>70</v>
      </c>
      <c r="U92" s="169">
        <f>LARGE((N92,O92,P92,Q92,R92),3)</f>
        <v>70</v>
      </c>
      <c r="V92" s="246">
        <f t="shared" si="3"/>
        <v>230</v>
      </c>
      <c r="W92" s="292" t="s">
        <v>19598</v>
      </c>
    </row>
    <row r="93" spans="1:23" x14ac:dyDescent="0.2">
      <c r="A93" s="187">
        <f t="shared" si="2"/>
        <v>9</v>
      </c>
      <c r="B93" s="206">
        <v>1</v>
      </c>
      <c r="C93" s="206">
        <v>1</v>
      </c>
      <c r="D93" s="168" t="s">
        <v>5027</v>
      </c>
      <c r="E93" s="168" t="s">
        <v>1953</v>
      </c>
      <c r="F93" s="168" t="s">
        <v>951</v>
      </c>
      <c r="G93" s="216">
        <v>39881</v>
      </c>
      <c r="H93" s="197">
        <v>9</v>
      </c>
      <c r="I93" s="197">
        <v>9</v>
      </c>
      <c r="J93" s="208" t="s">
        <v>5028</v>
      </c>
      <c r="K93" s="168" t="s">
        <v>60</v>
      </c>
      <c r="L93" s="208" t="s">
        <v>5030</v>
      </c>
      <c r="M93" s="168" t="s">
        <v>1291</v>
      </c>
      <c r="N93" s="168" t="s">
        <v>1291</v>
      </c>
      <c r="O93" s="210">
        <v>80</v>
      </c>
      <c r="P93" s="285">
        <v>70</v>
      </c>
      <c r="Q93" s="213">
        <v>80</v>
      </c>
      <c r="R93" s="209"/>
      <c r="S93" s="168">
        <f>LARGE((N93,O93,P93,Q93,R93),1)</f>
        <v>80</v>
      </c>
      <c r="T93" s="168">
        <f>LARGE((N93,O93,P93,Q93,R93),2)</f>
        <v>80</v>
      </c>
      <c r="U93" s="169">
        <f>LARGE((N93,O93,P93,Q93,R93),3)</f>
        <v>70</v>
      </c>
      <c r="V93" s="246">
        <f t="shared" si="3"/>
        <v>230</v>
      </c>
      <c r="W93" s="292" t="s">
        <v>19598</v>
      </c>
    </row>
    <row r="94" spans="1:23" x14ac:dyDescent="0.2">
      <c r="A94" s="187">
        <f t="shared" si="2"/>
        <v>9</v>
      </c>
      <c r="B94" s="206">
        <v>1</v>
      </c>
      <c r="C94" s="206">
        <v>1</v>
      </c>
      <c r="D94" s="168" t="s">
        <v>17767</v>
      </c>
      <c r="E94" s="168" t="s">
        <v>56</v>
      </c>
      <c r="F94" s="168" t="s">
        <v>464</v>
      </c>
      <c r="G94" s="215">
        <v>39983</v>
      </c>
      <c r="H94" s="197">
        <v>9</v>
      </c>
      <c r="I94" s="197">
        <v>9</v>
      </c>
      <c r="J94" s="208" t="s">
        <v>17769</v>
      </c>
      <c r="K94" s="168" t="s">
        <v>60</v>
      </c>
      <c r="L94" s="208" t="s">
        <v>1103</v>
      </c>
      <c r="M94" s="168" t="s">
        <v>107</v>
      </c>
      <c r="N94" s="168" t="s">
        <v>2894</v>
      </c>
      <c r="O94" s="284">
        <v>70</v>
      </c>
      <c r="P94" s="211">
        <v>80</v>
      </c>
      <c r="Q94" s="213">
        <v>80</v>
      </c>
      <c r="R94" s="209"/>
      <c r="S94" s="168">
        <f>LARGE((N94,O94,P94,Q94,R94),1)</f>
        <v>80</v>
      </c>
      <c r="T94" s="168">
        <f>LARGE((N94,O94,P94,Q94,R94),2)</f>
        <v>80</v>
      </c>
      <c r="U94" s="169">
        <f>LARGE((N94,O94,P94,Q94,R94),3)</f>
        <v>70</v>
      </c>
      <c r="V94" s="246">
        <f t="shared" si="3"/>
        <v>230</v>
      </c>
      <c r="W94" s="292" t="s">
        <v>19598</v>
      </c>
    </row>
    <row r="95" spans="1:23" x14ac:dyDescent="0.2">
      <c r="A95" s="187">
        <f t="shared" si="2"/>
        <v>9</v>
      </c>
      <c r="B95" s="206"/>
      <c r="C95" s="206"/>
      <c r="D95" s="168" t="s">
        <v>9707</v>
      </c>
      <c r="E95" s="168" t="s">
        <v>190</v>
      </c>
      <c r="F95" s="168" t="s">
        <v>194</v>
      </c>
      <c r="G95" s="216">
        <v>39855</v>
      </c>
      <c r="H95" s="197">
        <v>9</v>
      </c>
      <c r="I95" s="197">
        <v>9</v>
      </c>
      <c r="J95" s="208" t="s">
        <v>9708</v>
      </c>
      <c r="K95" s="168" t="s">
        <v>2068</v>
      </c>
      <c r="L95" s="208" t="s">
        <v>2632</v>
      </c>
      <c r="M95" s="168" t="s">
        <v>9709</v>
      </c>
      <c r="N95" s="168"/>
      <c r="O95" s="210">
        <v>75</v>
      </c>
      <c r="P95" s="211">
        <v>70</v>
      </c>
      <c r="Q95" s="213">
        <v>60</v>
      </c>
      <c r="R95" s="209">
        <v>82</v>
      </c>
      <c r="S95" s="168">
        <f>LARGE((N95,O95,P95,Q95,R95),1)</f>
        <v>82</v>
      </c>
      <c r="T95" s="168">
        <f>LARGE((N95,O95,P95,Q95,R95),2)</f>
        <v>75</v>
      </c>
      <c r="U95" s="169">
        <f>LARGE((N95,O95,P95,Q95,R95),3)</f>
        <v>70</v>
      </c>
      <c r="V95" s="246">
        <f t="shared" si="3"/>
        <v>227</v>
      </c>
      <c r="W95" s="220" t="s">
        <v>19598</v>
      </c>
    </row>
    <row r="96" spans="1:23" x14ac:dyDescent="0.2">
      <c r="A96" s="187">
        <f t="shared" si="2"/>
        <v>9</v>
      </c>
      <c r="B96" s="206"/>
      <c r="C96" s="206"/>
      <c r="D96" s="168" t="s">
        <v>1568</v>
      </c>
      <c r="E96" s="168" t="s">
        <v>218</v>
      </c>
      <c r="F96" s="168" t="s">
        <v>70</v>
      </c>
      <c r="G96" s="207">
        <v>39874</v>
      </c>
      <c r="H96" s="197">
        <v>9</v>
      </c>
      <c r="I96" s="197">
        <v>9</v>
      </c>
      <c r="J96" s="208" t="s">
        <v>5794</v>
      </c>
      <c r="K96" s="168" t="s">
        <v>164</v>
      </c>
      <c r="L96" s="208" t="s">
        <v>7823</v>
      </c>
      <c r="M96" s="168" t="s">
        <v>19748</v>
      </c>
      <c r="N96" s="168"/>
      <c r="O96" s="210">
        <v>70</v>
      </c>
      <c r="P96" s="211">
        <v>70</v>
      </c>
      <c r="Q96" s="213">
        <v>85</v>
      </c>
      <c r="R96" s="209"/>
      <c r="S96" s="168">
        <f>LARGE((N96,O96,P96,Q96,R96),1)</f>
        <v>85</v>
      </c>
      <c r="T96" s="168">
        <f>LARGE((N96,O96,P96,Q96,R96),2)</f>
        <v>70</v>
      </c>
      <c r="U96" s="169">
        <f>LARGE((N96,O96,P96,Q96,R96),3)</f>
        <v>70</v>
      </c>
      <c r="V96" s="246">
        <f t="shared" si="3"/>
        <v>225</v>
      </c>
      <c r="W96" s="187"/>
    </row>
    <row r="97" spans="1:23" x14ac:dyDescent="0.2">
      <c r="A97" s="187">
        <f t="shared" si="2"/>
        <v>9</v>
      </c>
      <c r="B97" s="206">
        <v>2</v>
      </c>
      <c r="C97" s="206">
        <v>2</v>
      </c>
      <c r="D97" s="168" t="s">
        <v>2531</v>
      </c>
      <c r="E97" s="168" t="s">
        <v>305</v>
      </c>
      <c r="F97" s="168" t="s">
        <v>70</v>
      </c>
      <c r="G97" s="215">
        <v>40074</v>
      </c>
      <c r="H97" s="197">
        <v>9</v>
      </c>
      <c r="I97" s="197">
        <v>9</v>
      </c>
      <c r="J97" s="208" t="s">
        <v>11704</v>
      </c>
      <c r="K97" s="168" t="s">
        <v>98</v>
      </c>
      <c r="L97" s="208" t="s">
        <v>2678</v>
      </c>
      <c r="M97" s="168" t="s">
        <v>11705</v>
      </c>
      <c r="N97" s="168" t="s">
        <v>3576</v>
      </c>
      <c r="O97" s="210">
        <v>75</v>
      </c>
      <c r="P97" s="211">
        <v>70</v>
      </c>
      <c r="Q97" s="213">
        <v>80</v>
      </c>
      <c r="R97" s="209"/>
      <c r="S97" s="168">
        <f>LARGE((N97,O97,P97,Q97,R97),1)</f>
        <v>80</v>
      </c>
      <c r="T97" s="168">
        <f>LARGE((N97,O97,P97,Q97,R97),2)</f>
        <v>75</v>
      </c>
      <c r="U97" s="169">
        <f>LARGE((N97,O97,P97,Q97,R97),3)</f>
        <v>70</v>
      </c>
      <c r="V97" s="246">
        <f t="shared" si="3"/>
        <v>225</v>
      </c>
      <c r="W97" s="187"/>
    </row>
    <row r="98" spans="1:23" x14ac:dyDescent="0.2">
      <c r="A98" s="187">
        <f t="shared" si="2"/>
        <v>9</v>
      </c>
      <c r="B98" s="206"/>
      <c r="C98" s="206"/>
      <c r="D98" s="168" t="s">
        <v>13184</v>
      </c>
      <c r="E98" s="168" t="s">
        <v>1556</v>
      </c>
      <c r="F98" s="168" t="s">
        <v>194</v>
      </c>
      <c r="G98" s="215">
        <v>40205</v>
      </c>
      <c r="H98" s="197">
        <v>9</v>
      </c>
      <c r="I98" s="197">
        <v>9</v>
      </c>
      <c r="J98" s="208" t="s">
        <v>13185</v>
      </c>
      <c r="K98" s="168" t="s">
        <v>60</v>
      </c>
      <c r="L98" s="208" t="s">
        <v>130</v>
      </c>
      <c r="M98" s="168" t="s">
        <v>552</v>
      </c>
      <c r="N98" s="168"/>
      <c r="O98" s="284">
        <v>80</v>
      </c>
      <c r="P98" s="211">
        <v>75</v>
      </c>
      <c r="Q98" s="213">
        <v>70</v>
      </c>
      <c r="R98" s="209"/>
      <c r="S98" s="168">
        <f>LARGE((N98,O98,P98,Q98,R98),1)</f>
        <v>80</v>
      </c>
      <c r="T98" s="168">
        <f>LARGE((N98,O98,P98,Q98,R98),2)</f>
        <v>75</v>
      </c>
      <c r="U98" s="169">
        <f>LARGE((N98,O98,P98,Q98,R98),3)</f>
        <v>70</v>
      </c>
      <c r="V98" s="246">
        <f t="shared" si="3"/>
        <v>225</v>
      </c>
      <c r="W98" s="187"/>
    </row>
    <row r="99" spans="1:23" ht="12.75" customHeight="1" x14ac:dyDescent="0.2">
      <c r="A99" s="187">
        <f t="shared" si="2"/>
        <v>9</v>
      </c>
      <c r="B99" s="206">
        <v>3</v>
      </c>
      <c r="C99" s="206">
        <v>2</v>
      </c>
      <c r="D99" s="168" t="s">
        <v>6740</v>
      </c>
      <c r="E99" s="168" t="s">
        <v>193</v>
      </c>
      <c r="F99" s="168" t="s">
        <v>951</v>
      </c>
      <c r="G99" s="216">
        <v>39924</v>
      </c>
      <c r="H99" s="197">
        <v>9</v>
      </c>
      <c r="I99" s="197">
        <v>9</v>
      </c>
      <c r="J99" s="208" t="s">
        <v>6735</v>
      </c>
      <c r="K99" s="168" t="s">
        <v>2552</v>
      </c>
      <c r="L99" s="208" t="s">
        <v>3033</v>
      </c>
      <c r="M99" s="168" t="s">
        <v>6680</v>
      </c>
      <c r="N99" s="168" t="s">
        <v>2554</v>
      </c>
      <c r="O99" s="284">
        <v>80</v>
      </c>
      <c r="P99" s="211">
        <v>70</v>
      </c>
      <c r="Q99" s="287">
        <v>75</v>
      </c>
      <c r="R99" s="209"/>
      <c r="S99" s="168">
        <f>LARGE((N99,O99,P99,Q99,R99),1)</f>
        <v>80</v>
      </c>
      <c r="T99" s="168">
        <f>LARGE((N99,O99,P99,Q99,R99),2)</f>
        <v>75</v>
      </c>
      <c r="U99" s="169">
        <f>LARGE((N99,O99,P99,Q99,R99),3)</f>
        <v>70</v>
      </c>
      <c r="V99" s="246">
        <f t="shared" si="3"/>
        <v>225</v>
      </c>
      <c r="W99" s="187"/>
    </row>
    <row r="100" spans="1:23" x14ac:dyDescent="0.2">
      <c r="A100" s="187">
        <f t="shared" si="2"/>
        <v>9</v>
      </c>
      <c r="B100" s="206">
        <v>1</v>
      </c>
      <c r="C100" s="206">
        <v>2</v>
      </c>
      <c r="D100" s="168" t="s">
        <v>5016</v>
      </c>
      <c r="E100" s="168" t="s">
        <v>127</v>
      </c>
      <c r="F100" s="168" t="s">
        <v>70</v>
      </c>
      <c r="G100" s="216">
        <v>39906</v>
      </c>
      <c r="H100" s="197">
        <v>9</v>
      </c>
      <c r="I100" s="197">
        <v>9</v>
      </c>
      <c r="J100" s="208" t="s">
        <v>5017</v>
      </c>
      <c r="K100" s="168" t="s">
        <v>78</v>
      </c>
      <c r="L100" s="208" t="s">
        <v>890</v>
      </c>
      <c r="M100" s="168" t="s">
        <v>3656</v>
      </c>
      <c r="N100" s="168" t="s">
        <v>3073</v>
      </c>
      <c r="O100" s="284">
        <v>75</v>
      </c>
      <c r="P100" s="211">
        <v>75</v>
      </c>
      <c r="Q100" s="213">
        <v>70</v>
      </c>
      <c r="R100" s="209"/>
      <c r="S100" s="168">
        <f>LARGE((N100,O100,P100,Q100,R100),1)</f>
        <v>75</v>
      </c>
      <c r="T100" s="168">
        <f>LARGE((N100,O100,P100,Q100,R100),2)</f>
        <v>75</v>
      </c>
      <c r="U100" s="169">
        <f>LARGE((N100,O100,P100,Q100,R100),3)</f>
        <v>70</v>
      </c>
      <c r="V100" s="246">
        <f t="shared" si="3"/>
        <v>220</v>
      </c>
      <c r="W100" s="187"/>
    </row>
    <row r="101" spans="1:23" x14ac:dyDescent="0.2">
      <c r="A101" s="187">
        <f t="shared" si="2"/>
        <v>9</v>
      </c>
      <c r="B101" s="312"/>
      <c r="C101" s="312"/>
      <c r="D101" s="191" t="s">
        <v>19805</v>
      </c>
      <c r="E101" s="191" t="s">
        <v>3053</v>
      </c>
      <c r="F101" s="191" t="s">
        <v>326</v>
      </c>
      <c r="G101" s="192">
        <v>39895</v>
      </c>
      <c r="H101" s="190">
        <v>9</v>
      </c>
      <c r="I101" s="190">
        <v>9</v>
      </c>
      <c r="J101" s="230" t="s">
        <v>19806</v>
      </c>
      <c r="K101" s="191" t="s">
        <v>82</v>
      </c>
      <c r="L101" s="230" t="s">
        <v>83</v>
      </c>
      <c r="M101" s="168" t="s">
        <v>10461</v>
      </c>
      <c r="N101" s="168"/>
      <c r="O101" s="284">
        <v>75</v>
      </c>
      <c r="P101" s="211">
        <v>75</v>
      </c>
      <c r="Q101" s="213">
        <v>70</v>
      </c>
      <c r="R101" s="209"/>
      <c r="S101" s="168">
        <f>LARGE((N101,O101,P101,Q101,R101),1)</f>
        <v>75</v>
      </c>
      <c r="T101" s="168">
        <f>LARGE((N101,O101,P101,Q101,R101),2)</f>
        <v>75</v>
      </c>
      <c r="U101" s="169">
        <f>LARGE((N101,O101,P101,Q101,R101),3)</f>
        <v>70</v>
      </c>
      <c r="V101" s="246">
        <f t="shared" si="3"/>
        <v>220</v>
      </c>
      <c r="W101" s="187"/>
    </row>
    <row r="102" spans="1:23" x14ac:dyDescent="0.2">
      <c r="A102" s="187">
        <f t="shared" si="2"/>
        <v>9</v>
      </c>
      <c r="B102" s="206">
        <v>1</v>
      </c>
      <c r="C102" s="206">
        <v>2</v>
      </c>
      <c r="D102" s="168" t="s">
        <v>16056</v>
      </c>
      <c r="E102" s="168" t="s">
        <v>4829</v>
      </c>
      <c r="F102" s="168" t="s">
        <v>2042</v>
      </c>
      <c r="G102" s="215">
        <v>39755</v>
      </c>
      <c r="H102" s="197">
        <v>9</v>
      </c>
      <c r="I102" s="197">
        <v>9</v>
      </c>
      <c r="J102" s="208" t="s">
        <v>1560</v>
      </c>
      <c r="K102" s="168" t="s">
        <v>60</v>
      </c>
      <c r="L102" s="208" t="s">
        <v>207</v>
      </c>
      <c r="M102" s="168" t="s">
        <v>1943</v>
      </c>
      <c r="N102" s="168" t="s">
        <v>1943</v>
      </c>
      <c r="O102" s="210">
        <v>75</v>
      </c>
      <c r="P102" s="211">
        <v>70</v>
      </c>
      <c r="Q102" s="213">
        <v>75</v>
      </c>
      <c r="R102" s="209"/>
      <c r="S102" s="168">
        <f>LARGE((N102,O102,P102,Q102,R102),1)</f>
        <v>75</v>
      </c>
      <c r="T102" s="168">
        <f>LARGE((N102,O102,P102,Q102,R102),2)</f>
        <v>75</v>
      </c>
      <c r="U102" s="169">
        <f>LARGE((N102,O102,P102,Q102,R102),3)</f>
        <v>70</v>
      </c>
      <c r="V102" s="246">
        <f t="shared" si="3"/>
        <v>220</v>
      </c>
      <c r="W102" s="187"/>
    </row>
    <row r="103" spans="1:23" x14ac:dyDescent="0.2">
      <c r="A103" s="187">
        <f t="shared" si="2"/>
        <v>9</v>
      </c>
      <c r="B103" s="206">
        <v>2</v>
      </c>
      <c r="C103" s="206">
        <v>1</v>
      </c>
      <c r="D103" s="168" t="s">
        <v>10564</v>
      </c>
      <c r="E103" s="168" t="s">
        <v>362</v>
      </c>
      <c r="F103" s="168" t="s">
        <v>390</v>
      </c>
      <c r="G103" s="215">
        <v>40140</v>
      </c>
      <c r="H103" s="197">
        <v>9</v>
      </c>
      <c r="I103" s="197">
        <v>9</v>
      </c>
      <c r="J103" s="208" t="s">
        <v>10202</v>
      </c>
      <c r="K103" s="168" t="s">
        <v>683</v>
      </c>
      <c r="L103" s="208" t="s">
        <v>823</v>
      </c>
      <c r="M103" s="168" t="s">
        <v>1820</v>
      </c>
      <c r="N103" s="168" t="s">
        <v>38</v>
      </c>
      <c r="O103" s="210">
        <v>75</v>
      </c>
      <c r="P103" s="211">
        <v>75</v>
      </c>
      <c r="Q103" s="213">
        <v>70</v>
      </c>
      <c r="R103" s="209"/>
      <c r="S103" s="168">
        <f>LARGE((N103,O103,P103,Q103,R103),1)</f>
        <v>75</v>
      </c>
      <c r="T103" s="168">
        <f>LARGE((N103,O103,P103,Q103,R103),2)</f>
        <v>75</v>
      </c>
      <c r="U103" s="169">
        <f>LARGE((N103,O103,P103,Q103,R103),3)</f>
        <v>70</v>
      </c>
      <c r="V103" s="246">
        <f t="shared" si="3"/>
        <v>220</v>
      </c>
      <c r="W103" s="187"/>
    </row>
    <row r="104" spans="1:23" x14ac:dyDescent="0.2">
      <c r="A104" s="187">
        <f t="shared" si="2"/>
        <v>9</v>
      </c>
      <c r="B104" s="206"/>
      <c r="C104" s="206"/>
      <c r="D104" s="168" t="s">
        <v>19677</v>
      </c>
      <c r="E104" s="168" t="s">
        <v>904</v>
      </c>
      <c r="F104" s="168" t="s">
        <v>76</v>
      </c>
      <c r="G104" s="207">
        <v>40059</v>
      </c>
      <c r="H104" s="197">
        <v>9</v>
      </c>
      <c r="I104" s="197">
        <v>9</v>
      </c>
      <c r="J104" s="208" t="s">
        <v>11704</v>
      </c>
      <c r="K104" s="168" t="s">
        <v>98</v>
      </c>
      <c r="L104" s="208" t="s">
        <v>2678</v>
      </c>
      <c r="M104" s="168" t="s">
        <v>11705</v>
      </c>
      <c r="N104" s="168"/>
      <c r="O104" s="210">
        <v>75</v>
      </c>
      <c r="P104" s="211">
        <v>70</v>
      </c>
      <c r="Q104" s="213">
        <v>70</v>
      </c>
      <c r="R104" s="209"/>
      <c r="S104" s="168">
        <f>LARGE((N104,O104,P104,Q104,R104),1)</f>
        <v>75</v>
      </c>
      <c r="T104" s="168">
        <f>LARGE((N104,O104,P104,Q104,R104),2)</f>
        <v>70</v>
      </c>
      <c r="U104" s="169">
        <f>LARGE((N104,O104,P104,Q104,R104),3)</f>
        <v>70</v>
      </c>
      <c r="V104" s="246">
        <f t="shared" si="3"/>
        <v>215</v>
      </c>
      <c r="W104" s="187"/>
    </row>
    <row r="105" spans="1:23" x14ac:dyDescent="0.2">
      <c r="A105" s="187">
        <f t="shared" si="2"/>
        <v>9</v>
      </c>
      <c r="B105" s="206">
        <v>1</v>
      </c>
      <c r="C105" s="206">
        <v>1</v>
      </c>
      <c r="D105" s="168" t="s">
        <v>9936</v>
      </c>
      <c r="E105" s="168" t="s">
        <v>75</v>
      </c>
      <c r="F105" s="168" t="s">
        <v>70</v>
      </c>
      <c r="G105" s="216">
        <v>40036</v>
      </c>
      <c r="H105" s="197">
        <v>9</v>
      </c>
      <c r="I105" s="197">
        <v>9</v>
      </c>
      <c r="J105" s="208" t="s">
        <v>7863</v>
      </c>
      <c r="K105" s="168" t="s">
        <v>164</v>
      </c>
      <c r="L105" s="208" t="s">
        <v>7820</v>
      </c>
      <c r="M105" s="168" t="s">
        <v>7839</v>
      </c>
      <c r="N105" s="168" t="s">
        <v>463</v>
      </c>
      <c r="O105" s="210">
        <v>70</v>
      </c>
      <c r="P105" s="211">
        <v>75</v>
      </c>
      <c r="Q105" s="213">
        <v>70</v>
      </c>
      <c r="R105" s="209"/>
      <c r="S105" s="168">
        <f>LARGE((N105,O105,P105,Q105,R105),1)</f>
        <v>75</v>
      </c>
      <c r="T105" s="168">
        <f>LARGE((N105,O105,P105,Q105,R105),2)</f>
        <v>70</v>
      </c>
      <c r="U105" s="169">
        <f>LARGE((N105,O105,P105,Q105,R105),3)</f>
        <v>70</v>
      </c>
      <c r="V105" s="246">
        <f t="shared" si="3"/>
        <v>215</v>
      </c>
      <c r="W105" s="187"/>
    </row>
    <row r="106" spans="1:23" x14ac:dyDescent="0.2">
      <c r="A106" s="187">
        <f t="shared" si="2"/>
        <v>9</v>
      </c>
      <c r="B106" s="206">
        <v>1</v>
      </c>
      <c r="C106" s="206">
        <v>2</v>
      </c>
      <c r="D106" s="168" t="s">
        <v>14754</v>
      </c>
      <c r="E106" s="168" t="s">
        <v>305</v>
      </c>
      <c r="F106" s="168" t="s">
        <v>70</v>
      </c>
      <c r="G106" s="215">
        <v>39976</v>
      </c>
      <c r="H106" s="197">
        <v>9</v>
      </c>
      <c r="I106" s="197">
        <v>9</v>
      </c>
      <c r="J106" s="208" t="s">
        <v>14755</v>
      </c>
      <c r="K106" s="168" t="s">
        <v>60</v>
      </c>
      <c r="L106" s="208" t="s">
        <v>5031</v>
      </c>
      <c r="M106" s="168" t="s">
        <v>14510</v>
      </c>
      <c r="N106" s="168" t="s">
        <v>1291</v>
      </c>
      <c r="O106" s="210">
        <v>70</v>
      </c>
      <c r="P106" s="211">
        <v>70</v>
      </c>
      <c r="Q106" s="213">
        <v>70</v>
      </c>
      <c r="R106" s="209"/>
      <c r="S106" s="168">
        <f>LARGE((N106,O106,P106,Q106,R106),1)</f>
        <v>70</v>
      </c>
      <c r="T106" s="168">
        <f>LARGE((N106,O106,P106,Q106,R106),2)</f>
        <v>70</v>
      </c>
      <c r="U106" s="169">
        <f>LARGE((N106,O106,P106,Q106,R106),3)</f>
        <v>70</v>
      </c>
      <c r="V106" s="246">
        <f t="shared" si="3"/>
        <v>210</v>
      </c>
      <c r="W106" s="187"/>
    </row>
    <row r="107" spans="1:23" x14ac:dyDescent="0.2">
      <c r="A107" s="187">
        <f t="shared" si="2"/>
        <v>9</v>
      </c>
      <c r="B107" s="206"/>
      <c r="C107" s="206"/>
      <c r="D107" s="168" t="s">
        <v>6487</v>
      </c>
      <c r="E107" s="168" t="s">
        <v>6166</v>
      </c>
      <c r="F107" s="168" t="s">
        <v>5327</v>
      </c>
      <c r="G107" s="216">
        <v>39974</v>
      </c>
      <c r="H107" s="197">
        <v>9</v>
      </c>
      <c r="I107" s="197">
        <v>9</v>
      </c>
      <c r="J107" s="208" t="s">
        <v>6488</v>
      </c>
      <c r="K107" s="168" t="s">
        <v>98</v>
      </c>
      <c r="L107" s="208" t="s">
        <v>2678</v>
      </c>
      <c r="M107" s="168"/>
      <c r="N107" s="168"/>
      <c r="O107" s="284">
        <v>65</v>
      </c>
      <c r="P107" s="211">
        <v>85</v>
      </c>
      <c r="Q107" s="213">
        <v>100</v>
      </c>
      <c r="R107" s="209"/>
      <c r="S107" s="168">
        <f>LARGE((N107,O107,P107,Q107,R107),1)</f>
        <v>100</v>
      </c>
      <c r="T107" s="168">
        <f>LARGE((N107,O107,P107,Q107,R107),2)</f>
        <v>85</v>
      </c>
      <c r="U107" s="169">
        <f>LARGE((N107,O107,P107,Q107,R107),3)</f>
        <v>65</v>
      </c>
      <c r="V107" s="246">
        <f t="shared" si="3"/>
        <v>250</v>
      </c>
      <c r="W107" s="220" t="s">
        <v>19598</v>
      </c>
    </row>
    <row r="108" spans="1:23" x14ac:dyDescent="0.2">
      <c r="A108" s="187">
        <f t="shared" si="2"/>
        <v>9</v>
      </c>
      <c r="B108" s="206"/>
      <c r="C108" s="206"/>
      <c r="D108" s="168" t="s">
        <v>10754</v>
      </c>
      <c r="E108" s="168" t="s">
        <v>699</v>
      </c>
      <c r="F108" s="168" t="s">
        <v>6001</v>
      </c>
      <c r="G108" s="215">
        <v>39941</v>
      </c>
      <c r="H108" s="197">
        <v>9</v>
      </c>
      <c r="I108" s="197">
        <v>9</v>
      </c>
      <c r="J108" s="208" t="s">
        <v>1210</v>
      </c>
      <c r="K108" s="168" t="s">
        <v>60</v>
      </c>
      <c r="L108" s="208" t="s">
        <v>2662</v>
      </c>
      <c r="M108" s="168" t="s">
        <v>8962</v>
      </c>
      <c r="N108" s="168"/>
      <c r="O108" s="210">
        <v>65</v>
      </c>
      <c r="P108" s="211">
        <v>95</v>
      </c>
      <c r="Q108" s="213">
        <v>85</v>
      </c>
      <c r="R108" s="209"/>
      <c r="S108" s="168">
        <f>LARGE((N108,O108,P108,Q108,R108),1)</f>
        <v>95</v>
      </c>
      <c r="T108" s="168">
        <f>LARGE((N108,O108,P108,Q108,R108),2)</f>
        <v>85</v>
      </c>
      <c r="U108" s="169">
        <f>LARGE((N108,O108,P108,Q108,R108),3)</f>
        <v>65</v>
      </c>
      <c r="V108" s="246">
        <f t="shared" si="3"/>
        <v>245</v>
      </c>
      <c r="W108" s="220" t="s">
        <v>19598</v>
      </c>
    </row>
    <row r="109" spans="1:23" x14ac:dyDescent="0.2">
      <c r="A109" s="187">
        <f t="shared" si="2"/>
        <v>9</v>
      </c>
      <c r="B109" s="206"/>
      <c r="C109" s="206"/>
      <c r="D109" s="168" t="s">
        <v>19654</v>
      </c>
      <c r="E109" s="168" t="s">
        <v>218</v>
      </c>
      <c r="F109" s="168" t="s">
        <v>76</v>
      </c>
      <c r="G109" s="207">
        <v>39907</v>
      </c>
      <c r="H109" s="197">
        <v>9</v>
      </c>
      <c r="I109" s="197">
        <v>9</v>
      </c>
      <c r="J109" s="208" t="s">
        <v>19655</v>
      </c>
      <c r="K109" s="168" t="s">
        <v>60</v>
      </c>
      <c r="L109" s="208" t="s">
        <v>19657</v>
      </c>
      <c r="M109" s="168"/>
      <c r="N109" s="168"/>
      <c r="O109" s="210">
        <v>65</v>
      </c>
      <c r="P109" s="211">
        <v>75</v>
      </c>
      <c r="Q109" s="213">
        <v>95</v>
      </c>
      <c r="R109" s="209"/>
      <c r="S109" s="168">
        <f>LARGE((N109,O109,P109,Q109,R109),1)</f>
        <v>95</v>
      </c>
      <c r="T109" s="168">
        <f>LARGE((N109,O109,P109,Q109,R109),2)</f>
        <v>75</v>
      </c>
      <c r="U109" s="169">
        <f>LARGE((N109,O109,P109,Q109,R109),3)</f>
        <v>65</v>
      </c>
      <c r="V109" s="246">
        <f t="shared" si="3"/>
        <v>235</v>
      </c>
      <c r="W109" s="220" t="s">
        <v>19598</v>
      </c>
    </row>
    <row r="110" spans="1:23" x14ac:dyDescent="0.2">
      <c r="A110" s="187">
        <f t="shared" si="2"/>
        <v>9</v>
      </c>
      <c r="B110" s="206"/>
      <c r="C110" s="206"/>
      <c r="D110" s="168" t="s">
        <v>361</v>
      </c>
      <c r="E110" s="168" t="s">
        <v>75</v>
      </c>
      <c r="F110" s="168" t="s">
        <v>97</v>
      </c>
      <c r="G110" s="216">
        <v>40116</v>
      </c>
      <c r="H110" s="197">
        <v>9</v>
      </c>
      <c r="I110" s="197">
        <v>9</v>
      </c>
      <c r="J110" s="208" t="s">
        <v>8625</v>
      </c>
      <c r="K110" s="168" t="s">
        <v>60</v>
      </c>
      <c r="L110" s="208" t="s">
        <v>8626</v>
      </c>
      <c r="M110" s="168" t="s">
        <v>2969</v>
      </c>
      <c r="N110" s="168"/>
      <c r="O110" s="210">
        <v>65</v>
      </c>
      <c r="P110" s="211">
        <v>75</v>
      </c>
      <c r="Q110" s="213">
        <v>90</v>
      </c>
      <c r="R110" s="209"/>
      <c r="S110" s="168">
        <f>LARGE((N110,O110,P110,Q110,R110),1)</f>
        <v>90</v>
      </c>
      <c r="T110" s="168">
        <f>LARGE((N110,O110,P110,Q110,R110),2)</f>
        <v>75</v>
      </c>
      <c r="U110" s="169">
        <f>LARGE((N110,O110,P110,Q110,R110),3)</f>
        <v>65</v>
      </c>
      <c r="V110" s="246">
        <f t="shared" si="3"/>
        <v>230</v>
      </c>
      <c r="W110" s="220" t="s">
        <v>19598</v>
      </c>
    </row>
    <row r="111" spans="1:23" x14ac:dyDescent="0.2">
      <c r="A111" s="187">
        <f t="shared" si="2"/>
        <v>9</v>
      </c>
      <c r="B111" s="206">
        <v>3</v>
      </c>
      <c r="C111" s="206">
        <v>2</v>
      </c>
      <c r="D111" s="168" t="s">
        <v>6393</v>
      </c>
      <c r="E111" s="168" t="s">
        <v>8062</v>
      </c>
      <c r="F111" s="168" t="s">
        <v>6181</v>
      </c>
      <c r="G111" s="216">
        <v>39944</v>
      </c>
      <c r="H111" s="197">
        <v>9</v>
      </c>
      <c r="I111" s="197">
        <v>9</v>
      </c>
      <c r="J111" s="208" t="s">
        <v>3762</v>
      </c>
      <c r="K111" s="168" t="s">
        <v>98</v>
      </c>
      <c r="L111" s="208" t="s">
        <v>2678</v>
      </c>
      <c r="M111" s="168"/>
      <c r="N111" s="168" t="s">
        <v>3576</v>
      </c>
      <c r="O111" s="210">
        <v>85</v>
      </c>
      <c r="P111" s="211">
        <v>80</v>
      </c>
      <c r="Q111" s="213">
        <v>65</v>
      </c>
      <c r="R111" s="209"/>
      <c r="S111" s="168">
        <f>LARGE((N111,O111,P111,Q111,R111),1)</f>
        <v>85</v>
      </c>
      <c r="T111" s="168">
        <f>LARGE((N111,O111,P111,Q111,R111),2)</f>
        <v>80</v>
      </c>
      <c r="U111" s="169">
        <f>LARGE((N111,O111,P111,Q111,R111),3)</f>
        <v>65</v>
      </c>
      <c r="V111" s="246">
        <f t="shared" si="3"/>
        <v>230</v>
      </c>
      <c r="W111" s="220" t="s">
        <v>19598</v>
      </c>
    </row>
    <row r="112" spans="1:23" ht="25.5" x14ac:dyDescent="0.2">
      <c r="A112" s="187">
        <f t="shared" si="2"/>
        <v>9</v>
      </c>
      <c r="B112" s="206">
        <v>3</v>
      </c>
      <c r="C112" s="206">
        <v>2</v>
      </c>
      <c r="D112" s="168" t="s">
        <v>13131</v>
      </c>
      <c r="E112" s="168" t="s">
        <v>468</v>
      </c>
      <c r="F112" s="168" t="s">
        <v>13132</v>
      </c>
      <c r="G112" s="215">
        <v>39876</v>
      </c>
      <c r="H112" s="197">
        <v>9</v>
      </c>
      <c r="I112" s="197">
        <v>9</v>
      </c>
      <c r="J112" s="208" t="s">
        <v>13135</v>
      </c>
      <c r="K112" s="168" t="s">
        <v>82</v>
      </c>
      <c r="L112" s="208" t="s">
        <v>646</v>
      </c>
      <c r="M112" s="168" t="s">
        <v>13135</v>
      </c>
      <c r="N112" s="168" t="s">
        <v>84</v>
      </c>
      <c r="O112" s="210">
        <v>65</v>
      </c>
      <c r="P112" s="211">
        <v>75</v>
      </c>
      <c r="Q112" s="213">
        <v>90</v>
      </c>
      <c r="R112" s="209"/>
      <c r="S112" s="168">
        <f>LARGE((N112,O112,P112,Q112,R112),1)</f>
        <v>90</v>
      </c>
      <c r="T112" s="168">
        <f>LARGE((N112,O112,P112,Q112,R112),2)</f>
        <v>75</v>
      </c>
      <c r="U112" s="169">
        <f>LARGE((N112,O112,P112,Q112,R112),3)</f>
        <v>65</v>
      </c>
      <c r="V112" s="246">
        <f t="shared" si="3"/>
        <v>230</v>
      </c>
      <c r="W112" s="220" t="s">
        <v>19598</v>
      </c>
    </row>
    <row r="113" spans="1:23" x14ac:dyDescent="0.2">
      <c r="A113" s="187">
        <f t="shared" si="2"/>
        <v>9</v>
      </c>
      <c r="B113" s="206">
        <v>1</v>
      </c>
      <c r="C113" s="206">
        <v>3</v>
      </c>
      <c r="D113" s="168" t="s">
        <v>1312</v>
      </c>
      <c r="E113" s="168" t="s">
        <v>1086</v>
      </c>
      <c r="F113" s="168" t="s">
        <v>520</v>
      </c>
      <c r="G113" s="216">
        <v>39889</v>
      </c>
      <c r="H113" s="197">
        <v>9</v>
      </c>
      <c r="I113" s="197">
        <v>9</v>
      </c>
      <c r="J113" s="208" t="s">
        <v>1313</v>
      </c>
      <c r="K113" s="168" t="s">
        <v>98</v>
      </c>
      <c r="L113" s="208" t="s">
        <v>1314</v>
      </c>
      <c r="M113" s="168" t="s">
        <v>591</v>
      </c>
      <c r="N113" s="168" t="s">
        <v>68</v>
      </c>
      <c r="O113" s="284">
        <v>65</v>
      </c>
      <c r="P113" s="211">
        <v>70</v>
      </c>
      <c r="Q113" s="287">
        <v>95</v>
      </c>
      <c r="R113" s="209"/>
      <c r="S113" s="168">
        <f>LARGE((N113,O113,P113,Q113,R113),1)</f>
        <v>95</v>
      </c>
      <c r="T113" s="168">
        <f>LARGE((N113,O113,P113,Q113,R113),2)</f>
        <v>70</v>
      </c>
      <c r="U113" s="169">
        <f>LARGE((N113,O113,P113,Q113,R113),3)</f>
        <v>65</v>
      </c>
      <c r="V113" s="246">
        <f t="shared" si="3"/>
        <v>230</v>
      </c>
      <c r="W113" s="292" t="s">
        <v>19598</v>
      </c>
    </row>
    <row r="114" spans="1:23" x14ac:dyDescent="0.2">
      <c r="A114" s="187">
        <f t="shared" si="2"/>
        <v>9</v>
      </c>
      <c r="B114" s="206">
        <v>1</v>
      </c>
      <c r="C114" s="206">
        <v>2</v>
      </c>
      <c r="D114" s="168" t="s">
        <v>9515</v>
      </c>
      <c r="E114" s="168" t="s">
        <v>91</v>
      </c>
      <c r="F114" s="168" t="s">
        <v>914</v>
      </c>
      <c r="G114" s="216">
        <v>39946</v>
      </c>
      <c r="H114" s="197">
        <v>9</v>
      </c>
      <c r="I114" s="197">
        <v>9</v>
      </c>
      <c r="J114" s="208" t="s">
        <v>9518</v>
      </c>
      <c r="K114" s="168" t="s">
        <v>60</v>
      </c>
      <c r="L114" s="208" t="s">
        <v>4940</v>
      </c>
      <c r="M114" s="168" t="s">
        <v>9519</v>
      </c>
      <c r="N114" s="168" t="s">
        <v>6649</v>
      </c>
      <c r="O114" s="284">
        <v>80</v>
      </c>
      <c r="P114" s="285">
        <v>65</v>
      </c>
      <c r="Q114" s="213">
        <v>85</v>
      </c>
      <c r="R114" s="209"/>
      <c r="S114" s="168">
        <f>LARGE((N114,O114,P114,Q114,R114),1)</f>
        <v>85</v>
      </c>
      <c r="T114" s="168">
        <f>LARGE((N114,O114,P114,Q114,R114),2)</f>
        <v>80</v>
      </c>
      <c r="U114" s="169">
        <f>LARGE((N114,O114,P114,Q114,R114),3)</f>
        <v>65</v>
      </c>
      <c r="V114" s="246">
        <f t="shared" si="3"/>
        <v>230</v>
      </c>
      <c r="W114" s="292" t="s">
        <v>19598</v>
      </c>
    </row>
    <row r="115" spans="1:23" ht="38.25" x14ac:dyDescent="0.2">
      <c r="A115" s="187">
        <f t="shared" si="2"/>
        <v>9</v>
      </c>
      <c r="B115" s="206">
        <v>2</v>
      </c>
      <c r="C115" s="206">
        <v>2</v>
      </c>
      <c r="D115" s="168" t="s">
        <v>3309</v>
      </c>
      <c r="E115" s="168" t="s">
        <v>928</v>
      </c>
      <c r="F115" s="168" t="s">
        <v>194</v>
      </c>
      <c r="G115" s="216">
        <v>40148</v>
      </c>
      <c r="H115" s="197">
        <v>9</v>
      </c>
      <c r="I115" s="197">
        <v>9</v>
      </c>
      <c r="J115" s="208" t="s">
        <v>3677</v>
      </c>
      <c r="K115" s="168" t="s">
        <v>683</v>
      </c>
      <c r="L115" s="208" t="s">
        <v>2987</v>
      </c>
      <c r="M115" s="168" t="s">
        <v>3678</v>
      </c>
      <c r="N115" s="168" t="s">
        <v>687</v>
      </c>
      <c r="O115" s="284">
        <v>80</v>
      </c>
      <c r="P115" s="211">
        <v>65</v>
      </c>
      <c r="Q115" s="213">
        <v>85</v>
      </c>
      <c r="R115" s="209">
        <v>39</v>
      </c>
      <c r="S115" s="168">
        <f>LARGE((N115,O115,P115,Q115,R115),1)</f>
        <v>85</v>
      </c>
      <c r="T115" s="168">
        <f>LARGE((N115,O115,P115,Q115,R115),2)</f>
        <v>80</v>
      </c>
      <c r="U115" s="169">
        <f>LARGE((N115,O115,P115,Q115,R115),3)</f>
        <v>65</v>
      </c>
      <c r="V115" s="246">
        <f t="shared" si="3"/>
        <v>230</v>
      </c>
      <c r="W115" s="292" t="s">
        <v>19598</v>
      </c>
    </row>
    <row r="116" spans="1:23" x14ac:dyDescent="0.2">
      <c r="A116" s="187">
        <f t="shared" si="2"/>
        <v>9</v>
      </c>
      <c r="B116" s="206"/>
      <c r="C116" s="206"/>
      <c r="D116" s="168" t="s">
        <v>8817</v>
      </c>
      <c r="E116" s="168" t="s">
        <v>193</v>
      </c>
      <c r="F116" s="168" t="s">
        <v>390</v>
      </c>
      <c r="G116" s="216">
        <v>39889</v>
      </c>
      <c r="H116" s="197">
        <v>9</v>
      </c>
      <c r="I116" s="197">
        <v>9</v>
      </c>
      <c r="J116" s="208" t="s">
        <v>8818</v>
      </c>
      <c r="K116" s="168" t="s">
        <v>60</v>
      </c>
      <c r="L116" s="208" t="s">
        <v>5077</v>
      </c>
      <c r="M116" s="168" t="s">
        <v>8819</v>
      </c>
      <c r="N116" s="168"/>
      <c r="O116" s="210">
        <v>65</v>
      </c>
      <c r="P116" s="211">
        <v>75</v>
      </c>
      <c r="Q116" s="213">
        <v>90</v>
      </c>
      <c r="R116" s="209"/>
      <c r="S116" s="168">
        <f>LARGE((N116,O116,P116,Q116,R116),1)</f>
        <v>90</v>
      </c>
      <c r="T116" s="168">
        <f>LARGE((N116,O116,P116,Q116,R116),2)</f>
        <v>75</v>
      </c>
      <c r="U116" s="169">
        <f>LARGE((N116,O116,P116,Q116,R116),3)</f>
        <v>65</v>
      </c>
      <c r="V116" s="246">
        <f t="shared" si="3"/>
        <v>230</v>
      </c>
      <c r="W116" s="220" t="s">
        <v>19598</v>
      </c>
    </row>
    <row r="117" spans="1:23" x14ac:dyDescent="0.2">
      <c r="A117" s="187">
        <f t="shared" si="2"/>
        <v>9</v>
      </c>
      <c r="B117" s="206">
        <v>1</v>
      </c>
      <c r="C117" s="206">
        <v>1</v>
      </c>
      <c r="D117" s="168" t="s">
        <v>9635</v>
      </c>
      <c r="E117" s="168" t="s">
        <v>182</v>
      </c>
      <c r="F117" s="168" t="s">
        <v>70</v>
      </c>
      <c r="G117" s="216">
        <v>39826</v>
      </c>
      <c r="H117" s="197">
        <v>9</v>
      </c>
      <c r="I117" s="197">
        <v>9</v>
      </c>
      <c r="J117" s="208" t="s">
        <v>33</v>
      </c>
      <c r="K117" s="168" t="s">
        <v>98</v>
      </c>
      <c r="L117" s="208" t="s">
        <v>592</v>
      </c>
      <c r="M117" s="168" t="s">
        <v>9636</v>
      </c>
      <c r="N117" s="168" t="s">
        <v>594</v>
      </c>
      <c r="O117" s="210">
        <v>75</v>
      </c>
      <c r="P117" s="285">
        <v>90</v>
      </c>
      <c r="Q117" s="287">
        <v>65</v>
      </c>
      <c r="R117" s="209"/>
      <c r="S117" s="168">
        <f>LARGE((N117,O117,P117,Q117,R117),1)</f>
        <v>90</v>
      </c>
      <c r="T117" s="168">
        <f>LARGE((N117,O117,P117,Q117,R117),2)</f>
        <v>75</v>
      </c>
      <c r="U117" s="169">
        <f>LARGE((N117,O117,P117,Q117,R117),3)</f>
        <v>65</v>
      </c>
      <c r="V117" s="246">
        <f t="shared" si="3"/>
        <v>230</v>
      </c>
      <c r="W117" s="292" t="s">
        <v>19598</v>
      </c>
    </row>
    <row r="118" spans="1:23" x14ac:dyDescent="0.2">
      <c r="A118" s="187">
        <f t="shared" si="2"/>
        <v>9</v>
      </c>
      <c r="B118" s="206">
        <v>2</v>
      </c>
      <c r="C118" s="206">
        <v>1</v>
      </c>
      <c r="D118" s="168" t="s">
        <v>9438</v>
      </c>
      <c r="E118" s="168" t="s">
        <v>1680</v>
      </c>
      <c r="F118" s="168" t="s">
        <v>1005</v>
      </c>
      <c r="G118" s="216">
        <v>39836</v>
      </c>
      <c r="H118" s="197">
        <v>9</v>
      </c>
      <c r="I118" s="197">
        <v>9</v>
      </c>
      <c r="J118" s="208" t="s">
        <v>8155</v>
      </c>
      <c r="K118" s="168" t="s">
        <v>98</v>
      </c>
      <c r="L118" s="208" t="s">
        <v>2678</v>
      </c>
      <c r="M118" s="168" t="s">
        <v>7303</v>
      </c>
      <c r="N118" s="168" t="s">
        <v>3576</v>
      </c>
      <c r="O118" s="210">
        <v>100</v>
      </c>
      <c r="P118" s="285">
        <v>65</v>
      </c>
      <c r="Q118" s="213">
        <v>65</v>
      </c>
      <c r="R118" s="209"/>
      <c r="S118" s="168">
        <f>LARGE((N118,O118,P118,Q118,R118),1)</f>
        <v>100</v>
      </c>
      <c r="T118" s="168">
        <f>LARGE((N118,O118,P118,Q118,R118),2)</f>
        <v>65</v>
      </c>
      <c r="U118" s="169">
        <f>LARGE((N118,O118,P118,Q118,R118),3)</f>
        <v>65</v>
      </c>
      <c r="V118" s="246">
        <f t="shared" si="3"/>
        <v>230</v>
      </c>
      <c r="W118" s="292" t="s">
        <v>19598</v>
      </c>
    </row>
    <row r="119" spans="1:23" x14ac:dyDescent="0.2">
      <c r="A119" s="187">
        <f t="shared" si="2"/>
        <v>9</v>
      </c>
      <c r="B119" s="206">
        <v>1</v>
      </c>
      <c r="C119" s="206">
        <v>1</v>
      </c>
      <c r="D119" s="168" t="s">
        <v>7780</v>
      </c>
      <c r="E119" s="168" t="s">
        <v>4382</v>
      </c>
      <c r="F119" s="168" t="s">
        <v>49</v>
      </c>
      <c r="G119" s="215">
        <v>39834</v>
      </c>
      <c r="H119" s="197">
        <v>9</v>
      </c>
      <c r="I119" s="197">
        <v>9</v>
      </c>
      <c r="J119" s="208" t="s">
        <v>9394</v>
      </c>
      <c r="K119" s="168" t="s">
        <v>60</v>
      </c>
      <c r="L119" s="208" t="s">
        <v>12044</v>
      </c>
      <c r="M119" s="168" t="s">
        <v>12045</v>
      </c>
      <c r="N119" s="168" t="s">
        <v>12049</v>
      </c>
      <c r="O119" s="210">
        <v>75</v>
      </c>
      <c r="P119" s="285">
        <v>65</v>
      </c>
      <c r="Q119" s="213">
        <v>90</v>
      </c>
      <c r="R119" s="209"/>
      <c r="S119" s="168">
        <f>LARGE((N119,O119,P119,Q119,R119),1)</f>
        <v>90</v>
      </c>
      <c r="T119" s="168">
        <f>LARGE((N119,O119,P119,Q119,R119),2)</f>
        <v>75</v>
      </c>
      <c r="U119" s="169">
        <f>LARGE((N119,O119,P119,Q119,R119),3)</f>
        <v>65</v>
      </c>
      <c r="V119" s="246">
        <f t="shared" si="3"/>
        <v>230</v>
      </c>
      <c r="W119" s="292" t="s">
        <v>19598</v>
      </c>
    </row>
    <row r="120" spans="1:23" x14ac:dyDescent="0.2">
      <c r="A120" s="187">
        <f t="shared" si="2"/>
        <v>9</v>
      </c>
      <c r="B120" s="206">
        <v>2</v>
      </c>
      <c r="C120" s="206">
        <v>1</v>
      </c>
      <c r="D120" s="168" t="s">
        <v>18643</v>
      </c>
      <c r="E120" s="168" t="s">
        <v>2636</v>
      </c>
      <c r="F120" s="168" t="s">
        <v>1960</v>
      </c>
      <c r="G120" s="215">
        <v>40008</v>
      </c>
      <c r="H120" s="197">
        <v>9</v>
      </c>
      <c r="I120" s="197">
        <v>9</v>
      </c>
      <c r="J120" s="208" t="s">
        <v>18644</v>
      </c>
      <c r="K120" s="168" t="s">
        <v>2068</v>
      </c>
      <c r="L120" s="208" t="s">
        <v>2632</v>
      </c>
      <c r="M120" s="168" t="s">
        <v>18645</v>
      </c>
      <c r="N120" s="168" t="s">
        <v>1268</v>
      </c>
      <c r="O120" s="210">
        <v>85</v>
      </c>
      <c r="P120" s="211">
        <v>80</v>
      </c>
      <c r="Q120" s="287">
        <v>65</v>
      </c>
      <c r="R120" s="209"/>
      <c r="S120" s="168">
        <f>LARGE((N120,O120,P120,Q120,R120),1)</f>
        <v>85</v>
      </c>
      <c r="T120" s="168">
        <f>LARGE((N120,O120,P120,Q120,R120),2)</f>
        <v>80</v>
      </c>
      <c r="U120" s="169">
        <f>LARGE((N120,O120,P120,Q120,R120),3)</f>
        <v>65</v>
      </c>
      <c r="V120" s="246">
        <f t="shared" si="3"/>
        <v>230</v>
      </c>
      <c r="W120" s="292" t="s">
        <v>19598</v>
      </c>
    </row>
    <row r="121" spans="1:23" x14ac:dyDescent="0.2">
      <c r="A121" s="187">
        <f t="shared" si="2"/>
        <v>9</v>
      </c>
      <c r="B121" s="206">
        <v>1</v>
      </c>
      <c r="C121" s="206">
        <v>2</v>
      </c>
      <c r="D121" s="205" t="s">
        <v>19069</v>
      </c>
      <c r="E121" s="205" t="s">
        <v>1106</v>
      </c>
      <c r="F121" s="205" t="s">
        <v>70</v>
      </c>
      <c r="G121" s="222">
        <v>40056</v>
      </c>
      <c r="H121" s="199">
        <v>9</v>
      </c>
      <c r="I121" s="199">
        <v>9</v>
      </c>
      <c r="J121" s="223" t="s">
        <v>19071</v>
      </c>
      <c r="K121" s="205" t="s">
        <v>60</v>
      </c>
      <c r="L121" s="223" t="s">
        <v>19073</v>
      </c>
      <c r="M121" s="205" t="s">
        <v>18982</v>
      </c>
      <c r="N121" s="168" t="s">
        <v>1991</v>
      </c>
      <c r="O121" s="210">
        <v>90</v>
      </c>
      <c r="P121" s="211">
        <v>75</v>
      </c>
      <c r="Q121" s="287">
        <v>65</v>
      </c>
      <c r="R121" s="209"/>
      <c r="S121" s="168">
        <f>LARGE((N121,O121,P121,Q121,R121),1)</f>
        <v>90</v>
      </c>
      <c r="T121" s="168">
        <f>LARGE((N121,O121,P121,Q121,R121),2)</f>
        <v>75</v>
      </c>
      <c r="U121" s="169">
        <f>LARGE((N121,O121,P121,Q121,R121),3)</f>
        <v>65</v>
      </c>
      <c r="V121" s="246">
        <f t="shared" si="3"/>
        <v>230</v>
      </c>
      <c r="W121" s="292" t="s">
        <v>19598</v>
      </c>
    </row>
    <row r="122" spans="1:23" x14ac:dyDescent="0.2">
      <c r="A122" s="187">
        <f t="shared" si="2"/>
        <v>9</v>
      </c>
      <c r="B122" s="206">
        <v>2</v>
      </c>
      <c r="C122" s="206">
        <v>3</v>
      </c>
      <c r="D122" s="168" t="s">
        <v>18597</v>
      </c>
      <c r="E122" s="168" t="s">
        <v>69</v>
      </c>
      <c r="F122" s="168" t="s">
        <v>141</v>
      </c>
      <c r="G122" s="215">
        <v>39988</v>
      </c>
      <c r="H122" s="197">
        <v>9</v>
      </c>
      <c r="I122" s="197">
        <v>9</v>
      </c>
      <c r="J122" s="208" t="s">
        <v>18598</v>
      </c>
      <c r="K122" s="168" t="s">
        <v>60</v>
      </c>
      <c r="L122" s="208" t="s">
        <v>789</v>
      </c>
      <c r="M122" s="168" t="s">
        <v>63</v>
      </c>
      <c r="N122" s="168" t="s">
        <v>68</v>
      </c>
      <c r="O122" s="210">
        <v>80</v>
      </c>
      <c r="P122" s="211"/>
      <c r="Q122" s="213">
        <v>65</v>
      </c>
      <c r="R122" s="209">
        <v>83</v>
      </c>
      <c r="S122" s="168">
        <f>LARGE((N122,O122,P122,Q122,R122),1)</f>
        <v>83</v>
      </c>
      <c r="T122" s="168">
        <f>LARGE((N122,O122,P122,Q122,R122),2)</f>
        <v>80</v>
      </c>
      <c r="U122" s="169">
        <f>LARGE((N122,O122,P122,Q122,R122),3)</f>
        <v>65</v>
      </c>
      <c r="V122" s="246">
        <f t="shared" si="3"/>
        <v>228</v>
      </c>
      <c r="W122" s="220" t="s">
        <v>19598</v>
      </c>
    </row>
    <row r="123" spans="1:23" x14ac:dyDescent="0.2">
      <c r="A123" s="187">
        <f t="shared" si="2"/>
        <v>9</v>
      </c>
      <c r="B123" s="206">
        <v>1</v>
      </c>
      <c r="C123" s="206">
        <v>2</v>
      </c>
      <c r="D123" s="168" t="s">
        <v>3334</v>
      </c>
      <c r="E123" s="168" t="s">
        <v>1043</v>
      </c>
      <c r="F123" s="168" t="s">
        <v>395</v>
      </c>
      <c r="G123" s="216">
        <v>40021</v>
      </c>
      <c r="H123" s="197">
        <v>9</v>
      </c>
      <c r="I123" s="197">
        <v>9</v>
      </c>
      <c r="J123" s="208" t="s">
        <v>3335</v>
      </c>
      <c r="K123" s="168" t="s">
        <v>98</v>
      </c>
      <c r="L123" s="208" t="s">
        <v>691</v>
      </c>
      <c r="M123" s="168"/>
      <c r="N123" s="168" t="s">
        <v>68</v>
      </c>
      <c r="O123" s="210">
        <v>85</v>
      </c>
      <c r="P123" s="285">
        <v>65</v>
      </c>
      <c r="Q123" s="287">
        <v>75</v>
      </c>
      <c r="R123" s="209"/>
      <c r="S123" s="168">
        <f>LARGE((N123,O123,P123,Q123,R123),1)</f>
        <v>85</v>
      </c>
      <c r="T123" s="168">
        <f>LARGE((N123,O123,P123,Q123,R123),2)</f>
        <v>75</v>
      </c>
      <c r="U123" s="169">
        <f>LARGE((N123,O123,P123,Q123,R123),3)</f>
        <v>65</v>
      </c>
      <c r="V123" s="246">
        <f t="shared" si="3"/>
        <v>225</v>
      </c>
      <c r="W123" s="187"/>
    </row>
    <row r="124" spans="1:23" x14ac:dyDescent="0.2">
      <c r="A124" s="187">
        <f t="shared" si="2"/>
        <v>9</v>
      </c>
      <c r="B124" s="206">
        <v>1</v>
      </c>
      <c r="C124" s="206">
        <v>2</v>
      </c>
      <c r="D124" s="168" t="s">
        <v>7515</v>
      </c>
      <c r="E124" s="168" t="s">
        <v>7516</v>
      </c>
      <c r="F124" s="168" t="s">
        <v>7517</v>
      </c>
      <c r="G124" s="216">
        <v>40009</v>
      </c>
      <c r="H124" s="197">
        <v>9</v>
      </c>
      <c r="I124" s="197">
        <v>9</v>
      </c>
      <c r="J124" s="208" t="s">
        <v>7518</v>
      </c>
      <c r="K124" s="168" t="s">
        <v>34</v>
      </c>
      <c r="L124" s="208" t="s">
        <v>7519</v>
      </c>
      <c r="M124" s="168" t="s">
        <v>7513</v>
      </c>
      <c r="N124" s="168" t="s">
        <v>1987</v>
      </c>
      <c r="O124" s="210">
        <v>90</v>
      </c>
      <c r="P124" s="211">
        <v>65</v>
      </c>
      <c r="Q124" s="213">
        <v>70</v>
      </c>
      <c r="R124" s="209"/>
      <c r="S124" s="168">
        <f>LARGE((N124,O124,P124,Q124,R124),1)</f>
        <v>90</v>
      </c>
      <c r="T124" s="168">
        <f>LARGE((N124,O124,P124,Q124,R124),2)</f>
        <v>70</v>
      </c>
      <c r="U124" s="169">
        <f>LARGE((N124,O124,P124,Q124,R124),3)</f>
        <v>65</v>
      </c>
      <c r="V124" s="246">
        <f t="shared" si="3"/>
        <v>225</v>
      </c>
      <c r="W124" s="187"/>
    </row>
    <row r="125" spans="1:23" ht="25.5" x14ac:dyDescent="0.2">
      <c r="A125" s="187">
        <f t="shared" si="2"/>
        <v>9</v>
      </c>
      <c r="B125" s="206"/>
      <c r="C125" s="206"/>
      <c r="D125" s="168" t="s">
        <v>11201</v>
      </c>
      <c r="E125" s="168" t="s">
        <v>362</v>
      </c>
      <c r="F125" s="168" t="s">
        <v>49</v>
      </c>
      <c r="G125" s="215">
        <v>39804</v>
      </c>
      <c r="H125" s="197">
        <v>9</v>
      </c>
      <c r="I125" s="197">
        <v>9</v>
      </c>
      <c r="J125" s="208" t="s">
        <v>877</v>
      </c>
      <c r="K125" s="168" t="s">
        <v>98</v>
      </c>
      <c r="L125" s="208" t="s">
        <v>878</v>
      </c>
      <c r="M125" s="168" t="s">
        <v>879</v>
      </c>
      <c r="N125" s="168"/>
      <c r="O125" s="210">
        <v>80</v>
      </c>
      <c r="P125" s="211">
        <v>80</v>
      </c>
      <c r="Q125" s="213">
        <v>65</v>
      </c>
      <c r="R125" s="209"/>
      <c r="S125" s="168">
        <f>LARGE((N125,O125,P125,Q125,R125),1)</f>
        <v>80</v>
      </c>
      <c r="T125" s="168">
        <f>LARGE((N125,O125,P125,Q125,R125),2)</f>
        <v>80</v>
      </c>
      <c r="U125" s="169">
        <f>LARGE((N125,O125,P125,Q125,R125),3)</f>
        <v>65</v>
      </c>
      <c r="V125" s="246">
        <f t="shared" si="3"/>
        <v>225</v>
      </c>
      <c r="W125" s="187"/>
    </row>
    <row r="126" spans="1:23" x14ac:dyDescent="0.2">
      <c r="A126" s="187">
        <f t="shared" si="2"/>
        <v>9</v>
      </c>
      <c r="B126" s="206"/>
      <c r="C126" s="206"/>
      <c r="D126" s="168" t="s">
        <v>15190</v>
      </c>
      <c r="E126" s="168" t="s">
        <v>248</v>
      </c>
      <c r="F126" s="168" t="s">
        <v>800</v>
      </c>
      <c r="G126" s="215">
        <v>40105</v>
      </c>
      <c r="H126" s="197">
        <v>9</v>
      </c>
      <c r="I126" s="197">
        <v>9</v>
      </c>
      <c r="J126" s="208" t="s">
        <v>12666</v>
      </c>
      <c r="K126" s="168" t="s">
        <v>2068</v>
      </c>
      <c r="L126" s="208" t="s">
        <v>6273</v>
      </c>
      <c r="M126" s="168" t="s">
        <v>12668</v>
      </c>
      <c r="N126" s="168"/>
      <c r="O126" s="210">
        <v>65</v>
      </c>
      <c r="P126" s="211">
        <v>70</v>
      </c>
      <c r="Q126" s="213">
        <v>85</v>
      </c>
      <c r="R126" s="209"/>
      <c r="S126" s="168">
        <f>LARGE((N126,O126,P126,Q126,R126),1)</f>
        <v>85</v>
      </c>
      <c r="T126" s="168">
        <f>LARGE((N126,O126,P126,Q126,R126),2)</f>
        <v>70</v>
      </c>
      <c r="U126" s="169">
        <f>LARGE((N126,O126,P126,Q126,R126),3)</f>
        <v>65</v>
      </c>
      <c r="V126" s="246">
        <f t="shared" si="3"/>
        <v>220</v>
      </c>
      <c r="W126" s="187"/>
    </row>
    <row r="127" spans="1:23" ht="25.5" x14ac:dyDescent="0.2">
      <c r="A127" s="187">
        <f t="shared" si="2"/>
        <v>9</v>
      </c>
      <c r="B127" s="206">
        <v>1</v>
      </c>
      <c r="C127" s="206">
        <v>2</v>
      </c>
      <c r="D127" s="168" t="s">
        <v>18760</v>
      </c>
      <c r="E127" s="168" t="s">
        <v>184</v>
      </c>
      <c r="F127" s="168" t="s">
        <v>1330</v>
      </c>
      <c r="G127" s="215">
        <v>39800</v>
      </c>
      <c r="H127" s="197">
        <v>9</v>
      </c>
      <c r="I127" s="197">
        <v>9</v>
      </c>
      <c r="J127" s="208" t="s">
        <v>18761</v>
      </c>
      <c r="K127" s="168" t="s">
        <v>2068</v>
      </c>
      <c r="L127" s="208" t="s">
        <v>7679</v>
      </c>
      <c r="M127" s="168" t="s">
        <v>11449</v>
      </c>
      <c r="N127" s="168" t="s">
        <v>1268</v>
      </c>
      <c r="O127" s="210">
        <v>80</v>
      </c>
      <c r="P127" s="211">
        <v>65</v>
      </c>
      <c r="Q127" s="213">
        <v>75</v>
      </c>
      <c r="R127" s="209"/>
      <c r="S127" s="168">
        <f>LARGE((N127,O127,P127,Q127,R127),1)</f>
        <v>80</v>
      </c>
      <c r="T127" s="168">
        <f>LARGE((N127,O127,P127,Q127,R127),2)</f>
        <v>75</v>
      </c>
      <c r="U127" s="169">
        <f>LARGE((N127,O127,P127,Q127,R127),3)</f>
        <v>65</v>
      </c>
      <c r="V127" s="246">
        <f t="shared" si="3"/>
        <v>220</v>
      </c>
      <c r="W127" s="187"/>
    </row>
    <row r="128" spans="1:23" x14ac:dyDescent="0.2">
      <c r="A128" s="187">
        <f t="shared" si="2"/>
        <v>9</v>
      </c>
      <c r="B128" s="312"/>
      <c r="C128" s="312"/>
      <c r="D128" s="191" t="s">
        <v>19795</v>
      </c>
      <c r="E128" s="191" t="s">
        <v>344</v>
      </c>
      <c r="F128" s="191" t="s">
        <v>633</v>
      </c>
      <c r="G128" s="192">
        <v>40005</v>
      </c>
      <c r="H128" s="190">
        <v>9</v>
      </c>
      <c r="I128" s="190">
        <v>9</v>
      </c>
      <c r="J128" s="230" t="s">
        <v>19796</v>
      </c>
      <c r="K128" s="191" t="s">
        <v>78</v>
      </c>
      <c r="L128" s="218" t="s">
        <v>890</v>
      </c>
      <c r="M128" s="163" t="s">
        <v>19797</v>
      </c>
      <c r="N128" s="168"/>
      <c r="O128" s="210">
        <v>65</v>
      </c>
      <c r="P128" s="211">
        <v>75</v>
      </c>
      <c r="Q128" s="213">
        <v>80</v>
      </c>
      <c r="R128" s="209"/>
      <c r="S128" s="168">
        <f>LARGE((N128,O128,P128,Q128,R128),1)</f>
        <v>80</v>
      </c>
      <c r="T128" s="168">
        <f>LARGE((N128,O128,P128,Q128,R128),2)</f>
        <v>75</v>
      </c>
      <c r="U128" s="169">
        <f>LARGE((N128,O128,P128,Q128,R128),3)</f>
        <v>65</v>
      </c>
      <c r="V128" s="246">
        <f t="shared" si="3"/>
        <v>220</v>
      </c>
      <c r="W128" s="187"/>
    </row>
    <row r="129" spans="1:23" ht="25.5" x14ac:dyDescent="0.2">
      <c r="A129" s="187">
        <f t="shared" si="2"/>
        <v>9</v>
      </c>
      <c r="B129" s="206">
        <v>2</v>
      </c>
      <c r="C129" s="206">
        <v>2</v>
      </c>
      <c r="D129" s="168" t="s">
        <v>2018</v>
      </c>
      <c r="E129" s="168" t="s">
        <v>248</v>
      </c>
      <c r="F129" s="168" t="s">
        <v>326</v>
      </c>
      <c r="G129" s="216">
        <v>40106</v>
      </c>
      <c r="H129" s="197">
        <v>9</v>
      </c>
      <c r="I129" s="197">
        <v>9</v>
      </c>
      <c r="J129" s="208" t="s">
        <v>8257</v>
      </c>
      <c r="K129" s="168" t="s">
        <v>98</v>
      </c>
      <c r="L129" s="208" t="s">
        <v>4692</v>
      </c>
      <c r="M129" s="168" t="s">
        <v>8258</v>
      </c>
      <c r="N129" s="168" t="s">
        <v>1012</v>
      </c>
      <c r="O129" s="210">
        <v>75</v>
      </c>
      <c r="P129" s="211">
        <v>80</v>
      </c>
      <c r="Q129" s="213">
        <v>65</v>
      </c>
      <c r="R129" s="209"/>
      <c r="S129" s="168">
        <f>LARGE((N129,O129,P129,Q129,R129),1)</f>
        <v>80</v>
      </c>
      <c r="T129" s="168">
        <f>LARGE((N129,O129,P129,Q129,R129),2)</f>
        <v>75</v>
      </c>
      <c r="U129" s="169">
        <f>LARGE((N129,O129,P129,Q129,R129),3)</f>
        <v>65</v>
      </c>
      <c r="V129" s="246">
        <f t="shared" si="3"/>
        <v>220</v>
      </c>
      <c r="W129" s="187"/>
    </row>
    <row r="130" spans="1:23" x14ac:dyDescent="0.2">
      <c r="A130" s="187">
        <f t="shared" ref="A130:A193" si="4">I130</f>
        <v>9</v>
      </c>
      <c r="B130" s="312"/>
      <c r="C130" s="312"/>
      <c r="D130" s="191" t="s">
        <v>2685</v>
      </c>
      <c r="E130" s="191" t="s">
        <v>420</v>
      </c>
      <c r="F130" s="191" t="s">
        <v>70</v>
      </c>
      <c r="G130" s="192">
        <v>40133</v>
      </c>
      <c r="H130" s="190">
        <v>9</v>
      </c>
      <c r="I130" s="190">
        <v>9</v>
      </c>
      <c r="J130" s="218" t="s">
        <v>8334</v>
      </c>
      <c r="K130" s="191" t="s">
        <v>164</v>
      </c>
      <c r="L130" s="208" t="s">
        <v>1203</v>
      </c>
      <c r="M130" s="191" t="s">
        <v>511</v>
      </c>
      <c r="N130" s="168"/>
      <c r="O130" s="210">
        <v>65</v>
      </c>
      <c r="P130" s="211">
        <v>75</v>
      </c>
      <c r="Q130" s="213">
        <v>80</v>
      </c>
      <c r="R130" s="209"/>
      <c r="S130" s="168">
        <f>LARGE((N130,O130,P130,Q130,R130),1)</f>
        <v>80</v>
      </c>
      <c r="T130" s="168">
        <f>LARGE((N130,O130,P130,Q130,R130),2)</f>
        <v>75</v>
      </c>
      <c r="U130" s="169">
        <f>LARGE((N130,O130,P130,Q130,R130),3)</f>
        <v>65</v>
      </c>
      <c r="V130" s="246">
        <f t="shared" ref="V130:V193" si="5">SUM(S130,T130,U130)</f>
        <v>220</v>
      </c>
      <c r="W130" s="187"/>
    </row>
    <row r="131" spans="1:23" ht="12.75" customHeight="1" x14ac:dyDescent="0.2">
      <c r="A131" s="187">
        <f t="shared" si="4"/>
        <v>9</v>
      </c>
      <c r="B131" s="206">
        <v>2</v>
      </c>
      <c r="C131" s="206">
        <v>2</v>
      </c>
      <c r="D131" s="168" t="s">
        <v>1490</v>
      </c>
      <c r="E131" s="168" t="s">
        <v>368</v>
      </c>
      <c r="F131" s="168" t="s">
        <v>800</v>
      </c>
      <c r="G131" s="216">
        <v>39884</v>
      </c>
      <c r="H131" s="197">
        <v>9</v>
      </c>
      <c r="I131" s="197">
        <v>9</v>
      </c>
      <c r="J131" s="208" t="s">
        <v>1356</v>
      </c>
      <c r="K131" s="168" t="s">
        <v>60</v>
      </c>
      <c r="L131" s="208" t="s">
        <v>136</v>
      </c>
      <c r="M131" s="168" t="s">
        <v>552</v>
      </c>
      <c r="N131" s="168" t="s">
        <v>555</v>
      </c>
      <c r="O131" s="210">
        <v>70</v>
      </c>
      <c r="P131" s="211">
        <v>65</v>
      </c>
      <c r="Q131" s="213">
        <v>85</v>
      </c>
      <c r="R131" s="209"/>
      <c r="S131" s="168">
        <f>LARGE((N131,O131,P131,Q131,R131),1)</f>
        <v>85</v>
      </c>
      <c r="T131" s="168">
        <f>LARGE((N131,O131,P131,Q131,R131),2)</f>
        <v>70</v>
      </c>
      <c r="U131" s="169">
        <f>LARGE((N131,O131,P131,Q131,R131),3)</f>
        <v>65</v>
      </c>
      <c r="V131" s="246">
        <f t="shared" si="5"/>
        <v>220</v>
      </c>
      <c r="W131" s="187"/>
    </row>
    <row r="132" spans="1:23" ht="12.75" customHeight="1" x14ac:dyDescent="0.2">
      <c r="A132" s="187">
        <f t="shared" si="4"/>
        <v>9</v>
      </c>
      <c r="B132" s="206">
        <v>2</v>
      </c>
      <c r="C132" s="206">
        <v>1</v>
      </c>
      <c r="D132" s="168" t="s">
        <v>10252</v>
      </c>
      <c r="E132" s="168" t="s">
        <v>69</v>
      </c>
      <c r="F132" s="168" t="s">
        <v>914</v>
      </c>
      <c r="G132" s="215">
        <v>39837</v>
      </c>
      <c r="H132" s="197">
        <v>9</v>
      </c>
      <c r="I132" s="197">
        <v>9</v>
      </c>
      <c r="J132" s="208" t="s">
        <v>9895</v>
      </c>
      <c r="K132" s="168" t="s">
        <v>60</v>
      </c>
      <c r="L132" s="208" t="s">
        <v>106</v>
      </c>
      <c r="M132" s="168" t="s">
        <v>107</v>
      </c>
      <c r="N132" s="168" t="s">
        <v>237</v>
      </c>
      <c r="O132" s="210">
        <v>65</v>
      </c>
      <c r="P132" s="211">
        <v>75</v>
      </c>
      <c r="Q132" s="213">
        <v>80</v>
      </c>
      <c r="R132" s="209"/>
      <c r="S132" s="168">
        <f>LARGE((N132,O132,P132,Q132,R132),1)</f>
        <v>80</v>
      </c>
      <c r="T132" s="168">
        <f>LARGE((N132,O132,P132,Q132,R132),2)</f>
        <v>75</v>
      </c>
      <c r="U132" s="169">
        <f>LARGE((N132,O132,P132,Q132,R132),3)</f>
        <v>65</v>
      </c>
      <c r="V132" s="246">
        <f t="shared" si="5"/>
        <v>220</v>
      </c>
      <c r="W132" s="187"/>
    </row>
    <row r="133" spans="1:23" ht="12.75" customHeight="1" x14ac:dyDescent="0.2">
      <c r="A133" s="187">
        <f t="shared" si="4"/>
        <v>9</v>
      </c>
      <c r="B133" s="206">
        <v>1</v>
      </c>
      <c r="C133" s="206">
        <v>1</v>
      </c>
      <c r="D133" s="168" t="s">
        <v>10474</v>
      </c>
      <c r="E133" s="168" t="s">
        <v>362</v>
      </c>
      <c r="F133" s="168" t="s">
        <v>8467</v>
      </c>
      <c r="G133" s="215">
        <v>39809</v>
      </c>
      <c r="H133" s="197">
        <v>9</v>
      </c>
      <c r="I133" s="197">
        <v>9</v>
      </c>
      <c r="J133" s="208" t="s">
        <v>4978</v>
      </c>
      <c r="K133" s="168" t="s">
        <v>4901</v>
      </c>
      <c r="L133" s="208" t="s">
        <v>4902</v>
      </c>
      <c r="M133" s="168" t="s">
        <v>4903</v>
      </c>
      <c r="N133" s="168" t="s">
        <v>2022</v>
      </c>
      <c r="O133" s="210">
        <v>65</v>
      </c>
      <c r="P133" s="211">
        <v>85</v>
      </c>
      <c r="Q133" s="213">
        <v>70</v>
      </c>
      <c r="R133" s="209"/>
      <c r="S133" s="168">
        <f>LARGE((N133,O133,P133,Q133,R133),1)</f>
        <v>85</v>
      </c>
      <c r="T133" s="168">
        <f>LARGE((N133,O133,P133,Q133,R133),2)</f>
        <v>70</v>
      </c>
      <c r="U133" s="169">
        <f>LARGE((N133,O133,P133,Q133,R133),3)</f>
        <v>65</v>
      </c>
      <c r="V133" s="246">
        <f t="shared" si="5"/>
        <v>220</v>
      </c>
      <c r="W133" s="187"/>
    </row>
    <row r="134" spans="1:23" ht="12.75" customHeight="1" x14ac:dyDescent="0.2">
      <c r="A134" s="187">
        <f t="shared" si="4"/>
        <v>9</v>
      </c>
      <c r="B134" s="206">
        <v>1</v>
      </c>
      <c r="C134" s="206">
        <v>1</v>
      </c>
      <c r="D134" s="168" t="s">
        <v>3103</v>
      </c>
      <c r="E134" s="168" t="s">
        <v>218</v>
      </c>
      <c r="F134" s="168" t="s">
        <v>211</v>
      </c>
      <c r="G134" s="216">
        <v>40392</v>
      </c>
      <c r="H134" s="197">
        <v>8</v>
      </c>
      <c r="I134" s="197">
        <v>9</v>
      </c>
      <c r="J134" s="208" t="s">
        <v>3105</v>
      </c>
      <c r="K134" s="168" t="s">
        <v>88</v>
      </c>
      <c r="L134" s="208" t="s">
        <v>670</v>
      </c>
      <c r="M134" s="168" t="s">
        <v>671</v>
      </c>
      <c r="N134" s="168" t="s">
        <v>84</v>
      </c>
      <c r="O134" s="210">
        <v>65</v>
      </c>
      <c r="P134" s="211">
        <v>65</v>
      </c>
      <c r="Q134" s="213">
        <v>90</v>
      </c>
      <c r="R134" s="209"/>
      <c r="S134" s="168">
        <f>LARGE((N134,O134,P134,Q134,R134),1)</f>
        <v>90</v>
      </c>
      <c r="T134" s="168">
        <f>LARGE((N134,O134,P134,Q134,R134),2)</f>
        <v>65</v>
      </c>
      <c r="U134" s="169">
        <f>LARGE((N134,O134,P134,Q134,R134),3)</f>
        <v>65</v>
      </c>
      <c r="V134" s="246">
        <f t="shared" si="5"/>
        <v>220</v>
      </c>
      <c r="W134" s="187"/>
    </row>
    <row r="135" spans="1:23" ht="12.75" customHeight="1" x14ac:dyDescent="0.2">
      <c r="A135" s="187">
        <f t="shared" si="4"/>
        <v>9</v>
      </c>
      <c r="B135" s="206">
        <v>1</v>
      </c>
      <c r="C135" s="206">
        <v>2</v>
      </c>
      <c r="D135" s="168" t="s">
        <v>4506</v>
      </c>
      <c r="E135" s="168" t="s">
        <v>3053</v>
      </c>
      <c r="F135" s="168" t="s">
        <v>914</v>
      </c>
      <c r="G135" s="216">
        <v>40209</v>
      </c>
      <c r="H135" s="197">
        <v>9</v>
      </c>
      <c r="I135" s="197">
        <v>9</v>
      </c>
      <c r="J135" s="208" t="s">
        <v>2222</v>
      </c>
      <c r="K135" s="168" t="s">
        <v>60</v>
      </c>
      <c r="L135" s="208" t="s">
        <v>2662</v>
      </c>
      <c r="M135" s="168" t="s">
        <v>4508</v>
      </c>
      <c r="N135" s="168" t="s">
        <v>3844</v>
      </c>
      <c r="O135" s="210">
        <v>80</v>
      </c>
      <c r="P135" s="211">
        <v>70</v>
      </c>
      <c r="Q135" s="213">
        <v>65</v>
      </c>
      <c r="R135" s="209"/>
      <c r="S135" s="168">
        <f>LARGE((N135,O135,P135,Q135,R135),1)</f>
        <v>80</v>
      </c>
      <c r="T135" s="168">
        <f>LARGE((N135,O135,P135,Q135,R135),2)</f>
        <v>70</v>
      </c>
      <c r="U135" s="169">
        <f>LARGE((N135,O135,P135,Q135,R135),3)</f>
        <v>65</v>
      </c>
      <c r="V135" s="246">
        <f t="shared" si="5"/>
        <v>215</v>
      </c>
      <c r="W135" s="187"/>
    </row>
    <row r="136" spans="1:23" ht="12.75" customHeight="1" x14ac:dyDescent="0.2">
      <c r="A136" s="187">
        <f t="shared" si="4"/>
        <v>9</v>
      </c>
      <c r="B136" s="312"/>
      <c r="C136" s="312"/>
      <c r="D136" s="193" t="s">
        <v>19804</v>
      </c>
      <c r="E136" s="193" t="s">
        <v>248</v>
      </c>
      <c r="F136" s="193" t="s">
        <v>464</v>
      </c>
      <c r="G136" s="194">
        <v>39852</v>
      </c>
      <c r="H136" s="195">
        <v>9</v>
      </c>
      <c r="I136" s="195">
        <v>9</v>
      </c>
      <c r="J136" s="228" t="s">
        <v>16829</v>
      </c>
      <c r="K136" s="196" t="s">
        <v>98</v>
      </c>
      <c r="L136" s="231" t="s">
        <v>4555</v>
      </c>
      <c r="M136" s="166" t="s">
        <v>4554</v>
      </c>
      <c r="N136" s="168"/>
      <c r="O136" s="210">
        <v>80</v>
      </c>
      <c r="P136" s="211">
        <v>70</v>
      </c>
      <c r="Q136" s="213">
        <v>65</v>
      </c>
      <c r="R136" s="209"/>
      <c r="S136" s="168">
        <f>LARGE((N136,O136,P136,Q136,R136),1)</f>
        <v>80</v>
      </c>
      <c r="T136" s="168">
        <f>LARGE((N136,O136,P136,Q136,R136),2)</f>
        <v>70</v>
      </c>
      <c r="U136" s="169">
        <f>LARGE((N136,O136,P136,Q136,R136),3)</f>
        <v>65</v>
      </c>
      <c r="V136" s="246">
        <f t="shared" si="5"/>
        <v>215</v>
      </c>
      <c r="W136" s="187"/>
    </row>
    <row r="137" spans="1:23" ht="12.75" customHeight="1" x14ac:dyDescent="0.2">
      <c r="A137" s="187">
        <f t="shared" si="4"/>
        <v>9</v>
      </c>
      <c r="B137" s="206"/>
      <c r="C137" s="206"/>
      <c r="D137" s="168" t="s">
        <v>8214</v>
      </c>
      <c r="E137" s="168" t="s">
        <v>91</v>
      </c>
      <c r="F137" s="168" t="s">
        <v>326</v>
      </c>
      <c r="G137" s="207">
        <v>40183</v>
      </c>
      <c r="H137" s="197">
        <v>9</v>
      </c>
      <c r="I137" s="197">
        <v>9</v>
      </c>
      <c r="J137" s="208" t="s">
        <v>183</v>
      </c>
      <c r="K137" s="168" t="s">
        <v>60</v>
      </c>
      <c r="L137" s="208" t="s">
        <v>150</v>
      </c>
      <c r="M137" s="168"/>
      <c r="N137" s="168"/>
      <c r="O137" s="210">
        <v>65</v>
      </c>
      <c r="P137" s="211">
        <v>80</v>
      </c>
      <c r="Q137" s="213">
        <v>70</v>
      </c>
      <c r="R137" s="209"/>
      <c r="S137" s="168">
        <f>LARGE((N137,O137,P137,Q137,R137),1)</f>
        <v>80</v>
      </c>
      <c r="T137" s="168">
        <f>LARGE((N137,O137,P137,Q137,R137),2)</f>
        <v>70</v>
      </c>
      <c r="U137" s="169">
        <f>LARGE((N137,O137,P137,Q137,R137),3)</f>
        <v>65</v>
      </c>
      <c r="V137" s="246">
        <f t="shared" si="5"/>
        <v>215</v>
      </c>
      <c r="W137" s="187"/>
    </row>
    <row r="138" spans="1:23" ht="12.75" customHeight="1" x14ac:dyDescent="0.2">
      <c r="A138" s="187">
        <f t="shared" si="4"/>
        <v>9</v>
      </c>
      <c r="B138" s="206">
        <v>2</v>
      </c>
      <c r="C138" s="206">
        <v>2</v>
      </c>
      <c r="D138" s="168" t="s">
        <v>15483</v>
      </c>
      <c r="E138" s="168" t="s">
        <v>710</v>
      </c>
      <c r="F138" s="168" t="s">
        <v>345</v>
      </c>
      <c r="G138" s="215">
        <v>40253</v>
      </c>
      <c r="H138" s="197">
        <v>9</v>
      </c>
      <c r="I138" s="197">
        <v>9</v>
      </c>
      <c r="J138" s="208" t="s">
        <v>15484</v>
      </c>
      <c r="K138" s="168" t="s">
        <v>98</v>
      </c>
      <c r="L138" s="208" t="s">
        <v>15485</v>
      </c>
      <c r="M138" s="168" t="s">
        <v>15486</v>
      </c>
      <c r="N138" s="168" t="s">
        <v>594</v>
      </c>
      <c r="O138" s="210">
        <v>75</v>
      </c>
      <c r="P138" s="211">
        <v>75</v>
      </c>
      <c r="Q138" s="213">
        <v>65</v>
      </c>
      <c r="R138" s="209"/>
      <c r="S138" s="168">
        <f>LARGE((N138,O138,P138,Q138,R138),1)</f>
        <v>75</v>
      </c>
      <c r="T138" s="168">
        <f>LARGE((N138,O138,P138,Q138,R138),2)</f>
        <v>75</v>
      </c>
      <c r="U138" s="169">
        <f>LARGE((N138,O138,P138,Q138,R138),3)</f>
        <v>65</v>
      </c>
      <c r="V138" s="246">
        <f t="shared" si="5"/>
        <v>215</v>
      </c>
      <c r="W138" s="187"/>
    </row>
    <row r="139" spans="1:23" ht="12.75" customHeight="1" x14ac:dyDescent="0.2">
      <c r="A139" s="187">
        <f t="shared" si="4"/>
        <v>9</v>
      </c>
      <c r="B139" s="206"/>
      <c r="C139" s="206"/>
      <c r="D139" s="168" t="s">
        <v>11777</v>
      </c>
      <c r="E139" s="168" t="s">
        <v>1680</v>
      </c>
      <c r="F139" s="168" t="s">
        <v>345</v>
      </c>
      <c r="G139" s="215">
        <v>39986</v>
      </c>
      <c r="H139" s="197">
        <v>9</v>
      </c>
      <c r="I139" s="197">
        <v>9</v>
      </c>
      <c r="J139" s="208" t="s">
        <v>11778</v>
      </c>
      <c r="K139" s="168" t="s">
        <v>9644</v>
      </c>
      <c r="L139" s="208" t="s">
        <v>11779</v>
      </c>
      <c r="M139" s="168" t="s">
        <v>6844</v>
      </c>
      <c r="N139" s="168"/>
      <c r="O139" s="210">
        <v>65</v>
      </c>
      <c r="P139" s="211">
        <v>70</v>
      </c>
      <c r="Q139" s="213">
        <v>80</v>
      </c>
      <c r="R139" s="209"/>
      <c r="S139" s="168">
        <f>LARGE((N139,O139,P139,Q139,R139),1)</f>
        <v>80</v>
      </c>
      <c r="T139" s="168">
        <f>LARGE((N139,O139,P139,Q139,R139),2)</f>
        <v>70</v>
      </c>
      <c r="U139" s="169">
        <f>LARGE((N139,O139,P139,Q139,R139),3)</f>
        <v>65</v>
      </c>
      <c r="V139" s="246">
        <f t="shared" si="5"/>
        <v>215</v>
      </c>
      <c r="W139" s="187"/>
    </row>
    <row r="140" spans="1:23" ht="12.75" customHeight="1" x14ac:dyDescent="0.2">
      <c r="A140" s="187">
        <f t="shared" si="4"/>
        <v>9</v>
      </c>
      <c r="B140" s="206"/>
      <c r="C140" s="206"/>
      <c r="D140" s="205" t="s">
        <v>5564</v>
      </c>
      <c r="E140" s="205" t="s">
        <v>248</v>
      </c>
      <c r="F140" s="205" t="s">
        <v>114</v>
      </c>
      <c r="G140" s="222">
        <v>39911</v>
      </c>
      <c r="H140" s="199">
        <v>9</v>
      </c>
      <c r="I140" s="199">
        <v>9</v>
      </c>
      <c r="J140" s="223" t="s">
        <v>15621</v>
      </c>
      <c r="K140" s="205" t="s">
        <v>60</v>
      </c>
      <c r="L140" s="223" t="s">
        <v>1990</v>
      </c>
      <c r="M140" s="205" t="s">
        <v>18982</v>
      </c>
      <c r="N140" s="168"/>
      <c r="O140" s="210">
        <v>75</v>
      </c>
      <c r="P140" s="211">
        <v>65</v>
      </c>
      <c r="Q140" s="213">
        <v>75</v>
      </c>
      <c r="R140" s="209"/>
      <c r="S140" s="168">
        <f>LARGE((N140,O140,P140,Q140,R140),1)</f>
        <v>75</v>
      </c>
      <c r="T140" s="168">
        <f>LARGE((N140,O140,P140,Q140,R140),2)</f>
        <v>75</v>
      </c>
      <c r="U140" s="169">
        <f>LARGE((N140,O140,P140,Q140,R140),3)</f>
        <v>65</v>
      </c>
      <c r="V140" s="246">
        <f t="shared" si="5"/>
        <v>215</v>
      </c>
      <c r="W140" s="187"/>
    </row>
    <row r="141" spans="1:23" ht="12.75" customHeight="1" x14ac:dyDescent="0.2">
      <c r="A141" s="187">
        <f t="shared" si="4"/>
        <v>9</v>
      </c>
      <c r="B141" s="206">
        <v>1</v>
      </c>
      <c r="C141" s="206">
        <v>1</v>
      </c>
      <c r="D141" s="168" t="s">
        <v>1972</v>
      </c>
      <c r="E141" s="168" t="s">
        <v>632</v>
      </c>
      <c r="F141" s="168" t="s">
        <v>661</v>
      </c>
      <c r="G141" s="215">
        <v>39944</v>
      </c>
      <c r="H141" s="197">
        <v>9</v>
      </c>
      <c r="I141" s="197">
        <v>9</v>
      </c>
      <c r="J141" s="208" t="s">
        <v>16156</v>
      </c>
      <c r="K141" s="168" t="s">
        <v>60</v>
      </c>
      <c r="L141" s="208" t="s">
        <v>5031</v>
      </c>
      <c r="M141" s="168" t="s">
        <v>16157</v>
      </c>
      <c r="N141" s="168" t="s">
        <v>1291</v>
      </c>
      <c r="O141" s="210">
        <v>65</v>
      </c>
      <c r="P141" s="211">
        <v>70</v>
      </c>
      <c r="Q141" s="213">
        <v>80</v>
      </c>
      <c r="R141" s="209"/>
      <c r="S141" s="168">
        <f>LARGE((N141,O141,P141,Q141,R141),1)</f>
        <v>80</v>
      </c>
      <c r="T141" s="168">
        <f>LARGE((N141,O141,P141,Q141,R141),2)</f>
        <v>70</v>
      </c>
      <c r="U141" s="169">
        <f>LARGE((N141,O141,P141,Q141,R141),3)</f>
        <v>65</v>
      </c>
      <c r="V141" s="246">
        <f t="shared" si="5"/>
        <v>215</v>
      </c>
      <c r="W141" s="187"/>
    </row>
    <row r="142" spans="1:23" ht="12.75" customHeight="1" x14ac:dyDescent="0.2">
      <c r="A142" s="187">
        <f t="shared" si="4"/>
        <v>9</v>
      </c>
      <c r="B142" s="206">
        <v>1</v>
      </c>
      <c r="C142" s="206">
        <v>1</v>
      </c>
      <c r="D142" s="168" t="s">
        <v>10256</v>
      </c>
      <c r="E142" s="168" t="s">
        <v>218</v>
      </c>
      <c r="F142" s="168" t="s">
        <v>2537</v>
      </c>
      <c r="G142" s="215">
        <v>39866</v>
      </c>
      <c r="H142" s="197">
        <v>9</v>
      </c>
      <c r="I142" s="197">
        <v>9</v>
      </c>
      <c r="J142" s="208" t="s">
        <v>4617</v>
      </c>
      <c r="K142" s="168" t="s">
        <v>60</v>
      </c>
      <c r="L142" s="208" t="s">
        <v>4940</v>
      </c>
      <c r="M142" s="168" t="s">
        <v>5751</v>
      </c>
      <c r="N142" s="168" t="s">
        <v>763</v>
      </c>
      <c r="O142" s="210">
        <v>75</v>
      </c>
      <c r="P142" s="211">
        <v>65</v>
      </c>
      <c r="Q142" s="213">
        <v>75</v>
      </c>
      <c r="R142" s="209"/>
      <c r="S142" s="168">
        <f>LARGE((N142,O142,P142,Q142,R142),1)</f>
        <v>75</v>
      </c>
      <c r="T142" s="168">
        <f>LARGE((N142,O142,P142,Q142,R142),2)</f>
        <v>75</v>
      </c>
      <c r="U142" s="169">
        <f>LARGE((N142,O142,P142,Q142,R142),3)</f>
        <v>65</v>
      </c>
      <c r="V142" s="246">
        <f t="shared" si="5"/>
        <v>215</v>
      </c>
      <c r="W142" s="187"/>
    </row>
    <row r="143" spans="1:23" ht="12.75" customHeight="1" x14ac:dyDescent="0.2">
      <c r="A143" s="187">
        <f t="shared" si="4"/>
        <v>9</v>
      </c>
      <c r="B143" s="206">
        <v>3</v>
      </c>
      <c r="C143" s="206">
        <v>3</v>
      </c>
      <c r="D143" s="205" t="s">
        <v>18996</v>
      </c>
      <c r="E143" s="205" t="s">
        <v>5480</v>
      </c>
      <c r="F143" s="205" t="s">
        <v>800</v>
      </c>
      <c r="G143" s="222">
        <v>40070</v>
      </c>
      <c r="H143" s="199">
        <v>9</v>
      </c>
      <c r="I143" s="199">
        <v>9</v>
      </c>
      <c r="J143" s="223" t="s">
        <v>15621</v>
      </c>
      <c r="K143" s="205" t="s">
        <v>60</v>
      </c>
      <c r="L143" s="223" t="s">
        <v>1990</v>
      </c>
      <c r="M143" s="205" t="s">
        <v>18982</v>
      </c>
      <c r="N143" s="168" t="s">
        <v>1991</v>
      </c>
      <c r="O143" s="210">
        <v>75</v>
      </c>
      <c r="P143" s="211">
        <v>65</v>
      </c>
      <c r="Q143" s="213">
        <v>70</v>
      </c>
      <c r="R143" s="209"/>
      <c r="S143" s="168">
        <f>LARGE((N143,O143,P143,Q143,R143),1)</f>
        <v>75</v>
      </c>
      <c r="T143" s="168">
        <f>LARGE((N143,O143,P143,Q143,R143),2)</f>
        <v>70</v>
      </c>
      <c r="U143" s="169">
        <f>LARGE((N143,O143,P143,Q143,R143),3)</f>
        <v>65</v>
      </c>
      <c r="V143" s="246">
        <f t="shared" si="5"/>
        <v>210</v>
      </c>
      <c r="W143" s="187"/>
    </row>
    <row r="144" spans="1:23" ht="12.75" customHeight="1" x14ac:dyDescent="0.2">
      <c r="A144" s="187">
        <f t="shared" si="4"/>
        <v>9</v>
      </c>
      <c r="B144" s="206">
        <v>1</v>
      </c>
      <c r="C144" s="206">
        <v>2</v>
      </c>
      <c r="D144" s="168" t="s">
        <v>11117</v>
      </c>
      <c r="E144" s="168" t="s">
        <v>56</v>
      </c>
      <c r="F144" s="168" t="s">
        <v>2911</v>
      </c>
      <c r="G144" s="215">
        <v>39864</v>
      </c>
      <c r="H144" s="197">
        <v>9</v>
      </c>
      <c r="I144" s="197">
        <v>9</v>
      </c>
      <c r="J144" s="208" t="s">
        <v>10083</v>
      </c>
      <c r="K144" s="168" t="s">
        <v>2552</v>
      </c>
      <c r="L144" s="208" t="s">
        <v>16352</v>
      </c>
      <c r="M144" s="168" t="s">
        <v>16353</v>
      </c>
      <c r="N144" s="168" t="s">
        <v>2554</v>
      </c>
      <c r="O144" s="210">
        <v>75</v>
      </c>
      <c r="P144" s="211">
        <v>65</v>
      </c>
      <c r="Q144" s="213">
        <v>70</v>
      </c>
      <c r="R144" s="209"/>
      <c r="S144" s="168">
        <f>LARGE((N144,O144,P144,Q144,R144),1)</f>
        <v>75</v>
      </c>
      <c r="T144" s="168">
        <f>LARGE((N144,O144,P144,Q144,R144),2)</f>
        <v>70</v>
      </c>
      <c r="U144" s="169">
        <f>LARGE((N144,O144,P144,Q144,R144),3)</f>
        <v>65</v>
      </c>
      <c r="V144" s="246">
        <f t="shared" si="5"/>
        <v>210</v>
      </c>
      <c r="W144" s="187"/>
    </row>
    <row r="145" spans="1:23" ht="12.75" customHeight="1" x14ac:dyDescent="0.2">
      <c r="A145" s="187">
        <f t="shared" si="4"/>
        <v>9</v>
      </c>
      <c r="B145" s="206"/>
      <c r="C145" s="206"/>
      <c r="D145" s="168" t="s">
        <v>9685</v>
      </c>
      <c r="E145" s="168" t="s">
        <v>69</v>
      </c>
      <c r="F145" s="168" t="s">
        <v>326</v>
      </c>
      <c r="G145" s="216">
        <v>40205</v>
      </c>
      <c r="H145" s="197">
        <v>9</v>
      </c>
      <c r="I145" s="197">
        <v>9</v>
      </c>
      <c r="J145" s="208" t="s">
        <v>9686</v>
      </c>
      <c r="K145" s="168" t="s">
        <v>60</v>
      </c>
      <c r="L145" s="208" t="s">
        <v>2780</v>
      </c>
      <c r="M145" s="168" t="s">
        <v>9687</v>
      </c>
      <c r="N145" s="168"/>
      <c r="O145" s="210">
        <v>65</v>
      </c>
      <c r="P145" s="211">
        <v>70</v>
      </c>
      <c r="Q145" s="213">
        <v>75</v>
      </c>
      <c r="R145" s="209"/>
      <c r="S145" s="168">
        <f>LARGE((N145,O145,P145,Q145,R145),1)</f>
        <v>75</v>
      </c>
      <c r="T145" s="168">
        <f>LARGE((N145,O145,P145,Q145,R145),2)</f>
        <v>70</v>
      </c>
      <c r="U145" s="169">
        <f>LARGE((N145,O145,P145,Q145,R145),3)</f>
        <v>65</v>
      </c>
      <c r="V145" s="246">
        <f t="shared" si="5"/>
        <v>210</v>
      </c>
      <c r="W145" s="187"/>
    </row>
    <row r="146" spans="1:23" ht="12.75" customHeight="1" x14ac:dyDescent="0.2">
      <c r="A146" s="187">
        <f t="shared" si="4"/>
        <v>9</v>
      </c>
      <c r="B146" s="206"/>
      <c r="C146" s="206"/>
      <c r="D146" s="168" t="s">
        <v>3434</v>
      </c>
      <c r="E146" s="168" t="s">
        <v>5840</v>
      </c>
      <c r="F146" s="168" t="s">
        <v>914</v>
      </c>
      <c r="G146" s="207">
        <v>39755</v>
      </c>
      <c r="H146" s="197">
        <v>9</v>
      </c>
      <c r="I146" s="197">
        <v>9</v>
      </c>
      <c r="J146" s="208" t="s">
        <v>19688</v>
      </c>
      <c r="K146" s="168" t="s">
        <v>60</v>
      </c>
      <c r="L146" s="208" t="s">
        <v>150</v>
      </c>
      <c r="M146" s="168" t="s">
        <v>5226</v>
      </c>
      <c r="N146" s="168"/>
      <c r="O146" s="210">
        <v>65</v>
      </c>
      <c r="P146" s="211">
        <v>75</v>
      </c>
      <c r="Q146" s="213">
        <v>70</v>
      </c>
      <c r="R146" s="209"/>
      <c r="S146" s="168">
        <f>LARGE((N146,O146,P146,Q146,R146),1)</f>
        <v>75</v>
      </c>
      <c r="T146" s="168">
        <f>LARGE((N146,O146,P146,Q146,R146),2)</f>
        <v>70</v>
      </c>
      <c r="U146" s="169">
        <f>LARGE((N146,O146,P146,Q146,R146),3)</f>
        <v>65</v>
      </c>
      <c r="V146" s="246">
        <f t="shared" si="5"/>
        <v>210</v>
      </c>
      <c r="W146" s="187"/>
    </row>
    <row r="147" spans="1:23" ht="12.75" customHeight="1" x14ac:dyDescent="0.2">
      <c r="A147" s="187">
        <f t="shared" si="4"/>
        <v>9</v>
      </c>
      <c r="B147" s="206"/>
      <c r="C147" s="206"/>
      <c r="D147" s="168" t="s">
        <v>5592</v>
      </c>
      <c r="E147" s="168" t="s">
        <v>2077</v>
      </c>
      <c r="F147" s="168" t="s">
        <v>326</v>
      </c>
      <c r="G147" s="216">
        <v>39962</v>
      </c>
      <c r="H147" s="197">
        <v>9</v>
      </c>
      <c r="I147" s="197">
        <v>9</v>
      </c>
      <c r="J147" s="208" t="s">
        <v>9307</v>
      </c>
      <c r="K147" s="168" t="s">
        <v>164</v>
      </c>
      <c r="L147" s="208" t="s">
        <v>504</v>
      </c>
      <c r="M147" s="168" t="s">
        <v>429</v>
      </c>
      <c r="N147" s="168"/>
      <c r="O147" s="210">
        <v>70</v>
      </c>
      <c r="P147" s="211">
        <v>65</v>
      </c>
      <c r="Q147" s="213">
        <v>75</v>
      </c>
      <c r="R147" s="209"/>
      <c r="S147" s="168">
        <f>LARGE((N147,O147,P147,Q147,R147),1)</f>
        <v>75</v>
      </c>
      <c r="T147" s="168">
        <f>LARGE((N147,O147,P147,Q147,R147),2)</f>
        <v>70</v>
      </c>
      <c r="U147" s="169">
        <f>LARGE((N147,O147,P147,Q147,R147),3)</f>
        <v>65</v>
      </c>
      <c r="V147" s="246">
        <f t="shared" si="5"/>
        <v>210</v>
      </c>
      <c r="W147" s="187"/>
    </row>
    <row r="148" spans="1:23" ht="12.75" customHeight="1" x14ac:dyDescent="0.2">
      <c r="A148" s="187">
        <f t="shared" si="4"/>
        <v>9</v>
      </c>
      <c r="B148" s="309">
        <v>3</v>
      </c>
      <c r="C148" s="309">
        <v>3</v>
      </c>
      <c r="D148" s="205" t="s">
        <v>4387</v>
      </c>
      <c r="E148" s="205" t="s">
        <v>1700</v>
      </c>
      <c r="F148" s="205" t="s">
        <v>70</v>
      </c>
      <c r="G148" s="229">
        <v>40226</v>
      </c>
      <c r="H148" s="199">
        <v>9</v>
      </c>
      <c r="I148" s="199">
        <v>9</v>
      </c>
      <c r="J148" s="223" t="s">
        <v>4120</v>
      </c>
      <c r="K148" s="205" t="s">
        <v>164</v>
      </c>
      <c r="L148" s="223" t="s">
        <v>1203</v>
      </c>
      <c r="M148" s="205" t="s">
        <v>511</v>
      </c>
      <c r="N148" s="168" t="s">
        <v>1814</v>
      </c>
      <c r="O148" s="210">
        <v>65</v>
      </c>
      <c r="P148" s="211">
        <v>75</v>
      </c>
      <c r="Q148" s="213">
        <v>70</v>
      </c>
      <c r="R148" s="209">
        <v>48</v>
      </c>
      <c r="S148" s="168">
        <f>LARGE((N148,O148,P148,Q148,R148),1)</f>
        <v>75</v>
      </c>
      <c r="T148" s="168">
        <f>LARGE((N148,O148,P148,Q148,R148),2)</f>
        <v>70</v>
      </c>
      <c r="U148" s="169">
        <f>LARGE((N148,O148,P148,Q148,R148),3)</f>
        <v>65</v>
      </c>
      <c r="V148" s="246">
        <f t="shared" si="5"/>
        <v>210</v>
      </c>
      <c r="W148" s="187"/>
    </row>
    <row r="149" spans="1:23" ht="12.75" customHeight="1" x14ac:dyDescent="0.2">
      <c r="A149" s="187">
        <f t="shared" si="4"/>
        <v>9</v>
      </c>
      <c r="B149" s="206">
        <v>2</v>
      </c>
      <c r="C149" s="206">
        <v>2</v>
      </c>
      <c r="D149" s="168" t="s">
        <v>1823</v>
      </c>
      <c r="E149" s="168" t="s">
        <v>1824</v>
      </c>
      <c r="F149" s="168" t="s">
        <v>383</v>
      </c>
      <c r="G149" s="216">
        <v>39930</v>
      </c>
      <c r="H149" s="197">
        <v>9</v>
      </c>
      <c r="I149" s="197">
        <v>9</v>
      </c>
      <c r="J149" s="208" t="s">
        <v>1826</v>
      </c>
      <c r="K149" s="168" t="s">
        <v>82</v>
      </c>
      <c r="L149" s="208" t="s">
        <v>1341</v>
      </c>
      <c r="M149" s="168" t="s">
        <v>1827</v>
      </c>
      <c r="N149" s="168" t="s">
        <v>84</v>
      </c>
      <c r="O149" s="210">
        <v>70</v>
      </c>
      <c r="P149" s="211">
        <v>65</v>
      </c>
      <c r="Q149" s="213">
        <v>75</v>
      </c>
      <c r="R149" s="209"/>
      <c r="S149" s="168">
        <f>LARGE((N149,O149,P149,Q149,R149),1)</f>
        <v>75</v>
      </c>
      <c r="T149" s="168">
        <f>LARGE((N149,O149,P149,Q149,R149),2)</f>
        <v>70</v>
      </c>
      <c r="U149" s="169">
        <f>LARGE((N149,O149,P149,Q149,R149),3)</f>
        <v>65</v>
      </c>
      <c r="V149" s="246">
        <f t="shared" si="5"/>
        <v>210</v>
      </c>
      <c r="W149" s="187"/>
    </row>
    <row r="150" spans="1:23" ht="12.75" customHeight="1" x14ac:dyDescent="0.2">
      <c r="A150" s="187">
        <f t="shared" si="4"/>
        <v>9</v>
      </c>
      <c r="B150" s="206"/>
      <c r="C150" s="206"/>
      <c r="D150" s="168" t="s">
        <v>19643</v>
      </c>
      <c r="E150" s="168" t="s">
        <v>248</v>
      </c>
      <c r="F150" s="168" t="s">
        <v>97</v>
      </c>
      <c r="G150" s="207">
        <v>40144</v>
      </c>
      <c r="H150" s="197">
        <v>9</v>
      </c>
      <c r="I150" s="197">
        <v>9</v>
      </c>
      <c r="J150" s="208" t="s">
        <v>9895</v>
      </c>
      <c r="K150" s="168" t="s">
        <v>60</v>
      </c>
      <c r="L150" s="208" t="s">
        <v>2782</v>
      </c>
      <c r="M150" s="168" t="s">
        <v>3476</v>
      </c>
      <c r="N150" s="168"/>
      <c r="O150" s="210">
        <v>70</v>
      </c>
      <c r="P150" s="211">
        <v>75</v>
      </c>
      <c r="Q150" s="213">
        <v>65</v>
      </c>
      <c r="R150" s="209"/>
      <c r="S150" s="168">
        <f>LARGE((N150,O150,P150,Q150,R150),1)</f>
        <v>75</v>
      </c>
      <c r="T150" s="168">
        <f>LARGE((N150,O150,P150,Q150,R150),2)</f>
        <v>70</v>
      </c>
      <c r="U150" s="169">
        <f>LARGE((N150,O150,P150,Q150,R150),3)</f>
        <v>65</v>
      </c>
      <c r="V150" s="246">
        <f t="shared" si="5"/>
        <v>210</v>
      </c>
      <c r="W150" s="187"/>
    </row>
    <row r="151" spans="1:23" ht="12.75" customHeight="1" x14ac:dyDescent="0.2">
      <c r="A151" s="187">
        <f t="shared" si="4"/>
        <v>9</v>
      </c>
      <c r="B151" s="206">
        <v>1</v>
      </c>
      <c r="C151" s="206">
        <v>1</v>
      </c>
      <c r="D151" s="168" t="s">
        <v>18338</v>
      </c>
      <c r="E151" s="168" t="s">
        <v>1066</v>
      </c>
      <c r="F151" s="168" t="s">
        <v>6748</v>
      </c>
      <c r="G151" s="215">
        <v>39848</v>
      </c>
      <c r="H151" s="197">
        <v>9</v>
      </c>
      <c r="I151" s="197">
        <v>9</v>
      </c>
      <c r="J151" s="208" t="s">
        <v>18324</v>
      </c>
      <c r="K151" s="168" t="s">
        <v>2068</v>
      </c>
      <c r="L151" s="208" t="s">
        <v>7679</v>
      </c>
      <c r="M151" s="168"/>
      <c r="N151" s="168" t="s">
        <v>1268</v>
      </c>
      <c r="O151" s="210">
        <v>70</v>
      </c>
      <c r="P151" s="211">
        <v>75</v>
      </c>
      <c r="Q151" s="213">
        <v>65</v>
      </c>
      <c r="R151" s="209"/>
      <c r="S151" s="168">
        <f>LARGE((N151,O151,P151,Q151,R151),1)</f>
        <v>75</v>
      </c>
      <c r="T151" s="168">
        <f>LARGE((N151,O151,P151,Q151,R151),2)</f>
        <v>70</v>
      </c>
      <c r="U151" s="169">
        <f>LARGE((N151,O151,P151,Q151,R151),3)</f>
        <v>65</v>
      </c>
      <c r="V151" s="246">
        <f t="shared" si="5"/>
        <v>210</v>
      </c>
      <c r="W151" s="187"/>
    </row>
    <row r="152" spans="1:23" ht="12.75" customHeight="1" x14ac:dyDescent="0.2">
      <c r="A152" s="187">
        <f t="shared" si="4"/>
        <v>9</v>
      </c>
      <c r="B152" s="206">
        <v>1</v>
      </c>
      <c r="C152" s="206">
        <v>1</v>
      </c>
      <c r="D152" s="168" t="s">
        <v>7745</v>
      </c>
      <c r="E152" s="168" t="s">
        <v>134</v>
      </c>
      <c r="F152" s="168" t="s">
        <v>234</v>
      </c>
      <c r="G152" s="216">
        <v>39849</v>
      </c>
      <c r="H152" s="197">
        <v>9</v>
      </c>
      <c r="I152" s="197">
        <v>9</v>
      </c>
      <c r="J152" s="208" t="s">
        <v>7746</v>
      </c>
      <c r="K152" s="168" t="s">
        <v>2138</v>
      </c>
      <c r="L152" s="208" t="s">
        <v>4927</v>
      </c>
      <c r="M152" s="168" t="s">
        <v>3712</v>
      </c>
      <c r="N152" s="168" t="s">
        <v>1502</v>
      </c>
      <c r="O152" s="210">
        <v>65</v>
      </c>
      <c r="P152" s="211">
        <v>65</v>
      </c>
      <c r="Q152" s="213">
        <v>80</v>
      </c>
      <c r="R152" s="209"/>
      <c r="S152" s="168">
        <f>LARGE((N152,O152,P152,Q152,R152),1)</f>
        <v>80</v>
      </c>
      <c r="T152" s="168">
        <f>LARGE((N152,O152,P152,Q152,R152),2)</f>
        <v>65</v>
      </c>
      <c r="U152" s="169">
        <f>LARGE((N152,O152,P152,Q152,R152),3)</f>
        <v>65</v>
      </c>
      <c r="V152" s="246">
        <f t="shared" si="5"/>
        <v>210</v>
      </c>
      <c r="W152" s="187"/>
    </row>
    <row r="153" spans="1:23" ht="12.75" customHeight="1" x14ac:dyDescent="0.2">
      <c r="A153" s="187">
        <f t="shared" si="4"/>
        <v>9</v>
      </c>
      <c r="B153" s="206"/>
      <c r="C153" s="206"/>
      <c r="D153" s="168" t="s">
        <v>19170</v>
      </c>
      <c r="E153" s="168" t="s">
        <v>69</v>
      </c>
      <c r="F153" s="168" t="s">
        <v>57</v>
      </c>
      <c r="G153" s="216">
        <v>40030</v>
      </c>
      <c r="H153" s="197">
        <v>9</v>
      </c>
      <c r="I153" s="197">
        <v>9</v>
      </c>
      <c r="J153" s="208" t="s">
        <v>286</v>
      </c>
      <c r="K153" s="168" t="s">
        <v>60</v>
      </c>
      <c r="L153" s="208" t="s">
        <v>150</v>
      </c>
      <c r="M153" s="168" t="s">
        <v>1245</v>
      </c>
      <c r="N153" s="168"/>
      <c r="O153" s="210">
        <v>65</v>
      </c>
      <c r="P153" s="211">
        <v>70</v>
      </c>
      <c r="Q153" s="213">
        <v>70</v>
      </c>
      <c r="R153" s="209"/>
      <c r="S153" s="168">
        <f>LARGE((N153,O153,P153,Q153,R153),1)</f>
        <v>70</v>
      </c>
      <c r="T153" s="168">
        <f>LARGE((N153,O153,P153,Q153,R153),2)</f>
        <v>70</v>
      </c>
      <c r="U153" s="169">
        <f>LARGE((N153,O153,P153,Q153,R153),3)</f>
        <v>65</v>
      </c>
      <c r="V153" s="246">
        <f t="shared" si="5"/>
        <v>205</v>
      </c>
      <c r="W153" s="187"/>
    </row>
    <row r="154" spans="1:23" ht="12.75" customHeight="1" x14ac:dyDescent="0.2">
      <c r="A154" s="187">
        <f t="shared" si="4"/>
        <v>9</v>
      </c>
      <c r="B154" s="206"/>
      <c r="C154" s="206"/>
      <c r="D154" s="168" t="s">
        <v>1310</v>
      </c>
      <c r="E154" s="168" t="s">
        <v>597</v>
      </c>
      <c r="F154" s="168" t="s">
        <v>445</v>
      </c>
      <c r="G154" s="207">
        <v>40056</v>
      </c>
      <c r="H154" s="197">
        <v>9</v>
      </c>
      <c r="I154" s="197">
        <v>9</v>
      </c>
      <c r="J154" s="208" t="s">
        <v>1804</v>
      </c>
      <c r="K154" s="168" t="s">
        <v>164</v>
      </c>
      <c r="L154" s="208" t="s">
        <v>166</v>
      </c>
      <c r="M154" s="168" t="s">
        <v>5724</v>
      </c>
      <c r="N154" s="168"/>
      <c r="O154" s="210">
        <v>70</v>
      </c>
      <c r="P154" s="211">
        <v>65</v>
      </c>
      <c r="Q154" s="213">
        <v>70</v>
      </c>
      <c r="R154" s="209"/>
      <c r="S154" s="168">
        <f>LARGE((N154,O154,P154,Q154,R154),1)</f>
        <v>70</v>
      </c>
      <c r="T154" s="168">
        <f>LARGE((N154,O154,P154,Q154,R154),2)</f>
        <v>70</v>
      </c>
      <c r="U154" s="169">
        <f>LARGE((N154,O154,P154,Q154,R154),3)</f>
        <v>65</v>
      </c>
      <c r="V154" s="246">
        <f t="shared" si="5"/>
        <v>205</v>
      </c>
      <c r="W154" s="187"/>
    </row>
    <row r="155" spans="1:23" ht="12.75" customHeight="1" x14ac:dyDescent="0.2">
      <c r="A155" s="187">
        <f t="shared" si="4"/>
        <v>9</v>
      </c>
      <c r="B155" s="206"/>
      <c r="C155" s="206"/>
      <c r="D155" s="168" t="s">
        <v>19726</v>
      </c>
      <c r="E155" s="168" t="s">
        <v>248</v>
      </c>
      <c r="F155" s="168" t="s">
        <v>57</v>
      </c>
      <c r="G155" s="207">
        <v>39860</v>
      </c>
      <c r="H155" s="197">
        <v>9</v>
      </c>
      <c r="I155" s="197">
        <v>9</v>
      </c>
      <c r="J155" s="208" t="s">
        <v>2232</v>
      </c>
      <c r="K155" s="168" t="s">
        <v>98</v>
      </c>
      <c r="L155" s="208" t="s">
        <v>2600</v>
      </c>
      <c r="M155" s="168" t="s">
        <v>17669</v>
      </c>
      <c r="N155" s="168"/>
      <c r="O155" s="210">
        <v>65</v>
      </c>
      <c r="P155" s="211">
        <v>75</v>
      </c>
      <c r="Q155" s="213">
        <v>65</v>
      </c>
      <c r="R155" s="209"/>
      <c r="S155" s="168">
        <f>LARGE((N155,O155,P155,Q155,R155),1)</f>
        <v>75</v>
      </c>
      <c r="T155" s="168">
        <f>LARGE((N155,O155,P155,Q155,R155),2)</f>
        <v>65</v>
      </c>
      <c r="U155" s="169">
        <f>LARGE((N155,O155,P155,Q155,R155),3)</f>
        <v>65</v>
      </c>
      <c r="V155" s="246">
        <f t="shared" si="5"/>
        <v>205</v>
      </c>
      <c r="W155" s="187"/>
    </row>
    <row r="156" spans="1:23" ht="12.75" customHeight="1" x14ac:dyDescent="0.2">
      <c r="A156" s="187">
        <f t="shared" si="4"/>
        <v>9</v>
      </c>
      <c r="B156" s="206">
        <v>2</v>
      </c>
      <c r="C156" s="206">
        <v>2</v>
      </c>
      <c r="D156" s="168" t="s">
        <v>17450</v>
      </c>
      <c r="E156" s="168" t="s">
        <v>182</v>
      </c>
      <c r="F156" s="168" t="s">
        <v>326</v>
      </c>
      <c r="G156" s="215">
        <v>40143</v>
      </c>
      <c r="H156" s="197">
        <v>9</v>
      </c>
      <c r="I156" s="197">
        <v>9</v>
      </c>
      <c r="J156" s="208" t="s">
        <v>5905</v>
      </c>
      <c r="K156" s="168" t="s">
        <v>60</v>
      </c>
      <c r="L156" s="208" t="s">
        <v>3157</v>
      </c>
      <c r="M156" s="168"/>
      <c r="N156" s="168" t="s">
        <v>68</v>
      </c>
      <c r="O156" s="210">
        <v>65</v>
      </c>
      <c r="P156" s="211">
        <v>70</v>
      </c>
      <c r="Q156" s="213">
        <v>70</v>
      </c>
      <c r="R156" s="209"/>
      <c r="S156" s="168">
        <f>LARGE((N156,O156,P156,Q156,R156),1)</f>
        <v>70</v>
      </c>
      <c r="T156" s="168">
        <f>LARGE((N156,O156,P156,Q156,R156),2)</f>
        <v>70</v>
      </c>
      <c r="U156" s="169">
        <f>LARGE((N156,O156,P156,Q156,R156),3)</f>
        <v>65</v>
      </c>
      <c r="V156" s="246">
        <f t="shared" si="5"/>
        <v>205</v>
      </c>
      <c r="W156" s="187"/>
    </row>
    <row r="157" spans="1:23" ht="12.75" customHeight="1" x14ac:dyDescent="0.2">
      <c r="A157" s="187">
        <f t="shared" si="4"/>
        <v>9</v>
      </c>
      <c r="B157" s="313"/>
      <c r="C157" s="313"/>
      <c r="D157" s="162" t="s">
        <v>4410</v>
      </c>
      <c r="E157" s="162" t="s">
        <v>545</v>
      </c>
      <c r="F157" s="162" t="s">
        <v>76</v>
      </c>
      <c r="G157" s="181">
        <v>39897</v>
      </c>
      <c r="H157" s="190">
        <v>9</v>
      </c>
      <c r="I157" s="197">
        <v>9</v>
      </c>
      <c r="J157" s="244" t="s">
        <v>8199</v>
      </c>
      <c r="K157" s="162" t="s">
        <v>473</v>
      </c>
      <c r="L157" s="230" t="s">
        <v>475</v>
      </c>
      <c r="M157" s="191" t="s">
        <v>10074</v>
      </c>
      <c r="N157" s="168"/>
      <c r="O157" s="210">
        <v>65</v>
      </c>
      <c r="P157" s="211">
        <v>70</v>
      </c>
      <c r="Q157" s="213">
        <v>70</v>
      </c>
      <c r="R157" s="209"/>
      <c r="S157" s="168">
        <f>LARGE((N157,O157,P157,Q157,R157),1)</f>
        <v>70</v>
      </c>
      <c r="T157" s="168">
        <f>LARGE((N157,O157,P157,Q157,R157),2)</f>
        <v>70</v>
      </c>
      <c r="U157" s="169">
        <f>LARGE((N157,O157,P157,Q157,R157),3)</f>
        <v>65</v>
      </c>
      <c r="V157" s="246">
        <f t="shared" si="5"/>
        <v>205</v>
      </c>
      <c r="W157" s="187"/>
    </row>
    <row r="158" spans="1:23" ht="12.75" customHeight="1" x14ac:dyDescent="0.2">
      <c r="A158" s="187">
        <f t="shared" si="4"/>
        <v>9</v>
      </c>
      <c r="B158" s="206">
        <v>1</v>
      </c>
      <c r="C158" s="206">
        <v>1</v>
      </c>
      <c r="D158" s="168" t="s">
        <v>11676</v>
      </c>
      <c r="E158" s="168" t="s">
        <v>1106</v>
      </c>
      <c r="F158" s="168" t="s">
        <v>1068</v>
      </c>
      <c r="G158" s="215">
        <v>40187</v>
      </c>
      <c r="H158" s="197">
        <v>9</v>
      </c>
      <c r="I158" s="197">
        <v>9</v>
      </c>
      <c r="J158" s="208" t="s">
        <v>11678</v>
      </c>
      <c r="K158" s="168" t="s">
        <v>1531</v>
      </c>
      <c r="L158" s="208" t="s">
        <v>1977</v>
      </c>
      <c r="M158" s="168" t="s">
        <v>11679</v>
      </c>
      <c r="N158" s="168" t="s">
        <v>316</v>
      </c>
      <c r="O158" s="210">
        <v>65</v>
      </c>
      <c r="P158" s="211">
        <v>70</v>
      </c>
      <c r="Q158" s="213">
        <v>70</v>
      </c>
      <c r="R158" s="209"/>
      <c r="S158" s="168">
        <f>LARGE((N158,O158,P158,Q158,R158),1)</f>
        <v>70</v>
      </c>
      <c r="T158" s="168">
        <f>LARGE((N158,O158,P158,Q158,R158),2)</f>
        <v>70</v>
      </c>
      <c r="U158" s="169">
        <f>LARGE((N158,O158,P158,Q158,R158),3)</f>
        <v>65</v>
      </c>
      <c r="V158" s="246">
        <f t="shared" si="5"/>
        <v>205</v>
      </c>
      <c r="W158" s="187"/>
    </row>
    <row r="159" spans="1:23" ht="12.75" customHeight="1" x14ac:dyDescent="0.2">
      <c r="A159" s="187">
        <f t="shared" si="4"/>
        <v>9</v>
      </c>
      <c r="B159" s="206">
        <v>1</v>
      </c>
      <c r="C159" s="206">
        <v>1</v>
      </c>
      <c r="D159" s="168" t="s">
        <v>9478</v>
      </c>
      <c r="E159" s="168" t="s">
        <v>1717</v>
      </c>
      <c r="F159" s="168" t="s">
        <v>70</v>
      </c>
      <c r="G159" s="215">
        <v>40003</v>
      </c>
      <c r="H159" s="197">
        <v>9</v>
      </c>
      <c r="I159" s="197">
        <v>9</v>
      </c>
      <c r="J159" s="208" t="s">
        <v>1528</v>
      </c>
      <c r="K159" s="168" t="s">
        <v>164</v>
      </c>
      <c r="L159" s="208" t="s">
        <v>17570</v>
      </c>
      <c r="M159" s="168" t="s">
        <v>12389</v>
      </c>
      <c r="N159" s="168" t="s">
        <v>862</v>
      </c>
      <c r="O159" s="210">
        <v>65</v>
      </c>
      <c r="P159" s="211">
        <v>75</v>
      </c>
      <c r="Q159" s="213">
        <v>65</v>
      </c>
      <c r="R159" s="209"/>
      <c r="S159" s="168">
        <f>LARGE((N159,O159,P159,Q159,R159),1)</f>
        <v>75</v>
      </c>
      <c r="T159" s="168">
        <f>LARGE((N159,O159,P159,Q159,R159),2)</f>
        <v>65</v>
      </c>
      <c r="U159" s="169">
        <f>LARGE((N159,O159,P159,Q159,R159),3)</f>
        <v>65</v>
      </c>
      <c r="V159" s="246">
        <f t="shared" si="5"/>
        <v>205</v>
      </c>
      <c r="W159" s="187"/>
    </row>
    <row r="160" spans="1:23" ht="12.75" customHeight="1" x14ac:dyDescent="0.2">
      <c r="A160" s="187">
        <f t="shared" si="4"/>
        <v>9</v>
      </c>
      <c r="B160" s="206">
        <v>1</v>
      </c>
      <c r="C160" s="206">
        <v>1</v>
      </c>
      <c r="D160" s="168" t="s">
        <v>9430</v>
      </c>
      <c r="E160" s="168" t="s">
        <v>190</v>
      </c>
      <c r="F160" s="168" t="s">
        <v>1005</v>
      </c>
      <c r="G160" s="216">
        <v>39935</v>
      </c>
      <c r="H160" s="197">
        <v>9</v>
      </c>
      <c r="I160" s="197">
        <v>9</v>
      </c>
      <c r="J160" s="208" t="s">
        <v>3827</v>
      </c>
      <c r="K160" s="168" t="s">
        <v>2552</v>
      </c>
      <c r="L160" s="208" t="s">
        <v>3822</v>
      </c>
      <c r="M160" s="168" t="s">
        <v>9431</v>
      </c>
      <c r="N160" s="168" t="s">
        <v>2554</v>
      </c>
      <c r="O160" s="210">
        <v>65</v>
      </c>
      <c r="P160" s="211">
        <v>70</v>
      </c>
      <c r="Q160" s="213">
        <v>70</v>
      </c>
      <c r="R160" s="209"/>
      <c r="S160" s="168">
        <f>LARGE((N160,O160,P160,Q160,R160),1)</f>
        <v>70</v>
      </c>
      <c r="T160" s="168">
        <f>LARGE((N160,O160,P160,Q160,R160),2)</f>
        <v>70</v>
      </c>
      <c r="U160" s="169">
        <f>LARGE((N160,O160,P160,Q160,R160),3)</f>
        <v>65</v>
      </c>
      <c r="V160" s="246">
        <f t="shared" si="5"/>
        <v>205</v>
      </c>
      <c r="W160" s="187"/>
    </row>
    <row r="161" spans="1:23" ht="12.75" customHeight="1" x14ac:dyDescent="0.2">
      <c r="A161" s="187">
        <f t="shared" si="4"/>
        <v>9</v>
      </c>
      <c r="B161" s="206">
        <v>2</v>
      </c>
      <c r="C161" s="206">
        <v>2</v>
      </c>
      <c r="D161" s="168" t="s">
        <v>11895</v>
      </c>
      <c r="E161" s="168" t="s">
        <v>113</v>
      </c>
      <c r="F161" s="168" t="s">
        <v>114</v>
      </c>
      <c r="G161" s="215">
        <v>39939</v>
      </c>
      <c r="H161" s="197">
        <v>9</v>
      </c>
      <c r="I161" s="197">
        <v>9</v>
      </c>
      <c r="J161" s="208" t="s">
        <v>11896</v>
      </c>
      <c r="K161" s="168" t="s">
        <v>2552</v>
      </c>
      <c r="L161" s="208" t="s">
        <v>3033</v>
      </c>
      <c r="M161" s="168" t="s">
        <v>3034</v>
      </c>
      <c r="N161" s="168" t="s">
        <v>2554</v>
      </c>
      <c r="O161" s="210">
        <v>65</v>
      </c>
      <c r="P161" s="211">
        <v>70</v>
      </c>
      <c r="Q161" s="213">
        <v>65</v>
      </c>
      <c r="R161" s="209"/>
      <c r="S161" s="168">
        <f>LARGE((N161,O161,P161,Q161,R161),1)</f>
        <v>70</v>
      </c>
      <c r="T161" s="168">
        <f>LARGE((N161,O161,P161,Q161,R161),2)</f>
        <v>65</v>
      </c>
      <c r="U161" s="169">
        <f>LARGE((N161,O161,P161,Q161,R161),3)</f>
        <v>65</v>
      </c>
      <c r="V161" s="246">
        <f t="shared" si="5"/>
        <v>200</v>
      </c>
      <c r="W161" s="187"/>
    </row>
    <row r="162" spans="1:23" ht="12.75" customHeight="1" x14ac:dyDescent="0.2">
      <c r="A162" s="187">
        <f t="shared" si="4"/>
        <v>9</v>
      </c>
      <c r="B162" s="206">
        <v>1</v>
      </c>
      <c r="C162" s="206">
        <v>1</v>
      </c>
      <c r="D162" s="168" t="s">
        <v>11456</v>
      </c>
      <c r="E162" s="168" t="s">
        <v>11457</v>
      </c>
      <c r="F162" s="168" t="s">
        <v>11458</v>
      </c>
      <c r="G162" s="215">
        <v>39973</v>
      </c>
      <c r="H162" s="197">
        <v>9</v>
      </c>
      <c r="I162" s="197">
        <v>9</v>
      </c>
      <c r="J162" s="208" t="s">
        <v>11460</v>
      </c>
      <c r="K162" s="168" t="s">
        <v>60</v>
      </c>
      <c r="L162" s="208" t="s">
        <v>150</v>
      </c>
      <c r="M162" s="168" t="s">
        <v>107</v>
      </c>
      <c r="N162" s="168" t="s">
        <v>68</v>
      </c>
      <c r="O162" s="210">
        <v>70</v>
      </c>
      <c r="P162" s="211">
        <v>65</v>
      </c>
      <c r="Q162" s="213">
        <v>65</v>
      </c>
      <c r="R162" s="209"/>
      <c r="S162" s="168">
        <f>LARGE((N162,O162,P162,Q162,R162),1)</f>
        <v>70</v>
      </c>
      <c r="T162" s="168">
        <f>LARGE((N162,O162,P162,Q162,R162),2)</f>
        <v>65</v>
      </c>
      <c r="U162" s="169">
        <f>LARGE((N162,O162,P162,Q162,R162),3)</f>
        <v>65</v>
      </c>
      <c r="V162" s="246">
        <f t="shared" si="5"/>
        <v>200</v>
      </c>
      <c r="W162" s="187"/>
    </row>
    <row r="163" spans="1:23" ht="12.75" customHeight="1" x14ac:dyDescent="0.2">
      <c r="A163" s="187">
        <f t="shared" si="4"/>
        <v>9</v>
      </c>
      <c r="B163" s="206">
        <v>1</v>
      </c>
      <c r="C163" s="206">
        <v>2</v>
      </c>
      <c r="D163" s="168" t="s">
        <v>5709</v>
      </c>
      <c r="E163" s="168" t="s">
        <v>374</v>
      </c>
      <c r="F163" s="168" t="s">
        <v>234</v>
      </c>
      <c r="G163" s="216">
        <v>39873</v>
      </c>
      <c r="H163" s="197">
        <v>9</v>
      </c>
      <c r="I163" s="197">
        <v>9</v>
      </c>
      <c r="J163" s="208" t="s">
        <v>5710</v>
      </c>
      <c r="K163" s="168" t="s">
        <v>683</v>
      </c>
      <c r="L163" s="208" t="s">
        <v>5711</v>
      </c>
      <c r="M163" s="168" t="s">
        <v>5712</v>
      </c>
      <c r="N163" s="168" t="s">
        <v>687</v>
      </c>
      <c r="O163" s="210">
        <v>95</v>
      </c>
      <c r="P163" s="211">
        <v>60</v>
      </c>
      <c r="Q163" s="213">
        <v>100</v>
      </c>
      <c r="R163" s="209"/>
      <c r="S163" s="168">
        <f>LARGE((N163,O163,P163,Q163,R163),1)</f>
        <v>100</v>
      </c>
      <c r="T163" s="168">
        <f>LARGE((N163,O163,P163,Q163,R163),2)</f>
        <v>95</v>
      </c>
      <c r="U163" s="169">
        <f>LARGE((N163,O163,P163,Q163,R163),3)</f>
        <v>60</v>
      </c>
      <c r="V163" s="246">
        <f t="shared" si="5"/>
        <v>255</v>
      </c>
      <c r="W163" s="220" t="s">
        <v>19598</v>
      </c>
    </row>
    <row r="164" spans="1:23" ht="12.75" customHeight="1" x14ac:dyDescent="0.2">
      <c r="A164" s="187">
        <f t="shared" si="4"/>
        <v>9</v>
      </c>
      <c r="B164" s="206">
        <v>1</v>
      </c>
      <c r="C164" s="206">
        <v>2</v>
      </c>
      <c r="D164" s="168" t="s">
        <v>6298</v>
      </c>
      <c r="E164" s="168" t="s">
        <v>153</v>
      </c>
      <c r="F164" s="168" t="s">
        <v>76</v>
      </c>
      <c r="G164" s="216">
        <v>39992</v>
      </c>
      <c r="H164" s="197">
        <v>9</v>
      </c>
      <c r="I164" s="197">
        <v>9</v>
      </c>
      <c r="J164" s="208" t="s">
        <v>3413</v>
      </c>
      <c r="K164" s="168" t="s">
        <v>78</v>
      </c>
      <c r="L164" s="208" t="s">
        <v>890</v>
      </c>
      <c r="M164" s="168" t="s">
        <v>2841</v>
      </c>
      <c r="N164" s="168" t="s">
        <v>45</v>
      </c>
      <c r="O164" s="284">
        <v>60</v>
      </c>
      <c r="P164" s="211">
        <v>85</v>
      </c>
      <c r="Q164" s="213">
        <v>100</v>
      </c>
      <c r="R164" s="209"/>
      <c r="S164" s="168">
        <f>LARGE((N164,O164,P164,Q164,R164),1)</f>
        <v>100</v>
      </c>
      <c r="T164" s="168">
        <f>LARGE((N164,O164,P164,Q164,R164),2)</f>
        <v>85</v>
      </c>
      <c r="U164" s="169">
        <f>LARGE((N164,O164,P164,Q164,R164),3)</f>
        <v>60</v>
      </c>
      <c r="V164" s="169">
        <f t="shared" si="5"/>
        <v>245</v>
      </c>
      <c r="W164" s="292" t="s">
        <v>19598</v>
      </c>
    </row>
    <row r="165" spans="1:23" ht="12.75" customHeight="1" x14ac:dyDescent="0.2">
      <c r="A165" s="187">
        <f t="shared" si="4"/>
        <v>9</v>
      </c>
      <c r="B165" s="206"/>
      <c r="C165" s="206"/>
      <c r="D165" s="168" t="s">
        <v>19659</v>
      </c>
      <c r="E165" s="168" t="s">
        <v>134</v>
      </c>
      <c r="F165" s="168" t="s">
        <v>390</v>
      </c>
      <c r="G165" s="207">
        <v>40066</v>
      </c>
      <c r="H165" s="197">
        <v>9</v>
      </c>
      <c r="I165" s="197">
        <v>9</v>
      </c>
      <c r="J165" s="208" t="s">
        <v>19660</v>
      </c>
      <c r="K165" s="168" t="s">
        <v>60</v>
      </c>
      <c r="L165" s="208" t="s">
        <v>150</v>
      </c>
      <c r="M165" s="168"/>
      <c r="N165" s="168"/>
      <c r="O165" s="284">
        <v>60</v>
      </c>
      <c r="P165" s="285">
        <v>80</v>
      </c>
      <c r="Q165" s="213">
        <v>100</v>
      </c>
      <c r="R165" s="209"/>
      <c r="S165" s="168">
        <f>LARGE((N165,O165,P165,Q165,R165),1)</f>
        <v>100</v>
      </c>
      <c r="T165" s="168">
        <f>LARGE((N165,O165,P165,Q165,R165),2)</f>
        <v>80</v>
      </c>
      <c r="U165" s="169">
        <f>LARGE((N165,O165,P165,Q165,R165),3)</f>
        <v>60</v>
      </c>
      <c r="V165" s="246">
        <f t="shared" si="5"/>
        <v>240</v>
      </c>
      <c r="W165" s="292" t="s">
        <v>19598</v>
      </c>
    </row>
    <row r="166" spans="1:23" ht="12.75" customHeight="1" x14ac:dyDescent="0.2">
      <c r="A166" s="187">
        <f t="shared" si="4"/>
        <v>9</v>
      </c>
      <c r="B166" s="206">
        <v>1</v>
      </c>
      <c r="C166" s="206">
        <v>2</v>
      </c>
      <c r="D166" s="206" t="s">
        <v>10018</v>
      </c>
      <c r="E166" s="206" t="s">
        <v>69</v>
      </c>
      <c r="F166" s="206" t="s">
        <v>70</v>
      </c>
      <c r="G166" s="225">
        <v>39921</v>
      </c>
      <c r="H166" s="202">
        <v>9</v>
      </c>
      <c r="I166" s="202">
        <v>9</v>
      </c>
      <c r="J166" s="226" t="s">
        <v>10014</v>
      </c>
      <c r="K166" s="206" t="s">
        <v>1650</v>
      </c>
      <c r="L166" s="226" t="s">
        <v>9996</v>
      </c>
      <c r="M166" s="206" t="s">
        <v>9997</v>
      </c>
      <c r="N166" s="206" t="s">
        <v>10000</v>
      </c>
      <c r="O166" s="284">
        <v>60</v>
      </c>
      <c r="P166" s="211">
        <v>90</v>
      </c>
      <c r="Q166" s="213">
        <v>85</v>
      </c>
      <c r="R166" s="209"/>
      <c r="S166" s="168">
        <f>LARGE((N166,O166,P166,Q166,R166),1)</f>
        <v>90</v>
      </c>
      <c r="T166" s="168">
        <f>LARGE((N166,O166,P166,Q166,R166),2)</f>
        <v>85</v>
      </c>
      <c r="U166" s="169">
        <f>LARGE((N166,O166,P166,Q166,R166),3)</f>
        <v>60</v>
      </c>
      <c r="V166" s="246">
        <f t="shared" si="5"/>
        <v>235</v>
      </c>
      <c r="W166" s="292" t="s">
        <v>19598</v>
      </c>
    </row>
    <row r="167" spans="1:23" ht="12.75" customHeight="1" x14ac:dyDescent="0.2">
      <c r="A167" s="187">
        <f t="shared" si="4"/>
        <v>9</v>
      </c>
      <c r="B167" s="206">
        <v>1</v>
      </c>
      <c r="C167" s="206">
        <v>2</v>
      </c>
      <c r="D167" s="168" t="s">
        <v>16926</v>
      </c>
      <c r="E167" s="168" t="s">
        <v>69</v>
      </c>
      <c r="F167" s="168" t="s">
        <v>395</v>
      </c>
      <c r="G167" s="215">
        <v>40175</v>
      </c>
      <c r="H167" s="197">
        <v>9</v>
      </c>
      <c r="I167" s="197">
        <v>9</v>
      </c>
      <c r="J167" s="208" t="s">
        <v>16927</v>
      </c>
      <c r="K167" s="168" t="s">
        <v>197</v>
      </c>
      <c r="L167" s="208" t="s">
        <v>9089</v>
      </c>
      <c r="M167" s="168" t="s">
        <v>16850</v>
      </c>
      <c r="N167" s="168" t="s">
        <v>865</v>
      </c>
      <c r="O167" s="210">
        <v>80</v>
      </c>
      <c r="P167" s="211">
        <v>60</v>
      </c>
      <c r="Q167" s="213">
        <v>95</v>
      </c>
      <c r="R167" s="209"/>
      <c r="S167" s="168">
        <f>LARGE((N167,O167,P167,Q167,R167),1)</f>
        <v>95</v>
      </c>
      <c r="T167" s="168">
        <f>LARGE((N167,O167,P167,Q167,R167),2)</f>
        <v>80</v>
      </c>
      <c r="U167" s="169">
        <f>LARGE((N167,O167,P167,Q167,R167),3)</f>
        <v>60</v>
      </c>
      <c r="V167" s="246">
        <f t="shared" si="5"/>
        <v>235</v>
      </c>
      <c r="W167" s="220" t="s">
        <v>19598</v>
      </c>
    </row>
    <row r="168" spans="1:23" ht="12.75" customHeight="1" x14ac:dyDescent="0.2">
      <c r="A168" s="187">
        <f t="shared" si="4"/>
        <v>9</v>
      </c>
      <c r="B168" s="206">
        <v>2</v>
      </c>
      <c r="C168" s="206">
        <v>3</v>
      </c>
      <c r="D168" s="168" t="s">
        <v>5684</v>
      </c>
      <c r="E168" s="168" t="s">
        <v>699</v>
      </c>
      <c r="F168" s="168" t="s">
        <v>633</v>
      </c>
      <c r="G168" s="216">
        <v>39939</v>
      </c>
      <c r="H168" s="197">
        <v>9</v>
      </c>
      <c r="I168" s="197">
        <v>9</v>
      </c>
      <c r="J168" s="208" t="s">
        <v>5685</v>
      </c>
      <c r="K168" s="168" t="s">
        <v>2552</v>
      </c>
      <c r="L168" s="208" t="s">
        <v>3822</v>
      </c>
      <c r="M168" s="168" t="s">
        <v>5686</v>
      </c>
      <c r="N168" s="168" t="s">
        <v>2554</v>
      </c>
      <c r="O168" s="210">
        <v>60</v>
      </c>
      <c r="P168" s="211">
        <v>85</v>
      </c>
      <c r="Q168" s="213">
        <v>90</v>
      </c>
      <c r="R168" s="209"/>
      <c r="S168" s="168">
        <f>LARGE((N168,O168,P168,Q168,R168),1)</f>
        <v>90</v>
      </c>
      <c r="T168" s="168">
        <f>LARGE((N168,O168,P168,Q168,R168),2)</f>
        <v>85</v>
      </c>
      <c r="U168" s="169">
        <f>LARGE((N168,O168,P168,Q168,R168),3)</f>
        <v>60</v>
      </c>
      <c r="V168" s="246">
        <f t="shared" si="5"/>
        <v>235</v>
      </c>
      <c r="W168" s="220" t="s">
        <v>19598</v>
      </c>
    </row>
    <row r="169" spans="1:23" ht="12.75" customHeight="1" x14ac:dyDescent="0.2">
      <c r="A169" s="187">
        <f t="shared" si="4"/>
        <v>9</v>
      </c>
      <c r="B169" s="206">
        <v>1</v>
      </c>
      <c r="C169" s="206">
        <v>1</v>
      </c>
      <c r="D169" s="168" t="s">
        <v>4929</v>
      </c>
      <c r="E169" s="168" t="s">
        <v>56</v>
      </c>
      <c r="F169" s="168" t="s">
        <v>706</v>
      </c>
      <c r="G169" s="216">
        <v>40045</v>
      </c>
      <c r="H169" s="197">
        <v>9</v>
      </c>
      <c r="I169" s="197">
        <v>9</v>
      </c>
      <c r="J169" s="208" t="s">
        <v>4930</v>
      </c>
      <c r="K169" s="168" t="s">
        <v>732</v>
      </c>
      <c r="L169" s="208" t="s">
        <v>1656</v>
      </c>
      <c r="M169" s="168" t="s">
        <v>4931</v>
      </c>
      <c r="N169" s="168" t="s">
        <v>489</v>
      </c>
      <c r="O169" s="284">
        <v>60</v>
      </c>
      <c r="P169" s="211">
        <v>90</v>
      </c>
      <c r="Q169" s="213">
        <v>85</v>
      </c>
      <c r="R169" s="209"/>
      <c r="S169" s="168">
        <f>LARGE((N169,O169,P169,Q169,R169),1)</f>
        <v>90</v>
      </c>
      <c r="T169" s="168">
        <f>LARGE((N169,O169,P169,Q169,R169),2)</f>
        <v>85</v>
      </c>
      <c r="U169" s="169">
        <f>LARGE((N169,O169,P169,Q169,R169),3)</f>
        <v>60</v>
      </c>
      <c r="V169" s="246">
        <f t="shared" si="5"/>
        <v>235</v>
      </c>
      <c r="W169" s="292" t="s">
        <v>19598</v>
      </c>
    </row>
    <row r="170" spans="1:23" ht="12.75" customHeight="1" x14ac:dyDescent="0.2">
      <c r="A170" s="187">
        <f t="shared" si="4"/>
        <v>9</v>
      </c>
      <c r="B170" s="206">
        <v>2</v>
      </c>
      <c r="C170" s="206">
        <v>3</v>
      </c>
      <c r="D170" s="168" t="s">
        <v>8091</v>
      </c>
      <c r="E170" s="168" t="s">
        <v>513</v>
      </c>
      <c r="F170" s="168" t="s">
        <v>114</v>
      </c>
      <c r="G170" s="216">
        <v>39847</v>
      </c>
      <c r="H170" s="197">
        <v>9</v>
      </c>
      <c r="I170" s="197">
        <v>9</v>
      </c>
      <c r="J170" s="208" t="s">
        <v>8093</v>
      </c>
      <c r="K170" s="168" t="s">
        <v>98</v>
      </c>
      <c r="L170" s="208" t="s">
        <v>266</v>
      </c>
      <c r="M170" s="168" t="s">
        <v>2189</v>
      </c>
      <c r="N170" s="168" t="s">
        <v>594</v>
      </c>
      <c r="O170" s="210">
        <v>80</v>
      </c>
      <c r="P170" s="285">
        <v>90</v>
      </c>
      <c r="Q170" s="287">
        <v>60</v>
      </c>
      <c r="R170" s="209"/>
      <c r="S170" s="168">
        <f>LARGE((N170,O170,P170,Q170,R170),1)</f>
        <v>90</v>
      </c>
      <c r="T170" s="168">
        <f>LARGE((N170,O170,P170,Q170,R170),2)</f>
        <v>80</v>
      </c>
      <c r="U170" s="169">
        <f>LARGE((N170,O170,P170,Q170,R170),3)</f>
        <v>60</v>
      </c>
      <c r="V170" s="246">
        <f t="shared" si="5"/>
        <v>230</v>
      </c>
      <c r="W170" s="292" t="s">
        <v>19598</v>
      </c>
    </row>
    <row r="171" spans="1:23" ht="12.75" customHeight="1" x14ac:dyDescent="0.2">
      <c r="A171" s="187">
        <f t="shared" si="4"/>
        <v>9</v>
      </c>
      <c r="B171" s="206">
        <v>1</v>
      </c>
      <c r="C171" s="206">
        <v>1</v>
      </c>
      <c r="D171" s="206" t="s">
        <v>10028</v>
      </c>
      <c r="E171" s="206" t="s">
        <v>410</v>
      </c>
      <c r="F171" s="206" t="s">
        <v>57</v>
      </c>
      <c r="G171" s="225">
        <v>40104</v>
      </c>
      <c r="H171" s="202">
        <v>9</v>
      </c>
      <c r="I171" s="202">
        <v>9</v>
      </c>
      <c r="J171" s="226" t="s">
        <v>10025</v>
      </c>
      <c r="K171" s="206" t="s">
        <v>1650</v>
      </c>
      <c r="L171" s="226" t="s">
        <v>9996</v>
      </c>
      <c r="M171" s="206" t="s">
        <v>9997</v>
      </c>
      <c r="N171" s="206" t="s">
        <v>10000</v>
      </c>
      <c r="O171" s="210">
        <v>60</v>
      </c>
      <c r="P171" s="211">
        <v>90</v>
      </c>
      <c r="Q171" s="213">
        <v>80</v>
      </c>
      <c r="R171" s="209"/>
      <c r="S171" s="168">
        <f>LARGE((N171,O171,P171,Q171,R171),1)</f>
        <v>90</v>
      </c>
      <c r="T171" s="168">
        <f>LARGE((N171,O171,P171,Q171,R171),2)</f>
        <v>80</v>
      </c>
      <c r="U171" s="169">
        <f>LARGE((N171,O171,P171,Q171,R171),3)</f>
        <v>60</v>
      </c>
      <c r="V171" s="246">
        <f t="shared" si="5"/>
        <v>230</v>
      </c>
      <c r="W171" s="220" t="s">
        <v>19598</v>
      </c>
    </row>
    <row r="172" spans="1:23" ht="12.75" customHeight="1" x14ac:dyDescent="0.2">
      <c r="A172" s="187">
        <f t="shared" si="4"/>
        <v>9</v>
      </c>
      <c r="B172" s="206">
        <v>1</v>
      </c>
      <c r="C172" s="206">
        <v>1</v>
      </c>
      <c r="D172" s="168" t="s">
        <v>15414</v>
      </c>
      <c r="E172" s="168" t="s">
        <v>876</v>
      </c>
      <c r="F172" s="168" t="s">
        <v>114</v>
      </c>
      <c r="G172" s="215">
        <v>39856</v>
      </c>
      <c r="H172" s="197">
        <v>9</v>
      </c>
      <c r="I172" s="197">
        <v>9</v>
      </c>
      <c r="J172" s="208" t="s">
        <v>15415</v>
      </c>
      <c r="K172" s="168" t="s">
        <v>9644</v>
      </c>
      <c r="L172" s="208" t="s">
        <v>11793</v>
      </c>
      <c r="M172" s="168" t="s">
        <v>15403</v>
      </c>
      <c r="N172" s="168" t="s">
        <v>9648</v>
      </c>
      <c r="O172" s="284">
        <v>60</v>
      </c>
      <c r="P172" s="285">
        <v>80</v>
      </c>
      <c r="Q172" s="213">
        <v>90</v>
      </c>
      <c r="R172" s="209"/>
      <c r="S172" s="168">
        <f>LARGE((N172,O172,P172,Q172,R172),1)</f>
        <v>90</v>
      </c>
      <c r="T172" s="168">
        <f>LARGE((N172,O172,P172,Q172,R172),2)</f>
        <v>80</v>
      </c>
      <c r="U172" s="169">
        <f>LARGE((N172,O172,P172,Q172,R172),3)</f>
        <v>60</v>
      </c>
      <c r="V172" s="246">
        <f t="shared" si="5"/>
        <v>230</v>
      </c>
      <c r="W172" s="292" t="s">
        <v>19598</v>
      </c>
    </row>
    <row r="173" spans="1:23" ht="12.75" customHeight="1" x14ac:dyDescent="0.2">
      <c r="A173" s="187">
        <f t="shared" si="4"/>
        <v>9</v>
      </c>
      <c r="B173" s="206">
        <v>2</v>
      </c>
      <c r="C173" s="206">
        <v>1</v>
      </c>
      <c r="D173" s="168" t="s">
        <v>9929</v>
      </c>
      <c r="E173" s="168" t="s">
        <v>9930</v>
      </c>
      <c r="F173" s="168" t="s">
        <v>464</v>
      </c>
      <c r="G173" s="216">
        <v>40009</v>
      </c>
      <c r="H173" s="197">
        <v>9</v>
      </c>
      <c r="I173" s="197">
        <v>9</v>
      </c>
      <c r="J173" s="208" t="s">
        <v>4435</v>
      </c>
      <c r="K173" s="168" t="s">
        <v>164</v>
      </c>
      <c r="L173" s="208" t="s">
        <v>7820</v>
      </c>
      <c r="M173" s="168" t="s">
        <v>7839</v>
      </c>
      <c r="N173" s="168" t="s">
        <v>463</v>
      </c>
      <c r="O173" s="284">
        <v>60</v>
      </c>
      <c r="P173" s="211">
        <v>85</v>
      </c>
      <c r="Q173" s="213">
        <v>85</v>
      </c>
      <c r="R173" s="209"/>
      <c r="S173" s="168">
        <f>LARGE((N173,O173,P173,Q173,R173),1)</f>
        <v>85</v>
      </c>
      <c r="T173" s="168">
        <f>LARGE((N173,O173,P173,Q173,R173),2)</f>
        <v>85</v>
      </c>
      <c r="U173" s="169">
        <f>LARGE((N173,O173,P173,Q173,R173),3)</f>
        <v>60</v>
      </c>
      <c r="V173" s="246">
        <f t="shared" si="5"/>
        <v>230</v>
      </c>
      <c r="W173" s="292" t="s">
        <v>19598</v>
      </c>
    </row>
    <row r="174" spans="1:23" ht="12.75" customHeight="1" x14ac:dyDescent="0.2">
      <c r="A174" s="187">
        <f t="shared" si="4"/>
        <v>9</v>
      </c>
      <c r="B174" s="206"/>
      <c r="C174" s="206"/>
      <c r="D174" s="205" t="s">
        <v>19046</v>
      </c>
      <c r="E174" s="205" t="s">
        <v>91</v>
      </c>
      <c r="F174" s="205" t="s">
        <v>234</v>
      </c>
      <c r="G174" s="222">
        <v>40135</v>
      </c>
      <c r="H174" s="199">
        <v>9</v>
      </c>
      <c r="I174" s="199">
        <v>9</v>
      </c>
      <c r="J174" s="223" t="s">
        <v>7774</v>
      </c>
      <c r="K174" s="205" t="s">
        <v>60</v>
      </c>
      <c r="L174" s="223" t="s">
        <v>1990</v>
      </c>
      <c r="M174" s="205" t="s">
        <v>18982</v>
      </c>
      <c r="N174" s="168"/>
      <c r="O174" s="210">
        <v>100</v>
      </c>
      <c r="P174" s="285">
        <v>65</v>
      </c>
      <c r="Q174" s="287">
        <v>60</v>
      </c>
      <c r="R174" s="209"/>
      <c r="S174" s="168">
        <f>LARGE((N174,O174,P174,Q174,R174),1)</f>
        <v>100</v>
      </c>
      <c r="T174" s="168">
        <f>LARGE((N174,O174,P174,Q174,R174),2)</f>
        <v>65</v>
      </c>
      <c r="U174" s="169">
        <f>LARGE((N174,O174,P174,Q174,R174),3)</f>
        <v>60</v>
      </c>
      <c r="V174" s="246">
        <f t="shared" si="5"/>
        <v>225</v>
      </c>
      <c r="W174" s="187"/>
    </row>
    <row r="175" spans="1:23" ht="12.75" customHeight="1" x14ac:dyDescent="0.2">
      <c r="A175" s="187">
        <f t="shared" si="4"/>
        <v>9</v>
      </c>
      <c r="B175" s="206">
        <v>1</v>
      </c>
      <c r="C175" s="206">
        <v>2</v>
      </c>
      <c r="D175" s="168" t="s">
        <v>6203</v>
      </c>
      <c r="E175" s="168" t="s">
        <v>545</v>
      </c>
      <c r="F175" s="168" t="s">
        <v>6204</v>
      </c>
      <c r="G175" s="216">
        <v>40199</v>
      </c>
      <c r="H175" s="197">
        <v>9</v>
      </c>
      <c r="I175" s="197">
        <v>9</v>
      </c>
      <c r="J175" s="208" t="s">
        <v>6205</v>
      </c>
      <c r="K175" s="168" t="s">
        <v>676</v>
      </c>
      <c r="L175" s="208" t="s">
        <v>677</v>
      </c>
      <c r="M175" s="168" t="s">
        <v>6206</v>
      </c>
      <c r="N175" s="168" t="s">
        <v>68</v>
      </c>
      <c r="O175" s="284">
        <v>90</v>
      </c>
      <c r="P175" s="211">
        <v>60</v>
      </c>
      <c r="Q175" s="213">
        <v>75</v>
      </c>
      <c r="R175" s="209"/>
      <c r="S175" s="168">
        <f>LARGE((N175,O175,P175,Q175,R175),1)</f>
        <v>90</v>
      </c>
      <c r="T175" s="168">
        <f>LARGE((N175,O175,P175,Q175,R175),2)</f>
        <v>75</v>
      </c>
      <c r="U175" s="169">
        <f>LARGE((N175,O175,P175,Q175,R175),3)</f>
        <v>60</v>
      </c>
      <c r="V175" s="246">
        <f t="shared" si="5"/>
        <v>225</v>
      </c>
      <c r="W175" s="187"/>
    </row>
    <row r="176" spans="1:23" ht="12.75" customHeight="1" x14ac:dyDescent="0.2">
      <c r="A176" s="187">
        <f t="shared" si="4"/>
        <v>9</v>
      </c>
      <c r="B176" s="206">
        <v>1</v>
      </c>
      <c r="C176" s="206">
        <v>2</v>
      </c>
      <c r="D176" s="168" t="s">
        <v>1014</v>
      </c>
      <c r="E176" s="168" t="s">
        <v>1015</v>
      </c>
      <c r="F176" s="168" t="s">
        <v>1016</v>
      </c>
      <c r="G176" s="216">
        <v>39878</v>
      </c>
      <c r="H176" s="197">
        <v>9</v>
      </c>
      <c r="I176" s="197">
        <v>9</v>
      </c>
      <c r="J176" s="208" t="s">
        <v>1019</v>
      </c>
      <c r="K176" s="168" t="s">
        <v>164</v>
      </c>
      <c r="L176" s="208" t="s">
        <v>357</v>
      </c>
      <c r="M176" s="168" t="s">
        <v>1021</v>
      </c>
      <c r="N176" s="168" t="s">
        <v>169</v>
      </c>
      <c r="O176" s="210">
        <v>65</v>
      </c>
      <c r="P176" s="211">
        <v>60</v>
      </c>
      <c r="Q176" s="213">
        <v>95</v>
      </c>
      <c r="R176" s="209"/>
      <c r="S176" s="168">
        <f>LARGE((N176,O176,P176,Q176,R176),1)</f>
        <v>95</v>
      </c>
      <c r="T176" s="168">
        <f>LARGE((N176,O176,P176,Q176,R176),2)</f>
        <v>65</v>
      </c>
      <c r="U176" s="169">
        <f>LARGE((N176,O176,P176,Q176,R176),3)</f>
        <v>60</v>
      </c>
      <c r="V176" s="246">
        <f t="shared" si="5"/>
        <v>220</v>
      </c>
      <c r="W176" s="187"/>
    </row>
    <row r="177" spans="1:23" ht="12.75" customHeight="1" x14ac:dyDescent="0.2">
      <c r="A177" s="187">
        <f t="shared" si="4"/>
        <v>9</v>
      </c>
      <c r="B177" s="206">
        <v>2</v>
      </c>
      <c r="C177" s="206">
        <v>3</v>
      </c>
      <c r="D177" s="168" t="s">
        <v>1270</v>
      </c>
      <c r="E177" s="168" t="s">
        <v>597</v>
      </c>
      <c r="F177" s="168" t="s">
        <v>1447</v>
      </c>
      <c r="G177" s="215">
        <v>40049</v>
      </c>
      <c r="H177" s="197">
        <v>9</v>
      </c>
      <c r="I177" s="197">
        <v>9</v>
      </c>
      <c r="J177" s="208" t="s">
        <v>16928</v>
      </c>
      <c r="K177" s="168" t="s">
        <v>1668</v>
      </c>
      <c r="L177" s="208" t="s">
        <v>1668</v>
      </c>
      <c r="M177" s="168" t="s">
        <v>16850</v>
      </c>
      <c r="N177" s="168" t="s">
        <v>865</v>
      </c>
      <c r="O177" s="210">
        <v>60</v>
      </c>
      <c r="P177" s="211">
        <v>85</v>
      </c>
      <c r="Q177" s="213">
        <v>75</v>
      </c>
      <c r="R177" s="209"/>
      <c r="S177" s="168">
        <f>LARGE((N177,O177,P177,Q177,R177),1)</f>
        <v>85</v>
      </c>
      <c r="T177" s="168">
        <f>LARGE((N177,O177,P177,Q177,R177),2)</f>
        <v>75</v>
      </c>
      <c r="U177" s="169">
        <f>LARGE((N177,O177,P177,Q177,R177),3)</f>
        <v>60</v>
      </c>
      <c r="V177" s="246">
        <f t="shared" si="5"/>
        <v>220</v>
      </c>
      <c r="W177" s="187"/>
    </row>
    <row r="178" spans="1:23" ht="12.75" customHeight="1" x14ac:dyDescent="0.2">
      <c r="A178" s="187">
        <f t="shared" si="4"/>
        <v>9</v>
      </c>
      <c r="B178" s="206">
        <v>2</v>
      </c>
      <c r="C178" s="206">
        <v>3</v>
      </c>
      <c r="D178" s="168" t="s">
        <v>5746</v>
      </c>
      <c r="E178" s="168" t="s">
        <v>3720</v>
      </c>
      <c r="F178" s="168" t="s">
        <v>5747</v>
      </c>
      <c r="G178" s="216">
        <v>39947</v>
      </c>
      <c r="H178" s="197">
        <v>9</v>
      </c>
      <c r="I178" s="197">
        <v>9</v>
      </c>
      <c r="J178" s="208" t="s">
        <v>5748</v>
      </c>
      <c r="K178" s="168" t="s">
        <v>676</v>
      </c>
      <c r="L178" s="208" t="s">
        <v>677</v>
      </c>
      <c r="M178" s="168" t="s">
        <v>5749</v>
      </c>
      <c r="N178" s="168" t="s">
        <v>68</v>
      </c>
      <c r="O178" s="210">
        <v>60</v>
      </c>
      <c r="P178" s="211">
        <v>70</v>
      </c>
      <c r="Q178" s="213">
        <v>90</v>
      </c>
      <c r="R178" s="209"/>
      <c r="S178" s="168">
        <f>LARGE((N178,O178,P178,Q178,R178),1)</f>
        <v>90</v>
      </c>
      <c r="T178" s="168">
        <f>LARGE((N178,O178,P178,Q178,R178),2)</f>
        <v>70</v>
      </c>
      <c r="U178" s="169">
        <f>LARGE((N178,O178,P178,Q178,R178),3)</f>
        <v>60</v>
      </c>
      <c r="V178" s="246">
        <f t="shared" si="5"/>
        <v>220</v>
      </c>
      <c r="W178" s="187"/>
    </row>
    <row r="179" spans="1:23" ht="12.75" customHeight="1" x14ac:dyDescent="0.2">
      <c r="A179" s="187">
        <f t="shared" si="4"/>
        <v>9</v>
      </c>
      <c r="B179" s="206">
        <v>3</v>
      </c>
      <c r="C179" s="206">
        <v>2</v>
      </c>
      <c r="D179" s="168" t="s">
        <v>6481</v>
      </c>
      <c r="E179" s="168" t="s">
        <v>6482</v>
      </c>
      <c r="F179" s="168" t="s">
        <v>6402</v>
      </c>
      <c r="G179" s="216">
        <v>39802</v>
      </c>
      <c r="H179" s="197">
        <v>9</v>
      </c>
      <c r="I179" s="197">
        <v>9</v>
      </c>
      <c r="J179" s="208" t="s">
        <v>3773</v>
      </c>
      <c r="K179" s="168" t="s">
        <v>98</v>
      </c>
      <c r="L179" s="208" t="s">
        <v>2678</v>
      </c>
      <c r="M179" s="168"/>
      <c r="N179" s="168" t="s">
        <v>3576</v>
      </c>
      <c r="O179" s="210">
        <v>60</v>
      </c>
      <c r="P179" s="211">
        <v>85</v>
      </c>
      <c r="Q179" s="213">
        <v>75</v>
      </c>
      <c r="R179" s="209"/>
      <c r="S179" s="168">
        <f>LARGE((N179,O179,P179,Q179,R179),1)</f>
        <v>85</v>
      </c>
      <c r="T179" s="168">
        <f>LARGE((N179,O179,P179,Q179,R179),2)</f>
        <v>75</v>
      </c>
      <c r="U179" s="169">
        <f>LARGE((N179,O179,P179,Q179,R179),3)</f>
        <v>60</v>
      </c>
      <c r="V179" s="246">
        <f t="shared" si="5"/>
        <v>220</v>
      </c>
      <c r="W179" s="187"/>
    </row>
    <row r="180" spans="1:23" ht="12.75" customHeight="1" x14ac:dyDescent="0.2">
      <c r="A180" s="187">
        <f t="shared" si="4"/>
        <v>9</v>
      </c>
      <c r="B180" s="206"/>
      <c r="C180" s="206"/>
      <c r="D180" s="168" t="s">
        <v>2527</v>
      </c>
      <c r="E180" s="168" t="s">
        <v>248</v>
      </c>
      <c r="F180" s="168" t="s">
        <v>211</v>
      </c>
      <c r="G180" s="207">
        <v>39891</v>
      </c>
      <c r="H180" s="197">
        <v>9</v>
      </c>
      <c r="I180" s="197">
        <v>9</v>
      </c>
      <c r="J180" s="208" t="s">
        <v>19664</v>
      </c>
      <c r="K180" s="168" t="s">
        <v>1273</v>
      </c>
      <c r="L180" s="208" t="s">
        <v>1332</v>
      </c>
      <c r="M180" s="168" t="s">
        <v>19665</v>
      </c>
      <c r="N180" s="168"/>
      <c r="O180" s="210">
        <v>60</v>
      </c>
      <c r="P180" s="211">
        <v>80</v>
      </c>
      <c r="Q180" s="213">
        <v>80</v>
      </c>
      <c r="R180" s="209"/>
      <c r="S180" s="168">
        <f>LARGE((N180,O180,P180,Q180,R180),1)</f>
        <v>80</v>
      </c>
      <c r="T180" s="168">
        <f>LARGE((N180,O180,P180,Q180,R180),2)</f>
        <v>80</v>
      </c>
      <c r="U180" s="169">
        <f>LARGE((N180,O180,P180,Q180,R180),3)</f>
        <v>60</v>
      </c>
      <c r="V180" s="246">
        <f t="shared" si="5"/>
        <v>220</v>
      </c>
      <c r="W180" s="187"/>
    </row>
    <row r="181" spans="1:23" ht="12.75" customHeight="1" x14ac:dyDescent="0.2">
      <c r="A181" s="187">
        <f t="shared" si="4"/>
        <v>9</v>
      </c>
      <c r="B181" s="206">
        <v>1</v>
      </c>
      <c r="C181" s="206">
        <v>1</v>
      </c>
      <c r="D181" s="168" t="s">
        <v>3643</v>
      </c>
      <c r="E181" s="168" t="s">
        <v>362</v>
      </c>
      <c r="F181" s="168" t="s">
        <v>11481</v>
      </c>
      <c r="G181" s="216">
        <v>39903</v>
      </c>
      <c r="H181" s="197">
        <v>9</v>
      </c>
      <c r="I181" s="197">
        <v>9</v>
      </c>
      <c r="J181" s="208" t="s">
        <v>3644</v>
      </c>
      <c r="K181" s="168" t="s">
        <v>60</v>
      </c>
      <c r="L181" s="208" t="s">
        <v>3645</v>
      </c>
      <c r="M181" s="168" t="s">
        <v>3646</v>
      </c>
      <c r="N181" s="168" t="s">
        <v>68</v>
      </c>
      <c r="O181" s="284">
        <v>60</v>
      </c>
      <c r="P181" s="211">
        <v>85</v>
      </c>
      <c r="Q181" s="287">
        <v>75</v>
      </c>
      <c r="R181" s="209"/>
      <c r="S181" s="168">
        <f>LARGE((N181,O181,P181,Q181,R181),1)</f>
        <v>85</v>
      </c>
      <c r="T181" s="168">
        <f>LARGE((N181,O181,P181,Q181,R181),2)</f>
        <v>75</v>
      </c>
      <c r="U181" s="169">
        <f>LARGE((N181,O181,P181,Q181,R181),3)</f>
        <v>60</v>
      </c>
      <c r="V181" s="246">
        <f t="shared" si="5"/>
        <v>220</v>
      </c>
      <c r="W181" s="187"/>
    </row>
    <row r="182" spans="1:23" ht="12.75" customHeight="1" x14ac:dyDescent="0.2">
      <c r="A182" s="187">
        <f t="shared" si="4"/>
        <v>9</v>
      </c>
      <c r="B182" s="309">
        <v>1</v>
      </c>
      <c r="C182" s="309">
        <v>2</v>
      </c>
      <c r="D182" s="205" t="s">
        <v>4326</v>
      </c>
      <c r="E182" s="205" t="s">
        <v>1824</v>
      </c>
      <c r="F182" s="205" t="s">
        <v>1056</v>
      </c>
      <c r="G182" s="229">
        <v>39917</v>
      </c>
      <c r="H182" s="199">
        <v>9</v>
      </c>
      <c r="I182" s="199">
        <v>9</v>
      </c>
      <c r="J182" s="223" t="s">
        <v>2533</v>
      </c>
      <c r="K182" s="205" t="s">
        <v>164</v>
      </c>
      <c r="L182" s="223" t="s">
        <v>1203</v>
      </c>
      <c r="M182" s="205" t="s">
        <v>511</v>
      </c>
      <c r="N182" s="168" t="s">
        <v>1814</v>
      </c>
      <c r="O182" s="210">
        <v>60</v>
      </c>
      <c r="P182" s="211">
        <v>75</v>
      </c>
      <c r="Q182" s="213">
        <v>80</v>
      </c>
      <c r="R182" s="209"/>
      <c r="S182" s="168">
        <f>LARGE((N182,O182,P182,Q182,R182),1)</f>
        <v>80</v>
      </c>
      <c r="T182" s="168">
        <f>LARGE((N182,O182,P182,Q182,R182),2)</f>
        <v>75</v>
      </c>
      <c r="U182" s="169">
        <f>LARGE((N182,O182,P182,Q182,R182),3)</f>
        <v>60</v>
      </c>
      <c r="V182" s="246">
        <f t="shared" si="5"/>
        <v>215</v>
      </c>
      <c r="W182" s="187"/>
    </row>
    <row r="183" spans="1:23" ht="12.75" customHeight="1" x14ac:dyDescent="0.2">
      <c r="A183" s="187">
        <f t="shared" si="4"/>
        <v>9</v>
      </c>
      <c r="B183" s="206"/>
      <c r="C183" s="206"/>
      <c r="D183" s="168" t="s">
        <v>4583</v>
      </c>
      <c r="E183" s="168" t="s">
        <v>513</v>
      </c>
      <c r="F183" s="168" t="s">
        <v>326</v>
      </c>
      <c r="G183" s="207">
        <v>40042</v>
      </c>
      <c r="H183" s="197">
        <v>9</v>
      </c>
      <c r="I183" s="197">
        <v>9</v>
      </c>
      <c r="J183" s="208" t="s">
        <v>19647</v>
      </c>
      <c r="K183" s="168" t="s">
        <v>60</v>
      </c>
      <c r="L183" s="208" t="s">
        <v>150</v>
      </c>
      <c r="M183" s="168" t="s">
        <v>17868</v>
      </c>
      <c r="N183" s="168"/>
      <c r="O183" s="210">
        <v>80</v>
      </c>
      <c r="P183" s="211">
        <v>75</v>
      </c>
      <c r="Q183" s="213">
        <v>60</v>
      </c>
      <c r="R183" s="209"/>
      <c r="S183" s="168">
        <f>LARGE((N183,O183,P183,Q183,R183),1)</f>
        <v>80</v>
      </c>
      <c r="T183" s="168">
        <f>LARGE((N183,O183,P183,Q183,R183),2)</f>
        <v>75</v>
      </c>
      <c r="U183" s="169">
        <f>LARGE((N183,O183,P183,Q183,R183),3)</f>
        <v>60</v>
      </c>
      <c r="V183" s="246">
        <f t="shared" si="5"/>
        <v>215</v>
      </c>
      <c r="W183" s="187"/>
    </row>
    <row r="184" spans="1:23" ht="12.75" customHeight="1" x14ac:dyDescent="0.2">
      <c r="A184" s="187">
        <f t="shared" si="4"/>
        <v>9</v>
      </c>
      <c r="B184" s="206"/>
      <c r="C184" s="206"/>
      <c r="D184" s="168" t="s">
        <v>17490</v>
      </c>
      <c r="E184" s="168" t="s">
        <v>79</v>
      </c>
      <c r="F184" s="168" t="s">
        <v>70</v>
      </c>
      <c r="G184" s="215">
        <v>39962</v>
      </c>
      <c r="H184" s="197">
        <v>9</v>
      </c>
      <c r="I184" s="197">
        <v>9</v>
      </c>
      <c r="J184" s="208" t="s">
        <v>12666</v>
      </c>
      <c r="K184" s="168" t="s">
        <v>2068</v>
      </c>
      <c r="L184" s="208" t="s">
        <v>17404</v>
      </c>
      <c r="M184" s="168" t="s">
        <v>12668</v>
      </c>
      <c r="N184" s="168"/>
      <c r="O184" s="210">
        <v>60</v>
      </c>
      <c r="P184" s="211">
        <v>80</v>
      </c>
      <c r="Q184" s="213">
        <v>75</v>
      </c>
      <c r="R184" s="209"/>
      <c r="S184" s="168">
        <f>LARGE((N184,O184,P184,Q184,R184),1)</f>
        <v>80</v>
      </c>
      <c r="T184" s="168">
        <f>LARGE((N184,O184,P184,Q184,R184),2)</f>
        <v>75</v>
      </c>
      <c r="U184" s="169">
        <f>LARGE((N184,O184,P184,Q184,R184),3)</f>
        <v>60</v>
      </c>
      <c r="V184" s="246">
        <f t="shared" si="5"/>
        <v>215</v>
      </c>
      <c r="W184" s="187"/>
    </row>
    <row r="185" spans="1:23" ht="12.75" customHeight="1" x14ac:dyDescent="0.2">
      <c r="A185" s="187">
        <f t="shared" si="4"/>
        <v>9</v>
      </c>
      <c r="B185" s="206"/>
      <c r="C185" s="206"/>
      <c r="D185" s="168" t="s">
        <v>1372</v>
      </c>
      <c r="E185" s="168" t="s">
        <v>2051</v>
      </c>
      <c r="F185" s="168" t="s">
        <v>57</v>
      </c>
      <c r="G185" s="216">
        <v>39778</v>
      </c>
      <c r="H185" s="197">
        <v>9</v>
      </c>
      <c r="I185" s="197">
        <v>9</v>
      </c>
      <c r="J185" s="208" t="s">
        <v>1999</v>
      </c>
      <c r="K185" s="168" t="s">
        <v>60</v>
      </c>
      <c r="L185" s="208" t="s">
        <v>1506</v>
      </c>
      <c r="M185" s="168" t="s">
        <v>7032</v>
      </c>
      <c r="N185" s="168"/>
      <c r="O185" s="210">
        <v>60</v>
      </c>
      <c r="P185" s="211">
        <v>85</v>
      </c>
      <c r="Q185" s="213">
        <v>70</v>
      </c>
      <c r="R185" s="209"/>
      <c r="S185" s="168">
        <f>LARGE((N185,O185,P185,Q185,R185),1)</f>
        <v>85</v>
      </c>
      <c r="T185" s="168">
        <f>LARGE((N185,O185,P185,Q185,R185),2)</f>
        <v>70</v>
      </c>
      <c r="U185" s="169">
        <f>LARGE((N185,O185,P185,Q185,R185),3)</f>
        <v>60</v>
      </c>
      <c r="V185" s="246">
        <f t="shared" si="5"/>
        <v>215</v>
      </c>
      <c r="W185" s="187"/>
    </row>
    <row r="186" spans="1:23" ht="12.75" customHeight="1" x14ac:dyDescent="0.2">
      <c r="A186" s="187">
        <f t="shared" si="4"/>
        <v>9</v>
      </c>
      <c r="B186" s="206">
        <v>2</v>
      </c>
      <c r="C186" s="206">
        <v>3</v>
      </c>
      <c r="D186" s="168" t="s">
        <v>1000</v>
      </c>
      <c r="E186" s="168" t="s">
        <v>218</v>
      </c>
      <c r="F186" s="168" t="s">
        <v>661</v>
      </c>
      <c r="G186" s="216">
        <v>40013</v>
      </c>
      <c r="H186" s="197">
        <v>9</v>
      </c>
      <c r="I186" s="197">
        <v>9</v>
      </c>
      <c r="J186" s="208" t="s">
        <v>877</v>
      </c>
      <c r="K186" s="168" t="s">
        <v>98</v>
      </c>
      <c r="L186" s="208" t="s">
        <v>878</v>
      </c>
      <c r="M186" s="168" t="s">
        <v>879</v>
      </c>
      <c r="N186" s="168" t="s">
        <v>100</v>
      </c>
      <c r="O186" s="210">
        <v>75</v>
      </c>
      <c r="P186" s="211">
        <v>80</v>
      </c>
      <c r="Q186" s="213">
        <v>60</v>
      </c>
      <c r="R186" s="209"/>
      <c r="S186" s="168">
        <f>LARGE((N186,O186,P186,Q186,R186),1)</f>
        <v>80</v>
      </c>
      <c r="T186" s="168">
        <f>LARGE((N186,O186,P186,Q186,R186),2)</f>
        <v>75</v>
      </c>
      <c r="U186" s="169">
        <f>LARGE((N186,O186,P186,Q186,R186),3)</f>
        <v>60</v>
      </c>
      <c r="V186" s="246">
        <f t="shared" si="5"/>
        <v>215</v>
      </c>
      <c r="W186" s="187"/>
    </row>
    <row r="187" spans="1:23" ht="12.75" customHeight="1" x14ac:dyDescent="0.2">
      <c r="A187" s="187">
        <f t="shared" si="4"/>
        <v>9</v>
      </c>
      <c r="B187" s="206">
        <v>2</v>
      </c>
      <c r="C187" s="206">
        <v>1</v>
      </c>
      <c r="D187" s="168" t="s">
        <v>1360</v>
      </c>
      <c r="E187" s="168" t="s">
        <v>182</v>
      </c>
      <c r="F187" s="168" t="s">
        <v>951</v>
      </c>
      <c r="G187" s="216">
        <v>40023</v>
      </c>
      <c r="H187" s="197">
        <v>9</v>
      </c>
      <c r="I187" s="197">
        <v>9</v>
      </c>
      <c r="J187" s="208" t="s">
        <v>3185</v>
      </c>
      <c r="K187" s="168" t="s">
        <v>60</v>
      </c>
      <c r="L187" s="208" t="s">
        <v>4497</v>
      </c>
      <c r="M187" s="168" t="s">
        <v>6009</v>
      </c>
      <c r="N187" s="168" t="s">
        <v>1509</v>
      </c>
      <c r="O187" s="210">
        <v>60</v>
      </c>
      <c r="P187" s="211">
        <v>80</v>
      </c>
      <c r="Q187" s="213">
        <v>75</v>
      </c>
      <c r="R187" s="209"/>
      <c r="S187" s="168">
        <f>LARGE((N187,O187,P187,Q187,R187),1)</f>
        <v>80</v>
      </c>
      <c r="T187" s="168">
        <f>LARGE((N187,O187,P187,Q187,R187),2)</f>
        <v>75</v>
      </c>
      <c r="U187" s="169">
        <f>LARGE((N187,O187,P187,Q187,R187),3)</f>
        <v>60</v>
      </c>
      <c r="V187" s="246">
        <f t="shared" si="5"/>
        <v>215</v>
      </c>
      <c r="W187" s="187"/>
    </row>
    <row r="188" spans="1:23" ht="12.75" customHeight="1" x14ac:dyDescent="0.2">
      <c r="A188" s="187">
        <f t="shared" si="4"/>
        <v>9</v>
      </c>
      <c r="B188" s="206">
        <v>1</v>
      </c>
      <c r="C188" s="206">
        <v>1</v>
      </c>
      <c r="D188" s="168" t="s">
        <v>15071</v>
      </c>
      <c r="E188" s="168" t="s">
        <v>876</v>
      </c>
      <c r="F188" s="168" t="s">
        <v>76</v>
      </c>
      <c r="G188" s="207">
        <v>39964</v>
      </c>
      <c r="H188" s="197">
        <v>9</v>
      </c>
      <c r="I188" s="197">
        <v>9</v>
      </c>
      <c r="J188" s="208" t="s">
        <v>183</v>
      </c>
      <c r="K188" s="168" t="s">
        <v>60</v>
      </c>
      <c r="L188" s="208" t="s">
        <v>150</v>
      </c>
      <c r="M188" s="168"/>
      <c r="N188" s="168" t="s">
        <v>181</v>
      </c>
      <c r="O188" s="210">
        <v>60</v>
      </c>
      <c r="P188" s="285">
        <v>70</v>
      </c>
      <c r="Q188" s="213">
        <v>85</v>
      </c>
      <c r="R188" s="209"/>
      <c r="S188" s="168">
        <f>LARGE((N188,O188,P188,Q188,R188),1)</f>
        <v>85</v>
      </c>
      <c r="T188" s="168">
        <f>LARGE((N188,O188,P188,Q188,R188),2)</f>
        <v>70</v>
      </c>
      <c r="U188" s="169">
        <f>LARGE((N188,O188,P188,Q188,R188),3)</f>
        <v>60</v>
      </c>
      <c r="V188" s="246">
        <f t="shared" si="5"/>
        <v>215</v>
      </c>
      <c r="W188" s="187"/>
    </row>
    <row r="189" spans="1:23" ht="12.75" customHeight="1" x14ac:dyDescent="0.2">
      <c r="A189" s="187">
        <f t="shared" si="4"/>
        <v>9</v>
      </c>
      <c r="B189" s="206">
        <v>3</v>
      </c>
      <c r="C189" s="206">
        <v>2</v>
      </c>
      <c r="D189" s="168" t="s">
        <v>12143</v>
      </c>
      <c r="E189" s="168" t="s">
        <v>1132</v>
      </c>
      <c r="F189" s="168" t="s">
        <v>86</v>
      </c>
      <c r="G189" s="215">
        <v>39839</v>
      </c>
      <c r="H189" s="197">
        <v>9</v>
      </c>
      <c r="I189" s="197">
        <v>9</v>
      </c>
      <c r="J189" s="208" t="s">
        <v>12144</v>
      </c>
      <c r="K189" s="168" t="s">
        <v>60</v>
      </c>
      <c r="L189" s="208" t="s">
        <v>150</v>
      </c>
      <c r="M189" s="168" t="s">
        <v>107</v>
      </c>
      <c r="N189" s="168" t="s">
        <v>2894</v>
      </c>
      <c r="O189" s="210">
        <v>70</v>
      </c>
      <c r="P189" s="211">
        <v>60</v>
      </c>
      <c r="Q189" s="213">
        <v>80</v>
      </c>
      <c r="R189" s="209"/>
      <c r="S189" s="168">
        <f>LARGE((N189,O189,P189,Q189,R189),1)</f>
        <v>80</v>
      </c>
      <c r="T189" s="168">
        <f>LARGE((N189,O189,P189,Q189,R189),2)</f>
        <v>70</v>
      </c>
      <c r="U189" s="169">
        <f>LARGE((N189,O189,P189,Q189,R189),3)</f>
        <v>60</v>
      </c>
      <c r="V189" s="246">
        <f t="shared" si="5"/>
        <v>210</v>
      </c>
      <c r="W189" s="187"/>
    </row>
    <row r="190" spans="1:23" ht="12.75" customHeight="1" x14ac:dyDescent="0.2">
      <c r="A190" s="187">
        <f t="shared" si="4"/>
        <v>9</v>
      </c>
      <c r="B190" s="206">
        <v>1</v>
      </c>
      <c r="C190" s="206">
        <v>2</v>
      </c>
      <c r="D190" s="168" t="s">
        <v>4977</v>
      </c>
      <c r="E190" s="168" t="s">
        <v>1041</v>
      </c>
      <c r="F190" s="168" t="s">
        <v>76</v>
      </c>
      <c r="G190" s="216">
        <v>39861</v>
      </c>
      <c r="H190" s="197">
        <v>9</v>
      </c>
      <c r="I190" s="197">
        <v>9</v>
      </c>
      <c r="J190" s="208" t="s">
        <v>4978</v>
      </c>
      <c r="K190" s="168" t="s">
        <v>4901</v>
      </c>
      <c r="L190" s="208" t="s">
        <v>4902</v>
      </c>
      <c r="M190" s="168" t="s">
        <v>4903</v>
      </c>
      <c r="N190" s="168" t="s">
        <v>2022</v>
      </c>
      <c r="O190" s="210">
        <v>60</v>
      </c>
      <c r="P190" s="211">
        <v>80</v>
      </c>
      <c r="Q190" s="213">
        <v>70</v>
      </c>
      <c r="R190" s="209"/>
      <c r="S190" s="168">
        <f>LARGE((N190,O190,P190,Q190,R190),1)</f>
        <v>80</v>
      </c>
      <c r="T190" s="168">
        <f>LARGE((N190,O190,P190,Q190,R190),2)</f>
        <v>70</v>
      </c>
      <c r="U190" s="169">
        <f>LARGE((N190,O190,P190,Q190,R190),3)</f>
        <v>60</v>
      </c>
      <c r="V190" s="246">
        <f t="shared" si="5"/>
        <v>210</v>
      </c>
      <c r="W190" s="187"/>
    </row>
    <row r="191" spans="1:23" ht="12.75" customHeight="1" x14ac:dyDescent="0.2">
      <c r="A191" s="187">
        <f t="shared" si="4"/>
        <v>9</v>
      </c>
      <c r="B191" s="309">
        <v>2</v>
      </c>
      <c r="C191" s="309">
        <v>2</v>
      </c>
      <c r="D191" s="205" t="s">
        <v>4353</v>
      </c>
      <c r="E191" s="205" t="s">
        <v>69</v>
      </c>
      <c r="F191" s="205" t="s">
        <v>973</v>
      </c>
      <c r="G191" s="229">
        <v>40223</v>
      </c>
      <c r="H191" s="199">
        <v>9</v>
      </c>
      <c r="I191" s="199">
        <v>9</v>
      </c>
      <c r="J191" s="223" t="s">
        <v>4310</v>
      </c>
      <c r="K191" s="205" t="s">
        <v>164</v>
      </c>
      <c r="L191" s="223" t="s">
        <v>1203</v>
      </c>
      <c r="M191" s="205" t="s">
        <v>511</v>
      </c>
      <c r="N191" s="168" t="s">
        <v>1814</v>
      </c>
      <c r="O191" s="210">
        <v>60</v>
      </c>
      <c r="P191" s="211">
        <v>60</v>
      </c>
      <c r="Q191" s="213">
        <v>90</v>
      </c>
      <c r="R191" s="209"/>
      <c r="S191" s="168">
        <f>LARGE((N191,O191,P191,Q191,R191),1)</f>
        <v>90</v>
      </c>
      <c r="T191" s="168">
        <f>LARGE((N191,O191,P191,Q191,R191),2)</f>
        <v>60</v>
      </c>
      <c r="U191" s="169">
        <f>LARGE((N191,O191,P191,Q191,R191),3)</f>
        <v>60</v>
      </c>
      <c r="V191" s="246">
        <f t="shared" si="5"/>
        <v>210</v>
      </c>
      <c r="W191" s="187"/>
    </row>
    <row r="192" spans="1:23" ht="12.75" customHeight="1" x14ac:dyDescent="0.2">
      <c r="A192" s="187">
        <f t="shared" si="4"/>
        <v>9</v>
      </c>
      <c r="B192" s="206">
        <v>3</v>
      </c>
      <c r="C192" s="206">
        <v>3</v>
      </c>
      <c r="D192" s="168" t="s">
        <v>2629</v>
      </c>
      <c r="E192" s="168" t="s">
        <v>5288</v>
      </c>
      <c r="F192" s="168" t="s">
        <v>5289</v>
      </c>
      <c r="G192" s="216">
        <v>40014</v>
      </c>
      <c r="H192" s="197">
        <v>9</v>
      </c>
      <c r="I192" s="197">
        <v>9</v>
      </c>
      <c r="J192" s="208" t="s">
        <v>5291</v>
      </c>
      <c r="K192" s="168" t="s">
        <v>164</v>
      </c>
      <c r="L192" s="208" t="s">
        <v>166</v>
      </c>
      <c r="M192" s="168" t="s">
        <v>3306</v>
      </c>
      <c r="N192" s="168" t="s">
        <v>169</v>
      </c>
      <c r="O192" s="210">
        <v>65</v>
      </c>
      <c r="P192" s="211">
        <v>60</v>
      </c>
      <c r="Q192" s="213">
        <v>85</v>
      </c>
      <c r="R192" s="209"/>
      <c r="S192" s="168">
        <f>LARGE((N192,O192,P192,Q192,R192),1)</f>
        <v>85</v>
      </c>
      <c r="T192" s="168">
        <f>LARGE((N192,O192,P192,Q192,R192),2)</f>
        <v>65</v>
      </c>
      <c r="U192" s="169">
        <f>LARGE((N192,O192,P192,Q192,R192),3)</f>
        <v>60</v>
      </c>
      <c r="V192" s="246">
        <f t="shared" si="5"/>
        <v>210</v>
      </c>
      <c r="W192" s="187"/>
    </row>
    <row r="193" spans="1:23" ht="12.75" customHeight="1" x14ac:dyDescent="0.2">
      <c r="A193" s="187">
        <f t="shared" si="4"/>
        <v>9</v>
      </c>
      <c r="B193" s="312"/>
      <c r="C193" s="312"/>
      <c r="D193" s="193" t="s">
        <v>14653</v>
      </c>
      <c r="E193" s="193" t="s">
        <v>434</v>
      </c>
      <c r="F193" s="193" t="s">
        <v>1063</v>
      </c>
      <c r="G193" s="194">
        <v>39986</v>
      </c>
      <c r="H193" s="195">
        <v>9</v>
      </c>
      <c r="I193" s="195">
        <v>9</v>
      </c>
      <c r="J193" s="228" t="s">
        <v>10091</v>
      </c>
      <c r="K193" s="196" t="s">
        <v>98</v>
      </c>
      <c r="L193" s="231" t="s">
        <v>4555</v>
      </c>
      <c r="M193" s="166" t="s">
        <v>4554</v>
      </c>
      <c r="N193" s="168"/>
      <c r="O193" s="210">
        <v>85</v>
      </c>
      <c r="P193" s="211">
        <v>65</v>
      </c>
      <c r="Q193" s="213">
        <v>60</v>
      </c>
      <c r="R193" s="209"/>
      <c r="S193" s="168">
        <f>LARGE((N193,O193,P193,Q193,R193),1)</f>
        <v>85</v>
      </c>
      <c r="T193" s="168">
        <f>LARGE((N193,O193,P193,Q193,R193),2)</f>
        <v>65</v>
      </c>
      <c r="U193" s="169">
        <f>LARGE((N193,O193,P193,Q193,R193),3)</f>
        <v>60</v>
      </c>
      <c r="V193" s="246">
        <f t="shared" si="5"/>
        <v>210</v>
      </c>
      <c r="W193" s="187"/>
    </row>
    <row r="194" spans="1:23" ht="12.75" customHeight="1" x14ac:dyDescent="0.2">
      <c r="A194" s="187">
        <f t="shared" ref="A194:A206" si="6">I194</f>
        <v>9</v>
      </c>
      <c r="B194" s="206">
        <v>1</v>
      </c>
      <c r="C194" s="206">
        <v>2</v>
      </c>
      <c r="D194" s="205" t="s">
        <v>19051</v>
      </c>
      <c r="E194" s="205" t="s">
        <v>374</v>
      </c>
      <c r="F194" s="205" t="s">
        <v>326</v>
      </c>
      <c r="G194" s="222">
        <v>40143</v>
      </c>
      <c r="H194" s="199">
        <v>9</v>
      </c>
      <c r="I194" s="199">
        <v>9</v>
      </c>
      <c r="J194" s="223" t="s">
        <v>12300</v>
      </c>
      <c r="K194" s="205" t="s">
        <v>60</v>
      </c>
      <c r="L194" s="223" t="s">
        <v>1990</v>
      </c>
      <c r="M194" s="205" t="s">
        <v>18982</v>
      </c>
      <c r="N194" s="168" t="s">
        <v>1991</v>
      </c>
      <c r="O194" s="210">
        <v>75</v>
      </c>
      <c r="P194" s="211">
        <v>60</v>
      </c>
      <c r="Q194" s="213">
        <v>75</v>
      </c>
      <c r="R194" s="209"/>
      <c r="S194" s="168">
        <f>LARGE((N194,O194,P194,Q194,R194),1)</f>
        <v>75</v>
      </c>
      <c r="T194" s="168">
        <f>LARGE((N194,O194,P194,Q194,R194),2)</f>
        <v>75</v>
      </c>
      <c r="U194" s="169">
        <f>LARGE((N194,O194,P194,Q194,R194),3)</f>
        <v>60</v>
      </c>
      <c r="V194" s="246">
        <f t="shared" ref="V194:V206" si="7">SUM(S194,T194,U194)</f>
        <v>210</v>
      </c>
      <c r="W194" s="187"/>
    </row>
    <row r="195" spans="1:23" ht="12.75" customHeight="1" x14ac:dyDescent="0.2">
      <c r="A195" s="187">
        <f t="shared" si="6"/>
        <v>9</v>
      </c>
      <c r="B195" s="206">
        <v>2</v>
      </c>
      <c r="C195" s="206">
        <v>2</v>
      </c>
      <c r="D195" s="168" t="s">
        <v>7508</v>
      </c>
      <c r="E195" s="168" t="s">
        <v>2673</v>
      </c>
      <c r="F195" s="168" t="s">
        <v>951</v>
      </c>
      <c r="G195" s="216">
        <v>39732</v>
      </c>
      <c r="H195" s="197">
        <v>9</v>
      </c>
      <c r="I195" s="197">
        <v>9</v>
      </c>
      <c r="J195" s="208" t="s">
        <v>7511</v>
      </c>
      <c r="K195" s="168" t="s">
        <v>34</v>
      </c>
      <c r="L195" s="208" t="s">
        <v>7512</v>
      </c>
      <c r="M195" s="168" t="s">
        <v>7513</v>
      </c>
      <c r="N195" s="168" t="s">
        <v>1987</v>
      </c>
      <c r="O195" s="210">
        <v>75</v>
      </c>
      <c r="P195" s="211">
        <v>60</v>
      </c>
      <c r="Q195" s="213">
        <v>75</v>
      </c>
      <c r="R195" s="209"/>
      <c r="S195" s="168">
        <f>LARGE((N195,O195,P195,Q195,R195),1)</f>
        <v>75</v>
      </c>
      <c r="T195" s="168">
        <f>LARGE((N195,O195,P195,Q195,R195),2)</f>
        <v>75</v>
      </c>
      <c r="U195" s="169">
        <f>LARGE((N195,O195,P195,Q195,R195),3)</f>
        <v>60</v>
      </c>
      <c r="V195" s="246">
        <f t="shared" si="7"/>
        <v>210</v>
      </c>
      <c r="W195" s="187"/>
    </row>
    <row r="196" spans="1:23" ht="12.75" customHeight="1" x14ac:dyDescent="0.2">
      <c r="A196" s="187">
        <f t="shared" si="6"/>
        <v>9</v>
      </c>
      <c r="B196" s="206"/>
      <c r="C196" s="206"/>
      <c r="D196" s="168" t="s">
        <v>15123</v>
      </c>
      <c r="E196" s="168" t="s">
        <v>69</v>
      </c>
      <c r="F196" s="168" t="s">
        <v>214</v>
      </c>
      <c r="G196" s="215">
        <v>39896</v>
      </c>
      <c r="H196" s="197">
        <v>9</v>
      </c>
      <c r="I196" s="197">
        <v>9</v>
      </c>
      <c r="J196" s="208" t="s">
        <v>10243</v>
      </c>
      <c r="K196" s="168" t="s">
        <v>2068</v>
      </c>
      <c r="L196" s="208" t="s">
        <v>6273</v>
      </c>
      <c r="M196" s="168" t="s">
        <v>11243</v>
      </c>
      <c r="N196" s="168"/>
      <c r="O196" s="210">
        <v>60</v>
      </c>
      <c r="P196" s="211">
        <v>75</v>
      </c>
      <c r="Q196" s="213">
        <v>75</v>
      </c>
      <c r="R196" s="209"/>
      <c r="S196" s="168">
        <f>LARGE((N196,O196,P196,Q196,R196),1)</f>
        <v>75</v>
      </c>
      <c r="T196" s="168">
        <f>LARGE((N196,O196,P196,Q196,R196),2)</f>
        <v>75</v>
      </c>
      <c r="U196" s="169">
        <f>LARGE((N196,O196,P196,Q196,R196),3)</f>
        <v>60</v>
      </c>
      <c r="V196" s="246">
        <f t="shared" si="7"/>
        <v>210</v>
      </c>
      <c r="W196" s="187"/>
    </row>
    <row r="197" spans="1:23" ht="12.75" customHeight="1" x14ac:dyDescent="0.2">
      <c r="A197" s="187">
        <f t="shared" si="6"/>
        <v>9</v>
      </c>
      <c r="B197" s="206">
        <v>2</v>
      </c>
      <c r="C197" s="206">
        <v>3</v>
      </c>
      <c r="D197" s="168" t="s">
        <v>6656</v>
      </c>
      <c r="E197" s="168" t="s">
        <v>96</v>
      </c>
      <c r="F197" s="168" t="s">
        <v>70</v>
      </c>
      <c r="G197" s="216">
        <v>40236</v>
      </c>
      <c r="H197" s="197">
        <v>9</v>
      </c>
      <c r="I197" s="197">
        <v>9</v>
      </c>
      <c r="J197" s="208" t="s">
        <v>6657</v>
      </c>
      <c r="K197" s="168" t="s">
        <v>98</v>
      </c>
      <c r="L197" s="208" t="s">
        <v>382</v>
      </c>
      <c r="M197" s="168" t="s">
        <v>6658</v>
      </c>
      <c r="N197" s="168" t="s">
        <v>594</v>
      </c>
      <c r="O197" s="210">
        <v>80</v>
      </c>
      <c r="P197" s="211">
        <v>70</v>
      </c>
      <c r="Q197" s="213">
        <v>60</v>
      </c>
      <c r="R197" s="209"/>
      <c r="S197" s="168">
        <f>LARGE((N197,O197,P197,Q197,R197),1)</f>
        <v>80</v>
      </c>
      <c r="T197" s="168">
        <f>LARGE((N197,O197,P197,Q197,R197),2)</f>
        <v>70</v>
      </c>
      <c r="U197" s="169">
        <f>LARGE((N197,O197,P197,Q197,R197),3)</f>
        <v>60</v>
      </c>
      <c r="V197" s="246">
        <f t="shared" si="7"/>
        <v>210</v>
      </c>
      <c r="W197" s="187"/>
    </row>
    <row r="198" spans="1:23" ht="12.75" customHeight="1" x14ac:dyDescent="0.2">
      <c r="A198" s="187">
        <f t="shared" si="6"/>
        <v>9</v>
      </c>
      <c r="B198" s="206">
        <v>1</v>
      </c>
      <c r="C198" s="206">
        <v>1</v>
      </c>
      <c r="D198" s="168" t="s">
        <v>15063</v>
      </c>
      <c r="E198" s="168" t="s">
        <v>182</v>
      </c>
      <c r="F198" s="168" t="s">
        <v>70</v>
      </c>
      <c r="G198" s="207">
        <v>40088</v>
      </c>
      <c r="H198" s="197">
        <v>9</v>
      </c>
      <c r="I198" s="197">
        <v>9</v>
      </c>
      <c r="J198" s="208" t="s">
        <v>183</v>
      </c>
      <c r="K198" s="168" t="s">
        <v>60</v>
      </c>
      <c r="L198" s="208" t="s">
        <v>150</v>
      </c>
      <c r="M198" s="168"/>
      <c r="N198" s="168" t="s">
        <v>181</v>
      </c>
      <c r="O198" s="210">
        <v>60</v>
      </c>
      <c r="P198" s="211">
        <v>60</v>
      </c>
      <c r="Q198" s="213">
        <v>90</v>
      </c>
      <c r="R198" s="209"/>
      <c r="S198" s="168">
        <f>LARGE((N198,O198,P198,Q198,R198),1)</f>
        <v>90</v>
      </c>
      <c r="T198" s="168">
        <f>LARGE((N198,O198,P198,Q198,R198),2)</f>
        <v>60</v>
      </c>
      <c r="U198" s="169">
        <f>LARGE((N198,O198,P198,Q198,R198),3)</f>
        <v>60</v>
      </c>
      <c r="V198" s="246">
        <f t="shared" si="7"/>
        <v>210</v>
      </c>
      <c r="W198" s="187"/>
    </row>
    <row r="199" spans="1:23" ht="12.75" customHeight="1" x14ac:dyDescent="0.2">
      <c r="A199" s="187">
        <f t="shared" si="6"/>
        <v>9</v>
      </c>
      <c r="B199" s="206">
        <v>1</v>
      </c>
      <c r="C199" s="206">
        <v>1</v>
      </c>
      <c r="D199" s="168" t="s">
        <v>14540</v>
      </c>
      <c r="E199" s="168" t="s">
        <v>218</v>
      </c>
      <c r="F199" s="168" t="s">
        <v>326</v>
      </c>
      <c r="G199" s="215">
        <v>40066</v>
      </c>
      <c r="H199" s="197">
        <v>9</v>
      </c>
      <c r="I199" s="197">
        <v>9</v>
      </c>
      <c r="J199" s="208" t="s">
        <v>14524</v>
      </c>
      <c r="K199" s="168" t="s">
        <v>60</v>
      </c>
      <c r="L199" s="208" t="s">
        <v>14525</v>
      </c>
      <c r="M199" s="168" t="s">
        <v>14532</v>
      </c>
      <c r="N199" s="168" t="s">
        <v>14529</v>
      </c>
      <c r="O199" s="210">
        <v>60</v>
      </c>
      <c r="P199" s="211">
        <v>65</v>
      </c>
      <c r="Q199" s="213">
        <v>85</v>
      </c>
      <c r="R199" s="209"/>
      <c r="S199" s="168">
        <f>LARGE((N199,O199,P199,Q199,R199),1)</f>
        <v>85</v>
      </c>
      <c r="T199" s="168">
        <f>LARGE((N199,O199,P199,Q199,R199),2)</f>
        <v>65</v>
      </c>
      <c r="U199" s="169">
        <f>LARGE((N199,O199,P199,Q199,R199),3)</f>
        <v>60</v>
      </c>
      <c r="V199" s="246">
        <f t="shared" si="7"/>
        <v>210</v>
      </c>
      <c r="W199" s="187"/>
    </row>
    <row r="200" spans="1:23" ht="12.75" customHeight="1" x14ac:dyDescent="0.2">
      <c r="A200" s="187">
        <f t="shared" si="6"/>
        <v>9</v>
      </c>
      <c r="B200" s="206">
        <v>1</v>
      </c>
      <c r="C200" s="206">
        <v>3</v>
      </c>
      <c r="D200" s="168" t="s">
        <v>8317</v>
      </c>
      <c r="E200" s="168" t="s">
        <v>1106</v>
      </c>
      <c r="F200" s="168" t="s">
        <v>326</v>
      </c>
      <c r="G200" s="216">
        <v>40246</v>
      </c>
      <c r="H200" s="197">
        <v>9</v>
      </c>
      <c r="I200" s="197">
        <v>9</v>
      </c>
      <c r="J200" s="208" t="s">
        <v>8318</v>
      </c>
      <c r="K200" s="168" t="s">
        <v>60</v>
      </c>
      <c r="L200" s="208" t="s">
        <v>188</v>
      </c>
      <c r="M200" s="168" t="s">
        <v>107</v>
      </c>
      <c r="N200" s="168" t="s">
        <v>68</v>
      </c>
      <c r="O200" s="210">
        <v>70</v>
      </c>
      <c r="P200" s="211">
        <v>75</v>
      </c>
      <c r="Q200" s="213">
        <v>60</v>
      </c>
      <c r="R200" s="209"/>
      <c r="S200" s="168">
        <f>LARGE((N200,O200,P200,Q200,R200),1)</f>
        <v>75</v>
      </c>
      <c r="T200" s="168">
        <f>LARGE((N200,O200,P200,Q200,R200),2)</f>
        <v>70</v>
      </c>
      <c r="U200" s="169">
        <f>LARGE((N200,O200,P200,Q200,R200),3)</f>
        <v>60</v>
      </c>
      <c r="V200" s="246">
        <f t="shared" si="7"/>
        <v>205</v>
      </c>
      <c r="W200" s="187"/>
    </row>
    <row r="201" spans="1:23" ht="12.75" customHeight="1" x14ac:dyDescent="0.2">
      <c r="A201" s="187">
        <f t="shared" si="6"/>
        <v>9</v>
      </c>
      <c r="B201" s="206"/>
      <c r="C201" s="206"/>
      <c r="D201" s="205" t="s">
        <v>15088</v>
      </c>
      <c r="E201" s="205" t="s">
        <v>403</v>
      </c>
      <c r="F201" s="205" t="s">
        <v>19032</v>
      </c>
      <c r="G201" s="222">
        <v>39949</v>
      </c>
      <c r="H201" s="199">
        <v>9</v>
      </c>
      <c r="I201" s="199">
        <v>9</v>
      </c>
      <c r="J201" s="223" t="s">
        <v>15621</v>
      </c>
      <c r="K201" s="205" t="s">
        <v>60</v>
      </c>
      <c r="L201" s="223" t="s">
        <v>1990</v>
      </c>
      <c r="M201" s="205" t="s">
        <v>18982</v>
      </c>
      <c r="N201" s="168"/>
      <c r="O201" s="210">
        <v>75</v>
      </c>
      <c r="P201" s="211">
        <v>60</v>
      </c>
      <c r="Q201" s="213">
        <v>70</v>
      </c>
      <c r="R201" s="209"/>
      <c r="S201" s="168">
        <f>LARGE((N201,O201,P201,Q201,R201),1)</f>
        <v>75</v>
      </c>
      <c r="T201" s="168">
        <f>LARGE((N201,O201,P201,Q201,R201),2)</f>
        <v>70</v>
      </c>
      <c r="U201" s="169">
        <f>LARGE((N201,O201,P201,Q201,R201),3)</f>
        <v>60</v>
      </c>
      <c r="V201" s="246">
        <f t="shared" si="7"/>
        <v>205</v>
      </c>
      <c r="W201" s="187"/>
    </row>
    <row r="202" spans="1:23" ht="12.75" customHeight="1" x14ac:dyDescent="0.2">
      <c r="A202" s="187">
        <f t="shared" si="6"/>
        <v>9</v>
      </c>
      <c r="B202" s="206"/>
      <c r="C202" s="206"/>
      <c r="D202" s="168" t="s">
        <v>2823</v>
      </c>
      <c r="E202" s="168" t="s">
        <v>2491</v>
      </c>
      <c r="F202" s="168" t="s">
        <v>369</v>
      </c>
      <c r="G202" s="216">
        <v>40090</v>
      </c>
      <c r="H202" s="197">
        <v>9</v>
      </c>
      <c r="I202" s="197">
        <v>9</v>
      </c>
      <c r="J202" s="208" t="s">
        <v>2824</v>
      </c>
      <c r="K202" s="168" t="s">
        <v>98</v>
      </c>
      <c r="L202" s="208" t="s">
        <v>300</v>
      </c>
      <c r="M202" s="168" t="s">
        <v>2825</v>
      </c>
      <c r="N202" s="168"/>
      <c r="O202" s="210">
        <v>75</v>
      </c>
      <c r="P202" s="211">
        <v>70</v>
      </c>
      <c r="Q202" s="213">
        <v>60</v>
      </c>
      <c r="R202" s="209"/>
      <c r="S202" s="168">
        <f>LARGE((N202,O202,P202,Q202,R202),1)</f>
        <v>75</v>
      </c>
      <c r="T202" s="168">
        <f>LARGE((N202,O202,P202,Q202,R202),2)</f>
        <v>70</v>
      </c>
      <c r="U202" s="169">
        <f>LARGE((N202,O202,P202,Q202,R202),3)</f>
        <v>60</v>
      </c>
      <c r="V202" s="246">
        <f t="shared" si="7"/>
        <v>205</v>
      </c>
      <c r="W202" s="187"/>
    </row>
    <row r="203" spans="1:23" ht="12.75" customHeight="1" x14ac:dyDescent="0.2">
      <c r="A203" s="187">
        <f t="shared" si="6"/>
        <v>9</v>
      </c>
      <c r="B203" s="206">
        <v>1</v>
      </c>
      <c r="C203" s="206">
        <v>3</v>
      </c>
      <c r="D203" s="168" t="s">
        <v>4157</v>
      </c>
      <c r="E203" s="168" t="s">
        <v>91</v>
      </c>
      <c r="F203" s="168" t="s">
        <v>70</v>
      </c>
      <c r="G203" s="216">
        <v>40018</v>
      </c>
      <c r="H203" s="197">
        <v>9</v>
      </c>
      <c r="I203" s="197">
        <v>9</v>
      </c>
      <c r="J203" s="208" t="s">
        <v>10053</v>
      </c>
      <c r="K203" s="168" t="s">
        <v>1531</v>
      </c>
      <c r="L203" s="208" t="s">
        <v>10054</v>
      </c>
      <c r="M203" s="168" t="s">
        <v>10055</v>
      </c>
      <c r="N203" s="168" t="s">
        <v>316</v>
      </c>
      <c r="O203" s="210">
        <v>60</v>
      </c>
      <c r="P203" s="211">
        <v>70</v>
      </c>
      <c r="Q203" s="213">
        <v>75</v>
      </c>
      <c r="R203" s="209"/>
      <c r="S203" s="168">
        <f>LARGE((N203,O203,P203,Q203,R203),1)</f>
        <v>75</v>
      </c>
      <c r="T203" s="168">
        <f>LARGE((N203,O203,P203,Q203,R203),2)</f>
        <v>70</v>
      </c>
      <c r="U203" s="169">
        <f>LARGE((N203,O203,P203,Q203,R203),3)</f>
        <v>60</v>
      </c>
      <c r="V203" s="246">
        <f t="shared" si="7"/>
        <v>205</v>
      </c>
      <c r="W203" s="187"/>
    </row>
    <row r="204" spans="1:23" ht="12.75" customHeight="1" x14ac:dyDescent="0.2">
      <c r="A204" s="187">
        <f t="shared" si="6"/>
        <v>9</v>
      </c>
      <c r="B204" s="309">
        <v>2</v>
      </c>
      <c r="C204" s="309">
        <v>1</v>
      </c>
      <c r="D204" s="205" t="s">
        <v>4361</v>
      </c>
      <c r="E204" s="205" t="s">
        <v>75</v>
      </c>
      <c r="F204" s="205" t="s">
        <v>160</v>
      </c>
      <c r="G204" s="229">
        <v>40102</v>
      </c>
      <c r="H204" s="199">
        <v>9</v>
      </c>
      <c r="I204" s="199">
        <v>9</v>
      </c>
      <c r="J204" s="223" t="s">
        <v>4310</v>
      </c>
      <c r="K204" s="205" t="s">
        <v>164</v>
      </c>
      <c r="L204" s="223" t="s">
        <v>1203</v>
      </c>
      <c r="M204" s="205" t="s">
        <v>511</v>
      </c>
      <c r="N204" s="168" t="s">
        <v>1814</v>
      </c>
      <c r="O204" s="210">
        <v>60</v>
      </c>
      <c r="P204" s="211">
        <v>75</v>
      </c>
      <c r="Q204" s="213">
        <v>70</v>
      </c>
      <c r="R204" s="209"/>
      <c r="S204" s="168">
        <f>LARGE((N204,O204,P204,Q204,R204),1)</f>
        <v>75</v>
      </c>
      <c r="T204" s="168">
        <f>LARGE((N204,O204,P204,Q204,R204),2)</f>
        <v>70</v>
      </c>
      <c r="U204" s="169">
        <f>LARGE((N204,O204,P204,Q204,R204),3)</f>
        <v>60</v>
      </c>
      <c r="V204" s="246">
        <f t="shared" si="7"/>
        <v>205</v>
      </c>
      <c r="W204" s="187"/>
    </row>
    <row r="205" spans="1:23" ht="12.75" customHeight="1" x14ac:dyDescent="0.2">
      <c r="A205" s="187">
        <f t="shared" si="6"/>
        <v>9</v>
      </c>
      <c r="B205" s="206">
        <v>2</v>
      </c>
      <c r="C205" s="206">
        <v>1</v>
      </c>
      <c r="D205" s="168" t="s">
        <v>3189</v>
      </c>
      <c r="E205" s="168" t="s">
        <v>494</v>
      </c>
      <c r="F205" s="168" t="s">
        <v>3190</v>
      </c>
      <c r="G205" s="216">
        <v>40066</v>
      </c>
      <c r="H205" s="197">
        <v>9</v>
      </c>
      <c r="I205" s="197">
        <v>9</v>
      </c>
      <c r="J205" s="208" t="s">
        <v>742</v>
      </c>
      <c r="K205" s="168" t="s">
        <v>164</v>
      </c>
      <c r="L205" s="208" t="s">
        <v>424</v>
      </c>
      <c r="M205" s="168" t="s">
        <v>3192</v>
      </c>
      <c r="N205" s="168" t="s">
        <v>169</v>
      </c>
      <c r="O205" s="210">
        <v>60</v>
      </c>
      <c r="P205" s="211">
        <v>60</v>
      </c>
      <c r="Q205" s="213">
        <v>85</v>
      </c>
      <c r="R205" s="209"/>
      <c r="S205" s="168">
        <f>LARGE((N205,O205,P205,Q205,R205),1)</f>
        <v>85</v>
      </c>
      <c r="T205" s="168">
        <f>LARGE((N205,O205,P205,Q205,R205),2)</f>
        <v>60</v>
      </c>
      <c r="U205" s="169">
        <f>LARGE((N205,O205,P205,Q205,R205),3)</f>
        <v>60</v>
      </c>
      <c r="V205" s="246">
        <f t="shared" si="7"/>
        <v>205</v>
      </c>
      <c r="W205" s="187"/>
    </row>
    <row r="206" spans="1:23" ht="12.75" customHeight="1" x14ac:dyDescent="0.2">
      <c r="A206" s="187">
        <f t="shared" si="6"/>
        <v>9</v>
      </c>
      <c r="B206" s="206">
        <v>2</v>
      </c>
      <c r="C206" s="206">
        <v>1</v>
      </c>
      <c r="D206" s="168" t="s">
        <v>7022</v>
      </c>
      <c r="E206" s="168" t="s">
        <v>1614</v>
      </c>
      <c r="F206" s="168" t="s">
        <v>76</v>
      </c>
      <c r="G206" s="215">
        <v>39953</v>
      </c>
      <c r="H206" s="197">
        <v>9</v>
      </c>
      <c r="I206" s="197">
        <v>9</v>
      </c>
      <c r="J206" s="208" t="s">
        <v>18785</v>
      </c>
      <c r="K206" s="168" t="s">
        <v>2068</v>
      </c>
      <c r="L206" s="208" t="s">
        <v>18786</v>
      </c>
      <c r="M206" s="168" t="s">
        <v>18787</v>
      </c>
      <c r="N206" s="168" t="s">
        <v>1268</v>
      </c>
      <c r="O206" s="210">
        <v>65</v>
      </c>
      <c r="P206" s="211">
        <v>60</v>
      </c>
      <c r="Q206" s="213">
        <v>80</v>
      </c>
      <c r="R206" s="209"/>
      <c r="S206" s="168">
        <f>LARGE((N206,O206,P206,Q206,R206),1)</f>
        <v>80</v>
      </c>
      <c r="T206" s="168">
        <f>LARGE((N206,O206,P206,Q206,R206),2)</f>
        <v>65</v>
      </c>
      <c r="U206" s="169">
        <f>LARGE((N206,O206,P206,Q206,R206),3)</f>
        <v>60</v>
      </c>
      <c r="V206" s="246">
        <f t="shared" si="7"/>
        <v>205</v>
      </c>
      <c r="W206" s="187"/>
    </row>
    <row r="207" spans="1:23" ht="12.75" customHeight="1" x14ac:dyDescent="0.2">
      <c r="A207" s="183">
        <v>9</v>
      </c>
      <c r="B207" s="314">
        <v>3</v>
      </c>
      <c r="C207" s="314">
        <v>1</v>
      </c>
      <c r="D207" s="268" t="s">
        <v>4381</v>
      </c>
      <c r="E207" s="268" t="s">
        <v>4382</v>
      </c>
      <c r="F207" s="268" t="s">
        <v>70</v>
      </c>
      <c r="G207" s="186">
        <v>39906</v>
      </c>
      <c r="H207" s="185">
        <v>9</v>
      </c>
      <c r="I207" s="185">
        <v>9</v>
      </c>
      <c r="J207" s="171" t="s">
        <v>1505</v>
      </c>
      <c r="K207" s="171" t="s">
        <v>164</v>
      </c>
      <c r="L207" s="171" t="s">
        <v>1203</v>
      </c>
      <c r="M207" s="171" t="s">
        <v>511</v>
      </c>
      <c r="N207" s="105"/>
      <c r="O207" s="210">
        <v>60</v>
      </c>
      <c r="P207" s="211">
        <v>80</v>
      </c>
      <c r="Q207" s="213">
        <v>65</v>
      </c>
      <c r="R207" s="209"/>
      <c r="S207" s="168">
        <v>80</v>
      </c>
      <c r="T207" s="168">
        <v>65</v>
      </c>
      <c r="U207" s="169">
        <v>60</v>
      </c>
      <c r="V207" s="246">
        <v>205</v>
      </c>
      <c r="W207" s="105"/>
    </row>
    <row r="208" spans="1:23" ht="12.75" customHeight="1" x14ac:dyDescent="0.2">
      <c r="A208" s="187">
        <f t="shared" ref="A208:A271" si="8">I208</f>
        <v>9</v>
      </c>
      <c r="B208" s="206"/>
      <c r="C208" s="206"/>
      <c r="D208" s="168" t="s">
        <v>3164</v>
      </c>
      <c r="E208" s="168" t="s">
        <v>843</v>
      </c>
      <c r="F208" s="168" t="s">
        <v>185</v>
      </c>
      <c r="G208" s="216">
        <v>40028</v>
      </c>
      <c r="H208" s="197">
        <v>9</v>
      </c>
      <c r="I208" s="197">
        <v>9</v>
      </c>
      <c r="J208" s="208" t="s">
        <v>2985</v>
      </c>
      <c r="K208" s="168" t="s">
        <v>164</v>
      </c>
      <c r="L208" s="208" t="s">
        <v>166</v>
      </c>
      <c r="M208" s="168" t="s">
        <v>167</v>
      </c>
      <c r="N208" s="168"/>
      <c r="O208" s="210">
        <v>70</v>
      </c>
      <c r="P208" s="211">
        <v>75</v>
      </c>
      <c r="Q208" s="213">
        <v>60</v>
      </c>
      <c r="R208" s="209"/>
      <c r="S208" s="168">
        <f>LARGE((N208,O208,P208,Q208,R208),1)</f>
        <v>75</v>
      </c>
      <c r="T208" s="168">
        <f>LARGE((N208,O208,P208,Q208,R208),2)</f>
        <v>70</v>
      </c>
      <c r="U208" s="169">
        <f>LARGE((N208,O208,P208,Q208,R208),3)</f>
        <v>60</v>
      </c>
      <c r="V208" s="246">
        <f t="shared" ref="V208:V271" si="9">SUM(S208,T208,U208)</f>
        <v>205</v>
      </c>
      <c r="W208" s="187"/>
    </row>
    <row r="209" spans="1:23" ht="12.75" customHeight="1" x14ac:dyDescent="0.2">
      <c r="A209" s="187">
        <f t="shared" si="8"/>
        <v>9</v>
      </c>
      <c r="B209" s="206">
        <v>2</v>
      </c>
      <c r="C209" s="206">
        <v>1</v>
      </c>
      <c r="D209" s="168" t="s">
        <v>10317</v>
      </c>
      <c r="E209" s="168" t="s">
        <v>2289</v>
      </c>
      <c r="F209" s="168" t="s">
        <v>70</v>
      </c>
      <c r="G209" s="215">
        <v>39904</v>
      </c>
      <c r="H209" s="197">
        <v>9</v>
      </c>
      <c r="I209" s="197">
        <v>9</v>
      </c>
      <c r="J209" s="208" t="s">
        <v>10318</v>
      </c>
      <c r="K209" s="168" t="s">
        <v>78</v>
      </c>
      <c r="L209" s="208" t="s">
        <v>2660</v>
      </c>
      <c r="M209" s="168" t="s">
        <v>10319</v>
      </c>
      <c r="N209" s="168" t="s">
        <v>386</v>
      </c>
      <c r="O209" s="210">
        <v>60</v>
      </c>
      <c r="P209" s="211">
        <v>80</v>
      </c>
      <c r="Q209" s="213">
        <v>65</v>
      </c>
      <c r="R209" s="209"/>
      <c r="S209" s="168">
        <f>LARGE((N209,O209,P209,Q209,R209),1)</f>
        <v>80</v>
      </c>
      <c r="T209" s="168">
        <f>LARGE((N209,O209,P209,Q209,R209),2)</f>
        <v>65</v>
      </c>
      <c r="U209" s="169">
        <f>LARGE((N209,O209,P209,Q209,R209),3)</f>
        <v>60</v>
      </c>
      <c r="V209" s="246">
        <f t="shared" si="9"/>
        <v>205</v>
      </c>
      <c r="W209" s="187"/>
    </row>
    <row r="210" spans="1:23" ht="12.75" customHeight="1" x14ac:dyDescent="0.2">
      <c r="A210" s="187">
        <f t="shared" si="8"/>
        <v>9</v>
      </c>
      <c r="B210" s="206">
        <v>1</v>
      </c>
      <c r="C210" s="206">
        <v>2</v>
      </c>
      <c r="D210" s="168" t="s">
        <v>10643</v>
      </c>
      <c r="E210" s="168" t="s">
        <v>248</v>
      </c>
      <c r="F210" s="168" t="s">
        <v>211</v>
      </c>
      <c r="G210" s="215">
        <v>40240</v>
      </c>
      <c r="H210" s="197">
        <v>9</v>
      </c>
      <c r="I210" s="197">
        <v>9</v>
      </c>
      <c r="J210" s="208" t="s">
        <v>10644</v>
      </c>
      <c r="K210" s="168" t="s">
        <v>98</v>
      </c>
      <c r="L210" s="208" t="s">
        <v>10629</v>
      </c>
      <c r="M210" s="168" t="s">
        <v>511</v>
      </c>
      <c r="N210" s="168" t="s">
        <v>594</v>
      </c>
      <c r="O210" s="210">
        <v>75</v>
      </c>
      <c r="P210" s="211">
        <v>70</v>
      </c>
      <c r="Q210" s="213">
        <v>60</v>
      </c>
      <c r="R210" s="209"/>
      <c r="S210" s="168">
        <f>LARGE((N210,O210,P210,Q210,R210),1)</f>
        <v>75</v>
      </c>
      <c r="T210" s="168">
        <f>LARGE((N210,O210,P210,Q210,R210),2)</f>
        <v>70</v>
      </c>
      <c r="U210" s="169">
        <f>LARGE((N210,O210,P210,Q210,R210),3)</f>
        <v>60</v>
      </c>
      <c r="V210" s="246">
        <f t="shared" si="9"/>
        <v>205</v>
      </c>
      <c r="W210" s="187"/>
    </row>
    <row r="211" spans="1:23" ht="12.75" customHeight="1" x14ac:dyDescent="0.2">
      <c r="A211" s="187">
        <f t="shared" si="8"/>
        <v>9</v>
      </c>
      <c r="B211" s="206">
        <v>3</v>
      </c>
      <c r="C211" s="206">
        <v>1</v>
      </c>
      <c r="D211" s="168" t="s">
        <v>1511</v>
      </c>
      <c r="E211" s="168" t="s">
        <v>69</v>
      </c>
      <c r="F211" s="168" t="s">
        <v>1512</v>
      </c>
      <c r="G211" s="216">
        <v>39915</v>
      </c>
      <c r="H211" s="197">
        <v>9</v>
      </c>
      <c r="I211" s="197">
        <v>9</v>
      </c>
      <c r="J211" s="208" t="s">
        <v>1513</v>
      </c>
      <c r="K211" s="168" t="s">
        <v>98</v>
      </c>
      <c r="L211" s="208" t="s">
        <v>1514</v>
      </c>
      <c r="M211" s="168" t="s">
        <v>1515</v>
      </c>
      <c r="N211" s="168" t="s">
        <v>692</v>
      </c>
      <c r="O211" s="210">
        <v>70</v>
      </c>
      <c r="P211" s="211">
        <v>75</v>
      </c>
      <c r="Q211" s="213">
        <v>60</v>
      </c>
      <c r="R211" s="209"/>
      <c r="S211" s="168">
        <f>LARGE((N211,O211,P211,Q211,R211),1)</f>
        <v>75</v>
      </c>
      <c r="T211" s="168">
        <f>LARGE((N211,O211,P211,Q211,R211),2)</f>
        <v>70</v>
      </c>
      <c r="U211" s="169">
        <f>LARGE((N211,O211,P211,Q211,R211),3)</f>
        <v>60</v>
      </c>
      <c r="V211" s="246">
        <f t="shared" si="9"/>
        <v>205</v>
      </c>
      <c r="W211" s="187"/>
    </row>
    <row r="212" spans="1:23" ht="12.75" customHeight="1" x14ac:dyDescent="0.2">
      <c r="A212" s="187">
        <f t="shared" si="8"/>
        <v>9</v>
      </c>
      <c r="B212" s="206">
        <v>1</v>
      </c>
      <c r="C212" s="206">
        <v>1</v>
      </c>
      <c r="D212" s="168" t="s">
        <v>14545</v>
      </c>
      <c r="E212" s="168" t="s">
        <v>193</v>
      </c>
      <c r="F212" s="168" t="s">
        <v>3029</v>
      </c>
      <c r="G212" s="215">
        <v>39905</v>
      </c>
      <c r="H212" s="197">
        <v>9</v>
      </c>
      <c r="I212" s="197">
        <v>9</v>
      </c>
      <c r="J212" s="208" t="s">
        <v>14524</v>
      </c>
      <c r="K212" s="168" t="s">
        <v>60</v>
      </c>
      <c r="L212" s="208" t="s">
        <v>14525</v>
      </c>
      <c r="M212" s="168" t="s">
        <v>14526</v>
      </c>
      <c r="N212" s="168" t="s">
        <v>14529</v>
      </c>
      <c r="O212" s="210">
        <v>60</v>
      </c>
      <c r="P212" s="211">
        <v>70</v>
      </c>
      <c r="Q212" s="213">
        <v>75</v>
      </c>
      <c r="R212" s="209"/>
      <c r="S212" s="168">
        <f>LARGE((N212,O212,P212,Q212,R212),1)</f>
        <v>75</v>
      </c>
      <c r="T212" s="168">
        <f>LARGE((N212,O212,P212,Q212,R212),2)</f>
        <v>70</v>
      </c>
      <c r="U212" s="169">
        <f>LARGE((N212,O212,P212,Q212,R212),3)</f>
        <v>60</v>
      </c>
      <c r="V212" s="246">
        <f t="shared" si="9"/>
        <v>205</v>
      </c>
      <c r="W212" s="187"/>
    </row>
    <row r="213" spans="1:23" ht="12.75" customHeight="1" x14ac:dyDescent="0.2">
      <c r="A213" s="187">
        <f t="shared" si="8"/>
        <v>9</v>
      </c>
      <c r="B213" s="206">
        <v>1</v>
      </c>
      <c r="C213" s="206">
        <v>2</v>
      </c>
      <c r="D213" s="168" t="s">
        <v>6190</v>
      </c>
      <c r="E213" s="168" t="s">
        <v>6191</v>
      </c>
      <c r="F213" s="168" t="s">
        <v>6192</v>
      </c>
      <c r="G213" s="216">
        <v>40085</v>
      </c>
      <c r="H213" s="197">
        <v>9</v>
      </c>
      <c r="I213" s="197">
        <v>9</v>
      </c>
      <c r="J213" s="208" t="s">
        <v>3773</v>
      </c>
      <c r="K213" s="168" t="s">
        <v>98</v>
      </c>
      <c r="L213" s="208" t="s">
        <v>2678</v>
      </c>
      <c r="M213" s="168"/>
      <c r="N213" s="168" t="s">
        <v>3576</v>
      </c>
      <c r="O213" s="210">
        <v>60</v>
      </c>
      <c r="P213" s="211">
        <v>70</v>
      </c>
      <c r="Q213" s="213">
        <v>70</v>
      </c>
      <c r="R213" s="209"/>
      <c r="S213" s="168">
        <f>LARGE((N213,O213,P213,Q213,R213),1)</f>
        <v>70</v>
      </c>
      <c r="T213" s="168">
        <f>LARGE((N213,O213,P213,Q213,R213),2)</f>
        <v>70</v>
      </c>
      <c r="U213" s="169">
        <f>LARGE((N213,O213,P213,Q213,R213),3)</f>
        <v>60</v>
      </c>
      <c r="V213" s="246">
        <f t="shared" si="9"/>
        <v>200</v>
      </c>
      <c r="W213" s="187"/>
    </row>
    <row r="214" spans="1:23" ht="12.75" customHeight="1" x14ac:dyDescent="0.2">
      <c r="A214" s="187">
        <f t="shared" si="8"/>
        <v>9</v>
      </c>
      <c r="B214" s="206">
        <v>1</v>
      </c>
      <c r="C214" s="206">
        <v>3</v>
      </c>
      <c r="D214" s="168" t="s">
        <v>8175</v>
      </c>
      <c r="E214" s="168" t="s">
        <v>1435</v>
      </c>
      <c r="F214" s="168" t="s">
        <v>8176</v>
      </c>
      <c r="G214" s="216">
        <v>40089</v>
      </c>
      <c r="H214" s="197">
        <v>9</v>
      </c>
      <c r="I214" s="197">
        <v>9</v>
      </c>
      <c r="J214" s="208" t="s">
        <v>8177</v>
      </c>
      <c r="K214" s="168" t="s">
        <v>60</v>
      </c>
      <c r="L214" s="208" t="s">
        <v>8178</v>
      </c>
      <c r="M214" s="168" t="s">
        <v>107</v>
      </c>
      <c r="N214" s="168" t="s">
        <v>2894</v>
      </c>
      <c r="O214" s="210">
        <v>60</v>
      </c>
      <c r="P214" s="211">
        <v>75</v>
      </c>
      <c r="Q214" s="213">
        <v>65</v>
      </c>
      <c r="R214" s="209"/>
      <c r="S214" s="168">
        <f>LARGE((N214,O214,P214,Q214,R214),1)</f>
        <v>75</v>
      </c>
      <c r="T214" s="168">
        <f>LARGE((N214,O214,P214,Q214,R214),2)</f>
        <v>65</v>
      </c>
      <c r="U214" s="169">
        <f>LARGE((N214,O214,P214,Q214,R214),3)</f>
        <v>60</v>
      </c>
      <c r="V214" s="246">
        <f t="shared" si="9"/>
        <v>200</v>
      </c>
      <c r="W214" s="187"/>
    </row>
    <row r="215" spans="1:23" ht="12.75" customHeight="1" x14ac:dyDescent="0.2">
      <c r="A215" s="187">
        <f t="shared" si="8"/>
        <v>9</v>
      </c>
      <c r="B215" s="206">
        <v>3</v>
      </c>
      <c r="C215" s="206">
        <v>3</v>
      </c>
      <c r="D215" s="168" t="s">
        <v>5398</v>
      </c>
      <c r="E215" s="168" t="s">
        <v>56</v>
      </c>
      <c r="F215" s="168" t="s">
        <v>395</v>
      </c>
      <c r="G215" s="215">
        <v>40091</v>
      </c>
      <c r="H215" s="197">
        <v>9</v>
      </c>
      <c r="I215" s="197">
        <v>9</v>
      </c>
      <c r="J215" s="208" t="s">
        <v>13663</v>
      </c>
      <c r="K215" s="168" t="s">
        <v>558</v>
      </c>
      <c r="L215" s="208" t="s">
        <v>13664</v>
      </c>
      <c r="M215" s="168" t="s">
        <v>13665</v>
      </c>
      <c r="N215" s="168" t="s">
        <v>1659</v>
      </c>
      <c r="O215" s="210">
        <v>65</v>
      </c>
      <c r="P215" s="211">
        <v>60</v>
      </c>
      <c r="Q215" s="213">
        <v>75</v>
      </c>
      <c r="R215" s="209"/>
      <c r="S215" s="168">
        <f>LARGE((N215,O215,P215,Q215,R215),1)</f>
        <v>75</v>
      </c>
      <c r="T215" s="168">
        <f>LARGE((N215,O215,P215,Q215,R215),2)</f>
        <v>65</v>
      </c>
      <c r="U215" s="169">
        <f>LARGE((N215,O215,P215,Q215,R215),3)</f>
        <v>60</v>
      </c>
      <c r="V215" s="246">
        <f t="shared" si="9"/>
        <v>200</v>
      </c>
      <c r="W215" s="187"/>
    </row>
    <row r="216" spans="1:23" ht="12.75" customHeight="1" x14ac:dyDescent="0.2">
      <c r="A216" s="187">
        <f t="shared" si="8"/>
        <v>9</v>
      </c>
      <c r="B216" s="206"/>
      <c r="C216" s="206"/>
      <c r="D216" s="168" t="s">
        <v>15607</v>
      </c>
      <c r="E216" s="168" t="s">
        <v>1953</v>
      </c>
      <c r="F216" s="168" t="s">
        <v>49</v>
      </c>
      <c r="G216" s="215">
        <v>39873</v>
      </c>
      <c r="H216" s="197">
        <v>9</v>
      </c>
      <c r="I216" s="197">
        <v>9</v>
      </c>
      <c r="J216" s="208" t="s">
        <v>1498</v>
      </c>
      <c r="K216" s="168" t="s">
        <v>2552</v>
      </c>
      <c r="L216" s="208" t="s">
        <v>4952</v>
      </c>
      <c r="M216" s="168" t="s">
        <v>15594</v>
      </c>
      <c r="N216" s="168"/>
      <c r="O216" s="210">
        <v>65</v>
      </c>
      <c r="P216" s="211">
        <v>75</v>
      </c>
      <c r="Q216" s="213">
        <v>60</v>
      </c>
      <c r="R216" s="209"/>
      <c r="S216" s="168">
        <f>LARGE((N216,O216,P216,Q216,R216),1)</f>
        <v>75</v>
      </c>
      <c r="T216" s="168">
        <f>LARGE((N216,O216,P216,Q216,R216),2)</f>
        <v>65</v>
      </c>
      <c r="U216" s="169">
        <f>LARGE((N216,O216,P216,Q216,R216),3)</f>
        <v>60</v>
      </c>
      <c r="V216" s="246">
        <f t="shared" si="9"/>
        <v>200</v>
      </c>
      <c r="W216" s="187"/>
    </row>
    <row r="217" spans="1:23" ht="12.75" customHeight="1" x14ac:dyDescent="0.2">
      <c r="A217" s="187">
        <f t="shared" si="8"/>
        <v>9</v>
      </c>
      <c r="B217" s="206">
        <v>1</v>
      </c>
      <c r="C217" s="206">
        <v>3</v>
      </c>
      <c r="D217" s="168" t="s">
        <v>827</v>
      </c>
      <c r="E217" s="168" t="s">
        <v>828</v>
      </c>
      <c r="F217" s="168" t="s">
        <v>829</v>
      </c>
      <c r="G217" s="216">
        <v>40047</v>
      </c>
      <c r="H217" s="197">
        <v>9</v>
      </c>
      <c r="I217" s="197">
        <v>9</v>
      </c>
      <c r="J217" s="208" t="s">
        <v>831</v>
      </c>
      <c r="K217" s="168" t="s">
        <v>60</v>
      </c>
      <c r="L217" s="208" t="s">
        <v>832</v>
      </c>
      <c r="M217" s="168" t="s">
        <v>63</v>
      </c>
      <c r="N217" s="168" t="s">
        <v>68</v>
      </c>
      <c r="O217" s="210">
        <v>65</v>
      </c>
      <c r="P217" s="211">
        <v>75</v>
      </c>
      <c r="Q217" s="213">
        <v>60</v>
      </c>
      <c r="R217" s="209"/>
      <c r="S217" s="168">
        <f>LARGE((N217,O217,P217,Q217,R217),1)</f>
        <v>75</v>
      </c>
      <c r="T217" s="168">
        <f>LARGE((N217,O217,P217,Q217,R217),2)</f>
        <v>65</v>
      </c>
      <c r="U217" s="169">
        <f>LARGE((N217,O217,P217,Q217,R217),3)</f>
        <v>60</v>
      </c>
      <c r="V217" s="246">
        <f t="shared" si="9"/>
        <v>200</v>
      </c>
      <c r="W217" s="187"/>
    </row>
    <row r="218" spans="1:23" ht="12.75" customHeight="1" x14ac:dyDescent="0.2">
      <c r="A218" s="187">
        <f t="shared" si="8"/>
        <v>9</v>
      </c>
      <c r="B218" s="206">
        <v>3</v>
      </c>
      <c r="C218" s="206">
        <v>3</v>
      </c>
      <c r="D218" s="168" t="s">
        <v>6325</v>
      </c>
      <c r="E218" s="168" t="s">
        <v>153</v>
      </c>
      <c r="F218" s="168" t="s">
        <v>141</v>
      </c>
      <c r="G218" s="216">
        <v>39902</v>
      </c>
      <c r="H218" s="197">
        <v>9</v>
      </c>
      <c r="I218" s="197">
        <v>9</v>
      </c>
      <c r="J218" s="208" t="s">
        <v>6327</v>
      </c>
      <c r="K218" s="168" t="s">
        <v>558</v>
      </c>
      <c r="L218" s="208" t="s">
        <v>6328</v>
      </c>
      <c r="M218" s="168" t="s">
        <v>6329</v>
      </c>
      <c r="N218" s="168" t="s">
        <v>1501</v>
      </c>
      <c r="O218" s="210">
        <v>60</v>
      </c>
      <c r="P218" s="211">
        <v>60</v>
      </c>
      <c r="Q218" s="213">
        <v>80</v>
      </c>
      <c r="R218" s="209"/>
      <c r="S218" s="168">
        <f>LARGE((N218,O218,P218,Q218,R218),1)</f>
        <v>80</v>
      </c>
      <c r="T218" s="168">
        <f>LARGE((N218,O218,P218,Q218,R218),2)</f>
        <v>60</v>
      </c>
      <c r="U218" s="169">
        <f>LARGE((N218,O218,P218,Q218,R218),3)</f>
        <v>60</v>
      </c>
      <c r="V218" s="246">
        <f t="shared" si="9"/>
        <v>200</v>
      </c>
      <c r="W218" s="187"/>
    </row>
    <row r="219" spans="1:23" ht="12.75" customHeight="1" x14ac:dyDescent="0.2">
      <c r="A219" s="187">
        <f t="shared" si="8"/>
        <v>9</v>
      </c>
      <c r="B219" s="206">
        <v>1</v>
      </c>
      <c r="C219" s="206">
        <v>3</v>
      </c>
      <c r="D219" s="168" t="s">
        <v>3460</v>
      </c>
      <c r="E219" s="168" t="s">
        <v>184</v>
      </c>
      <c r="F219" s="168" t="s">
        <v>1111</v>
      </c>
      <c r="G219" s="216">
        <v>40088</v>
      </c>
      <c r="H219" s="197">
        <v>9</v>
      </c>
      <c r="I219" s="197">
        <v>9</v>
      </c>
      <c r="J219" s="208" t="s">
        <v>3462</v>
      </c>
      <c r="K219" s="168" t="s">
        <v>164</v>
      </c>
      <c r="L219" s="208" t="s">
        <v>166</v>
      </c>
      <c r="M219" s="168" t="s">
        <v>3463</v>
      </c>
      <c r="N219" s="168" t="s">
        <v>169</v>
      </c>
      <c r="O219" s="210">
        <v>60</v>
      </c>
      <c r="P219" s="211">
        <v>60</v>
      </c>
      <c r="Q219" s="213">
        <v>80</v>
      </c>
      <c r="R219" s="209"/>
      <c r="S219" s="168">
        <f>LARGE((N219,O219,P219,Q219,R219),1)</f>
        <v>80</v>
      </c>
      <c r="T219" s="168">
        <f>LARGE((N219,O219,P219,Q219,R219),2)</f>
        <v>60</v>
      </c>
      <c r="U219" s="169">
        <f>LARGE((N219,O219,P219,Q219,R219),3)</f>
        <v>60</v>
      </c>
      <c r="V219" s="246">
        <f t="shared" si="9"/>
        <v>200</v>
      </c>
      <c r="W219" s="187"/>
    </row>
    <row r="220" spans="1:23" ht="12.75" customHeight="1" x14ac:dyDescent="0.2">
      <c r="A220" s="187">
        <f t="shared" si="8"/>
        <v>9</v>
      </c>
      <c r="B220" s="206">
        <v>1</v>
      </c>
      <c r="C220" s="206">
        <v>1</v>
      </c>
      <c r="D220" s="168" t="s">
        <v>7326</v>
      </c>
      <c r="E220" s="168" t="s">
        <v>134</v>
      </c>
      <c r="F220" s="168" t="s">
        <v>1170</v>
      </c>
      <c r="G220" s="216">
        <v>40019</v>
      </c>
      <c r="H220" s="197">
        <v>9</v>
      </c>
      <c r="I220" s="197">
        <v>9</v>
      </c>
      <c r="J220" s="208" t="s">
        <v>7327</v>
      </c>
      <c r="K220" s="168" t="s">
        <v>60</v>
      </c>
      <c r="L220" s="208" t="s">
        <v>2780</v>
      </c>
      <c r="M220" s="168" t="s">
        <v>3476</v>
      </c>
      <c r="N220" s="168" t="s">
        <v>1351</v>
      </c>
      <c r="O220" s="210">
        <v>60</v>
      </c>
      <c r="P220" s="211">
        <v>70</v>
      </c>
      <c r="Q220" s="213">
        <v>70</v>
      </c>
      <c r="R220" s="209"/>
      <c r="S220" s="168">
        <f>LARGE((N220,O220,P220,Q220,R220),1)</f>
        <v>70</v>
      </c>
      <c r="T220" s="168">
        <f>LARGE((N220,O220,P220,Q220,R220),2)</f>
        <v>70</v>
      </c>
      <c r="U220" s="169">
        <f>LARGE((N220,O220,P220,Q220,R220),3)</f>
        <v>60</v>
      </c>
      <c r="V220" s="246">
        <f t="shared" si="9"/>
        <v>200</v>
      </c>
      <c r="W220" s="187"/>
    </row>
    <row r="221" spans="1:23" ht="12.75" customHeight="1" x14ac:dyDescent="0.2">
      <c r="A221" s="187">
        <f t="shared" si="8"/>
        <v>9</v>
      </c>
      <c r="B221" s="206">
        <v>2</v>
      </c>
      <c r="C221" s="206">
        <v>3</v>
      </c>
      <c r="D221" s="168" t="s">
        <v>9468</v>
      </c>
      <c r="E221" s="168" t="s">
        <v>362</v>
      </c>
      <c r="F221" s="168" t="s">
        <v>205</v>
      </c>
      <c r="G221" s="216">
        <v>39829</v>
      </c>
      <c r="H221" s="197">
        <v>9</v>
      </c>
      <c r="I221" s="197">
        <v>9</v>
      </c>
      <c r="J221" s="208" t="s">
        <v>7317</v>
      </c>
      <c r="K221" s="168" t="s">
        <v>98</v>
      </c>
      <c r="L221" s="208" t="s">
        <v>2678</v>
      </c>
      <c r="M221" s="168" t="s">
        <v>7303</v>
      </c>
      <c r="N221" s="168" t="s">
        <v>3576</v>
      </c>
      <c r="O221" s="210">
        <v>60</v>
      </c>
      <c r="P221" s="211">
        <v>60</v>
      </c>
      <c r="Q221" s="213">
        <v>80</v>
      </c>
      <c r="R221" s="209"/>
      <c r="S221" s="168">
        <f>LARGE((N221,O221,P221,Q221,R221),1)</f>
        <v>80</v>
      </c>
      <c r="T221" s="168">
        <f>LARGE((N221,O221,P221,Q221,R221),2)</f>
        <v>60</v>
      </c>
      <c r="U221" s="169">
        <f>LARGE((N221,O221,P221,Q221,R221),3)</f>
        <v>60</v>
      </c>
      <c r="V221" s="246">
        <f t="shared" si="9"/>
        <v>200</v>
      </c>
      <c r="W221" s="187"/>
    </row>
    <row r="222" spans="1:23" ht="12.75" customHeight="1" x14ac:dyDescent="0.2">
      <c r="A222" s="187">
        <f t="shared" si="8"/>
        <v>9</v>
      </c>
      <c r="B222" s="206">
        <v>2</v>
      </c>
      <c r="C222" s="206">
        <v>1</v>
      </c>
      <c r="D222" s="168" t="s">
        <v>5740</v>
      </c>
      <c r="E222" s="168" t="s">
        <v>75</v>
      </c>
      <c r="F222" s="168" t="s">
        <v>2613</v>
      </c>
      <c r="G222" s="215">
        <v>39951</v>
      </c>
      <c r="H222" s="197">
        <v>9</v>
      </c>
      <c r="I222" s="197">
        <v>9</v>
      </c>
      <c r="J222" s="208" t="s">
        <v>13657</v>
      </c>
      <c r="K222" s="168" t="s">
        <v>473</v>
      </c>
      <c r="L222" s="208" t="s">
        <v>5267</v>
      </c>
      <c r="M222" s="168" t="s">
        <v>476</v>
      </c>
      <c r="N222" s="168" t="s">
        <v>491</v>
      </c>
      <c r="O222" s="210">
        <v>60</v>
      </c>
      <c r="P222" s="211">
        <v>70</v>
      </c>
      <c r="Q222" s="213">
        <v>70</v>
      </c>
      <c r="R222" s="209"/>
      <c r="S222" s="168">
        <f>LARGE((N222,O222,P222,Q222,R222),1)</f>
        <v>70</v>
      </c>
      <c r="T222" s="168">
        <f>LARGE((N222,O222,P222,Q222,R222),2)</f>
        <v>70</v>
      </c>
      <c r="U222" s="169">
        <f>LARGE((N222,O222,P222,Q222,R222),3)</f>
        <v>60</v>
      </c>
      <c r="V222" s="246">
        <f t="shared" si="9"/>
        <v>200</v>
      </c>
      <c r="W222" s="187"/>
    </row>
    <row r="223" spans="1:23" ht="12.75" customHeight="1" x14ac:dyDescent="0.2">
      <c r="A223" s="187">
        <f t="shared" si="8"/>
        <v>9</v>
      </c>
      <c r="B223" s="309">
        <v>3</v>
      </c>
      <c r="C223" s="309">
        <v>3</v>
      </c>
      <c r="D223" s="205" t="s">
        <v>4392</v>
      </c>
      <c r="E223" s="205" t="s">
        <v>1849</v>
      </c>
      <c r="F223" s="205" t="s">
        <v>390</v>
      </c>
      <c r="G223" s="229">
        <v>40025</v>
      </c>
      <c r="H223" s="199">
        <v>9</v>
      </c>
      <c r="I223" s="199">
        <v>9</v>
      </c>
      <c r="J223" s="223" t="s">
        <v>4137</v>
      </c>
      <c r="K223" s="205" t="s">
        <v>164</v>
      </c>
      <c r="L223" s="223" t="s">
        <v>1203</v>
      </c>
      <c r="M223" s="205" t="s">
        <v>511</v>
      </c>
      <c r="N223" s="168" t="s">
        <v>1814</v>
      </c>
      <c r="O223" s="210">
        <v>60</v>
      </c>
      <c r="P223" s="211">
        <v>70</v>
      </c>
      <c r="Q223" s="213">
        <v>70</v>
      </c>
      <c r="R223" s="209"/>
      <c r="S223" s="168">
        <f>LARGE((N223,O223,P223,Q223,R223),1)</f>
        <v>70</v>
      </c>
      <c r="T223" s="168">
        <f>LARGE((N223,O223,P223,Q223,R223),2)</f>
        <v>70</v>
      </c>
      <c r="U223" s="169">
        <f>LARGE((N223,O223,P223,Q223,R223),3)</f>
        <v>60</v>
      </c>
      <c r="V223" s="246">
        <f t="shared" si="9"/>
        <v>200</v>
      </c>
      <c r="W223" s="187"/>
    </row>
    <row r="224" spans="1:23" ht="12.75" customHeight="1" x14ac:dyDescent="0.2">
      <c r="A224" s="187">
        <f t="shared" si="8"/>
        <v>9</v>
      </c>
      <c r="B224" s="206">
        <v>1</v>
      </c>
      <c r="C224" s="206">
        <v>1</v>
      </c>
      <c r="D224" s="168" t="s">
        <v>1601</v>
      </c>
      <c r="E224" s="168" t="s">
        <v>56</v>
      </c>
      <c r="F224" s="168" t="s">
        <v>70</v>
      </c>
      <c r="G224" s="215">
        <v>40134</v>
      </c>
      <c r="H224" s="197">
        <v>9</v>
      </c>
      <c r="I224" s="197">
        <v>9</v>
      </c>
      <c r="J224" s="208" t="s">
        <v>13903</v>
      </c>
      <c r="K224" s="168" t="s">
        <v>60</v>
      </c>
      <c r="L224" s="208" t="s">
        <v>13894</v>
      </c>
      <c r="M224" s="168" t="s">
        <v>5453</v>
      </c>
      <c r="N224" s="168" t="s">
        <v>1291</v>
      </c>
      <c r="O224" s="210">
        <v>60</v>
      </c>
      <c r="P224" s="211">
        <v>70</v>
      </c>
      <c r="Q224" s="213">
        <v>70</v>
      </c>
      <c r="R224" s="209"/>
      <c r="S224" s="168">
        <f>LARGE((N224,O224,P224,Q224,R224),1)</f>
        <v>70</v>
      </c>
      <c r="T224" s="168">
        <f>LARGE((N224,O224,P224,Q224,R224),2)</f>
        <v>70</v>
      </c>
      <c r="U224" s="169">
        <f>LARGE((N224,O224,P224,Q224,R224),3)</f>
        <v>60</v>
      </c>
      <c r="V224" s="246">
        <f t="shared" si="9"/>
        <v>200</v>
      </c>
      <c r="W224" s="187"/>
    </row>
    <row r="225" spans="1:23" ht="12.75" customHeight="1" x14ac:dyDescent="0.2">
      <c r="A225" s="187">
        <f t="shared" si="8"/>
        <v>9</v>
      </c>
      <c r="B225" s="206">
        <v>2</v>
      </c>
      <c r="C225" s="206">
        <v>1</v>
      </c>
      <c r="D225" s="168" t="s">
        <v>1699</v>
      </c>
      <c r="E225" s="168" t="s">
        <v>1700</v>
      </c>
      <c r="F225" s="168" t="s">
        <v>70</v>
      </c>
      <c r="G225" s="216">
        <v>40009</v>
      </c>
      <c r="H225" s="197">
        <v>9</v>
      </c>
      <c r="I225" s="197">
        <v>9</v>
      </c>
      <c r="J225" s="208" t="s">
        <v>1057</v>
      </c>
      <c r="K225" s="168" t="s">
        <v>60</v>
      </c>
      <c r="L225" s="208" t="s">
        <v>136</v>
      </c>
      <c r="M225" s="168" t="s">
        <v>63</v>
      </c>
      <c r="N225" s="168" t="s">
        <v>68</v>
      </c>
      <c r="O225" s="284">
        <v>60</v>
      </c>
      <c r="P225" s="211">
        <v>70</v>
      </c>
      <c r="Q225" s="213">
        <v>70</v>
      </c>
      <c r="R225" s="209"/>
      <c r="S225" s="168">
        <f>LARGE((N225,O225,P225,Q225,R225),1)</f>
        <v>70</v>
      </c>
      <c r="T225" s="168">
        <f>LARGE((N225,O225,P225,Q225,R225),2)</f>
        <v>70</v>
      </c>
      <c r="U225" s="169">
        <f>LARGE((N225,O225,P225,Q225,R225),3)</f>
        <v>60</v>
      </c>
      <c r="V225" s="246">
        <f t="shared" si="9"/>
        <v>200</v>
      </c>
      <c r="W225" s="187"/>
    </row>
    <row r="226" spans="1:23" ht="12.75" customHeight="1" x14ac:dyDescent="0.2">
      <c r="A226" s="187">
        <f t="shared" si="8"/>
        <v>9</v>
      </c>
      <c r="B226" s="206"/>
      <c r="C226" s="206"/>
      <c r="D226" s="168" t="s">
        <v>527</v>
      </c>
      <c r="E226" s="168" t="s">
        <v>127</v>
      </c>
      <c r="F226" s="168" t="s">
        <v>214</v>
      </c>
      <c r="G226" s="216">
        <v>39921</v>
      </c>
      <c r="H226" s="197">
        <v>9</v>
      </c>
      <c r="I226" s="197">
        <v>9</v>
      </c>
      <c r="J226" s="208" t="s">
        <v>528</v>
      </c>
      <c r="K226" s="168" t="s">
        <v>98</v>
      </c>
      <c r="L226" s="208" t="s">
        <v>273</v>
      </c>
      <c r="M226" s="168" t="s">
        <v>529</v>
      </c>
      <c r="N226" s="168"/>
      <c r="O226" s="210">
        <v>70</v>
      </c>
      <c r="P226" s="211">
        <v>60</v>
      </c>
      <c r="Q226" s="213">
        <v>65</v>
      </c>
      <c r="R226" s="209"/>
      <c r="S226" s="168">
        <f>LARGE((N226,O226,P226,Q226,R226),1)</f>
        <v>70</v>
      </c>
      <c r="T226" s="168">
        <f>LARGE((N226,O226,P226,Q226,R226),2)</f>
        <v>65</v>
      </c>
      <c r="U226" s="169">
        <f>LARGE((N226,O226,P226,Q226,R226),3)</f>
        <v>60</v>
      </c>
      <c r="V226" s="246">
        <f t="shared" si="9"/>
        <v>195</v>
      </c>
      <c r="W226" s="187"/>
    </row>
    <row r="227" spans="1:23" ht="12.75" customHeight="1" x14ac:dyDescent="0.2">
      <c r="A227" s="187">
        <f t="shared" si="8"/>
        <v>9</v>
      </c>
      <c r="B227" s="206">
        <v>2</v>
      </c>
      <c r="C227" s="206">
        <v>2</v>
      </c>
      <c r="D227" s="168" t="s">
        <v>5718</v>
      </c>
      <c r="E227" s="168" t="s">
        <v>75</v>
      </c>
      <c r="F227" s="168" t="s">
        <v>5719</v>
      </c>
      <c r="G227" s="216">
        <v>40029</v>
      </c>
      <c r="H227" s="197">
        <v>9</v>
      </c>
      <c r="I227" s="197">
        <v>9</v>
      </c>
      <c r="J227" s="208" t="s">
        <v>4010</v>
      </c>
      <c r="K227" s="168" t="s">
        <v>473</v>
      </c>
      <c r="L227" s="208" t="s">
        <v>2642</v>
      </c>
      <c r="M227" s="168" t="s">
        <v>2638</v>
      </c>
      <c r="N227" s="168" t="s">
        <v>491</v>
      </c>
      <c r="O227" s="210">
        <v>65</v>
      </c>
      <c r="P227" s="211">
        <v>60</v>
      </c>
      <c r="Q227" s="213">
        <v>70</v>
      </c>
      <c r="R227" s="209"/>
      <c r="S227" s="168">
        <f>LARGE((N227,O227,P227,Q227,R227),1)</f>
        <v>70</v>
      </c>
      <c r="T227" s="168">
        <f>LARGE((N227,O227,P227,Q227,R227),2)</f>
        <v>65</v>
      </c>
      <c r="U227" s="169">
        <f>LARGE((N227,O227,P227,Q227,R227),3)</f>
        <v>60</v>
      </c>
      <c r="V227" s="246">
        <f t="shared" si="9"/>
        <v>195</v>
      </c>
      <c r="W227" s="187"/>
    </row>
    <row r="228" spans="1:23" ht="12.75" customHeight="1" x14ac:dyDescent="0.2">
      <c r="A228" s="187">
        <f t="shared" si="8"/>
        <v>9</v>
      </c>
      <c r="B228" s="206">
        <v>1</v>
      </c>
      <c r="C228" s="206">
        <v>2</v>
      </c>
      <c r="D228" s="168" t="s">
        <v>7876</v>
      </c>
      <c r="E228" s="168" t="s">
        <v>2289</v>
      </c>
      <c r="F228" s="168" t="s">
        <v>160</v>
      </c>
      <c r="G228" s="216">
        <v>40065</v>
      </c>
      <c r="H228" s="197">
        <v>9</v>
      </c>
      <c r="I228" s="197">
        <v>9</v>
      </c>
      <c r="J228" s="208" t="s">
        <v>7809</v>
      </c>
      <c r="K228" s="168" t="s">
        <v>164</v>
      </c>
      <c r="L228" s="208" t="s">
        <v>7820</v>
      </c>
      <c r="M228" s="168" t="s">
        <v>7878</v>
      </c>
      <c r="N228" s="168" t="s">
        <v>463</v>
      </c>
      <c r="O228" s="210">
        <v>65</v>
      </c>
      <c r="P228" s="211">
        <v>60</v>
      </c>
      <c r="Q228" s="213">
        <v>70</v>
      </c>
      <c r="R228" s="209"/>
      <c r="S228" s="168">
        <f>LARGE((N228,O228,P228,Q228,R228),1)</f>
        <v>70</v>
      </c>
      <c r="T228" s="168">
        <f>LARGE((N228,O228,P228,Q228,R228),2)</f>
        <v>65</v>
      </c>
      <c r="U228" s="169">
        <f>LARGE((N228,O228,P228,Q228,R228),3)</f>
        <v>60</v>
      </c>
      <c r="V228" s="246">
        <f t="shared" si="9"/>
        <v>195</v>
      </c>
      <c r="W228" s="187"/>
    </row>
    <row r="229" spans="1:23" ht="12.75" customHeight="1" x14ac:dyDescent="0.2">
      <c r="A229" s="187">
        <f t="shared" si="8"/>
        <v>9</v>
      </c>
      <c r="B229" s="206">
        <v>3</v>
      </c>
      <c r="C229" s="206">
        <v>2</v>
      </c>
      <c r="D229" s="205" t="s">
        <v>19054</v>
      </c>
      <c r="E229" s="205" t="s">
        <v>153</v>
      </c>
      <c r="F229" s="205" t="s">
        <v>114</v>
      </c>
      <c r="G229" s="222">
        <v>40014</v>
      </c>
      <c r="H229" s="199">
        <v>9</v>
      </c>
      <c r="I229" s="199">
        <v>9</v>
      </c>
      <c r="J229" s="223" t="s">
        <v>12300</v>
      </c>
      <c r="K229" s="205" t="s">
        <v>60</v>
      </c>
      <c r="L229" s="223" t="s">
        <v>1990</v>
      </c>
      <c r="M229" s="205" t="s">
        <v>18982</v>
      </c>
      <c r="N229" s="168" t="s">
        <v>1991</v>
      </c>
      <c r="O229" s="210">
        <v>65</v>
      </c>
      <c r="P229" s="211">
        <v>60</v>
      </c>
      <c r="Q229" s="213">
        <v>70</v>
      </c>
      <c r="R229" s="209"/>
      <c r="S229" s="168">
        <f>LARGE((N229,O229,P229,Q229,R229),1)</f>
        <v>70</v>
      </c>
      <c r="T229" s="168">
        <f>LARGE((N229,O229,P229,Q229,R229),2)</f>
        <v>65</v>
      </c>
      <c r="U229" s="169">
        <f>LARGE((N229,O229,P229,Q229,R229),3)</f>
        <v>60</v>
      </c>
      <c r="V229" s="246">
        <f t="shared" si="9"/>
        <v>195</v>
      </c>
      <c r="W229" s="187"/>
    </row>
    <row r="230" spans="1:23" ht="12.75" customHeight="1" x14ac:dyDescent="0.2">
      <c r="A230" s="187">
        <f t="shared" si="8"/>
        <v>9</v>
      </c>
      <c r="B230" s="206">
        <v>3</v>
      </c>
      <c r="C230" s="206">
        <v>2</v>
      </c>
      <c r="D230" s="168" t="s">
        <v>5390</v>
      </c>
      <c r="E230" s="168" t="s">
        <v>182</v>
      </c>
      <c r="F230" s="168" t="s">
        <v>57</v>
      </c>
      <c r="G230" s="216">
        <v>40187</v>
      </c>
      <c r="H230" s="197">
        <v>9</v>
      </c>
      <c r="I230" s="197">
        <v>9</v>
      </c>
      <c r="J230" s="208" t="s">
        <v>7815</v>
      </c>
      <c r="K230" s="168" t="s">
        <v>60</v>
      </c>
      <c r="L230" s="208" t="s">
        <v>136</v>
      </c>
      <c r="M230" s="168" t="s">
        <v>107</v>
      </c>
      <c r="N230" s="168" t="s">
        <v>2894</v>
      </c>
      <c r="O230" s="210">
        <v>60</v>
      </c>
      <c r="P230" s="211">
        <v>65</v>
      </c>
      <c r="Q230" s="213">
        <v>70</v>
      </c>
      <c r="R230" s="209"/>
      <c r="S230" s="168">
        <f>LARGE((N230,O230,P230,Q230,R230),1)</f>
        <v>70</v>
      </c>
      <c r="T230" s="168">
        <f>LARGE((N230,O230,P230,Q230,R230),2)</f>
        <v>65</v>
      </c>
      <c r="U230" s="169">
        <f>LARGE((N230,O230,P230,Q230,R230),3)</f>
        <v>60</v>
      </c>
      <c r="V230" s="246">
        <f t="shared" si="9"/>
        <v>195</v>
      </c>
      <c r="W230" s="187"/>
    </row>
    <row r="231" spans="1:23" ht="12.75" customHeight="1" x14ac:dyDescent="0.2">
      <c r="A231" s="187">
        <f t="shared" si="8"/>
        <v>9</v>
      </c>
      <c r="B231" s="206"/>
      <c r="C231" s="206"/>
      <c r="D231" s="168" t="s">
        <v>1270</v>
      </c>
      <c r="E231" s="168" t="s">
        <v>1597</v>
      </c>
      <c r="F231" s="191" t="s">
        <v>114</v>
      </c>
      <c r="G231" s="215">
        <v>39803</v>
      </c>
      <c r="H231" s="197">
        <v>9</v>
      </c>
      <c r="I231" s="197">
        <v>9</v>
      </c>
      <c r="J231" s="208" t="s">
        <v>16896</v>
      </c>
      <c r="K231" s="168" t="s">
        <v>197</v>
      </c>
      <c r="L231" s="208" t="s">
        <v>9089</v>
      </c>
      <c r="M231" s="168" t="s">
        <v>16850</v>
      </c>
      <c r="N231" s="168"/>
      <c r="O231" s="210">
        <v>60</v>
      </c>
      <c r="P231" s="211">
        <v>75</v>
      </c>
      <c r="Q231" s="213">
        <v>60</v>
      </c>
      <c r="R231" s="209"/>
      <c r="S231" s="168">
        <f>LARGE((N231,O231,P231,Q231,R231),1)</f>
        <v>75</v>
      </c>
      <c r="T231" s="168">
        <f>LARGE((N231,O231,P231,Q231,R231),2)</f>
        <v>60</v>
      </c>
      <c r="U231" s="169">
        <f>LARGE((N231,O231,P231,Q231,R231),3)</f>
        <v>60</v>
      </c>
      <c r="V231" s="246">
        <f t="shared" si="9"/>
        <v>195</v>
      </c>
      <c r="W231" s="187"/>
    </row>
    <row r="232" spans="1:23" ht="12.75" customHeight="1" x14ac:dyDescent="0.2">
      <c r="A232" s="187">
        <f t="shared" si="8"/>
        <v>9</v>
      </c>
      <c r="B232" s="206">
        <v>2</v>
      </c>
      <c r="C232" s="206">
        <v>1</v>
      </c>
      <c r="D232" s="168" t="s">
        <v>9098</v>
      </c>
      <c r="E232" s="168" t="s">
        <v>9099</v>
      </c>
      <c r="F232" s="168" t="s">
        <v>1998</v>
      </c>
      <c r="G232" s="216">
        <v>40115</v>
      </c>
      <c r="H232" s="197">
        <v>9</v>
      </c>
      <c r="I232" s="197">
        <v>9</v>
      </c>
      <c r="J232" s="208" t="s">
        <v>3499</v>
      </c>
      <c r="K232" s="168" t="s">
        <v>164</v>
      </c>
      <c r="L232" s="208" t="s">
        <v>357</v>
      </c>
      <c r="M232" s="168" t="s">
        <v>3791</v>
      </c>
      <c r="N232" s="168" t="s">
        <v>169</v>
      </c>
      <c r="O232" s="210">
        <v>65</v>
      </c>
      <c r="P232" s="211">
        <v>60</v>
      </c>
      <c r="Q232" s="213">
        <v>70</v>
      </c>
      <c r="R232" s="209"/>
      <c r="S232" s="168">
        <f>LARGE((N232,O232,P232,Q232,R232),1)</f>
        <v>70</v>
      </c>
      <c r="T232" s="168">
        <f>LARGE((N232,O232,P232,Q232,R232),2)</f>
        <v>65</v>
      </c>
      <c r="U232" s="169">
        <f>LARGE((N232,O232,P232,Q232,R232),3)</f>
        <v>60</v>
      </c>
      <c r="V232" s="246">
        <f t="shared" si="9"/>
        <v>195</v>
      </c>
      <c r="W232" s="187"/>
    </row>
    <row r="233" spans="1:23" ht="12.75" customHeight="1" x14ac:dyDescent="0.2">
      <c r="A233" s="187">
        <f t="shared" si="8"/>
        <v>9</v>
      </c>
      <c r="B233" s="206">
        <v>1</v>
      </c>
      <c r="C233" s="206">
        <v>1</v>
      </c>
      <c r="D233" s="168" t="s">
        <v>2317</v>
      </c>
      <c r="E233" s="168" t="s">
        <v>96</v>
      </c>
      <c r="F233" s="168" t="s">
        <v>114</v>
      </c>
      <c r="G233" s="216">
        <v>39939</v>
      </c>
      <c r="H233" s="197">
        <v>9</v>
      </c>
      <c r="I233" s="197">
        <v>9</v>
      </c>
      <c r="J233" s="208" t="s">
        <v>2287</v>
      </c>
      <c r="K233" s="168" t="s">
        <v>60</v>
      </c>
      <c r="L233" s="208" t="s">
        <v>2280</v>
      </c>
      <c r="M233" s="168" t="s">
        <v>167</v>
      </c>
      <c r="N233" s="168" t="s">
        <v>724</v>
      </c>
      <c r="O233" s="210">
        <v>60</v>
      </c>
      <c r="P233" s="211">
        <v>65</v>
      </c>
      <c r="Q233" s="213">
        <v>70</v>
      </c>
      <c r="R233" s="209"/>
      <c r="S233" s="168">
        <f>LARGE((N233,O233,P233,Q233,R233),1)</f>
        <v>70</v>
      </c>
      <c r="T233" s="168">
        <f>LARGE((N233,O233,P233,Q233,R233),2)</f>
        <v>65</v>
      </c>
      <c r="U233" s="169">
        <f>LARGE((N233,O233,P233,Q233,R233),3)</f>
        <v>60</v>
      </c>
      <c r="V233" s="246">
        <f t="shared" si="9"/>
        <v>195</v>
      </c>
      <c r="W233" s="187"/>
    </row>
    <row r="234" spans="1:23" ht="12.75" customHeight="1" x14ac:dyDescent="0.2">
      <c r="A234" s="187">
        <f t="shared" si="8"/>
        <v>9</v>
      </c>
      <c r="B234" s="206">
        <v>1</v>
      </c>
      <c r="C234" s="206">
        <v>1</v>
      </c>
      <c r="D234" s="168" t="s">
        <v>3916</v>
      </c>
      <c r="E234" s="168" t="s">
        <v>3917</v>
      </c>
      <c r="F234" s="168" t="s">
        <v>3918</v>
      </c>
      <c r="G234" s="216">
        <v>40028</v>
      </c>
      <c r="H234" s="197">
        <v>9</v>
      </c>
      <c r="I234" s="197">
        <v>9</v>
      </c>
      <c r="J234" s="208" t="s">
        <v>3921</v>
      </c>
      <c r="K234" s="168" t="s">
        <v>60</v>
      </c>
      <c r="L234" s="208" t="s">
        <v>150</v>
      </c>
      <c r="M234" s="168" t="s">
        <v>2969</v>
      </c>
      <c r="N234" s="168" t="s">
        <v>3313</v>
      </c>
      <c r="O234" s="210">
        <v>65</v>
      </c>
      <c r="P234" s="211">
        <v>60</v>
      </c>
      <c r="Q234" s="213">
        <v>70</v>
      </c>
      <c r="R234" s="209"/>
      <c r="S234" s="168">
        <f>LARGE((N234,O234,P234,Q234,R234),1)</f>
        <v>70</v>
      </c>
      <c r="T234" s="168">
        <f>LARGE((N234,O234,P234,Q234,R234),2)</f>
        <v>65</v>
      </c>
      <c r="U234" s="169">
        <f>LARGE((N234,O234,P234,Q234,R234),3)</f>
        <v>60</v>
      </c>
      <c r="V234" s="246">
        <f t="shared" si="9"/>
        <v>195</v>
      </c>
      <c r="W234" s="187"/>
    </row>
    <row r="235" spans="1:23" ht="12.75" customHeight="1" x14ac:dyDescent="0.2">
      <c r="A235" s="187">
        <f t="shared" si="8"/>
        <v>9</v>
      </c>
      <c r="B235" s="206">
        <v>2</v>
      </c>
      <c r="C235" s="206">
        <v>2</v>
      </c>
      <c r="D235" s="168" t="s">
        <v>11365</v>
      </c>
      <c r="E235" s="168" t="s">
        <v>248</v>
      </c>
      <c r="F235" s="168" t="s">
        <v>160</v>
      </c>
      <c r="G235" s="215">
        <v>40004</v>
      </c>
      <c r="H235" s="197">
        <v>9</v>
      </c>
      <c r="I235" s="197">
        <v>9</v>
      </c>
      <c r="J235" s="208" t="s">
        <v>11342</v>
      </c>
      <c r="K235" s="168" t="s">
        <v>98</v>
      </c>
      <c r="L235" s="208" t="s">
        <v>11323</v>
      </c>
      <c r="M235" s="168" t="s">
        <v>11324</v>
      </c>
      <c r="N235" s="168" t="s">
        <v>3576</v>
      </c>
      <c r="O235" s="210">
        <v>60</v>
      </c>
      <c r="P235" s="211">
        <v>60</v>
      </c>
      <c r="Q235" s="213">
        <v>70</v>
      </c>
      <c r="R235" s="209"/>
      <c r="S235" s="168">
        <f>LARGE((N235,O235,P235,Q235,R235),1)</f>
        <v>70</v>
      </c>
      <c r="T235" s="168">
        <f>LARGE((N235,O235,P235,Q235,R235),2)</f>
        <v>60</v>
      </c>
      <c r="U235" s="169">
        <f>LARGE((N235,O235,P235,Q235,R235),3)</f>
        <v>60</v>
      </c>
      <c r="V235" s="246">
        <f t="shared" si="9"/>
        <v>190</v>
      </c>
      <c r="W235" s="187"/>
    </row>
    <row r="236" spans="1:23" ht="12.75" customHeight="1" x14ac:dyDescent="0.2">
      <c r="A236" s="187">
        <f t="shared" si="8"/>
        <v>9</v>
      </c>
      <c r="B236" s="206">
        <v>2</v>
      </c>
      <c r="C236" s="206">
        <v>3</v>
      </c>
      <c r="D236" s="168" t="s">
        <v>16169</v>
      </c>
      <c r="E236" s="168" t="s">
        <v>248</v>
      </c>
      <c r="F236" s="168" t="s">
        <v>70</v>
      </c>
      <c r="G236" s="215">
        <v>39939</v>
      </c>
      <c r="H236" s="197">
        <v>9</v>
      </c>
      <c r="I236" s="197">
        <v>9</v>
      </c>
      <c r="J236" s="208" t="s">
        <v>16170</v>
      </c>
      <c r="K236" s="168" t="s">
        <v>9644</v>
      </c>
      <c r="L236" s="208" t="s">
        <v>11793</v>
      </c>
      <c r="M236" s="168" t="s">
        <v>16171</v>
      </c>
      <c r="N236" s="168" t="s">
        <v>9648</v>
      </c>
      <c r="O236" s="210">
        <v>60</v>
      </c>
      <c r="P236" s="211">
        <v>70</v>
      </c>
      <c r="Q236" s="213">
        <v>60</v>
      </c>
      <c r="R236" s="209"/>
      <c r="S236" s="168">
        <f>LARGE((N236,O236,P236,Q236,R236),1)</f>
        <v>70</v>
      </c>
      <c r="T236" s="168">
        <f>LARGE((N236,O236,P236,Q236,R236),2)</f>
        <v>60</v>
      </c>
      <c r="U236" s="169">
        <f>LARGE((N236,O236,P236,Q236,R236),3)</f>
        <v>60</v>
      </c>
      <c r="V236" s="246">
        <f t="shared" si="9"/>
        <v>190</v>
      </c>
      <c r="W236" s="187"/>
    </row>
    <row r="237" spans="1:23" ht="12.75" customHeight="1" x14ac:dyDescent="0.2">
      <c r="A237" s="187">
        <f t="shared" si="8"/>
        <v>9</v>
      </c>
      <c r="B237" s="206">
        <v>2</v>
      </c>
      <c r="C237" s="206">
        <v>3</v>
      </c>
      <c r="D237" s="168" t="s">
        <v>8531</v>
      </c>
      <c r="E237" s="168" t="s">
        <v>946</v>
      </c>
      <c r="F237" s="168" t="s">
        <v>70</v>
      </c>
      <c r="G237" s="216">
        <v>39890</v>
      </c>
      <c r="H237" s="197">
        <v>9</v>
      </c>
      <c r="I237" s="197">
        <v>9</v>
      </c>
      <c r="J237" s="208" t="s">
        <v>7511</v>
      </c>
      <c r="K237" s="168" t="s">
        <v>34</v>
      </c>
      <c r="L237" s="208" t="s">
        <v>7512</v>
      </c>
      <c r="M237" s="168" t="s">
        <v>8532</v>
      </c>
      <c r="N237" s="168" t="s">
        <v>1987</v>
      </c>
      <c r="O237" s="210">
        <v>65</v>
      </c>
      <c r="P237" s="211">
        <v>60</v>
      </c>
      <c r="Q237" s="213">
        <v>65</v>
      </c>
      <c r="R237" s="209"/>
      <c r="S237" s="168">
        <f>LARGE((N237,O237,P237,Q237,R237),1)</f>
        <v>65</v>
      </c>
      <c r="T237" s="168">
        <f>LARGE((N237,O237,P237,Q237,R237),2)</f>
        <v>65</v>
      </c>
      <c r="U237" s="169">
        <f>LARGE((N237,O237,P237,Q237,R237),3)</f>
        <v>60</v>
      </c>
      <c r="V237" s="246">
        <f t="shared" si="9"/>
        <v>190</v>
      </c>
      <c r="W237" s="187"/>
    </row>
    <row r="238" spans="1:23" ht="12.75" customHeight="1" x14ac:dyDescent="0.2">
      <c r="A238" s="187">
        <f t="shared" si="8"/>
        <v>9</v>
      </c>
      <c r="B238" s="206">
        <v>1</v>
      </c>
      <c r="C238" s="206">
        <v>1</v>
      </c>
      <c r="D238" s="205" t="s">
        <v>12712</v>
      </c>
      <c r="E238" s="205" t="s">
        <v>218</v>
      </c>
      <c r="F238" s="205" t="s">
        <v>114</v>
      </c>
      <c r="G238" s="222">
        <v>40721</v>
      </c>
      <c r="H238" s="199">
        <v>9</v>
      </c>
      <c r="I238" s="199">
        <v>9</v>
      </c>
      <c r="J238" s="223" t="s">
        <v>2927</v>
      </c>
      <c r="K238" s="205" t="s">
        <v>98</v>
      </c>
      <c r="L238" s="223" t="s">
        <v>12323</v>
      </c>
      <c r="M238" s="205" t="s">
        <v>511</v>
      </c>
      <c r="N238" s="168" t="s">
        <v>4556</v>
      </c>
      <c r="O238" s="210">
        <v>60</v>
      </c>
      <c r="P238" s="211">
        <v>70</v>
      </c>
      <c r="Q238" s="213">
        <v>60</v>
      </c>
      <c r="R238" s="209"/>
      <c r="S238" s="168">
        <f>LARGE((N238,O238,P238,Q238,R238),1)</f>
        <v>70</v>
      </c>
      <c r="T238" s="168">
        <f>LARGE((N238,O238,P238,Q238,R238),2)</f>
        <v>60</v>
      </c>
      <c r="U238" s="169">
        <f>LARGE((N238,O238,P238,Q238,R238),3)</f>
        <v>60</v>
      </c>
      <c r="V238" s="246">
        <f t="shared" si="9"/>
        <v>190</v>
      </c>
      <c r="W238" s="187"/>
    </row>
    <row r="239" spans="1:23" ht="12.75" customHeight="1" x14ac:dyDescent="0.2">
      <c r="A239" s="187">
        <f t="shared" si="8"/>
        <v>9</v>
      </c>
      <c r="B239" s="206"/>
      <c r="C239" s="206"/>
      <c r="D239" s="168" t="s">
        <v>19631</v>
      </c>
      <c r="E239" s="168" t="s">
        <v>248</v>
      </c>
      <c r="F239" s="168" t="s">
        <v>57</v>
      </c>
      <c r="G239" s="207">
        <v>40009</v>
      </c>
      <c r="H239" s="197">
        <v>9</v>
      </c>
      <c r="I239" s="197">
        <v>9</v>
      </c>
      <c r="J239" s="208" t="s">
        <v>19632</v>
      </c>
      <c r="K239" s="168" t="s">
        <v>78</v>
      </c>
      <c r="L239" s="208" t="s">
        <v>14305</v>
      </c>
      <c r="M239" s="168" t="s">
        <v>19633</v>
      </c>
      <c r="N239" s="168"/>
      <c r="O239" s="210">
        <v>60</v>
      </c>
      <c r="P239" s="211">
        <v>60</v>
      </c>
      <c r="Q239" s="213">
        <v>70</v>
      </c>
      <c r="R239" s="209"/>
      <c r="S239" s="168">
        <f>LARGE((N239,O239,P239,Q239,R239),1)</f>
        <v>70</v>
      </c>
      <c r="T239" s="168">
        <f>LARGE((N239,O239,P239,Q239,R239),2)</f>
        <v>60</v>
      </c>
      <c r="U239" s="169">
        <f>LARGE((N239,O239,P239,Q239,R239),3)</f>
        <v>60</v>
      </c>
      <c r="V239" s="246">
        <f t="shared" si="9"/>
        <v>190</v>
      </c>
      <c r="W239" s="187"/>
    </row>
    <row r="240" spans="1:23" ht="12.75" customHeight="1" x14ac:dyDescent="0.2">
      <c r="A240" s="187">
        <f t="shared" si="8"/>
        <v>9</v>
      </c>
      <c r="B240" s="206">
        <v>1</v>
      </c>
      <c r="C240" s="206">
        <v>1</v>
      </c>
      <c r="D240" s="168" t="s">
        <v>1790</v>
      </c>
      <c r="E240" s="168" t="s">
        <v>1791</v>
      </c>
      <c r="F240" s="168" t="s">
        <v>279</v>
      </c>
      <c r="G240" s="216">
        <v>40067</v>
      </c>
      <c r="H240" s="197">
        <v>9</v>
      </c>
      <c r="I240" s="197">
        <v>9</v>
      </c>
      <c r="J240" s="208" t="s">
        <v>1792</v>
      </c>
      <c r="K240" s="168" t="s">
        <v>98</v>
      </c>
      <c r="L240" s="208" t="s">
        <v>1721</v>
      </c>
      <c r="M240" s="168"/>
      <c r="N240" s="168" t="s">
        <v>303</v>
      </c>
      <c r="O240" s="210">
        <v>60</v>
      </c>
      <c r="P240" s="211">
        <v>60</v>
      </c>
      <c r="Q240" s="213">
        <v>70</v>
      </c>
      <c r="R240" s="209"/>
      <c r="S240" s="168">
        <f>LARGE((N240,O240,P240,Q240,R240),1)</f>
        <v>70</v>
      </c>
      <c r="T240" s="168">
        <f>LARGE((N240,O240,P240,Q240,R240),2)</f>
        <v>60</v>
      </c>
      <c r="U240" s="169">
        <f>LARGE((N240,O240,P240,Q240,R240),3)</f>
        <v>60</v>
      </c>
      <c r="V240" s="246">
        <f t="shared" si="9"/>
        <v>190</v>
      </c>
      <c r="W240" s="187"/>
    </row>
    <row r="241" spans="1:23" ht="12.75" customHeight="1" x14ac:dyDescent="0.2">
      <c r="A241" s="187">
        <f t="shared" si="8"/>
        <v>9</v>
      </c>
      <c r="B241" s="206">
        <v>1</v>
      </c>
      <c r="C241" s="206">
        <v>1</v>
      </c>
      <c r="D241" s="168" t="s">
        <v>4039</v>
      </c>
      <c r="E241" s="168" t="s">
        <v>69</v>
      </c>
      <c r="F241" s="168" t="s">
        <v>390</v>
      </c>
      <c r="G241" s="216">
        <v>39943</v>
      </c>
      <c r="H241" s="197">
        <v>9</v>
      </c>
      <c r="I241" s="197">
        <v>9</v>
      </c>
      <c r="J241" s="208" t="s">
        <v>6060</v>
      </c>
      <c r="K241" s="168" t="s">
        <v>98</v>
      </c>
      <c r="L241" s="208" t="s">
        <v>273</v>
      </c>
      <c r="M241" s="168"/>
      <c r="N241" s="168" t="s">
        <v>100</v>
      </c>
      <c r="O241" s="210">
        <v>65</v>
      </c>
      <c r="P241" s="211">
        <v>60</v>
      </c>
      <c r="Q241" s="213">
        <v>65</v>
      </c>
      <c r="R241" s="209"/>
      <c r="S241" s="168">
        <f>LARGE((N241,O241,P241,Q241,R241),1)</f>
        <v>65</v>
      </c>
      <c r="T241" s="168">
        <f>LARGE((N241,O241,P241,Q241,R241),2)</f>
        <v>65</v>
      </c>
      <c r="U241" s="169">
        <f>LARGE((N241,O241,P241,Q241,R241),3)</f>
        <v>60</v>
      </c>
      <c r="V241" s="246">
        <f t="shared" si="9"/>
        <v>190</v>
      </c>
      <c r="W241" s="187"/>
    </row>
    <row r="242" spans="1:23" ht="12.75" customHeight="1" x14ac:dyDescent="0.2">
      <c r="A242" s="187">
        <f t="shared" si="8"/>
        <v>9</v>
      </c>
      <c r="B242" s="206">
        <v>3</v>
      </c>
      <c r="C242" s="206">
        <v>2</v>
      </c>
      <c r="D242" s="168" t="s">
        <v>10391</v>
      </c>
      <c r="E242" s="168" t="s">
        <v>699</v>
      </c>
      <c r="F242" s="168" t="s">
        <v>6001</v>
      </c>
      <c r="G242" s="215">
        <v>40119</v>
      </c>
      <c r="H242" s="197">
        <v>9</v>
      </c>
      <c r="I242" s="197">
        <v>9</v>
      </c>
      <c r="J242" s="208" t="s">
        <v>10393</v>
      </c>
      <c r="K242" s="168" t="s">
        <v>60</v>
      </c>
      <c r="L242" s="208" t="s">
        <v>4832</v>
      </c>
      <c r="M242" s="168" t="s">
        <v>8603</v>
      </c>
      <c r="N242" s="168" t="s">
        <v>6649</v>
      </c>
      <c r="O242" s="210">
        <v>60</v>
      </c>
      <c r="P242" s="211">
        <v>60</v>
      </c>
      <c r="Q242" s="213">
        <v>65</v>
      </c>
      <c r="R242" s="209"/>
      <c r="S242" s="168">
        <f>LARGE((N242,O242,P242,Q242,R242),1)</f>
        <v>65</v>
      </c>
      <c r="T242" s="168">
        <f>LARGE((N242,O242,P242,Q242,R242),2)</f>
        <v>60</v>
      </c>
      <c r="U242" s="169">
        <f>LARGE((N242,O242,P242,Q242,R242),3)</f>
        <v>60</v>
      </c>
      <c r="V242" s="246">
        <f t="shared" si="9"/>
        <v>185</v>
      </c>
      <c r="W242" s="187"/>
    </row>
    <row r="243" spans="1:23" ht="12.75" customHeight="1" x14ac:dyDescent="0.2">
      <c r="A243" s="187">
        <f t="shared" si="8"/>
        <v>9</v>
      </c>
      <c r="B243" s="206">
        <v>2</v>
      </c>
      <c r="C243" s="206">
        <v>3</v>
      </c>
      <c r="D243" s="168" t="s">
        <v>17825</v>
      </c>
      <c r="E243" s="168" t="s">
        <v>819</v>
      </c>
      <c r="F243" s="168" t="s">
        <v>580</v>
      </c>
      <c r="G243" s="215">
        <v>39927</v>
      </c>
      <c r="H243" s="197">
        <v>9</v>
      </c>
      <c r="I243" s="197">
        <v>9</v>
      </c>
      <c r="J243" s="208" t="s">
        <v>17826</v>
      </c>
      <c r="K243" s="168" t="s">
        <v>2068</v>
      </c>
      <c r="L243" s="208" t="s">
        <v>9138</v>
      </c>
      <c r="M243" s="168" t="s">
        <v>17827</v>
      </c>
      <c r="N243" s="168" t="s">
        <v>1268</v>
      </c>
      <c r="O243" s="210">
        <v>60</v>
      </c>
      <c r="P243" s="211">
        <v>60</v>
      </c>
      <c r="Q243" s="213">
        <v>65</v>
      </c>
      <c r="R243" s="209"/>
      <c r="S243" s="168">
        <f>LARGE((N243,O243,P243,Q243,R243),1)</f>
        <v>65</v>
      </c>
      <c r="T243" s="168">
        <f>LARGE((N243,O243,P243,Q243,R243),2)</f>
        <v>60</v>
      </c>
      <c r="U243" s="169">
        <f>LARGE((N243,O243,P243,Q243,R243),3)</f>
        <v>60</v>
      </c>
      <c r="V243" s="246">
        <f t="shared" si="9"/>
        <v>185</v>
      </c>
      <c r="W243" s="187"/>
    </row>
    <row r="244" spans="1:23" ht="12.75" customHeight="1" x14ac:dyDescent="0.2">
      <c r="A244" s="187">
        <f t="shared" si="8"/>
        <v>9</v>
      </c>
      <c r="B244" s="206">
        <v>1</v>
      </c>
      <c r="C244" s="206">
        <v>2</v>
      </c>
      <c r="D244" s="168" t="s">
        <v>16922</v>
      </c>
      <c r="E244" s="168" t="s">
        <v>334</v>
      </c>
      <c r="F244" s="168" t="s">
        <v>326</v>
      </c>
      <c r="G244" s="215">
        <v>40134</v>
      </c>
      <c r="H244" s="197">
        <v>9</v>
      </c>
      <c r="I244" s="197">
        <v>9</v>
      </c>
      <c r="J244" s="208" t="s">
        <v>16901</v>
      </c>
      <c r="K244" s="168" t="s">
        <v>197</v>
      </c>
      <c r="L244" s="208" t="s">
        <v>9089</v>
      </c>
      <c r="M244" s="168" t="s">
        <v>16850</v>
      </c>
      <c r="N244" s="168" t="s">
        <v>865</v>
      </c>
      <c r="O244" s="210">
        <v>60</v>
      </c>
      <c r="P244" s="211">
        <v>65</v>
      </c>
      <c r="Q244" s="213">
        <v>60</v>
      </c>
      <c r="R244" s="209"/>
      <c r="S244" s="168">
        <f>LARGE((N244,O244,P244,Q244,R244),1)</f>
        <v>65</v>
      </c>
      <c r="T244" s="168">
        <f>LARGE((N244,O244,P244,Q244,R244),2)</f>
        <v>60</v>
      </c>
      <c r="U244" s="169">
        <f>LARGE((N244,O244,P244,Q244,R244),3)</f>
        <v>60</v>
      </c>
      <c r="V244" s="246">
        <f t="shared" si="9"/>
        <v>185</v>
      </c>
      <c r="W244" s="187"/>
    </row>
    <row r="245" spans="1:23" ht="12.75" customHeight="1" x14ac:dyDescent="0.2">
      <c r="A245" s="187">
        <f t="shared" si="8"/>
        <v>9</v>
      </c>
      <c r="B245" s="206">
        <v>3</v>
      </c>
      <c r="C245" s="206">
        <v>2</v>
      </c>
      <c r="D245" s="168" t="s">
        <v>19189</v>
      </c>
      <c r="E245" s="168" t="s">
        <v>6831</v>
      </c>
      <c r="F245" s="168" t="s">
        <v>7495</v>
      </c>
      <c r="G245" s="215">
        <v>40156</v>
      </c>
      <c r="H245" s="197">
        <v>9</v>
      </c>
      <c r="I245" s="197">
        <v>9</v>
      </c>
      <c r="J245" s="208" t="s">
        <v>839</v>
      </c>
      <c r="K245" s="168" t="s">
        <v>60</v>
      </c>
      <c r="L245" s="208" t="s">
        <v>19190</v>
      </c>
      <c r="M245" s="168" t="s">
        <v>107</v>
      </c>
      <c r="N245" s="168" t="s">
        <v>7368</v>
      </c>
      <c r="O245" s="210">
        <v>60</v>
      </c>
      <c r="P245" s="211">
        <v>60</v>
      </c>
      <c r="Q245" s="213">
        <v>65</v>
      </c>
      <c r="R245" s="209"/>
      <c r="S245" s="168">
        <f>LARGE((N245,O245,P245,Q245,R245),1)</f>
        <v>65</v>
      </c>
      <c r="T245" s="168">
        <f>LARGE((N245,O245,P245,Q245,R245),2)</f>
        <v>60</v>
      </c>
      <c r="U245" s="169">
        <f>LARGE((N245,O245,P245,Q245,R245),3)</f>
        <v>60</v>
      </c>
      <c r="V245" s="246">
        <f t="shared" si="9"/>
        <v>185</v>
      </c>
      <c r="W245" s="187"/>
    </row>
    <row r="246" spans="1:23" ht="12.75" customHeight="1" x14ac:dyDescent="0.2">
      <c r="A246" s="187">
        <f t="shared" si="8"/>
        <v>9</v>
      </c>
      <c r="B246" s="206">
        <v>1</v>
      </c>
      <c r="C246" s="206">
        <v>3</v>
      </c>
      <c r="D246" s="168" t="s">
        <v>17583</v>
      </c>
      <c r="E246" s="168" t="s">
        <v>184</v>
      </c>
      <c r="F246" s="168" t="s">
        <v>633</v>
      </c>
      <c r="G246" s="215">
        <v>39927</v>
      </c>
      <c r="H246" s="197">
        <v>9</v>
      </c>
      <c r="I246" s="197">
        <v>9</v>
      </c>
      <c r="J246" s="208" t="s">
        <v>438</v>
      </c>
      <c r="K246" s="168" t="s">
        <v>164</v>
      </c>
      <c r="L246" s="208" t="s">
        <v>5933</v>
      </c>
      <c r="M246" s="168" t="s">
        <v>17585</v>
      </c>
      <c r="N246" s="168" t="s">
        <v>862</v>
      </c>
      <c r="O246" s="210">
        <v>60</v>
      </c>
      <c r="P246" s="211">
        <v>60</v>
      </c>
      <c r="Q246" s="213">
        <v>60</v>
      </c>
      <c r="R246" s="209"/>
      <c r="S246" s="168">
        <f>LARGE((N246,O246,P246,Q246,R246),1)</f>
        <v>60</v>
      </c>
      <c r="T246" s="168">
        <f>LARGE((N246,O246,P246,Q246,R246),2)</f>
        <v>60</v>
      </c>
      <c r="U246" s="169">
        <f>LARGE((N246,O246,P246,Q246,R246),3)</f>
        <v>60</v>
      </c>
      <c r="V246" s="246">
        <f t="shared" si="9"/>
        <v>180</v>
      </c>
      <c r="W246" s="187"/>
    </row>
    <row r="247" spans="1:23" ht="12.75" customHeight="1" x14ac:dyDescent="0.2">
      <c r="A247" s="187">
        <f t="shared" si="8"/>
        <v>9</v>
      </c>
      <c r="B247" s="206">
        <v>2</v>
      </c>
      <c r="C247" s="206">
        <v>3</v>
      </c>
      <c r="D247" s="168" t="s">
        <v>1296</v>
      </c>
      <c r="E247" s="168" t="s">
        <v>305</v>
      </c>
      <c r="F247" s="168" t="s">
        <v>363</v>
      </c>
      <c r="G247" s="216">
        <v>40106</v>
      </c>
      <c r="H247" s="197">
        <v>9</v>
      </c>
      <c r="I247" s="197">
        <v>9</v>
      </c>
      <c r="J247" s="208" t="s">
        <v>1297</v>
      </c>
      <c r="K247" s="168" t="s">
        <v>98</v>
      </c>
      <c r="L247" s="208" t="s">
        <v>1298</v>
      </c>
      <c r="M247" s="168" t="s">
        <v>1299</v>
      </c>
      <c r="N247" s="168" t="s">
        <v>1012</v>
      </c>
      <c r="O247" s="210">
        <v>60</v>
      </c>
      <c r="P247" s="211">
        <v>60</v>
      </c>
      <c r="Q247" s="213">
        <v>60</v>
      </c>
      <c r="R247" s="209"/>
      <c r="S247" s="168">
        <f>LARGE((N247,O247,P247,Q247,R247),1)</f>
        <v>60</v>
      </c>
      <c r="T247" s="168">
        <f>LARGE((N247,O247,P247,Q247,R247),2)</f>
        <v>60</v>
      </c>
      <c r="U247" s="169">
        <f>LARGE((N247,O247,P247,Q247,R247),3)</f>
        <v>60</v>
      </c>
      <c r="V247" s="246">
        <f t="shared" si="9"/>
        <v>180</v>
      </c>
      <c r="W247" s="187"/>
    </row>
    <row r="248" spans="1:23" ht="12.75" customHeight="1" x14ac:dyDescent="0.2">
      <c r="A248" s="187">
        <f t="shared" si="8"/>
        <v>9</v>
      </c>
      <c r="B248" s="206">
        <v>3</v>
      </c>
      <c r="C248" s="206">
        <v>3</v>
      </c>
      <c r="D248" s="168" t="s">
        <v>5836</v>
      </c>
      <c r="E248" s="168" t="s">
        <v>403</v>
      </c>
      <c r="F248" s="168" t="s">
        <v>464</v>
      </c>
      <c r="G248" s="216">
        <v>40095</v>
      </c>
      <c r="H248" s="197">
        <v>9</v>
      </c>
      <c r="I248" s="197">
        <v>9</v>
      </c>
      <c r="J248" s="208" t="s">
        <v>1359</v>
      </c>
      <c r="K248" s="168" t="s">
        <v>60</v>
      </c>
      <c r="L248" s="208" t="s">
        <v>5160</v>
      </c>
      <c r="M248" s="168" t="s">
        <v>5791</v>
      </c>
      <c r="N248" s="168" t="s">
        <v>2326</v>
      </c>
      <c r="O248" s="210">
        <v>60</v>
      </c>
      <c r="P248" s="211">
        <v>60</v>
      </c>
      <c r="Q248" s="213">
        <v>60</v>
      </c>
      <c r="R248" s="209"/>
      <c r="S248" s="168">
        <f>LARGE((N248,O248,P248,Q248,R248),1)</f>
        <v>60</v>
      </c>
      <c r="T248" s="168">
        <f>LARGE((N248,O248,P248,Q248,R248),2)</f>
        <v>60</v>
      </c>
      <c r="U248" s="169">
        <f>LARGE((N248,O248,P248,Q248,R248),3)</f>
        <v>60</v>
      </c>
      <c r="V248" s="246">
        <f t="shared" si="9"/>
        <v>180</v>
      </c>
      <c r="W248" s="187"/>
    </row>
    <row r="249" spans="1:23" ht="12.75" customHeight="1" x14ac:dyDescent="0.2">
      <c r="A249" s="187">
        <f t="shared" si="8"/>
        <v>9</v>
      </c>
      <c r="B249" s="206">
        <v>3</v>
      </c>
      <c r="C249" s="206">
        <v>3</v>
      </c>
      <c r="D249" s="205" t="s">
        <v>12731</v>
      </c>
      <c r="E249" s="205" t="s">
        <v>374</v>
      </c>
      <c r="F249" s="205" t="s">
        <v>914</v>
      </c>
      <c r="G249" s="222">
        <v>40060</v>
      </c>
      <c r="H249" s="199">
        <v>9</v>
      </c>
      <c r="I249" s="199">
        <v>9</v>
      </c>
      <c r="J249" s="223" t="s">
        <v>12693</v>
      </c>
      <c r="K249" s="205" t="s">
        <v>98</v>
      </c>
      <c r="L249" s="223" t="s">
        <v>12702</v>
      </c>
      <c r="M249" s="205" t="s">
        <v>511</v>
      </c>
      <c r="N249" s="168" t="s">
        <v>4556</v>
      </c>
      <c r="O249" s="210">
        <v>60</v>
      </c>
      <c r="P249" s="211">
        <v>60</v>
      </c>
      <c r="Q249" s="213">
        <v>60</v>
      </c>
      <c r="R249" s="209"/>
      <c r="S249" s="168">
        <f>LARGE((N249,O249,P249,Q249,R249),1)</f>
        <v>60</v>
      </c>
      <c r="T249" s="168">
        <f>LARGE((N249,O249,P249,Q249,R249),2)</f>
        <v>60</v>
      </c>
      <c r="U249" s="169">
        <f>LARGE((N249,O249,P249,Q249,R249),3)</f>
        <v>60</v>
      </c>
      <c r="V249" s="246">
        <f t="shared" si="9"/>
        <v>180</v>
      </c>
      <c r="W249" s="187"/>
    </row>
    <row r="250" spans="1:23" ht="12.75" customHeight="1" x14ac:dyDescent="0.2">
      <c r="A250" s="187">
        <f t="shared" si="8"/>
        <v>9</v>
      </c>
      <c r="B250" s="206">
        <v>1</v>
      </c>
      <c r="C250" s="206">
        <v>1</v>
      </c>
      <c r="D250" s="168" t="s">
        <v>16867</v>
      </c>
      <c r="E250" s="168" t="s">
        <v>75</v>
      </c>
      <c r="F250" s="168" t="s">
        <v>57</v>
      </c>
      <c r="G250" s="215">
        <v>40169</v>
      </c>
      <c r="H250" s="197">
        <v>9</v>
      </c>
      <c r="I250" s="197">
        <v>9</v>
      </c>
      <c r="J250" s="208" t="s">
        <v>1692</v>
      </c>
      <c r="K250" s="168" t="s">
        <v>197</v>
      </c>
      <c r="L250" s="208" t="s">
        <v>9089</v>
      </c>
      <c r="M250" s="168" t="s">
        <v>16850</v>
      </c>
      <c r="N250" s="168" t="s">
        <v>865</v>
      </c>
      <c r="O250" s="210">
        <v>60</v>
      </c>
      <c r="P250" s="211">
        <v>60</v>
      </c>
      <c r="Q250" s="213">
        <v>60</v>
      </c>
      <c r="R250" s="209"/>
      <c r="S250" s="168">
        <f>LARGE((N250,O250,P250,Q250,R250),1)</f>
        <v>60</v>
      </c>
      <c r="T250" s="168">
        <f>LARGE((N250,O250,P250,Q250,R250),2)</f>
        <v>60</v>
      </c>
      <c r="U250" s="169">
        <f>LARGE((N250,O250,P250,Q250,R250),3)</f>
        <v>60</v>
      </c>
      <c r="V250" s="246">
        <f t="shared" si="9"/>
        <v>180</v>
      </c>
      <c r="W250" s="187"/>
    </row>
    <row r="251" spans="1:23" ht="12.75" customHeight="1" x14ac:dyDescent="0.2">
      <c r="A251" s="187">
        <f t="shared" si="8"/>
        <v>9</v>
      </c>
      <c r="B251" s="206"/>
      <c r="C251" s="206"/>
      <c r="D251" s="168" t="s">
        <v>4969</v>
      </c>
      <c r="E251" s="168" t="s">
        <v>134</v>
      </c>
      <c r="F251" s="168" t="s">
        <v>70</v>
      </c>
      <c r="G251" s="216">
        <v>39916</v>
      </c>
      <c r="H251" s="197">
        <v>9</v>
      </c>
      <c r="I251" s="197">
        <v>9</v>
      </c>
      <c r="J251" s="208" t="s">
        <v>4965</v>
      </c>
      <c r="K251" s="168" t="s">
        <v>4901</v>
      </c>
      <c r="L251" s="208" t="s">
        <v>4902</v>
      </c>
      <c r="M251" s="168" t="s">
        <v>4903</v>
      </c>
      <c r="N251" s="168"/>
      <c r="O251" s="210">
        <v>55</v>
      </c>
      <c r="P251" s="211">
        <v>90</v>
      </c>
      <c r="Q251" s="213">
        <v>80</v>
      </c>
      <c r="R251" s="209"/>
      <c r="S251" s="168">
        <f>LARGE((N251,O251,P251,Q251,R251),1)</f>
        <v>90</v>
      </c>
      <c r="T251" s="168">
        <f>LARGE((N251,O251,P251,Q251,R251),2)</f>
        <v>80</v>
      </c>
      <c r="U251" s="169">
        <f>LARGE((N251,O251,P251,Q251,R251),3)</f>
        <v>55</v>
      </c>
      <c r="V251" s="169">
        <f t="shared" si="9"/>
        <v>225</v>
      </c>
      <c r="W251" s="187"/>
    </row>
    <row r="252" spans="1:23" ht="12.75" customHeight="1" x14ac:dyDescent="0.2">
      <c r="A252" s="187">
        <f t="shared" si="8"/>
        <v>9</v>
      </c>
      <c r="B252" s="206"/>
      <c r="C252" s="206"/>
      <c r="D252" s="168" t="s">
        <v>2762</v>
      </c>
      <c r="E252" s="168" t="s">
        <v>2763</v>
      </c>
      <c r="F252" s="168" t="s">
        <v>70</v>
      </c>
      <c r="G252" s="207">
        <v>39888</v>
      </c>
      <c r="H252" s="197">
        <v>9</v>
      </c>
      <c r="I252" s="197">
        <v>9</v>
      </c>
      <c r="J252" s="208" t="s">
        <v>1028</v>
      </c>
      <c r="K252" s="168" t="s">
        <v>164</v>
      </c>
      <c r="L252" s="208" t="s">
        <v>504</v>
      </c>
      <c r="M252" s="168" t="s">
        <v>340</v>
      </c>
      <c r="N252" s="168"/>
      <c r="O252" s="284">
        <v>75</v>
      </c>
      <c r="P252" s="211">
        <v>55</v>
      </c>
      <c r="Q252" s="213">
        <v>90</v>
      </c>
      <c r="R252" s="209"/>
      <c r="S252" s="168">
        <f>LARGE((N252,O252,P252,Q252,R252),1)</f>
        <v>90</v>
      </c>
      <c r="T252" s="168">
        <f>LARGE((N252,O252,P252,Q252,R252),2)</f>
        <v>75</v>
      </c>
      <c r="U252" s="169">
        <f>LARGE((N252,O252,P252,Q252,R252),3)</f>
        <v>55</v>
      </c>
      <c r="V252" s="169">
        <f t="shared" si="9"/>
        <v>220</v>
      </c>
      <c r="W252" s="187"/>
    </row>
    <row r="253" spans="1:23" ht="12.75" customHeight="1" x14ac:dyDescent="0.2">
      <c r="A253" s="187">
        <f t="shared" si="8"/>
        <v>9</v>
      </c>
      <c r="B253" s="206">
        <v>1</v>
      </c>
      <c r="C253" s="206">
        <v>1</v>
      </c>
      <c r="D253" s="168" t="s">
        <v>4968</v>
      </c>
      <c r="E253" s="168" t="s">
        <v>257</v>
      </c>
      <c r="F253" s="168" t="s">
        <v>76</v>
      </c>
      <c r="G253" s="216">
        <v>40009</v>
      </c>
      <c r="H253" s="197">
        <v>9</v>
      </c>
      <c r="I253" s="197">
        <v>9</v>
      </c>
      <c r="J253" s="208" t="s">
        <v>4947</v>
      </c>
      <c r="K253" s="168" t="s">
        <v>4901</v>
      </c>
      <c r="L253" s="208" t="s">
        <v>4902</v>
      </c>
      <c r="M253" s="168" t="s">
        <v>4903</v>
      </c>
      <c r="N253" s="168" t="s">
        <v>2022</v>
      </c>
      <c r="O253" s="210">
        <v>55</v>
      </c>
      <c r="P253" s="211">
        <v>70</v>
      </c>
      <c r="Q253" s="213">
        <v>95</v>
      </c>
      <c r="R253" s="209"/>
      <c r="S253" s="168">
        <f>LARGE((N253,O253,P253,Q253,R253),1)</f>
        <v>95</v>
      </c>
      <c r="T253" s="168">
        <f>LARGE((N253,O253,P253,Q253,R253),2)</f>
        <v>70</v>
      </c>
      <c r="U253" s="169">
        <f>LARGE((N253,O253,P253,Q253,R253),3)</f>
        <v>55</v>
      </c>
      <c r="V253" s="169">
        <f t="shared" si="9"/>
        <v>220</v>
      </c>
      <c r="W253" s="187"/>
    </row>
    <row r="254" spans="1:23" ht="12.75" customHeight="1" x14ac:dyDescent="0.2">
      <c r="A254" s="187">
        <f t="shared" si="8"/>
        <v>9</v>
      </c>
      <c r="B254" s="206">
        <v>2</v>
      </c>
      <c r="C254" s="206">
        <v>2</v>
      </c>
      <c r="D254" s="168" t="s">
        <v>12824</v>
      </c>
      <c r="E254" s="168" t="s">
        <v>69</v>
      </c>
      <c r="F254" s="168" t="s">
        <v>951</v>
      </c>
      <c r="G254" s="215">
        <v>39761</v>
      </c>
      <c r="H254" s="197">
        <v>9</v>
      </c>
      <c r="I254" s="197">
        <v>9</v>
      </c>
      <c r="J254" s="208" t="s">
        <v>12826</v>
      </c>
      <c r="K254" s="168" t="s">
        <v>60</v>
      </c>
      <c r="L254" s="208" t="s">
        <v>1889</v>
      </c>
      <c r="M254" s="168"/>
      <c r="N254" s="168" t="s">
        <v>2511</v>
      </c>
      <c r="O254" s="210">
        <v>55</v>
      </c>
      <c r="P254" s="211">
        <v>75</v>
      </c>
      <c r="Q254" s="213">
        <v>85</v>
      </c>
      <c r="R254" s="209"/>
      <c r="S254" s="168">
        <f>LARGE((N254,O254,P254,Q254,R254),1)</f>
        <v>85</v>
      </c>
      <c r="T254" s="168">
        <f>LARGE((N254,O254,P254,Q254,R254),2)</f>
        <v>75</v>
      </c>
      <c r="U254" s="169">
        <f>LARGE((N254,O254,P254,Q254,R254),3)</f>
        <v>55</v>
      </c>
      <c r="V254" s="169">
        <f t="shared" si="9"/>
        <v>215</v>
      </c>
      <c r="W254" s="187"/>
    </row>
    <row r="255" spans="1:23" ht="12.75" customHeight="1" x14ac:dyDescent="0.2">
      <c r="A255" s="187">
        <f t="shared" si="8"/>
        <v>9</v>
      </c>
      <c r="B255" s="206">
        <v>1</v>
      </c>
      <c r="C255" s="206">
        <v>2</v>
      </c>
      <c r="D255" s="168" t="s">
        <v>6740</v>
      </c>
      <c r="E255" s="168" t="s">
        <v>1700</v>
      </c>
      <c r="F255" s="168" t="s">
        <v>49</v>
      </c>
      <c r="G255" s="215">
        <v>39829</v>
      </c>
      <c r="H255" s="197">
        <v>9</v>
      </c>
      <c r="I255" s="197">
        <v>9</v>
      </c>
      <c r="J255" s="208" t="s">
        <v>4965</v>
      </c>
      <c r="K255" s="168" t="s">
        <v>4901</v>
      </c>
      <c r="L255" s="208" t="s">
        <v>4902</v>
      </c>
      <c r="M255" s="168" t="s">
        <v>4903</v>
      </c>
      <c r="N255" s="168" t="s">
        <v>2022</v>
      </c>
      <c r="O255" s="210">
        <v>55</v>
      </c>
      <c r="P255" s="211">
        <v>80</v>
      </c>
      <c r="Q255" s="213">
        <v>80</v>
      </c>
      <c r="R255" s="209"/>
      <c r="S255" s="168">
        <f>LARGE((N255,O255,P255,Q255,R255),1)</f>
        <v>80</v>
      </c>
      <c r="T255" s="168">
        <f>LARGE((N255,O255,P255,Q255,R255),2)</f>
        <v>80</v>
      </c>
      <c r="U255" s="169">
        <f>LARGE((N255,O255,P255,Q255,R255),3)</f>
        <v>55</v>
      </c>
      <c r="V255" s="169">
        <f t="shared" si="9"/>
        <v>215</v>
      </c>
      <c r="W255" s="187"/>
    </row>
    <row r="256" spans="1:23" ht="12.75" customHeight="1" x14ac:dyDescent="0.2">
      <c r="A256" s="187">
        <f t="shared" si="8"/>
        <v>9</v>
      </c>
      <c r="B256" s="206">
        <v>2</v>
      </c>
      <c r="C256" s="206">
        <v>3</v>
      </c>
      <c r="D256" s="168" t="s">
        <v>8845</v>
      </c>
      <c r="E256" s="168" t="s">
        <v>468</v>
      </c>
      <c r="F256" s="168" t="s">
        <v>194</v>
      </c>
      <c r="G256" s="216">
        <v>40190</v>
      </c>
      <c r="H256" s="197">
        <v>9</v>
      </c>
      <c r="I256" s="197">
        <v>9</v>
      </c>
      <c r="J256" s="208" t="s">
        <v>8848</v>
      </c>
      <c r="K256" s="168" t="s">
        <v>78</v>
      </c>
      <c r="L256" s="208" t="s">
        <v>2083</v>
      </c>
      <c r="M256" s="168" t="s">
        <v>8850</v>
      </c>
      <c r="N256" s="168" t="s">
        <v>386</v>
      </c>
      <c r="O256" s="210">
        <v>60</v>
      </c>
      <c r="P256" s="211">
        <v>55</v>
      </c>
      <c r="Q256" s="213">
        <v>95</v>
      </c>
      <c r="R256" s="209"/>
      <c r="S256" s="168">
        <f>LARGE((N256,O256,P256,Q256,R256),1)</f>
        <v>95</v>
      </c>
      <c r="T256" s="168">
        <f>LARGE((N256,O256,P256,Q256,R256),2)</f>
        <v>60</v>
      </c>
      <c r="U256" s="169">
        <f>LARGE((N256,O256,P256,Q256,R256),3)</f>
        <v>55</v>
      </c>
      <c r="V256" s="169">
        <f t="shared" si="9"/>
        <v>210</v>
      </c>
      <c r="W256" s="187"/>
    </row>
    <row r="257" spans="1:23" ht="12.75" customHeight="1" x14ac:dyDescent="0.2">
      <c r="A257" s="187">
        <f t="shared" si="8"/>
        <v>9</v>
      </c>
      <c r="B257" s="206">
        <v>2</v>
      </c>
      <c r="C257" s="206">
        <v>1</v>
      </c>
      <c r="D257" s="168" t="s">
        <v>16319</v>
      </c>
      <c r="E257" s="168" t="s">
        <v>218</v>
      </c>
      <c r="F257" s="168" t="s">
        <v>97</v>
      </c>
      <c r="G257" s="215">
        <v>40227</v>
      </c>
      <c r="H257" s="197">
        <v>9</v>
      </c>
      <c r="I257" s="197">
        <v>9</v>
      </c>
      <c r="J257" s="208" t="s">
        <v>19259</v>
      </c>
      <c r="K257" s="168" t="s">
        <v>4627</v>
      </c>
      <c r="L257" s="208" t="s">
        <v>19260</v>
      </c>
      <c r="M257" s="168"/>
      <c r="N257" s="168" t="s">
        <v>4630</v>
      </c>
      <c r="O257" s="210">
        <v>55</v>
      </c>
      <c r="P257" s="211">
        <v>60</v>
      </c>
      <c r="Q257" s="213">
        <v>95</v>
      </c>
      <c r="R257" s="209"/>
      <c r="S257" s="168">
        <f>LARGE((N257,O257,P257,Q257,R257),1)</f>
        <v>95</v>
      </c>
      <c r="T257" s="168">
        <f>LARGE((N257,O257,P257,Q257,R257),2)</f>
        <v>60</v>
      </c>
      <c r="U257" s="169">
        <f>LARGE((N257,O257,P257,Q257,R257),3)</f>
        <v>55</v>
      </c>
      <c r="V257" s="169">
        <f t="shared" si="9"/>
        <v>210</v>
      </c>
      <c r="W257" s="187"/>
    </row>
    <row r="258" spans="1:23" ht="12.75" customHeight="1" x14ac:dyDescent="0.2">
      <c r="A258" s="187">
        <f t="shared" si="8"/>
        <v>9</v>
      </c>
      <c r="B258" s="206">
        <v>3</v>
      </c>
      <c r="C258" s="206">
        <v>1</v>
      </c>
      <c r="D258" s="168" t="s">
        <v>13829</v>
      </c>
      <c r="E258" s="168" t="s">
        <v>5470</v>
      </c>
      <c r="F258" s="168" t="s">
        <v>1330</v>
      </c>
      <c r="G258" s="215">
        <v>39952</v>
      </c>
      <c r="H258" s="197">
        <v>9</v>
      </c>
      <c r="I258" s="197">
        <v>9</v>
      </c>
      <c r="J258" s="208" t="s">
        <v>1319</v>
      </c>
      <c r="K258" s="168" t="s">
        <v>732</v>
      </c>
      <c r="L258" s="208" t="s">
        <v>3008</v>
      </c>
      <c r="M258" s="168" t="s">
        <v>2766</v>
      </c>
      <c r="N258" s="168" t="s">
        <v>489</v>
      </c>
      <c r="O258" s="284">
        <v>55</v>
      </c>
      <c r="P258" s="211">
        <v>75</v>
      </c>
      <c r="Q258" s="287">
        <v>80</v>
      </c>
      <c r="R258" s="209"/>
      <c r="S258" s="168">
        <f>LARGE((N258,O258,P258,Q258,R258),1)</f>
        <v>80</v>
      </c>
      <c r="T258" s="168">
        <f>LARGE((N258,O258,P258,Q258,R258),2)</f>
        <v>75</v>
      </c>
      <c r="U258" s="169">
        <f>LARGE((N258,O258,P258,Q258,R258),3)</f>
        <v>55</v>
      </c>
      <c r="V258" s="169">
        <f t="shared" si="9"/>
        <v>210</v>
      </c>
      <c r="W258" s="187"/>
    </row>
    <row r="259" spans="1:23" ht="12.75" customHeight="1" x14ac:dyDescent="0.2">
      <c r="A259" s="187">
        <f t="shared" si="8"/>
        <v>9</v>
      </c>
      <c r="B259" s="206"/>
      <c r="C259" s="206"/>
      <c r="D259" s="168" t="s">
        <v>19639</v>
      </c>
      <c r="E259" s="168" t="s">
        <v>218</v>
      </c>
      <c r="F259" s="168" t="s">
        <v>70</v>
      </c>
      <c r="G259" s="207">
        <v>40092</v>
      </c>
      <c r="H259" s="197">
        <v>9</v>
      </c>
      <c r="I259" s="197">
        <v>9</v>
      </c>
      <c r="J259" s="208" t="s">
        <v>1786</v>
      </c>
      <c r="K259" s="168" t="s">
        <v>78</v>
      </c>
      <c r="L259" s="208" t="s">
        <v>19640</v>
      </c>
      <c r="M259" s="168" t="s">
        <v>19641</v>
      </c>
      <c r="N259" s="168"/>
      <c r="O259" s="210">
        <v>60</v>
      </c>
      <c r="P259" s="211">
        <v>55</v>
      </c>
      <c r="Q259" s="213">
        <v>95</v>
      </c>
      <c r="R259" s="209"/>
      <c r="S259" s="168">
        <f>LARGE((N259,O259,P259,Q259,R259),1)</f>
        <v>95</v>
      </c>
      <c r="T259" s="168">
        <f>LARGE((N259,O259,P259,Q259,R259),2)</f>
        <v>60</v>
      </c>
      <c r="U259" s="169">
        <f>LARGE((N259,O259,P259,Q259,R259),3)</f>
        <v>55</v>
      </c>
      <c r="V259" s="169">
        <f t="shared" si="9"/>
        <v>210</v>
      </c>
      <c r="W259" s="187"/>
    </row>
    <row r="260" spans="1:23" ht="12.75" customHeight="1" x14ac:dyDescent="0.2">
      <c r="A260" s="187">
        <f t="shared" si="8"/>
        <v>9</v>
      </c>
      <c r="B260" s="206">
        <v>1</v>
      </c>
      <c r="C260" s="206">
        <v>3</v>
      </c>
      <c r="D260" s="168" t="s">
        <v>13993</v>
      </c>
      <c r="E260" s="168" t="s">
        <v>928</v>
      </c>
      <c r="F260" s="168" t="s">
        <v>70</v>
      </c>
      <c r="G260" s="215">
        <v>39943</v>
      </c>
      <c r="H260" s="197">
        <v>9</v>
      </c>
      <c r="I260" s="197">
        <v>9</v>
      </c>
      <c r="J260" s="208" t="s">
        <v>13995</v>
      </c>
      <c r="K260" s="168" t="s">
        <v>473</v>
      </c>
      <c r="L260" s="208" t="s">
        <v>475</v>
      </c>
      <c r="M260" s="168" t="s">
        <v>13996</v>
      </c>
      <c r="N260" s="168" t="s">
        <v>491</v>
      </c>
      <c r="O260" s="210">
        <v>55</v>
      </c>
      <c r="P260" s="211">
        <v>70</v>
      </c>
      <c r="Q260" s="213">
        <v>80</v>
      </c>
      <c r="R260" s="209"/>
      <c r="S260" s="168">
        <f>LARGE((N260,O260,P260,Q260,R260),1)</f>
        <v>80</v>
      </c>
      <c r="T260" s="168">
        <f>LARGE((N260,O260,P260,Q260,R260),2)</f>
        <v>70</v>
      </c>
      <c r="U260" s="169">
        <f>LARGE((N260,O260,P260,Q260,R260),3)</f>
        <v>55</v>
      </c>
      <c r="V260" s="169">
        <f t="shared" si="9"/>
        <v>205</v>
      </c>
      <c r="W260" s="187"/>
    </row>
    <row r="261" spans="1:23" ht="12.75" customHeight="1" x14ac:dyDescent="0.2">
      <c r="A261" s="187">
        <f t="shared" si="8"/>
        <v>9</v>
      </c>
      <c r="B261" s="206">
        <v>2</v>
      </c>
      <c r="C261" s="206">
        <v>2</v>
      </c>
      <c r="D261" s="168" t="s">
        <v>5045</v>
      </c>
      <c r="E261" s="168" t="s">
        <v>2327</v>
      </c>
      <c r="F261" s="168" t="s">
        <v>141</v>
      </c>
      <c r="G261" s="216">
        <v>40044</v>
      </c>
      <c r="H261" s="197">
        <v>9</v>
      </c>
      <c r="I261" s="197">
        <v>9</v>
      </c>
      <c r="J261" s="208" t="s">
        <v>5046</v>
      </c>
      <c r="K261" s="168" t="s">
        <v>60</v>
      </c>
      <c r="L261" s="208" t="s">
        <v>62</v>
      </c>
      <c r="M261" s="168" t="s">
        <v>552</v>
      </c>
      <c r="N261" s="168" t="s">
        <v>3509</v>
      </c>
      <c r="O261" s="210">
        <v>55</v>
      </c>
      <c r="P261" s="211">
        <v>75</v>
      </c>
      <c r="Q261" s="213">
        <v>75</v>
      </c>
      <c r="R261" s="209"/>
      <c r="S261" s="168">
        <f>LARGE((N261,O261,P261,Q261,R261),1)</f>
        <v>75</v>
      </c>
      <c r="T261" s="168">
        <f>LARGE((N261,O261,P261,Q261,R261),2)</f>
        <v>75</v>
      </c>
      <c r="U261" s="169">
        <f>LARGE((N261,O261,P261,Q261,R261),3)</f>
        <v>55</v>
      </c>
      <c r="V261" s="169">
        <f t="shared" si="9"/>
        <v>205</v>
      </c>
      <c r="W261" s="187"/>
    </row>
    <row r="262" spans="1:23" ht="12.75" customHeight="1" x14ac:dyDescent="0.2">
      <c r="A262" s="187">
        <f t="shared" si="8"/>
        <v>9</v>
      </c>
      <c r="B262" s="206">
        <v>1</v>
      </c>
      <c r="C262" s="206">
        <v>3</v>
      </c>
      <c r="D262" s="168" t="s">
        <v>6535</v>
      </c>
      <c r="E262" s="168" t="s">
        <v>334</v>
      </c>
      <c r="F262" s="168" t="s">
        <v>914</v>
      </c>
      <c r="G262" s="215">
        <v>39812</v>
      </c>
      <c r="H262" s="197">
        <v>9</v>
      </c>
      <c r="I262" s="197">
        <v>9</v>
      </c>
      <c r="J262" s="208" t="s">
        <v>5905</v>
      </c>
      <c r="K262" s="168" t="s">
        <v>60</v>
      </c>
      <c r="L262" s="208" t="s">
        <v>1103</v>
      </c>
      <c r="M262" s="168"/>
      <c r="N262" s="168" t="s">
        <v>68</v>
      </c>
      <c r="O262" s="210">
        <v>55</v>
      </c>
      <c r="P262" s="211">
        <v>65</v>
      </c>
      <c r="Q262" s="213">
        <v>85</v>
      </c>
      <c r="R262" s="209"/>
      <c r="S262" s="168">
        <f>LARGE((N262,O262,P262,Q262,R262),1)</f>
        <v>85</v>
      </c>
      <c r="T262" s="168">
        <f>LARGE((N262,O262,P262,Q262,R262),2)</f>
        <v>65</v>
      </c>
      <c r="U262" s="169">
        <f>LARGE((N262,O262,P262,Q262,R262),3)</f>
        <v>55</v>
      </c>
      <c r="V262" s="169">
        <f t="shared" si="9"/>
        <v>205</v>
      </c>
      <c r="W262" s="187"/>
    </row>
    <row r="263" spans="1:23" ht="12.75" customHeight="1" x14ac:dyDescent="0.2">
      <c r="A263" s="187">
        <f t="shared" si="8"/>
        <v>9</v>
      </c>
      <c r="B263" s="206">
        <v>1</v>
      </c>
      <c r="C263" s="206">
        <v>2</v>
      </c>
      <c r="D263" s="168" t="s">
        <v>14044</v>
      </c>
      <c r="E263" s="168" t="s">
        <v>218</v>
      </c>
      <c r="F263" s="168" t="s">
        <v>326</v>
      </c>
      <c r="G263" s="215">
        <v>40045</v>
      </c>
      <c r="H263" s="197">
        <v>9</v>
      </c>
      <c r="I263" s="197">
        <v>9</v>
      </c>
      <c r="J263" s="208" t="s">
        <v>10131</v>
      </c>
      <c r="K263" s="168" t="s">
        <v>60</v>
      </c>
      <c r="L263" s="208" t="s">
        <v>145</v>
      </c>
      <c r="M263" s="168" t="s">
        <v>2716</v>
      </c>
      <c r="N263" s="168" t="s">
        <v>181</v>
      </c>
      <c r="O263" s="210">
        <v>55</v>
      </c>
      <c r="P263" s="211">
        <v>75</v>
      </c>
      <c r="Q263" s="213">
        <v>75</v>
      </c>
      <c r="R263" s="209"/>
      <c r="S263" s="168">
        <f>LARGE((N263,O263,P263,Q263,R263),1)</f>
        <v>75</v>
      </c>
      <c r="T263" s="168">
        <f>LARGE((N263,O263,P263,Q263,R263),2)</f>
        <v>75</v>
      </c>
      <c r="U263" s="169">
        <f>LARGE((N263,O263,P263,Q263,R263),3)</f>
        <v>55</v>
      </c>
      <c r="V263" s="169">
        <f t="shared" si="9"/>
        <v>205</v>
      </c>
      <c r="W263" s="187"/>
    </row>
    <row r="264" spans="1:23" ht="12.75" customHeight="1" x14ac:dyDescent="0.2">
      <c r="A264" s="187">
        <f t="shared" si="8"/>
        <v>9</v>
      </c>
      <c r="B264" s="206"/>
      <c r="C264" s="206"/>
      <c r="D264" s="168" t="s">
        <v>13959</v>
      </c>
      <c r="E264" s="168" t="s">
        <v>75</v>
      </c>
      <c r="F264" s="168" t="s">
        <v>445</v>
      </c>
      <c r="G264" s="215">
        <v>40192</v>
      </c>
      <c r="H264" s="197">
        <v>9</v>
      </c>
      <c r="I264" s="197">
        <v>9</v>
      </c>
      <c r="J264" s="208" t="s">
        <v>5541</v>
      </c>
      <c r="K264" s="168" t="s">
        <v>78</v>
      </c>
      <c r="L264" s="208" t="s">
        <v>890</v>
      </c>
      <c r="M264" s="168" t="s">
        <v>13960</v>
      </c>
      <c r="N264" s="168"/>
      <c r="O264" s="210">
        <v>55</v>
      </c>
      <c r="P264" s="211">
        <v>70</v>
      </c>
      <c r="Q264" s="213">
        <v>80</v>
      </c>
      <c r="R264" s="209"/>
      <c r="S264" s="168">
        <f>LARGE((N264,O264,P264,Q264,R264),1)</f>
        <v>80</v>
      </c>
      <c r="T264" s="168">
        <f>LARGE((N264,O264,P264,Q264,R264),2)</f>
        <v>70</v>
      </c>
      <c r="U264" s="169">
        <f>LARGE((N264,O264,P264,Q264,R264),3)</f>
        <v>55</v>
      </c>
      <c r="V264" s="169">
        <f t="shared" si="9"/>
        <v>205</v>
      </c>
      <c r="W264" s="187"/>
    </row>
    <row r="265" spans="1:23" ht="12.75" customHeight="1" x14ac:dyDescent="0.2">
      <c r="A265" s="187">
        <f t="shared" si="8"/>
        <v>9</v>
      </c>
      <c r="B265" s="206">
        <v>1</v>
      </c>
      <c r="C265" s="206">
        <v>3</v>
      </c>
      <c r="D265" s="168" t="s">
        <v>6432</v>
      </c>
      <c r="E265" s="168" t="s">
        <v>3799</v>
      </c>
      <c r="F265" s="168" t="s">
        <v>3809</v>
      </c>
      <c r="G265" s="216">
        <v>40115</v>
      </c>
      <c r="H265" s="197">
        <v>9</v>
      </c>
      <c r="I265" s="197">
        <v>9</v>
      </c>
      <c r="J265" s="208" t="s">
        <v>3773</v>
      </c>
      <c r="K265" s="168" t="s">
        <v>98</v>
      </c>
      <c r="L265" s="208" t="s">
        <v>2678</v>
      </c>
      <c r="M265" s="168"/>
      <c r="N265" s="168" t="s">
        <v>3576</v>
      </c>
      <c r="O265" s="210">
        <v>55</v>
      </c>
      <c r="P265" s="211">
        <v>85</v>
      </c>
      <c r="Q265" s="213">
        <v>65</v>
      </c>
      <c r="R265" s="209"/>
      <c r="S265" s="168">
        <f>LARGE((N265,O265,P265,Q265,R265),1)</f>
        <v>85</v>
      </c>
      <c r="T265" s="168">
        <f>LARGE((N265,O265,P265,Q265,R265),2)</f>
        <v>65</v>
      </c>
      <c r="U265" s="169">
        <f>LARGE((N265,O265,P265,Q265,R265),3)</f>
        <v>55</v>
      </c>
      <c r="V265" s="169">
        <f t="shared" si="9"/>
        <v>205</v>
      </c>
      <c r="W265" s="187"/>
    </row>
    <row r="266" spans="1:23" ht="12.75" customHeight="1" x14ac:dyDescent="0.2">
      <c r="A266" s="187">
        <f t="shared" si="8"/>
        <v>9</v>
      </c>
      <c r="B266" s="206">
        <v>1</v>
      </c>
      <c r="C266" s="206">
        <v>1</v>
      </c>
      <c r="D266" s="168" t="s">
        <v>15392</v>
      </c>
      <c r="E266" s="168" t="s">
        <v>182</v>
      </c>
      <c r="F266" s="168" t="s">
        <v>914</v>
      </c>
      <c r="G266" s="215">
        <v>39838</v>
      </c>
      <c r="H266" s="197">
        <v>9</v>
      </c>
      <c r="I266" s="197">
        <v>9</v>
      </c>
      <c r="J266" s="208" t="s">
        <v>15394</v>
      </c>
      <c r="K266" s="168" t="s">
        <v>9644</v>
      </c>
      <c r="L266" s="208" t="s">
        <v>11793</v>
      </c>
      <c r="M266" s="168" t="s">
        <v>15395</v>
      </c>
      <c r="N266" s="168" t="s">
        <v>9648</v>
      </c>
      <c r="O266" s="210">
        <v>55</v>
      </c>
      <c r="P266" s="211">
        <v>65</v>
      </c>
      <c r="Q266" s="213">
        <v>85</v>
      </c>
      <c r="R266" s="209"/>
      <c r="S266" s="168">
        <f>LARGE((N266,O266,P266,Q266,R266),1)</f>
        <v>85</v>
      </c>
      <c r="T266" s="168">
        <f>LARGE((N266,O266,P266,Q266,R266),2)</f>
        <v>65</v>
      </c>
      <c r="U266" s="169">
        <f>LARGE((N266,O266,P266,Q266,R266),3)</f>
        <v>55</v>
      </c>
      <c r="V266" s="169">
        <f t="shared" si="9"/>
        <v>205</v>
      </c>
      <c r="W266" s="187"/>
    </row>
    <row r="267" spans="1:23" ht="12.75" customHeight="1" x14ac:dyDescent="0.2">
      <c r="A267" s="187">
        <f t="shared" si="8"/>
        <v>9</v>
      </c>
      <c r="B267" s="206">
        <v>1</v>
      </c>
      <c r="C267" s="206">
        <v>3</v>
      </c>
      <c r="D267" s="168" t="s">
        <v>14992</v>
      </c>
      <c r="E267" s="168" t="s">
        <v>4065</v>
      </c>
      <c r="F267" s="168" t="s">
        <v>580</v>
      </c>
      <c r="G267" s="215">
        <v>39823</v>
      </c>
      <c r="H267" s="197">
        <v>9</v>
      </c>
      <c r="I267" s="197">
        <v>9</v>
      </c>
      <c r="J267" s="208" t="s">
        <v>10243</v>
      </c>
      <c r="K267" s="168" t="s">
        <v>2068</v>
      </c>
      <c r="L267" s="208" t="s">
        <v>6273</v>
      </c>
      <c r="M267" s="168" t="s">
        <v>11243</v>
      </c>
      <c r="N267" s="168" t="s">
        <v>1268</v>
      </c>
      <c r="O267" s="210">
        <v>55</v>
      </c>
      <c r="P267" s="211">
        <v>65</v>
      </c>
      <c r="Q267" s="213">
        <v>85</v>
      </c>
      <c r="R267" s="209"/>
      <c r="S267" s="168">
        <f>LARGE((N267,O267,P267,Q267,R267),1)</f>
        <v>85</v>
      </c>
      <c r="T267" s="168">
        <f>LARGE((N267,O267,P267,Q267,R267),2)</f>
        <v>65</v>
      </c>
      <c r="U267" s="169">
        <f>LARGE((N267,O267,P267,Q267,R267),3)</f>
        <v>55</v>
      </c>
      <c r="V267" s="169">
        <f t="shared" si="9"/>
        <v>205</v>
      </c>
      <c r="W267" s="187"/>
    </row>
    <row r="268" spans="1:23" ht="12.75" customHeight="1" x14ac:dyDescent="0.2">
      <c r="A268" s="187">
        <f t="shared" si="8"/>
        <v>9</v>
      </c>
      <c r="B268" s="206">
        <v>1</v>
      </c>
      <c r="C268" s="206">
        <v>1</v>
      </c>
      <c r="D268" s="168" t="s">
        <v>17839</v>
      </c>
      <c r="E268" s="168" t="s">
        <v>193</v>
      </c>
      <c r="F268" s="168" t="s">
        <v>57</v>
      </c>
      <c r="G268" s="215">
        <v>39928</v>
      </c>
      <c r="H268" s="197">
        <v>9</v>
      </c>
      <c r="I268" s="197">
        <v>9</v>
      </c>
      <c r="J268" s="208" t="s">
        <v>16237</v>
      </c>
      <c r="K268" s="168" t="s">
        <v>2068</v>
      </c>
      <c r="L268" s="208" t="s">
        <v>17842</v>
      </c>
      <c r="M268" s="168" t="s">
        <v>5084</v>
      </c>
      <c r="N268" s="168" t="s">
        <v>1268</v>
      </c>
      <c r="O268" s="210">
        <v>55</v>
      </c>
      <c r="P268" s="211">
        <v>60</v>
      </c>
      <c r="Q268" s="213">
        <v>85</v>
      </c>
      <c r="R268" s="209"/>
      <c r="S268" s="168">
        <f>LARGE((N268,O268,P268,Q268,R268),1)</f>
        <v>85</v>
      </c>
      <c r="T268" s="168">
        <f>LARGE((N268,O268,P268,Q268,R268),2)</f>
        <v>60</v>
      </c>
      <c r="U268" s="169">
        <f>LARGE((N268,O268,P268,Q268,R268),3)</f>
        <v>55</v>
      </c>
      <c r="V268" s="169">
        <f t="shared" si="9"/>
        <v>200</v>
      </c>
      <c r="W268" s="187"/>
    </row>
    <row r="269" spans="1:23" ht="12.75" customHeight="1" x14ac:dyDescent="0.2">
      <c r="A269" s="187">
        <f t="shared" si="8"/>
        <v>9</v>
      </c>
      <c r="B269" s="206">
        <v>1</v>
      </c>
      <c r="C269" s="206">
        <v>2</v>
      </c>
      <c r="D269" s="168" t="s">
        <v>3440</v>
      </c>
      <c r="E269" s="168" t="s">
        <v>190</v>
      </c>
      <c r="F269" s="168" t="s">
        <v>886</v>
      </c>
      <c r="G269" s="215">
        <v>39919</v>
      </c>
      <c r="H269" s="197">
        <v>9</v>
      </c>
      <c r="I269" s="197">
        <v>9</v>
      </c>
      <c r="J269" s="208" t="s">
        <v>11009</v>
      </c>
      <c r="K269" s="168" t="s">
        <v>60</v>
      </c>
      <c r="L269" s="208" t="s">
        <v>106</v>
      </c>
      <c r="M269" s="168" t="s">
        <v>107</v>
      </c>
      <c r="N269" s="168" t="s">
        <v>110</v>
      </c>
      <c r="O269" s="210">
        <v>55</v>
      </c>
      <c r="P269" s="211">
        <v>70</v>
      </c>
      <c r="Q269" s="213">
        <v>75</v>
      </c>
      <c r="R269" s="209"/>
      <c r="S269" s="168">
        <f>LARGE((N269,O269,P269,Q269,R269),1)</f>
        <v>75</v>
      </c>
      <c r="T269" s="168">
        <f>LARGE((N269,O269,P269,Q269,R269),2)</f>
        <v>70</v>
      </c>
      <c r="U269" s="169">
        <f>LARGE((N269,O269,P269,Q269,R269),3)</f>
        <v>55</v>
      </c>
      <c r="V269" s="169">
        <f t="shared" si="9"/>
        <v>200</v>
      </c>
      <c r="W269" s="187"/>
    </row>
    <row r="270" spans="1:23" ht="12.75" customHeight="1" x14ac:dyDescent="0.2">
      <c r="A270" s="187">
        <f t="shared" si="8"/>
        <v>9</v>
      </c>
      <c r="B270" s="206">
        <v>1</v>
      </c>
      <c r="C270" s="206">
        <v>2</v>
      </c>
      <c r="D270" s="168" t="s">
        <v>482</v>
      </c>
      <c r="E270" s="168" t="s">
        <v>483</v>
      </c>
      <c r="F270" s="168" t="s">
        <v>279</v>
      </c>
      <c r="G270" s="216">
        <v>40001</v>
      </c>
      <c r="H270" s="197">
        <v>9</v>
      </c>
      <c r="I270" s="197">
        <v>9</v>
      </c>
      <c r="J270" s="208" t="s">
        <v>486</v>
      </c>
      <c r="K270" s="168" t="s">
        <v>487</v>
      </c>
      <c r="L270" s="208" t="s">
        <v>488</v>
      </c>
      <c r="M270" s="168"/>
      <c r="N270" s="168" t="s">
        <v>489</v>
      </c>
      <c r="O270" s="210">
        <v>55</v>
      </c>
      <c r="P270" s="211">
        <v>75</v>
      </c>
      <c r="Q270" s="213">
        <v>55</v>
      </c>
      <c r="R270" s="209">
        <v>70</v>
      </c>
      <c r="S270" s="168">
        <f>LARGE((N270,O270,P270,Q270,R270),1)</f>
        <v>75</v>
      </c>
      <c r="T270" s="168">
        <f>LARGE((N270,O270,P270,Q270,R270),2)</f>
        <v>70</v>
      </c>
      <c r="U270" s="169">
        <f>LARGE((N270,O270,P270,Q270,R270),3)</f>
        <v>55</v>
      </c>
      <c r="V270" s="169">
        <f t="shared" si="9"/>
        <v>200</v>
      </c>
      <c r="W270" s="187"/>
    </row>
    <row r="271" spans="1:23" ht="12.75" customHeight="1" x14ac:dyDescent="0.2">
      <c r="A271" s="187">
        <f t="shared" si="8"/>
        <v>9</v>
      </c>
      <c r="B271" s="206"/>
      <c r="C271" s="206"/>
      <c r="D271" s="168" t="s">
        <v>15124</v>
      </c>
      <c r="E271" s="168" t="s">
        <v>362</v>
      </c>
      <c r="F271" s="168" t="s">
        <v>258</v>
      </c>
      <c r="G271" s="215">
        <v>40048</v>
      </c>
      <c r="H271" s="197">
        <v>9</v>
      </c>
      <c r="I271" s="197">
        <v>9</v>
      </c>
      <c r="J271" s="208" t="s">
        <v>10243</v>
      </c>
      <c r="K271" s="168" t="s">
        <v>2068</v>
      </c>
      <c r="L271" s="208" t="s">
        <v>6273</v>
      </c>
      <c r="M271" s="168" t="s">
        <v>11332</v>
      </c>
      <c r="N271" s="168"/>
      <c r="O271" s="210">
        <v>55</v>
      </c>
      <c r="P271" s="211">
        <v>70</v>
      </c>
      <c r="Q271" s="213">
        <v>75</v>
      </c>
      <c r="R271" s="209"/>
      <c r="S271" s="168">
        <f>LARGE((N271,O271,P271,Q271,R271),1)</f>
        <v>75</v>
      </c>
      <c r="T271" s="168">
        <f>LARGE((N271,O271,P271,Q271,R271),2)</f>
        <v>70</v>
      </c>
      <c r="U271" s="169">
        <f>LARGE((N271,O271,P271,Q271,R271),3)</f>
        <v>55</v>
      </c>
      <c r="V271" s="169">
        <f t="shared" si="9"/>
        <v>200</v>
      </c>
      <c r="W271" s="187"/>
    </row>
    <row r="272" spans="1:23" ht="12.75" customHeight="1" x14ac:dyDescent="0.2">
      <c r="A272" s="187">
        <f t="shared" ref="A272:A335" si="10">I272</f>
        <v>9</v>
      </c>
      <c r="B272" s="206">
        <v>1</v>
      </c>
      <c r="C272" s="206">
        <v>1</v>
      </c>
      <c r="D272" s="205" t="s">
        <v>669</v>
      </c>
      <c r="E272" s="205" t="s">
        <v>218</v>
      </c>
      <c r="F272" s="205" t="s">
        <v>905</v>
      </c>
      <c r="G272" s="222">
        <v>39992</v>
      </c>
      <c r="H272" s="199">
        <v>9</v>
      </c>
      <c r="I272" s="199">
        <v>9</v>
      </c>
      <c r="J272" s="223" t="s">
        <v>9916</v>
      </c>
      <c r="K272" s="205" t="s">
        <v>60</v>
      </c>
      <c r="L272" s="223" t="s">
        <v>1990</v>
      </c>
      <c r="M272" s="205" t="s">
        <v>18982</v>
      </c>
      <c r="N272" s="168" t="s">
        <v>1991</v>
      </c>
      <c r="O272" s="210">
        <v>75</v>
      </c>
      <c r="P272" s="211">
        <v>70</v>
      </c>
      <c r="Q272" s="213">
        <v>55</v>
      </c>
      <c r="R272" s="209"/>
      <c r="S272" s="168">
        <f>LARGE((N272,O272,P272,Q272,R272),1)</f>
        <v>75</v>
      </c>
      <c r="T272" s="168">
        <f>LARGE((N272,O272,P272,Q272,R272),2)</f>
        <v>70</v>
      </c>
      <c r="U272" s="169">
        <f>LARGE((N272,O272,P272,Q272,R272),3)</f>
        <v>55</v>
      </c>
      <c r="V272" s="169">
        <f t="shared" ref="V272:V335" si="11">SUM(S272,T272,U272)</f>
        <v>200</v>
      </c>
      <c r="W272" s="187"/>
    </row>
    <row r="273" spans="1:23" ht="12.75" customHeight="1" x14ac:dyDescent="0.2">
      <c r="A273" s="187">
        <f t="shared" si="10"/>
        <v>9</v>
      </c>
      <c r="B273" s="206">
        <v>1</v>
      </c>
      <c r="C273" s="206">
        <v>2</v>
      </c>
      <c r="D273" s="168" t="s">
        <v>4287</v>
      </c>
      <c r="E273" s="168" t="s">
        <v>56</v>
      </c>
      <c r="F273" s="168" t="s">
        <v>49</v>
      </c>
      <c r="G273" s="216">
        <v>40007</v>
      </c>
      <c r="H273" s="197">
        <v>9</v>
      </c>
      <c r="I273" s="197">
        <v>9</v>
      </c>
      <c r="J273" s="208" t="s">
        <v>7979</v>
      </c>
      <c r="K273" s="168" t="s">
        <v>60</v>
      </c>
      <c r="L273" s="208" t="s">
        <v>3027</v>
      </c>
      <c r="M273" s="168" t="s">
        <v>167</v>
      </c>
      <c r="N273" s="168" t="s">
        <v>724</v>
      </c>
      <c r="O273" s="210">
        <v>55</v>
      </c>
      <c r="P273" s="211">
        <v>75</v>
      </c>
      <c r="Q273" s="213">
        <v>70</v>
      </c>
      <c r="R273" s="209"/>
      <c r="S273" s="168">
        <f>LARGE((N273,O273,P273,Q273,R273),1)</f>
        <v>75</v>
      </c>
      <c r="T273" s="168">
        <f>LARGE((N273,O273,P273,Q273,R273),2)</f>
        <v>70</v>
      </c>
      <c r="U273" s="169">
        <f>LARGE((N273,O273,P273,Q273,R273),3)</f>
        <v>55</v>
      </c>
      <c r="V273" s="169">
        <f t="shared" si="11"/>
        <v>200</v>
      </c>
      <c r="W273" s="187"/>
    </row>
    <row r="274" spans="1:23" ht="12.75" customHeight="1" x14ac:dyDescent="0.2">
      <c r="A274" s="187">
        <f t="shared" si="10"/>
        <v>9</v>
      </c>
      <c r="B274" s="206">
        <v>2</v>
      </c>
      <c r="C274" s="206">
        <v>1</v>
      </c>
      <c r="D274" s="168" t="s">
        <v>5740</v>
      </c>
      <c r="E274" s="168" t="s">
        <v>305</v>
      </c>
      <c r="F274" s="168" t="s">
        <v>258</v>
      </c>
      <c r="G274" s="216">
        <v>40080</v>
      </c>
      <c r="H274" s="197">
        <v>9</v>
      </c>
      <c r="I274" s="197">
        <v>9</v>
      </c>
      <c r="J274" s="208" t="s">
        <v>5742</v>
      </c>
      <c r="K274" s="168" t="s">
        <v>78</v>
      </c>
      <c r="L274" s="208" t="s">
        <v>890</v>
      </c>
      <c r="M274" s="168" t="s">
        <v>5743</v>
      </c>
      <c r="N274" s="168" t="s">
        <v>3073</v>
      </c>
      <c r="O274" s="210">
        <v>55</v>
      </c>
      <c r="P274" s="211">
        <v>65</v>
      </c>
      <c r="Q274" s="213">
        <v>80</v>
      </c>
      <c r="R274" s="209"/>
      <c r="S274" s="168">
        <f>LARGE((N274,O274,P274,Q274,R274),1)</f>
        <v>80</v>
      </c>
      <c r="T274" s="168">
        <f>LARGE((N274,O274,P274,Q274,R274),2)</f>
        <v>65</v>
      </c>
      <c r="U274" s="169">
        <f>LARGE((N274,O274,P274,Q274,R274),3)</f>
        <v>55</v>
      </c>
      <c r="V274" s="169">
        <f t="shared" si="11"/>
        <v>200</v>
      </c>
      <c r="W274" s="187"/>
    </row>
    <row r="275" spans="1:23" ht="12.75" customHeight="1" x14ac:dyDescent="0.2">
      <c r="A275" s="187">
        <f t="shared" si="10"/>
        <v>9</v>
      </c>
      <c r="B275" s="206"/>
      <c r="C275" s="206"/>
      <c r="D275" s="168" t="s">
        <v>6687</v>
      </c>
      <c r="E275" s="168" t="s">
        <v>96</v>
      </c>
      <c r="F275" s="168" t="s">
        <v>114</v>
      </c>
      <c r="G275" s="215">
        <v>39946</v>
      </c>
      <c r="H275" s="197">
        <v>9</v>
      </c>
      <c r="I275" s="197">
        <v>9</v>
      </c>
      <c r="J275" s="208" t="s">
        <v>4934</v>
      </c>
      <c r="K275" s="168" t="s">
        <v>78</v>
      </c>
      <c r="L275" s="208" t="s">
        <v>2083</v>
      </c>
      <c r="M275" s="168" t="s">
        <v>16606</v>
      </c>
      <c r="N275" s="168"/>
      <c r="O275" s="210">
        <v>55</v>
      </c>
      <c r="P275" s="211">
        <v>80</v>
      </c>
      <c r="Q275" s="213">
        <v>65</v>
      </c>
      <c r="R275" s="209"/>
      <c r="S275" s="168">
        <f>LARGE((N275,O275,P275,Q275,R275),1)</f>
        <v>80</v>
      </c>
      <c r="T275" s="168">
        <f>LARGE((N275,O275,P275,Q275,R275),2)</f>
        <v>65</v>
      </c>
      <c r="U275" s="169">
        <f>LARGE((N275,O275,P275,Q275,R275),3)</f>
        <v>55</v>
      </c>
      <c r="V275" s="169">
        <f t="shared" si="11"/>
        <v>200</v>
      </c>
      <c r="W275" s="187"/>
    </row>
    <row r="276" spans="1:23" ht="12.75" customHeight="1" x14ac:dyDescent="0.2">
      <c r="A276" s="187">
        <f t="shared" si="10"/>
        <v>9</v>
      </c>
      <c r="B276" s="206">
        <v>3</v>
      </c>
      <c r="C276" s="206">
        <v>2</v>
      </c>
      <c r="D276" s="168" t="s">
        <v>4893</v>
      </c>
      <c r="E276" s="168" t="s">
        <v>597</v>
      </c>
      <c r="F276" s="168" t="s">
        <v>70</v>
      </c>
      <c r="G276" s="216">
        <v>40225</v>
      </c>
      <c r="H276" s="197">
        <v>9</v>
      </c>
      <c r="I276" s="197">
        <v>9</v>
      </c>
      <c r="J276" s="208" t="s">
        <v>1359</v>
      </c>
      <c r="K276" s="168" t="s">
        <v>60</v>
      </c>
      <c r="L276" s="208" t="s">
        <v>2662</v>
      </c>
      <c r="M276" s="168"/>
      <c r="N276" s="168" t="s">
        <v>3844</v>
      </c>
      <c r="O276" s="210">
        <v>55</v>
      </c>
      <c r="P276" s="211">
        <v>75</v>
      </c>
      <c r="Q276" s="213">
        <v>70</v>
      </c>
      <c r="R276" s="209"/>
      <c r="S276" s="168">
        <f>LARGE((N276,O276,P276,Q276,R276),1)</f>
        <v>75</v>
      </c>
      <c r="T276" s="168">
        <f>LARGE((N276,O276,P276,Q276,R276),2)</f>
        <v>70</v>
      </c>
      <c r="U276" s="169">
        <f>LARGE((N276,O276,P276,Q276,R276),3)</f>
        <v>55</v>
      </c>
      <c r="V276" s="169">
        <f t="shared" si="11"/>
        <v>200</v>
      </c>
      <c r="W276" s="187"/>
    </row>
    <row r="277" spans="1:23" ht="12.75" customHeight="1" x14ac:dyDescent="0.2">
      <c r="A277" s="187">
        <f t="shared" si="10"/>
        <v>9</v>
      </c>
      <c r="B277" s="206">
        <v>2</v>
      </c>
      <c r="C277" s="206">
        <v>1</v>
      </c>
      <c r="D277" s="168" t="s">
        <v>1240</v>
      </c>
      <c r="E277" s="168" t="s">
        <v>305</v>
      </c>
      <c r="F277" s="168" t="s">
        <v>214</v>
      </c>
      <c r="G277" s="216">
        <v>40066</v>
      </c>
      <c r="H277" s="197">
        <v>9</v>
      </c>
      <c r="I277" s="197">
        <v>9</v>
      </c>
      <c r="J277" s="208" t="s">
        <v>2162</v>
      </c>
      <c r="K277" s="168" t="s">
        <v>60</v>
      </c>
      <c r="L277" s="208" t="s">
        <v>2163</v>
      </c>
      <c r="M277" s="168" t="s">
        <v>1943</v>
      </c>
      <c r="N277" s="168" t="s">
        <v>1943</v>
      </c>
      <c r="O277" s="210">
        <v>55</v>
      </c>
      <c r="P277" s="211">
        <v>80</v>
      </c>
      <c r="Q277" s="213">
        <v>65</v>
      </c>
      <c r="R277" s="209"/>
      <c r="S277" s="168">
        <f>LARGE((N277,O277,P277,Q277,R277),1)</f>
        <v>80</v>
      </c>
      <c r="T277" s="168">
        <f>LARGE((N277,O277,P277,Q277,R277),2)</f>
        <v>65</v>
      </c>
      <c r="U277" s="169">
        <f>LARGE((N277,O277,P277,Q277,R277),3)</f>
        <v>55</v>
      </c>
      <c r="V277" s="169">
        <f t="shared" si="11"/>
        <v>200</v>
      </c>
      <c r="W277" s="187"/>
    </row>
    <row r="278" spans="1:23" ht="12.75" customHeight="1" x14ac:dyDescent="0.2">
      <c r="A278" s="187">
        <f t="shared" si="10"/>
        <v>9</v>
      </c>
      <c r="B278" s="206">
        <v>2</v>
      </c>
      <c r="C278" s="206">
        <v>3</v>
      </c>
      <c r="D278" s="168" t="s">
        <v>8010</v>
      </c>
      <c r="E278" s="168" t="s">
        <v>1004</v>
      </c>
      <c r="F278" s="168" t="s">
        <v>141</v>
      </c>
      <c r="G278" s="216" t="s">
        <v>8011</v>
      </c>
      <c r="H278" s="197">
        <v>9</v>
      </c>
      <c r="I278" s="197">
        <v>9</v>
      </c>
      <c r="J278" s="208" t="s">
        <v>1786</v>
      </c>
      <c r="K278" s="168" t="s">
        <v>164</v>
      </c>
      <c r="L278" s="208" t="s">
        <v>6260</v>
      </c>
      <c r="M278" s="168" t="s">
        <v>6303</v>
      </c>
      <c r="N278" s="168" t="s">
        <v>169</v>
      </c>
      <c r="O278" s="210">
        <v>60</v>
      </c>
      <c r="P278" s="211">
        <v>55</v>
      </c>
      <c r="Q278" s="213">
        <v>85</v>
      </c>
      <c r="R278" s="209"/>
      <c r="S278" s="168">
        <f>LARGE((N278,O278,P278,Q278,R278),1)</f>
        <v>85</v>
      </c>
      <c r="T278" s="168">
        <f>LARGE((N278,O278,P278,Q278,R278),2)</f>
        <v>60</v>
      </c>
      <c r="U278" s="169">
        <f>LARGE((N278,O278,P278,Q278,R278),3)</f>
        <v>55</v>
      </c>
      <c r="V278" s="169">
        <f t="shared" si="11"/>
        <v>200</v>
      </c>
      <c r="W278" s="187"/>
    </row>
    <row r="279" spans="1:23" ht="12.75" customHeight="1" x14ac:dyDescent="0.2">
      <c r="A279" s="187">
        <f t="shared" si="10"/>
        <v>9</v>
      </c>
      <c r="B279" s="206">
        <v>1</v>
      </c>
      <c r="C279" s="206">
        <v>1</v>
      </c>
      <c r="D279" s="168" t="s">
        <v>4424</v>
      </c>
      <c r="E279" s="168" t="s">
        <v>1454</v>
      </c>
      <c r="F279" s="168" t="s">
        <v>369</v>
      </c>
      <c r="G279" s="216">
        <v>40100</v>
      </c>
      <c r="H279" s="197">
        <v>9</v>
      </c>
      <c r="I279" s="197">
        <v>9</v>
      </c>
      <c r="J279" s="208" t="s">
        <v>196</v>
      </c>
      <c r="K279" s="168" t="s">
        <v>683</v>
      </c>
      <c r="L279" s="208" t="s">
        <v>2987</v>
      </c>
      <c r="M279" s="168" t="s">
        <v>4426</v>
      </c>
      <c r="N279" s="168" t="s">
        <v>687</v>
      </c>
      <c r="O279" s="210">
        <v>60</v>
      </c>
      <c r="P279" s="211">
        <v>55</v>
      </c>
      <c r="Q279" s="213">
        <v>80</v>
      </c>
      <c r="R279" s="209"/>
      <c r="S279" s="168">
        <f>LARGE((N279,O279,P279,Q279,R279),1)</f>
        <v>80</v>
      </c>
      <c r="T279" s="168">
        <f>LARGE((N279,O279,P279,Q279,R279),2)</f>
        <v>60</v>
      </c>
      <c r="U279" s="169">
        <f>LARGE((N279,O279,P279,Q279,R279),3)</f>
        <v>55</v>
      </c>
      <c r="V279" s="169">
        <f t="shared" si="11"/>
        <v>195</v>
      </c>
      <c r="W279" s="187"/>
    </row>
    <row r="280" spans="1:23" ht="12.75" customHeight="1" x14ac:dyDescent="0.2">
      <c r="A280" s="187">
        <f t="shared" si="10"/>
        <v>9</v>
      </c>
      <c r="B280" s="206">
        <v>2</v>
      </c>
      <c r="C280" s="206">
        <v>1</v>
      </c>
      <c r="D280" s="205" t="s">
        <v>387</v>
      </c>
      <c r="E280" s="205" t="s">
        <v>91</v>
      </c>
      <c r="F280" s="205" t="s">
        <v>2129</v>
      </c>
      <c r="G280" s="222">
        <v>40015</v>
      </c>
      <c r="H280" s="199">
        <v>9</v>
      </c>
      <c r="I280" s="199">
        <v>9</v>
      </c>
      <c r="J280" s="223" t="s">
        <v>2587</v>
      </c>
      <c r="K280" s="205" t="s">
        <v>98</v>
      </c>
      <c r="L280" s="223" t="s">
        <v>12323</v>
      </c>
      <c r="M280" s="205" t="s">
        <v>511</v>
      </c>
      <c r="N280" s="168" t="s">
        <v>4556</v>
      </c>
      <c r="O280" s="210">
        <v>55</v>
      </c>
      <c r="P280" s="211">
        <v>60</v>
      </c>
      <c r="Q280" s="213">
        <v>80</v>
      </c>
      <c r="R280" s="209"/>
      <c r="S280" s="168">
        <f>LARGE((N280,O280,P280,Q280,R280),1)</f>
        <v>80</v>
      </c>
      <c r="T280" s="168">
        <f>LARGE((N280,O280,P280,Q280,R280),2)</f>
        <v>60</v>
      </c>
      <c r="U280" s="169">
        <f>LARGE((N280,O280,P280,Q280,R280),3)</f>
        <v>55</v>
      </c>
      <c r="V280" s="169">
        <f t="shared" si="11"/>
        <v>195</v>
      </c>
      <c r="W280" s="187"/>
    </row>
    <row r="281" spans="1:23" ht="12.75" customHeight="1" x14ac:dyDescent="0.2">
      <c r="A281" s="187">
        <f t="shared" si="10"/>
        <v>9</v>
      </c>
      <c r="B281" s="206">
        <v>3</v>
      </c>
      <c r="C281" s="206">
        <v>3</v>
      </c>
      <c r="D281" s="168" t="s">
        <v>9194</v>
      </c>
      <c r="E281" s="168" t="s">
        <v>184</v>
      </c>
      <c r="F281" s="168" t="s">
        <v>520</v>
      </c>
      <c r="G281" s="216">
        <v>40079</v>
      </c>
      <c r="H281" s="197">
        <v>9</v>
      </c>
      <c r="I281" s="197">
        <v>9</v>
      </c>
      <c r="J281" s="208" t="s">
        <v>1981</v>
      </c>
      <c r="K281" s="168" t="s">
        <v>473</v>
      </c>
      <c r="L281" s="208" t="s">
        <v>3225</v>
      </c>
      <c r="M281" s="168" t="s">
        <v>9195</v>
      </c>
      <c r="N281" s="168" t="s">
        <v>491</v>
      </c>
      <c r="O281" s="210">
        <v>55</v>
      </c>
      <c r="P281" s="211">
        <v>80</v>
      </c>
      <c r="Q281" s="213">
        <v>60</v>
      </c>
      <c r="R281" s="209"/>
      <c r="S281" s="168">
        <f>LARGE((N281,O281,P281,Q281,R281),1)</f>
        <v>80</v>
      </c>
      <c r="T281" s="168">
        <f>LARGE((N281,O281,P281,Q281,R281),2)</f>
        <v>60</v>
      </c>
      <c r="U281" s="169">
        <f>LARGE((N281,O281,P281,Q281,R281),3)</f>
        <v>55</v>
      </c>
      <c r="V281" s="169">
        <f t="shared" si="11"/>
        <v>195</v>
      </c>
      <c r="W281" s="187"/>
    </row>
    <row r="282" spans="1:23" ht="12.75" customHeight="1" x14ac:dyDescent="0.2">
      <c r="A282" s="187">
        <f t="shared" si="10"/>
        <v>9</v>
      </c>
      <c r="B282" s="206">
        <v>2</v>
      </c>
      <c r="C282" s="206">
        <v>2</v>
      </c>
      <c r="D282" s="168" t="s">
        <v>5843</v>
      </c>
      <c r="E282" s="168" t="s">
        <v>134</v>
      </c>
      <c r="F282" s="168" t="s">
        <v>70</v>
      </c>
      <c r="G282" s="216">
        <v>40067</v>
      </c>
      <c r="H282" s="197">
        <v>9</v>
      </c>
      <c r="I282" s="197">
        <v>9</v>
      </c>
      <c r="J282" s="208" t="s">
        <v>196</v>
      </c>
      <c r="K282" s="168" t="s">
        <v>60</v>
      </c>
      <c r="L282" s="208" t="s">
        <v>5160</v>
      </c>
      <c r="M282" s="168" t="s">
        <v>5159</v>
      </c>
      <c r="N282" s="168" t="s">
        <v>2326</v>
      </c>
      <c r="O282" s="210">
        <v>55</v>
      </c>
      <c r="P282" s="211">
        <v>65</v>
      </c>
      <c r="Q282" s="213">
        <v>75</v>
      </c>
      <c r="R282" s="209"/>
      <c r="S282" s="168">
        <f>LARGE((N282,O282,P282,Q282,R282),1)</f>
        <v>75</v>
      </c>
      <c r="T282" s="168">
        <f>LARGE((N282,O282,P282,Q282,R282),2)</f>
        <v>65</v>
      </c>
      <c r="U282" s="169">
        <f>LARGE((N282,O282,P282,Q282,R282),3)</f>
        <v>55</v>
      </c>
      <c r="V282" s="169">
        <f t="shared" si="11"/>
        <v>195</v>
      </c>
      <c r="W282" s="187"/>
    </row>
    <row r="283" spans="1:23" ht="12.75" customHeight="1" x14ac:dyDescent="0.2">
      <c r="A283" s="187">
        <f t="shared" si="10"/>
        <v>9</v>
      </c>
      <c r="B283" s="206">
        <v>3</v>
      </c>
      <c r="C283" s="206">
        <v>3</v>
      </c>
      <c r="D283" s="168" t="s">
        <v>12469</v>
      </c>
      <c r="E283" s="168" t="s">
        <v>91</v>
      </c>
      <c r="F283" s="168" t="s">
        <v>326</v>
      </c>
      <c r="G283" s="215">
        <v>39920</v>
      </c>
      <c r="H283" s="197">
        <v>9</v>
      </c>
      <c r="I283" s="197">
        <v>9</v>
      </c>
      <c r="J283" s="208" t="s">
        <v>12470</v>
      </c>
      <c r="K283" s="168" t="s">
        <v>9644</v>
      </c>
      <c r="L283" s="208" t="s">
        <v>11793</v>
      </c>
      <c r="M283" s="168" t="s">
        <v>12472</v>
      </c>
      <c r="N283" s="168" t="s">
        <v>9648</v>
      </c>
      <c r="O283" s="210">
        <v>55</v>
      </c>
      <c r="P283" s="211">
        <v>65</v>
      </c>
      <c r="Q283" s="213">
        <v>75</v>
      </c>
      <c r="R283" s="209"/>
      <c r="S283" s="168">
        <f>LARGE((N283,O283,P283,Q283,R283),1)</f>
        <v>75</v>
      </c>
      <c r="T283" s="168">
        <f>LARGE((N283,O283,P283,Q283,R283),2)</f>
        <v>65</v>
      </c>
      <c r="U283" s="169">
        <f>LARGE((N283,O283,P283,Q283,R283),3)</f>
        <v>55</v>
      </c>
      <c r="V283" s="169">
        <f t="shared" si="11"/>
        <v>195</v>
      </c>
      <c r="W283" s="187"/>
    </row>
    <row r="284" spans="1:23" ht="12.75" customHeight="1" x14ac:dyDescent="0.2">
      <c r="A284" s="187">
        <f t="shared" si="10"/>
        <v>9</v>
      </c>
      <c r="B284" s="206"/>
      <c r="C284" s="206"/>
      <c r="D284" s="168" t="s">
        <v>7996</v>
      </c>
      <c r="E284" s="168" t="s">
        <v>56</v>
      </c>
      <c r="F284" s="168" t="s">
        <v>128</v>
      </c>
      <c r="G284" s="216">
        <v>39811</v>
      </c>
      <c r="H284" s="197">
        <v>9</v>
      </c>
      <c r="I284" s="197">
        <v>9</v>
      </c>
      <c r="J284" s="208" t="s">
        <v>7997</v>
      </c>
      <c r="K284" s="168" t="s">
        <v>60</v>
      </c>
      <c r="L284" s="208" t="s">
        <v>4940</v>
      </c>
      <c r="M284" s="168" t="s">
        <v>6705</v>
      </c>
      <c r="N284" s="168"/>
      <c r="O284" s="210">
        <v>55</v>
      </c>
      <c r="P284" s="211">
        <v>75</v>
      </c>
      <c r="Q284" s="213">
        <v>65</v>
      </c>
      <c r="R284" s="209"/>
      <c r="S284" s="168">
        <f>LARGE((N284,O284,P284,Q284,R284),1)</f>
        <v>75</v>
      </c>
      <c r="T284" s="168">
        <f>LARGE((N284,O284,P284,Q284,R284),2)</f>
        <v>65</v>
      </c>
      <c r="U284" s="169">
        <f>LARGE((N284,O284,P284,Q284,R284),3)</f>
        <v>55</v>
      </c>
      <c r="V284" s="169">
        <f t="shared" si="11"/>
        <v>195</v>
      </c>
      <c r="W284" s="187"/>
    </row>
    <row r="285" spans="1:23" ht="12.75" customHeight="1" x14ac:dyDescent="0.2">
      <c r="A285" s="187">
        <f t="shared" si="10"/>
        <v>9</v>
      </c>
      <c r="B285" s="206"/>
      <c r="C285" s="206"/>
      <c r="D285" s="205" t="s">
        <v>9427</v>
      </c>
      <c r="E285" s="205" t="s">
        <v>134</v>
      </c>
      <c r="F285" s="205" t="s">
        <v>661</v>
      </c>
      <c r="G285" s="222">
        <v>39860</v>
      </c>
      <c r="H285" s="199">
        <v>9</v>
      </c>
      <c r="I285" s="199">
        <v>9</v>
      </c>
      <c r="J285" s="223" t="s">
        <v>1981</v>
      </c>
      <c r="K285" s="205" t="s">
        <v>98</v>
      </c>
      <c r="L285" s="223" t="s">
        <v>12323</v>
      </c>
      <c r="M285" s="205" t="s">
        <v>511</v>
      </c>
      <c r="N285" s="168"/>
      <c r="O285" s="210">
        <v>55</v>
      </c>
      <c r="P285" s="211">
        <v>70</v>
      </c>
      <c r="Q285" s="213">
        <v>70</v>
      </c>
      <c r="R285" s="209"/>
      <c r="S285" s="168">
        <f>LARGE((N285,O285,P285,Q285,R285),1)</f>
        <v>70</v>
      </c>
      <c r="T285" s="168">
        <f>LARGE((N285,O285,P285,Q285,R285),2)</f>
        <v>70</v>
      </c>
      <c r="U285" s="169">
        <f>LARGE((N285,O285,P285,Q285,R285),3)</f>
        <v>55</v>
      </c>
      <c r="V285" s="169">
        <f t="shared" si="11"/>
        <v>195</v>
      </c>
      <c r="W285" s="187"/>
    </row>
    <row r="286" spans="1:23" ht="12.75" customHeight="1" x14ac:dyDescent="0.2">
      <c r="A286" s="187">
        <f t="shared" si="10"/>
        <v>9</v>
      </c>
      <c r="B286" s="206">
        <v>2</v>
      </c>
      <c r="C286" s="206">
        <v>3</v>
      </c>
      <c r="D286" s="168" t="s">
        <v>4039</v>
      </c>
      <c r="E286" s="168" t="s">
        <v>374</v>
      </c>
      <c r="F286" s="168" t="s">
        <v>13020</v>
      </c>
      <c r="G286" s="215">
        <v>39902</v>
      </c>
      <c r="H286" s="197">
        <v>9</v>
      </c>
      <c r="I286" s="197">
        <v>9</v>
      </c>
      <c r="J286" s="208" t="s">
        <v>14524</v>
      </c>
      <c r="K286" s="168" t="s">
        <v>60</v>
      </c>
      <c r="L286" s="208" t="s">
        <v>14525</v>
      </c>
      <c r="M286" s="168" t="s">
        <v>14526</v>
      </c>
      <c r="N286" s="168" t="s">
        <v>14529</v>
      </c>
      <c r="O286" s="210">
        <v>60</v>
      </c>
      <c r="P286" s="211">
        <v>55</v>
      </c>
      <c r="Q286" s="213">
        <v>80</v>
      </c>
      <c r="R286" s="209"/>
      <c r="S286" s="168">
        <f>LARGE((N286,O286,P286,Q286,R286),1)</f>
        <v>80</v>
      </c>
      <c r="T286" s="168">
        <f>LARGE((N286,O286,P286,Q286,R286),2)</f>
        <v>60</v>
      </c>
      <c r="U286" s="169">
        <f>LARGE((N286,O286,P286,Q286,R286),3)</f>
        <v>55</v>
      </c>
      <c r="V286" s="169">
        <f t="shared" si="11"/>
        <v>195</v>
      </c>
      <c r="W286" s="187"/>
    </row>
    <row r="287" spans="1:23" ht="12.75" customHeight="1" x14ac:dyDescent="0.2">
      <c r="A287" s="187">
        <f t="shared" si="10"/>
        <v>9</v>
      </c>
      <c r="B287" s="206"/>
      <c r="C287" s="206"/>
      <c r="D287" s="168" t="s">
        <v>9286</v>
      </c>
      <c r="E287" s="168" t="s">
        <v>710</v>
      </c>
      <c r="F287" s="168" t="s">
        <v>383</v>
      </c>
      <c r="G287" s="216">
        <v>40022</v>
      </c>
      <c r="H287" s="197">
        <v>9</v>
      </c>
      <c r="I287" s="197">
        <v>9</v>
      </c>
      <c r="J287" s="208" t="s">
        <v>9019</v>
      </c>
      <c r="K287" s="168" t="s">
        <v>60</v>
      </c>
      <c r="L287" s="208" t="s">
        <v>130</v>
      </c>
      <c r="M287" s="168" t="s">
        <v>9287</v>
      </c>
      <c r="N287" s="168"/>
      <c r="O287" s="210">
        <v>60</v>
      </c>
      <c r="P287" s="211">
        <v>80</v>
      </c>
      <c r="Q287" s="213">
        <v>55</v>
      </c>
      <c r="R287" s="209"/>
      <c r="S287" s="168">
        <f>LARGE((N287,O287,P287,Q287,R287),1)</f>
        <v>80</v>
      </c>
      <c r="T287" s="168">
        <f>LARGE((N287,O287,P287,Q287,R287),2)</f>
        <v>60</v>
      </c>
      <c r="U287" s="169">
        <f>LARGE((N287,O287,P287,Q287,R287),3)</f>
        <v>55</v>
      </c>
      <c r="V287" s="169">
        <f t="shared" si="11"/>
        <v>195</v>
      </c>
      <c r="W287" s="187"/>
    </row>
    <row r="288" spans="1:23" ht="12.75" customHeight="1" x14ac:dyDescent="0.2">
      <c r="A288" s="187">
        <f t="shared" si="10"/>
        <v>9</v>
      </c>
      <c r="B288" s="206">
        <v>1</v>
      </c>
      <c r="C288" s="206">
        <v>1</v>
      </c>
      <c r="D288" s="168" t="s">
        <v>15074</v>
      </c>
      <c r="E288" s="168" t="s">
        <v>420</v>
      </c>
      <c r="F288" s="168" t="s">
        <v>258</v>
      </c>
      <c r="G288" s="207">
        <v>40034</v>
      </c>
      <c r="H288" s="197">
        <v>9</v>
      </c>
      <c r="I288" s="197">
        <v>9</v>
      </c>
      <c r="J288" s="208" t="s">
        <v>183</v>
      </c>
      <c r="K288" s="168" t="s">
        <v>60</v>
      </c>
      <c r="L288" s="208" t="s">
        <v>150</v>
      </c>
      <c r="M288" s="168"/>
      <c r="N288" s="168" t="s">
        <v>181</v>
      </c>
      <c r="O288" s="210">
        <v>55</v>
      </c>
      <c r="P288" s="211">
        <v>65</v>
      </c>
      <c r="Q288" s="213">
        <v>75</v>
      </c>
      <c r="R288" s="209"/>
      <c r="S288" s="168">
        <f>LARGE((N288,O288,P288,Q288,R288),1)</f>
        <v>75</v>
      </c>
      <c r="T288" s="168">
        <f>LARGE((N288,O288,P288,Q288,R288),2)</f>
        <v>65</v>
      </c>
      <c r="U288" s="169">
        <f>LARGE((N288,O288,P288,Q288,R288),3)</f>
        <v>55</v>
      </c>
      <c r="V288" s="169">
        <f t="shared" si="11"/>
        <v>195</v>
      </c>
      <c r="W288" s="187"/>
    </row>
    <row r="289" spans="1:23" ht="12.75" customHeight="1" x14ac:dyDescent="0.2">
      <c r="A289" s="187">
        <f t="shared" si="10"/>
        <v>9</v>
      </c>
      <c r="B289" s="206">
        <v>1</v>
      </c>
      <c r="C289" s="206">
        <v>2</v>
      </c>
      <c r="D289" s="168" t="s">
        <v>2027</v>
      </c>
      <c r="E289" s="168" t="s">
        <v>410</v>
      </c>
      <c r="F289" s="168" t="s">
        <v>160</v>
      </c>
      <c r="G289" s="216">
        <v>40002</v>
      </c>
      <c r="H289" s="197">
        <v>9</v>
      </c>
      <c r="I289" s="197">
        <v>9</v>
      </c>
      <c r="J289" s="208" t="s">
        <v>2029</v>
      </c>
      <c r="K289" s="168" t="s">
        <v>60</v>
      </c>
      <c r="L289" s="208" t="s">
        <v>150</v>
      </c>
      <c r="M289" s="168" t="s">
        <v>63</v>
      </c>
      <c r="N289" s="168" t="s">
        <v>68</v>
      </c>
      <c r="O289" s="210">
        <v>55</v>
      </c>
      <c r="P289" s="211">
        <v>75</v>
      </c>
      <c r="Q289" s="213">
        <v>60</v>
      </c>
      <c r="R289" s="209"/>
      <c r="S289" s="168">
        <f>LARGE((N289,O289,P289,Q289,R289),1)</f>
        <v>75</v>
      </c>
      <c r="T289" s="168">
        <f>LARGE((N289,O289,P289,Q289,R289),2)</f>
        <v>60</v>
      </c>
      <c r="U289" s="169">
        <f>LARGE((N289,O289,P289,Q289,R289),3)</f>
        <v>55</v>
      </c>
      <c r="V289" s="169">
        <f t="shared" si="11"/>
        <v>190</v>
      </c>
      <c r="W289" s="187"/>
    </row>
    <row r="290" spans="1:23" ht="12.75" customHeight="1" x14ac:dyDescent="0.2">
      <c r="A290" s="187">
        <f t="shared" si="10"/>
        <v>9</v>
      </c>
      <c r="B290" s="206">
        <v>1</v>
      </c>
      <c r="C290" s="206">
        <v>1</v>
      </c>
      <c r="D290" s="168" t="s">
        <v>16067</v>
      </c>
      <c r="E290" s="168" t="s">
        <v>218</v>
      </c>
      <c r="F290" s="168" t="s">
        <v>326</v>
      </c>
      <c r="G290" s="215">
        <v>40088</v>
      </c>
      <c r="H290" s="197">
        <v>9</v>
      </c>
      <c r="I290" s="197">
        <v>9</v>
      </c>
      <c r="J290" s="208" t="s">
        <v>16068</v>
      </c>
      <c r="K290" s="168" t="s">
        <v>60</v>
      </c>
      <c r="L290" s="208" t="s">
        <v>130</v>
      </c>
      <c r="M290" s="168" t="s">
        <v>107</v>
      </c>
      <c r="N290" s="168" t="s">
        <v>68</v>
      </c>
      <c r="O290" s="210">
        <v>55</v>
      </c>
      <c r="P290" s="211">
        <v>70</v>
      </c>
      <c r="Q290" s="213">
        <v>65</v>
      </c>
      <c r="R290" s="209"/>
      <c r="S290" s="168">
        <f>LARGE((N290,O290,P290,Q290,R290),1)</f>
        <v>70</v>
      </c>
      <c r="T290" s="168">
        <f>LARGE((N290,O290,P290,Q290,R290),2)</f>
        <v>65</v>
      </c>
      <c r="U290" s="169">
        <f>LARGE((N290,O290,P290,Q290,R290),3)</f>
        <v>55</v>
      </c>
      <c r="V290" s="169">
        <f t="shared" si="11"/>
        <v>190</v>
      </c>
      <c r="W290" s="187"/>
    </row>
    <row r="291" spans="1:23" ht="12.75" customHeight="1" x14ac:dyDescent="0.2">
      <c r="A291" s="187">
        <f t="shared" si="10"/>
        <v>9</v>
      </c>
      <c r="B291" s="206"/>
      <c r="C291" s="206"/>
      <c r="D291" s="168" t="s">
        <v>470</v>
      </c>
      <c r="E291" s="168" t="s">
        <v>96</v>
      </c>
      <c r="F291" s="168" t="s">
        <v>160</v>
      </c>
      <c r="G291" s="216">
        <v>39857</v>
      </c>
      <c r="H291" s="197">
        <v>9</v>
      </c>
      <c r="I291" s="197">
        <v>9</v>
      </c>
      <c r="J291" s="208" t="s">
        <v>472</v>
      </c>
      <c r="K291" s="168" t="s">
        <v>473</v>
      </c>
      <c r="L291" s="208" t="s">
        <v>475</v>
      </c>
      <c r="M291" s="168" t="s">
        <v>476</v>
      </c>
      <c r="N291" s="168"/>
      <c r="O291" s="210">
        <v>65</v>
      </c>
      <c r="P291" s="211">
        <v>70</v>
      </c>
      <c r="Q291" s="213">
        <v>55</v>
      </c>
      <c r="R291" s="209"/>
      <c r="S291" s="168">
        <f>LARGE((N291,O291,P291,Q291,R291),1)</f>
        <v>70</v>
      </c>
      <c r="T291" s="168">
        <f>LARGE((N291,O291,P291,Q291,R291),2)</f>
        <v>65</v>
      </c>
      <c r="U291" s="169">
        <f>LARGE((N291,O291,P291,Q291,R291),3)</f>
        <v>55</v>
      </c>
      <c r="V291" s="169">
        <f t="shared" si="11"/>
        <v>190</v>
      </c>
      <c r="W291" s="187"/>
    </row>
    <row r="292" spans="1:23" ht="12.75" customHeight="1" x14ac:dyDescent="0.2">
      <c r="A292" s="187">
        <f t="shared" si="10"/>
        <v>9</v>
      </c>
      <c r="B292" s="206">
        <v>1</v>
      </c>
      <c r="C292" s="206">
        <v>2</v>
      </c>
      <c r="D292" s="168" t="s">
        <v>18333</v>
      </c>
      <c r="E292" s="168" t="s">
        <v>1614</v>
      </c>
      <c r="F292" s="168" t="s">
        <v>80</v>
      </c>
      <c r="G292" s="215">
        <v>39965</v>
      </c>
      <c r="H292" s="197">
        <v>9</v>
      </c>
      <c r="I292" s="197">
        <v>9</v>
      </c>
      <c r="J292" s="208" t="s">
        <v>18324</v>
      </c>
      <c r="K292" s="168" t="s">
        <v>2068</v>
      </c>
      <c r="L292" s="208" t="s">
        <v>7679</v>
      </c>
      <c r="M292" s="168"/>
      <c r="N292" s="168" t="s">
        <v>1268</v>
      </c>
      <c r="O292" s="210">
        <v>55</v>
      </c>
      <c r="P292" s="211">
        <v>60</v>
      </c>
      <c r="Q292" s="213">
        <v>75</v>
      </c>
      <c r="R292" s="209"/>
      <c r="S292" s="168">
        <f>LARGE((N292,O292,P292,Q292,R292),1)</f>
        <v>75</v>
      </c>
      <c r="T292" s="168">
        <f>LARGE((N292,O292,P292,Q292,R292),2)</f>
        <v>60</v>
      </c>
      <c r="U292" s="169">
        <f>LARGE((N292,O292,P292,Q292,R292),3)</f>
        <v>55</v>
      </c>
      <c r="V292" s="169">
        <f t="shared" si="11"/>
        <v>190</v>
      </c>
      <c r="W292" s="187"/>
    </row>
    <row r="293" spans="1:23" ht="12.75" customHeight="1" x14ac:dyDescent="0.2">
      <c r="A293" s="187">
        <f t="shared" si="10"/>
        <v>9</v>
      </c>
      <c r="B293" s="206">
        <v>1</v>
      </c>
      <c r="C293" s="206">
        <v>3</v>
      </c>
      <c r="D293" s="168" t="s">
        <v>7879</v>
      </c>
      <c r="E293" s="168" t="s">
        <v>96</v>
      </c>
      <c r="F293" s="168" t="s">
        <v>234</v>
      </c>
      <c r="G293" s="216">
        <v>40110</v>
      </c>
      <c r="H293" s="197">
        <v>9</v>
      </c>
      <c r="I293" s="197">
        <v>9</v>
      </c>
      <c r="J293" s="208" t="s">
        <v>7863</v>
      </c>
      <c r="K293" s="168" t="s">
        <v>164</v>
      </c>
      <c r="L293" s="208" t="s">
        <v>7820</v>
      </c>
      <c r="M293" s="168" t="s">
        <v>7878</v>
      </c>
      <c r="N293" s="168" t="s">
        <v>463</v>
      </c>
      <c r="O293" s="210">
        <v>55</v>
      </c>
      <c r="P293" s="211">
        <v>55</v>
      </c>
      <c r="Q293" s="213">
        <v>80</v>
      </c>
      <c r="R293" s="209"/>
      <c r="S293" s="168">
        <f>LARGE((N293,O293,P293,Q293,R293),1)</f>
        <v>80</v>
      </c>
      <c r="T293" s="168">
        <f>LARGE((N293,O293,P293,Q293,R293),2)</f>
        <v>55</v>
      </c>
      <c r="U293" s="169">
        <f>LARGE((N293,O293,P293,Q293,R293),3)</f>
        <v>55</v>
      </c>
      <c r="V293" s="169">
        <f t="shared" si="11"/>
        <v>190</v>
      </c>
      <c r="W293" s="187"/>
    </row>
    <row r="294" spans="1:23" ht="12.75" customHeight="1" x14ac:dyDescent="0.2">
      <c r="A294" s="187">
        <f t="shared" si="10"/>
        <v>9</v>
      </c>
      <c r="B294" s="206">
        <v>2</v>
      </c>
      <c r="C294" s="206">
        <v>1</v>
      </c>
      <c r="D294" s="205" t="s">
        <v>10651</v>
      </c>
      <c r="E294" s="205" t="s">
        <v>545</v>
      </c>
      <c r="F294" s="205" t="s">
        <v>160</v>
      </c>
      <c r="G294" s="222">
        <v>39973</v>
      </c>
      <c r="H294" s="199">
        <v>9</v>
      </c>
      <c r="I294" s="199">
        <v>9</v>
      </c>
      <c r="J294" s="223" t="s">
        <v>9916</v>
      </c>
      <c r="K294" s="205" t="s">
        <v>60</v>
      </c>
      <c r="L294" s="223" t="s">
        <v>1990</v>
      </c>
      <c r="M294" s="205" t="s">
        <v>18982</v>
      </c>
      <c r="N294" s="168" t="s">
        <v>1991</v>
      </c>
      <c r="O294" s="210">
        <v>70</v>
      </c>
      <c r="P294" s="211">
        <v>65</v>
      </c>
      <c r="Q294" s="213">
        <v>55</v>
      </c>
      <c r="R294" s="209"/>
      <c r="S294" s="168">
        <f>LARGE((N294,O294,P294,Q294,R294),1)</f>
        <v>70</v>
      </c>
      <c r="T294" s="168">
        <f>LARGE((N294,O294,P294,Q294,R294),2)</f>
        <v>65</v>
      </c>
      <c r="U294" s="169">
        <f>LARGE((N294,O294,P294,Q294,R294),3)</f>
        <v>55</v>
      </c>
      <c r="V294" s="169">
        <f t="shared" si="11"/>
        <v>190</v>
      </c>
      <c r="W294" s="187"/>
    </row>
    <row r="295" spans="1:23" ht="12.75" customHeight="1" x14ac:dyDescent="0.2">
      <c r="A295" s="187">
        <f t="shared" si="10"/>
        <v>9</v>
      </c>
      <c r="B295" s="206">
        <v>2</v>
      </c>
      <c r="C295" s="206">
        <v>3</v>
      </c>
      <c r="D295" s="168" t="s">
        <v>13769</v>
      </c>
      <c r="E295" s="168" t="s">
        <v>362</v>
      </c>
      <c r="F295" s="168" t="s">
        <v>951</v>
      </c>
      <c r="G295" s="215">
        <v>40053</v>
      </c>
      <c r="H295" s="197">
        <v>9</v>
      </c>
      <c r="I295" s="197">
        <v>9</v>
      </c>
      <c r="J295" s="208" t="s">
        <v>13770</v>
      </c>
      <c r="K295" s="168" t="s">
        <v>44</v>
      </c>
      <c r="L295" s="208" t="s">
        <v>13771</v>
      </c>
      <c r="M295" s="168" t="s">
        <v>13772</v>
      </c>
      <c r="N295" s="168" t="s">
        <v>3073</v>
      </c>
      <c r="O295" s="210">
        <v>55</v>
      </c>
      <c r="P295" s="211">
        <v>75</v>
      </c>
      <c r="Q295" s="213">
        <v>60</v>
      </c>
      <c r="R295" s="209"/>
      <c r="S295" s="168">
        <f>LARGE((N295,O295,P295,Q295,R295),1)</f>
        <v>75</v>
      </c>
      <c r="T295" s="168">
        <f>LARGE((N295,O295,P295,Q295,R295),2)</f>
        <v>60</v>
      </c>
      <c r="U295" s="169">
        <f>LARGE((N295,O295,P295,Q295,R295),3)</f>
        <v>55</v>
      </c>
      <c r="V295" s="169">
        <f t="shared" si="11"/>
        <v>190</v>
      </c>
      <c r="W295" s="187"/>
    </row>
    <row r="296" spans="1:23" ht="12.75" customHeight="1" x14ac:dyDescent="0.2">
      <c r="A296" s="187">
        <f t="shared" si="10"/>
        <v>9</v>
      </c>
      <c r="B296" s="206">
        <v>1</v>
      </c>
      <c r="C296" s="206">
        <v>3</v>
      </c>
      <c r="D296" s="168" t="s">
        <v>13077</v>
      </c>
      <c r="E296" s="168" t="s">
        <v>597</v>
      </c>
      <c r="F296" s="168" t="s">
        <v>1330</v>
      </c>
      <c r="G296" s="215">
        <v>40090</v>
      </c>
      <c r="H296" s="197">
        <v>9</v>
      </c>
      <c r="I296" s="197">
        <v>9</v>
      </c>
      <c r="J296" s="208" t="s">
        <v>13079</v>
      </c>
      <c r="K296" s="168" t="s">
        <v>60</v>
      </c>
      <c r="L296" s="208" t="s">
        <v>3157</v>
      </c>
      <c r="M296" s="168" t="s">
        <v>107</v>
      </c>
      <c r="N296" s="168" t="s">
        <v>68</v>
      </c>
      <c r="O296" s="210">
        <v>70</v>
      </c>
      <c r="P296" s="211">
        <v>65</v>
      </c>
      <c r="Q296" s="213">
        <v>55</v>
      </c>
      <c r="R296" s="209"/>
      <c r="S296" s="168">
        <f>LARGE((N296,O296,P296,Q296,R296),1)</f>
        <v>70</v>
      </c>
      <c r="T296" s="168">
        <f>LARGE((N296,O296,P296,Q296,R296),2)</f>
        <v>65</v>
      </c>
      <c r="U296" s="169">
        <f>LARGE((N296,O296,P296,Q296,R296),3)</f>
        <v>55</v>
      </c>
      <c r="V296" s="169">
        <f t="shared" si="11"/>
        <v>190</v>
      </c>
      <c r="W296" s="187"/>
    </row>
    <row r="297" spans="1:23" ht="12.75" customHeight="1" x14ac:dyDescent="0.2">
      <c r="A297" s="187">
        <f t="shared" si="10"/>
        <v>9</v>
      </c>
      <c r="B297" s="206">
        <v>1</v>
      </c>
      <c r="C297" s="206">
        <v>1</v>
      </c>
      <c r="D297" s="168" t="s">
        <v>19495</v>
      </c>
      <c r="E297" s="168" t="s">
        <v>1106</v>
      </c>
      <c r="F297" s="168" t="s">
        <v>1218</v>
      </c>
      <c r="G297" s="215">
        <v>40115</v>
      </c>
      <c r="H297" s="197">
        <v>9</v>
      </c>
      <c r="I297" s="197">
        <v>9</v>
      </c>
      <c r="J297" s="208" t="s">
        <v>19479</v>
      </c>
      <c r="K297" s="168" t="s">
        <v>60</v>
      </c>
      <c r="L297" s="208" t="s">
        <v>150</v>
      </c>
      <c r="M297" s="168" t="s">
        <v>107</v>
      </c>
      <c r="N297" s="168" t="s">
        <v>1861</v>
      </c>
      <c r="O297" s="210">
        <v>55</v>
      </c>
      <c r="P297" s="211">
        <v>70</v>
      </c>
      <c r="Q297" s="213">
        <v>65</v>
      </c>
      <c r="R297" s="209"/>
      <c r="S297" s="168">
        <f>LARGE((N297,O297,P297,Q297,R297),1)</f>
        <v>70</v>
      </c>
      <c r="T297" s="168">
        <f>LARGE((N297,O297,P297,Q297,R297),2)</f>
        <v>65</v>
      </c>
      <c r="U297" s="169">
        <f>LARGE((N297,O297,P297,Q297,R297),3)</f>
        <v>55</v>
      </c>
      <c r="V297" s="169">
        <f t="shared" si="11"/>
        <v>190</v>
      </c>
      <c r="W297" s="187"/>
    </row>
    <row r="298" spans="1:23" ht="12.75" customHeight="1" x14ac:dyDescent="0.2">
      <c r="A298" s="187">
        <f t="shared" si="10"/>
        <v>9</v>
      </c>
      <c r="B298" s="206">
        <v>1</v>
      </c>
      <c r="C298" s="206">
        <v>2</v>
      </c>
      <c r="D298" s="168" t="s">
        <v>669</v>
      </c>
      <c r="E298" s="168" t="s">
        <v>69</v>
      </c>
      <c r="F298" s="168" t="s">
        <v>114</v>
      </c>
      <c r="G298" s="216">
        <v>39774</v>
      </c>
      <c r="H298" s="197">
        <v>9</v>
      </c>
      <c r="I298" s="197">
        <v>9</v>
      </c>
      <c r="J298" s="208" t="s">
        <v>1798</v>
      </c>
      <c r="K298" s="168" t="s">
        <v>98</v>
      </c>
      <c r="L298" s="208" t="s">
        <v>1799</v>
      </c>
      <c r="M298" s="168" t="s">
        <v>1800</v>
      </c>
      <c r="N298" s="168" t="s">
        <v>303</v>
      </c>
      <c r="O298" s="210">
        <v>65</v>
      </c>
      <c r="P298" s="211">
        <v>70</v>
      </c>
      <c r="Q298" s="213">
        <v>55</v>
      </c>
      <c r="R298" s="209"/>
      <c r="S298" s="168">
        <f>LARGE((N298,O298,P298,Q298,R298),1)</f>
        <v>70</v>
      </c>
      <c r="T298" s="168">
        <f>LARGE((N298,O298,P298,Q298,R298),2)</f>
        <v>65</v>
      </c>
      <c r="U298" s="169">
        <f>LARGE((N298,O298,P298,Q298,R298),3)</f>
        <v>55</v>
      </c>
      <c r="V298" s="169">
        <f t="shared" si="11"/>
        <v>190</v>
      </c>
      <c r="W298" s="187"/>
    </row>
    <row r="299" spans="1:23" ht="12.75" customHeight="1" x14ac:dyDescent="0.2">
      <c r="A299" s="187">
        <f t="shared" si="10"/>
        <v>9</v>
      </c>
      <c r="B299" s="206">
        <v>2</v>
      </c>
      <c r="C299" s="206">
        <v>3</v>
      </c>
      <c r="D299" s="168" t="s">
        <v>15271</v>
      </c>
      <c r="E299" s="168" t="s">
        <v>957</v>
      </c>
      <c r="F299" s="168" t="s">
        <v>141</v>
      </c>
      <c r="G299" s="215">
        <v>39960</v>
      </c>
      <c r="H299" s="197">
        <v>9</v>
      </c>
      <c r="I299" s="197">
        <v>9</v>
      </c>
      <c r="J299" s="208" t="s">
        <v>4120</v>
      </c>
      <c r="K299" s="168" t="s">
        <v>60</v>
      </c>
      <c r="L299" s="208" t="s">
        <v>4874</v>
      </c>
      <c r="M299" s="168" t="s">
        <v>63</v>
      </c>
      <c r="N299" s="168" t="s">
        <v>68</v>
      </c>
      <c r="O299" s="210">
        <v>55</v>
      </c>
      <c r="P299" s="211"/>
      <c r="Q299" s="213">
        <v>55</v>
      </c>
      <c r="R299" s="209">
        <v>80</v>
      </c>
      <c r="S299" s="168">
        <f>LARGE((N299,O299,P299,Q299,R299),1)</f>
        <v>80</v>
      </c>
      <c r="T299" s="168">
        <f>LARGE((N299,O299,P299,Q299,R299),2)</f>
        <v>55</v>
      </c>
      <c r="U299" s="169">
        <f>LARGE((N299,O299,P299,Q299,R299),3)</f>
        <v>55</v>
      </c>
      <c r="V299" s="169">
        <f t="shared" si="11"/>
        <v>190</v>
      </c>
      <c r="W299" s="187"/>
    </row>
    <row r="300" spans="1:23" ht="12.75" customHeight="1" x14ac:dyDescent="0.2">
      <c r="A300" s="187">
        <f t="shared" si="10"/>
        <v>9</v>
      </c>
      <c r="B300" s="206">
        <v>3</v>
      </c>
      <c r="C300" s="206">
        <v>3</v>
      </c>
      <c r="D300" s="168" t="s">
        <v>4716</v>
      </c>
      <c r="E300" s="168" t="s">
        <v>182</v>
      </c>
      <c r="F300" s="168" t="s">
        <v>97</v>
      </c>
      <c r="G300" s="216">
        <v>39997</v>
      </c>
      <c r="H300" s="197">
        <v>9</v>
      </c>
      <c r="I300" s="197">
        <v>9</v>
      </c>
      <c r="J300" s="208" t="s">
        <v>4718</v>
      </c>
      <c r="K300" s="168" t="s">
        <v>60</v>
      </c>
      <c r="L300" s="208" t="s">
        <v>2280</v>
      </c>
      <c r="M300" s="168" t="s">
        <v>511</v>
      </c>
      <c r="N300" s="168" t="s">
        <v>724</v>
      </c>
      <c r="O300" s="210">
        <v>55</v>
      </c>
      <c r="P300" s="211">
        <v>65</v>
      </c>
      <c r="Q300" s="213">
        <v>70</v>
      </c>
      <c r="R300" s="209"/>
      <c r="S300" s="168">
        <f>LARGE((N300,O300,P300,Q300,R300),1)</f>
        <v>70</v>
      </c>
      <c r="T300" s="168">
        <f>LARGE((N300,O300,P300,Q300,R300),2)</f>
        <v>65</v>
      </c>
      <c r="U300" s="169">
        <f>LARGE((N300,O300,P300,Q300,R300),3)</f>
        <v>55</v>
      </c>
      <c r="V300" s="169">
        <f t="shared" si="11"/>
        <v>190</v>
      </c>
      <c r="W300" s="187"/>
    </row>
    <row r="301" spans="1:23" ht="12.75" customHeight="1" x14ac:dyDescent="0.2">
      <c r="A301" s="187">
        <f t="shared" si="10"/>
        <v>9</v>
      </c>
      <c r="B301" s="206">
        <v>1</v>
      </c>
      <c r="C301" s="206">
        <v>3</v>
      </c>
      <c r="D301" s="168" t="s">
        <v>15092</v>
      </c>
      <c r="E301" s="168" t="s">
        <v>56</v>
      </c>
      <c r="F301" s="163" t="s">
        <v>706</v>
      </c>
      <c r="G301" s="207">
        <v>39971</v>
      </c>
      <c r="H301" s="197">
        <v>9</v>
      </c>
      <c r="I301" s="197">
        <v>9</v>
      </c>
      <c r="J301" s="208" t="s">
        <v>183</v>
      </c>
      <c r="K301" s="168" t="s">
        <v>60</v>
      </c>
      <c r="L301" s="208" t="s">
        <v>150</v>
      </c>
      <c r="M301" s="168"/>
      <c r="N301" s="168" t="s">
        <v>181</v>
      </c>
      <c r="O301" s="210">
        <v>55</v>
      </c>
      <c r="P301" s="211">
        <v>65</v>
      </c>
      <c r="Q301" s="213">
        <v>70</v>
      </c>
      <c r="R301" s="209"/>
      <c r="S301" s="168">
        <f>LARGE((N301,O301,P301,Q301,R301),1)</f>
        <v>70</v>
      </c>
      <c r="T301" s="168">
        <f>LARGE((N301,O301,P301,Q301,R301),2)</f>
        <v>65</v>
      </c>
      <c r="U301" s="169">
        <f>LARGE((N301,O301,P301,Q301,R301),3)</f>
        <v>55</v>
      </c>
      <c r="V301" s="169">
        <f t="shared" si="11"/>
        <v>190</v>
      </c>
      <c r="W301" s="187"/>
    </row>
    <row r="302" spans="1:23" ht="12.75" customHeight="1" x14ac:dyDescent="0.2">
      <c r="A302" s="187">
        <f t="shared" si="10"/>
        <v>9</v>
      </c>
      <c r="B302" s="206">
        <v>3</v>
      </c>
      <c r="C302" s="206">
        <v>2</v>
      </c>
      <c r="D302" s="168" t="s">
        <v>9450</v>
      </c>
      <c r="E302" s="168" t="s">
        <v>843</v>
      </c>
      <c r="F302" s="168" t="s">
        <v>633</v>
      </c>
      <c r="G302" s="216">
        <v>39997</v>
      </c>
      <c r="H302" s="197">
        <v>9</v>
      </c>
      <c r="I302" s="197">
        <v>9</v>
      </c>
      <c r="J302" s="208" t="s">
        <v>7569</v>
      </c>
      <c r="K302" s="168" t="s">
        <v>98</v>
      </c>
      <c r="L302" s="208" t="s">
        <v>2678</v>
      </c>
      <c r="M302" s="168" t="s">
        <v>7303</v>
      </c>
      <c r="N302" s="168" t="s">
        <v>3576</v>
      </c>
      <c r="O302" s="210">
        <v>55</v>
      </c>
      <c r="P302" s="211">
        <v>65</v>
      </c>
      <c r="Q302" s="213">
        <v>70</v>
      </c>
      <c r="R302" s="209"/>
      <c r="S302" s="168">
        <f>LARGE((N302,O302,P302,Q302,R302),1)</f>
        <v>70</v>
      </c>
      <c r="T302" s="168">
        <f>LARGE((N302,O302,P302,Q302,R302),2)</f>
        <v>65</v>
      </c>
      <c r="U302" s="169">
        <f>LARGE((N302,O302,P302,Q302,R302),3)</f>
        <v>55</v>
      </c>
      <c r="V302" s="169">
        <f t="shared" si="11"/>
        <v>190</v>
      </c>
      <c r="W302" s="187"/>
    </row>
    <row r="303" spans="1:23" ht="12.75" customHeight="1" x14ac:dyDescent="0.2">
      <c r="A303" s="187">
        <f t="shared" si="10"/>
        <v>9</v>
      </c>
      <c r="B303" s="206">
        <v>3</v>
      </c>
      <c r="C303" s="206">
        <v>2</v>
      </c>
      <c r="D303" s="168" t="s">
        <v>6687</v>
      </c>
      <c r="E303" s="168" t="s">
        <v>182</v>
      </c>
      <c r="F303" s="168" t="s">
        <v>395</v>
      </c>
      <c r="G303" s="215">
        <v>40065</v>
      </c>
      <c r="H303" s="197">
        <v>9</v>
      </c>
      <c r="I303" s="197">
        <v>9</v>
      </c>
      <c r="J303" s="208" t="s">
        <v>16210</v>
      </c>
      <c r="K303" s="168" t="s">
        <v>2138</v>
      </c>
      <c r="L303" s="208" t="s">
        <v>4927</v>
      </c>
      <c r="M303" s="168" t="s">
        <v>9746</v>
      </c>
      <c r="N303" s="168" t="s">
        <v>1502</v>
      </c>
      <c r="O303" s="210">
        <v>55</v>
      </c>
      <c r="P303" s="211">
        <v>60</v>
      </c>
      <c r="Q303" s="213">
        <v>75</v>
      </c>
      <c r="R303" s="209"/>
      <c r="S303" s="168">
        <f>LARGE((N303,O303,P303,Q303,R303),1)</f>
        <v>75</v>
      </c>
      <c r="T303" s="168">
        <f>LARGE((N303,O303,P303,Q303,R303),2)</f>
        <v>60</v>
      </c>
      <c r="U303" s="169">
        <f>LARGE((N303,O303,P303,Q303,R303),3)</f>
        <v>55</v>
      </c>
      <c r="V303" s="169">
        <f t="shared" si="11"/>
        <v>190</v>
      </c>
      <c r="W303" s="187"/>
    </row>
    <row r="304" spans="1:23" ht="12.75" customHeight="1" x14ac:dyDescent="0.2">
      <c r="A304" s="187">
        <f t="shared" si="10"/>
        <v>9</v>
      </c>
      <c r="B304" s="206">
        <v>1</v>
      </c>
      <c r="C304" s="206">
        <v>2</v>
      </c>
      <c r="D304" s="168" t="s">
        <v>19498</v>
      </c>
      <c r="E304" s="168" t="s">
        <v>597</v>
      </c>
      <c r="F304" s="168" t="s">
        <v>335</v>
      </c>
      <c r="G304" s="215">
        <v>39973</v>
      </c>
      <c r="H304" s="197">
        <v>9</v>
      </c>
      <c r="I304" s="197">
        <v>9</v>
      </c>
      <c r="J304" s="208" t="s">
        <v>19479</v>
      </c>
      <c r="K304" s="168" t="s">
        <v>60</v>
      </c>
      <c r="L304" s="208" t="s">
        <v>150</v>
      </c>
      <c r="M304" s="168" t="s">
        <v>107</v>
      </c>
      <c r="N304" s="168" t="s">
        <v>1861</v>
      </c>
      <c r="O304" s="210">
        <v>55</v>
      </c>
      <c r="P304" s="211">
        <v>75</v>
      </c>
      <c r="Q304" s="213">
        <v>60</v>
      </c>
      <c r="R304" s="209"/>
      <c r="S304" s="168">
        <f>LARGE((N304,O304,P304,Q304,R304),1)</f>
        <v>75</v>
      </c>
      <c r="T304" s="168">
        <f>LARGE((N304,O304,P304,Q304,R304),2)</f>
        <v>60</v>
      </c>
      <c r="U304" s="169">
        <f>LARGE((N304,O304,P304,Q304,R304),3)</f>
        <v>55</v>
      </c>
      <c r="V304" s="169">
        <f t="shared" si="11"/>
        <v>190</v>
      </c>
      <c r="W304" s="187"/>
    </row>
    <row r="305" spans="1:23" ht="12.75" customHeight="1" x14ac:dyDescent="0.2">
      <c r="A305" s="187">
        <f t="shared" si="10"/>
        <v>9</v>
      </c>
      <c r="B305" s="206">
        <v>1</v>
      </c>
      <c r="C305" s="206">
        <v>2</v>
      </c>
      <c r="D305" s="168" t="s">
        <v>14137</v>
      </c>
      <c r="E305" s="168" t="s">
        <v>182</v>
      </c>
      <c r="F305" s="168" t="s">
        <v>445</v>
      </c>
      <c r="G305" s="215">
        <v>39864</v>
      </c>
      <c r="H305" s="197">
        <v>9</v>
      </c>
      <c r="I305" s="197">
        <v>9</v>
      </c>
      <c r="J305" s="208" t="s">
        <v>10805</v>
      </c>
      <c r="K305" s="168" t="s">
        <v>60</v>
      </c>
      <c r="L305" s="208" t="s">
        <v>9376</v>
      </c>
      <c r="M305" s="168" t="s">
        <v>14138</v>
      </c>
      <c r="N305" s="168" t="s">
        <v>1291</v>
      </c>
      <c r="O305" s="210">
        <v>55</v>
      </c>
      <c r="P305" s="211">
        <v>60</v>
      </c>
      <c r="Q305" s="213">
        <v>75</v>
      </c>
      <c r="R305" s="209"/>
      <c r="S305" s="168">
        <f>LARGE((N305,O305,P305,Q305,R305),1)</f>
        <v>75</v>
      </c>
      <c r="T305" s="168">
        <f>LARGE((N305,O305,P305,Q305,R305),2)</f>
        <v>60</v>
      </c>
      <c r="U305" s="169">
        <f>LARGE((N305,O305,P305,Q305,R305),3)</f>
        <v>55</v>
      </c>
      <c r="V305" s="169">
        <f t="shared" si="11"/>
        <v>190</v>
      </c>
      <c r="W305" s="187"/>
    </row>
    <row r="306" spans="1:23" ht="12.75" customHeight="1" x14ac:dyDescent="0.2">
      <c r="A306" s="187">
        <f t="shared" si="10"/>
        <v>9</v>
      </c>
      <c r="B306" s="206">
        <v>2</v>
      </c>
      <c r="C306" s="206">
        <v>2</v>
      </c>
      <c r="D306" s="168" t="s">
        <v>1845</v>
      </c>
      <c r="E306" s="168" t="s">
        <v>56</v>
      </c>
      <c r="F306" s="168" t="s">
        <v>1447</v>
      </c>
      <c r="G306" s="215">
        <v>39864</v>
      </c>
      <c r="H306" s="197">
        <v>9</v>
      </c>
      <c r="I306" s="197">
        <v>9</v>
      </c>
      <c r="J306" s="208" t="s">
        <v>6307</v>
      </c>
      <c r="K306" s="168" t="s">
        <v>60</v>
      </c>
      <c r="L306" s="208" t="s">
        <v>3027</v>
      </c>
      <c r="M306" s="168" t="s">
        <v>3476</v>
      </c>
      <c r="N306" s="168" t="s">
        <v>1351</v>
      </c>
      <c r="O306" s="210">
        <v>55</v>
      </c>
      <c r="P306" s="211">
        <v>60</v>
      </c>
      <c r="Q306" s="213">
        <v>70</v>
      </c>
      <c r="R306" s="209"/>
      <c r="S306" s="168">
        <f>LARGE((N306,O306,P306,Q306,R306),1)</f>
        <v>70</v>
      </c>
      <c r="T306" s="168">
        <f>LARGE((N306,O306,P306,Q306,R306),2)</f>
        <v>60</v>
      </c>
      <c r="U306" s="169">
        <f>LARGE((N306,O306,P306,Q306,R306),3)</f>
        <v>55</v>
      </c>
      <c r="V306" s="169">
        <f t="shared" si="11"/>
        <v>185</v>
      </c>
      <c r="W306" s="187"/>
    </row>
    <row r="307" spans="1:23" ht="12.75" customHeight="1" x14ac:dyDescent="0.2">
      <c r="A307" s="187">
        <f t="shared" si="10"/>
        <v>9</v>
      </c>
      <c r="B307" s="206">
        <v>2</v>
      </c>
      <c r="C307" s="206">
        <v>1</v>
      </c>
      <c r="D307" s="168" t="s">
        <v>16193</v>
      </c>
      <c r="E307" s="168" t="s">
        <v>190</v>
      </c>
      <c r="F307" s="168" t="s">
        <v>3111</v>
      </c>
      <c r="G307" s="215">
        <v>40088</v>
      </c>
      <c r="H307" s="197">
        <v>9</v>
      </c>
      <c r="I307" s="197">
        <v>9</v>
      </c>
      <c r="J307" s="208" t="s">
        <v>16194</v>
      </c>
      <c r="K307" s="168" t="s">
        <v>2138</v>
      </c>
      <c r="L307" s="208" t="s">
        <v>2869</v>
      </c>
      <c r="M307" s="168" t="s">
        <v>16195</v>
      </c>
      <c r="N307" s="168" t="s">
        <v>1502</v>
      </c>
      <c r="O307" s="210">
        <v>55</v>
      </c>
      <c r="P307" s="211">
        <v>65</v>
      </c>
      <c r="Q307" s="213">
        <v>65</v>
      </c>
      <c r="R307" s="209"/>
      <c r="S307" s="168">
        <f>LARGE((N307,O307,P307,Q307,R307),1)</f>
        <v>65</v>
      </c>
      <c r="T307" s="168">
        <f>LARGE((N307,O307,P307,Q307,R307),2)</f>
        <v>65</v>
      </c>
      <c r="U307" s="169">
        <f>LARGE((N307,O307,P307,Q307,R307),3)</f>
        <v>55</v>
      </c>
      <c r="V307" s="169">
        <f t="shared" si="11"/>
        <v>185</v>
      </c>
      <c r="W307" s="187"/>
    </row>
    <row r="308" spans="1:23" ht="12.75" customHeight="1" x14ac:dyDescent="0.2">
      <c r="A308" s="187">
        <f t="shared" si="10"/>
        <v>9</v>
      </c>
      <c r="B308" s="206">
        <v>2</v>
      </c>
      <c r="C308" s="206">
        <v>1</v>
      </c>
      <c r="D308" s="168" t="s">
        <v>17879</v>
      </c>
      <c r="E308" s="168" t="s">
        <v>56</v>
      </c>
      <c r="F308" s="168" t="s">
        <v>693</v>
      </c>
      <c r="G308" s="215">
        <v>40064</v>
      </c>
      <c r="H308" s="197">
        <v>9</v>
      </c>
      <c r="I308" s="197">
        <v>9</v>
      </c>
      <c r="J308" s="208" t="s">
        <v>9327</v>
      </c>
      <c r="K308" s="168" t="s">
        <v>732</v>
      </c>
      <c r="L308" s="208" t="s">
        <v>9090</v>
      </c>
      <c r="M308" s="168" t="s">
        <v>17881</v>
      </c>
      <c r="N308" s="168" t="s">
        <v>1898</v>
      </c>
      <c r="O308" s="210">
        <v>55</v>
      </c>
      <c r="P308" s="211">
        <v>65</v>
      </c>
      <c r="Q308" s="213">
        <v>65</v>
      </c>
      <c r="R308" s="209"/>
      <c r="S308" s="168">
        <f>LARGE((N308,O308,P308,Q308,R308),1)</f>
        <v>65</v>
      </c>
      <c r="T308" s="168">
        <f>LARGE((N308,O308,P308,Q308,R308),2)</f>
        <v>65</v>
      </c>
      <c r="U308" s="169">
        <f>LARGE((N308,O308,P308,Q308,R308),3)</f>
        <v>55</v>
      </c>
      <c r="V308" s="169">
        <f t="shared" si="11"/>
        <v>185</v>
      </c>
      <c r="W308" s="187"/>
    </row>
    <row r="309" spans="1:23" ht="12.75" customHeight="1" x14ac:dyDescent="0.2">
      <c r="A309" s="187">
        <f t="shared" si="10"/>
        <v>9</v>
      </c>
      <c r="B309" s="206">
        <v>1</v>
      </c>
      <c r="C309" s="206">
        <v>2</v>
      </c>
      <c r="D309" s="168" t="s">
        <v>3859</v>
      </c>
      <c r="E309" s="168" t="s">
        <v>248</v>
      </c>
      <c r="F309" s="168" t="s">
        <v>395</v>
      </c>
      <c r="G309" s="216">
        <v>40011</v>
      </c>
      <c r="H309" s="197">
        <v>9</v>
      </c>
      <c r="I309" s="197">
        <v>9</v>
      </c>
      <c r="J309" s="208" t="s">
        <v>1999</v>
      </c>
      <c r="K309" s="168" t="s">
        <v>60</v>
      </c>
      <c r="L309" s="208" t="s">
        <v>72</v>
      </c>
      <c r="M309" s="168" t="s">
        <v>3359</v>
      </c>
      <c r="N309" s="168" t="s">
        <v>3863</v>
      </c>
      <c r="O309" s="210">
        <v>55</v>
      </c>
      <c r="P309" s="211">
        <v>70</v>
      </c>
      <c r="Q309" s="213">
        <v>60</v>
      </c>
      <c r="R309" s="209"/>
      <c r="S309" s="168">
        <f>LARGE((N309,O309,P309,Q309,R309),1)</f>
        <v>70</v>
      </c>
      <c r="T309" s="168">
        <f>LARGE((N309,O309,P309,Q309,R309),2)</f>
        <v>60</v>
      </c>
      <c r="U309" s="169">
        <f>LARGE((N309,O309,P309,Q309,R309),3)</f>
        <v>55</v>
      </c>
      <c r="V309" s="169">
        <f t="shared" si="11"/>
        <v>185</v>
      </c>
      <c r="W309" s="187"/>
    </row>
    <row r="310" spans="1:23" ht="12.75" customHeight="1" x14ac:dyDescent="0.2">
      <c r="A310" s="187">
        <f t="shared" si="10"/>
        <v>9</v>
      </c>
      <c r="B310" s="206">
        <v>1</v>
      </c>
      <c r="C310" s="206">
        <v>1</v>
      </c>
      <c r="D310" s="168" t="s">
        <v>5228</v>
      </c>
      <c r="E310" s="168" t="s">
        <v>193</v>
      </c>
      <c r="F310" s="168" t="s">
        <v>160</v>
      </c>
      <c r="G310" s="216">
        <v>39979</v>
      </c>
      <c r="H310" s="197">
        <v>9</v>
      </c>
      <c r="I310" s="197">
        <v>9</v>
      </c>
      <c r="J310" s="208" t="s">
        <v>5116</v>
      </c>
      <c r="K310" s="168" t="s">
        <v>60</v>
      </c>
      <c r="L310" s="208" t="s">
        <v>150</v>
      </c>
      <c r="M310" s="168" t="s">
        <v>107</v>
      </c>
      <c r="N310" s="168" t="s">
        <v>5118</v>
      </c>
      <c r="O310" s="210">
        <v>55</v>
      </c>
      <c r="P310" s="211">
        <v>60</v>
      </c>
      <c r="Q310" s="213">
        <v>70</v>
      </c>
      <c r="R310" s="209"/>
      <c r="S310" s="168">
        <f>LARGE((N310,O310,P310,Q310,R310),1)</f>
        <v>70</v>
      </c>
      <c r="T310" s="168">
        <f>LARGE((N310,O310,P310,Q310,R310),2)</f>
        <v>60</v>
      </c>
      <c r="U310" s="169">
        <f>LARGE((N310,O310,P310,Q310,R310),3)</f>
        <v>55</v>
      </c>
      <c r="V310" s="169">
        <f t="shared" si="11"/>
        <v>185</v>
      </c>
      <c r="W310" s="187"/>
    </row>
    <row r="311" spans="1:23" ht="12.75" customHeight="1" x14ac:dyDescent="0.2">
      <c r="A311" s="187">
        <f t="shared" si="10"/>
        <v>9</v>
      </c>
      <c r="B311" s="206"/>
      <c r="C311" s="206"/>
      <c r="D311" s="168" t="s">
        <v>15830</v>
      </c>
      <c r="E311" s="168" t="s">
        <v>148</v>
      </c>
      <c r="F311" s="168" t="s">
        <v>70</v>
      </c>
      <c r="G311" s="215">
        <v>39899</v>
      </c>
      <c r="H311" s="197">
        <v>9</v>
      </c>
      <c r="I311" s="197">
        <v>9</v>
      </c>
      <c r="J311" s="208" t="s">
        <v>15831</v>
      </c>
      <c r="K311" s="168" t="s">
        <v>78</v>
      </c>
      <c r="L311" s="208" t="s">
        <v>10254</v>
      </c>
      <c r="M311" s="168" t="s">
        <v>3010</v>
      </c>
      <c r="N311" s="168"/>
      <c r="O311" s="210">
        <v>60</v>
      </c>
      <c r="P311" s="211">
        <v>70</v>
      </c>
      <c r="Q311" s="213">
        <v>55</v>
      </c>
      <c r="R311" s="209"/>
      <c r="S311" s="168">
        <f>LARGE((N311,O311,P311,Q311,R311),1)</f>
        <v>70</v>
      </c>
      <c r="T311" s="168">
        <f>LARGE((N311,O311,P311,Q311,R311),2)</f>
        <v>60</v>
      </c>
      <c r="U311" s="169">
        <f>LARGE((N311,O311,P311,Q311,R311),3)</f>
        <v>55</v>
      </c>
      <c r="V311" s="169">
        <f t="shared" si="11"/>
        <v>185</v>
      </c>
      <c r="W311" s="187"/>
    </row>
    <row r="312" spans="1:23" ht="12.75" customHeight="1" x14ac:dyDescent="0.2">
      <c r="A312" s="187">
        <f t="shared" si="10"/>
        <v>9</v>
      </c>
      <c r="B312" s="206">
        <v>3</v>
      </c>
      <c r="C312" s="206">
        <v>1</v>
      </c>
      <c r="D312" s="168" t="s">
        <v>5755</v>
      </c>
      <c r="E312" s="168" t="s">
        <v>134</v>
      </c>
      <c r="F312" s="168" t="s">
        <v>390</v>
      </c>
      <c r="G312" s="216">
        <v>40163</v>
      </c>
      <c r="H312" s="197">
        <v>9</v>
      </c>
      <c r="I312" s="197">
        <v>9</v>
      </c>
      <c r="J312" s="208" t="s">
        <v>5756</v>
      </c>
      <c r="K312" s="168" t="s">
        <v>164</v>
      </c>
      <c r="L312" s="208" t="s">
        <v>1064</v>
      </c>
      <c r="M312" s="168" t="s">
        <v>5758</v>
      </c>
      <c r="N312" s="168" t="s">
        <v>169</v>
      </c>
      <c r="O312" s="210">
        <v>70</v>
      </c>
      <c r="P312" s="211">
        <v>60</v>
      </c>
      <c r="Q312" s="213">
        <v>55</v>
      </c>
      <c r="R312" s="209"/>
      <c r="S312" s="168">
        <f>LARGE((N312,O312,P312,Q312,R312),1)</f>
        <v>70</v>
      </c>
      <c r="T312" s="168">
        <f>LARGE((N312,O312,P312,Q312,R312),2)</f>
        <v>60</v>
      </c>
      <c r="U312" s="169">
        <f>LARGE((N312,O312,P312,Q312,R312),3)</f>
        <v>55</v>
      </c>
      <c r="V312" s="169">
        <f t="shared" si="11"/>
        <v>185</v>
      </c>
      <c r="W312" s="187"/>
    </row>
    <row r="313" spans="1:23" ht="12.75" customHeight="1" x14ac:dyDescent="0.2">
      <c r="A313" s="187">
        <f t="shared" si="10"/>
        <v>9</v>
      </c>
      <c r="B313" s="206">
        <v>3</v>
      </c>
      <c r="C313" s="206">
        <v>2</v>
      </c>
      <c r="D313" s="168" t="s">
        <v>3944</v>
      </c>
      <c r="E313" s="168" t="s">
        <v>1058</v>
      </c>
      <c r="F313" s="168" t="s">
        <v>6607</v>
      </c>
      <c r="G313" s="216">
        <v>40152</v>
      </c>
      <c r="H313" s="197">
        <v>9</v>
      </c>
      <c r="I313" s="197">
        <v>9</v>
      </c>
      <c r="J313" s="208" t="s">
        <v>6609</v>
      </c>
      <c r="K313" s="168" t="s">
        <v>60</v>
      </c>
      <c r="L313" s="208" t="s">
        <v>150</v>
      </c>
      <c r="M313" s="168" t="s">
        <v>6610</v>
      </c>
      <c r="N313" s="168" t="s">
        <v>3313</v>
      </c>
      <c r="O313" s="210">
        <v>55</v>
      </c>
      <c r="P313" s="211">
        <v>55</v>
      </c>
      <c r="Q313" s="213">
        <v>75</v>
      </c>
      <c r="R313" s="209"/>
      <c r="S313" s="168">
        <f>LARGE((N313,O313,P313,Q313,R313),1)</f>
        <v>75</v>
      </c>
      <c r="T313" s="168">
        <f>LARGE((N313,O313,P313,Q313,R313),2)</f>
        <v>55</v>
      </c>
      <c r="U313" s="169">
        <f>LARGE((N313,O313,P313,Q313,R313),3)</f>
        <v>55</v>
      </c>
      <c r="V313" s="169">
        <f t="shared" si="11"/>
        <v>185</v>
      </c>
      <c r="W313" s="187"/>
    </row>
    <row r="314" spans="1:23" ht="12.75" customHeight="1" x14ac:dyDescent="0.2">
      <c r="A314" s="187">
        <f t="shared" si="10"/>
        <v>9</v>
      </c>
      <c r="B314" s="206">
        <v>1</v>
      </c>
      <c r="C314" s="206">
        <v>3</v>
      </c>
      <c r="D314" s="168" t="s">
        <v>18367</v>
      </c>
      <c r="E314" s="168" t="s">
        <v>56</v>
      </c>
      <c r="F314" s="168" t="s">
        <v>395</v>
      </c>
      <c r="G314" s="215">
        <v>39960</v>
      </c>
      <c r="H314" s="197">
        <v>9</v>
      </c>
      <c r="I314" s="197">
        <v>9</v>
      </c>
      <c r="J314" s="208" t="s">
        <v>18324</v>
      </c>
      <c r="K314" s="168" t="s">
        <v>2068</v>
      </c>
      <c r="L314" s="208" t="s">
        <v>7679</v>
      </c>
      <c r="M314" s="168"/>
      <c r="N314" s="168" t="s">
        <v>1268</v>
      </c>
      <c r="O314" s="210">
        <v>55</v>
      </c>
      <c r="P314" s="211">
        <v>70</v>
      </c>
      <c r="Q314" s="213">
        <v>60</v>
      </c>
      <c r="R314" s="209"/>
      <c r="S314" s="168">
        <f>LARGE((N314,O314,P314,Q314,R314),1)</f>
        <v>70</v>
      </c>
      <c r="T314" s="168">
        <f>LARGE((N314,O314,P314,Q314,R314),2)</f>
        <v>60</v>
      </c>
      <c r="U314" s="169">
        <f>LARGE((N314,O314,P314,Q314,R314),3)</f>
        <v>55</v>
      </c>
      <c r="V314" s="169">
        <f t="shared" si="11"/>
        <v>185</v>
      </c>
      <c r="W314" s="187"/>
    </row>
    <row r="315" spans="1:23" ht="12.75" customHeight="1" x14ac:dyDescent="0.2">
      <c r="A315" s="187">
        <f t="shared" si="10"/>
        <v>9</v>
      </c>
      <c r="B315" s="206">
        <v>2</v>
      </c>
      <c r="C315" s="206">
        <v>3</v>
      </c>
      <c r="D315" s="168" t="s">
        <v>7144</v>
      </c>
      <c r="E315" s="168" t="s">
        <v>134</v>
      </c>
      <c r="F315" s="168" t="s">
        <v>7948</v>
      </c>
      <c r="G315" s="215">
        <v>40001</v>
      </c>
      <c r="H315" s="197">
        <v>9</v>
      </c>
      <c r="I315" s="197">
        <v>9</v>
      </c>
      <c r="J315" s="208" t="s">
        <v>11342</v>
      </c>
      <c r="K315" s="168" t="s">
        <v>98</v>
      </c>
      <c r="L315" s="208" t="s">
        <v>11323</v>
      </c>
      <c r="M315" s="168" t="s">
        <v>11324</v>
      </c>
      <c r="N315" s="168" t="s">
        <v>3576</v>
      </c>
      <c r="O315" s="210">
        <v>60</v>
      </c>
      <c r="P315" s="211">
        <v>55</v>
      </c>
      <c r="Q315" s="213">
        <v>65</v>
      </c>
      <c r="R315" s="209"/>
      <c r="S315" s="168">
        <f>LARGE((N315,O315,P315,Q315,R315),1)</f>
        <v>65</v>
      </c>
      <c r="T315" s="168">
        <f>LARGE((N315,O315,P315,Q315,R315),2)</f>
        <v>60</v>
      </c>
      <c r="U315" s="169">
        <f>LARGE((N315,O315,P315,Q315,R315),3)</f>
        <v>55</v>
      </c>
      <c r="V315" s="169">
        <f t="shared" si="11"/>
        <v>180</v>
      </c>
      <c r="W315" s="187"/>
    </row>
    <row r="316" spans="1:23" ht="12.75" customHeight="1" x14ac:dyDescent="0.2">
      <c r="A316" s="187">
        <f t="shared" si="10"/>
        <v>9</v>
      </c>
      <c r="B316" s="309">
        <v>1</v>
      </c>
      <c r="C316" s="309">
        <v>3</v>
      </c>
      <c r="D316" s="205" t="s">
        <v>4340</v>
      </c>
      <c r="E316" s="205" t="s">
        <v>182</v>
      </c>
      <c r="F316" s="205" t="s">
        <v>1068</v>
      </c>
      <c r="G316" s="229">
        <v>40122</v>
      </c>
      <c r="H316" s="199">
        <v>9</v>
      </c>
      <c r="I316" s="199">
        <v>9</v>
      </c>
      <c r="J316" s="223" t="s">
        <v>1505</v>
      </c>
      <c r="K316" s="205" t="s">
        <v>164</v>
      </c>
      <c r="L316" s="223" t="s">
        <v>1203</v>
      </c>
      <c r="M316" s="205" t="s">
        <v>511</v>
      </c>
      <c r="N316" s="168" t="s">
        <v>1814</v>
      </c>
      <c r="O316" s="210">
        <v>60</v>
      </c>
      <c r="P316" s="211">
        <v>55</v>
      </c>
      <c r="Q316" s="213">
        <v>65</v>
      </c>
      <c r="R316" s="209"/>
      <c r="S316" s="168">
        <f>LARGE((N316,O316,P316,Q316,R316),1)</f>
        <v>65</v>
      </c>
      <c r="T316" s="168">
        <f>LARGE((N316,O316,P316,Q316,R316),2)</f>
        <v>60</v>
      </c>
      <c r="U316" s="169">
        <f>LARGE((N316,O316,P316,Q316,R316),3)</f>
        <v>55</v>
      </c>
      <c r="V316" s="169">
        <f t="shared" si="11"/>
        <v>180</v>
      </c>
      <c r="W316" s="187"/>
    </row>
    <row r="317" spans="1:23" ht="12.75" customHeight="1" x14ac:dyDescent="0.2">
      <c r="A317" s="187">
        <f t="shared" si="10"/>
        <v>9</v>
      </c>
      <c r="B317" s="206">
        <v>2</v>
      </c>
      <c r="C317" s="206">
        <v>3</v>
      </c>
      <c r="D317" s="168" t="s">
        <v>18619</v>
      </c>
      <c r="E317" s="168" t="s">
        <v>374</v>
      </c>
      <c r="F317" s="168" t="s">
        <v>9426</v>
      </c>
      <c r="G317" s="215">
        <v>39871</v>
      </c>
      <c r="H317" s="197">
        <v>9</v>
      </c>
      <c r="I317" s="197">
        <v>9</v>
      </c>
      <c r="J317" s="208" t="s">
        <v>18620</v>
      </c>
      <c r="K317" s="168" t="s">
        <v>2068</v>
      </c>
      <c r="L317" s="208" t="s">
        <v>6273</v>
      </c>
      <c r="M317" s="168" t="s">
        <v>18621</v>
      </c>
      <c r="N317" s="168" t="s">
        <v>1268</v>
      </c>
      <c r="O317" s="210">
        <v>65</v>
      </c>
      <c r="P317" s="211">
        <v>55</v>
      </c>
      <c r="Q317" s="213">
        <v>60</v>
      </c>
      <c r="R317" s="209"/>
      <c r="S317" s="168">
        <f>LARGE((N317,O317,P317,Q317,R317),1)</f>
        <v>65</v>
      </c>
      <c r="T317" s="168">
        <f>LARGE((N317,O317,P317,Q317,R317),2)</f>
        <v>60</v>
      </c>
      <c r="U317" s="169">
        <f>LARGE((N317,O317,P317,Q317,R317),3)</f>
        <v>55</v>
      </c>
      <c r="V317" s="169">
        <f t="shared" si="11"/>
        <v>180</v>
      </c>
      <c r="W317" s="187"/>
    </row>
    <row r="318" spans="1:23" ht="12.75" customHeight="1" x14ac:dyDescent="0.2">
      <c r="A318" s="187">
        <f t="shared" si="10"/>
        <v>9</v>
      </c>
      <c r="B318" s="206">
        <v>2</v>
      </c>
      <c r="C318" s="206">
        <v>3</v>
      </c>
      <c r="D318" s="168" t="s">
        <v>5737</v>
      </c>
      <c r="E318" s="168" t="s">
        <v>374</v>
      </c>
      <c r="F318" s="168" t="s">
        <v>214</v>
      </c>
      <c r="G318" s="216">
        <v>40265</v>
      </c>
      <c r="H318" s="197">
        <v>9</v>
      </c>
      <c r="I318" s="197">
        <v>9</v>
      </c>
      <c r="J318" s="208" t="s">
        <v>1505</v>
      </c>
      <c r="K318" s="168" t="s">
        <v>60</v>
      </c>
      <c r="L318" s="208" t="s">
        <v>1506</v>
      </c>
      <c r="M318" s="168" t="s">
        <v>3359</v>
      </c>
      <c r="N318" s="168" t="s">
        <v>1509</v>
      </c>
      <c r="O318" s="210">
        <v>55</v>
      </c>
      <c r="P318" s="211">
        <v>65</v>
      </c>
      <c r="Q318" s="213">
        <v>60</v>
      </c>
      <c r="R318" s="209"/>
      <c r="S318" s="168">
        <f>LARGE((N318,O318,P318,Q318,R318),1)</f>
        <v>65</v>
      </c>
      <c r="T318" s="168">
        <f>LARGE((N318,O318,P318,Q318,R318),2)</f>
        <v>60</v>
      </c>
      <c r="U318" s="169">
        <f>LARGE((N318,O318,P318,Q318,R318),3)</f>
        <v>55</v>
      </c>
      <c r="V318" s="169">
        <f t="shared" si="11"/>
        <v>180</v>
      </c>
      <c r="W318" s="187"/>
    </row>
    <row r="319" spans="1:23" ht="12.75" customHeight="1" x14ac:dyDescent="0.2">
      <c r="A319" s="187">
        <f t="shared" si="10"/>
        <v>9</v>
      </c>
      <c r="B319" s="206">
        <v>3</v>
      </c>
      <c r="C319" s="206">
        <v>3</v>
      </c>
      <c r="D319" s="168" t="s">
        <v>6077</v>
      </c>
      <c r="E319" s="168" t="s">
        <v>2594</v>
      </c>
      <c r="F319" s="168" t="s">
        <v>500</v>
      </c>
      <c r="G319" s="216">
        <v>40065</v>
      </c>
      <c r="H319" s="197">
        <v>9</v>
      </c>
      <c r="I319" s="197">
        <v>9</v>
      </c>
      <c r="J319" s="208" t="s">
        <v>5243</v>
      </c>
      <c r="K319" s="168" t="s">
        <v>164</v>
      </c>
      <c r="L319" s="208" t="s">
        <v>771</v>
      </c>
      <c r="M319" s="168" t="s">
        <v>6079</v>
      </c>
      <c r="N319" s="168" t="s">
        <v>169</v>
      </c>
      <c r="O319" s="210">
        <v>65</v>
      </c>
      <c r="P319" s="211">
        <v>55</v>
      </c>
      <c r="Q319" s="213">
        <v>60</v>
      </c>
      <c r="R319" s="209"/>
      <c r="S319" s="168">
        <f>LARGE((N319,O319,P319,Q319,R319),1)</f>
        <v>65</v>
      </c>
      <c r="T319" s="168">
        <f>LARGE((N319,O319,P319,Q319,R319),2)</f>
        <v>60</v>
      </c>
      <c r="U319" s="169">
        <f>LARGE((N319,O319,P319,Q319,R319),3)</f>
        <v>55</v>
      </c>
      <c r="V319" s="169">
        <f t="shared" si="11"/>
        <v>180</v>
      </c>
      <c r="W319" s="187"/>
    </row>
    <row r="320" spans="1:23" ht="12.75" customHeight="1" x14ac:dyDescent="0.2">
      <c r="A320" s="187">
        <f t="shared" si="10"/>
        <v>9</v>
      </c>
      <c r="B320" s="206">
        <v>3</v>
      </c>
      <c r="C320" s="206">
        <v>3</v>
      </c>
      <c r="D320" s="168" t="s">
        <v>13392</v>
      </c>
      <c r="E320" s="168" t="s">
        <v>96</v>
      </c>
      <c r="F320" s="168" t="s">
        <v>76</v>
      </c>
      <c r="G320" s="215">
        <v>40187</v>
      </c>
      <c r="H320" s="197">
        <v>9</v>
      </c>
      <c r="I320" s="197">
        <v>9</v>
      </c>
      <c r="J320" s="208" t="s">
        <v>3602</v>
      </c>
      <c r="K320" s="168" t="s">
        <v>78</v>
      </c>
      <c r="L320" s="208" t="s">
        <v>13394</v>
      </c>
      <c r="M320" s="168" t="s">
        <v>5916</v>
      </c>
      <c r="N320" s="168" t="s">
        <v>45</v>
      </c>
      <c r="O320" s="210">
        <v>70</v>
      </c>
      <c r="P320" s="211">
        <v>55</v>
      </c>
      <c r="Q320" s="213">
        <v>55</v>
      </c>
      <c r="R320" s="209"/>
      <c r="S320" s="168">
        <f>LARGE((N320,O320,P320,Q320,R320),1)</f>
        <v>70</v>
      </c>
      <c r="T320" s="168">
        <f>LARGE((N320,O320,P320,Q320,R320),2)</f>
        <v>55</v>
      </c>
      <c r="U320" s="169">
        <f>LARGE((N320,O320,P320,Q320,R320),3)</f>
        <v>55</v>
      </c>
      <c r="V320" s="169">
        <f t="shared" si="11"/>
        <v>180</v>
      </c>
      <c r="W320" s="187"/>
    </row>
    <row r="321" spans="1:23" ht="12.75" customHeight="1" x14ac:dyDescent="0.2">
      <c r="A321" s="187">
        <f t="shared" si="10"/>
        <v>9</v>
      </c>
      <c r="B321" s="206">
        <v>2</v>
      </c>
      <c r="C321" s="206">
        <v>1</v>
      </c>
      <c r="D321" s="168" t="s">
        <v>10387</v>
      </c>
      <c r="E321" s="168" t="s">
        <v>11330</v>
      </c>
      <c r="F321" s="168" t="s">
        <v>11331</v>
      </c>
      <c r="G321" s="215">
        <v>40044</v>
      </c>
      <c r="H321" s="197">
        <v>9</v>
      </c>
      <c r="I321" s="197">
        <v>9</v>
      </c>
      <c r="J321" s="208" t="s">
        <v>10243</v>
      </c>
      <c r="K321" s="168" t="s">
        <v>2068</v>
      </c>
      <c r="L321" s="208" t="s">
        <v>6273</v>
      </c>
      <c r="M321" s="168" t="s">
        <v>11332</v>
      </c>
      <c r="N321" s="168" t="s">
        <v>1268</v>
      </c>
      <c r="O321" s="210">
        <v>55</v>
      </c>
      <c r="P321" s="211">
        <v>55</v>
      </c>
      <c r="Q321" s="213">
        <v>70</v>
      </c>
      <c r="R321" s="209"/>
      <c r="S321" s="168">
        <f>LARGE((N321,O321,P321,Q321,R321),1)</f>
        <v>70</v>
      </c>
      <c r="T321" s="168">
        <f>LARGE((N321,O321,P321,Q321,R321),2)</f>
        <v>55</v>
      </c>
      <c r="U321" s="169">
        <f>LARGE((N321,O321,P321,Q321,R321),3)</f>
        <v>55</v>
      </c>
      <c r="V321" s="169">
        <f t="shared" si="11"/>
        <v>180</v>
      </c>
      <c r="W321" s="187"/>
    </row>
    <row r="322" spans="1:23" ht="12.75" customHeight="1" x14ac:dyDescent="0.2">
      <c r="A322" s="187">
        <f t="shared" si="10"/>
        <v>9</v>
      </c>
      <c r="B322" s="206">
        <v>3</v>
      </c>
      <c r="C322" s="206">
        <v>3</v>
      </c>
      <c r="D322" s="168" t="s">
        <v>9353</v>
      </c>
      <c r="E322" s="168" t="s">
        <v>950</v>
      </c>
      <c r="F322" s="168" t="s">
        <v>395</v>
      </c>
      <c r="G322" s="216">
        <v>39840</v>
      </c>
      <c r="H322" s="197">
        <v>9</v>
      </c>
      <c r="I322" s="197">
        <v>9</v>
      </c>
      <c r="J322" s="208" t="s">
        <v>196</v>
      </c>
      <c r="K322" s="168" t="s">
        <v>60</v>
      </c>
      <c r="L322" s="208" t="s">
        <v>72</v>
      </c>
      <c r="M322" s="168" t="s">
        <v>9354</v>
      </c>
      <c r="N322" s="168" t="s">
        <v>3863</v>
      </c>
      <c r="O322" s="210">
        <v>55</v>
      </c>
      <c r="P322" s="211">
        <v>60</v>
      </c>
      <c r="Q322" s="213">
        <v>65</v>
      </c>
      <c r="R322" s="209"/>
      <c r="S322" s="168">
        <f>LARGE((N322,O322,P322,Q322,R322),1)</f>
        <v>65</v>
      </c>
      <c r="T322" s="168">
        <f>LARGE((N322,O322,P322,Q322,R322),2)</f>
        <v>60</v>
      </c>
      <c r="U322" s="169">
        <f>LARGE((N322,O322,P322,Q322,R322),3)</f>
        <v>55</v>
      </c>
      <c r="V322" s="169">
        <f t="shared" si="11"/>
        <v>180</v>
      </c>
      <c r="W322" s="187"/>
    </row>
    <row r="323" spans="1:23" ht="12.75" customHeight="1" x14ac:dyDescent="0.2">
      <c r="A323" s="187">
        <f t="shared" si="10"/>
        <v>9</v>
      </c>
      <c r="B323" s="206">
        <v>1</v>
      </c>
      <c r="C323" s="206">
        <v>2</v>
      </c>
      <c r="D323" s="168" t="s">
        <v>18352</v>
      </c>
      <c r="E323" s="168" t="s">
        <v>597</v>
      </c>
      <c r="F323" s="168" t="s">
        <v>70</v>
      </c>
      <c r="G323" s="215">
        <v>39958</v>
      </c>
      <c r="H323" s="197">
        <v>9</v>
      </c>
      <c r="I323" s="197">
        <v>9</v>
      </c>
      <c r="J323" s="208" t="s">
        <v>18324</v>
      </c>
      <c r="K323" s="168" t="s">
        <v>2068</v>
      </c>
      <c r="L323" s="208" t="s">
        <v>7679</v>
      </c>
      <c r="M323" s="168"/>
      <c r="N323" s="168" t="s">
        <v>1268</v>
      </c>
      <c r="O323" s="210">
        <v>55</v>
      </c>
      <c r="P323" s="211">
        <v>60</v>
      </c>
      <c r="Q323" s="213">
        <v>65</v>
      </c>
      <c r="R323" s="209"/>
      <c r="S323" s="168">
        <f>LARGE((N323,O323,P323,Q323,R323),1)</f>
        <v>65</v>
      </c>
      <c r="T323" s="168">
        <f>LARGE((N323,O323,P323,Q323,R323),2)</f>
        <v>60</v>
      </c>
      <c r="U323" s="169">
        <f>LARGE((N323,O323,P323,Q323,R323),3)</f>
        <v>55</v>
      </c>
      <c r="V323" s="169">
        <f t="shared" si="11"/>
        <v>180</v>
      </c>
      <c r="W323" s="187"/>
    </row>
    <row r="324" spans="1:23" ht="12.75" customHeight="1" x14ac:dyDescent="0.2">
      <c r="A324" s="187">
        <f t="shared" si="10"/>
        <v>9</v>
      </c>
      <c r="B324" s="206">
        <v>2</v>
      </c>
      <c r="C324" s="206">
        <v>3</v>
      </c>
      <c r="D324" s="168" t="s">
        <v>9447</v>
      </c>
      <c r="E324" s="168" t="s">
        <v>716</v>
      </c>
      <c r="F324" s="168" t="s">
        <v>9448</v>
      </c>
      <c r="G324" s="216">
        <v>39967</v>
      </c>
      <c r="H324" s="197">
        <v>9</v>
      </c>
      <c r="I324" s="197">
        <v>9</v>
      </c>
      <c r="J324" s="208" t="s">
        <v>7317</v>
      </c>
      <c r="K324" s="168" t="s">
        <v>98</v>
      </c>
      <c r="L324" s="208" t="s">
        <v>2678</v>
      </c>
      <c r="M324" s="168" t="s">
        <v>7303</v>
      </c>
      <c r="N324" s="168" t="s">
        <v>3576</v>
      </c>
      <c r="O324" s="210">
        <v>55</v>
      </c>
      <c r="P324" s="211">
        <v>55</v>
      </c>
      <c r="Q324" s="213">
        <v>65</v>
      </c>
      <c r="R324" s="209"/>
      <c r="S324" s="168">
        <f>LARGE((N324,O324,P324,Q324,R324),1)</f>
        <v>65</v>
      </c>
      <c r="T324" s="168">
        <f>LARGE((N324,O324,P324,Q324,R324),2)</f>
        <v>55</v>
      </c>
      <c r="U324" s="169">
        <f>LARGE((N324,O324,P324,Q324,R324),3)</f>
        <v>55</v>
      </c>
      <c r="V324" s="169">
        <f t="shared" si="11"/>
        <v>175</v>
      </c>
      <c r="W324" s="187"/>
    </row>
    <row r="325" spans="1:23" ht="12.75" customHeight="1" x14ac:dyDescent="0.2">
      <c r="A325" s="187">
        <f t="shared" si="10"/>
        <v>9</v>
      </c>
      <c r="B325" s="206">
        <v>1</v>
      </c>
      <c r="C325" s="206">
        <v>1</v>
      </c>
      <c r="D325" s="168" t="s">
        <v>7708</v>
      </c>
      <c r="E325" s="168" t="s">
        <v>1649</v>
      </c>
      <c r="F325" s="168" t="s">
        <v>462</v>
      </c>
      <c r="G325" s="216">
        <v>40344</v>
      </c>
      <c r="H325" s="197">
        <v>9</v>
      </c>
      <c r="I325" s="197">
        <v>9</v>
      </c>
      <c r="J325" s="208" t="s">
        <v>7710</v>
      </c>
      <c r="K325" s="168" t="s">
        <v>60</v>
      </c>
      <c r="L325" s="208" t="s">
        <v>2780</v>
      </c>
      <c r="M325" s="168" t="s">
        <v>3476</v>
      </c>
      <c r="N325" s="168" t="s">
        <v>1351</v>
      </c>
      <c r="O325" s="210">
        <v>55</v>
      </c>
      <c r="P325" s="211">
        <v>55</v>
      </c>
      <c r="Q325" s="213">
        <v>65</v>
      </c>
      <c r="R325" s="209"/>
      <c r="S325" s="168">
        <f>LARGE((N325,O325,P325,Q325,R325),1)</f>
        <v>65</v>
      </c>
      <c r="T325" s="168">
        <f>LARGE((N325,O325,P325,Q325,R325),2)</f>
        <v>55</v>
      </c>
      <c r="U325" s="169">
        <f>LARGE((N325,O325,P325,Q325,R325),3)</f>
        <v>55</v>
      </c>
      <c r="V325" s="169">
        <f t="shared" si="11"/>
        <v>175</v>
      </c>
      <c r="W325" s="187"/>
    </row>
    <row r="326" spans="1:23" ht="12.75" customHeight="1" x14ac:dyDescent="0.2">
      <c r="A326" s="187">
        <f t="shared" si="10"/>
        <v>9</v>
      </c>
      <c r="B326" s="206">
        <v>1</v>
      </c>
      <c r="C326" s="206">
        <v>2</v>
      </c>
      <c r="D326" s="168" t="s">
        <v>6196</v>
      </c>
      <c r="E326" s="168" t="s">
        <v>5323</v>
      </c>
      <c r="F326" s="168" t="s">
        <v>114</v>
      </c>
      <c r="G326" s="216">
        <v>39993</v>
      </c>
      <c r="H326" s="197">
        <v>9</v>
      </c>
      <c r="I326" s="197">
        <v>9</v>
      </c>
      <c r="J326" s="208" t="s">
        <v>3571</v>
      </c>
      <c r="K326" s="168" t="s">
        <v>98</v>
      </c>
      <c r="L326" s="208" t="s">
        <v>2678</v>
      </c>
      <c r="M326" s="168"/>
      <c r="N326" s="168" t="s">
        <v>3576</v>
      </c>
      <c r="O326" s="210">
        <v>55</v>
      </c>
      <c r="P326" s="211">
        <v>60</v>
      </c>
      <c r="Q326" s="213">
        <v>60</v>
      </c>
      <c r="R326" s="209"/>
      <c r="S326" s="168">
        <f>LARGE((N326,O326,P326,Q326,R326),1)</f>
        <v>60</v>
      </c>
      <c r="T326" s="168">
        <f>LARGE((N326,O326,P326,Q326,R326),2)</f>
        <v>60</v>
      </c>
      <c r="U326" s="169">
        <f>LARGE((N326,O326,P326,Q326,R326),3)</f>
        <v>55</v>
      </c>
      <c r="V326" s="169">
        <f t="shared" si="11"/>
        <v>175</v>
      </c>
      <c r="W326" s="187"/>
    </row>
    <row r="327" spans="1:23" ht="12.75" customHeight="1" x14ac:dyDescent="0.2">
      <c r="A327" s="187">
        <f t="shared" si="10"/>
        <v>9</v>
      </c>
      <c r="B327" s="309">
        <v>1</v>
      </c>
      <c r="C327" s="309">
        <v>3</v>
      </c>
      <c r="D327" s="205" t="s">
        <v>4329</v>
      </c>
      <c r="E327" s="205" t="s">
        <v>1953</v>
      </c>
      <c r="F327" s="205" t="s">
        <v>4330</v>
      </c>
      <c r="G327" s="229">
        <v>39787</v>
      </c>
      <c r="H327" s="199">
        <v>9</v>
      </c>
      <c r="I327" s="199">
        <v>9</v>
      </c>
      <c r="J327" s="223" t="s">
        <v>1505</v>
      </c>
      <c r="K327" s="205" t="s">
        <v>164</v>
      </c>
      <c r="L327" s="223" t="s">
        <v>1203</v>
      </c>
      <c r="M327" s="205" t="s">
        <v>511</v>
      </c>
      <c r="N327" s="168" t="s">
        <v>1814</v>
      </c>
      <c r="O327" s="210">
        <v>60</v>
      </c>
      <c r="P327" s="211">
        <v>55</v>
      </c>
      <c r="Q327" s="213">
        <v>60</v>
      </c>
      <c r="R327" s="209"/>
      <c r="S327" s="168">
        <f>LARGE((N327,O327,P327,Q327,R327),1)</f>
        <v>60</v>
      </c>
      <c r="T327" s="168">
        <f>LARGE((N327,O327,P327,Q327,R327),2)</f>
        <v>60</v>
      </c>
      <c r="U327" s="169">
        <f>LARGE((N327,O327,P327,Q327,R327),3)</f>
        <v>55</v>
      </c>
      <c r="V327" s="169">
        <f t="shared" si="11"/>
        <v>175</v>
      </c>
      <c r="W327" s="187"/>
    </row>
    <row r="328" spans="1:23" ht="12.75" customHeight="1" x14ac:dyDescent="0.2">
      <c r="A328" s="187">
        <f t="shared" si="10"/>
        <v>9</v>
      </c>
      <c r="B328" s="206">
        <v>1</v>
      </c>
      <c r="C328" s="206">
        <v>2</v>
      </c>
      <c r="D328" s="168" t="s">
        <v>6149</v>
      </c>
      <c r="E328" s="168" t="s">
        <v>2051</v>
      </c>
      <c r="F328" s="168" t="s">
        <v>326</v>
      </c>
      <c r="G328" s="215">
        <v>40170</v>
      </c>
      <c r="H328" s="197">
        <v>9</v>
      </c>
      <c r="I328" s="197">
        <v>9</v>
      </c>
      <c r="J328" s="208" t="s">
        <v>6307</v>
      </c>
      <c r="K328" s="168" t="s">
        <v>60</v>
      </c>
      <c r="L328" s="208" t="s">
        <v>3027</v>
      </c>
      <c r="M328" s="168" t="s">
        <v>5444</v>
      </c>
      <c r="N328" s="168" t="s">
        <v>1351</v>
      </c>
      <c r="O328" s="210">
        <v>55</v>
      </c>
      <c r="P328" s="211">
        <v>60</v>
      </c>
      <c r="Q328" s="213">
        <v>60</v>
      </c>
      <c r="R328" s="209"/>
      <c r="S328" s="168">
        <f>LARGE((N328,O328,P328,Q328,R328),1)</f>
        <v>60</v>
      </c>
      <c r="T328" s="168">
        <f>LARGE((N328,O328,P328,Q328,R328),2)</f>
        <v>60</v>
      </c>
      <c r="U328" s="169">
        <f>LARGE((N328,O328,P328,Q328,R328),3)</f>
        <v>55</v>
      </c>
      <c r="V328" s="169">
        <f t="shared" si="11"/>
        <v>175</v>
      </c>
      <c r="W328" s="187"/>
    </row>
    <row r="329" spans="1:23" ht="12.75" customHeight="1" x14ac:dyDescent="0.2">
      <c r="A329" s="187">
        <f t="shared" si="10"/>
        <v>9</v>
      </c>
      <c r="B329" s="206">
        <v>1</v>
      </c>
      <c r="C329" s="206">
        <v>3</v>
      </c>
      <c r="D329" s="168" t="s">
        <v>18346</v>
      </c>
      <c r="E329" s="168" t="s">
        <v>777</v>
      </c>
      <c r="F329" s="168" t="s">
        <v>4232</v>
      </c>
      <c r="G329" s="215">
        <v>39910</v>
      </c>
      <c r="H329" s="197">
        <v>9</v>
      </c>
      <c r="I329" s="197">
        <v>9</v>
      </c>
      <c r="J329" s="208" t="s">
        <v>18324</v>
      </c>
      <c r="K329" s="168" t="s">
        <v>2068</v>
      </c>
      <c r="L329" s="208" t="s">
        <v>7679</v>
      </c>
      <c r="M329" s="168"/>
      <c r="N329" s="168" t="s">
        <v>1268</v>
      </c>
      <c r="O329" s="210">
        <v>55</v>
      </c>
      <c r="P329" s="211">
        <v>60</v>
      </c>
      <c r="Q329" s="213">
        <v>60</v>
      </c>
      <c r="R329" s="209"/>
      <c r="S329" s="168">
        <f>LARGE((N329,O329,P329,Q329,R329),1)</f>
        <v>60</v>
      </c>
      <c r="T329" s="168">
        <f>LARGE((N329,O329,P329,Q329,R329),2)</f>
        <v>60</v>
      </c>
      <c r="U329" s="169">
        <f>LARGE((N329,O329,P329,Q329,R329),3)</f>
        <v>55</v>
      </c>
      <c r="V329" s="169">
        <f t="shared" si="11"/>
        <v>175</v>
      </c>
      <c r="W329" s="187"/>
    </row>
    <row r="330" spans="1:23" ht="12.75" customHeight="1" x14ac:dyDescent="0.2">
      <c r="A330" s="187">
        <f t="shared" si="10"/>
        <v>9</v>
      </c>
      <c r="B330" s="206">
        <v>2</v>
      </c>
      <c r="C330" s="206">
        <v>3</v>
      </c>
      <c r="D330" s="168" t="s">
        <v>2815</v>
      </c>
      <c r="E330" s="168" t="s">
        <v>2077</v>
      </c>
      <c r="F330" s="168" t="s">
        <v>234</v>
      </c>
      <c r="G330" s="216">
        <v>39938</v>
      </c>
      <c r="H330" s="197">
        <v>9</v>
      </c>
      <c r="I330" s="197">
        <v>9</v>
      </c>
      <c r="J330" s="208" t="s">
        <v>2605</v>
      </c>
      <c r="K330" s="168" t="s">
        <v>473</v>
      </c>
      <c r="L330" s="208" t="s">
        <v>2816</v>
      </c>
      <c r="M330" s="168" t="s">
        <v>2643</v>
      </c>
      <c r="N330" s="168" t="s">
        <v>489</v>
      </c>
      <c r="O330" s="210">
        <v>55</v>
      </c>
      <c r="P330" s="211">
        <v>60</v>
      </c>
      <c r="Q330" s="213">
        <v>55</v>
      </c>
      <c r="R330" s="209">
        <v>60</v>
      </c>
      <c r="S330" s="168">
        <f>LARGE((N330,O330,P330,Q330,R330),1)</f>
        <v>60</v>
      </c>
      <c r="T330" s="168">
        <f>LARGE((N330,O330,P330,Q330,R330),2)</f>
        <v>60</v>
      </c>
      <c r="U330" s="169">
        <f>LARGE((N330,O330,P330,Q330,R330),3)</f>
        <v>55</v>
      </c>
      <c r="V330" s="169">
        <f t="shared" si="11"/>
        <v>175</v>
      </c>
      <c r="W330" s="187"/>
    </row>
    <row r="331" spans="1:23" ht="12.75" customHeight="1" x14ac:dyDescent="0.2">
      <c r="A331" s="187">
        <f t="shared" si="10"/>
        <v>9</v>
      </c>
      <c r="B331" s="206">
        <v>2</v>
      </c>
      <c r="C331" s="206">
        <v>2</v>
      </c>
      <c r="D331" s="168" t="s">
        <v>1535</v>
      </c>
      <c r="E331" s="168" t="s">
        <v>56</v>
      </c>
      <c r="F331" s="168" t="s">
        <v>70</v>
      </c>
      <c r="G331" s="215">
        <v>39937</v>
      </c>
      <c r="H331" s="197">
        <v>9</v>
      </c>
      <c r="I331" s="197">
        <v>9</v>
      </c>
      <c r="J331" s="208" t="s">
        <v>12179</v>
      </c>
      <c r="K331" s="168" t="s">
        <v>60</v>
      </c>
      <c r="L331" s="208" t="s">
        <v>150</v>
      </c>
      <c r="M331" s="168" t="s">
        <v>107</v>
      </c>
      <c r="N331" s="168" t="s">
        <v>110</v>
      </c>
      <c r="O331" s="210">
        <v>55</v>
      </c>
      <c r="P331" s="211">
        <v>65</v>
      </c>
      <c r="Q331" s="213">
        <v>55</v>
      </c>
      <c r="R331" s="209"/>
      <c r="S331" s="168">
        <f>LARGE((N331,O331,P331,Q331,R331),1)</f>
        <v>65</v>
      </c>
      <c r="T331" s="168">
        <f>LARGE((N331,O331,P331,Q331,R331),2)</f>
        <v>55</v>
      </c>
      <c r="U331" s="169">
        <f>LARGE((N331,O331,P331,Q331,R331),3)</f>
        <v>55</v>
      </c>
      <c r="V331" s="169">
        <f t="shared" si="11"/>
        <v>175</v>
      </c>
      <c r="W331" s="187"/>
    </row>
    <row r="332" spans="1:23" ht="12.75" customHeight="1" x14ac:dyDescent="0.2">
      <c r="A332" s="187">
        <f t="shared" si="10"/>
        <v>9</v>
      </c>
      <c r="B332" s="206">
        <v>1</v>
      </c>
      <c r="C332" s="206">
        <v>1</v>
      </c>
      <c r="D332" s="168" t="s">
        <v>2071</v>
      </c>
      <c r="E332" s="168" t="s">
        <v>69</v>
      </c>
      <c r="F332" s="168" t="s">
        <v>194</v>
      </c>
      <c r="G332" s="216">
        <v>39947</v>
      </c>
      <c r="H332" s="197">
        <v>9</v>
      </c>
      <c r="I332" s="197">
        <v>9</v>
      </c>
      <c r="J332" s="208" t="s">
        <v>1725</v>
      </c>
      <c r="K332" s="168" t="s">
        <v>98</v>
      </c>
      <c r="L332" s="208" t="s">
        <v>2072</v>
      </c>
      <c r="M332" s="168" t="s">
        <v>2073</v>
      </c>
      <c r="N332" s="168" t="s">
        <v>303</v>
      </c>
      <c r="O332" s="210">
        <v>65</v>
      </c>
      <c r="P332" s="211">
        <v>55</v>
      </c>
      <c r="Q332" s="213">
        <v>55</v>
      </c>
      <c r="R332" s="209"/>
      <c r="S332" s="168">
        <f>LARGE((N332,O332,P332,Q332,R332),1)</f>
        <v>65</v>
      </c>
      <c r="T332" s="168">
        <f>LARGE((N332,O332,P332,Q332,R332),2)</f>
        <v>55</v>
      </c>
      <c r="U332" s="169">
        <f>LARGE((N332,O332,P332,Q332,R332),3)</f>
        <v>55</v>
      </c>
      <c r="V332" s="169">
        <f t="shared" si="11"/>
        <v>175</v>
      </c>
      <c r="W332" s="187"/>
    </row>
    <row r="333" spans="1:23" ht="12.75" customHeight="1" x14ac:dyDescent="0.2">
      <c r="A333" s="187">
        <f t="shared" si="10"/>
        <v>9</v>
      </c>
      <c r="B333" s="206">
        <v>2</v>
      </c>
      <c r="C333" s="206">
        <v>3</v>
      </c>
      <c r="D333" s="168" t="s">
        <v>16608</v>
      </c>
      <c r="E333" s="168" t="s">
        <v>374</v>
      </c>
      <c r="F333" s="168" t="s">
        <v>891</v>
      </c>
      <c r="G333" s="215">
        <v>40055</v>
      </c>
      <c r="H333" s="197">
        <v>9</v>
      </c>
      <c r="I333" s="197">
        <v>9</v>
      </c>
      <c r="J333" s="208" t="s">
        <v>16609</v>
      </c>
      <c r="K333" s="168" t="s">
        <v>98</v>
      </c>
      <c r="L333" s="208" t="s">
        <v>16611</v>
      </c>
      <c r="M333" s="168" t="s">
        <v>16612</v>
      </c>
      <c r="N333" s="168" t="s">
        <v>303</v>
      </c>
      <c r="O333" s="210">
        <v>60</v>
      </c>
      <c r="P333" s="211">
        <v>60</v>
      </c>
      <c r="Q333" s="213">
        <v>55</v>
      </c>
      <c r="R333" s="209"/>
      <c r="S333" s="168">
        <f>LARGE((N333,O333,P333,Q333,R333),1)</f>
        <v>60</v>
      </c>
      <c r="T333" s="168">
        <f>LARGE((N333,O333,P333,Q333,R333),2)</f>
        <v>60</v>
      </c>
      <c r="U333" s="169">
        <f>LARGE((N333,O333,P333,Q333,R333),3)</f>
        <v>55</v>
      </c>
      <c r="V333" s="169">
        <f t="shared" si="11"/>
        <v>175</v>
      </c>
      <c r="W333" s="187"/>
    </row>
    <row r="334" spans="1:23" ht="12.75" customHeight="1" x14ac:dyDescent="0.2">
      <c r="A334" s="187">
        <f t="shared" si="10"/>
        <v>9</v>
      </c>
      <c r="B334" s="206">
        <v>2</v>
      </c>
      <c r="C334" s="206">
        <v>2</v>
      </c>
      <c r="D334" s="168" t="s">
        <v>596</v>
      </c>
      <c r="E334" s="168" t="s">
        <v>597</v>
      </c>
      <c r="F334" s="168" t="s">
        <v>395</v>
      </c>
      <c r="G334" s="216">
        <v>39989</v>
      </c>
      <c r="H334" s="197">
        <v>9</v>
      </c>
      <c r="I334" s="197">
        <v>9</v>
      </c>
      <c r="J334" s="208" t="s">
        <v>600</v>
      </c>
      <c r="K334" s="168" t="s">
        <v>98</v>
      </c>
      <c r="L334" s="208" t="s">
        <v>592</v>
      </c>
      <c r="M334" s="168" t="s">
        <v>601</v>
      </c>
      <c r="N334" s="168" t="s">
        <v>68</v>
      </c>
      <c r="O334" s="210">
        <v>55</v>
      </c>
      <c r="P334" s="211">
        <v>65</v>
      </c>
      <c r="Q334" s="213">
        <v>55</v>
      </c>
      <c r="R334" s="209"/>
      <c r="S334" s="168">
        <f>LARGE((N334,O334,P334,Q334,R334),1)</f>
        <v>65</v>
      </c>
      <c r="T334" s="168">
        <f>LARGE((N334,O334,P334,Q334,R334),2)</f>
        <v>55</v>
      </c>
      <c r="U334" s="169">
        <f>LARGE((N334,O334,P334,Q334,R334),3)</f>
        <v>55</v>
      </c>
      <c r="V334" s="169">
        <f t="shared" si="11"/>
        <v>175</v>
      </c>
      <c r="W334" s="187"/>
    </row>
    <row r="335" spans="1:23" ht="12.75" customHeight="1" x14ac:dyDescent="0.2">
      <c r="A335" s="187">
        <f t="shared" si="10"/>
        <v>9</v>
      </c>
      <c r="B335" s="206"/>
      <c r="C335" s="206"/>
      <c r="D335" s="168" t="s">
        <v>13983</v>
      </c>
      <c r="E335" s="168" t="s">
        <v>545</v>
      </c>
      <c r="F335" s="168" t="s">
        <v>114</v>
      </c>
      <c r="G335" s="207">
        <v>40101</v>
      </c>
      <c r="H335" s="197">
        <v>9</v>
      </c>
      <c r="I335" s="197">
        <v>9</v>
      </c>
      <c r="J335" s="208" t="s">
        <v>19668</v>
      </c>
      <c r="K335" s="168" t="s">
        <v>60</v>
      </c>
      <c r="L335" s="208" t="s">
        <v>19669</v>
      </c>
      <c r="M335" s="168"/>
      <c r="N335" s="168"/>
      <c r="O335" s="210">
        <v>55</v>
      </c>
      <c r="P335" s="211">
        <v>60</v>
      </c>
      <c r="Q335" s="213">
        <v>55</v>
      </c>
      <c r="R335" s="209"/>
      <c r="S335" s="168">
        <f>LARGE((N335,O335,P335,Q335,R335),1)</f>
        <v>60</v>
      </c>
      <c r="T335" s="168">
        <f>LARGE((N335,O335,P335,Q335,R335),2)</f>
        <v>55</v>
      </c>
      <c r="U335" s="169">
        <f>LARGE((N335,O335,P335,Q335,R335),3)</f>
        <v>55</v>
      </c>
      <c r="V335" s="169">
        <f t="shared" si="11"/>
        <v>170</v>
      </c>
      <c r="W335" s="187"/>
    </row>
    <row r="336" spans="1:23" ht="12.75" customHeight="1" x14ac:dyDescent="0.2">
      <c r="A336" s="187">
        <f t="shared" ref="A336:A399" si="12">I336</f>
        <v>9</v>
      </c>
      <c r="B336" s="206">
        <v>3</v>
      </c>
      <c r="C336" s="206">
        <v>3</v>
      </c>
      <c r="D336" s="168" t="s">
        <v>17217</v>
      </c>
      <c r="E336" s="168" t="s">
        <v>374</v>
      </c>
      <c r="F336" s="168" t="s">
        <v>326</v>
      </c>
      <c r="G336" s="215">
        <v>39952</v>
      </c>
      <c r="H336" s="197">
        <v>9</v>
      </c>
      <c r="I336" s="197">
        <v>9</v>
      </c>
      <c r="J336" s="208" t="s">
        <v>18324</v>
      </c>
      <c r="K336" s="168" t="s">
        <v>2068</v>
      </c>
      <c r="L336" s="208" t="s">
        <v>7679</v>
      </c>
      <c r="M336" s="168"/>
      <c r="N336" s="168" t="s">
        <v>1268</v>
      </c>
      <c r="O336" s="210">
        <v>55</v>
      </c>
      <c r="P336" s="211">
        <v>60</v>
      </c>
      <c r="Q336" s="213">
        <v>55</v>
      </c>
      <c r="R336" s="209"/>
      <c r="S336" s="168">
        <f>LARGE((N336,O336,P336,Q336,R336),1)</f>
        <v>60</v>
      </c>
      <c r="T336" s="168">
        <f>LARGE((N336,O336,P336,Q336,R336),2)</f>
        <v>55</v>
      </c>
      <c r="U336" s="169">
        <f>LARGE((N336,O336,P336,Q336,R336),3)</f>
        <v>55</v>
      </c>
      <c r="V336" s="169">
        <f t="shared" ref="V336:V399" si="13">SUM(S336,T336,U336)</f>
        <v>170</v>
      </c>
      <c r="W336" s="187"/>
    </row>
    <row r="337" spans="1:23" ht="12.75" customHeight="1" x14ac:dyDescent="0.2">
      <c r="A337" s="187">
        <f t="shared" si="12"/>
        <v>9</v>
      </c>
      <c r="B337" s="206">
        <v>1</v>
      </c>
      <c r="C337" s="206">
        <v>3</v>
      </c>
      <c r="D337" s="168" t="s">
        <v>15230</v>
      </c>
      <c r="E337" s="168" t="s">
        <v>632</v>
      </c>
      <c r="F337" s="168" t="s">
        <v>1529</v>
      </c>
      <c r="G337" s="215">
        <v>39868</v>
      </c>
      <c r="H337" s="197">
        <v>9</v>
      </c>
      <c r="I337" s="197">
        <v>9</v>
      </c>
      <c r="J337" s="208" t="s">
        <v>3520</v>
      </c>
      <c r="K337" s="168" t="s">
        <v>60</v>
      </c>
      <c r="L337" s="208" t="s">
        <v>15231</v>
      </c>
      <c r="M337" s="168" t="s">
        <v>107</v>
      </c>
      <c r="N337" s="168" t="s">
        <v>68</v>
      </c>
      <c r="O337" s="210">
        <v>55</v>
      </c>
      <c r="P337" s="211">
        <v>55</v>
      </c>
      <c r="Q337" s="213">
        <v>60</v>
      </c>
      <c r="R337" s="209"/>
      <c r="S337" s="168">
        <f>LARGE((N337,O337,P337,Q337,R337),1)</f>
        <v>60</v>
      </c>
      <c r="T337" s="168">
        <f>LARGE((N337,O337,P337,Q337,R337),2)</f>
        <v>55</v>
      </c>
      <c r="U337" s="169">
        <f>LARGE((N337,O337,P337,Q337,R337),3)</f>
        <v>55</v>
      </c>
      <c r="V337" s="169">
        <f t="shared" si="13"/>
        <v>170</v>
      </c>
      <c r="W337" s="187"/>
    </row>
    <row r="338" spans="1:23" ht="12.75" customHeight="1" x14ac:dyDescent="0.2">
      <c r="A338" s="187">
        <f t="shared" si="12"/>
        <v>9</v>
      </c>
      <c r="B338" s="206">
        <v>1</v>
      </c>
      <c r="C338" s="206">
        <v>1</v>
      </c>
      <c r="D338" s="168" t="s">
        <v>17302</v>
      </c>
      <c r="E338" s="168" t="s">
        <v>248</v>
      </c>
      <c r="F338" s="168" t="s">
        <v>70</v>
      </c>
      <c r="G338" s="215">
        <v>40177</v>
      </c>
      <c r="H338" s="197">
        <v>9</v>
      </c>
      <c r="I338" s="197">
        <v>9</v>
      </c>
      <c r="J338" s="208" t="s">
        <v>1193</v>
      </c>
      <c r="K338" s="168" t="s">
        <v>60</v>
      </c>
      <c r="L338" s="208" t="s">
        <v>150</v>
      </c>
      <c r="M338" s="168" t="s">
        <v>107</v>
      </c>
      <c r="N338" s="168" t="s">
        <v>755</v>
      </c>
      <c r="O338" s="210">
        <v>55</v>
      </c>
      <c r="P338" s="211">
        <v>55</v>
      </c>
      <c r="Q338" s="213">
        <v>60</v>
      </c>
      <c r="R338" s="209"/>
      <c r="S338" s="168">
        <f>LARGE((N338,O338,P338,Q338,R338),1)</f>
        <v>60</v>
      </c>
      <c r="T338" s="168">
        <f>LARGE((N338,O338,P338,Q338,R338),2)</f>
        <v>55</v>
      </c>
      <c r="U338" s="169">
        <f>LARGE((N338,O338,P338,Q338,R338),3)</f>
        <v>55</v>
      </c>
      <c r="V338" s="169">
        <f t="shared" si="13"/>
        <v>170</v>
      </c>
      <c r="W338" s="187"/>
    </row>
    <row r="339" spans="1:23" ht="12.75" customHeight="1" x14ac:dyDescent="0.2">
      <c r="A339" s="187">
        <f t="shared" si="12"/>
        <v>9</v>
      </c>
      <c r="B339" s="206">
        <v>2</v>
      </c>
      <c r="C339" s="206">
        <v>3</v>
      </c>
      <c r="D339" s="168" t="s">
        <v>11079</v>
      </c>
      <c r="E339" s="168" t="s">
        <v>1680</v>
      </c>
      <c r="F339" s="168" t="s">
        <v>160</v>
      </c>
      <c r="G339" s="215">
        <v>40057</v>
      </c>
      <c r="H339" s="197">
        <v>9</v>
      </c>
      <c r="I339" s="197">
        <v>9</v>
      </c>
      <c r="J339" s="208" t="s">
        <v>11080</v>
      </c>
      <c r="K339" s="168" t="s">
        <v>60</v>
      </c>
      <c r="L339" s="208" t="s">
        <v>9312</v>
      </c>
      <c r="M339" s="168" t="s">
        <v>107</v>
      </c>
      <c r="N339" s="168" t="s">
        <v>2894</v>
      </c>
      <c r="O339" s="210">
        <v>60</v>
      </c>
      <c r="P339" s="211">
        <v>55</v>
      </c>
      <c r="Q339" s="213">
        <v>55</v>
      </c>
      <c r="R339" s="209"/>
      <c r="S339" s="168">
        <f>LARGE((N339,O339,P339,Q339,R339),1)</f>
        <v>60</v>
      </c>
      <c r="T339" s="168">
        <f>LARGE((N339,O339,P339,Q339,R339),2)</f>
        <v>55</v>
      </c>
      <c r="U339" s="169">
        <f>LARGE((N339,O339,P339,Q339,R339),3)</f>
        <v>55</v>
      </c>
      <c r="V339" s="169">
        <f t="shared" si="13"/>
        <v>170</v>
      </c>
      <c r="W339" s="187"/>
    </row>
    <row r="340" spans="1:23" ht="12.75" customHeight="1" x14ac:dyDescent="0.2">
      <c r="A340" s="187">
        <f t="shared" si="12"/>
        <v>9</v>
      </c>
      <c r="B340" s="206"/>
      <c r="C340" s="206"/>
      <c r="D340" s="168" t="s">
        <v>1398</v>
      </c>
      <c r="E340" s="168" t="s">
        <v>597</v>
      </c>
      <c r="F340" s="168" t="s">
        <v>70</v>
      </c>
      <c r="G340" s="216">
        <v>40025</v>
      </c>
      <c r="H340" s="197">
        <v>9</v>
      </c>
      <c r="I340" s="197">
        <v>9</v>
      </c>
      <c r="J340" s="208" t="s">
        <v>2788</v>
      </c>
      <c r="K340" s="168" t="s">
        <v>60</v>
      </c>
      <c r="L340" s="208" t="s">
        <v>150</v>
      </c>
      <c r="M340" s="168" t="s">
        <v>63</v>
      </c>
      <c r="N340" s="168"/>
      <c r="O340" s="284">
        <v>55</v>
      </c>
      <c r="P340" s="211">
        <v>60</v>
      </c>
      <c r="Q340" s="213">
        <v>55</v>
      </c>
      <c r="R340" s="209"/>
      <c r="S340" s="168">
        <f>LARGE((N340,O340,P340,Q340,R340),1)</f>
        <v>60</v>
      </c>
      <c r="T340" s="168">
        <f>LARGE((N340,O340,P340,Q340,R340),2)</f>
        <v>55</v>
      </c>
      <c r="U340" s="169">
        <f>LARGE((N340,O340,P340,Q340,R340),3)</f>
        <v>55</v>
      </c>
      <c r="V340" s="169">
        <f t="shared" si="13"/>
        <v>170</v>
      </c>
      <c r="W340" s="187"/>
    </row>
    <row r="341" spans="1:23" ht="12.75" customHeight="1" x14ac:dyDescent="0.2">
      <c r="A341" s="187">
        <f t="shared" si="12"/>
        <v>9</v>
      </c>
      <c r="B341" s="206">
        <v>3</v>
      </c>
      <c r="C341" s="206">
        <v>3</v>
      </c>
      <c r="D341" s="168" t="s">
        <v>7916</v>
      </c>
      <c r="E341" s="168" t="s">
        <v>1717</v>
      </c>
      <c r="F341" s="168" t="s">
        <v>693</v>
      </c>
      <c r="G341" s="216">
        <v>45024</v>
      </c>
      <c r="H341" s="197">
        <v>9</v>
      </c>
      <c r="I341" s="197">
        <v>9</v>
      </c>
      <c r="J341" s="208" t="s">
        <v>7917</v>
      </c>
      <c r="K341" s="168" t="s">
        <v>98</v>
      </c>
      <c r="L341" s="208" t="s">
        <v>2678</v>
      </c>
      <c r="M341" s="168" t="s">
        <v>7303</v>
      </c>
      <c r="N341" s="168" t="s">
        <v>3576</v>
      </c>
      <c r="O341" s="210">
        <v>50</v>
      </c>
      <c r="P341" s="211">
        <v>70</v>
      </c>
      <c r="Q341" s="213">
        <v>95</v>
      </c>
      <c r="R341" s="209"/>
      <c r="S341" s="168">
        <f>LARGE((N341,O341,P341,Q341,R341),1)</f>
        <v>95</v>
      </c>
      <c r="T341" s="168">
        <f>LARGE((N341,O341,P341,Q341,R341),2)</f>
        <v>70</v>
      </c>
      <c r="U341" s="169">
        <f>LARGE((N341,O341,P341,Q341,R341),3)</f>
        <v>50</v>
      </c>
      <c r="V341" s="169">
        <f t="shared" si="13"/>
        <v>215</v>
      </c>
      <c r="W341" s="187"/>
    </row>
    <row r="342" spans="1:23" ht="12.75" customHeight="1" x14ac:dyDescent="0.2">
      <c r="A342" s="187">
        <f t="shared" si="12"/>
        <v>9</v>
      </c>
      <c r="B342" s="206">
        <v>1</v>
      </c>
      <c r="C342" s="206">
        <v>1</v>
      </c>
      <c r="D342" s="168" t="s">
        <v>8550</v>
      </c>
      <c r="E342" s="168" t="s">
        <v>69</v>
      </c>
      <c r="F342" s="168" t="s">
        <v>258</v>
      </c>
      <c r="G342" s="216">
        <v>39940</v>
      </c>
      <c r="H342" s="197">
        <v>9</v>
      </c>
      <c r="I342" s="197">
        <v>9</v>
      </c>
      <c r="J342" s="208" t="s">
        <v>6988</v>
      </c>
      <c r="K342" s="168" t="s">
        <v>60</v>
      </c>
      <c r="L342" s="208" t="s">
        <v>4940</v>
      </c>
      <c r="M342" s="168" t="s">
        <v>8552</v>
      </c>
      <c r="N342" s="168" t="s">
        <v>6649</v>
      </c>
      <c r="O342" s="210">
        <v>50</v>
      </c>
      <c r="P342" s="211">
        <v>80</v>
      </c>
      <c r="Q342" s="213">
        <v>85</v>
      </c>
      <c r="R342" s="209"/>
      <c r="S342" s="168">
        <f>LARGE((N342,O342,P342,Q342,R342),1)</f>
        <v>85</v>
      </c>
      <c r="T342" s="168">
        <f>LARGE((N342,O342,P342,Q342,R342),2)</f>
        <v>80</v>
      </c>
      <c r="U342" s="169">
        <f>LARGE((N342,O342,P342,Q342,R342),3)</f>
        <v>50</v>
      </c>
      <c r="V342" s="169">
        <f t="shared" si="13"/>
        <v>215</v>
      </c>
      <c r="W342" s="187"/>
    </row>
    <row r="343" spans="1:23" ht="12.75" customHeight="1" x14ac:dyDescent="0.2">
      <c r="A343" s="187">
        <f t="shared" si="12"/>
        <v>9</v>
      </c>
      <c r="B343" s="206"/>
      <c r="C343" s="206"/>
      <c r="D343" s="168" t="s">
        <v>13687</v>
      </c>
      <c r="E343" s="168" t="s">
        <v>1700</v>
      </c>
      <c r="F343" s="168" t="s">
        <v>200</v>
      </c>
      <c r="G343" s="215">
        <v>40011</v>
      </c>
      <c r="H343" s="197">
        <v>9</v>
      </c>
      <c r="I343" s="197">
        <v>9</v>
      </c>
      <c r="J343" s="208" t="s">
        <v>12666</v>
      </c>
      <c r="K343" s="168" t="s">
        <v>2068</v>
      </c>
      <c r="L343" s="208" t="s">
        <v>6273</v>
      </c>
      <c r="M343" s="168" t="s">
        <v>12668</v>
      </c>
      <c r="N343" s="168"/>
      <c r="O343" s="210">
        <v>50</v>
      </c>
      <c r="P343" s="211">
        <v>75</v>
      </c>
      <c r="Q343" s="213">
        <v>85</v>
      </c>
      <c r="R343" s="209"/>
      <c r="S343" s="168">
        <f>LARGE((N343,O343,P343,Q343,R343),1)</f>
        <v>85</v>
      </c>
      <c r="T343" s="168">
        <f>LARGE((N343,O343,P343,Q343,R343),2)</f>
        <v>75</v>
      </c>
      <c r="U343" s="169">
        <f>LARGE((N343,O343,P343,Q343,R343),3)</f>
        <v>50</v>
      </c>
      <c r="V343" s="169">
        <f t="shared" si="13"/>
        <v>210</v>
      </c>
      <c r="W343" s="187"/>
    </row>
    <row r="344" spans="1:23" ht="12.75" customHeight="1" x14ac:dyDescent="0.2">
      <c r="A344" s="187">
        <f t="shared" si="12"/>
        <v>9</v>
      </c>
      <c r="B344" s="206">
        <v>1</v>
      </c>
      <c r="C344" s="206">
        <v>3</v>
      </c>
      <c r="D344" s="168" t="s">
        <v>15068</v>
      </c>
      <c r="E344" s="168" t="s">
        <v>876</v>
      </c>
      <c r="F344" s="168" t="s">
        <v>114</v>
      </c>
      <c r="G344" s="207">
        <v>39936</v>
      </c>
      <c r="H344" s="197">
        <v>9</v>
      </c>
      <c r="I344" s="197">
        <v>9</v>
      </c>
      <c r="J344" s="208" t="s">
        <v>183</v>
      </c>
      <c r="K344" s="168" t="s">
        <v>60</v>
      </c>
      <c r="L344" s="208" t="s">
        <v>150</v>
      </c>
      <c r="M344" s="168"/>
      <c r="N344" s="168" t="s">
        <v>181</v>
      </c>
      <c r="O344" s="210">
        <v>50</v>
      </c>
      <c r="P344" s="211">
        <v>65</v>
      </c>
      <c r="Q344" s="213">
        <v>95</v>
      </c>
      <c r="R344" s="209"/>
      <c r="S344" s="168">
        <f>LARGE((N344,O344,P344,Q344,R344),1)</f>
        <v>95</v>
      </c>
      <c r="T344" s="168">
        <f>LARGE((N344,O344,P344,Q344,R344),2)</f>
        <v>65</v>
      </c>
      <c r="U344" s="169">
        <f>LARGE((N344,O344,P344,Q344,R344),3)</f>
        <v>50</v>
      </c>
      <c r="V344" s="169">
        <f t="shared" si="13"/>
        <v>210</v>
      </c>
      <c r="W344" s="187"/>
    </row>
    <row r="345" spans="1:23" ht="12.75" customHeight="1" x14ac:dyDescent="0.2">
      <c r="A345" s="187">
        <f t="shared" si="12"/>
        <v>9</v>
      </c>
      <c r="B345" s="206">
        <v>1</v>
      </c>
      <c r="C345" s="206">
        <v>1</v>
      </c>
      <c r="D345" s="168" t="s">
        <v>19502</v>
      </c>
      <c r="E345" s="168" t="s">
        <v>513</v>
      </c>
      <c r="F345" s="168" t="s">
        <v>70</v>
      </c>
      <c r="G345" s="215">
        <v>40003</v>
      </c>
      <c r="H345" s="197">
        <v>9</v>
      </c>
      <c r="I345" s="197">
        <v>9</v>
      </c>
      <c r="J345" s="208" t="s">
        <v>19479</v>
      </c>
      <c r="K345" s="168" t="s">
        <v>60</v>
      </c>
      <c r="L345" s="208" t="s">
        <v>150</v>
      </c>
      <c r="M345" s="168" t="s">
        <v>107</v>
      </c>
      <c r="N345" s="168" t="s">
        <v>1861</v>
      </c>
      <c r="O345" s="210">
        <v>50</v>
      </c>
      <c r="P345" s="211">
        <v>90</v>
      </c>
      <c r="Q345" s="213">
        <v>70</v>
      </c>
      <c r="R345" s="209"/>
      <c r="S345" s="168">
        <f>LARGE((N345,O345,P345,Q345,R345),1)</f>
        <v>90</v>
      </c>
      <c r="T345" s="168">
        <f>LARGE((N345,O345,P345,Q345,R345),2)</f>
        <v>70</v>
      </c>
      <c r="U345" s="169">
        <f>LARGE((N345,O345,P345,Q345,R345),3)</f>
        <v>50</v>
      </c>
      <c r="V345" s="169">
        <f t="shared" si="13"/>
        <v>210</v>
      </c>
      <c r="W345" s="187"/>
    </row>
    <row r="346" spans="1:23" ht="12.75" customHeight="1" x14ac:dyDescent="0.2">
      <c r="A346" s="187">
        <f t="shared" si="12"/>
        <v>9</v>
      </c>
      <c r="B346" s="206">
        <v>3</v>
      </c>
      <c r="C346" s="206">
        <v>2</v>
      </c>
      <c r="D346" s="168" t="s">
        <v>11392</v>
      </c>
      <c r="E346" s="168" t="s">
        <v>545</v>
      </c>
      <c r="F346" s="168" t="s">
        <v>70</v>
      </c>
      <c r="G346" s="215">
        <v>39867</v>
      </c>
      <c r="H346" s="197">
        <v>9</v>
      </c>
      <c r="I346" s="197">
        <v>9</v>
      </c>
      <c r="J346" s="208" t="s">
        <v>438</v>
      </c>
      <c r="K346" s="168" t="s">
        <v>164</v>
      </c>
      <c r="L346" s="208" t="s">
        <v>7820</v>
      </c>
      <c r="M346" s="168" t="s">
        <v>7839</v>
      </c>
      <c r="N346" s="168" t="s">
        <v>463</v>
      </c>
      <c r="O346" s="210">
        <v>50</v>
      </c>
      <c r="P346" s="211">
        <v>80</v>
      </c>
      <c r="Q346" s="213">
        <v>75</v>
      </c>
      <c r="R346" s="209"/>
      <c r="S346" s="168">
        <f>LARGE((N346,O346,P346,Q346,R346),1)</f>
        <v>80</v>
      </c>
      <c r="T346" s="168">
        <f>LARGE((N346,O346,P346,Q346,R346),2)</f>
        <v>75</v>
      </c>
      <c r="U346" s="169">
        <f>LARGE((N346,O346,P346,Q346,R346),3)</f>
        <v>50</v>
      </c>
      <c r="V346" s="169">
        <f t="shared" si="13"/>
        <v>205</v>
      </c>
      <c r="W346" s="187"/>
    </row>
    <row r="347" spans="1:23" ht="12.75" customHeight="1" x14ac:dyDescent="0.2">
      <c r="A347" s="187">
        <f t="shared" si="12"/>
        <v>9</v>
      </c>
      <c r="B347" s="206">
        <v>2</v>
      </c>
      <c r="C347" s="206">
        <v>3</v>
      </c>
      <c r="D347" s="168" t="s">
        <v>5838</v>
      </c>
      <c r="E347" s="168" t="s">
        <v>56</v>
      </c>
      <c r="F347" s="168" t="s">
        <v>395</v>
      </c>
      <c r="G347" s="215">
        <v>40008</v>
      </c>
      <c r="H347" s="197">
        <v>9</v>
      </c>
      <c r="I347" s="197">
        <v>9</v>
      </c>
      <c r="J347" s="208" t="s">
        <v>4155</v>
      </c>
      <c r="K347" s="168" t="s">
        <v>2021</v>
      </c>
      <c r="L347" s="208" t="s">
        <v>2225</v>
      </c>
      <c r="M347" s="168" t="s">
        <v>14483</v>
      </c>
      <c r="N347" s="168" t="s">
        <v>1659</v>
      </c>
      <c r="O347" s="210">
        <v>50</v>
      </c>
      <c r="P347" s="211">
        <v>75</v>
      </c>
      <c r="Q347" s="213">
        <v>80</v>
      </c>
      <c r="R347" s="209"/>
      <c r="S347" s="168">
        <f>LARGE((N347,O347,P347,Q347,R347),1)</f>
        <v>80</v>
      </c>
      <c r="T347" s="168">
        <f>LARGE((N347,O347,P347,Q347,R347),2)</f>
        <v>75</v>
      </c>
      <c r="U347" s="169">
        <f>LARGE((N347,O347,P347,Q347,R347),3)</f>
        <v>50</v>
      </c>
      <c r="V347" s="169">
        <f t="shared" si="13"/>
        <v>205</v>
      </c>
      <c r="W347" s="187"/>
    </row>
    <row r="348" spans="1:23" ht="12.75" customHeight="1" x14ac:dyDescent="0.2">
      <c r="A348" s="187">
        <f t="shared" si="12"/>
        <v>9</v>
      </c>
      <c r="B348" s="206">
        <v>3</v>
      </c>
      <c r="C348" s="206">
        <v>3</v>
      </c>
      <c r="D348" s="168" t="s">
        <v>2984</v>
      </c>
      <c r="E348" s="168" t="s">
        <v>134</v>
      </c>
      <c r="F348" s="168" t="s">
        <v>800</v>
      </c>
      <c r="G348" s="215">
        <v>39991</v>
      </c>
      <c r="H348" s="197">
        <v>9</v>
      </c>
      <c r="I348" s="197">
        <v>9</v>
      </c>
      <c r="J348" s="208" t="s">
        <v>12279</v>
      </c>
      <c r="K348" s="168" t="s">
        <v>2552</v>
      </c>
      <c r="L348" s="208" t="s">
        <v>4952</v>
      </c>
      <c r="M348" s="168" t="s">
        <v>15582</v>
      </c>
      <c r="N348" s="168" t="s">
        <v>2554</v>
      </c>
      <c r="O348" s="210">
        <v>50</v>
      </c>
      <c r="P348" s="211">
        <v>85</v>
      </c>
      <c r="Q348" s="213">
        <v>70</v>
      </c>
      <c r="R348" s="209"/>
      <c r="S348" s="168">
        <f>LARGE((N348,O348,P348,Q348,R348),1)</f>
        <v>85</v>
      </c>
      <c r="T348" s="168">
        <f>LARGE((N348,O348,P348,Q348,R348),2)</f>
        <v>70</v>
      </c>
      <c r="U348" s="169">
        <f>LARGE((N348,O348,P348,Q348,R348),3)</f>
        <v>50</v>
      </c>
      <c r="V348" s="169">
        <f t="shared" si="13"/>
        <v>205</v>
      </c>
      <c r="W348" s="187"/>
    </row>
    <row r="349" spans="1:23" ht="12.75" customHeight="1" x14ac:dyDescent="0.2">
      <c r="A349" s="187">
        <f t="shared" si="12"/>
        <v>9</v>
      </c>
      <c r="B349" s="206">
        <v>2</v>
      </c>
      <c r="C349" s="206">
        <v>3</v>
      </c>
      <c r="D349" s="168" t="s">
        <v>19607</v>
      </c>
      <c r="E349" s="168" t="s">
        <v>248</v>
      </c>
      <c r="F349" s="168" t="s">
        <v>211</v>
      </c>
      <c r="G349" s="216">
        <v>39898</v>
      </c>
      <c r="H349" s="197">
        <v>9</v>
      </c>
      <c r="I349" s="197">
        <v>9</v>
      </c>
      <c r="J349" s="208" t="s">
        <v>19609</v>
      </c>
      <c r="K349" s="168" t="s">
        <v>60</v>
      </c>
      <c r="L349" s="208" t="s">
        <v>150</v>
      </c>
      <c r="M349" s="168" t="s">
        <v>107</v>
      </c>
      <c r="N349" s="205" t="s">
        <v>68</v>
      </c>
      <c r="O349" s="210">
        <v>50</v>
      </c>
      <c r="P349" s="211"/>
      <c r="Q349" s="213">
        <v>70</v>
      </c>
      <c r="R349" s="209">
        <v>83</v>
      </c>
      <c r="S349" s="168">
        <f>LARGE((N349,O349,P349,Q349,R349),1)</f>
        <v>83</v>
      </c>
      <c r="T349" s="168">
        <f>LARGE((N349,O349,P349,Q349,R349),2)</f>
        <v>70</v>
      </c>
      <c r="U349" s="169">
        <f>LARGE((N349,O349,P349,Q349,R349),3)</f>
        <v>50</v>
      </c>
      <c r="V349" s="169">
        <f t="shared" si="13"/>
        <v>203</v>
      </c>
      <c r="W349" s="187"/>
    </row>
    <row r="350" spans="1:23" ht="12.75" customHeight="1" x14ac:dyDescent="0.2">
      <c r="A350" s="187">
        <f t="shared" si="12"/>
        <v>9</v>
      </c>
      <c r="B350" s="206">
        <v>2</v>
      </c>
      <c r="C350" s="206">
        <v>2</v>
      </c>
      <c r="D350" s="168" t="s">
        <v>2689</v>
      </c>
      <c r="E350" s="168" t="s">
        <v>127</v>
      </c>
      <c r="F350" s="168" t="s">
        <v>700</v>
      </c>
      <c r="G350" s="215">
        <v>40222</v>
      </c>
      <c r="H350" s="197">
        <v>9</v>
      </c>
      <c r="I350" s="197">
        <v>9</v>
      </c>
      <c r="J350" s="208" t="s">
        <v>3299</v>
      </c>
      <c r="K350" s="168" t="s">
        <v>60</v>
      </c>
      <c r="L350" s="208" t="s">
        <v>150</v>
      </c>
      <c r="M350" s="168" t="s">
        <v>63</v>
      </c>
      <c r="N350" s="168" t="s">
        <v>68</v>
      </c>
      <c r="O350" s="210">
        <v>50</v>
      </c>
      <c r="P350" s="211">
        <v>60</v>
      </c>
      <c r="Q350" s="213"/>
      <c r="R350" s="209">
        <v>92</v>
      </c>
      <c r="S350" s="168">
        <f>LARGE((N350,O350,P350,Q350,R350),1)</f>
        <v>92</v>
      </c>
      <c r="T350" s="168">
        <f>LARGE((N350,O350,P350,Q350,R350),2)</f>
        <v>60</v>
      </c>
      <c r="U350" s="169">
        <f>LARGE((N350,O350,P350,Q350,R350),3)</f>
        <v>50</v>
      </c>
      <c r="V350" s="169">
        <f t="shared" si="13"/>
        <v>202</v>
      </c>
      <c r="W350" s="187"/>
    </row>
    <row r="351" spans="1:23" ht="12.75" customHeight="1" x14ac:dyDescent="0.2">
      <c r="A351" s="187">
        <f t="shared" si="12"/>
        <v>9</v>
      </c>
      <c r="B351" s="206">
        <v>1</v>
      </c>
      <c r="C351" s="206">
        <v>3</v>
      </c>
      <c r="D351" s="168" t="s">
        <v>14449</v>
      </c>
      <c r="E351" s="168" t="s">
        <v>153</v>
      </c>
      <c r="F351" s="168" t="s">
        <v>14450</v>
      </c>
      <c r="G351" s="215">
        <v>39947</v>
      </c>
      <c r="H351" s="197">
        <v>9</v>
      </c>
      <c r="I351" s="197">
        <v>9</v>
      </c>
      <c r="J351" s="208" t="s">
        <v>14452</v>
      </c>
      <c r="K351" s="168" t="s">
        <v>2021</v>
      </c>
      <c r="L351" s="208" t="s">
        <v>2225</v>
      </c>
      <c r="M351" s="168" t="s">
        <v>11109</v>
      </c>
      <c r="N351" s="168" t="s">
        <v>1659</v>
      </c>
      <c r="O351" s="210">
        <v>50</v>
      </c>
      <c r="P351" s="211">
        <v>60</v>
      </c>
      <c r="Q351" s="213">
        <v>90</v>
      </c>
      <c r="R351" s="209"/>
      <c r="S351" s="168">
        <f>LARGE((N351,O351,P351,Q351,R351),1)</f>
        <v>90</v>
      </c>
      <c r="T351" s="168">
        <f>LARGE((N351,O351,P351,Q351,R351),2)</f>
        <v>60</v>
      </c>
      <c r="U351" s="169">
        <f>LARGE((N351,O351,P351,Q351,R351),3)</f>
        <v>50</v>
      </c>
      <c r="V351" s="169">
        <f t="shared" si="13"/>
        <v>200</v>
      </c>
      <c r="W351" s="187"/>
    </row>
    <row r="352" spans="1:23" ht="12.75" customHeight="1" x14ac:dyDescent="0.2">
      <c r="A352" s="187">
        <f t="shared" si="12"/>
        <v>9</v>
      </c>
      <c r="B352" s="206">
        <v>2</v>
      </c>
      <c r="C352" s="206">
        <v>1</v>
      </c>
      <c r="D352" s="168" t="s">
        <v>8243</v>
      </c>
      <c r="E352" s="168" t="s">
        <v>8244</v>
      </c>
      <c r="F352" s="168" t="s">
        <v>8245</v>
      </c>
      <c r="G352" s="216">
        <v>39876</v>
      </c>
      <c r="H352" s="197">
        <v>9</v>
      </c>
      <c r="I352" s="197">
        <v>9</v>
      </c>
      <c r="J352" s="208" t="s">
        <v>8246</v>
      </c>
      <c r="K352" s="168" t="s">
        <v>60</v>
      </c>
      <c r="L352" s="208" t="s">
        <v>8247</v>
      </c>
      <c r="M352" s="168" t="s">
        <v>8248</v>
      </c>
      <c r="N352" s="168" t="s">
        <v>2326</v>
      </c>
      <c r="O352" s="210">
        <v>50</v>
      </c>
      <c r="P352" s="211">
        <v>65</v>
      </c>
      <c r="Q352" s="213">
        <v>85</v>
      </c>
      <c r="R352" s="209"/>
      <c r="S352" s="168">
        <f>LARGE((N352,O352,P352,Q352,R352),1)</f>
        <v>85</v>
      </c>
      <c r="T352" s="168">
        <f>LARGE((N352,O352,P352,Q352,R352),2)</f>
        <v>65</v>
      </c>
      <c r="U352" s="169">
        <f>LARGE((N352,O352,P352,Q352,R352),3)</f>
        <v>50</v>
      </c>
      <c r="V352" s="169">
        <f t="shared" si="13"/>
        <v>200</v>
      </c>
      <c r="W352" s="187"/>
    </row>
    <row r="353" spans="1:23" ht="12.75" customHeight="1" x14ac:dyDescent="0.2">
      <c r="A353" s="187">
        <f t="shared" si="12"/>
        <v>9</v>
      </c>
      <c r="B353" s="206">
        <v>3</v>
      </c>
      <c r="C353" s="206">
        <v>3</v>
      </c>
      <c r="D353" s="168" t="s">
        <v>1934</v>
      </c>
      <c r="E353" s="168" t="s">
        <v>127</v>
      </c>
      <c r="F353" s="168" t="s">
        <v>390</v>
      </c>
      <c r="G353" s="216">
        <v>40049</v>
      </c>
      <c r="H353" s="197">
        <v>9</v>
      </c>
      <c r="I353" s="197">
        <v>9</v>
      </c>
      <c r="J353" s="208" t="s">
        <v>1936</v>
      </c>
      <c r="K353" s="168" t="s">
        <v>60</v>
      </c>
      <c r="L353" s="208" t="s">
        <v>150</v>
      </c>
      <c r="M353" s="168" t="s">
        <v>107</v>
      </c>
      <c r="N353" s="168" t="s">
        <v>237</v>
      </c>
      <c r="O353" s="210">
        <v>50</v>
      </c>
      <c r="P353" s="211">
        <v>70</v>
      </c>
      <c r="Q353" s="213">
        <v>80</v>
      </c>
      <c r="R353" s="209"/>
      <c r="S353" s="168">
        <f>LARGE((N353,O353,P353,Q353,R353),1)</f>
        <v>80</v>
      </c>
      <c r="T353" s="168">
        <f>LARGE((N353,O353,P353,Q353,R353),2)</f>
        <v>70</v>
      </c>
      <c r="U353" s="169">
        <f>LARGE((N353,O353,P353,Q353,R353),3)</f>
        <v>50</v>
      </c>
      <c r="V353" s="169">
        <f t="shared" si="13"/>
        <v>200</v>
      </c>
      <c r="W353" s="187"/>
    </row>
    <row r="354" spans="1:23" ht="12.75" customHeight="1" x14ac:dyDescent="0.2">
      <c r="A354" s="187">
        <f t="shared" si="12"/>
        <v>9</v>
      </c>
      <c r="B354" s="206">
        <v>1</v>
      </c>
      <c r="C354" s="206">
        <v>2</v>
      </c>
      <c r="D354" s="168" t="s">
        <v>10220</v>
      </c>
      <c r="E354" s="168" t="s">
        <v>632</v>
      </c>
      <c r="F354" s="168" t="s">
        <v>326</v>
      </c>
      <c r="G354" s="215">
        <v>40258</v>
      </c>
      <c r="H354" s="197">
        <v>9</v>
      </c>
      <c r="I354" s="197">
        <v>9</v>
      </c>
      <c r="J354" s="208" t="s">
        <v>10221</v>
      </c>
      <c r="K354" s="168" t="s">
        <v>60</v>
      </c>
      <c r="L354" s="208" t="s">
        <v>10222</v>
      </c>
      <c r="M354" s="168" t="s">
        <v>3359</v>
      </c>
      <c r="N354" s="168" t="s">
        <v>1509</v>
      </c>
      <c r="O354" s="210">
        <v>50</v>
      </c>
      <c r="P354" s="211">
        <v>75</v>
      </c>
      <c r="Q354" s="213">
        <v>70</v>
      </c>
      <c r="R354" s="209"/>
      <c r="S354" s="168">
        <f>LARGE((N354,O354,P354,Q354,R354),1)</f>
        <v>75</v>
      </c>
      <c r="T354" s="168">
        <f>LARGE((N354,O354,P354,Q354,R354),2)</f>
        <v>70</v>
      </c>
      <c r="U354" s="169">
        <f>LARGE((N354,O354,P354,Q354,R354),3)</f>
        <v>50</v>
      </c>
      <c r="V354" s="169">
        <f t="shared" si="13"/>
        <v>195</v>
      </c>
      <c r="W354" s="187"/>
    </row>
    <row r="355" spans="1:23" ht="12.75" customHeight="1" x14ac:dyDescent="0.2">
      <c r="A355" s="187">
        <f t="shared" si="12"/>
        <v>9</v>
      </c>
      <c r="B355" s="206">
        <v>1</v>
      </c>
      <c r="C355" s="206">
        <v>2</v>
      </c>
      <c r="D355" s="168" t="s">
        <v>12760</v>
      </c>
      <c r="E355" s="168" t="s">
        <v>305</v>
      </c>
      <c r="F355" s="168" t="s">
        <v>973</v>
      </c>
      <c r="G355" s="215">
        <v>40104</v>
      </c>
      <c r="H355" s="197">
        <v>9</v>
      </c>
      <c r="I355" s="197">
        <v>9</v>
      </c>
      <c r="J355" s="208" t="s">
        <v>1686</v>
      </c>
      <c r="K355" s="168" t="s">
        <v>60</v>
      </c>
      <c r="L355" s="208" t="s">
        <v>7827</v>
      </c>
      <c r="M355" s="168" t="s">
        <v>12761</v>
      </c>
      <c r="N355" s="168" t="s">
        <v>1291</v>
      </c>
      <c r="O355" s="210">
        <v>60</v>
      </c>
      <c r="P355" s="211">
        <v>50</v>
      </c>
      <c r="Q355" s="213">
        <v>85</v>
      </c>
      <c r="R355" s="209"/>
      <c r="S355" s="168">
        <f>LARGE((N355,O355,P355,Q355,R355),1)</f>
        <v>85</v>
      </c>
      <c r="T355" s="168">
        <f>LARGE((N355,O355,P355,Q355,R355),2)</f>
        <v>60</v>
      </c>
      <c r="U355" s="169">
        <f>LARGE((N355,O355,P355,Q355,R355),3)</f>
        <v>50</v>
      </c>
      <c r="V355" s="169">
        <f t="shared" si="13"/>
        <v>195</v>
      </c>
      <c r="W355" s="187"/>
    </row>
    <row r="356" spans="1:23" ht="12.75" customHeight="1" x14ac:dyDescent="0.2">
      <c r="A356" s="187">
        <f t="shared" si="12"/>
        <v>9</v>
      </c>
      <c r="B356" s="206">
        <v>2</v>
      </c>
      <c r="C356" s="206">
        <v>2</v>
      </c>
      <c r="D356" s="168" t="s">
        <v>5381</v>
      </c>
      <c r="E356" s="168" t="s">
        <v>513</v>
      </c>
      <c r="F356" s="168" t="s">
        <v>395</v>
      </c>
      <c r="G356" s="216">
        <v>40074</v>
      </c>
      <c r="H356" s="197">
        <v>9</v>
      </c>
      <c r="I356" s="197">
        <v>9</v>
      </c>
      <c r="J356" s="208" t="s">
        <v>2605</v>
      </c>
      <c r="K356" s="168" t="s">
        <v>473</v>
      </c>
      <c r="L356" s="208" t="s">
        <v>2642</v>
      </c>
      <c r="M356" s="168" t="s">
        <v>2643</v>
      </c>
      <c r="N356" s="168" t="s">
        <v>489</v>
      </c>
      <c r="O356" s="210">
        <v>50</v>
      </c>
      <c r="P356" s="211">
        <v>55</v>
      </c>
      <c r="Q356" s="213">
        <v>90</v>
      </c>
      <c r="R356" s="209"/>
      <c r="S356" s="168">
        <f>LARGE((N356,O356,P356,Q356,R356),1)</f>
        <v>90</v>
      </c>
      <c r="T356" s="168">
        <f>LARGE((N356,O356,P356,Q356,R356),2)</f>
        <v>55</v>
      </c>
      <c r="U356" s="169">
        <f>LARGE((N356,O356,P356,Q356,R356),3)</f>
        <v>50</v>
      </c>
      <c r="V356" s="169">
        <f t="shared" si="13"/>
        <v>195</v>
      </c>
      <c r="W356" s="187"/>
    </row>
    <row r="357" spans="1:23" ht="12.75" customHeight="1" x14ac:dyDescent="0.2">
      <c r="A357" s="187">
        <f t="shared" si="12"/>
        <v>9</v>
      </c>
      <c r="B357" s="206"/>
      <c r="C357" s="206"/>
      <c r="D357" s="168" t="s">
        <v>2853</v>
      </c>
      <c r="E357" s="168" t="s">
        <v>182</v>
      </c>
      <c r="F357" s="168" t="s">
        <v>57</v>
      </c>
      <c r="G357" s="215">
        <v>39796</v>
      </c>
      <c r="H357" s="197">
        <v>9</v>
      </c>
      <c r="I357" s="197">
        <v>9</v>
      </c>
      <c r="J357" s="208" t="s">
        <v>9643</v>
      </c>
      <c r="K357" s="168" t="s">
        <v>9644</v>
      </c>
      <c r="L357" s="208" t="s">
        <v>11793</v>
      </c>
      <c r="M357" s="168" t="s">
        <v>9646</v>
      </c>
      <c r="N357" s="168"/>
      <c r="O357" s="210">
        <v>50</v>
      </c>
      <c r="P357" s="211">
        <v>75</v>
      </c>
      <c r="Q357" s="213">
        <v>70</v>
      </c>
      <c r="R357" s="209"/>
      <c r="S357" s="168">
        <f>LARGE((N357,O357,P357,Q357,R357),1)</f>
        <v>75</v>
      </c>
      <c r="T357" s="168">
        <f>LARGE((N357,O357,P357,Q357,R357),2)</f>
        <v>70</v>
      </c>
      <c r="U357" s="169">
        <f>LARGE((N357,O357,P357,Q357,R357),3)</f>
        <v>50</v>
      </c>
      <c r="V357" s="169">
        <f t="shared" si="13"/>
        <v>195</v>
      </c>
      <c r="W357" s="187"/>
    </row>
    <row r="358" spans="1:23" ht="12.75" customHeight="1" x14ac:dyDescent="0.2">
      <c r="A358" s="187">
        <f t="shared" si="12"/>
        <v>9</v>
      </c>
      <c r="B358" s="206">
        <v>3</v>
      </c>
      <c r="C358" s="206">
        <v>2</v>
      </c>
      <c r="D358" s="168" t="s">
        <v>11360</v>
      </c>
      <c r="E358" s="168" t="s">
        <v>1213</v>
      </c>
      <c r="F358" s="168" t="s">
        <v>1068</v>
      </c>
      <c r="G358" s="215">
        <v>39998</v>
      </c>
      <c r="H358" s="197">
        <v>9</v>
      </c>
      <c r="I358" s="197">
        <v>9</v>
      </c>
      <c r="J358" s="208" t="s">
        <v>11342</v>
      </c>
      <c r="K358" s="168" t="s">
        <v>98</v>
      </c>
      <c r="L358" s="208" t="s">
        <v>11323</v>
      </c>
      <c r="M358" s="168" t="s">
        <v>11324</v>
      </c>
      <c r="N358" s="168" t="s">
        <v>3576</v>
      </c>
      <c r="O358" s="210">
        <v>50</v>
      </c>
      <c r="P358" s="211">
        <v>75</v>
      </c>
      <c r="Q358" s="213">
        <v>70</v>
      </c>
      <c r="R358" s="209"/>
      <c r="S358" s="168">
        <f>LARGE((N358,O358,P358,Q358,R358),1)</f>
        <v>75</v>
      </c>
      <c r="T358" s="168">
        <f>LARGE((N358,O358,P358,Q358,R358),2)</f>
        <v>70</v>
      </c>
      <c r="U358" s="169">
        <f>LARGE((N358,O358,P358,Q358,R358),3)</f>
        <v>50</v>
      </c>
      <c r="V358" s="169">
        <f t="shared" si="13"/>
        <v>195</v>
      </c>
      <c r="W358" s="187"/>
    </row>
    <row r="359" spans="1:23" ht="12.75" customHeight="1" x14ac:dyDescent="0.2">
      <c r="A359" s="187">
        <f t="shared" si="12"/>
        <v>9</v>
      </c>
      <c r="B359" s="206">
        <v>1</v>
      </c>
      <c r="C359" s="206">
        <v>2</v>
      </c>
      <c r="D359" s="168" t="s">
        <v>19294</v>
      </c>
      <c r="E359" s="168" t="s">
        <v>248</v>
      </c>
      <c r="F359" s="168" t="s">
        <v>160</v>
      </c>
      <c r="G359" s="215">
        <v>40109</v>
      </c>
      <c r="H359" s="197">
        <v>9</v>
      </c>
      <c r="I359" s="197">
        <v>9</v>
      </c>
      <c r="J359" s="208" t="s">
        <v>18461</v>
      </c>
      <c r="K359" s="168" t="s">
        <v>4627</v>
      </c>
      <c r="L359" s="208" t="s">
        <v>5315</v>
      </c>
      <c r="M359" s="168"/>
      <c r="N359" s="168" t="s">
        <v>4630</v>
      </c>
      <c r="O359" s="210">
        <v>50</v>
      </c>
      <c r="P359" s="211">
        <v>55</v>
      </c>
      <c r="Q359" s="213">
        <v>90</v>
      </c>
      <c r="R359" s="209">
        <v>48</v>
      </c>
      <c r="S359" s="168">
        <f>LARGE((N359,O359,P359,Q359,R359),1)</f>
        <v>90</v>
      </c>
      <c r="T359" s="168">
        <f>LARGE((N359,O359,P359,Q359,R359),2)</f>
        <v>55</v>
      </c>
      <c r="U359" s="169">
        <f>LARGE((N359,O359,P359,Q359,R359),3)</f>
        <v>50</v>
      </c>
      <c r="V359" s="169">
        <f t="shared" si="13"/>
        <v>195</v>
      </c>
      <c r="W359" s="187"/>
    </row>
    <row r="360" spans="1:23" ht="12.75" customHeight="1" x14ac:dyDescent="0.2">
      <c r="A360" s="187">
        <f t="shared" si="12"/>
        <v>9</v>
      </c>
      <c r="B360" s="206">
        <v>1</v>
      </c>
      <c r="C360" s="206">
        <v>1</v>
      </c>
      <c r="D360" s="168" t="s">
        <v>1571</v>
      </c>
      <c r="E360" s="168" t="s">
        <v>6396</v>
      </c>
      <c r="F360" s="168" t="s">
        <v>3784</v>
      </c>
      <c r="G360" s="216">
        <v>40115</v>
      </c>
      <c r="H360" s="197">
        <v>9</v>
      </c>
      <c r="I360" s="197">
        <v>9</v>
      </c>
      <c r="J360" s="208" t="s">
        <v>3762</v>
      </c>
      <c r="K360" s="168" t="s">
        <v>98</v>
      </c>
      <c r="L360" s="208" t="s">
        <v>2678</v>
      </c>
      <c r="M360" s="168"/>
      <c r="N360" s="168" t="s">
        <v>3576</v>
      </c>
      <c r="O360" s="210">
        <v>50</v>
      </c>
      <c r="P360" s="211">
        <v>75</v>
      </c>
      <c r="Q360" s="213">
        <v>70</v>
      </c>
      <c r="R360" s="209"/>
      <c r="S360" s="168">
        <f>LARGE((N360,O360,P360,Q360,R360),1)</f>
        <v>75</v>
      </c>
      <c r="T360" s="168">
        <f>LARGE((N360,O360,P360,Q360,R360),2)</f>
        <v>70</v>
      </c>
      <c r="U360" s="169">
        <f>LARGE((N360,O360,P360,Q360,R360),3)</f>
        <v>50</v>
      </c>
      <c r="V360" s="169">
        <f t="shared" si="13"/>
        <v>195</v>
      </c>
      <c r="W360" s="187"/>
    </row>
    <row r="361" spans="1:23" ht="12.75" customHeight="1" x14ac:dyDescent="0.2">
      <c r="A361" s="187">
        <f t="shared" si="12"/>
        <v>9</v>
      </c>
      <c r="B361" s="206">
        <v>1</v>
      </c>
      <c r="C361" s="206">
        <v>2</v>
      </c>
      <c r="D361" s="168" t="s">
        <v>10095</v>
      </c>
      <c r="E361" s="168" t="s">
        <v>344</v>
      </c>
      <c r="F361" s="168" t="s">
        <v>335</v>
      </c>
      <c r="G361" s="215">
        <v>40091</v>
      </c>
      <c r="H361" s="197">
        <v>9</v>
      </c>
      <c r="I361" s="197">
        <v>9</v>
      </c>
      <c r="J361" s="208" t="s">
        <v>2226</v>
      </c>
      <c r="K361" s="168" t="s">
        <v>2138</v>
      </c>
      <c r="L361" s="208" t="s">
        <v>2871</v>
      </c>
      <c r="M361" s="168" t="s">
        <v>10739</v>
      </c>
      <c r="N361" s="168" t="s">
        <v>1502</v>
      </c>
      <c r="O361" s="210">
        <v>50</v>
      </c>
      <c r="P361" s="211">
        <v>55</v>
      </c>
      <c r="Q361" s="213">
        <v>90</v>
      </c>
      <c r="R361" s="209"/>
      <c r="S361" s="168">
        <f>LARGE((N361,O361,P361,Q361,R361),1)</f>
        <v>90</v>
      </c>
      <c r="T361" s="168">
        <f>LARGE((N361,O361,P361,Q361,R361),2)</f>
        <v>55</v>
      </c>
      <c r="U361" s="169">
        <f>LARGE((N361,O361,P361,Q361,R361),3)</f>
        <v>50</v>
      </c>
      <c r="V361" s="169">
        <f t="shared" si="13"/>
        <v>195</v>
      </c>
      <c r="W361" s="187"/>
    </row>
    <row r="362" spans="1:23" ht="12.75" customHeight="1" x14ac:dyDescent="0.2">
      <c r="A362" s="187">
        <f t="shared" si="12"/>
        <v>9</v>
      </c>
      <c r="B362" s="206">
        <v>2</v>
      </c>
      <c r="C362" s="206">
        <v>2</v>
      </c>
      <c r="D362" s="168" t="s">
        <v>11888</v>
      </c>
      <c r="E362" s="168" t="s">
        <v>410</v>
      </c>
      <c r="F362" s="168" t="s">
        <v>114</v>
      </c>
      <c r="G362" s="215">
        <v>40120</v>
      </c>
      <c r="H362" s="197">
        <v>9</v>
      </c>
      <c r="I362" s="197">
        <v>9</v>
      </c>
      <c r="J362" s="208" t="s">
        <v>18324</v>
      </c>
      <c r="K362" s="168" t="s">
        <v>2068</v>
      </c>
      <c r="L362" s="208" t="s">
        <v>7679</v>
      </c>
      <c r="M362" s="168"/>
      <c r="N362" s="168" t="s">
        <v>1268</v>
      </c>
      <c r="O362" s="210">
        <v>60</v>
      </c>
      <c r="P362" s="211">
        <v>50</v>
      </c>
      <c r="Q362" s="213">
        <v>85</v>
      </c>
      <c r="R362" s="209"/>
      <c r="S362" s="168">
        <f>LARGE((N362,O362,P362,Q362,R362),1)</f>
        <v>85</v>
      </c>
      <c r="T362" s="168">
        <f>LARGE((N362,O362,P362,Q362,R362),2)</f>
        <v>60</v>
      </c>
      <c r="U362" s="169">
        <f>LARGE((N362,O362,P362,Q362,R362),3)</f>
        <v>50</v>
      </c>
      <c r="V362" s="169">
        <f t="shared" si="13"/>
        <v>195</v>
      </c>
      <c r="W362" s="187"/>
    </row>
    <row r="363" spans="1:23" ht="12.75" customHeight="1" x14ac:dyDescent="0.2">
      <c r="A363" s="187">
        <f t="shared" si="12"/>
        <v>9</v>
      </c>
      <c r="B363" s="206">
        <v>1</v>
      </c>
      <c r="C363" s="206">
        <v>3</v>
      </c>
      <c r="D363" s="168" t="s">
        <v>787</v>
      </c>
      <c r="E363" s="168" t="s">
        <v>69</v>
      </c>
      <c r="F363" s="168" t="s">
        <v>214</v>
      </c>
      <c r="G363" s="216">
        <v>39881</v>
      </c>
      <c r="H363" s="197">
        <v>9</v>
      </c>
      <c r="I363" s="197">
        <v>9</v>
      </c>
      <c r="J363" s="208" t="s">
        <v>788</v>
      </c>
      <c r="K363" s="168" t="s">
        <v>60</v>
      </c>
      <c r="L363" s="208" t="s">
        <v>551</v>
      </c>
      <c r="M363" s="168" t="s">
        <v>107</v>
      </c>
      <c r="N363" s="168" t="s">
        <v>68</v>
      </c>
      <c r="O363" s="284">
        <v>50</v>
      </c>
      <c r="P363" s="211">
        <v>75</v>
      </c>
      <c r="Q363" s="213">
        <v>70</v>
      </c>
      <c r="R363" s="209"/>
      <c r="S363" s="168">
        <f>LARGE((N363,O363,P363,Q363,R363),1)</f>
        <v>75</v>
      </c>
      <c r="T363" s="168">
        <f>LARGE((N363,O363,P363,Q363,R363),2)</f>
        <v>70</v>
      </c>
      <c r="U363" s="169">
        <f>LARGE((N363,O363,P363,Q363,R363),3)</f>
        <v>50</v>
      </c>
      <c r="V363" s="169">
        <f t="shared" si="13"/>
        <v>195</v>
      </c>
      <c r="W363" s="187"/>
    </row>
    <row r="364" spans="1:23" ht="12.75" customHeight="1" x14ac:dyDescent="0.2">
      <c r="A364" s="187">
        <f t="shared" si="12"/>
        <v>9</v>
      </c>
      <c r="B364" s="206">
        <v>3</v>
      </c>
      <c r="C364" s="206">
        <v>2</v>
      </c>
      <c r="D364" s="168" t="s">
        <v>13210</v>
      </c>
      <c r="E364" s="168" t="s">
        <v>3577</v>
      </c>
      <c r="F364" s="168" t="s">
        <v>13211</v>
      </c>
      <c r="G364" s="215">
        <v>40194</v>
      </c>
      <c r="H364" s="197">
        <v>9</v>
      </c>
      <c r="I364" s="197">
        <v>9</v>
      </c>
      <c r="J364" s="208" t="s">
        <v>13212</v>
      </c>
      <c r="K364" s="168" t="s">
        <v>60</v>
      </c>
      <c r="L364" s="208" t="s">
        <v>7775</v>
      </c>
      <c r="M364" s="168" t="s">
        <v>13213</v>
      </c>
      <c r="N364" s="168" t="s">
        <v>1991</v>
      </c>
      <c r="O364" s="210">
        <v>50</v>
      </c>
      <c r="P364" s="211">
        <v>80</v>
      </c>
      <c r="Q364" s="213">
        <v>60</v>
      </c>
      <c r="R364" s="209"/>
      <c r="S364" s="168">
        <f>LARGE((N364,O364,P364,Q364,R364),1)</f>
        <v>80</v>
      </c>
      <c r="T364" s="168">
        <f>LARGE((N364,O364,P364,Q364,R364),2)</f>
        <v>60</v>
      </c>
      <c r="U364" s="169">
        <f>LARGE((N364,O364,P364,Q364,R364),3)</f>
        <v>50</v>
      </c>
      <c r="V364" s="169">
        <f t="shared" si="13"/>
        <v>190</v>
      </c>
      <c r="W364" s="187"/>
    </row>
    <row r="365" spans="1:23" ht="12.75" customHeight="1" x14ac:dyDescent="0.2">
      <c r="A365" s="187">
        <f t="shared" si="12"/>
        <v>9</v>
      </c>
      <c r="B365" s="206">
        <v>1</v>
      </c>
      <c r="C365" s="206">
        <v>1</v>
      </c>
      <c r="D365" s="168" t="s">
        <v>14330</v>
      </c>
      <c r="E365" s="168" t="s">
        <v>597</v>
      </c>
      <c r="F365" s="168" t="s">
        <v>445</v>
      </c>
      <c r="G365" s="215">
        <v>40063</v>
      </c>
      <c r="H365" s="197">
        <v>9</v>
      </c>
      <c r="I365" s="197">
        <v>9</v>
      </c>
      <c r="J365" s="208" t="s">
        <v>8654</v>
      </c>
      <c r="K365" s="168" t="s">
        <v>732</v>
      </c>
      <c r="L365" s="208" t="s">
        <v>3008</v>
      </c>
      <c r="M365" s="168" t="s">
        <v>14332</v>
      </c>
      <c r="N365" s="168" t="s">
        <v>1898</v>
      </c>
      <c r="O365" s="210">
        <v>50</v>
      </c>
      <c r="P365" s="211">
        <v>70</v>
      </c>
      <c r="Q365" s="213">
        <v>70</v>
      </c>
      <c r="R365" s="209"/>
      <c r="S365" s="168">
        <f>LARGE((N365,O365,P365,Q365,R365),1)</f>
        <v>70</v>
      </c>
      <c r="T365" s="168">
        <f>LARGE((N365,O365,P365,Q365,R365),2)</f>
        <v>70</v>
      </c>
      <c r="U365" s="169">
        <f>LARGE((N365,O365,P365,Q365,R365),3)</f>
        <v>50</v>
      </c>
      <c r="V365" s="169">
        <f t="shared" si="13"/>
        <v>190</v>
      </c>
      <c r="W365" s="187"/>
    </row>
    <row r="366" spans="1:23" ht="12.75" customHeight="1" x14ac:dyDescent="0.2">
      <c r="A366" s="187">
        <f t="shared" si="12"/>
        <v>9</v>
      </c>
      <c r="B366" s="206">
        <v>1</v>
      </c>
      <c r="C366" s="206">
        <v>2</v>
      </c>
      <c r="D366" s="168" t="s">
        <v>8019</v>
      </c>
      <c r="E366" s="168" t="s">
        <v>56</v>
      </c>
      <c r="F366" s="168" t="s">
        <v>8020</v>
      </c>
      <c r="G366" s="215">
        <v>40170</v>
      </c>
      <c r="H366" s="197">
        <v>9</v>
      </c>
      <c r="I366" s="197">
        <v>9</v>
      </c>
      <c r="J366" s="208" t="s">
        <v>3834</v>
      </c>
      <c r="K366" s="168" t="s">
        <v>164</v>
      </c>
      <c r="L366" s="208" t="s">
        <v>6247</v>
      </c>
      <c r="M366" s="168" t="s">
        <v>16821</v>
      </c>
      <c r="N366" s="168" t="s">
        <v>169</v>
      </c>
      <c r="O366" s="210">
        <v>50</v>
      </c>
      <c r="P366" s="211">
        <v>55</v>
      </c>
      <c r="Q366" s="213">
        <v>85</v>
      </c>
      <c r="R366" s="209"/>
      <c r="S366" s="168">
        <f>LARGE((N366,O366,P366,Q366,R366),1)</f>
        <v>85</v>
      </c>
      <c r="T366" s="168">
        <f>LARGE((N366,O366,P366,Q366,R366),2)</f>
        <v>55</v>
      </c>
      <c r="U366" s="169">
        <f>LARGE((N366,O366,P366,Q366,R366),3)</f>
        <v>50</v>
      </c>
      <c r="V366" s="169">
        <f t="shared" si="13"/>
        <v>190</v>
      </c>
      <c r="W366" s="187"/>
    </row>
    <row r="367" spans="1:23" ht="12.75" customHeight="1" x14ac:dyDescent="0.2">
      <c r="A367" s="187">
        <f t="shared" si="12"/>
        <v>9</v>
      </c>
      <c r="B367" s="206">
        <v>1</v>
      </c>
      <c r="C367" s="206">
        <v>1</v>
      </c>
      <c r="D367" s="168" t="s">
        <v>3144</v>
      </c>
      <c r="E367" s="168" t="s">
        <v>1423</v>
      </c>
      <c r="F367" s="168" t="s">
        <v>3145</v>
      </c>
      <c r="G367" s="216">
        <v>40011</v>
      </c>
      <c r="H367" s="197">
        <v>9</v>
      </c>
      <c r="I367" s="197">
        <v>9</v>
      </c>
      <c r="J367" s="208" t="s">
        <v>3147</v>
      </c>
      <c r="K367" s="168" t="s">
        <v>3148</v>
      </c>
      <c r="L367" s="208" t="s">
        <v>3149</v>
      </c>
      <c r="M367" s="168" t="s">
        <v>3150</v>
      </c>
      <c r="N367" s="168" t="s">
        <v>68</v>
      </c>
      <c r="O367" s="210">
        <v>50</v>
      </c>
      <c r="P367" s="211">
        <v>60</v>
      </c>
      <c r="Q367" s="213">
        <v>80</v>
      </c>
      <c r="R367" s="209"/>
      <c r="S367" s="168">
        <f>LARGE((N367,O367,P367,Q367,R367),1)</f>
        <v>80</v>
      </c>
      <c r="T367" s="168">
        <f>LARGE((N367,O367,P367,Q367,R367),2)</f>
        <v>60</v>
      </c>
      <c r="U367" s="169">
        <f>LARGE((N367,O367,P367,Q367,R367),3)</f>
        <v>50</v>
      </c>
      <c r="V367" s="169">
        <f t="shared" si="13"/>
        <v>190</v>
      </c>
      <c r="W367" s="187"/>
    </row>
    <row r="368" spans="1:23" ht="12.75" customHeight="1" x14ac:dyDescent="0.2">
      <c r="A368" s="187">
        <f t="shared" si="12"/>
        <v>9</v>
      </c>
      <c r="B368" s="206">
        <v>2</v>
      </c>
      <c r="C368" s="206">
        <v>1</v>
      </c>
      <c r="D368" s="168" t="s">
        <v>11699</v>
      </c>
      <c r="E368" s="168" t="s">
        <v>532</v>
      </c>
      <c r="F368" s="168" t="s">
        <v>520</v>
      </c>
      <c r="G368" s="215">
        <v>40072</v>
      </c>
      <c r="H368" s="197">
        <v>9</v>
      </c>
      <c r="I368" s="197">
        <v>9</v>
      </c>
      <c r="J368" s="208" t="s">
        <v>11700</v>
      </c>
      <c r="K368" s="168" t="s">
        <v>60</v>
      </c>
      <c r="L368" s="208" t="s">
        <v>11701</v>
      </c>
      <c r="M368" s="168"/>
      <c r="N368" s="168" t="s">
        <v>68</v>
      </c>
      <c r="O368" s="210">
        <v>50</v>
      </c>
      <c r="P368" s="211">
        <v>70</v>
      </c>
      <c r="Q368" s="213">
        <v>70</v>
      </c>
      <c r="R368" s="209"/>
      <c r="S368" s="168">
        <f>LARGE((N368,O368,P368,Q368,R368),1)</f>
        <v>70</v>
      </c>
      <c r="T368" s="168">
        <f>LARGE((N368,O368,P368,Q368,R368),2)</f>
        <v>70</v>
      </c>
      <c r="U368" s="169">
        <f>LARGE((N368,O368,P368,Q368,R368),3)</f>
        <v>50</v>
      </c>
      <c r="V368" s="169">
        <f t="shared" si="13"/>
        <v>190</v>
      </c>
      <c r="W368" s="187"/>
    </row>
    <row r="369" spans="1:23" ht="12.75" customHeight="1" x14ac:dyDescent="0.2">
      <c r="A369" s="187">
        <f t="shared" si="12"/>
        <v>9</v>
      </c>
      <c r="B369" s="206">
        <v>2</v>
      </c>
      <c r="C369" s="206">
        <v>2</v>
      </c>
      <c r="D369" s="168" t="s">
        <v>13603</v>
      </c>
      <c r="E369" s="168" t="s">
        <v>1717</v>
      </c>
      <c r="F369" s="168" t="s">
        <v>128</v>
      </c>
      <c r="G369" s="215">
        <v>39875</v>
      </c>
      <c r="H369" s="197">
        <v>9</v>
      </c>
      <c r="I369" s="197">
        <v>9</v>
      </c>
      <c r="J369" s="208" t="s">
        <v>1282</v>
      </c>
      <c r="K369" s="168" t="s">
        <v>60</v>
      </c>
      <c r="L369" s="208" t="s">
        <v>72</v>
      </c>
      <c r="M369" s="168"/>
      <c r="N369" s="168" t="s">
        <v>137</v>
      </c>
      <c r="O369" s="210">
        <v>50</v>
      </c>
      <c r="P369" s="211">
        <v>55</v>
      </c>
      <c r="Q369" s="213">
        <v>85</v>
      </c>
      <c r="R369" s="209"/>
      <c r="S369" s="168">
        <f>LARGE((N369,O369,P369,Q369,R369),1)</f>
        <v>85</v>
      </c>
      <c r="T369" s="168">
        <f>LARGE((N369,O369,P369,Q369,R369),2)</f>
        <v>55</v>
      </c>
      <c r="U369" s="169">
        <f>LARGE((N369,O369,P369,Q369,R369),3)</f>
        <v>50</v>
      </c>
      <c r="V369" s="169">
        <f t="shared" si="13"/>
        <v>190</v>
      </c>
      <c r="W369" s="187"/>
    </row>
    <row r="370" spans="1:23" ht="12.75" customHeight="1" x14ac:dyDescent="0.2">
      <c r="A370" s="187">
        <f t="shared" si="12"/>
        <v>9</v>
      </c>
      <c r="B370" s="206">
        <v>3</v>
      </c>
      <c r="C370" s="206">
        <v>2</v>
      </c>
      <c r="D370" s="168" t="s">
        <v>18091</v>
      </c>
      <c r="E370" s="168" t="s">
        <v>545</v>
      </c>
      <c r="F370" s="168" t="s">
        <v>1218</v>
      </c>
      <c r="G370" s="215">
        <v>39825</v>
      </c>
      <c r="H370" s="197">
        <v>9</v>
      </c>
      <c r="I370" s="197">
        <v>9</v>
      </c>
      <c r="J370" s="208" t="s">
        <v>18324</v>
      </c>
      <c r="K370" s="168" t="s">
        <v>2068</v>
      </c>
      <c r="L370" s="208" t="s">
        <v>7679</v>
      </c>
      <c r="M370" s="168"/>
      <c r="N370" s="168" t="s">
        <v>1268</v>
      </c>
      <c r="O370" s="210">
        <v>50</v>
      </c>
      <c r="P370" s="211">
        <v>60</v>
      </c>
      <c r="Q370" s="213">
        <v>80</v>
      </c>
      <c r="R370" s="209"/>
      <c r="S370" s="168">
        <f>LARGE((N370,O370,P370,Q370,R370),1)</f>
        <v>80</v>
      </c>
      <c r="T370" s="168">
        <f>LARGE((N370,O370,P370,Q370,R370),2)</f>
        <v>60</v>
      </c>
      <c r="U370" s="169">
        <f>LARGE((N370,O370,P370,Q370,R370),3)</f>
        <v>50</v>
      </c>
      <c r="V370" s="169">
        <f t="shared" si="13"/>
        <v>190</v>
      </c>
      <c r="W370" s="187"/>
    </row>
    <row r="371" spans="1:23" ht="12.75" customHeight="1" x14ac:dyDescent="0.2">
      <c r="A371" s="187">
        <f t="shared" si="12"/>
        <v>9</v>
      </c>
      <c r="B371" s="206">
        <v>3</v>
      </c>
      <c r="C371" s="206">
        <v>2</v>
      </c>
      <c r="D371" s="168" t="s">
        <v>14439</v>
      </c>
      <c r="E371" s="168" t="s">
        <v>699</v>
      </c>
      <c r="F371" s="168" t="s">
        <v>76</v>
      </c>
      <c r="G371" s="215">
        <v>40184</v>
      </c>
      <c r="H371" s="197">
        <v>9</v>
      </c>
      <c r="I371" s="197">
        <v>9</v>
      </c>
      <c r="J371" s="208" t="s">
        <v>14440</v>
      </c>
      <c r="K371" s="168" t="s">
        <v>60</v>
      </c>
      <c r="L371" s="208" t="s">
        <v>150</v>
      </c>
      <c r="M371" s="168" t="s">
        <v>14441</v>
      </c>
      <c r="N371" s="168" t="s">
        <v>68</v>
      </c>
      <c r="O371" s="210">
        <v>50</v>
      </c>
      <c r="P371" s="211">
        <v>70</v>
      </c>
      <c r="Q371" s="213">
        <v>70</v>
      </c>
      <c r="R371" s="209"/>
      <c r="S371" s="168">
        <f>LARGE((N371,O371,P371,Q371,R371),1)</f>
        <v>70</v>
      </c>
      <c r="T371" s="168">
        <f>LARGE((N371,O371,P371,Q371,R371),2)</f>
        <v>70</v>
      </c>
      <c r="U371" s="169">
        <f>LARGE((N371,O371,P371,Q371,R371),3)</f>
        <v>50</v>
      </c>
      <c r="V371" s="169">
        <f t="shared" si="13"/>
        <v>190</v>
      </c>
      <c r="W371" s="187"/>
    </row>
    <row r="372" spans="1:23" ht="12.75" customHeight="1" x14ac:dyDescent="0.2">
      <c r="A372" s="187">
        <f t="shared" si="12"/>
        <v>9</v>
      </c>
      <c r="B372" s="206">
        <v>1</v>
      </c>
      <c r="C372" s="206">
        <v>2</v>
      </c>
      <c r="D372" s="168" t="s">
        <v>2442</v>
      </c>
      <c r="E372" s="168" t="s">
        <v>843</v>
      </c>
      <c r="F372" s="168" t="s">
        <v>185</v>
      </c>
      <c r="G372" s="216">
        <v>40217</v>
      </c>
      <c r="H372" s="197">
        <v>9</v>
      </c>
      <c r="I372" s="197">
        <v>9</v>
      </c>
      <c r="J372" s="208" t="s">
        <v>2443</v>
      </c>
      <c r="K372" s="168" t="s">
        <v>60</v>
      </c>
      <c r="L372" s="208" t="s">
        <v>916</v>
      </c>
      <c r="M372" s="168" t="s">
        <v>107</v>
      </c>
      <c r="N372" s="168" t="s">
        <v>237</v>
      </c>
      <c r="O372" s="210">
        <v>50</v>
      </c>
      <c r="P372" s="211">
        <v>60</v>
      </c>
      <c r="Q372" s="213">
        <v>80</v>
      </c>
      <c r="R372" s="209"/>
      <c r="S372" s="168">
        <f>LARGE((N372,O372,P372,Q372,R372),1)</f>
        <v>80</v>
      </c>
      <c r="T372" s="168">
        <f>LARGE((N372,O372,P372,Q372,R372),2)</f>
        <v>60</v>
      </c>
      <c r="U372" s="169">
        <f>LARGE((N372,O372,P372,Q372,R372),3)</f>
        <v>50</v>
      </c>
      <c r="V372" s="169">
        <f t="shared" si="13"/>
        <v>190</v>
      </c>
      <c r="W372" s="187"/>
    </row>
    <row r="373" spans="1:23" ht="12.75" customHeight="1" x14ac:dyDescent="0.2">
      <c r="A373" s="187">
        <f t="shared" si="12"/>
        <v>9</v>
      </c>
      <c r="B373" s="206">
        <v>1</v>
      </c>
      <c r="C373" s="206">
        <v>3</v>
      </c>
      <c r="D373" s="168" t="s">
        <v>18328</v>
      </c>
      <c r="E373" s="168" t="s">
        <v>468</v>
      </c>
      <c r="F373" s="168" t="s">
        <v>160</v>
      </c>
      <c r="G373" s="215">
        <v>39941</v>
      </c>
      <c r="H373" s="197">
        <v>9</v>
      </c>
      <c r="I373" s="197">
        <v>9</v>
      </c>
      <c r="J373" s="208" t="s">
        <v>18324</v>
      </c>
      <c r="K373" s="168" t="s">
        <v>2068</v>
      </c>
      <c r="L373" s="208" t="s">
        <v>7679</v>
      </c>
      <c r="M373" s="168"/>
      <c r="N373" s="168" t="s">
        <v>1268</v>
      </c>
      <c r="O373" s="210">
        <v>50</v>
      </c>
      <c r="P373" s="211">
        <v>70</v>
      </c>
      <c r="Q373" s="213">
        <v>65</v>
      </c>
      <c r="R373" s="209"/>
      <c r="S373" s="168">
        <f>LARGE((N373,O373,P373,Q373,R373),1)</f>
        <v>70</v>
      </c>
      <c r="T373" s="168">
        <f>LARGE((N373,O373,P373,Q373,R373),2)</f>
        <v>65</v>
      </c>
      <c r="U373" s="169">
        <f>LARGE((N373,O373,P373,Q373,R373),3)</f>
        <v>50</v>
      </c>
      <c r="V373" s="169">
        <f t="shared" si="13"/>
        <v>185</v>
      </c>
      <c r="W373" s="187"/>
    </row>
    <row r="374" spans="1:23" ht="12.75" customHeight="1" x14ac:dyDescent="0.2">
      <c r="A374" s="187">
        <f t="shared" si="12"/>
        <v>9</v>
      </c>
      <c r="B374" s="206">
        <v>1</v>
      </c>
      <c r="C374" s="206">
        <v>1</v>
      </c>
      <c r="D374" s="168" t="s">
        <v>12051</v>
      </c>
      <c r="E374" s="168" t="s">
        <v>190</v>
      </c>
      <c r="F374" s="168" t="s">
        <v>70</v>
      </c>
      <c r="G374" s="215">
        <v>39853</v>
      </c>
      <c r="H374" s="197">
        <v>9</v>
      </c>
      <c r="I374" s="197">
        <v>9</v>
      </c>
      <c r="J374" s="208" t="s">
        <v>3244</v>
      </c>
      <c r="K374" s="168" t="s">
        <v>60</v>
      </c>
      <c r="L374" s="208" t="s">
        <v>2214</v>
      </c>
      <c r="M374" s="168" t="s">
        <v>107</v>
      </c>
      <c r="N374" s="168" t="s">
        <v>110</v>
      </c>
      <c r="O374" s="210">
        <v>50</v>
      </c>
      <c r="P374" s="211">
        <v>75</v>
      </c>
      <c r="Q374" s="213">
        <v>60</v>
      </c>
      <c r="R374" s="209"/>
      <c r="S374" s="168">
        <f>LARGE((N374,O374,P374,Q374,R374),1)</f>
        <v>75</v>
      </c>
      <c r="T374" s="168">
        <f>LARGE((N374,O374,P374,Q374,R374),2)</f>
        <v>60</v>
      </c>
      <c r="U374" s="169">
        <f>LARGE((N374,O374,P374,Q374,R374),3)</f>
        <v>50</v>
      </c>
      <c r="V374" s="169">
        <f t="shared" si="13"/>
        <v>185</v>
      </c>
      <c r="W374" s="187"/>
    </row>
    <row r="375" spans="1:23" ht="12.75" customHeight="1" x14ac:dyDescent="0.2">
      <c r="A375" s="187">
        <f t="shared" si="12"/>
        <v>9</v>
      </c>
      <c r="B375" s="206">
        <v>3</v>
      </c>
      <c r="C375" s="206">
        <v>3</v>
      </c>
      <c r="D375" s="168" t="s">
        <v>4506</v>
      </c>
      <c r="E375" s="168" t="s">
        <v>632</v>
      </c>
      <c r="F375" s="168" t="s">
        <v>951</v>
      </c>
      <c r="G375" s="215">
        <v>40081</v>
      </c>
      <c r="H375" s="197">
        <v>9</v>
      </c>
      <c r="I375" s="197">
        <v>9</v>
      </c>
      <c r="J375" s="208" t="s">
        <v>14524</v>
      </c>
      <c r="K375" s="168" t="s">
        <v>60</v>
      </c>
      <c r="L375" s="208" t="s">
        <v>14525</v>
      </c>
      <c r="M375" s="168" t="s">
        <v>14532</v>
      </c>
      <c r="N375" s="168" t="s">
        <v>14529</v>
      </c>
      <c r="O375" s="210">
        <v>50</v>
      </c>
      <c r="P375" s="211">
        <v>55</v>
      </c>
      <c r="Q375" s="213">
        <v>80</v>
      </c>
      <c r="R375" s="209"/>
      <c r="S375" s="168">
        <f>LARGE((N375,O375,P375,Q375,R375),1)</f>
        <v>80</v>
      </c>
      <c r="T375" s="168">
        <f>LARGE((N375,O375,P375,Q375,R375),2)</f>
        <v>55</v>
      </c>
      <c r="U375" s="169">
        <f>LARGE((N375,O375,P375,Q375,R375),3)</f>
        <v>50</v>
      </c>
      <c r="V375" s="169">
        <f t="shared" si="13"/>
        <v>185</v>
      </c>
      <c r="W375" s="187"/>
    </row>
    <row r="376" spans="1:23" ht="12.75" customHeight="1" x14ac:dyDescent="0.2">
      <c r="A376" s="187">
        <f t="shared" si="12"/>
        <v>9</v>
      </c>
      <c r="B376" s="309">
        <v>1</v>
      </c>
      <c r="C376" s="309">
        <v>3</v>
      </c>
      <c r="D376" s="205" t="s">
        <v>4343</v>
      </c>
      <c r="E376" s="205" t="s">
        <v>257</v>
      </c>
      <c r="F376" s="205" t="s">
        <v>383</v>
      </c>
      <c r="G376" s="229">
        <v>40038</v>
      </c>
      <c r="H376" s="199">
        <v>9</v>
      </c>
      <c r="I376" s="199">
        <v>9</v>
      </c>
      <c r="J376" s="223" t="s">
        <v>1999</v>
      </c>
      <c r="K376" s="205" t="s">
        <v>164</v>
      </c>
      <c r="L376" s="223" t="s">
        <v>1203</v>
      </c>
      <c r="M376" s="205" t="s">
        <v>511</v>
      </c>
      <c r="N376" s="168" t="s">
        <v>1814</v>
      </c>
      <c r="O376" s="210">
        <v>65</v>
      </c>
      <c r="P376" s="211">
        <v>50</v>
      </c>
      <c r="Q376" s="213">
        <v>70</v>
      </c>
      <c r="R376" s="209"/>
      <c r="S376" s="168">
        <f>LARGE((N376,O376,P376,Q376,R376),1)</f>
        <v>70</v>
      </c>
      <c r="T376" s="168">
        <f>LARGE((N376,O376,P376,Q376,R376),2)</f>
        <v>65</v>
      </c>
      <c r="U376" s="169">
        <f>LARGE((N376,O376,P376,Q376,R376),3)</f>
        <v>50</v>
      </c>
      <c r="V376" s="169">
        <f t="shared" si="13"/>
        <v>185</v>
      </c>
      <c r="W376" s="187"/>
    </row>
    <row r="377" spans="1:23" ht="12.75" customHeight="1" x14ac:dyDescent="0.2">
      <c r="A377" s="187">
        <f t="shared" si="12"/>
        <v>9</v>
      </c>
      <c r="B377" s="206">
        <v>2</v>
      </c>
      <c r="C377" s="206">
        <v>2</v>
      </c>
      <c r="D377" s="168" t="s">
        <v>6367</v>
      </c>
      <c r="E377" s="168" t="s">
        <v>91</v>
      </c>
      <c r="F377" s="168" t="s">
        <v>57</v>
      </c>
      <c r="G377" s="216">
        <v>39907</v>
      </c>
      <c r="H377" s="197">
        <v>9</v>
      </c>
      <c r="I377" s="197">
        <v>9</v>
      </c>
      <c r="J377" s="208" t="s">
        <v>2927</v>
      </c>
      <c r="K377" s="168" t="s">
        <v>98</v>
      </c>
      <c r="L377" s="208" t="s">
        <v>6207</v>
      </c>
      <c r="M377" s="168" t="s">
        <v>6370</v>
      </c>
      <c r="N377" s="168" t="s">
        <v>68</v>
      </c>
      <c r="O377" s="210">
        <v>50</v>
      </c>
      <c r="P377" s="211">
        <v>75</v>
      </c>
      <c r="Q377" s="213">
        <v>60</v>
      </c>
      <c r="R377" s="209"/>
      <c r="S377" s="168">
        <f>LARGE((N377,O377,P377,Q377,R377),1)</f>
        <v>75</v>
      </c>
      <c r="T377" s="168">
        <f>LARGE((N377,O377,P377,Q377,R377),2)</f>
        <v>60</v>
      </c>
      <c r="U377" s="169">
        <f>LARGE((N377,O377,P377,Q377,R377),3)</f>
        <v>50</v>
      </c>
      <c r="V377" s="169">
        <f t="shared" si="13"/>
        <v>185</v>
      </c>
      <c r="W377" s="187"/>
    </row>
    <row r="378" spans="1:23" ht="12.75" customHeight="1" x14ac:dyDescent="0.2">
      <c r="A378" s="187">
        <f t="shared" si="12"/>
        <v>9</v>
      </c>
      <c r="B378" s="206">
        <v>3</v>
      </c>
      <c r="C378" s="206">
        <v>3</v>
      </c>
      <c r="D378" s="168" t="s">
        <v>3544</v>
      </c>
      <c r="E378" s="168" t="s">
        <v>699</v>
      </c>
      <c r="F378" s="168" t="s">
        <v>3545</v>
      </c>
      <c r="G378" s="216">
        <v>40175</v>
      </c>
      <c r="H378" s="197">
        <v>9</v>
      </c>
      <c r="I378" s="197">
        <v>9</v>
      </c>
      <c r="J378" s="208" t="s">
        <v>3547</v>
      </c>
      <c r="K378" s="168" t="s">
        <v>164</v>
      </c>
      <c r="L378" s="208" t="s">
        <v>771</v>
      </c>
      <c r="M378" s="168" t="s">
        <v>511</v>
      </c>
      <c r="N378" s="168" t="s">
        <v>169</v>
      </c>
      <c r="O378" s="210">
        <v>60</v>
      </c>
      <c r="P378" s="211">
        <v>50</v>
      </c>
      <c r="Q378" s="213">
        <v>75</v>
      </c>
      <c r="R378" s="209"/>
      <c r="S378" s="168">
        <f>LARGE((N378,O378,P378,Q378,R378),1)</f>
        <v>75</v>
      </c>
      <c r="T378" s="168">
        <f>LARGE((N378,O378,P378,Q378,R378),2)</f>
        <v>60</v>
      </c>
      <c r="U378" s="169">
        <f>LARGE((N378,O378,P378,Q378,R378),3)</f>
        <v>50</v>
      </c>
      <c r="V378" s="169">
        <f t="shared" si="13"/>
        <v>185</v>
      </c>
      <c r="W378" s="187"/>
    </row>
    <row r="379" spans="1:23" ht="12.75" customHeight="1" x14ac:dyDescent="0.2">
      <c r="A379" s="187">
        <f t="shared" si="12"/>
        <v>9</v>
      </c>
      <c r="B379" s="206">
        <v>1</v>
      </c>
      <c r="C379" s="206">
        <v>3</v>
      </c>
      <c r="D379" s="168" t="s">
        <v>14437</v>
      </c>
      <c r="E379" s="168" t="s">
        <v>56</v>
      </c>
      <c r="F379" s="168" t="s">
        <v>97</v>
      </c>
      <c r="G379" s="215">
        <v>40001</v>
      </c>
      <c r="H379" s="197">
        <v>9</v>
      </c>
      <c r="I379" s="197">
        <v>9</v>
      </c>
      <c r="J379" s="208" t="s">
        <v>14914</v>
      </c>
      <c r="K379" s="168" t="s">
        <v>732</v>
      </c>
      <c r="L379" s="208" t="s">
        <v>14915</v>
      </c>
      <c r="M379" s="168" t="s">
        <v>14916</v>
      </c>
      <c r="N379" s="168" t="s">
        <v>489</v>
      </c>
      <c r="O379" s="210">
        <v>50</v>
      </c>
      <c r="P379" s="211">
        <v>60</v>
      </c>
      <c r="Q379" s="213">
        <v>75</v>
      </c>
      <c r="R379" s="209"/>
      <c r="S379" s="168">
        <f>LARGE((N379,O379,P379,Q379,R379),1)</f>
        <v>75</v>
      </c>
      <c r="T379" s="168">
        <f>LARGE((N379,O379,P379,Q379,R379),2)</f>
        <v>60</v>
      </c>
      <c r="U379" s="169">
        <f>LARGE((N379,O379,P379,Q379,R379),3)</f>
        <v>50</v>
      </c>
      <c r="V379" s="169">
        <f t="shared" si="13"/>
        <v>185</v>
      </c>
      <c r="W379" s="187"/>
    </row>
    <row r="380" spans="1:23" ht="12.75" customHeight="1" x14ac:dyDescent="0.2">
      <c r="A380" s="187">
        <f t="shared" si="12"/>
        <v>9</v>
      </c>
      <c r="B380" s="206">
        <v>1</v>
      </c>
      <c r="C380" s="206">
        <v>3</v>
      </c>
      <c r="D380" s="168" t="s">
        <v>11770</v>
      </c>
      <c r="E380" s="168" t="s">
        <v>513</v>
      </c>
      <c r="F380" s="168" t="s">
        <v>4016</v>
      </c>
      <c r="G380" s="215">
        <v>40156</v>
      </c>
      <c r="H380" s="197">
        <v>9</v>
      </c>
      <c r="I380" s="197">
        <v>9</v>
      </c>
      <c r="J380" s="208" t="s">
        <v>11771</v>
      </c>
      <c r="K380" s="168" t="s">
        <v>98</v>
      </c>
      <c r="L380" s="208" t="s">
        <v>2678</v>
      </c>
      <c r="M380" s="168" t="s">
        <v>11705</v>
      </c>
      <c r="N380" s="168" t="s">
        <v>3576</v>
      </c>
      <c r="O380" s="210">
        <v>50</v>
      </c>
      <c r="P380" s="211">
        <v>60</v>
      </c>
      <c r="Q380" s="213">
        <v>75</v>
      </c>
      <c r="R380" s="209"/>
      <c r="S380" s="168">
        <f>LARGE((N380,O380,P380,Q380,R380),1)</f>
        <v>75</v>
      </c>
      <c r="T380" s="168">
        <f>LARGE((N380,O380,P380,Q380,R380),2)</f>
        <v>60</v>
      </c>
      <c r="U380" s="169">
        <f>LARGE((N380,O380,P380,Q380,R380),3)</f>
        <v>50</v>
      </c>
      <c r="V380" s="169">
        <f t="shared" si="13"/>
        <v>185</v>
      </c>
      <c r="W380" s="187"/>
    </row>
    <row r="381" spans="1:23" ht="12.75" customHeight="1" x14ac:dyDescent="0.2">
      <c r="A381" s="187">
        <f t="shared" si="12"/>
        <v>9</v>
      </c>
      <c r="B381" s="206">
        <v>3</v>
      </c>
      <c r="C381" s="206">
        <v>2</v>
      </c>
      <c r="D381" s="168" t="s">
        <v>3798</v>
      </c>
      <c r="E381" s="168" t="s">
        <v>1041</v>
      </c>
      <c r="F381" s="168" t="s">
        <v>160</v>
      </c>
      <c r="G381" s="215">
        <v>39823</v>
      </c>
      <c r="H381" s="197">
        <v>9</v>
      </c>
      <c r="I381" s="197">
        <v>9</v>
      </c>
      <c r="J381" s="208" t="s">
        <v>13531</v>
      </c>
      <c r="K381" s="168" t="s">
        <v>78</v>
      </c>
      <c r="L381" s="208" t="s">
        <v>890</v>
      </c>
      <c r="M381" s="168" t="s">
        <v>13532</v>
      </c>
      <c r="N381" s="168" t="s">
        <v>3073</v>
      </c>
      <c r="O381" s="210">
        <v>50</v>
      </c>
      <c r="P381" s="211">
        <v>65</v>
      </c>
      <c r="Q381" s="213">
        <v>65</v>
      </c>
      <c r="R381" s="209"/>
      <c r="S381" s="168">
        <f>LARGE((N381,O381,P381,Q381,R381),1)</f>
        <v>65</v>
      </c>
      <c r="T381" s="168">
        <f>LARGE((N381,O381,P381,Q381,R381),2)</f>
        <v>65</v>
      </c>
      <c r="U381" s="169">
        <f>LARGE((N381,O381,P381,Q381,R381),3)</f>
        <v>50</v>
      </c>
      <c r="V381" s="169">
        <f t="shared" si="13"/>
        <v>180</v>
      </c>
      <c r="W381" s="187"/>
    </row>
    <row r="382" spans="1:23" ht="12.75" customHeight="1" x14ac:dyDescent="0.2">
      <c r="A382" s="187">
        <f t="shared" si="12"/>
        <v>9</v>
      </c>
      <c r="B382" s="206">
        <v>1</v>
      </c>
      <c r="C382" s="206">
        <v>1</v>
      </c>
      <c r="D382" s="168" t="s">
        <v>4003</v>
      </c>
      <c r="E382" s="168" t="s">
        <v>1597</v>
      </c>
      <c r="F382" s="168" t="s">
        <v>57</v>
      </c>
      <c r="G382" s="215">
        <v>39975</v>
      </c>
      <c r="H382" s="197">
        <v>9</v>
      </c>
      <c r="I382" s="197">
        <v>9</v>
      </c>
      <c r="J382" s="208" t="s">
        <v>7980</v>
      </c>
      <c r="K382" s="168" t="s">
        <v>60</v>
      </c>
      <c r="L382" s="208" t="s">
        <v>4940</v>
      </c>
      <c r="M382" s="168" t="s">
        <v>7980</v>
      </c>
      <c r="N382" s="168" t="s">
        <v>14639</v>
      </c>
      <c r="O382" s="210">
        <v>65</v>
      </c>
      <c r="P382" s="211">
        <v>50</v>
      </c>
      <c r="Q382" s="213">
        <v>65</v>
      </c>
      <c r="R382" s="209"/>
      <c r="S382" s="168">
        <f>LARGE((N382,O382,P382,Q382,R382),1)</f>
        <v>65</v>
      </c>
      <c r="T382" s="168">
        <f>LARGE((N382,O382,P382,Q382,R382),2)</f>
        <v>65</v>
      </c>
      <c r="U382" s="169">
        <f>LARGE((N382,O382,P382,Q382,R382),3)</f>
        <v>50</v>
      </c>
      <c r="V382" s="169">
        <f t="shared" si="13"/>
        <v>180</v>
      </c>
      <c r="W382" s="187"/>
    </row>
    <row r="383" spans="1:23" ht="12.75" customHeight="1" x14ac:dyDescent="0.2">
      <c r="A383" s="187">
        <f t="shared" si="12"/>
        <v>9</v>
      </c>
      <c r="B383" s="206">
        <v>2</v>
      </c>
      <c r="C383" s="206">
        <v>3</v>
      </c>
      <c r="D383" s="168" t="s">
        <v>1492</v>
      </c>
      <c r="E383" s="168" t="s">
        <v>950</v>
      </c>
      <c r="F383" s="168" t="s">
        <v>326</v>
      </c>
      <c r="G383" s="216">
        <v>39976</v>
      </c>
      <c r="H383" s="197">
        <v>9</v>
      </c>
      <c r="I383" s="197">
        <v>9</v>
      </c>
      <c r="J383" s="208" t="s">
        <v>5794</v>
      </c>
      <c r="K383" s="168" t="s">
        <v>60</v>
      </c>
      <c r="L383" s="208" t="s">
        <v>5160</v>
      </c>
      <c r="M383" s="168" t="s">
        <v>5159</v>
      </c>
      <c r="N383" s="168" t="s">
        <v>2326</v>
      </c>
      <c r="O383" s="210">
        <v>50</v>
      </c>
      <c r="P383" s="211">
        <v>60</v>
      </c>
      <c r="Q383" s="213">
        <v>70</v>
      </c>
      <c r="R383" s="209"/>
      <c r="S383" s="168">
        <f>LARGE((N383,O383,P383,Q383,R383),1)</f>
        <v>70</v>
      </c>
      <c r="T383" s="168">
        <f>LARGE((N383,O383,P383,Q383,R383),2)</f>
        <v>60</v>
      </c>
      <c r="U383" s="169">
        <f>LARGE((N383,O383,P383,Q383,R383),3)</f>
        <v>50</v>
      </c>
      <c r="V383" s="169">
        <f t="shared" si="13"/>
        <v>180</v>
      </c>
      <c r="W383" s="187"/>
    </row>
    <row r="384" spans="1:23" ht="12.75" customHeight="1" x14ac:dyDescent="0.2">
      <c r="A384" s="187">
        <f t="shared" si="12"/>
        <v>9</v>
      </c>
      <c r="B384" s="206"/>
      <c r="C384" s="206"/>
      <c r="D384" s="168" t="s">
        <v>7097</v>
      </c>
      <c r="E384" s="168" t="s">
        <v>4337</v>
      </c>
      <c r="F384" s="168" t="s">
        <v>1063</v>
      </c>
      <c r="G384" s="207">
        <v>39990</v>
      </c>
      <c r="H384" s="197">
        <v>9</v>
      </c>
      <c r="I384" s="197">
        <v>9</v>
      </c>
      <c r="J384" s="208" t="s">
        <v>1505</v>
      </c>
      <c r="K384" s="168" t="s">
        <v>60</v>
      </c>
      <c r="L384" s="208" t="s">
        <v>2662</v>
      </c>
      <c r="M384" s="168" t="s">
        <v>19646</v>
      </c>
      <c r="N384" s="168"/>
      <c r="O384" s="210">
        <v>50</v>
      </c>
      <c r="P384" s="211">
        <v>60</v>
      </c>
      <c r="Q384" s="213">
        <v>70</v>
      </c>
      <c r="R384" s="209"/>
      <c r="S384" s="168">
        <f>LARGE((N384,O384,P384,Q384,R384),1)</f>
        <v>70</v>
      </c>
      <c r="T384" s="168">
        <f>LARGE((N384,O384,P384,Q384,R384),2)</f>
        <v>60</v>
      </c>
      <c r="U384" s="169">
        <f>LARGE((N384,O384,P384,Q384,R384),3)</f>
        <v>50</v>
      </c>
      <c r="V384" s="169">
        <f t="shared" si="13"/>
        <v>180</v>
      </c>
      <c r="W384" s="187"/>
    </row>
    <row r="385" spans="1:23" ht="12.75" customHeight="1" x14ac:dyDescent="0.2">
      <c r="A385" s="187">
        <f t="shared" si="12"/>
        <v>9</v>
      </c>
      <c r="B385" s="206">
        <v>3</v>
      </c>
      <c r="C385" s="206">
        <v>3</v>
      </c>
      <c r="D385" s="168" t="s">
        <v>1317</v>
      </c>
      <c r="E385" s="168" t="s">
        <v>193</v>
      </c>
      <c r="F385" s="168" t="s">
        <v>205</v>
      </c>
      <c r="G385" s="216">
        <v>40149</v>
      </c>
      <c r="H385" s="197">
        <v>9</v>
      </c>
      <c r="I385" s="197">
        <v>9</v>
      </c>
      <c r="J385" s="208" t="s">
        <v>1319</v>
      </c>
      <c r="K385" s="168" t="s">
        <v>164</v>
      </c>
      <c r="L385" s="208" t="s">
        <v>357</v>
      </c>
      <c r="M385" s="168" t="s">
        <v>1320</v>
      </c>
      <c r="N385" s="168" t="s">
        <v>169</v>
      </c>
      <c r="O385" s="210">
        <v>65</v>
      </c>
      <c r="P385" s="211">
        <v>65</v>
      </c>
      <c r="Q385" s="213">
        <v>50</v>
      </c>
      <c r="R385" s="209"/>
      <c r="S385" s="168">
        <f>LARGE((N385,O385,P385,Q385,R385),1)</f>
        <v>65</v>
      </c>
      <c r="T385" s="168">
        <f>LARGE((N385,O385,P385,Q385,R385),2)</f>
        <v>65</v>
      </c>
      <c r="U385" s="169">
        <f>LARGE((N385,O385,P385,Q385,R385),3)</f>
        <v>50</v>
      </c>
      <c r="V385" s="169">
        <f t="shared" si="13"/>
        <v>180</v>
      </c>
      <c r="W385" s="187"/>
    </row>
    <row r="386" spans="1:23" ht="12.75" customHeight="1" x14ac:dyDescent="0.2">
      <c r="A386" s="187">
        <f t="shared" si="12"/>
        <v>9</v>
      </c>
      <c r="B386" s="206">
        <v>2</v>
      </c>
      <c r="C386" s="206">
        <v>2</v>
      </c>
      <c r="D386" s="168" t="s">
        <v>14817</v>
      </c>
      <c r="E386" s="168" t="s">
        <v>193</v>
      </c>
      <c r="F386" s="168" t="s">
        <v>70</v>
      </c>
      <c r="G386" s="215">
        <v>39886</v>
      </c>
      <c r="H386" s="197">
        <v>9</v>
      </c>
      <c r="I386" s="197">
        <v>9</v>
      </c>
      <c r="J386" s="208" t="s">
        <v>14818</v>
      </c>
      <c r="K386" s="168" t="s">
        <v>732</v>
      </c>
      <c r="L386" s="208" t="s">
        <v>1656</v>
      </c>
      <c r="M386" s="168" t="s">
        <v>14486</v>
      </c>
      <c r="N386" s="168" t="s">
        <v>1898</v>
      </c>
      <c r="O386" s="210">
        <v>50</v>
      </c>
      <c r="P386" s="211">
        <v>60</v>
      </c>
      <c r="Q386" s="213">
        <v>70</v>
      </c>
      <c r="R386" s="209"/>
      <c r="S386" s="168">
        <f>LARGE((N386,O386,P386,Q386,R386),1)</f>
        <v>70</v>
      </c>
      <c r="T386" s="168">
        <f>LARGE((N386,O386,P386,Q386,R386),2)</f>
        <v>60</v>
      </c>
      <c r="U386" s="169">
        <f>LARGE((N386,O386,P386,Q386,R386),3)</f>
        <v>50</v>
      </c>
      <c r="V386" s="169">
        <f t="shared" si="13"/>
        <v>180</v>
      </c>
      <c r="W386" s="187"/>
    </row>
    <row r="387" spans="1:23" ht="12.75" customHeight="1" x14ac:dyDescent="0.2">
      <c r="A387" s="187">
        <f t="shared" si="12"/>
        <v>9</v>
      </c>
      <c r="B387" s="206">
        <v>2</v>
      </c>
      <c r="C387" s="206">
        <v>1</v>
      </c>
      <c r="D387" s="168" t="s">
        <v>7214</v>
      </c>
      <c r="E387" s="168" t="s">
        <v>699</v>
      </c>
      <c r="F387" s="168" t="s">
        <v>369</v>
      </c>
      <c r="G387" s="216">
        <v>40021</v>
      </c>
      <c r="H387" s="197">
        <v>9</v>
      </c>
      <c r="I387" s="197">
        <v>9</v>
      </c>
      <c r="J387" s="208" t="s">
        <v>7977</v>
      </c>
      <c r="K387" s="168" t="s">
        <v>60</v>
      </c>
      <c r="L387" s="208" t="s">
        <v>65</v>
      </c>
      <c r="M387" s="168" t="s">
        <v>2969</v>
      </c>
      <c r="N387" s="168" t="s">
        <v>3313</v>
      </c>
      <c r="O387" s="210">
        <v>50</v>
      </c>
      <c r="P387" s="211">
        <v>70</v>
      </c>
      <c r="Q387" s="213">
        <v>60</v>
      </c>
      <c r="R387" s="209"/>
      <c r="S387" s="168">
        <f>LARGE((N387,O387,P387,Q387,R387),1)</f>
        <v>70</v>
      </c>
      <c r="T387" s="168">
        <f>LARGE((N387,O387,P387,Q387,R387),2)</f>
        <v>60</v>
      </c>
      <c r="U387" s="169">
        <f>LARGE((N387,O387,P387,Q387,R387),3)</f>
        <v>50</v>
      </c>
      <c r="V387" s="169">
        <f t="shared" si="13"/>
        <v>180</v>
      </c>
      <c r="W387" s="187"/>
    </row>
    <row r="388" spans="1:23" ht="12.75" customHeight="1" x14ac:dyDescent="0.2">
      <c r="A388" s="187">
        <f t="shared" si="12"/>
        <v>9</v>
      </c>
      <c r="B388" s="206">
        <v>2</v>
      </c>
      <c r="C388" s="206">
        <v>2</v>
      </c>
      <c r="D388" s="168" t="s">
        <v>14543</v>
      </c>
      <c r="E388" s="168" t="s">
        <v>1154</v>
      </c>
      <c r="F388" s="168" t="s">
        <v>9585</v>
      </c>
      <c r="G388" s="215">
        <v>40260</v>
      </c>
      <c r="H388" s="197">
        <v>9</v>
      </c>
      <c r="I388" s="197">
        <v>9</v>
      </c>
      <c r="J388" s="208" t="s">
        <v>14524</v>
      </c>
      <c r="K388" s="168" t="s">
        <v>60</v>
      </c>
      <c r="L388" s="208" t="s">
        <v>14525</v>
      </c>
      <c r="M388" s="168" t="s">
        <v>14526</v>
      </c>
      <c r="N388" s="168" t="s">
        <v>14529</v>
      </c>
      <c r="O388" s="210">
        <v>50</v>
      </c>
      <c r="P388" s="211">
        <v>70</v>
      </c>
      <c r="Q388" s="213">
        <v>60</v>
      </c>
      <c r="R388" s="209"/>
      <c r="S388" s="168">
        <f>LARGE((N388,O388,P388,Q388,R388),1)</f>
        <v>70</v>
      </c>
      <c r="T388" s="168">
        <f>LARGE((N388,O388,P388,Q388,R388),2)</f>
        <v>60</v>
      </c>
      <c r="U388" s="169">
        <f>LARGE((N388,O388,P388,Q388,R388),3)</f>
        <v>50</v>
      </c>
      <c r="V388" s="169">
        <f t="shared" si="13"/>
        <v>180</v>
      </c>
      <c r="W388" s="187"/>
    </row>
    <row r="389" spans="1:23" ht="12.75" customHeight="1" x14ac:dyDescent="0.2">
      <c r="A389" s="187">
        <f t="shared" si="12"/>
        <v>9</v>
      </c>
      <c r="B389" s="206">
        <v>1</v>
      </c>
      <c r="C389" s="206">
        <v>1</v>
      </c>
      <c r="D389" s="168" t="s">
        <v>5945</v>
      </c>
      <c r="E389" s="168" t="s">
        <v>548</v>
      </c>
      <c r="F389" s="168" t="s">
        <v>185</v>
      </c>
      <c r="G389" s="216">
        <v>39917</v>
      </c>
      <c r="H389" s="197">
        <v>9</v>
      </c>
      <c r="I389" s="197">
        <v>9</v>
      </c>
      <c r="J389" s="208" t="s">
        <v>2605</v>
      </c>
      <c r="K389" s="168" t="s">
        <v>473</v>
      </c>
      <c r="L389" s="208" t="s">
        <v>5946</v>
      </c>
      <c r="M389" s="168" t="s">
        <v>2616</v>
      </c>
      <c r="N389" s="168" t="s">
        <v>491</v>
      </c>
      <c r="O389" s="210">
        <v>50</v>
      </c>
      <c r="P389" s="211">
        <v>60</v>
      </c>
      <c r="Q389" s="213">
        <v>65</v>
      </c>
      <c r="R389" s="209"/>
      <c r="S389" s="168">
        <f>LARGE((N389,O389,P389,Q389,R389),1)</f>
        <v>65</v>
      </c>
      <c r="T389" s="168">
        <f>LARGE((N389,O389,P389,Q389,R389),2)</f>
        <v>60</v>
      </c>
      <c r="U389" s="169">
        <f>LARGE((N389,O389,P389,Q389,R389),3)</f>
        <v>50</v>
      </c>
      <c r="V389" s="169">
        <f t="shared" si="13"/>
        <v>175</v>
      </c>
      <c r="W389" s="187"/>
    </row>
    <row r="390" spans="1:23" ht="12.75" customHeight="1" x14ac:dyDescent="0.2">
      <c r="A390" s="187">
        <f t="shared" si="12"/>
        <v>9</v>
      </c>
      <c r="B390" s="206">
        <v>2</v>
      </c>
      <c r="C390" s="206">
        <v>2</v>
      </c>
      <c r="D390" s="168" t="s">
        <v>5846</v>
      </c>
      <c r="E390" s="168" t="s">
        <v>1213</v>
      </c>
      <c r="F390" s="168" t="s">
        <v>2129</v>
      </c>
      <c r="G390" s="216">
        <v>39913</v>
      </c>
      <c r="H390" s="197">
        <v>9</v>
      </c>
      <c r="I390" s="197">
        <v>9</v>
      </c>
      <c r="J390" s="208" t="s">
        <v>196</v>
      </c>
      <c r="K390" s="168" t="s">
        <v>60</v>
      </c>
      <c r="L390" s="168" t="s">
        <v>5160</v>
      </c>
      <c r="M390" s="168" t="s">
        <v>5159</v>
      </c>
      <c r="N390" s="168" t="s">
        <v>2326</v>
      </c>
      <c r="O390" s="210">
        <v>50</v>
      </c>
      <c r="P390" s="211">
        <v>55</v>
      </c>
      <c r="Q390" s="213">
        <v>70</v>
      </c>
      <c r="R390" s="209"/>
      <c r="S390" s="168">
        <f>LARGE((N390,O390,P390,Q390,R390),1)</f>
        <v>70</v>
      </c>
      <c r="T390" s="168">
        <f>LARGE((N390,O390,P390,Q390,R390),2)</f>
        <v>55</v>
      </c>
      <c r="U390" s="169">
        <f>LARGE((N390,O390,P390,Q390,R390),3)</f>
        <v>50</v>
      </c>
      <c r="V390" s="169">
        <f t="shared" si="13"/>
        <v>175</v>
      </c>
      <c r="W390" s="187"/>
    </row>
    <row r="391" spans="1:23" ht="12.75" customHeight="1" x14ac:dyDescent="0.2">
      <c r="A391" s="187">
        <f t="shared" si="12"/>
        <v>9</v>
      </c>
      <c r="B391" s="206">
        <v>1</v>
      </c>
      <c r="C391" s="206">
        <v>3</v>
      </c>
      <c r="D391" s="168" t="s">
        <v>12585</v>
      </c>
      <c r="E391" s="168" t="s">
        <v>248</v>
      </c>
      <c r="F391" s="168" t="s">
        <v>49</v>
      </c>
      <c r="G391" s="215">
        <v>39923</v>
      </c>
      <c r="H391" s="197">
        <v>9</v>
      </c>
      <c r="I391" s="197">
        <v>9</v>
      </c>
      <c r="J391" s="208" t="s">
        <v>1148</v>
      </c>
      <c r="K391" s="168" t="s">
        <v>164</v>
      </c>
      <c r="L391" s="208" t="s">
        <v>5933</v>
      </c>
      <c r="M391" s="168" t="s">
        <v>10200</v>
      </c>
      <c r="N391" s="168" t="s">
        <v>862</v>
      </c>
      <c r="O391" s="210">
        <v>50</v>
      </c>
      <c r="P391" s="211">
        <v>60</v>
      </c>
      <c r="Q391" s="213">
        <v>65</v>
      </c>
      <c r="R391" s="209"/>
      <c r="S391" s="168">
        <f>LARGE((N391,O391,P391,Q391,R391),1)</f>
        <v>65</v>
      </c>
      <c r="T391" s="168">
        <f>LARGE((N391,O391,P391,Q391,R391),2)</f>
        <v>60</v>
      </c>
      <c r="U391" s="169">
        <f>LARGE((N391,O391,P391,Q391,R391),3)</f>
        <v>50</v>
      </c>
      <c r="V391" s="169">
        <f t="shared" si="13"/>
        <v>175</v>
      </c>
      <c r="W391" s="187"/>
    </row>
    <row r="392" spans="1:23" ht="12.75" customHeight="1" x14ac:dyDescent="0.2">
      <c r="A392" s="187">
        <f t="shared" si="12"/>
        <v>9</v>
      </c>
      <c r="B392" s="206">
        <v>2</v>
      </c>
      <c r="C392" s="206">
        <v>1</v>
      </c>
      <c r="D392" s="168" t="s">
        <v>12172</v>
      </c>
      <c r="E392" s="168" t="s">
        <v>545</v>
      </c>
      <c r="F392" s="168" t="s">
        <v>114</v>
      </c>
      <c r="G392" s="215">
        <v>39920</v>
      </c>
      <c r="H392" s="197">
        <v>9</v>
      </c>
      <c r="I392" s="197">
        <v>9</v>
      </c>
      <c r="J392" s="208" t="s">
        <v>12173</v>
      </c>
      <c r="K392" s="168" t="s">
        <v>60</v>
      </c>
      <c r="L392" s="208" t="s">
        <v>150</v>
      </c>
      <c r="M392" s="168" t="s">
        <v>107</v>
      </c>
      <c r="N392" s="168" t="s">
        <v>110</v>
      </c>
      <c r="O392" s="210">
        <v>50</v>
      </c>
      <c r="P392" s="211">
        <v>60</v>
      </c>
      <c r="Q392" s="213">
        <v>65</v>
      </c>
      <c r="R392" s="209"/>
      <c r="S392" s="168">
        <f>LARGE((N392,O392,P392,Q392,R392),1)</f>
        <v>65</v>
      </c>
      <c r="T392" s="168">
        <f>LARGE((N392,O392,P392,Q392,R392),2)</f>
        <v>60</v>
      </c>
      <c r="U392" s="169">
        <f>LARGE((N392,O392,P392,Q392,R392),3)</f>
        <v>50</v>
      </c>
      <c r="V392" s="169">
        <f t="shared" si="13"/>
        <v>175</v>
      </c>
      <c r="W392" s="187"/>
    </row>
    <row r="393" spans="1:23" ht="12.75" customHeight="1" x14ac:dyDescent="0.2">
      <c r="A393" s="187">
        <f t="shared" si="12"/>
        <v>9</v>
      </c>
      <c r="B393" s="206">
        <v>2</v>
      </c>
      <c r="C393" s="206">
        <v>2</v>
      </c>
      <c r="D393" s="168" t="s">
        <v>10537</v>
      </c>
      <c r="E393" s="168" t="s">
        <v>368</v>
      </c>
      <c r="F393" s="168" t="s">
        <v>936</v>
      </c>
      <c r="G393" s="215">
        <v>40126</v>
      </c>
      <c r="H393" s="197">
        <v>9</v>
      </c>
      <c r="I393" s="197">
        <v>9</v>
      </c>
      <c r="J393" s="208" t="s">
        <v>2985</v>
      </c>
      <c r="K393" s="168" t="s">
        <v>164</v>
      </c>
      <c r="L393" s="208" t="s">
        <v>166</v>
      </c>
      <c r="M393" s="168" t="s">
        <v>19752</v>
      </c>
      <c r="N393" s="168" t="s">
        <v>463</v>
      </c>
      <c r="O393" s="210">
        <v>50</v>
      </c>
      <c r="P393" s="211">
        <v>60</v>
      </c>
      <c r="Q393" s="213">
        <v>65</v>
      </c>
      <c r="R393" s="209"/>
      <c r="S393" s="168">
        <f>LARGE((N393,O393,P393,Q393,R393),1)</f>
        <v>65</v>
      </c>
      <c r="T393" s="168">
        <f>LARGE((N393,O393,P393,Q393,R393),2)</f>
        <v>60</v>
      </c>
      <c r="U393" s="169">
        <f>LARGE((N393,O393,P393,Q393,R393),3)</f>
        <v>50</v>
      </c>
      <c r="V393" s="169">
        <f t="shared" si="13"/>
        <v>175</v>
      </c>
      <c r="W393" s="187"/>
    </row>
    <row r="394" spans="1:23" ht="12.75" customHeight="1" x14ac:dyDescent="0.2">
      <c r="A394" s="187">
        <f t="shared" si="12"/>
        <v>9</v>
      </c>
      <c r="B394" s="206">
        <v>2</v>
      </c>
      <c r="C394" s="206">
        <v>2</v>
      </c>
      <c r="D394" s="205" t="s">
        <v>19020</v>
      </c>
      <c r="E394" s="205" t="s">
        <v>3053</v>
      </c>
      <c r="F394" s="205" t="s">
        <v>76</v>
      </c>
      <c r="G394" s="222">
        <v>40002</v>
      </c>
      <c r="H394" s="199">
        <v>9</v>
      </c>
      <c r="I394" s="199">
        <v>9</v>
      </c>
      <c r="J394" s="223" t="s">
        <v>12300</v>
      </c>
      <c r="K394" s="205" t="s">
        <v>60</v>
      </c>
      <c r="L394" s="223" t="s">
        <v>1990</v>
      </c>
      <c r="M394" s="205" t="s">
        <v>18982</v>
      </c>
      <c r="N394" s="168" t="s">
        <v>1991</v>
      </c>
      <c r="O394" s="210">
        <v>65</v>
      </c>
      <c r="P394" s="211">
        <v>60</v>
      </c>
      <c r="Q394" s="213">
        <v>50</v>
      </c>
      <c r="R394" s="209"/>
      <c r="S394" s="168">
        <f>LARGE((N394,O394,P394,Q394,R394),1)</f>
        <v>65</v>
      </c>
      <c r="T394" s="168">
        <f>LARGE((N394,O394,P394,Q394,R394),2)</f>
        <v>60</v>
      </c>
      <c r="U394" s="169">
        <f>LARGE((N394,O394,P394,Q394,R394),3)</f>
        <v>50</v>
      </c>
      <c r="V394" s="169">
        <f t="shared" si="13"/>
        <v>175</v>
      </c>
      <c r="W394" s="187"/>
    </row>
    <row r="395" spans="1:23" ht="12.75" customHeight="1" x14ac:dyDescent="0.2">
      <c r="A395" s="187">
        <f t="shared" si="12"/>
        <v>9</v>
      </c>
      <c r="B395" s="206">
        <v>1</v>
      </c>
      <c r="C395" s="206">
        <v>1</v>
      </c>
      <c r="D395" s="168" t="s">
        <v>2309</v>
      </c>
      <c r="E395" s="168" t="s">
        <v>218</v>
      </c>
      <c r="F395" s="168" t="s">
        <v>464</v>
      </c>
      <c r="G395" s="216">
        <v>40017</v>
      </c>
      <c r="H395" s="197">
        <v>9</v>
      </c>
      <c r="I395" s="197">
        <v>9</v>
      </c>
      <c r="J395" s="208" t="s">
        <v>2287</v>
      </c>
      <c r="K395" s="168" t="s">
        <v>60</v>
      </c>
      <c r="L395" s="208" t="s">
        <v>2280</v>
      </c>
      <c r="M395" s="168" t="s">
        <v>167</v>
      </c>
      <c r="N395" s="168" t="s">
        <v>724</v>
      </c>
      <c r="O395" s="210">
        <v>70</v>
      </c>
      <c r="P395" s="211">
        <v>55</v>
      </c>
      <c r="Q395" s="213">
        <v>50</v>
      </c>
      <c r="R395" s="209"/>
      <c r="S395" s="168">
        <f>LARGE((N395,O395,P395,Q395,R395),1)</f>
        <v>70</v>
      </c>
      <c r="T395" s="168">
        <f>LARGE((N395,O395,P395,Q395,R395),2)</f>
        <v>55</v>
      </c>
      <c r="U395" s="169">
        <f>LARGE((N395,O395,P395,Q395,R395),3)</f>
        <v>50</v>
      </c>
      <c r="V395" s="169">
        <f t="shared" si="13"/>
        <v>175</v>
      </c>
      <c r="W395" s="187"/>
    </row>
    <row r="396" spans="1:23" ht="12.75" customHeight="1" x14ac:dyDescent="0.2">
      <c r="A396" s="187">
        <f t="shared" si="12"/>
        <v>9</v>
      </c>
      <c r="B396" s="206">
        <v>1</v>
      </c>
      <c r="C396" s="206">
        <v>1</v>
      </c>
      <c r="D396" s="168" t="s">
        <v>12971</v>
      </c>
      <c r="E396" s="168" t="s">
        <v>75</v>
      </c>
      <c r="F396" s="168" t="s">
        <v>9790</v>
      </c>
      <c r="G396" s="215">
        <v>39876</v>
      </c>
      <c r="H396" s="197">
        <v>9</v>
      </c>
      <c r="I396" s="197">
        <v>9</v>
      </c>
      <c r="J396" s="208" t="s">
        <v>3002</v>
      </c>
      <c r="K396" s="168" t="s">
        <v>60</v>
      </c>
      <c r="L396" s="208" t="s">
        <v>5242</v>
      </c>
      <c r="M396" s="168" t="s">
        <v>107</v>
      </c>
      <c r="N396" s="168" t="s">
        <v>68</v>
      </c>
      <c r="O396" s="210">
        <v>50</v>
      </c>
      <c r="P396" s="211">
        <v>65</v>
      </c>
      <c r="Q396" s="213">
        <v>60</v>
      </c>
      <c r="R396" s="209"/>
      <c r="S396" s="168">
        <f>LARGE((N396,O396,P396,Q396,R396),1)</f>
        <v>65</v>
      </c>
      <c r="T396" s="168">
        <f>LARGE((N396,O396,P396,Q396,R396),2)</f>
        <v>60</v>
      </c>
      <c r="U396" s="169">
        <f>LARGE((N396,O396,P396,Q396,R396),3)</f>
        <v>50</v>
      </c>
      <c r="V396" s="169">
        <f t="shared" si="13"/>
        <v>175</v>
      </c>
      <c r="W396" s="187"/>
    </row>
    <row r="397" spans="1:23" ht="12.75" customHeight="1" x14ac:dyDescent="0.2">
      <c r="A397" s="187">
        <f t="shared" si="12"/>
        <v>9</v>
      </c>
      <c r="B397" s="206">
        <v>2</v>
      </c>
      <c r="C397" s="206">
        <v>2</v>
      </c>
      <c r="D397" s="168" t="s">
        <v>9182</v>
      </c>
      <c r="E397" s="168" t="s">
        <v>334</v>
      </c>
      <c r="F397" s="168" t="s">
        <v>326</v>
      </c>
      <c r="G397" s="216">
        <v>40090</v>
      </c>
      <c r="H397" s="197">
        <v>9</v>
      </c>
      <c r="I397" s="197">
        <v>9</v>
      </c>
      <c r="J397" s="208" t="s">
        <v>9183</v>
      </c>
      <c r="K397" s="168" t="s">
        <v>60</v>
      </c>
      <c r="L397" s="208" t="s">
        <v>150</v>
      </c>
      <c r="M397" s="168" t="s">
        <v>63</v>
      </c>
      <c r="N397" s="168" t="s">
        <v>68</v>
      </c>
      <c r="O397" s="210">
        <v>50</v>
      </c>
      <c r="P397" s="211">
        <v>65</v>
      </c>
      <c r="Q397" s="213">
        <v>60</v>
      </c>
      <c r="R397" s="209"/>
      <c r="S397" s="168">
        <f>LARGE((N397,O397,P397,Q397,R397),1)</f>
        <v>65</v>
      </c>
      <c r="T397" s="168">
        <f>LARGE((N397,O397,P397,Q397,R397),2)</f>
        <v>60</v>
      </c>
      <c r="U397" s="169">
        <f>LARGE((N397,O397,P397,Q397,R397),3)</f>
        <v>50</v>
      </c>
      <c r="V397" s="169">
        <f t="shared" si="13"/>
        <v>175</v>
      </c>
      <c r="W397" s="187"/>
    </row>
    <row r="398" spans="1:23" ht="12.75" customHeight="1" x14ac:dyDescent="0.2">
      <c r="A398" s="187">
        <f t="shared" si="12"/>
        <v>9</v>
      </c>
      <c r="B398" s="206">
        <v>1</v>
      </c>
      <c r="C398" s="206">
        <v>2</v>
      </c>
      <c r="D398" s="168" t="s">
        <v>3693</v>
      </c>
      <c r="E398" s="168" t="s">
        <v>248</v>
      </c>
      <c r="F398" s="168" t="s">
        <v>76</v>
      </c>
      <c r="G398" s="215">
        <v>40182</v>
      </c>
      <c r="H398" s="197">
        <v>9</v>
      </c>
      <c r="I398" s="197">
        <v>9</v>
      </c>
      <c r="J398" s="208" t="s">
        <v>2711</v>
      </c>
      <c r="K398" s="168" t="s">
        <v>60</v>
      </c>
      <c r="L398" s="208" t="s">
        <v>2038</v>
      </c>
      <c r="M398" s="168" t="s">
        <v>107</v>
      </c>
      <c r="N398" s="168" t="s">
        <v>755</v>
      </c>
      <c r="O398" s="210">
        <v>50</v>
      </c>
      <c r="P398" s="211">
        <v>70</v>
      </c>
      <c r="Q398" s="213">
        <v>55</v>
      </c>
      <c r="R398" s="209"/>
      <c r="S398" s="168">
        <f>LARGE((N398,O398,P398,Q398,R398),1)</f>
        <v>70</v>
      </c>
      <c r="T398" s="168">
        <f>LARGE((N398,O398,P398,Q398,R398),2)</f>
        <v>55</v>
      </c>
      <c r="U398" s="169">
        <f>LARGE((N398,O398,P398,Q398,R398),3)</f>
        <v>50</v>
      </c>
      <c r="V398" s="169">
        <f t="shared" si="13"/>
        <v>175</v>
      </c>
      <c r="W398" s="187"/>
    </row>
    <row r="399" spans="1:23" ht="12.75" customHeight="1" x14ac:dyDescent="0.2">
      <c r="A399" s="187">
        <f t="shared" si="12"/>
        <v>9</v>
      </c>
      <c r="B399" s="206">
        <v>3</v>
      </c>
      <c r="C399" s="206">
        <v>3</v>
      </c>
      <c r="D399" s="168" t="s">
        <v>14513</v>
      </c>
      <c r="E399" s="168" t="s">
        <v>545</v>
      </c>
      <c r="F399" s="168" t="s">
        <v>363</v>
      </c>
      <c r="G399" s="215">
        <v>39952</v>
      </c>
      <c r="H399" s="197">
        <v>9</v>
      </c>
      <c r="I399" s="197">
        <v>9</v>
      </c>
      <c r="J399" s="208" t="s">
        <v>14516</v>
      </c>
      <c r="K399" s="168" t="s">
        <v>2021</v>
      </c>
      <c r="L399" s="208" t="s">
        <v>2225</v>
      </c>
      <c r="M399" s="168" t="s">
        <v>12903</v>
      </c>
      <c r="N399" s="168" t="s">
        <v>1659</v>
      </c>
      <c r="O399" s="210">
        <v>50</v>
      </c>
      <c r="P399" s="211">
        <v>60</v>
      </c>
      <c r="Q399" s="213">
        <v>65</v>
      </c>
      <c r="R399" s="209"/>
      <c r="S399" s="168">
        <f>LARGE((N399,O399,P399,Q399,R399),1)</f>
        <v>65</v>
      </c>
      <c r="T399" s="168">
        <f>LARGE((N399,O399,P399,Q399,R399),2)</f>
        <v>60</v>
      </c>
      <c r="U399" s="169">
        <f>LARGE((N399,O399,P399,Q399,R399),3)</f>
        <v>50</v>
      </c>
      <c r="V399" s="169">
        <f t="shared" si="13"/>
        <v>175</v>
      </c>
      <c r="W399" s="187"/>
    </row>
    <row r="400" spans="1:23" ht="12.75" customHeight="1" x14ac:dyDescent="0.2">
      <c r="A400" s="187">
        <f t="shared" ref="A400:A463" si="14">I400</f>
        <v>9</v>
      </c>
      <c r="B400" s="206">
        <v>1</v>
      </c>
      <c r="C400" s="206">
        <v>2</v>
      </c>
      <c r="D400" s="168" t="s">
        <v>14220</v>
      </c>
      <c r="E400" s="168" t="s">
        <v>4134</v>
      </c>
      <c r="F400" s="168" t="s">
        <v>97</v>
      </c>
      <c r="G400" s="215">
        <v>39981</v>
      </c>
      <c r="H400" s="197">
        <v>9</v>
      </c>
      <c r="I400" s="197">
        <v>9</v>
      </c>
      <c r="J400" s="208" t="s">
        <v>14221</v>
      </c>
      <c r="K400" s="168" t="s">
        <v>60</v>
      </c>
      <c r="L400" s="208" t="s">
        <v>14222</v>
      </c>
      <c r="M400" s="168" t="s">
        <v>14223</v>
      </c>
      <c r="N400" s="168" t="s">
        <v>724</v>
      </c>
      <c r="O400" s="210">
        <v>50</v>
      </c>
      <c r="P400" s="211">
        <v>60</v>
      </c>
      <c r="Q400" s="213">
        <v>60</v>
      </c>
      <c r="R400" s="209"/>
      <c r="S400" s="168">
        <f>LARGE((N400,O400,P400,Q400,R400),1)</f>
        <v>60</v>
      </c>
      <c r="T400" s="168">
        <f>LARGE((N400,O400,P400,Q400,R400),2)</f>
        <v>60</v>
      </c>
      <c r="U400" s="169">
        <f>LARGE((N400,O400,P400,Q400,R400),3)</f>
        <v>50</v>
      </c>
      <c r="V400" s="169">
        <f t="shared" ref="V400:V463" si="15">SUM(S400,T400,U400)</f>
        <v>170</v>
      </c>
      <c r="W400" s="187"/>
    </row>
    <row r="401" spans="1:23" ht="12.75" customHeight="1" x14ac:dyDescent="0.2">
      <c r="A401" s="187">
        <f t="shared" si="14"/>
        <v>9</v>
      </c>
      <c r="B401" s="206">
        <v>1</v>
      </c>
      <c r="C401" s="206">
        <v>3</v>
      </c>
      <c r="D401" s="168" t="s">
        <v>10190</v>
      </c>
      <c r="E401" s="168" t="s">
        <v>127</v>
      </c>
      <c r="F401" s="168" t="s">
        <v>905</v>
      </c>
      <c r="G401" s="215">
        <v>40199</v>
      </c>
      <c r="H401" s="197">
        <v>9</v>
      </c>
      <c r="I401" s="197">
        <v>9</v>
      </c>
      <c r="J401" s="208" t="s">
        <v>10192</v>
      </c>
      <c r="K401" s="168" t="s">
        <v>60</v>
      </c>
      <c r="L401" s="208" t="s">
        <v>10194</v>
      </c>
      <c r="M401" s="168" t="s">
        <v>107</v>
      </c>
      <c r="N401" s="168" t="s">
        <v>68</v>
      </c>
      <c r="O401" s="210">
        <v>50</v>
      </c>
      <c r="P401" s="211">
        <v>60</v>
      </c>
      <c r="Q401" s="213">
        <v>60</v>
      </c>
      <c r="R401" s="209"/>
      <c r="S401" s="168">
        <f>LARGE((N401,O401,P401,Q401,R401),1)</f>
        <v>60</v>
      </c>
      <c r="T401" s="168">
        <f>LARGE((N401,O401,P401,Q401,R401),2)</f>
        <v>60</v>
      </c>
      <c r="U401" s="169">
        <f>LARGE((N401,O401,P401,Q401,R401),3)</f>
        <v>50</v>
      </c>
      <c r="V401" s="169">
        <f t="shared" si="15"/>
        <v>170</v>
      </c>
      <c r="W401" s="187"/>
    </row>
    <row r="402" spans="1:23" ht="12.75" customHeight="1" x14ac:dyDescent="0.2">
      <c r="A402" s="187">
        <f t="shared" si="14"/>
        <v>9</v>
      </c>
      <c r="B402" s="206">
        <v>3</v>
      </c>
      <c r="C402" s="206">
        <v>1</v>
      </c>
      <c r="D402" s="168" t="s">
        <v>18336</v>
      </c>
      <c r="E402" s="168" t="s">
        <v>69</v>
      </c>
      <c r="F402" s="168" t="s">
        <v>70</v>
      </c>
      <c r="G402" s="215">
        <v>39969</v>
      </c>
      <c r="H402" s="197">
        <v>9</v>
      </c>
      <c r="I402" s="197">
        <v>9</v>
      </c>
      <c r="J402" s="208" t="s">
        <v>18324</v>
      </c>
      <c r="K402" s="168" t="s">
        <v>2068</v>
      </c>
      <c r="L402" s="208" t="s">
        <v>7679</v>
      </c>
      <c r="M402" s="168"/>
      <c r="N402" s="168" t="s">
        <v>1268</v>
      </c>
      <c r="O402" s="210">
        <v>50</v>
      </c>
      <c r="P402" s="211">
        <v>50</v>
      </c>
      <c r="Q402" s="213">
        <v>70</v>
      </c>
      <c r="R402" s="209"/>
      <c r="S402" s="168">
        <f>LARGE((N402,O402,P402,Q402,R402),1)</f>
        <v>70</v>
      </c>
      <c r="T402" s="168">
        <f>LARGE((N402,O402,P402,Q402,R402),2)</f>
        <v>50</v>
      </c>
      <c r="U402" s="169">
        <f>LARGE((N402,O402,P402,Q402,R402),3)</f>
        <v>50</v>
      </c>
      <c r="V402" s="169">
        <f t="shared" si="15"/>
        <v>170</v>
      </c>
      <c r="W402" s="187"/>
    </row>
    <row r="403" spans="1:23" ht="12.75" customHeight="1" x14ac:dyDescent="0.2">
      <c r="A403" s="187">
        <f t="shared" si="14"/>
        <v>9</v>
      </c>
      <c r="B403" s="206">
        <v>2</v>
      </c>
      <c r="C403" s="206">
        <v>3</v>
      </c>
      <c r="D403" s="168" t="s">
        <v>2629</v>
      </c>
      <c r="E403" s="168" t="s">
        <v>410</v>
      </c>
      <c r="F403" s="168" t="s">
        <v>76</v>
      </c>
      <c r="G403" s="216">
        <v>39815</v>
      </c>
      <c r="H403" s="197">
        <v>9</v>
      </c>
      <c r="I403" s="197">
        <v>9</v>
      </c>
      <c r="J403" s="208" t="s">
        <v>2630</v>
      </c>
      <c r="K403" s="168" t="s">
        <v>2068</v>
      </c>
      <c r="L403" s="208" t="s">
        <v>2632</v>
      </c>
      <c r="M403" s="168"/>
      <c r="N403" s="168" t="s">
        <v>1268</v>
      </c>
      <c r="O403" s="210">
        <v>50</v>
      </c>
      <c r="P403" s="211">
        <v>55</v>
      </c>
      <c r="Q403" s="213">
        <v>65</v>
      </c>
      <c r="R403" s="209"/>
      <c r="S403" s="168">
        <f>LARGE((N403,O403,P403,Q403,R403),1)</f>
        <v>65</v>
      </c>
      <c r="T403" s="168">
        <f>LARGE((N403,O403,P403,Q403,R403),2)</f>
        <v>55</v>
      </c>
      <c r="U403" s="169">
        <f>LARGE((N403,O403,P403,Q403,R403),3)</f>
        <v>50</v>
      </c>
      <c r="V403" s="169">
        <f t="shared" si="15"/>
        <v>170</v>
      </c>
      <c r="W403" s="187"/>
    </row>
    <row r="404" spans="1:23" ht="12.75" customHeight="1" x14ac:dyDescent="0.2">
      <c r="A404" s="187">
        <f t="shared" si="14"/>
        <v>9</v>
      </c>
      <c r="B404" s="206">
        <v>1</v>
      </c>
      <c r="C404" s="206">
        <v>2</v>
      </c>
      <c r="D404" s="168" t="s">
        <v>7696</v>
      </c>
      <c r="E404" s="168" t="s">
        <v>172</v>
      </c>
      <c r="F404" s="168" t="s">
        <v>1424</v>
      </c>
      <c r="G404" s="215">
        <v>39965</v>
      </c>
      <c r="H404" s="197">
        <v>9</v>
      </c>
      <c r="I404" s="197">
        <v>9</v>
      </c>
      <c r="J404" s="208" t="s">
        <v>18956</v>
      </c>
      <c r="K404" s="168" t="s">
        <v>78</v>
      </c>
      <c r="L404" s="208" t="s">
        <v>18957</v>
      </c>
      <c r="M404" s="168" t="s">
        <v>18958</v>
      </c>
      <c r="N404" s="168" t="s">
        <v>386</v>
      </c>
      <c r="O404" s="210">
        <v>50</v>
      </c>
      <c r="P404" s="211">
        <v>60</v>
      </c>
      <c r="Q404" s="213">
        <v>60</v>
      </c>
      <c r="R404" s="209"/>
      <c r="S404" s="168">
        <f>LARGE((N404,O404,P404,Q404,R404),1)</f>
        <v>60</v>
      </c>
      <c r="T404" s="168">
        <f>LARGE((N404,O404,P404,Q404,R404),2)</f>
        <v>60</v>
      </c>
      <c r="U404" s="169">
        <f>LARGE((N404,O404,P404,Q404,R404),3)</f>
        <v>50</v>
      </c>
      <c r="V404" s="169">
        <f t="shared" si="15"/>
        <v>170</v>
      </c>
      <c r="W404" s="187"/>
    </row>
    <row r="405" spans="1:23" ht="12.75" customHeight="1" x14ac:dyDescent="0.2">
      <c r="A405" s="187">
        <f t="shared" si="14"/>
        <v>9</v>
      </c>
      <c r="B405" s="206">
        <v>1</v>
      </c>
      <c r="C405" s="206">
        <v>3</v>
      </c>
      <c r="D405" s="168" t="s">
        <v>547</v>
      </c>
      <c r="E405" s="168" t="s">
        <v>548</v>
      </c>
      <c r="F405" s="168" t="s">
        <v>141</v>
      </c>
      <c r="G405" s="216">
        <v>39956</v>
      </c>
      <c r="H405" s="197">
        <v>9</v>
      </c>
      <c r="I405" s="197">
        <v>9</v>
      </c>
      <c r="J405" s="208" t="s">
        <v>550</v>
      </c>
      <c r="K405" s="168" t="s">
        <v>60</v>
      </c>
      <c r="L405" s="208" t="s">
        <v>551</v>
      </c>
      <c r="M405" s="168" t="s">
        <v>552</v>
      </c>
      <c r="N405" s="168" t="s">
        <v>555</v>
      </c>
      <c r="O405" s="210">
        <v>50</v>
      </c>
      <c r="P405" s="211">
        <v>55</v>
      </c>
      <c r="Q405" s="213">
        <v>65</v>
      </c>
      <c r="R405" s="209"/>
      <c r="S405" s="168">
        <f>LARGE((N405,O405,P405,Q405,R405),1)</f>
        <v>65</v>
      </c>
      <c r="T405" s="168">
        <f>LARGE((N405,O405,P405,Q405,R405),2)</f>
        <v>55</v>
      </c>
      <c r="U405" s="169">
        <f>LARGE((N405,O405,P405,Q405,R405),3)</f>
        <v>50</v>
      </c>
      <c r="V405" s="169">
        <f t="shared" si="15"/>
        <v>170</v>
      </c>
      <c r="W405" s="187"/>
    </row>
    <row r="406" spans="1:23" ht="12.75" customHeight="1" x14ac:dyDescent="0.2">
      <c r="A406" s="187">
        <f t="shared" si="14"/>
        <v>9</v>
      </c>
      <c r="B406" s="206">
        <v>2</v>
      </c>
      <c r="C406" s="206">
        <v>1</v>
      </c>
      <c r="D406" s="168" t="s">
        <v>1900</v>
      </c>
      <c r="E406" s="168" t="s">
        <v>218</v>
      </c>
      <c r="F406" s="168" t="s">
        <v>383</v>
      </c>
      <c r="G406" s="216">
        <v>39864</v>
      </c>
      <c r="H406" s="197">
        <v>9</v>
      </c>
      <c r="I406" s="197">
        <v>9</v>
      </c>
      <c r="J406" s="208" t="s">
        <v>1903</v>
      </c>
      <c r="K406" s="168" t="s">
        <v>164</v>
      </c>
      <c r="L406" s="208" t="s">
        <v>424</v>
      </c>
      <c r="M406" s="168"/>
      <c r="N406" s="168" t="s">
        <v>169</v>
      </c>
      <c r="O406" s="210">
        <v>65</v>
      </c>
      <c r="P406" s="211">
        <v>50</v>
      </c>
      <c r="Q406" s="213">
        <v>55</v>
      </c>
      <c r="R406" s="209"/>
      <c r="S406" s="168">
        <f>LARGE((N406,O406,P406,Q406,R406),1)</f>
        <v>65</v>
      </c>
      <c r="T406" s="168">
        <f>LARGE((N406,O406,P406,Q406,R406),2)</f>
        <v>55</v>
      </c>
      <c r="U406" s="169">
        <f>LARGE((N406,O406,P406,Q406,R406),3)</f>
        <v>50</v>
      </c>
      <c r="V406" s="169">
        <f t="shared" si="15"/>
        <v>170</v>
      </c>
      <c r="W406" s="187"/>
    </row>
    <row r="407" spans="1:23" ht="12.75" customHeight="1" x14ac:dyDescent="0.2">
      <c r="A407" s="187">
        <f t="shared" si="14"/>
        <v>9</v>
      </c>
      <c r="B407" s="206">
        <v>3</v>
      </c>
      <c r="C407" s="206">
        <v>2</v>
      </c>
      <c r="D407" s="168" t="s">
        <v>17518</v>
      </c>
      <c r="E407" s="168" t="s">
        <v>597</v>
      </c>
      <c r="F407" s="168" t="s">
        <v>70</v>
      </c>
      <c r="G407" s="215">
        <v>40057</v>
      </c>
      <c r="H407" s="197">
        <v>9</v>
      </c>
      <c r="I407" s="197">
        <v>9</v>
      </c>
      <c r="J407" s="208" t="s">
        <v>10068</v>
      </c>
      <c r="K407" s="168" t="s">
        <v>732</v>
      </c>
      <c r="L407" s="208" t="s">
        <v>10069</v>
      </c>
      <c r="M407" s="168" t="s">
        <v>10070</v>
      </c>
      <c r="N407" s="168" t="s">
        <v>1898</v>
      </c>
      <c r="O407" s="210">
        <v>50</v>
      </c>
      <c r="P407" s="211">
        <v>60</v>
      </c>
      <c r="Q407" s="213">
        <v>60</v>
      </c>
      <c r="R407" s="209"/>
      <c r="S407" s="168">
        <f>LARGE((N407,O407,P407,Q407,R407),1)</f>
        <v>60</v>
      </c>
      <c r="T407" s="168">
        <f>LARGE((N407,O407,P407,Q407,R407),2)</f>
        <v>60</v>
      </c>
      <c r="U407" s="169">
        <f>LARGE((N407,O407,P407,Q407,R407),3)</f>
        <v>50</v>
      </c>
      <c r="V407" s="169">
        <f t="shared" si="15"/>
        <v>170</v>
      </c>
      <c r="W407" s="187"/>
    </row>
    <row r="408" spans="1:23" ht="12.75" customHeight="1" x14ac:dyDescent="0.2">
      <c r="A408" s="187">
        <f t="shared" si="14"/>
        <v>9</v>
      </c>
      <c r="B408" s="206">
        <v>1</v>
      </c>
      <c r="C408" s="206">
        <v>3</v>
      </c>
      <c r="D408" s="168" t="s">
        <v>1863</v>
      </c>
      <c r="E408" s="168" t="s">
        <v>1864</v>
      </c>
      <c r="F408" s="168" t="s">
        <v>1865</v>
      </c>
      <c r="G408" s="216">
        <v>39997</v>
      </c>
      <c r="H408" s="197">
        <v>9</v>
      </c>
      <c r="I408" s="197">
        <v>9</v>
      </c>
      <c r="J408" s="208" t="s">
        <v>1866</v>
      </c>
      <c r="K408" s="168" t="s">
        <v>60</v>
      </c>
      <c r="L408" s="208" t="s">
        <v>916</v>
      </c>
      <c r="M408" s="168" t="s">
        <v>107</v>
      </c>
      <c r="N408" s="168" t="s">
        <v>237</v>
      </c>
      <c r="O408" s="210">
        <v>50</v>
      </c>
      <c r="P408" s="211">
        <v>50</v>
      </c>
      <c r="Q408" s="213">
        <v>70</v>
      </c>
      <c r="R408" s="209"/>
      <c r="S408" s="168">
        <f>LARGE((N408,O408,P408,Q408,R408),1)</f>
        <v>70</v>
      </c>
      <c r="T408" s="168">
        <f>LARGE((N408,O408,P408,Q408,R408),2)</f>
        <v>50</v>
      </c>
      <c r="U408" s="169">
        <f>LARGE((N408,O408,P408,Q408,R408),3)</f>
        <v>50</v>
      </c>
      <c r="V408" s="169">
        <f t="shared" si="15"/>
        <v>170</v>
      </c>
      <c r="W408" s="187"/>
    </row>
    <row r="409" spans="1:23" ht="12.75" customHeight="1" x14ac:dyDescent="0.2">
      <c r="A409" s="187">
        <f t="shared" si="14"/>
        <v>9</v>
      </c>
      <c r="B409" s="206">
        <v>3</v>
      </c>
      <c r="C409" s="206">
        <v>3</v>
      </c>
      <c r="D409" s="168" t="s">
        <v>2150</v>
      </c>
      <c r="E409" s="168" t="s">
        <v>2151</v>
      </c>
      <c r="F409" s="168" t="s">
        <v>114</v>
      </c>
      <c r="G409" s="216">
        <v>39782</v>
      </c>
      <c r="H409" s="197">
        <v>9</v>
      </c>
      <c r="I409" s="197">
        <v>9</v>
      </c>
      <c r="J409" s="208" t="s">
        <v>2152</v>
      </c>
      <c r="K409" s="168" t="s">
        <v>60</v>
      </c>
      <c r="L409" s="208" t="s">
        <v>136</v>
      </c>
      <c r="M409" s="168" t="s">
        <v>2153</v>
      </c>
      <c r="N409" s="168" t="s">
        <v>68</v>
      </c>
      <c r="O409" s="210">
        <v>55</v>
      </c>
      <c r="P409" s="211">
        <v>50</v>
      </c>
      <c r="Q409" s="213">
        <v>65</v>
      </c>
      <c r="R409" s="209"/>
      <c r="S409" s="168">
        <f>LARGE((N409,O409,P409,Q409,R409),1)</f>
        <v>65</v>
      </c>
      <c r="T409" s="168">
        <f>LARGE((N409,O409,P409,Q409,R409),2)</f>
        <v>55</v>
      </c>
      <c r="U409" s="169">
        <f>LARGE((N409,O409,P409,Q409,R409),3)</f>
        <v>50</v>
      </c>
      <c r="V409" s="169">
        <f t="shared" si="15"/>
        <v>170</v>
      </c>
      <c r="W409" s="187"/>
    </row>
    <row r="410" spans="1:23" ht="12.75" customHeight="1" x14ac:dyDescent="0.2">
      <c r="A410" s="187">
        <f t="shared" si="14"/>
        <v>9</v>
      </c>
      <c r="B410" s="206">
        <v>1</v>
      </c>
      <c r="C410" s="206">
        <v>2</v>
      </c>
      <c r="D410" s="168" t="s">
        <v>5697</v>
      </c>
      <c r="E410" s="168" t="s">
        <v>218</v>
      </c>
      <c r="F410" s="168" t="s">
        <v>57</v>
      </c>
      <c r="G410" s="216">
        <v>40039</v>
      </c>
      <c r="H410" s="197">
        <v>9</v>
      </c>
      <c r="I410" s="197">
        <v>9</v>
      </c>
      <c r="J410" s="208" t="s">
        <v>5699</v>
      </c>
      <c r="K410" s="168" t="s">
        <v>732</v>
      </c>
      <c r="L410" s="208" t="s">
        <v>1656</v>
      </c>
      <c r="M410" s="168" t="s">
        <v>5700</v>
      </c>
      <c r="N410" s="168" t="s">
        <v>1898</v>
      </c>
      <c r="O410" s="210">
        <v>50</v>
      </c>
      <c r="P410" s="211">
        <v>60</v>
      </c>
      <c r="Q410" s="213">
        <v>60</v>
      </c>
      <c r="R410" s="209"/>
      <c r="S410" s="168">
        <f>LARGE((N410,O410,P410,Q410,R410),1)</f>
        <v>60</v>
      </c>
      <c r="T410" s="168">
        <f>LARGE((N410,O410,P410,Q410,R410),2)</f>
        <v>60</v>
      </c>
      <c r="U410" s="169">
        <f>LARGE((N410,O410,P410,Q410,R410),3)</f>
        <v>50</v>
      </c>
      <c r="V410" s="169">
        <f t="shared" si="15"/>
        <v>170</v>
      </c>
      <c r="W410" s="187"/>
    </row>
    <row r="411" spans="1:23" ht="12.75" customHeight="1" x14ac:dyDescent="0.2">
      <c r="A411" s="187">
        <f t="shared" si="14"/>
        <v>9</v>
      </c>
      <c r="B411" s="206">
        <v>3</v>
      </c>
      <c r="C411" s="206">
        <v>3</v>
      </c>
      <c r="D411" s="168" t="s">
        <v>16150</v>
      </c>
      <c r="E411" s="168" t="s">
        <v>699</v>
      </c>
      <c r="F411" s="168" t="s">
        <v>1218</v>
      </c>
      <c r="G411" s="215">
        <v>39869</v>
      </c>
      <c r="H411" s="197">
        <v>9</v>
      </c>
      <c r="I411" s="197">
        <v>9</v>
      </c>
      <c r="J411" s="208" t="s">
        <v>2775</v>
      </c>
      <c r="K411" s="168" t="s">
        <v>60</v>
      </c>
      <c r="L411" s="208" t="s">
        <v>150</v>
      </c>
      <c r="M411" s="168" t="s">
        <v>16151</v>
      </c>
      <c r="N411" s="168" t="s">
        <v>68</v>
      </c>
      <c r="O411" s="210">
        <v>55</v>
      </c>
      <c r="P411" s="211">
        <v>50</v>
      </c>
      <c r="Q411" s="213">
        <v>65</v>
      </c>
      <c r="R411" s="209"/>
      <c r="S411" s="168">
        <f>LARGE((N411,O411,P411,Q411,R411),1)</f>
        <v>65</v>
      </c>
      <c r="T411" s="168">
        <f>LARGE((N411,O411,P411,Q411,R411),2)</f>
        <v>55</v>
      </c>
      <c r="U411" s="169">
        <f>LARGE((N411,O411,P411,Q411,R411),3)</f>
        <v>50</v>
      </c>
      <c r="V411" s="169">
        <f t="shared" si="15"/>
        <v>170</v>
      </c>
      <c r="W411" s="187"/>
    </row>
    <row r="412" spans="1:23" ht="12.75" customHeight="1" x14ac:dyDescent="0.2">
      <c r="A412" s="187">
        <f t="shared" si="14"/>
        <v>9</v>
      </c>
      <c r="B412" s="206">
        <v>3</v>
      </c>
      <c r="C412" s="206">
        <v>3</v>
      </c>
      <c r="D412" s="168" t="s">
        <v>2604</v>
      </c>
      <c r="E412" s="168" t="s">
        <v>96</v>
      </c>
      <c r="F412" s="168" t="s">
        <v>114</v>
      </c>
      <c r="G412" s="216">
        <v>40078</v>
      </c>
      <c r="H412" s="197">
        <v>9</v>
      </c>
      <c r="I412" s="197">
        <v>9</v>
      </c>
      <c r="J412" s="208" t="s">
        <v>2605</v>
      </c>
      <c r="K412" s="168" t="s">
        <v>473</v>
      </c>
      <c r="L412" s="208" t="s">
        <v>2606</v>
      </c>
      <c r="M412" s="168" t="s">
        <v>2607</v>
      </c>
      <c r="N412" s="168" t="s">
        <v>489</v>
      </c>
      <c r="O412" s="210">
        <v>50</v>
      </c>
      <c r="P412" s="211">
        <v>65</v>
      </c>
      <c r="Q412" s="213">
        <v>55</v>
      </c>
      <c r="R412" s="209"/>
      <c r="S412" s="168">
        <f>LARGE((N412,O412,P412,Q412,R412),1)</f>
        <v>65</v>
      </c>
      <c r="T412" s="168">
        <f>LARGE((N412,O412,P412,Q412,R412),2)</f>
        <v>55</v>
      </c>
      <c r="U412" s="169">
        <f>LARGE((N412,O412,P412,Q412,R412),3)</f>
        <v>50</v>
      </c>
      <c r="V412" s="169">
        <f t="shared" si="15"/>
        <v>170</v>
      </c>
      <c r="W412" s="187"/>
    </row>
    <row r="413" spans="1:23" ht="12.75" customHeight="1" x14ac:dyDescent="0.2">
      <c r="A413" s="187">
        <f t="shared" si="14"/>
        <v>9</v>
      </c>
      <c r="B413" s="206">
        <v>1</v>
      </c>
      <c r="C413" s="206">
        <v>2</v>
      </c>
      <c r="D413" s="168" t="s">
        <v>15994</v>
      </c>
      <c r="E413" s="168" t="s">
        <v>699</v>
      </c>
      <c r="F413" s="168" t="s">
        <v>905</v>
      </c>
      <c r="G413" s="215">
        <v>40188</v>
      </c>
      <c r="H413" s="197">
        <v>9</v>
      </c>
      <c r="I413" s="197">
        <v>9</v>
      </c>
      <c r="J413" s="208" t="s">
        <v>15997</v>
      </c>
      <c r="K413" s="168" t="s">
        <v>226</v>
      </c>
      <c r="L413" s="208" t="s">
        <v>15998</v>
      </c>
      <c r="M413" s="168"/>
      <c r="N413" s="168" t="s">
        <v>231</v>
      </c>
      <c r="O413" s="210">
        <v>55</v>
      </c>
      <c r="P413" s="211">
        <v>60</v>
      </c>
      <c r="Q413" s="213">
        <v>50</v>
      </c>
      <c r="R413" s="209"/>
      <c r="S413" s="168">
        <f>LARGE((N413,O413,P413,Q413,R413),1)</f>
        <v>60</v>
      </c>
      <c r="T413" s="168">
        <f>LARGE((N413,O413,P413,Q413,R413),2)</f>
        <v>55</v>
      </c>
      <c r="U413" s="169">
        <f>LARGE((N413,O413,P413,Q413,R413),3)</f>
        <v>50</v>
      </c>
      <c r="V413" s="169">
        <f t="shared" si="15"/>
        <v>165</v>
      </c>
      <c r="W413" s="187"/>
    </row>
    <row r="414" spans="1:23" ht="12.75" customHeight="1" x14ac:dyDescent="0.2">
      <c r="A414" s="187">
        <f t="shared" si="14"/>
        <v>9</v>
      </c>
      <c r="B414" s="206">
        <v>1</v>
      </c>
      <c r="C414" s="206">
        <v>2</v>
      </c>
      <c r="D414" s="168" t="s">
        <v>9059</v>
      </c>
      <c r="E414" s="168" t="s">
        <v>420</v>
      </c>
      <c r="F414" s="168" t="s">
        <v>4232</v>
      </c>
      <c r="G414" s="216">
        <v>40109</v>
      </c>
      <c r="H414" s="197">
        <v>9</v>
      </c>
      <c r="I414" s="197">
        <v>9</v>
      </c>
      <c r="J414" s="208" t="s">
        <v>1599</v>
      </c>
      <c r="K414" s="168" t="s">
        <v>164</v>
      </c>
      <c r="L414" s="208" t="s">
        <v>166</v>
      </c>
      <c r="M414" s="168" t="s">
        <v>167</v>
      </c>
      <c r="N414" s="168" t="s">
        <v>169</v>
      </c>
      <c r="O414" s="210">
        <v>50</v>
      </c>
      <c r="P414" s="211">
        <v>60</v>
      </c>
      <c r="Q414" s="213">
        <v>55</v>
      </c>
      <c r="R414" s="209"/>
      <c r="S414" s="168">
        <f>LARGE((N414,O414,P414,Q414,R414),1)</f>
        <v>60</v>
      </c>
      <c r="T414" s="168">
        <f>LARGE((N414,O414,P414,Q414,R414),2)</f>
        <v>55</v>
      </c>
      <c r="U414" s="169">
        <f>LARGE((N414,O414,P414,Q414,R414),3)</f>
        <v>50</v>
      </c>
      <c r="V414" s="169">
        <f t="shared" si="15"/>
        <v>165</v>
      </c>
      <c r="W414" s="187"/>
    </row>
    <row r="415" spans="1:23" ht="12.75" customHeight="1" x14ac:dyDescent="0.2">
      <c r="A415" s="187">
        <f t="shared" si="14"/>
        <v>9</v>
      </c>
      <c r="B415" s="206">
        <v>1</v>
      </c>
      <c r="C415" s="206">
        <v>3</v>
      </c>
      <c r="D415" s="168" t="s">
        <v>585</v>
      </c>
      <c r="E415" s="168" t="s">
        <v>586</v>
      </c>
      <c r="F415" s="168" t="s">
        <v>587</v>
      </c>
      <c r="G415" s="216">
        <v>40008</v>
      </c>
      <c r="H415" s="197">
        <v>9</v>
      </c>
      <c r="I415" s="197">
        <v>9</v>
      </c>
      <c r="J415" s="208" t="s">
        <v>588</v>
      </c>
      <c r="K415" s="168" t="s">
        <v>98</v>
      </c>
      <c r="L415" s="208" t="s">
        <v>590</v>
      </c>
      <c r="M415" s="168" t="s">
        <v>591</v>
      </c>
      <c r="N415" s="168" t="s">
        <v>68</v>
      </c>
      <c r="O415" s="210">
        <v>50</v>
      </c>
      <c r="P415" s="211">
        <v>50</v>
      </c>
      <c r="Q415" s="213">
        <v>65</v>
      </c>
      <c r="R415" s="209"/>
      <c r="S415" s="168">
        <f>LARGE((N415,O415,P415,Q415,R415),1)</f>
        <v>65</v>
      </c>
      <c r="T415" s="168">
        <f>LARGE((N415,O415,P415,Q415,R415),2)</f>
        <v>50</v>
      </c>
      <c r="U415" s="169">
        <f>LARGE((N415,O415,P415,Q415,R415),3)</f>
        <v>50</v>
      </c>
      <c r="V415" s="169">
        <f t="shared" si="15"/>
        <v>165</v>
      </c>
      <c r="W415" s="187"/>
    </row>
    <row r="416" spans="1:23" ht="12.75" customHeight="1" x14ac:dyDescent="0.2">
      <c r="A416" s="187">
        <f t="shared" si="14"/>
        <v>9</v>
      </c>
      <c r="B416" s="206">
        <v>3</v>
      </c>
      <c r="C416" s="206">
        <v>3</v>
      </c>
      <c r="D416" s="168" t="s">
        <v>2612</v>
      </c>
      <c r="E416" s="168" t="s">
        <v>69</v>
      </c>
      <c r="F416" s="168" t="s">
        <v>2613</v>
      </c>
      <c r="G416" s="216">
        <v>39981</v>
      </c>
      <c r="H416" s="197">
        <v>9</v>
      </c>
      <c r="I416" s="197">
        <v>9</v>
      </c>
      <c r="J416" s="208" t="s">
        <v>2614</v>
      </c>
      <c r="K416" s="168" t="s">
        <v>473</v>
      </c>
      <c r="L416" s="208" t="s">
        <v>2615</v>
      </c>
      <c r="M416" s="168" t="s">
        <v>2616</v>
      </c>
      <c r="N416" s="168" t="s">
        <v>489</v>
      </c>
      <c r="O416" s="210">
        <v>50</v>
      </c>
      <c r="P416" s="211">
        <v>60</v>
      </c>
      <c r="Q416" s="213">
        <v>55</v>
      </c>
      <c r="R416" s="209"/>
      <c r="S416" s="168">
        <f>LARGE((N416,O416,P416,Q416,R416),1)</f>
        <v>60</v>
      </c>
      <c r="T416" s="168">
        <f>LARGE((N416,O416,P416,Q416,R416),2)</f>
        <v>55</v>
      </c>
      <c r="U416" s="169">
        <f>LARGE((N416,O416,P416,Q416,R416),3)</f>
        <v>50</v>
      </c>
      <c r="V416" s="169">
        <f t="shared" si="15"/>
        <v>165</v>
      </c>
      <c r="W416" s="187"/>
    </row>
    <row r="417" spans="1:23" ht="12.75" customHeight="1" x14ac:dyDescent="0.2">
      <c r="A417" s="187">
        <f t="shared" si="14"/>
        <v>9</v>
      </c>
      <c r="B417" s="309">
        <v>3</v>
      </c>
      <c r="C417" s="309">
        <v>1</v>
      </c>
      <c r="D417" s="205" t="s">
        <v>4374</v>
      </c>
      <c r="E417" s="205" t="s">
        <v>69</v>
      </c>
      <c r="F417" s="205" t="s">
        <v>160</v>
      </c>
      <c r="G417" s="229">
        <v>40100</v>
      </c>
      <c r="H417" s="199">
        <v>9</v>
      </c>
      <c r="I417" s="199">
        <v>9</v>
      </c>
      <c r="J417" s="223" t="s">
        <v>4010</v>
      </c>
      <c r="K417" s="205" t="s">
        <v>164</v>
      </c>
      <c r="L417" s="223" t="s">
        <v>1203</v>
      </c>
      <c r="M417" s="205" t="s">
        <v>511</v>
      </c>
      <c r="N417" s="168" t="s">
        <v>1814</v>
      </c>
      <c r="O417" s="210">
        <v>50</v>
      </c>
      <c r="P417" s="211">
        <v>55</v>
      </c>
      <c r="Q417" s="213">
        <v>60</v>
      </c>
      <c r="R417" s="209"/>
      <c r="S417" s="168">
        <f>LARGE((N417,O417,P417,Q417,R417),1)</f>
        <v>60</v>
      </c>
      <c r="T417" s="168">
        <f>LARGE((N417,O417,P417,Q417,R417),2)</f>
        <v>55</v>
      </c>
      <c r="U417" s="169">
        <f>LARGE((N417,O417,P417,Q417,R417),3)</f>
        <v>50</v>
      </c>
      <c r="V417" s="169">
        <f t="shared" si="15"/>
        <v>165</v>
      </c>
      <c r="W417" s="187"/>
    </row>
    <row r="418" spans="1:23" ht="12.75" customHeight="1" x14ac:dyDescent="0.2">
      <c r="A418" s="187">
        <f t="shared" si="14"/>
        <v>9</v>
      </c>
      <c r="B418" s="206">
        <v>3</v>
      </c>
      <c r="C418" s="206">
        <v>3</v>
      </c>
      <c r="D418" s="168" t="s">
        <v>12923</v>
      </c>
      <c r="E418" s="168" t="s">
        <v>69</v>
      </c>
      <c r="F418" s="168" t="s">
        <v>234</v>
      </c>
      <c r="G418" s="215">
        <v>40089</v>
      </c>
      <c r="H418" s="197">
        <v>9</v>
      </c>
      <c r="I418" s="197">
        <v>9</v>
      </c>
      <c r="J418" s="208" t="s">
        <v>12925</v>
      </c>
      <c r="K418" s="168" t="s">
        <v>78</v>
      </c>
      <c r="L418" s="208" t="s">
        <v>2557</v>
      </c>
      <c r="M418" s="168" t="s">
        <v>12926</v>
      </c>
      <c r="N418" s="168" t="s">
        <v>3073</v>
      </c>
      <c r="O418" s="210">
        <v>50</v>
      </c>
      <c r="P418" s="211">
        <v>55</v>
      </c>
      <c r="Q418" s="213">
        <v>60</v>
      </c>
      <c r="R418" s="209"/>
      <c r="S418" s="168">
        <f>LARGE((N418,O418,P418,Q418,R418),1)</f>
        <v>60</v>
      </c>
      <c r="T418" s="168">
        <f>LARGE((N418,O418,P418,Q418,R418),2)</f>
        <v>55</v>
      </c>
      <c r="U418" s="169">
        <f>LARGE((N418,O418,P418,Q418,R418),3)</f>
        <v>50</v>
      </c>
      <c r="V418" s="169">
        <f t="shared" si="15"/>
        <v>165</v>
      </c>
      <c r="W418" s="187"/>
    </row>
    <row r="419" spans="1:23" ht="12.75" customHeight="1" x14ac:dyDescent="0.2">
      <c r="A419" s="187">
        <f t="shared" si="14"/>
        <v>9</v>
      </c>
      <c r="B419" s="206">
        <v>3</v>
      </c>
      <c r="C419" s="206">
        <v>1</v>
      </c>
      <c r="D419" s="168" t="s">
        <v>1358</v>
      </c>
      <c r="E419" s="168" t="s">
        <v>2135</v>
      </c>
      <c r="F419" s="168" t="s">
        <v>369</v>
      </c>
      <c r="G419" s="216">
        <v>40175</v>
      </c>
      <c r="H419" s="197">
        <v>9</v>
      </c>
      <c r="I419" s="197">
        <v>9</v>
      </c>
      <c r="J419" s="208" t="s">
        <v>7569</v>
      </c>
      <c r="K419" s="168" t="s">
        <v>98</v>
      </c>
      <c r="L419" s="208" t="s">
        <v>2678</v>
      </c>
      <c r="M419" s="168" t="s">
        <v>7303</v>
      </c>
      <c r="N419" s="168" t="s">
        <v>3576</v>
      </c>
      <c r="O419" s="210">
        <v>50</v>
      </c>
      <c r="P419" s="211">
        <v>50</v>
      </c>
      <c r="Q419" s="213">
        <v>65</v>
      </c>
      <c r="R419" s="209"/>
      <c r="S419" s="168">
        <f>LARGE((N419,O419,P419,Q419,R419),1)</f>
        <v>65</v>
      </c>
      <c r="T419" s="168">
        <f>LARGE((N419,O419,P419,Q419,R419),2)</f>
        <v>50</v>
      </c>
      <c r="U419" s="169">
        <f>LARGE((N419,O419,P419,Q419,R419),3)</f>
        <v>50</v>
      </c>
      <c r="V419" s="169">
        <f t="shared" si="15"/>
        <v>165</v>
      </c>
      <c r="W419" s="187"/>
    </row>
    <row r="420" spans="1:23" ht="12.75" customHeight="1" x14ac:dyDescent="0.2">
      <c r="A420" s="187">
        <f t="shared" si="14"/>
        <v>9</v>
      </c>
      <c r="B420" s="206">
        <v>1</v>
      </c>
      <c r="C420" s="206">
        <v>2</v>
      </c>
      <c r="D420" s="168" t="s">
        <v>15061</v>
      </c>
      <c r="E420" s="168" t="s">
        <v>218</v>
      </c>
      <c r="F420" s="168" t="s">
        <v>114</v>
      </c>
      <c r="G420" s="207">
        <v>39906</v>
      </c>
      <c r="H420" s="197">
        <v>9</v>
      </c>
      <c r="I420" s="197">
        <v>9</v>
      </c>
      <c r="J420" s="208" t="s">
        <v>183</v>
      </c>
      <c r="K420" s="168" t="s">
        <v>60</v>
      </c>
      <c r="L420" s="208" t="s">
        <v>150</v>
      </c>
      <c r="M420" s="168"/>
      <c r="N420" s="168" t="s">
        <v>181</v>
      </c>
      <c r="O420" s="210">
        <v>55</v>
      </c>
      <c r="P420" s="211">
        <v>55</v>
      </c>
      <c r="Q420" s="213">
        <v>50</v>
      </c>
      <c r="R420" s="209"/>
      <c r="S420" s="168">
        <f>LARGE((N420,O420,P420,Q420,R420),1)</f>
        <v>55</v>
      </c>
      <c r="T420" s="168">
        <f>LARGE((N420,O420,P420,Q420,R420),2)</f>
        <v>55</v>
      </c>
      <c r="U420" s="169">
        <f>LARGE((N420,O420,P420,Q420,R420),3)</f>
        <v>50</v>
      </c>
      <c r="V420" s="169">
        <f t="shared" si="15"/>
        <v>160</v>
      </c>
      <c r="W420" s="187"/>
    </row>
    <row r="421" spans="1:23" ht="12.75" customHeight="1" x14ac:dyDescent="0.2">
      <c r="A421" s="187">
        <f t="shared" si="14"/>
        <v>9</v>
      </c>
      <c r="B421" s="206">
        <v>1</v>
      </c>
      <c r="C421" s="206">
        <v>3</v>
      </c>
      <c r="D421" s="168" t="s">
        <v>15062</v>
      </c>
      <c r="E421" s="168" t="s">
        <v>153</v>
      </c>
      <c r="F421" s="168" t="s">
        <v>57</v>
      </c>
      <c r="G421" s="207">
        <v>40058</v>
      </c>
      <c r="H421" s="197">
        <v>9</v>
      </c>
      <c r="I421" s="197">
        <v>9</v>
      </c>
      <c r="J421" s="208" t="s">
        <v>183</v>
      </c>
      <c r="K421" s="168" t="s">
        <v>60</v>
      </c>
      <c r="L421" s="208" t="s">
        <v>150</v>
      </c>
      <c r="M421" s="168"/>
      <c r="N421" s="168" t="s">
        <v>181</v>
      </c>
      <c r="O421" s="210">
        <v>50</v>
      </c>
      <c r="P421" s="211">
        <v>50</v>
      </c>
      <c r="Q421" s="213">
        <v>60</v>
      </c>
      <c r="R421" s="209"/>
      <c r="S421" s="168">
        <f>LARGE((N421,O421,P421,Q421,R421),1)</f>
        <v>60</v>
      </c>
      <c r="T421" s="168">
        <f>LARGE((N421,O421,P421,Q421,R421),2)</f>
        <v>50</v>
      </c>
      <c r="U421" s="169">
        <f>LARGE((N421,O421,P421,Q421,R421),3)</f>
        <v>50</v>
      </c>
      <c r="V421" s="169">
        <f t="shared" si="15"/>
        <v>160</v>
      </c>
      <c r="W421" s="187"/>
    </row>
    <row r="422" spans="1:23" ht="12.75" customHeight="1" x14ac:dyDescent="0.2">
      <c r="A422" s="187">
        <f t="shared" si="14"/>
        <v>9</v>
      </c>
      <c r="B422" s="206">
        <v>3</v>
      </c>
      <c r="C422" s="206">
        <v>3</v>
      </c>
      <c r="D422" s="168" t="s">
        <v>12744</v>
      </c>
      <c r="E422" s="168" t="s">
        <v>12745</v>
      </c>
      <c r="F422" s="168" t="s">
        <v>12746</v>
      </c>
      <c r="G422" s="215">
        <v>40149</v>
      </c>
      <c r="H422" s="197">
        <v>9</v>
      </c>
      <c r="I422" s="197">
        <v>9</v>
      </c>
      <c r="J422" s="208" t="s">
        <v>3773</v>
      </c>
      <c r="K422" s="168" t="s">
        <v>98</v>
      </c>
      <c r="L422" s="208" t="s">
        <v>2678</v>
      </c>
      <c r="M422" s="168"/>
      <c r="N422" s="168" t="s">
        <v>3576</v>
      </c>
      <c r="O422" s="210">
        <v>55</v>
      </c>
      <c r="P422" s="211">
        <v>50</v>
      </c>
      <c r="Q422" s="213">
        <v>55</v>
      </c>
      <c r="R422" s="209"/>
      <c r="S422" s="168">
        <f>LARGE((N422,O422,P422,Q422,R422),1)</f>
        <v>55</v>
      </c>
      <c r="T422" s="168">
        <f>LARGE((N422,O422,P422,Q422,R422),2)</f>
        <v>55</v>
      </c>
      <c r="U422" s="169">
        <f>LARGE((N422,O422,P422,Q422,R422),3)</f>
        <v>50</v>
      </c>
      <c r="V422" s="169">
        <f t="shared" si="15"/>
        <v>160</v>
      </c>
      <c r="W422" s="187"/>
    </row>
    <row r="423" spans="1:23" ht="12.75" customHeight="1" x14ac:dyDescent="0.2">
      <c r="A423" s="187">
        <f t="shared" si="14"/>
        <v>9</v>
      </c>
      <c r="B423" s="206">
        <v>1</v>
      </c>
      <c r="C423" s="206">
        <v>2</v>
      </c>
      <c r="D423" s="168" t="s">
        <v>11334</v>
      </c>
      <c r="E423" s="168" t="s">
        <v>1106</v>
      </c>
      <c r="F423" s="168" t="s">
        <v>97</v>
      </c>
      <c r="G423" s="215">
        <v>40175</v>
      </c>
      <c r="H423" s="197">
        <v>9</v>
      </c>
      <c r="I423" s="197">
        <v>9</v>
      </c>
      <c r="J423" s="208" t="s">
        <v>11335</v>
      </c>
      <c r="K423" s="168" t="s">
        <v>98</v>
      </c>
      <c r="L423" s="208" t="s">
        <v>11323</v>
      </c>
      <c r="M423" s="168" t="s">
        <v>11324</v>
      </c>
      <c r="N423" s="168" t="s">
        <v>3576</v>
      </c>
      <c r="O423" s="210">
        <v>50</v>
      </c>
      <c r="P423" s="211">
        <v>60</v>
      </c>
      <c r="Q423" s="213">
        <v>50</v>
      </c>
      <c r="R423" s="209"/>
      <c r="S423" s="168">
        <f>LARGE((N423,O423,P423,Q423,R423),1)</f>
        <v>60</v>
      </c>
      <c r="T423" s="168">
        <f>LARGE((N423,O423,P423,Q423,R423),2)</f>
        <v>50</v>
      </c>
      <c r="U423" s="169">
        <f>LARGE((N423,O423,P423,Q423,R423),3)</f>
        <v>50</v>
      </c>
      <c r="V423" s="169">
        <f t="shared" si="15"/>
        <v>160</v>
      </c>
      <c r="W423" s="187"/>
    </row>
    <row r="424" spans="1:23" ht="12.75" customHeight="1" x14ac:dyDescent="0.2">
      <c r="A424" s="187">
        <f t="shared" si="14"/>
        <v>9</v>
      </c>
      <c r="B424" s="206">
        <v>1</v>
      </c>
      <c r="C424" s="206">
        <v>3</v>
      </c>
      <c r="D424" s="168" t="s">
        <v>1559</v>
      </c>
      <c r="E424" s="168" t="s">
        <v>334</v>
      </c>
      <c r="F424" s="168" t="s">
        <v>97</v>
      </c>
      <c r="G424" s="207">
        <v>40111</v>
      </c>
      <c r="H424" s="197">
        <v>9</v>
      </c>
      <c r="I424" s="197">
        <v>9</v>
      </c>
      <c r="J424" s="208" t="s">
        <v>183</v>
      </c>
      <c r="K424" s="168" t="s">
        <v>60</v>
      </c>
      <c r="L424" s="208" t="s">
        <v>150</v>
      </c>
      <c r="M424" s="168"/>
      <c r="N424" s="168" t="s">
        <v>181</v>
      </c>
      <c r="O424" s="210">
        <v>50</v>
      </c>
      <c r="P424" s="211">
        <v>60</v>
      </c>
      <c r="Q424" s="213">
        <v>50</v>
      </c>
      <c r="R424" s="209"/>
      <c r="S424" s="168">
        <f>LARGE((N424,O424,P424,Q424,R424),1)</f>
        <v>60</v>
      </c>
      <c r="T424" s="168">
        <f>LARGE((N424,O424,P424,Q424,R424),2)</f>
        <v>50</v>
      </c>
      <c r="U424" s="169">
        <f>LARGE((N424,O424,P424,Q424,R424),3)</f>
        <v>50</v>
      </c>
      <c r="V424" s="169">
        <f t="shared" si="15"/>
        <v>160</v>
      </c>
      <c r="W424" s="187"/>
    </row>
    <row r="425" spans="1:23" ht="12.75" customHeight="1" x14ac:dyDescent="0.2">
      <c r="A425" s="187">
        <f t="shared" si="14"/>
        <v>9</v>
      </c>
      <c r="B425" s="206">
        <v>2</v>
      </c>
      <c r="C425" s="206">
        <v>2</v>
      </c>
      <c r="D425" s="168" t="s">
        <v>11361</v>
      </c>
      <c r="E425" s="168" t="s">
        <v>248</v>
      </c>
      <c r="F425" s="168" t="s">
        <v>335</v>
      </c>
      <c r="G425" s="215">
        <v>39871</v>
      </c>
      <c r="H425" s="197">
        <v>9</v>
      </c>
      <c r="I425" s="197">
        <v>9</v>
      </c>
      <c r="J425" s="208" t="s">
        <v>11362</v>
      </c>
      <c r="K425" s="168" t="s">
        <v>98</v>
      </c>
      <c r="L425" s="208" t="s">
        <v>11323</v>
      </c>
      <c r="M425" s="168" t="s">
        <v>11324</v>
      </c>
      <c r="N425" s="168" t="s">
        <v>3576</v>
      </c>
      <c r="O425" s="210">
        <v>50</v>
      </c>
      <c r="P425" s="211">
        <v>60</v>
      </c>
      <c r="Q425" s="213">
        <v>50</v>
      </c>
      <c r="R425" s="209"/>
      <c r="S425" s="168">
        <f>LARGE((N425,O425,P425,Q425,R425),1)</f>
        <v>60</v>
      </c>
      <c r="T425" s="168">
        <f>LARGE((N425,O425,P425,Q425,R425),2)</f>
        <v>50</v>
      </c>
      <c r="U425" s="169">
        <f>LARGE((N425,O425,P425,Q425,R425),3)</f>
        <v>50</v>
      </c>
      <c r="V425" s="169">
        <f t="shared" si="15"/>
        <v>160</v>
      </c>
      <c r="W425" s="187"/>
    </row>
    <row r="426" spans="1:23" ht="12.75" customHeight="1" x14ac:dyDescent="0.2">
      <c r="A426" s="187">
        <f t="shared" si="14"/>
        <v>9</v>
      </c>
      <c r="B426" s="206">
        <v>1</v>
      </c>
      <c r="C426" s="206">
        <v>2</v>
      </c>
      <c r="D426" s="168" t="s">
        <v>6374</v>
      </c>
      <c r="E426" s="168" t="s">
        <v>96</v>
      </c>
      <c r="F426" s="168" t="s">
        <v>70</v>
      </c>
      <c r="G426" s="216">
        <v>40005</v>
      </c>
      <c r="H426" s="197">
        <v>9</v>
      </c>
      <c r="I426" s="197">
        <v>9</v>
      </c>
      <c r="J426" s="208" t="s">
        <v>6377</v>
      </c>
      <c r="K426" s="168" t="s">
        <v>118</v>
      </c>
      <c r="L426" s="208" t="s">
        <v>119</v>
      </c>
      <c r="M426" s="168" t="s">
        <v>6378</v>
      </c>
      <c r="N426" s="168" t="s">
        <v>122</v>
      </c>
      <c r="O426" s="210">
        <v>50</v>
      </c>
      <c r="P426" s="211">
        <v>50</v>
      </c>
      <c r="Q426" s="213">
        <v>60</v>
      </c>
      <c r="R426" s="209"/>
      <c r="S426" s="168">
        <f>LARGE((N426,O426,P426,Q426,R426),1)</f>
        <v>60</v>
      </c>
      <c r="T426" s="168">
        <f>LARGE((N426,O426,P426,Q426,R426),2)</f>
        <v>50</v>
      </c>
      <c r="U426" s="169">
        <f>LARGE((N426,O426,P426,Q426,R426),3)</f>
        <v>50</v>
      </c>
      <c r="V426" s="169">
        <f t="shared" si="15"/>
        <v>160</v>
      </c>
      <c r="W426" s="187"/>
    </row>
    <row r="427" spans="1:23" ht="12.75" customHeight="1" x14ac:dyDescent="0.2">
      <c r="A427" s="187">
        <f t="shared" si="14"/>
        <v>9</v>
      </c>
      <c r="B427" s="206">
        <v>1</v>
      </c>
      <c r="C427" s="206">
        <v>1</v>
      </c>
      <c r="D427" s="168" t="s">
        <v>3936</v>
      </c>
      <c r="E427" s="168" t="s">
        <v>699</v>
      </c>
      <c r="F427" s="168" t="s">
        <v>2613</v>
      </c>
      <c r="G427" s="216">
        <v>40015</v>
      </c>
      <c r="H427" s="197">
        <v>9</v>
      </c>
      <c r="I427" s="197">
        <v>9</v>
      </c>
      <c r="J427" s="208" t="s">
        <v>3938</v>
      </c>
      <c r="K427" s="168" t="s">
        <v>60</v>
      </c>
      <c r="L427" s="208" t="s">
        <v>3664</v>
      </c>
      <c r="M427" s="168" t="s">
        <v>3507</v>
      </c>
      <c r="N427" s="168" t="s">
        <v>3509</v>
      </c>
      <c r="O427" s="210">
        <v>50</v>
      </c>
      <c r="P427" s="211">
        <v>50</v>
      </c>
      <c r="Q427" s="213">
        <v>55</v>
      </c>
      <c r="R427" s="209"/>
      <c r="S427" s="168">
        <f>LARGE((N427,O427,P427,Q427,R427),1)</f>
        <v>55</v>
      </c>
      <c r="T427" s="168">
        <f>LARGE((N427,O427,P427,Q427,R427),2)</f>
        <v>50</v>
      </c>
      <c r="U427" s="169">
        <f>LARGE((N427,O427,P427,Q427,R427),3)</f>
        <v>50</v>
      </c>
      <c r="V427" s="169">
        <f t="shared" si="15"/>
        <v>155</v>
      </c>
      <c r="W427" s="187"/>
    </row>
    <row r="428" spans="1:23" ht="12.75" customHeight="1" x14ac:dyDescent="0.2">
      <c r="A428" s="187">
        <f t="shared" si="14"/>
        <v>9</v>
      </c>
      <c r="B428" s="206">
        <v>2</v>
      </c>
      <c r="C428" s="206">
        <v>3</v>
      </c>
      <c r="D428" s="168" t="s">
        <v>13107</v>
      </c>
      <c r="E428" s="168" t="s">
        <v>374</v>
      </c>
      <c r="F428" s="168" t="s">
        <v>57</v>
      </c>
      <c r="G428" s="207">
        <v>40116</v>
      </c>
      <c r="H428" s="197">
        <v>9</v>
      </c>
      <c r="I428" s="197">
        <v>9</v>
      </c>
      <c r="J428" s="208" t="s">
        <v>183</v>
      </c>
      <c r="K428" s="168" t="s">
        <v>60</v>
      </c>
      <c r="L428" s="208" t="s">
        <v>150</v>
      </c>
      <c r="M428" s="168"/>
      <c r="N428" s="168" t="s">
        <v>181</v>
      </c>
      <c r="O428" s="210">
        <v>50</v>
      </c>
      <c r="P428" s="211">
        <v>50</v>
      </c>
      <c r="Q428" s="213">
        <v>55</v>
      </c>
      <c r="R428" s="209"/>
      <c r="S428" s="168">
        <f>LARGE((N428,O428,P428,Q428,R428),1)</f>
        <v>55</v>
      </c>
      <c r="T428" s="168">
        <f>LARGE((N428,O428,P428,Q428,R428),2)</f>
        <v>50</v>
      </c>
      <c r="U428" s="169">
        <f>LARGE((N428,O428,P428,Q428,R428),3)</f>
        <v>50</v>
      </c>
      <c r="V428" s="169">
        <f t="shared" si="15"/>
        <v>155</v>
      </c>
      <c r="W428" s="187"/>
    </row>
    <row r="429" spans="1:23" ht="12.75" customHeight="1" x14ac:dyDescent="0.2">
      <c r="A429" s="187">
        <f t="shared" si="14"/>
        <v>9</v>
      </c>
      <c r="B429" s="206">
        <v>1</v>
      </c>
      <c r="C429" s="206">
        <v>1</v>
      </c>
      <c r="D429" s="168" t="s">
        <v>3531</v>
      </c>
      <c r="E429" s="168" t="s">
        <v>134</v>
      </c>
      <c r="F429" s="168" t="s">
        <v>214</v>
      </c>
      <c r="G429" s="216">
        <v>40035</v>
      </c>
      <c r="H429" s="197">
        <v>9</v>
      </c>
      <c r="I429" s="197">
        <v>9</v>
      </c>
      <c r="J429" s="208" t="s">
        <v>3532</v>
      </c>
      <c r="K429" s="168" t="s">
        <v>60</v>
      </c>
      <c r="L429" s="208" t="s">
        <v>62</v>
      </c>
      <c r="M429" s="168" t="s">
        <v>3533</v>
      </c>
      <c r="N429" s="168" t="s">
        <v>3509</v>
      </c>
      <c r="O429" s="210">
        <v>50</v>
      </c>
      <c r="P429" s="211">
        <v>50</v>
      </c>
      <c r="Q429" s="213">
        <v>50</v>
      </c>
      <c r="R429" s="209"/>
      <c r="S429" s="168">
        <f>LARGE((N429,O429,P429,Q429,R429),1)</f>
        <v>50</v>
      </c>
      <c r="T429" s="168">
        <f>LARGE((N429,O429,P429,Q429,R429),2)</f>
        <v>50</v>
      </c>
      <c r="U429" s="169">
        <f>LARGE((N429,O429,P429,Q429,R429),3)</f>
        <v>50</v>
      </c>
      <c r="V429" s="169">
        <f t="shared" si="15"/>
        <v>150</v>
      </c>
      <c r="W429" s="187"/>
    </row>
    <row r="430" spans="1:23" ht="12.75" customHeight="1" x14ac:dyDescent="0.2">
      <c r="A430" s="187">
        <f t="shared" si="14"/>
        <v>9</v>
      </c>
      <c r="B430" s="206">
        <v>3</v>
      </c>
      <c r="C430" s="206">
        <v>2</v>
      </c>
      <c r="D430" s="168" t="s">
        <v>16843</v>
      </c>
      <c r="E430" s="168" t="s">
        <v>745</v>
      </c>
      <c r="F430" s="168" t="s">
        <v>16844</v>
      </c>
      <c r="G430" s="215">
        <v>40101</v>
      </c>
      <c r="H430" s="197">
        <v>9</v>
      </c>
      <c r="I430" s="197">
        <v>9</v>
      </c>
      <c r="J430" s="208" t="s">
        <v>2587</v>
      </c>
      <c r="K430" s="168" t="s">
        <v>98</v>
      </c>
      <c r="L430" s="208" t="s">
        <v>12323</v>
      </c>
      <c r="M430" s="168" t="s">
        <v>16830</v>
      </c>
      <c r="N430" s="168" t="s">
        <v>4556</v>
      </c>
      <c r="O430" s="210">
        <v>45</v>
      </c>
      <c r="P430" s="211">
        <v>60</v>
      </c>
      <c r="Q430" s="213">
        <v>80</v>
      </c>
      <c r="R430" s="209"/>
      <c r="S430" s="168">
        <f>LARGE((N430,O430,P430,Q430,R430),1)</f>
        <v>80</v>
      </c>
      <c r="T430" s="168">
        <f>LARGE((N430,O430,P430,Q430,R430),2)</f>
        <v>60</v>
      </c>
      <c r="U430" s="169">
        <f>LARGE((N430,O430,P430,Q430,R430),3)</f>
        <v>45</v>
      </c>
      <c r="V430" s="169">
        <f t="shared" si="15"/>
        <v>185</v>
      </c>
      <c r="W430" s="187"/>
    </row>
    <row r="431" spans="1:23" ht="12.75" customHeight="1" x14ac:dyDescent="0.2">
      <c r="A431" s="187">
        <f t="shared" si="14"/>
        <v>9</v>
      </c>
      <c r="B431" s="206">
        <v>1</v>
      </c>
      <c r="C431" s="206">
        <v>3</v>
      </c>
      <c r="D431" s="168" t="s">
        <v>1986</v>
      </c>
      <c r="E431" s="168" t="s">
        <v>127</v>
      </c>
      <c r="F431" s="168" t="s">
        <v>326</v>
      </c>
      <c r="G431" s="216">
        <v>39899</v>
      </c>
      <c r="H431" s="197">
        <v>9</v>
      </c>
      <c r="I431" s="197">
        <v>9</v>
      </c>
      <c r="J431" s="208" t="s">
        <v>1102</v>
      </c>
      <c r="K431" s="168" t="s">
        <v>60</v>
      </c>
      <c r="L431" s="208" t="s">
        <v>106</v>
      </c>
      <c r="M431" s="168" t="s">
        <v>2683</v>
      </c>
      <c r="N431" s="168" t="s">
        <v>3313</v>
      </c>
      <c r="O431" s="210">
        <v>45</v>
      </c>
      <c r="P431" s="211">
        <v>75</v>
      </c>
      <c r="Q431" s="213">
        <v>65</v>
      </c>
      <c r="R431" s="209"/>
      <c r="S431" s="168">
        <f>LARGE((N431,O431,P431,Q431,R431),1)</f>
        <v>75</v>
      </c>
      <c r="T431" s="168">
        <f>LARGE((N431,O431,P431,Q431,R431),2)</f>
        <v>65</v>
      </c>
      <c r="U431" s="169">
        <f>LARGE((N431,O431,P431,Q431,R431),3)</f>
        <v>45</v>
      </c>
      <c r="V431" s="169">
        <f t="shared" si="15"/>
        <v>185</v>
      </c>
      <c r="W431" s="187"/>
    </row>
    <row r="432" spans="1:23" ht="12.75" customHeight="1" x14ac:dyDescent="0.2">
      <c r="A432" s="187">
        <f t="shared" si="14"/>
        <v>9</v>
      </c>
      <c r="B432" s="206">
        <v>3</v>
      </c>
      <c r="C432" s="206">
        <v>2</v>
      </c>
      <c r="D432" s="168" t="s">
        <v>989</v>
      </c>
      <c r="E432" s="168" t="s">
        <v>190</v>
      </c>
      <c r="F432" s="168" t="s">
        <v>141</v>
      </c>
      <c r="G432" s="216">
        <v>40049</v>
      </c>
      <c r="H432" s="197">
        <v>9</v>
      </c>
      <c r="I432" s="197">
        <v>9</v>
      </c>
      <c r="J432" s="208" t="s">
        <v>991</v>
      </c>
      <c r="K432" s="168" t="s">
        <v>60</v>
      </c>
      <c r="L432" s="208" t="s">
        <v>145</v>
      </c>
      <c r="M432" s="168"/>
      <c r="N432" s="168" t="s">
        <v>68</v>
      </c>
      <c r="O432" s="210">
        <v>45</v>
      </c>
      <c r="P432" s="211">
        <v>70</v>
      </c>
      <c r="Q432" s="213">
        <v>65</v>
      </c>
      <c r="R432" s="209"/>
      <c r="S432" s="168">
        <f>LARGE((N432,O432,P432,Q432,R432),1)</f>
        <v>70</v>
      </c>
      <c r="T432" s="168">
        <f>LARGE((N432,O432,P432,Q432,R432),2)</f>
        <v>65</v>
      </c>
      <c r="U432" s="169">
        <f>LARGE((N432,O432,P432,Q432,R432),3)</f>
        <v>45</v>
      </c>
      <c r="V432" s="169">
        <f t="shared" si="15"/>
        <v>180</v>
      </c>
      <c r="W432" s="187"/>
    </row>
    <row r="433" spans="1:23" ht="12.75" customHeight="1" x14ac:dyDescent="0.2">
      <c r="A433" s="187">
        <f t="shared" si="14"/>
        <v>9</v>
      </c>
      <c r="B433" s="206">
        <v>1</v>
      </c>
      <c r="C433" s="206">
        <v>3</v>
      </c>
      <c r="D433" s="168" t="s">
        <v>7663</v>
      </c>
      <c r="E433" s="168" t="s">
        <v>248</v>
      </c>
      <c r="F433" s="168" t="s">
        <v>1218</v>
      </c>
      <c r="G433" s="215">
        <v>40137</v>
      </c>
      <c r="H433" s="197">
        <v>9</v>
      </c>
      <c r="I433" s="197">
        <v>9</v>
      </c>
      <c r="J433" s="208" t="s">
        <v>2260</v>
      </c>
      <c r="K433" s="168" t="s">
        <v>60</v>
      </c>
      <c r="L433" s="208" t="s">
        <v>150</v>
      </c>
      <c r="M433" s="168" t="s">
        <v>107</v>
      </c>
      <c r="N433" s="168" t="s">
        <v>68</v>
      </c>
      <c r="O433" s="210">
        <v>45</v>
      </c>
      <c r="P433" s="211">
        <v>65</v>
      </c>
      <c r="Q433" s="213">
        <v>70</v>
      </c>
      <c r="R433" s="209"/>
      <c r="S433" s="168">
        <f>LARGE((N433,O433,P433,Q433,R433),1)</f>
        <v>70</v>
      </c>
      <c r="T433" s="168">
        <f>LARGE((N433,O433,P433,Q433,R433),2)</f>
        <v>65</v>
      </c>
      <c r="U433" s="169">
        <f>LARGE((N433,O433,P433,Q433,R433),3)</f>
        <v>45</v>
      </c>
      <c r="V433" s="169">
        <f t="shared" si="15"/>
        <v>180</v>
      </c>
      <c r="W433" s="187"/>
    </row>
    <row r="434" spans="1:23" ht="12.75" customHeight="1" x14ac:dyDescent="0.2">
      <c r="A434" s="187">
        <f t="shared" si="14"/>
        <v>9</v>
      </c>
      <c r="B434" s="206"/>
      <c r="C434" s="206"/>
      <c r="D434" s="168" t="s">
        <v>19661</v>
      </c>
      <c r="E434" s="168" t="s">
        <v>334</v>
      </c>
      <c r="F434" s="168" t="s">
        <v>76</v>
      </c>
      <c r="G434" s="207">
        <v>40144</v>
      </c>
      <c r="H434" s="197">
        <v>9</v>
      </c>
      <c r="I434" s="197">
        <v>9</v>
      </c>
      <c r="J434" s="208" t="s">
        <v>19662</v>
      </c>
      <c r="K434" s="168" t="s">
        <v>1273</v>
      </c>
      <c r="L434" s="208" t="s">
        <v>1332</v>
      </c>
      <c r="M434" s="168" t="s">
        <v>19663</v>
      </c>
      <c r="N434" s="168"/>
      <c r="O434" s="210">
        <v>45</v>
      </c>
      <c r="P434" s="211">
        <v>60</v>
      </c>
      <c r="Q434" s="213">
        <v>65</v>
      </c>
      <c r="R434" s="209"/>
      <c r="S434" s="168">
        <f>LARGE((N434,O434,P434,Q434,R434),1)</f>
        <v>65</v>
      </c>
      <c r="T434" s="168">
        <f>LARGE((N434,O434,P434,Q434,R434),2)</f>
        <v>60</v>
      </c>
      <c r="U434" s="169">
        <f>LARGE((N434,O434,P434,Q434,R434),3)</f>
        <v>45</v>
      </c>
      <c r="V434" s="169">
        <f t="shared" si="15"/>
        <v>170</v>
      </c>
      <c r="W434" s="187"/>
    </row>
    <row r="435" spans="1:23" ht="12.75" customHeight="1" x14ac:dyDescent="0.2">
      <c r="A435" s="187">
        <f t="shared" si="14"/>
        <v>9</v>
      </c>
      <c r="B435" s="206">
        <v>2</v>
      </c>
      <c r="C435" s="206">
        <v>2</v>
      </c>
      <c r="D435" s="168" t="s">
        <v>15510</v>
      </c>
      <c r="E435" s="168" t="s">
        <v>1132</v>
      </c>
      <c r="F435" s="168" t="s">
        <v>28</v>
      </c>
      <c r="G435" s="215">
        <v>39978</v>
      </c>
      <c r="H435" s="197">
        <v>9</v>
      </c>
      <c r="I435" s="197">
        <v>9</v>
      </c>
      <c r="J435" s="208" t="s">
        <v>12693</v>
      </c>
      <c r="K435" s="168" t="s">
        <v>60</v>
      </c>
      <c r="L435" s="208" t="s">
        <v>4940</v>
      </c>
      <c r="M435" s="168"/>
      <c r="N435" s="168" t="s">
        <v>763</v>
      </c>
      <c r="O435" s="210">
        <v>45</v>
      </c>
      <c r="P435" s="211">
        <v>60</v>
      </c>
      <c r="Q435" s="213">
        <v>65</v>
      </c>
      <c r="R435" s="209"/>
      <c r="S435" s="168">
        <f>LARGE((N435,O435,P435,Q435,R435),1)</f>
        <v>65</v>
      </c>
      <c r="T435" s="168">
        <f>LARGE((N435,O435,P435,Q435,R435),2)</f>
        <v>60</v>
      </c>
      <c r="U435" s="169">
        <f>LARGE((N435,O435,P435,Q435,R435),3)</f>
        <v>45</v>
      </c>
      <c r="V435" s="169">
        <f t="shared" si="15"/>
        <v>170</v>
      </c>
      <c r="W435" s="187"/>
    </row>
    <row r="436" spans="1:23" ht="12.75" customHeight="1" x14ac:dyDescent="0.2">
      <c r="A436" s="187">
        <f t="shared" si="14"/>
        <v>9</v>
      </c>
      <c r="B436" s="206">
        <v>2</v>
      </c>
      <c r="C436" s="206">
        <v>2</v>
      </c>
      <c r="D436" s="168" t="s">
        <v>4675</v>
      </c>
      <c r="E436" s="168" t="s">
        <v>1132</v>
      </c>
      <c r="F436" s="168" t="s">
        <v>279</v>
      </c>
      <c r="G436" s="216">
        <v>40211</v>
      </c>
      <c r="H436" s="197">
        <v>9</v>
      </c>
      <c r="I436" s="197">
        <v>9</v>
      </c>
      <c r="J436" s="208" t="s">
        <v>59</v>
      </c>
      <c r="K436" s="168" t="s">
        <v>60</v>
      </c>
      <c r="L436" s="208" t="s">
        <v>62</v>
      </c>
      <c r="M436" s="168" t="s">
        <v>3613</v>
      </c>
      <c r="N436" s="168" t="s">
        <v>3509</v>
      </c>
      <c r="O436" s="210">
        <v>45</v>
      </c>
      <c r="P436" s="211">
        <v>75</v>
      </c>
      <c r="Q436" s="213">
        <v>50</v>
      </c>
      <c r="R436" s="209"/>
      <c r="S436" s="168">
        <f>LARGE((N436,O436,P436,Q436,R436),1)</f>
        <v>75</v>
      </c>
      <c r="T436" s="168">
        <f>LARGE((N436,O436,P436,Q436,R436),2)</f>
        <v>50</v>
      </c>
      <c r="U436" s="169">
        <f>LARGE((N436,O436,P436,Q436,R436),3)</f>
        <v>45</v>
      </c>
      <c r="V436" s="169">
        <f t="shared" si="15"/>
        <v>170</v>
      </c>
      <c r="W436" s="187"/>
    </row>
    <row r="437" spans="1:23" ht="12.75" customHeight="1" x14ac:dyDescent="0.2">
      <c r="A437" s="187">
        <f t="shared" si="14"/>
        <v>9</v>
      </c>
      <c r="B437" s="206">
        <v>1</v>
      </c>
      <c r="C437" s="206">
        <v>2</v>
      </c>
      <c r="D437" s="168" t="s">
        <v>13052</v>
      </c>
      <c r="E437" s="168" t="s">
        <v>148</v>
      </c>
      <c r="F437" s="168" t="s">
        <v>395</v>
      </c>
      <c r="G437" s="215">
        <v>40049</v>
      </c>
      <c r="H437" s="197">
        <v>9</v>
      </c>
      <c r="I437" s="197">
        <v>9</v>
      </c>
      <c r="J437" s="208" t="s">
        <v>13055</v>
      </c>
      <c r="K437" s="168" t="s">
        <v>60</v>
      </c>
      <c r="L437" s="208" t="s">
        <v>150</v>
      </c>
      <c r="M437" s="168" t="s">
        <v>107</v>
      </c>
      <c r="N437" s="168" t="s">
        <v>68</v>
      </c>
      <c r="O437" s="210">
        <v>45</v>
      </c>
      <c r="P437" s="211">
        <v>60</v>
      </c>
      <c r="Q437" s="213">
        <v>65</v>
      </c>
      <c r="R437" s="209"/>
      <c r="S437" s="168">
        <f>LARGE((N437,O437,P437,Q437,R437),1)</f>
        <v>65</v>
      </c>
      <c r="T437" s="168">
        <f>LARGE((N437,O437,P437,Q437,R437),2)</f>
        <v>60</v>
      </c>
      <c r="U437" s="169">
        <f>LARGE((N437,O437,P437,Q437,R437),3)</f>
        <v>45</v>
      </c>
      <c r="V437" s="169">
        <f t="shared" si="15"/>
        <v>170</v>
      </c>
      <c r="W437" s="187"/>
    </row>
    <row r="438" spans="1:23" ht="12.75" customHeight="1" x14ac:dyDescent="0.2">
      <c r="A438" s="187">
        <f t="shared" si="14"/>
        <v>9</v>
      </c>
      <c r="B438" s="206">
        <v>1</v>
      </c>
      <c r="C438" s="206">
        <v>1</v>
      </c>
      <c r="D438" s="168" t="s">
        <v>14896</v>
      </c>
      <c r="E438" s="168" t="s">
        <v>96</v>
      </c>
      <c r="F438" s="168" t="s">
        <v>57</v>
      </c>
      <c r="G438" s="215">
        <v>40145</v>
      </c>
      <c r="H438" s="197">
        <v>9</v>
      </c>
      <c r="I438" s="197">
        <v>9</v>
      </c>
      <c r="J438" s="208" t="s">
        <v>2273</v>
      </c>
      <c r="K438" s="168" t="s">
        <v>60</v>
      </c>
      <c r="L438" s="208" t="s">
        <v>150</v>
      </c>
      <c r="M438" s="168" t="s">
        <v>107</v>
      </c>
      <c r="N438" s="168" t="s">
        <v>68</v>
      </c>
      <c r="O438" s="210">
        <v>45</v>
      </c>
      <c r="P438" s="211">
        <v>75</v>
      </c>
      <c r="Q438" s="213">
        <v>50</v>
      </c>
      <c r="R438" s="209"/>
      <c r="S438" s="168">
        <f>LARGE((N438,O438,P438,Q438,R438),1)</f>
        <v>75</v>
      </c>
      <c r="T438" s="168">
        <f>LARGE((N438,O438,P438,Q438,R438),2)</f>
        <v>50</v>
      </c>
      <c r="U438" s="169">
        <f>LARGE((N438,O438,P438,Q438,R438),3)</f>
        <v>45</v>
      </c>
      <c r="V438" s="169">
        <f t="shared" si="15"/>
        <v>170</v>
      </c>
      <c r="W438" s="187"/>
    </row>
    <row r="439" spans="1:23" ht="12.75" customHeight="1" x14ac:dyDescent="0.2">
      <c r="A439" s="187">
        <f t="shared" si="14"/>
        <v>9</v>
      </c>
      <c r="B439" s="206">
        <v>1</v>
      </c>
      <c r="C439" s="206">
        <v>2</v>
      </c>
      <c r="D439" s="168" t="s">
        <v>17074</v>
      </c>
      <c r="E439" s="168" t="s">
        <v>17075</v>
      </c>
      <c r="F439" s="168" t="s">
        <v>2093</v>
      </c>
      <c r="G439" s="215">
        <v>39809</v>
      </c>
      <c r="H439" s="197">
        <v>9</v>
      </c>
      <c r="I439" s="197">
        <v>9</v>
      </c>
      <c r="J439" s="208" t="s">
        <v>16942</v>
      </c>
      <c r="K439" s="168" t="s">
        <v>2833</v>
      </c>
      <c r="L439" s="208" t="s">
        <v>5767</v>
      </c>
      <c r="M439" s="168"/>
      <c r="N439" s="168" t="s">
        <v>2836</v>
      </c>
      <c r="O439" s="210">
        <v>60</v>
      </c>
      <c r="P439" s="211">
        <v>45</v>
      </c>
      <c r="Q439" s="213">
        <v>65</v>
      </c>
      <c r="R439" s="209"/>
      <c r="S439" s="168">
        <f>LARGE((N439,O439,P439,Q439,R439),1)</f>
        <v>65</v>
      </c>
      <c r="T439" s="168">
        <f>LARGE((N439,O439,P439,Q439,R439),2)</f>
        <v>60</v>
      </c>
      <c r="U439" s="169">
        <f>LARGE((N439,O439,P439,Q439,R439),3)</f>
        <v>45</v>
      </c>
      <c r="V439" s="169">
        <f t="shared" si="15"/>
        <v>170</v>
      </c>
      <c r="W439" s="187"/>
    </row>
    <row r="440" spans="1:23" ht="12.75" customHeight="1" x14ac:dyDescent="0.2">
      <c r="A440" s="187">
        <f t="shared" si="14"/>
        <v>9</v>
      </c>
      <c r="B440" s="206">
        <v>1</v>
      </c>
      <c r="C440" s="206">
        <v>3</v>
      </c>
      <c r="D440" s="168" t="s">
        <v>367</v>
      </c>
      <c r="E440" s="168" t="s">
        <v>368</v>
      </c>
      <c r="F440" s="168" t="s">
        <v>369</v>
      </c>
      <c r="G440" s="216">
        <v>39979</v>
      </c>
      <c r="H440" s="197">
        <v>9</v>
      </c>
      <c r="I440" s="197">
        <v>9</v>
      </c>
      <c r="J440" s="208" t="s">
        <v>371</v>
      </c>
      <c r="K440" s="168" t="s">
        <v>60</v>
      </c>
      <c r="L440" s="208" t="s">
        <v>188</v>
      </c>
      <c r="M440" s="168" t="s">
        <v>107</v>
      </c>
      <c r="N440" s="168" t="s">
        <v>68</v>
      </c>
      <c r="O440" s="210">
        <v>45</v>
      </c>
      <c r="P440" s="211">
        <v>60</v>
      </c>
      <c r="Q440" s="213">
        <v>60</v>
      </c>
      <c r="R440" s="209"/>
      <c r="S440" s="168">
        <f>LARGE((N440,O440,P440,Q440,R440),1)</f>
        <v>60</v>
      </c>
      <c r="T440" s="168">
        <f>LARGE((N440,O440,P440,Q440,R440),2)</f>
        <v>60</v>
      </c>
      <c r="U440" s="169">
        <f>LARGE((N440,O440,P440,Q440,R440),3)</f>
        <v>45</v>
      </c>
      <c r="V440" s="169">
        <f t="shared" si="15"/>
        <v>165</v>
      </c>
      <c r="W440" s="187"/>
    </row>
    <row r="441" spans="1:23" ht="12.75" customHeight="1" x14ac:dyDescent="0.2">
      <c r="A441" s="187">
        <f t="shared" si="14"/>
        <v>9</v>
      </c>
      <c r="B441" s="206">
        <v>2</v>
      </c>
      <c r="C441" s="206">
        <v>3</v>
      </c>
      <c r="D441" s="168" t="s">
        <v>5680</v>
      </c>
      <c r="E441" s="168" t="s">
        <v>56</v>
      </c>
      <c r="F441" s="168" t="s">
        <v>943</v>
      </c>
      <c r="G441" s="215">
        <v>40114</v>
      </c>
      <c r="H441" s="197">
        <v>9</v>
      </c>
      <c r="I441" s="197">
        <v>9</v>
      </c>
      <c r="J441" s="208" t="s">
        <v>495</v>
      </c>
      <c r="K441" s="168" t="s">
        <v>60</v>
      </c>
      <c r="L441" s="208" t="s">
        <v>150</v>
      </c>
      <c r="M441" s="168" t="s">
        <v>63</v>
      </c>
      <c r="N441" s="168" t="s">
        <v>68</v>
      </c>
      <c r="O441" s="210">
        <v>45</v>
      </c>
      <c r="P441" s="211">
        <v>60</v>
      </c>
      <c r="Q441" s="213">
        <v>60</v>
      </c>
      <c r="R441" s="209"/>
      <c r="S441" s="168">
        <f>LARGE((N441,O441,P441,Q441,R441),1)</f>
        <v>60</v>
      </c>
      <c r="T441" s="168">
        <f>LARGE((N441,O441,P441,Q441,R441),2)</f>
        <v>60</v>
      </c>
      <c r="U441" s="169">
        <f>LARGE((N441,O441,P441,Q441,R441),3)</f>
        <v>45</v>
      </c>
      <c r="V441" s="169">
        <f t="shared" si="15"/>
        <v>165</v>
      </c>
      <c r="W441" s="187"/>
    </row>
    <row r="442" spans="1:23" ht="12.75" customHeight="1" x14ac:dyDescent="0.2">
      <c r="A442" s="187">
        <f t="shared" si="14"/>
        <v>9</v>
      </c>
      <c r="B442" s="206">
        <v>1</v>
      </c>
      <c r="C442" s="206">
        <v>3</v>
      </c>
      <c r="D442" s="168" t="s">
        <v>2665</v>
      </c>
      <c r="E442" s="168" t="s">
        <v>4335</v>
      </c>
      <c r="F442" s="168" t="s">
        <v>70</v>
      </c>
      <c r="G442" s="216">
        <v>40122</v>
      </c>
      <c r="H442" s="197">
        <v>9</v>
      </c>
      <c r="I442" s="197">
        <v>9</v>
      </c>
      <c r="J442" s="208" t="s">
        <v>7051</v>
      </c>
      <c r="K442" s="168" t="s">
        <v>60</v>
      </c>
      <c r="L442" s="208" t="s">
        <v>65</v>
      </c>
      <c r="M442" s="168" t="s">
        <v>107</v>
      </c>
      <c r="N442" s="168" t="s">
        <v>68</v>
      </c>
      <c r="O442" s="210">
        <v>45</v>
      </c>
      <c r="P442" s="211">
        <v>50</v>
      </c>
      <c r="Q442" s="213">
        <v>70</v>
      </c>
      <c r="R442" s="209"/>
      <c r="S442" s="168">
        <f>LARGE((N442,O442,P442,Q442,R442),1)</f>
        <v>70</v>
      </c>
      <c r="T442" s="168">
        <f>LARGE((N442,O442,P442,Q442,R442),2)</f>
        <v>50</v>
      </c>
      <c r="U442" s="169">
        <f>LARGE((N442,O442,P442,Q442,R442),3)</f>
        <v>45</v>
      </c>
      <c r="V442" s="169">
        <f t="shared" si="15"/>
        <v>165</v>
      </c>
      <c r="W442" s="187"/>
    </row>
    <row r="443" spans="1:23" ht="12.75" customHeight="1" x14ac:dyDescent="0.2">
      <c r="A443" s="187">
        <f t="shared" si="14"/>
        <v>9</v>
      </c>
      <c r="B443" s="206">
        <v>1</v>
      </c>
      <c r="C443" s="206">
        <v>3</v>
      </c>
      <c r="D443" s="168" t="s">
        <v>9554</v>
      </c>
      <c r="E443" s="168" t="s">
        <v>3991</v>
      </c>
      <c r="F443" s="168" t="s">
        <v>1254</v>
      </c>
      <c r="G443" s="216">
        <v>39946</v>
      </c>
      <c r="H443" s="197">
        <v>9</v>
      </c>
      <c r="I443" s="197">
        <v>9</v>
      </c>
      <c r="J443" s="208" t="s">
        <v>196</v>
      </c>
      <c r="K443" s="168" t="s">
        <v>60</v>
      </c>
      <c r="L443" s="208" t="s">
        <v>62</v>
      </c>
      <c r="M443" s="168" t="s">
        <v>107</v>
      </c>
      <c r="N443" s="168" t="s">
        <v>3509</v>
      </c>
      <c r="O443" s="210">
        <v>50</v>
      </c>
      <c r="P443" s="211">
        <v>45</v>
      </c>
      <c r="Q443" s="213">
        <v>70</v>
      </c>
      <c r="R443" s="209"/>
      <c r="S443" s="168">
        <f>LARGE((N443,O443,P443,Q443,R443),1)</f>
        <v>70</v>
      </c>
      <c r="T443" s="168">
        <f>LARGE((N443,O443,P443,Q443,R443),2)</f>
        <v>50</v>
      </c>
      <c r="U443" s="169">
        <f>LARGE((N443,O443,P443,Q443,R443),3)</f>
        <v>45</v>
      </c>
      <c r="V443" s="169">
        <f t="shared" si="15"/>
        <v>165</v>
      </c>
      <c r="W443" s="187"/>
    </row>
    <row r="444" spans="1:23" ht="12.75" customHeight="1" x14ac:dyDescent="0.2">
      <c r="A444" s="187">
        <f t="shared" si="14"/>
        <v>9</v>
      </c>
      <c r="B444" s="206">
        <v>1</v>
      </c>
      <c r="C444" s="206">
        <v>3</v>
      </c>
      <c r="D444" s="168" t="s">
        <v>6791</v>
      </c>
      <c r="E444" s="168" t="s">
        <v>153</v>
      </c>
      <c r="F444" s="168" t="s">
        <v>76</v>
      </c>
      <c r="G444" s="216">
        <v>40122</v>
      </c>
      <c r="H444" s="197">
        <v>9</v>
      </c>
      <c r="I444" s="197">
        <v>9</v>
      </c>
      <c r="J444" s="208" t="s">
        <v>6792</v>
      </c>
      <c r="K444" s="168" t="s">
        <v>60</v>
      </c>
      <c r="L444" s="208" t="s">
        <v>3358</v>
      </c>
      <c r="M444" s="168" t="s">
        <v>6793</v>
      </c>
      <c r="N444" s="168" t="s">
        <v>137</v>
      </c>
      <c r="O444" s="210">
        <v>45</v>
      </c>
      <c r="P444" s="211">
        <v>60</v>
      </c>
      <c r="Q444" s="213">
        <v>60</v>
      </c>
      <c r="R444" s="209"/>
      <c r="S444" s="168">
        <f>LARGE((N444,O444,P444,Q444,R444),1)</f>
        <v>60</v>
      </c>
      <c r="T444" s="168">
        <f>LARGE((N444,O444,P444,Q444,R444),2)</f>
        <v>60</v>
      </c>
      <c r="U444" s="169">
        <f>LARGE((N444,O444,P444,Q444,R444),3)</f>
        <v>45</v>
      </c>
      <c r="V444" s="169">
        <f t="shared" si="15"/>
        <v>165</v>
      </c>
      <c r="W444" s="187"/>
    </row>
    <row r="445" spans="1:23" ht="12.75" customHeight="1" x14ac:dyDescent="0.2">
      <c r="A445" s="187">
        <f t="shared" si="14"/>
        <v>9</v>
      </c>
      <c r="B445" s="206">
        <v>1</v>
      </c>
      <c r="C445" s="206">
        <v>2</v>
      </c>
      <c r="D445" s="168" t="s">
        <v>12121</v>
      </c>
      <c r="E445" s="168" t="s">
        <v>362</v>
      </c>
      <c r="F445" s="168" t="s">
        <v>76</v>
      </c>
      <c r="G445" s="215">
        <v>40016</v>
      </c>
      <c r="H445" s="197">
        <v>9</v>
      </c>
      <c r="I445" s="197">
        <v>9</v>
      </c>
      <c r="J445" s="208" t="s">
        <v>10805</v>
      </c>
      <c r="K445" s="168" t="s">
        <v>60</v>
      </c>
      <c r="L445" s="208" t="s">
        <v>7827</v>
      </c>
      <c r="M445" s="168" t="s">
        <v>12124</v>
      </c>
      <c r="N445" s="168" t="s">
        <v>1291</v>
      </c>
      <c r="O445" s="210">
        <v>55</v>
      </c>
      <c r="P445" s="211">
        <v>45</v>
      </c>
      <c r="Q445" s="213">
        <v>65</v>
      </c>
      <c r="R445" s="209"/>
      <c r="S445" s="168">
        <f>LARGE((N445,O445,P445,Q445,R445),1)</f>
        <v>65</v>
      </c>
      <c r="T445" s="168">
        <f>LARGE((N445,O445,P445,Q445,R445),2)</f>
        <v>55</v>
      </c>
      <c r="U445" s="169">
        <f>LARGE((N445,O445,P445,Q445,R445),3)</f>
        <v>45</v>
      </c>
      <c r="V445" s="169">
        <f t="shared" si="15"/>
        <v>165</v>
      </c>
      <c r="W445" s="187"/>
    </row>
    <row r="446" spans="1:23" ht="12.75" customHeight="1" x14ac:dyDescent="0.2">
      <c r="A446" s="187">
        <f t="shared" si="14"/>
        <v>9</v>
      </c>
      <c r="B446" s="206">
        <v>1</v>
      </c>
      <c r="C446" s="206">
        <v>2</v>
      </c>
      <c r="D446" s="168" t="s">
        <v>2545</v>
      </c>
      <c r="E446" s="168" t="s">
        <v>2546</v>
      </c>
      <c r="F446" s="168" t="s">
        <v>1063</v>
      </c>
      <c r="G446" s="216">
        <v>40039</v>
      </c>
      <c r="H446" s="197">
        <v>9</v>
      </c>
      <c r="I446" s="197">
        <v>9</v>
      </c>
      <c r="J446" s="208" t="s">
        <v>2548</v>
      </c>
      <c r="K446" s="168" t="s">
        <v>164</v>
      </c>
      <c r="L446" s="208" t="s">
        <v>377</v>
      </c>
      <c r="M446" s="168" t="s">
        <v>406</v>
      </c>
      <c r="N446" s="168" t="s">
        <v>463</v>
      </c>
      <c r="O446" s="210">
        <v>60</v>
      </c>
      <c r="P446" s="211">
        <v>60</v>
      </c>
      <c r="Q446" s="213">
        <v>45</v>
      </c>
      <c r="R446" s="209"/>
      <c r="S446" s="168">
        <f>LARGE((N446,O446,P446,Q446,R446),1)</f>
        <v>60</v>
      </c>
      <c r="T446" s="168">
        <f>LARGE((N446,O446,P446,Q446,R446),2)</f>
        <v>60</v>
      </c>
      <c r="U446" s="169">
        <f>LARGE((N446,O446,P446,Q446,R446),3)</f>
        <v>45</v>
      </c>
      <c r="V446" s="169">
        <f t="shared" si="15"/>
        <v>165</v>
      </c>
      <c r="W446" s="187"/>
    </row>
    <row r="447" spans="1:23" ht="12.75" customHeight="1" x14ac:dyDescent="0.2">
      <c r="A447" s="187">
        <f t="shared" si="14"/>
        <v>9</v>
      </c>
      <c r="B447" s="206">
        <v>2</v>
      </c>
      <c r="C447" s="206">
        <v>2</v>
      </c>
      <c r="D447" s="168" t="s">
        <v>19086</v>
      </c>
      <c r="E447" s="168" t="s">
        <v>248</v>
      </c>
      <c r="F447" s="168" t="s">
        <v>383</v>
      </c>
      <c r="G447" s="215">
        <v>40276</v>
      </c>
      <c r="H447" s="197">
        <v>9</v>
      </c>
      <c r="I447" s="197">
        <v>9</v>
      </c>
      <c r="J447" s="208" t="s">
        <v>19087</v>
      </c>
      <c r="K447" s="168" t="s">
        <v>473</v>
      </c>
      <c r="L447" s="208" t="s">
        <v>2888</v>
      </c>
      <c r="M447" s="168" t="s">
        <v>2519</v>
      </c>
      <c r="N447" s="168" t="s">
        <v>491</v>
      </c>
      <c r="O447" s="210">
        <v>45</v>
      </c>
      <c r="P447" s="211">
        <v>55</v>
      </c>
      <c r="Q447" s="213">
        <v>60</v>
      </c>
      <c r="R447" s="209"/>
      <c r="S447" s="168">
        <f>LARGE((N447,O447,P447,Q447,R447),1)</f>
        <v>60</v>
      </c>
      <c r="T447" s="168">
        <f>LARGE((N447,O447,P447,Q447,R447),2)</f>
        <v>55</v>
      </c>
      <c r="U447" s="169">
        <f>LARGE((N447,O447,P447,Q447,R447),3)</f>
        <v>45</v>
      </c>
      <c r="V447" s="169">
        <f t="shared" si="15"/>
        <v>160</v>
      </c>
      <c r="W447" s="187"/>
    </row>
    <row r="448" spans="1:23" ht="12.75" customHeight="1" x14ac:dyDescent="0.2">
      <c r="A448" s="187">
        <f t="shared" si="14"/>
        <v>9</v>
      </c>
      <c r="B448" s="206">
        <v>3</v>
      </c>
      <c r="C448" s="206">
        <v>3</v>
      </c>
      <c r="D448" s="168" t="s">
        <v>7834</v>
      </c>
      <c r="E448" s="168" t="s">
        <v>843</v>
      </c>
      <c r="F448" s="168" t="s">
        <v>661</v>
      </c>
      <c r="G448" s="216">
        <v>40283</v>
      </c>
      <c r="H448" s="197">
        <v>9</v>
      </c>
      <c r="I448" s="197">
        <v>9</v>
      </c>
      <c r="J448" s="208" t="s">
        <v>7835</v>
      </c>
      <c r="K448" s="168" t="s">
        <v>164</v>
      </c>
      <c r="L448" s="208" t="s">
        <v>1203</v>
      </c>
      <c r="M448" s="168" t="s">
        <v>7836</v>
      </c>
      <c r="N448" s="168" t="s">
        <v>862</v>
      </c>
      <c r="O448" s="210">
        <v>45</v>
      </c>
      <c r="P448" s="211">
        <v>60</v>
      </c>
      <c r="Q448" s="213">
        <v>55</v>
      </c>
      <c r="R448" s="209"/>
      <c r="S448" s="168">
        <f>LARGE((N448,O448,P448,Q448,R448),1)</f>
        <v>60</v>
      </c>
      <c r="T448" s="168">
        <f>LARGE((N448,O448,P448,Q448,R448),2)</f>
        <v>55</v>
      </c>
      <c r="U448" s="169">
        <f>LARGE((N448,O448,P448,Q448,R448),3)</f>
        <v>45</v>
      </c>
      <c r="V448" s="169">
        <f t="shared" si="15"/>
        <v>160</v>
      </c>
      <c r="W448" s="187"/>
    </row>
    <row r="449" spans="1:23" ht="12.75" customHeight="1" x14ac:dyDescent="0.2">
      <c r="A449" s="187">
        <f t="shared" si="14"/>
        <v>9</v>
      </c>
      <c r="B449" s="206">
        <v>3</v>
      </c>
      <c r="C449" s="206">
        <v>3</v>
      </c>
      <c r="D449" s="168" t="s">
        <v>18365</v>
      </c>
      <c r="E449" s="168" t="s">
        <v>69</v>
      </c>
      <c r="F449" s="168" t="s">
        <v>464</v>
      </c>
      <c r="G449" s="215">
        <v>39899</v>
      </c>
      <c r="H449" s="197">
        <v>9</v>
      </c>
      <c r="I449" s="197">
        <v>9</v>
      </c>
      <c r="J449" s="208" t="s">
        <v>18324</v>
      </c>
      <c r="K449" s="168" t="s">
        <v>2068</v>
      </c>
      <c r="L449" s="208" t="s">
        <v>7679</v>
      </c>
      <c r="M449" s="168"/>
      <c r="N449" s="168" t="s">
        <v>1268</v>
      </c>
      <c r="O449" s="210">
        <v>50</v>
      </c>
      <c r="P449" s="211">
        <v>45</v>
      </c>
      <c r="Q449" s="213">
        <v>65</v>
      </c>
      <c r="R449" s="209"/>
      <c r="S449" s="168">
        <f>LARGE((N449,O449,P449,Q449,R449),1)</f>
        <v>65</v>
      </c>
      <c r="T449" s="168">
        <f>LARGE((N449,O449,P449,Q449,R449),2)</f>
        <v>50</v>
      </c>
      <c r="U449" s="169">
        <f>LARGE((N449,O449,P449,Q449,R449),3)</f>
        <v>45</v>
      </c>
      <c r="V449" s="169">
        <f t="shared" si="15"/>
        <v>160</v>
      </c>
      <c r="W449" s="187"/>
    </row>
    <row r="450" spans="1:23" ht="12.75" customHeight="1" x14ac:dyDescent="0.2">
      <c r="A450" s="187">
        <f t="shared" si="14"/>
        <v>9</v>
      </c>
      <c r="B450" s="206">
        <v>3</v>
      </c>
      <c r="C450" s="206">
        <v>3</v>
      </c>
      <c r="D450" s="168" t="s">
        <v>5405</v>
      </c>
      <c r="E450" s="168" t="s">
        <v>91</v>
      </c>
      <c r="F450" s="168" t="s">
        <v>211</v>
      </c>
      <c r="G450" s="216">
        <v>39868</v>
      </c>
      <c r="H450" s="197">
        <v>9</v>
      </c>
      <c r="I450" s="197">
        <v>9</v>
      </c>
      <c r="J450" s="208" t="s">
        <v>5407</v>
      </c>
      <c r="K450" s="168" t="s">
        <v>564</v>
      </c>
      <c r="L450" s="208" t="s">
        <v>5408</v>
      </c>
      <c r="M450" s="168" t="s">
        <v>92</v>
      </c>
      <c r="N450" s="168" t="s">
        <v>569</v>
      </c>
      <c r="O450" s="210">
        <v>45</v>
      </c>
      <c r="P450" s="211">
        <v>45</v>
      </c>
      <c r="Q450" s="213">
        <v>65</v>
      </c>
      <c r="R450" s="209"/>
      <c r="S450" s="168">
        <f>LARGE((N450,O450,P450,Q450,R450),1)</f>
        <v>65</v>
      </c>
      <c r="T450" s="168">
        <f>LARGE((N450,O450,P450,Q450,R450),2)</f>
        <v>45</v>
      </c>
      <c r="U450" s="169">
        <f>LARGE((N450,O450,P450,Q450,R450),3)</f>
        <v>45</v>
      </c>
      <c r="V450" s="169">
        <f t="shared" si="15"/>
        <v>155</v>
      </c>
      <c r="W450" s="187"/>
    </row>
    <row r="451" spans="1:23" ht="12.75" customHeight="1" x14ac:dyDescent="0.2">
      <c r="A451" s="187">
        <f t="shared" si="14"/>
        <v>9</v>
      </c>
      <c r="B451" s="206">
        <v>2</v>
      </c>
      <c r="C451" s="206">
        <v>3</v>
      </c>
      <c r="D451" s="168" t="s">
        <v>8061</v>
      </c>
      <c r="E451" s="168" t="s">
        <v>828</v>
      </c>
      <c r="F451" s="168" t="s">
        <v>70</v>
      </c>
      <c r="G451" s="215">
        <v>39958</v>
      </c>
      <c r="H451" s="197">
        <v>9</v>
      </c>
      <c r="I451" s="197">
        <v>9</v>
      </c>
      <c r="J451" s="208">
        <v>80</v>
      </c>
      <c r="K451" s="168" t="s">
        <v>60</v>
      </c>
      <c r="L451" s="208" t="s">
        <v>150</v>
      </c>
      <c r="M451" s="168" t="s">
        <v>107</v>
      </c>
      <c r="N451" s="168" t="s">
        <v>68</v>
      </c>
      <c r="O451" s="210">
        <v>45</v>
      </c>
      <c r="P451" s="211">
        <v>50</v>
      </c>
      <c r="Q451" s="213">
        <v>60</v>
      </c>
      <c r="R451" s="209"/>
      <c r="S451" s="168">
        <f>LARGE((N451,O451,P451,Q451,R451),1)</f>
        <v>60</v>
      </c>
      <c r="T451" s="168">
        <f>LARGE((N451,O451,P451,Q451,R451),2)</f>
        <v>50</v>
      </c>
      <c r="U451" s="169">
        <f>LARGE((N451,O451,P451,Q451,R451),3)</f>
        <v>45</v>
      </c>
      <c r="V451" s="169">
        <f t="shared" si="15"/>
        <v>155</v>
      </c>
      <c r="W451" s="187"/>
    </row>
    <row r="452" spans="1:23" ht="12.75" customHeight="1" x14ac:dyDescent="0.2">
      <c r="A452" s="187">
        <f t="shared" si="14"/>
        <v>9</v>
      </c>
      <c r="B452" s="206">
        <v>3</v>
      </c>
      <c r="C452" s="206">
        <v>3</v>
      </c>
      <c r="D452" s="168" t="s">
        <v>6631</v>
      </c>
      <c r="E452" s="168" t="s">
        <v>248</v>
      </c>
      <c r="F452" s="168" t="s">
        <v>70</v>
      </c>
      <c r="G452" s="216">
        <v>40085</v>
      </c>
      <c r="H452" s="197">
        <v>9</v>
      </c>
      <c r="I452" s="197">
        <v>9</v>
      </c>
      <c r="J452" s="208" t="s">
        <v>4910</v>
      </c>
      <c r="K452" s="168" t="s">
        <v>732</v>
      </c>
      <c r="L452" s="208" t="s">
        <v>1656</v>
      </c>
      <c r="M452" s="168" t="s">
        <v>8389</v>
      </c>
      <c r="N452" s="168" t="s">
        <v>1898</v>
      </c>
      <c r="O452" s="210">
        <v>45</v>
      </c>
      <c r="P452" s="211">
        <v>50</v>
      </c>
      <c r="Q452" s="213">
        <v>60</v>
      </c>
      <c r="R452" s="209"/>
      <c r="S452" s="168">
        <f>LARGE((N452,O452,P452,Q452,R452),1)</f>
        <v>60</v>
      </c>
      <c r="T452" s="168">
        <f>LARGE((N452,O452,P452,Q452,R452),2)</f>
        <v>50</v>
      </c>
      <c r="U452" s="169">
        <f>LARGE((N452,O452,P452,Q452,R452),3)</f>
        <v>45</v>
      </c>
      <c r="V452" s="169">
        <f t="shared" si="15"/>
        <v>155</v>
      </c>
      <c r="W452" s="187"/>
    </row>
    <row r="453" spans="1:23" ht="12.75" customHeight="1" x14ac:dyDescent="0.2">
      <c r="A453" s="187">
        <f t="shared" si="14"/>
        <v>9</v>
      </c>
      <c r="B453" s="206">
        <v>2</v>
      </c>
      <c r="C453" s="206">
        <v>1</v>
      </c>
      <c r="D453" s="168" t="s">
        <v>6754</v>
      </c>
      <c r="E453" s="168" t="s">
        <v>548</v>
      </c>
      <c r="F453" s="168" t="s">
        <v>464</v>
      </c>
      <c r="G453" s="216">
        <v>39878</v>
      </c>
      <c r="H453" s="197">
        <v>9</v>
      </c>
      <c r="I453" s="197">
        <v>9</v>
      </c>
      <c r="J453" s="208" t="s">
        <v>2260</v>
      </c>
      <c r="K453" s="168" t="s">
        <v>732</v>
      </c>
      <c r="L453" s="208" t="s">
        <v>3008</v>
      </c>
      <c r="M453" s="168" t="s">
        <v>6757</v>
      </c>
      <c r="N453" s="168" t="s">
        <v>1898</v>
      </c>
      <c r="O453" s="210">
        <v>50</v>
      </c>
      <c r="P453" s="211">
        <v>60</v>
      </c>
      <c r="Q453" s="213">
        <v>45</v>
      </c>
      <c r="R453" s="209"/>
      <c r="S453" s="168">
        <f>LARGE((N453,O453,P453,Q453,R453),1)</f>
        <v>60</v>
      </c>
      <c r="T453" s="168">
        <f>LARGE((N453,O453,P453,Q453,R453),2)</f>
        <v>50</v>
      </c>
      <c r="U453" s="169">
        <f>LARGE((N453,O453,P453,Q453,R453),3)</f>
        <v>45</v>
      </c>
      <c r="V453" s="169">
        <f t="shared" si="15"/>
        <v>155</v>
      </c>
      <c r="W453" s="187"/>
    </row>
    <row r="454" spans="1:23" ht="12.75" customHeight="1" x14ac:dyDescent="0.2">
      <c r="A454" s="187">
        <f t="shared" si="14"/>
        <v>9</v>
      </c>
      <c r="B454" s="206">
        <v>3</v>
      </c>
      <c r="C454" s="206">
        <v>3</v>
      </c>
      <c r="D454" s="168" t="s">
        <v>1240</v>
      </c>
      <c r="E454" s="168" t="s">
        <v>305</v>
      </c>
      <c r="F454" s="168" t="s">
        <v>326</v>
      </c>
      <c r="G454" s="215">
        <v>39911</v>
      </c>
      <c r="H454" s="197">
        <v>9</v>
      </c>
      <c r="I454" s="197">
        <v>9</v>
      </c>
      <c r="J454" s="208" t="s">
        <v>11597</v>
      </c>
      <c r="K454" s="168" t="s">
        <v>164</v>
      </c>
      <c r="L454" s="208" t="s">
        <v>11226</v>
      </c>
      <c r="M454" s="168" t="s">
        <v>11219</v>
      </c>
      <c r="N454" s="168" t="s">
        <v>862</v>
      </c>
      <c r="O454" s="210">
        <v>50</v>
      </c>
      <c r="P454" s="211">
        <v>60</v>
      </c>
      <c r="Q454" s="213">
        <v>45</v>
      </c>
      <c r="R454" s="209"/>
      <c r="S454" s="168">
        <f>LARGE((N454,O454,P454,Q454,R454),1)</f>
        <v>60</v>
      </c>
      <c r="T454" s="168">
        <f>LARGE((N454,O454,P454,Q454,R454),2)</f>
        <v>50</v>
      </c>
      <c r="U454" s="169">
        <f>LARGE((N454,O454,P454,Q454,R454),3)</f>
        <v>45</v>
      </c>
      <c r="V454" s="169">
        <f t="shared" si="15"/>
        <v>155</v>
      </c>
      <c r="W454" s="187"/>
    </row>
    <row r="455" spans="1:23" ht="12.75" customHeight="1" x14ac:dyDescent="0.2">
      <c r="A455" s="187">
        <f t="shared" si="14"/>
        <v>9</v>
      </c>
      <c r="B455" s="206">
        <v>3</v>
      </c>
      <c r="C455" s="206">
        <v>3</v>
      </c>
      <c r="D455" s="168" t="s">
        <v>2498</v>
      </c>
      <c r="E455" s="168" t="s">
        <v>957</v>
      </c>
      <c r="F455" s="168" t="s">
        <v>1005</v>
      </c>
      <c r="G455" s="216">
        <v>40100</v>
      </c>
      <c r="H455" s="197">
        <v>9</v>
      </c>
      <c r="I455" s="197">
        <v>9</v>
      </c>
      <c r="J455" s="208" t="s">
        <v>2501</v>
      </c>
      <c r="K455" s="168" t="s">
        <v>164</v>
      </c>
      <c r="L455" s="208" t="s">
        <v>1787</v>
      </c>
      <c r="M455" s="168" t="s">
        <v>2502</v>
      </c>
      <c r="N455" s="168" t="s">
        <v>862</v>
      </c>
      <c r="O455" s="210">
        <v>45</v>
      </c>
      <c r="P455" s="211">
        <v>50</v>
      </c>
      <c r="Q455" s="213">
        <v>55</v>
      </c>
      <c r="R455" s="209"/>
      <c r="S455" s="168">
        <f>LARGE((N455,O455,P455,Q455,R455),1)</f>
        <v>55</v>
      </c>
      <c r="T455" s="168">
        <f>LARGE((N455,O455,P455,Q455,R455),2)</f>
        <v>50</v>
      </c>
      <c r="U455" s="169">
        <f>LARGE((N455,O455,P455,Q455,R455),3)</f>
        <v>45</v>
      </c>
      <c r="V455" s="169">
        <f t="shared" si="15"/>
        <v>150</v>
      </c>
      <c r="W455" s="187"/>
    </row>
    <row r="456" spans="1:23" ht="12.75" customHeight="1" x14ac:dyDescent="0.2">
      <c r="A456" s="187">
        <f t="shared" si="14"/>
        <v>9</v>
      </c>
      <c r="B456" s="206">
        <v>3</v>
      </c>
      <c r="C456" s="206">
        <v>2</v>
      </c>
      <c r="D456" s="168" t="s">
        <v>11214</v>
      </c>
      <c r="E456" s="168" t="s">
        <v>374</v>
      </c>
      <c r="F456" s="168" t="s">
        <v>70</v>
      </c>
      <c r="G456" s="215">
        <v>40166</v>
      </c>
      <c r="H456" s="197">
        <v>9</v>
      </c>
      <c r="I456" s="197">
        <v>9</v>
      </c>
      <c r="J456" s="208" t="s">
        <v>11286</v>
      </c>
      <c r="K456" s="168" t="s">
        <v>164</v>
      </c>
      <c r="L456" s="208" t="s">
        <v>11287</v>
      </c>
      <c r="M456" s="168" t="s">
        <v>11219</v>
      </c>
      <c r="N456" s="168" t="s">
        <v>862</v>
      </c>
      <c r="O456" s="210">
        <v>45</v>
      </c>
      <c r="P456" s="211">
        <v>60</v>
      </c>
      <c r="Q456" s="213">
        <v>45</v>
      </c>
      <c r="R456" s="209"/>
      <c r="S456" s="168">
        <f>LARGE((N456,O456,P456,Q456,R456),1)</f>
        <v>60</v>
      </c>
      <c r="T456" s="168">
        <f>LARGE((N456,O456,P456,Q456,R456),2)</f>
        <v>45</v>
      </c>
      <c r="U456" s="169">
        <f>LARGE((N456,O456,P456,Q456,R456),3)</f>
        <v>45</v>
      </c>
      <c r="V456" s="169">
        <f t="shared" si="15"/>
        <v>150</v>
      </c>
      <c r="W456" s="187"/>
    </row>
    <row r="457" spans="1:23" ht="12.75" customHeight="1" x14ac:dyDescent="0.2">
      <c r="A457" s="187">
        <f t="shared" si="14"/>
        <v>9</v>
      </c>
      <c r="B457" s="206">
        <v>2</v>
      </c>
      <c r="C457" s="206">
        <v>3</v>
      </c>
      <c r="D457" s="168" t="s">
        <v>7659</v>
      </c>
      <c r="E457" s="168" t="s">
        <v>7660</v>
      </c>
      <c r="F457" s="168" t="s">
        <v>6569</v>
      </c>
      <c r="G457" s="216">
        <v>39832</v>
      </c>
      <c r="H457" s="197">
        <v>9</v>
      </c>
      <c r="I457" s="197">
        <v>9</v>
      </c>
      <c r="J457" s="208" t="s">
        <v>7653</v>
      </c>
      <c r="K457" s="168" t="s">
        <v>60</v>
      </c>
      <c r="L457" s="208" t="s">
        <v>72</v>
      </c>
      <c r="M457" s="168"/>
      <c r="N457" s="168" t="s">
        <v>3863</v>
      </c>
      <c r="O457" s="210">
        <v>50</v>
      </c>
      <c r="P457" s="211">
        <v>45</v>
      </c>
      <c r="Q457" s="213">
        <v>55</v>
      </c>
      <c r="R457" s="209"/>
      <c r="S457" s="168">
        <f>LARGE((N457,O457,P457,Q457,R457),1)</f>
        <v>55</v>
      </c>
      <c r="T457" s="168">
        <f>LARGE((N457,O457,P457,Q457,R457),2)</f>
        <v>50</v>
      </c>
      <c r="U457" s="169">
        <f>LARGE((N457,O457,P457,Q457,R457),3)</f>
        <v>45</v>
      </c>
      <c r="V457" s="169">
        <f t="shared" si="15"/>
        <v>150</v>
      </c>
      <c r="W457" s="187"/>
    </row>
    <row r="458" spans="1:23" ht="12.75" customHeight="1" x14ac:dyDescent="0.2">
      <c r="A458" s="187">
        <f t="shared" si="14"/>
        <v>9</v>
      </c>
      <c r="B458" s="206">
        <v>1</v>
      </c>
      <c r="C458" s="206">
        <v>3</v>
      </c>
      <c r="D458" s="168" t="s">
        <v>2802</v>
      </c>
      <c r="E458" s="168" t="s">
        <v>56</v>
      </c>
      <c r="F458" s="168" t="s">
        <v>76</v>
      </c>
      <c r="G458" s="215">
        <v>40179</v>
      </c>
      <c r="H458" s="197">
        <v>9</v>
      </c>
      <c r="I458" s="197">
        <v>9</v>
      </c>
      <c r="J458" s="208" t="s">
        <v>13600</v>
      </c>
      <c r="K458" s="168" t="s">
        <v>60</v>
      </c>
      <c r="L458" s="208" t="s">
        <v>65</v>
      </c>
      <c r="M458" s="168" t="s">
        <v>107</v>
      </c>
      <c r="N458" s="168" t="s">
        <v>68</v>
      </c>
      <c r="O458" s="210">
        <v>45</v>
      </c>
      <c r="P458" s="211">
        <v>55</v>
      </c>
      <c r="Q458" s="213">
        <v>45</v>
      </c>
      <c r="R458" s="209"/>
      <c r="S458" s="168">
        <f>LARGE((N458,O458,P458,Q458,R458),1)</f>
        <v>55</v>
      </c>
      <c r="T458" s="168">
        <f>LARGE((N458,O458,P458,Q458,R458),2)</f>
        <v>45</v>
      </c>
      <c r="U458" s="169">
        <f>LARGE((N458,O458,P458,Q458,R458),3)</f>
        <v>45</v>
      </c>
      <c r="V458" s="169">
        <f t="shared" si="15"/>
        <v>145</v>
      </c>
      <c r="W458" s="187"/>
    </row>
    <row r="459" spans="1:23" ht="12.75" customHeight="1" x14ac:dyDescent="0.2">
      <c r="A459" s="187">
        <f t="shared" si="14"/>
        <v>9</v>
      </c>
      <c r="B459" s="206">
        <v>2</v>
      </c>
      <c r="C459" s="206">
        <v>1</v>
      </c>
      <c r="D459" s="168" t="s">
        <v>15032</v>
      </c>
      <c r="E459" s="168" t="s">
        <v>17078</v>
      </c>
      <c r="F459" s="168" t="s">
        <v>17036</v>
      </c>
      <c r="G459" s="215">
        <v>39817</v>
      </c>
      <c r="H459" s="197">
        <v>9</v>
      </c>
      <c r="I459" s="197">
        <v>9</v>
      </c>
      <c r="J459" s="208" t="s">
        <v>16942</v>
      </c>
      <c r="K459" s="168" t="s">
        <v>2833</v>
      </c>
      <c r="L459" s="208" t="s">
        <v>5767</v>
      </c>
      <c r="M459" s="168"/>
      <c r="N459" s="168" t="s">
        <v>2836</v>
      </c>
      <c r="O459" s="210">
        <v>45</v>
      </c>
      <c r="P459" s="211">
        <v>50</v>
      </c>
      <c r="Q459" s="213">
        <v>50</v>
      </c>
      <c r="R459" s="209"/>
      <c r="S459" s="168">
        <f>LARGE((N459,O459,P459,Q459,R459),1)</f>
        <v>50</v>
      </c>
      <c r="T459" s="168">
        <f>LARGE((N459,O459,P459,Q459,R459),2)</f>
        <v>50</v>
      </c>
      <c r="U459" s="169">
        <f>LARGE((N459,O459,P459,Q459,R459),3)</f>
        <v>45</v>
      </c>
      <c r="V459" s="169">
        <f t="shared" si="15"/>
        <v>145</v>
      </c>
      <c r="W459" s="187"/>
    </row>
    <row r="460" spans="1:23" ht="12.75" customHeight="1" x14ac:dyDescent="0.2">
      <c r="A460" s="187">
        <f t="shared" si="14"/>
        <v>9</v>
      </c>
      <c r="B460" s="206">
        <v>3</v>
      </c>
      <c r="C460" s="206">
        <v>3</v>
      </c>
      <c r="D460" s="168" t="s">
        <v>4650</v>
      </c>
      <c r="E460" s="168" t="s">
        <v>362</v>
      </c>
      <c r="F460" s="168" t="s">
        <v>706</v>
      </c>
      <c r="G460" s="216">
        <v>39824</v>
      </c>
      <c r="H460" s="197">
        <v>9</v>
      </c>
      <c r="I460" s="197">
        <v>9</v>
      </c>
      <c r="J460" s="208" t="s">
        <v>839</v>
      </c>
      <c r="K460" s="168" t="s">
        <v>60</v>
      </c>
      <c r="L460" s="208" t="s">
        <v>150</v>
      </c>
      <c r="M460" s="168" t="s">
        <v>107</v>
      </c>
      <c r="N460" s="168" t="s">
        <v>755</v>
      </c>
      <c r="O460" s="210">
        <v>50</v>
      </c>
      <c r="P460" s="211">
        <v>45</v>
      </c>
      <c r="Q460" s="213">
        <v>45</v>
      </c>
      <c r="R460" s="209"/>
      <c r="S460" s="168">
        <f>LARGE((N460,O460,P460,Q460,R460),1)</f>
        <v>50</v>
      </c>
      <c r="T460" s="168">
        <f>LARGE((N460,O460,P460,Q460,R460),2)</f>
        <v>45</v>
      </c>
      <c r="U460" s="169">
        <f>LARGE((N460,O460,P460,Q460,R460),3)</f>
        <v>45</v>
      </c>
      <c r="V460" s="169">
        <f t="shared" si="15"/>
        <v>140</v>
      </c>
      <c r="W460" s="187"/>
    </row>
    <row r="461" spans="1:23" ht="12.75" customHeight="1" x14ac:dyDescent="0.2">
      <c r="A461" s="187">
        <f t="shared" si="14"/>
        <v>9</v>
      </c>
      <c r="B461" s="206">
        <v>1</v>
      </c>
      <c r="C461" s="206">
        <v>3</v>
      </c>
      <c r="D461" s="168" t="s">
        <v>13118</v>
      </c>
      <c r="E461" s="168" t="s">
        <v>828</v>
      </c>
      <c r="F461" s="168" t="s">
        <v>141</v>
      </c>
      <c r="G461" s="215">
        <v>40077</v>
      </c>
      <c r="H461" s="197">
        <v>9</v>
      </c>
      <c r="I461" s="197">
        <v>9</v>
      </c>
      <c r="J461" s="208" t="s">
        <v>5780</v>
      </c>
      <c r="K461" s="168" t="s">
        <v>60</v>
      </c>
      <c r="L461" s="208" t="s">
        <v>3157</v>
      </c>
      <c r="M461" s="168" t="s">
        <v>107</v>
      </c>
      <c r="N461" s="168" t="s">
        <v>68</v>
      </c>
      <c r="O461" s="210">
        <v>45</v>
      </c>
      <c r="P461" s="211">
        <v>45</v>
      </c>
      <c r="Q461" s="213">
        <v>45</v>
      </c>
      <c r="R461" s="209"/>
      <c r="S461" s="168">
        <f>LARGE((N461,O461,P461,Q461,R461),1)</f>
        <v>45</v>
      </c>
      <c r="T461" s="168">
        <f>LARGE((N461,O461,P461,Q461,R461),2)</f>
        <v>45</v>
      </c>
      <c r="U461" s="169">
        <f>LARGE((N461,O461,P461,Q461,R461),3)</f>
        <v>45</v>
      </c>
      <c r="V461" s="169">
        <f t="shared" si="15"/>
        <v>135</v>
      </c>
      <c r="W461" s="187"/>
    </row>
    <row r="462" spans="1:23" ht="12.75" customHeight="1" x14ac:dyDescent="0.2">
      <c r="A462" s="187">
        <f t="shared" si="14"/>
        <v>9</v>
      </c>
      <c r="B462" s="206">
        <v>1</v>
      </c>
      <c r="C462" s="206">
        <v>1</v>
      </c>
      <c r="D462" s="168" t="s">
        <v>9467</v>
      </c>
      <c r="E462" s="168" t="s">
        <v>957</v>
      </c>
      <c r="F462" s="168" t="s">
        <v>369</v>
      </c>
      <c r="G462" s="216">
        <v>40114</v>
      </c>
      <c r="H462" s="197">
        <v>9</v>
      </c>
      <c r="I462" s="197">
        <v>9</v>
      </c>
      <c r="J462" s="208" t="s">
        <v>7583</v>
      </c>
      <c r="K462" s="168" t="s">
        <v>98</v>
      </c>
      <c r="L462" s="208" t="s">
        <v>2678</v>
      </c>
      <c r="M462" s="168" t="s">
        <v>7303</v>
      </c>
      <c r="N462" s="168" t="s">
        <v>3576</v>
      </c>
      <c r="O462" s="210">
        <v>75</v>
      </c>
      <c r="P462" s="211">
        <v>70</v>
      </c>
      <c r="Q462" s="213"/>
      <c r="R462" s="209"/>
      <c r="S462" s="168">
        <f>LARGE((N462,O462,P462,Q462,R462),1)</f>
        <v>75</v>
      </c>
      <c r="T462" s="168">
        <f>LARGE((N462,O462,P462,Q462,R462),2)</f>
        <v>70</v>
      </c>
      <c r="U462" s="169">
        <v>0</v>
      </c>
      <c r="V462" s="169">
        <f t="shared" si="15"/>
        <v>145</v>
      </c>
      <c r="W462" s="187"/>
    </row>
    <row r="463" spans="1:23" ht="12.75" customHeight="1" x14ac:dyDescent="0.2">
      <c r="A463" s="187">
        <f t="shared" si="14"/>
        <v>9</v>
      </c>
      <c r="B463" s="206">
        <v>2</v>
      </c>
      <c r="C463" s="206">
        <v>3</v>
      </c>
      <c r="D463" s="168" t="s">
        <v>13964</v>
      </c>
      <c r="E463" s="168" t="s">
        <v>368</v>
      </c>
      <c r="F463" s="168" t="s">
        <v>76</v>
      </c>
      <c r="G463" s="215">
        <v>40161</v>
      </c>
      <c r="H463" s="197">
        <v>9</v>
      </c>
      <c r="I463" s="197">
        <v>9</v>
      </c>
      <c r="J463" s="208" t="s">
        <v>13965</v>
      </c>
      <c r="K463" s="168" t="s">
        <v>98</v>
      </c>
      <c r="L463" s="208" t="s">
        <v>13966</v>
      </c>
      <c r="M463" s="168" t="s">
        <v>13967</v>
      </c>
      <c r="N463" s="168" t="s">
        <v>594</v>
      </c>
      <c r="O463" s="210">
        <v>65</v>
      </c>
      <c r="P463" s="211">
        <v>70</v>
      </c>
      <c r="Q463" s="213"/>
      <c r="R463" s="209"/>
      <c r="S463" s="168">
        <f>LARGE((N463,O463,P463,Q463,R463),1)</f>
        <v>70</v>
      </c>
      <c r="T463" s="168">
        <f>LARGE((N463,O463,P463,Q463,R463),2)</f>
        <v>65</v>
      </c>
      <c r="U463" s="169">
        <v>0</v>
      </c>
      <c r="V463" s="169">
        <f t="shared" si="15"/>
        <v>135</v>
      </c>
      <c r="W463" s="187"/>
    </row>
    <row r="464" spans="1:23" ht="12.75" customHeight="1" x14ac:dyDescent="0.2">
      <c r="A464" s="187">
        <f t="shared" ref="A464:A528" si="16">I464</f>
        <v>9</v>
      </c>
      <c r="B464" s="206">
        <v>1</v>
      </c>
      <c r="C464" s="206">
        <v>2</v>
      </c>
      <c r="D464" s="168" t="s">
        <v>7029</v>
      </c>
      <c r="E464" s="168" t="s">
        <v>218</v>
      </c>
      <c r="F464" s="168" t="s">
        <v>70</v>
      </c>
      <c r="G464" s="216">
        <v>39933</v>
      </c>
      <c r="H464" s="197">
        <v>9</v>
      </c>
      <c r="I464" s="197">
        <v>9</v>
      </c>
      <c r="J464" s="208" t="s">
        <v>6689</v>
      </c>
      <c r="K464" s="168" t="s">
        <v>60</v>
      </c>
      <c r="L464" s="208" t="s">
        <v>150</v>
      </c>
      <c r="M464" s="168" t="s">
        <v>107</v>
      </c>
      <c r="N464" s="168" t="s">
        <v>68</v>
      </c>
      <c r="O464" s="210">
        <v>55</v>
      </c>
      <c r="P464" s="211">
        <v>70</v>
      </c>
      <c r="Q464" s="213"/>
      <c r="R464" s="209"/>
      <c r="S464" s="168">
        <f>LARGE((N464,O464,P464,Q464,R464),1)</f>
        <v>70</v>
      </c>
      <c r="T464" s="168">
        <f>LARGE((N464,O464,P464,Q464,R464),2)</f>
        <v>55</v>
      </c>
      <c r="U464" s="169">
        <v>0</v>
      </c>
      <c r="V464" s="169">
        <f t="shared" ref="V464:V475" si="17">SUM(S464,T464,U464)</f>
        <v>125</v>
      </c>
      <c r="W464" s="187"/>
    </row>
    <row r="465" spans="1:23" ht="12.75" customHeight="1" x14ac:dyDescent="0.2">
      <c r="A465" s="187">
        <f t="shared" si="16"/>
        <v>9</v>
      </c>
      <c r="B465" s="206">
        <v>1</v>
      </c>
      <c r="C465" s="206">
        <v>1</v>
      </c>
      <c r="D465" s="168" t="s">
        <v>6223</v>
      </c>
      <c r="E465" s="168" t="s">
        <v>6224</v>
      </c>
      <c r="F465" s="168" t="s">
        <v>6225</v>
      </c>
      <c r="G465" s="216">
        <v>39815</v>
      </c>
      <c r="H465" s="197">
        <v>9</v>
      </c>
      <c r="I465" s="197">
        <v>9</v>
      </c>
      <c r="J465" s="208" t="s">
        <v>6226</v>
      </c>
      <c r="K465" s="168" t="s">
        <v>60</v>
      </c>
      <c r="L465" s="208" t="s">
        <v>130</v>
      </c>
      <c r="M465" s="168" t="s">
        <v>552</v>
      </c>
      <c r="N465" s="168" t="s">
        <v>555</v>
      </c>
      <c r="O465" s="210"/>
      <c r="P465" s="211">
        <v>55</v>
      </c>
      <c r="Q465" s="213">
        <v>65</v>
      </c>
      <c r="R465" s="209"/>
      <c r="S465" s="168">
        <f>LARGE((N465,O465,P465,Q465,R465),1)</f>
        <v>65</v>
      </c>
      <c r="T465" s="168">
        <f>LARGE((N465,O465,P465,Q465,R465),2)</f>
        <v>55</v>
      </c>
      <c r="U465" s="169">
        <v>0</v>
      </c>
      <c r="V465" s="169">
        <f t="shared" si="17"/>
        <v>120</v>
      </c>
      <c r="W465" s="187"/>
    </row>
    <row r="466" spans="1:23" ht="12.75" customHeight="1" x14ac:dyDescent="0.2">
      <c r="A466" s="187">
        <f t="shared" si="16"/>
        <v>9</v>
      </c>
      <c r="B466" s="206">
        <v>1</v>
      </c>
      <c r="C466" s="206">
        <v>2</v>
      </c>
      <c r="D466" s="168" t="s">
        <v>17066</v>
      </c>
      <c r="E466" s="168" t="s">
        <v>4257</v>
      </c>
      <c r="F466" s="168" t="s">
        <v>4367</v>
      </c>
      <c r="G466" s="215">
        <v>40046</v>
      </c>
      <c r="H466" s="197">
        <v>9</v>
      </c>
      <c r="I466" s="197">
        <v>9</v>
      </c>
      <c r="J466" s="208" t="s">
        <v>16942</v>
      </c>
      <c r="K466" s="168" t="s">
        <v>2833</v>
      </c>
      <c r="L466" s="208" t="s">
        <v>5767</v>
      </c>
      <c r="M466" s="168"/>
      <c r="N466" s="168" t="s">
        <v>2836</v>
      </c>
      <c r="O466" s="210">
        <v>55</v>
      </c>
      <c r="P466" s="211">
        <v>60</v>
      </c>
      <c r="Q466" s="213"/>
      <c r="R466" s="209"/>
      <c r="S466" s="168">
        <f>LARGE((N466,O466,P466,Q466,R466),1)</f>
        <v>60</v>
      </c>
      <c r="T466" s="168">
        <f>LARGE((N466,O466,P466,Q466,R466),2)</f>
        <v>55</v>
      </c>
      <c r="U466" s="169">
        <v>0</v>
      </c>
      <c r="V466" s="169">
        <f t="shared" si="17"/>
        <v>115</v>
      </c>
      <c r="W466" s="187"/>
    </row>
    <row r="467" spans="1:23" ht="12.75" customHeight="1" x14ac:dyDescent="0.2">
      <c r="A467" s="187">
        <f t="shared" si="16"/>
        <v>9</v>
      </c>
      <c r="B467" s="206">
        <v>3</v>
      </c>
      <c r="C467" s="206">
        <v>3</v>
      </c>
      <c r="D467" s="168" t="s">
        <v>10480</v>
      </c>
      <c r="E467" s="168" t="s">
        <v>957</v>
      </c>
      <c r="F467" s="168" t="s">
        <v>1336</v>
      </c>
      <c r="G467" s="215">
        <v>39987</v>
      </c>
      <c r="H467" s="197">
        <v>9</v>
      </c>
      <c r="I467" s="197">
        <v>9</v>
      </c>
      <c r="J467" s="208" t="s">
        <v>10482</v>
      </c>
      <c r="K467" s="168" t="s">
        <v>60</v>
      </c>
      <c r="L467" s="208" t="s">
        <v>150</v>
      </c>
      <c r="M467" s="168" t="s">
        <v>63</v>
      </c>
      <c r="N467" s="168" t="s">
        <v>68</v>
      </c>
      <c r="O467" s="210">
        <v>45</v>
      </c>
      <c r="P467" s="211"/>
      <c r="Q467" s="213"/>
      <c r="R467" s="209">
        <v>67</v>
      </c>
      <c r="S467" s="168">
        <f>LARGE((N467,O467,P467,Q467,R467),1)</f>
        <v>67</v>
      </c>
      <c r="T467" s="168">
        <f>LARGE((N467,O467,P467,Q467,R467),2)</f>
        <v>45</v>
      </c>
      <c r="U467" s="169">
        <v>0</v>
      </c>
      <c r="V467" s="169">
        <f t="shared" si="17"/>
        <v>112</v>
      </c>
      <c r="W467" s="187"/>
    </row>
    <row r="468" spans="1:23" ht="12.75" customHeight="1" x14ac:dyDescent="0.2">
      <c r="A468" s="187">
        <f t="shared" si="16"/>
        <v>9</v>
      </c>
      <c r="B468" s="206">
        <v>1</v>
      </c>
      <c r="C468" s="206">
        <v>1</v>
      </c>
      <c r="D468" s="168" t="s">
        <v>10768</v>
      </c>
      <c r="E468" s="168" t="s">
        <v>56</v>
      </c>
      <c r="F468" s="168" t="s">
        <v>234</v>
      </c>
      <c r="G468" s="215">
        <v>40070</v>
      </c>
      <c r="H468" s="197">
        <v>9</v>
      </c>
      <c r="I468" s="197">
        <v>9</v>
      </c>
      <c r="J468" s="208" t="s">
        <v>10769</v>
      </c>
      <c r="K468" s="168" t="s">
        <v>60</v>
      </c>
      <c r="L468" s="208" t="s">
        <v>62</v>
      </c>
      <c r="M468" s="168" t="s">
        <v>10770</v>
      </c>
      <c r="N468" s="168" t="s">
        <v>3509</v>
      </c>
      <c r="O468" s="210">
        <v>50</v>
      </c>
      <c r="P468" s="211">
        <v>60</v>
      </c>
      <c r="Q468" s="213"/>
      <c r="R468" s="209"/>
      <c r="S468" s="168">
        <f>LARGE((N468,O468,P468,Q468,R468),1)</f>
        <v>60</v>
      </c>
      <c r="T468" s="168">
        <f>LARGE((N468,O468,P468,Q468,R468),2)</f>
        <v>50</v>
      </c>
      <c r="U468" s="169">
        <v>0</v>
      </c>
      <c r="V468" s="169">
        <f t="shared" si="17"/>
        <v>110</v>
      </c>
      <c r="W468" s="187"/>
    </row>
    <row r="469" spans="1:23" ht="12.75" customHeight="1" x14ac:dyDescent="0.2">
      <c r="A469" s="187">
        <f t="shared" si="16"/>
        <v>9</v>
      </c>
      <c r="B469" s="206">
        <v>2</v>
      </c>
      <c r="C469" s="206">
        <v>3</v>
      </c>
      <c r="D469" s="168" t="s">
        <v>9378</v>
      </c>
      <c r="E469" s="168" t="s">
        <v>597</v>
      </c>
      <c r="F469" s="168" t="s">
        <v>363</v>
      </c>
      <c r="G469" s="216">
        <v>40235</v>
      </c>
      <c r="H469" s="197">
        <v>9</v>
      </c>
      <c r="I469" s="197">
        <v>9</v>
      </c>
      <c r="J469" s="208" t="s">
        <v>9379</v>
      </c>
      <c r="K469" s="168" t="s">
        <v>732</v>
      </c>
      <c r="L469" s="208" t="s">
        <v>1656</v>
      </c>
      <c r="M469" s="168" t="s">
        <v>5691</v>
      </c>
      <c r="N469" s="168" t="s">
        <v>1898</v>
      </c>
      <c r="O469" s="210"/>
      <c r="P469" s="211">
        <v>45</v>
      </c>
      <c r="Q469" s="213">
        <v>60</v>
      </c>
      <c r="R469" s="209"/>
      <c r="S469" s="168">
        <f>LARGE((N469,O469,P469,Q469,R469),1)</f>
        <v>60</v>
      </c>
      <c r="T469" s="168">
        <f>LARGE((N469,O469,P469,Q469,R469),2)</f>
        <v>45</v>
      </c>
      <c r="U469" s="169">
        <v>0</v>
      </c>
      <c r="V469" s="169">
        <f t="shared" si="17"/>
        <v>105</v>
      </c>
      <c r="W469" s="187"/>
    </row>
    <row r="470" spans="1:23" ht="12.75" customHeight="1" x14ac:dyDescent="0.2">
      <c r="A470" s="187">
        <f t="shared" si="16"/>
        <v>9</v>
      </c>
      <c r="B470" s="206">
        <v>2</v>
      </c>
      <c r="C470" s="206">
        <v>2</v>
      </c>
      <c r="D470" s="168" t="s">
        <v>11647</v>
      </c>
      <c r="E470" s="168" t="s">
        <v>1579</v>
      </c>
      <c r="F470" s="168" t="s">
        <v>70</v>
      </c>
      <c r="G470" s="215">
        <v>40106</v>
      </c>
      <c r="H470" s="197">
        <v>9</v>
      </c>
      <c r="I470" s="197">
        <v>9</v>
      </c>
      <c r="J470" s="208" t="s">
        <v>1333</v>
      </c>
      <c r="K470" s="168" t="s">
        <v>164</v>
      </c>
      <c r="L470" s="208" t="s">
        <v>11226</v>
      </c>
      <c r="M470" s="168" t="s">
        <v>11219</v>
      </c>
      <c r="N470" s="168" t="s">
        <v>862</v>
      </c>
      <c r="O470" s="210">
        <v>75</v>
      </c>
      <c r="P470" s="211"/>
      <c r="Q470" s="213"/>
      <c r="R470" s="209"/>
      <c r="S470" s="168">
        <f>LARGE((N470,O470,P470,Q470,R470),1)</f>
        <v>75</v>
      </c>
      <c r="T470" s="168">
        <v>0</v>
      </c>
      <c r="U470" s="169">
        <v>0</v>
      </c>
      <c r="V470" s="169">
        <f t="shared" si="17"/>
        <v>75</v>
      </c>
      <c r="W470" s="187"/>
    </row>
    <row r="471" spans="1:23" ht="12.75" customHeight="1" x14ac:dyDescent="0.2">
      <c r="A471" s="187">
        <f t="shared" si="16"/>
        <v>9</v>
      </c>
      <c r="B471" s="206">
        <v>2</v>
      </c>
      <c r="C471" s="206">
        <v>3</v>
      </c>
      <c r="D471" s="168" t="s">
        <v>17716</v>
      </c>
      <c r="E471" s="168" t="s">
        <v>362</v>
      </c>
      <c r="F471" s="168" t="s">
        <v>1173</v>
      </c>
      <c r="G471" s="215">
        <v>39997</v>
      </c>
      <c r="H471" s="197">
        <v>9</v>
      </c>
      <c r="I471" s="197">
        <v>9</v>
      </c>
      <c r="J471" s="208" t="s">
        <v>12440</v>
      </c>
      <c r="K471" s="168" t="s">
        <v>683</v>
      </c>
      <c r="L471" s="208" t="s">
        <v>2209</v>
      </c>
      <c r="M471" s="168" t="s">
        <v>17718</v>
      </c>
      <c r="N471" s="168" t="s">
        <v>38</v>
      </c>
      <c r="O471" s="210">
        <v>70</v>
      </c>
      <c r="P471" s="211"/>
      <c r="Q471" s="213"/>
      <c r="R471" s="209"/>
      <c r="S471" s="168">
        <f>LARGE((N471,O471,P471,Q471,R471),1)</f>
        <v>70</v>
      </c>
      <c r="T471" s="168">
        <v>0</v>
      </c>
      <c r="U471" s="169">
        <v>0</v>
      </c>
      <c r="V471" s="169">
        <f t="shared" si="17"/>
        <v>70</v>
      </c>
      <c r="W471" s="187"/>
    </row>
    <row r="472" spans="1:23" ht="12.75" customHeight="1" x14ac:dyDescent="0.2">
      <c r="A472" s="187">
        <f t="shared" si="16"/>
        <v>9</v>
      </c>
      <c r="B472" s="206">
        <v>1</v>
      </c>
      <c r="C472" s="206">
        <v>1</v>
      </c>
      <c r="D472" s="168" t="s">
        <v>3740</v>
      </c>
      <c r="E472" s="168" t="s">
        <v>362</v>
      </c>
      <c r="F472" s="168" t="s">
        <v>661</v>
      </c>
      <c r="G472" s="216">
        <v>39981</v>
      </c>
      <c r="H472" s="197">
        <v>9</v>
      </c>
      <c r="I472" s="197">
        <v>9</v>
      </c>
      <c r="J472" s="208" t="s">
        <v>3742</v>
      </c>
      <c r="K472" s="168" t="s">
        <v>60</v>
      </c>
      <c r="L472" s="208" t="s">
        <v>3743</v>
      </c>
      <c r="M472" s="168" t="s">
        <v>3744</v>
      </c>
      <c r="N472" s="168" t="s">
        <v>3313</v>
      </c>
      <c r="O472" s="210">
        <v>55</v>
      </c>
      <c r="P472" s="211"/>
      <c r="Q472" s="213"/>
      <c r="R472" s="209"/>
      <c r="S472" s="168">
        <f>LARGE((N472,O472,P472,Q472,R472),1)</f>
        <v>55</v>
      </c>
      <c r="T472" s="168">
        <v>0</v>
      </c>
      <c r="U472" s="169">
        <v>0</v>
      </c>
      <c r="V472" s="169">
        <f t="shared" si="17"/>
        <v>55</v>
      </c>
      <c r="W472" s="187"/>
    </row>
    <row r="473" spans="1:23" ht="12.75" customHeight="1" x14ac:dyDescent="0.2">
      <c r="A473" s="187">
        <f t="shared" si="16"/>
        <v>9</v>
      </c>
      <c r="B473" s="206">
        <v>1</v>
      </c>
      <c r="C473" s="206">
        <v>1</v>
      </c>
      <c r="D473" s="168" t="s">
        <v>5305</v>
      </c>
      <c r="E473" s="168" t="s">
        <v>3779</v>
      </c>
      <c r="F473" s="168" t="s">
        <v>5306</v>
      </c>
      <c r="G473" s="216">
        <v>39853</v>
      </c>
      <c r="H473" s="197">
        <v>9</v>
      </c>
      <c r="I473" s="197">
        <v>9</v>
      </c>
      <c r="J473" s="208" t="s">
        <v>3773</v>
      </c>
      <c r="K473" s="168" t="s">
        <v>98</v>
      </c>
      <c r="L473" s="208" t="s">
        <v>2678</v>
      </c>
      <c r="M473" s="168" t="s">
        <v>3763</v>
      </c>
      <c r="N473" s="168" t="s">
        <v>3576</v>
      </c>
      <c r="O473" s="210">
        <v>50</v>
      </c>
      <c r="P473" s="211"/>
      <c r="Q473" s="213"/>
      <c r="R473" s="209"/>
      <c r="S473" s="168">
        <f>LARGE((N473,O473,P473,Q473,R473),1)</f>
        <v>50</v>
      </c>
      <c r="T473" s="168">
        <v>0</v>
      </c>
      <c r="U473" s="169">
        <v>0</v>
      </c>
      <c r="V473" s="169">
        <f t="shared" si="17"/>
        <v>50</v>
      </c>
      <c r="W473" s="187"/>
    </row>
    <row r="474" spans="1:23" ht="12.75" customHeight="1" x14ac:dyDescent="0.2">
      <c r="A474" s="187">
        <f t="shared" si="16"/>
        <v>9</v>
      </c>
      <c r="B474" s="206">
        <v>2</v>
      </c>
      <c r="C474" s="206">
        <v>3</v>
      </c>
      <c r="D474" s="168" t="s">
        <v>6409</v>
      </c>
      <c r="E474" s="168" t="s">
        <v>3720</v>
      </c>
      <c r="F474" s="168" t="s">
        <v>216</v>
      </c>
      <c r="G474" s="215">
        <v>40024</v>
      </c>
      <c r="H474" s="197">
        <v>9</v>
      </c>
      <c r="I474" s="197">
        <v>9</v>
      </c>
      <c r="J474" s="208" t="s">
        <v>14755</v>
      </c>
      <c r="K474" s="168" t="s">
        <v>60</v>
      </c>
      <c r="L474" s="208" t="s">
        <v>7827</v>
      </c>
      <c r="M474" s="168" t="s">
        <v>9843</v>
      </c>
      <c r="N474" s="168" t="s">
        <v>1291</v>
      </c>
      <c r="O474" s="210">
        <v>45</v>
      </c>
      <c r="P474" s="211"/>
      <c r="Q474" s="213"/>
      <c r="R474" s="209"/>
      <c r="S474" s="168">
        <f>LARGE((N474,O474,P474,Q474,R474),1)</f>
        <v>45</v>
      </c>
      <c r="T474" s="168">
        <v>0</v>
      </c>
      <c r="U474" s="169">
        <v>0</v>
      </c>
      <c r="V474" s="169">
        <f t="shared" si="17"/>
        <v>45</v>
      </c>
      <c r="W474" s="187"/>
    </row>
    <row r="475" spans="1:23" ht="12.75" customHeight="1" x14ac:dyDescent="0.2">
      <c r="A475" s="187">
        <f t="shared" si="16"/>
        <v>9</v>
      </c>
      <c r="B475" s="206">
        <v>2</v>
      </c>
      <c r="C475" s="206">
        <v>3</v>
      </c>
      <c r="D475" s="168" t="s">
        <v>3375</v>
      </c>
      <c r="E475" s="168" t="s">
        <v>184</v>
      </c>
      <c r="F475" s="168" t="s">
        <v>661</v>
      </c>
      <c r="G475" s="216">
        <v>39989</v>
      </c>
      <c r="H475" s="197">
        <v>9</v>
      </c>
      <c r="I475" s="197">
        <v>9</v>
      </c>
      <c r="J475" s="208" t="s">
        <v>3377</v>
      </c>
      <c r="K475" s="168" t="s">
        <v>226</v>
      </c>
      <c r="L475" s="208" t="s">
        <v>3378</v>
      </c>
      <c r="M475" s="168" t="s">
        <v>3379</v>
      </c>
      <c r="N475" s="168" t="s">
        <v>231</v>
      </c>
      <c r="O475" s="210">
        <v>45</v>
      </c>
      <c r="P475" s="211"/>
      <c r="Q475" s="213"/>
      <c r="R475" s="209"/>
      <c r="S475" s="168">
        <f>LARGE((N475,O475,P475,Q475,R475),1)</f>
        <v>45</v>
      </c>
      <c r="T475" s="168">
        <v>0</v>
      </c>
      <c r="U475" s="169">
        <v>0</v>
      </c>
      <c r="V475" s="169">
        <f t="shared" si="17"/>
        <v>45</v>
      </c>
      <c r="W475" s="187"/>
    </row>
    <row r="476" spans="1:23" ht="12.75" customHeight="1" x14ac:dyDescent="0.2">
      <c r="A476" s="187">
        <f t="shared" si="16"/>
        <v>9</v>
      </c>
      <c r="B476" s="206">
        <v>1</v>
      </c>
      <c r="C476" s="206">
        <v>3</v>
      </c>
      <c r="D476" s="168" t="s">
        <v>17062</v>
      </c>
      <c r="E476" s="168" t="s">
        <v>193</v>
      </c>
      <c r="F476" s="168" t="s">
        <v>891</v>
      </c>
      <c r="G476" s="215">
        <v>39987</v>
      </c>
      <c r="H476" s="197">
        <v>9</v>
      </c>
      <c r="I476" s="197">
        <v>9</v>
      </c>
      <c r="J476" s="208" t="s">
        <v>16942</v>
      </c>
      <c r="K476" s="168" t="s">
        <v>2833</v>
      </c>
      <c r="L476" s="208" t="s">
        <v>5767</v>
      </c>
      <c r="M476" s="168"/>
      <c r="N476" s="168" t="s">
        <v>2836</v>
      </c>
      <c r="O476" s="210"/>
      <c r="P476" s="211"/>
      <c r="Q476" s="213"/>
      <c r="R476" s="209"/>
      <c r="S476" s="168"/>
      <c r="T476" s="168"/>
      <c r="U476" s="169"/>
      <c r="V476" s="169"/>
      <c r="W476" s="187"/>
    </row>
    <row r="477" spans="1:23" ht="12.75" customHeight="1" x14ac:dyDescent="0.2">
      <c r="A477" s="187">
        <f t="shared" si="16"/>
        <v>9</v>
      </c>
      <c r="B477" s="206">
        <v>1</v>
      </c>
      <c r="C477" s="206">
        <v>3</v>
      </c>
      <c r="D477" s="168" t="s">
        <v>7936</v>
      </c>
      <c r="E477" s="168" t="s">
        <v>843</v>
      </c>
      <c r="F477" s="168" t="s">
        <v>114</v>
      </c>
      <c r="G477" s="216">
        <v>39955</v>
      </c>
      <c r="H477" s="197">
        <v>9</v>
      </c>
      <c r="I477" s="197">
        <v>9</v>
      </c>
      <c r="J477" s="208" t="s">
        <v>3888</v>
      </c>
      <c r="K477" s="168" t="s">
        <v>60</v>
      </c>
      <c r="L477" s="208" t="s">
        <v>7139</v>
      </c>
      <c r="M477" s="168" t="s">
        <v>511</v>
      </c>
      <c r="N477" s="168" t="s">
        <v>724</v>
      </c>
      <c r="O477" s="210"/>
      <c r="P477" s="211"/>
      <c r="Q477" s="213"/>
      <c r="R477" s="209"/>
      <c r="S477" s="168"/>
      <c r="T477" s="168"/>
      <c r="U477" s="169"/>
      <c r="V477" s="169"/>
      <c r="W477" s="187"/>
    </row>
    <row r="478" spans="1:23" ht="12.75" customHeight="1" x14ac:dyDescent="0.2">
      <c r="A478" s="187">
        <f t="shared" si="16"/>
        <v>9</v>
      </c>
      <c r="B478" s="206">
        <v>3</v>
      </c>
      <c r="C478" s="206">
        <v>3</v>
      </c>
      <c r="D478" s="168" t="s">
        <v>10241</v>
      </c>
      <c r="E478" s="168" t="s">
        <v>1004</v>
      </c>
      <c r="F478" s="168" t="s">
        <v>973</v>
      </c>
      <c r="G478" s="215">
        <v>39995</v>
      </c>
      <c r="H478" s="197">
        <v>9</v>
      </c>
      <c r="I478" s="197">
        <v>9</v>
      </c>
      <c r="J478" s="208" t="s">
        <v>9233</v>
      </c>
      <c r="K478" s="168" t="s">
        <v>60</v>
      </c>
      <c r="L478" s="208" t="s">
        <v>136</v>
      </c>
      <c r="M478" s="168" t="s">
        <v>63</v>
      </c>
      <c r="N478" s="168" t="s">
        <v>68</v>
      </c>
      <c r="O478" s="210"/>
      <c r="P478" s="211"/>
      <c r="Q478" s="213"/>
      <c r="R478" s="209"/>
      <c r="S478" s="168"/>
      <c r="T478" s="168"/>
      <c r="U478" s="169"/>
      <c r="V478" s="169"/>
      <c r="W478" s="187"/>
    </row>
    <row r="479" spans="1:23" ht="12.75" customHeight="1" x14ac:dyDescent="0.2">
      <c r="A479" s="187">
        <f t="shared" si="16"/>
        <v>9</v>
      </c>
      <c r="B479" s="206">
        <v>1</v>
      </c>
      <c r="C479" s="206">
        <v>3</v>
      </c>
      <c r="D479" s="168" t="s">
        <v>5618</v>
      </c>
      <c r="E479" s="168" t="s">
        <v>362</v>
      </c>
      <c r="F479" s="168" t="s">
        <v>326</v>
      </c>
      <c r="G479" s="216">
        <v>40114</v>
      </c>
      <c r="H479" s="197">
        <v>9</v>
      </c>
      <c r="I479" s="197">
        <v>9</v>
      </c>
      <c r="J479" s="208" t="s">
        <v>2722</v>
      </c>
      <c r="K479" s="168" t="s">
        <v>60</v>
      </c>
      <c r="L479" s="208" t="s">
        <v>2529</v>
      </c>
      <c r="M479" s="168"/>
      <c r="N479" s="168" t="s">
        <v>2511</v>
      </c>
      <c r="O479" s="210"/>
      <c r="P479" s="211"/>
      <c r="Q479" s="213"/>
      <c r="R479" s="209"/>
      <c r="S479" s="168"/>
      <c r="T479" s="168"/>
      <c r="U479" s="169"/>
      <c r="V479" s="169"/>
      <c r="W479" s="187"/>
    </row>
    <row r="480" spans="1:23" ht="12.75" customHeight="1" x14ac:dyDescent="0.2">
      <c r="A480" s="187">
        <f t="shared" si="16"/>
        <v>9</v>
      </c>
      <c r="B480" s="206">
        <v>2</v>
      </c>
      <c r="C480" s="206">
        <v>2</v>
      </c>
      <c r="D480" s="168" t="s">
        <v>5752</v>
      </c>
      <c r="E480" s="168" t="s">
        <v>5753</v>
      </c>
      <c r="F480" s="168" t="s">
        <v>211</v>
      </c>
      <c r="G480" s="216">
        <v>40127</v>
      </c>
      <c r="H480" s="197">
        <v>9</v>
      </c>
      <c r="I480" s="197">
        <v>9</v>
      </c>
      <c r="J480" s="208" t="s">
        <v>2722</v>
      </c>
      <c r="K480" s="168" t="s">
        <v>60</v>
      </c>
      <c r="L480" s="208" t="s">
        <v>2529</v>
      </c>
      <c r="M480" s="168"/>
      <c r="N480" s="168" t="s">
        <v>2511</v>
      </c>
      <c r="O480" s="210"/>
      <c r="P480" s="211"/>
      <c r="Q480" s="213"/>
      <c r="R480" s="209"/>
      <c r="S480" s="168"/>
      <c r="T480" s="168"/>
      <c r="U480" s="169"/>
      <c r="V480" s="169"/>
      <c r="W480" s="187"/>
    </row>
    <row r="481" spans="1:23" ht="12.75" customHeight="1" x14ac:dyDescent="0.2">
      <c r="A481" s="187">
        <f t="shared" si="16"/>
        <v>9</v>
      </c>
      <c r="B481" s="206"/>
      <c r="C481" s="206"/>
      <c r="D481" s="168" t="s">
        <v>3300</v>
      </c>
      <c r="E481" s="168" t="s">
        <v>134</v>
      </c>
      <c r="F481" s="168" t="s">
        <v>500</v>
      </c>
      <c r="G481" s="216">
        <v>45406</v>
      </c>
      <c r="H481" s="197">
        <v>9</v>
      </c>
      <c r="I481" s="197">
        <v>9</v>
      </c>
      <c r="J481" s="208" t="s">
        <v>3301</v>
      </c>
      <c r="K481" s="168" t="s">
        <v>2552</v>
      </c>
      <c r="L481" s="208" t="s">
        <v>3302</v>
      </c>
      <c r="M481" s="168" t="s">
        <v>3303</v>
      </c>
      <c r="N481" s="168"/>
      <c r="O481" s="210"/>
      <c r="P481" s="211"/>
      <c r="Q481" s="213"/>
      <c r="R481" s="209"/>
      <c r="S481" s="168"/>
      <c r="T481" s="168"/>
      <c r="U481" s="169"/>
      <c r="V481" s="169"/>
      <c r="W481" s="187"/>
    </row>
    <row r="482" spans="1:23" ht="12.75" customHeight="1" x14ac:dyDescent="0.2">
      <c r="A482" s="187">
        <f t="shared" si="16"/>
        <v>9</v>
      </c>
      <c r="B482" s="309">
        <v>1</v>
      </c>
      <c r="C482" s="309">
        <v>1</v>
      </c>
      <c r="D482" s="205" t="s">
        <v>4338</v>
      </c>
      <c r="E482" s="205" t="s">
        <v>69</v>
      </c>
      <c r="F482" s="205" t="s">
        <v>57</v>
      </c>
      <c r="G482" s="229">
        <v>40165</v>
      </c>
      <c r="H482" s="199">
        <v>9</v>
      </c>
      <c r="I482" s="199">
        <v>9</v>
      </c>
      <c r="J482" s="223" t="s">
        <v>4222</v>
      </c>
      <c r="K482" s="205" t="s">
        <v>164</v>
      </c>
      <c r="L482" s="223" t="s">
        <v>1203</v>
      </c>
      <c r="M482" s="205" t="s">
        <v>511</v>
      </c>
      <c r="N482" s="168" t="s">
        <v>1814</v>
      </c>
      <c r="O482" s="210"/>
      <c r="P482" s="211"/>
      <c r="Q482" s="213"/>
      <c r="R482" s="209"/>
      <c r="S482" s="168"/>
      <c r="T482" s="168"/>
      <c r="U482" s="169"/>
      <c r="V482" s="169"/>
      <c r="W482" s="187"/>
    </row>
    <row r="483" spans="1:23" ht="12.75" customHeight="1" x14ac:dyDescent="0.2">
      <c r="A483" s="187">
        <f t="shared" si="16"/>
        <v>9</v>
      </c>
      <c r="B483" s="309">
        <v>1</v>
      </c>
      <c r="C483" s="309">
        <v>2</v>
      </c>
      <c r="D483" s="205" t="s">
        <v>4342</v>
      </c>
      <c r="E483" s="205" t="s">
        <v>1213</v>
      </c>
      <c r="F483" s="205" t="s">
        <v>76</v>
      </c>
      <c r="G483" s="229">
        <v>40122</v>
      </c>
      <c r="H483" s="199">
        <v>9</v>
      </c>
      <c r="I483" s="199">
        <v>9</v>
      </c>
      <c r="J483" s="223" t="s">
        <v>3462</v>
      </c>
      <c r="K483" s="205" t="s">
        <v>164</v>
      </c>
      <c r="L483" s="223" t="s">
        <v>1203</v>
      </c>
      <c r="M483" s="205" t="s">
        <v>511</v>
      </c>
      <c r="N483" s="168" t="s">
        <v>1814</v>
      </c>
      <c r="O483" s="210"/>
      <c r="P483" s="211"/>
      <c r="Q483" s="213"/>
      <c r="R483" s="209"/>
      <c r="S483" s="168"/>
      <c r="T483" s="168"/>
      <c r="U483" s="169"/>
      <c r="V483" s="169"/>
      <c r="W483" s="187"/>
    </row>
    <row r="484" spans="1:23" ht="12.75" customHeight="1" x14ac:dyDescent="0.2">
      <c r="A484" s="187">
        <f t="shared" si="16"/>
        <v>9</v>
      </c>
      <c r="B484" s="206"/>
      <c r="C484" s="206"/>
      <c r="D484" s="168" t="s">
        <v>19794</v>
      </c>
      <c r="E484" s="168" t="s">
        <v>1058</v>
      </c>
      <c r="F484" s="168" t="s">
        <v>194</v>
      </c>
      <c r="G484" s="216">
        <v>39819</v>
      </c>
      <c r="H484" s="197">
        <v>9</v>
      </c>
      <c r="I484" s="197">
        <v>9</v>
      </c>
      <c r="J484" s="208" t="s">
        <v>7627</v>
      </c>
      <c r="K484" s="168" t="s">
        <v>98</v>
      </c>
      <c r="L484" s="208" t="s">
        <v>1721</v>
      </c>
      <c r="M484" s="168" t="s">
        <v>7628</v>
      </c>
      <c r="N484" s="168"/>
      <c r="O484" s="210"/>
      <c r="P484" s="211"/>
      <c r="Q484" s="213"/>
      <c r="R484" s="209"/>
      <c r="S484" s="168"/>
      <c r="T484" s="168"/>
      <c r="U484" s="169"/>
      <c r="V484" s="169"/>
      <c r="W484" s="187"/>
    </row>
    <row r="485" spans="1:23" x14ac:dyDescent="0.2">
      <c r="A485" s="187">
        <f t="shared" si="16"/>
        <v>9</v>
      </c>
      <c r="B485" s="309">
        <v>1</v>
      </c>
      <c r="C485" s="309">
        <v>2</v>
      </c>
      <c r="D485" s="205" t="s">
        <v>4345</v>
      </c>
      <c r="E485" s="205" t="s">
        <v>4346</v>
      </c>
      <c r="F485" s="205" t="s">
        <v>2911</v>
      </c>
      <c r="G485" s="229">
        <v>40233</v>
      </c>
      <c r="H485" s="199">
        <v>9</v>
      </c>
      <c r="I485" s="199">
        <v>9</v>
      </c>
      <c r="J485" s="223" t="s">
        <v>4073</v>
      </c>
      <c r="K485" s="205" t="s">
        <v>164</v>
      </c>
      <c r="L485" s="223" t="s">
        <v>1203</v>
      </c>
      <c r="M485" s="205" t="s">
        <v>511</v>
      </c>
      <c r="N485" s="168" t="s">
        <v>1814</v>
      </c>
      <c r="O485" s="210"/>
      <c r="P485" s="211"/>
      <c r="Q485" s="213"/>
      <c r="R485" s="209"/>
      <c r="S485" s="168"/>
      <c r="T485" s="168"/>
      <c r="U485" s="169"/>
      <c r="V485" s="169"/>
      <c r="W485" s="187"/>
    </row>
    <row r="486" spans="1:23" ht="25.5" x14ac:dyDescent="0.2">
      <c r="A486" s="187">
        <f t="shared" si="16"/>
        <v>9</v>
      </c>
      <c r="B486" s="206"/>
      <c r="C486" s="206"/>
      <c r="D486" s="168" t="s">
        <v>729</v>
      </c>
      <c r="E486" s="168" t="s">
        <v>362</v>
      </c>
      <c r="F486" s="168" t="s">
        <v>464</v>
      </c>
      <c r="G486" s="215">
        <v>39599</v>
      </c>
      <c r="H486" s="197">
        <v>9</v>
      </c>
      <c r="I486" s="197">
        <v>9</v>
      </c>
      <c r="J486" s="208" t="s">
        <v>877</v>
      </c>
      <c r="K486" s="168" t="s">
        <v>98</v>
      </c>
      <c r="L486" s="208" t="s">
        <v>878</v>
      </c>
      <c r="M486" s="168" t="s">
        <v>879</v>
      </c>
      <c r="N486" s="168"/>
      <c r="O486" s="210"/>
      <c r="P486" s="211"/>
      <c r="Q486" s="213"/>
      <c r="R486" s="209"/>
      <c r="S486" s="168"/>
      <c r="T486" s="168"/>
      <c r="U486" s="169"/>
      <c r="V486" s="169"/>
      <c r="W486" s="187"/>
    </row>
    <row r="487" spans="1:23" ht="25.5" x14ac:dyDescent="0.2">
      <c r="A487" s="187">
        <f t="shared" si="16"/>
        <v>9</v>
      </c>
      <c r="B487" s="206">
        <v>2</v>
      </c>
      <c r="C487" s="206">
        <v>3</v>
      </c>
      <c r="D487" s="168" t="s">
        <v>2727</v>
      </c>
      <c r="E487" s="168" t="s">
        <v>134</v>
      </c>
      <c r="F487" s="168" t="s">
        <v>1068</v>
      </c>
      <c r="G487" s="215">
        <v>40115</v>
      </c>
      <c r="H487" s="197">
        <v>9</v>
      </c>
      <c r="I487" s="197">
        <v>9</v>
      </c>
      <c r="J487" s="208" t="s">
        <v>10761</v>
      </c>
      <c r="K487" s="168" t="s">
        <v>60</v>
      </c>
      <c r="L487" s="208" t="s">
        <v>10762</v>
      </c>
      <c r="M487" s="168"/>
      <c r="N487" s="168" t="s">
        <v>1291</v>
      </c>
      <c r="O487" s="210"/>
      <c r="P487" s="211"/>
      <c r="Q487" s="213"/>
      <c r="R487" s="209"/>
      <c r="S487" s="168"/>
      <c r="T487" s="168"/>
      <c r="U487" s="169"/>
      <c r="V487" s="169"/>
      <c r="W487" s="187"/>
    </row>
    <row r="488" spans="1:23" x14ac:dyDescent="0.2">
      <c r="A488" s="187">
        <f t="shared" si="16"/>
        <v>9</v>
      </c>
      <c r="B488" s="206">
        <v>1</v>
      </c>
      <c r="C488" s="206">
        <v>3</v>
      </c>
      <c r="D488" s="168" t="s">
        <v>16277</v>
      </c>
      <c r="E488" s="168" t="s">
        <v>127</v>
      </c>
      <c r="F488" s="168" t="s">
        <v>2274</v>
      </c>
      <c r="G488" s="215">
        <v>39935</v>
      </c>
      <c r="H488" s="197">
        <v>9</v>
      </c>
      <c r="I488" s="197">
        <v>9</v>
      </c>
      <c r="J488" s="208" t="s">
        <v>16278</v>
      </c>
      <c r="K488" s="168" t="s">
        <v>60</v>
      </c>
      <c r="L488" s="208" t="s">
        <v>5031</v>
      </c>
      <c r="M488" s="168" t="s">
        <v>16279</v>
      </c>
      <c r="N488" s="168" t="s">
        <v>1291</v>
      </c>
      <c r="O488" s="210"/>
      <c r="P488" s="211"/>
      <c r="Q488" s="213"/>
      <c r="R488" s="209"/>
      <c r="S488" s="168"/>
      <c r="T488" s="168"/>
      <c r="U488" s="169"/>
      <c r="V488" s="169"/>
      <c r="W488" s="187"/>
    </row>
    <row r="489" spans="1:23" x14ac:dyDescent="0.2">
      <c r="A489" s="187">
        <f t="shared" si="16"/>
        <v>9</v>
      </c>
      <c r="B489" s="206">
        <v>1</v>
      </c>
      <c r="C489" s="206">
        <v>2</v>
      </c>
      <c r="D489" s="168" t="s">
        <v>3235</v>
      </c>
      <c r="E489" s="168" t="s">
        <v>134</v>
      </c>
      <c r="F489" s="168" t="s">
        <v>160</v>
      </c>
      <c r="G489" s="216">
        <v>40216</v>
      </c>
      <c r="H489" s="197">
        <v>9</v>
      </c>
      <c r="I489" s="197">
        <v>9</v>
      </c>
      <c r="J489" s="208" t="s">
        <v>3236</v>
      </c>
      <c r="K489" s="168" t="s">
        <v>60</v>
      </c>
      <c r="L489" s="208" t="s">
        <v>3237</v>
      </c>
      <c r="M489" s="168" t="s">
        <v>3238</v>
      </c>
      <c r="N489" s="168" t="s">
        <v>2573</v>
      </c>
      <c r="O489" s="210"/>
      <c r="P489" s="211"/>
      <c r="Q489" s="213"/>
      <c r="R489" s="209"/>
      <c r="S489" s="168"/>
      <c r="T489" s="168"/>
      <c r="U489" s="169"/>
      <c r="V489" s="169"/>
      <c r="W489" s="187"/>
    </row>
    <row r="490" spans="1:23" x14ac:dyDescent="0.2">
      <c r="A490" s="187">
        <f t="shared" si="16"/>
        <v>9</v>
      </c>
      <c r="B490" s="206"/>
      <c r="C490" s="206"/>
      <c r="D490" s="168" t="s">
        <v>2278</v>
      </c>
      <c r="E490" s="168" t="s">
        <v>218</v>
      </c>
      <c r="F490" s="168" t="s">
        <v>1059</v>
      </c>
      <c r="G490" s="216">
        <v>39912</v>
      </c>
      <c r="H490" s="197">
        <v>9</v>
      </c>
      <c r="I490" s="197">
        <v>9</v>
      </c>
      <c r="J490" s="208" t="s">
        <v>2279</v>
      </c>
      <c r="K490" s="168" t="s">
        <v>60</v>
      </c>
      <c r="L490" s="208" t="s">
        <v>2280</v>
      </c>
      <c r="M490" s="168" t="s">
        <v>2281</v>
      </c>
      <c r="N490" s="168"/>
      <c r="O490" s="210"/>
      <c r="P490" s="211"/>
      <c r="Q490" s="213"/>
      <c r="R490" s="209"/>
      <c r="S490" s="168"/>
      <c r="T490" s="168"/>
      <c r="U490" s="169"/>
      <c r="V490" s="169"/>
      <c r="W490" s="187"/>
    </row>
    <row r="491" spans="1:23" x14ac:dyDescent="0.2">
      <c r="A491" s="187">
        <f t="shared" si="16"/>
        <v>9</v>
      </c>
      <c r="B491" s="206">
        <v>2</v>
      </c>
      <c r="C491" s="206">
        <v>2</v>
      </c>
      <c r="D491" s="168" t="s">
        <v>361</v>
      </c>
      <c r="E491" s="168" t="s">
        <v>75</v>
      </c>
      <c r="F491" s="168" t="s">
        <v>1218</v>
      </c>
      <c r="G491" s="215">
        <v>39989</v>
      </c>
      <c r="H491" s="197">
        <v>9</v>
      </c>
      <c r="I491" s="197">
        <v>9</v>
      </c>
      <c r="J491" s="208" t="s">
        <v>18324</v>
      </c>
      <c r="K491" s="168" t="s">
        <v>2068</v>
      </c>
      <c r="L491" s="208" t="s">
        <v>7679</v>
      </c>
      <c r="M491" s="168"/>
      <c r="N491" s="168" t="s">
        <v>1268</v>
      </c>
      <c r="O491" s="210"/>
      <c r="P491" s="211"/>
      <c r="Q491" s="213"/>
      <c r="R491" s="209"/>
      <c r="S491" s="168"/>
      <c r="T491" s="168"/>
      <c r="U491" s="169"/>
      <c r="V491" s="169"/>
      <c r="W491" s="187"/>
    </row>
    <row r="492" spans="1:23" ht="25.5" x14ac:dyDescent="0.2">
      <c r="A492" s="187">
        <f t="shared" si="16"/>
        <v>9</v>
      </c>
      <c r="B492" s="206">
        <v>1</v>
      </c>
      <c r="C492" s="206">
        <v>2</v>
      </c>
      <c r="D492" s="168" t="s">
        <v>11619</v>
      </c>
      <c r="E492" s="168" t="s">
        <v>182</v>
      </c>
      <c r="F492" s="168" t="s">
        <v>128</v>
      </c>
      <c r="G492" s="215">
        <v>40427</v>
      </c>
      <c r="H492" s="197">
        <v>9</v>
      </c>
      <c r="I492" s="197">
        <v>9</v>
      </c>
      <c r="J492" s="208" t="s">
        <v>11225</v>
      </c>
      <c r="K492" s="168" t="s">
        <v>164</v>
      </c>
      <c r="L492" s="208" t="s">
        <v>11226</v>
      </c>
      <c r="M492" s="168" t="s">
        <v>11219</v>
      </c>
      <c r="N492" s="168" t="s">
        <v>862</v>
      </c>
      <c r="O492" s="210"/>
      <c r="P492" s="211"/>
      <c r="Q492" s="213"/>
      <c r="R492" s="209"/>
      <c r="S492" s="168"/>
      <c r="T492" s="168"/>
      <c r="U492" s="169"/>
      <c r="V492" s="169"/>
      <c r="W492" s="187"/>
    </row>
    <row r="493" spans="1:23" x14ac:dyDescent="0.2">
      <c r="A493" s="187">
        <f t="shared" si="16"/>
        <v>9</v>
      </c>
      <c r="B493" s="206">
        <v>2</v>
      </c>
      <c r="C493" s="206">
        <v>3</v>
      </c>
      <c r="D493" s="168" t="s">
        <v>7376</v>
      </c>
      <c r="E493" s="168" t="s">
        <v>344</v>
      </c>
      <c r="F493" s="168" t="s">
        <v>693</v>
      </c>
      <c r="G493" s="216">
        <v>40047</v>
      </c>
      <c r="H493" s="197">
        <v>9</v>
      </c>
      <c r="I493" s="197">
        <v>9</v>
      </c>
      <c r="J493" s="208" t="s">
        <v>9719</v>
      </c>
      <c r="K493" s="168" t="s">
        <v>60</v>
      </c>
      <c r="L493" s="208" t="s">
        <v>762</v>
      </c>
      <c r="M493" s="168" t="s">
        <v>9720</v>
      </c>
      <c r="N493" s="168" t="s">
        <v>6649</v>
      </c>
      <c r="O493" s="210"/>
      <c r="P493" s="211"/>
      <c r="Q493" s="213"/>
      <c r="R493" s="209"/>
      <c r="S493" s="168"/>
      <c r="T493" s="168"/>
      <c r="U493" s="169"/>
      <c r="V493" s="169"/>
      <c r="W493" s="187"/>
    </row>
    <row r="494" spans="1:23" x14ac:dyDescent="0.2">
      <c r="A494" s="187">
        <f t="shared" si="16"/>
        <v>9</v>
      </c>
      <c r="B494" s="206">
        <v>3</v>
      </c>
      <c r="C494" s="206">
        <v>3</v>
      </c>
      <c r="D494" s="168" t="s">
        <v>1070</v>
      </c>
      <c r="E494" s="168" t="s">
        <v>7927</v>
      </c>
      <c r="F494" s="168" t="s">
        <v>1005</v>
      </c>
      <c r="G494" s="215">
        <v>40205</v>
      </c>
      <c r="H494" s="197">
        <v>8</v>
      </c>
      <c r="I494" s="197">
        <v>9</v>
      </c>
      <c r="J494" s="208" t="s">
        <v>11548</v>
      </c>
      <c r="K494" s="168" t="s">
        <v>60</v>
      </c>
      <c r="L494" s="208" t="s">
        <v>10873</v>
      </c>
      <c r="M494" s="168" t="s">
        <v>552</v>
      </c>
      <c r="N494" s="168" t="s">
        <v>68</v>
      </c>
      <c r="O494" s="210"/>
      <c r="P494" s="211"/>
      <c r="Q494" s="213"/>
      <c r="R494" s="209"/>
      <c r="S494" s="168"/>
      <c r="T494" s="168"/>
      <c r="U494" s="169"/>
      <c r="V494" s="169"/>
      <c r="W494" s="187"/>
    </row>
    <row r="495" spans="1:23" x14ac:dyDescent="0.2">
      <c r="A495" s="187">
        <f t="shared" si="16"/>
        <v>9</v>
      </c>
      <c r="B495" s="206">
        <v>3</v>
      </c>
      <c r="C495" s="206">
        <v>3</v>
      </c>
      <c r="D495" s="168" t="s">
        <v>4728</v>
      </c>
      <c r="E495" s="168" t="s">
        <v>248</v>
      </c>
      <c r="F495" s="168" t="s">
        <v>363</v>
      </c>
      <c r="G495" s="216">
        <v>40049</v>
      </c>
      <c r="H495" s="197">
        <v>9</v>
      </c>
      <c r="I495" s="197">
        <v>9</v>
      </c>
      <c r="J495" s="208" t="s">
        <v>8154</v>
      </c>
      <c r="K495" s="168" t="s">
        <v>60</v>
      </c>
      <c r="L495" s="208" t="s">
        <v>2201</v>
      </c>
      <c r="M495" s="168" t="s">
        <v>511</v>
      </c>
      <c r="N495" s="168" t="s">
        <v>724</v>
      </c>
      <c r="O495" s="210"/>
      <c r="P495" s="211"/>
      <c r="Q495" s="213"/>
      <c r="R495" s="209"/>
      <c r="S495" s="168"/>
      <c r="T495" s="168"/>
      <c r="U495" s="169"/>
      <c r="V495" s="169"/>
      <c r="W495" s="187"/>
    </row>
    <row r="496" spans="1:23" x14ac:dyDescent="0.2">
      <c r="A496" s="187">
        <f t="shared" si="16"/>
        <v>9</v>
      </c>
      <c r="B496" s="206"/>
      <c r="C496" s="206"/>
      <c r="D496" s="205" t="s">
        <v>979</v>
      </c>
      <c r="E496" s="205" t="s">
        <v>1041</v>
      </c>
      <c r="F496" s="205" t="s">
        <v>214</v>
      </c>
      <c r="G496" s="222">
        <v>39997</v>
      </c>
      <c r="H496" s="199">
        <v>9</v>
      </c>
      <c r="I496" s="199">
        <v>9</v>
      </c>
      <c r="J496" s="223" t="s">
        <v>7653</v>
      </c>
      <c r="K496" s="205" t="s">
        <v>60</v>
      </c>
      <c r="L496" s="223" t="s">
        <v>1990</v>
      </c>
      <c r="M496" s="205" t="s">
        <v>18982</v>
      </c>
      <c r="N496" s="168"/>
      <c r="O496" s="210"/>
      <c r="P496" s="211"/>
      <c r="Q496" s="213"/>
      <c r="R496" s="209"/>
      <c r="S496" s="168"/>
      <c r="T496" s="168"/>
      <c r="U496" s="169"/>
      <c r="V496" s="169"/>
      <c r="W496" s="187"/>
    </row>
    <row r="497" spans="1:23" x14ac:dyDescent="0.2">
      <c r="A497" s="187">
        <f t="shared" si="16"/>
        <v>9</v>
      </c>
      <c r="B497" s="206">
        <v>1</v>
      </c>
      <c r="C497" s="206">
        <v>3</v>
      </c>
      <c r="D497" s="168" t="s">
        <v>17067</v>
      </c>
      <c r="E497" s="168" t="s">
        <v>17068</v>
      </c>
      <c r="F497" s="168" t="s">
        <v>17069</v>
      </c>
      <c r="G497" s="215">
        <v>39958</v>
      </c>
      <c r="H497" s="197">
        <v>9</v>
      </c>
      <c r="I497" s="197">
        <v>9</v>
      </c>
      <c r="J497" s="208" t="s">
        <v>16942</v>
      </c>
      <c r="K497" s="168" t="s">
        <v>2833</v>
      </c>
      <c r="L497" s="208" t="s">
        <v>5767</v>
      </c>
      <c r="M497" s="168"/>
      <c r="N497" s="168" t="s">
        <v>2836</v>
      </c>
      <c r="O497" s="210"/>
      <c r="P497" s="211"/>
      <c r="Q497" s="213"/>
      <c r="R497" s="209"/>
      <c r="S497" s="168"/>
      <c r="T497" s="168"/>
      <c r="U497" s="169"/>
      <c r="V497" s="169"/>
      <c r="W497" s="187"/>
    </row>
    <row r="498" spans="1:23" ht="25.5" x14ac:dyDescent="0.2">
      <c r="A498" s="187">
        <f t="shared" si="16"/>
        <v>9</v>
      </c>
      <c r="B498" s="206"/>
      <c r="C498" s="206"/>
      <c r="D498" s="168" t="s">
        <v>14168</v>
      </c>
      <c r="E498" s="168" t="s">
        <v>193</v>
      </c>
      <c r="F498" s="168" t="s">
        <v>76</v>
      </c>
      <c r="G498" s="215">
        <v>39858</v>
      </c>
      <c r="H498" s="197">
        <v>9</v>
      </c>
      <c r="I498" s="197">
        <v>9</v>
      </c>
      <c r="J498" s="208" t="s">
        <v>14169</v>
      </c>
      <c r="K498" s="168" t="s">
        <v>98</v>
      </c>
      <c r="L498" s="208" t="s">
        <v>14171</v>
      </c>
      <c r="M498" s="168" t="s">
        <v>14172</v>
      </c>
      <c r="N498" s="168"/>
      <c r="O498" s="210"/>
      <c r="P498" s="211"/>
      <c r="Q498" s="213"/>
      <c r="R498" s="209"/>
      <c r="S498" s="168"/>
      <c r="T498" s="168"/>
      <c r="U498" s="169"/>
      <c r="V498" s="169"/>
      <c r="W498" s="187"/>
    </row>
    <row r="499" spans="1:23" x14ac:dyDescent="0.2">
      <c r="A499" s="187">
        <f t="shared" si="16"/>
        <v>9</v>
      </c>
      <c r="B499" s="206"/>
      <c r="C499" s="206"/>
      <c r="D499" s="168" t="s">
        <v>4429</v>
      </c>
      <c r="E499" s="168" t="s">
        <v>96</v>
      </c>
      <c r="F499" s="168" t="s">
        <v>128</v>
      </c>
      <c r="G499" s="216">
        <v>39808</v>
      </c>
      <c r="H499" s="197">
        <v>9</v>
      </c>
      <c r="I499" s="197">
        <v>9</v>
      </c>
      <c r="J499" s="208" t="s">
        <v>9670</v>
      </c>
      <c r="K499" s="168" t="s">
        <v>2552</v>
      </c>
      <c r="L499" s="208" t="s">
        <v>3033</v>
      </c>
      <c r="M499" s="168" t="s">
        <v>3791</v>
      </c>
      <c r="N499" s="168"/>
      <c r="O499" s="210"/>
      <c r="P499" s="211"/>
      <c r="Q499" s="213"/>
      <c r="R499" s="209"/>
      <c r="S499" s="168"/>
      <c r="T499" s="168"/>
      <c r="U499" s="169"/>
      <c r="V499" s="169"/>
      <c r="W499" s="187"/>
    </row>
    <row r="500" spans="1:23" x14ac:dyDescent="0.2">
      <c r="A500" s="187">
        <f t="shared" si="16"/>
        <v>9</v>
      </c>
      <c r="B500" s="206"/>
      <c r="C500" s="206"/>
      <c r="D500" s="168" t="s">
        <v>5071</v>
      </c>
      <c r="E500" s="168" t="s">
        <v>904</v>
      </c>
      <c r="F500" s="168" t="s">
        <v>1068</v>
      </c>
      <c r="G500" s="207">
        <v>39918</v>
      </c>
      <c r="H500" s="197">
        <v>9</v>
      </c>
      <c r="I500" s="197">
        <v>9</v>
      </c>
      <c r="J500" s="208" t="s">
        <v>717</v>
      </c>
      <c r="K500" s="168" t="s">
        <v>164</v>
      </c>
      <c r="L500" s="208" t="s">
        <v>166</v>
      </c>
      <c r="M500" s="168" t="s">
        <v>1687</v>
      </c>
      <c r="N500" s="168"/>
      <c r="O500" s="210"/>
      <c r="P500" s="211"/>
      <c r="Q500" s="213"/>
      <c r="R500" s="209"/>
      <c r="S500" s="168"/>
      <c r="T500" s="168"/>
      <c r="U500" s="169"/>
      <c r="V500" s="169"/>
      <c r="W500" s="187"/>
    </row>
    <row r="501" spans="1:23" x14ac:dyDescent="0.2">
      <c r="A501" s="187">
        <f t="shared" si="16"/>
        <v>9</v>
      </c>
      <c r="B501" s="206"/>
      <c r="C501" s="206"/>
      <c r="D501" s="168" t="s">
        <v>9581</v>
      </c>
      <c r="E501" s="168" t="s">
        <v>56</v>
      </c>
      <c r="F501" s="168" t="s">
        <v>141</v>
      </c>
      <c r="G501" s="216">
        <v>39993</v>
      </c>
      <c r="H501" s="197">
        <v>9</v>
      </c>
      <c r="I501" s="197">
        <v>9</v>
      </c>
      <c r="J501" s="208" t="s">
        <v>9582</v>
      </c>
      <c r="K501" s="168" t="s">
        <v>60</v>
      </c>
      <c r="L501" s="208" t="s">
        <v>3946</v>
      </c>
      <c r="M501" s="168" t="s">
        <v>9583</v>
      </c>
      <c r="N501" s="168"/>
      <c r="O501" s="210"/>
      <c r="P501" s="211"/>
      <c r="Q501" s="213"/>
      <c r="R501" s="209"/>
      <c r="S501" s="168"/>
      <c r="T501" s="168"/>
      <c r="U501" s="169"/>
      <c r="V501" s="169"/>
      <c r="W501" s="187"/>
    </row>
    <row r="502" spans="1:23" ht="25.5" x14ac:dyDescent="0.2">
      <c r="A502" s="187">
        <f t="shared" si="16"/>
        <v>9</v>
      </c>
      <c r="B502" s="206"/>
      <c r="C502" s="206"/>
      <c r="D502" s="168" t="s">
        <v>11202</v>
      </c>
      <c r="E502" s="168" t="s">
        <v>248</v>
      </c>
      <c r="F502" s="168" t="s">
        <v>114</v>
      </c>
      <c r="G502" s="215">
        <v>39816</v>
      </c>
      <c r="H502" s="197">
        <v>9</v>
      </c>
      <c r="I502" s="197">
        <v>9</v>
      </c>
      <c r="J502" s="208" t="s">
        <v>877</v>
      </c>
      <c r="K502" s="168" t="s">
        <v>98</v>
      </c>
      <c r="L502" s="208" t="s">
        <v>878</v>
      </c>
      <c r="M502" s="168" t="s">
        <v>879</v>
      </c>
      <c r="N502" s="168"/>
      <c r="O502" s="210"/>
      <c r="P502" s="211"/>
      <c r="Q502" s="213"/>
      <c r="R502" s="209"/>
      <c r="S502" s="168"/>
      <c r="T502" s="168"/>
      <c r="U502" s="169"/>
      <c r="V502" s="169"/>
      <c r="W502" s="187"/>
    </row>
    <row r="503" spans="1:23" ht="25.5" x14ac:dyDescent="0.2">
      <c r="A503" s="187">
        <f t="shared" si="16"/>
        <v>9</v>
      </c>
      <c r="B503" s="206"/>
      <c r="C503" s="206"/>
      <c r="D503" s="168" t="s">
        <v>1292</v>
      </c>
      <c r="E503" s="168" t="s">
        <v>1293</v>
      </c>
      <c r="F503" s="168" t="s">
        <v>520</v>
      </c>
      <c r="G503" s="215">
        <v>40232</v>
      </c>
      <c r="H503" s="197">
        <v>9</v>
      </c>
      <c r="I503" s="197">
        <v>9</v>
      </c>
      <c r="J503" s="208" t="s">
        <v>15779</v>
      </c>
      <c r="K503" s="168" t="s">
        <v>60</v>
      </c>
      <c r="L503" s="208" t="s">
        <v>145</v>
      </c>
      <c r="M503" s="168" t="s">
        <v>15780</v>
      </c>
      <c r="N503" s="168"/>
      <c r="O503" s="210"/>
      <c r="P503" s="211"/>
      <c r="Q503" s="213"/>
      <c r="R503" s="209"/>
      <c r="S503" s="168"/>
      <c r="T503" s="168"/>
      <c r="U503" s="169"/>
      <c r="V503" s="169"/>
      <c r="W503" s="187"/>
    </row>
    <row r="504" spans="1:23" x14ac:dyDescent="0.2">
      <c r="A504" s="187">
        <f t="shared" si="16"/>
        <v>9</v>
      </c>
      <c r="B504" s="206">
        <v>3</v>
      </c>
      <c r="C504" s="206">
        <v>3</v>
      </c>
      <c r="D504" s="168" t="s">
        <v>6830</v>
      </c>
      <c r="E504" s="168" t="s">
        <v>6831</v>
      </c>
      <c r="F504" s="168" t="s">
        <v>2057</v>
      </c>
      <c r="G504" s="216">
        <v>39945</v>
      </c>
      <c r="H504" s="197">
        <v>9</v>
      </c>
      <c r="I504" s="197">
        <v>9</v>
      </c>
      <c r="J504" s="208" t="s">
        <v>196</v>
      </c>
      <c r="K504" s="168" t="s">
        <v>60</v>
      </c>
      <c r="L504" s="208" t="s">
        <v>4474</v>
      </c>
      <c r="M504" s="168"/>
      <c r="N504" s="168" t="s">
        <v>1509</v>
      </c>
      <c r="O504" s="210"/>
      <c r="P504" s="211"/>
      <c r="Q504" s="213"/>
      <c r="R504" s="209"/>
      <c r="S504" s="168"/>
      <c r="T504" s="168"/>
      <c r="U504" s="169"/>
      <c r="V504" s="169"/>
      <c r="W504" s="187"/>
    </row>
    <row r="505" spans="1:23" x14ac:dyDescent="0.2">
      <c r="A505" s="187">
        <f t="shared" si="16"/>
        <v>9</v>
      </c>
      <c r="B505" s="206">
        <v>1</v>
      </c>
      <c r="C505" s="206">
        <v>1</v>
      </c>
      <c r="D505" s="168" t="s">
        <v>6908</v>
      </c>
      <c r="E505" s="168" t="s">
        <v>5470</v>
      </c>
      <c r="F505" s="168" t="s">
        <v>500</v>
      </c>
      <c r="G505" s="216">
        <v>40074</v>
      </c>
      <c r="H505" s="197">
        <v>9</v>
      </c>
      <c r="I505" s="197">
        <v>9</v>
      </c>
      <c r="J505" s="208" t="s">
        <v>6905</v>
      </c>
      <c r="K505" s="168" t="s">
        <v>60</v>
      </c>
      <c r="L505" s="208" t="s">
        <v>6909</v>
      </c>
      <c r="M505" s="168"/>
      <c r="N505" s="168" t="s">
        <v>2573</v>
      </c>
      <c r="O505" s="210"/>
      <c r="P505" s="211"/>
      <c r="Q505" s="213"/>
      <c r="R505" s="209"/>
      <c r="S505" s="168"/>
      <c r="T505" s="168"/>
      <c r="U505" s="169"/>
      <c r="V505" s="169"/>
      <c r="W505" s="187"/>
    </row>
    <row r="506" spans="1:23" x14ac:dyDescent="0.2">
      <c r="A506" s="187">
        <f t="shared" si="16"/>
        <v>9</v>
      </c>
      <c r="B506" s="206"/>
      <c r="C506" s="206"/>
      <c r="D506" s="168" t="s">
        <v>19689</v>
      </c>
      <c r="E506" s="168" t="s">
        <v>334</v>
      </c>
      <c r="F506" s="168" t="s">
        <v>1218</v>
      </c>
      <c r="G506" s="207">
        <v>40087</v>
      </c>
      <c r="H506" s="197">
        <v>9</v>
      </c>
      <c r="I506" s="197">
        <v>9</v>
      </c>
      <c r="J506" s="208" t="s">
        <v>810</v>
      </c>
      <c r="K506" s="168" t="s">
        <v>164</v>
      </c>
      <c r="L506" s="208" t="s">
        <v>166</v>
      </c>
      <c r="M506" s="168" t="s">
        <v>167</v>
      </c>
      <c r="N506" s="168"/>
      <c r="O506" s="210"/>
      <c r="P506" s="211"/>
      <c r="Q506" s="213"/>
      <c r="R506" s="209"/>
      <c r="S506" s="168"/>
      <c r="T506" s="168"/>
      <c r="U506" s="169"/>
      <c r="V506" s="169"/>
      <c r="W506" s="187"/>
    </row>
    <row r="507" spans="1:23" ht="25.5" x14ac:dyDescent="0.2">
      <c r="A507" s="187">
        <f t="shared" si="16"/>
        <v>9</v>
      </c>
      <c r="B507" s="206">
        <v>1</v>
      </c>
      <c r="C507" s="206">
        <v>2</v>
      </c>
      <c r="D507" s="168" t="s">
        <v>9604</v>
      </c>
      <c r="E507" s="168" t="s">
        <v>134</v>
      </c>
      <c r="F507" s="168" t="s">
        <v>114</v>
      </c>
      <c r="G507" s="216">
        <v>40257</v>
      </c>
      <c r="H507" s="197">
        <v>9</v>
      </c>
      <c r="I507" s="197">
        <v>9</v>
      </c>
      <c r="J507" s="208" t="s">
        <v>9010</v>
      </c>
      <c r="K507" s="168" t="s">
        <v>60</v>
      </c>
      <c r="L507" s="208" t="s">
        <v>9011</v>
      </c>
      <c r="M507" s="168"/>
      <c r="N507" s="168" t="s">
        <v>2573</v>
      </c>
      <c r="O507" s="210"/>
      <c r="P507" s="211"/>
      <c r="Q507" s="213"/>
      <c r="R507" s="209"/>
      <c r="S507" s="168"/>
      <c r="T507" s="168"/>
      <c r="U507" s="169"/>
      <c r="V507" s="169"/>
      <c r="W507" s="187"/>
    </row>
    <row r="508" spans="1:23" x14ac:dyDescent="0.2">
      <c r="A508" s="187">
        <f t="shared" si="16"/>
        <v>9</v>
      </c>
      <c r="B508" s="206">
        <v>1</v>
      </c>
      <c r="C508" s="206">
        <v>3</v>
      </c>
      <c r="D508" s="168" t="s">
        <v>6340</v>
      </c>
      <c r="E508" s="168" t="s">
        <v>182</v>
      </c>
      <c r="F508" s="168" t="s">
        <v>706</v>
      </c>
      <c r="G508" s="216">
        <v>40241</v>
      </c>
      <c r="H508" s="197">
        <v>9</v>
      </c>
      <c r="I508" s="197">
        <v>9</v>
      </c>
      <c r="J508" s="208" t="s">
        <v>6341</v>
      </c>
      <c r="K508" s="168" t="s">
        <v>60</v>
      </c>
      <c r="L508" s="208" t="s">
        <v>62</v>
      </c>
      <c r="M508" s="168" t="s">
        <v>6342</v>
      </c>
      <c r="N508" s="168" t="s">
        <v>3509</v>
      </c>
      <c r="O508" s="210"/>
      <c r="P508" s="211"/>
      <c r="Q508" s="213"/>
      <c r="R508" s="209"/>
      <c r="S508" s="168"/>
      <c r="T508" s="168"/>
      <c r="U508" s="169"/>
      <c r="V508" s="169"/>
      <c r="W508" s="187"/>
    </row>
    <row r="509" spans="1:23" x14ac:dyDescent="0.2">
      <c r="A509" s="187">
        <f t="shared" si="16"/>
        <v>9</v>
      </c>
      <c r="B509" s="206">
        <v>3</v>
      </c>
      <c r="C509" s="206">
        <v>3</v>
      </c>
      <c r="D509" s="168" t="s">
        <v>7473</v>
      </c>
      <c r="E509" s="168" t="s">
        <v>597</v>
      </c>
      <c r="F509" s="168" t="s">
        <v>326</v>
      </c>
      <c r="G509" s="215">
        <v>40026</v>
      </c>
      <c r="H509" s="197">
        <v>9</v>
      </c>
      <c r="I509" s="197">
        <v>9</v>
      </c>
      <c r="J509" s="208" t="s">
        <v>12666</v>
      </c>
      <c r="K509" s="168" t="s">
        <v>2068</v>
      </c>
      <c r="L509" s="208" t="s">
        <v>6273</v>
      </c>
      <c r="M509" s="168" t="s">
        <v>12668</v>
      </c>
      <c r="N509" s="168" t="s">
        <v>1268</v>
      </c>
      <c r="O509" s="210"/>
      <c r="P509" s="211"/>
      <c r="Q509" s="213"/>
      <c r="R509" s="209"/>
      <c r="S509" s="168"/>
      <c r="T509" s="168"/>
      <c r="U509" s="169"/>
      <c r="V509" s="169"/>
      <c r="W509" s="187"/>
    </row>
    <row r="510" spans="1:23" x14ac:dyDescent="0.2">
      <c r="A510" s="187">
        <f t="shared" si="16"/>
        <v>9</v>
      </c>
      <c r="B510" s="206">
        <v>3</v>
      </c>
      <c r="C510" s="206">
        <v>3</v>
      </c>
      <c r="D510" s="205" t="s">
        <v>4026</v>
      </c>
      <c r="E510" s="205" t="s">
        <v>1054</v>
      </c>
      <c r="F510" s="205" t="s">
        <v>49</v>
      </c>
      <c r="G510" s="222">
        <v>40108</v>
      </c>
      <c r="H510" s="199">
        <v>9</v>
      </c>
      <c r="I510" s="199">
        <v>9</v>
      </c>
      <c r="J510" s="223" t="s">
        <v>2587</v>
      </c>
      <c r="K510" s="205" t="s">
        <v>98</v>
      </c>
      <c r="L510" s="223" t="s">
        <v>12323</v>
      </c>
      <c r="M510" s="205" t="s">
        <v>511</v>
      </c>
      <c r="N510" s="168" t="s">
        <v>4556</v>
      </c>
      <c r="O510" s="210"/>
      <c r="P510" s="211"/>
      <c r="Q510" s="213"/>
      <c r="R510" s="209"/>
      <c r="S510" s="168"/>
      <c r="T510" s="168"/>
      <c r="U510" s="169"/>
      <c r="V510" s="169"/>
      <c r="W510" s="187"/>
    </row>
    <row r="511" spans="1:23" x14ac:dyDescent="0.2">
      <c r="A511" s="187">
        <f t="shared" si="16"/>
        <v>9</v>
      </c>
      <c r="B511" s="206">
        <v>1</v>
      </c>
      <c r="C511" s="206">
        <v>3</v>
      </c>
      <c r="D511" s="168" t="s">
        <v>13611</v>
      </c>
      <c r="E511" s="168" t="s">
        <v>1213</v>
      </c>
      <c r="F511" s="168" t="s">
        <v>914</v>
      </c>
      <c r="G511" s="215">
        <v>40149</v>
      </c>
      <c r="H511" s="197">
        <v>9</v>
      </c>
      <c r="I511" s="197">
        <v>9</v>
      </c>
      <c r="J511" s="208" t="s">
        <v>3397</v>
      </c>
      <c r="K511" s="168" t="s">
        <v>60</v>
      </c>
      <c r="L511" s="208" t="s">
        <v>62</v>
      </c>
      <c r="M511" s="168" t="s">
        <v>107</v>
      </c>
      <c r="N511" s="168" t="s">
        <v>3509</v>
      </c>
      <c r="O511" s="210"/>
      <c r="P511" s="211"/>
      <c r="Q511" s="213"/>
      <c r="R511" s="209"/>
      <c r="S511" s="168"/>
      <c r="T511" s="168"/>
      <c r="U511" s="169"/>
      <c r="V511" s="169"/>
      <c r="W511" s="187"/>
    </row>
    <row r="512" spans="1:23" ht="25.5" x14ac:dyDescent="0.2">
      <c r="A512" s="187">
        <f t="shared" si="16"/>
        <v>9</v>
      </c>
      <c r="B512" s="206">
        <v>1</v>
      </c>
      <c r="C512" s="206">
        <v>2</v>
      </c>
      <c r="D512" s="168" t="s">
        <v>5778</v>
      </c>
      <c r="E512" s="168" t="s">
        <v>548</v>
      </c>
      <c r="F512" s="168" t="s">
        <v>57</v>
      </c>
      <c r="G512" s="216">
        <v>40168</v>
      </c>
      <c r="H512" s="197">
        <v>9</v>
      </c>
      <c r="I512" s="197">
        <v>9</v>
      </c>
      <c r="J512" s="208" t="s">
        <v>2722</v>
      </c>
      <c r="K512" s="168" t="s">
        <v>60</v>
      </c>
      <c r="L512" s="208" t="s">
        <v>2529</v>
      </c>
      <c r="M512" s="168"/>
      <c r="N512" s="168" t="s">
        <v>2511</v>
      </c>
      <c r="O512" s="210"/>
      <c r="P512" s="211"/>
      <c r="Q512" s="213"/>
      <c r="R512" s="209"/>
      <c r="S512" s="168"/>
      <c r="T512" s="168"/>
      <c r="U512" s="169"/>
      <c r="V512" s="169"/>
      <c r="W512" s="187"/>
    </row>
    <row r="513" spans="1:23" x14ac:dyDescent="0.2">
      <c r="A513" s="187">
        <f t="shared" si="16"/>
        <v>9</v>
      </c>
      <c r="B513" s="309">
        <v>3</v>
      </c>
      <c r="C513" s="309">
        <v>1</v>
      </c>
      <c r="D513" s="205" t="s">
        <v>4379</v>
      </c>
      <c r="E513" s="205" t="s">
        <v>148</v>
      </c>
      <c r="F513" s="205" t="s">
        <v>326</v>
      </c>
      <c r="G513" s="229">
        <v>39881</v>
      </c>
      <c r="H513" s="199">
        <v>9</v>
      </c>
      <c r="I513" s="199">
        <v>9</v>
      </c>
      <c r="J513" s="223" t="s">
        <v>4073</v>
      </c>
      <c r="K513" s="205" t="s">
        <v>164</v>
      </c>
      <c r="L513" s="223" t="s">
        <v>1203</v>
      </c>
      <c r="M513" s="205" t="s">
        <v>511</v>
      </c>
      <c r="N513" s="168" t="s">
        <v>1814</v>
      </c>
      <c r="O513" s="210"/>
      <c r="P513" s="211"/>
      <c r="Q513" s="213"/>
      <c r="R513" s="209"/>
      <c r="S513" s="168"/>
      <c r="T513" s="168"/>
      <c r="U513" s="169"/>
      <c r="V513" s="169"/>
      <c r="W513" s="187"/>
    </row>
    <row r="514" spans="1:23" ht="25.5" x14ac:dyDescent="0.2">
      <c r="A514" s="187">
        <f t="shared" si="16"/>
        <v>9</v>
      </c>
      <c r="B514" s="206">
        <v>1</v>
      </c>
      <c r="C514" s="206">
        <v>1</v>
      </c>
      <c r="D514" s="168" t="s">
        <v>5781</v>
      </c>
      <c r="E514" s="168" t="s">
        <v>344</v>
      </c>
      <c r="F514" s="168" t="s">
        <v>57</v>
      </c>
      <c r="G514" s="216">
        <v>40182</v>
      </c>
      <c r="H514" s="197">
        <v>9</v>
      </c>
      <c r="I514" s="197">
        <v>9</v>
      </c>
      <c r="J514" s="208" t="s">
        <v>2722</v>
      </c>
      <c r="K514" s="168" t="s">
        <v>60</v>
      </c>
      <c r="L514" s="208" t="s">
        <v>2529</v>
      </c>
      <c r="M514" s="168"/>
      <c r="N514" s="168" t="s">
        <v>2511</v>
      </c>
      <c r="O514" s="210"/>
      <c r="P514" s="211"/>
      <c r="Q514" s="213"/>
      <c r="R514" s="209"/>
      <c r="S514" s="168"/>
      <c r="T514" s="168"/>
      <c r="U514" s="169"/>
      <c r="V514" s="169"/>
      <c r="W514" s="187"/>
    </row>
    <row r="515" spans="1:23" x14ac:dyDescent="0.2">
      <c r="A515" s="187">
        <f t="shared" si="16"/>
        <v>9</v>
      </c>
      <c r="B515" s="206"/>
      <c r="C515" s="206"/>
      <c r="D515" s="168" t="s">
        <v>744</v>
      </c>
      <c r="E515" s="168" t="s">
        <v>134</v>
      </c>
      <c r="F515" s="168" t="s">
        <v>41</v>
      </c>
      <c r="G515" s="207">
        <v>40156</v>
      </c>
      <c r="H515" s="197">
        <v>9</v>
      </c>
      <c r="I515" s="197">
        <v>9</v>
      </c>
      <c r="J515" s="208" t="s">
        <v>1727</v>
      </c>
      <c r="K515" s="168" t="s">
        <v>683</v>
      </c>
      <c r="L515" s="208" t="s">
        <v>19702</v>
      </c>
      <c r="M515" s="168" t="s">
        <v>19703</v>
      </c>
      <c r="N515" s="168"/>
      <c r="O515" s="210"/>
      <c r="P515" s="211"/>
      <c r="Q515" s="213"/>
      <c r="R515" s="209"/>
      <c r="S515" s="168"/>
      <c r="T515" s="168"/>
      <c r="U515" s="169"/>
      <c r="V515" s="169"/>
      <c r="W515" s="187"/>
    </row>
    <row r="516" spans="1:23" x14ac:dyDescent="0.2">
      <c r="A516" s="187">
        <f t="shared" si="16"/>
        <v>9</v>
      </c>
      <c r="B516" s="206"/>
      <c r="C516" s="206"/>
      <c r="D516" s="168" t="s">
        <v>19699</v>
      </c>
      <c r="E516" s="168" t="s">
        <v>468</v>
      </c>
      <c r="F516" s="168" t="s">
        <v>390</v>
      </c>
      <c r="G516" s="207">
        <v>39962</v>
      </c>
      <c r="H516" s="197">
        <v>9</v>
      </c>
      <c r="I516" s="197">
        <v>9</v>
      </c>
      <c r="J516" s="208" t="s">
        <v>19700</v>
      </c>
      <c r="K516" s="168" t="s">
        <v>683</v>
      </c>
      <c r="L516" s="208" t="s">
        <v>2505</v>
      </c>
      <c r="M516" s="168" t="s">
        <v>19701</v>
      </c>
      <c r="N516" s="168"/>
      <c r="O516" s="210"/>
      <c r="P516" s="211"/>
      <c r="Q516" s="213"/>
      <c r="R516" s="209"/>
      <c r="S516" s="168"/>
      <c r="T516" s="168"/>
      <c r="U516" s="169"/>
      <c r="V516" s="169"/>
      <c r="W516" s="187"/>
    </row>
    <row r="517" spans="1:23" x14ac:dyDescent="0.2">
      <c r="A517" s="187">
        <f t="shared" si="16"/>
        <v>9</v>
      </c>
      <c r="B517" s="206">
        <v>3</v>
      </c>
      <c r="C517" s="206">
        <v>3</v>
      </c>
      <c r="D517" s="168" t="s">
        <v>4034</v>
      </c>
      <c r="E517" s="168" t="s">
        <v>1058</v>
      </c>
      <c r="F517" s="168" t="s">
        <v>326</v>
      </c>
      <c r="G517" s="215">
        <v>39910</v>
      </c>
      <c r="H517" s="197">
        <v>9</v>
      </c>
      <c r="I517" s="197">
        <v>9</v>
      </c>
      <c r="J517" s="208" t="s">
        <v>17871</v>
      </c>
      <c r="K517" s="168" t="s">
        <v>732</v>
      </c>
      <c r="L517" s="208" t="s">
        <v>1656</v>
      </c>
      <c r="M517" s="168" t="s">
        <v>14486</v>
      </c>
      <c r="N517" s="168" t="s">
        <v>1898</v>
      </c>
      <c r="O517" s="210"/>
      <c r="P517" s="211"/>
      <c r="Q517" s="213"/>
      <c r="R517" s="209"/>
      <c r="S517" s="168"/>
      <c r="T517" s="168"/>
      <c r="U517" s="169"/>
      <c r="V517" s="169"/>
      <c r="W517" s="187"/>
    </row>
    <row r="518" spans="1:23" x14ac:dyDescent="0.2">
      <c r="A518" s="187">
        <f t="shared" si="16"/>
        <v>9</v>
      </c>
      <c r="B518" s="206">
        <v>1</v>
      </c>
      <c r="C518" s="206">
        <v>1</v>
      </c>
      <c r="D518" s="168" t="s">
        <v>90</v>
      </c>
      <c r="E518" s="168" t="s">
        <v>153</v>
      </c>
      <c r="F518" s="168" t="s">
        <v>4232</v>
      </c>
      <c r="G518" s="215">
        <v>39897</v>
      </c>
      <c r="H518" s="197">
        <v>9</v>
      </c>
      <c r="I518" s="197">
        <v>9</v>
      </c>
      <c r="J518" s="208" t="s">
        <v>19565</v>
      </c>
      <c r="K518" s="168" t="s">
        <v>60</v>
      </c>
      <c r="L518" s="208" t="s">
        <v>150</v>
      </c>
      <c r="M518" s="168" t="s">
        <v>107</v>
      </c>
      <c r="N518" s="168" t="s">
        <v>68</v>
      </c>
      <c r="O518" s="210"/>
      <c r="P518" s="211"/>
      <c r="Q518" s="213"/>
      <c r="R518" s="209"/>
      <c r="S518" s="168"/>
      <c r="T518" s="168"/>
      <c r="U518" s="169"/>
      <c r="V518" s="169"/>
      <c r="W518" s="187"/>
    </row>
    <row r="519" spans="1:23" x14ac:dyDescent="0.2">
      <c r="A519" s="187">
        <f t="shared" si="16"/>
        <v>9</v>
      </c>
      <c r="B519" s="206">
        <v>3</v>
      </c>
      <c r="C519" s="206">
        <v>3</v>
      </c>
      <c r="D519" s="168" t="s">
        <v>3309</v>
      </c>
      <c r="E519" s="168" t="s">
        <v>843</v>
      </c>
      <c r="F519" s="168" t="s">
        <v>369</v>
      </c>
      <c r="G519" s="215">
        <v>39765</v>
      </c>
      <c r="H519" s="197">
        <v>9</v>
      </c>
      <c r="I519" s="197">
        <v>9</v>
      </c>
      <c r="J519" s="208" t="s">
        <v>18569</v>
      </c>
      <c r="K519" s="168" t="s">
        <v>2068</v>
      </c>
      <c r="L519" s="208" t="s">
        <v>2632</v>
      </c>
      <c r="M519" s="168" t="s">
        <v>19237</v>
      </c>
      <c r="N519" s="168" t="s">
        <v>1268</v>
      </c>
      <c r="O519" s="210"/>
      <c r="P519" s="211"/>
      <c r="Q519" s="213"/>
      <c r="R519" s="209"/>
      <c r="S519" s="168"/>
      <c r="T519" s="168"/>
      <c r="U519" s="169"/>
      <c r="V519" s="169"/>
      <c r="W519" s="187"/>
    </row>
    <row r="520" spans="1:23" x14ac:dyDescent="0.2">
      <c r="A520" s="187">
        <f t="shared" si="16"/>
        <v>9</v>
      </c>
      <c r="B520" s="206"/>
      <c r="C520" s="206"/>
      <c r="D520" s="168" t="s">
        <v>4410</v>
      </c>
      <c r="E520" s="168" t="s">
        <v>248</v>
      </c>
      <c r="F520" s="168" t="s">
        <v>234</v>
      </c>
      <c r="G520" s="207">
        <v>40004</v>
      </c>
      <c r="H520" s="197">
        <v>9</v>
      </c>
      <c r="I520" s="197">
        <v>9</v>
      </c>
      <c r="J520" s="208" t="s">
        <v>19655</v>
      </c>
      <c r="K520" s="168" t="s">
        <v>60</v>
      </c>
      <c r="L520" s="208" t="s">
        <v>13543</v>
      </c>
      <c r="M520" s="168" t="s">
        <v>19656</v>
      </c>
      <c r="N520" s="168"/>
      <c r="O520" s="210"/>
      <c r="P520" s="211"/>
      <c r="Q520" s="213"/>
      <c r="R520" s="209"/>
      <c r="S520" s="168"/>
      <c r="T520" s="168"/>
      <c r="U520" s="169"/>
      <c r="V520" s="169"/>
      <c r="W520" s="187"/>
    </row>
    <row r="521" spans="1:23" ht="25.5" x14ac:dyDescent="0.2">
      <c r="A521" s="187">
        <f t="shared" si="16"/>
        <v>9</v>
      </c>
      <c r="B521" s="206"/>
      <c r="C521" s="206"/>
      <c r="D521" s="168" t="s">
        <v>13912</v>
      </c>
      <c r="E521" s="168" t="s">
        <v>69</v>
      </c>
      <c r="F521" s="168" t="s">
        <v>395</v>
      </c>
      <c r="G521" s="215">
        <v>39846</v>
      </c>
      <c r="H521" s="197">
        <v>9</v>
      </c>
      <c r="I521" s="197">
        <v>9</v>
      </c>
      <c r="J521" s="208" t="s">
        <v>13913</v>
      </c>
      <c r="K521" s="168" t="s">
        <v>78</v>
      </c>
      <c r="L521" s="208" t="s">
        <v>5295</v>
      </c>
      <c r="M521" s="168" t="s">
        <v>13914</v>
      </c>
      <c r="N521" s="168"/>
      <c r="O521" s="210"/>
      <c r="P521" s="211"/>
      <c r="Q521" s="213"/>
      <c r="R521" s="209"/>
      <c r="S521" s="168"/>
      <c r="T521" s="168"/>
      <c r="U521" s="169"/>
      <c r="V521" s="169"/>
      <c r="W521" s="187"/>
    </row>
    <row r="522" spans="1:23" s="112" customFormat="1" x14ac:dyDescent="0.2">
      <c r="A522" s="187">
        <f t="shared" si="16"/>
        <v>9</v>
      </c>
      <c r="B522" s="206"/>
      <c r="C522" s="206"/>
      <c r="D522" s="168" t="s">
        <v>2167</v>
      </c>
      <c r="E522" s="168" t="s">
        <v>193</v>
      </c>
      <c r="F522" s="168" t="s">
        <v>1218</v>
      </c>
      <c r="G522" s="207">
        <v>40021</v>
      </c>
      <c r="H522" s="197">
        <v>9</v>
      </c>
      <c r="I522" s="197">
        <v>9</v>
      </c>
      <c r="J522" s="208" t="s">
        <v>3499</v>
      </c>
      <c r="K522" s="168" t="s">
        <v>164</v>
      </c>
      <c r="L522" s="208" t="s">
        <v>504</v>
      </c>
      <c r="M522" s="168" t="s">
        <v>19715</v>
      </c>
      <c r="N522" s="168"/>
      <c r="O522" s="210"/>
      <c r="P522" s="211"/>
      <c r="Q522" s="213"/>
      <c r="R522" s="209"/>
      <c r="S522" s="168"/>
      <c r="T522" s="168"/>
      <c r="U522" s="169"/>
      <c r="V522" s="169"/>
      <c r="W522" s="187"/>
    </row>
    <row r="523" spans="1:23" x14ac:dyDescent="0.2">
      <c r="A523" s="187">
        <f t="shared" si="16"/>
        <v>9</v>
      </c>
      <c r="B523" s="206"/>
      <c r="C523" s="206"/>
      <c r="D523" s="168" t="s">
        <v>16296</v>
      </c>
      <c r="E523" s="168" t="s">
        <v>134</v>
      </c>
      <c r="F523" s="168" t="s">
        <v>49</v>
      </c>
      <c r="G523" s="215">
        <v>40046</v>
      </c>
      <c r="H523" s="197">
        <v>9</v>
      </c>
      <c r="I523" s="197">
        <v>9</v>
      </c>
      <c r="J523" s="208" t="s">
        <v>11207</v>
      </c>
      <c r="K523" s="168" t="s">
        <v>683</v>
      </c>
      <c r="L523" s="208" t="s">
        <v>16297</v>
      </c>
      <c r="M523" s="168" t="s">
        <v>1164</v>
      </c>
      <c r="N523" s="168"/>
      <c r="O523" s="210"/>
      <c r="P523" s="211"/>
      <c r="Q523" s="213"/>
      <c r="R523" s="209"/>
      <c r="S523" s="168"/>
      <c r="T523" s="168"/>
      <c r="U523" s="169"/>
      <c r="V523" s="169"/>
      <c r="W523" s="187"/>
    </row>
    <row r="524" spans="1:23" x14ac:dyDescent="0.2">
      <c r="A524" s="187">
        <f t="shared" si="16"/>
        <v>9</v>
      </c>
      <c r="B524" s="206"/>
      <c r="C524" s="206"/>
      <c r="D524" s="205" t="s">
        <v>18365</v>
      </c>
      <c r="E524" s="205" t="s">
        <v>218</v>
      </c>
      <c r="F524" s="205" t="s">
        <v>57</v>
      </c>
      <c r="G524" s="222">
        <v>40030</v>
      </c>
      <c r="H524" s="199">
        <v>9</v>
      </c>
      <c r="I524" s="199">
        <v>9</v>
      </c>
      <c r="J524" s="223" t="s">
        <v>19056</v>
      </c>
      <c r="K524" s="205" t="s">
        <v>60</v>
      </c>
      <c r="L524" s="223" t="s">
        <v>1990</v>
      </c>
      <c r="M524" s="205" t="s">
        <v>18982</v>
      </c>
      <c r="N524" s="168"/>
      <c r="O524" s="210"/>
      <c r="P524" s="211"/>
      <c r="Q524" s="213"/>
      <c r="R524" s="209"/>
      <c r="S524" s="168"/>
      <c r="T524" s="168"/>
      <c r="U524" s="169"/>
      <c r="V524" s="169"/>
      <c r="W524" s="187"/>
    </row>
    <row r="525" spans="1:23" ht="25.5" x14ac:dyDescent="0.2">
      <c r="A525" s="187">
        <f t="shared" si="16"/>
        <v>9</v>
      </c>
      <c r="B525" s="206"/>
      <c r="C525" s="206"/>
      <c r="D525" s="168" t="s">
        <v>8284</v>
      </c>
      <c r="E525" s="168" t="s">
        <v>8285</v>
      </c>
      <c r="F525" s="168" t="s">
        <v>160</v>
      </c>
      <c r="G525" s="216">
        <v>39915</v>
      </c>
      <c r="H525" s="197">
        <v>9</v>
      </c>
      <c r="I525" s="197">
        <v>9</v>
      </c>
      <c r="J525" s="208" t="s">
        <v>6572</v>
      </c>
      <c r="K525" s="168" t="s">
        <v>98</v>
      </c>
      <c r="L525" s="208" t="s">
        <v>3199</v>
      </c>
      <c r="M525" s="168" t="s">
        <v>6573</v>
      </c>
      <c r="N525" s="168"/>
      <c r="O525" s="210"/>
      <c r="P525" s="211"/>
      <c r="Q525" s="213"/>
      <c r="R525" s="209"/>
      <c r="S525" s="168"/>
      <c r="T525" s="168"/>
      <c r="U525" s="169"/>
      <c r="V525" s="169"/>
      <c r="W525" s="187"/>
    </row>
    <row r="526" spans="1:23" x14ac:dyDescent="0.2">
      <c r="A526" s="187">
        <f t="shared" si="16"/>
        <v>9</v>
      </c>
      <c r="B526" s="206">
        <v>2</v>
      </c>
      <c r="C526" s="206">
        <v>2</v>
      </c>
      <c r="D526" s="168" t="s">
        <v>15431</v>
      </c>
      <c r="E526" s="168" t="s">
        <v>403</v>
      </c>
      <c r="F526" s="168" t="s">
        <v>1218</v>
      </c>
      <c r="G526" s="215">
        <v>40146</v>
      </c>
      <c r="H526" s="197">
        <v>9</v>
      </c>
      <c r="I526" s="197">
        <v>9</v>
      </c>
      <c r="J526" s="208" t="s">
        <v>15432</v>
      </c>
      <c r="K526" s="168" t="s">
        <v>60</v>
      </c>
      <c r="L526" s="208" t="s">
        <v>15433</v>
      </c>
      <c r="M526" s="168" t="s">
        <v>15434</v>
      </c>
      <c r="N526" s="168" t="s">
        <v>12049</v>
      </c>
      <c r="O526" s="210"/>
      <c r="P526" s="211"/>
      <c r="Q526" s="213"/>
      <c r="R526" s="209"/>
      <c r="S526" s="168"/>
      <c r="T526" s="168"/>
      <c r="U526" s="169"/>
      <c r="V526" s="169"/>
      <c r="W526" s="187"/>
    </row>
    <row r="527" spans="1:23" ht="51" x14ac:dyDescent="0.2">
      <c r="A527" s="269">
        <f t="shared" si="16"/>
        <v>9</v>
      </c>
      <c r="B527" s="271">
        <v>1</v>
      </c>
      <c r="C527" s="271">
        <v>2</v>
      </c>
      <c r="D527" s="270" t="s">
        <v>9026</v>
      </c>
      <c r="E527" s="270" t="s">
        <v>532</v>
      </c>
      <c r="F527" s="270" t="s">
        <v>633</v>
      </c>
      <c r="G527" s="279">
        <v>40051</v>
      </c>
      <c r="H527" s="272">
        <v>9</v>
      </c>
      <c r="I527" s="272">
        <v>9</v>
      </c>
      <c r="J527" s="273" t="s">
        <v>9028</v>
      </c>
      <c r="K527" s="270" t="s">
        <v>164</v>
      </c>
      <c r="L527" s="273" t="s">
        <v>377</v>
      </c>
      <c r="M527" s="270" t="s">
        <v>2146</v>
      </c>
      <c r="N527" s="270" t="s">
        <v>169</v>
      </c>
      <c r="O527" s="274"/>
      <c r="P527" s="275"/>
      <c r="Q527" s="276"/>
      <c r="R527" s="277"/>
      <c r="S527" s="270"/>
      <c r="T527" s="270"/>
      <c r="U527" s="278"/>
      <c r="V527" s="278"/>
      <c r="W527" s="269"/>
    </row>
    <row r="528" spans="1:23" s="105" customFormat="1" ht="12.75" customHeight="1" x14ac:dyDescent="0.2">
      <c r="A528" s="187">
        <f t="shared" si="16"/>
        <v>9</v>
      </c>
      <c r="B528" s="206">
        <v>2</v>
      </c>
      <c r="C528" s="206">
        <v>2</v>
      </c>
      <c r="D528" s="168" t="s">
        <v>8321</v>
      </c>
      <c r="E528" s="168" t="s">
        <v>218</v>
      </c>
      <c r="F528" s="168" t="s">
        <v>1447</v>
      </c>
      <c r="G528" s="215">
        <v>39950</v>
      </c>
      <c r="H528" s="197">
        <v>9</v>
      </c>
      <c r="I528" s="197">
        <v>9</v>
      </c>
      <c r="J528" s="208" t="s">
        <v>3120</v>
      </c>
      <c r="K528" s="168" t="s">
        <v>2021</v>
      </c>
      <c r="L528" s="208" t="s">
        <v>2225</v>
      </c>
      <c r="M528" s="168" t="s">
        <v>14446</v>
      </c>
      <c r="N528" s="168" t="s">
        <v>1659</v>
      </c>
      <c r="O528" s="210"/>
      <c r="P528" s="211"/>
      <c r="Q528" s="213"/>
      <c r="R528" s="209"/>
      <c r="S528" s="168"/>
      <c r="T528" s="168"/>
      <c r="U528" s="169"/>
      <c r="V528" s="169"/>
      <c r="W528" s="187"/>
    </row>
  </sheetData>
  <autoFilter ref="A1:W528">
    <sortState ref="A2:BC528">
      <sortCondition descending="1" ref="U1:U528"/>
    </sortState>
  </autoFilter>
  <pageMargins left="0.59055118110236227" right="0.39370078740157483" top="0.39370078740157483" bottom="0.59055118110236227" header="0" footer="0"/>
  <pageSetup paperSize="9" scale="92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331"/>
  <sheetViews>
    <sheetView zoomScale="70" zoomScaleNormal="70" zoomScaleSheetLayoutView="85" workbookViewId="0">
      <pane xSplit="6" ySplit="1" topLeftCell="G2" activePane="bottomRight" state="frozen"/>
      <selection pane="topRight" activeCell="K1" sqref="K1"/>
      <selection pane="bottomLeft" activeCell="A2" sqref="A2"/>
      <selection pane="bottomRight" activeCell="M250" sqref="M250"/>
    </sheetView>
  </sheetViews>
  <sheetFormatPr defaultColWidth="8.85546875" defaultRowHeight="12.75" x14ac:dyDescent="0.2"/>
  <cols>
    <col min="1" max="1" width="9" style="242" customWidth="1"/>
    <col min="2" max="2" width="3.42578125" style="282" customWidth="1"/>
    <col min="3" max="3" width="3" style="282" customWidth="1"/>
    <col min="4" max="4" width="17.140625" style="240" customWidth="1"/>
    <col min="5" max="5" width="13.85546875" style="240" customWidth="1"/>
    <col min="6" max="6" width="16.28515625" style="240" customWidth="1"/>
    <col min="7" max="7" width="10.7109375" style="240" customWidth="1"/>
    <col min="8" max="9" width="8.85546875" style="240" customWidth="1"/>
    <col min="10" max="10" width="26.7109375" style="241" customWidth="1"/>
    <col min="11" max="11" width="13.140625" style="240" customWidth="1"/>
    <col min="12" max="12" width="20.140625" style="241" customWidth="1"/>
    <col min="13" max="13" width="17.7109375" style="240" customWidth="1"/>
    <col min="14" max="18" width="7.85546875" style="240" customWidth="1"/>
    <col min="19" max="20" width="8.85546875" style="240" hidden="1" customWidth="1"/>
    <col min="21" max="21" width="8.85546875" style="240" customWidth="1"/>
    <col min="22" max="22" width="7.7109375" style="240" customWidth="1"/>
    <col min="23" max="23" width="8.85546875" style="242"/>
    <col min="24" max="16384" width="8.85546875" style="167"/>
  </cols>
  <sheetData>
    <row r="1" spans="1:23" ht="46.15" customHeight="1" x14ac:dyDescent="0.2">
      <c r="A1" s="232" t="s">
        <v>19756</v>
      </c>
      <c r="B1" s="206" t="s">
        <v>2</v>
      </c>
      <c r="C1" s="206" t="s">
        <v>19693</v>
      </c>
      <c r="D1" s="233" t="s">
        <v>3</v>
      </c>
      <c r="E1" s="233" t="s">
        <v>4</v>
      </c>
      <c r="F1" s="233" t="s">
        <v>5</v>
      </c>
      <c r="G1" s="232" t="s">
        <v>7</v>
      </c>
      <c r="H1" s="232" t="s">
        <v>19757</v>
      </c>
      <c r="I1" s="232" t="s">
        <v>19756</v>
      </c>
      <c r="J1" s="232" t="s">
        <v>15</v>
      </c>
      <c r="K1" s="232" t="s">
        <v>16</v>
      </c>
      <c r="L1" s="232" t="s">
        <v>19</v>
      </c>
      <c r="M1" s="243" t="s">
        <v>19764</v>
      </c>
      <c r="N1" s="232" t="s">
        <v>3017</v>
      </c>
      <c r="O1" s="232" t="s">
        <v>18003</v>
      </c>
      <c r="P1" s="232" t="s">
        <v>19758</v>
      </c>
      <c r="Q1" s="232" t="s">
        <v>19759</v>
      </c>
      <c r="R1" s="232" t="s">
        <v>19760</v>
      </c>
      <c r="S1" s="232" t="s">
        <v>19761</v>
      </c>
      <c r="T1" s="232" t="s">
        <v>19762</v>
      </c>
      <c r="U1" s="232" t="s">
        <v>19763</v>
      </c>
      <c r="V1" s="232" t="s">
        <v>19600</v>
      </c>
      <c r="W1" s="232" t="s">
        <v>19589</v>
      </c>
    </row>
    <row r="2" spans="1:23" ht="25.5" x14ac:dyDescent="0.2">
      <c r="A2" s="187">
        <f t="shared" ref="A2:A65" si="0">I2</f>
        <v>10</v>
      </c>
      <c r="B2" s="206"/>
      <c r="C2" s="206"/>
      <c r="D2" s="168" t="s">
        <v>11631</v>
      </c>
      <c r="E2" s="168" t="s">
        <v>3431</v>
      </c>
      <c r="F2" s="168" t="s">
        <v>1079</v>
      </c>
      <c r="G2" s="215">
        <v>39728</v>
      </c>
      <c r="H2" s="168">
        <v>10</v>
      </c>
      <c r="I2" s="168">
        <v>10</v>
      </c>
      <c r="J2" s="208" t="s">
        <v>877</v>
      </c>
      <c r="K2" s="168" t="s">
        <v>98</v>
      </c>
      <c r="L2" s="208" t="s">
        <v>878</v>
      </c>
      <c r="M2" s="168" t="s">
        <v>879</v>
      </c>
      <c r="N2" s="238">
        <v>90</v>
      </c>
      <c r="O2" s="211">
        <v>100</v>
      </c>
      <c r="P2" s="213">
        <v>95</v>
      </c>
      <c r="Q2" s="209">
        <v>55</v>
      </c>
      <c r="R2" s="212"/>
      <c r="S2" s="168">
        <f>LARGE((N2,O2,P2,Q2,R2),1)</f>
        <v>100</v>
      </c>
      <c r="T2" s="168">
        <f>LARGE((N2,O2,P2,Q2,R2),2)</f>
        <v>95</v>
      </c>
      <c r="U2" s="169">
        <f>LARGE((N2,O2,P2,Q2,R2),3)</f>
        <v>90</v>
      </c>
      <c r="V2" s="246">
        <f t="shared" ref="V2:V65" si="1">SUM(S2,T2,U2)</f>
        <v>285</v>
      </c>
      <c r="W2" s="214" t="s">
        <v>19595</v>
      </c>
    </row>
    <row r="3" spans="1:23" ht="25.5" x14ac:dyDescent="0.2">
      <c r="A3" s="187">
        <f t="shared" si="0"/>
        <v>10</v>
      </c>
      <c r="B3" s="206"/>
      <c r="C3" s="206"/>
      <c r="D3" s="168" t="s">
        <v>729</v>
      </c>
      <c r="E3" s="168" t="s">
        <v>362</v>
      </c>
      <c r="F3" s="168" t="s">
        <v>464</v>
      </c>
      <c r="G3" s="216">
        <v>39599</v>
      </c>
      <c r="H3" s="168">
        <v>10</v>
      </c>
      <c r="I3" s="168">
        <v>10</v>
      </c>
      <c r="J3" s="208" t="s">
        <v>877</v>
      </c>
      <c r="K3" s="168" t="s">
        <v>98</v>
      </c>
      <c r="L3" s="208" t="s">
        <v>878</v>
      </c>
      <c r="M3" s="168" t="s">
        <v>879</v>
      </c>
      <c r="N3" s="238">
        <v>85</v>
      </c>
      <c r="O3" s="211">
        <v>95</v>
      </c>
      <c r="P3" s="213">
        <v>90</v>
      </c>
      <c r="Q3" s="209"/>
      <c r="R3" s="212"/>
      <c r="S3" s="168">
        <f>LARGE((N3,O3,P3,Q3,R3),1)</f>
        <v>95</v>
      </c>
      <c r="T3" s="168">
        <f>LARGE((N3,O3,P3,Q3,R3),2)</f>
        <v>90</v>
      </c>
      <c r="U3" s="169">
        <f>LARGE((N3,O3,P3,Q3,R3),3)</f>
        <v>85</v>
      </c>
      <c r="V3" s="246">
        <f t="shared" si="1"/>
        <v>270</v>
      </c>
      <c r="W3" s="214" t="s">
        <v>19595</v>
      </c>
    </row>
    <row r="4" spans="1:23" ht="25.5" x14ac:dyDescent="0.2">
      <c r="A4" s="187">
        <f t="shared" si="0"/>
        <v>10</v>
      </c>
      <c r="B4" s="206"/>
      <c r="C4" s="206"/>
      <c r="D4" s="168" t="s">
        <v>11602</v>
      </c>
      <c r="E4" s="168" t="s">
        <v>69</v>
      </c>
      <c r="F4" s="168" t="s">
        <v>160</v>
      </c>
      <c r="G4" s="215">
        <v>39582</v>
      </c>
      <c r="H4" s="168">
        <v>10</v>
      </c>
      <c r="I4" s="168">
        <v>10</v>
      </c>
      <c r="J4" s="208" t="s">
        <v>877</v>
      </c>
      <c r="K4" s="168" t="s">
        <v>98</v>
      </c>
      <c r="L4" s="208" t="s">
        <v>878</v>
      </c>
      <c r="M4" s="168" t="s">
        <v>879</v>
      </c>
      <c r="N4" s="238">
        <v>80</v>
      </c>
      <c r="O4" s="211">
        <v>95</v>
      </c>
      <c r="P4" s="213">
        <v>95</v>
      </c>
      <c r="Q4" s="209">
        <v>65</v>
      </c>
      <c r="R4" s="212"/>
      <c r="S4" s="168">
        <f>LARGE((N4,O4,P4,Q4,R4),1)</f>
        <v>95</v>
      </c>
      <c r="T4" s="168">
        <f>LARGE((N4,O4,P4,Q4,R4),2)</f>
        <v>95</v>
      </c>
      <c r="U4" s="169">
        <f>LARGE((N4,O4,P4,Q4,R4),3)</f>
        <v>80</v>
      </c>
      <c r="V4" s="246">
        <f t="shared" si="1"/>
        <v>270</v>
      </c>
      <c r="W4" s="214" t="s">
        <v>19595</v>
      </c>
    </row>
    <row r="5" spans="1:23" x14ac:dyDescent="0.2">
      <c r="A5" s="187">
        <f t="shared" si="0"/>
        <v>10</v>
      </c>
      <c r="B5" s="206"/>
      <c r="C5" s="206"/>
      <c r="D5" s="168" t="s">
        <v>11590</v>
      </c>
      <c r="E5" s="168" t="s">
        <v>819</v>
      </c>
      <c r="F5" s="168" t="s">
        <v>1254</v>
      </c>
      <c r="G5" s="215">
        <v>39437</v>
      </c>
      <c r="H5" s="168">
        <v>10</v>
      </c>
      <c r="I5" s="168">
        <v>10</v>
      </c>
      <c r="J5" s="208" t="s">
        <v>952</v>
      </c>
      <c r="K5" s="168" t="s">
        <v>98</v>
      </c>
      <c r="L5" s="208" t="s">
        <v>273</v>
      </c>
      <c r="M5" s="168" t="s">
        <v>879</v>
      </c>
      <c r="N5" s="238">
        <v>80</v>
      </c>
      <c r="O5" s="211">
        <v>90</v>
      </c>
      <c r="P5" s="213">
        <v>100</v>
      </c>
      <c r="Q5" s="209">
        <v>60</v>
      </c>
      <c r="R5" s="212"/>
      <c r="S5" s="168">
        <f>LARGE((N5,O5,P5,Q5,R5),1)</f>
        <v>100</v>
      </c>
      <c r="T5" s="168">
        <f>LARGE((N5,O5,P5,Q5,R5),2)</f>
        <v>90</v>
      </c>
      <c r="U5" s="169">
        <f>LARGE((N5,O5,P5,Q5,R5),3)</f>
        <v>80</v>
      </c>
      <c r="V5" s="246">
        <f t="shared" si="1"/>
        <v>270</v>
      </c>
      <c r="W5" s="214" t="s">
        <v>19595</v>
      </c>
    </row>
    <row r="6" spans="1:23" x14ac:dyDescent="0.2">
      <c r="A6" s="187">
        <f t="shared" si="0"/>
        <v>10</v>
      </c>
      <c r="B6" s="206">
        <v>2</v>
      </c>
      <c r="C6" s="206">
        <v>1</v>
      </c>
      <c r="D6" s="168" t="s">
        <v>409</v>
      </c>
      <c r="E6" s="168" t="s">
        <v>410</v>
      </c>
      <c r="F6" s="168" t="s">
        <v>411</v>
      </c>
      <c r="G6" s="216">
        <v>39469</v>
      </c>
      <c r="H6" s="168">
        <v>10</v>
      </c>
      <c r="I6" s="168">
        <v>10</v>
      </c>
      <c r="J6" s="208" t="s">
        <v>414</v>
      </c>
      <c r="K6" s="168" t="s">
        <v>415</v>
      </c>
      <c r="L6" s="208" t="s">
        <v>417</v>
      </c>
      <c r="M6" s="168"/>
      <c r="N6" s="238">
        <v>80</v>
      </c>
      <c r="O6" s="211">
        <v>90</v>
      </c>
      <c r="P6" s="213">
        <v>95</v>
      </c>
      <c r="Q6" s="209"/>
      <c r="R6" s="212"/>
      <c r="S6" s="168">
        <f>LARGE((N6,O6,P6,Q6,R6),1)</f>
        <v>95</v>
      </c>
      <c r="T6" s="168">
        <f>LARGE((N6,O6,P6,Q6,R6),2)</f>
        <v>90</v>
      </c>
      <c r="U6" s="169">
        <f>LARGE((N6,O6,P6,Q6,R6),3)</f>
        <v>80</v>
      </c>
      <c r="V6" s="246">
        <f t="shared" si="1"/>
        <v>265</v>
      </c>
      <c r="W6" s="214" t="s">
        <v>19595</v>
      </c>
    </row>
    <row r="7" spans="1:23" x14ac:dyDescent="0.2">
      <c r="A7" s="187">
        <f t="shared" si="0"/>
        <v>10</v>
      </c>
      <c r="B7" s="206"/>
      <c r="C7" s="206"/>
      <c r="D7" s="168" t="s">
        <v>547</v>
      </c>
      <c r="E7" s="168" t="s">
        <v>468</v>
      </c>
      <c r="F7" s="168" t="s">
        <v>1111</v>
      </c>
      <c r="G7" s="215">
        <v>39755</v>
      </c>
      <c r="H7" s="168">
        <v>10</v>
      </c>
      <c r="I7" s="168">
        <v>10</v>
      </c>
      <c r="J7" s="208" t="s">
        <v>15328</v>
      </c>
      <c r="K7" s="168" t="s">
        <v>78</v>
      </c>
      <c r="L7" s="208" t="s">
        <v>5295</v>
      </c>
      <c r="M7" s="168" t="s">
        <v>15329</v>
      </c>
      <c r="N7" s="238">
        <v>90</v>
      </c>
      <c r="O7" s="211">
        <v>80</v>
      </c>
      <c r="P7" s="213">
        <v>80</v>
      </c>
      <c r="Q7" s="209"/>
      <c r="R7" s="212"/>
      <c r="S7" s="168">
        <f>LARGE((N7,O7,P7,Q7,R7),1)</f>
        <v>90</v>
      </c>
      <c r="T7" s="168">
        <f>LARGE((N7,O7,P7,Q7,R7),2)</f>
        <v>80</v>
      </c>
      <c r="U7" s="169">
        <f>LARGE((N7,O7,P7,Q7,R7),3)</f>
        <v>80</v>
      </c>
      <c r="V7" s="246">
        <f t="shared" si="1"/>
        <v>250</v>
      </c>
      <c r="W7" s="214" t="s">
        <v>19595</v>
      </c>
    </row>
    <row r="8" spans="1:23" x14ac:dyDescent="0.2">
      <c r="A8" s="187">
        <f t="shared" si="0"/>
        <v>10</v>
      </c>
      <c r="B8" s="206"/>
      <c r="C8" s="206"/>
      <c r="D8" s="168" t="s">
        <v>19650</v>
      </c>
      <c r="E8" s="168" t="s">
        <v>218</v>
      </c>
      <c r="F8" s="168" t="s">
        <v>57</v>
      </c>
      <c r="G8" s="207">
        <v>39784</v>
      </c>
      <c r="H8" s="197">
        <v>10</v>
      </c>
      <c r="I8" s="197">
        <v>10</v>
      </c>
      <c r="J8" s="208" t="s">
        <v>1210</v>
      </c>
      <c r="K8" s="168" t="s">
        <v>164</v>
      </c>
      <c r="L8" s="208" t="s">
        <v>1334</v>
      </c>
      <c r="M8" s="168"/>
      <c r="N8" s="238">
        <v>85</v>
      </c>
      <c r="O8" s="211">
        <v>80</v>
      </c>
      <c r="P8" s="213"/>
      <c r="Q8" s="209">
        <v>80</v>
      </c>
      <c r="R8" s="212"/>
      <c r="S8" s="168">
        <f>LARGE((N8,O8,P8,Q8,R8),1)</f>
        <v>85</v>
      </c>
      <c r="T8" s="168">
        <f>LARGE((N8,O8,P8,Q8,R8),2)</f>
        <v>80</v>
      </c>
      <c r="U8" s="169">
        <f>LARGE((N8,O8,P8,Q8,R8),3)</f>
        <v>80</v>
      </c>
      <c r="V8" s="246">
        <f t="shared" si="1"/>
        <v>245</v>
      </c>
      <c r="W8" s="214" t="s">
        <v>19595</v>
      </c>
    </row>
    <row r="9" spans="1:23" x14ac:dyDescent="0.2">
      <c r="A9" s="187">
        <f t="shared" si="0"/>
        <v>10</v>
      </c>
      <c r="B9" s="206"/>
      <c r="C9" s="206"/>
      <c r="D9" s="168" t="s">
        <v>5904</v>
      </c>
      <c r="E9" s="168" t="s">
        <v>127</v>
      </c>
      <c r="F9" s="168" t="s">
        <v>57</v>
      </c>
      <c r="G9" s="207">
        <v>39498</v>
      </c>
      <c r="H9" s="197">
        <v>10</v>
      </c>
      <c r="I9" s="197">
        <v>10</v>
      </c>
      <c r="J9" s="208" t="s">
        <v>19651</v>
      </c>
      <c r="K9" s="168" t="s">
        <v>60</v>
      </c>
      <c r="L9" s="208" t="s">
        <v>150</v>
      </c>
      <c r="M9" s="168" t="s">
        <v>19652</v>
      </c>
      <c r="N9" s="238">
        <v>85</v>
      </c>
      <c r="O9" s="211">
        <v>80</v>
      </c>
      <c r="P9" s="213">
        <v>80</v>
      </c>
      <c r="Q9" s="209"/>
      <c r="R9" s="212"/>
      <c r="S9" s="168">
        <f>LARGE((N9,O9,P9,Q9,R9),1)</f>
        <v>85</v>
      </c>
      <c r="T9" s="168">
        <f>LARGE((N9,O9,P9,Q9,R9),2)</f>
        <v>80</v>
      </c>
      <c r="U9" s="169">
        <f>LARGE((N9,O9,P9,Q9,R9),3)</f>
        <v>80</v>
      </c>
      <c r="V9" s="246">
        <f t="shared" si="1"/>
        <v>245</v>
      </c>
      <c r="W9" s="214" t="s">
        <v>19595</v>
      </c>
    </row>
    <row r="10" spans="1:23" ht="25.5" x14ac:dyDescent="0.2">
      <c r="A10" s="187">
        <f t="shared" si="0"/>
        <v>10</v>
      </c>
      <c r="B10" s="206"/>
      <c r="C10" s="206"/>
      <c r="D10" s="168" t="s">
        <v>2663</v>
      </c>
      <c r="E10" s="168" t="s">
        <v>248</v>
      </c>
      <c r="F10" s="168" t="s">
        <v>57</v>
      </c>
      <c r="G10" s="215">
        <v>39694</v>
      </c>
      <c r="H10" s="168">
        <v>10</v>
      </c>
      <c r="I10" s="168">
        <v>10</v>
      </c>
      <c r="J10" s="208" t="s">
        <v>922</v>
      </c>
      <c r="K10" s="168" t="s">
        <v>98</v>
      </c>
      <c r="L10" s="208" t="s">
        <v>878</v>
      </c>
      <c r="M10" s="168" t="s">
        <v>879</v>
      </c>
      <c r="N10" s="238">
        <v>75</v>
      </c>
      <c r="O10" s="211">
        <v>100</v>
      </c>
      <c r="P10" s="213">
        <v>90</v>
      </c>
      <c r="Q10" s="209">
        <v>60</v>
      </c>
      <c r="R10" s="212"/>
      <c r="S10" s="168">
        <f>LARGE((N10,O10,P10,Q10,R10),1)</f>
        <v>100</v>
      </c>
      <c r="T10" s="168">
        <f>LARGE((N10,O10,P10,Q10,R10),2)</f>
        <v>90</v>
      </c>
      <c r="U10" s="169">
        <f>LARGE((N10,O10,P10,Q10,R10),3)</f>
        <v>75</v>
      </c>
      <c r="V10" s="246">
        <f t="shared" si="1"/>
        <v>265</v>
      </c>
      <c r="W10" s="214" t="s">
        <v>19595</v>
      </c>
    </row>
    <row r="11" spans="1:23" ht="25.5" x14ac:dyDescent="0.2">
      <c r="A11" s="187">
        <f t="shared" si="0"/>
        <v>10</v>
      </c>
      <c r="B11" s="206"/>
      <c r="C11" s="206"/>
      <c r="D11" s="168" t="s">
        <v>9142</v>
      </c>
      <c r="E11" s="168" t="s">
        <v>56</v>
      </c>
      <c r="F11" s="168" t="s">
        <v>57</v>
      </c>
      <c r="G11" s="207">
        <v>39556</v>
      </c>
      <c r="H11" s="197">
        <v>10</v>
      </c>
      <c r="I11" s="197">
        <v>10</v>
      </c>
      <c r="J11" s="208" t="s">
        <v>19708</v>
      </c>
      <c r="K11" s="168" t="s">
        <v>98</v>
      </c>
      <c r="L11" s="208" t="s">
        <v>627</v>
      </c>
      <c r="M11" s="168" t="s">
        <v>10914</v>
      </c>
      <c r="N11" s="238">
        <v>90</v>
      </c>
      <c r="O11" s="211">
        <v>95</v>
      </c>
      <c r="P11" s="213">
        <v>75</v>
      </c>
      <c r="Q11" s="209"/>
      <c r="R11" s="212"/>
      <c r="S11" s="168">
        <f>LARGE((N11,O11,P11,Q11,R11),1)</f>
        <v>95</v>
      </c>
      <c r="T11" s="168">
        <f>LARGE((N11,O11,P11,Q11,R11),2)</f>
        <v>90</v>
      </c>
      <c r="U11" s="169">
        <f>LARGE((N11,O11,P11,Q11,R11),3)</f>
        <v>75</v>
      </c>
      <c r="V11" s="246">
        <f t="shared" si="1"/>
        <v>260</v>
      </c>
      <c r="W11" s="214" t="s">
        <v>19595</v>
      </c>
    </row>
    <row r="12" spans="1:23" ht="25.5" x14ac:dyDescent="0.2">
      <c r="A12" s="187">
        <f t="shared" si="0"/>
        <v>10</v>
      </c>
      <c r="B12" s="206">
        <v>3</v>
      </c>
      <c r="C12" s="206">
        <v>2</v>
      </c>
      <c r="D12" s="168" t="s">
        <v>14407</v>
      </c>
      <c r="E12" s="168" t="s">
        <v>9753</v>
      </c>
      <c r="F12" s="168" t="s">
        <v>14408</v>
      </c>
      <c r="G12" s="215">
        <v>40012</v>
      </c>
      <c r="H12" s="168">
        <v>10</v>
      </c>
      <c r="I12" s="168">
        <v>10</v>
      </c>
      <c r="J12" s="208" t="s">
        <v>1519</v>
      </c>
      <c r="K12" s="168" t="s">
        <v>558</v>
      </c>
      <c r="L12" s="208" t="s">
        <v>9715</v>
      </c>
      <c r="M12" s="168" t="s">
        <v>3009</v>
      </c>
      <c r="N12" s="238">
        <v>100</v>
      </c>
      <c r="O12" s="211">
        <v>80</v>
      </c>
      <c r="P12" s="213">
        <v>75</v>
      </c>
      <c r="Q12" s="209"/>
      <c r="R12" s="212"/>
      <c r="S12" s="168">
        <f>LARGE((N12,O12,P12,Q12,R12),1)</f>
        <v>100</v>
      </c>
      <c r="T12" s="168">
        <f>LARGE((N12,O12,P12,Q12,R12),2)</f>
        <v>80</v>
      </c>
      <c r="U12" s="169">
        <f>LARGE((N12,O12,P12,Q12,R12),3)</f>
        <v>75</v>
      </c>
      <c r="V12" s="246">
        <f t="shared" si="1"/>
        <v>255</v>
      </c>
      <c r="W12" s="214" t="s">
        <v>19595</v>
      </c>
    </row>
    <row r="13" spans="1:23" ht="25.5" x14ac:dyDescent="0.2">
      <c r="A13" s="187">
        <f t="shared" si="0"/>
        <v>10</v>
      </c>
      <c r="B13" s="198"/>
      <c r="C13" s="198"/>
      <c r="D13" s="163" t="s">
        <v>19782</v>
      </c>
      <c r="E13" s="163" t="s">
        <v>19783</v>
      </c>
      <c r="F13" s="163" t="s">
        <v>92</v>
      </c>
      <c r="G13" s="180">
        <v>39668</v>
      </c>
      <c r="H13" s="163">
        <v>10</v>
      </c>
      <c r="I13" s="163">
        <v>10</v>
      </c>
      <c r="J13" s="218" t="s">
        <v>19784</v>
      </c>
      <c r="K13" s="163" t="s">
        <v>98</v>
      </c>
      <c r="L13" s="218" t="s">
        <v>19785</v>
      </c>
      <c r="M13" s="163" t="s">
        <v>2202</v>
      </c>
      <c r="N13" s="238">
        <v>85</v>
      </c>
      <c r="O13" s="211">
        <v>95</v>
      </c>
      <c r="P13" s="213">
        <v>75</v>
      </c>
      <c r="Q13" s="209">
        <v>65</v>
      </c>
      <c r="R13" s="212"/>
      <c r="S13" s="168">
        <f>LARGE((N13,O13,P13,Q13,R13),1)</f>
        <v>95</v>
      </c>
      <c r="T13" s="168">
        <f>LARGE((N13,O13,P13,Q13,R13),2)</f>
        <v>85</v>
      </c>
      <c r="U13" s="169">
        <f>LARGE((N13,O13,P13,Q13,R13),3)</f>
        <v>75</v>
      </c>
      <c r="V13" s="246">
        <f t="shared" si="1"/>
        <v>255</v>
      </c>
      <c r="W13" s="214" t="s">
        <v>19595</v>
      </c>
    </row>
    <row r="14" spans="1:23" x14ac:dyDescent="0.2">
      <c r="A14" s="187">
        <f t="shared" si="0"/>
        <v>10</v>
      </c>
      <c r="B14" s="206"/>
      <c r="C14" s="206"/>
      <c r="D14" s="168" t="s">
        <v>199</v>
      </c>
      <c r="E14" s="168" t="s">
        <v>79</v>
      </c>
      <c r="F14" s="168" t="s">
        <v>200</v>
      </c>
      <c r="G14" s="216">
        <v>39680</v>
      </c>
      <c r="H14" s="168">
        <v>10</v>
      </c>
      <c r="I14" s="168">
        <v>10</v>
      </c>
      <c r="J14" s="208" t="s">
        <v>201</v>
      </c>
      <c r="K14" s="168" t="s">
        <v>60</v>
      </c>
      <c r="L14" s="208" t="s">
        <v>106</v>
      </c>
      <c r="M14" s="168" t="s">
        <v>63</v>
      </c>
      <c r="N14" s="238">
        <v>80</v>
      </c>
      <c r="O14" s="211">
        <v>75</v>
      </c>
      <c r="P14" s="213"/>
      <c r="Q14" s="209">
        <v>75</v>
      </c>
      <c r="R14" s="212">
        <v>96</v>
      </c>
      <c r="S14" s="168">
        <f>LARGE((N14,O14,P14,Q14,R14),1)</f>
        <v>96</v>
      </c>
      <c r="T14" s="168">
        <f>LARGE((N14,O14,P14,Q14,R14),2)</f>
        <v>80</v>
      </c>
      <c r="U14" s="169">
        <f>LARGE((N14,O14,P14,Q14,R14),3)</f>
        <v>75</v>
      </c>
      <c r="V14" s="246">
        <f t="shared" si="1"/>
        <v>251</v>
      </c>
      <c r="W14" s="214" t="s">
        <v>19595</v>
      </c>
    </row>
    <row r="15" spans="1:23" x14ac:dyDescent="0.2">
      <c r="A15" s="187">
        <f t="shared" si="0"/>
        <v>10</v>
      </c>
      <c r="B15" s="206">
        <v>2</v>
      </c>
      <c r="C15" s="206">
        <v>2</v>
      </c>
      <c r="D15" s="168" t="s">
        <v>8982</v>
      </c>
      <c r="E15" s="168" t="s">
        <v>499</v>
      </c>
      <c r="F15" s="168" t="s">
        <v>693</v>
      </c>
      <c r="G15" s="216">
        <v>39687</v>
      </c>
      <c r="H15" s="168">
        <v>10</v>
      </c>
      <c r="I15" s="168">
        <v>10</v>
      </c>
      <c r="J15" s="208" t="s">
        <v>5699</v>
      </c>
      <c r="K15" s="168" t="s">
        <v>164</v>
      </c>
      <c r="L15" s="208" t="s">
        <v>771</v>
      </c>
      <c r="M15" s="168" t="s">
        <v>8983</v>
      </c>
      <c r="N15" s="238">
        <v>75</v>
      </c>
      <c r="O15" s="211">
        <v>90</v>
      </c>
      <c r="P15" s="213">
        <v>85</v>
      </c>
      <c r="Q15" s="209"/>
      <c r="R15" s="212"/>
      <c r="S15" s="168">
        <f>LARGE((N15,O15,P15,Q15,R15),1)</f>
        <v>90</v>
      </c>
      <c r="T15" s="168">
        <f>LARGE((N15,O15,P15,Q15,R15),2)</f>
        <v>85</v>
      </c>
      <c r="U15" s="169">
        <f>LARGE((N15,O15,P15,Q15,R15),3)</f>
        <v>75</v>
      </c>
      <c r="V15" s="246">
        <f t="shared" si="1"/>
        <v>250</v>
      </c>
      <c r="W15" s="214" t="s">
        <v>19595</v>
      </c>
    </row>
    <row r="16" spans="1:23" ht="25.5" x14ac:dyDescent="0.2">
      <c r="A16" s="187">
        <f t="shared" si="0"/>
        <v>10</v>
      </c>
      <c r="B16" s="206">
        <v>2</v>
      </c>
      <c r="C16" s="206">
        <v>3</v>
      </c>
      <c r="D16" s="168" t="s">
        <v>539</v>
      </c>
      <c r="E16" s="168" t="s">
        <v>218</v>
      </c>
      <c r="F16" s="168" t="s">
        <v>160</v>
      </c>
      <c r="G16" s="216">
        <v>39688</v>
      </c>
      <c r="H16" s="168">
        <v>10</v>
      </c>
      <c r="I16" s="168">
        <v>10</v>
      </c>
      <c r="J16" s="208" t="s">
        <v>541</v>
      </c>
      <c r="K16" s="168" t="s">
        <v>197</v>
      </c>
      <c r="L16" s="208" t="s">
        <v>542</v>
      </c>
      <c r="M16" s="168" t="s">
        <v>543</v>
      </c>
      <c r="N16" s="295">
        <v>75</v>
      </c>
      <c r="O16" s="285">
        <v>80</v>
      </c>
      <c r="P16" s="213">
        <v>90</v>
      </c>
      <c r="Q16" s="209"/>
      <c r="R16" s="212"/>
      <c r="S16" s="168">
        <f>LARGE((N16,O16,P16,Q16,R16),1)</f>
        <v>90</v>
      </c>
      <c r="T16" s="168">
        <f>LARGE((N16,O16,P16,Q16,R16),2)</f>
        <v>80</v>
      </c>
      <c r="U16" s="169">
        <f>LARGE((N16,O16,P16,Q16,R16),3)</f>
        <v>75</v>
      </c>
      <c r="V16" s="246">
        <f t="shared" si="1"/>
        <v>245</v>
      </c>
      <c r="W16" s="290" t="s">
        <v>19595</v>
      </c>
    </row>
    <row r="17" spans="1:23" x14ac:dyDescent="0.2">
      <c r="A17" s="187">
        <f t="shared" si="0"/>
        <v>10</v>
      </c>
      <c r="B17" s="206"/>
      <c r="C17" s="206"/>
      <c r="D17" s="168" t="s">
        <v>10616</v>
      </c>
      <c r="E17" s="168" t="s">
        <v>153</v>
      </c>
      <c r="F17" s="168" t="s">
        <v>57</v>
      </c>
      <c r="G17" s="215">
        <v>39546</v>
      </c>
      <c r="H17" s="168">
        <v>10</v>
      </c>
      <c r="I17" s="168">
        <v>10</v>
      </c>
      <c r="J17" s="208" t="s">
        <v>2605</v>
      </c>
      <c r="K17" s="168" t="s">
        <v>34</v>
      </c>
      <c r="L17" s="208" t="s">
        <v>6944</v>
      </c>
      <c r="M17" s="168" t="s">
        <v>13069</v>
      </c>
      <c r="N17" s="238">
        <v>95</v>
      </c>
      <c r="O17" s="285">
        <v>75</v>
      </c>
      <c r="P17" s="213">
        <v>75</v>
      </c>
      <c r="Q17" s="209"/>
      <c r="R17" s="212"/>
      <c r="S17" s="168">
        <f>LARGE((N17,O17,P17,Q17,R17),1)</f>
        <v>95</v>
      </c>
      <c r="T17" s="168">
        <f>LARGE((N17,O17,P17,Q17,R17),2)</f>
        <v>75</v>
      </c>
      <c r="U17" s="169">
        <f>LARGE((N17,O17,P17,Q17,R17),3)</f>
        <v>75</v>
      </c>
      <c r="V17" s="246">
        <f t="shared" si="1"/>
        <v>245</v>
      </c>
      <c r="W17" s="290" t="s">
        <v>19595</v>
      </c>
    </row>
    <row r="18" spans="1:23" x14ac:dyDescent="0.2">
      <c r="A18" s="187">
        <f t="shared" si="0"/>
        <v>10</v>
      </c>
      <c r="B18" s="206">
        <v>3</v>
      </c>
      <c r="C18" s="206">
        <v>2</v>
      </c>
      <c r="D18" s="168" t="s">
        <v>9401</v>
      </c>
      <c r="E18" s="168" t="s">
        <v>9402</v>
      </c>
      <c r="F18" s="168" t="s">
        <v>1063</v>
      </c>
      <c r="G18" s="216">
        <v>39753</v>
      </c>
      <c r="H18" s="168">
        <v>10</v>
      </c>
      <c r="I18" s="168">
        <v>10</v>
      </c>
      <c r="J18" s="208" t="s">
        <v>1210</v>
      </c>
      <c r="K18" s="168" t="s">
        <v>164</v>
      </c>
      <c r="L18" s="208" t="s">
        <v>166</v>
      </c>
      <c r="M18" s="168" t="s">
        <v>1797</v>
      </c>
      <c r="N18" s="295">
        <v>75</v>
      </c>
      <c r="O18" s="211"/>
      <c r="P18" s="213">
        <v>75</v>
      </c>
      <c r="Q18" s="209">
        <v>90</v>
      </c>
      <c r="R18" s="212">
        <v>59</v>
      </c>
      <c r="S18" s="168">
        <f>LARGE((N18,O18,P18,Q18,R18),1)</f>
        <v>90</v>
      </c>
      <c r="T18" s="168">
        <f>LARGE((N18,O18,P18,Q18,R18),2)</f>
        <v>75</v>
      </c>
      <c r="U18" s="169">
        <f>LARGE((N18,O18,P18,Q18,R18),3)</f>
        <v>75</v>
      </c>
      <c r="V18" s="246">
        <f t="shared" si="1"/>
        <v>240</v>
      </c>
      <c r="W18" s="219" t="s">
        <v>19597</v>
      </c>
    </row>
    <row r="19" spans="1:23" x14ac:dyDescent="0.2">
      <c r="A19" s="187">
        <f t="shared" si="0"/>
        <v>10</v>
      </c>
      <c r="B19" s="206"/>
      <c r="C19" s="206"/>
      <c r="D19" s="168" t="s">
        <v>12773</v>
      </c>
      <c r="E19" s="168" t="s">
        <v>134</v>
      </c>
      <c r="F19" s="168" t="s">
        <v>914</v>
      </c>
      <c r="G19" s="215">
        <v>39611</v>
      </c>
      <c r="H19" s="168">
        <v>10</v>
      </c>
      <c r="I19" s="168">
        <v>10</v>
      </c>
      <c r="J19" s="208" t="s">
        <v>801</v>
      </c>
      <c r="K19" s="168" t="s">
        <v>60</v>
      </c>
      <c r="L19" s="208" t="s">
        <v>7827</v>
      </c>
      <c r="M19" s="168" t="s">
        <v>12761</v>
      </c>
      <c r="N19" s="295">
        <v>75</v>
      </c>
      <c r="O19" s="211">
        <v>75</v>
      </c>
      <c r="P19" s="213">
        <v>85</v>
      </c>
      <c r="Q19" s="209"/>
      <c r="R19" s="212"/>
      <c r="S19" s="168">
        <f>LARGE((N19,O19,P19,Q19,R19),1)</f>
        <v>85</v>
      </c>
      <c r="T19" s="168">
        <f>LARGE((N19,O19,P19,Q19,R19),2)</f>
        <v>75</v>
      </c>
      <c r="U19" s="169">
        <f>LARGE((N19,O19,P19,Q19,R19),3)</f>
        <v>75</v>
      </c>
      <c r="V19" s="246">
        <f t="shared" si="1"/>
        <v>235</v>
      </c>
      <c r="W19" s="291" t="s">
        <v>19597</v>
      </c>
    </row>
    <row r="20" spans="1:23" x14ac:dyDescent="0.2">
      <c r="A20" s="187">
        <f t="shared" si="0"/>
        <v>10</v>
      </c>
      <c r="B20" s="206"/>
      <c r="C20" s="206"/>
      <c r="D20" s="168" t="s">
        <v>4290</v>
      </c>
      <c r="E20" s="168" t="s">
        <v>233</v>
      </c>
      <c r="F20" s="168" t="s">
        <v>4715</v>
      </c>
      <c r="G20" s="216">
        <v>39525</v>
      </c>
      <c r="H20" s="168">
        <v>10</v>
      </c>
      <c r="I20" s="168">
        <v>10</v>
      </c>
      <c r="J20" s="208" t="s">
        <v>5892</v>
      </c>
      <c r="K20" s="168" t="s">
        <v>60</v>
      </c>
      <c r="L20" s="208" t="s">
        <v>4832</v>
      </c>
      <c r="M20" s="168" t="s">
        <v>8996</v>
      </c>
      <c r="N20" s="238">
        <v>80</v>
      </c>
      <c r="O20" s="211">
        <v>75</v>
      </c>
      <c r="P20" s="213">
        <v>80</v>
      </c>
      <c r="Q20" s="209"/>
      <c r="R20" s="212"/>
      <c r="S20" s="168">
        <f>LARGE((N20,O20,P20,Q20,R20),1)</f>
        <v>80</v>
      </c>
      <c r="T20" s="168">
        <f>LARGE((N20,O20,P20,Q20,R20),2)</f>
        <v>80</v>
      </c>
      <c r="U20" s="169">
        <f>LARGE((N20,O20,P20,Q20,R20),3)</f>
        <v>75</v>
      </c>
      <c r="V20" s="246">
        <f t="shared" si="1"/>
        <v>235</v>
      </c>
      <c r="W20" s="219" t="s">
        <v>19597</v>
      </c>
    </row>
    <row r="21" spans="1:23" x14ac:dyDescent="0.2">
      <c r="A21" s="187">
        <f t="shared" si="0"/>
        <v>10</v>
      </c>
      <c r="B21" s="206"/>
      <c r="C21" s="206"/>
      <c r="D21" s="168" t="s">
        <v>13080</v>
      </c>
      <c r="E21" s="168" t="s">
        <v>1054</v>
      </c>
      <c r="F21" s="168" t="s">
        <v>57</v>
      </c>
      <c r="G21" s="215">
        <v>39555</v>
      </c>
      <c r="H21" s="168">
        <v>10</v>
      </c>
      <c r="I21" s="168">
        <v>10</v>
      </c>
      <c r="J21" s="208" t="s">
        <v>8818</v>
      </c>
      <c r="K21" s="168" t="s">
        <v>34</v>
      </c>
      <c r="L21" s="208" t="s">
        <v>6696</v>
      </c>
      <c r="M21" s="168" t="s">
        <v>13069</v>
      </c>
      <c r="N21" s="295">
        <v>80</v>
      </c>
      <c r="O21" s="211">
        <v>80</v>
      </c>
      <c r="P21" s="213">
        <v>75</v>
      </c>
      <c r="Q21" s="209"/>
      <c r="R21" s="212"/>
      <c r="S21" s="168">
        <f>LARGE((N21,O21,P21,Q21,R21),1)</f>
        <v>80</v>
      </c>
      <c r="T21" s="168">
        <f>LARGE((N21,O21,P21,Q21,R21),2)</f>
        <v>80</v>
      </c>
      <c r="U21" s="169">
        <f>LARGE((N21,O21,P21,Q21,R21),3)</f>
        <v>75</v>
      </c>
      <c r="V21" s="246">
        <f t="shared" si="1"/>
        <v>235</v>
      </c>
      <c r="W21" s="291" t="s">
        <v>19597</v>
      </c>
    </row>
    <row r="22" spans="1:23" x14ac:dyDescent="0.2">
      <c r="A22" s="187">
        <f t="shared" si="0"/>
        <v>10</v>
      </c>
      <c r="B22" s="206">
        <v>1</v>
      </c>
      <c r="C22" s="206">
        <v>1</v>
      </c>
      <c r="D22" s="168" t="s">
        <v>5131</v>
      </c>
      <c r="E22" s="168" t="s">
        <v>4477</v>
      </c>
      <c r="F22" s="168" t="s">
        <v>353</v>
      </c>
      <c r="G22" s="216">
        <v>39542</v>
      </c>
      <c r="H22" s="168">
        <v>10</v>
      </c>
      <c r="I22" s="168">
        <v>10</v>
      </c>
      <c r="J22" s="208" t="s">
        <v>5132</v>
      </c>
      <c r="K22" s="168" t="s">
        <v>60</v>
      </c>
      <c r="L22" s="208" t="s">
        <v>5133</v>
      </c>
      <c r="M22" s="168" t="s">
        <v>5134</v>
      </c>
      <c r="N22" s="238">
        <v>80</v>
      </c>
      <c r="O22" s="211">
        <v>75</v>
      </c>
      <c r="P22" s="213">
        <v>80</v>
      </c>
      <c r="Q22" s="209"/>
      <c r="R22" s="212"/>
      <c r="S22" s="168">
        <f>LARGE((N22,O22,P22,Q22,R22),1)</f>
        <v>80</v>
      </c>
      <c r="T22" s="168">
        <f>LARGE((N22,O22,P22,Q22,R22),2)</f>
        <v>80</v>
      </c>
      <c r="U22" s="169">
        <f>LARGE((N22,O22,P22,Q22,R22),3)</f>
        <v>75</v>
      </c>
      <c r="V22" s="246">
        <f t="shared" si="1"/>
        <v>235</v>
      </c>
      <c r="W22" s="219" t="s">
        <v>19597</v>
      </c>
    </row>
    <row r="23" spans="1:23" x14ac:dyDescent="0.2">
      <c r="A23" s="187">
        <f t="shared" si="0"/>
        <v>10</v>
      </c>
      <c r="B23" s="206">
        <v>2</v>
      </c>
      <c r="C23" s="206">
        <v>1</v>
      </c>
      <c r="D23" s="168" t="s">
        <v>3091</v>
      </c>
      <c r="E23" s="168" t="s">
        <v>828</v>
      </c>
      <c r="F23" s="168" t="s">
        <v>914</v>
      </c>
      <c r="G23" s="216">
        <v>39495</v>
      </c>
      <c r="H23" s="168">
        <v>10</v>
      </c>
      <c r="I23" s="168">
        <v>10</v>
      </c>
      <c r="J23" s="208" t="s">
        <v>3092</v>
      </c>
      <c r="K23" s="168" t="s">
        <v>98</v>
      </c>
      <c r="L23" s="208" t="s">
        <v>592</v>
      </c>
      <c r="M23" s="168" t="s">
        <v>3093</v>
      </c>
      <c r="N23" s="295">
        <v>75</v>
      </c>
      <c r="O23" s="211">
        <v>75</v>
      </c>
      <c r="P23" s="213">
        <v>85</v>
      </c>
      <c r="Q23" s="209"/>
      <c r="R23" s="212"/>
      <c r="S23" s="168">
        <f>LARGE((N23,O23,P23,Q23,R23),1)</f>
        <v>85</v>
      </c>
      <c r="T23" s="168">
        <f>LARGE((N23,O23,P23,Q23,R23),2)</f>
        <v>75</v>
      </c>
      <c r="U23" s="169">
        <f>LARGE((N23,O23,P23,Q23,R23),3)</f>
        <v>75</v>
      </c>
      <c r="V23" s="246">
        <f t="shared" si="1"/>
        <v>235</v>
      </c>
      <c r="W23" s="291" t="s">
        <v>19597</v>
      </c>
    </row>
    <row r="24" spans="1:23" x14ac:dyDescent="0.2">
      <c r="A24" s="187">
        <f t="shared" si="0"/>
        <v>10</v>
      </c>
      <c r="B24" s="206"/>
      <c r="C24" s="206"/>
      <c r="D24" s="168" t="s">
        <v>13094</v>
      </c>
      <c r="E24" s="168" t="s">
        <v>248</v>
      </c>
      <c r="F24" s="168" t="s">
        <v>76</v>
      </c>
      <c r="G24" s="215">
        <v>39624</v>
      </c>
      <c r="H24" s="168">
        <v>10</v>
      </c>
      <c r="I24" s="168">
        <v>10</v>
      </c>
      <c r="J24" s="208" t="s">
        <v>13095</v>
      </c>
      <c r="K24" s="168" t="s">
        <v>34</v>
      </c>
      <c r="L24" s="208" t="s">
        <v>6944</v>
      </c>
      <c r="M24" s="168" t="s">
        <v>13069</v>
      </c>
      <c r="N24" s="238">
        <v>85</v>
      </c>
      <c r="O24" s="285">
        <v>75</v>
      </c>
      <c r="P24" s="213">
        <v>75</v>
      </c>
      <c r="Q24" s="209"/>
      <c r="R24" s="212"/>
      <c r="S24" s="168">
        <f>LARGE((N24,O24,P24,Q24,R24),1)</f>
        <v>85</v>
      </c>
      <c r="T24" s="168">
        <f>LARGE((N24,O24,P24,Q24,R24),2)</f>
        <v>75</v>
      </c>
      <c r="U24" s="169">
        <f>LARGE((N24,O24,P24,Q24,R24),3)</f>
        <v>75</v>
      </c>
      <c r="V24" s="246">
        <f t="shared" si="1"/>
        <v>235</v>
      </c>
      <c r="W24" s="291" t="s">
        <v>19597</v>
      </c>
    </row>
    <row r="25" spans="1:23" ht="25.5" x14ac:dyDescent="0.2">
      <c r="A25" s="187">
        <f t="shared" si="0"/>
        <v>10</v>
      </c>
      <c r="B25" s="206">
        <v>1</v>
      </c>
      <c r="C25" s="206">
        <v>1</v>
      </c>
      <c r="D25" s="168" t="s">
        <v>2018</v>
      </c>
      <c r="E25" s="168" t="s">
        <v>374</v>
      </c>
      <c r="F25" s="168" t="s">
        <v>128</v>
      </c>
      <c r="G25" s="215">
        <v>39726</v>
      </c>
      <c r="H25" s="168">
        <v>10</v>
      </c>
      <c r="I25" s="168">
        <v>10</v>
      </c>
      <c r="J25" s="208" t="s">
        <v>15496</v>
      </c>
      <c r="K25" s="168" t="s">
        <v>558</v>
      </c>
      <c r="L25" s="208" t="s">
        <v>1499</v>
      </c>
      <c r="M25" s="168" t="s">
        <v>15497</v>
      </c>
      <c r="N25" s="238">
        <v>75</v>
      </c>
      <c r="O25" s="211">
        <v>80</v>
      </c>
      <c r="P25" s="213">
        <v>75</v>
      </c>
      <c r="Q25" s="209"/>
      <c r="R25" s="212"/>
      <c r="S25" s="168">
        <f>LARGE((N25,O25,P25,Q25,R25),1)</f>
        <v>80</v>
      </c>
      <c r="T25" s="168">
        <f>LARGE((N25,O25,P25,Q25,R25),2)</f>
        <v>75</v>
      </c>
      <c r="U25" s="169">
        <f>LARGE((N25,O25,P25,Q25,R25),3)</f>
        <v>75</v>
      </c>
      <c r="V25" s="246">
        <f t="shared" si="1"/>
        <v>230</v>
      </c>
      <c r="W25" s="220" t="s">
        <v>19598</v>
      </c>
    </row>
    <row r="26" spans="1:23" ht="51" x14ac:dyDescent="0.2">
      <c r="A26" s="187">
        <f t="shared" si="0"/>
        <v>10</v>
      </c>
      <c r="B26" s="206">
        <v>2</v>
      </c>
      <c r="C26" s="206">
        <v>3</v>
      </c>
      <c r="D26" s="168" t="s">
        <v>14398</v>
      </c>
      <c r="E26" s="168" t="s">
        <v>14399</v>
      </c>
      <c r="F26" s="168" t="s">
        <v>141</v>
      </c>
      <c r="G26" s="215">
        <v>39898</v>
      </c>
      <c r="H26" s="168">
        <v>10</v>
      </c>
      <c r="I26" s="168">
        <v>10</v>
      </c>
      <c r="J26" s="208" t="s">
        <v>14401</v>
      </c>
      <c r="K26" s="168" t="s">
        <v>98</v>
      </c>
      <c r="L26" s="208" t="s">
        <v>14402</v>
      </c>
      <c r="M26" s="168" t="s">
        <v>14403</v>
      </c>
      <c r="N26" s="238">
        <v>75</v>
      </c>
      <c r="O26" s="211">
        <v>80</v>
      </c>
      <c r="P26" s="213">
        <v>75</v>
      </c>
      <c r="Q26" s="209"/>
      <c r="R26" s="212"/>
      <c r="S26" s="168">
        <f>LARGE((N26,O26,P26,Q26,R26),1)</f>
        <v>80</v>
      </c>
      <c r="T26" s="168">
        <f>LARGE((N26,O26,P26,Q26,R26),2)</f>
        <v>75</v>
      </c>
      <c r="U26" s="169">
        <f>LARGE((N26,O26,P26,Q26,R26),3)</f>
        <v>75</v>
      </c>
      <c r="V26" s="246">
        <f t="shared" si="1"/>
        <v>230</v>
      </c>
      <c r="W26" s="220" t="s">
        <v>19598</v>
      </c>
    </row>
    <row r="27" spans="1:23" x14ac:dyDescent="0.2">
      <c r="A27" s="187">
        <f t="shared" si="0"/>
        <v>10</v>
      </c>
      <c r="B27" s="206"/>
      <c r="C27" s="206"/>
      <c r="D27" s="168" t="s">
        <v>9612</v>
      </c>
      <c r="E27" s="168" t="s">
        <v>153</v>
      </c>
      <c r="F27" s="168" t="s">
        <v>76</v>
      </c>
      <c r="G27" s="216">
        <v>39708</v>
      </c>
      <c r="H27" s="168">
        <v>10</v>
      </c>
      <c r="I27" s="168">
        <v>10</v>
      </c>
      <c r="J27" s="208" t="s">
        <v>2985</v>
      </c>
      <c r="K27" s="168" t="s">
        <v>164</v>
      </c>
      <c r="L27" s="208" t="s">
        <v>166</v>
      </c>
      <c r="M27" s="168"/>
      <c r="N27" s="295">
        <v>75</v>
      </c>
      <c r="O27" s="285">
        <v>80</v>
      </c>
      <c r="P27" s="213">
        <v>75</v>
      </c>
      <c r="Q27" s="209"/>
      <c r="R27" s="212"/>
      <c r="S27" s="168">
        <f>LARGE((N27,O27,P27,Q27,R27),1)</f>
        <v>80</v>
      </c>
      <c r="T27" s="168">
        <f>LARGE((N27,O27,P27,Q27,R27),2)</f>
        <v>75</v>
      </c>
      <c r="U27" s="169">
        <f>LARGE((N27,O27,P27,Q27,R27),3)</f>
        <v>75</v>
      </c>
      <c r="V27" s="246">
        <f t="shared" si="1"/>
        <v>230</v>
      </c>
      <c r="W27" s="292" t="s">
        <v>19598</v>
      </c>
    </row>
    <row r="28" spans="1:23" x14ac:dyDescent="0.2">
      <c r="A28" s="187">
        <f t="shared" si="0"/>
        <v>10</v>
      </c>
      <c r="B28" s="206">
        <v>2</v>
      </c>
      <c r="C28" s="206">
        <v>1</v>
      </c>
      <c r="D28" s="168" t="s">
        <v>5059</v>
      </c>
      <c r="E28" s="168" t="s">
        <v>716</v>
      </c>
      <c r="F28" s="168" t="s">
        <v>141</v>
      </c>
      <c r="G28" s="216">
        <v>39839</v>
      </c>
      <c r="H28" s="168">
        <v>10</v>
      </c>
      <c r="I28" s="168">
        <v>10</v>
      </c>
      <c r="J28" s="208" t="s">
        <v>5061</v>
      </c>
      <c r="K28" s="168" t="s">
        <v>60</v>
      </c>
      <c r="L28" s="208" t="s">
        <v>72</v>
      </c>
      <c r="M28" s="168" t="s">
        <v>63</v>
      </c>
      <c r="N28" s="295">
        <v>75</v>
      </c>
      <c r="O28" s="285">
        <v>75</v>
      </c>
      <c r="P28" s="213">
        <v>80</v>
      </c>
      <c r="Q28" s="209"/>
      <c r="R28" s="212"/>
      <c r="S28" s="168">
        <f>LARGE((N28,O28,P28,Q28,R28),1)</f>
        <v>80</v>
      </c>
      <c r="T28" s="168">
        <f>LARGE((N28,O28,P28,Q28,R28),2)</f>
        <v>75</v>
      </c>
      <c r="U28" s="169">
        <f>LARGE((N28,O28,P28,Q28,R28),3)</f>
        <v>75</v>
      </c>
      <c r="V28" s="246">
        <f t="shared" si="1"/>
        <v>230</v>
      </c>
      <c r="W28" s="292" t="s">
        <v>19598</v>
      </c>
    </row>
    <row r="29" spans="1:23" x14ac:dyDescent="0.2">
      <c r="A29" s="187">
        <f t="shared" si="0"/>
        <v>10</v>
      </c>
      <c r="B29" s="206">
        <v>2</v>
      </c>
      <c r="C29" s="206">
        <v>3</v>
      </c>
      <c r="D29" s="168" t="s">
        <v>18826</v>
      </c>
      <c r="E29" s="168" t="s">
        <v>1213</v>
      </c>
      <c r="F29" s="168" t="s">
        <v>464</v>
      </c>
      <c r="G29" s="215">
        <v>39484</v>
      </c>
      <c r="H29" s="168">
        <v>10</v>
      </c>
      <c r="I29" s="168">
        <v>10</v>
      </c>
      <c r="J29" s="208" t="s">
        <v>9708</v>
      </c>
      <c r="K29" s="168" t="s">
        <v>2068</v>
      </c>
      <c r="L29" s="208" t="s">
        <v>6273</v>
      </c>
      <c r="M29" s="168" t="s">
        <v>18829</v>
      </c>
      <c r="N29" s="238">
        <v>75</v>
      </c>
      <c r="O29" s="211">
        <v>75</v>
      </c>
      <c r="P29" s="213">
        <v>75</v>
      </c>
      <c r="Q29" s="209"/>
      <c r="R29" s="212"/>
      <c r="S29" s="168">
        <f>LARGE((N29,O29,P29,Q29,R29),1)</f>
        <v>75</v>
      </c>
      <c r="T29" s="168">
        <f>LARGE((N29,O29,P29,Q29,R29),2)</f>
        <v>75</v>
      </c>
      <c r="U29" s="169">
        <f>LARGE((N29,O29,P29,Q29,R29),3)</f>
        <v>75</v>
      </c>
      <c r="V29" s="246">
        <f t="shared" si="1"/>
        <v>225</v>
      </c>
      <c r="W29" s="220" t="s">
        <v>19598</v>
      </c>
    </row>
    <row r="30" spans="1:23" x14ac:dyDescent="0.2">
      <c r="A30" s="187">
        <f t="shared" si="0"/>
        <v>10</v>
      </c>
      <c r="B30" s="206">
        <v>1</v>
      </c>
      <c r="C30" s="206">
        <v>1</v>
      </c>
      <c r="D30" s="168" t="s">
        <v>4271</v>
      </c>
      <c r="E30" s="168" t="s">
        <v>190</v>
      </c>
      <c r="F30" s="168" t="s">
        <v>1651</v>
      </c>
      <c r="G30" s="216">
        <v>39612</v>
      </c>
      <c r="H30" s="168">
        <v>10</v>
      </c>
      <c r="I30" s="168">
        <v>10</v>
      </c>
      <c r="J30" s="208" t="s">
        <v>1210</v>
      </c>
      <c r="K30" s="168" t="s">
        <v>60</v>
      </c>
      <c r="L30" s="208" t="s">
        <v>4539</v>
      </c>
      <c r="M30" s="168" t="s">
        <v>6947</v>
      </c>
      <c r="N30" s="238">
        <v>75</v>
      </c>
      <c r="O30" s="211">
        <v>75</v>
      </c>
      <c r="P30" s="213">
        <v>75</v>
      </c>
      <c r="Q30" s="209"/>
      <c r="R30" s="212"/>
      <c r="S30" s="168">
        <f>LARGE((N30,O30,P30,Q30,R30),1)</f>
        <v>75</v>
      </c>
      <c r="T30" s="168">
        <f>LARGE((N30,O30,P30,Q30,R30),2)</f>
        <v>75</v>
      </c>
      <c r="U30" s="169">
        <f>LARGE((N30,O30,P30,Q30,R30),3)</f>
        <v>75</v>
      </c>
      <c r="V30" s="246">
        <f t="shared" si="1"/>
        <v>225</v>
      </c>
      <c r="W30" s="220" t="s">
        <v>19598</v>
      </c>
    </row>
    <row r="31" spans="1:23" x14ac:dyDescent="0.2">
      <c r="A31" s="187">
        <f t="shared" si="0"/>
        <v>10</v>
      </c>
      <c r="B31" s="206">
        <v>1</v>
      </c>
      <c r="C31" s="206">
        <v>1</v>
      </c>
      <c r="D31" s="168" t="s">
        <v>12446</v>
      </c>
      <c r="E31" s="168" t="s">
        <v>193</v>
      </c>
      <c r="F31" s="168" t="s">
        <v>49</v>
      </c>
      <c r="G31" s="215">
        <v>39801</v>
      </c>
      <c r="H31" s="168">
        <v>10</v>
      </c>
      <c r="I31" s="168">
        <v>10</v>
      </c>
      <c r="J31" s="208" t="s">
        <v>14282</v>
      </c>
      <c r="K31" s="168" t="s">
        <v>98</v>
      </c>
      <c r="L31" s="208" t="s">
        <v>10629</v>
      </c>
      <c r="M31" s="168" t="s">
        <v>14284</v>
      </c>
      <c r="N31" s="238">
        <v>100</v>
      </c>
      <c r="O31" s="211">
        <v>100</v>
      </c>
      <c r="P31" s="213">
        <v>70</v>
      </c>
      <c r="Q31" s="209"/>
      <c r="R31" s="212"/>
      <c r="S31" s="168">
        <f>LARGE((N31,O31,P31,Q31,R31),1)</f>
        <v>100</v>
      </c>
      <c r="T31" s="168">
        <f>LARGE((N31,O31,P31,Q31,R31),2)</f>
        <v>100</v>
      </c>
      <c r="U31" s="169">
        <f>LARGE((N31,O31,P31,Q31,R31),3)</f>
        <v>70</v>
      </c>
      <c r="V31" s="246">
        <f t="shared" si="1"/>
        <v>270</v>
      </c>
      <c r="W31" s="214" t="s">
        <v>19595</v>
      </c>
    </row>
    <row r="32" spans="1:23" ht="25.5" x14ac:dyDescent="0.2">
      <c r="A32" s="187">
        <f t="shared" si="0"/>
        <v>10</v>
      </c>
      <c r="B32" s="206"/>
      <c r="C32" s="206"/>
      <c r="D32" s="168" t="s">
        <v>2357</v>
      </c>
      <c r="E32" s="168" t="s">
        <v>548</v>
      </c>
      <c r="F32" s="168" t="s">
        <v>70</v>
      </c>
      <c r="G32" s="216">
        <v>39730</v>
      </c>
      <c r="H32" s="168">
        <v>10</v>
      </c>
      <c r="I32" s="168">
        <v>10</v>
      </c>
      <c r="J32" s="208" t="s">
        <v>902</v>
      </c>
      <c r="K32" s="168" t="s">
        <v>98</v>
      </c>
      <c r="L32" s="208" t="s">
        <v>903</v>
      </c>
      <c r="M32" s="168" t="s">
        <v>879</v>
      </c>
      <c r="N32" s="238">
        <v>90</v>
      </c>
      <c r="O32" s="211">
        <v>70</v>
      </c>
      <c r="P32" s="213">
        <v>95</v>
      </c>
      <c r="Q32" s="209">
        <v>55</v>
      </c>
      <c r="R32" s="212"/>
      <c r="S32" s="168">
        <f>LARGE((N32,O32,P32,Q32,R32),1)</f>
        <v>95</v>
      </c>
      <c r="T32" s="168">
        <f>LARGE((N32,O32,P32,Q32,R32),2)</f>
        <v>90</v>
      </c>
      <c r="U32" s="169">
        <f>LARGE((N32,O32,P32,Q32,R32),3)</f>
        <v>70</v>
      </c>
      <c r="V32" s="246">
        <f t="shared" si="1"/>
        <v>255</v>
      </c>
      <c r="W32" s="214" t="s">
        <v>19595</v>
      </c>
    </row>
    <row r="33" spans="1:23" x14ac:dyDescent="0.2">
      <c r="A33" s="187">
        <f t="shared" si="0"/>
        <v>10</v>
      </c>
      <c r="B33" s="206">
        <v>1</v>
      </c>
      <c r="C33" s="206">
        <v>2</v>
      </c>
      <c r="D33" s="168" t="s">
        <v>7905</v>
      </c>
      <c r="E33" s="168" t="s">
        <v>928</v>
      </c>
      <c r="F33" s="168" t="s">
        <v>16496</v>
      </c>
      <c r="G33" s="215">
        <v>39829</v>
      </c>
      <c r="H33" s="168">
        <v>10</v>
      </c>
      <c r="I33" s="168">
        <v>10</v>
      </c>
      <c r="J33" s="208" t="s">
        <v>1692</v>
      </c>
      <c r="K33" s="168" t="s">
        <v>60</v>
      </c>
      <c r="L33" s="208" t="s">
        <v>2662</v>
      </c>
      <c r="M33" s="168" t="s">
        <v>16485</v>
      </c>
      <c r="N33" s="238">
        <v>100</v>
      </c>
      <c r="O33" s="285">
        <v>70</v>
      </c>
      <c r="P33" s="287">
        <v>75</v>
      </c>
      <c r="Q33" s="209"/>
      <c r="R33" s="212"/>
      <c r="S33" s="168">
        <f>LARGE((N33,O33,P33,Q33,R33),1)</f>
        <v>100</v>
      </c>
      <c r="T33" s="168">
        <f>LARGE((N33,O33,P33,Q33,R33),2)</f>
        <v>75</v>
      </c>
      <c r="U33" s="169">
        <f>LARGE((N33,O33,P33,Q33,R33),3)</f>
        <v>70</v>
      </c>
      <c r="V33" s="246">
        <f t="shared" si="1"/>
        <v>245</v>
      </c>
      <c r="W33" s="290" t="s">
        <v>19595</v>
      </c>
    </row>
    <row r="34" spans="1:23" ht="25.5" x14ac:dyDescent="0.2">
      <c r="A34" s="187">
        <f t="shared" si="0"/>
        <v>10</v>
      </c>
      <c r="B34" s="206"/>
      <c r="C34" s="206"/>
      <c r="D34" s="168" t="s">
        <v>11308</v>
      </c>
      <c r="E34" s="168" t="s">
        <v>218</v>
      </c>
      <c r="F34" s="168" t="s">
        <v>114</v>
      </c>
      <c r="G34" s="215">
        <v>39677</v>
      </c>
      <c r="H34" s="168">
        <v>10</v>
      </c>
      <c r="I34" s="168">
        <v>10</v>
      </c>
      <c r="J34" s="208" t="s">
        <v>11309</v>
      </c>
      <c r="K34" s="168" t="s">
        <v>98</v>
      </c>
      <c r="L34" s="208" t="s">
        <v>878</v>
      </c>
      <c r="M34" s="168" t="s">
        <v>879</v>
      </c>
      <c r="N34" s="238">
        <v>70</v>
      </c>
      <c r="O34" s="211">
        <v>80</v>
      </c>
      <c r="P34" s="213">
        <v>95</v>
      </c>
      <c r="Q34" s="209">
        <v>60</v>
      </c>
      <c r="R34" s="212"/>
      <c r="S34" s="168">
        <f>LARGE((N34,O34,P34,Q34,R34),1)</f>
        <v>95</v>
      </c>
      <c r="T34" s="168">
        <f>LARGE((N34,O34,P34,Q34,R34),2)</f>
        <v>80</v>
      </c>
      <c r="U34" s="169">
        <f>LARGE((N34,O34,P34,Q34,R34),3)</f>
        <v>70</v>
      </c>
      <c r="V34" s="246">
        <f t="shared" si="1"/>
        <v>245</v>
      </c>
      <c r="W34" s="214" t="s">
        <v>19595</v>
      </c>
    </row>
    <row r="35" spans="1:23" ht="25.5" x14ac:dyDescent="0.2">
      <c r="A35" s="187">
        <f t="shared" si="0"/>
        <v>10</v>
      </c>
      <c r="B35" s="206">
        <v>3</v>
      </c>
      <c r="C35" s="206">
        <v>3</v>
      </c>
      <c r="D35" s="168" t="s">
        <v>8241</v>
      </c>
      <c r="E35" s="168" t="s">
        <v>597</v>
      </c>
      <c r="F35" s="168" t="s">
        <v>9790</v>
      </c>
      <c r="G35" s="215">
        <v>39622</v>
      </c>
      <c r="H35" s="168">
        <v>10</v>
      </c>
      <c r="I35" s="168">
        <v>10</v>
      </c>
      <c r="J35" s="208" t="s">
        <v>10325</v>
      </c>
      <c r="K35" s="168" t="s">
        <v>82</v>
      </c>
      <c r="L35" s="208" t="s">
        <v>10326</v>
      </c>
      <c r="M35" s="168" t="s">
        <v>10327</v>
      </c>
      <c r="N35" s="295">
        <v>70</v>
      </c>
      <c r="O35" s="211">
        <v>95</v>
      </c>
      <c r="P35" s="213">
        <v>80</v>
      </c>
      <c r="Q35" s="209"/>
      <c r="R35" s="212"/>
      <c r="S35" s="168">
        <f>LARGE((N35,O35,P35,Q35,R35),1)</f>
        <v>95</v>
      </c>
      <c r="T35" s="168">
        <f>LARGE((N35,O35,P35,Q35,R35),2)</f>
        <v>80</v>
      </c>
      <c r="U35" s="169">
        <f>LARGE((N35,O35,P35,Q35,R35),3)</f>
        <v>70</v>
      </c>
      <c r="V35" s="246">
        <f t="shared" si="1"/>
        <v>245</v>
      </c>
      <c r="W35" s="290" t="s">
        <v>19595</v>
      </c>
    </row>
    <row r="36" spans="1:23" x14ac:dyDescent="0.2">
      <c r="A36" s="187">
        <f t="shared" si="0"/>
        <v>10</v>
      </c>
      <c r="B36" s="206"/>
      <c r="C36" s="206"/>
      <c r="D36" s="168" t="s">
        <v>9397</v>
      </c>
      <c r="E36" s="168" t="s">
        <v>1454</v>
      </c>
      <c r="F36" s="168" t="s">
        <v>194</v>
      </c>
      <c r="G36" s="216">
        <v>39875</v>
      </c>
      <c r="H36" s="168">
        <v>10</v>
      </c>
      <c r="I36" s="168">
        <v>10</v>
      </c>
      <c r="J36" s="208" t="s">
        <v>9398</v>
      </c>
      <c r="K36" s="168" t="s">
        <v>60</v>
      </c>
      <c r="L36" s="208" t="s">
        <v>3835</v>
      </c>
      <c r="M36" s="168" t="s">
        <v>9399</v>
      </c>
      <c r="N36" s="238">
        <v>100</v>
      </c>
      <c r="O36" s="211">
        <v>70</v>
      </c>
      <c r="P36" s="213">
        <v>75</v>
      </c>
      <c r="Q36" s="209"/>
      <c r="R36" s="212"/>
      <c r="S36" s="168">
        <f>LARGE((N36,O36,P36,Q36,R36),1)</f>
        <v>100</v>
      </c>
      <c r="T36" s="168">
        <f>LARGE((N36,O36,P36,Q36,R36),2)</f>
        <v>75</v>
      </c>
      <c r="U36" s="169">
        <f>LARGE((N36,O36,P36,Q36,R36),3)</f>
        <v>70</v>
      </c>
      <c r="V36" s="246">
        <f t="shared" si="1"/>
        <v>245</v>
      </c>
      <c r="W36" s="214" t="s">
        <v>19595</v>
      </c>
    </row>
    <row r="37" spans="1:23" x14ac:dyDescent="0.2">
      <c r="A37" s="187">
        <f t="shared" si="0"/>
        <v>10</v>
      </c>
      <c r="B37" s="206"/>
      <c r="C37" s="206"/>
      <c r="D37" s="168" t="s">
        <v>2117</v>
      </c>
      <c r="E37" s="168" t="s">
        <v>334</v>
      </c>
      <c r="F37" s="168" t="s">
        <v>1436</v>
      </c>
      <c r="G37" s="216">
        <v>39802</v>
      </c>
      <c r="H37" s="168">
        <v>10</v>
      </c>
      <c r="I37" s="168">
        <v>10</v>
      </c>
      <c r="J37" s="208" t="s">
        <v>1692</v>
      </c>
      <c r="K37" s="168" t="s">
        <v>60</v>
      </c>
      <c r="L37" s="208" t="s">
        <v>2662</v>
      </c>
      <c r="M37" s="168"/>
      <c r="N37" s="238">
        <v>95</v>
      </c>
      <c r="O37" s="285">
        <v>80</v>
      </c>
      <c r="P37" s="213">
        <v>70</v>
      </c>
      <c r="Q37" s="209"/>
      <c r="R37" s="212"/>
      <c r="S37" s="168">
        <f>LARGE((N37,O37,P37,Q37,R37),1)</f>
        <v>95</v>
      </c>
      <c r="T37" s="168">
        <f>LARGE((N37,O37,P37,Q37,R37),2)</f>
        <v>80</v>
      </c>
      <c r="U37" s="169">
        <f>LARGE((N37,O37,P37,Q37,R37),3)</f>
        <v>70</v>
      </c>
      <c r="V37" s="246">
        <f t="shared" si="1"/>
        <v>245</v>
      </c>
      <c r="W37" s="290" t="s">
        <v>19595</v>
      </c>
    </row>
    <row r="38" spans="1:23" x14ac:dyDescent="0.2">
      <c r="A38" s="187">
        <f t="shared" si="0"/>
        <v>10</v>
      </c>
      <c r="B38" s="206">
        <v>1</v>
      </c>
      <c r="C38" s="206">
        <v>1</v>
      </c>
      <c r="D38" s="205" t="s">
        <v>14317</v>
      </c>
      <c r="E38" s="205" t="s">
        <v>4105</v>
      </c>
      <c r="F38" s="205" t="s">
        <v>1218</v>
      </c>
      <c r="G38" s="222">
        <v>39632</v>
      </c>
      <c r="H38" s="199">
        <v>10</v>
      </c>
      <c r="I38" s="199">
        <v>10</v>
      </c>
      <c r="J38" s="223" t="s">
        <v>742</v>
      </c>
      <c r="K38" s="205" t="s">
        <v>98</v>
      </c>
      <c r="L38" s="223" t="s">
        <v>308</v>
      </c>
      <c r="M38" s="205" t="s">
        <v>3476</v>
      </c>
      <c r="N38" s="238">
        <v>90</v>
      </c>
      <c r="O38" s="285">
        <v>70</v>
      </c>
      <c r="P38" s="213">
        <v>75</v>
      </c>
      <c r="Q38" s="209"/>
      <c r="R38" s="212"/>
      <c r="S38" s="168">
        <f>LARGE((N38,O38,P38,Q38,R38),1)</f>
        <v>90</v>
      </c>
      <c r="T38" s="168">
        <f>LARGE((N38,O38,P38,Q38,R38),2)</f>
        <v>75</v>
      </c>
      <c r="U38" s="169">
        <f>LARGE((N38,O38,P38,Q38,R38),3)</f>
        <v>70</v>
      </c>
      <c r="V38" s="246">
        <f t="shared" si="1"/>
        <v>235</v>
      </c>
      <c r="W38" s="291" t="s">
        <v>19597</v>
      </c>
    </row>
    <row r="39" spans="1:23" x14ac:dyDescent="0.2">
      <c r="A39" s="187">
        <f t="shared" si="0"/>
        <v>10</v>
      </c>
      <c r="B39" s="206">
        <v>1</v>
      </c>
      <c r="C39" s="206">
        <v>2</v>
      </c>
      <c r="D39" s="168" t="s">
        <v>3885</v>
      </c>
      <c r="E39" s="168" t="s">
        <v>134</v>
      </c>
      <c r="F39" s="168" t="s">
        <v>97</v>
      </c>
      <c r="G39" s="216">
        <v>39565</v>
      </c>
      <c r="H39" s="168">
        <v>10</v>
      </c>
      <c r="I39" s="168">
        <v>10</v>
      </c>
      <c r="J39" s="208" t="s">
        <v>4435</v>
      </c>
      <c r="K39" s="168" t="s">
        <v>164</v>
      </c>
      <c r="L39" s="208" t="s">
        <v>7820</v>
      </c>
      <c r="M39" s="168" t="s">
        <v>7839</v>
      </c>
      <c r="N39" s="238">
        <v>70</v>
      </c>
      <c r="O39" s="211">
        <v>75</v>
      </c>
      <c r="P39" s="213">
        <v>90</v>
      </c>
      <c r="Q39" s="209"/>
      <c r="R39" s="212"/>
      <c r="S39" s="168">
        <f>LARGE((N39,O39,P39,Q39,R39),1)</f>
        <v>90</v>
      </c>
      <c r="T39" s="168">
        <f>LARGE((N39,O39,P39,Q39,R39),2)</f>
        <v>75</v>
      </c>
      <c r="U39" s="169">
        <f>LARGE((N39,O39,P39,Q39,R39),3)</f>
        <v>70</v>
      </c>
      <c r="V39" s="246">
        <f t="shared" si="1"/>
        <v>235</v>
      </c>
      <c r="W39" s="219" t="s">
        <v>19597</v>
      </c>
    </row>
    <row r="40" spans="1:23" x14ac:dyDescent="0.2">
      <c r="A40" s="187">
        <f t="shared" si="0"/>
        <v>10</v>
      </c>
      <c r="B40" s="206">
        <v>1</v>
      </c>
      <c r="C40" s="206">
        <v>3</v>
      </c>
      <c r="D40" s="168" t="s">
        <v>1027</v>
      </c>
      <c r="E40" s="168" t="s">
        <v>1041</v>
      </c>
      <c r="F40" s="168" t="s">
        <v>57</v>
      </c>
      <c r="G40" s="215">
        <v>39609</v>
      </c>
      <c r="H40" s="168">
        <v>10</v>
      </c>
      <c r="I40" s="168">
        <v>10</v>
      </c>
      <c r="J40" s="208" t="s">
        <v>1462</v>
      </c>
      <c r="K40" s="168" t="s">
        <v>82</v>
      </c>
      <c r="L40" s="208" t="s">
        <v>83</v>
      </c>
      <c r="M40" s="168" t="s">
        <v>668</v>
      </c>
      <c r="N40" s="238">
        <v>70</v>
      </c>
      <c r="O40" s="211">
        <v>95</v>
      </c>
      <c r="P40" s="213">
        <v>70</v>
      </c>
      <c r="Q40" s="209"/>
      <c r="R40" s="212"/>
      <c r="S40" s="168">
        <f>LARGE((N40,O40,P40,Q40,R40),1)</f>
        <v>95</v>
      </c>
      <c r="T40" s="168">
        <f>LARGE((N40,O40,P40,Q40,R40),2)</f>
        <v>70</v>
      </c>
      <c r="U40" s="169">
        <f>LARGE((N40,O40,P40,Q40,R40),3)</f>
        <v>70</v>
      </c>
      <c r="V40" s="246">
        <f t="shared" si="1"/>
        <v>235</v>
      </c>
      <c r="W40" s="219" t="s">
        <v>19597</v>
      </c>
    </row>
    <row r="41" spans="1:23" ht="25.5" x14ac:dyDescent="0.2">
      <c r="A41" s="187">
        <f t="shared" si="0"/>
        <v>10</v>
      </c>
      <c r="B41" s="206">
        <v>2</v>
      </c>
      <c r="C41" s="206">
        <v>1</v>
      </c>
      <c r="D41" s="168" t="s">
        <v>888</v>
      </c>
      <c r="E41" s="168" t="s">
        <v>248</v>
      </c>
      <c r="F41" s="168" t="s">
        <v>383</v>
      </c>
      <c r="G41" s="216">
        <v>39610</v>
      </c>
      <c r="H41" s="168">
        <v>10</v>
      </c>
      <c r="I41" s="168">
        <v>10</v>
      </c>
      <c r="J41" s="208" t="s">
        <v>5633</v>
      </c>
      <c r="K41" s="168" t="s">
        <v>251</v>
      </c>
      <c r="L41" s="208" t="s">
        <v>252</v>
      </c>
      <c r="M41" s="168"/>
      <c r="N41" s="238">
        <v>85</v>
      </c>
      <c r="O41" s="211">
        <v>80</v>
      </c>
      <c r="P41" s="213">
        <v>70</v>
      </c>
      <c r="Q41" s="209"/>
      <c r="R41" s="212"/>
      <c r="S41" s="168">
        <f>LARGE((N41,O41,P41,Q41,R41),1)</f>
        <v>85</v>
      </c>
      <c r="T41" s="168">
        <f>LARGE((N41,O41,P41,Q41,R41),2)</f>
        <v>80</v>
      </c>
      <c r="U41" s="169">
        <f>LARGE((N41,O41,P41,Q41,R41),3)</f>
        <v>70</v>
      </c>
      <c r="V41" s="246">
        <f t="shared" si="1"/>
        <v>235</v>
      </c>
      <c r="W41" s="219" t="s">
        <v>19597</v>
      </c>
    </row>
    <row r="42" spans="1:23" x14ac:dyDescent="0.2">
      <c r="A42" s="187">
        <f t="shared" si="0"/>
        <v>10</v>
      </c>
      <c r="B42" s="206">
        <v>3</v>
      </c>
      <c r="C42" s="206">
        <v>1</v>
      </c>
      <c r="D42" s="168" t="s">
        <v>10919</v>
      </c>
      <c r="E42" s="168" t="s">
        <v>10920</v>
      </c>
      <c r="F42" s="168" t="s">
        <v>2613</v>
      </c>
      <c r="G42" s="215">
        <v>39581</v>
      </c>
      <c r="H42" s="168">
        <v>10</v>
      </c>
      <c r="I42" s="168">
        <v>10</v>
      </c>
      <c r="J42" s="208" t="s">
        <v>9692</v>
      </c>
      <c r="K42" s="168" t="s">
        <v>98</v>
      </c>
      <c r="L42" s="208" t="s">
        <v>382</v>
      </c>
      <c r="M42" s="168" t="s">
        <v>10921</v>
      </c>
      <c r="N42" s="238">
        <v>70</v>
      </c>
      <c r="O42" s="285">
        <v>80</v>
      </c>
      <c r="P42" s="287">
        <v>85</v>
      </c>
      <c r="Q42" s="209"/>
      <c r="R42" s="212"/>
      <c r="S42" s="168">
        <f>LARGE((N42,O42,P42,Q42,R42),1)</f>
        <v>85</v>
      </c>
      <c r="T42" s="168">
        <f>LARGE((N42,O42,P42,Q42,R42),2)</f>
        <v>80</v>
      </c>
      <c r="U42" s="169">
        <f>LARGE((N42,O42,P42,Q42,R42),3)</f>
        <v>70</v>
      </c>
      <c r="V42" s="246">
        <f t="shared" si="1"/>
        <v>235</v>
      </c>
      <c r="W42" s="291" t="s">
        <v>19597</v>
      </c>
    </row>
    <row r="43" spans="1:23" ht="25.5" x14ac:dyDescent="0.2">
      <c r="A43" s="187">
        <f t="shared" si="0"/>
        <v>10</v>
      </c>
      <c r="B43" s="206"/>
      <c r="C43" s="206"/>
      <c r="D43" s="168" t="s">
        <v>2343</v>
      </c>
      <c r="E43" s="168" t="s">
        <v>96</v>
      </c>
      <c r="F43" s="168" t="s">
        <v>951</v>
      </c>
      <c r="G43" s="216">
        <v>39604</v>
      </c>
      <c r="H43" s="168">
        <v>10</v>
      </c>
      <c r="I43" s="168">
        <v>10</v>
      </c>
      <c r="J43" s="208" t="s">
        <v>877</v>
      </c>
      <c r="K43" s="168" t="s">
        <v>98</v>
      </c>
      <c r="L43" s="208" t="s">
        <v>878</v>
      </c>
      <c r="M43" s="168" t="s">
        <v>879</v>
      </c>
      <c r="N43" s="238">
        <v>70</v>
      </c>
      <c r="O43" s="211">
        <v>90</v>
      </c>
      <c r="P43" s="213">
        <v>75</v>
      </c>
      <c r="Q43" s="209">
        <v>50</v>
      </c>
      <c r="R43" s="212"/>
      <c r="S43" s="168">
        <f>LARGE((N43,O43,P43,Q43,R43),1)</f>
        <v>90</v>
      </c>
      <c r="T43" s="168">
        <f>LARGE((N43,O43,P43,Q43,R43),2)</f>
        <v>75</v>
      </c>
      <c r="U43" s="169">
        <f>LARGE((N43,O43,P43,Q43,R43),3)</f>
        <v>70</v>
      </c>
      <c r="V43" s="246">
        <f t="shared" si="1"/>
        <v>235</v>
      </c>
      <c r="W43" s="219" t="s">
        <v>19597</v>
      </c>
    </row>
    <row r="44" spans="1:23" x14ac:dyDescent="0.2">
      <c r="A44" s="187">
        <f t="shared" si="0"/>
        <v>10</v>
      </c>
      <c r="B44" s="206"/>
      <c r="C44" s="206"/>
      <c r="D44" s="168" t="s">
        <v>13032</v>
      </c>
      <c r="E44" s="168" t="s">
        <v>494</v>
      </c>
      <c r="F44" s="168" t="s">
        <v>160</v>
      </c>
      <c r="G44" s="215">
        <v>39715</v>
      </c>
      <c r="H44" s="168">
        <v>10</v>
      </c>
      <c r="I44" s="168">
        <v>10</v>
      </c>
      <c r="J44" s="208" t="s">
        <v>4617</v>
      </c>
      <c r="K44" s="168" t="s">
        <v>60</v>
      </c>
      <c r="L44" s="208" t="s">
        <v>4940</v>
      </c>
      <c r="M44" s="168" t="s">
        <v>13033</v>
      </c>
      <c r="N44" s="295">
        <v>70</v>
      </c>
      <c r="O44" s="285">
        <v>80</v>
      </c>
      <c r="P44" s="287">
        <v>80</v>
      </c>
      <c r="Q44" s="209"/>
      <c r="R44" s="212"/>
      <c r="S44" s="168">
        <f>LARGE((N44,O44,P44,Q44,R44),1)</f>
        <v>80</v>
      </c>
      <c r="T44" s="168">
        <f>LARGE((N44,O44,P44,Q44,R44),2)</f>
        <v>80</v>
      </c>
      <c r="U44" s="169">
        <f>LARGE((N44,O44,P44,Q44,R44),3)</f>
        <v>70</v>
      </c>
      <c r="V44" s="246">
        <f t="shared" si="1"/>
        <v>230</v>
      </c>
      <c r="W44" s="292" t="s">
        <v>19598</v>
      </c>
    </row>
    <row r="45" spans="1:23" x14ac:dyDescent="0.2">
      <c r="A45" s="187">
        <f t="shared" si="0"/>
        <v>10</v>
      </c>
      <c r="B45" s="206">
        <v>2</v>
      </c>
      <c r="C45" s="206">
        <v>3</v>
      </c>
      <c r="D45" s="168" t="s">
        <v>8241</v>
      </c>
      <c r="E45" s="168" t="s">
        <v>1700</v>
      </c>
      <c r="F45" s="168" t="s">
        <v>633</v>
      </c>
      <c r="G45" s="215">
        <v>39741</v>
      </c>
      <c r="H45" s="168">
        <v>10</v>
      </c>
      <c r="I45" s="168">
        <v>10</v>
      </c>
      <c r="J45" s="208" t="s">
        <v>16500</v>
      </c>
      <c r="K45" s="168" t="s">
        <v>78</v>
      </c>
      <c r="L45" s="208" t="s">
        <v>5295</v>
      </c>
      <c r="M45" s="168"/>
      <c r="N45" s="238">
        <v>70</v>
      </c>
      <c r="O45" s="211">
        <v>80</v>
      </c>
      <c r="P45" s="213">
        <v>80</v>
      </c>
      <c r="Q45" s="209"/>
      <c r="R45" s="212"/>
      <c r="S45" s="168">
        <f>LARGE((N45,O45,P45,Q45,R45),1)</f>
        <v>80</v>
      </c>
      <c r="T45" s="168">
        <f>LARGE((N45,O45,P45,Q45,R45),2)</f>
        <v>80</v>
      </c>
      <c r="U45" s="169">
        <f>LARGE((N45,O45,P45,Q45,R45),3)</f>
        <v>70</v>
      </c>
      <c r="V45" s="246">
        <f t="shared" si="1"/>
        <v>230</v>
      </c>
      <c r="W45" s="220" t="s">
        <v>19598</v>
      </c>
    </row>
    <row r="46" spans="1:23" x14ac:dyDescent="0.2">
      <c r="A46" s="187">
        <f t="shared" si="0"/>
        <v>10</v>
      </c>
      <c r="B46" s="206">
        <v>2</v>
      </c>
      <c r="C46" s="206">
        <v>1</v>
      </c>
      <c r="D46" s="168" t="s">
        <v>5201</v>
      </c>
      <c r="E46" s="168" t="s">
        <v>334</v>
      </c>
      <c r="F46" s="168" t="s">
        <v>114</v>
      </c>
      <c r="G46" s="216">
        <v>39986</v>
      </c>
      <c r="H46" s="168">
        <v>9</v>
      </c>
      <c r="I46" s="168">
        <v>10</v>
      </c>
      <c r="J46" s="208" t="s">
        <v>4120</v>
      </c>
      <c r="K46" s="168" t="s">
        <v>60</v>
      </c>
      <c r="L46" s="208" t="s">
        <v>150</v>
      </c>
      <c r="M46" s="168" t="s">
        <v>63</v>
      </c>
      <c r="N46" s="238">
        <v>75</v>
      </c>
      <c r="O46" s="285">
        <v>85</v>
      </c>
      <c r="P46" s="213">
        <v>70</v>
      </c>
      <c r="Q46" s="209"/>
      <c r="R46" s="212"/>
      <c r="S46" s="168">
        <f>LARGE((N46,O46,P46,Q46,R46),1)</f>
        <v>85</v>
      </c>
      <c r="T46" s="168">
        <f>LARGE((N46,O46,P46,Q46,R46),2)</f>
        <v>75</v>
      </c>
      <c r="U46" s="169">
        <f>LARGE((N46,O46,P46,Q46,R46),3)</f>
        <v>70</v>
      </c>
      <c r="V46" s="246">
        <f t="shared" si="1"/>
        <v>230</v>
      </c>
      <c r="W46" s="220" t="s">
        <v>19598</v>
      </c>
    </row>
    <row r="47" spans="1:23" ht="25.5" x14ac:dyDescent="0.2">
      <c r="A47" s="187">
        <f t="shared" si="0"/>
        <v>10</v>
      </c>
      <c r="B47" s="206">
        <v>2</v>
      </c>
      <c r="C47" s="206">
        <v>1</v>
      </c>
      <c r="D47" s="168" t="s">
        <v>12561</v>
      </c>
      <c r="E47" s="168" t="s">
        <v>248</v>
      </c>
      <c r="F47" s="168" t="s">
        <v>335</v>
      </c>
      <c r="G47" s="215">
        <v>39779</v>
      </c>
      <c r="H47" s="168">
        <v>10</v>
      </c>
      <c r="I47" s="168">
        <v>10</v>
      </c>
      <c r="J47" s="208" t="s">
        <v>12563</v>
      </c>
      <c r="K47" s="168" t="s">
        <v>2552</v>
      </c>
      <c r="L47" s="208" t="s">
        <v>3033</v>
      </c>
      <c r="M47" s="168" t="s">
        <v>3034</v>
      </c>
      <c r="N47" s="295">
        <v>75</v>
      </c>
      <c r="O47" s="211">
        <v>85</v>
      </c>
      <c r="P47" s="287">
        <v>70</v>
      </c>
      <c r="Q47" s="209"/>
      <c r="R47" s="212"/>
      <c r="S47" s="168">
        <f>LARGE((N47,O47,P47,Q47,R47),1)</f>
        <v>85</v>
      </c>
      <c r="T47" s="168">
        <f>LARGE((N47,O47,P47,Q47,R47),2)</f>
        <v>75</v>
      </c>
      <c r="U47" s="169">
        <f>LARGE((N47,O47,P47,Q47,R47),3)</f>
        <v>70</v>
      </c>
      <c r="V47" s="246">
        <f t="shared" si="1"/>
        <v>230</v>
      </c>
      <c r="W47" s="292" t="s">
        <v>19598</v>
      </c>
    </row>
    <row r="48" spans="1:23" x14ac:dyDescent="0.2">
      <c r="A48" s="187">
        <f t="shared" si="0"/>
        <v>10</v>
      </c>
      <c r="B48" s="206">
        <v>1</v>
      </c>
      <c r="C48" s="206">
        <v>1</v>
      </c>
      <c r="D48" s="168" t="s">
        <v>6026</v>
      </c>
      <c r="E48" s="168" t="s">
        <v>305</v>
      </c>
      <c r="F48" s="168" t="s">
        <v>70</v>
      </c>
      <c r="G48" s="216">
        <v>39586</v>
      </c>
      <c r="H48" s="168">
        <v>10</v>
      </c>
      <c r="I48" s="168">
        <v>10</v>
      </c>
      <c r="J48" s="208" t="s">
        <v>6027</v>
      </c>
      <c r="K48" s="168" t="s">
        <v>164</v>
      </c>
      <c r="L48" s="208" t="s">
        <v>166</v>
      </c>
      <c r="M48" s="168" t="s">
        <v>6028</v>
      </c>
      <c r="N48" s="238">
        <v>75</v>
      </c>
      <c r="O48" s="211">
        <v>70</v>
      </c>
      <c r="P48" s="213">
        <v>85</v>
      </c>
      <c r="Q48" s="209">
        <v>70</v>
      </c>
      <c r="R48" s="212"/>
      <c r="S48" s="168">
        <f>LARGE((N48,O48,P48,Q48,R48),1)</f>
        <v>85</v>
      </c>
      <c r="T48" s="168">
        <f>LARGE((N48,O48,P48,Q48,R48),2)</f>
        <v>75</v>
      </c>
      <c r="U48" s="169">
        <f>LARGE((N48,O48,P48,Q48,R48),3)</f>
        <v>70</v>
      </c>
      <c r="V48" s="246">
        <f t="shared" si="1"/>
        <v>230</v>
      </c>
      <c r="W48" s="220" t="s">
        <v>19598</v>
      </c>
    </row>
    <row r="49" spans="1:23" ht="25.5" x14ac:dyDescent="0.2">
      <c r="A49" s="187">
        <f t="shared" si="0"/>
        <v>10</v>
      </c>
      <c r="B49" s="206">
        <v>1</v>
      </c>
      <c r="C49" s="206">
        <v>2</v>
      </c>
      <c r="D49" s="168" t="s">
        <v>9130</v>
      </c>
      <c r="E49" s="168" t="s">
        <v>9131</v>
      </c>
      <c r="F49" s="168" t="s">
        <v>49</v>
      </c>
      <c r="G49" s="216">
        <v>39703</v>
      </c>
      <c r="H49" s="168">
        <v>10</v>
      </c>
      <c r="I49" s="168">
        <v>10</v>
      </c>
      <c r="J49" s="208" t="s">
        <v>1210</v>
      </c>
      <c r="K49" s="168" t="s">
        <v>60</v>
      </c>
      <c r="L49" s="208" t="s">
        <v>9133</v>
      </c>
      <c r="M49" s="168" t="s">
        <v>6924</v>
      </c>
      <c r="N49" s="238">
        <v>85</v>
      </c>
      <c r="O49" s="211">
        <v>75</v>
      </c>
      <c r="P49" s="213">
        <v>70</v>
      </c>
      <c r="Q49" s="209"/>
      <c r="R49" s="212"/>
      <c r="S49" s="168">
        <f>LARGE((N49,O49,P49,Q49,R49),1)</f>
        <v>85</v>
      </c>
      <c r="T49" s="168">
        <f>LARGE((N49,O49,P49,Q49,R49),2)</f>
        <v>75</v>
      </c>
      <c r="U49" s="169">
        <f>LARGE((N49,O49,P49,Q49,R49),3)</f>
        <v>70</v>
      </c>
      <c r="V49" s="246">
        <f t="shared" si="1"/>
        <v>230</v>
      </c>
      <c r="W49" s="220" t="s">
        <v>19598</v>
      </c>
    </row>
    <row r="50" spans="1:23" x14ac:dyDescent="0.2">
      <c r="A50" s="187">
        <f t="shared" si="0"/>
        <v>10</v>
      </c>
      <c r="B50" s="206">
        <v>2</v>
      </c>
      <c r="C50" s="206">
        <v>3</v>
      </c>
      <c r="D50" s="168" t="s">
        <v>1129</v>
      </c>
      <c r="E50" s="168" t="s">
        <v>56</v>
      </c>
      <c r="F50" s="168" t="s">
        <v>114</v>
      </c>
      <c r="G50" s="216">
        <v>39556</v>
      </c>
      <c r="H50" s="168">
        <v>10</v>
      </c>
      <c r="I50" s="168">
        <v>10</v>
      </c>
      <c r="J50" s="208" t="s">
        <v>1130</v>
      </c>
      <c r="K50" s="168" t="s">
        <v>60</v>
      </c>
      <c r="L50" s="208" t="s">
        <v>136</v>
      </c>
      <c r="M50" s="168" t="s">
        <v>63</v>
      </c>
      <c r="N50" s="295">
        <v>70</v>
      </c>
      <c r="O50" s="211"/>
      <c r="P50" s="213"/>
      <c r="Q50" s="209">
        <v>75</v>
      </c>
      <c r="R50" s="212">
        <v>82</v>
      </c>
      <c r="S50" s="168">
        <f>LARGE((N50,O50,P50,Q50,R50),1)</f>
        <v>82</v>
      </c>
      <c r="T50" s="168">
        <f>LARGE((N50,O50,P50,Q50,R50),2)</f>
        <v>75</v>
      </c>
      <c r="U50" s="169">
        <f>LARGE((N50,O50,P50,Q50,R50),3)</f>
        <v>70</v>
      </c>
      <c r="V50" s="246">
        <f t="shared" si="1"/>
        <v>227</v>
      </c>
      <c r="W50" s="292" t="s">
        <v>19598</v>
      </c>
    </row>
    <row r="51" spans="1:23" x14ac:dyDescent="0.2">
      <c r="A51" s="187">
        <f t="shared" si="0"/>
        <v>10</v>
      </c>
      <c r="B51" s="206">
        <v>2</v>
      </c>
      <c r="C51" s="206">
        <v>3</v>
      </c>
      <c r="D51" s="168" t="s">
        <v>2299</v>
      </c>
      <c r="E51" s="168" t="s">
        <v>545</v>
      </c>
      <c r="F51" s="168" t="s">
        <v>1218</v>
      </c>
      <c r="G51" s="216">
        <v>39775</v>
      </c>
      <c r="H51" s="168">
        <v>10</v>
      </c>
      <c r="I51" s="168">
        <v>10</v>
      </c>
      <c r="J51" s="208" t="s">
        <v>1686</v>
      </c>
      <c r="K51" s="168" t="s">
        <v>164</v>
      </c>
      <c r="L51" s="208" t="s">
        <v>357</v>
      </c>
      <c r="M51" s="168" t="s">
        <v>2301</v>
      </c>
      <c r="N51" s="238">
        <v>70</v>
      </c>
      <c r="O51" s="285">
        <v>75</v>
      </c>
      <c r="P51" s="287">
        <v>80</v>
      </c>
      <c r="Q51" s="209"/>
      <c r="R51" s="212"/>
      <c r="S51" s="168">
        <f>LARGE((N51,O51,P51,Q51,R51),1)</f>
        <v>80</v>
      </c>
      <c r="T51" s="168">
        <f>LARGE((N51,O51,P51,Q51,R51),2)</f>
        <v>75</v>
      </c>
      <c r="U51" s="169">
        <f>LARGE((N51,O51,P51,Q51,R51),3)</f>
        <v>70</v>
      </c>
      <c r="V51" s="246">
        <f t="shared" si="1"/>
        <v>225</v>
      </c>
      <c r="W51" s="292" t="s">
        <v>19598</v>
      </c>
    </row>
    <row r="52" spans="1:23" x14ac:dyDescent="0.2">
      <c r="A52" s="187">
        <f t="shared" si="0"/>
        <v>10</v>
      </c>
      <c r="B52" s="206">
        <v>1</v>
      </c>
      <c r="C52" s="206">
        <v>1</v>
      </c>
      <c r="D52" s="168" t="s">
        <v>17147</v>
      </c>
      <c r="E52" s="168" t="s">
        <v>6113</v>
      </c>
      <c r="F52" s="168" t="s">
        <v>234</v>
      </c>
      <c r="G52" s="215">
        <v>39851</v>
      </c>
      <c r="H52" s="168">
        <v>10</v>
      </c>
      <c r="I52" s="168">
        <v>10</v>
      </c>
      <c r="J52" s="208" t="s">
        <v>1796</v>
      </c>
      <c r="K52" s="168" t="s">
        <v>60</v>
      </c>
      <c r="L52" s="208" t="s">
        <v>7827</v>
      </c>
      <c r="M52" s="168" t="s">
        <v>17148</v>
      </c>
      <c r="N52" s="238">
        <v>70</v>
      </c>
      <c r="O52" s="211">
        <v>75</v>
      </c>
      <c r="P52" s="213">
        <v>80</v>
      </c>
      <c r="Q52" s="209"/>
      <c r="R52" s="212"/>
      <c r="S52" s="168">
        <f>LARGE((N52,O52,P52,Q52,R52),1)</f>
        <v>80</v>
      </c>
      <c r="T52" s="168">
        <f>LARGE((N52,O52,P52,Q52,R52),2)</f>
        <v>75</v>
      </c>
      <c r="U52" s="169">
        <f>LARGE((N52,O52,P52,Q52,R52),3)</f>
        <v>70</v>
      </c>
      <c r="V52" s="246">
        <f t="shared" si="1"/>
        <v>225</v>
      </c>
      <c r="W52" s="220" t="s">
        <v>19598</v>
      </c>
    </row>
    <row r="53" spans="1:23" ht="25.5" x14ac:dyDescent="0.2">
      <c r="A53" s="187">
        <f t="shared" si="0"/>
        <v>10</v>
      </c>
      <c r="B53" s="198"/>
      <c r="C53" s="198"/>
      <c r="D53" s="163" t="s">
        <v>18211</v>
      </c>
      <c r="E53" s="163" t="s">
        <v>56</v>
      </c>
      <c r="F53" s="163" t="s">
        <v>1529</v>
      </c>
      <c r="G53" s="180">
        <v>39685</v>
      </c>
      <c r="H53" s="163">
        <v>10</v>
      </c>
      <c r="I53" s="163">
        <v>10</v>
      </c>
      <c r="J53" s="218" t="s">
        <v>19788</v>
      </c>
      <c r="K53" s="163" t="s">
        <v>98</v>
      </c>
      <c r="L53" s="218" t="s">
        <v>14775</v>
      </c>
      <c r="M53" s="163" t="s">
        <v>3443</v>
      </c>
      <c r="N53" s="238">
        <v>75</v>
      </c>
      <c r="O53" s="211">
        <v>80</v>
      </c>
      <c r="P53" s="213">
        <v>70</v>
      </c>
      <c r="Q53" s="209"/>
      <c r="R53" s="212"/>
      <c r="S53" s="168">
        <f>LARGE((N53,O53,P53,Q53,R53),1)</f>
        <v>80</v>
      </c>
      <c r="T53" s="168">
        <f>LARGE((N53,O53,P53,Q53,R53),2)</f>
        <v>75</v>
      </c>
      <c r="U53" s="169">
        <f>LARGE((N53,O53,P53,Q53,R53),3)</f>
        <v>70</v>
      </c>
      <c r="V53" s="246">
        <f t="shared" si="1"/>
        <v>225</v>
      </c>
      <c r="W53" s="220" t="s">
        <v>19598</v>
      </c>
    </row>
    <row r="54" spans="1:23" x14ac:dyDescent="0.2">
      <c r="A54" s="187">
        <f t="shared" si="0"/>
        <v>10</v>
      </c>
      <c r="B54" s="206">
        <v>2</v>
      </c>
      <c r="C54" s="206">
        <v>3</v>
      </c>
      <c r="D54" s="168" t="s">
        <v>5173</v>
      </c>
      <c r="E54" s="168" t="s">
        <v>193</v>
      </c>
      <c r="F54" s="168" t="s">
        <v>1218</v>
      </c>
      <c r="G54" s="216">
        <v>39798</v>
      </c>
      <c r="H54" s="168">
        <v>10</v>
      </c>
      <c r="I54" s="168">
        <v>10</v>
      </c>
      <c r="J54" s="208" t="s">
        <v>5174</v>
      </c>
      <c r="K54" s="168" t="s">
        <v>60</v>
      </c>
      <c r="L54" s="208" t="s">
        <v>150</v>
      </c>
      <c r="M54" s="168"/>
      <c r="N54" s="295">
        <v>70</v>
      </c>
      <c r="O54" s="211">
        <v>75</v>
      </c>
      <c r="P54" s="213">
        <v>80</v>
      </c>
      <c r="Q54" s="209"/>
      <c r="R54" s="212"/>
      <c r="S54" s="168">
        <f>LARGE((N54,O54,P54,Q54,R54),1)</f>
        <v>80</v>
      </c>
      <c r="T54" s="168">
        <f>LARGE((N54,O54,P54,Q54,R54),2)</f>
        <v>75</v>
      </c>
      <c r="U54" s="169">
        <f>LARGE((N54,O54,P54,Q54,R54),3)</f>
        <v>70</v>
      </c>
      <c r="V54" s="246">
        <f t="shared" si="1"/>
        <v>225</v>
      </c>
      <c r="W54" s="292" t="s">
        <v>19598</v>
      </c>
    </row>
    <row r="55" spans="1:23" x14ac:dyDescent="0.2">
      <c r="A55" s="187">
        <f t="shared" si="0"/>
        <v>10</v>
      </c>
      <c r="B55" s="206"/>
      <c r="C55" s="206"/>
      <c r="D55" s="168" t="s">
        <v>5198</v>
      </c>
      <c r="E55" s="168" t="s">
        <v>1700</v>
      </c>
      <c r="F55" s="168" t="s">
        <v>141</v>
      </c>
      <c r="G55" s="216">
        <v>39742</v>
      </c>
      <c r="H55" s="168">
        <v>10</v>
      </c>
      <c r="I55" s="168">
        <v>10</v>
      </c>
      <c r="J55" s="208" t="s">
        <v>1816</v>
      </c>
      <c r="K55" s="168" t="s">
        <v>60</v>
      </c>
      <c r="L55" s="208" t="s">
        <v>3946</v>
      </c>
      <c r="M55" s="168" t="s">
        <v>5199</v>
      </c>
      <c r="N55" s="238">
        <v>85</v>
      </c>
      <c r="O55" s="211">
        <v>70</v>
      </c>
      <c r="P55" s="213">
        <v>70</v>
      </c>
      <c r="Q55" s="209"/>
      <c r="R55" s="212"/>
      <c r="S55" s="168">
        <f>LARGE((N55,O55,P55,Q55,R55),1)</f>
        <v>85</v>
      </c>
      <c r="T55" s="168">
        <f>LARGE((N55,O55,P55,Q55,R55),2)</f>
        <v>70</v>
      </c>
      <c r="U55" s="169">
        <f>LARGE((N55,O55,P55,Q55,R55),3)</f>
        <v>70</v>
      </c>
      <c r="V55" s="246">
        <f t="shared" si="1"/>
        <v>225</v>
      </c>
      <c r="W55" s="220" t="s">
        <v>19598</v>
      </c>
    </row>
    <row r="56" spans="1:23" x14ac:dyDescent="0.2">
      <c r="A56" s="187">
        <f t="shared" si="0"/>
        <v>10</v>
      </c>
      <c r="B56" s="206"/>
      <c r="C56" s="206"/>
      <c r="D56" s="168" t="s">
        <v>1691</v>
      </c>
      <c r="E56" s="168" t="s">
        <v>113</v>
      </c>
      <c r="F56" s="168" t="s">
        <v>633</v>
      </c>
      <c r="G56" s="216">
        <v>39646</v>
      </c>
      <c r="H56" s="168">
        <v>10</v>
      </c>
      <c r="I56" s="168">
        <v>10</v>
      </c>
      <c r="J56" s="208" t="s">
        <v>1692</v>
      </c>
      <c r="K56" s="168" t="s">
        <v>164</v>
      </c>
      <c r="L56" s="208" t="s">
        <v>1693</v>
      </c>
      <c r="M56" s="168"/>
      <c r="N56" s="295">
        <v>70</v>
      </c>
      <c r="O56" s="211">
        <v>75</v>
      </c>
      <c r="P56" s="213">
        <v>75</v>
      </c>
      <c r="Q56" s="209"/>
      <c r="R56" s="212"/>
      <c r="S56" s="168">
        <f>LARGE((N56,O56,P56,Q56,R56),1)</f>
        <v>75</v>
      </c>
      <c r="T56" s="168">
        <f>LARGE((N56,O56,P56,Q56,R56),2)</f>
        <v>75</v>
      </c>
      <c r="U56" s="169">
        <f>LARGE((N56,O56,P56,Q56,R56),3)</f>
        <v>70</v>
      </c>
      <c r="V56" s="246">
        <f t="shared" si="1"/>
        <v>220</v>
      </c>
      <c r="W56" s="187"/>
    </row>
    <row r="57" spans="1:23" x14ac:dyDescent="0.2">
      <c r="A57" s="187">
        <f t="shared" si="0"/>
        <v>10</v>
      </c>
      <c r="B57" s="206">
        <v>1</v>
      </c>
      <c r="C57" s="206">
        <v>1</v>
      </c>
      <c r="D57" s="168" t="s">
        <v>7962</v>
      </c>
      <c r="E57" s="168" t="s">
        <v>69</v>
      </c>
      <c r="F57" s="168" t="s">
        <v>464</v>
      </c>
      <c r="G57" s="216">
        <v>39599</v>
      </c>
      <c r="H57" s="168">
        <v>10</v>
      </c>
      <c r="I57" s="168">
        <v>10</v>
      </c>
      <c r="J57" s="208" t="s">
        <v>755</v>
      </c>
      <c r="K57" s="168" t="s">
        <v>60</v>
      </c>
      <c r="L57" s="208" t="s">
        <v>150</v>
      </c>
      <c r="M57" s="168" t="s">
        <v>63</v>
      </c>
      <c r="N57" s="295">
        <v>70</v>
      </c>
      <c r="O57" s="285">
        <v>80</v>
      </c>
      <c r="P57" s="213">
        <v>70</v>
      </c>
      <c r="Q57" s="209"/>
      <c r="R57" s="212"/>
      <c r="S57" s="168">
        <f>LARGE((N57,O57,P57,Q57,R57),1)</f>
        <v>80</v>
      </c>
      <c r="T57" s="168">
        <f>LARGE((N57,O57,P57,Q57,R57),2)</f>
        <v>70</v>
      </c>
      <c r="U57" s="169">
        <f>LARGE((N57,O57,P57,Q57,R57),3)</f>
        <v>70</v>
      </c>
      <c r="V57" s="246">
        <f t="shared" si="1"/>
        <v>220</v>
      </c>
      <c r="W57" s="187"/>
    </row>
    <row r="58" spans="1:23" x14ac:dyDescent="0.2">
      <c r="A58" s="187">
        <f t="shared" si="0"/>
        <v>10</v>
      </c>
      <c r="B58" s="206"/>
      <c r="C58" s="206"/>
      <c r="D58" s="168" t="s">
        <v>8049</v>
      </c>
      <c r="E58" s="168" t="s">
        <v>545</v>
      </c>
      <c r="F58" s="168" t="s">
        <v>326</v>
      </c>
      <c r="G58" s="216">
        <v>39537</v>
      </c>
      <c r="H58" s="168">
        <v>10</v>
      </c>
      <c r="I58" s="168">
        <v>10</v>
      </c>
      <c r="J58" s="208" t="s">
        <v>8050</v>
      </c>
      <c r="K58" s="168" t="s">
        <v>60</v>
      </c>
      <c r="L58" s="208" t="s">
        <v>2280</v>
      </c>
      <c r="M58" s="168" t="s">
        <v>4870</v>
      </c>
      <c r="N58" s="238">
        <v>70</v>
      </c>
      <c r="O58" s="211">
        <v>75</v>
      </c>
      <c r="P58" s="213"/>
      <c r="Q58" s="288">
        <v>75</v>
      </c>
      <c r="R58" s="212"/>
      <c r="S58" s="168">
        <f>LARGE((N58,O58,P58,Q58,R58),1)</f>
        <v>75</v>
      </c>
      <c r="T58" s="168">
        <f>LARGE((N58,O58,P58,Q58,R58),2)</f>
        <v>75</v>
      </c>
      <c r="U58" s="169">
        <f>LARGE((N58,O58,P58,Q58,R58),3)</f>
        <v>70</v>
      </c>
      <c r="V58" s="246">
        <f t="shared" si="1"/>
        <v>220</v>
      </c>
      <c r="W58" s="187"/>
    </row>
    <row r="59" spans="1:23" x14ac:dyDescent="0.2">
      <c r="A59" s="187">
        <f t="shared" si="0"/>
        <v>10</v>
      </c>
      <c r="B59" s="206">
        <v>2</v>
      </c>
      <c r="C59" s="206">
        <v>3</v>
      </c>
      <c r="D59" s="168" t="s">
        <v>5177</v>
      </c>
      <c r="E59" s="168" t="s">
        <v>96</v>
      </c>
      <c r="F59" s="168" t="s">
        <v>76</v>
      </c>
      <c r="G59" s="216">
        <v>39859</v>
      </c>
      <c r="H59" s="168">
        <v>9</v>
      </c>
      <c r="I59" s="168">
        <v>10</v>
      </c>
      <c r="J59" s="208" t="s">
        <v>5178</v>
      </c>
      <c r="K59" s="168" t="s">
        <v>60</v>
      </c>
      <c r="L59" s="208" t="s">
        <v>130</v>
      </c>
      <c r="M59" s="168" t="s">
        <v>63</v>
      </c>
      <c r="N59" s="295">
        <v>70</v>
      </c>
      <c r="O59" s="285">
        <v>75</v>
      </c>
      <c r="P59" s="213">
        <v>75</v>
      </c>
      <c r="Q59" s="209"/>
      <c r="R59" s="212"/>
      <c r="S59" s="168">
        <f>LARGE((N59,O59,P59,Q59,R59),1)</f>
        <v>75</v>
      </c>
      <c r="T59" s="168">
        <f>LARGE((N59,O59,P59,Q59,R59),2)</f>
        <v>75</v>
      </c>
      <c r="U59" s="169">
        <f>LARGE((N59,O59,P59,Q59,R59),3)</f>
        <v>70</v>
      </c>
      <c r="V59" s="246">
        <f t="shared" si="1"/>
        <v>220</v>
      </c>
      <c r="W59" s="187"/>
    </row>
    <row r="60" spans="1:23" x14ac:dyDescent="0.2">
      <c r="A60" s="187">
        <f t="shared" si="0"/>
        <v>10</v>
      </c>
      <c r="B60" s="206"/>
      <c r="C60" s="206"/>
      <c r="D60" s="168" t="s">
        <v>16176</v>
      </c>
      <c r="E60" s="168" t="s">
        <v>182</v>
      </c>
      <c r="F60" s="168" t="s">
        <v>390</v>
      </c>
      <c r="G60" s="215">
        <v>39422</v>
      </c>
      <c r="H60" s="168">
        <v>10</v>
      </c>
      <c r="I60" s="168">
        <v>10</v>
      </c>
      <c r="J60" s="208" t="s">
        <v>16177</v>
      </c>
      <c r="K60" s="168" t="s">
        <v>683</v>
      </c>
      <c r="L60" s="208" t="s">
        <v>823</v>
      </c>
      <c r="M60" s="168" t="s">
        <v>16178</v>
      </c>
      <c r="N60" s="238">
        <v>75</v>
      </c>
      <c r="O60" s="211">
        <v>70</v>
      </c>
      <c r="P60" s="213">
        <v>70</v>
      </c>
      <c r="Q60" s="209"/>
      <c r="R60" s="212"/>
      <c r="S60" s="168">
        <f>LARGE((N60,O60,P60,Q60,R60),1)</f>
        <v>75</v>
      </c>
      <c r="T60" s="168">
        <f>LARGE((N60,O60,P60,Q60,R60),2)</f>
        <v>70</v>
      </c>
      <c r="U60" s="169">
        <f>LARGE((N60,O60,P60,Q60,R60),3)</f>
        <v>70</v>
      </c>
      <c r="V60" s="246">
        <f t="shared" si="1"/>
        <v>215</v>
      </c>
      <c r="W60" s="187"/>
    </row>
    <row r="61" spans="1:23" x14ac:dyDescent="0.2">
      <c r="A61" s="187">
        <f t="shared" si="0"/>
        <v>10</v>
      </c>
      <c r="B61" s="206"/>
      <c r="C61" s="206"/>
      <c r="D61" s="168" t="s">
        <v>7444</v>
      </c>
      <c r="E61" s="168" t="s">
        <v>344</v>
      </c>
      <c r="F61" s="168" t="s">
        <v>1243</v>
      </c>
      <c r="G61" s="216">
        <v>39467</v>
      </c>
      <c r="H61" s="168">
        <v>10</v>
      </c>
      <c r="I61" s="168">
        <v>10</v>
      </c>
      <c r="J61" s="208" t="s">
        <v>7445</v>
      </c>
      <c r="K61" s="168" t="s">
        <v>60</v>
      </c>
      <c r="L61" s="208" t="s">
        <v>4539</v>
      </c>
      <c r="M61" s="168" t="s">
        <v>3359</v>
      </c>
      <c r="N61" s="295">
        <v>70</v>
      </c>
      <c r="O61" s="211">
        <v>75</v>
      </c>
      <c r="P61" s="213">
        <v>70</v>
      </c>
      <c r="Q61" s="209"/>
      <c r="R61" s="212"/>
      <c r="S61" s="168">
        <f>LARGE((N61,O61,P61,Q61,R61),1)</f>
        <v>75</v>
      </c>
      <c r="T61" s="168">
        <f>LARGE((N61,O61,P61,Q61,R61),2)</f>
        <v>70</v>
      </c>
      <c r="U61" s="169">
        <f>LARGE((N61,O61,P61,Q61,R61),3)</f>
        <v>70</v>
      </c>
      <c r="V61" s="246">
        <f t="shared" si="1"/>
        <v>215</v>
      </c>
      <c r="W61" s="187"/>
    </row>
    <row r="62" spans="1:23" x14ac:dyDescent="0.2">
      <c r="A62" s="187">
        <f t="shared" si="0"/>
        <v>10</v>
      </c>
      <c r="B62" s="206">
        <v>1</v>
      </c>
      <c r="C62" s="206">
        <v>1</v>
      </c>
      <c r="D62" s="168" t="s">
        <v>1240</v>
      </c>
      <c r="E62" s="168" t="s">
        <v>1106</v>
      </c>
      <c r="F62" s="168" t="s">
        <v>70</v>
      </c>
      <c r="G62" s="216">
        <v>39670</v>
      </c>
      <c r="H62" s="168">
        <v>10</v>
      </c>
      <c r="I62" s="168">
        <v>10</v>
      </c>
      <c r="J62" s="208" t="s">
        <v>7621</v>
      </c>
      <c r="K62" s="168" t="s">
        <v>60</v>
      </c>
      <c r="L62" s="208" t="s">
        <v>2529</v>
      </c>
      <c r="M62" s="168"/>
      <c r="N62" s="238">
        <v>75</v>
      </c>
      <c r="O62" s="211">
        <v>70</v>
      </c>
      <c r="P62" s="213">
        <v>70</v>
      </c>
      <c r="Q62" s="209"/>
      <c r="R62" s="212"/>
      <c r="S62" s="168">
        <f>LARGE((N62,O62,P62,Q62,R62),1)</f>
        <v>75</v>
      </c>
      <c r="T62" s="168">
        <f>LARGE((N62,O62,P62,Q62,R62),2)</f>
        <v>70</v>
      </c>
      <c r="U62" s="169">
        <f>LARGE((N62,O62,P62,Q62,R62),3)</f>
        <v>70</v>
      </c>
      <c r="V62" s="246">
        <f t="shared" si="1"/>
        <v>215</v>
      </c>
      <c r="W62" s="187"/>
    </row>
    <row r="63" spans="1:23" x14ac:dyDescent="0.2">
      <c r="A63" s="187">
        <f t="shared" si="0"/>
        <v>10</v>
      </c>
      <c r="B63" s="206"/>
      <c r="C63" s="206"/>
      <c r="D63" s="168" t="s">
        <v>498</v>
      </c>
      <c r="E63" s="168" t="s">
        <v>11295</v>
      </c>
      <c r="F63" s="168" t="s">
        <v>500</v>
      </c>
      <c r="G63" s="215">
        <v>39780</v>
      </c>
      <c r="H63" s="168">
        <v>10</v>
      </c>
      <c r="I63" s="168">
        <v>10</v>
      </c>
      <c r="J63" s="208" t="s">
        <v>11296</v>
      </c>
      <c r="K63" s="168" t="s">
        <v>676</v>
      </c>
      <c r="L63" s="208" t="s">
        <v>2219</v>
      </c>
      <c r="M63" s="168" t="s">
        <v>11297</v>
      </c>
      <c r="N63" s="238">
        <v>70</v>
      </c>
      <c r="O63" s="211">
        <v>70</v>
      </c>
      <c r="P63" s="213">
        <v>70</v>
      </c>
      <c r="Q63" s="209"/>
      <c r="R63" s="212"/>
      <c r="S63" s="168">
        <f>LARGE((N63,O63,P63,Q63,R63),1)</f>
        <v>70</v>
      </c>
      <c r="T63" s="168">
        <f>LARGE((N63,O63,P63,Q63,R63),2)</f>
        <v>70</v>
      </c>
      <c r="U63" s="169">
        <f>LARGE((N63,O63,P63,Q63,R63),3)</f>
        <v>70</v>
      </c>
      <c r="V63" s="246">
        <f t="shared" si="1"/>
        <v>210</v>
      </c>
      <c r="W63" s="187"/>
    </row>
    <row r="64" spans="1:23" x14ac:dyDescent="0.2">
      <c r="A64" s="187">
        <f t="shared" si="0"/>
        <v>10</v>
      </c>
      <c r="B64" s="206">
        <v>3</v>
      </c>
      <c r="C64" s="206">
        <v>2</v>
      </c>
      <c r="D64" s="168" t="s">
        <v>5034</v>
      </c>
      <c r="E64" s="168" t="s">
        <v>69</v>
      </c>
      <c r="F64" s="168" t="s">
        <v>383</v>
      </c>
      <c r="G64" s="216">
        <v>39513</v>
      </c>
      <c r="H64" s="168">
        <v>10</v>
      </c>
      <c r="I64" s="168">
        <v>10</v>
      </c>
      <c r="J64" s="208" t="s">
        <v>2110</v>
      </c>
      <c r="K64" s="168" t="s">
        <v>78</v>
      </c>
      <c r="L64" s="208" t="s">
        <v>5036</v>
      </c>
      <c r="M64" s="168" t="s">
        <v>5037</v>
      </c>
      <c r="N64" s="238">
        <v>65</v>
      </c>
      <c r="O64" s="211">
        <v>100</v>
      </c>
      <c r="P64" s="213">
        <v>75</v>
      </c>
      <c r="Q64" s="209"/>
      <c r="R64" s="212"/>
      <c r="S64" s="168">
        <f>LARGE((N64,O64,P64,Q64,R64),1)</f>
        <v>100</v>
      </c>
      <c r="T64" s="168">
        <f>LARGE((N64,O64,P64,Q64,R64),2)</f>
        <v>75</v>
      </c>
      <c r="U64" s="169">
        <f>LARGE((N64,O64,P64,Q64,R64),3)</f>
        <v>65</v>
      </c>
      <c r="V64" s="246">
        <f t="shared" si="1"/>
        <v>240</v>
      </c>
      <c r="W64" s="219" t="s">
        <v>19597</v>
      </c>
    </row>
    <row r="65" spans="1:23" x14ac:dyDescent="0.2">
      <c r="A65" s="187">
        <f t="shared" si="0"/>
        <v>10</v>
      </c>
      <c r="B65" s="206">
        <v>2</v>
      </c>
      <c r="C65" s="206">
        <v>1</v>
      </c>
      <c r="D65" s="168" t="s">
        <v>426</v>
      </c>
      <c r="E65" s="168" t="s">
        <v>218</v>
      </c>
      <c r="F65" s="168" t="s">
        <v>57</v>
      </c>
      <c r="G65" s="216">
        <v>39480</v>
      </c>
      <c r="H65" s="168">
        <v>10</v>
      </c>
      <c r="I65" s="168">
        <v>10</v>
      </c>
      <c r="J65" s="208" t="s">
        <v>427</v>
      </c>
      <c r="K65" s="168" t="s">
        <v>164</v>
      </c>
      <c r="L65" s="208" t="s">
        <v>428</v>
      </c>
      <c r="M65" s="168" t="s">
        <v>429</v>
      </c>
      <c r="N65" s="238">
        <v>65</v>
      </c>
      <c r="O65" s="211">
        <v>80</v>
      </c>
      <c r="P65" s="213">
        <v>85</v>
      </c>
      <c r="Q65" s="209"/>
      <c r="R65" s="212"/>
      <c r="S65" s="168">
        <f>LARGE((N65,O65,P65,Q65,R65),1)</f>
        <v>85</v>
      </c>
      <c r="T65" s="168">
        <f>LARGE((N65,O65,P65,Q65,R65),2)</f>
        <v>80</v>
      </c>
      <c r="U65" s="169">
        <f>LARGE((N65,O65,P65,Q65,R65),3)</f>
        <v>65</v>
      </c>
      <c r="V65" s="246">
        <f t="shared" si="1"/>
        <v>230</v>
      </c>
      <c r="W65" s="220" t="s">
        <v>19598</v>
      </c>
    </row>
    <row r="66" spans="1:23" ht="25.5" x14ac:dyDescent="0.2">
      <c r="A66" s="187">
        <f t="shared" ref="A66:A129" si="2">I66</f>
        <v>10</v>
      </c>
      <c r="B66" s="206">
        <v>2</v>
      </c>
      <c r="C66" s="206">
        <v>2</v>
      </c>
      <c r="D66" s="168" t="s">
        <v>1635</v>
      </c>
      <c r="E66" s="168" t="s">
        <v>1636</v>
      </c>
      <c r="F66" s="168" t="s">
        <v>1992</v>
      </c>
      <c r="G66" s="216">
        <v>39792</v>
      </c>
      <c r="H66" s="168">
        <v>10</v>
      </c>
      <c r="I66" s="168">
        <v>10</v>
      </c>
      <c r="J66" s="208" t="s">
        <v>1638</v>
      </c>
      <c r="K66" s="168" t="s">
        <v>473</v>
      </c>
      <c r="L66" s="208" t="s">
        <v>1639</v>
      </c>
      <c r="M66" s="168" t="s">
        <v>1993</v>
      </c>
      <c r="N66" s="295">
        <v>95</v>
      </c>
      <c r="O66" s="285">
        <v>65</v>
      </c>
      <c r="P66" s="213"/>
      <c r="Q66" s="209"/>
      <c r="R66" s="289">
        <v>70</v>
      </c>
      <c r="S66" s="168">
        <f>LARGE((N66,O66,P66,Q66,R66),1)</f>
        <v>95</v>
      </c>
      <c r="T66" s="168">
        <f>LARGE((N66,O66,P66,Q66,R66),2)</f>
        <v>70</v>
      </c>
      <c r="U66" s="169">
        <f>LARGE((N66,O66,P66,Q66,R66),3)</f>
        <v>65</v>
      </c>
      <c r="V66" s="246">
        <f t="shared" ref="V66:V129" si="3">SUM(S66,T66,U66)</f>
        <v>230</v>
      </c>
      <c r="W66" s="292" t="s">
        <v>19598</v>
      </c>
    </row>
    <row r="67" spans="1:23" x14ac:dyDescent="0.2">
      <c r="A67" s="187">
        <f t="shared" si="2"/>
        <v>10</v>
      </c>
      <c r="B67" s="206"/>
      <c r="C67" s="206"/>
      <c r="D67" s="168" t="s">
        <v>19637</v>
      </c>
      <c r="E67" s="168" t="s">
        <v>946</v>
      </c>
      <c r="F67" s="168" t="s">
        <v>15424</v>
      </c>
      <c r="G67" s="207">
        <v>39574</v>
      </c>
      <c r="H67" s="197">
        <v>10</v>
      </c>
      <c r="I67" s="197">
        <v>10</v>
      </c>
      <c r="J67" s="208" t="s">
        <v>19638</v>
      </c>
      <c r="K67" s="168" t="s">
        <v>78</v>
      </c>
      <c r="L67" s="208" t="s">
        <v>2083</v>
      </c>
      <c r="M67" s="168"/>
      <c r="N67" s="238">
        <v>65</v>
      </c>
      <c r="O67" s="211">
        <v>85</v>
      </c>
      <c r="P67" s="213">
        <v>80</v>
      </c>
      <c r="Q67" s="209"/>
      <c r="R67" s="212"/>
      <c r="S67" s="168">
        <f>LARGE((N67,O67,P67,Q67,R67),1)</f>
        <v>85</v>
      </c>
      <c r="T67" s="168">
        <f>LARGE((N67,O67,P67,Q67,R67),2)</f>
        <v>80</v>
      </c>
      <c r="U67" s="169">
        <f>LARGE((N67,O67,P67,Q67,R67),3)</f>
        <v>65</v>
      </c>
      <c r="V67" s="246">
        <f t="shared" si="3"/>
        <v>230</v>
      </c>
      <c r="W67" s="220" t="s">
        <v>19598</v>
      </c>
    </row>
    <row r="68" spans="1:23" x14ac:dyDescent="0.2">
      <c r="A68" s="187">
        <f t="shared" si="2"/>
        <v>10</v>
      </c>
      <c r="B68" s="206">
        <v>1</v>
      </c>
      <c r="C68" s="206">
        <v>1</v>
      </c>
      <c r="D68" s="168" t="s">
        <v>19122</v>
      </c>
      <c r="E68" s="168" t="s">
        <v>403</v>
      </c>
      <c r="F68" s="168" t="s">
        <v>326</v>
      </c>
      <c r="G68" s="215">
        <v>39650</v>
      </c>
      <c r="H68" s="168">
        <v>10</v>
      </c>
      <c r="I68" s="168">
        <v>10</v>
      </c>
      <c r="J68" s="208" t="s">
        <v>19124</v>
      </c>
      <c r="K68" s="168" t="s">
        <v>2068</v>
      </c>
      <c r="L68" s="208" t="s">
        <v>16464</v>
      </c>
      <c r="M68" s="168" t="s">
        <v>18636</v>
      </c>
      <c r="N68" s="238">
        <v>80</v>
      </c>
      <c r="O68" s="211">
        <v>85</v>
      </c>
      <c r="P68" s="213">
        <v>65</v>
      </c>
      <c r="Q68" s="209"/>
      <c r="R68" s="212"/>
      <c r="S68" s="168">
        <f>LARGE((N68,O68,P68,Q68,R68),1)</f>
        <v>85</v>
      </c>
      <c r="T68" s="168">
        <f>LARGE((N68,O68,P68,Q68,R68),2)</f>
        <v>80</v>
      </c>
      <c r="U68" s="169">
        <f>LARGE((N68,O68,P68,Q68,R68),3)</f>
        <v>65</v>
      </c>
      <c r="V68" s="246">
        <f t="shared" si="3"/>
        <v>230</v>
      </c>
      <c r="W68" s="220" t="s">
        <v>19598</v>
      </c>
    </row>
    <row r="69" spans="1:23" ht="25.5" x14ac:dyDescent="0.2">
      <c r="A69" s="187">
        <f t="shared" si="2"/>
        <v>10</v>
      </c>
      <c r="B69" s="206">
        <v>1</v>
      </c>
      <c r="C69" s="206">
        <v>1</v>
      </c>
      <c r="D69" s="168" t="s">
        <v>11806</v>
      </c>
      <c r="E69" s="168" t="s">
        <v>374</v>
      </c>
      <c r="F69" s="168" t="s">
        <v>633</v>
      </c>
      <c r="G69" s="215">
        <v>39678</v>
      </c>
      <c r="H69" s="168">
        <v>10</v>
      </c>
      <c r="I69" s="168">
        <v>10</v>
      </c>
      <c r="J69" s="208" t="s">
        <v>11792</v>
      </c>
      <c r="K69" s="168" t="s">
        <v>9644</v>
      </c>
      <c r="L69" s="208" t="s">
        <v>11793</v>
      </c>
      <c r="M69" s="168" t="s">
        <v>9646</v>
      </c>
      <c r="N69" s="238">
        <v>75</v>
      </c>
      <c r="O69" s="211">
        <v>90</v>
      </c>
      <c r="P69" s="213">
        <v>65</v>
      </c>
      <c r="Q69" s="209"/>
      <c r="R69" s="212"/>
      <c r="S69" s="168">
        <f>LARGE((N69,O69,P69,Q69,R69),1)</f>
        <v>90</v>
      </c>
      <c r="T69" s="168">
        <f>LARGE((N69,O69,P69,Q69,R69),2)</f>
        <v>75</v>
      </c>
      <c r="U69" s="169">
        <f>LARGE((N69,O69,P69,Q69,R69),3)</f>
        <v>65</v>
      </c>
      <c r="V69" s="246">
        <f t="shared" si="3"/>
        <v>230</v>
      </c>
      <c r="W69" s="220" t="s">
        <v>19598</v>
      </c>
    </row>
    <row r="70" spans="1:23" x14ac:dyDescent="0.2">
      <c r="A70" s="187">
        <f t="shared" si="2"/>
        <v>10</v>
      </c>
      <c r="B70" s="206"/>
      <c r="C70" s="206"/>
      <c r="D70" s="163" t="s">
        <v>15082</v>
      </c>
      <c r="E70" s="163" t="s">
        <v>410</v>
      </c>
      <c r="F70" s="163" t="s">
        <v>114</v>
      </c>
      <c r="G70" s="207">
        <v>39689</v>
      </c>
      <c r="H70" s="197">
        <v>10</v>
      </c>
      <c r="I70" s="197">
        <v>10</v>
      </c>
      <c r="J70" s="208" t="s">
        <v>183</v>
      </c>
      <c r="K70" s="168" t="s">
        <v>60</v>
      </c>
      <c r="L70" s="208" t="s">
        <v>150</v>
      </c>
      <c r="M70" s="168"/>
      <c r="N70" s="295">
        <v>65</v>
      </c>
      <c r="O70" s="211">
        <v>80</v>
      </c>
      <c r="P70" s="213">
        <v>85</v>
      </c>
      <c r="Q70" s="209"/>
      <c r="R70" s="212"/>
      <c r="S70" s="168">
        <f>LARGE((N70,O70,P70,Q70,R70),1)</f>
        <v>85</v>
      </c>
      <c r="T70" s="168">
        <f>LARGE((N70,O70,P70,Q70,R70),2)</f>
        <v>80</v>
      </c>
      <c r="U70" s="169">
        <f>LARGE((N70,O70,P70,Q70,R70),3)</f>
        <v>65</v>
      </c>
      <c r="V70" s="246">
        <f t="shared" si="3"/>
        <v>230</v>
      </c>
      <c r="W70" s="220" t="s">
        <v>19598</v>
      </c>
    </row>
    <row r="71" spans="1:23" ht="25.5" x14ac:dyDescent="0.2">
      <c r="A71" s="187">
        <f t="shared" si="2"/>
        <v>10</v>
      </c>
      <c r="B71" s="206">
        <v>1</v>
      </c>
      <c r="C71" s="206">
        <v>1</v>
      </c>
      <c r="D71" s="168" t="s">
        <v>3126</v>
      </c>
      <c r="E71" s="168" t="s">
        <v>334</v>
      </c>
      <c r="F71" s="168" t="s">
        <v>700</v>
      </c>
      <c r="G71" s="216">
        <v>39642</v>
      </c>
      <c r="H71" s="168">
        <v>10</v>
      </c>
      <c r="I71" s="168">
        <v>10</v>
      </c>
      <c r="J71" s="208" t="s">
        <v>3127</v>
      </c>
      <c r="K71" s="168" t="s">
        <v>60</v>
      </c>
      <c r="L71" s="208" t="s">
        <v>145</v>
      </c>
      <c r="M71" s="168" t="s">
        <v>63</v>
      </c>
      <c r="N71" s="238">
        <v>90</v>
      </c>
      <c r="O71" s="211">
        <v>65</v>
      </c>
      <c r="P71" s="213">
        <v>75</v>
      </c>
      <c r="Q71" s="209"/>
      <c r="R71" s="212"/>
      <c r="S71" s="168">
        <f>LARGE((N71,O71,P71,Q71,R71),1)</f>
        <v>90</v>
      </c>
      <c r="T71" s="168">
        <f>LARGE((N71,O71,P71,Q71,R71),2)</f>
        <v>75</v>
      </c>
      <c r="U71" s="169">
        <f>LARGE((N71,O71,P71,Q71,R71),3)</f>
        <v>65</v>
      </c>
      <c r="V71" s="246">
        <f t="shared" si="3"/>
        <v>230</v>
      </c>
      <c r="W71" s="220" t="s">
        <v>19598</v>
      </c>
    </row>
    <row r="72" spans="1:23" x14ac:dyDescent="0.2">
      <c r="A72" s="187">
        <f t="shared" si="2"/>
        <v>10</v>
      </c>
      <c r="B72" s="206">
        <v>1</v>
      </c>
      <c r="C72" s="206">
        <v>2</v>
      </c>
      <c r="D72" s="168" t="s">
        <v>729</v>
      </c>
      <c r="E72" s="168" t="s">
        <v>96</v>
      </c>
      <c r="F72" s="168" t="s">
        <v>211</v>
      </c>
      <c r="G72" s="216">
        <v>39731</v>
      </c>
      <c r="H72" s="168">
        <v>10</v>
      </c>
      <c r="I72" s="168">
        <v>10</v>
      </c>
      <c r="J72" s="208" t="s">
        <v>730</v>
      </c>
      <c r="K72" s="168" t="s">
        <v>60</v>
      </c>
      <c r="L72" s="208" t="s">
        <v>106</v>
      </c>
      <c r="M72" s="168" t="s">
        <v>731</v>
      </c>
      <c r="N72" s="238">
        <v>75</v>
      </c>
      <c r="O72" s="211"/>
      <c r="P72" s="213"/>
      <c r="Q72" s="209">
        <v>65</v>
      </c>
      <c r="R72" s="212">
        <v>88</v>
      </c>
      <c r="S72" s="168">
        <f>LARGE((N72,O72,P72,Q72,R72),1)</f>
        <v>88</v>
      </c>
      <c r="T72" s="168">
        <f>LARGE((N72,O72,P72,Q72,R72),2)</f>
        <v>75</v>
      </c>
      <c r="U72" s="169">
        <f>LARGE((N72,O72,P72,Q72,R72),3)</f>
        <v>65</v>
      </c>
      <c r="V72" s="246">
        <f t="shared" si="3"/>
        <v>228</v>
      </c>
      <c r="W72" s="220" t="s">
        <v>19598</v>
      </c>
    </row>
    <row r="73" spans="1:23" x14ac:dyDescent="0.2">
      <c r="A73" s="187">
        <f t="shared" si="2"/>
        <v>10</v>
      </c>
      <c r="B73" s="206">
        <v>2</v>
      </c>
      <c r="C73" s="206">
        <v>3</v>
      </c>
      <c r="D73" s="168" t="s">
        <v>9186</v>
      </c>
      <c r="E73" s="168" t="s">
        <v>69</v>
      </c>
      <c r="F73" s="168" t="s">
        <v>114</v>
      </c>
      <c r="G73" s="216">
        <v>39731</v>
      </c>
      <c r="H73" s="168">
        <v>10</v>
      </c>
      <c r="I73" s="168">
        <v>10</v>
      </c>
      <c r="J73" s="208" t="s">
        <v>801</v>
      </c>
      <c r="K73" s="168" t="s">
        <v>164</v>
      </c>
      <c r="L73" s="208" t="s">
        <v>166</v>
      </c>
      <c r="M73" s="168" t="s">
        <v>511</v>
      </c>
      <c r="N73" s="238">
        <v>85</v>
      </c>
      <c r="O73" s="211">
        <v>65</v>
      </c>
      <c r="P73" s="213">
        <v>75</v>
      </c>
      <c r="Q73" s="209"/>
      <c r="R73" s="212"/>
      <c r="S73" s="168">
        <f>LARGE((N73,O73,P73,Q73,R73),1)</f>
        <v>85</v>
      </c>
      <c r="T73" s="168">
        <f>LARGE((N73,O73,P73,Q73,R73),2)</f>
        <v>75</v>
      </c>
      <c r="U73" s="169">
        <f>LARGE((N73,O73,P73,Q73,R73),3)</f>
        <v>65</v>
      </c>
      <c r="V73" s="246">
        <f t="shared" si="3"/>
        <v>225</v>
      </c>
      <c r="W73" s="220" t="s">
        <v>19598</v>
      </c>
    </row>
    <row r="74" spans="1:23" x14ac:dyDescent="0.2">
      <c r="A74" s="187">
        <f t="shared" si="2"/>
        <v>10</v>
      </c>
      <c r="B74" s="206">
        <v>1</v>
      </c>
      <c r="C74" s="206">
        <v>3</v>
      </c>
      <c r="D74" s="168" t="s">
        <v>3356</v>
      </c>
      <c r="E74" s="168" t="s">
        <v>1556</v>
      </c>
      <c r="F74" s="168" t="s">
        <v>205</v>
      </c>
      <c r="G74" s="216">
        <v>39732</v>
      </c>
      <c r="H74" s="168">
        <v>10</v>
      </c>
      <c r="I74" s="168">
        <v>10</v>
      </c>
      <c r="J74" s="208" t="s">
        <v>2222</v>
      </c>
      <c r="K74" s="168" t="s">
        <v>60</v>
      </c>
      <c r="L74" s="208" t="s">
        <v>747</v>
      </c>
      <c r="M74" s="168" t="s">
        <v>3359</v>
      </c>
      <c r="N74" s="295">
        <v>65</v>
      </c>
      <c r="O74" s="211"/>
      <c r="P74" s="213"/>
      <c r="Q74" s="209">
        <v>80</v>
      </c>
      <c r="R74" s="212">
        <v>80</v>
      </c>
      <c r="S74" s="168">
        <f>LARGE((N74,O74,P74,Q74,R74),1)</f>
        <v>80</v>
      </c>
      <c r="T74" s="168">
        <f>LARGE((N74,O74,P74,Q74,R74),2)</f>
        <v>80</v>
      </c>
      <c r="U74" s="169">
        <f>LARGE((N74,O74,P74,Q74,R74),3)</f>
        <v>65</v>
      </c>
      <c r="V74" s="246">
        <f t="shared" si="3"/>
        <v>225</v>
      </c>
      <c r="W74" s="292" t="s">
        <v>19598</v>
      </c>
    </row>
    <row r="75" spans="1:23" ht="38.25" x14ac:dyDescent="0.2">
      <c r="A75" s="187">
        <f t="shared" si="2"/>
        <v>10</v>
      </c>
      <c r="B75" s="206">
        <v>3</v>
      </c>
      <c r="C75" s="206">
        <v>2</v>
      </c>
      <c r="D75" s="168" t="s">
        <v>17246</v>
      </c>
      <c r="E75" s="168" t="s">
        <v>248</v>
      </c>
      <c r="F75" s="168" t="s">
        <v>395</v>
      </c>
      <c r="G75" s="215">
        <v>39743</v>
      </c>
      <c r="H75" s="168">
        <v>10</v>
      </c>
      <c r="I75" s="168">
        <v>10</v>
      </c>
      <c r="J75" s="208" t="s">
        <v>17248</v>
      </c>
      <c r="K75" s="168" t="s">
        <v>60</v>
      </c>
      <c r="L75" s="208" t="s">
        <v>150</v>
      </c>
      <c r="M75" s="168" t="s">
        <v>63</v>
      </c>
      <c r="N75" s="295">
        <v>65</v>
      </c>
      <c r="O75" s="285">
        <v>75</v>
      </c>
      <c r="P75" s="213">
        <v>85</v>
      </c>
      <c r="Q75" s="209"/>
      <c r="R75" s="212"/>
      <c r="S75" s="168">
        <f>LARGE((N75,O75,P75,Q75,R75),1)</f>
        <v>85</v>
      </c>
      <c r="T75" s="168">
        <f>LARGE((N75,O75,P75,Q75,R75),2)</f>
        <v>75</v>
      </c>
      <c r="U75" s="169">
        <f>LARGE((N75,O75,P75,Q75,R75),3)</f>
        <v>65</v>
      </c>
      <c r="V75" s="246">
        <f t="shared" si="3"/>
        <v>225</v>
      </c>
      <c r="W75" s="292" t="s">
        <v>19598</v>
      </c>
    </row>
    <row r="76" spans="1:23" x14ac:dyDescent="0.2">
      <c r="A76" s="187">
        <f t="shared" si="2"/>
        <v>10</v>
      </c>
      <c r="B76" s="206"/>
      <c r="C76" s="206"/>
      <c r="D76" s="168" t="s">
        <v>15420</v>
      </c>
      <c r="E76" s="168" t="s">
        <v>127</v>
      </c>
      <c r="F76" s="168" t="s">
        <v>200</v>
      </c>
      <c r="G76" s="215">
        <v>39703</v>
      </c>
      <c r="H76" s="168">
        <v>10</v>
      </c>
      <c r="I76" s="168">
        <v>10</v>
      </c>
      <c r="J76" s="208" t="s">
        <v>14387</v>
      </c>
      <c r="K76" s="168" t="s">
        <v>78</v>
      </c>
      <c r="L76" s="208" t="s">
        <v>5295</v>
      </c>
      <c r="M76" s="168" t="s">
        <v>15421</v>
      </c>
      <c r="N76" s="295">
        <v>65</v>
      </c>
      <c r="O76" s="285">
        <v>75</v>
      </c>
      <c r="P76" s="213">
        <v>85</v>
      </c>
      <c r="Q76" s="209"/>
      <c r="R76" s="212"/>
      <c r="S76" s="168">
        <f>LARGE((N76,O76,P76,Q76,R76),1)</f>
        <v>85</v>
      </c>
      <c r="T76" s="168">
        <f>LARGE((N76,O76,P76,Q76,R76),2)</f>
        <v>75</v>
      </c>
      <c r="U76" s="169">
        <f>LARGE((N76,O76,P76,Q76,R76),3)</f>
        <v>65</v>
      </c>
      <c r="V76" s="246">
        <f t="shared" si="3"/>
        <v>225</v>
      </c>
      <c r="W76" s="292" t="s">
        <v>19598</v>
      </c>
    </row>
    <row r="77" spans="1:23" ht="25.5" x14ac:dyDescent="0.2">
      <c r="A77" s="187">
        <f t="shared" si="2"/>
        <v>10</v>
      </c>
      <c r="B77" s="206"/>
      <c r="C77" s="206"/>
      <c r="D77" s="168" t="s">
        <v>19627</v>
      </c>
      <c r="E77" s="168" t="s">
        <v>218</v>
      </c>
      <c r="F77" s="168" t="s">
        <v>1065</v>
      </c>
      <c r="G77" s="207">
        <v>39445</v>
      </c>
      <c r="H77" s="197">
        <v>10</v>
      </c>
      <c r="I77" s="197">
        <v>10</v>
      </c>
      <c r="J77" s="208" t="s">
        <v>19628</v>
      </c>
      <c r="K77" s="168" t="s">
        <v>635</v>
      </c>
      <c r="L77" s="208" t="s">
        <v>19629</v>
      </c>
      <c r="M77" s="168" t="s">
        <v>19630</v>
      </c>
      <c r="N77" s="238">
        <v>65</v>
      </c>
      <c r="O77" s="211">
        <v>90</v>
      </c>
      <c r="P77" s="213">
        <v>70</v>
      </c>
      <c r="Q77" s="209"/>
      <c r="R77" s="212"/>
      <c r="S77" s="168">
        <f>LARGE((N77,O77,P77,Q77,R77),1)</f>
        <v>90</v>
      </c>
      <c r="T77" s="168">
        <f>LARGE((N77,O77,P77,Q77,R77),2)</f>
        <v>70</v>
      </c>
      <c r="U77" s="169">
        <f>LARGE((N77,O77,P77,Q77,R77),3)</f>
        <v>65</v>
      </c>
      <c r="V77" s="246">
        <f t="shared" si="3"/>
        <v>225</v>
      </c>
      <c r="W77" s="220" t="s">
        <v>19598</v>
      </c>
    </row>
    <row r="78" spans="1:23" x14ac:dyDescent="0.2">
      <c r="A78" s="187">
        <f t="shared" si="2"/>
        <v>10</v>
      </c>
      <c r="B78" s="206">
        <v>1</v>
      </c>
      <c r="C78" s="206">
        <v>1</v>
      </c>
      <c r="D78" s="168" t="s">
        <v>2144</v>
      </c>
      <c r="E78" s="168" t="s">
        <v>218</v>
      </c>
      <c r="F78" s="168" t="s">
        <v>97</v>
      </c>
      <c r="G78" s="216">
        <v>39471</v>
      </c>
      <c r="H78" s="168">
        <v>10</v>
      </c>
      <c r="I78" s="168">
        <v>10</v>
      </c>
      <c r="J78" s="208" t="s">
        <v>2145</v>
      </c>
      <c r="K78" s="168" t="s">
        <v>164</v>
      </c>
      <c r="L78" s="208" t="s">
        <v>357</v>
      </c>
      <c r="M78" s="168" t="s">
        <v>2146</v>
      </c>
      <c r="N78" s="238">
        <v>70</v>
      </c>
      <c r="O78" s="211">
        <v>65</v>
      </c>
      <c r="P78" s="213">
        <v>90</v>
      </c>
      <c r="Q78" s="209">
        <v>60</v>
      </c>
      <c r="R78" s="212"/>
      <c r="S78" s="168">
        <f>LARGE((N78,O78,P78,Q78,R78),1)</f>
        <v>90</v>
      </c>
      <c r="T78" s="168">
        <f>LARGE((N78,O78,P78,Q78,R78),2)</f>
        <v>70</v>
      </c>
      <c r="U78" s="169">
        <f>LARGE((N78,O78,P78,Q78,R78),3)</f>
        <v>65</v>
      </c>
      <c r="V78" s="246">
        <f t="shared" si="3"/>
        <v>225</v>
      </c>
      <c r="W78" s="220" t="s">
        <v>19598</v>
      </c>
    </row>
    <row r="79" spans="1:23" x14ac:dyDescent="0.2">
      <c r="A79" s="187">
        <f t="shared" si="2"/>
        <v>10</v>
      </c>
      <c r="B79" s="206"/>
      <c r="C79" s="206"/>
      <c r="D79" s="168" t="s">
        <v>14488</v>
      </c>
      <c r="E79" s="168" t="s">
        <v>2770</v>
      </c>
      <c r="F79" s="168" t="s">
        <v>2093</v>
      </c>
      <c r="G79" s="215">
        <v>39624</v>
      </c>
      <c r="H79" s="168">
        <v>10</v>
      </c>
      <c r="I79" s="168">
        <v>10</v>
      </c>
      <c r="J79" s="208" t="s">
        <v>14489</v>
      </c>
      <c r="K79" s="168" t="s">
        <v>98</v>
      </c>
      <c r="L79" s="208" t="s">
        <v>308</v>
      </c>
      <c r="M79" s="168" t="s">
        <v>8451</v>
      </c>
      <c r="N79" s="238">
        <v>80</v>
      </c>
      <c r="O79" s="211">
        <v>65</v>
      </c>
      <c r="P79" s="213">
        <v>75</v>
      </c>
      <c r="Q79" s="209"/>
      <c r="R79" s="212"/>
      <c r="S79" s="168">
        <f>LARGE((N79,O79,P79,Q79,R79),1)</f>
        <v>80</v>
      </c>
      <c r="T79" s="168">
        <f>LARGE((N79,O79,P79,Q79,R79),2)</f>
        <v>75</v>
      </c>
      <c r="U79" s="169">
        <f>LARGE((N79,O79,P79,Q79,R79),3)</f>
        <v>65</v>
      </c>
      <c r="V79" s="246">
        <f t="shared" si="3"/>
        <v>220</v>
      </c>
      <c r="W79" s="187"/>
    </row>
    <row r="80" spans="1:23" x14ac:dyDescent="0.2">
      <c r="A80" s="187">
        <f t="shared" si="2"/>
        <v>10</v>
      </c>
      <c r="B80" s="206"/>
      <c r="C80" s="206"/>
      <c r="D80" s="168" t="s">
        <v>12036</v>
      </c>
      <c r="E80" s="168" t="s">
        <v>12037</v>
      </c>
      <c r="F80" s="168" t="s">
        <v>12038</v>
      </c>
      <c r="G80" s="215">
        <v>39748</v>
      </c>
      <c r="H80" s="168">
        <v>10</v>
      </c>
      <c r="I80" s="168">
        <v>10</v>
      </c>
      <c r="J80" s="208" t="s">
        <v>12040</v>
      </c>
      <c r="K80" s="168" t="s">
        <v>60</v>
      </c>
      <c r="L80" s="208" t="s">
        <v>5031</v>
      </c>
      <c r="M80" s="168" t="s">
        <v>12041</v>
      </c>
      <c r="N80" s="295">
        <v>80</v>
      </c>
      <c r="O80" s="211">
        <v>75</v>
      </c>
      <c r="P80" s="213">
        <v>65</v>
      </c>
      <c r="Q80" s="209"/>
      <c r="R80" s="212"/>
      <c r="S80" s="168">
        <f>LARGE((N80,O80,P80,Q80,R80),1)</f>
        <v>80</v>
      </c>
      <c r="T80" s="168">
        <f>LARGE((N80,O80,P80,Q80,R80),2)</f>
        <v>75</v>
      </c>
      <c r="U80" s="169">
        <f>LARGE((N80,O80,P80,Q80,R80),3)</f>
        <v>65</v>
      </c>
      <c r="V80" s="246">
        <f t="shared" si="3"/>
        <v>220</v>
      </c>
      <c r="W80" s="187"/>
    </row>
    <row r="81" spans="1:23" x14ac:dyDescent="0.2">
      <c r="A81" s="187">
        <f t="shared" si="2"/>
        <v>10</v>
      </c>
      <c r="B81" s="206">
        <v>1</v>
      </c>
      <c r="C81" s="206">
        <v>1</v>
      </c>
      <c r="D81" s="168" t="s">
        <v>5976</v>
      </c>
      <c r="E81" s="168" t="s">
        <v>218</v>
      </c>
      <c r="F81" s="168" t="s">
        <v>128</v>
      </c>
      <c r="G81" s="216">
        <v>39668</v>
      </c>
      <c r="H81" s="168">
        <v>10</v>
      </c>
      <c r="I81" s="168">
        <v>10</v>
      </c>
      <c r="J81" s="208" t="s">
        <v>5978</v>
      </c>
      <c r="K81" s="168" t="s">
        <v>60</v>
      </c>
      <c r="L81" s="208" t="s">
        <v>150</v>
      </c>
      <c r="M81" s="168" t="s">
        <v>107</v>
      </c>
      <c r="N81" s="238">
        <v>65</v>
      </c>
      <c r="O81" s="211">
        <v>70</v>
      </c>
      <c r="P81" s="213">
        <v>85</v>
      </c>
      <c r="Q81" s="209"/>
      <c r="R81" s="212"/>
      <c r="S81" s="168">
        <f>LARGE((N81,O81,P81,Q81,R81),1)</f>
        <v>85</v>
      </c>
      <c r="T81" s="168">
        <f>LARGE((N81,O81,P81,Q81,R81),2)</f>
        <v>70</v>
      </c>
      <c r="U81" s="169">
        <f>LARGE((N81,O81,P81,Q81,R81),3)</f>
        <v>65</v>
      </c>
      <c r="V81" s="246">
        <f t="shared" si="3"/>
        <v>220</v>
      </c>
      <c r="W81" s="187"/>
    </row>
    <row r="82" spans="1:23" x14ac:dyDescent="0.2">
      <c r="A82" s="187">
        <f t="shared" si="2"/>
        <v>10</v>
      </c>
      <c r="B82" s="309">
        <v>1</v>
      </c>
      <c r="C82" s="309">
        <v>1</v>
      </c>
      <c r="D82" s="205" t="s">
        <v>4405</v>
      </c>
      <c r="E82" s="205" t="s">
        <v>368</v>
      </c>
      <c r="F82" s="205" t="s">
        <v>57</v>
      </c>
      <c r="G82" s="229">
        <v>39927</v>
      </c>
      <c r="H82" s="199">
        <v>10</v>
      </c>
      <c r="I82" s="199">
        <v>10</v>
      </c>
      <c r="J82" s="223" t="s">
        <v>4222</v>
      </c>
      <c r="K82" s="205" t="s">
        <v>164</v>
      </c>
      <c r="L82" s="223" t="s">
        <v>1203</v>
      </c>
      <c r="M82" s="205" t="s">
        <v>511</v>
      </c>
      <c r="N82" s="238">
        <v>65</v>
      </c>
      <c r="O82" s="211">
        <v>75</v>
      </c>
      <c r="P82" s="213">
        <v>80</v>
      </c>
      <c r="Q82" s="209"/>
      <c r="R82" s="212"/>
      <c r="S82" s="168">
        <f>LARGE((N82,O82,P82,Q82,R82),1)</f>
        <v>80</v>
      </c>
      <c r="T82" s="168">
        <f>LARGE((N82,O82,P82,Q82,R82),2)</f>
        <v>75</v>
      </c>
      <c r="U82" s="169">
        <f>LARGE((N82,O82,P82,Q82,R82),3)</f>
        <v>65</v>
      </c>
      <c r="V82" s="246">
        <f t="shared" si="3"/>
        <v>220</v>
      </c>
      <c r="W82" s="187"/>
    </row>
    <row r="83" spans="1:23" x14ac:dyDescent="0.2">
      <c r="A83" s="187">
        <f t="shared" si="2"/>
        <v>10</v>
      </c>
      <c r="B83" s="206">
        <v>2</v>
      </c>
      <c r="C83" s="206">
        <v>1</v>
      </c>
      <c r="D83" s="168" t="s">
        <v>993</v>
      </c>
      <c r="E83" s="168" t="s">
        <v>248</v>
      </c>
      <c r="F83" s="168" t="s">
        <v>326</v>
      </c>
      <c r="G83" s="215">
        <v>39473</v>
      </c>
      <c r="H83" s="168">
        <v>10</v>
      </c>
      <c r="I83" s="168">
        <v>10</v>
      </c>
      <c r="J83" s="208" t="s">
        <v>18324</v>
      </c>
      <c r="K83" s="168" t="s">
        <v>2068</v>
      </c>
      <c r="L83" s="208" t="s">
        <v>7679</v>
      </c>
      <c r="M83" s="168"/>
      <c r="N83" s="238">
        <v>70</v>
      </c>
      <c r="O83" s="285">
        <v>65</v>
      </c>
      <c r="P83" s="287">
        <v>85</v>
      </c>
      <c r="Q83" s="209"/>
      <c r="R83" s="212"/>
      <c r="S83" s="168">
        <f>LARGE((N83,O83,P83,Q83,R83),1)</f>
        <v>85</v>
      </c>
      <c r="T83" s="168">
        <f>LARGE((N83,O83,P83,Q83,R83),2)</f>
        <v>70</v>
      </c>
      <c r="U83" s="169">
        <f>LARGE((N83,O83,P83,Q83,R83),3)</f>
        <v>65</v>
      </c>
      <c r="V83" s="246">
        <f t="shared" si="3"/>
        <v>220</v>
      </c>
      <c r="W83" s="187"/>
    </row>
    <row r="84" spans="1:23" ht="25.5" x14ac:dyDescent="0.2">
      <c r="A84" s="187">
        <f t="shared" si="2"/>
        <v>10</v>
      </c>
      <c r="B84" s="206">
        <v>1</v>
      </c>
      <c r="C84" s="206">
        <v>3</v>
      </c>
      <c r="D84" s="168" t="s">
        <v>6876</v>
      </c>
      <c r="E84" s="168" t="s">
        <v>632</v>
      </c>
      <c r="F84" s="168" t="s">
        <v>951</v>
      </c>
      <c r="G84" s="216">
        <v>39405</v>
      </c>
      <c r="H84" s="168">
        <v>10</v>
      </c>
      <c r="I84" s="168">
        <v>10</v>
      </c>
      <c r="J84" s="208" t="s">
        <v>6878</v>
      </c>
      <c r="K84" s="168" t="s">
        <v>558</v>
      </c>
      <c r="L84" s="208" t="s">
        <v>1499</v>
      </c>
      <c r="M84" s="168" t="s">
        <v>6879</v>
      </c>
      <c r="N84" s="238">
        <v>65</v>
      </c>
      <c r="O84" s="285">
        <v>70</v>
      </c>
      <c r="P84" s="213"/>
      <c r="Q84" s="288">
        <v>85</v>
      </c>
      <c r="R84" s="212">
        <v>56</v>
      </c>
      <c r="S84" s="168">
        <f>LARGE((N84,O84,P84,Q84,R84),1)</f>
        <v>85</v>
      </c>
      <c r="T84" s="168">
        <f>LARGE((N84,O84,P84,Q84,R84),2)</f>
        <v>70</v>
      </c>
      <c r="U84" s="169">
        <f>LARGE((N84,O84,P84,Q84,R84),3)</f>
        <v>65</v>
      </c>
      <c r="V84" s="246">
        <f t="shared" si="3"/>
        <v>220</v>
      </c>
      <c r="W84" s="187"/>
    </row>
    <row r="85" spans="1:23" x14ac:dyDescent="0.2">
      <c r="A85" s="187">
        <f t="shared" si="2"/>
        <v>10</v>
      </c>
      <c r="B85" s="198"/>
      <c r="C85" s="198"/>
      <c r="D85" s="163" t="s">
        <v>19792</v>
      </c>
      <c r="E85" s="163" t="s">
        <v>69</v>
      </c>
      <c r="F85" s="163" t="s">
        <v>57</v>
      </c>
      <c r="G85" s="180">
        <v>39687</v>
      </c>
      <c r="H85" s="163">
        <v>10</v>
      </c>
      <c r="I85" s="163">
        <v>10</v>
      </c>
      <c r="J85" s="218" t="s">
        <v>19793</v>
      </c>
      <c r="K85" s="163" t="s">
        <v>473</v>
      </c>
      <c r="L85" s="208" t="s">
        <v>475</v>
      </c>
      <c r="M85" s="191" t="s">
        <v>10074</v>
      </c>
      <c r="N85" s="295">
        <v>75</v>
      </c>
      <c r="O85" s="211">
        <v>65</v>
      </c>
      <c r="P85" s="213">
        <v>75</v>
      </c>
      <c r="Q85" s="209"/>
      <c r="R85" s="212"/>
      <c r="S85" s="168">
        <f>LARGE((N85,O85,P85,Q85,R85),1)</f>
        <v>75</v>
      </c>
      <c r="T85" s="168">
        <f>LARGE((N85,O85,P85,Q85,R85),2)</f>
        <v>75</v>
      </c>
      <c r="U85" s="169">
        <f>LARGE((N85,O85,P85,Q85,R85),3)</f>
        <v>65</v>
      </c>
      <c r="V85" s="246">
        <f t="shared" si="3"/>
        <v>215</v>
      </c>
      <c r="W85" s="187"/>
    </row>
    <row r="86" spans="1:23" x14ac:dyDescent="0.2">
      <c r="A86" s="187">
        <f t="shared" si="2"/>
        <v>10</v>
      </c>
      <c r="B86" s="206">
        <v>3</v>
      </c>
      <c r="C86" s="206">
        <v>1</v>
      </c>
      <c r="D86" s="168" t="s">
        <v>7416</v>
      </c>
      <c r="E86" s="168" t="s">
        <v>127</v>
      </c>
      <c r="F86" s="168" t="s">
        <v>49</v>
      </c>
      <c r="G86" s="216">
        <v>39529</v>
      </c>
      <c r="H86" s="168">
        <v>10</v>
      </c>
      <c r="I86" s="168">
        <v>10</v>
      </c>
      <c r="J86" s="208" t="s">
        <v>7418</v>
      </c>
      <c r="K86" s="168" t="s">
        <v>164</v>
      </c>
      <c r="L86" s="208" t="s">
        <v>166</v>
      </c>
      <c r="M86" s="168" t="s">
        <v>7419</v>
      </c>
      <c r="N86" s="238">
        <v>85</v>
      </c>
      <c r="O86" s="211">
        <v>65</v>
      </c>
      <c r="P86" s="213">
        <v>65</v>
      </c>
      <c r="Q86" s="209"/>
      <c r="R86" s="212"/>
      <c r="S86" s="168">
        <f>LARGE((N86,O86,P86,Q86,R86),1)</f>
        <v>85</v>
      </c>
      <c r="T86" s="168">
        <f>LARGE((N86,O86,P86,Q86,R86),2)</f>
        <v>65</v>
      </c>
      <c r="U86" s="169">
        <f>LARGE((N86,O86,P86,Q86,R86),3)</f>
        <v>65</v>
      </c>
      <c r="V86" s="246">
        <f t="shared" si="3"/>
        <v>215</v>
      </c>
      <c r="W86" s="187"/>
    </row>
    <row r="87" spans="1:23" x14ac:dyDescent="0.2">
      <c r="A87" s="187">
        <f t="shared" si="2"/>
        <v>10</v>
      </c>
      <c r="B87" s="206"/>
      <c r="C87" s="206"/>
      <c r="D87" s="168" t="s">
        <v>13865</v>
      </c>
      <c r="E87" s="168" t="s">
        <v>6224</v>
      </c>
      <c r="F87" s="168" t="s">
        <v>194</v>
      </c>
      <c r="G87" s="215">
        <v>39629</v>
      </c>
      <c r="H87" s="168">
        <v>10</v>
      </c>
      <c r="I87" s="168">
        <v>10</v>
      </c>
      <c r="J87" s="208" t="s">
        <v>13866</v>
      </c>
      <c r="K87" s="168" t="s">
        <v>78</v>
      </c>
      <c r="L87" s="208" t="s">
        <v>2557</v>
      </c>
      <c r="M87" s="168" t="s">
        <v>11817</v>
      </c>
      <c r="N87" s="238">
        <v>65</v>
      </c>
      <c r="O87" s="211">
        <v>80</v>
      </c>
      <c r="P87" s="213">
        <v>70</v>
      </c>
      <c r="Q87" s="209"/>
      <c r="R87" s="212"/>
      <c r="S87" s="168">
        <f>LARGE((N87,O87,P87,Q87,R87),1)</f>
        <v>80</v>
      </c>
      <c r="T87" s="168">
        <f>LARGE((N87,O87,P87,Q87,R87),2)</f>
        <v>70</v>
      </c>
      <c r="U87" s="169">
        <f>LARGE((N87,O87,P87,Q87,R87),3)</f>
        <v>65</v>
      </c>
      <c r="V87" s="246">
        <f t="shared" si="3"/>
        <v>215</v>
      </c>
      <c r="W87" s="187"/>
    </row>
    <row r="88" spans="1:23" ht="25.5" x14ac:dyDescent="0.2">
      <c r="A88" s="187">
        <f t="shared" si="2"/>
        <v>10</v>
      </c>
      <c r="B88" s="206"/>
      <c r="C88" s="206"/>
      <c r="D88" s="168" t="s">
        <v>5709</v>
      </c>
      <c r="E88" s="168" t="s">
        <v>374</v>
      </c>
      <c r="F88" s="168" t="s">
        <v>326</v>
      </c>
      <c r="G88" s="215">
        <v>39585</v>
      </c>
      <c r="H88" s="168">
        <v>10</v>
      </c>
      <c r="I88" s="168">
        <v>10</v>
      </c>
      <c r="J88" s="208" t="s">
        <v>3602</v>
      </c>
      <c r="K88" s="168" t="s">
        <v>78</v>
      </c>
      <c r="L88" s="208" t="s">
        <v>13864</v>
      </c>
      <c r="M88" s="168" t="s">
        <v>440</v>
      </c>
      <c r="N88" s="238">
        <v>65</v>
      </c>
      <c r="O88" s="211">
        <v>80</v>
      </c>
      <c r="P88" s="213">
        <v>70</v>
      </c>
      <c r="Q88" s="209"/>
      <c r="R88" s="212"/>
      <c r="S88" s="168">
        <f>LARGE((N88,O88,P88,Q88,R88),1)</f>
        <v>80</v>
      </c>
      <c r="T88" s="168">
        <f>LARGE((N88,O88,P88,Q88,R88),2)</f>
        <v>70</v>
      </c>
      <c r="U88" s="169">
        <f>LARGE((N88,O88,P88,Q88,R88),3)</f>
        <v>65</v>
      </c>
      <c r="V88" s="246">
        <f t="shared" si="3"/>
        <v>215</v>
      </c>
      <c r="W88" s="187"/>
    </row>
    <row r="89" spans="1:23" x14ac:dyDescent="0.2">
      <c r="A89" s="187">
        <f t="shared" si="2"/>
        <v>10</v>
      </c>
      <c r="B89" s="206">
        <v>2</v>
      </c>
      <c r="C89" s="206">
        <v>2</v>
      </c>
      <c r="D89" s="168" t="s">
        <v>1803</v>
      </c>
      <c r="E89" s="168" t="s">
        <v>1004</v>
      </c>
      <c r="F89" s="168" t="s">
        <v>700</v>
      </c>
      <c r="G89" s="216">
        <v>39449</v>
      </c>
      <c r="H89" s="168">
        <v>10</v>
      </c>
      <c r="I89" s="168">
        <v>10</v>
      </c>
      <c r="J89" s="208" t="s">
        <v>1804</v>
      </c>
      <c r="K89" s="168" t="s">
        <v>164</v>
      </c>
      <c r="L89" s="208" t="s">
        <v>771</v>
      </c>
      <c r="M89" s="168" t="s">
        <v>1805</v>
      </c>
      <c r="N89" s="238">
        <v>70</v>
      </c>
      <c r="O89" s="211">
        <v>65</v>
      </c>
      <c r="P89" s="213">
        <v>80</v>
      </c>
      <c r="Q89" s="209"/>
      <c r="R89" s="212"/>
      <c r="S89" s="168">
        <f>LARGE((N89,O89,P89,Q89,R89),1)</f>
        <v>80</v>
      </c>
      <c r="T89" s="168">
        <f>LARGE((N89,O89,P89,Q89,R89),2)</f>
        <v>70</v>
      </c>
      <c r="U89" s="169">
        <f>LARGE((N89,O89,P89,Q89,R89),3)</f>
        <v>65</v>
      </c>
      <c r="V89" s="246">
        <f t="shared" si="3"/>
        <v>215</v>
      </c>
      <c r="W89" s="187"/>
    </row>
    <row r="90" spans="1:23" x14ac:dyDescent="0.2">
      <c r="A90" s="187">
        <f t="shared" si="2"/>
        <v>10</v>
      </c>
      <c r="B90" s="206">
        <v>1</v>
      </c>
      <c r="C90" s="206">
        <v>1</v>
      </c>
      <c r="D90" s="168" t="s">
        <v>10936</v>
      </c>
      <c r="E90" s="168" t="s">
        <v>193</v>
      </c>
      <c r="F90" s="168" t="s">
        <v>326</v>
      </c>
      <c r="G90" s="215">
        <v>39757</v>
      </c>
      <c r="H90" s="168">
        <v>10</v>
      </c>
      <c r="I90" s="168">
        <v>10</v>
      </c>
      <c r="J90" s="208" t="s">
        <v>10941</v>
      </c>
      <c r="K90" s="168" t="s">
        <v>1476</v>
      </c>
      <c r="L90" s="208" t="s">
        <v>1873</v>
      </c>
      <c r="M90" s="168" t="s">
        <v>10938</v>
      </c>
      <c r="N90" s="238">
        <v>75</v>
      </c>
      <c r="O90" s="285">
        <v>75</v>
      </c>
      <c r="P90" s="213">
        <v>65</v>
      </c>
      <c r="Q90" s="209">
        <v>60</v>
      </c>
      <c r="R90" s="212"/>
      <c r="S90" s="168">
        <f>LARGE((N90,O90,P90,Q90,R90),1)</f>
        <v>75</v>
      </c>
      <c r="T90" s="168">
        <f>LARGE((N90,O90,P90,Q90,R90),2)</f>
        <v>75</v>
      </c>
      <c r="U90" s="169">
        <f>LARGE((N90,O90,P90,Q90,R90),3)</f>
        <v>65</v>
      </c>
      <c r="V90" s="246">
        <f t="shared" si="3"/>
        <v>215</v>
      </c>
      <c r="W90" s="187"/>
    </row>
    <row r="91" spans="1:23" x14ac:dyDescent="0.2">
      <c r="A91" s="187">
        <f t="shared" si="2"/>
        <v>10</v>
      </c>
      <c r="B91" s="206">
        <v>2</v>
      </c>
      <c r="C91" s="206">
        <v>1</v>
      </c>
      <c r="D91" s="168" t="s">
        <v>199</v>
      </c>
      <c r="E91" s="168" t="s">
        <v>2051</v>
      </c>
      <c r="F91" s="168" t="s">
        <v>76</v>
      </c>
      <c r="G91" s="216">
        <v>39513</v>
      </c>
      <c r="H91" s="168">
        <v>10</v>
      </c>
      <c r="I91" s="168">
        <v>10</v>
      </c>
      <c r="J91" s="208" t="s">
        <v>5622</v>
      </c>
      <c r="K91" s="168" t="s">
        <v>60</v>
      </c>
      <c r="L91" s="208" t="s">
        <v>150</v>
      </c>
      <c r="M91" s="168" t="s">
        <v>63</v>
      </c>
      <c r="N91" s="238">
        <v>65</v>
      </c>
      <c r="O91" s="285">
        <v>80</v>
      </c>
      <c r="P91" s="213">
        <v>70</v>
      </c>
      <c r="Q91" s="209"/>
      <c r="R91" s="212"/>
      <c r="S91" s="168">
        <f>LARGE((N91,O91,P91,Q91,R91),1)</f>
        <v>80</v>
      </c>
      <c r="T91" s="168">
        <f>LARGE((N91,O91,P91,Q91,R91),2)</f>
        <v>70</v>
      </c>
      <c r="U91" s="169">
        <f>LARGE((N91,O91,P91,Q91,R91),3)</f>
        <v>65</v>
      </c>
      <c r="V91" s="246">
        <f t="shared" si="3"/>
        <v>215</v>
      </c>
      <c r="W91" s="187"/>
    </row>
    <row r="92" spans="1:23" x14ac:dyDescent="0.2">
      <c r="A92" s="187">
        <f t="shared" si="2"/>
        <v>10</v>
      </c>
      <c r="B92" s="206"/>
      <c r="C92" s="206"/>
      <c r="D92" s="168" t="s">
        <v>5460</v>
      </c>
      <c r="E92" s="168" t="s">
        <v>699</v>
      </c>
      <c r="F92" s="168" t="s">
        <v>70</v>
      </c>
      <c r="G92" s="215">
        <v>39497</v>
      </c>
      <c r="H92" s="168">
        <v>10</v>
      </c>
      <c r="I92" s="168">
        <v>10</v>
      </c>
      <c r="J92" s="208" t="s">
        <v>13868</v>
      </c>
      <c r="K92" s="168" t="s">
        <v>78</v>
      </c>
      <c r="L92" s="208" t="s">
        <v>13869</v>
      </c>
      <c r="M92" s="168" t="s">
        <v>13870</v>
      </c>
      <c r="N92" s="238">
        <v>65</v>
      </c>
      <c r="O92" s="285">
        <v>80</v>
      </c>
      <c r="P92" s="213">
        <v>70</v>
      </c>
      <c r="Q92" s="209"/>
      <c r="R92" s="212"/>
      <c r="S92" s="168">
        <f>LARGE((N92,O92,P92,Q92,R92),1)</f>
        <v>80</v>
      </c>
      <c r="T92" s="168">
        <f>LARGE((N92,O92,P92,Q92,R92),2)</f>
        <v>70</v>
      </c>
      <c r="U92" s="169">
        <f>LARGE((N92,O92,P92,Q92,R92),3)</f>
        <v>65</v>
      </c>
      <c r="V92" s="246">
        <f t="shared" si="3"/>
        <v>215</v>
      </c>
      <c r="W92" s="187"/>
    </row>
    <row r="93" spans="1:23" x14ac:dyDescent="0.2">
      <c r="A93" s="187">
        <f t="shared" si="2"/>
        <v>10</v>
      </c>
      <c r="B93" s="206">
        <v>2</v>
      </c>
      <c r="C93" s="206">
        <v>2</v>
      </c>
      <c r="D93" s="168" t="s">
        <v>4531</v>
      </c>
      <c r="E93" s="168" t="s">
        <v>3428</v>
      </c>
      <c r="F93" s="168" t="s">
        <v>580</v>
      </c>
      <c r="G93" s="216">
        <v>39854</v>
      </c>
      <c r="H93" s="168">
        <v>10</v>
      </c>
      <c r="I93" s="168">
        <v>10</v>
      </c>
      <c r="J93" s="208" t="s">
        <v>4532</v>
      </c>
      <c r="K93" s="168" t="s">
        <v>60</v>
      </c>
      <c r="L93" s="208" t="s">
        <v>150</v>
      </c>
      <c r="M93" s="168" t="s">
        <v>107</v>
      </c>
      <c r="N93" s="238">
        <v>65</v>
      </c>
      <c r="O93" s="211"/>
      <c r="P93" s="213"/>
      <c r="Q93" s="209">
        <v>75</v>
      </c>
      <c r="R93" s="212">
        <v>74</v>
      </c>
      <c r="S93" s="168">
        <f>LARGE((N93,O93,P93,Q93,R93),1)</f>
        <v>75</v>
      </c>
      <c r="T93" s="168">
        <f>LARGE((N93,O93,P93,Q93,R93),2)</f>
        <v>74</v>
      </c>
      <c r="U93" s="169">
        <f>LARGE((N93,O93,P93,Q93,R93),3)</f>
        <v>65</v>
      </c>
      <c r="V93" s="246">
        <f t="shared" si="3"/>
        <v>214</v>
      </c>
      <c r="W93" s="187"/>
    </row>
    <row r="94" spans="1:23" ht="25.5" x14ac:dyDescent="0.2">
      <c r="A94" s="187">
        <f t="shared" si="2"/>
        <v>10</v>
      </c>
      <c r="B94" s="206">
        <v>3</v>
      </c>
      <c r="C94" s="206">
        <v>2</v>
      </c>
      <c r="D94" s="168" t="s">
        <v>3817</v>
      </c>
      <c r="E94" s="168" t="s">
        <v>56</v>
      </c>
      <c r="F94" s="168" t="s">
        <v>326</v>
      </c>
      <c r="G94" s="216">
        <v>39620</v>
      </c>
      <c r="H94" s="168">
        <v>10</v>
      </c>
      <c r="I94" s="168">
        <v>10</v>
      </c>
      <c r="J94" s="208" t="s">
        <v>3818</v>
      </c>
      <c r="K94" s="168" t="s">
        <v>558</v>
      </c>
      <c r="L94" s="208" t="s">
        <v>3819</v>
      </c>
      <c r="M94" s="168" t="s">
        <v>3820</v>
      </c>
      <c r="N94" s="238">
        <v>75</v>
      </c>
      <c r="O94" s="211">
        <v>65</v>
      </c>
      <c r="P94" s="213">
        <v>70</v>
      </c>
      <c r="Q94" s="209"/>
      <c r="R94" s="212"/>
      <c r="S94" s="168">
        <f>LARGE((N94,O94,P94,Q94,R94),1)</f>
        <v>75</v>
      </c>
      <c r="T94" s="168">
        <f>LARGE((N94,O94,P94,Q94,R94),2)</f>
        <v>70</v>
      </c>
      <c r="U94" s="169">
        <f>LARGE((N94,O94,P94,Q94,R94),3)</f>
        <v>65</v>
      </c>
      <c r="V94" s="246">
        <f t="shared" si="3"/>
        <v>210</v>
      </c>
      <c r="W94" s="187"/>
    </row>
    <row r="95" spans="1:23" x14ac:dyDescent="0.2">
      <c r="A95" s="187">
        <f t="shared" si="2"/>
        <v>10</v>
      </c>
      <c r="B95" s="206">
        <v>1</v>
      </c>
      <c r="C95" s="206">
        <v>2</v>
      </c>
      <c r="D95" s="168" t="s">
        <v>10238</v>
      </c>
      <c r="E95" s="168" t="s">
        <v>10239</v>
      </c>
      <c r="F95" s="168" t="s">
        <v>4142</v>
      </c>
      <c r="G95" s="215">
        <v>39754</v>
      </c>
      <c r="H95" s="168">
        <v>10</v>
      </c>
      <c r="I95" s="168">
        <v>10</v>
      </c>
      <c r="J95" s="208" t="s">
        <v>427</v>
      </c>
      <c r="K95" s="168" t="s">
        <v>164</v>
      </c>
      <c r="L95" s="208" t="s">
        <v>166</v>
      </c>
      <c r="M95" s="168" t="s">
        <v>511</v>
      </c>
      <c r="N95" s="295">
        <v>75</v>
      </c>
      <c r="O95" s="211">
        <v>65</v>
      </c>
      <c r="P95" s="213">
        <v>70</v>
      </c>
      <c r="Q95" s="209"/>
      <c r="R95" s="212"/>
      <c r="S95" s="168">
        <f>LARGE((N95,O95,P95,Q95,R95),1)</f>
        <v>75</v>
      </c>
      <c r="T95" s="168">
        <f>LARGE((N95,O95,P95,Q95,R95),2)</f>
        <v>70</v>
      </c>
      <c r="U95" s="169">
        <f>LARGE((N95,O95,P95,Q95,R95),3)</f>
        <v>65</v>
      </c>
      <c r="V95" s="246">
        <f t="shared" si="3"/>
        <v>210</v>
      </c>
      <c r="W95" s="187"/>
    </row>
    <row r="96" spans="1:23" x14ac:dyDescent="0.2">
      <c r="A96" s="187">
        <f t="shared" si="2"/>
        <v>10</v>
      </c>
      <c r="B96" s="206">
        <v>2</v>
      </c>
      <c r="C96" s="206">
        <v>3</v>
      </c>
      <c r="D96" s="168" t="s">
        <v>14501</v>
      </c>
      <c r="E96" s="168" t="s">
        <v>2491</v>
      </c>
      <c r="F96" s="168" t="s">
        <v>1330</v>
      </c>
      <c r="G96" s="215">
        <v>39729</v>
      </c>
      <c r="H96" s="168">
        <v>10</v>
      </c>
      <c r="I96" s="168">
        <v>10</v>
      </c>
      <c r="J96" s="208" t="s">
        <v>14502</v>
      </c>
      <c r="K96" s="168" t="s">
        <v>60</v>
      </c>
      <c r="L96" s="208" t="s">
        <v>145</v>
      </c>
      <c r="M96" s="168" t="s">
        <v>14503</v>
      </c>
      <c r="N96" s="238">
        <v>65</v>
      </c>
      <c r="O96" s="211">
        <v>80</v>
      </c>
      <c r="P96" s="213"/>
      <c r="Q96" s="209">
        <v>65</v>
      </c>
      <c r="R96" s="212"/>
      <c r="S96" s="168">
        <f>LARGE((N96,O96,P96,Q96,R96),1)</f>
        <v>80</v>
      </c>
      <c r="T96" s="168">
        <f>LARGE((N96,O96,P96,Q96,R96),2)</f>
        <v>65</v>
      </c>
      <c r="U96" s="169">
        <f>LARGE((N96,O96,P96,Q96,R96),3)</f>
        <v>65</v>
      </c>
      <c r="V96" s="246">
        <f t="shared" si="3"/>
        <v>210</v>
      </c>
      <c r="W96" s="187"/>
    </row>
    <row r="97" spans="1:23" x14ac:dyDescent="0.2">
      <c r="A97" s="187">
        <f t="shared" si="2"/>
        <v>10</v>
      </c>
      <c r="B97" s="206">
        <v>1</v>
      </c>
      <c r="C97" s="206">
        <v>1</v>
      </c>
      <c r="D97" s="168" t="s">
        <v>6217</v>
      </c>
      <c r="E97" s="168" t="s">
        <v>2135</v>
      </c>
      <c r="F97" s="168" t="s">
        <v>1998</v>
      </c>
      <c r="G97" s="216">
        <v>39871</v>
      </c>
      <c r="H97" s="168">
        <v>10</v>
      </c>
      <c r="I97" s="168">
        <v>10</v>
      </c>
      <c r="J97" s="208" t="s">
        <v>3499</v>
      </c>
      <c r="K97" s="168" t="s">
        <v>164</v>
      </c>
      <c r="L97" s="208" t="s">
        <v>166</v>
      </c>
      <c r="M97" s="168" t="s">
        <v>511</v>
      </c>
      <c r="N97" s="238">
        <v>65</v>
      </c>
      <c r="O97" s="211"/>
      <c r="P97" s="213">
        <v>70</v>
      </c>
      <c r="Q97" s="209">
        <v>60</v>
      </c>
      <c r="R97" s="212">
        <v>74</v>
      </c>
      <c r="S97" s="168">
        <f>LARGE((N97,O97,P97,Q97,R97),1)</f>
        <v>74</v>
      </c>
      <c r="T97" s="168">
        <f>LARGE((N97,O97,P97,Q97,R97),2)</f>
        <v>70</v>
      </c>
      <c r="U97" s="169">
        <f>LARGE((N97,O97,P97,Q97,R97),3)</f>
        <v>65</v>
      </c>
      <c r="V97" s="246">
        <f t="shared" si="3"/>
        <v>209</v>
      </c>
      <c r="W97" s="187"/>
    </row>
    <row r="98" spans="1:23" x14ac:dyDescent="0.2">
      <c r="A98" s="187">
        <f t="shared" si="2"/>
        <v>10</v>
      </c>
      <c r="B98" s="206">
        <v>2</v>
      </c>
      <c r="C98" s="206">
        <v>2</v>
      </c>
      <c r="D98" s="168" t="s">
        <v>1223</v>
      </c>
      <c r="E98" s="168" t="s">
        <v>804</v>
      </c>
      <c r="F98" s="168" t="s">
        <v>19747</v>
      </c>
      <c r="G98" s="216">
        <v>39485</v>
      </c>
      <c r="H98" s="168">
        <v>10</v>
      </c>
      <c r="I98" s="168">
        <v>10</v>
      </c>
      <c r="J98" s="208" t="s">
        <v>1210</v>
      </c>
      <c r="K98" s="168" t="s">
        <v>98</v>
      </c>
      <c r="L98" s="208" t="s">
        <v>1227</v>
      </c>
      <c r="M98" s="168" t="s">
        <v>1228</v>
      </c>
      <c r="N98" s="238">
        <v>65</v>
      </c>
      <c r="O98" s="211">
        <v>65</v>
      </c>
      <c r="P98" s="213">
        <v>75</v>
      </c>
      <c r="Q98" s="209"/>
      <c r="R98" s="212"/>
      <c r="S98" s="168">
        <f>LARGE((N98,O98,P98,Q98,R98),1)</f>
        <v>75</v>
      </c>
      <c r="T98" s="168">
        <f>LARGE((N98,O98,P98,Q98,R98),2)</f>
        <v>65</v>
      </c>
      <c r="U98" s="169">
        <f>LARGE((N98,O98,P98,Q98,R98),3)</f>
        <v>65</v>
      </c>
      <c r="V98" s="246">
        <f t="shared" si="3"/>
        <v>205</v>
      </c>
      <c r="W98" s="187"/>
    </row>
    <row r="99" spans="1:23" x14ac:dyDescent="0.2">
      <c r="A99" s="187">
        <f t="shared" si="2"/>
        <v>10</v>
      </c>
      <c r="B99" s="206">
        <v>3</v>
      </c>
      <c r="C99" s="206">
        <v>1</v>
      </c>
      <c r="D99" s="168" t="s">
        <v>147</v>
      </c>
      <c r="E99" s="168" t="s">
        <v>1213</v>
      </c>
      <c r="F99" s="168" t="s">
        <v>114</v>
      </c>
      <c r="G99" s="216">
        <v>39523</v>
      </c>
      <c r="H99" s="168">
        <v>10</v>
      </c>
      <c r="I99" s="168">
        <v>10</v>
      </c>
      <c r="J99" s="208" t="s">
        <v>9371</v>
      </c>
      <c r="K99" s="168" t="s">
        <v>164</v>
      </c>
      <c r="L99" s="208" t="s">
        <v>6302</v>
      </c>
      <c r="M99" s="168" t="s">
        <v>6246</v>
      </c>
      <c r="N99" s="238">
        <v>70</v>
      </c>
      <c r="O99" s="211">
        <v>70</v>
      </c>
      <c r="P99" s="213">
        <v>65</v>
      </c>
      <c r="Q99" s="209"/>
      <c r="R99" s="212"/>
      <c r="S99" s="168">
        <f>LARGE((N99,O99,P99,Q99,R99),1)</f>
        <v>70</v>
      </c>
      <c r="T99" s="168">
        <f>LARGE((N99,O99,P99,Q99,R99),2)</f>
        <v>70</v>
      </c>
      <c r="U99" s="169">
        <f>LARGE((N99,O99,P99,Q99,R99),3)</f>
        <v>65</v>
      </c>
      <c r="V99" s="246">
        <f t="shared" si="3"/>
        <v>205</v>
      </c>
      <c r="W99" s="187"/>
    </row>
    <row r="100" spans="1:23" x14ac:dyDescent="0.2">
      <c r="A100" s="187">
        <f t="shared" si="2"/>
        <v>10</v>
      </c>
      <c r="B100" s="206">
        <v>1</v>
      </c>
      <c r="C100" s="206">
        <v>2</v>
      </c>
      <c r="D100" s="168" t="s">
        <v>18690</v>
      </c>
      <c r="E100" s="168" t="s">
        <v>434</v>
      </c>
      <c r="F100" s="168" t="s">
        <v>462</v>
      </c>
      <c r="G100" s="215">
        <v>39502</v>
      </c>
      <c r="H100" s="168">
        <v>10</v>
      </c>
      <c r="I100" s="168">
        <v>10</v>
      </c>
      <c r="J100" s="208" t="s">
        <v>2291</v>
      </c>
      <c r="K100" s="168" t="s">
        <v>676</v>
      </c>
      <c r="L100" s="208" t="s">
        <v>864</v>
      </c>
      <c r="M100" s="168" t="s">
        <v>12190</v>
      </c>
      <c r="N100" s="238">
        <v>70</v>
      </c>
      <c r="O100" s="211">
        <v>70</v>
      </c>
      <c r="P100" s="213">
        <v>65</v>
      </c>
      <c r="Q100" s="209"/>
      <c r="R100" s="212"/>
      <c r="S100" s="168">
        <f>LARGE((N100,O100,P100,Q100,R100),1)</f>
        <v>70</v>
      </c>
      <c r="T100" s="168">
        <f>LARGE((N100,O100,P100,Q100,R100),2)</f>
        <v>70</v>
      </c>
      <c r="U100" s="169">
        <f>LARGE((N100,O100,P100,Q100,R100),3)</f>
        <v>65</v>
      </c>
      <c r="V100" s="246">
        <f t="shared" si="3"/>
        <v>205</v>
      </c>
      <c r="W100" s="187"/>
    </row>
    <row r="101" spans="1:23" x14ac:dyDescent="0.2">
      <c r="A101" s="187">
        <f t="shared" si="2"/>
        <v>10</v>
      </c>
      <c r="B101" s="206">
        <v>2</v>
      </c>
      <c r="C101" s="206">
        <v>3</v>
      </c>
      <c r="D101" s="168" t="s">
        <v>5005</v>
      </c>
      <c r="E101" s="168" t="s">
        <v>7373</v>
      </c>
      <c r="F101" s="168" t="s">
        <v>500</v>
      </c>
      <c r="G101" s="216">
        <v>39743</v>
      </c>
      <c r="H101" s="168">
        <v>10</v>
      </c>
      <c r="I101" s="168">
        <v>10</v>
      </c>
      <c r="J101" s="208" t="s">
        <v>9741</v>
      </c>
      <c r="K101" s="168" t="s">
        <v>164</v>
      </c>
      <c r="L101" s="208" t="s">
        <v>166</v>
      </c>
      <c r="M101" s="168" t="s">
        <v>169</v>
      </c>
      <c r="N101" s="238">
        <v>70</v>
      </c>
      <c r="O101" s="211">
        <v>65</v>
      </c>
      <c r="P101" s="213">
        <v>70</v>
      </c>
      <c r="Q101" s="209"/>
      <c r="R101" s="212"/>
      <c r="S101" s="168">
        <f>LARGE((N101,O101,P101,Q101,R101),1)</f>
        <v>70</v>
      </c>
      <c r="T101" s="168">
        <f>LARGE((N101,O101,P101,Q101,R101),2)</f>
        <v>70</v>
      </c>
      <c r="U101" s="169">
        <f>LARGE((N101,O101,P101,Q101,R101),3)</f>
        <v>65</v>
      </c>
      <c r="V101" s="246">
        <f t="shared" si="3"/>
        <v>205</v>
      </c>
      <c r="W101" s="187"/>
    </row>
    <row r="102" spans="1:23" x14ac:dyDescent="0.2">
      <c r="A102" s="187">
        <f t="shared" si="2"/>
        <v>10</v>
      </c>
      <c r="B102" s="206">
        <v>1</v>
      </c>
      <c r="C102" s="206">
        <v>3</v>
      </c>
      <c r="D102" s="163" t="s">
        <v>1677</v>
      </c>
      <c r="E102" s="163" t="s">
        <v>218</v>
      </c>
      <c r="F102" s="163" t="s">
        <v>661</v>
      </c>
      <c r="G102" s="207">
        <v>39710</v>
      </c>
      <c r="H102" s="197">
        <v>10</v>
      </c>
      <c r="I102" s="197">
        <v>10</v>
      </c>
      <c r="J102" s="208" t="s">
        <v>183</v>
      </c>
      <c r="K102" s="168" t="s">
        <v>60</v>
      </c>
      <c r="L102" s="208" t="s">
        <v>150</v>
      </c>
      <c r="M102" s="168"/>
      <c r="N102" s="238">
        <v>65</v>
      </c>
      <c r="O102" s="211">
        <v>70</v>
      </c>
      <c r="P102" s="213">
        <v>65</v>
      </c>
      <c r="Q102" s="209"/>
      <c r="R102" s="212"/>
      <c r="S102" s="168">
        <f>LARGE((N102,O102,P102,Q102,R102),1)</f>
        <v>70</v>
      </c>
      <c r="T102" s="168">
        <f>LARGE((N102,O102,P102,Q102,R102),2)</f>
        <v>65</v>
      </c>
      <c r="U102" s="169">
        <f>LARGE((N102,O102,P102,Q102,R102),3)</f>
        <v>65</v>
      </c>
      <c r="V102" s="246">
        <f t="shared" si="3"/>
        <v>200</v>
      </c>
      <c r="W102" s="187"/>
    </row>
    <row r="103" spans="1:23" x14ac:dyDescent="0.2">
      <c r="A103" s="187">
        <f t="shared" si="2"/>
        <v>10</v>
      </c>
      <c r="B103" s="198"/>
      <c r="C103" s="198"/>
      <c r="D103" s="163" t="s">
        <v>19780</v>
      </c>
      <c r="E103" s="163" t="s">
        <v>75</v>
      </c>
      <c r="F103" s="163" t="s">
        <v>57</v>
      </c>
      <c r="G103" s="180">
        <v>39757</v>
      </c>
      <c r="H103" s="163">
        <v>10</v>
      </c>
      <c r="I103" s="163">
        <v>10</v>
      </c>
      <c r="J103" s="218" t="s">
        <v>17889</v>
      </c>
      <c r="K103" s="163" t="s">
        <v>98</v>
      </c>
      <c r="L103" s="208" t="s">
        <v>592</v>
      </c>
      <c r="M103" s="221" t="s">
        <v>19781</v>
      </c>
      <c r="N103" s="238">
        <v>65</v>
      </c>
      <c r="O103" s="211">
        <v>70</v>
      </c>
      <c r="P103" s="213">
        <v>65</v>
      </c>
      <c r="Q103" s="209"/>
      <c r="R103" s="212"/>
      <c r="S103" s="168">
        <f>LARGE((N103,O103,P103,Q103,R103),1)</f>
        <v>70</v>
      </c>
      <c r="T103" s="168">
        <f>LARGE((N103,O103,P103,Q103,R103),2)</f>
        <v>65</v>
      </c>
      <c r="U103" s="169">
        <f>LARGE((N103,O103,P103,Q103,R103),3)</f>
        <v>65</v>
      </c>
      <c r="V103" s="246">
        <f t="shared" si="3"/>
        <v>200</v>
      </c>
      <c r="W103" s="187"/>
    </row>
    <row r="104" spans="1:23" x14ac:dyDescent="0.2">
      <c r="A104" s="187">
        <f t="shared" si="2"/>
        <v>10</v>
      </c>
      <c r="B104" s="206">
        <v>1</v>
      </c>
      <c r="C104" s="206">
        <v>3</v>
      </c>
      <c r="D104" s="168" t="s">
        <v>14872</v>
      </c>
      <c r="E104" s="168" t="s">
        <v>56</v>
      </c>
      <c r="F104" s="168" t="s">
        <v>70</v>
      </c>
      <c r="G104" s="215">
        <v>39614</v>
      </c>
      <c r="H104" s="168">
        <v>10</v>
      </c>
      <c r="I104" s="168">
        <v>10</v>
      </c>
      <c r="J104" s="208" t="s">
        <v>14873</v>
      </c>
      <c r="K104" s="168" t="s">
        <v>98</v>
      </c>
      <c r="L104" s="208" t="s">
        <v>14874</v>
      </c>
      <c r="M104" s="168"/>
      <c r="N104" s="238">
        <v>65</v>
      </c>
      <c r="O104" s="211">
        <v>65</v>
      </c>
      <c r="P104" s="213"/>
      <c r="Q104" s="209"/>
      <c r="R104" s="212">
        <v>65</v>
      </c>
      <c r="S104" s="168">
        <f>LARGE((N104,O104,P104,Q104,R104),1)</f>
        <v>65</v>
      </c>
      <c r="T104" s="168">
        <f>LARGE((N104,O104,P104,Q104,R104),2)</f>
        <v>65</v>
      </c>
      <c r="U104" s="169">
        <f>LARGE((N104,O104,P104,Q104,R104),3)</f>
        <v>65</v>
      </c>
      <c r="V104" s="246">
        <f t="shared" si="3"/>
        <v>195</v>
      </c>
      <c r="W104" s="187"/>
    </row>
    <row r="105" spans="1:23" x14ac:dyDescent="0.2">
      <c r="A105" s="187">
        <f t="shared" si="2"/>
        <v>10</v>
      </c>
      <c r="B105" s="206">
        <v>2</v>
      </c>
      <c r="C105" s="206">
        <v>1</v>
      </c>
      <c r="D105" s="168" t="s">
        <v>7214</v>
      </c>
      <c r="E105" s="168" t="s">
        <v>289</v>
      </c>
      <c r="F105" s="168" t="s">
        <v>500</v>
      </c>
      <c r="G105" s="216">
        <v>39540</v>
      </c>
      <c r="H105" s="168">
        <v>10</v>
      </c>
      <c r="I105" s="168">
        <v>10</v>
      </c>
      <c r="J105" s="208" t="s">
        <v>1819</v>
      </c>
      <c r="K105" s="168" t="s">
        <v>82</v>
      </c>
      <c r="L105" s="208" t="s">
        <v>646</v>
      </c>
      <c r="M105" s="168" t="s">
        <v>7181</v>
      </c>
      <c r="N105" s="238">
        <v>65</v>
      </c>
      <c r="O105" s="211"/>
      <c r="P105" s="213">
        <v>60</v>
      </c>
      <c r="Q105" s="209">
        <v>65</v>
      </c>
      <c r="R105" s="212">
        <v>65</v>
      </c>
      <c r="S105" s="168">
        <f>LARGE((N105,O105,P105,Q105,R105),1)</f>
        <v>65</v>
      </c>
      <c r="T105" s="168">
        <f>LARGE((N105,O105,P105,Q105,R105),2)</f>
        <v>65</v>
      </c>
      <c r="U105" s="169">
        <f>LARGE((N105,O105,P105,Q105,R105),3)</f>
        <v>65</v>
      </c>
      <c r="V105" s="246">
        <f t="shared" si="3"/>
        <v>195</v>
      </c>
      <c r="W105" s="187"/>
    </row>
    <row r="106" spans="1:23" x14ac:dyDescent="0.2">
      <c r="A106" s="187">
        <f t="shared" si="2"/>
        <v>10</v>
      </c>
      <c r="B106" s="206">
        <v>2</v>
      </c>
      <c r="C106" s="206">
        <v>2</v>
      </c>
      <c r="D106" s="168" t="s">
        <v>956</v>
      </c>
      <c r="E106" s="168" t="s">
        <v>193</v>
      </c>
      <c r="F106" s="168" t="s">
        <v>70</v>
      </c>
      <c r="G106" s="215">
        <v>39534</v>
      </c>
      <c r="H106" s="168">
        <v>10</v>
      </c>
      <c r="I106" s="168">
        <v>10</v>
      </c>
      <c r="J106" s="208" t="s">
        <v>19576</v>
      </c>
      <c r="K106" s="168" t="s">
        <v>683</v>
      </c>
      <c r="L106" s="208" t="s">
        <v>823</v>
      </c>
      <c r="M106" s="168"/>
      <c r="N106" s="238">
        <v>65</v>
      </c>
      <c r="O106" s="211">
        <v>65</v>
      </c>
      <c r="P106" s="213">
        <v>65</v>
      </c>
      <c r="Q106" s="209"/>
      <c r="R106" s="212"/>
      <c r="S106" s="168">
        <f>LARGE((N106,O106,P106,Q106,R106),1)</f>
        <v>65</v>
      </c>
      <c r="T106" s="168">
        <f>LARGE((N106,O106,P106,Q106,R106),2)</f>
        <v>65</v>
      </c>
      <c r="U106" s="169">
        <f>LARGE((N106,O106,P106,Q106,R106),3)</f>
        <v>65</v>
      </c>
      <c r="V106" s="246">
        <f t="shared" si="3"/>
        <v>195</v>
      </c>
      <c r="W106" s="187"/>
    </row>
    <row r="107" spans="1:23" x14ac:dyDescent="0.2">
      <c r="A107" s="187">
        <f t="shared" si="2"/>
        <v>10</v>
      </c>
      <c r="B107" s="206">
        <v>2</v>
      </c>
      <c r="C107" s="206">
        <v>2</v>
      </c>
      <c r="D107" s="168" t="s">
        <v>4624</v>
      </c>
      <c r="E107" s="168" t="s">
        <v>127</v>
      </c>
      <c r="F107" s="168" t="s">
        <v>114</v>
      </c>
      <c r="G107" s="216">
        <v>39691</v>
      </c>
      <c r="H107" s="168">
        <v>10</v>
      </c>
      <c r="I107" s="168">
        <v>10</v>
      </c>
      <c r="J107" s="208" t="s">
        <v>9673</v>
      </c>
      <c r="K107" s="168" t="s">
        <v>78</v>
      </c>
      <c r="L107" s="208" t="s">
        <v>890</v>
      </c>
      <c r="M107" s="168" t="s">
        <v>9674</v>
      </c>
      <c r="N107" s="238">
        <v>65</v>
      </c>
      <c r="O107" s="211">
        <v>65</v>
      </c>
      <c r="P107" s="213">
        <v>65</v>
      </c>
      <c r="Q107" s="209"/>
      <c r="R107" s="212"/>
      <c r="S107" s="168">
        <f>LARGE((N107,O107,P107,Q107,R107),1)</f>
        <v>65</v>
      </c>
      <c r="T107" s="168">
        <f>LARGE((N107,O107,P107,Q107,R107),2)</f>
        <v>65</v>
      </c>
      <c r="U107" s="169">
        <f>LARGE((N107,O107,P107,Q107,R107),3)</f>
        <v>65</v>
      </c>
      <c r="V107" s="246">
        <f t="shared" si="3"/>
        <v>195</v>
      </c>
      <c r="W107" s="187"/>
    </row>
    <row r="108" spans="1:23" x14ac:dyDescent="0.2">
      <c r="A108" s="187">
        <f t="shared" si="2"/>
        <v>10</v>
      </c>
      <c r="B108" s="206"/>
      <c r="C108" s="206"/>
      <c r="D108" s="168" t="s">
        <v>4865</v>
      </c>
      <c r="E108" s="168" t="s">
        <v>148</v>
      </c>
      <c r="F108" s="168" t="s">
        <v>76</v>
      </c>
      <c r="G108" s="216">
        <v>39573</v>
      </c>
      <c r="H108" s="168">
        <v>10</v>
      </c>
      <c r="I108" s="168">
        <v>10</v>
      </c>
      <c r="J108" s="208" t="s">
        <v>6169</v>
      </c>
      <c r="K108" s="168" t="s">
        <v>60</v>
      </c>
      <c r="L108" s="208" t="s">
        <v>4996</v>
      </c>
      <c r="M108" s="168"/>
      <c r="N108" s="238">
        <v>85</v>
      </c>
      <c r="O108" s="211"/>
      <c r="P108" s="213"/>
      <c r="Q108" s="209">
        <v>80</v>
      </c>
      <c r="R108" s="212">
        <v>64</v>
      </c>
      <c r="S108" s="168">
        <f>LARGE((N108,O108,P108,Q108,R108),1)</f>
        <v>85</v>
      </c>
      <c r="T108" s="168">
        <f>LARGE((N108,O108,P108,Q108,R108),2)</f>
        <v>80</v>
      </c>
      <c r="U108" s="169">
        <f>LARGE((N108,O108,P108,Q108,R108),3)</f>
        <v>64</v>
      </c>
      <c r="V108" s="246">
        <f t="shared" si="3"/>
        <v>229</v>
      </c>
      <c r="W108" s="220" t="s">
        <v>19598</v>
      </c>
    </row>
    <row r="109" spans="1:23" x14ac:dyDescent="0.2">
      <c r="A109" s="187">
        <f t="shared" si="2"/>
        <v>10</v>
      </c>
      <c r="B109" s="206">
        <v>1</v>
      </c>
      <c r="C109" s="206">
        <v>2</v>
      </c>
      <c r="D109" s="163" t="s">
        <v>5530</v>
      </c>
      <c r="E109" s="163" t="s">
        <v>218</v>
      </c>
      <c r="F109" s="163" t="s">
        <v>49</v>
      </c>
      <c r="G109" s="207">
        <v>39514</v>
      </c>
      <c r="H109" s="197">
        <v>10</v>
      </c>
      <c r="I109" s="197">
        <v>10</v>
      </c>
      <c r="J109" s="208" t="s">
        <v>183</v>
      </c>
      <c r="K109" s="168" t="s">
        <v>60</v>
      </c>
      <c r="L109" s="208" t="s">
        <v>150</v>
      </c>
      <c r="M109" s="168"/>
      <c r="N109" s="238">
        <v>80</v>
      </c>
      <c r="O109" s="211">
        <v>60</v>
      </c>
      <c r="P109" s="213">
        <v>65</v>
      </c>
      <c r="Q109" s="209"/>
      <c r="R109" s="212">
        <v>61</v>
      </c>
      <c r="S109" s="168">
        <f>LARGE((N109,O109,P109,Q109,R109),1)</f>
        <v>80</v>
      </c>
      <c r="T109" s="168">
        <f>LARGE((N109,O109,P109,Q109,R109),2)</f>
        <v>65</v>
      </c>
      <c r="U109" s="169">
        <f>LARGE((N109,O109,P109,Q109,R109),3)</f>
        <v>61</v>
      </c>
      <c r="V109" s="246">
        <f t="shared" si="3"/>
        <v>206</v>
      </c>
      <c r="W109" s="187"/>
    </row>
    <row r="110" spans="1:23" x14ac:dyDescent="0.2">
      <c r="A110" s="187">
        <f t="shared" si="2"/>
        <v>10</v>
      </c>
      <c r="B110" s="206">
        <v>1</v>
      </c>
      <c r="C110" s="206">
        <v>1</v>
      </c>
      <c r="D110" s="168" t="s">
        <v>7580</v>
      </c>
      <c r="E110" s="168" t="s">
        <v>91</v>
      </c>
      <c r="F110" s="168" t="s">
        <v>76</v>
      </c>
      <c r="G110" s="215">
        <v>39599</v>
      </c>
      <c r="H110" s="168">
        <v>10</v>
      </c>
      <c r="I110" s="168">
        <v>10</v>
      </c>
      <c r="J110" s="208" t="s">
        <v>16267</v>
      </c>
      <c r="K110" s="168" t="s">
        <v>78</v>
      </c>
      <c r="L110" s="208" t="s">
        <v>16268</v>
      </c>
      <c r="M110" s="168" t="s">
        <v>16269</v>
      </c>
      <c r="N110" s="238">
        <v>60</v>
      </c>
      <c r="O110" s="211">
        <v>100</v>
      </c>
      <c r="P110" s="213">
        <v>75</v>
      </c>
      <c r="Q110" s="209"/>
      <c r="R110" s="212"/>
      <c r="S110" s="168">
        <f>LARGE((N110,O110,P110,Q110,R110),1)</f>
        <v>100</v>
      </c>
      <c r="T110" s="168">
        <f>LARGE((N110,O110,P110,Q110,R110),2)</f>
        <v>75</v>
      </c>
      <c r="U110" s="169">
        <f>LARGE((N110,O110,P110,Q110,R110),3)</f>
        <v>60</v>
      </c>
      <c r="V110" s="246">
        <f t="shared" si="3"/>
        <v>235</v>
      </c>
      <c r="W110" s="220" t="s">
        <v>19598</v>
      </c>
    </row>
    <row r="111" spans="1:23" ht="25.5" x14ac:dyDescent="0.2">
      <c r="A111" s="187">
        <f t="shared" si="2"/>
        <v>10</v>
      </c>
      <c r="B111" s="206"/>
      <c r="C111" s="206"/>
      <c r="D111" s="168" t="s">
        <v>16934</v>
      </c>
      <c r="E111" s="168" t="s">
        <v>362</v>
      </c>
      <c r="F111" s="168" t="s">
        <v>114</v>
      </c>
      <c r="G111" s="215">
        <v>39550</v>
      </c>
      <c r="H111" s="168">
        <v>10</v>
      </c>
      <c r="I111" s="168">
        <v>10</v>
      </c>
      <c r="J111" s="208" t="s">
        <v>16935</v>
      </c>
      <c r="K111" s="168" t="s">
        <v>197</v>
      </c>
      <c r="L111" s="208" t="s">
        <v>9089</v>
      </c>
      <c r="M111" s="168" t="s">
        <v>16850</v>
      </c>
      <c r="N111" s="295">
        <v>60</v>
      </c>
      <c r="O111" s="211">
        <v>80</v>
      </c>
      <c r="P111" s="213">
        <v>90</v>
      </c>
      <c r="Q111" s="209"/>
      <c r="R111" s="212"/>
      <c r="S111" s="168">
        <f>LARGE((N111,O111,P111,Q111,R111),1)</f>
        <v>90</v>
      </c>
      <c r="T111" s="168">
        <f>LARGE((N111,O111,P111,Q111,R111),2)</f>
        <v>80</v>
      </c>
      <c r="U111" s="169">
        <f>LARGE((N111,O111,P111,Q111,R111),3)</f>
        <v>60</v>
      </c>
      <c r="V111" s="169">
        <f t="shared" si="3"/>
        <v>230</v>
      </c>
      <c r="W111" s="292" t="s">
        <v>19598</v>
      </c>
    </row>
    <row r="112" spans="1:23" x14ac:dyDescent="0.2">
      <c r="A112" s="187">
        <f t="shared" si="2"/>
        <v>10</v>
      </c>
      <c r="B112" s="206"/>
      <c r="C112" s="206"/>
      <c r="D112" s="168" t="s">
        <v>19674</v>
      </c>
      <c r="E112" s="168" t="s">
        <v>96</v>
      </c>
      <c r="F112" s="168" t="s">
        <v>464</v>
      </c>
      <c r="G112" s="207">
        <v>39608</v>
      </c>
      <c r="H112" s="197">
        <v>10</v>
      </c>
      <c r="I112" s="197">
        <v>10</v>
      </c>
      <c r="J112" s="208" t="s">
        <v>7198</v>
      </c>
      <c r="K112" s="168" t="s">
        <v>98</v>
      </c>
      <c r="L112" s="208" t="s">
        <v>19675</v>
      </c>
      <c r="M112" s="168" t="s">
        <v>167</v>
      </c>
      <c r="N112" s="238">
        <v>90</v>
      </c>
      <c r="O112" s="211">
        <v>60</v>
      </c>
      <c r="P112" s="213">
        <v>75</v>
      </c>
      <c r="Q112" s="209"/>
      <c r="R112" s="212"/>
      <c r="S112" s="168">
        <f>LARGE((N112,O112,P112,Q112,R112),1)</f>
        <v>90</v>
      </c>
      <c r="T112" s="168">
        <f>LARGE((N112,O112,P112,Q112,R112),2)</f>
        <v>75</v>
      </c>
      <c r="U112" s="169">
        <f>LARGE((N112,O112,P112,Q112,R112),3)</f>
        <v>60</v>
      </c>
      <c r="V112" s="246">
        <f t="shared" si="3"/>
        <v>225</v>
      </c>
      <c r="W112" s="220" t="s">
        <v>19598</v>
      </c>
    </row>
    <row r="113" spans="1:23" ht="25.5" x14ac:dyDescent="0.2">
      <c r="A113" s="187">
        <f t="shared" si="2"/>
        <v>10</v>
      </c>
      <c r="B113" s="206"/>
      <c r="C113" s="206"/>
      <c r="D113" s="168" t="s">
        <v>4703</v>
      </c>
      <c r="E113" s="168" t="s">
        <v>1454</v>
      </c>
      <c r="F113" s="168" t="s">
        <v>4704</v>
      </c>
      <c r="G113" s="216">
        <v>39734</v>
      </c>
      <c r="H113" s="168">
        <v>10</v>
      </c>
      <c r="I113" s="168">
        <v>10</v>
      </c>
      <c r="J113" s="208" t="s">
        <v>4705</v>
      </c>
      <c r="K113" s="168" t="s">
        <v>164</v>
      </c>
      <c r="L113" s="208" t="s">
        <v>357</v>
      </c>
      <c r="M113" s="168" t="s">
        <v>4706</v>
      </c>
      <c r="N113" s="238">
        <v>60</v>
      </c>
      <c r="O113" s="285">
        <v>75</v>
      </c>
      <c r="P113" s="213">
        <v>85</v>
      </c>
      <c r="Q113" s="209"/>
      <c r="R113" s="212"/>
      <c r="S113" s="168">
        <f>LARGE((N113,O113,P113,Q113,R113),1)</f>
        <v>85</v>
      </c>
      <c r="T113" s="168">
        <f>LARGE((N113,O113,P113,Q113,R113),2)</f>
        <v>75</v>
      </c>
      <c r="U113" s="169">
        <f>LARGE((N113,O113,P113,Q113,R113),3)</f>
        <v>60</v>
      </c>
      <c r="V113" s="246">
        <f t="shared" si="3"/>
        <v>220</v>
      </c>
      <c r="W113" s="187"/>
    </row>
    <row r="114" spans="1:23" x14ac:dyDescent="0.2">
      <c r="A114" s="187">
        <f t="shared" si="2"/>
        <v>10</v>
      </c>
      <c r="B114" s="206"/>
      <c r="C114" s="206"/>
      <c r="D114" s="168" t="s">
        <v>5984</v>
      </c>
      <c r="E114" s="168" t="s">
        <v>69</v>
      </c>
      <c r="F114" s="168" t="s">
        <v>891</v>
      </c>
      <c r="G114" s="207">
        <v>39540</v>
      </c>
      <c r="H114" s="197">
        <v>10</v>
      </c>
      <c r="I114" s="197">
        <v>10</v>
      </c>
      <c r="J114" s="208" t="s">
        <v>196</v>
      </c>
      <c r="K114" s="168" t="s">
        <v>98</v>
      </c>
      <c r="L114" s="208" t="s">
        <v>19716</v>
      </c>
      <c r="M114" s="168" t="s">
        <v>19717</v>
      </c>
      <c r="N114" s="238">
        <v>60</v>
      </c>
      <c r="O114" s="211">
        <v>85</v>
      </c>
      <c r="P114" s="213">
        <v>70</v>
      </c>
      <c r="Q114" s="209">
        <v>50</v>
      </c>
      <c r="R114" s="212"/>
      <c r="S114" s="168">
        <f>LARGE((N114,O114,P114,Q114,R114),1)</f>
        <v>85</v>
      </c>
      <c r="T114" s="168">
        <f>LARGE((N114,O114,P114,Q114,R114),2)</f>
        <v>70</v>
      </c>
      <c r="U114" s="169">
        <f>LARGE((N114,O114,P114,Q114,R114),3)</f>
        <v>60</v>
      </c>
      <c r="V114" s="246">
        <f t="shared" si="3"/>
        <v>215</v>
      </c>
      <c r="W114" s="187"/>
    </row>
    <row r="115" spans="1:23" ht="25.5" x14ac:dyDescent="0.2">
      <c r="A115" s="187">
        <f t="shared" si="2"/>
        <v>10</v>
      </c>
      <c r="B115" s="206">
        <v>1</v>
      </c>
      <c r="C115" s="206">
        <v>2</v>
      </c>
      <c r="D115" s="168" t="s">
        <v>2821</v>
      </c>
      <c r="E115" s="168" t="s">
        <v>597</v>
      </c>
      <c r="F115" s="168" t="s">
        <v>395</v>
      </c>
      <c r="G115" s="215">
        <v>39715</v>
      </c>
      <c r="H115" s="168">
        <v>10</v>
      </c>
      <c r="I115" s="168">
        <v>10</v>
      </c>
      <c r="J115" s="208" t="s">
        <v>16264</v>
      </c>
      <c r="K115" s="168" t="s">
        <v>558</v>
      </c>
      <c r="L115" s="208" t="s">
        <v>9803</v>
      </c>
      <c r="M115" s="168" t="s">
        <v>5084</v>
      </c>
      <c r="N115" s="238">
        <v>60</v>
      </c>
      <c r="O115" s="211">
        <v>65</v>
      </c>
      <c r="P115" s="213">
        <v>90</v>
      </c>
      <c r="Q115" s="209"/>
      <c r="R115" s="212"/>
      <c r="S115" s="168">
        <f>LARGE((N115,O115,P115,Q115,R115),1)</f>
        <v>90</v>
      </c>
      <c r="T115" s="168">
        <f>LARGE((N115,O115,P115,Q115,R115),2)</f>
        <v>65</v>
      </c>
      <c r="U115" s="169">
        <f>LARGE((N115,O115,P115,Q115,R115),3)</f>
        <v>60</v>
      </c>
      <c r="V115" s="246">
        <f t="shared" si="3"/>
        <v>215</v>
      </c>
      <c r="W115" s="187"/>
    </row>
    <row r="116" spans="1:23" x14ac:dyDescent="0.2">
      <c r="A116" s="187">
        <f t="shared" si="2"/>
        <v>10</v>
      </c>
      <c r="B116" s="206">
        <v>2</v>
      </c>
      <c r="C116" s="206">
        <v>3</v>
      </c>
      <c r="D116" s="168" t="s">
        <v>1307</v>
      </c>
      <c r="E116" s="168" t="s">
        <v>7257</v>
      </c>
      <c r="F116" s="168" t="s">
        <v>86</v>
      </c>
      <c r="G116" s="215">
        <v>39706</v>
      </c>
      <c r="H116" s="168">
        <v>10</v>
      </c>
      <c r="I116" s="168">
        <v>10</v>
      </c>
      <c r="J116" s="208" t="s">
        <v>12949</v>
      </c>
      <c r="K116" s="168" t="s">
        <v>60</v>
      </c>
      <c r="L116" s="208" t="s">
        <v>72</v>
      </c>
      <c r="M116" s="168" t="s">
        <v>63</v>
      </c>
      <c r="N116" s="238">
        <v>60</v>
      </c>
      <c r="O116" s="211"/>
      <c r="P116" s="213"/>
      <c r="Q116" s="209">
        <v>75</v>
      </c>
      <c r="R116" s="212">
        <v>79</v>
      </c>
      <c r="S116" s="168">
        <f>LARGE((N116,O116,P116,Q116,R116),1)</f>
        <v>79</v>
      </c>
      <c r="T116" s="168">
        <f>LARGE((N116,O116,P116,Q116,R116),2)</f>
        <v>75</v>
      </c>
      <c r="U116" s="169">
        <f>LARGE((N116,O116,P116,Q116,R116),3)</f>
        <v>60</v>
      </c>
      <c r="V116" s="246">
        <f t="shared" si="3"/>
        <v>214</v>
      </c>
      <c r="W116" s="187"/>
    </row>
    <row r="117" spans="1:23" ht="38.25" x14ac:dyDescent="0.2">
      <c r="A117" s="187">
        <f t="shared" si="2"/>
        <v>10</v>
      </c>
      <c r="B117" s="206"/>
      <c r="C117" s="206"/>
      <c r="D117" s="168" t="s">
        <v>4336</v>
      </c>
      <c r="E117" s="168" t="s">
        <v>134</v>
      </c>
      <c r="F117" s="168" t="s">
        <v>114</v>
      </c>
      <c r="G117" s="215">
        <v>39472</v>
      </c>
      <c r="H117" s="168">
        <v>10</v>
      </c>
      <c r="I117" s="168">
        <v>10</v>
      </c>
      <c r="J117" s="208" t="s">
        <v>11342</v>
      </c>
      <c r="K117" s="168" t="s">
        <v>98</v>
      </c>
      <c r="L117" s="208" t="s">
        <v>11323</v>
      </c>
      <c r="M117" s="168" t="s">
        <v>11324</v>
      </c>
      <c r="N117" s="238">
        <v>60</v>
      </c>
      <c r="O117" s="211">
        <v>75</v>
      </c>
      <c r="P117" s="213">
        <v>75</v>
      </c>
      <c r="Q117" s="209"/>
      <c r="R117" s="212"/>
      <c r="S117" s="168">
        <f>LARGE((N117,O117,P117,Q117,R117),1)</f>
        <v>75</v>
      </c>
      <c r="T117" s="168">
        <f>LARGE((N117,O117,P117,Q117,R117),2)</f>
        <v>75</v>
      </c>
      <c r="U117" s="169">
        <f>LARGE((N117,O117,P117,Q117,R117),3)</f>
        <v>60</v>
      </c>
      <c r="V117" s="246">
        <f t="shared" si="3"/>
        <v>210</v>
      </c>
      <c r="W117" s="187"/>
    </row>
    <row r="118" spans="1:23" x14ac:dyDescent="0.2">
      <c r="A118" s="187">
        <f t="shared" si="2"/>
        <v>10</v>
      </c>
      <c r="B118" s="206">
        <v>1</v>
      </c>
      <c r="C118" s="206">
        <v>2</v>
      </c>
      <c r="D118" s="168" t="s">
        <v>7724</v>
      </c>
      <c r="E118" s="168" t="s">
        <v>7725</v>
      </c>
      <c r="F118" s="168" t="s">
        <v>28</v>
      </c>
      <c r="G118" s="216">
        <v>39669</v>
      </c>
      <c r="H118" s="168">
        <v>10</v>
      </c>
      <c r="I118" s="168">
        <v>10</v>
      </c>
      <c r="J118" s="208" t="s">
        <v>896</v>
      </c>
      <c r="K118" s="168" t="s">
        <v>60</v>
      </c>
      <c r="L118" s="208" t="s">
        <v>150</v>
      </c>
      <c r="M118" s="168"/>
      <c r="N118" s="238">
        <v>60</v>
      </c>
      <c r="O118" s="211">
        <v>50</v>
      </c>
      <c r="P118" s="213">
        <v>70</v>
      </c>
      <c r="Q118" s="209"/>
      <c r="R118" s="212">
        <v>75</v>
      </c>
      <c r="S118" s="168">
        <f>LARGE((N118,O118,P118,Q118,R118),1)</f>
        <v>75</v>
      </c>
      <c r="T118" s="168">
        <f>LARGE((N118,O118,P118,Q118,R118),2)</f>
        <v>70</v>
      </c>
      <c r="U118" s="169">
        <f>LARGE((N118,O118,P118,Q118,R118),3)</f>
        <v>60</v>
      </c>
      <c r="V118" s="246">
        <f t="shared" si="3"/>
        <v>205</v>
      </c>
      <c r="W118" s="187"/>
    </row>
    <row r="119" spans="1:23" x14ac:dyDescent="0.2">
      <c r="A119" s="187">
        <f t="shared" si="2"/>
        <v>10</v>
      </c>
      <c r="B119" s="198"/>
      <c r="C119" s="198"/>
      <c r="D119" s="163" t="s">
        <v>19790</v>
      </c>
      <c r="E119" s="163" t="s">
        <v>1680</v>
      </c>
      <c r="F119" s="163" t="s">
        <v>500</v>
      </c>
      <c r="G119" s="180">
        <v>39532</v>
      </c>
      <c r="H119" s="163">
        <v>10</v>
      </c>
      <c r="I119" s="163">
        <v>10</v>
      </c>
      <c r="J119" s="218" t="s">
        <v>19791</v>
      </c>
      <c r="K119" s="163" t="s">
        <v>473</v>
      </c>
      <c r="L119" s="208" t="s">
        <v>475</v>
      </c>
      <c r="M119" s="191" t="s">
        <v>10074</v>
      </c>
      <c r="N119" s="238">
        <v>60</v>
      </c>
      <c r="O119" s="211">
        <v>65</v>
      </c>
      <c r="P119" s="213">
        <v>80</v>
      </c>
      <c r="Q119" s="209"/>
      <c r="R119" s="212"/>
      <c r="S119" s="168">
        <f>LARGE((N119,O119,P119,Q119,R119),1)</f>
        <v>80</v>
      </c>
      <c r="T119" s="168">
        <f>LARGE((N119,O119,P119,Q119,R119),2)</f>
        <v>65</v>
      </c>
      <c r="U119" s="169">
        <f>LARGE((N119,O119,P119,Q119,R119),3)</f>
        <v>60</v>
      </c>
      <c r="V119" s="246">
        <f t="shared" si="3"/>
        <v>205</v>
      </c>
      <c r="W119" s="187"/>
    </row>
    <row r="120" spans="1:23" x14ac:dyDescent="0.2">
      <c r="A120" s="187">
        <f t="shared" si="2"/>
        <v>10</v>
      </c>
      <c r="B120" s="206">
        <v>1</v>
      </c>
      <c r="C120" s="206">
        <v>1</v>
      </c>
      <c r="D120" s="168" t="s">
        <v>5354</v>
      </c>
      <c r="E120" s="168" t="s">
        <v>190</v>
      </c>
      <c r="F120" s="168" t="s">
        <v>205</v>
      </c>
      <c r="G120" s="216">
        <v>39645</v>
      </c>
      <c r="H120" s="168">
        <v>10</v>
      </c>
      <c r="I120" s="168">
        <v>10</v>
      </c>
      <c r="J120" s="208" t="s">
        <v>5355</v>
      </c>
      <c r="K120" s="168" t="s">
        <v>60</v>
      </c>
      <c r="L120" s="208" t="s">
        <v>136</v>
      </c>
      <c r="M120" s="168" t="s">
        <v>107</v>
      </c>
      <c r="N120" s="238">
        <v>60</v>
      </c>
      <c r="O120" s="211">
        <v>80</v>
      </c>
      <c r="P120" s="213">
        <v>65</v>
      </c>
      <c r="Q120" s="209"/>
      <c r="R120" s="212"/>
      <c r="S120" s="168">
        <f>LARGE((N120,O120,P120,Q120,R120),1)</f>
        <v>80</v>
      </c>
      <c r="T120" s="168">
        <f>LARGE((N120,O120,P120,Q120,R120),2)</f>
        <v>65</v>
      </c>
      <c r="U120" s="169">
        <f>LARGE((N120,O120,P120,Q120,R120),3)</f>
        <v>60</v>
      </c>
      <c r="V120" s="246">
        <f t="shared" si="3"/>
        <v>205</v>
      </c>
      <c r="W120" s="187"/>
    </row>
    <row r="121" spans="1:23" x14ac:dyDescent="0.2">
      <c r="A121" s="187">
        <f t="shared" si="2"/>
        <v>10</v>
      </c>
      <c r="B121" s="206"/>
      <c r="C121" s="206"/>
      <c r="D121" s="168" t="s">
        <v>123</v>
      </c>
      <c r="E121" s="168" t="s">
        <v>91</v>
      </c>
      <c r="F121" s="168" t="s">
        <v>57</v>
      </c>
      <c r="G121" s="216">
        <v>39772</v>
      </c>
      <c r="H121" s="168">
        <v>10</v>
      </c>
      <c r="I121" s="168">
        <v>10</v>
      </c>
      <c r="J121" s="208" t="s">
        <v>125</v>
      </c>
      <c r="K121" s="168" t="s">
        <v>60</v>
      </c>
      <c r="L121" s="208" t="s">
        <v>106</v>
      </c>
      <c r="M121" s="168" t="s">
        <v>125</v>
      </c>
      <c r="N121" s="238">
        <v>60</v>
      </c>
      <c r="O121" s="211">
        <v>75</v>
      </c>
      <c r="P121" s="213">
        <v>70</v>
      </c>
      <c r="Q121" s="209"/>
      <c r="R121" s="212"/>
      <c r="S121" s="168">
        <f>LARGE((N121,O121,P121,Q121,R121),1)</f>
        <v>75</v>
      </c>
      <c r="T121" s="168">
        <f>LARGE((N121,O121,P121,Q121,R121),2)</f>
        <v>70</v>
      </c>
      <c r="U121" s="169">
        <f>LARGE((N121,O121,P121,Q121,R121),3)</f>
        <v>60</v>
      </c>
      <c r="V121" s="246">
        <f t="shared" si="3"/>
        <v>205</v>
      </c>
      <c r="W121" s="187"/>
    </row>
    <row r="122" spans="1:23" x14ac:dyDescent="0.2">
      <c r="A122" s="187">
        <f t="shared" si="2"/>
        <v>10</v>
      </c>
      <c r="B122" s="206">
        <v>1</v>
      </c>
      <c r="C122" s="206">
        <v>3</v>
      </c>
      <c r="D122" s="168" t="s">
        <v>171</v>
      </c>
      <c r="E122" s="168" t="s">
        <v>172</v>
      </c>
      <c r="F122" s="168" t="s">
        <v>173</v>
      </c>
      <c r="G122" s="216">
        <v>39813</v>
      </c>
      <c r="H122" s="168">
        <v>10</v>
      </c>
      <c r="I122" s="168">
        <v>10</v>
      </c>
      <c r="J122" s="208" t="s">
        <v>175</v>
      </c>
      <c r="K122" s="168" t="s">
        <v>60</v>
      </c>
      <c r="L122" s="208" t="s">
        <v>106</v>
      </c>
      <c r="M122" s="168" t="s">
        <v>175</v>
      </c>
      <c r="N122" s="238">
        <v>60</v>
      </c>
      <c r="O122" s="211">
        <v>60</v>
      </c>
      <c r="P122" s="213">
        <v>75</v>
      </c>
      <c r="Q122" s="209"/>
      <c r="R122" s="212">
        <v>69</v>
      </c>
      <c r="S122" s="168">
        <f>LARGE((N122,O122,P122,Q122,R122),1)</f>
        <v>75</v>
      </c>
      <c r="T122" s="168">
        <f>LARGE((N122,O122,P122,Q122,R122),2)</f>
        <v>69</v>
      </c>
      <c r="U122" s="169">
        <f>LARGE((N122,O122,P122,Q122,R122),3)</f>
        <v>60</v>
      </c>
      <c r="V122" s="246">
        <f t="shared" si="3"/>
        <v>204</v>
      </c>
      <c r="W122" s="187"/>
    </row>
    <row r="123" spans="1:23" x14ac:dyDescent="0.2">
      <c r="A123" s="187">
        <f t="shared" si="2"/>
        <v>10</v>
      </c>
      <c r="B123" s="206">
        <v>1</v>
      </c>
      <c r="C123" s="206">
        <v>2</v>
      </c>
      <c r="D123" s="168" t="s">
        <v>9857</v>
      </c>
      <c r="E123" s="168" t="s">
        <v>410</v>
      </c>
      <c r="F123" s="168" t="s">
        <v>1447</v>
      </c>
      <c r="G123" s="216">
        <v>39525</v>
      </c>
      <c r="H123" s="168">
        <v>10</v>
      </c>
      <c r="I123" s="168">
        <v>10</v>
      </c>
      <c r="J123" s="208" t="s">
        <v>2913</v>
      </c>
      <c r="K123" s="168" t="s">
        <v>98</v>
      </c>
      <c r="L123" s="208" t="s">
        <v>382</v>
      </c>
      <c r="M123" s="168" t="s">
        <v>9858</v>
      </c>
      <c r="N123" s="238">
        <v>60</v>
      </c>
      <c r="O123" s="211"/>
      <c r="P123" s="213"/>
      <c r="Q123" s="209">
        <v>75</v>
      </c>
      <c r="R123" s="212">
        <v>66</v>
      </c>
      <c r="S123" s="168">
        <f>LARGE((N123,O123,P123,Q123,R123),1)</f>
        <v>75</v>
      </c>
      <c r="T123" s="168">
        <f>LARGE((N123,O123,P123,Q123,R123),2)</f>
        <v>66</v>
      </c>
      <c r="U123" s="169">
        <f>LARGE((N123,O123,P123,Q123,R123),3)</f>
        <v>60</v>
      </c>
      <c r="V123" s="246">
        <f t="shared" si="3"/>
        <v>201</v>
      </c>
      <c r="W123" s="187"/>
    </row>
    <row r="124" spans="1:23" x14ac:dyDescent="0.2">
      <c r="A124" s="187">
        <f t="shared" si="2"/>
        <v>10</v>
      </c>
      <c r="B124" s="206">
        <v>2</v>
      </c>
      <c r="C124" s="206">
        <v>2</v>
      </c>
      <c r="D124" s="168" t="s">
        <v>14122</v>
      </c>
      <c r="E124" s="168" t="s">
        <v>3799</v>
      </c>
      <c r="F124" s="168" t="s">
        <v>5312</v>
      </c>
      <c r="G124" s="215">
        <v>39408</v>
      </c>
      <c r="H124" s="168">
        <v>10</v>
      </c>
      <c r="I124" s="168">
        <v>10</v>
      </c>
      <c r="J124" s="208" t="s">
        <v>3773</v>
      </c>
      <c r="K124" s="168" t="s">
        <v>98</v>
      </c>
      <c r="L124" s="208" t="s">
        <v>2678</v>
      </c>
      <c r="M124" s="168"/>
      <c r="N124" s="238">
        <v>65</v>
      </c>
      <c r="O124" s="211">
        <v>75</v>
      </c>
      <c r="P124" s="213">
        <v>60</v>
      </c>
      <c r="Q124" s="209"/>
      <c r="R124" s="212"/>
      <c r="S124" s="168">
        <f>LARGE((N124,O124,P124,Q124,R124),1)</f>
        <v>75</v>
      </c>
      <c r="T124" s="168">
        <f>LARGE((N124,O124,P124,Q124,R124),2)</f>
        <v>65</v>
      </c>
      <c r="U124" s="169">
        <f>LARGE((N124,O124,P124,Q124,R124),3)</f>
        <v>60</v>
      </c>
      <c r="V124" s="246">
        <f t="shared" si="3"/>
        <v>200</v>
      </c>
      <c r="W124" s="187"/>
    </row>
    <row r="125" spans="1:23" ht="25.5" x14ac:dyDescent="0.2">
      <c r="A125" s="187">
        <f t="shared" si="2"/>
        <v>10</v>
      </c>
      <c r="B125" s="206">
        <v>2</v>
      </c>
      <c r="C125" s="206">
        <v>3</v>
      </c>
      <c r="D125" s="168" t="s">
        <v>8393</v>
      </c>
      <c r="E125" s="168" t="s">
        <v>344</v>
      </c>
      <c r="F125" s="168" t="s">
        <v>57</v>
      </c>
      <c r="G125" s="216">
        <v>39698</v>
      </c>
      <c r="H125" s="168">
        <v>10</v>
      </c>
      <c r="I125" s="168">
        <v>10</v>
      </c>
      <c r="J125" s="208" t="s">
        <v>8394</v>
      </c>
      <c r="K125" s="168" t="s">
        <v>98</v>
      </c>
      <c r="L125" s="208" t="s">
        <v>8395</v>
      </c>
      <c r="M125" s="168" t="s">
        <v>8396</v>
      </c>
      <c r="N125" s="238">
        <v>60</v>
      </c>
      <c r="O125" s="211">
        <v>65</v>
      </c>
      <c r="P125" s="213">
        <v>75</v>
      </c>
      <c r="Q125" s="209"/>
      <c r="R125" s="212"/>
      <c r="S125" s="168">
        <f>LARGE((N125,O125,P125,Q125,R125),1)</f>
        <v>75</v>
      </c>
      <c r="T125" s="168">
        <f>LARGE((N125,O125,P125,Q125,R125),2)</f>
        <v>65</v>
      </c>
      <c r="U125" s="169">
        <f>LARGE((N125,O125,P125,Q125,R125),3)</f>
        <v>60</v>
      </c>
      <c r="V125" s="246">
        <f t="shared" si="3"/>
        <v>200</v>
      </c>
      <c r="W125" s="187"/>
    </row>
    <row r="126" spans="1:23" x14ac:dyDescent="0.2">
      <c r="A126" s="187">
        <f t="shared" si="2"/>
        <v>10</v>
      </c>
      <c r="B126" s="206"/>
      <c r="C126" s="206"/>
      <c r="D126" s="168" t="s">
        <v>16515</v>
      </c>
      <c r="E126" s="168" t="s">
        <v>153</v>
      </c>
      <c r="F126" s="168" t="s">
        <v>1447</v>
      </c>
      <c r="G126" s="215">
        <v>39725</v>
      </c>
      <c r="H126" s="168">
        <v>10</v>
      </c>
      <c r="I126" s="168">
        <v>10</v>
      </c>
      <c r="J126" s="208" t="s">
        <v>2548</v>
      </c>
      <c r="K126" s="168" t="s">
        <v>60</v>
      </c>
      <c r="L126" s="208" t="s">
        <v>9376</v>
      </c>
      <c r="M126" s="168" t="s">
        <v>16230</v>
      </c>
      <c r="N126" s="238">
        <v>60</v>
      </c>
      <c r="O126" s="211">
        <v>75</v>
      </c>
      <c r="P126" s="213">
        <v>65</v>
      </c>
      <c r="Q126" s="209"/>
      <c r="R126" s="212"/>
      <c r="S126" s="168">
        <f>LARGE((N126,O126,P126,Q126,R126),1)</f>
        <v>75</v>
      </c>
      <c r="T126" s="168">
        <f>LARGE((N126,O126,P126,Q126,R126),2)</f>
        <v>65</v>
      </c>
      <c r="U126" s="169">
        <f>LARGE((N126,O126,P126,Q126,R126),3)</f>
        <v>60</v>
      </c>
      <c r="V126" s="246">
        <f t="shared" si="3"/>
        <v>200</v>
      </c>
      <c r="W126" s="187"/>
    </row>
    <row r="127" spans="1:23" x14ac:dyDescent="0.2">
      <c r="A127" s="187">
        <f t="shared" si="2"/>
        <v>10</v>
      </c>
      <c r="B127" s="206">
        <v>2</v>
      </c>
      <c r="C127" s="206">
        <v>1</v>
      </c>
      <c r="D127" s="168" t="s">
        <v>2822</v>
      </c>
      <c r="E127" s="168" t="s">
        <v>56</v>
      </c>
      <c r="F127" s="168" t="s">
        <v>706</v>
      </c>
      <c r="G127" s="216">
        <v>39511</v>
      </c>
      <c r="H127" s="168">
        <v>10</v>
      </c>
      <c r="I127" s="168">
        <v>10</v>
      </c>
      <c r="J127" s="208" t="s">
        <v>5310</v>
      </c>
      <c r="K127" s="168" t="s">
        <v>98</v>
      </c>
      <c r="L127" s="208" t="s">
        <v>2678</v>
      </c>
      <c r="M127" s="168" t="s">
        <v>7303</v>
      </c>
      <c r="N127" s="238">
        <v>65</v>
      </c>
      <c r="O127" s="211">
        <v>75</v>
      </c>
      <c r="P127" s="213">
        <v>60</v>
      </c>
      <c r="Q127" s="209"/>
      <c r="R127" s="212"/>
      <c r="S127" s="168">
        <f>LARGE((N127,O127,P127,Q127,R127),1)</f>
        <v>75</v>
      </c>
      <c r="T127" s="168">
        <f>LARGE((N127,O127,P127,Q127,R127),2)</f>
        <v>65</v>
      </c>
      <c r="U127" s="169">
        <f>LARGE((N127,O127,P127,Q127,R127),3)</f>
        <v>60</v>
      </c>
      <c r="V127" s="246">
        <f t="shared" si="3"/>
        <v>200</v>
      </c>
      <c r="W127" s="187"/>
    </row>
    <row r="128" spans="1:23" x14ac:dyDescent="0.2">
      <c r="A128" s="187">
        <f t="shared" si="2"/>
        <v>10</v>
      </c>
      <c r="B128" s="206">
        <v>2</v>
      </c>
      <c r="C128" s="206">
        <v>1</v>
      </c>
      <c r="D128" s="168" t="s">
        <v>5208</v>
      </c>
      <c r="E128" s="168" t="s">
        <v>193</v>
      </c>
      <c r="F128" s="168" t="s">
        <v>57</v>
      </c>
      <c r="G128" s="216">
        <v>39638</v>
      </c>
      <c r="H128" s="168">
        <v>10</v>
      </c>
      <c r="I128" s="168">
        <v>10</v>
      </c>
      <c r="J128" s="208" t="s">
        <v>5209</v>
      </c>
      <c r="K128" s="168" t="s">
        <v>60</v>
      </c>
      <c r="L128" s="208" t="s">
        <v>65</v>
      </c>
      <c r="M128" s="168" t="s">
        <v>63</v>
      </c>
      <c r="N128" s="238">
        <v>65</v>
      </c>
      <c r="O128" s="211">
        <v>60</v>
      </c>
      <c r="P128" s="213">
        <v>75</v>
      </c>
      <c r="Q128" s="209"/>
      <c r="R128" s="212"/>
      <c r="S128" s="168">
        <f>LARGE((N128,O128,P128,Q128,R128),1)</f>
        <v>75</v>
      </c>
      <c r="T128" s="168">
        <f>LARGE((N128,O128,P128,Q128,R128),2)</f>
        <v>65</v>
      </c>
      <c r="U128" s="169">
        <f>LARGE((N128,O128,P128,Q128,R128),3)</f>
        <v>60</v>
      </c>
      <c r="V128" s="246">
        <f t="shared" si="3"/>
        <v>200</v>
      </c>
      <c r="W128" s="187"/>
    </row>
    <row r="129" spans="1:23" x14ac:dyDescent="0.2">
      <c r="A129" s="187">
        <f t="shared" si="2"/>
        <v>10</v>
      </c>
      <c r="B129" s="206">
        <v>2</v>
      </c>
      <c r="C129" s="206">
        <v>1</v>
      </c>
      <c r="D129" s="168" t="s">
        <v>3324</v>
      </c>
      <c r="E129" s="168" t="s">
        <v>1054</v>
      </c>
      <c r="F129" s="168" t="s">
        <v>445</v>
      </c>
      <c r="G129" s="216">
        <v>39696</v>
      </c>
      <c r="H129" s="168">
        <v>10</v>
      </c>
      <c r="I129" s="168">
        <v>10</v>
      </c>
      <c r="J129" s="208" t="s">
        <v>3325</v>
      </c>
      <c r="K129" s="168" t="s">
        <v>1476</v>
      </c>
      <c r="L129" s="208" t="s">
        <v>1873</v>
      </c>
      <c r="M129" s="168" t="s">
        <v>3326</v>
      </c>
      <c r="N129" s="238">
        <v>60</v>
      </c>
      <c r="O129" s="211">
        <v>65</v>
      </c>
      <c r="P129" s="213">
        <v>75</v>
      </c>
      <c r="Q129" s="209"/>
      <c r="R129" s="212"/>
      <c r="S129" s="168">
        <f>LARGE((N129,O129,P129,Q129,R129),1)</f>
        <v>75</v>
      </c>
      <c r="T129" s="168">
        <f>LARGE((N129,O129,P129,Q129,R129),2)</f>
        <v>65</v>
      </c>
      <c r="U129" s="169">
        <f>LARGE((N129,O129,P129,Q129,R129),3)</f>
        <v>60</v>
      </c>
      <c r="V129" s="246">
        <f t="shared" si="3"/>
        <v>200</v>
      </c>
      <c r="W129" s="187"/>
    </row>
    <row r="130" spans="1:23" x14ac:dyDescent="0.2">
      <c r="A130" s="187">
        <f t="shared" ref="A130:A193" si="4">I130</f>
        <v>10</v>
      </c>
      <c r="B130" s="206">
        <v>3</v>
      </c>
      <c r="C130" s="206">
        <v>2</v>
      </c>
      <c r="D130" s="168" t="s">
        <v>12223</v>
      </c>
      <c r="E130" s="168" t="s">
        <v>7257</v>
      </c>
      <c r="F130" s="168" t="s">
        <v>1079</v>
      </c>
      <c r="G130" s="215">
        <v>39712</v>
      </c>
      <c r="H130" s="168">
        <v>10</v>
      </c>
      <c r="I130" s="168">
        <v>10</v>
      </c>
      <c r="J130" s="208" t="s">
        <v>12224</v>
      </c>
      <c r="K130" s="168" t="s">
        <v>78</v>
      </c>
      <c r="L130" s="208" t="s">
        <v>5295</v>
      </c>
      <c r="M130" s="168" t="s">
        <v>12225</v>
      </c>
      <c r="N130" s="238">
        <v>65</v>
      </c>
      <c r="O130" s="211">
        <v>75</v>
      </c>
      <c r="P130" s="213"/>
      <c r="Q130" s="209">
        <v>60</v>
      </c>
      <c r="R130" s="212"/>
      <c r="S130" s="168">
        <f>LARGE((N130,O130,P130,Q130,R130),1)</f>
        <v>75</v>
      </c>
      <c r="T130" s="168">
        <f>LARGE((N130,O130,P130,Q130,R130),2)</f>
        <v>65</v>
      </c>
      <c r="U130" s="169">
        <f>LARGE((N130,O130,P130,Q130,R130),3)</f>
        <v>60</v>
      </c>
      <c r="V130" s="246">
        <f t="shared" ref="V130:V193" si="5">SUM(S130,T130,U130)</f>
        <v>200</v>
      </c>
      <c r="W130" s="187"/>
    </row>
    <row r="131" spans="1:23" x14ac:dyDescent="0.2">
      <c r="A131" s="187">
        <f t="shared" si="4"/>
        <v>10</v>
      </c>
      <c r="B131" s="206">
        <v>1</v>
      </c>
      <c r="C131" s="206">
        <v>1</v>
      </c>
      <c r="D131" s="168" t="s">
        <v>1197</v>
      </c>
      <c r="E131" s="168" t="s">
        <v>983</v>
      </c>
      <c r="F131" s="168" t="s">
        <v>1111</v>
      </c>
      <c r="G131" s="215">
        <v>39504</v>
      </c>
      <c r="H131" s="168">
        <v>10</v>
      </c>
      <c r="I131" s="168">
        <v>10</v>
      </c>
      <c r="J131" s="208" t="s">
        <v>6296</v>
      </c>
      <c r="K131" s="168" t="s">
        <v>473</v>
      </c>
      <c r="L131" s="208" t="s">
        <v>5267</v>
      </c>
      <c r="M131" s="168" t="s">
        <v>12032</v>
      </c>
      <c r="N131" s="238">
        <v>75</v>
      </c>
      <c r="O131" s="211">
        <v>60</v>
      </c>
      <c r="P131" s="213">
        <v>65</v>
      </c>
      <c r="Q131" s="209"/>
      <c r="R131" s="212"/>
      <c r="S131" s="168">
        <f>LARGE((N131,O131,P131,Q131,R131),1)</f>
        <v>75</v>
      </c>
      <c r="T131" s="168">
        <f>LARGE((N131,O131,P131,Q131,R131),2)</f>
        <v>65</v>
      </c>
      <c r="U131" s="169">
        <f>LARGE((N131,O131,P131,Q131,R131),3)</f>
        <v>60</v>
      </c>
      <c r="V131" s="246">
        <f t="shared" si="5"/>
        <v>200</v>
      </c>
      <c r="W131" s="187"/>
    </row>
    <row r="132" spans="1:23" x14ac:dyDescent="0.2">
      <c r="A132" s="187">
        <f t="shared" si="4"/>
        <v>10</v>
      </c>
      <c r="B132" s="206"/>
      <c r="C132" s="206"/>
      <c r="D132" s="168" t="s">
        <v>126</v>
      </c>
      <c r="E132" s="168" t="s">
        <v>127</v>
      </c>
      <c r="F132" s="168" t="s">
        <v>128</v>
      </c>
      <c r="G132" s="216">
        <v>39458</v>
      </c>
      <c r="H132" s="168">
        <v>10</v>
      </c>
      <c r="I132" s="168">
        <v>10</v>
      </c>
      <c r="J132" s="208" t="s">
        <v>129</v>
      </c>
      <c r="K132" s="168" t="s">
        <v>60</v>
      </c>
      <c r="L132" s="208" t="s">
        <v>130</v>
      </c>
      <c r="M132" s="168" t="s">
        <v>131</v>
      </c>
      <c r="N132" s="238">
        <v>65</v>
      </c>
      <c r="O132" s="211">
        <v>60</v>
      </c>
      <c r="P132" s="213">
        <v>75</v>
      </c>
      <c r="Q132" s="209"/>
      <c r="R132" s="212"/>
      <c r="S132" s="168">
        <f>LARGE((N132,O132,P132,Q132,R132),1)</f>
        <v>75</v>
      </c>
      <c r="T132" s="168">
        <f>LARGE((N132,O132,P132,Q132,R132),2)</f>
        <v>65</v>
      </c>
      <c r="U132" s="169">
        <f>LARGE((N132,O132,P132,Q132,R132),3)</f>
        <v>60</v>
      </c>
      <c r="V132" s="246">
        <f t="shared" si="5"/>
        <v>200</v>
      </c>
      <c r="W132" s="187"/>
    </row>
    <row r="133" spans="1:23" ht="25.5" x14ac:dyDescent="0.2">
      <c r="A133" s="187">
        <f t="shared" si="4"/>
        <v>10</v>
      </c>
      <c r="B133" s="198"/>
      <c r="C133" s="198"/>
      <c r="D133" s="163" t="s">
        <v>17517</v>
      </c>
      <c r="E133" s="163" t="s">
        <v>828</v>
      </c>
      <c r="F133" s="163" t="s">
        <v>70</v>
      </c>
      <c r="G133" s="180">
        <v>39612</v>
      </c>
      <c r="H133" s="163">
        <v>10</v>
      </c>
      <c r="I133" s="163">
        <v>10</v>
      </c>
      <c r="J133" s="218" t="s">
        <v>12553</v>
      </c>
      <c r="K133" s="163" t="s">
        <v>2552</v>
      </c>
      <c r="L133" s="208" t="s">
        <v>3033</v>
      </c>
      <c r="M133" s="168" t="s">
        <v>3034</v>
      </c>
      <c r="N133" s="238">
        <v>60</v>
      </c>
      <c r="O133" s="211">
        <v>70</v>
      </c>
      <c r="P133" s="213">
        <v>70</v>
      </c>
      <c r="Q133" s="209"/>
      <c r="R133" s="212"/>
      <c r="S133" s="168">
        <f>LARGE((N133,O133,P133,Q133,R133),1)</f>
        <v>70</v>
      </c>
      <c r="T133" s="168">
        <f>LARGE((N133,O133,P133,Q133,R133),2)</f>
        <v>70</v>
      </c>
      <c r="U133" s="169">
        <f>LARGE((N133,O133,P133,Q133,R133),3)</f>
        <v>60</v>
      </c>
      <c r="V133" s="246">
        <f t="shared" si="5"/>
        <v>200</v>
      </c>
      <c r="W133" s="187"/>
    </row>
    <row r="134" spans="1:23" x14ac:dyDescent="0.2">
      <c r="A134" s="187">
        <f t="shared" si="4"/>
        <v>10</v>
      </c>
      <c r="B134" s="206">
        <v>3</v>
      </c>
      <c r="C134" s="206">
        <v>1</v>
      </c>
      <c r="D134" s="168" t="s">
        <v>6583</v>
      </c>
      <c r="E134" s="168" t="s">
        <v>193</v>
      </c>
      <c r="F134" s="168" t="s">
        <v>70</v>
      </c>
      <c r="G134" s="216">
        <v>39680</v>
      </c>
      <c r="H134" s="168">
        <v>10</v>
      </c>
      <c r="I134" s="168">
        <v>10</v>
      </c>
      <c r="J134" s="208" t="s">
        <v>742</v>
      </c>
      <c r="K134" s="168" t="s">
        <v>164</v>
      </c>
      <c r="L134" s="208" t="s">
        <v>6302</v>
      </c>
      <c r="M134" s="168" t="s">
        <v>6585</v>
      </c>
      <c r="N134" s="238">
        <v>65</v>
      </c>
      <c r="O134" s="211">
        <v>75</v>
      </c>
      <c r="P134" s="213">
        <v>60</v>
      </c>
      <c r="Q134" s="209"/>
      <c r="R134" s="212"/>
      <c r="S134" s="168">
        <f>LARGE((N134,O134,P134,Q134,R134),1)</f>
        <v>75</v>
      </c>
      <c r="T134" s="168">
        <f>LARGE((N134,O134,P134,Q134,R134),2)</f>
        <v>65</v>
      </c>
      <c r="U134" s="169">
        <f>LARGE((N134,O134,P134,Q134,R134),3)</f>
        <v>60</v>
      </c>
      <c r="V134" s="246">
        <f t="shared" si="5"/>
        <v>200</v>
      </c>
      <c r="W134" s="187"/>
    </row>
    <row r="135" spans="1:23" x14ac:dyDescent="0.2">
      <c r="A135" s="187">
        <f t="shared" si="4"/>
        <v>10</v>
      </c>
      <c r="B135" s="206">
        <v>2</v>
      </c>
      <c r="C135" s="206">
        <v>3</v>
      </c>
      <c r="D135" s="168" t="s">
        <v>10809</v>
      </c>
      <c r="E135" s="168" t="s">
        <v>69</v>
      </c>
      <c r="F135" s="168" t="s">
        <v>369</v>
      </c>
      <c r="G135" s="215">
        <v>39619</v>
      </c>
      <c r="H135" s="168">
        <v>10</v>
      </c>
      <c r="I135" s="168">
        <v>10</v>
      </c>
      <c r="J135" s="208" t="s">
        <v>4873</v>
      </c>
      <c r="K135" s="168" t="s">
        <v>60</v>
      </c>
      <c r="L135" s="208" t="s">
        <v>4874</v>
      </c>
      <c r="M135" s="168" t="s">
        <v>63</v>
      </c>
      <c r="N135" s="238">
        <v>60</v>
      </c>
      <c r="O135" s="211"/>
      <c r="P135" s="213"/>
      <c r="Q135" s="209">
        <v>60</v>
      </c>
      <c r="R135" s="212">
        <v>78</v>
      </c>
      <c r="S135" s="168">
        <f>LARGE((N135,O135,P135,Q135,R135),1)</f>
        <v>78</v>
      </c>
      <c r="T135" s="168">
        <f>LARGE((N135,O135,P135,Q135,R135),2)</f>
        <v>60</v>
      </c>
      <c r="U135" s="169">
        <f>LARGE((N135,O135,P135,Q135,R135),3)</f>
        <v>60</v>
      </c>
      <c r="V135" s="246">
        <f t="shared" si="5"/>
        <v>198</v>
      </c>
      <c r="W135" s="187"/>
    </row>
    <row r="136" spans="1:23" x14ac:dyDescent="0.2">
      <c r="A136" s="187">
        <f t="shared" si="4"/>
        <v>10</v>
      </c>
      <c r="B136" s="206">
        <v>1</v>
      </c>
      <c r="C136" s="206">
        <v>2</v>
      </c>
      <c r="D136" s="168" t="s">
        <v>9883</v>
      </c>
      <c r="E136" s="168" t="s">
        <v>113</v>
      </c>
      <c r="F136" s="168" t="s">
        <v>369</v>
      </c>
      <c r="G136" s="216">
        <v>39490</v>
      </c>
      <c r="H136" s="168">
        <v>10</v>
      </c>
      <c r="I136" s="168">
        <v>10</v>
      </c>
      <c r="J136" s="208" t="s">
        <v>9884</v>
      </c>
      <c r="K136" s="168" t="s">
        <v>98</v>
      </c>
      <c r="L136" s="208" t="s">
        <v>592</v>
      </c>
      <c r="M136" s="168" t="s">
        <v>9885</v>
      </c>
      <c r="N136" s="238">
        <v>60</v>
      </c>
      <c r="O136" s="211"/>
      <c r="P136" s="213"/>
      <c r="Q136" s="209">
        <v>75</v>
      </c>
      <c r="R136" s="212">
        <v>61</v>
      </c>
      <c r="S136" s="168">
        <f>LARGE((N136,O136,P136,Q136,R136),1)</f>
        <v>75</v>
      </c>
      <c r="T136" s="168">
        <f>LARGE((N136,O136,P136,Q136,R136),2)</f>
        <v>61</v>
      </c>
      <c r="U136" s="169">
        <f>LARGE((N136,O136,P136,Q136,R136),3)</f>
        <v>60</v>
      </c>
      <c r="V136" s="246">
        <f t="shared" si="5"/>
        <v>196</v>
      </c>
      <c r="W136" s="187"/>
    </row>
    <row r="137" spans="1:23" x14ac:dyDescent="0.2">
      <c r="A137" s="187">
        <f t="shared" si="4"/>
        <v>10</v>
      </c>
      <c r="B137" s="206">
        <v>2</v>
      </c>
      <c r="C137" s="206">
        <v>1</v>
      </c>
      <c r="D137" s="168" t="s">
        <v>10933</v>
      </c>
      <c r="E137" s="168" t="s">
        <v>127</v>
      </c>
      <c r="F137" s="168" t="s">
        <v>395</v>
      </c>
      <c r="G137" s="215">
        <v>39570</v>
      </c>
      <c r="H137" s="168">
        <v>10</v>
      </c>
      <c r="I137" s="168">
        <v>10</v>
      </c>
      <c r="J137" s="208" t="s">
        <v>1210</v>
      </c>
      <c r="K137" s="168" t="s">
        <v>197</v>
      </c>
      <c r="L137" s="208" t="s">
        <v>9089</v>
      </c>
      <c r="M137" s="168" t="s">
        <v>16850</v>
      </c>
      <c r="N137" s="238">
        <v>70</v>
      </c>
      <c r="O137" s="211">
        <v>60</v>
      </c>
      <c r="P137" s="213">
        <v>65</v>
      </c>
      <c r="Q137" s="209"/>
      <c r="R137" s="212"/>
      <c r="S137" s="168">
        <f>LARGE((N137,O137,P137,Q137,R137),1)</f>
        <v>70</v>
      </c>
      <c r="T137" s="168">
        <f>LARGE((N137,O137,P137,Q137,R137),2)</f>
        <v>65</v>
      </c>
      <c r="U137" s="169">
        <f>LARGE((N137,O137,P137,Q137,R137),3)</f>
        <v>60</v>
      </c>
      <c r="V137" s="246">
        <f t="shared" si="5"/>
        <v>195</v>
      </c>
      <c r="W137" s="187"/>
    </row>
    <row r="138" spans="1:23" x14ac:dyDescent="0.2">
      <c r="A138" s="187">
        <f t="shared" si="4"/>
        <v>10</v>
      </c>
      <c r="B138" s="206">
        <v>1</v>
      </c>
      <c r="C138" s="206">
        <v>1</v>
      </c>
      <c r="D138" s="168" t="s">
        <v>14161</v>
      </c>
      <c r="E138" s="168" t="s">
        <v>499</v>
      </c>
      <c r="F138" s="168" t="s">
        <v>194</v>
      </c>
      <c r="G138" s="215">
        <v>39473</v>
      </c>
      <c r="H138" s="168">
        <v>10</v>
      </c>
      <c r="I138" s="168">
        <v>10</v>
      </c>
      <c r="J138" s="208" t="s">
        <v>14162</v>
      </c>
      <c r="K138" s="168" t="s">
        <v>82</v>
      </c>
      <c r="L138" s="208" t="s">
        <v>1662</v>
      </c>
      <c r="M138" s="168"/>
      <c r="N138" s="238">
        <v>60</v>
      </c>
      <c r="O138" s="211">
        <v>70</v>
      </c>
      <c r="P138" s="213"/>
      <c r="Q138" s="209">
        <v>65</v>
      </c>
      <c r="R138" s="212"/>
      <c r="S138" s="168">
        <f>LARGE((N138,O138,P138,Q138,R138),1)</f>
        <v>70</v>
      </c>
      <c r="T138" s="168">
        <f>LARGE((N138,O138,P138,Q138,R138),2)</f>
        <v>65</v>
      </c>
      <c r="U138" s="169">
        <f>LARGE((N138,O138,P138,Q138,R138),3)</f>
        <v>60</v>
      </c>
      <c r="V138" s="246">
        <f t="shared" si="5"/>
        <v>195</v>
      </c>
      <c r="W138" s="187"/>
    </row>
    <row r="139" spans="1:23" ht="51" x14ac:dyDescent="0.2">
      <c r="A139" s="187">
        <f t="shared" si="4"/>
        <v>10</v>
      </c>
      <c r="B139" s="206">
        <v>3</v>
      </c>
      <c r="C139" s="206">
        <v>3</v>
      </c>
      <c r="D139" s="168" t="s">
        <v>1695</v>
      </c>
      <c r="E139" s="168" t="s">
        <v>597</v>
      </c>
      <c r="F139" s="168" t="s">
        <v>114</v>
      </c>
      <c r="G139" s="216">
        <v>39466</v>
      </c>
      <c r="H139" s="168">
        <v>10</v>
      </c>
      <c r="I139" s="168">
        <v>10</v>
      </c>
      <c r="J139" s="208" t="s">
        <v>1696</v>
      </c>
      <c r="K139" s="168" t="s">
        <v>164</v>
      </c>
      <c r="L139" s="208" t="s">
        <v>166</v>
      </c>
      <c r="M139" s="168" t="s">
        <v>1617</v>
      </c>
      <c r="N139" s="238">
        <v>60</v>
      </c>
      <c r="O139" s="211">
        <v>60</v>
      </c>
      <c r="P139" s="213">
        <v>75</v>
      </c>
      <c r="Q139" s="209"/>
      <c r="R139" s="212"/>
      <c r="S139" s="168">
        <f>LARGE((N139,O139,P139,Q139,R139),1)</f>
        <v>75</v>
      </c>
      <c r="T139" s="168">
        <f>LARGE((N139,O139,P139,Q139,R139),2)</f>
        <v>60</v>
      </c>
      <c r="U139" s="169">
        <f>LARGE((N139,O139,P139,Q139,R139),3)</f>
        <v>60</v>
      </c>
      <c r="V139" s="246">
        <f t="shared" si="5"/>
        <v>195</v>
      </c>
      <c r="W139" s="187"/>
    </row>
    <row r="140" spans="1:23" x14ac:dyDescent="0.2">
      <c r="A140" s="187">
        <f t="shared" si="4"/>
        <v>10</v>
      </c>
      <c r="B140" s="206"/>
      <c r="C140" s="206"/>
      <c r="D140" s="168" t="s">
        <v>16867</v>
      </c>
      <c r="E140" s="168" t="s">
        <v>248</v>
      </c>
      <c r="F140" s="168" t="s">
        <v>57</v>
      </c>
      <c r="G140" s="215">
        <v>39696</v>
      </c>
      <c r="H140" s="168">
        <v>10</v>
      </c>
      <c r="I140" s="168">
        <v>10</v>
      </c>
      <c r="J140" s="208" t="s">
        <v>1692</v>
      </c>
      <c r="K140" s="168" t="s">
        <v>197</v>
      </c>
      <c r="L140" s="208" t="s">
        <v>9089</v>
      </c>
      <c r="M140" s="168" t="s">
        <v>16850</v>
      </c>
      <c r="N140" s="238">
        <v>60</v>
      </c>
      <c r="O140" s="211">
        <v>65</v>
      </c>
      <c r="P140" s="213">
        <v>70</v>
      </c>
      <c r="Q140" s="209"/>
      <c r="R140" s="212"/>
      <c r="S140" s="168">
        <f>LARGE((N140,O140,P140,Q140,R140),1)</f>
        <v>70</v>
      </c>
      <c r="T140" s="168">
        <f>LARGE((N140,O140,P140,Q140,R140),2)</f>
        <v>65</v>
      </c>
      <c r="U140" s="169">
        <f>LARGE((N140,O140,P140,Q140,R140),3)</f>
        <v>60</v>
      </c>
      <c r="V140" s="246">
        <f t="shared" si="5"/>
        <v>195</v>
      </c>
      <c r="W140" s="187"/>
    </row>
    <row r="141" spans="1:23" x14ac:dyDescent="0.2">
      <c r="A141" s="187">
        <f t="shared" si="4"/>
        <v>10</v>
      </c>
      <c r="B141" s="206">
        <v>3</v>
      </c>
      <c r="C141" s="206">
        <v>3</v>
      </c>
      <c r="D141" s="168" t="s">
        <v>1986</v>
      </c>
      <c r="E141" s="168" t="s">
        <v>190</v>
      </c>
      <c r="F141" s="168" t="s">
        <v>345</v>
      </c>
      <c r="G141" s="215">
        <v>39682</v>
      </c>
      <c r="H141" s="168">
        <v>10</v>
      </c>
      <c r="I141" s="168">
        <v>10</v>
      </c>
      <c r="J141" s="208" t="s">
        <v>10455</v>
      </c>
      <c r="K141" s="168" t="s">
        <v>60</v>
      </c>
      <c r="L141" s="208" t="s">
        <v>10457</v>
      </c>
      <c r="M141" s="168" t="s">
        <v>63</v>
      </c>
      <c r="N141" s="238">
        <v>70</v>
      </c>
      <c r="O141" s="211"/>
      <c r="P141" s="213"/>
      <c r="Q141" s="209">
        <v>65</v>
      </c>
      <c r="R141" s="212">
        <v>60</v>
      </c>
      <c r="S141" s="168">
        <f>LARGE((N141,O141,P141,Q141,R141),1)</f>
        <v>70</v>
      </c>
      <c r="T141" s="168">
        <f>LARGE((N141,O141,P141,Q141,R141),2)</f>
        <v>65</v>
      </c>
      <c r="U141" s="169">
        <f>LARGE((N141,O141,P141,Q141,R141),3)</f>
        <v>60</v>
      </c>
      <c r="V141" s="246">
        <f t="shared" si="5"/>
        <v>195</v>
      </c>
      <c r="W141" s="187"/>
    </row>
    <row r="142" spans="1:23" ht="38.25" x14ac:dyDescent="0.2">
      <c r="A142" s="187">
        <f t="shared" si="4"/>
        <v>10</v>
      </c>
      <c r="B142" s="206"/>
      <c r="C142" s="206"/>
      <c r="D142" s="168" t="s">
        <v>11349</v>
      </c>
      <c r="E142" s="168" t="s">
        <v>804</v>
      </c>
      <c r="F142" s="168" t="s">
        <v>326</v>
      </c>
      <c r="G142" s="215">
        <v>39764</v>
      </c>
      <c r="H142" s="168">
        <v>10</v>
      </c>
      <c r="I142" s="168">
        <v>10</v>
      </c>
      <c r="J142" s="208" t="s">
        <v>11322</v>
      </c>
      <c r="K142" s="168" t="s">
        <v>98</v>
      </c>
      <c r="L142" s="208" t="s">
        <v>11323</v>
      </c>
      <c r="M142" s="168" t="s">
        <v>11324</v>
      </c>
      <c r="N142" s="238">
        <v>65</v>
      </c>
      <c r="O142" s="211">
        <v>60</v>
      </c>
      <c r="P142" s="213">
        <v>70</v>
      </c>
      <c r="Q142" s="209"/>
      <c r="R142" s="212"/>
      <c r="S142" s="168">
        <f>LARGE((N142,O142,P142,Q142,R142),1)</f>
        <v>70</v>
      </c>
      <c r="T142" s="168">
        <f>LARGE((N142,O142,P142,Q142,R142),2)</f>
        <v>65</v>
      </c>
      <c r="U142" s="169">
        <f>LARGE((N142,O142,P142,Q142,R142),3)</f>
        <v>60</v>
      </c>
      <c r="V142" s="246">
        <f t="shared" si="5"/>
        <v>195</v>
      </c>
      <c r="W142" s="187"/>
    </row>
    <row r="143" spans="1:23" x14ac:dyDescent="0.2">
      <c r="A143" s="187">
        <f t="shared" si="4"/>
        <v>10</v>
      </c>
      <c r="B143" s="206">
        <v>1</v>
      </c>
      <c r="C143" s="206">
        <v>2</v>
      </c>
      <c r="D143" s="168" t="s">
        <v>1918</v>
      </c>
      <c r="E143" s="168" t="s">
        <v>75</v>
      </c>
      <c r="F143" s="168" t="s">
        <v>335</v>
      </c>
      <c r="G143" s="216">
        <v>39763</v>
      </c>
      <c r="H143" s="168">
        <v>10</v>
      </c>
      <c r="I143" s="168">
        <v>10</v>
      </c>
      <c r="J143" s="208" t="s">
        <v>1210</v>
      </c>
      <c r="K143" s="168" t="s">
        <v>164</v>
      </c>
      <c r="L143" s="208" t="s">
        <v>1919</v>
      </c>
      <c r="M143" s="168"/>
      <c r="N143" s="238">
        <v>60</v>
      </c>
      <c r="O143" s="211">
        <v>60</v>
      </c>
      <c r="P143" s="213"/>
      <c r="Q143" s="209">
        <v>50</v>
      </c>
      <c r="R143" s="212">
        <v>73</v>
      </c>
      <c r="S143" s="168">
        <f>LARGE((N143,O143,P143,Q143,R143),1)</f>
        <v>73</v>
      </c>
      <c r="T143" s="168">
        <f>LARGE((N143,O143,P143,Q143,R143),2)</f>
        <v>60</v>
      </c>
      <c r="U143" s="169">
        <f>LARGE((N143,O143,P143,Q143,R143),3)</f>
        <v>60</v>
      </c>
      <c r="V143" s="246">
        <f t="shared" si="5"/>
        <v>193</v>
      </c>
      <c r="W143" s="187"/>
    </row>
    <row r="144" spans="1:23" x14ac:dyDescent="0.2">
      <c r="A144" s="187">
        <f t="shared" si="4"/>
        <v>10</v>
      </c>
      <c r="B144" s="206">
        <v>2</v>
      </c>
      <c r="C144" s="206">
        <v>3</v>
      </c>
      <c r="D144" s="168" t="s">
        <v>803</v>
      </c>
      <c r="E144" s="168" t="s">
        <v>804</v>
      </c>
      <c r="F144" s="168" t="s">
        <v>70</v>
      </c>
      <c r="G144" s="216">
        <v>39614</v>
      </c>
      <c r="H144" s="168">
        <v>10</v>
      </c>
      <c r="I144" s="168">
        <v>10</v>
      </c>
      <c r="J144" s="208" t="s">
        <v>806</v>
      </c>
      <c r="K144" s="168" t="s">
        <v>164</v>
      </c>
      <c r="L144" s="208" t="s">
        <v>771</v>
      </c>
      <c r="M144" s="168" t="s">
        <v>807</v>
      </c>
      <c r="N144" s="238">
        <v>60</v>
      </c>
      <c r="O144" s="211">
        <v>60</v>
      </c>
      <c r="P144" s="213">
        <v>70</v>
      </c>
      <c r="Q144" s="209"/>
      <c r="R144" s="212"/>
      <c r="S144" s="168">
        <f>LARGE((N144,O144,P144,Q144,R144),1)</f>
        <v>70</v>
      </c>
      <c r="T144" s="168">
        <f>LARGE((N144,O144,P144,Q144,R144),2)</f>
        <v>60</v>
      </c>
      <c r="U144" s="169">
        <f>LARGE((N144,O144,P144,Q144,R144),3)</f>
        <v>60</v>
      </c>
      <c r="V144" s="246">
        <f t="shared" si="5"/>
        <v>190</v>
      </c>
      <c r="W144" s="187"/>
    </row>
    <row r="145" spans="1:23" x14ac:dyDescent="0.2">
      <c r="A145" s="187">
        <f t="shared" si="4"/>
        <v>10</v>
      </c>
      <c r="B145" s="206">
        <v>2</v>
      </c>
      <c r="C145" s="206">
        <v>2</v>
      </c>
      <c r="D145" s="168" t="s">
        <v>6987</v>
      </c>
      <c r="E145" s="168" t="s">
        <v>289</v>
      </c>
      <c r="F145" s="168" t="s">
        <v>1243</v>
      </c>
      <c r="G145" s="216">
        <v>39514</v>
      </c>
      <c r="H145" s="168">
        <v>10</v>
      </c>
      <c r="I145" s="168">
        <v>10</v>
      </c>
      <c r="J145" s="208" t="s">
        <v>6988</v>
      </c>
      <c r="K145" s="168" t="s">
        <v>60</v>
      </c>
      <c r="L145" s="208" t="s">
        <v>4832</v>
      </c>
      <c r="M145" s="168" t="s">
        <v>6989</v>
      </c>
      <c r="N145" s="238">
        <v>65</v>
      </c>
      <c r="O145" s="211">
        <v>60</v>
      </c>
      <c r="P145" s="213">
        <v>65</v>
      </c>
      <c r="Q145" s="209"/>
      <c r="R145" s="212"/>
      <c r="S145" s="168">
        <f>LARGE((N145,O145,P145,Q145,R145),1)</f>
        <v>65</v>
      </c>
      <c r="T145" s="168">
        <f>LARGE((N145,O145,P145,Q145,R145),2)</f>
        <v>65</v>
      </c>
      <c r="U145" s="169">
        <f>LARGE((N145,O145,P145,Q145,R145),3)</f>
        <v>60</v>
      </c>
      <c r="V145" s="246">
        <f t="shared" si="5"/>
        <v>190</v>
      </c>
      <c r="W145" s="187"/>
    </row>
    <row r="146" spans="1:23" ht="25.5" x14ac:dyDescent="0.2">
      <c r="A146" s="187">
        <f t="shared" si="4"/>
        <v>10</v>
      </c>
      <c r="B146" s="206">
        <v>3</v>
      </c>
      <c r="C146" s="206">
        <v>2</v>
      </c>
      <c r="D146" s="168" t="s">
        <v>10406</v>
      </c>
      <c r="E146" s="168" t="s">
        <v>6837</v>
      </c>
      <c r="F146" s="168" t="s">
        <v>353</v>
      </c>
      <c r="G146" s="215">
        <v>39679</v>
      </c>
      <c r="H146" s="168">
        <v>10</v>
      </c>
      <c r="I146" s="168">
        <v>10</v>
      </c>
      <c r="J146" s="208" t="s">
        <v>12637</v>
      </c>
      <c r="K146" s="168" t="s">
        <v>82</v>
      </c>
      <c r="L146" s="208" t="s">
        <v>12638</v>
      </c>
      <c r="M146" s="168" t="s">
        <v>12639</v>
      </c>
      <c r="N146" s="238">
        <v>60</v>
      </c>
      <c r="O146" s="211"/>
      <c r="P146" s="213">
        <v>65</v>
      </c>
      <c r="Q146" s="209">
        <v>65</v>
      </c>
      <c r="R146" s="212"/>
      <c r="S146" s="168">
        <f>LARGE((N146,O146,P146,Q146,R146),1)</f>
        <v>65</v>
      </c>
      <c r="T146" s="168">
        <f>LARGE((N146,O146,P146,Q146,R146),2)</f>
        <v>65</v>
      </c>
      <c r="U146" s="169">
        <f>LARGE((N146,O146,P146,Q146,R146),3)</f>
        <v>60</v>
      </c>
      <c r="V146" s="246">
        <f t="shared" si="5"/>
        <v>190</v>
      </c>
      <c r="W146" s="187"/>
    </row>
    <row r="147" spans="1:23" x14ac:dyDescent="0.2">
      <c r="A147" s="187">
        <f t="shared" si="4"/>
        <v>10</v>
      </c>
      <c r="B147" s="206">
        <v>1</v>
      </c>
      <c r="C147" s="206">
        <v>2</v>
      </c>
      <c r="D147" s="168" t="s">
        <v>2309</v>
      </c>
      <c r="E147" s="168" t="s">
        <v>127</v>
      </c>
      <c r="F147" s="168" t="s">
        <v>395</v>
      </c>
      <c r="G147" s="215">
        <v>39602</v>
      </c>
      <c r="H147" s="168">
        <v>10</v>
      </c>
      <c r="I147" s="168">
        <v>10</v>
      </c>
      <c r="J147" s="208" t="s">
        <v>2548</v>
      </c>
      <c r="K147" s="168" t="s">
        <v>2552</v>
      </c>
      <c r="L147" s="208" t="s">
        <v>15566</v>
      </c>
      <c r="M147" s="168" t="s">
        <v>15558</v>
      </c>
      <c r="N147" s="238">
        <v>65</v>
      </c>
      <c r="O147" s="211">
        <v>65</v>
      </c>
      <c r="P147" s="213">
        <v>60</v>
      </c>
      <c r="Q147" s="209"/>
      <c r="R147" s="212"/>
      <c r="S147" s="168">
        <f>LARGE((N147,O147,P147,Q147,R147),1)</f>
        <v>65</v>
      </c>
      <c r="T147" s="168">
        <f>LARGE((N147,O147,P147,Q147,R147),2)</f>
        <v>65</v>
      </c>
      <c r="U147" s="169">
        <f>LARGE((N147,O147,P147,Q147,R147),3)</f>
        <v>60</v>
      </c>
      <c r="V147" s="246">
        <f t="shared" si="5"/>
        <v>190</v>
      </c>
      <c r="W147" s="187"/>
    </row>
    <row r="148" spans="1:23" x14ac:dyDescent="0.2">
      <c r="A148" s="187">
        <f t="shared" si="4"/>
        <v>10</v>
      </c>
      <c r="B148" s="206">
        <v>1</v>
      </c>
      <c r="C148" s="206">
        <v>1</v>
      </c>
      <c r="D148" s="168" t="s">
        <v>1109</v>
      </c>
      <c r="E148" s="168" t="s">
        <v>1110</v>
      </c>
      <c r="F148" s="168" t="s">
        <v>1111</v>
      </c>
      <c r="G148" s="216">
        <v>39758</v>
      </c>
      <c r="H148" s="168">
        <v>10</v>
      </c>
      <c r="I148" s="168">
        <v>10</v>
      </c>
      <c r="J148" s="208" t="s">
        <v>1113</v>
      </c>
      <c r="K148" s="168" t="s">
        <v>118</v>
      </c>
      <c r="L148" s="208" t="s">
        <v>1114</v>
      </c>
      <c r="M148" s="168" t="s">
        <v>1115</v>
      </c>
      <c r="N148" s="238">
        <v>60</v>
      </c>
      <c r="O148" s="211">
        <v>65</v>
      </c>
      <c r="P148" s="213">
        <v>65</v>
      </c>
      <c r="Q148" s="209"/>
      <c r="R148" s="212"/>
      <c r="S148" s="168">
        <f>LARGE((N148,O148,P148,Q148,R148),1)</f>
        <v>65</v>
      </c>
      <c r="T148" s="168">
        <f>LARGE((N148,O148,P148,Q148,R148),2)</f>
        <v>65</v>
      </c>
      <c r="U148" s="169">
        <f>LARGE((N148,O148,P148,Q148,R148),3)</f>
        <v>60</v>
      </c>
      <c r="V148" s="246">
        <f t="shared" si="5"/>
        <v>190</v>
      </c>
      <c r="W148" s="187"/>
    </row>
    <row r="149" spans="1:23" ht="25.5" x14ac:dyDescent="0.2">
      <c r="A149" s="187">
        <f t="shared" si="4"/>
        <v>10</v>
      </c>
      <c r="B149" s="206">
        <v>2</v>
      </c>
      <c r="C149" s="206">
        <v>2</v>
      </c>
      <c r="D149" s="206" t="s">
        <v>10035</v>
      </c>
      <c r="E149" s="206" t="s">
        <v>1084</v>
      </c>
      <c r="F149" s="206" t="s">
        <v>114</v>
      </c>
      <c r="G149" s="225">
        <v>39507</v>
      </c>
      <c r="H149" s="206">
        <v>10</v>
      </c>
      <c r="I149" s="206">
        <v>10</v>
      </c>
      <c r="J149" s="226" t="s">
        <v>10025</v>
      </c>
      <c r="K149" s="206" t="s">
        <v>1650</v>
      </c>
      <c r="L149" s="226" t="s">
        <v>9996</v>
      </c>
      <c r="M149" s="206" t="s">
        <v>9997</v>
      </c>
      <c r="N149" s="238">
        <v>60</v>
      </c>
      <c r="O149" s="211">
        <v>60</v>
      </c>
      <c r="P149" s="213">
        <v>70</v>
      </c>
      <c r="Q149" s="209"/>
      <c r="R149" s="212"/>
      <c r="S149" s="168">
        <f>LARGE((N149,O149,P149,Q149,R149),1)</f>
        <v>70</v>
      </c>
      <c r="T149" s="168">
        <f>LARGE((N149,O149,P149,Q149,R149),2)</f>
        <v>60</v>
      </c>
      <c r="U149" s="169">
        <f>LARGE((N149,O149,P149,Q149,R149),3)</f>
        <v>60</v>
      </c>
      <c r="V149" s="246">
        <f t="shared" si="5"/>
        <v>190</v>
      </c>
      <c r="W149" s="187"/>
    </row>
    <row r="150" spans="1:23" x14ac:dyDescent="0.2">
      <c r="A150" s="187">
        <f t="shared" si="4"/>
        <v>10</v>
      </c>
      <c r="B150" s="206">
        <v>3</v>
      </c>
      <c r="C150" s="206">
        <v>3</v>
      </c>
      <c r="D150" s="168" t="s">
        <v>11516</v>
      </c>
      <c r="E150" s="168" t="s">
        <v>193</v>
      </c>
      <c r="F150" s="168" t="s">
        <v>97</v>
      </c>
      <c r="G150" s="215">
        <v>39643</v>
      </c>
      <c r="H150" s="168">
        <v>10</v>
      </c>
      <c r="I150" s="168">
        <v>10</v>
      </c>
      <c r="J150" s="208" t="s">
        <v>4010</v>
      </c>
      <c r="K150" s="168" t="s">
        <v>98</v>
      </c>
      <c r="L150" s="208" t="s">
        <v>11517</v>
      </c>
      <c r="M150" s="168" t="s">
        <v>11518</v>
      </c>
      <c r="N150" s="238">
        <v>60</v>
      </c>
      <c r="O150" s="211">
        <v>65</v>
      </c>
      <c r="P150" s="213">
        <v>65</v>
      </c>
      <c r="Q150" s="209"/>
      <c r="R150" s="212"/>
      <c r="S150" s="168">
        <f>LARGE((N150,O150,P150,Q150,R150),1)</f>
        <v>65</v>
      </c>
      <c r="T150" s="168">
        <f>LARGE((N150,O150,P150,Q150,R150),2)</f>
        <v>65</v>
      </c>
      <c r="U150" s="169">
        <f>LARGE((N150,O150,P150,Q150,R150),3)</f>
        <v>60</v>
      </c>
      <c r="V150" s="246">
        <f t="shared" si="5"/>
        <v>190</v>
      </c>
      <c r="W150" s="187"/>
    </row>
    <row r="151" spans="1:23" ht="38.25" x14ac:dyDescent="0.2">
      <c r="A151" s="187">
        <f t="shared" si="4"/>
        <v>10</v>
      </c>
      <c r="B151" s="206"/>
      <c r="C151" s="206"/>
      <c r="D151" s="168" t="s">
        <v>15614</v>
      </c>
      <c r="E151" s="168" t="s">
        <v>434</v>
      </c>
      <c r="F151" s="168" t="s">
        <v>2383</v>
      </c>
      <c r="G151" s="215">
        <v>39520</v>
      </c>
      <c r="H151" s="168">
        <v>10</v>
      </c>
      <c r="I151" s="168">
        <v>10</v>
      </c>
      <c r="J151" s="208" t="s">
        <v>15615</v>
      </c>
      <c r="K151" s="168" t="s">
        <v>2552</v>
      </c>
      <c r="L151" s="208" t="s">
        <v>4952</v>
      </c>
      <c r="M151" s="168" t="s">
        <v>15608</v>
      </c>
      <c r="N151" s="238">
        <v>65</v>
      </c>
      <c r="O151" s="211">
        <v>60</v>
      </c>
      <c r="P151" s="213"/>
      <c r="Q151" s="209">
        <v>60</v>
      </c>
      <c r="R151" s="212"/>
      <c r="S151" s="168">
        <f>LARGE((N151,O151,P151,Q151,R151),1)</f>
        <v>65</v>
      </c>
      <c r="T151" s="168">
        <f>LARGE((N151,O151,P151,Q151,R151),2)</f>
        <v>60</v>
      </c>
      <c r="U151" s="169">
        <f>LARGE((N151,O151,P151,Q151,R151),3)</f>
        <v>60</v>
      </c>
      <c r="V151" s="246">
        <f t="shared" si="5"/>
        <v>185</v>
      </c>
      <c r="W151" s="187"/>
    </row>
    <row r="152" spans="1:23" ht="25.5" x14ac:dyDescent="0.2">
      <c r="A152" s="187">
        <f t="shared" si="4"/>
        <v>10</v>
      </c>
      <c r="B152" s="206">
        <v>1</v>
      </c>
      <c r="C152" s="206">
        <v>2</v>
      </c>
      <c r="D152" s="168" t="s">
        <v>7191</v>
      </c>
      <c r="E152" s="168" t="s">
        <v>7192</v>
      </c>
      <c r="F152" s="168" t="s">
        <v>500</v>
      </c>
      <c r="G152" s="216">
        <v>39577</v>
      </c>
      <c r="H152" s="168">
        <v>10</v>
      </c>
      <c r="I152" s="168">
        <v>10</v>
      </c>
      <c r="J152" s="208" t="s">
        <v>7194</v>
      </c>
      <c r="K152" s="168" t="s">
        <v>82</v>
      </c>
      <c r="L152" s="208" t="s">
        <v>646</v>
      </c>
      <c r="M152" s="168" t="s">
        <v>7195</v>
      </c>
      <c r="N152" s="238">
        <v>60</v>
      </c>
      <c r="O152" s="211"/>
      <c r="P152" s="213">
        <v>65</v>
      </c>
      <c r="Q152" s="209">
        <v>60</v>
      </c>
      <c r="R152" s="212"/>
      <c r="S152" s="168">
        <f>LARGE((N152,O152,P152,Q152,R152),1)</f>
        <v>65</v>
      </c>
      <c r="T152" s="168">
        <f>LARGE((N152,O152,P152,Q152,R152),2)</f>
        <v>60</v>
      </c>
      <c r="U152" s="169">
        <f>LARGE((N152,O152,P152,Q152,R152),3)</f>
        <v>60</v>
      </c>
      <c r="V152" s="246">
        <f t="shared" si="5"/>
        <v>185</v>
      </c>
      <c r="W152" s="187"/>
    </row>
    <row r="153" spans="1:23" x14ac:dyDescent="0.2">
      <c r="A153" s="187">
        <f t="shared" si="4"/>
        <v>10</v>
      </c>
      <c r="B153" s="206">
        <v>2</v>
      </c>
      <c r="C153" s="206">
        <v>2</v>
      </c>
      <c r="D153" s="168" t="s">
        <v>2520</v>
      </c>
      <c r="E153" s="168" t="s">
        <v>75</v>
      </c>
      <c r="F153" s="168" t="s">
        <v>369</v>
      </c>
      <c r="G153" s="215">
        <v>39746</v>
      </c>
      <c r="H153" s="168">
        <v>10</v>
      </c>
      <c r="I153" s="168">
        <v>10</v>
      </c>
      <c r="J153" s="208" t="s">
        <v>13044</v>
      </c>
      <c r="K153" s="168" t="s">
        <v>60</v>
      </c>
      <c r="L153" s="208" t="s">
        <v>13045</v>
      </c>
      <c r="M153" s="168"/>
      <c r="N153" s="238">
        <v>60</v>
      </c>
      <c r="O153" s="211">
        <v>60</v>
      </c>
      <c r="P153" s="213">
        <v>65</v>
      </c>
      <c r="Q153" s="209"/>
      <c r="R153" s="212"/>
      <c r="S153" s="168">
        <f>LARGE((N153,O153,P153,Q153,R153),1)</f>
        <v>65</v>
      </c>
      <c r="T153" s="168">
        <f>LARGE((N153,O153,P153,Q153,R153),2)</f>
        <v>60</v>
      </c>
      <c r="U153" s="169">
        <f>LARGE((N153,O153,P153,Q153,R153),3)</f>
        <v>60</v>
      </c>
      <c r="V153" s="246">
        <f t="shared" si="5"/>
        <v>185</v>
      </c>
      <c r="W153" s="187"/>
    </row>
    <row r="154" spans="1:23" x14ac:dyDescent="0.2">
      <c r="A154" s="187">
        <f t="shared" si="4"/>
        <v>10</v>
      </c>
      <c r="B154" s="206">
        <v>1</v>
      </c>
      <c r="C154" s="206">
        <v>1</v>
      </c>
      <c r="D154" s="168" t="s">
        <v>8754</v>
      </c>
      <c r="E154" s="168" t="s">
        <v>699</v>
      </c>
      <c r="F154" s="168" t="s">
        <v>500</v>
      </c>
      <c r="G154" s="216">
        <v>39644</v>
      </c>
      <c r="H154" s="168">
        <v>10</v>
      </c>
      <c r="I154" s="168">
        <v>10</v>
      </c>
      <c r="J154" s="208" t="s">
        <v>7017</v>
      </c>
      <c r="K154" s="168" t="s">
        <v>60</v>
      </c>
      <c r="L154" s="208" t="s">
        <v>6648</v>
      </c>
      <c r="M154" s="168" t="s">
        <v>6705</v>
      </c>
      <c r="N154" s="238">
        <v>60</v>
      </c>
      <c r="O154" s="211">
        <v>60</v>
      </c>
      <c r="P154" s="213">
        <v>65</v>
      </c>
      <c r="Q154" s="209"/>
      <c r="R154" s="212"/>
      <c r="S154" s="168">
        <f>LARGE((N154,O154,P154,Q154,R154),1)</f>
        <v>65</v>
      </c>
      <c r="T154" s="168">
        <f>LARGE((N154,O154,P154,Q154,R154),2)</f>
        <v>60</v>
      </c>
      <c r="U154" s="169">
        <f>LARGE((N154,O154,P154,Q154,R154),3)</f>
        <v>60</v>
      </c>
      <c r="V154" s="246">
        <f t="shared" si="5"/>
        <v>185</v>
      </c>
      <c r="W154" s="187"/>
    </row>
    <row r="155" spans="1:23" x14ac:dyDescent="0.2">
      <c r="A155" s="187">
        <f t="shared" si="4"/>
        <v>10</v>
      </c>
      <c r="B155" s="206">
        <v>3</v>
      </c>
      <c r="C155" s="206">
        <v>3</v>
      </c>
      <c r="D155" s="168" t="s">
        <v>5714</v>
      </c>
      <c r="E155" s="168" t="s">
        <v>153</v>
      </c>
      <c r="F155" s="168" t="s">
        <v>76</v>
      </c>
      <c r="G155" s="215">
        <v>39685</v>
      </c>
      <c r="H155" s="168">
        <v>10</v>
      </c>
      <c r="I155" s="168">
        <v>10</v>
      </c>
      <c r="J155" s="208" t="s">
        <v>9916</v>
      </c>
      <c r="K155" s="168" t="s">
        <v>473</v>
      </c>
      <c r="L155" s="208" t="s">
        <v>2642</v>
      </c>
      <c r="M155" s="168" t="s">
        <v>17996</v>
      </c>
      <c r="N155" s="238">
        <v>60</v>
      </c>
      <c r="O155" s="211">
        <v>60</v>
      </c>
      <c r="P155" s="213">
        <v>65</v>
      </c>
      <c r="Q155" s="209"/>
      <c r="R155" s="212"/>
      <c r="S155" s="168">
        <f>LARGE((N155,O155,P155,Q155,R155),1)</f>
        <v>65</v>
      </c>
      <c r="T155" s="168">
        <f>LARGE((N155,O155,P155,Q155,R155),2)</f>
        <v>60</v>
      </c>
      <c r="U155" s="169">
        <f>LARGE((N155,O155,P155,Q155,R155),3)</f>
        <v>60</v>
      </c>
      <c r="V155" s="169">
        <f t="shared" si="5"/>
        <v>185</v>
      </c>
      <c r="W155" s="187"/>
    </row>
    <row r="156" spans="1:23" x14ac:dyDescent="0.2">
      <c r="A156" s="187">
        <f t="shared" si="4"/>
        <v>10</v>
      </c>
      <c r="B156" s="206"/>
      <c r="C156" s="206"/>
      <c r="D156" s="168" t="s">
        <v>5279</v>
      </c>
      <c r="E156" s="168" t="s">
        <v>69</v>
      </c>
      <c r="F156" s="168" t="s">
        <v>951</v>
      </c>
      <c r="G156" s="216">
        <v>39590</v>
      </c>
      <c r="H156" s="168">
        <v>10</v>
      </c>
      <c r="I156" s="168">
        <v>10</v>
      </c>
      <c r="J156" s="208" t="s">
        <v>5280</v>
      </c>
      <c r="K156" s="168" t="s">
        <v>732</v>
      </c>
      <c r="L156" s="208" t="s">
        <v>1656</v>
      </c>
      <c r="M156" s="168"/>
      <c r="N156" s="238">
        <v>60</v>
      </c>
      <c r="O156" s="211">
        <v>60</v>
      </c>
      <c r="P156" s="213">
        <v>65</v>
      </c>
      <c r="Q156" s="209"/>
      <c r="R156" s="212"/>
      <c r="S156" s="168">
        <f>LARGE((N156,O156,P156,Q156,R156),1)</f>
        <v>65</v>
      </c>
      <c r="T156" s="168">
        <f>LARGE((N156,O156,P156,Q156,R156),2)</f>
        <v>60</v>
      </c>
      <c r="U156" s="169">
        <f>LARGE((N156,O156,P156,Q156,R156),3)</f>
        <v>60</v>
      </c>
      <c r="V156" s="169">
        <f t="shared" si="5"/>
        <v>185</v>
      </c>
      <c r="W156" s="187"/>
    </row>
    <row r="157" spans="1:23" x14ac:dyDescent="0.2">
      <c r="A157" s="187">
        <f t="shared" si="4"/>
        <v>10</v>
      </c>
      <c r="B157" s="206">
        <v>1</v>
      </c>
      <c r="C157" s="206">
        <v>3</v>
      </c>
      <c r="D157" s="168" t="s">
        <v>10936</v>
      </c>
      <c r="E157" s="168" t="s">
        <v>248</v>
      </c>
      <c r="F157" s="168" t="s">
        <v>326</v>
      </c>
      <c r="G157" s="215">
        <v>39757</v>
      </c>
      <c r="H157" s="168">
        <v>10</v>
      </c>
      <c r="I157" s="168">
        <v>10</v>
      </c>
      <c r="J157" s="208" t="s">
        <v>10937</v>
      </c>
      <c r="K157" s="168" t="s">
        <v>1476</v>
      </c>
      <c r="L157" s="208" t="s">
        <v>1873</v>
      </c>
      <c r="M157" s="168" t="s">
        <v>10938</v>
      </c>
      <c r="N157" s="238">
        <v>60</v>
      </c>
      <c r="O157" s="211">
        <v>60</v>
      </c>
      <c r="P157" s="213">
        <v>65</v>
      </c>
      <c r="Q157" s="209">
        <v>55</v>
      </c>
      <c r="R157" s="212"/>
      <c r="S157" s="168">
        <f>LARGE((N157,O157,P157,Q157,R157),1)</f>
        <v>65</v>
      </c>
      <c r="T157" s="168">
        <f>LARGE((N157,O157,P157,Q157,R157),2)</f>
        <v>60</v>
      </c>
      <c r="U157" s="169">
        <f>LARGE((N157,O157,P157,Q157,R157),3)</f>
        <v>60</v>
      </c>
      <c r="V157" s="169">
        <f t="shared" si="5"/>
        <v>185</v>
      </c>
      <c r="W157" s="187"/>
    </row>
    <row r="158" spans="1:23" x14ac:dyDescent="0.2">
      <c r="A158" s="187">
        <f t="shared" si="4"/>
        <v>10</v>
      </c>
      <c r="B158" s="206">
        <v>1</v>
      </c>
      <c r="C158" s="206">
        <v>2</v>
      </c>
      <c r="D158" s="168" t="s">
        <v>8515</v>
      </c>
      <c r="E158" s="168" t="s">
        <v>597</v>
      </c>
      <c r="F158" s="168" t="s">
        <v>1218</v>
      </c>
      <c r="G158" s="215">
        <v>39731</v>
      </c>
      <c r="H158" s="168">
        <v>10</v>
      </c>
      <c r="I158" s="168">
        <v>10</v>
      </c>
      <c r="J158" s="208" t="s">
        <v>755</v>
      </c>
      <c r="K158" s="168" t="s">
        <v>60</v>
      </c>
      <c r="L158" s="208" t="s">
        <v>136</v>
      </c>
      <c r="M158" s="168"/>
      <c r="N158" s="238">
        <v>60</v>
      </c>
      <c r="O158" s="211">
        <v>60</v>
      </c>
      <c r="P158" s="213">
        <v>65</v>
      </c>
      <c r="Q158" s="209"/>
      <c r="R158" s="212"/>
      <c r="S158" s="168">
        <f>LARGE((N158,O158,P158,Q158,R158),1)</f>
        <v>65</v>
      </c>
      <c r="T158" s="168">
        <f>LARGE((N158,O158,P158,Q158,R158),2)</f>
        <v>60</v>
      </c>
      <c r="U158" s="169">
        <f>LARGE((N158,O158,P158,Q158,R158),3)</f>
        <v>60</v>
      </c>
      <c r="V158" s="169">
        <f t="shared" si="5"/>
        <v>185</v>
      </c>
      <c r="W158" s="187"/>
    </row>
    <row r="159" spans="1:23" x14ac:dyDescent="0.2">
      <c r="A159" s="187">
        <f t="shared" si="4"/>
        <v>10</v>
      </c>
      <c r="B159" s="206">
        <v>2</v>
      </c>
      <c r="C159" s="206">
        <v>3</v>
      </c>
      <c r="D159" s="205" t="s">
        <v>5403</v>
      </c>
      <c r="E159" s="205" t="s">
        <v>403</v>
      </c>
      <c r="F159" s="205" t="s">
        <v>326</v>
      </c>
      <c r="G159" s="222">
        <v>39651</v>
      </c>
      <c r="H159" s="199">
        <v>10</v>
      </c>
      <c r="I159" s="199">
        <v>10</v>
      </c>
      <c r="J159" s="223" t="s">
        <v>12625</v>
      </c>
      <c r="K159" s="205" t="s">
        <v>60</v>
      </c>
      <c r="L159" s="223" t="s">
        <v>1990</v>
      </c>
      <c r="M159" s="205" t="s">
        <v>18982</v>
      </c>
      <c r="N159" s="238">
        <v>60</v>
      </c>
      <c r="O159" s="211">
        <v>60</v>
      </c>
      <c r="P159" s="213">
        <v>60</v>
      </c>
      <c r="Q159" s="209"/>
      <c r="R159" s="212"/>
      <c r="S159" s="168">
        <f>LARGE((N159,O159,P159,Q159,R159),1)</f>
        <v>60</v>
      </c>
      <c r="T159" s="168">
        <f>LARGE((N159,O159,P159,Q159,R159),2)</f>
        <v>60</v>
      </c>
      <c r="U159" s="169">
        <f>LARGE((N159,O159,P159,Q159,R159),3)</f>
        <v>60</v>
      </c>
      <c r="V159" s="169">
        <f t="shared" si="5"/>
        <v>180</v>
      </c>
      <c r="W159" s="187"/>
    </row>
    <row r="160" spans="1:23" x14ac:dyDescent="0.2">
      <c r="A160" s="187">
        <f t="shared" si="4"/>
        <v>10</v>
      </c>
      <c r="B160" s="206">
        <v>3</v>
      </c>
      <c r="C160" s="206">
        <v>3</v>
      </c>
      <c r="D160" s="168" t="s">
        <v>16931</v>
      </c>
      <c r="E160" s="168" t="s">
        <v>1165</v>
      </c>
      <c r="F160" s="168" t="s">
        <v>1254</v>
      </c>
      <c r="G160" s="215">
        <v>39606</v>
      </c>
      <c r="H160" s="168">
        <v>10</v>
      </c>
      <c r="I160" s="168">
        <v>10</v>
      </c>
      <c r="J160" s="208" t="s">
        <v>16932</v>
      </c>
      <c r="K160" s="168" t="s">
        <v>197</v>
      </c>
      <c r="L160" s="208" t="s">
        <v>9089</v>
      </c>
      <c r="M160" s="168" t="s">
        <v>16850</v>
      </c>
      <c r="N160" s="238">
        <v>60</v>
      </c>
      <c r="O160" s="211">
        <v>60</v>
      </c>
      <c r="P160" s="213">
        <v>60</v>
      </c>
      <c r="Q160" s="209"/>
      <c r="R160" s="212"/>
      <c r="S160" s="168">
        <f>LARGE((N160,O160,P160,Q160,R160),1)</f>
        <v>60</v>
      </c>
      <c r="T160" s="168">
        <f>LARGE((N160,O160,P160,Q160,R160),2)</f>
        <v>60</v>
      </c>
      <c r="U160" s="169">
        <f>LARGE((N160,O160,P160,Q160,R160),3)</f>
        <v>60</v>
      </c>
      <c r="V160" s="169">
        <f t="shared" si="5"/>
        <v>180</v>
      </c>
      <c r="W160" s="187"/>
    </row>
    <row r="161" spans="1:23" x14ac:dyDescent="0.2">
      <c r="A161" s="187">
        <f t="shared" si="4"/>
        <v>10</v>
      </c>
      <c r="B161" s="206">
        <v>2</v>
      </c>
      <c r="C161" s="206">
        <v>3</v>
      </c>
      <c r="D161" s="168" t="s">
        <v>9701</v>
      </c>
      <c r="E161" s="168" t="s">
        <v>69</v>
      </c>
      <c r="F161" s="168" t="s">
        <v>1218</v>
      </c>
      <c r="G161" s="216">
        <v>39690</v>
      </c>
      <c r="H161" s="168">
        <v>10</v>
      </c>
      <c r="I161" s="168">
        <v>10</v>
      </c>
      <c r="J161" s="208" t="s">
        <v>9704</v>
      </c>
      <c r="K161" s="168" t="s">
        <v>82</v>
      </c>
      <c r="L161" s="208" t="s">
        <v>646</v>
      </c>
      <c r="M161" s="168" t="s">
        <v>9705</v>
      </c>
      <c r="N161" s="238">
        <v>60</v>
      </c>
      <c r="O161" s="211">
        <v>60</v>
      </c>
      <c r="P161" s="213"/>
      <c r="Q161" s="209">
        <v>60</v>
      </c>
      <c r="R161" s="212"/>
      <c r="S161" s="168">
        <f>LARGE((N161,O161,P161,Q161,R161),1)</f>
        <v>60</v>
      </c>
      <c r="T161" s="168">
        <f>LARGE((N161,O161,P161,Q161,R161),2)</f>
        <v>60</v>
      </c>
      <c r="U161" s="169">
        <f>LARGE((N161,O161,P161,Q161,R161),3)</f>
        <v>60</v>
      </c>
      <c r="V161" s="169">
        <f t="shared" si="5"/>
        <v>180</v>
      </c>
      <c r="W161" s="187"/>
    </row>
    <row r="162" spans="1:23" x14ac:dyDescent="0.2">
      <c r="A162" s="187">
        <f t="shared" si="4"/>
        <v>10</v>
      </c>
      <c r="B162" s="206">
        <v>2</v>
      </c>
      <c r="C162" s="206">
        <v>2</v>
      </c>
      <c r="D162" s="168" t="s">
        <v>9867</v>
      </c>
      <c r="E162" s="168" t="s">
        <v>134</v>
      </c>
      <c r="F162" s="168" t="s">
        <v>70</v>
      </c>
      <c r="G162" s="216">
        <v>39603</v>
      </c>
      <c r="H162" s="168">
        <v>10</v>
      </c>
      <c r="I162" s="168">
        <v>10</v>
      </c>
      <c r="J162" s="208" t="s">
        <v>1313</v>
      </c>
      <c r="K162" s="168" t="s">
        <v>98</v>
      </c>
      <c r="L162" s="208" t="s">
        <v>592</v>
      </c>
      <c r="M162" s="168" t="s">
        <v>9868</v>
      </c>
      <c r="N162" s="238">
        <v>60</v>
      </c>
      <c r="O162" s="211"/>
      <c r="P162" s="213"/>
      <c r="Q162" s="209">
        <v>80</v>
      </c>
      <c r="R162" s="212">
        <v>58</v>
      </c>
      <c r="S162" s="168">
        <f>LARGE((N162,O162,P162,Q162,R162),1)</f>
        <v>80</v>
      </c>
      <c r="T162" s="168">
        <f>LARGE((N162,O162,P162,Q162,R162),2)</f>
        <v>60</v>
      </c>
      <c r="U162" s="169">
        <f>LARGE((N162,O162,P162,Q162,R162),3)</f>
        <v>58</v>
      </c>
      <c r="V162" s="169">
        <f t="shared" si="5"/>
        <v>198</v>
      </c>
      <c r="W162" s="187"/>
    </row>
    <row r="163" spans="1:23" x14ac:dyDescent="0.2">
      <c r="A163" s="187">
        <f t="shared" si="4"/>
        <v>10</v>
      </c>
      <c r="B163" s="206">
        <v>3</v>
      </c>
      <c r="C163" s="206">
        <v>2</v>
      </c>
      <c r="D163" s="168" t="s">
        <v>967</v>
      </c>
      <c r="E163" s="168" t="s">
        <v>75</v>
      </c>
      <c r="F163" s="168" t="s">
        <v>395</v>
      </c>
      <c r="G163" s="216">
        <v>39528</v>
      </c>
      <c r="H163" s="168">
        <v>10</v>
      </c>
      <c r="I163" s="168">
        <v>10</v>
      </c>
      <c r="J163" s="208" t="s">
        <v>2605</v>
      </c>
      <c r="K163" s="168" t="s">
        <v>473</v>
      </c>
      <c r="L163" s="208" t="s">
        <v>1639</v>
      </c>
      <c r="M163" s="168" t="s">
        <v>5342</v>
      </c>
      <c r="N163" s="238">
        <v>60</v>
      </c>
      <c r="O163" s="211">
        <v>60</v>
      </c>
      <c r="P163" s="213"/>
      <c r="Q163" s="209"/>
      <c r="R163" s="212">
        <v>56</v>
      </c>
      <c r="S163" s="168">
        <f>LARGE((N163,O163,P163,Q163,R163),1)</f>
        <v>60</v>
      </c>
      <c r="T163" s="168">
        <f>LARGE((N163,O163,P163,Q163,R163),2)</f>
        <v>60</v>
      </c>
      <c r="U163" s="169">
        <f>LARGE((N163,O163,P163,Q163,R163),3)</f>
        <v>56</v>
      </c>
      <c r="V163" s="169">
        <f t="shared" si="5"/>
        <v>176</v>
      </c>
      <c r="W163" s="187"/>
    </row>
    <row r="164" spans="1:23" ht="25.5" x14ac:dyDescent="0.2">
      <c r="A164" s="187">
        <f t="shared" si="4"/>
        <v>10</v>
      </c>
      <c r="B164" s="206"/>
      <c r="C164" s="206"/>
      <c r="D164" s="168" t="s">
        <v>11211</v>
      </c>
      <c r="E164" s="168" t="s">
        <v>334</v>
      </c>
      <c r="F164" s="168" t="s">
        <v>76</v>
      </c>
      <c r="G164" s="215">
        <v>39717</v>
      </c>
      <c r="H164" s="168">
        <v>10</v>
      </c>
      <c r="I164" s="168">
        <v>10</v>
      </c>
      <c r="J164" s="208" t="s">
        <v>877</v>
      </c>
      <c r="K164" s="168" t="s">
        <v>98</v>
      </c>
      <c r="L164" s="208" t="s">
        <v>878</v>
      </c>
      <c r="M164" s="168" t="s">
        <v>879</v>
      </c>
      <c r="N164" s="238">
        <v>55</v>
      </c>
      <c r="O164" s="285">
        <v>80</v>
      </c>
      <c r="P164" s="213">
        <v>85</v>
      </c>
      <c r="Q164" s="209">
        <v>55</v>
      </c>
      <c r="R164" s="212"/>
      <c r="S164" s="168">
        <f>LARGE((N164,O164,P164,Q164,R164),1)</f>
        <v>85</v>
      </c>
      <c r="T164" s="168">
        <f>LARGE((N164,O164,P164,Q164,R164),2)</f>
        <v>80</v>
      </c>
      <c r="U164" s="169">
        <f>LARGE((N164,O164,P164,Q164,R164),3)</f>
        <v>55</v>
      </c>
      <c r="V164" s="169">
        <f t="shared" si="5"/>
        <v>220</v>
      </c>
      <c r="W164" s="187"/>
    </row>
    <row r="165" spans="1:23" ht="25.5" x14ac:dyDescent="0.2">
      <c r="A165" s="187">
        <f t="shared" si="4"/>
        <v>10</v>
      </c>
      <c r="B165" s="206">
        <v>1</v>
      </c>
      <c r="C165" s="206">
        <v>1</v>
      </c>
      <c r="D165" s="168" t="s">
        <v>1205</v>
      </c>
      <c r="E165" s="168" t="s">
        <v>218</v>
      </c>
      <c r="F165" s="168" t="s">
        <v>70</v>
      </c>
      <c r="G165" s="216">
        <v>39773</v>
      </c>
      <c r="H165" s="168">
        <v>10</v>
      </c>
      <c r="I165" s="168">
        <v>10</v>
      </c>
      <c r="J165" s="208" t="s">
        <v>1359</v>
      </c>
      <c r="K165" s="168" t="s">
        <v>60</v>
      </c>
      <c r="L165" s="208" t="s">
        <v>5160</v>
      </c>
      <c r="M165" s="168" t="s">
        <v>5159</v>
      </c>
      <c r="N165" s="238">
        <v>75</v>
      </c>
      <c r="O165" s="211">
        <v>55</v>
      </c>
      <c r="P165" s="213">
        <v>75</v>
      </c>
      <c r="Q165" s="209"/>
      <c r="R165" s="212"/>
      <c r="S165" s="168">
        <f>LARGE((N165,O165,P165,Q165,R165),1)</f>
        <v>75</v>
      </c>
      <c r="T165" s="168">
        <f>LARGE((N165,O165,P165,Q165,R165),2)</f>
        <v>75</v>
      </c>
      <c r="U165" s="169">
        <f>LARGE((N165,O165,P165,Q165,R165),3)</f>
        <v>55</v>
      </c>
      <c r="V165" s="169">
        <f t="shared" si="5"/>
        <v>205</v>
      </c>
      <c r="W165" s="187"/>
    </row>
    <row r="166" spans="1:23" x14ac:dyDescent="0.2">
      <c r="A166" s="187">
        <f t="shared" si="4"/>
        <v>10</v>
      </c>
      <c r="B166" s="206"/>
      <c r="C166" s="206"/>
      <c r="D166" s="168" t="s">
        <v>19749</v>
      </c>
      <c r="E166" s="168" t="s">
        <v>374</v>
      </c>
      <c r="F166" s="168" t="s">
        <v>390</v>
      </c>
      <c r="G166" s="207">
        <v>39915</v>
      </c>
      <c r="H166" s="197">
        <v>10</v>
      </c>
      <c r="I166" s="197">
        <v>10</v>
      </c>
      <c r="J166" s="208" t="s">
        <v>1786</v>
      </c>
      <c r="K166" s="168" t="s">
        <v>164</v>
      </c>
      <c r="L166" s="208" t="s">
        <v>6302</v>
      </c>
      <c r="M166" s="168" t="s">
        <v>3476</v>
      </c>
      <c r="N166" s="238">
        <v>55</v>
      </c>
      <c r="O166" s="211">
        <v>60</v>
      </c>
      <c r="P166" s="213">
        <v>90</v>
      </c>
      <c r="Q166" s="209"/>
      <c r="R166" s="212"/>
      <c r="S166" s="168">
        <f>LARGE((N166,O166,P166,Q166,R166),1)</f>
        <v>90</v>
      </c>
      <c r="T166" s="168">
        <f>LARGE((N166,O166,P166,Q166,R166),2)</f>
        <v>60</v>
      </c>
      <c r="U166" s="169">
        <f>LARGE((N166,O166,P166,Q166,R166),3)</f>
        <v>55</v>
      </c>
      <c r="V166" s="169">
        <f t="shared" si="5"/>
        <v>205</v>
      </c>
      <c r="W166" s="187"/>
    </row>
    <row r="167" spans="1:23" x14ac:dyDescent="0.2">
      <c r="A167" s="187">
        <f t="shared" si="4"/>
        <v>10</v>
      </c>
      <c r="B167" s="206">
        <v>1</v>
      </c>
      <c r="C167" s="206">
        <v>1</v>
      </c>
      <c r="D167" s="168" t="s">
        <v>15106</v>
      </c>
      <c r="E167" s="168" t="s">
        <v>680</v>
      </c>
      <c r="F167" s="168" t="s">
        <v>97</v>
      </c>
      <c r="G167" s="215">
        <v>39603</v>
      </c>
      <c r="H167" s="168">
        <v>10</v>
      </c>
      <c r="I167" s="168">
        <v>10</v>
      </c>
      <c r="J167" s="208" t="s">
        <v>7511</v>
      </c>
      <c r="K167" s="168" t="s">
        <v>34</v>
      </c>
      <c r="L167" s="208" t="s">
        <v>7512</v>
      </c>
      <c r="M167" s="168" t="s">
        <v>8532</v>
      </c>
      <c r="N167" s="238">
        <v>75</v>
      </c>
      <c r="O167" s="211">
        <v>55</v>
      </c>
      <c r="P167" s="213">
        <v>75</v>
      </c>
      <c r="Q167" s="209"/>
      <c r="R167" s="212"/>
      <c r="S167" s="168">
        <f>LARGE((N167,O167,P167,Q167,R167),1)</f>
        <v>75</v>
      </c>
      <c r="T167" s="168">
        <f>LARGE((N167,O167,P167,Q167,R167),2)</f>
        <v>75</v>
      </c>
      <c r="U167" s="169">
        <f>LARGE((N167,O167,P167,Q167,R167),3)</f>
        <v>55</v>
      </c>
      <c r="V167" s="169">
        <f t="shared" si="5"/>
        <v>205</v>
      </c>
      <c r="W167" s="187"/>
    </row>
    <row r="168" spans="1:23" x14ac:dyDescent="0.2">
      <c r="A168" s="187">
        <f t="shared" si="4"/>
        <v>10</v>
      </c>
      <c r="B168" s="206">
        <v>1</v>
      </c>
      <c r="C168" s="206">
        <v>2</v>
      </c>
      <c r="D168" s="168" t="s">
        <v>5560</v>
      </c>
      <c r="E168" s="168" t="s">
        <v>193</v>
      </c>
      <c r="F168" s="168" t="s">
        <v>70</v>
      </c>
      <c r="G168" s="216">
        <v>39409</v>
      </c>
      <c r="H168" s="168">
        <v>10</v>
      </c>
      <c r="I168" s="168">
        <v>10</v>
      </c>
      <c r="J168" s="208" t="s">
        <v>7971</v>
      </c>
      <c r="K168" s="168" t="s">
        <v>683</v>
      </c>
      <c r="L168" s="208" t="s">
        <v>713</v>
      </c>
      <c r="M168" s="168"/>
      <c r="N168" s="238">
        <v>55</v>
      </c>
      <c r="O168" s="211">
        <v>75</v>
      </c>
      <c r="P168" s="213">
        <v>75</v>
      </c>
      <c r="Q168" s="209"/>
      <c r="R168" s="212"/>
      <c r="S168" s="168">
        <f>LARGE((N168,O168,P168,Q168,R168),1)</f>
        <v>75</v>
      </c>
      <c r="T168" s="168">
        <f>LARGE((N168,O168,P168,Q168,R168),2)</f>
        <v>75</v>
      </c>
      <c r="U168" s="169">
        <f>LARGE((N168,O168,P168,Q168,R168),3)</f>
        <v>55</v>
      </c>
      <c r="V168" s="169">
        <f t="shared" si="5"/>
        <v>205</v>
      </c>
      <c r="W168" s="187"/>
    </row>
    <row r="169" spans="1:23" x14ac:dyDescent="0.2">
      <c r="A169" s="187">
        <f t="shared" si="4"/>
        <v>10</v>
      </c>
      <c r="B169" s="206">
        <v>2</v>
      </c>
      <c r="C169" s="206">
        <v>2</v>
      </c>
      <c r="D169" s="168" t="s">
        <v>5075</v>
      </c>
      <c r="E169" s="168" t="s">
        <v>113</v>
      </c>
      <c r="F169" s="168" t="s">
        <v>1005</v>
      </c>
      <c r="G169" s="216">
        <v>39562</v>
      </c>
      <c r="H169" s="168">
        <v>10</v>
      </c>
      <c r="I169" s="168">
        <v>10</v>
      </c>
      <c r="J169" s="208" t="s">
        <v>5076</v>
      </c>
      <c r="K169" s="168" t="s">
        <v>60</v>
      </c>
      <c r="L169" s="208" t="s">
        <v>5077</v>
      </c>
      <c r="M169" s="168" t="s">
        <v>5078</v>
      </c>
      <c r="N169" s="238">
        <v>55</v>
      </c>
      <c r="O169" s="211">
        <v>65</v>
      </c>
      <c r="P169" s="213">
        <v>85</v>
      </c>
      <c r="Q169" s="209"/>
      <c r="R169" s="212"/>
      <c r="S169" s="168">
        <f>LARGE((N169,O169,P169,Q169,R169),1)</f>
        <v>85</v>
      </c>
      <c r="T169" s="168">
        <f>LARGE((N169,O169,P169,Q169,R169),2)</f>
        <v>65</v>
      </c>
      <c r="U169" s="169">
        <f>LARGE((N169,O169,P169,Q169,R169),3)</f>
        <v>55</v>
      </c>
      <c r="V169" s="169">
        <f t="shared" si="5"/>
        <v>205</v>
      </c>
      <c r="W169" s="187"/>
    </row>
    <row r="170" spans="1:23" x14ac:dyDescent="0.2">
      <c r="A170" s="187">
        <f t="shared" si="4"/>
        <v>10</v>
      </c>
      <c r="B170" s="198"/>
      <c r="C170" s="198"/>
      <c r="D170" s="163" t="s">
        <v>19786</v>
      </c>
      <c r="E170" s="163" t="s">
        <v>2392</v>
      </c>
      <c r="F170" s="163" t="s">
        <v>12299</v>
      </c>
      <c r="G170" s="180">
        <v>39956</v>
      </c>
      <c r="H170" s="163">
        <v>10</v>
      </c>
      <c r="I170" s="163">
        <v>10</v>
      </c>
      <c r="J170" s="218" t="s">
        <v>8334</v>
      </c>
      <c r="K170" s="163" t="s">
        <v>164</v>
      </c>
      <c r="L170" s="208" t="s">
        <v>1203</v>
      </c>
      <c r="M170" s="163" t="s">
        <v>6844</v>
      </c>
      <c r="N170" s="238">
        <v>65</v>
      </c>
      <c r="O170" s="211">
        <v>55</v>
      </c>
      <c r="P170" s="213">
        <v>85</v>
      </c>
      <c r="Q170" s="209"/>
      <c r="R170" s="212"/>
      <c r="S170" s="168">
        <f>LARGE((N170,O170,P170,Q170,R170),1)</f>
        <v>85</v>
      </c>
      <c r="T170" s="168">
        <f>LARGE((N170,O170,P170,Q170,R170),2)</f>
        <v>65</v>
      </c>
      <c r="U170" s="169">
        <f>LARGE((N170,O170,P170,Q170,R170),3)</f>
        <v>55</v>
      </c>
      <c r="V170" s="169">
        <f t="shared" si="5"/>
        <v>205</v>
      </c>
      <c r="W170" s="187"/>
    </row>
    <row r="171" spans="1:23" x14ac:dyDescent="0.2">
      <c r="A171" s="187">
        <f t="shared" si="4"/>
        <v>10</v>
      </c>
      <c r="B171" s="206"/>
      <c r="C171" s="206"/>
      <c r="D171" s="168" t="s">
        <v>10705</v>
      </c>
      <c r="E171" s="168" t="s">
        <v>218</v>
      </c>
      <c r="F171" s="168" t="s">
        <v>326</v>
      </c>
      <c r="G171" s="215">
        <v>39917</v>
      </c>
      <c r="H171" s="168">
        <v>10</v>
      </c>
      <c r="I171" s="168">
        <v>10</v>
      </c>
      <c r="J171" s="208" t="s">
        <v>9969</v>
      </c>
      <c r="K171" s="168" t="s">
        <v>78</v>
      </c>
      <c r="L171" s="208" t="s">
        <v>5295</v>
      </c>
      <c r="M171" s="168" t="s">
        <v>10706</v>
      </c>
      <c r="N171" s="238">
        <v>55</v>
      </c>
      <c r="O171" s="211">
        <v>75</v>
      </c>
      <c r="P171" s="213">
        <v>70</v>
      </c>
      <c r="Q171" s="209"/>
      <c r="R171" s="212"/>
      <c r="S171" s="168">
        <f>LARGE((N171,O171,P171,Q171,R171),1)</f>
        <v>75</v>
      </c>
      <c r="T171" s="168">
        <f>LARGE((N171,O171,P171,Q171,R171),2)</f>
        <v>70</v>
      </c>
      <c r="U171" s="169">
        <f>LARGE((N171,O171,P171,Q171,R171),3)</f>
        <v>55</v>
      </c>
      <c r="V171" s="169">
        <f t="shared" si="5"/>
        <v>200</v>
      </c>
      <c r="W171" s="187"/>
    </row>
    <row r="172" spans="1:23" x14ac:dyDescent="0.2">
      <c r="A172" s="187">
        <f t="shared" si="4"/>
        <v>10</v>
      </c>
      <c r="B172" s="206">
        <v>2</v>
      </c>
      <c r="C172" s="206">
        <v>2</v>
      </c>
      <c r="D172" s="168" t="s">
        <v>1845</v>
      </c>
      <c r="E172" s="168" t="s">
        <v>69</v>
      </c>
      <c r="F172" s="168" t="s">
        <v>2129</v>
      </c>
      <c r="G172" s="215">
        <v>39693</v>
      </c>
      <c r="H172" s="168">
        <v>10</v>
      </c>
      <c r="I172" s="168">
        <v>10</v>
      </c>
      <c r="J172" s="208" t="s">
        <v>11034</v>
      </c>
      <c r="K172" s="168" t="s">
        <v>60</v>
      </c>
      <c r="L172" s="208" t="s">
        <v>910</v>
      </c>
      <c r="M172" s="168" t="s">
        <v>107</v>
      </c>
      <c r="N172" s="238">
        <v>55</v>
      </c>
      <c r="O172" s="211">
        <v>70</v>
      </c>
      <c r="P172" s="213">
        <v>75</v>
      </c>
      <c r="Q172" s="209"/>
      <c r="R172" s="212"/>
      <c r="S172" s="168">
        <f>LARGE((N172,O172,P172,Q172,R172),1)</f>
        <v>75</v>
      </c>
      <c r="T172" s="168">
        <f>LARGE((N172,O172,P172,Q172,R172),2)</f>
        <v>70</v>
      </c>
      <c r="U172" s="169">
        <f>LARGE((N172,O172,P172,Q172,R172),3)</f>
        <v>55</v>
      </c>
      <c r="V172" s="169">
        <f t="shared" si="5"/>
        <v>200</v>
      </c>
      <c r="W172" s="187"/>
    </row>
    <row r="173" spans="1:23" ht="25.5" x14ac:dyDescent="0.2">
      <c r="A173" s="187">
        <f t="shared" si="4"/>
        <v>10</v>
      </c>
      <c r="B173" s="206">
        <v>1</v>
      </c>
      <c r="C173" s="206">
        <v>3</v>
      </c>
      <c r="D173" s="168" t="s">
        <v>13956</v>
      </c>
      <c r="E173" s="168" t="s">
        <v>75</v>
      </c>
      <c r="F173" s="168" t="s">
        <v>76</v>
      </c>
      <c r="G173" s="215">
        <v>39773</v>
      </c>
      <c r="H173" s="168">
        <v>10</v>
      </c>
      <c r="I173" s="168">
        <v>10</v>
      </c>
      <c r="J173" s="208" t="s">
        <v>13957</v>
      </c>
      <c r="K173" s="168" t="s">
        <v>78</v>
      </c>
      <c r="L173" s="208" t="s">
        <v>13958</v>
      </c>
      <c r="M173" s="168" t="s">
        <v>13751</v>
      </c>
      <c r="N173" s="238">
        <v>55</v>
      </c>
      <c r="O173" s="211">
        <v>70</v>
      </c>
      <c r="P173" s="213">
        <v>75</v>
      </c>
      <c r="Q173" s="209"/>
      <c r="R173" s="212"/>
      <c r="S173" s="168">
        <f>LARGE((N173,O173,P173,Q173,R173),1)</f>
        <v>75</v>
      </c>
      <c r="T173" s="168">
        <f>LARGE((N173,O173,P173,Q173,R173),2)</f>
        <v>70</v>
      </c>
      <c r="U173" s="169">
        <f>LARGE((N173,O173,P173,Q173,R173),3)</f>
        <v>55</v>
      </c>
      <c r="V173" s="169">
        <f t="shared" si="5"/>
        <v>200</v>
      </c>
      <c r="W173" s="187"/>
    </row>
    <row r="174" spans="1:23" ht="25.5" x14ac:dyDescent="0.2">
      <c r="A174" s="187">
        <f t="shared" si="4"/>
        <v>10</v>
      </c>
      <c r="B174" s="206">
        <v>2</v>
      </c>
      <c r="C174" s="206">
        <v>2</v>
      </c>
      <c r="D174" s="168" t="s">
        <v>13548</v>
      </c>
      <c r="E174" s="168" t="s">
        <v>85</v>
      </c>
      <c r="F174" s="168" t="s">
        <v>3498</v>
      </c>
      <c r="G174" s="215">
        <v>39521</v>
      </c>
      <c r="H174" s="168">
        <v>10</v>
      </c>
      <c r="I174" s="168">
        <v>10</v>
      </c>
      <c r="J174" s="208" t="s">
        <v>13549</v>
      </c>
      <c r="K174" s="168" t="s">
        <v>732</v>
      </c>
      <c r="L174" s="208" t="s">
        <v>1656</v>
      </c>
      <c r="M174" s="168" t="s">
        <v>13550</v>
      </c>
      <c r="N174" s="238">
        <v>75</v>
      </c>
      <c r="O174" s="211">
        <v>55</v>
      </c>
      <c r="P174" s="213">
        <v>70</v>
      </c>
      <c r="Q174" s="209"/>
      <c r="R174" s="212"/>
      <c r="S174" s="168">
        <f>LARGE((N174,O174,P174,Q174,R174),1)</f>
        <v>75</v>
      </c>
      <c r="T174" s="168">
        <f>LARGE((N174,O174,P174,Q174,R174),2)</f>
        <v>70</v>
      </c>
      <c r="U174" s="169">
        <f>LARGE((N174,O174,P174,Q174,R174),3)</f>
        <v>55</v>
      </c>
      <c r="V174" s="169">
        <f t="shared" si="5"/>
        <v>200</v>
      </c>
      <c r="W174" s="187"/>
    </row>
    <row r="175" spans="1:23" x14ac:dyDescent="0.2">
      <c r="A175" s="187">
        <f t="shared" si="4"/>
        <v>10</v>
      </c>
      <c r="B175" s="206">
        <v>2</v>
      </c>
      <c r="C175" s="206">
        <v>3</v>
      </c>
      <c r="D175" s="168" t="s">
        <v>10446</v>
      </c>
      <c r="E175" s="168" t="s">
        <v>1038</v>
      </c>
      <c r="F175" s="168" t="s">
        <v>1063</v>
      </c>
      <c r="G175" s="215">
        <v>39749</v>
      </c>
      <c r="H175" s="168">
        <v>10</v>
      </c>
      <c r="I175" s="168">
        <v>10</v>
      </c>
      <c r="J175" s="208" t="s">
        <v>10447</v>
      </c>
      <c r="K175" s="168" t="s">
        <v>60</v>
      </c>
      <c r="L175" s="208" t="s">
        <v>150</v>
      </c>
      <c r="M175" s="168" t="s">
        <v>63</v>
      </c>
      <c r="N175" s="238">
        <v>55</v>
      </c>
      <c r="O175" s="211"/>
      <c r="P175" s="213"/>
      <c r="Q175" s="209">
        <v>75</v>
      </c>
      <c r="R175" s="212">
        <v>70</v>
      </c>
      <c r="S175" s="168">
        <f>LARGE((N175,O175,P175,Q175,R175),1)</f>
        <v>75</v>
      </c>
      <c r="T175" s="168">
        <f>LARGE((N175,O175,P175,Q175,R175),2)</f>
        <v>70</v>
      </c>
      <c r="U175" s="169">
        <f>LARGE((N175,O175,P175,Q175,R175),3)</f>
        <v>55</v>
      </c>
      <c r="V175" s="169">
        <f t="shared" si="5"/>
        <v>200</v>
      </c>
      <c r="W175" s="187"/>
    </row>
    <row r="176" spans="1:23" x14ac:dyDescent="0.2">
      <c r="A176" s="187">
        <f t="shared" si="4"/>
        <v>10</v>
      </c>
      <c r="B176" s="206">
        <v>1</v>
      </c>
      <c r="C176" s="206">
        <v>3</v>
      </c>
      <c r="D176" s="168" t="s">
        <v>15681</v>
      </c>
      <c r="E176" s="168" t="s">
        <v>56</v>
      </c>
      <c r="F176" s="168" t="s">
        <v>905</v>
      </c>
      <c r="G176" s="215">
        <v>39681</v>
      </c>
      <c r="H176" s="168">
        <v>10</v>
      </c>
      <c r="I176" s="168">
        <v>10</v>
      </c>
      <c r="J176" s="208" t="s">
        <v>15682</v>
      </c>
      <c r="K176" s="168" t="s">
        <v>98</v>
      </c>
      <c r="L176" s="208" t="s">
        <v>308</v>
      </c>
      <c r="M176" s="168" t="s">
        <v>5013</v>
      </c>
      <c r="N176" s="238">
        <v>70</v>
      </c>
      <c r="O176" s="211">
        <v>55</v>
      </c>
      <c r="P176" s="213">
        <v>75</v>
      </c>
      <c r="Q176" s="209"/>
      <c r="R176" s="212"/>
      <c r="S176" s="168">
        <f>LARGE((N176,O176,P176,Q176,R176),1)</f>
        <v>75</v>
      </c>
      <c r="T176" s="168">
        <f>LARGE((N176,O176,P176,Q176,R176),2)</f>
        <v>70</v>
      </c>
      <c r="U176" s="169">
        <f>LARGE((N176,O176,P176,Q176,R176),3)</f>
        <v>55</v>
      </c>
      <c r="V176" s="169">
        <f t="shared" si="5"/>
        <v>200</v>
      </c>
      <c r="W176" s="187"/>
    </row>
    <row r="177" spans="1:23" x14ac:dyDescent="0.2">
      <c r="A177" s="187">
        <f t="shared" si="4"/>
        <v>10</v>
      </c>
      <c r="B177" s="206">
        <v>2</v>
      </c>
      <c r="C177" s="206">
        <v>2</v>
      </c>
      <c r="D177" s="168" t="s">
        <v>3331</v>
      </c>
      <c r="E177" s="168" t="s">
        <v>1700</v>
      </c>
      <c r="F177" s="168" t="s">
        <v>951</v>
      </c>
      <c r="G177" s="216">
        <v>39576</v>
      </c>
      <c r="H177" s="168">
        <v>10</v>
      </c>
      <c r="I177" s="168">
        <v>10</v>
      </c>
      <c r="J177" s="208" t="s">
        <v>3332</v>
      </c>
      <c r="K177" s="168" t="s">
        <v>60</v>
      </c>
      <c r="L177" s="208" t="s">
        <v>150</v>
      </c>
      <c r="M177" s="168"/>
      <c r="N177" s="238">
        <v>70</v>
      </c>
      <c r="O177" s="211">
        <v>55</v>
      </c>
      <c r="P177" s="213">
        <v>75</v>
      </c>
      <c r="Q177" s="209"/>
      <c r="R177" s="212"/>
      <c r="S177" s="168">
        <f>LARGE((N177,O177,P177,Q177,R177),1)</f>
        <v>75</v>
      </c>
      <c r="T177" s="168">
        <f>LARGE((N177,O177,P177,Q177,R177),2)</f>
        <v>70</v>
      </c>
      <c r="U177" s="169">
        <f>LARGE((N177,O177,P177,Q177,R177),3)</f>
        <v>55</v>
      </c>
      <c r="V177" s="169">
        <f t="shared" si="5"/>
        <v>200</v>
      </c>
      <c r="W177" s="187"/>
    </row>
    <row r="178" spans="1:23" x14ac:dyDescent="0.2">
      <c r="A178" s="187">
        <f t="shared" si="4"/>
        <v>10</v>
      </c>
      <c r="B178" s="206">
        <v>1</v>
      </c>
      <c r="C178" s="206">
        <v>1</v>
      </c>
      <c r="D178" s="168" t="s">
        <v>18401</v>
      </c>
      <c r="E178" s="168" t="s">
        <v>597</v>
      </c>
      <c r="F178" s="168" t="s">
        <v>951</v>
      </c>
      <c r="G178" s="215">
        <v>39712</v>
      </c>
      <c r="H178" s="168">
        <v>10</v>
      </c>
      <c r="I178" s="168">
        <v>10</v>
      </c>
      <c r="J178" s="208" t="s">
        <v>18324</v>
      </c>
      <c r="K178" s="168" t="s">
        <v>2068</v>
      </c>
      <c r="L178" s="208" t="s">
        <v>7679</v>
      </c>
      <c r="M178" s="168"/>
      <c r="N178" s="238">
        <v>60</v>
      </c>
      <c r="O178" s="211">
        <v>55</v>
      </c>
      <c r="P178" s="213">
        <v>85</v>
      </c>
      <c r="Q178" s="209"/>
      <c r="R178" s="212"/>
      <c r="S178" s="168">
        <f>LARGE((N178,O178,P178,Q178,R178),1)</f>
        <v>85</v>
      </c>
      <c r="T178" s="168">
        <f>LARGE((N178,O178,P178,Q178,R178),2)</f>
        <v>60</v>
      </c>
      <c r="U178" s="169">
        <f>LARGE((N178,O178,P178,Q178,R178),3)</f>
        <v>55</v>
      </c>
      <c r="V178" s="169">
        <f t="shared" si="5"/>
        <v>200</v>
      </c>
      <c r="W178" s="187"/>
    </row>
    <row r="179" spans="1:23" x14ac:dyDescent="0.2">
      <c r="A179" s="187">
        <f t="shared" si="4"/>
        <v>10</v>
      </c>
      <c r="B179" s="206">
        <v>2</v>
      </c>
      <c r="C179" s="206">
        <v>3</v>
      </c>
      <c r="D179" s="168" t="s">
        <v>217</v>
      </c>
      <c r="E179" s="168" t="s">
        <v>3053</v>
      </c>
      <c r="F179" s="168" t="s">
        <v>57</v>
      </c>
      <c r="G179" s="215">
        <v>39658</v>
      </c>
      <c r="H179" s="168">
        <v>10</v>
      </c>
      <c r="I179" s="168">
        <v>10</v>
      </c>
      <c r="J179" s="208" t="s">
        <v>18324</v>
      </c>
      <c r="K179" s="168" t="s">
        <v>2068</v>
      </c>
      <c r="L179" s="208" t="s">
        <v>7679</v>
      </c>
      <c r="M179" s="168"/>
      <c r="N179" s="238">
        <v>55</v>
      </c>
      <c r="O179" s="211">
        <v>60</v>
      </c>
      <c r="P179" s="213">
        <v>80</v>
      </c>
      <c r="Q179" s="209"/>
      <c r="R179" s="212"/>
      <c r="S179" s="168">
        <f>LARGE((N179,O179,P179,Q179,R179),1)</f>
        <v>80</v>
      </c>
      <c r="T179" s="168">
        <f>LARGE((N179,O179,P179,Q179,R179),2)</f>
        <v>60</v>
      </c>
      <c r="U179" s="169">
        <f>LARGE((N179,O179,P179,Q179,R179),3)</f>
        <v>55</v>
      </c>
      <c r="V179" s="169">
        <f t="shared" si="5"/>
        <v>195</v>
      </c>
      <c r="W179" s="187"/>
    </row>
    <row r="180" spans="1:23" x14ac:dyDescent="0.2">
      <c r="A180" s="187">
        <f t="shared" si="4"/>
        <v>10</v>
      </c>
      <c r="B180" s="206">
        <v>2</v>
      </c>
      <c r="C180" s="206">
        <v>1</v>
      </c>
      <c r="D180" s="168" t="s">
        <v>10026</v>
      </c>
      <c r="E180" s="168" t="s">
        <v>362</v>
      </c>
      <c r="F180" s="168" t="s">
        <v>891</v>
      </c>
      <c r="G180" s="215">
        <v>39724</v>
      </c>
      <c r="H180" s="168">
        <v>10</v>
      </c>
      <c r="I180" s="168">
        <v>10</v>
      </c>
      <c r="J180" s="208" t="s">
        <v>11338</v>
      </c>
      <c r="K180" s="168" t="s">
        <v>11339</v>
      </c>
      <c r="L180" s="208" t="s">
        <v>11340</v>
      </c>
      <c r="M180" s="168"/>
      <c r="N180" s="238">
        <v>70</v>
      </c>
      <c r="O180" s="211">
        <v>55</v>
      </c>
      <c r="P180" s="213">
        <v>70</v>
      </c>
      <c r="Q180" s="209"/>
      <c r="R180" s="212"/>
      <c r="S180" s="168">
        <f>LARGE((N180,O180,P180,Q180,R180),1)</f>
        <v>70</v>
      </c>
      <c r="T180" s="168">
        <f>LARGE((N180,O180,P180,Q180,R180),2)</f>
        <v>70</v>
      </c>
      <c r="U180" s="169">
        <f>LARGE((N180,O180,P180,Q180,R180),3)</f>
        <v>55</v>
      </c>
      <c r="V180" s="169">
        <f t="shared" si="5"/>
        <v>195</v>
      </c>
      <c r="W180" s="187"/>
    </row>
    <row r="181" spans="1:23" x14ac:dyDescent="0.2">
      <c r="A181" s="187">
        <f t="shared" si="4"/>
        <v>10</v>
      </c>
      <c r="B181" s="206">
        <v>1</v>
      </c>
      <c r="C181" s="206">
        <v>1</v>
      </c>
      <c r="D181" s="168" t="s">
        <v>6509</v>
      </c>
      <c r="E181" s="168" t="s">
        <v>10669</v>
      </c>
      <c r="F181" s="168" t="s">
        <v>390</v>
      </c>
      <c r="G181" s="215">
        <v>39666</v>
      </c>
      <c r="H181" s="168">
        <v>10</v>
      </c>
      <c r="I181" s="168">
        <v>10</v>
      </c>
      <c r="J181" s="208" t="s">
        <v>18324</v>
      </c>
      <c r="K181" s="168" t="s">
        <v>2068</v>
      </c>
      <c r="L181" s="208" t="s">
        <v>7679</v>
      </c>
      <c r="M181" s="168"/>
      <c r="N181" s="238">
        <v>60</v>
      </c>
      <c r="O181" s="211">
        <v>55</v>
      </c>
      <c r="P181" s="213">
        <v>80</v>
      </c>
      <c r="Q181" s="209"/>
      <c r="R181" s="212"/>
      <c r="S181" s="168">
        <f>LARGE((N181,O181,P181,Q181,R181),1)</f>
        <v>80</v>
      </c>
      <c r="T181" s="168">
        <f>LARGE((N181,O181,P181,Q181,R181),2)</f>
        <v>60</v>
      </c>
      <c r="U181" s="169">
        <f>LARGE((N181,O181,P181,Q181,R181),3)</f>
        <v>55</v>
      </c>
      <c r="V181" s="169">
        <f t="shared" si="5"/>
        <v>195</v>
      </c>
      <c r="W181" s="187"/>
    </row>
    <row r="182" spans="1:23" x14ac:dyDescent="0.2">
      <c r="A182" s="187">
        <f t="shared" si="4"/>
        <v>10</v>
      </c>
      <c r="B182" s="206">
        <v>2</v>
      </c>
      <c r="C182" s="206">
        <v>1</v>
      </c>
      <c r="D182" s="168" t="s">
        <v>11033</v>
      </c>
      <c r="E182" s="168" t="s">
        <v>532</v>
      </c>
      <c r="F182" s="168" t="s">
        <v>205</v>
      </c>
      <c r="G182" s="215">
        <v>39614</v>
      </c>
      <c r="H182" s="168">
        <v>10</v>
      </c>
      <c r="I182" s="168">
        <v>10</v>
      </c>
      <c r="J182" s="208" t="s">
        <v>11034</v>
      </c>
      <c r="K182" s="168" t="s">
        <v>60</v>
      </c>
      <c r="L182" s="208" t="s">
        <v>150</v>
      </c>
      <c r="M182" s="168" t="s">
        <v>107</v>
      </c>
      <c r="N182" s="238">
        <v>55</v>
      </c>
      <c r="O182" s="211">
        <v>65</v>
      </c>
      <c r="P182" s="213">
        <v>75</v>
      </c>
      <c r="Q182" s="209"/>
      <c r="R182" s="212"/>
      <c r="S182" s="168">
        <f>LARGE((N182,O182,P182,Q182,R182),1)</f>
        <v>75</v>
      </c>
      <c r="T182" s="168">
        <f>LARGE((N182,O182,P182,Q182,R182),2)</f>
        <v>65</v>
      </c>
      <c r="U182" s="169">
        <f>LARGE((N182,O182,P182,Q182,R182),3)</f>
        <v>55</v>
      </c>
      <c r="V182" s="169">
        <f t="shared" si="5"/>
        <v>195</v>
      </c>
      <c r="W182" s="187"/>
    </row>
    <row r="183" spans="1:23" ht="25.5" x14ac:dyDescent="0.2">
      <c r="A183" s="187">
        <f t="shared" si="4"/>
        <v>10</v>
      </c>
      <c r="B183" s="206">
        <v>2</v>
      </c>
      <c r="C183" s="206">
        <v>1</v>
      </c>
      <c r="D183" s="168" t="s">
        <v>3448</v>
      </c>
      <c r="E183" s="168" t="s">
        <v>368</v>
      </c>
      <c r="F183" s="168" t="s">
        <v>70</v>
      </c>
      <c r="G183" s="216">
        <v>39684</v>
      </c>
      <c r="H183" s="168">
        <v>10</v>
      </c>
      <c r="I183" s="168">
        <v>10</v>
      </c>
      <c r="J183" s="208" t="s">
        <v>3449</v>
      </c>
      <c r="K183" s="168" t="s">
        <v>60</v>
      </c>
      <c r="L183" s="208" t="s">
        <v>150</v>
      </c>
      <c r="M183" s="168" t="s">
        <v>63</v>
      </c>
      <c r="N183" s="238">
        <v>60</v>
      </c>
      <c r="O183" s="211"/>
      <c r="P183" s="213"/>
      <c r="Q183" s="209">
        <v>55</v>
      </c>
      <c r="R183" s="212">
        <v>80</v>
      </c>
      <c r="S183" s="168">
        <f>LARGE((N183,O183,P183,Q183,R183),1)</f>
        <v>80</v>
      </c>
      <c r="T183" s="168">
        <f>LARGE((N183,O183,P183,Q183,R183),2)</f>
        <v>60</v>
      </c>
      <c r="U183" s="169">
        <f>LARGE((N183,O183,P183,Q183,R183),3)</f>
        <v>55</v>
      </c>
      <c r="V183" s="169">
        <f t="shared" si="5"/>
        <v>195</v>
      </c>
      <c r="W183" s="187"/>
    </row>
    <row r="184" spans="1:23" x14ac:dyDescent="0.2">
      <c r="A184" s="187">
        <f t="shared" si="4"/>
        <v>10</v>
      </c>
      <c r="B184" s="206">
        <v>2</v>
      </c>
      <c r="C184" s="206">
        <v>3</v>
      </c>
      <c r="D184" s="168" t="s">
        <v>7696</v>
      </c>
      <c r="E184" s="168" t="s">
        <v>7697</v>
      </c>
      <c r="F184" s="168" t="s">
        <v>1449</v>
      </c>
      <c r="G184" s="216">
        <v>39455</v>
      </c>
      <c r="H184" s="168">
        <v>10</v>
      </c>
      <c r="I184" s="168">
        <v>10</v>
      </c>
      <c r="J184" s="208" t="s">
        <v>7699</v>
      </c>
      <c r="K184" s="168" t="s">
        <v>2068</v>
      </c>
      <c r="L184" s="208" t="s">
        <v>6632</v>
      </c>
      <c r="M184" s="168"/>
      <c r="N184" s="238">
        <v>55</v>
      </c>
      <c r="O184" s="211"/>
      <c r="P184" s="213">
        <v>80</v>
      </c>
      <c r="Q184" s="209"/>
      <c r="R184" s="212">
        <v>58</v>
      </c>
      <c r="S184" s="168">
        <f>LARGE((N184,O184,P184,Q184,R184),1)</f>
        <v>80</v>
      </c>
      <c r="T184" s="168">
        <f>LARGE((N184,O184,P184,Q184,R184),2)</f>
        <v>58</v>
      </c>
      <c r="U184" s="169">
        <f>LARGE((N184,O184,P184,Q184,R184),3)</f>
        <v>55</v>
      </c>
      <c r="V184" s="169">
        <f t="shared" si="5"/>
        <v>193</v>
      </c>
      <c r="W184" s="187"/>
    </row>
    <row r="185" spans="1:23" x14ac:dyDescent="0.2">
      <c r="A185" s="187">
        <f t="shared" si="4"/>
        <v>10</v>
      </c>
      <c r="B185" s="206">
        <v>1</v>
      </c>
      <c r="C185" s="206">
        <v>3</v>
      </c>
      <c r="D185" s="168" t="s">
        <v>3392</v>
      </c>
      <c r="E185" s="168" t="s">
        <v>1062</v>
      </c>
      <c r="F185" s="168" t="s">
        <v>1992</v>
      </c>
      <c r="G185" s="216">
        <v>39647</v>
      </c>
      <c r="H185" s="168">
        <v>10</v>
      </c>
      <c r="I185" s="168">
        <v>10</v>
      </c>
      <c r="J185" s="208" t="s">
        <v>3393</v>
      </c>
      <c r="K185" s="168" t="s">
        <v>473</v>
      </c>
      <c r="L185" s="208" t="s">
        <v>475</v>
      </c>
      <c r="M185" s="168" t="s">
        <v>3394</v>
      </c>
      <c r="N185" s="238">
        <v>75</v>
      </c>
      <c r="O185" s="211">
        <v>55</v>
      </c>
      <c r="P185" s="213">
        <v>60</v>
      </c>
      <c r="Q185" s="209"/>
      <c r="R185" s="212"/>
      <c r="S185" s="168">
        <f>LARGE((N185,O185,P185,Q185,R185),1)</f>
        <v>75</v>
      </c>
      <c r="T185" s="168">
        <f>LARGE((N185,O185,P185,Q185,R185),2)</f>
        <v>60</v>
      </c>
      <c r="U185" s="169">
        <f>LARGE((N185,O185,P185,Q185,R185),3)</f>
        <v>55</v>
      </c>
      <c r="V185" s="169">
        <f t="shared" si="5"/>
        <v>190</v>
      </c>
      <c r="W185" s="187"/>
    </row>
    <row r="186" spans="1:23" x14ac:dyDescent="0.2">
      <c r="A186" s="187">
        <f t="shared" si="4"/>
        <v>10</v>
      </c>
      <c r="B186" s="206"/>
      <c r="C186" s="206"/>
      <c r="D186" s="168" t="s">
        <v>11203</v>
      </c>
      <c r="E186" s="168" t="s">
        <v>2839</v>
      </c>
      <c r="F186" s="168" t="s">
        <v>211</v>
      </c>
      <c r="G186" s="215">
        <v>39719</v>
      </c>
      <c r="H186" s="168">
        <v>10</v>
      </c>
      <c r="I186" s="168">
        <v>10</v>
      </c>
      <c r="J186" s="208" t="s">
        <v>11204</v>
      </c>
      <c r="K186" s="168" t="s">
        <v>82</v>
      </c>
      <c r="L186" s="208" t="s">
        <v>646</v>
      </c>
      <c r="M186" s="168"/>
      <c r="N186" s="238">
        <v>55</v>
      </c>
      <c r="O186" s="211">
        <v>75</v>
      </c>
      <c r="P186" s="213">
        <v>60</v>
      </c>
      <c r="Q186" s="209"/>
      <c r="R186" s="212"/>
      <c r="S186" s="168">
        <f>LARGE((N186,O186,P186,Q186,R186),1)</f>
        <v>75</v>
      </c>
      <c r="T186" s="168">
        <f>LARGE((N186,O186,P186,Q186,R186),2)</f>
        <v>60</v>
      </c>
      <c r="U186" s="169">
        <f>LARGE((N186,O186,P186,Q186,R186),3)</f>
        <v>55</v>
      </c>
      <c r="V186" s="169">
        <f t="shared" si="5"/>
        <v>190</v>
      </c>
      <c r="W186" s="187"/>
    </row>
    <row r="187" spans="1:23" x14ac:dyDescent="0.2">
      <c r="A187" s="187">
        <f t="shared" si="4"/>
        <v>10</v>
      </c>
      <c r="B187" s="198"/>
      <c r="C187" s="198"/>
      <c r="D187" s="163" t="s">
        <v>4244</v>
      </c>
      <c r="E187" s="163" t="s">
        <v>1597</v>
      </c>
      <c r="F187" s="163" t="s">
        <v>661</v>
      </c>
      <c r="G187" s="180">
        <v>39665</v>
      </c>
      <c r="H187" s="163">
        <v>10</v>
      </c>
      <c r="I187" s="163">
        <v>10</v>
      </c>
      <c r="J187" s="208" t="s">
        <v>19777</v>
      </c>
      <c r="K187" s="163" t="s">
        <v>60</v>
      </c>
      <c r="L187" s="208" t="s">
        <v>19778</v>
      </c>
      <c r="M187" s="163" t="s">
        <v>2969</v>
      </c>
      <c r="N187" s="238">
        <v>55</v>
      </c>
      <c r="O187" s="211">
        <v>70</v>
      </c>
      <c r="P187" s="213">
        <v>65</v>
      </c>
      <c r="Q187" s="209"/>
      <c r="R187" s="212"/>
      <c r="S187" s="168">
        <f>LARGE((N187,O187,P187,Q187,R187),1)</f>
        <v>70</v>
      </c>
      <c r="T187" s="168">
        <f>LARGE((N187,O187,P187,Q187,R187),2)</f>
        <v>65</v>
      </c>
      <c r="U187" s="169">
        <f>LARGE((N187,O187,P187,Q187,R187),3)</f>
        <v>55</v>
      </c>
      <c r="V187" s="169">
        <f t="shared" si="5"/>
        <v>190</v>
      </c>
      <c r="W187" s="187"/>
    </row>
    <row r="188" spans="1:23" x14ac:dyDescent="0.2">
      <c r="A188" s="187">
        <f t="shared" si="4"/>
        <v>10</v>
      </c>
      <c r="B188" s="206">
        <v>2</v>
      </c>
      <c r="C188" s="206">
        <v>2</v>
      </c>
      <c r="D188" s="168" t="s">
        <v>5518</v>
      </c>
      <c r="E188" s="168" t="s">
        <v>344</v>
      </c>
      <c r="F188" s="168" t="s">
        <v>1529</v>
      </c>
      <c r="G188" s="216">
        <v>39809</v>
      </c>
      <c r="H188" s="168">
        <v>10</v>
      </c>
      <c r="I188" s="168">
        <v>10</v>
      </c>
      <c r="J188" s="208" t="s">
        <v>5520</v>
      </c>
      <c r="K188" s="168" t="s">
        <v>60</v>
      </c>
      <c r="L188" s="208" t="s">
        <v>145</v>
      </c>
      <c r="M188" s="168" t="s">
        <v>107</v>
      </c>
      <c r="N188" s="238">
        <v>55</v>
      </c>
      <c r="O188" s="211">
        <v>75</v>
      </c>
      <c r="P188" s="213">
        <v>60</v>
      </c>
      <c r="Q188" s="209"/>
      <c r="R188" s="212"/>
      <c r="S188" s="168">
        <f>LARGE((N188,O188,P188,Q188,R188),1)</f>
        <v>75</v>
      </c>
      <c r="T188" s="168">
        <f>LARGE((N188,O188,P188,Q188,R188),2)</f>
        <v>60</v>
      </c>
      <c r="U188" s="169">
        <f>LARGE((N188,O188,P188,Q188,R188),3)</f>
        <v>55</v>
      </c>
      <c r="V188" s="169">
        <f t="shared" si="5"/>
        <v>190</v>
      </c>
      <c r="W188" s="187"/>
    </row>
    <row r="189" spans="1:23" ht="25.5" x14ac:dyDescent="0.2">
      <c r="A189" s="187">
        <f t="shared" si="4"/>
        <v>10</v>
      </c>
      <c r="B189" s="206">
        <v>2</v>
      </c>
      <c r="C189" s="206">
        <v>3</v>
      </c>
      <c r="D189" s="168" t="s">
        <v>14180</v>
      </c>
      <c r="E189" s="168" t="s">
        <v>75</v>
      </c>
      <c r="F189" s="168" t="s">
        <v>914</v>
      </c>
      <c r="G189" s="215">
        <v>39693</v>
      </c>
      <c r="H189" s="168">
        <v>10</v>
      </c>
      <c r="I189" s="168">
        <v>10</v>
      </c>
      <c r="J189" s="208" t="s">
        <v>14182</v>
      </c>
      <c r="K189" s="168" t="s">
        <v>98</v>
      </c>
      <c r="L189" s="208" t="s">
        <v>691</v>
      </c>
      <c r="M189" s="168" t="s">
        <v>733</v>
      </c>
      <c r="N189" s="238">
        <v>60</v>
      </c>
      <c r="O189" s="211">
        <v>55</v>
      </c>
      <c r="P189" s="213">
        <v>75</v>
      </c>
      <c r="Q189" s="209"/>
      <c r="R189" s="212"/>
      <c r="S189" s="168">
        <f>LARGE((N189,O189,P189,Q189,R189),1)</f>
        <v>75</v>
      </c>
      <c r="T189" s="168">
        <f>LARGE((N189,O189,P189,Q189,R189),2)</f>
        <v>60</v>
      </c>
      <c r="U189" s="169">
        <f>LARGE((N189,O189,P189,Q189,R189),3)</f>
        <v>55</v>
      </c>
      <c r="V189" s="169">
        <f t="shared" si="5"/>
        <v>190</v>
      </c>
      <c r="W189" s="187"/>
    </row>
    <row r="190" spans="1:23" x14ac:dyDescent="0.2">
      <c r="A190" s="187">
        <f t="shared" si="4"/>
        <v>10</v>
      </c>
      <c r="B190" s="206">
        <v>2</v>
      </c>
      <c r="C190" s="206">
        <v>2</v>
      </c>
      <c r="D190" s="168" t="s">
        <v>361</v>
      </c>
      <c r="E190" s="168" t="s">
        <v>75</v>
      </c>
      <c r="F190" s="168" t="s">
        <v>160</v>
      </c>
      <c r="G190" s="215">
        <v>39822</v>
      </c>
      <c r="H190" s="168">
        <v>10</v>
      </c>
      <c r="I190" s="168">
        <v>10</v>
      </c>
      <c r="J190" s="208" t="s">
        <v>16930</v>
      </c>
      <c r="K190" s="168" t="s">
        <v>197</v>
      </c>
      <c r="L190" s="208" t="s">
        <v>9089</v>
      </c>
      <c r="M190" s="168" t="s">
        <v>16850</v>
      </c>
      <c r="N190" s="238">
        <v>65</v>
      </c>
      <c r="O190" s="211">
        <v>55</v>
      </c>
      <c r="P190" s="213">
        <v>70</v>
      </c>
      <c r="Q190" s="209"/>
      <c r="R190" s="212"/>
      <c r="S190" s="168">
        <f>LARGE((N190,O190,P190,Q190,R190),1)</f>
        <v>70</v>
      </c>
      <c r="T190" s="168">
        <f>LARGE((N190,O190,P190,Q190,R190),2)</f>
        <v>65</v>
      </c>
      <c r="U190" s="169">
        <f>LARGE((N190,O190,P190,Q190,R190),3)</f>
        <v>55</v>
      </c>
      <c r="V190" s="169">
        <f t="shared" si="5"/>
        <v>190</v>
      </c>
      <c r="W190" s="187"/>
    </row>
    <row r="191" spans="1:23" ht="25.5" x14ac:dyDescent="0.2">
      <c r="A191" s="187">
        <f t="shared" si="4"/>
        <v>10</v>
      </c>
      <c r="B191" s="206">
        <v>2</v>
      </c>
      <c r="C191" s="206">
        <v>3</v>
      </c>
      <c r="D191" s="168" t="s">
        <v>351</v>
      </c>
      <c r="E191" s="168" t="s">
        <v>352</v>
      </c>
      <c r="F191" s="168" t="s">
        <v>353</v>
      </c>
      <c r="G191" s="216">
        <v>39570</v>
      </c>
      <c r="H191" s="168">
        <v>10</v>
      </c>
      <c r="I191" s="168">
        <v>10</v>
      </c>
      <c r="J191" s="208" t="s">
        <v>356</v>
      </c>
      <c r="K191" s="168" t="s">
        <v>164</v>
      </c>
      <c r="L191" s="208" t="s">
        <v>357</v>
      </c>
      <c r="M191" s="168" t="s">
        <v>358</v>
      </c>
      <c r="N191" s="238">
        <v>60</v>
      </c>
      <c r="O191" s="211">
        <v>55</v>
      </c>
      <c r="P191" s="213">
        <v>75</v>
      </c>
      <c r="Q191" s="209"/>
      <c r="R191" s="212"/>
      <c r="S191" s="168">
        <f>LARGE((N191,O191,P191,Q191,R191),1)</f>
        <v>75</v>
      </c>
      <c r="T191" s="168">
        <f>LARGE((N191,O191,P191,Q191,R191),2)</f>
        <v>60</v>
      </c>
      <c r="U191" s="169">
        <f>LARGE((N191,O191,P191,Q191,R191),3)</f>
        <v>55</v>
      </c>
      <c r="V191" s="169">
        <f t="shared" si="5"/>
        <v>190</v>
      </c>
      <c r="W191" s="187"/>
    </row>
    <row r="192" spans="1:23" x14ac:dyDescent="0.2">
      <c r="A192" s="187">
        <f t="shared" si="4"/>
        <v>10</v>
      </c>
      <c r="B192" s="206">
        <v>1</v>
      </c>
      <c r="C192" s="206">
        <v>2</v>
      </c>
      <c r="D192" s="168" t="s">
        <v>14613</v>
      </c>
      <c r="E192" s="168" t="s">
        <v>3053</v>
      </c>
      <c r="F192" s="168" t="s">
        <v>1068</v>
      </c>
      <c r="G192" s="215">
        <v>39622</v>
      </c>
      <c r="H192" s="168">
        <v>10</v>
      </c>
      <c r="I192" s="168">
        <v>10</v>
      </c>
      <c r="J192" s="208" t="s">
        <v>14614</v>
      </c>
      <c r="K192" s="168" t="s">
        <v>683</v>
      </c>
      <c r="L192" s="208" t="s">
        <v>5244</v>
      </c>
      <c r="M192" s="168"/>
      <c r="N192" s="238">
        <v>55</v>
      </c>
      <c r="O192" s="211">
        <v>65</v>
      </c>
      <c r="P192" s="213">
        <v>70</v>
      </c>
      <c r="Q192" s="209"/>
      <c r="R192" s="212"/>
      <c r="S192" s="168">
        <f>LARGE((N192,O192,P192,Q192,R192),1)</f>
        <v>70</v>
      </c>
      <c r="T192" s="168">
        <f>LARGE((N192,O192,P192,Q192,R192),2)</f>
        <v>65</v>
      </c>
      <c r="U192" s="169">
        <f>LARGE((N192,O192,P192,Q192,R192),3)</f>
        <v>55</v>
      </c>
      <c r="V192" s="169">
        <f t="shared" si="5"/>
        <v>190</v>
      </c>
      <c r="W192" s="187"/>
    </row>
    <row r="193" spans="1:23" x14ac:dyDescent="0.2">
      <c r="A193" s="187">
        <f t="shared" si="4"/>
        <v>10</v>
      </c>
      <c r="B193" s="206">
        <v>2</v>
      </c>
      <c r="C193" s="206">
        <v>3</v>
      </c>
      <c r="D193" s="168" t="s">
        <v>2053</v>
      </c>
      <c r="E193" s="168" t="s">
        <v>950</v>
      </c>
      <c r="F193" s="168" t="s">
        <v>57</v>
      </c>
      <c r="G193" s="216">
        <v>39487</v>
      </c>
      <c r="H193" s="168">
        <v>10</v>
      </c>
      <c r="I193" s="168">
        <v>10</v>
      </c>
      <c r="J193" s="208" t="s">
        <v>2054</v>
      </c>
      <c r="K193" s="168" t="s">
        <v>98</v>
      </c>
      <c r="L193" s="208" t="s">
        <v>1314</v>
      </c>
      <c r="M193" s="168" t="s">
        <v>2055</v>
      </c>
      <c r="N193" s="238">
        <v>60</v>
      </c>
      <c r="O193" s="211">
        <v>55</v>
      </c>
      <c r="P193" s="213">
        <v>75</v>
      </c>
      <c r="Q193" s="209"/>
      <c r="R193" s="212"/>
      <c r="S193" s="168">
        <f>LARGE((N193,O193,P193,Q193,R193),1)</f>
        <v>75</v>
      </c>
      <c r="T193" s="168">
        <f>LARGE((N193,O193,P193,Q193,R193),2)</f>
        <v>60</v>
      </c>
      <c r="U193" s="169">
        <f>LARGE((N193,O193,P193,Q193,R193),3)</f>
        <v>55</v>
      </c>
      <c r="V193" s="169">
        <f t="shared" si="5"/>
        <v>190</v>
      </c>
      <c r="W193" s="187"/>
    </row>
    <row r="194" spans="1:23" x14ac:dyDescent="0.2">
      <c r="A194" s="187">
        <f t="shared" ref="A194:A257" si="6">I194</f>
        <v>10</v>
      </c>
      <c r="B194" s="206">
        <v>2</v>
      </c>
      <c r="C194" s="206">
        <v>2</v>
      </c>
      <c r="D194" s="168" t="s">
        <v>10077</v>
      </c>
      <c r="E194" s="168" t="s">
        <v>532</v>
      </c>
      <c r="F194" s="168" t="s">
        <v>3111</v>
      </c>
      <c r="G194" s="216">
        <v>39700</v>
      </c>
      <c r="H194" s="168">
        <v>10</v>
      </c>
      <c r="I194" s="168">
        <v>10</v>
      </c>
      <c r="J194" s="208" t="s">
        <v>1462</v>
      </c>
      <c r="K194" s="168" t="s">
        <v>82</v>
      </c>
      <c r="L194" s="208" t="s">
        <v>83</v>
      </c>
      <c r="M194" s="168" t="s">
        <v>6844</v>
      </c>
      <c r="N194" s="238">
        <v>55</v>
      </c>
      <c r="O194" s="211">
        <v>75</v>
      </c>
      <c r="P194" s="213">
        <v>60</v>
      </c>
      <c r="Q194" s="209">
        <v>55</v>
      </c>
      <c r="R194" s="212"/>
      <c r="S194" s="168">
        <f>LARGE((N194,O194,P194,Q194,R194),1)</f>
        <v>75</v>
      </c>
      <c r="T194" s="168">
        <f>LARGE((N194,O194,P194,Q194,R194),2)</f>
        <v>60</v>
      </c>
      <c r="U194" s="169">
        <f>LARGE((N194,O194,P194,Q194,R194),3)</f>
        <v>55</v>
      </c>
      <c r="V194" s="169">
        <f t="shared" ref="V194:V257" si="7">SUM(S194,T194,U194)</f>
        <v>190</v>
      </c>
      <c r="W194" s="187"/>
    </row>
    <row r="195" spans="1:23" x14ac:dyDescent="0.2">
      <c r="A195" s="187">
        <f t="shared" si="6"/>
        <v>10</v>
      </c>
      <c r="B195" s="206">
        <v>1</v>
      </c>
      <c r="C195" s="206">
        <v>3</v>
      </c>
      <c r="D195" s="168" t="s">
        <v>5347</v>
      </c>
      <c r="E195" s="168" t="s">
        <v>127</v>
      </c>
      <c r="F195" s="168" t="s">
        <v>914</v>
      </c>
      <c r="G195" s="216">
        <v>39526</v>
      </c>
      <c r="H195" s="168">
        <v>10</v>
      </c>
      <c r="I195" s="168">
        <v>10</v>
      </c>
      <c r="J195" s="208" t="s">
        <v>5349</v>
      </c>
      <c r="K195" s="168" t="s">
        <v>732</v>
      </c>
      <c r="L195" s="208" t="s">
        <v>5350</v>
      </c>
      <c r="M195" s="168" t="s">
        <v>5351</v>
      </c>
      <c r="N195" s="238">
        <v>70</v>
      </c>
      <c r="O195" s="211">
        <v>55</v>
      </c>
      <c r="P195" s="213">
        <v>65</v>
      </c>
      <c r="Q195" s="209"/>
      <c r="R195" s="212"/>
      <c r="S195" s="168">
        <f>LARGE((N195,O195,P195,Q195,R195),1)</f>
        <v>70</v>
      </c>
      <c r="T195" s="168">
        <f>LARGE((N195,O195,P195,Q195,R195),2)</f>
        <v>65</v>
      </c>
      <c r="U195" s="169">
        <f>LARGE((N195,O195,P195,Q195,R195),3)</f>
        <v>55</v>
      </c>
      <c r="V195" s="169">
        <f t="shared" si="7"/>
        <v>190</v>
      </c>
      <c r="W195" s="187"/>
    </row>
    <row r="196" spans="1:23" ht="25.5" x14ac:dyDescent="0.2">
      <c r="A196" s="187">
        <f t="shared" si="6"/>
        <v>10</v>
      </c>
      <c r="B196" s="198"/>
      <c r="C196" s="198"/>
      <c r="D196" s="163" t="s">
        <v>19787</v>
      </c>
      <c r="E196" s="163" t="s">
        <v>240</v>
      </c>
      <c r="F196" s="163" t="s">
        <v>205</v>
      </c>
      <c r="G196" s="180">
        <v>39715</v>
      </c>
      <c r="H196" s="163">
        <v>10</v>
      </c>
      <c r="I196" s="163">
        <v>10</v>
      </c>
      <c r="J196" s="218" t="s">
        <v>19788</v>
      </c>
      <c r="K196" s="163" t="s">
        <v>98</v>
      </c>
      <c r="L196" s="218" t="s">
        <v>19789</v>
      </c>
      <c r="M196" s="163" t="s">
        <v>3443</v>
      </c>
      <c r="N196" s="238">
        <v>65</v>
      </c>
      <c r="O196" s="211">
        <v>55</v>
      </c>
      <c r="P196" s="213">
        <v>65</v>
      </c>
      <c r="Q196" s="209"/>
      <c r="R196" s="212"/>
      <c r="S196" s="168">
        <f>LARGE((N196,O196,P196,Q196,R196),1)</f>
        <v>65</v>
      </c>
      <c r="T196" s="168">
        <f>LARGE((N196,O196,P196,Q196,R196),2)</f>
        <v>65</v>
      </c>
      <c r="U196" s="169">
        <f>LARGE((N196,O196,P196,Q196,R196),3)</f>
        <v>55</v>
      </c>
      <c r="V196" s="169">
        <f t="shared" si="7"/>
        <v>185</v>
      </c>
      <c r="W196" s="187"/>
    </row>
    <row r="197" spans="1:23" x14ac:dyDescent="0.2">
      <c r="A197" s="187">
        <f t="shared" si="6"/>
        <v>10</v>
      </c>
      <c r="B197" s="206">
        <v>1</v>
      </c>
      <c r="C197" s="206">
        <v>2</v>
      </c>
      <c r="D197" s="168" t="s">
        <v>7200</v>
      </c>
      <c r="E197" s="168" t="s">
        <v>7201</v>
      </c>
      <c r="F197" s="168" t="s">
        <v>1992</v>
      </c>
      <c r="G197" s="216">
        <v>39636</v>
      </c>
      <c r="H197" s="168">
        <v>10</v>
      </c>
      <c r="I197" s="168">
        <v>10</v>
      </c>
      <c r="J197" s="208" t="s">
        <v>7195</v>
      </c>
      <c r="K197" s="168" t="s">
        <v>82</v>
      </c>
      <c r="L197" s="208" t="s">
        <v>646</v>
      </c>
      <c r="M197" s="168" t="s">
        <v>7195</v>
      </c>
      <c r="N197" s="238">
        <v>65</v>
      </c>
      <c r="O197" s="211"/>
      <c r="P197" s="213">
        <v>65</v>
      </c>
      <c r="Q197" s="209">
        <v>55</v>
      </c>
      <c r="R197" s="212"/>
      <c r="S197" s="168">
        <f>LARGE((N197,O197,P197,Q197,R197),1)</f>
        <v>65</v>
      </c>
      <c r="T197" s="168">
        <f>LARGE((N197,O197,P197,Q197,R197),2)</f>
        <v>65</v>
      </c>
      <c r="U197" s="169">
        <f>LARGE((N197,O197,P197,Q197,R197),3)</f>
        <v>55</v>
      </c>
      <c r="V197" s="169">
        <f t="shared" si="7"/>
        <v>185</v>
      </c>
      <c r="W197" s="187"/>
    </row>
    <row r="198" spans="1:23" ht="51" x14ac:dyDescent="0.2">
      <c r="A198" s="187">
        <f t="shared" si="6"/>
        <v>10</v>
      </c>
      <c r="B198" s="206">
        <v>1</v>
      </c>
      <c r="C198" s="206">
        <v>2</v>
      </c>
      <c r="D198" s="168" t="s">
        <v>1729</v>
      </c>
      <c r="E198" s="168" t="s">
        <v>1730</v>
      </c>
      <c r="F198" s="168" t="s">
        <v>520</v>
      </c>
      <c r="G198" s="216">
        <v>39623</v>
      </c>
      <c r="H198" s="168">
        <v>10</v>
      </c>
      <c r="I198" s="168">
        <v>10</v>
      </c>
      <c r="J198" s="208" t="s">
        <v>1732</v>
      </c>
      <c r="K198" s="168" t="s">
        <v>164</v>
      </c>
      <c r="L198" s="208" t="s">
        <v>166</v>
      </c>
      <c r="M198" s="168" t="s">
        <v>511</v>
      </c>
      <c r="N198" s="238">
        <v>60</v>
      </c>
      <c r="O198" s="211">
        <v>55</v>
      </c>
      <c r="P198" s="213">
        <v>70</v>
      </c>
      <c r="Q198" s="209"/>
      <c r="R198" s="212"/>
      <c r="S198" s="168">
        <f>LARGE((N198,O198,P198,Q198,R198),1)</f>
        <v>70</v>
      </c>
      <c r="T198" s="168">
        <f>LARGE((N198,O198,P198,Q198,R198),2)</f>
        <v>60</v>
      </c>
      <c r="U198" s="169">
        <f>LARGE((N198,O198,P198,Q198,R198),3)</f>
        <v>55</v>
      </c>
      <c r="V198" s="169">
        <f t="shared" si="7"/>
        <v>185</v>
      </c>
      <c r="W198" s="187"/>
    </row>
    <row r="199" spans="1:23" x14ac:dyDescent="0.2">
      <c r="A199" s="187">
        <f t="shared" si="6"/>
        <v>10</v>
      </c>
      <c r="B199" s="206">
        <v>1</v>
      </c>
      <c r="C199" s="206">
        <v>1</v>
      </c>
      <c r="D199" s="168" t="s">
        <v>2218</v>
      </c>
      <c r="E199" s="168" t="s">
        <v>248</v>
      </c>
      <c r="F199" s="168" t="s">
        <v>395</v>
      </c>
      <c r="G199" s="215">
        <v>45559</v>
      </c>
      <c r="H199" s="168">
        <v>10</v>
      </c>
      <c r="I199" s="168">
        <v>10</v>
      </c>
      <c r="J199" s="208" t="s">
        <v>1053</v>
      </c>
      <c r="K199" s="168" t="s">
        <v>564</v>
      </c>
      <c r="L199" s="208" t="s">
        <v>565</v>
      </c>
      <c r="M199" s="168" t="s">
        <v>17617</v>
      </c>
      <c r="N199" s="238">
        <v>55</v>
      </c>
      <c r="O199" s="211">
        <v>70</v>
      </c>
      <c r="P199" s="213">
        <v>60</v>
      </c>
      <c r="Q199" s="209"/>
      <c r="R199" s="212"/>
      <c r="S199" s="168">
        <f>LARGE((N199,O199,P199,Q199,R199),1)</f>
        <v>70</v>
      </c>
      <c r="T199" s="168">
        <f>LARGE((N199,O199,P199,Q199,R199),2)</f>
        <v>60</v>
      </c>
      <c r="U199" s="169">
        <f>LARGE((N199,O199,P199,Q199,R199),3)</f>
        <v>55</v>
      </c>
      <c r="V199" s="169">
        <f t="shared" si="7"/>
        <v>185</v>
      </c>
      <c r="W199" s="187"/>
    </row>
    <row r="200" spans="1:23" x14ac:dyDescent="0.2">
      <c r="A200" s="187">
        <f t="shared" si="6"/>
        <v>10</v>
      </c>
      <c r="B200" s="206">
        <v>2</v>
      </c>
      <c r="C200" s="206">
        <v>2</v>
      </c>
      <c r="D200" s="168" t="s">
        <v>12497</v>
      </c>
      <c r="E200" s="168" t="s">
        <v>69</v>
      </c>
      <c r="F200" s="168" t="s">
        <v>661</v>
      </c>
      <c r="G200" s="215">
        <v>39783</v>
      </c>
      <c r="H200" s="168">
        <v>10</v>
      </c>
      <c r="I200" s="168">
        <v>10</v>
      </c>
      <c r="J200" s="208" t="s">
        <v>7511</v>
      </c>
      <c r="K200" s="168" t="s">
        <v>34</v>
      </c>
      <c r="L200" s="208" t="s">
        <v>7512</v>
      </c>
      <c r="M200" s="168" t="s">
        <v>8532</v>
      </c>
      <c r="N200" s="238">
        <v>60</v>
      </c>
      <c r="O200" s="211">
        <v>55</v>
      </c>
      <c r="P200" s="213">
        <v>70</v>
      </c>
      <c r="Q200" s="209"/>
      <c r="R200" s="212"/>
      <c r="S200" s="168">
        <f>LARGE((N200,O200,P200,Q200,R200),1)</f>
        <v>70</v>
      </c>
      <c r="T200" s="168">
        <f>LARGE((N200,O200,P200,Q200,R200),2)</f>
        <v>60</v>
      </c>
      <c r="U200" s="169">
        <f>LARGE((N200,O200,P200,Q200,R200),3)</f>
        <v>55</v>
      </c>
      <c r="V200" s="169">
        <f t="shared" si="7"/>
        <v>185</v>
      </c>
      <c r="W200" s="187"/>
    </row>
    <row r="201" spans="1:23" ht="38.25" x14ac:dyDescent="0.2">
      <c r="A201" s="187">
        <f t="shared" si="6"/>
        <v>10</v>
      </c>
      <c r="B201" s="206">
        <v>3</v>
      </c>
      <c r="C201" s="206">
        <v>3</v>
      </c>
      <c r="D201" s="168" t="s">
        <v>3445</v>
      </c>
      <c r="E201" s="168" t="s">
        <v>134</v>
      </c>
      <c r="F201" s="168" t="s">
        <v>3446</v>
      </c>
      <c r="G201" s="216">
        <v>39689</v>
      </c>
      <c r="H201" s="168">
        <v>10</v>
      </c>
      <c r="I201" s="168">
        <v>10</v>
      </c>
      <c r="J201" s="208" t="s">
        <v>1053</v>
      </c>
      <c r="K201" s="168" t="s">
        <v>98</v>
      </c>
      <c r="L201" s="208" t="s">
        <v>3442</v>
      </c>
      <c r="M201" s="168" t="s">
        <v>3443</v>
      </c>
      <c r="N201" s="238">
        <v>60</v>
      </c>
      <c r="O201" s="211">
        <v>55</v>
      </c>
      <c r="P201" s="213">
        <v>70</v>
      </c>
      <c r="Q201" s="209"/>
      <c r="R201" s="212"/>
      <c r="S201" s="168">
        <f>LARGE((N201,O201,P201,Q201,R201),1)</f>
        <v>70</v>
      </c>
      <c r="T201" s="168">
        <f>LARGE((N201,O201,P201,Q201,R201),2)</f>
        <v>60</v>
      </c>
      <c r="U201" s="169">
        <f>LARGE((N201,O201,P201,Q201,R201),3)</f>
        <v>55</v>
      </c>
      <c r="V201" s="169">
        <f t="shared" si="7"/>
        <v>185</v>
      </c>
      <c r="W201" s="187"/>
    </row>
    <row r="202" spans="1:23" x14ac:dyDescent="0.2">
      <c r="A202" s="187">
        <f t="shared" si="6"/>
        <v>10</v>
      </c>
      <c r="B202" s="206">
        <v>1</v>
      </c>
      <c r="C202" s="206">
        <v>2</v>
      </c>
      <c r="D202" s="168" t="s">
        <v>17080</v>
      </c>
      <c r="E202" s="168" t="s">
        <v>597</v>
      </c>
      <c r="F202" s="168" t="s">
        <v>70</v>
      </c>
      <c r="G202" s="215">
        <v>39668</v>
      </c>
      <c r="H202" s="168">
        <v>10</v>
      </c>
      <c r="I202" s="168">
        <v>10</v>
      </c>
      <c r="J202" s="208" t="s">
        <v>16942</v>
      </c>
      <c r="K202" s="168" t="s">
        <v>2833</v>
      </c>
      <c r="L202" s="208" t="s">
        <v>5767</v>
      </c>
      <c r="M202" s="168"/>
      <c r="N202" s="238">
        <v>65</v>
      </c>
      <c r="O202" s="211">
        <v>55</v>
      </c>
      <c r="P202" s="213">
        <v>65</v>
      </c>
      <c r="Q202" s="209"/>
      <c r="R202" s="212"/>
      <c r="S202" s="168">
        <f>LARGE((N202,O202,P202,Q202,R202),1)</f>
        <v>65</v>
      </c>
      <c r="T202" s="168">
        <f>LARGE((N202,O202,P202,Q202,R202),2)</f>
        <v>65</v>
      </c>
      <c r="U202" s="169">
        <f>LARGE((N202,O202,P202,Q202,R202),3)</f>
        <v>55</v>
      </c>
      <c r="V202" s="169">
        <f t="shared" si="7"/>
        <v>185</v>
      </c>
      <c r="W202" s="187"/>
    </row>
    <row r="203" spans="1:23" x14ac:dyDescent="0.2">
      <c r="A203" s="187">
        <f t="shared" si="6"/>
        <v>10</v>
      </c>
      <c r="B203" s="206">
        <v>1</v>
      </c>
      <c r="C203" s="206">
        <v>3</v>
      </c>
      <c r="D203" s="168" t="s">
        <v>9136</v>
      </c>
      <c r="E203" s="168" t="s">
        <v>85</v>
      </c>
      <c r="F203" s="168" t="s">
        <v>4298</v>
      </c>
      <c r="G203" s="216">
        <v>39677</v>
      </c>
      <c r="H203" s="168">
        <v>10</v>
      </c>
      <c r="I203" s="168">
        <v>10</v>
      </c>
      <c r="J203" s="208" t="s">
        <v>9137</v>
      </c>
      <c r="K203" s="168" t="s">
        <v>2068</v>
      </c>
      <c r="L203" s="208" t="s">
        <v>9138</v>
      </c>
      <c r="M203" s="168" t="s">
        <v>9139</v>
      </c>
      <c r="N203" s="238">
        <v>55</v>
      </c>
      <c r="O203" s="211">
        <v>65</v>
      </c>
      <c r="P203" s="213">
        <v>65</v>
      </c>
      <c r="Q203" s="209"/>
      <c r="R203" s="212"/>
      <c r="S203" s="168">
        <f>LARGE((N203,O203,P203,Q203,R203),1)</f>
        <v>65</v>
      </c>
      <c r="T203" s="168">
        <f>LARGE((N203,O203,P203,Q203,R203),2)</f>
        <v>65</v>
      </c>
      <c r="U203" s="169">
        <f>LARGE((N203,O203,P203,Q203,R203),3)</f>
        <v>55</v>
      </c>
      <c r="V203" s="169">
        <f t="shared" si="7"/>
        <v>185</v>
      </c>
      <c r="W203" s="187"/>
    </row>
    <row r="204" spans="1:23" x14ac:dyDescent="0.2">
      <c r="A204" s="187">
        <f t="shared" si="6"/>
        <v>10</v>
      </c>
      <c r="B204" s="206">
        <v>3</v>
      </c>
      <c r="C204" s="206">
        <v>3</v>
      </c>
      <c r="D204" s="168" t="s">
        <v>9926</v>
      </c>
      <c r="E204" s="168" t="s">
        <v>420</v>
      </c>
      <c r="F204" s="168" t="s">
        <v>326</v>
      </c>
      <c r="G204" s="216">
        <v>39771</v>
      </c>
      <c r="H204" s="168">
        <v>10</v>
      </c>
      <c r="I204" s="168">
        <v>10</v>
      </c>
      <c r="J204" s="208" t="s">
        <v>9928</v>
      </c>
      <c r="K204" s="168" t="s">
        <v>82</v>
      </c>
      <c r="L204" s="208" t="s">
        <v>1158</v>
      </c>
      <c r="M204" s="168"/>
      <c r="N204" s="238">
        <v>55</v>
      </c>
      <c r="O204" s="211">
        <v>65</v>
      </c>
      <c r="P204" s="213">
        <v>65</v>
      </c>
      <c r="Q204" s="209">
        <v>45</v>
      </c>
      <c r="R204" s="212"/>
      <c r="S204" s="168">
        <f>LARGE((N204,O204,P204,Q204,R204),1)</f>
        <v>65</v>
      </c>
      <c r="T204" s="168">
        <f>LARGE((N204,O204,P204,Q204,R204),2)</f>
        <v>65</v>
      </c>
      <c r="U204" s="169">
        <f>LARGE((N204,O204,P204,Q204,R204),3)</f>
        <v>55</v>
      </c>
      <c r="V204" s="169">
        <f t="shared" si="7"/>
        <v>185</v>
      </c>
      <c r="W204" s="187"/>
    </row>
    <row r="205" spans="1:23" x14ac:dyDescent="0.2">
      <c r="A205" s="187">
        <f t="shared" si="6"/>
        <v>10</v>
      </c>
      <c r="B205" s="206">
        <v>2</v>
      </c>
      <c r="C205" s="206">
        <v>1</v>
      </c>
      <c r="D205" s="168" t="s">
        <v>1626</v>
      </c>
      <c r="E205" s="168" t="s">
        <v>69</v>
      </c>
      <c r="F205" s="168" t="s">
        <v>326</v>
      </c>
      <c r="G205" s="216">
        <v>39837</v>
      </c>
      <c r="H205" s="168">
        <v>10</v>
      </c>
      <c r="I205" s="168">
        <v>10</v>
      </c>
      <c r="J205" s="208" t="s">
        <v>9045</v>
      </c>
      <c r="K205" s="168" t="s">
        <v>1531</v>
      </c>
      <c r="L205" s="208" t="s">
        <v>1977</v>
      </c>
      <c r="M205" s="168" t="s">
        <v>9046</v>
      </c>
      <c r="N205" s="238">
        <v>65</v>
      </c>
      <c r="O205" s="211">
        <v>55</v>
      </c>
      <c r="P205" s="213">
        <v>60</v>
      </c>
      <c r="Q205" s="209"/>
      <c r="R205" s="212"/>
      <c r="S205" s="168">
        <f>LARGE((N205,O205,P205,Q205,R205),1)</f>
        <v>65</v>
      </c>
      <c r="T205" s="168">
        <f>LARGE((N205,O205,P205,Q205,R205),2)</f>
        <v>60</v>
      </c>
      <c r="U205" s="169">
        <f>LARGE((N205,O205,P205,Q205,R205),3)</f>
        <v>55</v>
      </c>
      <c r="V205" s="169">
        <f t="shared" si="7"/>
        <v>180</v>
      </c>
      <c r="W205" s="187"/>
    </row>
    <row r="206" spans="1:23" x14ac:dyDescent="0.2">
      <c r="A206" s="187">
        <f t="shared" si="6"/>
        <v>10</v>
      </c>
      <c r="B206" s="206">
        <v>1</v>
      </c>
      <c r="C206" s="206">
        <v>2</v>
      </c>
      <c r="D206" s="168" t="s">
        <v>12575</v>
      </c>
      <c r="E206" s="168" t="s">
        <v>344</v>
      </c>
      <c r="F206" s="168" t="s">
        <v>185</v>
      </c>
      <c r="G206" s="215">
        <v>39724</v>
      </c>
      <c r="H206" s="168">
        <v>10</v>
      </c>
      <c r="I206" s="168">
        <v>10</v>
      </c>
      <c r="J206" s="208" t="s">
        <v>12159</v>
      </c>
      <c r="K206" s="168" t="s">
        <v>60</v>
      </c>
      <c r="L206" s="208" t="s">
        <v>4940</v>
      </c>
      <c r="M206" s="168" t="s">
        <v>12160</v>
      </c>
      <c r="N206" s="238">
        <v>65</v>
      </c>
      <c r="O206" s="211">
        <v>55</v>
      </c>
      <c r="P206" s="213">
        <v>60</v>
      </c>
      <c r="Q206" s="209"/>
      <c r="R206" s="212"/>
      <c r="S206" s="168">
        <f>LARGE((N206,O206,P206,Q206,R206),1)</f>
        <v>65</v>
      </c>
      <c r="T206" s="168">
        <f>LARGE((N206,O206,P206,Q206,R206),2)</f>
        <v>60</v>
      </c>
      <c r="U206" s="169">
        <f>LARGE((N206,O206,P206,Q206,R206),3)</f>
        <v>55</v>
      </c>
      <c r="V206" s="169">
        <f t="shared" si="7"/>
        <v>180</v>
      </c>
      <c r="W206" s="187"/>
    </row>
    <row r="207" spans="1:23" ht="38.25" x14ac:dyDescent="0.2">
      <c r="A207" s="187">
        <f t="shared" si="6"/>
        <v>10</v>
      </c>
      <c r="B207" s="206">
        <v>3</v>
      </c>
      <c r="C207" s="206">
        <v>2</v>
      </c>
      <c r="D207" s="168" t="s">
        <v>4336</v>
      </c>
      <c r="E207" s="168" t="s">
        <v>248</v>
      </c>
      <c r="F207" s="168" t="s">
        <v>114</v>
      </c>
      <c r="G207" s="215">
        <v>39472</v>
      </c>
      <c r="H207" s="168">
        <v>10</v>
      </c>
      <c r="I207" s="168">
        <v>10</v>
      </c>
      <c r="J207" s="208" t="s">
        <v>11342</v>
      </c>
      <c r="K207" s="168" t="s">
        <v>98</v>
      </c>
      <c r="L207" s="208" t="s">
        <v>11323</v>
      </c>
      <c r="M207" s="168" t="s">
        <v>11324</v>
      </c>
      <c r="N207" s="238">
        <v>55</v>
      </c>
      <c r="O207" s="211">
        <v>55</v>
      </c>
      <c r="P207" s="213">
        <v>70</v>
      </c>
      <c r="Q207" s="209"/>
      <c r="R207" s="212"/>
      <c r="S207" s="168">
        <f>LARGE((N207,O207,P207,Q207,R207),1)</f>
        <v>70</v>
      </c>
      <c r="T207" s="168">
        <f>LARGE((N207,O207,P207,Q207,R207),2)</f>
        <v>55</v>
      </c>
      <c r="U207" s="169">
        <f>LARGE((N207,O207,P207,Q207,R207),3)</f>
        <v>55</v>
      </c>
      <c r="V207" s="169">
        <f t="shared" si="7"/>
        <v>180</v>
      </c>
      <c r="W207" s="187"/>
    </row>
    <row r="208" spans="1:23" x14ac:dyDescent="0.2">
      <c r="A208" s="187">
        <f t="shared" si="6"/>
        <v>10</v>
      </c>
      <c r="B208" s="206">
        <v>2</v>
      </c>
      <c r="C208" s="206">
        <v>1</v>
      </c>
      <c r="D208" s="168" t="s">
        <v>17942</v>
      </c>
      <c r="E208" s="168" t="s">
        <v>1423</v>
      </c>
      <c r="F208" s="168" t="s">
        <v>8125</v>
      </c>
      <c r="G208" s="215">
        <v>39599</v>
      </c>
      <c r="H208" s="168">
        <v>10</v>
      </c>
      <c r="I208" s="168">
        <v>10</v>
      </c>
      <c r="J208" s="208" t="s">
        <v>7268</v>
      </c>
      <c r="K208" s="168" t="s">
        <v>732</v>
      </c>
      <c r="L208" s="208" t="s">
        <v>1656</v>
      </c>
      <c r="M208" s="168" t="s">
        <v>14916</v>
      </c>
      <c r="N208" s="238">
        <v>65</v>
      </c>
      <c r="O208" s="211">
        <v>55</v>
      </c>
      <c r="P208" s="213">
        <v>60</v>
      </c>
      <c r="Q208" s="209"/>
      <c r="R208" s="212"/>
      <c r="S208" s="168">
        <f>LARGE((N208,O208,P208,Q208,R208),1)</f>
        <v>65</v>
      </c>
      <c r="T208" s="168">
        <f>LARGE((N208,O208,P208,Q208,R208),2)</f>
        <v>60</v>
      </c>
      <c r="U208" s="169">
        <f>LARGE((N208,O208,P208,Q208,R208),3)</f>
        <v>55</v>
      </c>
      <c r="V208" s="169">
        <f t="shared" si="7"/>
        <v>180</v>
      </c>
      <c r="W208" s="187"/>
    </row>
    <row r="209" spans="1:23" x14ac:dyDescent="0.2">
      <c r="A209" s="187">
        <f t="shared" si="6"/>
        <v>10</v>
      </c>
      <c r="B209" s="206">
        <v>1</v>
      </c>
      <c r="C209" s="206">
        <v>3</v>
      </c>
      <c r="D209" s="205" t="s">
        <v>669</v>
      </c>
      <c r="E209" s="205" t="s">
        <v>248</v>
      </c>
      <c r="F209" s="205" t="s">
        <v>70</v>
      </c>
      <c r="G209" s="222">
        <v>39753</v>
      </c>
      <c r="H209" s="199">
        <v>10</v>
      </c>
      <c r="I209" s="199">
        <v>10</v>
      </c>
      <c r="J209" s="223" t="s">
        <v>12466</v>
      </c>
      <c r="K209" s="205" t="s">
        <v>60</v>
      </c>
      <c r="L209" s="223" t="s">
        <v>1990</v>
      </c>
      <c r="M209" s="205" t="s">
        <v>18982</v>
      </c>
      <c r="N209" s="238">
        <v>60</v>
      </c>
      <c r="O209" s="211">
        <v>55</v>
      </c>
      <c r="P209" s="213">
        <v>65</v>
      </c>
      <c r="Q209" s="209"/>
      <c r="R209" s="212"/>
      <c r="S209" s="168">
        <f>LARGE((N209,O209,P209,Q209,R209),1)</f>
        <v>65</v>
      </c>
      <c r="T209" s="168">
        <f>LARGE((N209,O209,P209,Q209,R209),2)</f>
        <v>60</v>
      </c>
      <c r="U209" s="169">
        <f>LARGE((N209,O209,P209,Q209,R209),3)</f>
        <v>55</v>
      </c>
      <c r="V209" s="169">
        <f t="shared" si="7"/>
        <v>180</v>
      </c>
      <c r="W209" s="187"/>
    </row>
    <row r="210" spans="1:23" ht="25.5" x14ac:dyDescent="0.2">
      <c r="A210" s="187">
        <f t="shared" si="6"/>
        <v>10</v>
      </c>
      <c r="B210" s="206">
        <v>2</v>
      </c>
      <c r="C210" s="206">
        <v>3</v>
      </c>
      <c r="D210" s="168" t="s">
        <v>3502</v>
      </c>
      <c r="E210" s="168" t="s">
        <v>3503</v>
      </c>
      <c r="F210" s="168" t="s">
        <v>633</v>
      </c>
      <c r="G210" s="216">
        <v>39799</v>
      </c>
      <c r="H210" s="168">
        <v>10</v>
      </c>
      <c r="I210" s="168">
        <v>10</v>
      </c>
      <c r="J210" s="208" t="s">
        <v>3505</v>
      </c>
      <c r="K210" s="168" t="s">
        <v>60</v>
      </c>
      <c r="L210" s="208" t="s">
        <v>3506</v>
      </c>
      <c r="M210" s="168" t="s">
        <v>3507</v>
      </c>
      <c r="N210" s="238">
        <v>55</v>
      </c>
      <c r="O210" s="211">
        <v>55</v>
      </c>
      <c r="P210" s="213">
        <v>70</v>
      </c>
      <c r="Q210" s="209"/>
      <c r="R210" s="212"/>
      <c r="S210" s="168">
        <f>LARGE((N210,O210,P210,Q210,R210),1)</f>
        <v>70</v>
      </c>
      <c r="T210" s="168">
        <f>LARGE((N210,O210,P210,Q210,R210),2)</f>
        <v>55</v>
      </c>
      <c r="U210" s="169">
        <f>LARGE((N210,O210,P210,Q210,R210),3)</f>
        <v>55</v>
      </c>
      <c r="V210" s="169">
        <f t="shared" si="7"/>
        <v>180</v>
      </c>
      <c r="W210" s="187"/>
    </row>
    <row r="211" spans="1:23" x14ac:dyDescent="0.2">
      <c r="A211" s="187">
        <f t="shared" si="6"/>
        <v>10</v>
      </c>
      <c r="B211" s="206">
        <v>2</v>
      </c>
      <c r="C211" s="206">
        <v>1</v>
      </c>
      <c r="D211" s="168" t="s">
        <v>4126</v>
      </c>
      <c r="E211" s="168" t="s">
        <v>218</v>
      </c>
      <c r="F211" s="168" t="s">
        <v>445</v>
      </c>
      <c r="G211" s="215">
        <v>39432</v>
      </c>
      <c r="H211" s="168">
        <v>10</v>
      </c>
      <c r="I211" s="168">
        <v>10</v>
      </c>
      <c r="J211" s="208" t="s">
        <v>14745</v>
      </c>
      <c r="K211" s="168" t="s">
        <v>683</v>
      </c>
      <c r="L211" s="208" t="s">
        <v>14746</v>
      </c>
      <c r="M211" s="168" t="s">
        <v>167</v>
      </c>
      <c r="N211" s="238">
        <v>60</v>
      </c>
      <c r="O211" s="211">
        <v>55</v>
      </c>
      <c r="P211" s="213"/>
      <c r="Q211" s="209">
        <v>60</v>
      </c>
      <c r="R211" s="212"/>
      <c r="S211" s="168">
        <f>LARGE((N211,O211,P211,Q211,R211),1)</f>
        <v>60</v>
      </c>
      <c r="T211" s="168">
        <f>LARGE((N211,O211,P211,Q211,R211),2)</f>
        <v>60</v>
      </c>
      <c r="U211" s="169">
        <f>LARGE((N211,O211,P211,Q211,R211),3)</f>
        <v>55</v>
      </c>
      <c r="V211" s="169">
        <f t="shared" si="7"/>
        <v>175</v>
      </c>
      <c r="W211" s="187"/>
    </row>
    <row r="212" spans="1:23" x14ac:dyDescent="0.2">
      <c r="A212" s="187">
        <f t="shared" si="6"/>
        <v>10</v>
      </c>
      <c r="B212" s="206">
        <v>2</v>
      </c>
      <c r="C212" s="206">
        <v>2</v>
      </c>
      <c r="D212" s="168" t="s">
        <v>1921</v>
      </c>
      <c r="E212" s="168" t="s">
        <v>1086</v>
      </c>
      <c r="F212" s="168" t="s">
        <v>1330</v>
      </c>
      <c r="G212" s="216">
        <v>39559</v>
      </c>
      <c r="H212" s="168">
        <v>10</v>
      </c>
      <c r="I212" s="168">
        <v>10</v>
      </c>
      <c r="J212" s="208" t="s">
        <v>3795</v>
      </c>
      <c r="K212" s="168" t="s">
        <v>60</v>
      </c>
      <c r="L212" s="208" t="s">
        <v>3796</v>
      </c>
      <c r="M212" s="168" t="s">
        <v>63</v>
      </c>
      <c r="N212" s="238">
        <v>55</v>
      </c>
      <c r="O212" s="211">
        <v>55</v>
      </c>
      <c r="P212" s="213">
        <v>65</v>
      </c>
      <c r="Q212" s="209"/>
      <c r="R212" s="212"/>
      <c r="S212" s="168">
        <f>LARGE((N212,O212,P212,Q212,R212),1)</f>
        <v>65</v>
      </c>
      <c r="T212" s="168">
        <f>LARGE((N212,O212,P212,Q212,R212),2)</f>
        <v>55</v>
      </c>
      <c r="U212" s="169">
        <f>LARGE((N212,O212,P212,Q212,R212),3)</f>
        <v>55</v>
      </c>
      <c r="V212" s="169">
        <f t="shared" si="7"/>
        <v>175</v>
      </c>
      <c r="W212" s="187"/>
    </row>
    <row r="213" spans="1:23" x14ac:dyDescent="0.2">
      <c r="A213" s="187">
        <f t="shared" si="6"/>
        <v>10</v>
      </c>
      <c r="B213" s="206">
        <v>2</v>
      </c>
      <c r="C213" s="206">
        <v>2</v>
      </c>
      <c r="D213" s="168" t="s">
        <v>2575</v>
      </c>
      <c r="E213" s="168" t="s">
        <v>69</v>
      </c>
      <c r="F213" s="168" t="s">
        <v>49</v>
      </c>
      <c r="G213" s="216">
        <v>39827</v>
      </c>
      <c r="H213" s="168">
        <v>10</v>
      </c>
      <c r="I213" s="168">
        <v>10</v>
      </c>
      <c r="J213" s="208" t="s">
        <v>2577</v>
      </c>
      <c r="K213" s="168" t="s">
        <v>118</v>
      </c>
      <c r="L213" s="208" t="s">
        <v>2578</v>
      </c>
      <c r="M213" s="168" t="s">
        <v>2579</v>
      </c>
      <c r="N213" s="238">
        <v>55</v>
      </c>
      <c r="O213" s="211">
        <v>60</v>
      </c>
      <c r="P213" s="213">
        <v>60</v>
      </c>
      <c r="Q213" s="209"/>
      <c r="R213" s="212"/>
      <c r="S213" s="168">
        <f>LARGE((N213,O213,P213,Q213,R213),1)</f>
        <v>60</v>
      </c>
      <c r="T213" s="168">
        <f>LARGE((N213,O213,P213,Q213,R213),2)</f>
        <v>60</v>
      </c>
      <c r="U213" s="169">
        <f>LARGE((N213,O213,P213,Q213,R213),3)</f>
        <v>55</v>
      </c>
      <c r="V213" s="169">
        <f t="shared" si="7"/>
        <v>175</v>
      </c>
      <c r="W213" s="187"/>
    </row>
    <row r="214" spans="1:23" x14ac:dyDescent="0.2">
      <c r="A214" s="187">
        <f t="shared" si="6"/>
        <v>10</v>
      </c>
      <c r="B214" s="206">
        <v>1</v>
      </c>
      <c r="C214" s="206">
        <v>3</v>
      </c>
      <c r="D214" s="168" t="s">
        <v>12534</v>
      </c>
      <c r="E214" s="168" t="s">
        <v>69</v>
      </c>
      <c r="F214" s="168" t="s">
        <v>57</v>
      </c>
      <c r="G214" s="215">
        <v>39701</v>
      </c>
      <c r="H214" s="168">
        <v>10</v>
      </c>
      <c r="I214" s="168">
        <v>10</v>
      </c>
      <c r="J214" s="208" t="s">
        <v>12535</v>
      </c>
      <c r="K214" s="168" t="s">
        <v>683</v>
      </c>
      <c r="L214" s="208" t="s">
        <v>2209</v>
      </c>
      <c r="M214" s="168" t="s">
        <v>12536</v>
      </c>
      <c r="N214" s="238">
        <v>55</v>
      </c>
      <c r="O214" s="211">
        <v>55</v>
      </c>
      <c r="P214" s="213">
        <v>60</v>
      </c>
      <c r="Q214" s="209"/>
      <c r="R214" s="212"/>
      <c r="S214" s="168">
        <f>LARGE((N214,O214,P214,Q214,R214),1)</f>
        <v>60</v>
      </c>
      <c r="T214" s="168">
        <f>LARGE((N214,O214,P214,Q214,R214),2)</f>
        <v>55</v>
      </c>
      <c r="U214" s="169">
        <f>LARGE((N214,O214,P214,Q214,R214),3)</f>
        <v>55</v>
      </c>
      <c r="V214" s="169">
        <f t="shared" si="7"/>
        <v>170</v>
      </c>
      <c r="W214" s="187"/>
    </row>
    <row r="215" spans="1:23" ht="38.25" x14ac:dyDescent="0.2">
      <c r="A215" s="187">
        <f t="shared" si="6"/>
        <v>10</v>
      </c>
      <c r="B215" s="206">
        <v>3</v>
      </c>
      <c r="C215" s="206">
        <v>3</v>
      </c>
      <c r="D215" s="168" t="s">
        <v>8251</v>
      </c>
      <c r="E215" s="168" t="s">
        <v>69</v>
      </c>
      <c r="F215" s="168" t="s">
        <v>76</v>
      </c>
      <c r="G215" s="215">
        <v>39760</v>
      </c>
      <c r="H215" s="168">
        <v>10</v>
      </c>
      <c r="I215" s="168">
        <v>10</v>
      </c>
      <c r="J215" s="208" t="s">
        <v>10330</v>
      </c>
      <c r="K215" s="168" t="s">
        <v>60</v>
      </c>
      <c r="L215" s="208" t="s">
        <v>5726</v>
      </c>
      <c r="M215" s="168" t="s">
        <v>10332</v>
      </c>
      <c r="N215" s="238">
        <v>55</v>
      </c>
      <c r="O215" s="211">
        <v>55</v>
      </c>
      <c r="P215" s="213">
        <v>60</v>
      </c>
      <c r="Q215" s="209"/>
      <c r="R215" s="212"/>
      <c r="S215" s="168">
        <f>LARGE((N215,O215,P215,Q215,R215),1)</f>
        <v>60</v>
      </c>
      <c r="T215" s="168">
        <f>LARGE((N215,O215,P215,Q215,R215),2)</f>
        <v>55</v>
      </c>
      <c r="U215" s="169">
        <f>LARGE((N215,O215,P215,Q215,R215),3)</f>
        <v>55</v>
      </c>
      <c r="V215" s="169">
        <f t="shared" si="7"/>
        <v>170</v>
      </c>
      <c r="W215" s="187"/>
    </row>
    <row r="216" spans="1:23" x14ac:dyDescent="0.2">
      <c r="A216" s="187">
        <f t="shared" si="6"/>
        <v>10</v>
      </c>
      <c r="B216" s="206">
        <v>2</v>
      </c>
      <c r="C216" s="206">
        <v>2</v>
      </c>
      <c r="D216" s="168" t="s">
        <v>669</v>
      </c>
      <c r="E216" s="168" t="s">
        <v>248</v>
      </c>
      <c r="F216" s="168" t="s">
        <v>383</v>
      </c>
      <c r="G216" s="216">
        <v>39514</v>
      </c>
      <c r="H216" s="168">
        <v>10</v>
      </c>
      <c r="I216" s="168">
        <v>10</v>
      </c>
      <c r="J216" s="208" t="s">
        <v>6732</v>
      </c>
      <c r="K216" s="168" t="s">
        <v>2552</v>
      </c>
      <c r="L216" s="208" t="s">
        <v>3033</v>
      </c>
      <c r="M216" s="168" t="s">
        <v>3791</v>
      </c>
      <c r="N216" s="238">
        <v>55</v>
      </c>
      <c r="O216" s="211">
        <v>55</v>
      </c>
      <c r="P216" s="213">
        <v>60</v>
      </c>
      <c r="Q216" s="209"/>
      <c r="R216" s="212"/>
      <c r="S216" s="168">
        <f>LARGE((N216,O216,P216,Q216,R216),1)</f>
        <v>60</v>
      </c>
      <c r="T216" s="168">
        <f>LARGE((N216,O216,P216,Q216,R216),2)</f>
        <v>55</v>
      </c>
      <c r="U216" s="169">
        <f>LARGE((N216,O216,P216,Q216,R216),3)</f>
        <v>55</v>
      </c>
      <c r="V216" s="169">
        <f t="shared" si="7"/>
        <v>170</v>
      </c>
      <c r="W216" s="187"/>
    </row>
    <row r="217" spans="1:23" x14ac:dyDescent="0.2">
      <c r="A217" s="187">
        <f t="shared" si="6"/>
        <v>10</v>
      </c>
      <c r="B217" s="206">
        <v>3</v>
      </c>
      <c r="C217" s="206">
        <v>3</v>
      </c>
      <c r="D217" s="168" t="s">
        <v>15518</v>
      </c>
      <c r="E217" s="168" t="s">
        <v>928</v>
      </c>
      <c r="F217" s="168" t="s">
        <v>6604</v>
      </c>
      <c r="G217" s="215">
        <v>39772</v>
      </c>
      <c r="H217" s="168">
        <v>10</v>
      </c>
      <c r="I217" s="168">
        <v>10</v>
      </c>
      <c r="J217" s="208" t="s">
        <v>7904</v>
      </c>
      <c r="K217" s="168" t="s">
        <v>60</v>
      </c>
      <c r="L217" s="208" t="s">
        <v>145</v>
      </c>
      <c r="M217" s="168"/>
      <c r="N217" s="238">
        <v>55</v>
      </c>
      <c r="O217" s="211">
        <v>55</v>
      </c>
      <c r="P217" s="213">
        <v>60</v>
      </c>
      <c r="Q217" s="209"/>
      <c r="R217" s="212"/>
      <c r="S217" s="168">
        <f>LARGE((N217,O217,P217,Q217,R217),1)</f>
        <v>60</v>
      </c>
      <c r="T217" s="168">
        <f>LARGE((N217,O217,P217,Q217,R217),2)</f>
        <v>55</v>
      </c>
      <c r="U217" s="169">
        <f>LARGE((N217,O217,P217,Q217,R217),3)</f>
        <v>55</v>
      </c>
      <c r="V217" s="169">
        <f t="shared" si="7"/>
        <v>170</v>
      </c>
      <c r="W217" s="187"/>
    </row>
    <row r="218" spans="1:23" x14ac:dyDescent="0.2">
      <c r="A218" s="187">
        <f t="shared" si="6"/>
        <v>10</v>
      </c>
      <c r="B218" s="206">
        <v>2</v>
      </c>
      <c r="C218" s="206">
        <v>2</v>
      </c>
      <c r="D218" s="168" t="s">
        <v>5067</v>
      </c>
      <c r="E218" s="168" t="s">
        <v>828</v>
      </c>
      <c r="F218" s="168" t="s">
        <v>1005</v>
      </c>
      <c r="G218" s="216">
        <v>39591</v>
      </c>
      <c r="H218" s="168">
        <v>10</v>
      </c>
      <c r="I218" s="168">
        <v>10</v>
      </c>
      <c r="J218" s="208" t="s">
        <v>5068</v>
      </c>
      <c r="K218" s="168" t="s">
        <v>60</v>
      </c>
      <c r="L218" s="208" t="s">
        <v>145</v>
      </c>
      <c r="M218" s="168" t="s">
        <v>5069</v>
      </c>
      <c r="N218" s="238">
        <v>55</v>
      </c>
      <c r="O218" s="211">
        <v>55</v>
      </c>
      <c r="P218" s="213">
        <v>60</v>
      </c>
      <c r="Q218" s="209"/>
      <c r="R218" s="212"/>
      <c r="S218" s="168">
        <f>LARGE((N218,O218,P218,Q218,R218),1)</f>
        <v>60</v>
      </c>
      <c r="T218" s="168">
        <f>LARGE((N218,O218,P218,Q218,R218),2)</f>
        <v>55</v>
      </c>
      <c r="U218" s="169">
        <f>LARGE((N218,O218,P218,Q218,R218),3)</f>
        <v>55</v>
      </c>
      <c r="V218" s="169">
        <f t="shared" si="7"/>
        <v>170</v>
      </c>
      <c r="W218" s="187"/>
    </row>
    <row r="219" spans="1:23" x14ac:dyDescent="0.2">
      <c r="A219" s="187">
        <f t="shared" si="6"/>
        <v>10</v>
      </c>
      <c r="B219" s="206">
        <v>3</v>
      </c>
      <c r="C219" s="206">
        <v>3</v>
      </c>
      <c r="D219" s="168" t="s">
        <v>7097</v>
      </c>
      <c r="E219" s="168" t="s">
        <v>278</v>
      </c>
      <c r="F219" s="168" t="s">
        <v>580</v>
      </c>
      <c r="G219" s="216">
        <v>39828</v>
      </c>
      <c r="H219" s="168">
        <v>10</v>
      </c>
      <c r="I219" s="168">
        <v>10</v>
      </c>
      <c r="J219" s="208" t="s">
        <v>7100</v>
      </c>
      <c r="K219" s="168" t="s">
        <v>683</v>
      </c>
      <c r="L219" s="208" t="s">
        <v>7101</v>
      </c>
      <c r="M219" s="168" t="s">
        <v>5262</v>
      </c>
      <c r="N219" s="238">
        <v>65</v>
      </c>
      <c r="O219" s="211"/>
      <c r="P219" s="213"/>
      <c r="Q219" s="209">
        <v>75</v>
      </c>
      <c r="R219" s="212">
        <v>54</v>
      </c>
      <c r="S219" s="168">
        <f>LARGE((N219,O219,P219,Q219,R219),1)</f>
        <v>75</v>
      </c>
      <c r="T219" s="168">
        <f>LARGE((N219,O219,P219,Q219,R219),2)</f>
        <v>65</v>
      </c>
      <c r="U219" s="169">
        <f>LARGE((N219,O219,P219,Q219,R219),3)</f>
        <v>54</v>
      </c>
      <c r="V219" s="169">
        <f t="shared" si="7"/>
        <v>194</v>
      </c>
      <c r="W219" s="187"/>
    </row>
    <row r="220" spans="1:23" x14ac:dyDescent="0.2">
      <c r="A220" s="187">
        <f t="shared" si="6"/>
        <v>10</v>
      </c>
      <c r="B220" s="206">
        <v>2</v>
      </c>
      <c r="C220" s="206">
        <v>3</v>
      </c>
      <c r="D220" s="168" t="s">
        <v>16456</v>
      </c>
      <c r="E220" s="168" t="s">
        <v>950</v>
      </c>
      <c r="F220" s="168" t="s">
        <v>914</v>
      </c>
      <c r="G220" s="215">
        <v>39534</v>
      </c>
      <c r="H220" s="168">
        <v>10</v>
      </c>
      <c r="I220" s="168">
        <v>10</v>
      </c>
      <c r="J220" s="208" t="s">
        <v>16457</v>
      </c>
      <c r="K220" s="168" t="s">
        <v>683</v>
      </c>
      <c r="L220" s="208" t="s">
        <v>823</v>
      </c>
      <c r="M220" s="168" t="s">
        <v>5262</v>
      </c>
      <c r="N220" s="238">
        <v>55</v>
      </c>
      <c r="O220" s="211">
        <v>45</v>
      </c>
      <c r="P220" s="213"/>
      <c r="Q220" s="209">
        <v>55</v>
      </c>
      <c r="R220" s="212">
        <v>53</v>
      </c>
      <c r="S220" s="168">
        <f>LARGE((N220,O220,P220,Q220,R220),1)</f>
        <v>55</v>
      </c>
      <c r="T220" s="168">
        <f>LARGE((N220,O220,P220,Q220,R220),2)</f>
        <v>55</v>
      </c>
      <c r="U220" s="169">
        <f>LARGE((N220,O220,P220,Q220,R220),3)</f>
        <v>53</v>
      </c>
      <c r="V220" s="169">
        <f t="shared" si="7"/>
        <v>163</v>
      </c>
      <c r="W220" s="187"/>
    </row>
    <row r="221" spans="1:23" x14ac:dyDescent="0.2">
      <c r="A221" s="187">
        <f t="shared" si="6"/>
        <v>10</v>
      </c>
      <c r="B221" s="198"/>
      <c r="C221" s="198"/>
      <c r="D221" s="163" t="s">
        <v>19779</v>
      </c>
      <c r="E221" s="163" t="s">
        <v>127</v>
      </c>
      <c r="F221" s="163" t="s">
        <v>70</v>
      </c>
      <c r="G221" s="180">
        <v>39813</v>
      </c>
      <c r="H221" s="163">
        <v>10</v>
      </c>
      <c r="I221" s="163">
        <v>10</v>
      </c>
      <c r="J221" s="208" t="s">
        <v>19777</v>
      </c>
      <c r="K221" s="163" t="s">
        <v>60</v>
      </c>
      <c r="L221" s="208" t="s">
        <v>19778</v>
      </c>
      <c r="M221" s="163" t="s">
        <v>2969</v>
      </c>
      <c r="N221" s="238">
        <v>70</v>
      </c>
      <c r="O221" s="211">
        <v>50</v>
      </c>
      <c r="P221" s="213">
        <v>80</v>
      </c>
      <c r="Q221" s="209"/>
      <c r="R221" s="212"/>
      <c r="S221" s="168">
        <f>LARGE((N221,O221,P221,Q221,R221),1)</f>
        <v>80</v>
      </c>
      <c r="T221" s="168">
        <f>LARGE((N221,O221,P221,Q221,R221),2)</f>
        <v>70</v>
      </c>
      <c r="U221" s="169">
        <f>LARGE((N221,O221,P221,Q221,R221),3)</f>
        <v>50</v>
      </c>
      <c r="V221" s="169">
        <f t="shared" si="7"/>
        <v>200</v>
      </c>
      <c r="W221" s="187"/>
    </row>
    <row r="222" spans="1:23" x14ac:dyDescent="0.2">
      <c r="A222" s="187">
        <f t="shared" si="6"/>
        <v>10</v>
      </c>
      <c r="B222" s="206">
        <v>3</v>
      </c>
      <c r="C222" s="206">
        <v>2</v>
      </c>
      <c r="D222" s="168" t="s">
        <v>2692</v>
      </c>
      <c r="E222" s="168" t="s">
        <v>2283</v>
      </c>
      <c r="F222" s="168" t="s">
        <v>335</v>
      </c>
      <c r="G222" s="216">
        <v>39602</v>
      </c>
      <c r="H222" s="168">
        <v>10</v>
      </c>
      <c r="I222" s="168">
        <v>10</v>
      </c>
      <c r="J222" s="208" t="s">
        <v>2694</v>
      </c>
      <c r="K222" s="168" t="s">
        <v>2021</v>
      </c>
      <c r="L222" s="208" t="s">
        <v>2225</v>
      </c>
      <c r="M222" s="168" t="s">
        <v>2696</v>
      </c>
      <c r="N222" s="238">
        <v>75</v>
      </c>
      <c r="O222" s="211">
        <v>50</v>
      </c>
      <c r="P222" s="213">
        <v>75</v>
      </c>
      <c r="Q222" s="209"/>
      <c r="R222" s="212">
        <v>39</v>
      </c>
      <c r="S222" s="168">
        <f>LARGE((N222,O222,P222,Q222,R222),1)</f>
        <v>75</v>
      </c>
      <c r="T222" s="168">
        <f>LARGE((N222,O222,P222,Q222,R222),2)</f>
        <v>75</v>
      </c>
      <c r="U222" s="169">
        <f>LARGE((N222,O222,P222,Q222,R222),3)</f>
        <v>50</v>
      </c>
      <c r="V222" s="169">
        <f t="shared" si="7"/>
        <v>200</v>
      </c>
      <c r="W222" s="187"/>
    </row>
    <row r="223" spans="1:23" x14ac:dyDescent="0.2">
      <c r="A223" s="187">
        <f t="shared" si="6"/>
        <v>10</v>
      </c>
      <c r="B223" s="206">
        <v>2</v>
      </c>
      <c r="C223" s="206">
        <v>1</v>
      </c>
      <c r="D223" s="168" t="s">
        <v>5463</v>
      </c>
      <c r="E223" s="168" t="s">
        <v>950</v>
      </c>
      <c r="F223" s="168" t="s">
        <v>160</v>
      </c>
      <c r="G223" s="216">
        <v>39631</v>
      </c>
      <c r="H223" s="168">
        <v>10</v>
      </c>
      <c r="I223" s="168">
        <v>10</v>
      </c>
      <c r="J223" s="208" t="s">
        <v>5465</v>
      </c>
      <c r="K223" s="168" t="s">
        <v>2021</v>
      </c>
      <c r="L223" s="208" t="s">
        <v>5466</v>
      </c>
      <c r="M223" s="168" t="s">
        <v>5467</v>
      </c>
      <c r="N223" s="238">
        <v>90</v>
      </c>
      <c r="O223" s="211"/>
      <c r="P223" s="213"/>
      <c r="Q223" s="209">
        <v>50</v>
      </c>
      <c r="R223" s="212">
        <v>58</v>
      </c>
      <c r="S223" s="168">
        <f>LARGE((N223,O223,P223,Q223,R223),1)</f>
        <v>90</v>
      </c>
      <c r="T223" s="168">
        <f>LARGE((N223,O223,P223,Q223,R223),2)</f>
        <v>58</v>
      </c>
      <c r="U223" s="169">
        <f>LARGE((N223,O223,P223,Q223,R223),3)</f>
        <v>50</v>
      </c>
      <c r="V223" s="169">
        <f t="shared" si="7"/>
        <v>198</v>
      </c>
      <c r="W223" s="187"/>
    </row>
    <row r="224" spans="1:23" x14ac:dyDescent="0.2">
      <c r="A224" s="187">
        <f t="shared" si="6"/>
        <v>10</v>
      </c>
      <c r="B224" s="206">
        <v>1</v>
      </c>
      <c r="C224" s="206">
        <v>2</v>
      </c>
      <c r="D224" s="168" t="s">
        <v>12936</v>
      </c>
      <c r="E224" s="168" t="s">
        <v>172</v>
      </c>
      <c r="F224" s="168" t="s">
        <v>837</v>
      </c>
      <c r="G224" s="215">
        <v>39716</v>
      </c>
      <c r="H224" s="168">
        <v>10</v>
      </c>
      <c r="I224" s="168">
        <v>10</v>
      </c>
      <c r="J224" s="208" t="s">
        <v>12937</v>
      </c>
      <c r="K224" s="168" t="s">
        <v>60</v>
      </c>
      <c r="L224" s="208" t="s">
        <v>4614</v>
      </c>
      <c r="M224" s="168"/>
      <c r="N224" s="238">
        <v>75</v>
      </c>
      <c r="O224" s="211">
        <v>50</v>
      </c>
      <c r="P224" s="213">
        <v>70</v>
      </c>
      <c r="Q224" s="209"/>
      <c r="R224" s="212"/>
      <c r="S224" s="168">
        <f>LARGE((N224,O224,P224,Q224,R224),1)</f>
        <v>75</v>
      </c>
      <c r="T224" s="168">
        <f>LARGE((N224,O224,P224,Q224,R224),2)</f>
        <v>70</v>
      </c>
      <c r="U224" s="169">
        <f>LARGE((N224,O224,P224,Q224,R224),3)</f>
        <v>50</v>
      </c>
      <c r="V224" s="169">
        <f t="shared" si="7"/>
        <v>195</v>
      </c>
      <c r="W224" s="187"/>
    </row>
    <row r="225" spans="1:23" ht="25.5" x14ac:dyDescent="0.2">
      <c r="A225" s="187">
        <f t="shared" si="6"/>
        <v>10</v>
      </c>
      <c r="B225" s="206">
        <v>2</v>
      </c>
      <c r="C225" s="206">
        <v>2</v>
      </c>
      <c r="D225" s="168" t="s">
        <v>16410</v>
      </c>
      <c r="E225" s="168" t="s">
        <v>153</v>
      </c>
      <c r="F225" s="168" t="s">
        <v>6107</v>
      </c>
      <c r="G225" s="215">
        <v>39472</v>
      </c>
      <c r="H225" s="168">
        <v>10</v>
      </c>
      <c r="I225" s="168">
        <v>10</v>
      </c>
      <c r="J225" s="208" t="s">
        <v>3320</v>
      </c>
      <c r="K225" s="168" t="s">
        <v>558</v>
      </c>
      <c r="L225" s="208" t="s">
        <v>1499</v>
      </c>
      <c r="M225" s="168" t="s">
        <v>16412</v>
      </c>
      <c r="N225" s="238">
        <v>70</v>
      </c>
      <c r="O225" s="211">
        <v>75</v>
      </c>
      <c r="P225" s="213"/>
      <c r="Q225" s="209">
        <v>50</v>
      </c>
      <c r="R225" s="212"/>
      <c r="S225" s="168">
        <f>LARGE((N225,O225,P225,Q225,R225),1)</f>
        <v>75</v>
      </c>
      <c r="T225" s="168">
        <f>LARGE((N225,O225,P225,Q225,R225),2)</f>
        <v>70</v>
      </c>
      <c r="U225" s="169">
        <f>LARGE((N225,O225,P225,Q225,R225),3)</f>
        <v>50</v>
      </c>
      <c r="V225" s="169">
        <f t="shared" si="7"/>
        <v>195</v>
      </c>
      <c r="W225" s="187"/>
    </row>
    <row r="226" spans="1:23" x14ac:dyDescent="0.2">
      <c r="A226" s="187">
        <f t="shared" si="6"/>
        <v>10</v>
      </c>
      <c r="B226" s="206">
        <v>1</v>
      </c>
      <c r="C226" s="206">
        <v>3</v>
      </c>
      <c r="D226" s="168" t="s">
        <v>5841</v>
      </c>
      <c r="E226" s="168" t="s">
        <v>420</v>
      </c>
      <c r="F226" s="168" t="s">
        <v>464</v>
      </c>
      <c r="G226" s="215">
        <v>39497</v>
      </c>
      <c r="H226" s="168">
        <v>10</v>
      </c>
      <c r="I226" s="168">
        <v>10</v>
      </c>
      <c r="J226" s="208" t="s">
        <v>18324</v>
      </c>
      <c r="K226" s="168" t="s">
        <v>2068</v>
      </c>
      <c r="L226" s="208" t="s">
        <v>7679</v>
      </c>
      <c r="M226" s="168"/>
      <c r="N226" s="238">
        <v>70</v>
      </c>
      <c r="O226" s="211">
        <v>50</v>
      </c>
      <c r="P226" s="213">
        <v>75</v>
      </c>
      <c r="Q226" s="209"/>
      <c r="R226" s="212"/>
      <c r="S226" s="168">
        <f>LARGE((N226,O226,P226,Q226,R226),1)</f>
        <v>75</v>
      </c>
      <c r="T226" s="168">
        <f>LARGE((N226,O226,P226,Q226,R226),2)</f>
        <v>70</v>
      </c>
      <c r="U226" s="169">
        <f>LARGE((N226,O226,P226,Q226,R226),3)</f>
        <v>50</v>
      </c>
      <c r="V226" s="169">
        <f t="shared" si="7"/>
        <v>195</v>
      </c>
      <c r="W226" s="187"/>
    </row>
    <row r="227" spans="1:23" x14ac:dyDescent="0.2">
      <c r="A227" s="187">
        <f t="shared" si="6"/>
        <v>10</v>
      </c>
      <c r="B227" s="206">
        <v>2</v>
      </c>
      <c r="C227" s="206">
        <v>3</v>
      </c>
      <c r="D227" s="168" t="s">
        <v>2405</v>
      </c>
      <c r="E227" s="168" t="s">
        <v>2051</v>
      </c>
      <c r="F227" s="168" t="s">
        <v>1068</v>
      </c>
      <c r="G227" s="216">
        <v>39630</v>
      </c>
      <c r="H227" s="168">
        <v>10</v>
      </c>
      <c r="I227" s="168">
        <v>10</v>
      </c>
      <c r="J227" s="208" t="s">
        <v>2407</v>
      </c>
      <c r="K227" s="168" t="s">
        <v>60</v>
      </c>
      <c r="L227" s="208" t="s">
        <v>150</v>
      </c>
      <c r="M227" s="168" t="s">
        <v>63</v>
      </c>
      <c r="N227" s="238">
        <v>50</v>
      </c>
      <c r="O227" s="211">
        <v>75</v>
      </c>
      <c r="P227" s="213">
        <v>70</v>
      </c>
      <c r="Q227" s="209"/>
      <c r="R227" s="212"/>
      <c r="S227" s="168">
        <f>LARGE((N227,O227,P227,Q227,R227),1)</f>
        <v>75</v>
      </c>
      <c r="T227" s="168">
        <f>LARGE((N227,O227,P227,Q227,R227),2)</f>
        <v>70</v>
      </c>
      <c r="U227" s="169">
        <f>LARGE((N227,O227,P227,Q227,R227),3)</f>
        <v>50</v>
      </c>
      <c r="V227" s="169">
        <f t="shared" si="7"/>
        <v>195</v>
      </c>
      <c r="W227" s="187"/>
    </row>
    <row r="228" spans="1:23" x14ac:dyDescent="0.2">
      <c r="A228" s="187">
        <f t="shared" si="6"/>
        <v>10</v>
      </c>
      <c r="B228" s="206">
        <v>1</v>
      </c>
      <c r="C228" s="206">
        <v>2</v>
      </c>
      <c r="D228" s="168" t="s">
        <v>18405</v>
      </c>
      <c r="E228" s="168" t="s">
        <v>15060</v>
      </c>
      <c r="F228" s="168" t="s">
        <v>800</v>
      </c>
      <c r="G228" s="215">
        <v>39738</v>
      </c>
      <c r="H228" s="168">
        <v>10</v>
      </c>
      <c r="I228" s="168">
        <v>10</v>
      </c>
      <c r="J228" s="208" t="s">
        <v>18324</v>
      </c>
      <c r="K228" s="168" t="s">
        <v>2068</v>
      </c>
      <c r="L228" s="208" t="s">
        <v>7679</v>
      </c>
      <c r="M228" s="168"/>
      <c r="N228" s="238">
        <v>65</v>
      </c>
      <c r="O228" s="211">
        <v>50</v>
      </c>
      <c r="P228" s="213">
        <v>80</v>
      </c>
      <c r="Q228" s="209"/>
      <c r="R228" s="212"/>
      <c r="S228" s="168">
        <f>LARGE((N228,O228,P228,Q228,R228),1)</f>
        <v>80</v>
      </c>
      <c r="T228" s="168">
        <f>LARGE((N228,O228,P228,Q228,R228),2)</f>
        <v>65</v>
      </c>
      <c r="U228" s="169">
        <f>LARGE((N228,O228,P228,Q228,R228),3)</f>
        <v>50</v>
      </c>
      <c r="V228" s="169">
        <f t="shared" si="7"/>
        <v>195</v>
      </c>
      <c r="W228" s="187"/>
    </row>
    <row r="229" spans="1:23" x14ac:dyDescent="0.2">
      <c r="A229" s="187">
        <f t="shared" si="6"/>
        <v>10</v>
      </c>
      <c r="B229" s="206">
        <v>2</v>
      </c>
      <c r="C229" s="206">
        <v>1</v>
      </c>
      <c r="D229" s="168" t="s">
        <v>18379</v>
      </c>
      <c r="E229" s="168" t="s">
        <v>410</v>
      </c>
      <c r="F229" s="168" t="s">
        <v>335</v>
      </c>
      <c r="G229" s="215">
        <v>39658</v>
      </c>
      <c r="H229" s="168">
        <v>10</v>
      </c>
      <c r="I229" s="168">
        <v>10</v>
      </c>
      <c r="J229" s="208" t="s">
        <v>18324</v>
      </c>
      <c r="K229" s="168" t="s">
        <v>2068</v>
      </c>
      <c r="L229" s="208" t="s">
        <v>7679</v>
      </c>
      <c r="M229" s="168"/>
      <c r="N229" s="238">
        <v>65</v>
      </c>
      <c r="O229" s="211">
        <v>50</v>
      </c>
      <c r="P229" s="213">
        <v>75</v>
      </c>
      <c r="Q229" s="209"/>
      <c r="R229" s="212"/>
      <c r="S229" s="168">
        <f>LARGE((N229,O229,P229,Q229,R229),1)</f>
        <v>75</v>
      </c>
      <c r="T229" s="168">
        <f>LARGE((N229,O229,P229,Q229,R229),2)</f>
        <v>65</v>
      </c>
      <c r="U229" s="169">
        <f>LARGE((N229,O229,P229,Q229,R229),3)</f>
        <v>50</v>
      </c>
      <c r="V229" s="169">
        <f t="shared" si="7"/>
        <v>190</v>
      </c>
      <c r="W229" s="187"/>
    </row>
    <row r="230" spans="1:23" x14ac:dyDescent="0.2">
      <c r="A230" s="187">
        <f t="shared" si="6"/>
        <v>10</v>
      </c>
      <c r="B230" s="206"/>
      <c r="C230" s="206"/>
      <c r="D230" s="168" t="s">
        <v>12379</v>
      </c>
      <c r="E230" s="168" t="s">
        <v>2308</v>
      </c>
      <c r="F230" s="168" t="s">
        <v>520</v>
      </c>
      <c r="G230" s="215">
        <v>39574</v>
      </c>
      <c r="H230" s="168">
        <v>10</v>
      </c>
      <c r="I230" s="168">
        <v>10</v>
      </c>
      <c r="J230" s="208" t="s">
        <v>16703</v>
      </c>
      <c r="K230" s="168" t="s">
        <v>683</v>
      </c>
      <c r="L230" s="208" t="s">
        <v>684</v>
      </c>
      <c r="M230" s="168" t="s">
        <v>5262</v>
      </c>
      <c r="N230" s="238">
        <v>65</v>
      </c>
      <c r="O230" s="211">
        <v>50</v>
      </c>
      <c r="P230" s="213">
        <v>75</v>
      </c>
      <c r="Q230" s="209"/>
      <c r="R230" s="212"/>
      <c r="S230" s="168">
        <f>LARGE((N230,O230,P230,Q230,R230),1)</f>
        <v>75</v>
      </c>
      <c r="T230" s="168">
        <f>LARGE((N230,O230,P230,Q230,R230),2)</f>
        <v>65</v>
      </c>
      <c r="U230" s="169">
        <f>LARGE((N230,O230,P230,Q230,R230),3)</f>
        <v>50</v>
      </c>
      <c r="V230" s="169">
        <f t="shared" si="7"/>
        <v>190</v>
      </c>
      <c r="W230" s="187"/>
    </row>
    <row r="231" spans="1:23" x14ac:dyDescent="0.2">
      <c r="A231" s="187">
        <f t="shared" si="6"/>
        <v>10</v>
      </c>
      <c r="B231" s="206">
        <v>1</v>
      </c>
      <c r="C231" s="206">
        <v>3</v>
      </c>
      <c r="D231" s="168" t="s">
        <v>18377</v>
      </c>
      <c r="E231" s="168" t="s">
        <v>248</v>
      </c>
      <c r="F231" s="168" t="s">
        <v>70</v>
      </c>
      <c r="G231" s="215">
        <v>39724</v>
      </c>
      <c r="H231" s="168">
        <v>10</v>
      </c>
      <c r="I231" s="168">
        <v>10</v>
      </c>
      <c r="J231" s="208" t="s">
        <v>18324</v>
      </c>
      <c r="K231" s="168" t="s">
        <v>2068</v>
      </c>
      <c r="L231" s="208" t="s">
        <v>7679</v>
      </c>
      <c r="M231" s="168"/>
      <c r="N231" s="238">
        <v>65</v>
      </c>
      <c r="O231" s="211">
        <v>50</v>
      </c>
      <c r="P231" s="213">
        <v>70</v>
      </c>
      <c r="Q231" s="209"/>
      <c r="R231" s="212"/>
      <c r="S231" s="168">
        <f>LARGE((N231,O231,P231,Q231,R231),1)</f>
        <v>70</v>
      </c>
      <c r="T231" s="168">
        <f>LARGE((N231,O231,P231,Q231,R231),2)</f>
        <v>65</v>
      </c>
      <c r="U231" s="169">
        <f>LARGE((N231,O231,P231,Q231,R231),3)</f>
        <v>50</v>
      </c>
      <c r="V231" s="169">
        <f t="shared" si="7"/>
        <v>185</v>
      </c>
      <c r="W231" s="187"/>
    </row>
    <row r="232" spans="1:23" x14ac:dyDescent="0.2">
      <c r="A232" s="187">
        <f t="shared" si="6"/>
        <v>10</v>
      </c>
      <c r="B232" s="315"/>
      <c r="C232" s="315"/>
      <c r="D232" s="170" t="s">
        <v>19776</v>
      </c>
      <c r="E232" s="170" t="s">
        <v>190</v>
      </c>
      <c r="F232" s="170" t="s">
        <v>353</v>
      </c>
      <c r="G232" s="188">
        <v>39747</v>
      </c>
      <c r="H232" s="189">
        <v>10</v>
      </c>
      <c r="I232" s="168">
        <v>10</v>
      </c>
      <c r="J232" s="247" t="s">
        <v>4822</v>
      </c>
      <c r="K232" s="170" t="s">
        <v>60</v>
      </c>
      <c r="L232" s="230" t="s">
        <v>1506</v>
      </c>
      <c r="M232" s="191" t="s">
        <v>107</v>
      </c>
      <c r="N232" s="238">
        <v>60</v>
      </c>
      <c r="O232" s="211">
        <v>50</v>
      </c>
      <c r="P232" s="213">
        <v>75</v>
      </c>
      <c r="Q232" s="209"/>
      <c r="R232" s="212"/>
      <c r="S232" s="168">
        <f>LARGE((N232,O232,P232,Q232,R232),1)</f>
        <v>75</v>
      </c>
      <c r="T232" s="168">
        <f>LARGE((N232,O232,P232,Q232,R232),2)</f>
        <v>60</v>
      </c>
      <c r="U232" s="169">
        <f>LARGE((N232,O232,P232,Q232,R232),3)</f>
        <v>50</v>
      </c>
      <c r="V232" s="169">
        <f t="shared" si="7"/>
        <v>185</v>
      </c>
      <c r="W232" s="187"/>
    </row>
    <row r="233" spans="1:23" x14ac:dyDescent="0.2">
      <c r="A233" s="187">
        <f t="shared" si="6"/>
        <v>10</v>
      </c>
      <c r="B233" s="206">
        <v>3</v>
      </c>
      <c r="C233" s="206">
        <v>3</v>
      </c>
      <c r="D233" s="168" t="s">
        <v>10469</v>
      </c>
      <c r="E233" s="168" t="s">
        <v>305</v>
      </c>
      <c r="F233" s="168" t="s">
        <v>211</v>
      </c>
      <c r="G233" s="215">
        <v>39654</v>
      </c>
      <c r="H233" s="168">
        <v>10</v>
      </c>
      <c r="I233" s="168">
        <v>10</v>
      </c>
      <c r="J233" s="208" t="s">
        <v>4790</v>
      </c>
      <c r="K233" s="168" t="s">
        <v>732</v>
      </c>
      <c r="L233" s="208" t="s">
        <v>10470</v>
      </c>
      <c r="M233" s="168"/>
      <c r="N233" s="238">
        <v>65</v>
      </c>
      <c r="O233" s="211">
        <v>50</v>
      </c>
      <c r="P233" s="213">
        <v>70</v>
      </c>
      <c r="Q233" s="209"/>
      <c r="R233" s="212"/>
      <c r="S233" s="168">
        <f>LARGE((N233,O233,P233,Q233,R233),1)</f>
        <v>70</v>
      </c>
      <c r="T233" s="168">
        <f>LARGE((N233,O233,P233,Q233,R233),2)</f>
        <v>65</v>
      </c>
      <c r="U233" s="169">
        <f>LARGE((N233,O233,P233,Q233,R233),3)</f>
        <v>50</v>
      </c>
      <c r="V233" s="169">
        <f t="shared" si="7"/>
        <v>185</v>
      </c>
      <c r="W233" s="187"/>
    </row>
    <row r="234" spans="1:23" x14ac:dyDescent="0.2">
      <c r="A234" s="187">
        <f t="shared" si="6"/>
        <v>10</v>
      </c>
      <c r="B234" s="206">
        <v>2</v>
      </c>
      <c r="C234" s="206">
        <v>3</v>
      </c>
      <c r="D234" s="168" t="s">
        <v>18403</v>
      </c>
      <c r="E234" s="168" t="s">
        <v>950</v>
      </c>
      <c r="F234" s="168" t="s">
        <v>335</v>
      </c>
      <c r="G234" s="215">
        <v>39682</v>
      </c>
      <c r="H234" s="168">
        <v>10</v>
      </c>
      <c r="I234" s="168">
        <v>10</v>
      </c>
      <c r="J234" s="208" t="s">
        <v>18324</v>
      </c>
      <c r="K234" s="168" t="s">
        <v>2068</v>
      </c>
      <c r="L234" s="208" t="s">
        <v>7679</v>
      </c>
      <c r="M234" s="168"/>
      <c r="N234" s="238">
        <v>65</v>
      </c>
      <c r="O234" s="211">
        <v>50</v>
      </c>
      <c r="P234" s="213">
        <v>70</v>
      </c>
      <c r="Q234" s="209"/>
      <c r="R234" s="212"/>
      <c r="S234" s="168">
        <f>LARGE((N234,O234,P234,Q234,R234),1)</f>
        <v>70</v>
      </c>
      <c r="T234" s="168">
        <f>LARGE((N234,O234,P234,Q234,R234),2)</f>
        <v>65</v>
      </c>
      <c r="U234" s="169">
        <f>LARGE((N234,O234,P234,Q234,R234),3)</f>
        <v>50</v>
      </c>
      <c r="V234" s="169">
        <f t="shared" si="7"/>
        <v>185</v>
      </c>
      <c r="W234" s="187"/>
    </row>
    <row r="235" spans="1:23" ht="25.5" x14ac:dyDescent="0.2">
      <c r="A235" s="187">
        <f t="shared" si="6"/>
        <v>10</v>
      </c>
      <c r="B235" s="206">
        <v>3</v>
      </c>
      <c r="C235" s="206">
        <v>2</v>
      </c>
      <c r="D235" s="168" t="s">
        <v>10372</v>
      </c>
      <c r="E235" s="168" t="s">
        <v>10373</v>
      </c>
      <c r="F235" s="168" t="s">
        <v>10374</v>
      </c>
      <c r="G235" s="215">
        <v>39812</v>
      </c>
      <c r="H235" s="168">
        <v>10</v>
      </c>
      <c r="I235" s="168">
        <v>10</v>
      </c>
      <c r="J235" s="208" t="s">
        <v>7579</v>
      </c>
      <c r="K235" s="168" t="s">
        <v>98</v>
      </c>
      <c r="L235" s="208" t="s">
        <v>2678</v>
      </c>
      <c r="M235" s="168" t="s">
        <v>7303</v>
      </c>
      <c r="N235" s="238">
        <v>50</v>
      </c>
      <c r="O235" s="211">
        <v>70</v>
      </c>
      <c r="P235" s="213">
        <v>65</v>
      </c>
      <c r="Q235" s="209"/>
      <c r="R235" s="212"/>
      <c r="S235" s="168">
        <f>LARGE((N235,O235,P235,Q235,R235),1)</f>
        <v>70</v>
      </c>
      <c r="T235" s="168">
        <f>LARGE((N235,O235,P235,Q235,R235),2)</f>
        <v>65</v>
      </c>
      <c r="U235" s="169">
        <f>LARGE((N235,O235,P235,Q235,R235),3)</f>
        <v>50</v>
      </c>
      <c r="V235" s="169">
        <f t="shared" si="7"/>
        <v>185</v>
      </c>
      <c r="W235" s="187"/>
    </row>
    <row r="236" spans="1:23" x14ac:dyDescent="0.2">
      <c r="A236" s="187">
        <f t="shared" si="6"/>
        <v>10</v>
      </c>
      <c r="B236" s="206">
        <v>1</v>
      </c>
      <c r="C236" s="206">
        <v>2</v>
      </c>
      <c r="D236" s="168" t="s">
        <v>1744</v>
      </c>
      <c r="E236" s="168" t="s">
        <v>1556</v>
      </c>
      <c r="F236" s="168" t="s">
        <v>423</v>
      </c>
      <c r="G236" s="216">
        <v>39448</v>
      </c>
      <c r="H236" s="168">
        <v>10</v>
      </c>
      <c r="I236" s="168">
        <v>10</v>
      </c>
      <c r="J236" s="208" t="s">
        <v>1745</v>
      </c>
      <c r="K236" s="168" t="s">
        <v>60</v>
      </c>
      <c r="L236" s="208" t="s">
        <v>130</v>
      </c>
      <c r="M236" s="168" t="s">
        <v>63</v>
      </c>
      <c r="N236" s="238">
        <v>55</v>
      </c>
      <c r="O236" s="211">
        <v>50</v>
      </c>
      <c r="P236" s="213">
        <v>75</v>
      </c>
      <c r="Q236" s="209"/>
      <c r="R236" s="212"/>
      <c r="S236" s="168">
        <f>LARGE((N236,O236,P236,Q236,R236),1)</f>
        <v>75</v>
      </c>
      <c r="T236" s="168">
        <f>LARGE((N236,O236,P236,Q236,R236),2)</f>
        <v>55</v>
      </c>
      <c r="U236" s="169">
        <f>LARGE((N236,O236,P236,Q236,R236),3)</f>
        <v>50</v>
      </c>
      <c r="V236" s="169">
        <f t="shared" si="7"/>
        <v>180</v>
      </c>
      <c r="W236" s="187"/>
    </row>
    <row r="237" spans="1:23" x14ac:dyDescent="0.2">
      <c r="A237" s="187">
        <f t="shared" si="6"/>
        <v>10</v>
      </c>
      <c r="B237" s="206">
        <v>1</v>
      </c>
      <c r="C237" s="206">
        <v>1</v>
      </c>
      <c r="D237" s="168" t="s">
        <v>8031</v>
      </c>
      <c r="E237" s="168" t="s">
        <v>8032</v>
      </c>
      <c r="F237" s="168" t="s">
        <v>661</v>
      </c>
      <c r="G237" s="216">
        <v>39551</v>
      </c>
      <c r="H237" s="168">
        <v>10</v>
      </c>
      <c r="I237" s="168">
        <v>10</v>
      </c>
      <c r="J237" s="262" t="s">
        <v>5106</v>
      </c>
      <c r="K237" s="168" t="s">
        <v>60</v>
      </c>
      <c r="L237" s="208" t="s">
        <v>2280</v>
      </c>
      <c r="M237" s="168" t="s">
        <v>4870</v>
      </c>
      <c r="N237" s="238">
        <v>60</v>
      </c>
      <c r="O237" s="211">
        <v>50</v>
      </c>
      <c r="P237" s="213">
        <v>70</v>
      </c>
      <c r="Q237" s="209"/>
      <c r="R237" s="212"/>
      <c r="S237" s="168">
        <f>LARGE((N237,O237,P237,Q237,R237),1)</f>
        <v>70</v>
      </c>
      <c r="T237" s="168">
        <f>LARGE((N237,O237,P237,Q237,R237),2)</f>
        <v>60</v>
      </c>
      <c r="U237" s="169">
        <f>LARGE((N237,O237,P237,Q237,R237),3)</f>
        <v>50</v>
      </c>
      <c r="V237" s="169">
        <f t="shared" si="7"/>
        <v>180</v>
      </c>
      <c r="W237" s="187"/>
    </row>
    <row r="238" spans="1:23" x14ac:dyDescent="0.2">
      <c r="A238" s="187">
        <f t="shared" si="6"/>
        <v>10</v>
      </c>
      <c r="B238" s="206"/>
      <c r="C238" s="206"/>
      <c r="D238" s="168" t="s">
        <v>10649</v>
      </c>
      <c r="E238" s="168" t="s">
        <v>218</v>
      </c>
      <c r="F238" s="168" t="s">
        <v>70</v>
      </c>
      <c r="G238" s="215">
        <v>39721</v>
      </c>
      <c r="H238" s="168">
        <v>10</v>
      </c>
      <c r="I238" s="168">
        <v>10</v>
      </c>
      <c r="J238" s="208" t="s">
        <v>371</v>
      </c>
      <c r="K238" s="168" t="s">
        <v>60</v>
      </c>
      <c r="L238" s="208" t="s">
        <v>150</v>
      </c>
      <c r="M238" s="168" t="s">
        <v>63</v>
      </c>
      <c r="N238" s="238">
        <v>70</v>
      </c>
      <c r="O238" s="211">
        <v>50</v>
      </c>
      <c r="P238" s="213"/>
      <c r="Q238" s="209">
        <v>60</v>
      </c>
      <c r="R238" s="212">
        <v>46</v>
      </c>
      <c r="S238" s="168">
        <f>LARGE((N238,O238,P238,Q238,R238),1)</f>
        <v>70</v>
      </c>
      <c r="T238" s="168">
        <f>LARGE((N238,O238,P238,Q238,R238),2)</f>
        <v>60</v>
      </c>
      <c r="U238" s="169">
        <f>LARGE((N238,O238,P238,Q238,R238),3)</f>
        <v>50</v>
      </c>
      <c r="V238" s="169">
        <f t="shared" si="7"/>
        <v>180</v>
      </c>
      <c r="W238" s="187"/>
    </row>
    <row r="239" spans="1:23" x14ac:dyDescent="0.2">
      <c r="A239" s="187">
        <f t="shared" si="6"/>
        <v>10</v>
      </c>
      <c r="B239" s="206">
        <v>2</v>
      </c>
      <c r="C239" s="206">
        <v>1</v>
      </c>
      <c r="D239" s="168" t="s">
        <v>2797</v>
      </c>
      <c r="E239" s="168" t="s">
        <v>305</v>
      </c>
      <c r="F239" s="168" t="s">
        <v>114</v>
      </c>
      <c r="G239" s="216">
        <v>39674</v>
      </c>
      <c r="H239" s="168">
        <v>10</v>
      </c>
      <c r="I239" s="168">
        <v>10</v>
      </c>
      <c r="J239" s="208" t="s">
        <v>2605</v>
      </c>
      <c r="K239" s="168" t="s">
        <v>473</v>
      </c>
      <c r="L239" s="208" t="s">
        <v>2642</v>
      </c>
      <c r="M239" s="168" t="s">
        <v>2647</v>
      </c>
      <c r="N239" s="238">
        <v>60</v>
      </c>
      <c r="O239" s="211">
        <v>50</v>
      </c>
      <c r="P239" s="213">
        <v>70</v>
      </c>
      <c r="Q239" s="209"/>
      <c r="R239" s="212"/>
      <c r="S239" s="168">
        <f>LARGE((N239,O239,P239,Q239,R239),1)</f>
        <v>70</v>
      </c>
      <c r="T239" s="168">
        <f>LARGE((N239,O239,P239,Q239,R239),2)</f>
        <v>60</v>
      </c>
      <c r="U239" s="169">
        <f>LARGE((N239,O239,P239,Q239,R239),3)</f>
        <v>50</v>
      </c>
      <c r="V239" s="169">
        <f t="shared" si="7"/>
        <v>180</v>
      </c>
      <c r="W239" s="187"/>
    </row>
    <row r="240" spans="1:23" x14ac:dyDescent="0.2">
      <c r="A240" s="187">
        <f t="shared" si="6"/>
        <v>10</v>
      </c>
      <c r="B240" s="206">
        <v>1</v>
      </c>
      <c r="C240" s="206">
        <v>1</v>
      </c>
      <c r="D240" s="168" t="s">
        <v>2060</v>
      </c>
      <c r="E240" s="168" t="s">
        <v>193</v>
      </c>
      <c r="F240" s="168" t="s">
        <v>335</v>
      </c>
      <c r="G240" s="215">
        <v>39714</v>
      </c>
      <c r="H240" s="168">
        <v>10</v>
      </c>
      <c r="I240" s="168">
        <v>10</v>
      </c>
      <c r="J240" s="208" t="s">
        <v>11114</v>
      </c>
      <c r="K240" s="168" t="s">
        <v>2021</v>
      </c>
      <c r="L240" s="208" t="s">
        <v>2225</v>
      </c>
      <c r="M240" s="168"/>
      <c r="N240" s="238">
        <v>50</v>
      </c>
      <c r="O240" s="211">
        <v>70</v>
      </c>
      <c r="P240" s="213"/>
      <c r="Q240" s="209">
        <v>60</v>
      </c>
      <c r="R240" s="212">
        <v>36</v>
      </c>
      <c r="S240" s="168">
        <f>LARGE((N240,O240,P240,Q240,R240),1)</f>
        <v>70</v>
      </c>
      <c r="T240" s="168">
        <f>LARGE((N240,O240,P240,Q240,R240),2)</f>
        <v>60</v>
      </c>
      <c r="U240" s="169">
        <f>LARGE((N240,O240,P240,Q240,R240),3)</f>
        <v>50</v>
      </c>
      <c r="V240" s="169">
        <f t="shared" si="7"/>
        <v>180</v>
      </c>
      <c r="W240" s="187"/>
    </row>
    <row r="241" spans="1:23" x14ac:dyDescent="0.2">
      <c r="A241" s="187">
        <f t="shared" si="6"/>
        <v>10</v>
      </c>
      <c r="B241" s="206">
        <v>2</v>
      </c>
      <c r="C241" s="206">
        <v>2</v>
      </c>
      <c r="D241" s="168" t="s">
        <v>15163</v>
      </c>
      <c r="E241" s="168" t="s">
        <v>56</v>
      </c>
      <c r="F241" s="168" t="s">
        <v>57</v>
      </c>
      <c r="G241" s="215">
        <v>39488</v>
      </c>
      <c r="H241" s="168">
        <v>10</v>
      </c>
      <c r="I241" s="168">
        <v>10</v>
      </c>
      <c r="J241" s="208" t="s">
        <v>7347</v>
      </c>
      <c r="K241" s="168" t="s">
        <v>60</v>
      </c>
      <c r="L241" s="208" t="s">
        <v>3027</v>
      </c>
      <c r="M241" s="168" t="s">
        <v>3476</v>
      </c>
      <c r="N241" s="238">
        <v>60</v>
      </c>
      <c r="O241" s="211">
        <v>50</v>
      </c>
      <c r="P241" s="213">
        <v>70</v>
      </c>
      <c r="Q241" s="209"/>
      <c r="R241" s="212"/>
      <c r="S241" s="168">
        <f>LARGE((N241,O241,P241,Q241,R241),1)</f>
        <v>70</v>
      </c>
      <c r="T241" s="168">
        <f>LARGE((N241,O241,P241,Q241,R241),2)</f>
        <v>60</v>
      </c>
      <c r="U241" s="169">
        <f>LARGE((N241,O241,P241,Q241,R241),3)</f>
        <v>50</v>
      </c>
      <c r="V241" s="169">
        <f t="shared" si="7"/>
        <v>180</v>
      </c>
      <c r="W241" s="187"/>
    </row>
    <row r="242" spans="1:23" x14ac:dyDescent="0.2">
      <c r="A242" s="187">
        <f t="shared" si="6"/>
        <v>10</v>
      </c>
      <c r="B242" s="206">
        <v>3</v>
      </c>
      <c r="C242" s="206">
        <v>3</v>
      </c>
      <c r="D242" s="168" t="s">
        <v>11416</v>
      </c>
      <c r="E242" s="168" t="s">
        <v>96</v>
      </c>
      <c r="F242" s="168" t="s">
        <v>914</v>
      </c>
      <c r="G242" s="215">
        <v>39911</v>
      </c>
      <c r="H242" s="168">
        <v>10</v>
      </c>
      <c r="I242" s="168">
        <v>10</v>
      </c>
      <c r="J242" s="208" t="s">
        <v>3325</v>
      </c>
      <c r="K242" s="168" t="s">
        <v>60</v>
      </c>
      <c r="L242" s="208" t="s">
        <v>4940</v>
      </c>
      <c r="M242" s="168" t="s">
        <v>11417</v>
      </c>
      <c r="N242" s="238">
        <v>60</v>
      </c>
      <c r="O242" s="211">
        <v>50</v>
      </c>
      <c r="P242" s="213">
        <v>65</v>
      </c>
      <c r="Q242" s="209"/>
      <c r="R242" s="212"/>
      <c r="S242" s="168">
        <f>LARGE((N242,O242,P242,Q242,R242),1)</f>
        <v>65</v>
      </c>
      <c r="T242" s="168">
        <f>LARGE((N242,O242,P242,Q242,R242),2)</f>
        <v>60</v>
      </c>
      <c r="U242" s="169">
        <f>LARGE((N242,O242,P242,Q242,R242),3)</f>
        <v>50</v>
      </c>
      <c r="V242" s="169">
        <f t="shared" si="7"/>
        <v>175</v>
      </c>
      <c r="W242" s="187"/>
    </row>
    <row r="243" spans="1:23" x14ac:dyDescent="0.2">
      <c r="A243" s="187">
        <f t="shared" si="6"/>
        <v>10</v>
      </c>
      <c r="B243" s="206">
        <v>2</v>
      </c>
      <c r="C243" s="206">
        <v>2</v>
      </c>
      <c r="D243" s="168" t="s">
        <v>17240</v>
      </c>
      <c r="E243" s="168" t="s">
        <v>248</v>
      </c>
      <c r="F243" s="168" t="s">
        <v>70</v>
      </c>
      <c r="G243" s="215">
        <v>39661</v>
      </c>
      <c r="H243" s="168">
        <v>10</v>
      </c>
      <c r="I243" s="168">
        <v>10</v>
      </c>
      <c r="J243" s="208" t="s">
        <v>13871</v>
      </c>
      <c r="K243" s="168" t="s">
        <v>683</v>
      </c>
      <c r="L243" s="208" t="s">
        <v>823</v>
      </c>
      <c r="M243" s="168" t="s">
        <v>5262</v>
      </c>
      <c r="N243" s="238">
        <v>60</v>
      </c>
      <c r="O243" s="211">
        <v>65</v>
      </c>
      <c r="P243" s="213"/>
      <c r="Q243" s="209">
        <v>50</v>
      </c>
      <c r="R243" s="212"/>
      <c r="S243" s="168">
        <f>LARGE((N243,O243,P243,Q243,R243),1)</f>
        <v>65</v>
      </c>
      <c r="T243" s="168">
        <f>LARGE((N243,O243,P243,Q243,R243),2)</f>
        <v>60</v>
      </c>
      <c r="U243" s="169">
        <f>LARGE((N243,O243,P243,Q243,R243),3)</f>
        <v>50</v>
      </c>
      <c r="V243" s="169">
        <f t="shared" si="7"/>
        <v>175</v>
      </c>
      <c r="W243" s="187"/>
    </row>
    <row r="244" spans="1:23" x14ac:dyDescent="0.2">
      <c r="A244" s="187">
        <f t="shared" si="6"/>
        <v>10</v>
      </c>
      <c r="B244" s="206">
        <v>1</v>
      </c>
      <c r="C244" s="206">
        <v>1</v>
      </c>
      <c r="D244" s="168" t="s">
        <v>3570</v>
      </c>
      <c r="E244" s="168" t="s">
        <v>739</v>
      </c>
      <c r="F244" s="168" t="s">
        <v>2093</v>
      </c>
      <c r="G244" s="216">
        <v>39688</v>
      </c>
      <c r="H244" s="168">
        <v>10</v>
      </c>
      <c r="I244" s="168">
        <v>10</v>
      </c>
      <c r="J244" s="208" t="s">
        <v>3571</v>
      </c>
      <c r="K244" s="168" t="s">
        <v>98</v>
      </c>
      <c r="L244" s="208" t="s">
        <v>3573</v>
      </c>
      <c r="M244" s="168" t="s">
        <v>3574</v>
      </c>
      <c r="N244" s="238">
        <v>60</v>
      </c>
      <c r="O244" s="211">
        <v>65</v>
      </c>
      <c r="P244" s="213"/>
      <c r="Q244" s="209">
        <v>50</v>
      </c>
      <c r="R244" s="212"/>
      <c r="S244" s="168">
        <f>LARGE((N244,O244,P244,Q244,R244),1)</f>
        <v>65</v>
      </c>
      <c r="T244" s="168">
        <f>LARGE((N244,O244,P244,Q244,R244),2)</f>
        <v>60</v>
      </c>
      <c r="U244" s="169">
        <f>LARGE((N244,O244,P244,Q244,R244),3)</f>
        <v>50</v>
      </c>
      <c r="V244" s="169">
        <f t="shared" si="7"/>
        <v>175</v>
      </c>
      <c r="W244" s="187"/>
    </row>
    <row r="245" spans="1:23" ht="25.5" x14ac:dyDescent="0.2">
      <c r="A245" s="187">
        <f t="shared" si="6"/>
        <v>10</v>
      </c>
      <c r="B245" s="206">
        <v>2</v>
      </c>
      <c r="C245" s="206">
        <v>3</v>
      </c>
      <c r="D245" s="168" t="s">
        <v>4429</v>
      </c>
      <c r="E245" s="168" t="s">
        <v>1043</v>
      </c>
      <c r="F245" s="168" t="s">
        <v>214</v>
      </c>
      <c r="G245" s="216">
        <v>39648</v>
      </c>
      <c r="H245" s="168">
        <v>10</v>
      </c>
      <c r="I245" s="168">
        <v>10</v>
      </c>
      <c r="J245" s="208" t="s">
        <v>5447</v>
      </c>
      <c r="K245" s="168" t="s">
        <v>98</v>
      </c>
      <c r="L245" s="208" t="s">
        <v>592</v>
      </c>
      <c r="M245" s="168" t="s">
        <v>5448</v>
      </c>
      <c r="N245" s="238">
        <v>65</v>
      </c>
      <c r="O245" s="211">
        <v>50</v>
      </c>
      <c r="P245" s="213">
        <v>60</v>
      </c>
      <c r="Q245" s="209"/>
      <c r="R245" s="212">
        <v>40</v>
      </c>
      <c r="S245" s="168">
        <f>LARGE((N245,O245,P245,Q245,R245),1)</f>
        <v>65</v>
      </c>
      <c r="T245" s="168">
        <f>LARGE((N245,O245,P245,Q245,R245),2)</f>
        <v>60</v>
      </c>
      <c r="U245" s="169">
        <f>LARGE((N245,O245,P245,Q245,R245),3)</f>
        <v>50</v>
      </c>
      <c r="V245" s="169">
        <f t="shared" si="7"/>
        <v>175</v>
      </c>
      <c r="W245" s="187"/>
    </row>
    <row r="246" spans="1:23" ht="38.25" x14ac:dyDescent="0.2">
      <c r="A246" s="187">
        <f t="shared" si="6"/>
        <v>10</v>
      </c>
      <c r="B246" s="206"/>
      <c r="C246" s="206"/>
      <c r="D246" s="168" t="s">
        <v>16363</v>
      </c>
      <c r="E246" s="168" t="s">
        <v>75</v>
      </c>
      <c r="F246" s="168" t="s">
        <v>70</v>
      </c>
      <c r="G246" s="215">
        <v>39429</v>
      </c>
      <c r="H246" s="168">
        <v>10</v>
      </c>
      <c r="I246" s="168">
        <v>10</v>
      </c>
      <c r="J246" s="208" t="s">
        <v>19095</v>
      </c>
      <c r="K246" s="168" t="s">
        <v>473</v>
      </c>
      <c r="L246" s="208" t="s">
        <v>2888</v>
      </c>
      <c r="M246" s="168" t="s">
        <v>2519</v>
      </c>
      <c r="N246" s="238">
        <v>60</v>
      </c>
      <c r="O246" s="211">
        <v>50</v>
      </c>
      <c r="P246" s="213">
        <v>65</v>
      </c>
      <c r="Q246" s="209"/>
      <c r="R246" s="212"/>
      <c r="S246" s="168">
        <f>LARGE((N246,O246,P246,Q246,R246),1)</f>
        <v>65</v>
      </c>
      <c r="T246" s="168">
        <f>LARGE((N246,O246,P246,Q246,R246),2)</f>
        <v>60</v>
      </c>
      <c r="U246" s="169">
        <f>LARGE((N246,O246,P246,Q246,R246),3)</f>
        <v>50</v>
      </c>
      <c r="V246" s="169">
        <f t="shared" si="7"/>
        <v>175</v>
      </c>
      <c r="W246" s="187"/>
    </row>
    <row r="247" spans="1:23" ht="25.5" x14ac:dyDescent="0.2">
      <c r="A247" s="187">
        <f t="shared" si="6"/>
        <v>10</v>
      </c>
      <c r="B247" s="206">
        <v>2</v>
      </c>
      <c r="C247" s="206">
        <v>2</v>
      </c>
      <c r="D247" s="168" t="s">
        <v>467</v>
      </c>
      <c r="E247" s="168" t="s">
        <v>468</v>
      </c>
      <c r="F247" s="168" t="s">
        <v>383</v>
      </c>
      <c r="G247" s="216">
        <v>39682</v>
      </c>
      <c r="H247" s="168">
        <v>10</v>
      </c>
      <c r="I247" s="168">
        <v>10</v>
      </c>
      <c r="J247" s="208" t="s">
        <v>469</v>
      </c>
      <c r="K247" s="168" t="s">
        <v>60</v>
      </c>
      <c r="L247" s="208" t="s">
        <v>150</v>
      </c>
      <c r="M247" s="168" t="s">
        <v>63</v>
      </c>
      <c r="N247" s="238">
        <v>60</v>
      </c>
      <c r="O247" s="211">
        <v>50</v>
      </c>
      <c r="P247" s="213"/>
      <c r="Q247" s="209">
        <v>65</v>
      </c>
      <c r="R247" s="212"/>
      <c r="S247" s="168">
        <f>LARGE((N247,O247,P247,Q247,R247),1)</f>
        <v>65</v>
      </c>
      <c r="T247" s="168">
        <f>LARGE((N247,O247,P247,Q247,R247),2)</f>
        <v>60</v>
      </c>
      <c r="U247" s="169">
        <f>LARGE((N247,O247,P247,Q247,R247),3)</f>
        <v>50</v>
      </c>
      <c r="V247" s="169">
        <f t="shared" si="7"/>
        <v>175</v>
      </c>
      <c r="W247" s="187"/>
    </row>
    <row r="248" spans="1:23" x14ac:dyDescent="0.2">
      <c r="A248" s="187">
        <f t="shared" si="6"/>
        <v>10</v>
      </c>
      <c r="B248" s="206">
        <v>1</v>
      </c>
      <c r="C248" s="206">
        <v>1</v>
      </c>
      <c r="D248" s="168" t="s">
        <v>17089</v>
      </c>
      <c r="E248" s="168" t="s">
        <v>403</v>
      </c>
      <c r="F248" s="168" t="s">
        <v>70</v>
      </c>
      <c r="G248" s="215">
        <v>39555</v>
      </c>
      <c r="H248" s="168">
        <v>10</v>
      </c>
      <c r="I248" s="168">
        <v>10</v>
      </c>
      <c r="J248" s="208" t="s">
        <v>16942</v>
      </c>
      <c r="K248" s="168" t="s">
        <v>2833</v>
      </c>
      <c r="L248" s="208" t="s">
        <v>5767</v>
      </c>
      <c r="M248" s="168"/>
      <c r="N248" s="238">
        <v>60</v>
      </c>
      <c r="O248" s="211">
        <v>50</v>
      </c>
      <c r="P248" s="213">
        <v>60</v>
      </c>
      <c r="Q248" s="209"/>
      <c r="R248" s="212"/>
      <c r="S248" s="168">
        <f>LARGE((N248,O248,P248,Q248,R248),1)</f>
        <v>60</v>
      </c>
      <c r="T248" s="168">
        <f>LARGE((N248,O248,P248,Q248,R248),2)</f>
        <v>60</v>
      </c>
      <c r="U248" s="169">
        <f>LARGE((N248,O248,P248,Q248,R248),3)</f>
        <v>50</v>
      </c>
      <c r="V248" s="169">
        <f t="shared" si="7"/>
        <v>170</v>
      </c>
      <c r="W248" s="187"/>
    </row>
    <row r="249" spans="1:23" ht="25.5" x14ac:dyDescent="0.2">
      <c r="A249" s="187">
        <f t="shared" si="6"/>
        <v>10</v>
      </c>
      <c r="B249" s="206">
        <v>1</v>
      </c>
      <c r="C249" s="206">
        <v>1</v>
      </c>
      <c r="D249" s="168" t="s">
        <v>12258</v>
      </c>
      <c r="E249" s="168" t="s">
        <v>248</v>
      </c>
      <c r="F249" s="168" t="s">
        <v>70</v>
      </c>
      <c r="G249" s="215">
        <v>39635</v>
      </c>
      <c r="H249" s="168">
        <v>10</v>
      </c>
      <c r="I249" s="168">
        <v>10</v>
      </c>
      <c r="J249" s="208" t="s">
        <v>12259</v>
      </c>
      <c r="K249" s="168" t="s">
        <v>60</v>
      </c>
      <c r="L249" s="208" t="s">
        <v>12261</v>
      </c>
      <c r="M249" s="168" t="s">
        <v>10419</v>
      </c>
      <c r="N249" s="238">
        <v>65</v>
      </c>
      <c r="O249" s="211">
        <v>50</v>
      </c>
      <c r="P249" s="213"/>
      <c r="Q249" s="209">
        <v>55</v>
      </c>
      <c r="R249" s="212"/>
      <c r="S249" s="168">
        <f>LARGE((N249,O249,P249,Q249,R249),1)</f>
        <v>65</v>
      </c>
      <c r="T249" s="168">
        <f>LARGE((N249,O249,P249,Q249,R249),2)</f>
        <v>55</v>
      </c>
      <c r="U249" s="169">
        <f>LARGE((N249,O249,P249,Q249,R249),3)</f>
        <v>50</v>
      </c>
      <c r="V249" s="169">
        <f t="shared" si="7"/>
        <v>170</v>
      </c>
      <c r="W249" s="187"/>
    </row>
    <row r="250" spans="1:23" ht="25.5" x14ac:dyDescent="0.2">
      <c r="A250" s="187">
        <f t="shared" si="6"/>
        <v>10</v>
      </c>
      <c r="B250" s="206">
        <v>3</v>
      </c>
      <c r="C250" s="206">
        <v>3</v>
      </c>
      <c r="D250" s="168" t="s">
        <v>16253</v>
      </c>
      <c r="E250" s="168" t="s">
        <v>2321</v>
      </c>
      <c r="F250" s="168" t="s">
        <v>2911</v>
      </c>
      <c r="G250" s="215">
        <v>39813</v>
      </c>
      <c r="H250" s="168">
        <v>10</v>
      </c>
      <c r="I250" s="168">
        <v>10</v>
      </c>
      <c r="J250" s="208" t="s">
        <v>16254</v>
      </c>
      <c r="K250" s="168" t="s">
        <v>558</v>
      </c>
      <c r="L250" s="208" t="s">
        <v>1499</v>
      </c>
      <c r="M250" s="168" t="s">
        <v>16255</v>
      </c>
      <c r="N250" s="238">
        <v>70</v>
      </c>
      <c r="O250" s="211">
        <v>50</v>
      </c>
      <c r="P250" s="213"/>
      <c r="Q250" s="209">
        <v>50</v>
      </c>
      <c r="R250" s="212"/>
      <c r="S250" s="168">
        <f>LARGE((N250,O250,P250,Q250,R250),1)</f>
        <v>70</v>
      </c>
      <c r="T250" s="168">
        <f>LARGE((N250,O250,P250,Q250,R250),2)</f>
        <v>50</v>
      </c>
      <c r="U250" s="169">
        <f>LARGE((N250,O250,P250,Q250,R250),3)</f>
        <v>50</v>
      </c>
      <c r="V250" s="169">
        <f t="shared" si="7"/>
        <v>170</v>
      </c>
      <c r="W250" s="187"/>
    </row>
    <row r="251" spans="1:23" ht="25.5" x14ac:dyDescent="0.2">
      <c r="A251" s="187">
        <f t="shared" si="6"/>
        <v>10</v>
      </c>
      <c r="B251" s="206">
        <v>2</v>
      </c>
      <c r="C251" s="206">
        <v>3</v>
      </c>
      <c r="D251" s="168" t="s">
        <v>1232</v>
      </c>
      <c r="E251" s="168" t="s">
        <v>716</v>
      </c>
      <c r="F251" s="168" t="s">
        <v>700</v>
      </c>
      <c r="G251" s="216">
        <v>39904</v>
      </c>
      <c r="H251" s="168">
        <v>10</v>
      </c>
      <c r="I251" s="168">
        <v>10</v>
      </c>
      <c r="J251" s="208" t="s">
        <v>9650</v>
      </c>
      <c r="K251" s="168" t="s">
        <v>98</v>
      </c>
      <c r="L251" s="208" t="s">
        <v>9651</v>
      </c>
      <c r="M251" s="168" t="s">
        <v>9652</v>
      </c>
      <c r="N251" s="238">
        <v>55</v>
      </c>
      <c r="O251" s="211">
        <v>50</v>
      </c>
      <c r="P251" s="213">
        <v>65</v>
      </c>
      <c r="Q251" s="209"/>
      <c r="R251" s="212"/>
      <c r="S251" s="168">
        <f>LARGE((N251,O251,P251,Q251,R251),1)</f>
        <v>65</v>
      </c>
      <c r="T251" s="168">
        <f>LARGE((N251,O251,P251,Q251,R251),2)</f>
        <v>55</v>
      </c>
      <c r="U251" s="169">
        <f>LARGE((N251,O251,P251,Q251,R251),3)</f>
        <v>50</v>
      </c>
      <c r="V251" s="169">
        <f t="shared" si="7"/>
        <v>170</v>
      </c>
      <c r="W251" s="187"/>
    </row>
    <row r="252" spans="1:23" x14ac:dyDescent="0.2">
      <c r="A252" s="187">
        <f t="shared" si="6"/>
        <v>10</v>
      </c>
      <c r="B252" s="206">
        <v>1</v>
      </c>
      <c r="C252" s="206">
        <v>2</v>
      </c>
      <c r="D252" s="168" t="s">
        <v>9453</v>
      </c>
      <c r="E252" s="168" t="s">
        <v>597</v>
      </c>
      <c r="F252" s="168" t="s">
        <v>57</v>
      </c>
      <c r="G252" s="216">
        <v>39516</v>
      </c>
      <c r="H252" s="168">
        <v>10</v>
      </c>
      <c r="I252" s="168">
        <v>10</v>
      </c>
      <c r="J252" s="208" t="s">
        <v>9455</v>
      </c>
      <c r="K252" s="168" t="s">
        <v>82</v>
      </c>
      <c r="L252" s="208" t="s">
        <v>646</v>
      </c>
      <c r="M252" s="168" t="s">
        <v>9456</v>
      </c>
      <c r="N252" s="238">
        <v>55</v>
      </c>
      <c r="O252" s="211">
        <v>50</v>
      </c>
      <c r="P252" s="213"/>
      <c r="Q252" s="209">
        <v>65</v>
      </c>
      <c r="R252" s="212"/>
      <c r="S252" s="168">
        <f>LARGE((N252,O252,P252,Q252,R252),1)</f>
        <v>65</v>
      </c>
      <c r="T252" s="168">
        <f>LARGE((N252,O252,P252,Q252,R252),2)</f>
        <v>55</v>
      </c>
      <c r="U252" s="169">
        <f>LARGE((N252,O252,P252,Q252,R252),3)</f>
        <v>50</v>
      </c>
      <c r="V252" s="169">
        <f t="shared" si="7"/>
        <v>170</v>
      </c>
      <c r="W252" s="187"/>
    </row>
    <row r="253" spans="1:23" x14ac:dyDescent="0.2">
      <c r="A253" s="187">
        <f t="shared" si="6"/>
        <v>10</v>
      </c>
      <c r="B253" s="206"/>
      <c r="C253" s="206"/>
      <c r="D253" s="205" t="s">
        <v>19030</v>
      </c>
      <c r="E253" s="205" t="s">
        <v>218</v>
      </c>
      <c r="F253" s="205" t="s">
        <v>326</v>
      </c>
      <c r="G253" s="222">
        <v>39652</v>
      </c>
      <c r="H253" s="199">
        <v>10</v>
      </c>
      <c r="I253" s="199">
        <v>10</v>
      </c>
      <c r="J253" s="223" t="s">
        <v>12300</v>
      </c>
      <c r="K253" s="205" t="s">
        <v>60</v>
      </c>
      <c r="L253" s="223" t="s">
        <v>1990</v>
      </c>
      <c r="M253" s="205" t="s">
        <v>18982</v>
      </c>
      <c r="N253" s="238">
        <v>60</v>
      </c>
      <c r="O253" s="211">
        <v>50</v>
      </c>
      <c r="P253" s="213">
        <v>60</v>
      </c>
      <c r="Q253" s="209"/>
      <c r="R253" s="212"/>
      <c r="S253" s="168">
        <f>LARGE((N253,O253,P253,Q253,R253),1)</f>
        <v>60</v>
      </c>
      <c r="T253" s="168">
        <f>LARGE((N253,O253,P253,Q253,R253),2)</f>
        <v>60</v>
      </c>
      <c r="U253" s="169">
        <f>LARGE((N253,O253,P253,Q253,R253),3)</f>
        <v>50</v>
      </c>
      <c r="V253" s="169">
        <f t="shared" si="7"/>
        <v>170</v>
      </c>
      <c r="W253" s="187"/>
    </row>
    <row r="254" spans="1:23" x14ac:dyDescent="0.2">
      <c r="A254" s="187">
        <f t="shared" si="6"/>
        <v>10</v>
      </c>
      <c r="B254" s="206">
        <v>2</v>
      </c>
      <c r="C254" s="206">
        <v>1</v>
      </c>
      <c r="D254" s="168" t="s">
        <v>15355</v>
      </c>
      <c r="E254" s="168" t="s">
        <v>1680</v>
      </c>
      <c r="F254" s="168" t="s">
        <v>1529</v>
      </c>
      <c r="G254" s="215">
        <v>39451</v>
      </c>
      <c r="H254" s="168">
        <v>10</v>
      </c>
      <c r="I254" s="168">
        <v>10</v>
      </c>
      <c r="J254" s="208" t="s">
        <v>15357</v>
      </c>
      <c r="K254" s="168" t="s">
        <v>2021</v>
      </c>
      <c r="L254" s="208" t="s">
        <v>15358</v>
      </c>
      <c r="M254" s="168" t="s">
        <v>15359</v>
      </c>
      <c r="N254" s="238">
        <v>55</v>
      </c>
      <c r="O254" s="211">
        <v>50</v>
      </c>
      <c r="P254" s="213">
        <v>65</v>
      </c>
      <c r="Q254" s="209"/>
      <c r="R254" s="212"/>
      <c r="S254" s="168">
        <f>LARGE((N254,O254,P254,Q254,R254),1)</f>
        <v>65</v>
      </c>
      <c r="T254" s="168">
        <f>LARGE((N254,O254,P254,Q254,R254),2)</f>
        <v>55</v>
      </c>
      <c r="U254" s="169">
        <f>LARGE((N254,O254,P254,Q254,R254),3)</f>
        <v>50</v>
      </c>
      <c r="V254" s="169">
        <f t="shared" si="7"/>
        <v>170</v>
      </c>
      <c r="W254" s="187"/>
    </row>
    <row r="255" spans="1:23" x14ac:dyDescent="0.2">
      <c r="A255" s="187">
        <f t="shared" si="6"/>
        <v>10</v>
      </c>
      <c r="B255" s="206">
        <v>1</v>
      </c>
      <c r="C255" s="206">
        <v>1</v>
      </c>
      <c r="D255" s="168" t="s">
        <v>2199</v>
      </c>
      <c r="E255" s="168" t="s">
        <v>548</v>
      </c>
      <c r="F255" s="168" t="s">
        <v>57</v>
      </c>
      <c r="G255" s="216">
        <v>39640</v>
      </c>
      <c r="H255" s="168">
        <v>10</v>
      </c>
      <c r="I255" s="168">
        <v>10</v>
      </c>
      <c r="J255" s="208" t="s">
        <v>2200</v>
      </c>
      <c r="K255" s="168" t="s">
        <v>60</v>
      </c>
      <c r="L255" s="208" t="s">
        <v>2201</v>
      </c>
      <c r="M255" s="168" t="s">
        <v>2202</v>
      </c>
      <c r="N255" s="238">
        <v>65</v>
      </c>
      <c r="O255" s="211">
        <v>50</v>
      </c>
      <c r="P255" s="213"/>
      <c r="Q255" s="209">
        <v>55</v>
      </c>
      <c r="R255" s="212"/>
      <c r="S255" s="168">
        <f>LARGE((N255,O255,P255,Q255,R255),1)</f>
        <v>65</v>
      </c>
      <c r="T255" s="168">
        <f>LARGE((N255,O255,P255,Q255,R255),2)</f>
        <v>55</v>
      </c>
      <c r="U255" s="169">
        <f>LARGE((N255,O255,P255,Q255,R255),3)</f>
        <v>50</v>
      </c>
      <c r="V255" s="169">
        <f t="shared" si="7"/>
        <v>170</v>
      </c>
      <c r="W255" s="187"/>
    </row>
    <row r="256" spans="1:23" x14ac:dyDescent="0.2">
      <c r="A256" s="187">
        <f t="shared" si="6"/>
        <v>10</v>
      </c>
      <c r="B256" s="206">
        <v>1</v>
      </c>
      <c r="C256" s="206">
        <v>2</v>
      </c>
      <c r="D256" s="168" t="s">
        <v>3187</v>
      </c>
      <c r="E256" s="168" t="s">
        <v>1680</v>
      </c>
      <c r="F256" s="168" t="s">
        <v>390</v>
      </c>
      <c r="G256" s="215">
        <v>39715</v>
      </c>
      <c r="H256" s="168">
        <v>10</v>
      </c>
      <c r="I256" s="168">
        <v>10</v>
      </c>
      <c r="J256" s="208" t="s">
        <v>4155</v>
      </c>
      <c r="K256" s="168" t="s">
        <v>164</v>
      </c>
      <c r="L256" s="208" t="s">
        <v>1762</v>
      </c>
      <c r="M256" s="168"/>
      <c r="N256" s="238">
        <v>45</v>
      </c>
      <c r="O256" s="211">
        <v>50</v>
      </c>
      <c r="P256" s="213"/>
      <c r="Q256" s="209">
        <v>55</v>
      </c>
      <c r="R256" s="212">
        <v>61</v>
      </c>
      <c r="S256" s="168">
        <f>LARGE((N256,O256,P256,Q256,R256),1)</f>
        <v>61</v>
      </c>
      <c r="T256" s="168">
        <f>LARGE((N256,O256,P256,Q256,R256),2)</f>
        <v>55</v>
      </c>
      <c r="U256" s="169">
        <f>LARGE((N256,O256,P256,Q256,R256),3)</f>
        <v>50</v>
      </c>
      <c r="V256" s="169">
        <f t="shared" si="7"/>
        <v>166</v>
      </c>
      <c r="W256" s="187"/>
    </row>
    <row r="257" spans="1:23" x14ac:dyDescent="0.2">
      <c r="A257" s="187">
        <f t="shared" si="6"/>
        <v>10</v>
      </c>
      <c r="B257" s="206">
        <v>3</v>
      </c>
      <c r="C257" s="206">
        <v>3</v>
      </c>
      <c r="D257" s="168" t="s">
        <v>5952</v>
      </c>
      <c r="E257" s="168" t="s">
        <v>799</v>
      </c>
      <c r="F257" s="168" t="s">
        <v>500</v>
      </c>
      <c r="G257" s="216">
        <v>39624</v>
      </c>
      <c r="H257" s="168">
        <v>10</v>
      </c>
      <c r="I257" s="168">
        <v>10</v>
      </c>
      <c r="J257" s="208" t="s">
        <v>5953</v>
      </c>
      <c r="K257" s="168" t="s">
        <v>60</v>
      </c>
      <c r="L257" s="208" t="s">
        <v>5955</v>
      </c>
      <c r="M257" s="168" t="s">
        <v>107</v>
      </c>
      <c r="N257" s="238">
        <v>55</v>
      </c>
      <c r="O257" s="211">
        <v>50</v>
      </c>
      <c r="P257" s="213">
        <v>60</v>
      </c>
      <c r="Q257" s="209"/>
      <c r="R257" s="212"/>
      <c r="S257" s="168">
        <f>LARGE((N257,O257,P257,Q257,R257),1)</f>
        <v>60</v>
      </c>
      <c r="T257" s="168">
        <f>LARGE((N257,O257,P257,Q257,R257),2)</f>
        <v>55</v>
      </c>
      <c r="U257" s="169">
        <f>LARGE((N257,O257,P257,Q257,R257),3)</f>
        <v>50</v>
      </c>
      <c r="V257" s="169">
        <f t="shared" si="7"/>
        <v>165</v>
      </c>
      <c r="W257" s="187"/>
    </row>
    <row r="258" spans="1:23" x14ac:dyDescent="0.2">
      <c r="A258" s="187">
        <f t="shared" ref="A258:A321" si="8">I258</f>
        <v>10</v>
      </c>
      <c r="B258" s="206">
        <v>2</v>
      </c>
      <c r="C258" s="206">
        <v>2</v>
      </c>
      <c r="D258" s="168" t="s">
        <v>2303</v>
      </c>
      <c r="E258" s="168" t="s">
        <v>127</v>
      </c>
      <c r="F258" s="168" t="s">
        <v>905</v>
      </c>
      <c r="G258" s="216">
        <v>39823</v>
      </c>
      <c r="H258" s="168">
        <v>10</v>
      </c>
      <c r="I258" s="168">
        <v>10</v>
      </c>
      <c r="J258" s="208" t="s">
        <v>2305</v>
      </c>
      <c r="K258" s="168" t="s">
        <v>60</v>
      </c>
      <c r="L258" s="208" t="s">
        <v>2280</v>
      </c>
      <c r="M258" s="168" t="s">
        <v>167</v>
      </c>
      <c r="N258" s="238">
        <v>55</v>
      </c>
      <c r="O258" s="211">
        <v>50</v>
      </c>
      <c r="P258" s="213">
        <v>60</v>
      </c>
      <c r="Q258" s="209"/>
      <c r="R258" s="212"/>
      <c r="S258" s="168">
        <f>LARGE((N258,O258,P258,Q258,R258),1)</f>
        <v>60</v>
      </c>
      <c r="T258" s="168">
        <f>LARGE((N258,O258,P258,Q258,R258),2)</f>
        <v>55</v>
      </c>
      <c r="U258" s="169">
        <f>LARGE((N258,O258,P258,Q258,R258),3)</f>
        <v>50</v>
      </c>
      <c r="V258" s="169">
        <f t="shared" ref="V258:V304" si="9">SUM(S258,T258,U258)</f>
        <v>165</v>
      </c>
      <c r="W258" s="187"/>
    </row>
    <row r="259" spans="1:23" x14ac:dyDescent="0.2">
      <c r="A259" s="187">
        <f t="shared" si="8"/>
        <v>10</v>
      </c>
      <c r="B259" s="206">
        <v>2</v>
      </c>
      <c r="C259" s="206">
        <v>1</v>
      </c>
      <c r="D259" s="168" t="s">
        <v>2828</v>
      </c>
      <c r="E259" s="168" t="s">
        <v>2829</v>
      </c>
      <c r="F259" s="168" t="s">
        <v>2830</v>
      </c>
      <c r="G259" s="216">
        <v>39571</v>
      </c>
      <c r="H259" s="168">
        <v>10</v>
      </c>
      <c r="I259" s="168">
        <v>10</v>
      </c>
      <c r="J259" s="208" t="s">
        <v>2832</v>
      </c>
      <c r="K259" s="168" t="s">
        <v>2833</v>
      </c>
      <c r="L259" s="208" t="s">
        <v>2835</v>
      </c>
      <c r="M259" s="168"/>
      <c r="N259" s="238">
        <v>55</v>
      </c>
      <c r="O259" s="211">
        <v>50</v>
      </c>
      <c r="P259" s="213">
        <v>60</v>
      </c>
      <c r="Q259" s="209"/>
      <c r="R259" s="212"/>
      <c r="S259" s="168">
        <f>LARGE((N259,O259,P259,Q259,R259),1)</f>
        <v>60</v>
      </c>
      <c r="T259" s="168">
        <f>LARGE((N259,O259,P259,Q259,R259),2)</f>
        <v>55</v>
      </c>
      <c r="U259" s="169">
        <f>LARGE((N259,O259,P259,Q259,R259),3)</f>
        <v>50</v>
      </c>
      <c r="V259" s="169">
        <f t="shared" si="9"/>
        <v>165</v>
      </c>
      <c r="W259" s="187"/>
    </row>
    <row r="260" spans="1:23" x14ac:dyDescent="0.2">
      <c r="A260" s="187">
        <f t="shared" si="8"/>
        <v>10</v>
      </c>
      <c r="B260" s="206">
        <v>2</v>
      </c>
      <c r="C260" s="206">
        <v>2</v>
      </c>
      <c r="D260" s="168" t="s">
        <v>12781</v>
      </c>
      <c r="E260" s="168" t="s">
        <v>5537</v>
      </c>
      <c r="F260" s="168" t="s">
        <v>12782</v>
      </c>
      <c r="G260" s="215">
        <v>39754</v>
      </c>
      <c r="H260" s="168">
        <v>10</v>
      </c>
      <c r="I260" s="168">
        <v>10</v>
      </c>
      <c r="J260" s="208" t="s">
        <v>12757</v>
      </c>
      <c r="K260" s="168" t="s">
        <v>98</v>
      </c>
      <c r="L260" s="208" t="s">
        <v>2678</v>
      </c>
      <c r="M260" s="168"/>
      <c r="N260" s="238">
        <v>50</v>
      </c>
      <c r="O260" s="211">
        <v>50</v>
      </c>
      <c r="P260" s="213">
        <v>60</v>
      </c>
      <c r="Q260" s="209"/>
      <c r="R260" s="212"/>
      <c r="S260" s="168">
        <f>LARGE((N260,O260,P260,Q260,R260),1)</f>
        <v>60</v>
      </c>
      <c r="T260" s="168">
        <f>LARGE((N260,O260,P260,Q260,R260),2)</f>
        <v>50</v>
      </c>
      <c r="U260" s="169">
        <f>LARGE((N260,O260,P260,Q260,R260),3)</f>
        <v>50</v>
      </c>
      <c r="V260" s="169">
        <f t="shared" si="9"/>
        <v>160</v>
      </c>
      <c r="W260" s="187"/>
    </row>
    <row r="261" spans="1:23" x14ac:dyDescent="0.2">
      <c r="A261" s="187">
        <f t="shared" si="8"/>
        <v>10</v>
      </c>
      <c r="B261" s="206">
        <v>2</v>
      </c>
      <c r="C261" s="206">
        <v>3</v>
      </c>
      <c r="D261" s="168" t="s">
        <v>6836</v>
      </c>
      <c r="E261" s="168" t="s">
        <v>699</v>
      </c>
      <c r="F261" s="168" t="s">
        <v>114</v>
      </c>
      <c r="G261" s="216">
        <v>39525</v>
      </c>
      <c r="H261" s="168">
        <v>10</v>
      </c>
      <c r="I261" s="168">
        <v>10</v>
      </c>
      <c r="J261" s="208" t="s">
        <v>2902</v>
      </c>
      <c r="K261" s="168" t="s">
        <v>60</v>
      </c>
      <c r="L261" s="208" t="s">
        <v>8788</v>
      </c>
      <c r="M261" s="168" t="s">
        <v>8694</v>
      </c>
      <c r="N261" s="238">
        <v>50</v>
      </c>
      <c r="O261" s="211">
        <v>50</v>
      </c>
      <c r="P261" s="213">
        <v>60</v>
      </c>
      <c r="Q261" s="209"/>
      <c r="R261" s="212"/>
      <c r="S261" s="168">
        <f>LARGE((N261,O261,P261,Q261,R261),1)</f>
        <v>60</v>
      </c>
      <c r="T261" s="168">
        <f>LARGE((N261,O261,P261,Q261,R261),2)</f>
        <v>50</v>
      </c>
      <c r="U261" s="169">
        <f>LARGE((N261,O261,P261,Q261,R261),3)</f>
        <v>50</v>
      </c>
      <c r="V261" s="169">
        <f t="shared" si="9"/>
        <v>160</v>
      </c>
      <c r="W261" s="187"/>
    </row>
    <row r="262" spans="1:23" x14ac:dyDescent="0.2">
      <c r="A262" s="187">
        <f t="shared" si="8"/>
        <v>10</v>
      </c>
      <c r="B262" s="309">
        <v>3</v>
      </c>
      <c r="C262" s="309">
        <v>3</v>
      </c>
      <c r="D262" s="205" t="s">
        <v>4410</v>
      </c>
      <c r="E262" s="205" t="s">
        <v>545</v>
      </c>
      <c r="F262" s="205" t="s">
        <v>258</v>
      </c>
      <c r="G262" s="229">
        <v>39838</v>
      </c>
      <c r="H262" s="199">
        <v>10</v>
      </c>
      <c r="I262" s="199">
        <v>10</v>
      </c>
      <c r="J262" s="223" t="s">
        <v>4412</v>
      </c>
      <c r="K262" s="205" t="s">
        <v>164</v>
      </c>
      <c r="L262" s="223" t="s">
        <v>1203</v>
      </c>
      <c r="M262" s="205" t="s">
        <v>511</v>
      </c>
      <c r="N262" s="238">
        <v>60</v>
      </c>
      <c r="O262" s="211">
        <v>50</v>
      </c>
      <c r="P262" s="213"/>
      <c r="Q262" s="209">
        <v>50</v>
      </c>
      <c r="R262" s="212"/>
      <c r="S262" s="168">
        <f>LARGE((N262,O262,P262,Q262,R262),1)</f>
        <v>60</v>
      </c>
      <c r="T262" s="168">
        <f>LARGE((N262,O262,P262,Q262,R262),2)</f>
        <v>50</v>
      </c>
      <c r="U262" s="169">
        <f>LARGE((N262,O262,P262,Q262,R262),3)</f>
        <v>50</v>
      </c>
      <c r="V262" s="169">
        <f t="shared" si="9"/>
        <v>160</v>
      </c>
      <c r="W262" s="187"/>
    </row>
    <row r="263" spans="1:23" x14ac:dyDescent="0.2">
      <c r="A263" s="187">
        <f t="shared" si="8"/>
        <v>10</v>
      </c>
      <c r="B263" s="206">
        <v>1</v>
      </c>
      <c r="C263" s="206">
        <v>1</v>
      </c>
      <c r="D263" s="168" t="s">
        <v>6692</v>
      </c>
      <c r="E263" s="168" t="s">
        <v>96</v>
      </c>
      <c r="F263" s="168" t="s">
        <v>383</v>
      </c>
      <c r="G263" s="216">
        <v>39774</v>
      </c>
      <c r="H263" s="168">
        <v>10</v>
      </c>
      <c r="I263" s="168">
        <v>10</v>
      </c>
      <c r="J263" s="208" t="s">
        <v>149</v>
      </c>
      <c r="K263" s="168" t="s">
        <v>34</v>
      </c>
      <c r="L263" s="208" t="s">
        <v>6694</v>
      </c>
      <c r="M263" s="168" t="s">
        <v>6695</v>
      </c>
      <c r="N263" s="238">
        <v>50</v>
      </c>
      <c r="O263" s="211">
        <v>50</v>
      </c>
      <c r="P263" s="213"/>
      <c r="Q263" s="209">
        <v>50</v>
      </c>
      <c r="R263" s="212"/>
      <c r="S263" s="168">
        <f>LARGE((N263,O263,P263,Q263,R263),1)</f>
        <v>50</v>
      </c>
      <c r="T263" s="168">
        <f>LARGE((N263,O263,P263,Q263,R263),2)</f>
        <v>50</v>
      </c>
      <c r="U263" s="169">
        <f>LARGE((N263,O263,P263,Q263,R263),3)</f>
        <v>50</v>
      </c>
      <c r="V263" s="169">
        <f t="shared" si="9"/>
        <v>150</v>
      </c>
      <c r="W263" s="187"/>
    </row>
    <row r="264" spans="1:23" x14ac:dyDescent="0.2">
      <c r="A264" s="187">
        <f t="shared" si="8"/>
        <v>10</v>
      </c>
      <c r="B264" s="206">
        <v>3</v>
      </c>
      <c r="C264" s="206">
        <v>2</v>
      </c>
      <c r="D264" s="168" t="s">
        <v>12476</v>
      </c>
      <c r="E264" s="168" t="s">
        <v>4065</v>
      </c>
      <c r="F264" s="168" t="s">
        <v>279</v>
      </c>
      <c r="G264" s="215">
        <v>39508</v>
      </c>
      <c r="H264" s="168">
        <v>10</v>
      </c>
      <c r="I264" s="168">
        <v>10</v>
      </c>
      <c r="J264" s="208" t="s">
        <v>12477</v>
      </c>
      <c r="K264" s="168" t="s">
        <v>60</v>
      </c>
      <c r="L264" s="208" t="s">
        <v>207</v>
      </c>
      <c r="M264" s="168" t="s">
        <v>63</v>
      </c>
      <c r="N264" s="238">
        <v>55</v>
      </c>
      <c r="O264" s="211"/>
      <c r="P264" s="213"/>
      <c r="Q264" s="209">
        <v>70</v>
      </c>
      <c r="R264" s="212">
        <v>48</v>
      </c>
      <c r="S264" s="168">
        <f>LARGE((N264,O264,P264,Q264,R264),1)</f>
        <v>70</v>
      </c>
      <c r="T264" s="168">
        <f>LARGE((N264,O264,P264,Q264,R264),2)</f>
        <v>55</v>
      </c>
      <c r="U264" s="169">
        <f>LARGE((N264,O264,P264,Q264,R264),3)</f>
        <v>48</v>
      </c>
      <c r="V264" s="169">
        <f t="shared" si="9"/>
        <v>173</v>
      </c>
      <c r="W264" s="187"/>
    </row>
    <row r="265" spans="1:23" x14ac:dyDescent="0.2">
      <c r="A265" s="187">
        <f t="shared" si="8"/>
        <v>10</v>
      </c>
      <c r="B265" s="206">
        <v>2</v>
      </c>
      <c r="C265" s="206">
        <v>3</v>
      </c>
      <c r="D265" s="168" t="s">
        <v>15820</v>
      </c>
      <c r="E265" s="168" t="s">
        <v>597</v>
      </c>
      <c r="F265" s="168" t="s">
        <v>114</v>
      </c>
      <c r="G265" s="215">
        <v>39714</v>
      </c>
      <c r="H265" s="168">
        <v>10</v>
      </c>
      <c r="I265" s="168">
        <v>10</v>
      </c>
      <c r="J265" s="208" t="s">
        <v>4120</v>
      </c>
      <c r="K265" s="168" t="s">
        <v>164</v>
      </c>
      <c r="L265" s="208" t="s">
        <v>15821</v>
      </c>
      <c r="M265" s="168"/>
      <c r="N265" s="238">
        <v>60</v>
      </c>
      <c r="O265" s="211"/>
      <c r="P265" s="213"/>
      <c r="Q265" s="209">
        <v>50</v>
      </c>
      <c r="R265" s="212">
        <v>48</v>
      </c>
      <c r="S265" s="168">
        <f>LARGE((N265,O265,P265,Q265,R265),1)</f>
        <v>60</v>
      </c>
      <c r="T265" s="168">
        <f>LARGE((N265,O265,P265,Q265,R265),2)</f>
        <v>50</v>
      </c>
      <c r="U265" s="169">
        <f>LARGE((N265,O265,P265,Q265,R265),3)</f>
        <v>48</v>
      </c>
      <c r="V265" s="169">
        <f t="shared" si="9"/>
        <v>158</v>
      </c>
      <c r="W265" s="187"/>
    </row>
    <row r="266" spans="1:23" x14ac:dyDescent="0.2">
      <c r="A266" s="187">
        <f t="shared" si="8"/>
        <v>10</v>
      </c>
      <c r="B266" s="206">
        <v>2</v>
      </c>
      <c r="C266" s="206">
        <v>3</v>
      </c>
      <c r="D266" s="168" t="s">
        <v>2768</v>
      </c>
      <c r="E266" s="168" t="s">
        <v>597</v>
      </c>
      <c r="F266" s="168" t="s">
        <v>214</v>
      </c>
      <c r="G266" s="216">
        <v>39485</v>
      </c>
      <c r="H266" s="168">
        <v>10</v>
      </c>
      <c r="I266" s="168">
        <v>10</v>
      </c>
      <c r="J266" s="208" t="s">
        <v>2769</v>
      </c>
      <c r="K266" s="168" t="s">
        <v>60</v>
      </c>
      <c r="L266" s="208" t="s">
        <v>150</v>
      </c>
      <c r="M266" s="168"/>
      <c r="N266" s="238">
        <v>60</v>
      </c>
      <c r="O266" s="211"/>
      <c r="P266" s="213"/>
      <c r="Q266" s="209">
        <v>75</v>
      </c>
      <c r="R266" s="212">
        <v>47</v>
      </c>
      <c r="S266" s="168">
        <f>LARGE((N266,O266,P266,Q266,R266),1)</f>
        <v>75</v>
      </c>
      <c r="T266" s="168">
        <f>LARGE((N266,O266,P266,Q266,R266),2)</f>
        <v>60</v>
      </c>
      <c r="U266" s="169">
        <f>LARGE((N266,O266,P266,Q266,R266),3)</f>
        <v>47</v>
      </c>
      <c r="V266" s="169">
        <f t="shared" si="9"/>
        <v>182</v>
      </c>
      <c r="W266" s="187"/>
    </row>
    <row r="267" spans="1:23" x14ac:dyDescent="0.2">
      <c r="A267" s="187">
        <f t="shared" si="8"/>
        <v>10</v>
      </c>
      <c r="B267" s="206">
        <v>2</v>
      </c>
      <c r="C267" s="206">
        <v>2</v>
      </c>
      <c r="D267" s="168" t="s">
        <v>18382</v>
      </c>
      <c r="E267" s="168" t="s">
        <v>4963</v>
      </c>
      <c r="F267" s="168" t="s">
        <v>9426</v>
      </c>
      <c r="G267" s="215">
        <v>39685</v>
      </c>
      <c r="H267" s="168">
        <v>10</v>
      </c>
      <c r="I267" s="168">
        <v>10</v>
      </c>
      <c r="J267" s="208" t="s">
        <v>18324</v>
      </c>
      <c r="K267" s="168" t="s">
        <v>2068</v>
      </c>
      <c r="L267" s="208" t="s">
        <v>7679</v>
      </c>
      <c r="M267" s="168"/>
      <c r="N267" s="238">
        <v>60</v>
      </c>
      <c r="O267" s="211">
        <v>45</v>
      </c>
      <c r="P267" s="213">
        <v>80</v>
      </c>
      <c r="Q267" s="209"/>
      <c r="R267" s="212"/>
      <c r="S267" s="168">
        <f>LARGE((N267,O267,P267,Q267,R267),1)</f>
        <v>80</v>
      </c>
      <c r="T267" s="168">
        <f>LARGE((N267,O267,P267,Q267,R267),2)</f>
        <v>60</v>
      </c>
      <c r="U267" s="169">
        <f>LARGE((N267,O267,P267,Q267,R267),3)</f>
        <v>45</v>
      </c>
      <c r="V267" s="169">
        <f t="shared" si="9"/>
        <v>185</v>
      </c>
      <c r="W267" s="187"/>
    </row>
    <row r="268" spans="1:23" ht="25.5" x14ac:dyDescent="0.2">
      <c r="A268" s="187">
        <f t="shared" si="8"/>
        <v>10</v>
      </c>
      <c r="B268" s="206">
        <v>1</v>
      </c>
      <c r="C268" s="206">
        <v>2</v>
      </c>
      <c r="D268" s="168" t="s">
        <v>11902</v>
      </c>
      <c r="E268" s="168" t="s">
        <v>4210</v>
      </c>
      <c r="F268" s="168" t="s">
        <v>905</v>
      </c>
      <c r="G268" s="215">
        <v>39743</v>
      </c>
      <c r="H268" s="168">
        <v>10</v>
      </c>
      <c r="I268" s="168">
        <v>10</v>
      </c>
      <c r="J268" s="208" t="s">
        <v>11904</v>
      </c>
      <c r="K268" s="168" t="s">
        <v>2552</v>
      </c>
      <c r="L268" s="208" t="s">
        <v>11905</v>
      </c>
      <c r="M268" s="168" t="s">
        <v>3034</v>
      </c>
      <c r="N268" s="238">
        <v>45</v>
      </c>
      <c r="O268" s="211">
        <v>65</v>
      </c>
      <c r="P268" s="213">
        <v>75</v>
      </c>
      <c r="Q268" s="209"/>
      <c r="R268" s="212"/>
      <c r="S268" s="168">
        <f>LARGE((N268,O268,P268,Q268,R268),1)</f>
        <v>75</v>
      </c>
      <c r="T268" s="168">
        <f>LARGE((N268,O268,P268,Q268,R268),2)</f>
        <v>65</v>
      </c>
      <c r="U268" s="169">
        <f>LARGE((N268,O268,P268,Q268,R268),3)</f>
        <v>45</v>
      </c>
      <c r="V268" s="169">
        <f t="shared" si="9"/>
        <v>185</v>
      </c>
      <c r="W268" s="187"/>
    </row>
    <row r="269" spans="1:23" x14ac:dyDescent="0.2">
      <c r="A269" s="187">
        <f t="shared" si="8"/>
        <v>10</v>
      </c>
      <c r="B269" s="206">
        <v>2</v>
      </c>
      <c r="C269" s="206">
        <v>2</v>
      </c>
      <c r="D269" s="168" t="s">
        <v>13150</v>
      </c>
      <c r="E269" s="168" t="s">
        <v>218</v>
      </c>
      <c r="F269" s="168" t="s">
        <v>114</v>
      </c>
      <c r="G269" s="215">
        <v>39548</v>
      </c>
      <c r="H269" s="168">
        <v>10</v>
      </c>
      <c r="I269" s="168">
        <v>10</v>
      </c>
      <c r="J269" s="208" t="s">
        <v>18324</v>
      </c>
      <c r="K269" s="168" t="s">
        <v>2068</v>
      </c>
      <c r="L269" s="208" t="s">
        <v>7679</v>
      </c>
      <c r="M269" s="168"/>
      <c r="N269" s="238">
        <v>60</v>
      </c>
      <c r="O269" s="211">
        <v>45</v>
      </c>
      <c r="P269" s="213">
        <v>75</v>
      </c>
      <c r="Q269" s="209"/>
      <c r="R269" s="212"/>
      <c r="S269" s="168">
        <f>LARGE((N269,O269,P269,Q269,R269),1)</f>
        <v>75</v>
      </c>
      <c r="T269" s="168">
        <f>LARGE((N269,O269,P269,Q269,R269),2)</f>
        <v>60</v>
      </c>
      <c r="U269" s="169">
        <f>LARGE((N269,O269,P269,Q269,R269),3)</f>
        <v>45</v>
      </c>
      <c r="V269" s="169">
        <f t="shared" si="9"/>
        <v>180</v>
      </c>
      <c r="W269" s="187"/>
    </row>
    <row r="270" spans="1:23" x14ac:dyDescent="0.2">
      <c r="A270" s="187">
        <f t="shared" si="8"/>
        <v>10</v>
      </c>
      <c r="B270" s="206">
        <v>1</v>
      </c>
      <c r="C270" s="206">
        <v>3</v>
      </c>
      <c r="D270" s="168" t="s">
        <v>10680</v>
      </c>
      <c r="E270" s="168" t="s">
        <v>410</v>
      </c>
      <c r="F270" s="168" t="s">
        <v>1218</v>
      </c>
      <c r="G270" s="215">
        <v>39625</v>
      </c>
      <c r="H270" s="168">
        <v>10</v>
      </c>
      <c r="I270" s="168">
        <v>10</v>
      </c>
      <c r="J270" s="208" t="s">
        <v>10681</v>
      </c>
      <c r="K270" s="168" t="s">
        <v>60</v>
      </c>
      <c r="L270" s="208" t="s">
        <v>145</v>
      </c>
      <c r="M270" s="168" t="s">
        <v>107</v>
      </c>
      <c r="N270" s="238">
        <v>55</v>
      </c>
      <c r="O270" s="211">
        <v>45</v>
      </c>
      <c r="P270" s="213">
        <v>75</v>
      </c>
      <c r="Q270" s="209"/>
      <c r="R270" s="212"/>
      <c r="S270" s="168">
        <f>LARGE((N270,O270,P270,Q270,R270),1)</f>
        <v>75</v>
      </c>
      <c r="T270" s="168">
        <f>LARGE((N270,O270,P270,Q270,R270),2)</f>
        <v>55</v>
      </c>
      <c r="U270" s="169">
        <f>LARGE((N270,O270,P270,Q270,R270),3)</f>
        <v>45</v>
      </c>
      <c r="V270" s="169">
        <f t="shared" si="9"/>
        <v>175</v>
      </c>
      <c r="W270" s="187"/>
    </row>
    <row r="271" spans="1:23" ht="25.5" x14ac:dyDescent="0.2">
      <c r="A271" s="187">
        <f t="shared" si="8"/>
        <v>10</v>
      </c>
      <c r="B271" s="206">
        <v>3</v>
      </c>
      <c r="C271" s="206">
        <v>3</v>
      </c>
      <c r="D271" s="168" t="s">
        <v>1044</v>
      </c>
      <c r="E271" s="168" t="s">
        <v>513</v>
      </c>
      <c r="F271" s="168" t="s">
        <v>114</v>
      </c>
      <c r="G271" s="216">
        <v>39282</v>
      </c>
      <c r="H271" s="168">
        <v>10</v>
      </c>
      <c r="I271" s="168">
        <v>10</v>
      </c>
      <c r="J271" s="208" t="s">
        <v>922</v>
      </c>
      <c r="K271" s="168" t="s">
        <v>98</v>
      </c>
      <c r="L271" s="208" t="s">
        <v>878</v>
      </c>
      <c r="M271" s="168" t="s">
        <v>879</v>
      </c>
      <c r="N271" s="238">
        <v>60</v>
      </c>
      <c r="O271" s="211">
        <v>45</v>
      </c>
      <c r="P271" s="213">
        <v>70</v>
      </c>
      <c r="Q271" s="209"/>
      <c r="R271" s="212"/>
      <c r="S271" s="168">
        <f>LARGE((N271,O271,P271,Q271,R271),1)</f>
        <v>70</v>
      </c>
      <c r="T271" s="168">
        <f>LARGE((N271,O271,P271,Q271,R271),2)</f>
        <v>60</v>
      </c>
      <c r="U271" s="169">
        <f>LARGE((N271,O271,P271,Q271,R271),3)</f>
        <v>45</v>
      </c>
      <c r="V271" s="169">
        <f t="shared" si="9"/>
        <v>175</v>
      </c>
      <c r="W271" s="187"/>
    </row>
    <row r="272" spans="1:23" x14ac:dyDescent="0.2">
      <c r="A272" s="187">
        <f t="shared" si="8"/>
        <v>10</v>
      </c>
      <c r="B272" s="206">
        <v>1</v>
      </c>
      <c r="C272" s="206">
        <v>2</v>
      </c>
      <c r="D272" s="168" t="s">
        <v>679</v>
      </c>
      <c r="E272" s="168" t="s">
        <v>680</v>
      </c>
      <c r="F272" s="168" t="s">
        <v>76</v>
      </c>
      <c r="G272" s="216">
        <v>39589</v>
      </c>
      <c r="H272" s="168">
        <v>10</v>
      </c>
      <c r="I272" s="168">
        <v>10</v>
      </c>
      <c r="J272" s="208" t="s">
        <v>682</v>
      </c>
      <c r="K272" s="168" t="s">
        <v>683</v>
      </c>
      <c r="L272" s="208" t="s">
        <v>684</v>
      </c>
      <c r="M272" s="168" t="s">
        <v>685</v>
      </c>
      <c r="N272" s="238">
        <v>70</v>
      </c>
      <c r="O272" s="211">
        <v>45</v>
      </c>
      <c r="P272" s="213"/>
      <c r="Q272" s="209">
        <v>60</v>
      </c>
      <c r="R272" s="212"/>
      <c r="S272" s="168">
        <f>LARGE((N272,O272,P272,Q272,R272),1)</f>
        <v>70</v>
      </c>
      <c r="T272" s="168">
        <f>LARGE((N272,O272,P272,Q272,R272),2)</f>
        <v>60</v>
      </c>
      <c r="U272" s="169">
        <f>LARGE((N272,O272,P272,Q272,R272),3)</f>
        <v>45</v>
      </c>
      <c r="V272" s="169">
        <f t="shared" si="9"/>
        <v>175</v>
      </c>
      <c r="W272" s="187"/>
    </row>
    <row r="273" spans="1:23" ht="25.5" x14ac:dyDescent="0.2">
      <c r="A273" s="187">
        <f t="shared" si="8"/>
        <v>10</v>
      </c>
      <c r="B273" s="206">
        <v>3</v>
      </c>
      <c r="C273" s="206">
        <v>3</v>
      </c>
      <c r="D273" s="168" t="s">
        <v>3110</v>
      </c>
      <c r="E273" s="168" t="s">
        <v>499</v>
      </c>
      <c r="F273" s="168" t="s">
        <v>3111</v>
      </c>
      <c r="G273" s="216">
        <v>39659</v>
      </c>
      <c r="H273" s="168">
        <v>10</v>
      </c>
      <c r="I273" s="168">
        <v>10</v>
      </c>
      <c r="J273" s="208" t="s">
        <v>3112</v>
      </c>
      <c r="K273" s="168" t="s">
        <v>473</v>
      </c>
      <c r="L273" s="208" t="s">
        <v>1639</v>
      </c>
      <c r="M273" s="168"/>
      <c r="N273" s="238">
        <v>55</v>
      </c>
      <c r="O273" s="211">
        <v>45</v>
      </c>
      <c r="P273" s="213">
        <v>70</v>
      </c>
      <c r="Q273" s="209"/>
      <c r="R273" s="212"/>
      <c r="S273" s="168">
        <f>LARGE((N273,O273,P273,Q273,R273),1)</f>
        <v>70</v>
      </c>
      <c r="T273" s="168">
        <f>LARGE((N273,O273,P273,Q273,R273),2)</f>
        <v>55</v>
      </c>
      <c r="U273" s="169">
        <f>LARGE((N273,O273,P273,Q273,R273),3)</f>
        <v>45</v>
      </c>
      <c r="V273" s="169">
        <f t="shared" si="9"/>
        <v>170</v>
      </c>
      <c r="W273" s="187"/>
    </row>
    <row r="274" spans="1:23" x14ac:dyDescent="0.2">
      <c r="A274" s="187">
        <f t="shared" si="8"/>
        <v>10</v>
      </c>
      <c r="B274" s="206">
        <v>3</v>
      </c>
      <c r="C274" s="206">
        <v>2</v>
      </c>
      <c r="D274" s="168" t="s">
        <v>3210</v>
      </c>
      <c r="E274" s="168" t="s">
        <v>362</v>
      </c>
      <c r="F274" s="168" t="s">
        <v>49</v>
      </c>
      <c r="G274" s="216">
        <v>39645</v>
      </c>
      <c r="H274" s="168">
        <v>10</v>
      </c>
      <c r="I274" s="168">
        <v>10</v>
      </c>
      <c r="J274" s="208" t="s">
        <v>3211</v>
      </c>
      <c r="K274" s="168" t="s">
        <v>60</v>
      </c>
      <c r="L274" s="208" t="s">
        <v>150</v>
      </c>
      <c r="M274" s="168" t="s">
        <v>63</v>
      </c>
      <c r="N274" s="238">
        <v>45</v>
      </c>
      <c r="O274" s="211">
        <v>60</v>
      </c>
      <c r="P274" s="213">
        <v>65</v>
      </c>
      <c r="Q274" s="209"/>
      <c r="R274" s="212"/>
      <c r="S274" s="168">
        <f>LARGE((N274,O274,P274,Q274,R274),1)</f>
        <v>65</v>
      </c>
      <c r="T274" s="168">
        <f>LARGE((N274,O274,P274,Q274,R274),2)</f>
        <v>60</v>
      </c>
      <c r="U274" s="169">
        <f>LARGE((N274,O274,P274,Q274,R274),3)</f>
        <v>45</v>
      </c>
      <c r="V274" s="169">
        <f t="shared" si="9"/>
        <v>170</v>
      </c>
      <c r="W274" s="187"/>
    </row>
    <row r="275" spans="1:23" ht="25.5" x14ac:dyDescent="0.2">
      <c r="A275" s="187">
        <f t="shared" si="8"/>
        <v>10</v>
      </c>
      <c r="B275" s="206">
        <v>3</v>
      </c>
      <c r="C275" s="206">
        <v>2</v>
      </c>
      <c r="D275" s="168" t="s">
        <v>3396</v>
      </c>
      <c r="E275" s="168" t="s">
        <v>5829</v>
      </c>
      <c r="F275" s="168" t="s">
        <v>3690</v>
      </c>
      <c r="G275" s="216">
        <v>39522</v>
      </c>
      <c r="H275" s="168">
        <v>10</v>
      </c>
      <c r="I275" s="168">
        <v>10</v>
      </c>
      <c r="J275" s="208" t="s">
        <v>1359</v>
      </c>
      <c r="K275" s="168" t="s">
        <v>60</v>
      </c>
      <c r="L275" s="208" t="s">
        <v>5160</v>
      </c>
      <c r="M275" s="168" t="s">
        <v>5791</v>
      </c>
      <c r="N275" s="238">
        <v>60</v>
      </c>
      <c r="O275" s="211"/>
      <c r="P275" s="213"/>
      <c r="Q275" s="209">
        <v>45</v>
      </c>
      <c r="R275" s="212">
        <v>62</v>
      </c>
      <c r="S275" s="168">
        <f>LARGE((N275,O275,P275,Q275,R275),1)</f>
        <v>62</v>
      </c>
      <c r="T275" s="168">
        <f>LARGE((N275,O275,P275,Q275,R275),2)</f>
        <v>60</v>
      </c>
      <c r="U275" s="169">
        <f>LARGE((N275,O275,P275,Q275,R275),3)</f>
        <v>45</v>
      </c>
      <c r="V275" s="169">
        <f t="shared" si="9"/>
        <v>167</v>
      </c>
      <c r="W275" s="187"/>
    </row>
    <row r="276" spans="1:23" x14ac:dyDescent="0.2">
      <c r="A276" s="187">
        <f t="shared" si="8"/>
        <v>10</v>
      </c>
      <c r="B276" s="206">
        <v>3</v>
      </c>
      <c r="C276" s="206">
        <v>3</v>
      </c>
      <c r="D276" s="168" t="s">
        <v>9655</v>
      </c>
      <c r="E276" s="168" t="s">
        <v>928</v>
      </c>
      <c r="F276" s="168" t="s">
        <v>185</v>
      </c>
      <c r="G276" s="216">
        <v>39415</v>
      </c>
      <c r="H276" s="168">
        <v>10</v>
      </c>
      <c r="I276" s="168">
        <v>10</v>
      </c>
      <c r="J276" s="208" t="s">
        <v>7653</v>
      </c>
      <c r="K276" s="168" t="s">
        <v>98</v>
      </c>
      <c r="L276" s="208" t="s">
        <v>1514</v>
      </c>
      <c r="M276" s="168" t="s">
        <v>9657</v>
      </c>
      <c r="N276" s="238">
        <v>55</v>
      </c>
      <c r="O276" s="211">
        <v>45</v>
      </c>
      <c r="P276" s="213">
        <v>65</v>
      </c>
      <c r="Q276" s="209"/>
      <c r="R276" s="212"/>
      <c r="S276" s="168">
        <f>LARGE((N276,O276,P276,Q276,R276),1)</f>
        <v>65</v>
      </c>
      <c r="T276" s="168">
        <f>LARGE((N276,O276,P276,Q276,R276),2)</f>
        <v>55</v>
      </c>
      <c r="U276" s="169">
        <f>LARGE((N276,O276,P276,Q276,R276),3)</f>
        <v>45</v>
      </c>
      <c r="V276" s="169">
        <f t="shared" si="9"/>
        <v>165</v>
      </c>
      <c r="W276" s="187"/>
    </row>
    <row r="277" spans="1:23" x14ac:dyDescent="0.2">
      <c r="A277" s="187">
        <f t="shared" si="8"/>
        <v>10</v>
      </c>
      <c r="B277" s="206">
        <v>1</v>
      </c>
      <c r="C277" s="206">
        <v>1</v>
      </c>
      <c r="D277" s="168" t="s">
        <v>8704</v>
      </c>
      <c r="E277" s="168" t="s">
        <v>410</v>
      </c>
      <c r="F277" s="168" t="s">
        <v>445</v>
      </c>
      <c r="G277" s="216">
        <v>39821</v>
      </c>
      <c r="H277" s="168">
        <v>10</v>
      </c>
      <c r="I277" s="168">
        <v>10</v>
      </c>
      <c r="J277" s="208" t="s">
        <v>7621</v>
      </c>
      <c r="K277" s="168" t="s">
        <v>60</v>
      </c>
      <c r="L277" s="208" t="s">
        <v>2529</v>
      </c>
      <c r="M277" s="168"/>
      <c r="N277" s="238">
        <v>45</v>
      </c>
      <c r="O277" s="211">
        <v>55</v>
      </c>
      <c r="P277" s="213">
        <v>65</v>
      </c>
      <c r="Q277" s="209"/>
      <c r="R277" s="212"/>
      <c r="S277" s="168">
        <f>LARGE((N277,O277,P277,Q277,R277),1)</f>
        <v>65</v>
      </c>
      <c r="T277" s="168">
        <f>LARGE((N277,O277,P277,Q277,R277),2)</f>
        <v>55</v>
      </c>
      <c r="U277" s="169">
        <f>LARGE((N277,O277,P277,Q277,R277),3)</f>
        <v>45</v>
      </c>
      <c r="V277" s="169">
        <f t="shared" si="9"/>
        <v>165</v>
      </c>
      <c r="W277" s="187"/>
    </row>
    <row r="278" spans="1:23" x14ac:dyDescent="0.2">
      <c r="A278" s="187">
        <f t="shared" si="8"/>
        <v>10</v>
      </c>
      <c r="B278" s="206">
        <v>1</v>
      </c>
      <c r="C278" s="206">
        <v>3</v>
      </c>
      <c r="D278" s="168" t="s">
        <v>12134</v>
      </c>
      <c r="E278" s="168" t="s">
        <v>737</v>
      </c>
      <c r="F278" s="168" t="s">
        <v>390</v>
      </c>
      <c r="G278" s="215">
        <v>39798</v>
      </c>
      <c r="H278" s="168">
        <v>10</v>
      </c>
      <c r="I278" s="168">
        <v>10</v>
      </c>
      <c r="J278" s="208" t="s">
        <v>12135</v>
      </c>
      <c r="K278" s="168" t="s">
        <v>60</v>
      </c>
      <c r="L278" s="208" t="s">
        <v>910</v>
      </c>
      <c r="M278" s="168" t="s">
        <v>107</v>
      </c>
      <c r="N278" s="238">
        <v>45</v>
      </c>
      <c r="O278" s="211">
        <v>55</v>
      </c>
      <c r="P278" s="213">
        <v>60</v>
      </c>
      <c r="Q278" s="209"/>
      <c r="R278" s="212"/>
      <c r="S278" s="168">
        <f>LARGE((N278,O278,P278,Q278,R278),1)</f>
        <v>60</v>
      </c>
      <c r="T278" s="168">
        <f>LARGE((N278,O278,P278,Q278,R278),2)</f>
        <v>55</v>
      </c>
      <c r="U278" s="169">
        <f>LARGE((N278,O278,P278,Q278,R278),3)</f>
        <v>45</v>
      </c>
      <c r="V278" s="169">
        <f t="shared" si="9"/>
        <v>160</v>
      </c>
      <c r="W278" s="187"/>
    </row>
    <row r="279" spans="1:23" x14ac:dyDescent="0.2">
      <c r="A279" s="187">
        <f t="shared" si="8"/>
        <v>10</v>
      </c>
      <c r="B279" s="206">
        <v>1</v>
      </c>
      <c r="C279" s="206">
        <v>2</v>
      </c>
      <c r="D279" s="168" t="s">
        <v>14628</v>
      </c>
      <c r="E279" s="168" t="s">
        <v>218</v>
      </c>
      <c r="F279" s="168" t="s">
        <v>57</v>
      </c>
      <c r="G279" s="215">
        <v>39630</v>
      </c>
      <c r="H279" s="168">
        <v>10</v>
      </c>
      <c r="I279" s="168">
        <v>10</v>
      </c>
      <c r="J279" s="208" t="s">
        <v>6862</v>
      </c>
      <c r="K279" s="168" t="s">
        <v>2021</v>
      </c>
      <c r="L279" s="208" t="s">
        <v>2225</v>
      </c>
      <c r="M279" s="168" t="s">
        <v>12903</v>
      </c>
      <c r="N279" s="238">
        <v>45</v>
      </c>
      <c r="O279" s="211">
        <v>50</v>
      </c>
      <c r="P279" s="213">
        <v>65</v>
      </c>
      <c r="Q279" s="209"/>
      <c r="R279" s="212"/>
      <c r="S279" s="168">
        <f>LARGE((N279,O279,P279,Q279,R279),1)</f>
        <v>65</v>
      </c>
      <c r="T279" s="168">
        <f>LARGE((N279,O279,P279,Q279,R279),2)</f>
        <v>50</v>
      </c>
      <c r="U279" s="169">
        <f>LARGE((N279,O279,P279,Q279,R279),3)</f>
        <v>45</v>
      </c>
      <c r="V279" s="169">
        <f t="shared" si="9"/>
        <v>160</v>
      </c>
      <c r="W279" s="187"/>
    </row>
    <row r="280" spans="1:23" x14ac:dyDescent="0.2">
      <c r="A280" s="187">
        <f t="shared" si="8"/>
        <v>10</v>
      </c>
      <c r="B280" s="206">
        <v>3</v>
      </c>
      <c r="C280" s="206">
        <v>3</v>
      </c>
      <c r="D280" s="168" t="s">
        <v>1883</v>
      </c>
      <c r="E280" s="168" t="s">
        <v>134</v>
      </c>
      <c r="F280" s="168" t="s">
        <v>390</v>
      </c>
      <c r="G280" s="216">
        <v>39752</v>
      </c>
      <c r="H280" s="168">
        <v>10</v>
      </c>
      <c r="I280" s="168">
        <v>10</v>
      </c>
      <c r="J280" s="208" t="s">
        <v>1886</v>
      </c>
      <c r="K280" s="168" t="s">
        <v>60</v>
      </c>
      <c r="L280" s="208" t="s">
        <v>1887</v>
      </c>
      <c r="M280" s="168" t="s">
        <v>1888</v>
      </c>
      <c r="N280" s="238">
        <v>50</v>
      </c>
      <c r="O280" s="211">
        <v>45</v>
      </c>
      <c r="P280" s="213">
        <v>65</v>
      </c>
      <c r="Q280" s="209"/>
      <c r="R280" s="212"/>
      <c r="S280" s="168">
        <f>LARGE((N280,O280,P280,Q280,R280),1)</f>
        <v>65</v>
      </c>
      <c r="T280" s="168">
        <f>LARGE((N280,O280,P280,Q280,R280),2)</f>
        <v>50</v>
      </c>
      <c r="U280" s="169">
        <f>LARGE((N280,O280,P280,Q280,R280),3)</f>
        <v>45</v>
      </c>
      <c r="V280" s="169">
        <f t="shared" si="9"/>
        <v>160</v>
      </c>
      <c r="W280" s="187"/>
    </row>
    <row r="281" spans="1:23" x14ac:dyDescent="0.2">
      <c r="A281" s="187">
        <f t="shared" si="8"/>
        <v>10</v>
      </c>
      <c r="B281" s="206">
        <v>3</v>
      </c>
      <c r="C281" s="206">
        <v>2</v>
      </c>
      <c r="D281" s="168" t="s">
        <v>17574</v>
      </c>
      <c r="E281" s="168" t="s">
        <v>362</v>
      </c>
      <c r="F281" s="168" t="s">
        <v>464</v>
      </c>
      <c r="G281" s="215">
        <v>39515</v>
      </c>
      <c r="H281" s="168">
        <v>10</v>
      </c>
      <c r="I281" s="168">
        <v>10</v>
      </c>
      <c r="J281" s="208" t="s">
        <v>10188</v>
      </c>
      <c r="K281" s="168" t="s">
        <v>60</v>
      </c>
      <c r="L281" s="208" t="s">
        <v>150</v>
      </c>
      <c r="M281" s="168" t="s">
        <v>107</v>
      </c>
      <c r="N281" s="238">
        <v>50</v>
      </c>
      <c r="O281" s="211">
        <v>45</v>
      </c>
      <c r="P281" s="213">
        <v>65</v>
      </c>
      <c r="Q281" s="209"/>
      <c r="R281" s="212"/>
      <c r="S281" s="168">
        <f>LARGE((N281,O281,P281,Q281,R281),1)</f>
        <v>65</v>
      </c>
      <c r="T281" s="168">
        <f>LARGE((N281,O281,P281,Q281,R281),2)</f>
        <v>50</v>
      </c>
      <c r="U281" s="169">
        <f>LARGE((N281,O281,P281,Q281,R281),3)</f>
        <v>45</v>
      </c>
      <c r="V281" s="169">
        <f t="shared" si="9"/>
        <v>160</v>
      </c>
      <c r="W281" s="187"/>
    </row>
    <row r="282" spans="1:23" x14ac:dyDescent="0.2">
      <c r="A282" s="187">
        <f t="shared" si="8"/>
        <v>10</v>
      </c>
      <c r="B282" s="206">
        <v>2</v>
      </c>
      <c r="C282" s="206">
        <v>3</v>
      </c>
      <c r="D282" s="168" t="s">
        <v>4487</v>
      </c>
      <c r="E282" s="168" t="s">
        <v>1213</v>
      </c>
      <c r="F282" s="168" t="s">
        <v>128</v>
      </c>
      <c r="G282" s="215">
        <v>39622</v>
      </c>
      <c r="H282" s="168">
        <v>10</v>
      </c>
      <c r="I282" s="168">
        <v>10</v>
      </c>
      <c r="J282" s="208" t="s">
        <v>15502</v>
      </c>
      <c r="K282" s="168" t="s">
        <v>683</v>
      </c>
      <c r="L282" s="208" t="s">
        <v>823</v>
      </c>
      <c r="M282" s="168"/>
      <c r="N282" s="238">
        <v>60</v>
      </c>
      <c r="O282" s="211">
        <v>45</v>
      </c>
      <c r="P282" s="213"/>
      <c r="Q282" s="209">
        <v>50</v>
      </c>
      <c r="R282" s="212">
        <v>30</v>
      </c>
      <c r="S282" s="168">
        <f>LARGE((N282,O282,P282,Q282,R282),1)</f>
        <v>60</v>
      </c>
      <c r="T282" s="168">
        <f>LARGE((N282,O282,P282,Q282,R282),2)</f>
        <v>50</v>
      </c>
      <c r="U282" s="169">
        <f>LARGE((N282,O282,P282,Q282,R282),3)</f>
        <v>45</v>
      </c>
      <c r="V282" s="169">
        <f t="shared" si="9"/>
        <v>155</v>
      </c>
      <c r="W282" s="187"/>
    </row>
    <row r="283" spans="1:23" x14ac:dyDescent="0.2">
      <c r="A283" s="187">
        <f t="shared" si="8"/>
        <v>10</v>
      </c>
      <c r="B283" s="206">
        <v>1</v>
      </c>
      <c r="C283" s="206">
        <v>3</v>
      </c>
      <c r="D283" s="163" t="s">
        <v>15078</v>
      </c>
      <c r="E283" s="163" t="s">
        <v>804</v>
      </c>
      <c r="F283" s="163" t="s">
        <v>661</v>
      </c>
      <c r="G283" s="207">
        <v>39494</v>
      </c>
      <c r="H283" s="197">
        <v>10</v>
      </c>
      <c r="I283" s="197">
        <v>10</v>
      </c>
      <c r="J283" s="208" t="s">
        <v>183</v>
      </c>
      <c r="K283" s="168" t="s">
        <v>60</v>
      </c>
      <c r="L283" s="208" t="s">
        <v>150</v>
      </c>
      <c r="M283" s="168"/>
      <c r="N283" s="238">
        <v>45</v>
      </c>
      <c r="O283" s="211">
        <v>45</v>
      </c>
      <c r="P283" s="213">
        <v>65</v>
      </c>
      <c r="Q283" s="209"/>
      <c r="R283" s="212"/>
      <c r="S283" s="168">
        <f>LARGE((N283,O283,P283,Q283,R283),1)</f>
        <v>65</v>
      </c>
      <c r="T283" s="168">
        <f>LARGE((N283,O283,P283,Q283,R283),2)</f>
        <v>45</v>
      </c>
      <c r="U283" s="169">
        <f>LARGE((N283,O283,P283,Q283,R283),3)</f>
        <v>45</v>
      </c>
      <c r="V283" s="169">
        <f t="shared" si="9"/>
        <v>155</v>
      </c>
      <c r="W283" s="187"/>
    </row>
    <row r="284" spans="1:23" x14ac:dyDescent="0.2">
      <c r="A284" s="187">
        <f t="shared" si="8"/>
        <v>10</v>
      </c>
      <c r="B284" s="206">
        <v>1</v>
      </c>
      <c r="C284" s="206">
        <v>3</v>
      </c>
      <c r="D284" s="168" t="s">
        <v>12873</v>
      </c>
      <c r="E284" s="168" t="s">
        <v>91</v>
      </c>
      <c r="F284" s="168" t="s">
        <v>369</v>
      </c>
      <c r="G284" s="215">
        <v>39824</v>
      </c>
      <c r="H284" s="168">
        <v>10</v>
      </c>
      <c r="I284" s="168">
        <v>10</v>
      </c>
      <c r="J284" s="208" t="s">
        <v>12874</v>
      </c>
      <c r="K284" s="168" t="s">
        <v>98</v>
      </c>
      <c r="L284" s="208" t="s">
        <v>308</v>
      </c>
      <c r="M284" s="168" t="s">
        <v>309</v>
      </c>
      <c r="N284" s="238">
        <v>55</v>
      </c>
      <c r="O284" s="211">
        <v>45</v>
      </c>
      <c r="P284" s="213"/>
      <c r="Q284" s="209">
        <v>55</v>
      </c>
      <c r="R284" s="212"/>
      <c r="S284" s="168">
        <f>LARGE((N284,O284,P284,Q284,R284),1)</f>
        <v>55</v>
      </c>
      <c r="T284" s="168">
        <f>LARGE((N284,O284,P284,Q284,R284),2)</f>
        <v>55</v>
      </c>
      <c r="U284" s="169">
        <f>LARGE((N284,O284,P284,Q284,R284),3)</f>
        <v>45</v>
      </c>
      <c r="V284" s="169">
        <f t="shared" si="9"/>
        <v>155</v>
      </c>
      <c r="W284" s="187"/>
    </row>
    <row r="285" spans="1:23" x14ac:dyDescent="0.2">
      <c r="A285" s="187">
        <f t="shared" si="8"/>
        <v>10</v>
      </c>
      <c r="B285" s="206">
        <v>1</v>
      </c>
      <c r="C285" s="206">
        <v>2</v>
      </c>
      <c r="D285" s="168" t="s">
        <v>9989</v>
      </c>
      <c r="E285" s="168" t="s">
        <v>1680</v>
      </c>
      <c r="F285" s="168" t="s">
        <v>141</v>
      </c>
      <c r="G285" s="216">
        <v>39743</v>
      </c>
      <c r="H285" s="168">
        <v>10</v>
      </c>
      <c r="I285" s="168">
        <v>10</v>
      </c>
      <c r="J285" s="208" t="s">
        <v>6037</v>
      </c>
      <c r="K285" s="168" t="s">
        <v>732</v>
      </c>
      <c r="L285" s="208" t="s">
        <v>3008</v>
      </c>
      <c r="M285" s="168" t="s">
        <v>7089</v>
      </c>
      <c r="N285" s="238">
        <v>45</v>
      </c>
      <c r="O285" s="211">
        <v>45</v>
      </c>
      <c r="P285" s="213">
        <v>65</v>
      </c>
      <c r="Q285" s="209"/>
      <c r="R285" s="212"/>
      <c r="S285" s="168">
        <f>LARGE((N285,O285,P285,Q285,R285),1)</f>
        <v>65</v>
      </c>
      <c r="T285" s="168">
        <f>LARGE((N285,O285,P285,Q285,R285),2)</f>
        <v>45</v>
      </c>
      <c r="U285" s="169">
        <f>LARGE((N285,O285,P285,Q285,R285),3)</f>
        <v>45</v>
      </c>
      <c r="V285" s="169">
        <f t="shared" si="9"/>
        <v>155</v>
      </c>
      <c r="W285" s="187"/>
    </row>
    <row r="286" spans="1:23" x14ac:dyDescent="0.2">
      <c r="A286" s="187">
        <f t="shared" si="8"/>
        <v>10</v>
      </c>
      <c r="B286" s="206">
        <v>2</v>
      </c>
      <c r="C286" s="206">
        <v>2</v>
      </c>
      <c r="D286" s="168" t="s">
        <v>17286</v>
      </c>
      <c r="E286" s="168" t="s">
        <v>586</v>
      </c>
      <c r="F286" s="168" t="s">
        <v>580</v>
      </c>
      <c r="G286" s="215">
        <v>39722</v>
      </c>
      <c r="H286" s="168">
        <v>10</v>
      </c>
      <c r="I286" s="168">
        <v>10</v>
      </c>
      <c r="J286" s="208" t="s">
        <v>17287</v>
      </c>
      <c r="K286" s="168" t="s">
        <v>2138</v>
      </c>
      <c r="L286" s="208" t="s">
        <v>4927</v>
      </c>
      <c r="M286" s="168" t="s">
        <v>3712</v>
      </c>
      <c r="N286" s="238">
        <v>45</v>
      </c>
      <c r="O286" s="211"/>
      <c r="P286" s="213"/>
      <c r="Q286" s="209">
        <v>55</v>
      </c>
      <c r="R286" s="212">
        <v>54</v>
      </c>
      <c r="S286" s="168">
        <f>LARGE((N286,O286,P286,Q286,R286),1)</f>
        <v>55</v>
      </c>
      <c r="T286" s="168">
        <f>LARGE((N286,O286,P286,Q286,R286),2)</f>
        <v>54</v>
      </c>
      <c r="U286" s="169">
        <f>LARGE((N286,O286,P286,Q286,R286),3)</f>
        <v>45</v>
      </c>
      <c r="V286" s="169">
        <f t="shared" si="9"/>
        <v>154</v>
      </c>
      <c r="W286" s="187"/>
    </row>
    <row r="287" spans="1:23" x14ac:dyDescent="0.2">
      <c r="A287" s="187">
        <f t="shared" si="8"/>
        <v>10</v>
      </c>
      <c r="B287" s="206">
        <v>2</v>
      </c>
      <c r="C287" s="206">
        <v>3</v>
      </c>
      <c r="D287" s="168" t="s">
        <v>17093</v>
      </c>
      <c r="E287" s="168" t="s">
        <v>79</v>
      </c>
      <c r="F287" s="168" t="s">
        <v>973</v>
      </c>
      <c r="G287" s="215">
        <v>39526</v>
      </c>
      <c r="H287" s="168">
        <v>10</v>
      </c>
      <c r="I287" s="168">
        <v>10</v>
      </c>
      <c r="J287" s="208" t="s">
        <v>16942</v>
      </c>
      <c r="K287" s="168" t="s">
        <v>2833</v>
      </c>
      <c r="L287" s="208" t="s">
        <v>5767</v>
      </c>
      <c r="M287" s="168"/>
      <c r="N287" s="238">
        <v>45</v>
      </c>
      <c r="O287" s="211"/>
      <c r="P287" s="213"/>
      <c r="Q287" s="209">
        <v>45</v>
      </c>
      <c r="R287" s="212">
        <v>64</v>
      </c>
      <c r="S287" s="168">
        <f>LARGE((N287,O287,P287,Q287,R287),1)</f>
        <v>64</v>
      </c>
      <c r="T287" s="168">
        <f>LARGE((N287,O287,P287,Q287,R287),2)</f>
        <v>45</v>
      </c>
      <c r="U287" s="169">
        <f>LARGE((N287,O287,P287,Q287,R287),3)</f>
        <v>45</v>
      </c>
      <c r="V287" s="169">
        <f t="shared" si="9"/>
        <v>154</v>
      </c>
      <c r="W287" s="187"/>
    </row>
    <row r="288" spans="1:23" x14ac:dyDescent="0.2">
      <c r="A288" s="187">
        <f t="shared" si="8"/>
        <v>10</v>
      </c>
      <c r="B288" s="206">
        <v>2</v>
      </c>
      <c r="C288" s="206">
        <v>2</v>
      </c>
      <c r="D288" s="168" t="s">
        <v>5050</v>
      </c>
      <c r="E288" s="168" t="s">
        <v>1680</v>
      </c>
      <c r="F288" s="168" t="s">
        <v>345</v>
      </c>
      <c r="G288" s="216">
        <v>39875</v>
      </c>
      <c r="H288" s="168">
        <v>10</v>
      </c>
      <c r="I288" s="168">
        <v>10</v>
      </c>
      <c r="J288" s="208" t="s">
        <v>5051</v>
      </c>
      <c r="K288" s="168" t="s">
        <v>60</v>
      </c>
      <c r="L288" s="208" t="s">
        <v>1941</v>
      </c>
      <c r="M288" s="168" t="s">
        <v>1943</v>
      </c>
      <c r="N288" s="238">
        <v>45</v>
      </c>
      <c r="O288" s="211">
        <v>45</v>
      </c>
      <c r="P288" s="213">
        <v>60</v>
      </c>
      <c r="Q288" s="209"/>
      <c r="R288" s="212"/>
      <c r="S288" s="168">
        <f>LARGE((N288,O288,P288,Q288,R288),1)</f>
        <v>60</v>
      </c>
      <c r="T288" s="168">
        <f>LARGE((N288,O288,P288,Q288,R288),2)</f>
        <v>45</v>
      </c>
      <c r="U288" s="169">
        <f>LARGE((N288,O288,P288,Q288,R288),3)</f>
        <v>45</v>
      </c>
      <c r="V288" s="169">
        <f t="shared" si="9"/>
        <v>150</v>
      </c>
      <c r="W288" s="187"/>
    </row>
    <row r="289" spans="1:23" x14ac:dyDescent="0.2">
      <c r="A289" s="187">
        <f t="shared" si="8"/>
        <v>10</v>
      </c>
      <c r="B289" s="206">
        <v>1</v>
      </c>
      <c r="C289" s="206">
        <v>3</v>
      </c>
      <c r="D289" s="168" t="s">
        <v>8837</v>
      </c>
      <c r="E289" s="168" t="s">
        <v>248</v>
      </c>
      <c r="F289" s="168" t="s">
        <v>951</v>
      </c>
      <c r="G289" s="216">
        <v>39639</v>
      </c>
      <c r="H289" s="168">
        <v>10</v>
      </c>
      <c r="I289" s="168">
        <v>10</v>
      </c>
      <c r="J289" s="208" t="s">
        <v>8841</v>
      </c>
      <c r="K289" s="168" t="s">
        <v>8842</v>
      </c>
      <c r="L289" s="208" t="s">
        <v>8843</v>
      </c>
      <c r="M289" s="168"/>
      <c r="N289" s="238">
        <v>45</v>
      </c>
      <c r="O289" s="211">
        <v>45</v>
      </c>
      <c r="P289" s="213">
        <v>55</v>
      </c>
      <c r="Q289" s="209"/>
      <c r="R289" s="212"/>
      <c r="S289" s="168">
        <f>LARGE((N289,O289,P289,Q289,R289),1)</f>
        <v>55</v>
      </c>
      <c r="T289" s="168">
        <f>LARGE((N289,O289,P289,Q289,R289),2)</f>
        <v>45</v>
      </c>
      <c r="U289" s="169">
        <f>LARGE((N289,O289,P289,Q289,R289),3)</f>
        <v>45</v>
      </c>
      <c r="V289" s="169">
        <f t="shared" si="9"/>
        <v>145</v>
      </c>
      <c r="W289" s="187"/>
    </row>
    <row r="290" spans="1:23" x14ac:dyDescent="0.2">
      <c r="A290" s="187">
        <f t="shared" si="8"/>
        <v>10</v>
      </c>
      <c r="B290" s="206">
        <v>3</v>
      </c>
      <c r="C290" s="206">
        <v>2</v>
      </c>
      <c r="D290" s="168" t="s">
        <v>14518</v>
      </c>
      <c r="E290" s="168" t="s">
        <v>362</v>
      </c>
      <c r="F290" s="168" t="s">
        <v>1218</v>
      </c>
      <c r="G290" s="215">
        <v>39790</v>
      </c>
      <c r="H290" s="168">
        <v>10</v>
      </c>
      <c r="I290" s="168">
        <v>10</v>
      </c>
      <c r="J290" s="208" t="s">
        <v>13954</v>
      </c>
      <c r="K290" s="168" t="s">
        <v>98</v>
      </c>
      <c r="L290" s="208" t="s">
        <v>10629</v>
      </c>
      <c r="M290" s="168" t="s">
        <v>14519</v>
      </c>
      <c r="N290" s="238">
        <v>70</v>
      </c>
      <c r="O290" s="211">
        <v>70</v>
      </c>
      <c r="P290" s="213"/>
      <c r="Q290" s="209"/>
      <c r="R290" s="212">
        <v>42</v>
      </c>
      <c r="S290" s="168">
        <f>LARGE((N290,O290,P290,Q290,R290),1)</f>
        <v>70</v>
      </c>
      <c r="T290" s="168">
        <f>LARGE((N290,O290,P290,Q290,R290),2)</f>
        <v>70</v>
      </c>
      <c r="U290" s="169">
        <f>LARGE((N290,O290,P290,Q290,R290),3)</f>
        <v>42</v>
      </c>
      <c r="V290" s="169">
        <f t="shared" si="9"/>
        <v>182</v>
      </c>
      <c r="W290" s="187"/>
    </row>
    <row r="291" spans="1:23" x14ac:dyDescent="0.2">
      <c r="A291" s="187">
        <f t="shared" si="8"/>
        <v>10</v>
      </c>
      <c r="B291" s="206">
        <v>3</v>
      </c>
      <c r="C291" s="206">
        <v>2</v>
      </c>
      <c r="D291" s="168" t="s">
        <v>7214</v>
      </c>
      <c r="E291" s="168" t="s">
        <v>532</v>
      </c>
      <c r="F291" s="168" t="s">
        <v>70</v>
      </c>
      <c r="G291" s="215">
        <v>39672</v>
      </c>
      <c r="H291" s="168">
        <v>10</v>
      </c>
      <c r="I291" s="168">
        <v>10</v>
      </c>
      <c r="J291" s="208" t="s">
        <v>8282</v>
      </c>
      <c r="K291" s="168" t="s">
        <v>60</v>
      </c>
      <c r="L291" s="208" t="s">
        <v>136</v>
      </c>
      <c r="M291" s="168" t="s">
        <v>63</v>
      </c>
      <c r="N291" s="238">
        <v>60</v>
      </c>
      <c r="O291" s="211"/>
      <c r="P291" s="213"/>
      <c r="Q291" s="209">
        <v>70</v>
      </c>
      <c r="R291" s="212">
        <v>36</v>
      </c>
      <c r="S291" s="168">
        <f>LARGE((N291,O291,P291,Q291,R291),1)</f>
        <v>70</v>
      </c>
      <c r="T291" s="168">
        <f>LARGE((N291,O291,P291,Q291,R291),2)</f>
        <v>60</v>
      </c>
      <c r="U291" s="169">
        <f>LARGE((N291,O291,P291,Q291,R291),3)</f>
        <v>36</v>
      </c>
      <c r="V291" s="169">
        <f t="shared" si="9"/>
        <v>166</v>
      </c>
      <c r="W291" s="187"/>
    </row>
    <row r="292" spans="1:23" x14ac:dyDescent="0.2">
      <c r="A292" s="187">
        <f t="shared" si="8"/>
        <v>10</v>
      </c>
      <c r="B292" s="206">
        <v>3</v>
      </c>
      <c r="C292" s="206">
        <v>3</v>
      </c>
      <c r="D292" s="168" t="s">
        <v>793</v>
      </c>
      <c r="E292" s="168" t="s">
        <v>69</v>
      </c>
      <c r="F292" s="168" t="s">
        <v>326</v>
      </c>
      <c r="G292" s="216">
        <v>39732</v>
      </c>
      <c r="H292" s="168">
        <v>10</v>
      </c>
      <c r="I292" s="168">
        <v>10</v>
      </c>
      <c r="J292" s="208" t="s">
        <v>796</v>
      </c>
      <c r="K292" s="168" t="s">
        <v>60</v>
      </c>
      <c r="L292" s="208" t="s">
        <v>150</v>
      </c>
      <c r="M292" s="168" t="s">
        <v>63</v>
      </c>
      <c r="N292" s="238">
        <v>60</v>
      </c>
      <c r="O292" s="211"/>
      <c r="P292" s="213"/>
      <c r="Q292" s="209">
        <v>55</v>
      </c>
      <c r="R292" s="212">
        <v>36</v>
      </c>
      <c r="S292" s="168">
        <f>LARGE((N292,O292,P292,Q292,R292),1)</f>
        <v>60</v>
      </c>
      <c r="T292" s="168">
        <f>LARGE((N292,O292,P292,Q292,R292),2)</f>
        <v>55</v>
      </c>
      <c r="U292" s="169">
        <f>LARGE((N292,O292,P292,Q292,R292),3)</f>
        <v>36</v>
      </c>
      <c r="V292" s="169">
        <f t="shared" si="9"/>
        <v>151</v>
      </c>
      <c r="W292" s="187"/>
    </row>
    <row r="293" spans="1:23" x14ac:dyDescent="0.2">
      <c r="A293" s="187">
        <f t="shared" si="8"/>
        <v>10</v>
      </c>
      <c r="B293" s="206">
        <v>3</v>
      </c>
      <c r="C293" s="206">
        <v>2</v>
      </c>
      <c r="D293" s="168" t="s">
        <v>15715</v>
      </c>
      <c r="E293" s="168" t="s">
        <v>75</v>
      </c>
      <c r="F293" s="168" t="s">
        <v>114</v>
      </c>
      <c r="G293" s="215">
        <v>39675</v>
      </c>
      <c r="H293" s="168">
        <v>10</v>
      </c>
      <c r="I293" s="168">
        <v>10</v>
      </c>
      <c r="J293" s="208" t="s">
        <v>15716</v>
      </c>
      <c r="K293" s="168" t="s">
        <v>34</v>
      </c>
      <c r="L293" s="208" t="s">
        <v>15717</v>
      </c>
      <c r="M293" s="168" t="s">
        <v>15718</v>
      </c>
      <c r="N293" s="238">
        <v>55</v>
      </c>
      <c r="O293" s="211"/>
      <c r="P293" s="213">
        <v>60</v>
      </c>
      <c r="Q293" s="209"/>
      <c r="R293" s="212">
        <v>30</v>
      </c>
      <c r="S293" s="168">
        <f>LARGE((N293,O293,P293,Q293,R293),1)</f>
        <v>60</v>
      </c>
      <c r="T293" s="168">
        <f>LARGE((N293,O293,P293,Q293,R293),2)</f>
        <v>55</v>
      </c>
      <c r="U293" s="169">
        <f>LARGE((N293,O293,P293,Q293,R293),3)</f>
        <v>30</v>
      </c>
      <c r="V293" s="169">
        <f t="shared" si="9"/>
        <v>145</v>
      </c>
      <c r="W293" s="187"/>
    </row>
    <row r="294" spans="1:23" x14ac:dyDescent="0.2">
      <c r="A294" s="187">
        <f t="shared" si="8"/>
        <v>10</v>
      </c>
      <c r="B294" s="206">
        <v>1</v>
      </c>
      <c r="C294" s="206">
        <v>3</v>
      </c>
      <c r="D294" s="168" t="s">
        <v>16435</v>
      </c>
      <c r="E294" s="168" t="s">
        <v>13148</v>
      </c>
      <c r="F294" s="168" t="s">
        <v>1063</v>
      </c>
      <c r="G294" s="215">
        <v>39712</v>
      </c>
      <c r="H294" s="168">
        <v>10</v>
      </c>
      <c r="I294" s="168">
        <v>10</v>
      </c>
      <c r="J294" s="208" t="s">
        <v>16437</v>
      </c>
      <c r="K294" s="168" t="s">
        <v>683</v>
      </c>
      <c r="L294" s="208" t="s">
        <v>16438</v>
      </c>
      <c r="M294" s="168" t="s">
        <v>5262</v>
      </c>
      <c r="N294" s="238">
        <v>55</v>
      </c>
      <c r="O294" s="211"/>
      <c r="P294" s="213"/>
      <c r="Q294" s="209">
        <v>60</v>
      </c>
      <c r="R294" s="212">
        <v>26</v>
      </c>
      <c r="S294" s="168">
        <f>LARGE((N294,O294,P294,Q294,R294),1)</f>
        <v>60</v>
      </c>
      <c r="T294" s="168">
        <f>LARGE((N294,O294,P294,Q294,R294),2)</f>
        <v>55</v>
      </c>
      <c r="U294" s="169">
        <f>LARGE((N294,O294,P294,Q294,R294),3)</f>
        <v>26</v>
      </c>
      <c r="V294" s="169">
        <f t="shared" si="9"/>
        <v>141</v>
      </c>
      <c r="W294" s="187"/>
    </row>
    <row r="295" spans="1:23" x14ac:dyDescent="0.2">
      <c r="A295" s="187">
        <f t="shared" si="8"/>
        <v>10</v>
      </c>
      <c r="B295" s="206">
        <v>2</v>
      </c>
      <c r="C295" s="206">
        <v>2</v>
      </c>
      <c r="D295" s="168" t="s">
        <v>11686</v>
      </c>
      <c r="E295" s="168" t="s">
        <v>2051</v>
      </c>
      <c r="F295" s="168" t="s">
        <v>57</v>
      </c>
      <c r="G295" s="215">
        <v>39399</v>
      </c>
      <c r="H295" s="168">
        <v>10</v>
      </c>
      <c r="I295" s="168">
        <v>10</v>
      </c>
      <c r="J295" s="208" t="s">
        <v>11688</v>
      </c>
      <c r="K295" s="168" t="s">
        <v>2138</v>
      </c>
      <c r="L295" s="208" t="s">
        <v>3354</v>
      </c>
      <c r="M295" s="168" t="s">
        <v>11689</v>
      </c>
      <c r="N295" s="238">
        <v>55</v>
      </c>
      <c r="O295" s="211">
        <v>75</v>
      </c>
      <c r="P295" s="213"/>
      <c r="Q295" s="209"/>
      <c r="R295" s="212"/>
      <c r="S295" s="168">
        <f>LARGE((N295,O295,P295,Q295,R295),1)</f>
        <v>75</v>
      </c>
      <c r="T295" s="168">
        <f>LARGE((N295,O295,P295,Q295,R295),2)</f>
        <v>55</v>
      </c>
      <c r="U295" s="169">
        <v>0</v>
      </c>
      <c r="V295" s="169">
        <f t="shared" si="9"/>
        <v>130</v>
      </c>
      <c r="W295" s="187"/>
    </row>
    <row r="296" spans="1:23" x14ac:dyDescent="0.2">
      <c r="A296" s="187">
        <f t="shared" si="8"/>
        <v>10</v>
      </c>
      <c r="B296" s="206">
        <v>3</v>
      </c>
      <c r="C296" s="206">
        <v>2</v>
      </c>
      <c r="D296" s="168" t="s">
        <v>8803</v>
      </c>
      <c r="E296" s="168" t="s">
        <v>947</v>
      </c>
      <c r="F296" s="168" t="s">
        <v>76</v>
      </c>
      <c r="G296" s="216">
        <v>39741</v>
      </c>
      <c r="H296" s="168">
        <v>10</v>
      </c>
      <c r="I296" s="168">
        <v>10</v>
      </c>
      <c r="J296" s="208" t="s">
        <v>8805</v>
      </c>
      <c r="K296" s="168" t="s">
        <v>2552</v>
      </c>
      <c r="L296" s="208" t="s">
        <v>3822</v>
      </c>
      <c r="M296" s="168" t="s">
        <v>8806</v>
      </c>
      <c r="N296" s="238">
        <v>60</v>
      </c>
      <c r="O296" s="211">
        <v>55</v>
      </c>
      <c r="P296" s="213"/>
      <c r="Q296" s="209"/>
      <c r="R296" s="212"/>
      <c r="S296" s="168">
        <f>LARGE((N296,O296,P296,Q296,R296),1)</f>
        <v>60</v>
      </c>
      <c r="T296" s="168">
        <f>LARGE((N296,O296,P296,Q296,R296),2)</f>
        <v>55</v>
      </c>
      <c r="U296" s="169">
        <v>0</v>
      </c>
      <c r="V296" s="169">
        <f t="shared" si="9"/>
        <v>115</v>
      </c>
      <c r="W296" s="187"/>
    </row>
    <row r="297" spans="1:23" x14ac:dyDescent="0.2">
      <c r="A297" s="187">
        <f t="shared" si="8"/>
        <v>10</v>
      </c>
      <c r="B297" s="206">
        <v>1</v>
      </c>
      <c r="C297" s="206">
        <v>2</v>
      </c>
      <c r="D297" s="168" t="s">
        <v>419</v>
      </c>
      <c r="E297" s="168" t="s">
        <v>420</v>
      </c>
      <c r="F297" s="168" t="s">
        <v>70</v>
      </c>
      <c r="G297" s="216">
        <v>39490</v>
      </c>
      <c r="H297" s="168">
        <v>10</v>
      </c>
      <c r="I297" s="168">
        <v>10</v>
      </c>
      <c r="J297" s="208" t="s">
        <v>421</v>
      </c>
      <c r="K297" s="168" t="s">
        <v>34</v>
      </c>
      <c r="L297" s="208" t="s">
        <v>422</v>
      </c>
      <c r="M297" s="168"/>
      <c r="N297" s="238">
        <v>95</v>
      </c>
      <c r="O297" s="211"/>
      <c r="P297" s="213"/>
      <c r="Q297" s="209"/>
      <c r="R297" s="212"/>
      <c r="S297" s="168">
        <f>LARGE((N297,O297,P297,Q297,R297),1)</f>
        <v>95</v>
      </c>
      <c r="T297" s="168">
        <v>0</v>
      </c>
      <c r="U297" s="169">
        <v>0</v>
      </c>
      <c r="V297" s="169">
        <f t="shared" si="9"/>
        <v>95</v>
      </c>
      <c r="W297" s="187"/>
    </row>
    <row r="298" spans="1:23" x14ac:dyDescent="0.2">
      <c r="A298" s="187">
        <f t="shared" si="8"/>
        <v>10</v>
      </c>
      <c r="B298" s="206">
        <v>2</v>
      </c>
      <c r="C298" s="206">
        <v>3</v>
      </c>
      <c r="D298" s="168" t="s">
        <v>4460</v>
      </c>
      <c r="E298" s="168" t="s">
        <v>4461</v>
      </c>
      <c r="F298" s="168" t="s">
        <v>279</v>
      </c>
      <c r="G298" s="216">
        <v>39769</v>
      </c>
      <c r="H298" s="168">
        <v>10</v>
      </c>
      <c r="I298" s="168">
        <v>10</v>
      </c>
      <c r="J298" s="208" t="s">
        <v>4462</v>
      </c>
      <c r="K298" s="168" t="s">
        <v>98</v>
      </c>
      <c r="L298" s="208" t="s">
        <v>2678</v>
      </c>
      <c r="M298" s="168" t="s">
        <v>4463</v>
      </c>
      <c r="N298" s="238"/>
      <c r="O298" s="211">
        <v>50</v>
      </c>
      <c r="P298" s="213"/>
      <c r="Q298" s="209">
        <v>45</v>
      </c>
      <c r="R298" s="212"/>
      <c r="S298" s="168">
        <f>LARGE((N298,O298,P298,Q298,R298),1)</f>
        <v>50</v>
      </c>
      <c r="T298" s="168">
        <f>LARGE((N298,O298,P298,Q298,R298),2)</f>
        <v>45</v>
      </c>
      <c r="U298" s="169">
        <v>0</v>
      </c>
      <c r="V298" s="169">
        <f t="shared" si="9"/>
        <v>95</v>
      </c>
      <c r="W298" s="187"/>
    </row>
    <row r="299" spans="1:23" x14ac:dyDescent="0.2">
      <c r="A299" s="187">
        <f t="shared" si="8"/>
        <v>10</v>
      </c>
      <c r="B299" s="206">
        <v>2</v>
      </c>
      <c r="C299" s="206">
        <v>1</v>
      </c>
      <c r="D299" s="168" t="s">
        <v>9852</v>
      </c>
      <c r="E299" s="168" t="s">
        <v>904</v>
      </c>
      <c r="F299" s="168" t="s">
        <v>57</v>
      </c>
      <c r="G299" s="207">
        <v>39728</v>
      </c>
      <c r="H299" s="197">
        <v>10</v>
      </c>
      <c r="I299" s="197">
        <v>10</v>
      </c>
      <c r="J299" s="208" t="s">
        <v>18134</v>
      </c>
      <c r="K299" s="168" t="s">
        <v>2068</v>
      </c>
      <c r="L299" s="208" t="s">
        <v>6632</v>
      </c>
      <c r="M299" s="168"/>
      <c r="N299" s="238"/>
      <c r="O299" s="211"/>
      <c r="P299" s="213">
        <v>80</v>
      </c>
      <c r="Q299" s="209"/>
      <c r="R299" s="212"/>
      <c r="S299" s="168">
        <f>LARGE((N299,O299,P299,Q299,R299),1)</f>
        <v>80</v>
      </c>
      <c r="T299" s="168">
        <v>0</v>
      </c>
      <c r="U299" s="169">
        <v>0</v>
      </c>
      <c r="V299" s="169">
        <f t="shared" si="9"/>
        <v>80</v>
      </c>
      <c r="W299" s="187"/>
    </row>
    <row r="300" spans="1:23" x14ac:dyDescent="0.2">
      <c r="A300" s="187">
        <f t="shared" si="8"/>
        <v>10</v>
      </c>
      <c r="B300" s="309">
        <v>2</v>
      </c>
      <c r="C300" s="309">
        <v>2</v>
      </c>
      <c r="D300" s="205" t="s">
        <v>4395</v>
      </c>
      <c r="E300" s="205" t="s">
        <v>403</v>
      </c>
      <c r="F300" s="205" t="s">
        <v>4391</v>
      </c>
      <c r="G300" s="229">
        <v>39426</v>
      </c>
      <c r="H300" s="199">
        <v>10</v>
      </c>
      <c r="I300" s="199">
        <v>10</v>
      </c>
      <c r="J300" s="223" t="s">
        <v>4398</v>
      </c>
      <c r="K300" s="205" t="s">
        <v>164</v>
      </c>
      <c r="L300" s="223" t="s">
        <v>1203</v>
      </c>
      <c r="M300" s="205" t="s">
        <v>511</v>
      </c>
      <c r="N300" s="238">
        <v>60</v>
      </c>
      <c r="O300" s="211"/>
      <c r="P300" s="213"/>
      <c r="Q300" s="209"/>
      <c r="R300" s="212"/>
      <c r="S300" s="168">
        <f>LARGE((N300,O300,P300,Q300,R300),1)</f>
        <v>60</v>
      </c>
      <c r="T300" s="168">
        <v>0</v>
      </c>
      <c r="U300" s="169">
        <v>0</v>
      </c>
      <c r="V300" s="169">
        <f t="shared" si="9"/>
        <v>60</v>
      </c>
      <c r="W300" s="187"/>
    </row>
    <row r="301" spans="1:23" x14ac:dyDescent="0.2">
      <c r="A301" s="187">
        <f t="shared" si="8"/>
        <v>10</v>
      </c>
      <c r="B301" s="206">
        <v>3</v>
      </c>
      <c r="C301" s="206">
        <v>3</v>
      </c>
      <c r="D301" s="168" t="s">
        <v>18384</v>
      </c>
      <c r="E301" s="168" t="s">
        <v>91</v>
      </c>
      <c r="F301" s="168" t="s">
        <v>76</v>
      </c>
      <c r="G301" s="215">
        <v>39393</v>
      </c>
      <c r="H301" s="168">
        <v>10</v>
      </c>
      <c r="I301" s="168">
        <v>10</v>
      </c>
      <c r="J301" s="208" t="s">
        <v>18324</v>
      </c>
      <c r="K301" s="168" t="s">
        <v>2068</v>
      </c>
      <c r="L301" s="208" t="s">
        <v>7679</v>
      </c>
      <c r="M301" s="168"/>
      <c r="N301" s="238">
        <v>60</v>
      </c>
      <c r="O301" s="211"/>
      <c r="P301" s="213"/>
      <c r="Q301" s="209"/>
      <c r="R301" s="212"/>
      <c r="S301" s="168">
        <f>LARGE((N301,O301,P301,Q301,R301),1)</f>
        <v>60</v>
      </c>
      <c r="T301" s="168">
        <v>0</v>
      </c>
      <c r="U301" s="169">
        <v>0</v>
      </c>
      <c r="V301" s="169">
        <f t="shared" si="9"/>
        <v>60</v>
      </c>
      <c r="W301" s="187"/>
    </row>
    <row r="302" spans="1:23" x14ac:dyDescent="0.2">
      <c r="A302" s="187">
        <f t="shared" si="8"/>
        <v>10</v>
      </c>
      <c r="B302" s="206">
        <v>3</v>
      </c>
      <c r="C302" s="206">
        <v>3</v>
      </c>
      <c r="D302" s="168" t="s">
        <v>18399</v>
      </c>
      <c r="E302" s="168" t="s">
        <v>632</v>
      </c>
      <c r="F302" s="168" t="s">
        <v>76</v>
      </c>
      <c r="G302" s="215">
        <v>39544</v>
      </c>
      <c r="H302" s="168">
        <v>10</v>
      </c>
      <c r="I302" s="168">
        <v>10</v>
      </c>
      <c r="J302" s="208" t="s">
        <v>18324</v>
      </c>
      <c r="K302" s="168" t="s">
        <v>2068</v>
      </c>
      <c r="L302" s="208" t="s">
        <v>7679</v>
      </c>
      <c r="M302" s="168"/>
      <c r="N302" s="238">
        <v>60</v>
      </c>
      <c r="O302" s="211"/>
      <c r="P302" s="213"/>
      <c r="Q302" s="209"/>
      <c r="R302" s="212"/>
      <c r="S302" s="168">
        <f>LARGE((N302,O302,P302,Q302,R302),1)</f>
        <v>60</v>
      </c>
      <c r="T302" s="168">
        <v>0</v>
      </c>
      <c r="U302" s="169">
        <v>0</v>
      </c>
      <c r="V302" s="169">
        <f t="shared" si="9"/>
        <v>60</v>
      </c>
      <c r="W302" s="187"/>
    </row>
    <row r="303" spans="1:23" x14ac:dyDescent="0.2">
      <c r="A303" s="187">
        <f t="shared" si="8"/>
        <v>10</v>
      </c>
      <c r="B303" s="206">
        <v>1</v>
      </c>
      <c r="C303" s="206">
        <v>2</v>
      </c>
      <c r="D303" s="163" t="s">
        <v>1425</v>
      </c>
      <c r="E303" s="163" t="s">
        <v>248</v>
      </c>
      <c r="F303" s="163" t="s">
        <v>76</v>
      </c>
      <c r="G303" s="207">
        <v>39855</v>
      </c>
      <c r="H303" s="197">
        <v>10</v>
      </c>
      <c r="I303" s="197">
        <v>10</v>
      </c>
      <c r="J303" s="208" t="s">
        <v>183</v>
      </c>
      <c r="K303" s="168" t="s">
        <v>60</v>
      </c>
      <c r="L303" s="208" t="s">
        <v>150</v>
      </c>
      <c r="M303" s="168"/>
      <c r="N303" s="238"/>
      <c r="O303" s="211">
        <v>55</v>
      </c>
      <c r="P303" s="213"/>
      <c r="Q303" s="209"/>
      <c r="R303" s="212"/>
      <c r="S303" s="168">
        <f>LARGE((N303,O303,P303,Q303,R303),1)</f>
        <v>55</v>
      </c>
      <c r="T303" s="168">
        <v>0</v>
      </c>
      <c r="U303" s="169">
        <v>0</v>
      </c>
      <c r="V303" s="169">
        <f t="shared" si="9"/>
        <v>55</v>
      </c>
      <c r="W303" s="187"/>
    </row>
    <row r="304" spans="1:23" x14ac:dyDescent="0.2">
      <c r="A304" s="187">
        <f t="shared" si="8"/>
        <v>10</v>
      </c>
      <c r="B304" s="206">
        <v>2</v>
      </c>
      <c r="C304" s="206">
        <v>2</v>
      </c>
      <c r="D304" s="168" t="s">
        <v>17117</v>
      </c>
      <c r="E304" s="168" t="s">
        <v>17045</v>
      </c>
      <c r="F304" s="168" t="s">
        <v>5511</v>
      </c>
      <c r="G304" s="215">
        <v>39584</v>
      </c>
      <c r="H304" s="168">
        <v>10</v>
      </c>
      <c r="I304" s="168">
        <v>10</v>
      </c>
      <c r="J304" s="208" t="s">
        <v>16942</v>
      </c>
      <c r="K304" s="168" t="s">
        <v>2833</v>
      </c>
      <c r="L304" s="208" t="s">
        <v>5767</v>
      </c>
      <c r="M304" s="168"/>
      <c r="N304" s="238">
        <v>55</v>
      </c>
      <c r="O304" s="211"/>
      <c r="P304" s="213"/>
      <c r="Q304" s="209"/>
      <c r="R304" s="212"/>
      <c r="S304" s="168">
        <f>LARGE((N304,O304,P304,Q304,R304),1)</f>
        <v>55</v>
      </c>
      <c r="T304" s="168">
        <v>0</v>
      </c>
      <c r="U304" s="169">
        <v>0</v>
      </c>
      <c r="V304" s="169">
        <f t="shared" si="9"/>
        <v>55</v>
      </c>
      <c r="W304" s="187"/>
    </row>
    <row r="305" spans="1:23" ht="25.5" x14ac:dyDescent="0.2">
      <c r="A305" s="187">
        <f t="shared" si="8"/>
        <v>10</v>
      </c>
      <c r="B305" s="206">
        <v>1</v>
      </c>
      <c r="C305" s="206">
        <v>2</v>
      </c>
      <c r="D305" s="168" t="s">
        <v>13022</v>
      </c>
      <c r="E305" s="168" t="s">
        <v>79</v>
      </c>
      <c r="F305" s="168" t="s">
        <v>211</v>
      </c>
      <c r="G305" s="215">
        <v>39560</v>
      </c>
      <c r="H305" s="168">
        <v>10</v>
      </c>
      <c r="I305" s="168">
        <v>10</v>
      </c>
      <c r="J305" s="208" t="s">
        <v>13023</v>
      </c>
      <c r="K305" s="168" t="s">
        <v>98</v>
      </c>
      <c r="L305" s="208" t="s">
        <v>5924</v>
      </c>
      <c r="M305" s="168"/>
      <c r="N305" s="238"/>
      <c r="O305" s="211"/>
      <c r="P305" s="213"/>
      <c r="Q305" s="209"/>
      <c r="R305" s="212"/>
      <c r="S305" s="168"/>
      <c r="T305" s="168"/>
      <c r="U305" s="169"/>
      <c r="V305" s="169"/>
      <c r="W305" s="187"/>
    </row>
    <row r="306" spans="1:23" x14ac:dyDescent="0.2">
      <c r="A306" s="187">
        <f t="shared" si="8"/>
        <v>10</v>
      </c>
      <c r="B306" s="206">
        <v>2</v>
      </c>
      <c r="C306" s="206">
        <v>3</v>
      </c>
      <c r="D306" s="168" t="s">
        <v>5225</v>
      </c>
      <c r="E306" s="168" t="s">
        <v>190</v>
      </c>
      <c r="F306" s="168" t="s">
        <v>1336</v>
      </c>
      <c r="G306" s="216">
        <v>39595</v>
      </c>
      <c r="H306" s="168">
        <v>10</v>
      </c>
      <c r="I306" s="168">
        <v>10</v>
      </c>
      <c r="J306" s="208" t="s">
        <v>5226</v>
      </c>
      <c r="K306" s="168" t="s">
        <v>60</v>
      </c>
      <c r="L306" s="208" t="s">
        <v>145</v>
      </c>
      <c r="M306" s="168" t="s">
        <v>63</v>
      </c>
      <c r="N306" s="238"/>
      <c r="O306" s="211"/>
      <c r="P306" s="213"/>
      <c r="Q306" s="209"/>
      <c r="R306" s="212"/>
      <c r="S306" s="168"/>
      <c r="T306" s="168"/>
      <c r="U306" s="169"/>
      <c r="V306" s="169"/>
      <c r="W306" s="187"/>
    </row>
    <row r="307" spans="1:23" x14ac:dyDescent="0.2">
      <c r="A307" s="187">
        <f t="shared" si="8"/>
        <v>10</v>
      </c>
      <c r="B307" s="206">
        <v>2</v>
      </c>
      <c r="C307" s="206">
        <v>3</v>
      </c>
      <c r="D307" s="168" t="s">
        <v>11509</v>
      </c>
      <c r="E307" s="168" t="s">
        <v>548</v>
      </c>
      <c r="F307" s="168" t="s">
        <v>661</v>
      </c>
      <c r="G307" s="215">
        <v>40059</v>
      </c>
      <c r="H307" s="168">
        <v>9</v>
      </c>
      <c r="I307" s="168">
        <v>10</v>
      </c>
      <c r="J307" s="208" t="s">
        <v>221</v>
      </c>
      <c r="K307" s="168" t="s">
        <v>60</v>
      </c>
      <c r="L307" s="208" t="s">
        <v>136</v>
      </c>
      <c r="M307" s="168" t="s">
        <v>63</v>
      </c>
      <c r="N307" s="238"/>
      <c r="O307" s="211"/>
      <c r="P307" s="213"/>
      <c r="Q307" s="209"/>
      <c r="R307" s="212"/>
      <c r="S307" s="168"/>
      <c r="T307" s="168"/>
      <c r="U307" s="169"/>
      <c r="V307" s="169"/>
      <c r="W307" s="187"/>
    </row>
    <row r="308" spans="1:23" x14ac:dyDescent="0.2">
      <c r="A308" s="187">
        <f t="shared" si="8"/>
        <v>10</v>
      </c>
      <c r="B308" s="206"/>
      <c r="C308" s="206"/>
      <c r="D308" s="168" t="s">
        <v>1055</v>
      </c>
      <c r="E308" s="168" t="s">
        <v>56</v>
      </c>
      <c r="F308" s="168" t="s">
        <v>1056</v>
      </c>
      <c r="G308" s="216">
        <v>39598</v>
      </c>
      <c r="H308" s="168">
        <v>10</v>
      </c>
      <c r="I308" s="168">
        <v>10</v>
      </c>
      <c r="J308" s="208" t="s">
        <v>1057</v>
      </c>
      <c r="K308" s="168" t="s">
        <v>60</v>
      </c>
      <c r="L308" s="208" t="s">
        <v>150</v>
      </c>
      <c r="M308" s="168" t="s">
        <v>63</v>
      </c>
      <c r="N308" s="238"/>
      <c r="O308" s="211"/>
      <c r="P308" s="213"/>
      <c r="Q308" s="209"/>
      <c r="R308" s="212"/>
      <c r="S308" s="168"/>
      <c r="T308" s="168"/>
      <c r="U308" s="169"/>
      <c r="V308" s="169"/>
      <c r="W308" s="187"/>
    </row>
    <row r="309" spans="1:23" x14ac:dyDescent="0.2">
      <c r="A309" s="187">
        <f t="shared" si="8"/>
        <v>10</v>
      </c>
      <c r="B309" s="206">
        <v>3</v>
      </c>
      <c r="C309" s="206">
        <v>3</v>
      </c>
      <c r="D309" s="168" t="s">
        <v>1372</v>
      </c>
      <c r="E309" s="168" t="s">
        <v>1329</v>
      </c>
      <c r="F309" s="168" t="s">
        <v>383</v>
      </c>
      <c r="G309" s="216">
        <v>39540</v>
      </c>
      <c r="H309" s="168">
        <v>10</v>
      </c>
      <c r="I309" s="168">
        <v>10</v>
      </c>
      <c r="J309" s="208" t="s">
        <v>3004</v>
      </c>
      <c r="K309" s="168" t="s">
        <v>60</v>
      </c>
      <c r="L309" s="208" t="s">
        <v>150</v>
      </c>
      <c r="M309" s="168" t="s">
        <v>3005</v>
      </c>
      <c r="N309" s="238"/>
      <c r="O309" s="211"/>
      <c r="P309" s="213"/>
      <c r="Q309" s="209"/>
      <c r="R309" s="212"/>
      <c r="S309" s="168"/>
      <c r="T309" s="168"/>
      <c r="U309" s="169"/>
      <c r="V309" s="169"/>
      <c r="W309" s="187"/>
    </row>
    <row r="310" spans="1:23" x14ac:dyDescent="0.2">
      <c r="A310" s="187">
        <f t="shared" si="8"/>
        <v>10</v>
      </c>
      <c r="B310" s="206"/>
      <c r="C310" s="206"/>
      <c r="D310" s="168" t="s">
        <v>19679</v>
      </c>
      <c r="E310" s="168" t="s">
        <v>193</v>
      </c>
      <c r="F310" s="168" t="s">
        <v>905</v>
      </c>
      <c r="G310" s="207">
        <v>39607</v>
      </c>
      <c r="H310" s="197">
        <v>10</v>
      </c>
      <c r="I310" s="197">
        <v>10</v>
      </c>
      <c r="J310" s="208" t="s">
        <v>19680</v>
      </c>
      <c r="K310" s="168" t="s">
        <v>683</v>
      </c>
      <c r="L310" s="208" t="s">
        <v>823</v>
      </c>
      <c r="M310" s="168" t="s">
        <v>10588</v>
      </c>
      <c r="N310" s="238"/>
      <c r="O310" s="211"/>
      <c r="P310" s="213"/>
      <c r="Q310" s="209"/>
      <c r="R310" s="212"/>
      <c r="S310" s="168"/>
      <c r="T310" s="168"/>
      <c r="U310" s="169"/>
      <c r="V310" s="169"/>
      <c r="W310" s="187"/>
    </row>
    <row r="311" spans="1:23" ht="38.25" x14ac:dyDescent="0.2">
      <c r="A311" s="187">
        <f t="shared" si="8"/>
        <v>10</v>
      </c>
      <c r="B311" s="206">
        <v>1</v>
      </c>
      <c r="C311" s="206">
        <v>1</v>
      </c>
      <c r="D311" s="168" t="s">
        <v>11948</v>
      </c>
      <c r="E311" s="168" t="s">
        <v>11949</v>
      </c>
      <c r="F311" s="168" t="s">
        <v>279</v>
      </c>
      <c r="G311" s="215">
        <v>39777</v>
      </c>
      <c r="H311" s="168">
        <v>10</v>
      </c>
      <c r="I311" s="168">
        <v>10</v>
      </c>
      <c r="J311" s="208" t="s">
        <v>4700</v>
      </c>
      <c r="K311" s="168" t="s">
        <v>60</v>
      </c>
      <c r="L311" s="208" t="s">
        <v>11952</v>
      </c>
      <c r="M311" s="168" t="s">
        <v>107</v>
      </c>
      <c r="N311" s="238"/>
      <c r="O311" s="211"/>
      <c r="P311" s="213"/>
      <c r="Q311" s="209"/>
      <c r="R311" s="212"/>
      <c r="S311" s="168"/>
      <c r="T311" s="168"/>
      <c r="U311" s="169"/>
      <c r="V311" s="169"/>
      <c r="W311" s="187"/>
    </row>
    <row r="312" spans="1:23" x14ac:dyDescent="0.2">
      <c r="A312" s="187">
        <f t="shared" si="8"/>
        <v>10</v>
      </c>
      <c r="B312" s="206"/>
      <c r="C312" s="206"/>
      <c r="D312" s="168" t="s">
        <v>5937</v>
      </c>
      <c r="E312" s="168" t="s">
        <v>2532</v>
      </c>
      <c r="F312" s="168" t="s">
        <v>5938</v>
      </c>
      <c r="G312" s="216">
        <v>39605</v>
      </c>
      <c r="H312" s="168">
        <v>10</v>
      </c>
      <c r="I312" s="168">
        <v>10</v>
      </c>
      <c r="J312" s="208" t="s">
        <v>5939</v>
      </c>
      <c r="K312" s="168" t="s">
        <v>60</v>
      </c>
      <c r="L312" s="208" t="s">
        <v>5031</v>
      </c>
      <c r="M312" s="168" t="s">
        <v>5940</v>
      </c>
      <c r="N312" s="238"/>
      <c r="O312" s="211"/>
      <c r="P312" s="213"/>
      <c r="Q312" s="209"/>
      <c r="R312" s="212"/>
      <c r="S312" s="168"/>
      <c r="T312" s="168"/>
      <c r="U312" s="169"/>
      <c r="V312" s="169"/>
      <c r="W312" s="187"/>
    </row>
    <row r="313" spans="1:23" x14ac:dyDescent="0.2">
      <c r="A313" s="187">
        <f t="shared" si="8"/>
        <v>10</v>
      </c>
      <c r="B313" s="206"/>
      <c r="C313" s="206"/>
      <c r="D313" s="168" t="s">
        <v>19709</v>
      </c>
      <c r="E313" s="168" t="s">
        <v>1213</v>
      </c>
      <c r="F313" s="168" t="s">
        <v>1059</v>
      </c>
      <c r="G313" s="207">
        <v>39766</v>
      </c>
      <c r="H313" s="197">
        <v>10</v>
      </c>
      <c r="I313" s="197">
        <v>10</v>
      </c>
      <c r="J313" s="208" t="s">
        <v>19710</v>
      </c>
      <c r="K313" s="168" t="s">
        <v>2138</v>
      </c>
      <c r="L313" s="208" t="s">
        <v>19711</v>
      </c>
      <c r="M313" s="168" t="s">
        <v>19712</v>
      </c>
      <c r="N313" s="238"/>
      <c r="O313" s="211"/>
      <c r="P313" s="213"/>
      <c r="Q313" s="209"/>
      <c r="R313" s="212"/>
      <c r="S313" s="168"/>
      <c r="T313" s="168"/>
      <c r="U313" s="169"/>
      <c r="V313" s="169"/>
      <c r="W313" s="187"/>
    </row>
    <row r="314" spans="1:23" ht="25.5" x14ac:dyDescent="0.2">
      <c r="A314" s="187">
        <f t="shared" si="8"/>
        <v>10</v>
      </c>
      <c r="B314" s="206"/>
      <c r="C314" s="206"/>
      <c r="D314" s="168" t="s">
        <v>885</v>
      </c>
      <c r="E314" s="168" t="s">
        <v>420</v>
      </c>
      <c r="F314" s="168" t="s">
        <v>70</v>
      </c>
      <c r="G314" s="216">
        <v>39838</v>
      </c>
      <c r="H314" s="168">
        <v>10</v>
      </c>
      <c r="I314" s="168">
        <v>10</v>
      </c>
      <c r="J314" s="208" t="s">
        <v>922</v>
      </c>
      <c r="K314" s="168" t="s">
        <v>98</v>
      </c>
      <c r="L314" s="208" t="s">
        <v>878</v>
      </c>
      <c r="M314" s="168" t="s">
        <v>879</v>
      </c>
      <c r="N314" s="238"/>
      <c r="O314" s="211"/>
      <c r="P314" s="213"/>
      <c r="Q314" s="209"/>
      <c r="R314" s="212"/>
      <c r="S314" s="168"/>
      <c r="T314" s="168"/>
      <c r="U314" s="169"/>
      <c r="V314" s="169"/>
      <c r="W314" s="187"/>
    </row>
    <row r="315" spans="1:23" ht="25.5" x14ac:dyDescent="0.2">
      <c r="A315" s="187">
        <f t="shared" si="8"/>
        <v>10</v>
      </c>
      <c r="B315" s="206"/>
      <c r="C315" s="206"/>
      <c r="D315" s="168" t="s">
        <v>2984</v>
      </c>
      <c r="E315" s="168" t="s">
        <v>334</v>
      </c>
      <c r="F315" s="168" t="s">
        <v>390</v>
      </c>
      <c r="G315" s="215">
        <v>39784</v>
      </c>
      <c r="H315" s="168">
        <v>10</v>
      </c>
      <c r="I315" s="168">
        <v>10</v>
      </c>
      <c r="J315" s="208" t="s">
        <v>6060</v>
      </c>
      <c r="K315" s="168" t="s">
        <v>1668</v>
      </c>
      <c r="L315" s="208" t="s">
        <v>1668</v>
      </c>
      <c r="M315" s="168" t="s">
        <v>16850</v>
      </c>
      <c r="N315" s="238"/>
      <c r="O315" s="211"/>
      <c r="P315" s="213"/>
      <c r="Q315" s="209"/>
      <c r="R315" s="212"/>
      <c r="S315" s="168"/>
      <c r="T315" s="168"/>
      <c r="U315" s="169"/>
      <c r="V315" s="169"/>
      <c r="W315" s="187"/>
    </row>
    <row r="316" spans="1:23" x14ac:dyDescent="0.2">
      <c r="A316" s="187">
        <f t="shared" si="8"/>
        <v>10</v>
      </c>
      <c r="B316" s="206"/>
      <c r="C316" s="206"/>
      <c r="D316" s="205" t="s">
        <v>4372</v>
      </c>
      <c r="E316" s="205" t="s">
        <v>75</v>
      </c>
      <c r="F316" s="205" t="s">
        <v>76</v>
      </c>
      <c r="G316" s="222">
        <v>39702</v>
      </c>
      <c r="H316" s="199">
        <v>10</v>
      </c>
      <c r="I316" s="199">
        <v>10</v>
      </c>
      <c r="J316" s="223" t="s">
        <v>2927</v>
      </c>
      <c r="K316" s="205" t="s">
        <v>98</v>
      </c>
      <c r="L316" s="223" t="s">
        <v>12323</v>
      </c>
      <c r="M316" s="205" t="s">
        <v>511</v>
      </c>
      <c r="N316" s="238"/>
      <c r="O316" s="211"/>
      <c r="P316" s="213"/>
      <c r="Q316" s="209"/>
      <c r="R316" s="212"/>
      <c r="S316" s="168"/>
      <c r="T316" s="168"/>
      <c r="U316" s="169"/>
      <c r="V316" s="169"/>
      <c r="W316" s="187"/>
    </row>
    <row r="317" spans="1:23" ht="25.5" x14ac:dyDescent="0.2">
      <c r="A317" s="187">
        <f t="shared" si="8"/>
        <v>10</v>
      </c>
      <c r="B317" s="206"/>
      <c r="C317" s="206"/>
      <c r="D317" s="168" t="s">
        <v>2405</v>
      </c>
      <c r="E317" s="168" t="s">
        <v>193</v>
      </c>
      <c r="F317" s="168" t="s">
        <v>661</v>
      </c>
      <c r="G317" s="215">
        <v>39629</v>
      </c>
      <c r="H317" s="168">
        <v>10</v>
      </c>
      <c r="I317" s="168">
        <v>10</v>
      </c>
      <c r="J317" s="208" t="s">
        <v>13138</v>
      </c>
      <c r="K317" s="168" t="s">
        <v>2552</v>
      </c>
      <c r="L317" s="208" t="s">
        <v>13139</v>
      </c>
      <c r="M317" s="168" t="s">
        <v>3791</v>
      </c>
      <c r="N317" s="238"/>
      <c r="O317" s="211"/>
      <c r="P317" s="213"/>
      <c r="Q317" s="209"/>
      <c r="R317" s="212"/>
      <c r="S317" s="168"/>
      <c r="T317" s="168"/>
      <c r="U317" s="169"/>
      <c r="V317" s="169"/>
      <c r="W317" s="187"/>
    </row>
    <row r="318" spans="1:23" ht="25.5" x14ac:dyDescent="0.2">
      <c r="A318" s="187">
        <f t="shared" si="8"/>
        <v>10</v>
      </c>
      <c r="B318" s="206"/>
      <c r="C318" s="206"/>
      <c r="D318" s="168" t="s">
        <v>11311</v>
      </c>
      <c r="E318" s="168" t="s">
        <v>1824</v>
      </c>
      <c r="F318" s="168" t="s">
        <v>258</v>
      </c>
      <c r="G318" s="215">
        <v>39733</v>
      </c>
      <c r="H318" s="168">
        <v>10</v>
      </c>
      <c r="I318" s="168">
        <v>10</v>
      </c>
      <c r="J318" s="208" t="s">
        <v>883</v>
      </c>
      <c r="K318" s="168" t="s">
        <v>98</v>
      </c>
      <c r="L318" s="208" t="s">
        <v>884</v>
      </c>
      <c r="M318" s="168" t="s">
        <v>879</v>
      </c>
      <c r="N318" s="238"/>
      <c r="O318" s="211"/>
      <c r="P318" s="213"/>
      <c r="Q318" s="209"/>
      <c r="R318" s="212"/>
      <c r="S318" s="168"/>
      <c r="T318" s="168"/>
      <c r="U318" s="169"/>
      <c r="V318" s="169"/>
      <c r="W318" s="187"/>
    </row>
    <row r="319" spans="1:23" x14ac:dyDescent="0.2">
      <c r="A319" s="187">
        <f t="shared" si="8"/>
        <v>10</v>
      </c>
      <c r="B319" s="206"/>
      <c r="C319" s="206"/>
      <c r="D319" s="168" t="s">
        <v>13108</v>
      </c>
      <c r="E319" s="168" t="s">
        <v>153</v>
      </c>
      <c r="F319" s="168" t="s">
        <v>57</v>
      </c>
      <c r="G319" s="215">
        <v>39572</v>
      </c>
      <c r="H319" s="168">
        <v>10</v>
      </c>
      <c r="I319" s="168">
        <v>10</v>
      </c>
      <c r="J319" s="208" t="s">
        <v>535</v>
      </c>
      <c r="K319" s="168" t="s">
        <v>34</v>
      </c>
      <c r="L319" s="208" t="s">
        <v>6944</v>
      </c>
      <c r="M319" s="168" t="s">
        <v>13097</v>
      </c>
      <c r="N319" s="238"/>
      <c r="O319" s="211"/>
      <c r="P319" s="213"/>
      <c r="Q319" s="209"/>
      <c r="R319" s="212"/>
      <c r="S319" s="168"/>
      <c r="T319" s="168"/>
      <c r="U319" s="169"/>
      <c r="V319" s="169"/>
      <c r="W319" s="187"/>
    </row>
    <row r="320" spans="1:23" x14ac:dyDescent="0.2">
      <c r="A320" s="187">
        <f t="shared" si="8"/>
        <v>10</v>
      </c>
      <c r="B320" s="206">
        <v>1</v>
      </c>
      <c r="C320" s="206">
        <v>2</v>
      </c>
      <c r="D320" s="168" t="s">
        <v>13892</v>
      </c>
      <c r="E320" s="168" t="s">
        <v>305</v>
      </c>
      <c r="F320" s="168" t="s">
        <v>914</v>
      </c>
      <c r="G320" s="215">
        <v>39504</v>
      </c>
      <c r="H320" s="168">
        <v>10</v>
      </c>
      <c r="I320" s="168">
        <v>10</v>
      </c>
      <c r="J320" s="208" t="s">
        <v>13893</v>
      </c>
      <c r="K320" s="168" t="s">
        <v>60</v>
      </c>
      <c r="L320" s="208" t="s">
        <v>13894</v>
      </c>
      <c r="M320" s="168" t="s">
        <v>13895</v>
      </c>
      <c r="N320" s="238"/>
      <c r="O320" s="211"/>
      <c r="P320" s="213"/>
      <c r="Q320" s="209"/>
      <c r="R320" s="212"/>
      <c r="S320" s="168"/>
      <c r="T320" s="168"/>
      <c r="U320" s="169"/>
      <c r="V320" s="169"/>
      <c r="W320" s="187"/>
    </row>
    <row r="321" spans="1:23" x14ac:dyDescent="0.2">
      <c r="A321" s="187">
        <f t="shared" si="8"/>
        <v>10</v>
      </c>
      <c r="B321" s="206">
        <v>1</v>
      </c>
      <c r="C321" s="206">
        <v>3</v>
      </c>
      <c r="D321" s="168" t="s">
        <v>10695</v>
      </c>
      <c r="E321" s="168" t="s">
        <v>2839</v>
      </c>
      <c r="F321" s="168" t="s">
        <v>234</v>
      </c>
      <c r="G321" s="215">
        <v>39713</v>
      </c>
      <c r="H321" s="168">
        <v>10</v>
      </c>
      <c r="I321" s="168">
        <v>10</v>
      </c>
      <c r="J321" s="208" t="s">
        <v>10697</v>
      </c>
      <c r="K321" s="168" t="s">
        <v>82</v>
      </c>
      <c r="L321" s="208" t="s">
        <v>646</v>
      </c>
      <c r="M321" s="168" t="s">
        <v>1342</v>
      </c>
      <c r="N321" s="238"/>
      <c r="O321" s="211"/>
      <c r="P321" s="213"/>
      <c r="Q321" s="209"/>
      <c r="R321" s="212"/>
      <c r="S321" s="168"/>
      <c r="T321" s="168"/>
      <c r="U321" s="169"/>
      <c r="V321" s="169"/>
      <c r="W321" s="187"/>
    </row>
    <row r="322" spans="1:23" x14ac:dyDescent="0.2">
      <c r="A322" s="187">
        <f t="shared" ref="A322:A331" si="10">I322</f>
        <v>10</v>
      </c>
      <c r="B322" s="206">
        <v>1</v>
      </c>
      <c r="C322" s="206">
        <v>3</v>
      </c>
      <c r="D322" s="168" t="s">
        <v>7275</v>
      </c>
      <c r="E322" s="168" t="s">
        <v>56</v>
      </c>
      <c r="F322" s="168" t="s">
        <v>383</v>
      </c>
      <c r="G322" s="216">
        <v>39848</v>
      </c>
      <c r="H322" s="168">
        <v>10</v>
      </c>
      <c r="I322" s="168">
        <v>10</v>
      </c>
      <c r="J322" s="208" t="s">
        <v>7276</v>
      </c>
      <c r="K322" s="168" t="s">
        <v>60</v>
      </c>
      <c r="L322" s="208" t="s">
        <v>7139</v>
      </c>
      <c r="M322" s="168"/>
      <c r="N322" s="238"/>
      <c r="O322" s="211"/>
      <c r="P322" s="213"/>
      <c r="Q322" s="209"/>
      <c r="R322" s="212"/>
      <c r="S322" s="168"/>
      <c r="T322" s="168"/>
      <c r="U322" s="169"/>
      <c r="V322" s="169"/>
      <c r="W322" s="187"/>
    </row>
    <row r="323" spans="1:23" ht="25.5" x14ac:dyDescent="0.2">
      <c r="A323" s="187">
        <f t="shared" si="10"/>
        <v>10</v>
      </c>
      <c r="B323" s="206">
        <v>2</v>
      </c>
      <c r="C323" s="206">
        <v>2</v>
      </c>
      <c r="D323" s="168" t="s">
        <v>6517</v>
      </c>
      <c r="E323" s="168" t="s">
        <v>182</v>
      </c>
      <c r="F323" s="168" t="s">
        <v>57</v>
      </c>
      <c r="G323" s="215">
        <v>39490</v>
      </c>
      <c r="H323" s="168">
        <v>10</v>
      </c>
      <c r="I323" s="168">
        <v>10</v>
      </c>
      <c r="J323" s="208" t="s">
        <v>11792</v>
      </c>
      <c r="K323" s="168" t="s">
        <v>9644</v>
      </c>
      <c r="L323" s="208" t="s">
        <v>11793</v>
      </c>
      <c r="M323" s="168" t="s">
        <v>12488</v>
      </c>
      <c r="N323" s="238"/>
      <c r="O323" s="211"/>
      <c r="P323" s="213"/>
      <c r="Q323" s="209"/>
      <c r="R323" s="212"/>
      <c r="S323" s="168"/>
      <c r="T323" s="168"/>
      <c r="U323" s="169"/>
      <c r="V323" s="169"/>
      <c r="W323" s="187"/>
    </row>
    <row r="324" spans="1:23" ht="25.5" x14ac:dyDescent="0.2">
      <c r="A324" s="187">
        <f t="shared" si="10"/>
        <v>10</v>
      </c>
      <c r="B324" s="206">
        <v>2</v>
      </c>
      <c r="C324" s="206">
        <v>1</v>
      </c>
      <c r="D324" s="168" t="s">
        <v>11912</v>
      </c>
      <c r="E324" s="168" t="s">
        <v>127</v>
      </c>
      <c r="F324" s="168" t="s">
        <v>914</v>
      </c>
      <c r="G324" s="215">
        <v>39677</v>
      </c>
      <c r="H324" s="168">
        <v>10</v>
      </c>
      <c r="I324" s="168">
        <v>10</v>
      </c>
      <c r="J324" s="208" t="s">
        <v>10628</v>
      </c>
      <c r="K324" s="168" t="s">
        <v>98</v>
      </c>
      <c r="L324" s="208" t="s">
        <v>10629</v>
      </c>
      <c r="M324" s="168"/>
      <c r="N324" s="238"/>
      <c r="O324" s="211"/>
      <c r="P324" s="213"/>
      <c r="Q324" s="209"/>
      <c r="R324" s="212"/>
      <c r="S324" s="168"/>
      <c r="T324" s="168"/>
      <c r="U324" s="169"/>
      <c r="V324" s="169"/>
      <c r="W324" s="187"/>
    </row>
    <row r="325" spans="1:23" x14ac:dyDescent="0.2">
      <c r="A325" s="187">
        <f t="shared" si="10"/>
        <v>10</v>
      </c>
      <c r="B325" s="206">
        <v>1</v>
      </c>
      <c r="C325" s="206">
        <v>3</v>
      </c>
      <c r="D325" s="163" t="s">
        <v>1535</v>
      </c>
      <c r="E325" s="163" t="s">
        <v>218</v>
      </c>
      <c r="F325" s="163" t="s">
        <v>914</v>
      </c>
      <c r="G325" s="207">
        <v>39825</v>
      </c>
      <c r="H325" s="197">
        <v>10</v>
      </c>
      <c r="I325" s="197">
        <v>10</v>
      </c>
      <c r="J325" s="208" t="s">
        <v>183</v>
      </c>
      <c r="K325" s="168" t="s">
        <v>60</v>
      </c>
      <c r="L325" s="208" t="s">
        <v>150</v>
      </c>
      <c r="M325" s="168"/>
      <c r="N325" s="238"/>
      <c r="O325" s="211"/>
      <c r="P325" s="213"/>
      <c r="Q325" s="209"/>
      <c r="R325" s="212"/>
      <c r="S325" s="168"/>
      <c r="T325" s="168"/>
      <c r="U325" s="169"/>
      <c r="V325" s="169"/>
      <c r="W325" s="187"/>
    </row>
    <row r="326" spans="1:23" ht="25.5" x14ac:dyDescent="0.2">
      <c r="A326" s="187">
        <f t="shared" si="10"/>
        <v>10</v>
      </c>
      <c r="B326" s="206">
        <v>3</v>
      </c>
      <c r="C326" s="206">
        <v>3</v>
      </c>
      <c r="D326" s="168" t="s">
        <v>5728</v>
      </c>
      <c r="E326" s="168" t="s">
        <v>5729</v>
      </c>
      <c r="F326" s="168" t="s">
        <v>5730</v>
      </c>
      <c r="G326" s="216">
        <v>39643</v>
      </c>
      <c r="H326" s="168">
        <v>10</v>
      </c>
      <c r="I326" s="168">
        <v>10</v>
      </c>
      <c r="J326" s="208" t="s">
        <v>5733</v>
      </c>
      <c r="K326" s="168" t="s">
        <v>683</v>
      </c>
      <c r="L326" s="208" t="s">
        <v>823</v>
      </c>
      <c r="M326" s="168" t="s">
        <v>5734</v>
      </c>
      <c r="N326" s="238"/>
      <c r="O326" s="211"/>
      <c r="P326" s="213"/>
      <c r="Q326" s="209"/>
      <c r="R326" s="212"/>
      <c r="S326" s="168"/>
      <c r="T326" s="168"/>
      <c r="U326" s="169"/>
      <c r="V326" s="169"/>
      <c r="W326" s="187"/>
    </row>
    <row r="327" spans="1:23" x14ac:dyDescent="0.2">
      <c r="A327" s="187">
        <f t="shared" si="10"/>
        <v>10</v>
      </c>
      <c r="B327" s="206">
        <v>1</v>
      </c>
      <c r="C327" s="206">
        <v>3</v>
      </c>
      <c r="D327" s="168" t="s">
        <v>16999</v>
      </c>
      <c r="E327" s="168" t="s">
        <v>10439</v>
      </c>
      <c r="F327" s="168" t="s">
        <v>8639</v>
      </c>
      <c r="G327" s="215">
        <v>39795</v>
      </c>
      <c r="H327" s="168">
        <v>10</v>
      </c>
      <c r="I327" s="168">
        <v>10</v>
      </c>
      <c r="J327" s="208" t="s">
        <v>16942</v>
      </c>
      <c r="K327" s="168" t="s">
        <v>2833</v>
      </c>
      <c r="L327" s="208" t="s">
        <v>5767</v>
      </c>
      <c r="M327" s="168"/>
      <c r="N327" s="238"/>
      <c r="O327" s="211"/>
      <c r="P327" s="213"/>
      <c r="Q327" s="209"/>
      <c r="R327" s="212"/>
      <c r="S327" s="168"/>
      <c r="T327" s="168"/>
      <c r="U327" s="169"/>
      <c r="V327" s="169"/>
      <c r="W327" s="187"/>
    </row>
    <row r="328" spans="1:23" x14ac:dyDescent="0.2">
      <c r="A328" s="187">
        <f t="shared" si="10"/>
        <v>10</v>
      </c>
      <c r="B328" s="206">
        <v>3</v>
      </c>
      <c r="C328" s="206">
        <v>3</v>
      </c>
      <c r="D328" s="168" t="s">
        <v>16415</v>
      </c>
      <c r="E328" s="168" t="s">
        <v>1041</v>
      </c>
      <c r="F328" s="168" t="s">
        <v>464</v>
      </c>
      <c r="G328" s="215">
        <v>39690</v>
      </c>
      <c r="H328" s="168">
        <v>10</v>
      </c>
      <c r="I328" s="168">
        <v>10</v>
      </c>
      <c r="J328" s="208" t="s">
        <v>16416</v>
      </c>
      <c r="K328" s="168" t="s">
        <v>683</v>
      </c>
      <c r="L328" s="208" t="s">
        <v>823</v>
      </c>
      <c r="M328" s="168" t="s">
        <v>16016</v>
      </c>
      <c r="N328" s="238"/>
      <c r="O328" s="211"/>
      <c r="P328" s="213"/>
      <c r="Q328" s="209"/>
      <c r="R328" s="212"/>
      <c r="S328" s="168"/>
      <c r="T328" s="168"/>
      <c r="U328" s="169"/>
      <c r="V328" s="169"/>
      <c r="W328" s="187"/>
    </row>
    <row r="329" spans="1:23" ht="25.5" x14ac:dyDescent="0.2">
      <c r="A329" s="187">
        <f t="shared" si="10"/>
        <v>10</v>
      </c>
      <c r="B329" s="206">
        <v>1</v>
      </c>
      <c r="C329" s="206">
        <v>1</v>
      </c>
      <c r="D329" s="168" t="s">
        <v>9014</v>
      </c>
      <c r="E329" s="168" t="s">
        <v>193</v>
      </c>
      <c r="F329" s="168" t="s">
        <v>70</v>
      </c>
      <c r="G329" s="216">
        <v>39808</v>
      </c>
      <c r="H329" s="168">
        <v>10</v>
      </c>
      <c r="I329" s="168">
        <v>10</v>
      </c>
      <c r="J329" s="208" t="s">
        <v>9010</v>
      </c>
      <c r="K329" s="168" t="s">
        <v>60</v>
      </c>
      <c r="L329" s="208" t="s">
        <v>9011</v>
      </c>
      <c r="M329" s="168"/>
      <c r="N329" s="238"/>
      <c r="O329" s="211"/>
      <c r="P329" s="213"/>
      <c r="Q329" s="209"/>
      <c r="R329" s="212"/>
      <c r="S329" s="168"/>
      <c r="T329" s="168"/>
      <c r="U329" s="169"/>
      <c r="V329" s="169"/>
      <c r="W329" s="187"/>
    </row>
    <row r="330" spans="1:23" x14ac:dyDescent="0.2">
      <c r="A330" s="187">
        <f t="shared" si="10"/>
        <v>10</v>
      </c>
      <c r="B330" s="206">
        <v>2</v>
      </c>
      <c r="C330" s="206">
        <v>3</v>
      </c>
      <c r="D330" s="168" t="s">
        <v>8073</v>
      </c>
      <c r="E330" s="168" t="s">
        <v>374</v>
      </c>
      <c r="F330" s="168" t="s">
        <v>633</v>
      </c>
      <c r="G330" s="216">
        <v>39685</v>
      </c>
      <c r="H330" s="168">
        <v>10</v>
      </c>
      <c r="I330" s="168">
        <v>10</v>
      </c>
      <c r="J330" s="208" t="s">
        <v>8074</v>
      </c>
      <c r="K330" s="168" t="s">
        <v>60</v>
      </c>
      <c r="L330" s="208" t="s">
        <v>8075</v>
      </c>
      <c r="M330" s="168" t="s">
        <v>6981</v>
      </c>
      <c r="N330" s="238"/>
      <c r="O330" s="211"/>
      <c r="P330" s="213"/>
      <c r="Q330" s="209"/>
      <c r="R330" s="212"/>
      <c r="S330" s="168"/>
      <c r="T330" s="168"/>
      <c r="U330" s="169"/>
      <c r="V330" s="169"/>
      <c r="W330" s="187"/>
    </row>
    <row r="331" spans="1:23" x14ac:dyDescent="0.2">
      <c r="A331" s="187">
        <f t="shared" si="10"/>
        <v>10</v>
      </c>
      <c r="B331" s="206"/>
      <c r="C331" s="206"/>
      <c r="D331" s="168" t="s">
        <v>7397</v>
      </c>
      <c r="E331" s="168" t="s">
        <v>597</v>
      </c>
      <c r="F331" s="168" t="s">
        <v>363</v>
      </c>
      <c r="G331" s="215">
        <v>39737</v>
      </c>
      <c r="H331" s="168">
        <v>10</v>
      </c>
      <c r="I331" s="168">
        <v>10</v>
      </c>
      <c r="J331" s="208" t="s">
        <v>13068</v>
      </c>
      <c r="K331" s="168" t="s">
        <v>34</v>
      </c>
      <c r="L331" s="208" t="s">
        <v>6944</v>
      </c>
      <c r="M331" s="168" t="s">
        <v>13069</v>
      </c>
      <c r="N331" s="238"/>
      <c r="O331" s="211"/>
      <c r="P331" s="213"/>
      <c r="Q331" s="209"/>
      <c r="R331" s="212"/>
      <c r="S331" s="168"/>
      <c r="T331" s="168"/>
      <c r="U331" s="169"/>
      <c r="V331" s="169"/>
      <c r="W331" s="187"/>
    </row>
  </sheetData>
  <autoFilter ref="A1:W331">
    <sortState ref="A2:BD331">
      <sortCondition descending="1" ref="U1:U331"/>
    </sortState>
  </autoFilter>
  <pageMargins left="0.39370078740157483" right="0.59055118110236227" top="0.39370078740157483" bottom="0.59055118110236227" header="0" footer="0"/>
  <pageSetup paperSize="9" scale="5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367"/>
  <sheetViews>
    <sheetView tabSelected="1" zoomScale="80" zoomScaleNormal="80" zoomScaleSheetLayoutView="100" workbookViewId="0">
      <pane ySplit="1" topLeftCell="A2" activePane="bottomLeft" state="frozen"/>
      <selection activeCell="AH1" sqref="AH1"/>
      <selection pane="bottomLeft" activeCell="J12" sqref="J12"/>
    </sheetView>
  </sheetViews>
  <sheetFormatPr defaultRowHeight="12.75" x14ac:dyDescent="0.2"/>
  <cols>
    <col min="1" max="1" width="9" style="204" customWidth="1"/>
    <col min="2" max="2" width="5.28515625" style="283" customWidth="1"/>
    <col min="3" max="3" width="4.28515625" style="283" customWidth="1"/>
    <col min="4" max="4" width="17.140625" style="203" customWidth="1"/>
    <col min="5" max="5" width="13.85546875" style="203" customWidth="1"/>
    <col min="6" max="6" width="16.28515625" style="203" customWidth="1"/>
    <col min="7" max="7" width="10.7109375" style="203" customWidth="1"/>
    <col min="8" max="9" width="9.140625" style="203" hidden="1" customWidth="1"/>
    <col min="10" max="10" width="26.7109375" style="237" customWidth="1"/>
    <col min="11" max="11" width="13.140625" style="203" customWidth="1"/>
    <col min="12" max="12" width="20.140625" style="237" customWidth="1"/>
    <col min="13" max="13" width="20.28515625" style="203" customWidth="1"/>
    <col min="14" max="18" width="7.7109375" style="203" customWidth="1"/>
    <col min="19" max="19" width="9.140625" style="203" hidden="1" customWidth="1"/>
    <col min="20" max="20" width="8" style="203" hidden="1" customWidth="1"/>
    <col min="21" max="21" width="8.85546875" style="203" customWidth="1"/>
    <col min="22" max="22" width="7.7109375" style="203" customWidth="1"/>
    <col min="23" max="23" width="9.28515625" style="204" customWidth="1"/>
  </cols>
  <sheetData>
    <row r="1" spans="1:23" s="160" customFormat="1" ht="38.25" x14ac:dyDescent="0.2">
      <c r="A1" s="232" t="s">
        <v>19756</v>
      </c>
      <c r="B1" s="206" t="s">
        <v>2</v>
      </c>
      <c r="C1" s="206" t="s">
        <v>19693</v>
      </c>
      <c r="D1" s="233" t="s">
        <v>3</v>
      </c>
      <c r="E1" s="233" t="s">
        <v>4</v>
      </c>
      <c r="F1" s="233" t="s">
        <v>5</v>
      </c>
      <c r="G1" s="232" t="s">
        <v>7</v>
      </c>
      <c r="H1" s="232" t="s">
        <v>19757</v>
      </c>
      <c r="I1" s="232" t="s">
        <v>19756</v>
      </c>
      <c r="J1" s="232" t="s">
        <v>15</v>
      </c>
      <c r="K1" s="232" t="s">
        <v>16</v>
      </c>
      <c r="L1" s="232" t="s">
        <v>19</v>
      </c>
      <c r="M1" s="243" t="s">
        <v>19764</v>
      </c>
      <c r="N1" s="232" t="s">
        <v>3017</v>
      </c>
      <c r="O1" s="232" t="s">
        <v>18003</v>
      </c>
      <c r="P1" s="232" t="s">
        <v>19758</v>
      </c>
      <c r="Q1" s="232" t="s">
        <v>19759</v>
      </c>
      <c r="R1" s="232" t="s">
        <v>19760</v>
      </c>
      <c r="S1" s="232" t="s">
        <v>19761</v>
      </c>
      <c r="T1" s="232" t="s">
        <v>19762</v>
      </c>
      <c r="U1" s="232" t="s">
        <v>19763</v>
      </c>
      <c r="V1" s="232" t="s">
        <v>19600</v>
      </c>
      <c r="W1" s="232" t="s">
        <v>19589</v>
      </c>
    </row>
    <row r="2" spans="1:23" s="160" customFormat="1" ht="25.5" x14ac:dyDescent="0.2">
      <c r="A2" s="187">
        <f t="shared" ref="A2:A65" si="0">I2</f>
        <v>11</v>
      </c>
      <c r="B2" s="227"/>
      <c r="C2" s="227"/>
      <c r="D2" s="166" t="s">
        <v>11598</v>
      </c>
      <c r="E2" s="166" t="s">
        <v>403</v>
      </c>
      <c r="F2" s="166" t="s">
        <v>97</v>
      </c>
      <c r="G2" s="175">
        <v>39357</v>
      </c>
      <c r="H2" s="166">
        <v>11</v>
      </c>
      <c r="I2" s="166">
        <v>11</v>
      </c>
      <c r="J2" s="231" t="s">
        <v>19775</v>
      </c>
      <c r="K2" s="166" t="s">
        <v>98</v>
      </c>
      <c r="L2" s="231" t="s">
        <v>903</v>
      </c>
      <c r="M2" s="166" t="s">
        <v>879</v>
      </c>
      <c r="N2" s="210">
        <v>95</v>
      </c>
      <c r="O2" s="211">
        <v>100</v>
      </c>
      <c r="P2" s="213">
        <v>100</v>
      </c>
      <c r="Q2" s="209">
        <v>65</v>
      </c>
      <c r="R2" s="212"/>
      <c r="S2" s="168">
        <f>LARGE((N2,O2,P2,Q2,R2),1)</f>
        <v>100</v>
      </c>
      <c r="T2" s="168">
        <f>LARGE((N2,O2,P2,Q2,R2),2)</f>
        <v>100</v>
      </c>
      <c r="U2" s="169">
        <f>LARGE((N2,O2,P2,Q2,R2),3)</f>
        <v>95</v>
      </c>
      <c r="V2" s="246">
        <f t="shared" ref="V2:V65" si="1">SUM(S2,T2,U2)</f>
        <v>295</v>
      </c>
      <c r="W2" s="214" t="s">
        <v>19595</v>
      </c>
    </row>
    <row r="3" spans="1:23" s="160" customFormat="1" x14ac:dyDescent="0.2">
      <c r="A3" s="187">
        <f t="shared" si="0"/>
        <v>11</v>
      </c>
      <c r="B3" s="206"/>
      <c r="C3" s="206"/>
      <c r="D3" s="168" t="s">
        <v>616</v>
      </c>
      <c r="E3" s="168" t="s">
        <v>344</v>
      </c>
      <c r="F3" s="168" t="s">
        <v>194</v>
      </c>
      <c r="G3" s="216">
        <v>39338</v>
      </c>
      <c r="H3" s="168">
        <v>11</v>
      </c>
      <c r="I3" s="168">
        <v>11</v>
      </c>
      <c r="J3" s="208" t="s">
        <v>286</v>
      </c>
      <c r="K3" s="168" t="s">
        <v>60</v>
      </c>
      <c r="L3" s="208" t="s">
        <v>150</v>
      </c>
      <c r="M3" s="168" t="s">
        <v>63</v>
      </c>
      <c r="N3" s="210">
        <v>95</v>
      </c>
      <c r="O3" s="211">
        <v>85</v>
      </c>
      <c r="P3" s="213"/>
      <c r="Q3" s="209">
        <v>90</v>
      </c>
      <c r="R3" s="212">
        <v>97</v>
      </c>
      <c r="S3" s="168">
        <f>LARGE((N3,O3,P3,Q3,R3),1)</f>
        <v>97</v>
      </c>
      <c r="T3" s="168">
        <f>LARGE((N3,O3,P3,Q3,R3),2)</f>
        <v>95</v>
      </c>
      <c r="U3" s="169">
        <f>LARGE((N3,O3,P3,Q3,R3),3)</f>
        <v>90</v>
      </c>
      <c r="V3" s="246">
        <f t="shared" si="1"/>
        <v>282</v>
      </c>
      <c r="W3" s="214" t="s">
        <v>19595</v>
      </c>
    </row>
    <row r="4" spans="1:23" s="160" customFormat="1" ht="25.5" x14ac:dyDescent="0.2">
      <c r="A4" s="187">
        <f t="shared" si="0"/>
        <v>11</v>
      </c>
      <c r="B4" s="206"/>
      <c r="C4" s="206"/>
      <c r="D4" s="168" t="s">
        <v>10907</v>
      </c>
      <c r="E4" s="168" t="s">
        <v>334</v>
      </c>
      <c r="F4" s="168" t="s">
        <v>70</v>
      </c>
      <c r="G4" s="215">
        <v>39267</v>
      </c>
      <c r="H4" s="168">
        <v>11</v>
      </c>
      <c r="I4" s="168">
        <v>11</v>
      </c>
      <c r="J4" s="208" t="s">
        <v>883</v>
      </c>
      <c r="K4" s="168" t="s">
        <v>98</v>
      </c>
      <c r="L4" s="208" t="s">
        <v>884</v>
      </c>
      <c r="M4" s="168" t="s">
        <v>879</v>
      </c>
      <c r="N4" s="210">
        <v>95</v>
      </c>
      <c r="O4" s="211">
        <v>95</v>
      </c>
      <c r="P4" s="213">
        <v>90</v>
      </c>
      <c r="Q4" s="209"/>
      <c r="R4" s="212"/>
      <c r="S4" s="168">
        <f>LARGE((N4,O4,P4,Q4,R4),1)</f>
        <v>95</v>
      </c>
      <c r="T4" s="168">
        <f>LARGE((N4,O4,P4,Q4,R4),2)</f>
        <v>95</v>
      </c>
      <c r="U4" s="169">
        <f>LARGE((N4,O4,P4,Q4,R4),3)</f>
        <v>90</v>
      </c>
      <c r="V4" s="246">
        <f t="shared" si="1"/>
        <v>280</v>
      </c>
      <c r="W4" s="214" t="s">
        <v>19595</v>
      </c>
    </row>
    <row r="5" spans="1:23" s="160" customFormat="1" x14ac:dyDescent="0.2">
      <c r="A5" s="187">
        <f t="shared" si="0"/>
        <v>11</v>
      </c>
      <c r="B5" s="206">
        <v>2</v>
      </c>
      <c r="C5" s="206">
        <v>2</v>
      </c>
      <c r="D5" s="168" t="s">
        <v>4746</v>
      </c>
      <c r="E5" s="168" t="s">
        <v>434</v>
      </c>
      <c r="F5" s="168" t="s">
        <v>4747</v>
      </c>
      <c r="G5" s="216">
        <v>39294</v>
      </c>
      <c r="H5" s="168">
        <v>11</v>
      </c>
      <c r="I5" s="168">
        <v>11</v>
      </c>
      <c r="J5" s="208" t="s">
        <v>4749</v>
      </c>
      <c r="K5" s="168" t="s">
        <v>60</v>
      </c>
      <c r="L5" s="208" t="s">
        <v>150</v>
      </c>
      <c r="M5" s="168" t="s">
        <v>63</v>
      </c>
      <c r="N5" s="210">
        <v>100</v>
      </c>
      <c r="O5" s="211">
        <v>90</v>
      </c>
      <c r="P5" s="213"/>
      <c r="Q5" s="209">
        <v>85</v>
      </c>
      <c r="R5" s="212">
        <v>88</v>
      </c>
      <c r="S5" s="168">
        <f>LARGE((N5,O5,P5,Q5,R5),1)</f>
        <v>100</v>
      </c>
      <c r="T5" s="168">
        <f>LARGE((N5,O5,P5,Q5,R5),2)</f>
        <v>90</v>
      </c>
      <c r="U5" s="169">
        <f>LARGE((N5,O5,P5,Q5,R5),3)</f>
        <v>88</v>
      </c>
      <c r="V5" s="246">
        <f t="shared" si="1"/>
        <v>278</v>
      </c>
      <c r="W5" s="214" t="s">
        <v>19595</v>
      </c>
    </row>
    <row r="6" spans="1:23" s="160" customFormat="1" ht="25.5" x14ac:dyDescent="0.2">
      <c r="A6" s="187">
        <f t="shared" si="0"/>
        <v>11</v>
      </c>
      <c r="B6" s="206"/>
      <c r="C6" s="206"/>
      <c r="D6" s="168" t="s">
        <v>3693</v>
      </c>
      <c r="E6" s="168" t="s">
        <v>434</v>
      </c>
      <c r="F6" s="168" t="s">
        <v>820</v>
      </c>
      <c r="G6" s="216">
        <v>39646</v>
      </c>
      <c r="H6" s="168">
        <v>10</v>
      </c>
      <c r="I6" s="168">
        <v>11</v>
      </c>
      <c r="J6" s="208" t="s">
        <v>3694</v>
      </c>
      <c r="K6" s="168" t="s">
        <v>60</v>
      </c>
      <c r="L6" s="208" t="s">
        <v>150</v>
      </c>
      <c r="M6" s="168" t="s">
        <v>63</v>
      </c>
      <c r="N6" s="210">
        <v>90</v>
      </c>
      <c r="O6" s="211">
        <v>85</v>
      </c>
      <c r="P6" s="213">
        <v>90</v>
      </c>
      <c r="Q6" s="209"/>
      <c r="R6" s="212"/>
      <c r="S6" s="168">
        <f>LARGE((N6,O6,P6,Q6,R6),1)</f>
        <v>90</v>
      </c>
      <c r="T6" s="168">
        <f>LARGE((N6,O6,P6,Q6,R6),2)</f>
        <v>90</v>
      </c>
      <c r="U6" s="169">
        <f>LARGE((N6,O6,P6,Q6,R6),3)</f>
        <v>85</v>
      </c>
      <c r="V6" s="246">
        <f t="shared" si="1"/>
        <v>265</v>
      </c>
      <c r="W6" s="214" t="s">
        <v>19595</v>
      </c>
    </row>
    <row r="7" spans="1:23" s="160" customFormat="1" ht="25.5" x14ac:dyDescent="0.2">
      <c r="A7" s="187">
        <f t="shared" si="0"/>
        <v>11</v>
      </c>
      <c r="B7" s="206"/>
      <c r="C7" s="206"/>
      <c r="D7" s="206" t="s">
        <v>19755</v>
      </c>
      <c r="E7" s="168" t="s">
        <v>1004</v>
      </c>
      <c r="F7" s="168" t="s">
        <v>369</v>
      </c>
      <c r="G7" s="215">
        <v>39094</v>
      </c>
      <c r="H7" s="168">
        <v>11</v>
      </c>
      <c r="I7" s="168">
        <v>11</v>
      </c>
      <c r="J7" s="208" t="s">
        <v>13579</v>
      </c>
      <c r="K7" s="168" t="s">
        <v>98</v>
      </c>
      <c r="L7" s="208" t="s">
        <v>1799</v>
      </c>
      <c r="M7" s="168"/>
      <c r="N7" s="210">
        <v>85</v>
      </c>
      <c r="O7" s="211">
        <v>80</v>
      </c>
      <c r="P7" s="213"/>
      <c r="Q7" s="209">
        <v>90</v>
      </c>
      <c r="R7" s="212">
        <v>88</v>
      </c>
      <c r="S7" s="168">
        <f>LARGE((N7,O7,P7,Q7,R7),1)</f>
        <v>90</v>
      </c>
      <c r="T7" s="168">
        <f>LARGE((N7,O7,P7,Q7,R7),2)</f>
        <v>88</v>
      </c>
      <c r="U7" s="169">
        <f>LARGE((N7,O7,P7,Q7,R7),3)</f>
        <v>85</v>
      </c>
      <c r="V7" s="246">
        <f t="shared" si="1"/>
        <v>263</v>
      </c>
      <c r="W7" s="214" t="s">
        <v>19595</v>
      </c>
    </row>
    <row r="8" spans="1:23" s="160" customFormat="1" ht="25.5" x14ac:dyDescent="0.2">
      <c r="A8" s="187">
        <f t="shared" si="0"/>
        <v>11</v>
      </c>
      <c r="B8" s="206"/>
      <c r="C8" s="206"/>
      <c r="D8" s="168" t="s">
        <v>660</v>
      </c>
      <c r="E8" s="168" t="s">
        <v>374</v>
      </c>
      <c r="F8" s="168" t="s">
        <v>661</v>
      </c>
      <c r="G8" s="216">
        <v>38996</v>
      </c>
      <c r="H8" s="168">
        <v>11</v>
      </c>
      <c r="I8" s="168">
        <v>11</v>
      </c>
      <c r="J8" s="208" t="s">
        <v>662</v>
      </c>
      <c r="K8" s="168" t="s">
        <v>60</v>
      </c>
      <c r="L8" s="208" t="s">
        <v>106</v>
      </c>
      <c r="M8" s="168" t="s">
        <v>63</v>
      </c>
      <c r="N8" s="210">
        <v>60</v>
      </c>
      <c r="O8" s="211">
        <v>85</v>
      </c>
      <c r="P8" s="213">
        <v>85</v>
      </c>
      <c r="Q8" s="209">
        <v>85</v>
      </c>
      <c r="R8" s="212"/>
      <c r="S8" s="168">
        <f>LARGE((N8,O8,P8,Q8,R8),1)</f>
        <v>85</v>
      </c>
      <c r="T8" s="168">
        <f>LARGE((N8,O8,P8,Q8,R8),2)</f>
        <v>85</v>
      </c>
      <c r="U8" s="169">
        <f>LARGE((N8,O8,P8,Q8,R8),3)</f>
        <v>85</v>
      </c>
      <c r="V8" s="246">
        <f t="shared" si="1"/>
        <v>255</v>
      </c>
      <c r="W8" s="214" t="s">
        <v>19595</v>
      </c>
    </row>
    <row r="9" spans="1:23" s="160" customFormat="1" x14ac:dyDescent="0.2">
      <c r="A9" s="187">
        <f t="shared" si="0"/>
        <v>11</v>
      </c>
      <c r="B9" s="206"/>
      <c r="C9" s="206"/>
      <c r="D9" s="168" t="s">
        <v>13686</v>
      </c>
      <c r="E9" s="168" t="s">
        <v>79</v>
      </c>
      <c r="F9" s="168" t="s">
        <v>464</v>
      </c>
      <c r="G9" s="207">
        <v>39290</v>
      </c>
      <c r="H9" s="197">
        <v>11</v>
      </c>
      <c r="I9" s="197">
        <v>11</v>
      </c>
      <c r="J9" s="208" t="s">
        <v>3671</v>
      </c>
      <c r="K9" s="168" t="s">
        <v>60</v>
      </c>
      <c r="L9" s="208" t="s">
        <v>5763</v>
      </c>
      <c r="M9" s="168"/>
      <c r="N9" s="210">
        <v>100</v>
      </c>
      <c r="O9" s="211">
        <v>95</v>
      </c>
      <c r="P9" s="213">
        <v>80</v>
      </c>
      <c r="Q9" s="209"/>
      <c r="R9" s="212"/>
      <c r="S9" s="168">
        <f>LARGE((N9,O9,P9,Q9,R9),1)</f>
        <v>100</v>
      </c>
      <c r="T9" s="168">
        <f>LARGE((N9,O9,P9,Q9,R9),2)</f>
        <v>95</v>
      </c>
      <c r="U9" s="169">
        <f>LARGE((N9,O9,P9,Q9,R9),3)</f>
        <v>80</v>
      </c>
      <c r="V9" s="246">
        <f t="shared" si="1"/>
        <v>275</v>
      </c>
      <c r="W9" s="214" t="s">
        <v>19595</v>
      </c>
    </row>
    <row r="10" spans="1:23" s="160" customFormat="1" x14ac:dyDescent="0.2">
      <c r="A10" s="187">
        <f t="shared" si="0"/>
        <v>11</v>
      </c>
      <c r="B10" s="206"/>
      <c r="C10" s="206"/>
      <c r="D10" s="168" t="s">
        <v>3294</v>
      </c>
      <c r="E10" s="168" t="s">
        <v>362</v>
      </c>
      <c r="F10" s="168" t="s">
        <v>49</v>
      </c>
      <c r="G10" s="216">
        <v>39319</v>
      </c>
      <c r="H10" s="168">
        <v>11</v>
      </c>
      <c r="I10" s="168">
        <v>11</v>
      </c>
      <c r="J10" s="208" t="s">
        <v>3299</v>
      </c>
      <c r="K10" s="168" t="s">
        <v>60</v>
      </c>
      <c r="L10" s="208" t="s">
        <v>106</v>
      </c>
      <c r="M10" s="168"/>
      <c r="N10" s="210">
        <v>55</v>
      </c>
      <c r="O10" s="211">
        <v>100</v>
      </c>
      <c r="P10" s="213">
        <v>80</v>
      </c>
      <c r="Q10" s="209"/>
      <c r="R10" s="212">
        <v>93</v>
      </c>
      <c r="S10" s="168">
        <f>LARGE((N10,O10,P10,Q10,R10),1)</f>
        <v>100</v>
      </c>
      <c r="T10" s="168">
        <f>LARGE((N10,O10,P10,Q10,R10),2)</f>
        <v>93</v>
      </c>
      <c r="U10" s="169">
        <f>LARGE((N10,O10,P10,Q10,R10),3)</f>
        <v>80</v>
      </c>
      <c r="V10" s="246">
        <f t="shared" si="1"/>
        <v>273</v>
      </c>
      <c r="W10" s="214" t="s">
        <v>19595</v>
      </c>
    </row>
    <row r="11" spans="1:23" s="160" customFormat="1" x14ac:dyDescent="0.2">
      <c r="A11" s="187">
        <f t="shared" si="0"/>
        <v>11</v>
      </c>
      <c r="B11" s="206"/>
      <c r="C11" s="206"/>
      <c r="D11" s="168" t="s">
        <v>11632</v>
      </c>
      <c r="E11" s="168" t="s">
        <v>1423</v>
      </c>
      <c r="F11" s="168" t="s">
        <v>7147</v>
      </c>
      <c r="G11" s="215">
        <v>39408</v>
      </c>
      <c r="H11" s="168">
        <v>11</v>
      </c>
      <c r="I11" s="168">
        <v>11</v>
      </c>
      <c r="J11" s="208" t="s">
        <v>11633</v>
      </c>
      <c r="K11" s="168" t="s">
        <v>98</v>
      </c>
      <c r="L11" s="208" t="s">
        <v>273</v>
      </c>
      <c r="M11" s="168" t="s">
        <v>879</v>
      </c>
      <c r="N11" s="210">
        <v>90</v>
      </c>
      <c r="O11" s="211">
        <v>100</v>
      </c>
      <c r="P11" s="213">
        <v>80</v>
      </c>
      <c r="Q11" s="209">
        <v>65</v>
      </c>
      <c r="R11" s="212"/>
      <c r="S11" s="168">
        <f>LARGE((N11,O11,P11,Q11,R11),1)</f>
        <v>100</v>
      </c>
      <c r="T11" s="168">
        <f>LARGE((N11,O11,P11,Q11,R11),2)</f>
        <v>90</v>
      </c>
      <c r="U11" s="169">
        <f>LARGE((N11,O11,P11,Q11,R11),3)</f>
        <v>80</v>
      </c>
      <c r="V11" s="246">
        <f t="shared" si="1"/>
        <v>270</v>
      </c>
      <c r="W11" s="214" t="s">
        <v>19595</v>
      </c>
    </row>
    <row r="12" spans="1:23" s="160" customFormat="1" x14ac:dyDescent="0.2">
      <c r="A12" s="187">
        <f t="shared" si="0"/>
        <v>11</v>
      </c>
      <c r="B12" s="206"/>
      <c r="C12" s="206"/>
      <c r="D12" s="168" t="s">
        <v>147</v>
      </c>
      <c r="E12" s="168" t="s">
        <v>148</v>
      </c>
      <c r="F12" s="168" t="s">
        <v>57</v>
      </c>
      <c r="G12" s="216">
        <v>39164</v>
      </c>
      <c r="H12" s="168">
        <v>11</v>
      </c>
      <c r="I12" s="168">
        <v>11</v>
      </c>
      <c r="J12" s="208" t="s">
        <v>149</v>
      </c>
      <c r="K12" s="168" t="s">
        <v>60</v>
      </c>
      <c r="L12" s="208" t="s">
        <v>150</v>
      </c>
      <c r="M12" s="168"/>
      <c r="N12" s="210">
        <v>100</v>
      </c>
      <c r="O12" s="211"/>
      <c r="P12" s="213"/>
      <c r="Q12" s="288">
        <v>80</v>
      </c>
      <c r="R12" s="212">
        <v>88</v>
      </c>
      <c r="S12" s="168">
        <f>LARGE((N12,O12,P12,Q12,R12),1)</f>
        <v>100</v>
      </c>
      <c r="T12" s="168">
        <f>LARGE((N12,O12,P12,Q12,R12),2)</f>
        <v>88</v>
      </c>
      <c r="U12" s="169">
        <f>LARGE((N12,O12,P12,Q12,R12),3)</f>
        <v>80</v>
      </c>
      <c r="V12" s="246">
        <f t="shared" si="1"/>
        <v>268</v>
      </c>
      <c r="W12" s="290" t="s">
        <v>19595</v>
      </c>
    </row>
    <row r="13" spans="1:23" s="160" customFormat="1" x14ac:dyDescent="0.2">
      <c r="A13" s="187">
        <f t="shared" si="0"/>
        <v>11</v>
      </c>
      <c r="B13" s="206">
        <v>1</v>
      </c>
      <c r="C13" s="206">
        <v>1</v>
      </c>
      <c r="D13" s="168" t="s">
        <v>16571</v>
      </c>
      <c r="E13" s="168" t="s">
        <v>16572</v>
      </c>
      <c r="F13" s="168" t="s">
        <v>556</v>
      </c>
      <c r="G13" s="215">
        <v>39355</v>
      </c>
      <c r="H13" s="168">
        <v>11</v>
      </c>
      <c r="I13" s="168">
        <v>11</v>
      </c>
      <c r="J13" s="208" t="s">
        <v>16574</v>
      </c>
      <c r="K13" s="168" t="s">
        <v>558</v>
      </c>
      <c r="L13" s="208" t="s">
        <v>4575</v>
      </c>
      <c r="M13" s="168" t="s">
        <v>12177</v>
      </c>
      <c r="N13" s="210">
        <v>95</v>
      </c>
      <c r="O13" s="211">
        <v>90</v>
      </c>
      <c r="P13" s="213"/>
      <c r="Q13" s="209">
        <v>80</v>
      </c>
      <c r="R13" s="212">
        <v>67</v>
      </c>
      <c r="S13" s="168">
        <f>LARGE((N13,O13,P13,Q13,R13),1)</f>
        <v>95</v>
      </c>
      <c r="T13" s="168">
        <f>LARGE((N13,O13,P13,Q13,R13),2)</f>
        <v>90</v>
      </c>
      <c r="U13" s="169">
        <f>LARGE((N13,O13,P13,Q13,R13),3)</f>
        <v>80</v>
      </c>
      <c r="V13" s="246">
        <f t="shared" si="1"/>
        <v>265</v>
      </c>
      <c r="W13" s="214" t="s">
        <v>19595</v>
      </c>
    </row>
    <row r="14" spans="1:23" s="160" customFormat="1" x14ac:dyDescent="0.2">
      <c r="A14" s="187">
        <f t="shared" si="0"/>
        <v>11</v>
      </c>
      <c r="B14" s="206">
        <v>1</v>
      </c>
      <c r="C14" s="206">
        <v>1</v>
      </c>
      <c r="D14" s="168" t="s">
        <v>2982</v>
      </c>
      <c r="E14" s="168" t="s">
        <v>193</v>
      </c>
      <c r="F14" s="168" t="s">
        <v>214</v>
      </c>
      <c r="G14" s="216">
        <v>39437</v>
      </c>
      <c r="H14" s="168">
        <v>11</v>
      </c>
      <c r="I14" s="168">
        <v>11</v>
      </c>
      <c r="J14" s="208" t="s">
        <v>2983</v>
      </c>
      <c r="K14" s="168" t="s">
        <v>60</v>
      </c>
      <c r="L14" s="208" t="s">
        <v>65</v>
      </c>
      <c r="M14" s="168" t="s">
        <v>107</v>
      </c>
      <c r="N14" s="210">
        <v>55</v>
      </c>
      <c r="O14" s="285">
        <v>85</v>
      </c>
      <c r="P14" s="287">
        <v>80</v>
      </c>
      <c r="Q14" s="209"/>
      <c r="R14" s="212">
        <v>97</v>
      </c>
      <c r="S14" s="168">
        <f>LARGE((N14,O14,P14,Q14,R14),1)</f>
        <v>97</v>
      </c>
      <c r="T14" s="168">
        <f>LARGE((N14,O14,P14,Q14,R14),2)</f>
        <v>85</v>
      </c>
      <c r="U14" s="169">
        <f>LARGE((N14,O14,P14,Q14,R14),3)</f>
        <v>80</v>
      </c>
      <c r="V14" s="246">
        <f t="shared" si="1"/>
        <v>262</v>
      </c>
      <c r="W14" s="290" t="s">
        <v>19595</v>
      </c>
    </row>
    <row r="15" spans="1:23" s="160" customFormat="1" x14ac:dyDescent="0.2">
      <c r="A15" s="187">
        <f t="shared" si="0"/>
        <v>11</v>
      </c>
      <c r="B15" s="206"/>
      <c r="C15" s="206"/>
      <c r="D15" s="168" t="s">
        <v>5950</v>
      </c>
      <c r="E15" s="168" t="s">
        <v>5616</v>
      </c>
      <c r="F15" s="168" t="s">
        <v>160</v>
      </c>
      <c r="G15" s="216">
        <v>39206</v>
      </c>
      <c r="H15" s="168">
        <v>11</v>
      </c>
      <c r="I15" s="168">
        <v>11</v>
      </c>
      <c r="J15" s="208" t="s">
        <v>286</v>
      </c>
      <c r="K15" s="168" t="s">
        <v>60</v>
      </c>
      <c r="L15" s="208" t="s">
        <v>150</v>
      </c>
      <c r="M15" s="168" t="s">
        <v>107</v>
      </c>
      <c r="N15" s="210">
        <v>80</v>
      </c>
      <c r="O15" s="211"/>
      <c r="P15" s="213"/>
      <c r="Q15" s="209">
        <v>80</v>
      </c>
      <c r="R15" s="212">
        <v>98</v>
      </c>
      <c r="S15" s="168">
        <f>LARGE((N15,O15,P15,Q15,R15),1)</f>
        <v>98</v>
      </c>
      <c r="T15" s="168">
        <f>LARGE((N15,O15,P15,Q15,R15),2)</f>
        <v>80</v>
      </c>
      <c r="U15" s="169">
        <f>LARGE((N15,O15,P15,Q15,R15),3)</f>
        <v>80</v>
      </c>
      <c r="V15" s="246">
        <f t="shared" si="1"/>
        <v>258</v>
      </c>
      <c r="W15" s="214" t="s">
        <v>19595</v>
      </c>
    </row>
    <row r="16" spans="1:23" s="160" customFormat="1" x14ac:dyDescent="0.2">
      <c r="A16" s="187">
        <f t="shared" si="0"/>
        <v>11</v>
      </c>
      <c r="B16" s="206"/>
      <c r="C16" s="206"/>
      <c r="D16" s="168" t="s">
        <v>1970</v>
      </c>
      <c r="E16" s="168" t="s">
        <v>1971</v>
      </c>
      <c r="F16" s="168" t="s">
        <v>1063</v>
      </c>
      <c r="G16" s="216">
        <v>39387</v>
      </c>
      <c r="H16" s="168">
        <v>11</v>
      </c>
      <c r="I16" s="168">
        <v>11</v>
      </c>
      <c r="J16" s="208" t="s">
        <v>286</v>
      </c>
      <c r="K16" s="168" t="s">
        <v>60</v>
      </c>
      <c r="L16" s="208" t="s">
        <v>150</v>
      </c>
      <c r="M16" s="168"/>
      <c r="N16" s="210">
        <v>80</v>
      </c>
      <c r="O16" s="211"/>
      <c r="P16" s="213"/>
      <c r="Q16" s="209">
        <v>85</v>
      </c>
      <c r="R16" s="212">
        <v>92</v>
      </c>
      <c r="S16" s="168">
        <f>LARGE((N16,O16,P16,Q16,R16),1)</f>
        <v>92</v>
      </c>
      <c r="T16" s="168">
        <f>LARGE((N16,O16,P16,Q16,R16),2)</f>
        <v>85</v>
      </c>
      <c r="U16" s="169">
        <f>LARGE((N16,O16,P16,Q16,R16),3)</f>
        <v>80</v>
      </c>
      <c r="V16" s="246">
        <f t="shared" si="1"/>
        <v>257</v>
      </c>
      <c r="W16" s="214" t="s">
        <v>19595</v>
      </c>
    </row>
    <row r="17" spans="1:23" s="160" customFormat="1" x14ac:dyDescent="0.2">
      <c r="A17" s="187">
        <f t="shared" si="0"/>
        <v>11</v>
      </c>
      <c r="B17" s="206">
        <v>1</v>
      </c>
      <c r="C17" s="206">
        <v>1</v>
      </c>
      <c r="D17" s="168" t="s">
        <v>2858</v>
      </c>
      <c r="E17" s="168" t="s">
        <v>699</v>
      </c>
      <c r="F17" s="168" t="s">
        <v>1111</v>
      </c>
      <c r="G17" s="216">
        <v>39392</v>
      </c>
      <c r="H17" s="168">
        <v>11</v>
      </c>
      <c r="I17" s="168">
        <v>11</v>
      </c>
      <c r="J17" s="208" t="s">
        <v>2859</v>
      </c>
      <c r="K17" s="168" t="s">
        <v>60</v>
      </c>
      <c r="L17" s="208" t="s">
        <v>551</v>
      </c>
      <c r="M17" s="168" t="s">
        <v>63</v>
      </c>
      <c r="N17" s="210">
        <v>90</v>
      </c>
      <c r="O17" s="211">
        <v>85</v>
      </c>
      <c r="P17" s="213"/>
      <c r="Q17" s="209">
        <v>80</v>
      </c>
      <c r="R17" s="212">
        <v>79</v>
      </c>
      <c r="S17" s="168">
        <f>LARGE((N17,O17,P17,Q17,R17),1)</f>
        <v>90</v>
      </c>
      <c r="T17" s="168">
        <f>LARGE((N17,O17,P17,Q17,R17),2)</f>
        <v>85</v>
      </c>
      <c r="U17" s="169">
        <f>LARGE((N17,O17,P17,Q17,R17),3)</f>
        <v>80</v>
      </c>
      <c r="V17" s="246">
        <f t="shared" si="1"/>
        <v>255</v>
      </c>
      <c r="W17" s="214" t="s">
        <v>19595</v>
      </c>
    </row>
    <row r="18" spans="1:23" s="160" customFormat="1" x14ac:dyDescent="0.2">
      <c r="A18" s="187">
        <f t="shared" si="0"/>
        <v>11</v>
      </c>
      <c r="B18" s="206">
        <v>2</v>
      </c>
      <c r="C18" s="206">
        <v>1</v>
      </c>
      <c r="D18" s="168" t="s">
        <v>5005</v>
      </c>
      <c r="E18" s="168" t="s">
        <v>1590</v>
      </c>
      <c r="F18" s="168" t="s">
        <v>205</v>
      </c>
      <c r="G18" s="216">
        <v>39419</v>
      </c>
      <c r="H18" s="168">
        <v>11</v>
      </c>
      <c r="I18" s="168">
        <v>11</v>
      </c>
      <c r="J18" s="208" t="s">
        <v>2892</v>
      </c>
      <c r="K18" s="168" t="s">
        <v>60</v>
      </c>
      <c r="L18" s="208" t="s">
        <v>910</v>
      </c>
      <c r="M18" s="168" t="s">
        <v>63</v>
      </c>
      <c r="N18" s="210">
        <v>90</v>
      </c>
      <c r="O18" s="211">
        <v>85</v>
      </c>
      <c r="P18" s="213">
        <v>80</v>
      </c>
      <c r="Q18" s="209"/>
      <c r="R18" s="212"/>
      <c r="S18" s="168">
        <f>LARGE((N18,O18,P18,Q18,R18),1)</f>
        <v>90</v>
      </c>
      <c r="T18" s="168">
        <f>LARGE((N18,O18,P18,Q18,R18),2)</f>
        <v>85</v>
      </c>
      <c r="U18" s="169">
        <f>LARGE((N18,O18,P18,Q18,R18),3)</f>
        <v>80</v>
      </c>
      <c r="V18" s="246">
        <f t="shared" si="1"/>
        <v>255</v>
      </c>
      <c r="W18" s="214" t="s">
        <v>19595</v>
      </c>
    </row>
    <row r="19" spans="1:23" s="160" customFormat="1" x14ac:dyDescent="0.2">
      <c r="A19" s="187">
        <f t="shared" si="0"/>
        <v>11</v>
      </c>
      <c r="B19" s="206"/>
      <c r="C19" s="206"/>
      <c r="D19" s="168" t="s">
        <v>8321</v>
      </c>
      <c r="E19" s="168" t="s">
        <v>368</v>
      </c>
      <c r="F19" s="168" t="s">
        <v>57</v>
      </c>
      <c r="G19" s="215">
        <v>39234</v>
      </c>
      <c r="H19" s="168">
        <v>11</v>
      </c>
      <c r="I19" s="168">
        <v>11</v>
      </c>
      <c r="J19" s="208" t="s">
        <v>13057</v>
      </c>
      <c r="K19" s="168" t="s">
        <v>60</v>
      </c>
      <c r="L19" s="208" t="s">
        <v>2662</v>
      </c>
      <c r="M19" s="168" t="s">
        <v>63</v>
      </c>
      <c r="N19" s="210">
        <v>90</v>
      </c>
      <c r="O19" s="211">
        <v>80</v>
      </c>
      <c r="P19" s="213">
        <v>85</v>
      </c>
      <c r="Q19" s="209"/>
      <c r="R19" s="212"/>
      <c r="S19" s="168">
        <f>LARGE((N19,O19,P19,Q19,R19),1)</f>
        <v>90</v>
      </c>
      <c r="T19" s="168">
        <f>LARGE((N19,O19,P19,Q19,R19),2)</f>
        <v>85</v>
      </c>
      <c r="U19" s="169">
        <f>LARGE((N19,O19,P19,Q19,R19),3)</f>
        <v>80</v>
      </c>
      <c r="V19" s="246">
        <f t="shared" si="1"/>
        <v>255</v>
      </c>
      <c r="W19" s="214" t="s">
        <v>19595</v>
      </c>
    </row>
    <row r="20" spans="1:23" s="160" customFormat="1" x14ac:dyDescent="0.2">
      <c r="A20" s="187">
        <f t="shared" si="0"/>
        <v>11</v>
      </c>
      <c r="B20" s="206"/>
      <c r="C20" s="206"/>
      <c r="D20" s="168" t="s">
        <v>19622</v>
      </c>
      <c r="E20" s="168" t="s">
        <v>597</v>
      </c>
      <c r="F20" s="168" t="s">
        <v>76</v>
      </c>
      <c r="G20" s="207">
        <v>39261</v>
      </c>
      <c r="H20" s="197">
        <v>11</v>
      </c>
      <c r="I20" s="197">
        <v>11</v>
      </c>
      <c r="J20" s="208" t="s">
        <v>758</v>
      </c>
      <c r="K20" s="168" t="s">
        <v>164</v>
      </c>
      <c r="L20" s="208" t="s">
        <v>377</v>
      </c>
      <c r="M20" s="168" t="s">
        <v>19623</v>
      </c>
      <c r="N20" s="210"/>
      <c r="O20" s="211">
        <v>85</v>
      </c>
      <c r="P20" s="213">
        <v>80</v>
      </c>
      <c r="Q20" s="209">
        <v>85</v>
      </c>
      <c r="R20" s="212"/>
      <c r="S20" s="168">
        <f>LARGE((N20,O20,P20,Q20,R20),1)</f>
        <v>85</v>
      </c>
      <c r="T20" s="168">
        <f>LARGE((N20,O20,P20,Q20,R20),2)</f>
        <v>85</v>
      </c>
      <c r="U20" s="169">
        <f>LARGE((N20,O20,P20,Q20,R20),3)</f>
        <v>80</v>
      </c>
      <c r="V20" s="246">
        <f t="shared" si="1"/>
        <v>250</v>
      </c>
      <c r="W20" s="214" t="s">
        <v>19595</v>
      </c>
    </row>
    <row r="21" spans="1:23" s="160" customFormat="1" x14ac:dyDescent="0.2">
      <c r="A21" s="187">
        <f t="shared" si="0"/>
        <v>11</v>
      </c>
      <c r="B21" s="198"/>
      <c r="C21" s="198"/>
      <c r="D21" s="163" t="s">
        <v>7224</v>
      </c>
      <c r="E21" s="163" t="s">
        <v>96</v>
      </c>
      <c r="F21" s="163" t="s">
        <v>383</v>
      </c>
      <c r="G21" s="180">
        <v>39128</v>
      </c>
      <c r="H21" s="163">
        <v>11</v>
      </c>
      <c r="I21" s="163">
        <v>11</v>
      </c>
      <c r="J21" s="218" t="s">
        <v>19768</v>
      </c>
      <c r="K21" s="163" t="s">
        <v>78</v>
      </c>
      <c r="L21" s="208" t="s">
        <v>5295</v>
      </c>
      <c r="M21" s="163" t="s">
        <v>19769</v>
      </c>
      <c r="N21" s="210">
        <v>85</v>
      </c>
      <c r="O21" s="211">
        <v>80</v>
      </c>
      <c r="P21" s="213">
        <v>85</v>
      </c>
      <c r="Q21" s="209"/>
      <c r="R21" s="212"/>
      <c r="S21" s="168">
        <f>LARGE((N21,O21,P21,Q21,R21),1)</f>
        <v>85</v>
      </c>
      <c r="T21" s="168">
        <f>LARGE((N21,O21,P21,Q21,R21),2)</f>
        <v>85</v>
      </c>
      <c r="U21" s="169">
        <f>LARGE((N21,O21,P21,Q21,R21),3)</f>
        <v>80</v>
      </c>
      <c r="V21" s="246">
        <f t="shared" si="1"/>
        <v>250</v>
      </c>
      <c r="W21" s="214" t="s">
        <v>19595</v>
      </c>
    </row>
    <row r="22" spans="1:23" s="160" customFormat="1" x14ac:dyDescent="0.2">
      <c r="A22" s="187">
        <f t="shared" si="0"/>
        <v>11</v>
      </c>
      <c r="B22" s="206"/>
      <c r="C22" s="206"/>
      <c r="D22" s="168" t="s">
        <v>4950</v>
      </c>
      <c r="E22" s="168" t="s">
        <v>4105</v>
      </c>
      <c r="F22" s="168" t="s">
        <v>114</v>
      </c>
      <c r="G22" s="216">
        <v>39307</v>
      </c>
      <c r="H22" s="168">
        <v>11</v>
      </c>
      <c r="I22" s="168">
        <v>11</v>
      </c>
      <c r="J22" s="208" t="s">
        <v>4951</v>
      </c>
      <c r="K22" s="168" t="s">
        <v>2552</v>
      </c>
      <c r="L22" s="208" t="s">
        <v>4952</v>
      </c>
      <c r="M22" s="168" t="s">
        <v>4953</v>
      </c>
      <c r="N22" s="210">
        <v>80</v>
      </c>
      <c r="O22" s="211">
        <v>90</v>
      </c>
      <c r="P22" s="213">
        <v>80</v>
      </c>
      <c r="Q22" s="209"/>
      <c r="R22" s="212"/>
      <c r="S22" s="168">
        <f>LARGE((N22,O22,P22,Q22,R22),1)</f>
        <v>90</v>
      </c>
      <c r="T22" s="168">
        <f>LARGE((N22,O22,P22,Q22,R22),2)</f>
        <v>80</v>
      </c>
      <c r="U22" s="169">
        <f>LARGE((N22,O22,P22,Q22,R22),3)</f>
        <v>80</v>
      </c>
      <c r="V22" s="246">
        <f t="shared" si="1"/>
        <v>250</v>
      </c>
      <c r="W22" s="214" t="s">
        <v>19595</v>
      </c>
    </row>
    <row r="23" spans="1:23" s="160" customFormat="1" x14ac:dyDescent="0.2">
      <c r="A23" s="187">
        <f t="shared" si="0"/>
        <v>11</v>
      </c>
      <c r="B23" s="206">
        <v>2</v>
      </c>
      <c r="C23" s="206">
        <v>2</v>
      </c>
      <c r="D23" s="168" t="s">
        <v>3056</v>
      </c>
      <c r="E23" s="168" t="s">
        <v>334</v>
      </c>
      <c r="F23" s="168" t="s">
        <v>326</v>
      </c>
      <c r="G23" s="216">
        <v>39440</v>
      </c>
      <c r="H23" s="168">
        <v>11</v>
      </c>
      <c r="I23" s="168">
        <v>11</v>
      </c>
      <c r="J23" s="208" t="s">
        <v>3057</v>
      </c>
      <c r="K23" s="168" t="s">
        <v>60</v>
      </c>
      <c r="L23" s="208" t="s">
        <v>150</v>
      </c>
      <c r="M23" s="168" t="s">
        <v>3058</v>
      </c>
      <c r="N23" s="284">
        <v>80</v>
      </c>
      <c r="O23" s="211"/>
      <c r="P23" s="213"/>
      <c r="Q23" s="288">
        <v>80</v>
      </c>
      <c r="R23" s="212">
        <v>86</v>
      </c>
      <c r="S23" s="168">
        <f>LARGE((N23,O23,P23,Q23,R23),1)</f>
        <v>86</v>
      </c>
      <c r="T23" s="168">
        <f>LARGE((N23,O23,P23,Q23,R23),2)</f>
        <v>80</v>
      </c>
      <c r="U23" s="169">
        <f>LARGE((N23,O23,P23,Q23,R23),3)</f>
        <v>80</v>
      </c>
      <c r="V23" s="246">
        <f t="shared" si="1"/>
        <v>246</v>
      </c>
      <c r="W23" s="291" t="s">
        <v>19597</v>
      </c>
    </row>
    <row r="24" spans="1:23" s="160" customFormat="1" x14ac:dyDescent="0.2">
      <c r="A24" s="187">
        <f t="shared" si="0"/>
        <v>11</v>
      </c>
      <c r="B24" s="206">
        <v>2</v>
      </c>
      <c r="C24" s="206">
        <v>2</v>
      </c>
      <c r="D24" s="168" t="s">
        <v>18441</v>
      </c>
      <c r="E24" s="168" t="s">
        <v>18216</v>
      </c>
      <c r="F24" s="168" t="s">
        <v>18442</v>
      </c>
      <c r="G24" s="215">
        <v>39038</v>
      </c>
      <c r="H24" s="168">
        <v>11</v>
      </c>
      <c r="I24" s="168">
        <v>11</v>
      </c>
      <c r="J24" s="208" t="s">
        <v>18324</v>
      </c>
      <c r="K24" s="168" t="s">
        <v>2068</v>
      </c>
      <c r="L24" s="208" t="s">
        <v>7679</v>
      </c>
      <c r="M24" s="168"/>
      <c r="N24" s="210">
        <v>85</v>
      </c>
      <c r="O24" s="211">
        <v>80</v>
      </c>
      <c r="P24" s="213">
        <v>80</v>
      </c>
      <c r="Q24" s="209"/>
      <c r="R24" s="212"/>
      <c r="S24" s="168">
        <f>LARGE((N24,O24,P24,Q24,R24),1)</f>
        <v>85</v>
      </c>
      <c r="T24" s="168">
        <f>LARGE((N24,O24,P24,Q24,R24),2)</f>
        <v>80</v>
      </c>
      <c r="U24" s="169">
        <f>LARGE((N24,O24,P24,Q24,R24),3)</f>
        <v>80</v>
      </c>
      <c r="V24" s="246">
        <f t="shared" si="1"/>
        <v>245</v>
      </c>
      <c r="W24" s="219" t="s">
        <v>19597</v>
      </c>
    </row>
    <row r="25" spans="1:23" s="160" customFormat="1" ht="25.5" x14ac:dyDescent="0.2">
      <c r="A25" s="187">
        <f t="shared" si="0"/>
        <v>11</v>
      </c>
      <c r="B25" s="206"/>
      <c r="C25" s="206"/>
      <c r="D25" s="168" t="s">
        <v>19614</v>
      </c>
      <c r="E25" s="168" t="s">
        <v>69</v>
      </c>
      <c r="F25" s="168" t="s">
        <v>395</v>
      </c>
      <c r="G25" s="207">
        <v>39092</v>
      </c>
      <c r="H25" s="197">
        <v>11</v>
      </c>
      <c r="I25" s="197">
        <v>11</v>
      </c>
      <c r="J25" s="208" t="s">
        <v>19615</v>
      </c>
      <c r="K25" s="168" t="s">
        <v>60</v>
      </c>
      <c r="L25" s="208" t="s">
        <v>5031</v>
      </c>
      <c r="M25" s="168" t="s">
        <v>19616</v>
      </c>
      <c r="N25" s="284">
        <v>80</v>
      </c>
      <c r="O25" s="285">
        <v>80</v>
      </c>
      <c r="P25" s="213">
        <v>85</v>
      </c>
      <c r="Q25" s="209"/>
      <c r="R25" s="212"/>
      <c r="S25" s="168">
        <f>LARGE((N25,O25,P25,Q25,R25),1)</f>
        <v>85</v>
      </c>
      <c r="T25" s="168">
        <f>LARGE((N25,O25,P25,Q25,R25),2)</f>
        <v>80</v>
      </c>
      <c r="U25" s="169">
        <f>LARGE((N25,O25,P25,Q25,R25),3)</f>
        <v>80</v>
      </c>
      <c r="V25" s="246">
        <f t="shared" si="1"/>
        <v>245</v>
      </c>
      <c r="W25" s="291" t="s">
        <v>19597</v>
      </c>
    </row>
    <row r="26" spans="1:23" s="160" customFormat="1" x14ac:dyDescent="0.2">
      <c r="A26" s="187">
        <f t="shared" si="0"/>
        <v>11</v>
      </c>
      <c r="B26" s="206">
        <v>2</v>
      </c>
      <c r="C26" s="206">
        <v>2</v>
      </c>
      <c r="D26" s="168" t="s">
        <v>18415</v>
      </c>
      <c r="E26" s="168" t="s">
        <v>7395</v>
      </c>
      <c r="F26" s="168" t="s">
        <v>2448</v>
      </c>
      <c r="G26" s="215">
        <v>39325</v>
      </c>
      <c r="H26" s="168">
        <v>11</v>
      </c>
      <c r="I26" s="168">
        <v>11</v>
      </c>
      <c r="J26" s="208" t="s">
        <v>18324</v>
      </c>
      <c r="K26" s="168" t="s">
        <v>2068</v>
      </c>
      <c r="L26" s="208" t="s">
        <v>7679</v>
      </c>
      <c r="M26" s="168"/>
      <c r="N26" s="210">
        <v>80</v>
      </c>
      <c r="O26" s="285">
        <v>80</v>
      </c>
      <c r="P26" s="213">
        <v>80</v>
      </c>
      <c r="Q26" s="209"/>
      <c r="R26" s="212"/>
      <c r="S26" s="168">
        <f>LARGE((N26,O26,P26,Q26,R26),1)</f>
        <v>80</v>
      </c>
      <c r="T26" s="168">
        <f>LARGE((N26,O26,P26,Q26,R26),2)</f>
        <v>80</v>
      </c>
      <c r="U26" s="169">
        <f>LARGE((N26,O26,P26,Q26,R26),3)</f>
        <v>80</v>
      </c>
      <c r="V26" s="246">
        <f t="shared" si="1"/>
        <v>240</v>
      </c>
      <c r="W26" s="291" t="s">
        <v>19597</v>
      </c>
    </row>
    <row r="27" spans="1:23" s="160" customFormat="1" ht="25.5" x14ac:dyDescent="0.2">
      <c r="A27" s="187">
        <f t="shared" si="0"/>
        <v>11</v>
      </c>
      <c r="B27" s="206"/>
      <c r="C27" s="206"/>
      <c r="D27" s="168" t="s">
        <v>11200</v>
      </c>
      <c r="E27" s="168" t="s">
        <v>193</v>
      </c>
      <c r="F27" s="168" t="s">
        <v>160</v>
      </c>
      <c r="G27" s="215">
        <v>39504</v>
      </c>
      <c r="H27" s="168">
        <v>11</v>
      </c>
      <c r="I27" s="168">
        <v>11</v>
      </c>
      <c r="J27" s="208" t="s">
        <v>877</v>
      </c>
      <c r="K27" s="168" t="s">
        <v>98</v>
      </c>
      <c r="L27" s="208" t="s">
        <v>878</v>
      </c>
      <c r="M27" s="168" t="s">
        <v>879</v>
      </c>
      <c r="N27" s="284">
        <v>75</v>
      </c>
      <c r="O27" s="211">
        <v>100</v>
      </c>
      <c r="P27" s="213">
        <v>100</v>
      </c>
      <c r="Q27" s="209"/>
      <c r="R27" s="212"/>
      <c r="S27" s="168">
        <f>LARGE((N27,O27,P27,Q27,R27),1)</f>
        <v>100</v>
      </c>
      <c r="T27" s="168">
        <f>LARGE((N27,O27,P27,Q27,R27),2)</f>
        <v>100</v>
      </c>
      <c r="U27" s="169">
        <f>LARGE((N27,O27,P27,Q27,R27),3)</f>
        <v>75</v>
      </c>
      <c r="V27" s="246">
        <f t="shared" si="1"/>
        <v>275</v>
      </c>
      <c r="W27" s="219" t="s">
        <v>19597</v>
      </c>
    </row>
    <row r="28" spans="1:23" s="160" customFormat="1" x14ac:dyDescent="0.2">
      <c r="A28" s="187">
        <f t="shared" si="0"/>
        <v>11</v>
      </c>
      <c r="B28" s="206"/>
      <c r="C28" s="206"/>
      <c r="D28" s="168" t="s">
        <v>2276</v>
      </c>
      <c r="E28" s="168" t="s">
        <v>218</v>
      </c>
      <c r="F28" s="168" t="s">
        <v>1065</v>
      </c>
      <c r="G28" s="215">
        <v>39726</v>
      </c>
      <c r="H28" s="168">
        <v>10</v>
      </c>
      <c r="I28" s="168">
        <v>11</v>
      </c>
      <c r="J28" s="208" t="s">
        <v>2985</v>
      </c>
      <c r="K28" s="168" t="s">
        <v>2552</v>
      </c>
      <c r="L28" s="208" t="s">
        <v>4952</v>
      </c>
      <c r="M28" s="168" t="s">
        <v>17155</v>
      </c>
      <c r="N28" s="284">
        <v>85</v>
      </c>
      <c r="O28" s="211">
        <v>95</v>
      </c>
      <c r="P28" s="213">
        <v>75</v>
      </c>
      <c r="Q28" s="209"/>
      <c r="R28" s="212"/>
      <c r="S28" s="168">
        <f>LARGE((N28,O28,P28,Q28,R28),1)</f>
        <v>95</v>
      </c>
      <c r="T28" s="168">
        <f>LARGE((N28,O28,P28,Q28,R28),2)</f>
        <v>85</v>
      </c>
      <c r="U28" s="169">
        <f>LARGE((N28,O28,P28,Q28,R28),3)</f>
        <v>75</v>
      </c>
      <c r="V28" s="246">
        <f t="shared" si="1"/>
        <v>255</v>
      </c>
      <c r="W28" s="219" t="s">
        <v>19597</v>
      </c>
    </row>
    <row r="29" spans="1:23" s="160" customFormat="1" ht="25.5" x14ac:dyDescent="0.2">
      <c r="A29" s="187">
        <f t="shared" si="0"/>
        <v>11</v>
      </c>
      <c r="B29" s="206"/>
      <c r="C29" s="206"/>
      <c r="D29" s="168" t="s">
        <v>3430</v>
      </c>
      <c r="E29" s="168" t="s">
        <v>586</v>
      </c>
      <c r="F29" s="168" t="s">
        <v>479</v>
      </c>
      <c r="G29" s="215">
        <v>39352</v>
      </c>
      <c r="H29" s="168">
        <v>11</v>
      </c>
      <c r="I29" s="168">
        <v>11</v>
      </c>
      <c r="J29" s="208" t="s">
        <v>922</v>
      </c>
      <c r="K29" s="168" t="s">
        <v>98</v>
      </c>
      <c r="L29" s="208" t="s">
        <v>878</v>
      </c>
      <c r="M29" s="168" t="s">
        <v>879</v>
      </c>
      <c r="N29" s="210">
        <v>75</v>
      </c>
      <c r="O29" s="211">
        <v>95</v>
      </c>
      <c r="P29" s="213">
        <v>80</v>
      </c>
      <c r="Q29" s="209">
        <v>60</v>
      </c>
      <c r="R29" s="212"/>
      <c r="S29" s="168">
        <f>LARGE((N29,O29,P29,Q29,R29),1)</f>
        <v>95</v>
      </c>
      <c r="T29" s="168">
        <f>LARGE((N29,O29,P29,Q29,R29),2)</f>
        <v>80</v>
      </c>
      <c r="U29" s="169">
        <f>LARGE((N29,O29,P29,Q29,R29),3)</f>
        <v>75</v>
      </c>
      <c r="V29" s="246">
        <f t="shared" si="1"/>
        <v>250</v>
      </c>
      <c r="W29" s="219" t="s">
        <v>19597</v>
      </c>
    </row>
    <row r="30" spans="1:23" s="160" customFormat="1" x14ac:dyDescent="0.2">
      <c r="A30" s="187">
        <f t="shared" si="0"/>
        <v>11</v>
      </c>
      <c r="B30" s="206">
        <v>2</v>
      </c>
      <c r="C30" s="206">
        <v>3</v>
      </c>
      <c r="D30" s="168" t="s">
        <v>3895</v>
      </c>
      <c r="E30" s="168" t="s">
        <v>1597</v>
      </c>
      <c r="F30" s="168" t="s">
        <v>160</v>
      </c>
      <c r="G30" s="216">
        <v>39329</v>
      </c>
      <c r="H30" s="168">
        <v>11</v>
      </c>
      <c r="I30" s="168">
        <v>11</v>
      </c>
      <c r="J30" s="208" t="s">
        <v>3185</v>
      </c>
      <c r="K30" s="168" t="s">
        <v>98</v>
      </c>
      <c r="L30" s="208" t="s">
        <v>3898</v>
      </c>
      <c r="M30" s="168" t="s">
        <v>253</v>
      </c>
      <c r="N30" s="210">
        <v>95</v>
      </c>
      <c r="O30" s="211">
        <v>75</v>
      </c>
      <c r="P30" s="213">
        <v>80</v>
      </c>
      <c r="Q30" s="209"/>
      <c r="R30" s="212"/>
      <c r="S30" s="168">
        <f>LARGE((N30,O30,P30,Q30,R30),1)</f>
        <v>95</v>
      </c>
      <c r="T30" s="168">
        <f>LARGE((N30,O30,P30,Q30,R30),2)</f>
        <v>80</v>
      </c>
      <c r="U30" s="169">
        <f>LARGE((N30,O30,P30,Q30,R30),3)</f>
        <v>75</v>
      </c>
      <c r="V30" s="246">
        <f t="shared" si="1"/>
        <v>250</v>
      </c>
      <c r="W30" s="219" t="s">
        <v>19597</v>
      </c>
    </row>
    <row r="31" spans="1:23" s="160" customFormat="1" ht="25.5" x14ac:dyDescent="0.2">
      <c r="A31" s="187">
        <f t="shared" si="0"/>
        <v>11</v>
      </c>
      <c r="B31" s="206"/>
      <c r="C31" s="206"/>
      <c r="D31" s="168" t="s">
        <v>2581</v>
      </c>
      <c r="E31" s="168" t="s">
        <v>843</v>
      </c>
      <c r="F31" s="168" t="s">
        <v>194</v>
      </c>
      <c r="G31" s="216">
        <v>39292</v>
      </c>
      <c r="H31" s="168">
        <v>11</v>
      </c>
      <c r="I31" s="168">
        <v>11</v>
      </c>
      <c r="J31" s="208" t="s">
        <v>2582</v>
      </c>
      <c r="K31" s="168" t="s">
        <v>60</v>
      </c>
      <c r="L31" s="208" t="s">
        <v>2583</v>
      </c>
      <c r="M31" s="168" t="s">
        <v>2584</v>
      </c>
      <c r="N31" s="210">
        <v>95</v>
      </c>
      <c r="O31" s="211">
        <v>80</v>
      </c>
      <c r="P31" s="213">
        <v>75</v>
      </c>
      <c r="Q31" s="209"/>
      <c r="R31" s="212"/>
      <c r="S31" s="168">
        <f>LARGE((N31,O31,P31,Q31,R31),1)</f>
        <v>95</v>
      </c>
      <c r="T31" s="168">
        <f>LARGE((N31,O31,P31,Q31,R31),2)</f>
        <v>80</v>
      </c>
      <c r="U31" s="169">
        <f>LARGE((N31,O31,P31,Q31,R31),3)</f>
        <v>75</v>
      </c>
      <c r="V31" s="246">
        <f t="shared" si="1"/>
        <v>250</v>
      </c>
      <c r="W31" s="219" t="s">
        <v>19597</v>
      </c>
    </row>
    <row r="32" spans="1:23" s="160" customFormat="1" ht="25.5" x14ac:dyDescent="0.2">
      <c r="A32" s="187">
        <f t="shared" si="0"/>
        <v>11</v>
      </c>
      <c r="B32" s="206"/>
      <c r="C32" s="206"/>
      <c r="D32" s="168" t="s">
        <v>11343</v>
      </c>
      <c r="E32" s="168" t="s">
        <v>6224</v>
      </c>
      <c r="F32" s="168" t="s">
        <v>76</v>
      </c>
      <c r="G32" s="215">
        <v>39350</v>
      </c>
      <c r="H32" s="168">
        <v>11</v>
      </c>
      <c r="I32" s="168">
        <v>11</v>
      </c>
      <c r="J32" s="208" t="s">
        <v>11344</v>
      </c>
      <c r="K32" s="168" t="s">
        <v>60</v>
      </c>
      <c r="L32" s="208" t="s">
        <v>150</v>
      </c>
      <c r="M32" s="168" t="s">
        <v>879</v>
      </c>
      <c r="N32" s="210">
        <v>75</v>
      </c>
      <c r="O32" s="285">
        <v>80</v>
      </c>
      <c r="P32" s="213">
        <v>95</v>
      </c>
      <c r="Q32" s="209">
        <v>50</v>
      </c>
      <c r="R32" s="212"/>
      <c r="S32" s="168">
        <f>LARGE((N32,O32,P32,Q32,R32),1)</f>
        <v>95</v>
      </c>
      <c r="T32" s="168">
        <f>LARGE((N32,O32,P32,Q32,R32),2)</f>
        <v>80</v>
      </c>
      <c r="U32" s="169">
        <f>LARGE((N32,O32,P32,Q32,R32),3)</f>
        <v>75</v>
      </c>
      <c r="V32" s="246">
        <f t="shared" si="1"/>
        <v>250</v>
      </c>
      <c r="W32" s="219" t="s">
        <v>19597</v>
      </c>
    </row>
    <row r="33" spans="1:23" s="160" customFormat="1" x14ac:dyDescent="0.2">
      <c r="A33" s="187">
        <f t="shared" si="0"/>
        <v>11</v>
      </c>
      <c r="B33" s="206">
        <v>3</v>
      </c>
      <c r="C33" s="206">
        <v>1</v>
      </c>
      <c r="D33" s="168" t="s">
        <v>3166</v>
      </c>
      <c r="E33" s="168" t="s">
        <v>499</v>
      </c>
      <c r="F33" s="168" t="s">
        <v>194</v>
      </c>
      <c r="G33" s="216">
        <v>39288</v>
      </c>
      <c r="H33" s="168">
        <v>11</v>
      </c>
      <c r="I33" s="168">
        <v>11</v>
      </c>
      <c r="J33" s="208" t="s">
        <v>3168</v>
      </c>
      <c r="K33" s="168" t="s">
        <v>197</v>
      </c>
      <c r="L33" s="208" t="s">
        <v>3169</v>
      </c>
      <c r="M33" s="168" t="s">
        <v>3170</v>
      </c>
      <c r="N33" s="284">
        <v>75</v>
      </c>
      <c r="O33" s="211">
        <v>90</v>
      </c>
      <c r="P33" s="287">
        <v>80</v>
      </c>
      <c r="Q33" s="209"/>
      <c r="R33" s="212"/>
      <c r="S33" s="168">
        <f>LARGE((N33,O33,P33,Q33,R33),1)</f>
        <v>90</v>
      </c>
      <c r="T33" s="168">
        <f>LARGE((N33,O33,P33,Q33,R33),2)</f>
        <v>80</v>
      </c>
      <c r="U33" s="169">
        <f>LARGE((N33,O33,P33,Q33,R33),3)</f>
        <v>75</v>
      </c>
      <c r="V33" s="246">
        <f t="shared" si="1"/>
        <v>245</v>
      </c>
      <c r="W33" s="291" t="s">
        <v>19597</v>
      </c>
    </row>
    <row r="34" spans="1:23" s="160" customFormat="1" x14ac:dyDescent="0.2">
      <c r="A34" s="187">
        <f t="shared" si="0"/>
        <v>11</v>
      </c>
      <c r="B34" s="206">
        <v>1</v>
      </c>
      <c r="C34" s="206">
        <v>3</v>
      </c>
      <c r="D34" s="168" t="s">
        <v>531</v>
      </c>
      <c r="E34" s="168" t="s">
        <v>532</v>
      </c>
      <c r="F34" s="168" t="s">
        <v>76</v>
      </c>
      <c r="G34" s="216">
        <v>39157</v>
      </c>
      <c r="H34" s="168">
        <v>11</v>
      </c>
      <c r="I34" s="168">
        <v>11</v>
      </c>
      <c r="J34" s="208" t="s">
        <v>535</v>
      </c>
      <c r="K34" s="168" t="s">
        <v>98</v>
      </c>
      <c r="L34" s="208" t="s">
        <v>382</v>
      </c>
      <c r="M34" s="168" t="s">
        <v>459</v>
      </c>
      <c r="N34" s="284">
        <v>75</v>
      </c>
      <c r="O34" s="211"/>
      <c r="P34" s="213"/>
      <c r="Q34" s="288">
        <v>80</v>
      </c>
      <c r="R34" s="289">
        <v>90</v>
      </c>
      <c r="S34" s="168">
        <f>LARGE((N34,O34,P34,Q34,R34),1)</f>
        <v>90</v>
      </c>
      <c r="T34" s="168">
        <f>LARGE((N34,O34,P34,Q34,R34),2)</f>
        <v>80</v>
      </c>
      <c r="U34" s="169">
        <f>LARGE((N34,O34,P34,Q34,R34),3)</f>
        <v>75</v>
      </c>
      <c r="V34" s="246">
        <f t="shared" si="1"/>
        <v>245</v>
      </c>
      <c r="W34" s="291" t="s">
        <v>19597</v>
      </c>
    </row>
    <row r="35" spans="1:23" s="160" customFormat="1" x14ac:dyDescent="0.2">
      <c r="A35" s="187">
        <f t="shared" si="0"/>
        <v>11</v>
      </c>
      <c r="B35" s="206"/>
      <c r="C35" s="206"/>
      <c r="D35" s="168" t="s">
        <v>3925</v>
      </c>
      <c r="E35" s="168" t="s">
        <v>248</v>
      </c>
      <c r="F35" s="168" t="s">
        <v>57</v>
      </c>
      <c r="G35" s="216">
        <v>39360</v>
      </c>
      <c r="H35" s="168">
        <v>11</v>
      </c>
      <c r="I35" s="168">
        <v>11</v>
      </c>
      <c r="J35" s="208" t="s">
        <v>3926</v>
      </c>
      <c r="K35" s="168" t="s">
        <v>60</v>
      </c>
      <c r="L35" s="208" t="s">
        <v>72</v>
      </c>
      <c r="M35" s="168" t="s">
        <v>63</v>
      </c>
      <c r="N35" s="284">
        <v>75</v>
      </c>
      <c r="O35" s="285">
        <v>70</v>
      </c>
      <c r="P35" s="213">
        <v>95</v>
      </c>
      <c r="Q35" s="288">
        <v>75</v>
      </c>
      <c r="R35" s="212"/>
      <c r="S35" s="168">
        <f>LARGE((N35,O35,P35,Q35,R35),1)</f>
        <v>95</v>
      </c>
      <c r="T35" s="168">
        <f>LARGE((N35,O35,P35,Q35,R35),2)</f>
        <v>75</v>
      </c>
      <c r="U35" s="169">
        <f>LARGE((N35,O35,P35,Q35,R35),3)</f>
        <v>75</v>
      </c>
      <c r="V35" s="246">
        <f t="shared" si="1"/>
        <v>245</v>
      </c>
      <c r="W35" s="291" t="s">
        <v>19597</v>
      </c>
    </row>
    <row r="36" spans="1:23" s="160" customFormat="1" x14ac:dyDescent="0.2">
      <c r="A36" s="187">
        <f t="shared" si="0"/>
        <v>11</v>
      </c>
      <c r="B36" s="206">
        <v>2</v>
      </c>
      <c r="C36" s="206">
        <v>2</v>
      </c>
      <c r="D36" s="168" t="s">
        <v>14019</v>
      </c>
      <c r="E36" s="168" t="s">
        <v>2283</v>
      </c>
      <c r="F36" s="168" t="s">
        <v>57</v>
      </c>
      <c r="G36" s="215">
        <v>39297</v>
      </c>
      <c r="H36" s="168">
        <v>11</v>
      </c>
      <c r="I36" s="168">
        <v>11</v>
      </c>
      <c r="J36" s="208" t="s">
        <v>14702</v>
      </c>
      <c r="K36" s="168" t="s">
        <v>82</v>
      </c>
      <c r="L36" s="208" t="s">
        <v>646</v>
      </c>
      <c r="M36" s="168" t="s">
        <v>14703</v>
      </c>
      <c r="N36" s="210">
        <v>75</v>
      </c>
      <c r="O36" s="211">
        <v>90</v>
      </c>
      <c r="P36" s="213">
        <v>80</v>
      </c>
      <c r="Q36" s="209">
        <v>60</v>
      </c>
      <c r="R36" s="212"/>
      <c r="S36" s="168">
        <f>LARGE((N36,O36,P36,Q36,R36),1)</f>
        <v>90</v>
      </c>
      <c r="T36" s="168">
        <f>LARGE((N36,O36,P36,Q36,R36),2)</f>
        <v>80</v>
      </c>
      <c r="U36" s="169">
        <f>LARGE((N36,O36,P36,Q36,R36),3)</f>
        <v>75</v>
      </c>
      <c r="V36" s="246">
        <f t="shared" si="1"/>
        <v>245</v>
      </c>
      <c r="W36" s="219" t="s">
        <v>19597</v>
      </c>
    </row>
    <row r="37" spans="1:23" s="160" customFormat="1" x14ac:dyDescent="0.2">
      <c r="A37" s="187">
        <f t="shared" si="0"/>
        <v>11</v>
      </c>
      <c r="B37" s="206">
        <v>1</v>
      </c>
      <c r="C37" s="206">
        <v>1</v>
      </c>
      <c r="D37" s="168" t="s">
        <v>18426</v>
      </c>
      <c r="E37" s="168" t="s">
        <v>1614</v>
      </c>
      <c r="F37" s="168" t="s">
        <v>18427</v>
      </c>
      <c r="G37" s="215">
        <v>39207</v>
      </c>
      <c r="H37" s="168">
        <v>11</v>
      </c>
      <c r="I37" s="168">
        <v>11</v>
      </c>
      <c r="J37" s="208" t="s">
        <v>18324</v>
      </c>
      <c r="K37" s="168" t="s">
        <v>2068</v>
      </c>
      <c r="L37" s="208" t="s">
        <v>7679</v>
      </c>
      <c r="M37" s="168"/>
      <c r="N37" s="284">
        <v>75</v>
      </c>
      <c r="O37" s="211">
        <v>80</v>
      </c>
      <c r="P37" s="287">
        <v>85</v>
      </c>
      <c r="Q37" s="209"/>
      <c r="R37" s="212"/>
      <c r="S37" s="168">
        <f>LARGE((N37,O37,P37,Q37,R37),1)</f>
        <v>85</v>
      </c>
      <c r="T37" s="168">
        <f>LARGE((N37,O37,P37,Q37,R37),2)</f>
        <v>80</v>
      </c>
      <c r="U37" s="169">
        <f>LARGE((N37,O37,P37,Q37,R37),3)</f>
        <v>75</v>
      </c>
      <c r="V37" s="246">
        <f t="shared" si="1"/>
        <v>240</v>
      </c>
      <c r="W37" s="291" t="s">
        <v>19597</v>
      </c>
    </row>
    <row r="38" spans="1:23" s="160" customFormat="1" x14ac:dyDescent="0.2">
      <c r="A38" s="187">
        <f t="shared" si="0"/>
        <v>11</v>
      </c>
      <c r="B38" s="206">
        <v>1</v>
      </c>
      <c r="C38" s="206">
        <v>3</v>
      </c>
      <c r="D38" s="168" t="s">
        <v>4544</v>
      </c>
      <c r="E38" s="168" t="s">
        <v>4545</v>
      </c>
      <c r="F38" s="168" t="s">
        <v>4546</v>
      </c>
      <c r="G38" s="216">
        <v>39303</v>
      </c>
      <c r="H38" s="168">
        <v>11</v>
      </c>
      <c r="I38" s="168">
        <v>11</v>
      </c>
      <c r="J38" s="208" t="s">
        <v>4551</v>
      </c>
      <c r="K38" s="168" t="s">
        <v>98</v>
      </c>
      <c r="L38" s="208" t="s">
        <v>4553</v>
      </c>
      <c r="M38" s="168" t="s">
        <v>4554</v>
      </c>
      <c r="N38" s="210">
        <v>80</v>
      </c>
      <c r="O38" s="211">
        <v>85</v>
      </c>
      <c r="P38" s="213">
        <v>75</v>
      </c>
      <c r="Q38" s="209"/>
      <c r="R38" s="212"/>
      <c r="S38" s="168">
        <f>LARGE((N38,O38,P38,Q38,R38),1)</f>
        <v>85</v>
      </c>
      <c r="T38" s="168">
        <f>LARGE((N38,O38,P38,Q38,R38),2)</f>
        <v>80</v>
      </c>
      <c r="U38" s="169">
        <f>LARGE((N38,O38,P38,Q38,R38),3)</f>
        <v>75</v>
      </c>
      <c r="V38" s="246">
        <f t="shared" si="1"/>
        <v>240</v>
      </c>
      <c r="W38" s="219" t="s">
        <v>19597</v>
      </c>
    </row>
    <row r="39" spans="1:23" s="160" customFormat="1" x14ac:dyDescent="0.2">
      <c r="A39" s="187">
        <f t="shared" si="0"/>
        <v>11</v>
      </c>
      <c r="B39" s="206">
        <v>1</v>
      </c>
      <c r="C39" s="206">
        <v>1</v>
      </c>
      <c r="D39" s="168" t="s">
        <v>1153</v>
      </c>
      <c r="E39" s="168" t="s">
        <v>1154</v>
      </c>
      <c r="F39" s="168" t="s">
        <v>1155</v>
      </c>
      <c r="G39" s="216">
        <v>39220</v>
      </c>
      <c r="H39" s="168">
        <v>11</v>
      </c>
      <c r="I39" s="168">
        <v>11</v>
      </c>
      <c r="J39" s="208" t="s">
        <v>1157</v>
      </c>
      <c r="K39" s="168" t="s">
        <v>82</v>
      </c>
      <c r="L39" s="208" t="s">
        <v>1158</v>
      </c>
      <c r="M39" s="168" t="s">
        <v>1159</v>
      </c>
      <c r="N39" s="210">
        <v>70</v>
      </c>
      <c r="O39" s="211">
        <v>85</v>
      </c>
      <c r="P39" s="213">
        <v>80</v>
      </c>
      <c r="Q39" s="209">
        <v>75</v>
      </c>
      <c r="R39" s="212"/>
      <c r="S39" s="168">
        <f>LARGE((N39,O39,P39,Q39,R39),1)</f>
        <v>85</v>
      </c>
      <c r="T39" s="168">
        <f>LARGE((N39,O39,P39,Q39,R39),2)</f>
        <v>80</v>
      </c>
      <c r="U39" s="169">
        <f>LARGE((N39,O39,P39,Q39,R39),3)</f>
        <v>75</v>
      </c>
      <c r="V39" s="246">
        <f t="shared" si="1"/>
        <v>240</v>
      </c>
      <c r="W39" s="219" t="s">
        <v>19597</v>
      </c>
    </row>
    <row r="40" spans="1:23" s="160" customFormat="1" x14ac:dyDescent="0.2">
      <c r="A40" s="187">
        <f t="shared" si="0"/>
        <v>11</v>
      </c>
      <c r="B40" s="206">
        <v>2</v>
      </c>
      <c r="C40" s="206">
        <v>2</v>
      </c>
      <c r="D40" s="168" t="s">
        <v>14287</v>
      </c>
      <c r="E40" s="168" t="s">
        <v>127</v>
      </c>
      <c r="F40" s="168" t="s">
        <v>390</v>
      </c>
      <c r="G40" s="215">
        <v>39402</v>
      </c>
      <c r="H40" s="168">
        <v>11</v>
      </c>
      <c r="I40" s="168">
        <v>11</v>
      </c>
      <c r="J40" s="208" t="s">
        <v>2315</v>
      </c>
      <c r="K40" s="168" t="s">
        <v>60</v>
      </c>
      <c r="L40" s="208" t="s">
        <v>106</v>
      </c>
      <c r="M40" s="168" t="s">
        <v>63</v>
      </c>
      <c r="N40" s="210">
        <v>75</v>
      </c>
      <c r="O40" s="211">
        <v>85</v>
      </c>
      <c r="P40" s="287">
        <v>80</v>
      </c>
      <c r="Q40" s="209"/>
      <c r="R40" s="212"/>
      <c r="S40" s="168">
        <f>LARGE((N40,O40,P40,Q40,R40),1)</f>
        <v>85</v>
      </c>
      <c r="T40" s="168">
        <f>LARGE((N40,O40,P40,Q40,R40),2)</f>
        <v>80</v>
      </c>
      <c r="U40" s="169">
        <f>LARGE((N40,O40,P40,Q40,R40),3)</f>
        <v>75</v>
      </c>
      <c r="V40" s="246">
        <f t="shared" si="1"/>
        <v>240</v>
      </c>
      <c r="W40" s="291" t="s">
        <v>19597</v>
      </c>
    </row>
    <row r="41" spans="1:23" s="160" customFormat="1" x14ac:dyDescent="0.2">
      <c r="A41" s="187">
        <f t="shared" si="0"/>
        <v>11</v>
      </c>
      <c r="B41" s="206">
        <v>2</v>
      </c>
      <c r="C41" s="206">
        <v>1</v>
      </c>
      <c r="D41" s="168" t="s">
        <v>6916</v>
      </c>
      <c r="E41" s="168" t="s">
        <v>1086</v>
      </c>
      <c r="F41" s="168" t="s">
        <v>141</v>
      </c>
      <c r="G41" s="216">
        <v>39155</v>
      </c>
      <c r="H41" s="168">
        <v>11</v>
      </c>
      <c r="I41" s="168">
        <v>11</v>
      </c>
      <c r="J41" s="208" t="s">
        <v>5169</v>
      </c>
      <c r="K41" s="168" t="s">
        <v>60</v>
      </c>
      <c r="L41" s="208" t="s">
        <v>748</v>
      </c>
      <c r="M41" s="168" t="s">
        <v>63</v>
      </c>
      <c r="N41" s="284">
        <v>75</v>
      </c>
      <c r="O41" s="211"/>
      <c r="P41" s="213"/>
      <c r="Q41" s="209">
        <v>80</v>
      </c>
      <c r="R41" s="289">
        <v>80</v>
      </c>
      <c r="S41" s="168">
        <f>LARGE((N41,O41,P41,Q41,R41),1)</f>
        <v>80</v>
      </c>
      <c r="T41" s="168">
        <f>LARGE((N41,O41,P41,Q41,R41),2)</f>
        <v>80</v>
      </c>
      <c r="U41" s="169">
        <f>LARGE((N41,O41,P41,Q41,R41),3)</f>
        <v>75</v>
      </c>
      <c r="V41" s="246">
        <f t="shared" si="1"/>
        <v>235</v>
      </c>
      <c r="W41" s="292" t="s">
        <v>19598</v>
      </c>
    </row>
    <row r="42" spans="1:23" s="160" customFormat="1" x14ac:dyDescent="0.2">
      <c r="A42" s="187">
        <f t="shared" si="0"/>
        <v>11</v>
      </c>
      <c r="B42" s="206">
        <v>1</v>
      </c>
      <c r="C42" s="206">
        <v>2</v>
      </c>
      <c r="D42" s="168" t="s">
        <v>8650</v>
      </c>
      <c r="E42" s="168" t="s">
        <v>5753</v>
      </c>
      <c r="F42" s="168" t="s">
        <v>411</v>
      </c>
      <c r="G42" s="215">
        <v>39617</v>
      </c>
      <c r="H42" s="168">
        <v>10</v>
      </c>
      <c r="I42" s="168">
        <v>11</v>
      </c>
      <c r="J42" s="208" t="s">
        <v>12847</v>
      </c>
      <c r="K42" s="168" t="s">
        <v>82</v>
      </c>
      <c r="L42" s="208" t="s">
        <v>1662</v>
      </c>
      <c r="M42" s="168"/>
      <c r="N42" s="284">
        <v>80</v>
      </c>
      <c r="O42" s="285">
        <v>80</v>
      </c>
      <c r="P42" s="213"/>
      <c r="Q42" s="209">
        <v>75</v>
      </c>
      <c r="R42" s="212"/>
      <c r="S42" s="168">
        <f>LARGE((N42,O42,P42,Q42,R42),1)</f>
        <v>80</v>
      </c>
      <c r="T42" s="168">
        <f>LARGE((N42,O42,P42,Q42,R42),2)</f>
        <v>80</v>
      </c>
      <c r="U42" s="169">
        <f>LARGE((N42,O42,P42,Q42,R42),3)</f>
        <v>75</v>
      </c>
      <c r="V42" s="246">
        <f t="shared" si="1"/>
        <v>235</v>
      </c>
      <c r="W42" s="292" t="s">
        <v>19598</v>
      </c>
    </row>
    <row r="43" spans="1:23" s="160" customFormat="1" x14ac:dyDescent="0.2">
      <c r="A43" s="187">
        <f t="shared" si="0"/>
        <v>11</v>
      </c>
      <c r="B43" s="206">
        <v>2</v>
      </c>
      <c r="C43" s="206">
        <v>1</v>
      </c>
      <c r="D43" s="168" t="s">
        <v>1328</v>
      </c>
      <c r="E43" s="168" t="s">
        <v>1329</v>
      </c>
      <c r="F43" s="168" t="s">
        <v>1330</v>
      </c>
      <c r="G43" s="216">
        <v>39287</v>
      </c>
      <c r="H43" s="168">
        <v>11</v>
      </c>
      <c r="I43" s="168">
        <v>11</v>
      </c>
      <c r="J43" s="208" t="s">
        <v>1331</v>
      </c>
      <c r="K43" s="168" t="s">
        <v>60</v>
      </c>
      <c r="L43" s="208" t="s">
        <v>150</v>
      </c>
      <c r="M43" s="168" t="s">
        <v>63</v>
      </c>
      <c r="N43" s="284">
        <v>75</v>
      </c>
      <c r="O43" s="285">
        <v>75</v>
      </c>
      <c r="P43" s="213">
        <v>85</v>
      </c>
      <c r="Q43" s="209"/>
      <c r="R43" s="212"/>
      <c r="S43" s="168">
        <f>LARGE((N43,O43,P43,Q43,R43),1)</f>
        <v>85</v>
      </c>
      <c r="T43" s="168">
        <f>LARGE((N43,O43,P43,Q43,R43),2)</f>
        <v>75</v>
      </c>
      <c r="U43" s="169">
        <f>LARGE((N43,O43,P43,Q43,R43),3)</f>
        <v>75</v>
      </c>
      <c r="V43" s="246">
        <f t="shared" si="1"/>
        <v>235</v>
      </c>
      <c r="W43" s="292" t="s">
        <v>19598</v>
      </c>
    </row>
    <row r="44" spans="1:23" s="160" customFormat="1" x14ac:dyDescent="0.2">
      <c r="A44" s="187">
        <f t="shared" si="0"/>
        <v>11</v>
      </c>
      <c r="B44" s="206">
        <v>2</v>
      </c>
      <c r="C44" s="206">
        <v>3</v>
      </c>
      <c r="D44" s="168" t="s">
        <v>3138</v>
      </c>
      <c r="E44" s="168" t="s">
        <v>113</v>
      </c>
      <c r="F44" s="168" t="s">
        <v>1005</v>
      </c>
      <c r="G44" s="215">
        <v>39113</v>
      </c>
      <c r="H44" s="168">
        <v>11</v>
      </c>
      <c r="I44" s="168">
        <v>11</v>
      </c>
      <c r="J44" s="208" t="s">
        <v>3140</v>
      </c>
      <c r="K44" s="168" t="s">
        <v>88</v>
      </c>
      <c r="L44" s="208" t="s">
        <v>14625</v>
      </c>
      <c r="M44" s="168" t="s">
        <v>3142</v>
      </c>
      <c r="N44" s="210">
        <v>80</v>
      </c>
      <c r="O44" s="211">
        <v>80</v>
      </c>
      <c r="P44" s="213">
        <v>75</v>
      </c>
      <c r="Q44" s="209"/>
      <c r="R44" s="212"/>
      <c r="S44" s="168">
        <f>LARGE((N44,O44,P44,Q44,R44),1)</f>
        <v>80</v>
      </c>
      <c r="T44" s="168">
        <f>LARGE((N44,O44,P44,Q44,R44),2)</f>
        <v>80</v>
      </c>
      <c r="U44" s="169">
        <f>LARGE((N44,O44,P44,Q44,R44),3)</f>
        <v>75</v>
      </c>
      <c r="V44" s="246">
        <f t="shared" si="1"/>
        <v>235</v>
      </c>
      <c r="W44" s="220" t="s">
        <v>19598</v>
      </c>
    </row>
    <row r="45" spans="1:23" s="160" customFormat="1" x14ac:dyDescent="0.2">
      <c r="A45" s="187">
        <f t="shared" si="0"/>
        <v>11</v>
      </c>
      <c r="B45" s="206"/>
      <c r="C45" s="206"/>
      <c r="D45" s="168" t="s">
        <v>893</v>
      </c>
      <c r="E45" s="168" t="s">
        <v>75</v>
      </c>
      <c r="F45" s="168" t="s">
        <v>383</v>
      </c>
      <c r="G45" s="216">
        <v>39325</v>
      </c>
      <c r="H45" s="168">
        <v>11</v>
      </c>
      <c r="I45" s="168">
        <v>11</v>
      </c>
      <c r="J45" s="208" t="s">
        <v>3185</v>
      </c>
      <c r="K45" s="168" t="s">
        <v>98</v>
      </c>
      <c r="L45" s="208" t="s">
        <v>3186</v>
      </c>
      <c r="M45" s="168"/>
      <c r="N45" s="210">
        <v>75</v>
      </c>
      <c r="O45" s="285">
        <v>80</v>
      </c>
      <c r="P45" s="213">
        <v>80</v>
      </c>
      <c r="Q45" s="209">
        <v>70</v>
      </c>
      <c r="R45" s="212"/>
      <c r="S45" s="168">
        <f>LARGE((N45,O45,P45,Q45,R45),1)</f>
        <v>80</v>
      </c>
      <c r="T45" s="168">
        <f>LARGE((N45,O45,P45,Q45,R45),2)</f>
        <v>80</v>
      </c>
      <c r="U45" s="169">
        <f>LARGE((N45,O45,P45,Q45,R45),3)</f>
        <v>75</v>
      </c>
      <c r="V45" s="246">
        <f t="shared" si="1"/>
        <v>235</v>
      </c>
      <c r="W45" s="220" t="s">
        <v>19598</v>
      </c>
    </row>
    <row r="46" spans="1:23" s="160" customFormat="1" x14ac:dyDescent="0.2">
      <c r="A46" s="187">
        <f t="shared" si="0"/>
        <v>11</v>
      </c>
      <c r="B46" s="206">
        <v>1</v>
      </c>
      <c r="C46" s="206">
        <v>1</v>
      </c>
      <c r="D46" s="168" t="s">
        <v>7093</v>
      </c>
      <c r="E46" s="168" t="s">
        <v>113</v>
      </c>
      <c r="F46" s="168" t="s">
        <v>141</v>
      </c>
      <c r="G46" s="216">
        <v>39120</v>
      </c>
      <c r="H46" s="168">
        <v>11</v>
      </c>
      <c r="I46" s="168">
        <v>11</v>
      </c>
      <c r="J46" s="208" t="s">
        <v>7094</v>
      </c>
      <c r="K46" s="168" t="s">
        <v>683</v>
      </c>
      <c r="L46" s="208" t="s">
        <v>5244</v>
      </c>
      <c r="M46" s="168"/>
      <c r="N46" s="210">
        <v>75</v>
      </c>
      <c r="O46" s="211">
        <v>85</v>
      </c>
      <c r="P46" s="213">
        <v>75</v>
      </c>
      <c r="Q46" s="209"/>
      <c r="R46" s="212"/>
      <c r="S46" s="168">
        <f>LARGE((N46,O46,P46,Q46,R46),1)</f>
        <v>85</v>
      </c>
      <c r="T46" s="168">
        <f>LARGE((N46,O46,P46,Q46,R46),2)</f>
        <v>75</v>
      </c>
      <c r="U46" s="169">
        <f>LARGE((N46,O46,P46,Q46,R46),3)</f>
        <v>75</v>
      </c>
      <c r="V46" s="246">
        <f t="shared" si="1"/>
        <v>235</v>
      </c>
      <c r="W46" s="220" t="s">
        <v>19598</v>
      </c>
    </row>
    <row r="47" spans="1:23" s="160" customFormat="1" x14ac:dyDescent="0.2">
      <c r="A47" s="187">
        <f t="shared" si="0"/>
        <v>11</v>
      </c>
      <c r="B47" s="206">
        <v>1</v>
      </c>
      <c r="C47" s="206">
        <v>1</v>
      </c>
      <c r="D47" s="168" t="s">
        <v>9383</v>
      </c>
      <c r="E47" s="168" t="s">
        <v>1869</v>
      </c>
      <c r="F47" s="168" t="s">
        <v>28</v>
      </c>
      <c r="G47" s="215">
        <v>39441</v>
      </c>
      <c r="H47" s="168">
        <v>11</v>
      </c>
      <c r="I47" s="168">
        <v>11</v>
      </c>
      <c r="J47" s="208" t="s">
        <v>18324</v>
      </c>
      <c r="K47" s="168" t="s">
        <v>2068</v>
      </c>
      <c r="L47" s="208" t="s">
        <v>7679</v>
      </c>
      <c r="M47" s="168"/>
      <c r="N47" s="284">
        <v>75</v>
      </c>
      <c r="O47" s="211">
        <v>70</v>
      </c>
      <c r="P47" s="287">
        <v>80</v>
      </c>
      <c r="Q47" s="288">
        <v>80</v>
      </c>
      <c r="R47" s="212"/>
      <c r="S47" s="168">
        <f>LARGE((N47,O47,P47,Q47,R47),1)</f>
        <v>80</v>
      </c>
      <c r="T47" s="168">
        <f>LARGE((N47,O47,P47,Q47,R47),2)</f>
        <v>80</v>
      </c>
      <c r="U47" s="169">
        <f>LARGE((N47,O47,P47,Q47,R47),3)</f>
        <v>75</v>
      </c>
      <c r="V47" s="246">
        <f t="shared" si="1"/>
        <v>235</v>
      </c>
      <c r="W47" s="292" t="s">
        <v>19598</v>
      </c>
    </row>
    <row r="48" spans="1:23" s="160" customFormat="1" x14ac:dyDescent="0.2">
      <c r="A48" s="187">
        <f t="shared" si="0"/>
        <v>11</v>
      </c>
      <c r="B48" s="206">
        <v>1</v>
      </c>
      <c r="C48" s="206">
        <v>2</v>
      </c>
      <c r="D48" s="168" t="s">
        <v>6040</v>
      </c>
      <c r="E48" s="168" t="s">
        <v>134</v>
      </c>
      <c r="F48" s="168" t="s">
        <v>390</v>
      </c>
      <c r="G48" s="216">
        <v>39126</v>
      </c>
      <c r="H48" s="168">
        <v>11</v>
      </c>
      <c r="I48" s="168">
        <v>11</v>
      </c>
      <c r="J48" s="208" t="s">
        <v>6041</v>
      </c>
      <c r="K48" s="168" t="s">
        <v>732</v>
      </c>
      <c r="L48" s="208" t="s">
        <v>1656</v>
      </c>
      <c r="M48" s="168"/>
      <c r="N48" s="284">
        <v>75</v>
      </c>
      <c r="O48" s="285">
        <v>85</v>
      </c>
      <c r="P48" s="213">
        <v>75</v>
      </c>
      <c r="Q48" s="209"/>
      <c r="R48" s="212"/>
      <c r="S48" s="168">
        <f>LARGE((N48,O48,P48,Q48,R48),1)</f>
        <v>85</v>
      </c>
      <c r="T48" s="168">
        <f>LARGE((N48,O48,P48,Q48,R48),2)</f>
        <v>75</v>
      </c>
      <c r="U48" s="169">
        <f>LARGE((N48,O48,P48,Q48,R48),3)</f>
        <v>75</v>
      </c>
      <c r="V48" s="246">
        <f t="shared" si="1"/>
        <v>235</v>
      </c>
      <c r="W48" s="292" t="s">
        <v>19598</v>
      </c>
    </row>
    <row r="49" spans="1:23" s="160" customFormat="1" x14ac:dyDescent="0.2">
      <c r="A49" s="187">
        <f t="shared" si="0"/>
        <v>11</v>
      </c>
      <c r="B49" s="198"/>
      <c r="C49" s="198"/>
      <c r="D49" s="163" t="s">
        <v>12670</v>
      </c>
      <c r="E49" s="163" t="s">
        <v>739</v>
      </c>
      <c r="F49" s="163" t="s">
        <v>97</v>
      </c>
      <c r="G49" s="180">
        <v>39217</v>
      </c>
      <c r="H49" s="163">
        <v>11</v>
      </c>
      <c r="I49" s="163">
        <v>11</v>
      </c>
      <c r="J49" s="218"/>
      <c r="K49" s="163" t="s">
        <v>78</v>
      </c>
      <c r="L49" s="208" t="s">
        <v>5295</v>
      </c>
      <c r="M49" s="163" t="s">
        <v>19769</v>
      </c>
      <c r="N49" s="284">
        <v>75</v>
      </c>
      <c r="O49" s="211">
        <v>80</v>
      </c>
      <c r="P49" s="213">
        <v>75</v>
      </c>
      <c r="Q49" s="209"/>
      <c r="R49" s="212"/>
      <c r="S49" s="168">
        <f>LARGE((N49,O49,P49,Q49,R49),1)</f>
        <v>80</v>
      </c>
      <c r="T49" s="168">
        <f>LARGE((N49,O49,P49,Q49,R49),2)</f>
        <v>75</v>
      </c>
      <c r="U49" s="169">
        <f>LARGE((N49,O49,P49,Q49,R49),3)</f>
        <v>75</v>
      </c>
      <c r="V49" s="246">
        <f t="shared" si="1"/>
        <v>230</v>
      </c>
      <c r="W49" s="292" t="s">
        <v>19598</v>
      </c>
    </row>
    <row r="50" spans="1:23" s="160" customFormat="1" ht="25.5" x14ac:dyDescent="0.2">
      <c r="A50" s="187">
        <f t="shared" si="0"/>
        <v>11</v>
      </c>
      <c r="B50" s="206">
        <v>2</v>
      </c>
      <c r="C50" s="206">
        <v>3</v>
      </c>
      <c r="D50" s="168" t="s">
        <v>3040</v>
      </c>
      <c r="E50" s="168" t="s">
        <v>193</v>
      </c>
      <c r="F50" s="168" t="s">
        <v>936</v>
      </c>
      <c r="G50" s="216">
        <v>39081</v>
      </c>
      <c r="H50" s="168">
        <v>11</v>
      </c>
      <c r="I50" s="168">
        <v>11</v>
      </c>
      <c r="J50" s="208" t="s">
        <v>3041</v>
      </c>
      <c r="K50" s="168" t="s">
        <v>82</v>
      </c>
      <c r="L50" s="208" t="s">
        <v>3042</v>
      </c>
      <c r="M50" s="168"/>
      <c r="N50" s="210">
        <v>75</v>
      </c>
      <c r="O50" s="211">
        <v>75</v>
      </c>
      <c r="P50" s="213">
        <v>80</v>
      </c>
      <c r="Q50" s="209">
        <v>70</v>
      </c>
      <c r="R50" s="212"/>
      <c r="S50" s="168">
        <f>LARGE((N50,O50,P50,Q50,R50),1)</f>
        <v>80</v>
      </c>
      <c r="T50" s="168">
        <f>LARGE((N50,O50,P50,Q50,R50),2)</f>
        <v>75</v>
      </c>
      <c r="U50" s="169">
        <f>LARGE((N50,O50,P50,Q50,R50),3)</f>
        <v>75</v>
      </c>
      <c r="V50" s="246">
        <f t="shared" si="1"/>
        <v>230</v>
      </c>
      <c r="W50" s="220" t="s">
        <v>19598</v>
      </c>
    </row>
    <row r="51" spans="1:23" s="160" customFormat="1" x14ac:dyDescent="0.2">
      <c r="A51" s="187">
        <f t="shared" si="0"/>
        <v>11</v>
      </c>
      <c r="B51" s="206">
        <v>2</v>
      </c>
      <c r="C51" s="206">
        <v>2</v>
      </c>
      <c r="D51" s="168" t="s">
        <v>1339</v>
      </c>
      <c r="E51" s="168" t="s">
        <v>213</v>
      </c>
      <c r="F51" s="168" t="s">
        <v>914</v>
      </c>
      <c r="G51" s="216">
        <v>39398</v>
      </c>
      <c r="H51" s="168">
        <v>11</v>
      </c>
      <c r="I51" s="168">
        <v>11</v>
      </c>
      <c r="J51" s="208" t="s">
        <v>1340</v>
      </c>
      <c r="K51" s="168" t="s">
        <v>82</v>
      </c>
      <c r="L51" s="208" t="s">
        <v>1341</v>
      </c>
      <c r="M51" s="168" t="s">
        <v>1342</v>
      </c>
      <c r="N51" s="210">
        <v>65</v>
      </c>
      <c r="O51" s="285">
        <v>75</v>
      </c>
      <c r="P51" s="213">
        <v>75</v>
      </c>
      <c r="Q51" s="209">
        <v>75</v>
      </c>
      <c r="R51" s="212"/>
      <c r="S51" s="168">
        <f>LARGE((N51,O51,P51,Q51,R51),1)</f>
        <v>75</v>
      </c>
      <c r="T51" s="168">
        <f>LARGE((N51,O51,P51,Q51,R51),2)</f>
        <v>75</v>
      </c>
      <c r="U51" s="169">
        <f>LARGE((N51,O51,P51,Q51,R51),3)</f>
        <v>75</v>
      </c>
      <c r="V51" s="246">
        <f t="shared" si="1"/>
        <v>225</v>
      </c>
      <c r="W51" s="187"/>
    </row>
    <row r="52" spans="1:23" s="160" customFormat="1" ht="25.5" x14ac:dyDescent="0.2">
      <c r="A52" s="187">
        <f t="shared" si="0"/>
        <v>11</v>
      </c>
      <c r="B52" s="206"/>
      <c r="C52" s="206"/>
      <c r="D52" s="168" t="s">
        <v>6921</v>
      </c>
      <c r="E52" s="168" t="s">
        <v>548</v>
      </c>
      <c r="F52" s="168" t="s">
        <v>1005</v>
      </c>
      <c r="G52" s="216">
        <v>39179</v>
      </c>
      <c r="H52" s="168">
        <v>11</v>
      </c>
      <c r="I52" s="168">
        <v>11</v>
      </c>
      <c r="J52" s="208" t="s">
        <v>6922</v>
      </c>
      <c r="K52" s="168" t="s">
        <v>60</v>
      </c>
      <c r="L52" s="208" t="s">
        <v>6923</v>
      </c>
      <c r="M52" s="168" t="s">
        <v>6924</v>
      </c>
      <c r="N52" s="210">
        <v>70</v>
      </c>
      <c r="O52" s="211">
        <v>90</v>
      </c>
      <c r="P52" s="213">
        <v>95</v>
      </c>
      <c r="Q52" s="209"/>
      <c r="R52" s="212"/>
      <c r="S52" s="168">
        <f>LARGE((N52,O52,P52,Q52,R52),1)</f>
        <v>95</v>
      </c>
      <c r="T52" s="168">
        <f>LARGE((N52,O52,P52,Q52,R52),2)</f>
        <v>90</v>
      </c>
      <c r="U52" s="169">
        <f>LARGE((N52,O52,P52,Q52,R52),3)</f>
        <v>70</v>
      </c>
      <c r="V52" s="246">
        <f t="shared" si="1"/>
        <v>255</v>
      </c>
      <c r="W52" s="219" t="s">
        <v>19597</v>
      </c>
    </row>
    <row r="53" spans="1:23" s="160" customFormat="1" x14ac:dyDescent="0.2">
      <c r="A53" s="187">
        <f t="shared" si="0"/>
        <v>11</v>
      </c>
      <c r="B53" s="206"/>
      <c r="C53" s="206"/>
      <c r="D53" s="168" t="s">
        <v>4872</v>
      </c>
      <c r="E53" s="168" t="s">
        <v>69</v>
      </c>
      <c r="F53" s="168" t="s">
        <v>76</v>
      </c>
      <c r="G53" s="216">
        <v>39308</v>
      </c>
      <c r="H53" s="168">
        <v>11</v>
      </c>
      <c r="I53" s="168">
        <v>11</v>
      </c>
      <c r="J53" s="208" t="s">
        <v>4873</v>
      </c>
      <c r="K53" s="168" t="s">
        <v>60</v>
      </c>
      <c r="L53" s="208" t="s">
        <v>72</v>
      </c>
      <c r="M53" s="168"/>
      <c r="N53" s="210">
        <v>90</v>
      </c>
      <c r="O53" s="211">
        <v>90</v>
      </c>
      <c r="P53" s="213">
        <v>70</v>
      </c>
      <c r="Q53" s="209"/>
      <c r="R53" s="212"/>
      <c r="S53" s="168">
        <f>LARGE((N53,O53,P53,Q53,R53),1)</f>
        <v>90</v>
      </c>
      <c r="T53" s="168">
        <f>LARGE((N53,O53,P53,Q53,R53),2)</f>
        <v>90</v>
      </c>
      <c r="U53" s="169">
        <f>LARGE((N53,O53,P53,Q53,R53),3)</f>
        <v>70</v>
      </c>
      <c r="V53" s="246">
        <f t="shared" si="1"/>
        <v>250</v>
      </c>
      <c r="W53" s="219" t="s">
        <v>19597</v>
      </c>
    </row>
    <row r="54" spans="1:23" s="160" customFormat="1" x14ac:dyDescent="0.2">
      <c r="A54" s="187">
        <f t="shared" si="0"/>
        <v>11</v>
      </c>
      <c r="B54" s="206"/>
      <c r="C54" s="206"/>
      <c r="D54" s="168" t="s">
        <v>285</v>
      </c>
      <c r="E54" s="168" t="s">
        <v>218</v>
      </c>
      <c r="F54" s="168" t="s">
        <v>70</v>
      </c>
      <c r="G54" s="216">
        <v>39180</v>
      </c>
      <c r="H54" s="168">
        <v>11</v>
      </c>
      <c r="I54" s="168">
        <v>11</v>
      </c>
      <c r="J54" s="208" t="s">
        <v>286</v>
      </c>
      <c r="K54" s="168" t="s">
        <v>60</v>
      </c>
      <c r="L54" s="208" t="s">
        <v>145</v>
      </c>
      <c r="M54" s="168"/>
      <c r="N54" s="284">
        <v>70</v>
      </c>
      <c r="O54" s="211">
        <v>55</v>
      </c>
      <c r="P54" s="213"/>
      <c r="Q54" s="288">
        <v>90</v>
      </c>
      <c r="R54" s="212">
        <v>88</v>
      </c>
      <c r="S54" s="168">
        <f>LARGE((N54,O54,P54,Q54,R54),1)</f>
        <v>90</v>
      </c>
      <c r="T54" s="168">
        <f>LARGE((N54,O54,P54,Q54,R54),2)</f>
        <v>88</v>
      </c>
      <c r="U54" s="169">
        <f>LARGE((N54,O54,P54,Q54,R54),3)</f>
        <v>70</v>
      </c>
      <c r="V54" s="246">
        <f t="shared" si="1"/>
        <v>248</v>
      </c>
      <c r="W54" s="291" t="s">
        <v>19597</v>
      </c>
    </row>
    <row r="55" spans="1:23" s="160" customFormat="1" x14ac:dyDescent="0.2">
      <c r="A55" s="187">
        <f t="shared" si="0"/>
        <v>11</v>
      </c>
      <c r="B55" s="198"/>
      <c r="C55" s="198"/>
      <c r="D55" s="163" t="s">
        <v>19772</v>
      </c>
      <c r="E55" s="163" t="s">
        <v>334</v>
      </c>
      <c r="F55" s="163" t="s">
        <v>128</v>
      </c>
      <c r="G55" s="180">
        <v>39083</v>
      </c>
      <c r="H55" s="163">
        <v>11</v>
      </c>
      <c r="I55" s="163">
        <v>11</v>
      </c>
      <c r="J55" s="218" t="s">
        <v>19773</v>
      </c>
      <c r="K55" s="163" t="s">
        <v>2552</v>
      </c>
      <c r="L55" s="218" t="s">
        <v>4952</v>
      </c>
      <c r="M55" s="163" t="s">
        <v>19774</v>
      </c>
      <c r="N55" s="210">
        <v>70</v>
      </c>
      <c r="O55" s="211">
        <v>90</v>
      </c>
      <c r="P55" s="213">
        <v>85</v>
      </c>
      <c r="Q55" s="209"/>
      <c r="R55" s="212"/>
      <c r="S55" s="168">
        <f>LARGE((N55,O55,P55,Q55,R55),1)</f>
        <v>90</v>
      </c>
      <c r="T55" s="168">
        <f>LARGE((N55,O55,P55,Q55,R55),2)</f>
        <v>85</v>
      </c>
      <c r="U55" s="169">
        <f>LARGE((N55,O55,P55,Q55,R55),3)</f>
        <v>70</v>
      </c>
      <c r="V55" s="246">
        <f t="shared" si="1"/>
        <v>245</v>
      </c>
      <c r="W55" s="219" t="s">
        <v>19597</v>
      </c>
    </row>
    <row r="56" spans="1:23" s="160" customFormat="1" x14ac:dyDescent="0.2">
      <c r="A56" s="187">
        <f t="shared" si="0"/>
        <v>11</v>
      </c>
      <c r="B56" s="206">
        <v>1</v>
      </c>
      <c r="C56" s="206">
        <v>2</v>
      </c>
      <c r="D56" s="168" t="s">
        <v>2522</v>
      </c>
      <c r="E56" s="168" t="s">
        <v>545</v>
      </c>
      <c r="F56" s="168" t="s">
        <v>2129</v>
      </c>
      <c r="G56" s="216">
        <v>39457</v>
      </c>
      <c r="H56" s="168">
        <v>11</v>
      </c>
      <c r="I56" s="168">
        <v>11</v>
      </c>
      <c r="J56" s="208" t="s">
        <v>2523</v>
      </c>
      <c r="K56" s="168" t="s">
        <v>60</v>
      </c>
      <c r="L56" s="208" t="s">
        <v>1335</v>
      </c>
      <c r="M56" s="168" t="s">
        <v>2525</v>
      </c>
      <c r="N56" s="210">
        <v>70</v>
      </c>
      <c r="O56" s="211">
        <v>85</v>
      </c>
      <c r="P56" s="213">
        <v>90</v>
      </c>
      <c r="Q56" s="209"/>
      <c r="R56" s="212"/>
      <c r="S56" s="168">
        <f>LARGE((N56,O56,P56,Q56,R56),1)</f>
        <v>90</v>
      </c>
      <c r="T56" s="168">
        <f>LARGE((N56,O56,P56,Q56,R56),2)</f>
        <v>85</v>
      </c>
      <c r="U56" s="169">
        <f>LARGE((N56,O56,P56,Q56,R56),3)</f>
        <v>70</v>
      </c>
      <c r="V56" s="246">
        <f t="shared" si="1"/>
        <v>245</v>
      </c>
      <c r="W56" s="219" t="s">
        <v>19597</v>
      </c>
    </row>
    <row r="57" spans="1:23" s="160" customFormat="1" x14ac:dyDescent="0.2">
      <c r="A57" s="187">
        <f t="shared" si="0"/>
        <v>11</v>
      </c>
      <c r="B57" s="206"/>
      <c r="C57" s="206"/>
      <c r="D57" s="168" t="s">
        <v>2472</v>
      </c>
      <c r="E57" s="168" t="s">
        <v>75</v>
      </c>
      <c r="F57" s="168" t="s">
        <v>390</v>
      </c>
      <c r="G57" s="207">
        <v>39108</v>
      </c>
      <c r="H57" s="197">
        <v>11</v>
      </c>
      <c r="I57" s="197">
        <v>11</v>
      </c>
      <c r="J57" s="208" t="s">
        <v>1999</v>
      </c>
      <c r="K57" s="168" t="s">
        <v>15197</v>
      </c>
      <c r="L57" s="208" t="s">
        <v>19723</v>
      </c>
      <c r="M57" s="168" t="s">
        <v>19724</v>
      </c>
      <c r="N57" s="284">
        <v>70</v>
      </c>
      <c r="O57" s="211">
        <v>95</v>
      </c>
      <c r="P57" s="213">
        <v>75</v>
      </c>
      <c r="Q57" s="209"/>
      <c r="R57" s="212"/>
      <c r="S57" s="168">
        <f>LARGE((N57,O57,P57,Q57,R57),1)</f>
        <v>95</v>
      </c>
      <c r="T57" s="168">
        <f>LARGE((N57,O57,P57,Q57,R57),2)</f>
        <v>75</v>
      </c>
      <c r="U57" s="169">
        <f>LARGE((N57,O57,P57,Q57,R57),3)</f>
        <v>70</v>
      </c>
      <c r="V57" s="246">
        <f t="shared" si="1"/>
        <v>240</v>
      </c>
      <c r="W57" s="291" t="s">
        <v>19597</v>
      </c>
    </row>
    <row r="58" spans="1:23" s="160" customFormat="1" x14ac:dyDescent="0.2">
      <c r="A58" s="187">
        <f t="shared" si="0"/>
        <v>11</v>
      </c>
      <c r="B58" s="206">
        <v>1</v>
      </c>
      <c r="C58" s="206">
        <v>1</v>
      </c>
      <c r="D58" s="168" t="s">
        <v>3409</v>
      </c>
      <c r="E58" s="168" t="s">
        <v>799</v>
      </c>
      <c r="F58" s="168" t="s">
        <v>369</v>
      </c>
      <c r="G58" s="216">
        <v>39063</v>
      </c>
      <c r="H58" s="168">
        <v>11</v>
      </c>
      <c r="I58" s="168">
        <v>11</v>
      </c>
      <c r="J58" s="208" t="s">
        <v>3410</v>
      </c>
      <c r="K58" s="168" t="s">
        <v>60</v>
      </c>
      <c r="L58" s="208" t="s">
        <v>145</v>
      </c>
      <c r="M58" s="168" t="s">
        <v>63</v>
      </c>
      <c r="N58" s="284">
        <v>70</v>
      </c>
      <c r="O58" s="285">
        <v>85</v>
      </c>
      <c r="P58" s="213">
        <v>85</v>
      </c>
      <c r="Q58" s="209"/>
      <c r="R58" s="212"/>
      <c r="S58" s="168">
        <f>LARGE((N58,O58,P58,Q58,R58),1)</f>
        <v>85</v>
      </c>
      <c r="T58" s="168">
        <f>LARGE((N58,O58,P58,Q58,R58),2)</f>
        <v>85</v>
      </c>
      <c r="U58" s="169">
        <f>LARGE((N58,O58,P58,Q58,R58),3)</f>
        <v>70</v>
      </c>
      <c r="V58" s="246">
        <f t="shared" si="1"/>
        <v>240</v>
      </c>
      <c r="W58" s="291" t="s">
        <v>19597</v>
      </c>
    </row>
    <row r="59" spans="1:23" s="160" customFormat="1" x14ac:dyDescent="0.2">
      <c r="A59" s="187">
        <f t="shared" si="0"/>
        <v>11</v>
      </c>
      <c r="B59" s="206">
        <v>1</v>
      </c>
      <c r="C59" s="206">
        <v>1</v>
      </c>
      <c r="D59" s="168" t="s">
        <v>9089</v>
      </c>
      <c r="E59" s="168" t="s">
        <v>586</v>
      </c>
      <c r="F59" s="168" t="s">
        <v>1424</v>
      </c>
      <c r="G59" s="215">
        <v>39379</v>
      </c>
      <c r="H59" s="168">
        <v>11</v>
      </c>
      <c r="I59" s="168">
        <v>11</v>
      </c>
      <c r="J59" s="208" t="s">
        <v>14090</v>
      </c>
      <c r="K59" s="168" t="s">
        <v>60</v>
      </c>
      <c r="L59" s="208" t="s">
        <v>150</v>
      </c>
      <c r="M59" s="168" t="s">
        <v>14091</v>
      </c>
      <c r="N59" s="284">
        <v>70</v>
      </c>
      <c r="O59" s="286"/>
      <c r="P59" s="213"/>
      <c r="Q59" s="209">
        <v>85</v>
      </c>
      <c r="R59" s="212">
        <v>85</v>
      </c>
      <c r="S59" s="168">
        <f>LARGE((N59,O59,P59,Q59,R59),1)</f>
        <v>85</v>
      </c>
      <c r="T59" s="168">
        <f>LARGE((N59,O59,P59,Q59,R59),2)</f>
        <v>85</v>
      </c>
      <c r="U59" s="169">
        <f>LARGE((N59,O59,P59,Q59,R59),3)</f>
        <v>70</v>
      </c>
      <c r="V59" s="246">
        <f t="shared" si="1"/>
        <v>240</v>
      </c>
      <c r="W59" s="291" t="s">
        <v>19597</v>
      </c>
    </row>
    <row r="60" spans="1:23" s="160" customFormat="1" x14ac:dyDescent="0.2">
      <c r="A60" s="187">
        <f t="shared" si="0"/>
        <v>11</v>
      </c>
      <c r="B60" s="206"/>
      <c r="C60" s="206"/>
      <c r="D60" s="168" t="s">
        <v>3568</v>
      </c>
      <c r="E60" s="168" t="s">
        <v>69</v>
      </c>
      <c r="F60" s="168" t="s">
        <v>141</v>
      </c>
      <c r="G60" s="215">
        <v>39373</v>
      </c>
      <c r="H60" s="168">
        <v>11</v>
      </c>
      <c r="I60" s="168">
        <v>11</v>
      </c>
      <c r="J60" s="208" t="s">
        <v>10418</v>
      </c>
      <c r="K60" s="168" t="s">
        <v>60</v>
      </c>
      <c r="L60" s="208" t="s">
        <v>145</v>
      </c>
      <c r="M60" s="168" t="s">
        <v>10419</v>
      </c>
      <c r="N60" s="210">
        <v>55</v>
      </c>
      <c r="O60" s="285">
        <v>70</v>
      </c>
      <c r="P60" s="213"/>
      <c r="Q60" s="209">
        <v>90</v>
      </c>
      <c r="R60" s="289">
        <v>80</v>
      </c>
      <c r="S60" s="168">
        <f>LARGE((N60,O60,P60,Q60,R60),1)</f>
        <v>90</v>
      </c>
      <c r="T60" s="168">
        <f>LARGE((N60,O60,P60,Q60,R60),2)</f>
        <v>80</v>
      </c>
      <c r="U60" s="169">
        <f>LARGE((N60,O60,P60,Q60,R60),3)</f>
        <v>70</v>
      </c>
      <c r="V60" s="246">
        <f t="shared" si="1"/>
        <v>240</v>
      </c>
      <c r="W60" s="291" t="s">
        <v>19597</v>
      </c>
    </row>
    <row r="61" spans="1:23" s="160" customFormat="1" x14ac:dyDescent="0.2">
      <c r="A61" s="187">
        <f t="shared" si="0"/>
        <v>11</v>
      </c>
      <c r="B61" s="206">
        <v>2</v>
      </c>
      <c r="C61" s="206">
        <v>1</v>
      </c>
      <c r="D61" s="168" t="s">
        <v>16357</v>
      </c>
      <c r="E61" s="168" t="s">
        <v>362</v>
      </c>
      <c r="F61" s="168" t="s">
        <v>70</v>
      </c>
      <c r="G61" s="215">
        <v>39156</v>
      </c>
      <c r="H61" s="168">
        <v>11</v>
      </c>
      <c r="I61" s="168">
        <v>11</v>
      </c>
      <c r="J61" s="208" t="s">
        <v>18324</v>
      </c>
      <c r="K61" s="168" t="s">
        <v>2068</v>
      </c>
      <c r="L61" s="208" t="s">
        <v>7679</v>
      </c>
      <c r="M61" s="168"/>
      <c r="N61" s="210">
        <v>80</v>
      </c>
      <c r="O61" s="211">
        <v>70</v>
      </c>
      <c r="P61" s="213">
        <v>85</v>
      </c>
      <c r="Q61" s="209"/>
      <c r="R61" s="212"/>
      <c r="S61" s="168">
        <f>LARGE((N61,O61,P61,Q61,R61),1)</f>
        <v>85</v>
      </c>
      <c r="T61" s="168">
        <f>LARGE((N61,O61,P61,Q61,R61),2)</f>
        <v>80</v>
      </c>
      <c r="U61" s="169">
        <f>LARGE((N61,O61,P61,Q61,R61),3)</f>
        <v>70</v>
      </c>
      <c r="V61" s="246">
        <f t="shared" si="1"/>
        <v>235</v>
      </c>
      <c r="W61" s="220" t="s">
        <v>19598</v>
      </c>
    </row>
    <row r="62" spans="1:23" s="160" customFormat="1" x14ac:dyDescent="0.2">
      <c r="A62" s="187">
        <f t="shared" si="0"/>
        <v>11</v>
      </c>
      <c r="B62" s="206">
        <v>2</v>
      </c>
      <c r="C62" s="206">
        <v>2</v>
      </c>
      <c r="D62" s="168" t="s">
        <v>12428</v>
      </c>
      <c r="E62" s="168" t="s">
        <v>305</v>
      </c>
      <c r="F62" s="168" t="s">
        <v>15648</v>
      </c>
      <c r="G62" s="215">
        <v>39203</v>
      </c>
      <c r="H62" s="168">
        <v>11</v>
      </c>
      <c r="I62" s="168">
        <v>11</v>
      </c>
      <c r="J62" s="208" t="s">
        <v>15650</v>
      </c>
      <c r="K62" s="168" t="s">
        <v>88</v>
      </c>
      <c r="L62" s="208" t="s">
        <v>670</v>
      </c>
      <c r="M62" s="168" t="s">
        <v>671</v>
      </c>
      <c r="N62" s="210">
        <v>70</v>
      </c>
      <c r="O62" s="211">
        <v>90</v>
      </c>
      <c r="P62" s="213">
        <v>75</v>
      </c>
      <c r="Q62" s="209"/>
      <c r="R62" s="212"/>
      <c r="S62" s="168">
        <f>LARGE((N62,O62,P62,Q62,R62),1)</f>
        <v>90</v>
      </c>
      <c r="T62" s="168">
        <f>LARGE((N62,O62,P62,Q62,R62),2)</f>
        <v>75</v>
      </c>
      <c r="U62" s="169">
        <f>LARGE((N62,O62,P62,Q62,R62),3)</f>
        <v>70</v>
      </c>
      <c r="V62" s="246">
        <f t="shared" si="1"/>
        <v>235</v>
      </c>
      <c r="W62" s="220" t="s">
        <v>19598</v>
      </c>
    </row>
    <row r="63" spans="1:23" s="160" customFormat="1" x14ac:dyDescent="0.2">
      <c r="A63" s="187">
        <f t="shared" si="0"/>
        <v>11</v>
      </c>
      <c r="B63" s="206">
        <v>2</v>
      </c>
      <c r="C63" s="206">
        <v>1</v>
      </c>
      <c r="D63" s="168" t="s">
        <v>6035</v>
      </c>
      <c r="E63" s="168" t="s">
        <v>75</v>
      </c>
      <c r="F63" s="168" t="s">
        <v>70</v>
      </c>
      <c r="G63" s="216">
        <v>39450</v>
      </c>
      <c r="H63" s="168">
        <v>11</v>
      </c>
      <c r="I63" s="168">
        <v>11</v>
      </c>
      <c r="J63" s="208" t="s">
        <v>6037</v>
      </c>
      <c r="K63" s="168" t="s">
        <v>60</v>
      </c>
      <c r="L63" s="208" t="s">
        <v>6038</v>
      </c>
      <c r="M63" s="168" t="s">
        <v>253</v>
      </c>
      <c r="N63" s="210">
        <v>80</v>
      </c>
      <c r="O63" s="211">
        <v>70</v>
      </c>
      <c r="P63" s="213"/>
      <c r="Q63" s="209">
        <v>85</v>
      </c>
      <c r="R63" s="212">
        <v>58</v>
      </c>
      <c r="S63" s="168">
        <f>LARGE((N63,O63,P63,Q63,R63),1)</f>
        <v>85</v>
      </c>
      <c r="T63" s="168">
        <f>LARGE((N63,O63,P63,Q63,R63),2)</f>
        <v>80</v>
      </c>
      <c r="U63" s="169">
        <f>LARGE((N63,O63,P63,Q63,R63),3)</f>
        <v>70</v>
      </c>
      <c r="V63" s="246">
        <f t="shared" si="1"/>
        <v>235</v>
      </c>
      <c r="W63" s="220" t="s">
        <v>19598</v>
      </c>
    </row>
    <row r="64" spans="1:23" s="160" customFormat="1" ht="25.5" x14ac:dyDescent="0.2">
      <c r="A64" s="187">
        <f t="shared" si="0"/>
        <v>11</v>
      </c>
      <c r="B64" s="206">
        <v>2</v>
      </c>
      <c r="C64" s="206">
        <v>2</v>
      </c>
      <c r="D64" s="168" t="s">
        <v>7341</v>
      </c>
      <c r="E64" s="168" t="s">
        <v>548</v>
      </c>
      <c r="F64" s="168" t="s">
        <v>464</v>
      </c>
      <c r="G64" s="216">
        <v>39370</v>
      </c>
      <c r="H64" s="168">
        <v>11</v>
      </c>
      <c r="I64" s="168">
        <v>11</v>
      </c>
      <c r="J64" s="208" t="s">
        <v>7342</v>
      </c>
      <c r="K64" s="168" t="s">
        <v>226</v>
      </c>
      <c r="L64" s="208" t="s">
        <v>7338</v>
      </c>
      <c r="M64" s="168" t="s">
        <v>7337</v>
      </c>
      <c r="N64" s="210">
        <v>70</v>
      </c>
      <c r="O64" s="211">
        <v>90</v>
      </c>
      <c r="P64" s="213">
        <v>75</v>
      </c>
      <c r="Q64" s="209"/>
      <c r="R64" s="212"/>
      <c r="S64" s="168">
        <f>LARGE((N64,O64,P64,Q64,R64),1)</f>
        <v>90</v>
      </c>
      <c r="T64" s="168">
        <f>LARGE((N64,O64,P64,Q64,R64),2)</f>
        <v>75</v>
      </c>
      <c r="U64" s="169">
        <f>LARGE((N64,O64,P64,Q64,R64),3)</f>
        <v>70</v>
      </c>
      <c r="V64" s="246">
        <f t="shared" si="1"/>
        <v>235</v>
      </c>
      <c r="W64" s="220" t="s">
        <v>19598</v>
      </c>
    </row>
    <row r="65" spans="1:23" s="160" customFormat="1" x14ac:dyDescent="0.2">
      <c r="A65" s="187">
        <f t="shared" si="0"/>
        <v>11</v>
      </c>
      <c r="B65" s="206">
        <v>1</v>
      </c>
      <c r="C65" s="206">
        <v>1</v>
      </c>
      <c r="D65" s="168" t="s">
        <v>18411</v>
      </c>
      <c r="E65" s="168" t="s">
        <v>1154</v>
      </c>
      <c r="F65" s="168" t="s">
        <v>390</v>
      </c>
      <c r="G65" s="215">
        <v>39547</v>
      </c>
      <c r="H65" s="168">
        <v>11</v>
      </c>
      <c r="I65" s="168">
        <v>11</v>
      </c>
      <c r="J65" s="208" t="s">
        <v>18324</v>
      </c>
      <c r="K65" s="168" t="s">
        <v>2068</v>
      </c>
      <c r="L65" s="208" t="s">
        <v>7679</v>
      </c>
      <c r="M65" s="168"/>
      <c r="N65" s="210">
        <v>70</v>
      </c>
      <c r="O65" s="211">
        <v>75</v>
      </c>
      <c r="P65" s="213">
        <v>85</v>
      </c>
      <c r="Q65" s="209">
        <v>70</v>
      </c>
      <c r="R65" s="212"/>
      <c r="S65" s="168">
        <f>LARGE((N65,O65,P65,Q65,R65),1)</f>
        <v>85</v>
      </c>
      <c r="T65" s="168">
        <f>LARGE((N65,O65,P65,Q65,R65),2)</f>
        <v>75</v>
      </c>
      <c r="U65" s="169">
        <f>LARGE((N65,O65,P65,Q65,R65),3)</f>
        <v>70</v>
      </c>
      <c r="V65" s="246">
        <f t="shared" si="1"/>
        <v>230</v>
      </c>
      <c r="W65" s="220" t="s">
        <v>19598</v>
      </c>
    </row>
    <row r="66" spans="1:23" s="160" customFormat="1" ht="25.5" x14ac:dyDescent="0.2">
      <c r="A66" s="187">
        <f t="shared" ref="A66:A129" si="2">I66</f>
        <v>11</v>
      </c>
      <c r="B66" s="206"/>
      <c r="C66" s="206"/>
      <c r="D66" s="168" t="s">
        <v>6651</v>
      </c>
      <c r="E66" s="168" t="s">
        <v>7071</v>
      </c>
      <c r="F66" s="168" t="s">
        <v>194</v>
      </c>
      <c r="G66" s="216">
        <v>39598</v>
      </c>
      <c r="H66" s="168">
        <v>10</v>
      </c>
      <c r="I66" s="168">
        <v>11</v>
      </c>
      <c r="J66" s="208" t="s">
        <v>7072</v>
      </c>
      <c r="K66" s="168" t="s">
        <v>60</v>
      </c>
      <c r="L66" s="208" t="s">
        <v>7073</v>
      </c>
      <c r="M66" s="168" t="s">
        <v>7074</v>
      </c>
      <c r="N66" s="284">
        <v>70</v>
      </c>
      <c r="O66" s="285">
        <v>85</v>
      </c>
      <c r="P66" s="213">
        <v>75</v>
      </c>
      <c r="Q66" s="209"/>
      <c r="R66" s="212"/>
      <c r="S66" s="168">
        <f>LARGE((N66,O66,P66,Q66,R66),1)</f>
        <v>85</v>
      </c>
      <c r="T66" s="168">
        <f>LARGE((N66,O66,P66,Q66,R66),2)</f>
        <v>75</v>
      </c>
      <c r="U66" s="169">
        <f>LARGE((N66,O66,P66,Q66,R66),3)</f>
        <v>70</v>
      </c>
      <c r="V66" s="246">
        <f t="shared" ref="V66:V129" si="3">SUM(S66,T66,U66)</f>
        <v>230</v>
      </c>
      <c r="W66" s="292" t="s">
        <v>19598</v>
      </c>
    </row>
    <row r="67" spans="1:23" s="160" customFormat="1" x14ac:dyDescent="0.2">
      <c r="A67" s="187">
        <f t="shared" si="2"/>
        <v>11</v>
      </c>
      <c r="B67" s="206"/>
      <c r="C67" s="206"/>
      <c r="D67" s="168" t="s">
        <v>12055</v>
      </c>
      <c r="E67" s="168" t="s">
        <v>1423</v>
      </c>
      <c r="F67" s="163" t="s">
        <v>820</v>
      </c>
      <c r="G67" s="207">
        <v>39183</v>
      </c>
      <c r="H67" s="197">
        <v>11</v>
      </c>
      <c r="I67" s="197">
        <v>11</v>
      </c>
      <c r="J67" s="208" t="s">
        <v>183</v>
      </c>
      <c r="K67" s="168" t="s">
        <v>60</v>
      </c>
      <c r="L67" s="208" t="s">
        <v>150</v>
      </c>
      <c r="M67" s="168"/>
      <c r="N67" s="210">
        <v>70</v>
      </c>
      <c r="O67" s="285">
        <v>80</v>
      </c>
      <c r="P67" s="213"/>
      <c r="Q67" s="288">
        <v>80</v>
      </c>
      <c r="R67" s="212">
        <v>47</v>
      </c>
      <c r="S67" s="168">
        <f>LARGE((N67,O67,P67,Q67,R67),1)</f>
        <v>80</v>
      </c>
      <c r="T67" s="168">
        <f>LARGE((N67,O67,P67,Q67,R67),2)</f>
        <v>80</v>
      </c>
      <c r="U67" s="169">
        <f>LARGE((N67,O67,P67,Q67,R67),3)</f>
        <v>70</v>
      </c>
      <c r="V67" s="246">
        <f t="shared" si="3"/>
        <v>230</v>
      </c>
      <c r="W67" s="292" t="s">
        <v>19598</v>
      </c>
    </row>
    <row r="68" spans="1:23" s="160" customFormat="1" x14ac:dyDescent="0.2">
      <c r="A68" s="187">
        <f t="shared" si="2"/>
        <v>11</v>
      </c>
      <c r="B68" s="206">
        <v>3</v>
      </c>
      <c r="C68" s="206">
        <v>1</v>
      </c>
      <c r="D68" s="168" t="s">
        <v>776</v>
      </c>
      <c r="E68" s="168" t="s">
        <v>777</v>
      </c>
      <c r="F68" s="168" t="s">
        <v>258</v>
      </c>
      <c r="G68" s="216">
        <v>39707</v>
      </c>
      <c r="H68" s="168">
        <v>11</v>
      </c>
      <c r="I68" s="168">
        <v>11</v>
      </c>
      <c r="J68" s="208" t="s">
        <v>779</v>
      </c>
      <c r="K68" s="168" t="s">
        <v>226</v>
      </c>
      <c r="L68" s="208" t="s">
        <v>780</v>
      </c>
      <c r="M68" s="168" t="s">
        <v>781</v>
      </c>
      <c r="N68" s="284">
        <v>70</v>
      </c>
      <c r="O68" s="211"/>
      <c r="P68" s="213"/>
      <c r="Q68" s="288">
        <v>80</v>
      </c>
      <c r="R68" s="212">
        <v>80</v>
      </c>
      <c r="S68" s="168">
        <f>LARGE((N68,O68,P68,Q68,R68),1)</f>
        <v>80</v>
      </c>
      <c r="T68" s="168">
        <f>LARGE((N68,O68,P68,Q68,R68),2)</f>
        <v>80</v>
      </c>
      <c r="U68" s="169">
        <f>LARGE((N68,O68,P68,Q68,R68),3)</f>
        <v>70</v>
      </c>
      <c r="V68" s="246">
        <f t="shared" si="3"/>
        <v>230</v>
      </c>
      <c r="W68" s="292" t="s">
        <v>19598</v>
      </c>
    </row>
    <row r="69" spans="1:23" s="160" customFormat="1" x14ac:dyDescent="0.2">
      <c r="A69" s="187">
        <f t="shared" si="2"/>
        <v>11</v>
      </c>
      <c r="B69" s="206">
        <v>2</v>
      </c>
      <c r="C69" s="206">
        <v>3</v>
      </c>
      <c r="D69" s="168" t="s">
        <v>3221</v>
      </c>
      <c r="E69" s="168" t="s">
        <v>75</v>
      </c>
      <c r="F69" s="168" t="s">
        <v>205</v>
      </c>
      <c r="G69" s="216">
        <v>39435</v>
      </c>
      <c r="H69" s="168">
        <v>11</v>
      </c>
      <c r="I69" s="168">
        <v>11</v>
      </c>
      <c r="J69" s="208" t="s">
        <v>5877</v>
      </c>
      <c r="K69" s="168" t="s">
        <v>60</v>
      </c>
      <c r="L69" s="208" t="s">
        <v>150</v>
      </c>
      <c r="M69" s="168" t="s">
        <v>63</v>
      </c>
      <c r="N69" s="210">
        <v>80</v>
      </c>
      <c r="O69" s="285">
        <v>70</v>
      </c>
      <c r="P69" s="213"/>
      <c r="Q69" s="288">
        <v>80</v>
      </c>
      <c r="R69" s="212">
        <v>49</v>
      </c>
      <c r="S69" s="168">
        <f>LARGE((N69,O69,P69,Q69,R69),1)</f>
        <v>80</v>
      </c>
      <c r="T69" s="168">
        <f>LARGE((N69,O69,P69,Q69,R69),2)</f>
        <v>80</v>
      </c>
      <c r="U69" s="169">
        <f>LARGE((N69,O69,P69,Q69,R69),3)</f>
        <v>70</v>
      </c>
      <c r="V69" s="246">
        <f t="shared" si="3"/>
        <v>230</v>
      </c>
      <c r="W69" s="292" t="s">
        <v>19598</v>
      </c>
    </row>
    <row r="70" spans="1:23" s="160" customFormat="1" x14ac:dyDescent="0.2">
      <c r="A70" s="187">
        <f t="shared" si="2"/>
        <v>11</v>
      </c>
      <c r="B70" s="206">
        <v>3</v>
      </c>
      <c r="C70" s="206">
        <v>1</v>
      </c>
      <c r="D70" s="168" t="s">
        <v>1677</v>
      </c>
      <c r="E70" s="168" t="s">
        <v>96</v>
      </c>
      <c r="F70" s="168" t="s">
        <v>114</v>
      </c>
      <c r="G70" s="215">
        <v>39465</v>
      </c>
      <c r="H70" s="168">
        <v>11</v>
      </c>
      <c r="I70" s="168">
        <v>11</v>
      </c>
      <c r="J70" s="208" t="s">
        <v>2533</v>
      </c>
      <c r="K70" s="168" t="s">
        <v>197</v>
      </c>
      <c r="L70" s="208" t="s">
        <v>13759</v>
      </c>
      <c r="M70" s="168"/>
      <c r="N70" s="284">
        <v>75</v>
      </c>
      <c r="O70" s="211">
        <v>85</v>
      </c>
      <c r="P70" s="287">
        <v>70</v>
      </c>
      <c r="Q70" s="209"/>
      <c r="R70" s="212"/>
      <c r="S70" s="168">
        <f>LARGE((N70,O70,P70,Q70,R70),1)</f>
        <v>85</v>
      </c>
      <c r="T70" s="168">
        <f>LARGE((N70,O70,P70,Q70,R70),2)</f>
        <v>75</v>
      </c>
      <c r="U70" s="169">
        <f>LARGE((N70,O70,P70,Q70,R70),3)</f>
        <v>70</v>
      </c>
      <c r="V70" s="246">
        <f t="shared" si="3"/>
        <v>230</v>
      </c>
      <c r="W70" s="292" t="s">
        <v>19598</v>
      </c>
    </row>
    <row r="71" spans="1:23" s="160" customFormat="1" x14ac:dyDescent="0.2">
      <c r="A71" s="187">
        <f t="shared" si="2"/>
        <v>11</v>
      </c>
      <c r="B71" s="206">
        <v>2</v>
      </c>
      <c r="C71" s="206">
        <v>2</v>
      </c>
      <c r="D71" s="168" t="s">
        <v>16441</v>
      </c>
      <c r="E71" s="168" t="s">
        <v>127</v>
      </c>
      <c r="F71" s="168" t="s">
        <v>395</v>
      </c>
      <c r="G71" s="215">
        <v>39164</v>
      </c>
      <c r="H71" s="168">
        <v>11</v>
      </c>
      <c r="I71" s="168">
        <v>11</v>
      </c>
      <c r="J71" s="208" t="s">
        <v>16443</v>
      </c>
      <c r="K71" s="168" t="s">
        <v>683</v>
      </c>
      <c r="L71" s="208" t="s">
        <v>2209</v>
      </c>
      <c r="M71" s="168"/>
      <c r="N71" s="284">
        <v>80</v>
      </c>
      <c r="O71" s="285">
        <v>70</v>
      </c>
      <c r="P71" s="213">
        <v>80</v>
      </c>
      <c r="Q71" s="209"/>
      <c r="R71" s="212"/>
      <c r="S71" s="168">
        <f>LARGE((N71,O71,P71,Q71,R71),1)</f>
        <v>80</v>
      </c>
      <c r="T71" s="168">
        <f>LARGE((N71,O71,P71,Q71,R71),2)</f>
        <v>80</v>
      </c>
      <c r="U71" s="169">
        <f>LARGE((N71,O71,P71,Q71,R71),3)</f>
        <v>70</v>
      </c>
      <c r="V71" s="246">
        <f t="shared" si="3"/>
        <v>230</v>
      </c>
      <c r="W71" s="292" t="s">
        <v>19598</v>
      </c>
    </row>
    <row r="72" spans="1:23" s="160" customFormat="1" x14ac:dyDescent="0.2">
      <c r="A72" s="187">
        <f t="shared" si="2"/>
        <v>11</v>
      </c>
      <c r="B72" s="206">
        <v>2</v>
      </c>
      <c r="C72" s="206">
        <v>2</v>
      </c>
      <c r="D72" s="168" t="s">
        <v>4987</v>
      </c>
      <c r="E72" s="168" t="s">
        <v>2289</v>
      </c>
      <c r="F72" s="168" t="s">
        <v>49</v>
      </c>
      <c r="G72" s="216">
        <v>39285</v>
      </c>
      <c r="H72" s="168">
        <v>11</v>
      </c>
      <c r="I72" s="168">
        <v>11</v>
      </c>
      <c r="J72" s="208" t="s">
        <v>4989</v>
      </c>
      <c r="K72" s="168" t="s">
        <v>60</v>
      </c>
      <c r="L72" s="208" t="s">
        <v>145</v>
      </c>
      <c r="M72" s="168" t="s">
        <v>63</v>
      </c>
      <c r="N72" s="210">
        <v>70</v>
      </c>
      <c r="O72" s="285">
        <v>60</v>
      </c>
      <c r="P72" s="287">
        <v>80</v>
      </c>
      <c r="Q72" s="209"/>
      <c r="R72" s="212">
        <v>75</v>
      </c>
      <c r="S72" s="168">
        <f>LARGE((N72,O72,P72,Q72,R72),1)</f>
        <v>80</v>
      </c>
      <c r="T72" s="168">
        <f>LARGE((N72,O72,P72,Q72,R72),2)</f>
        <v>75</v>
      </c>
      <c r="U72" s="169">
        <f>LARGE((N72,O72,P72,Q72,R72),3)</f>
        <v>70</v>
      </c>
      <c r="V72" s="246">
        <f t="shared" si="3"/>
        <v>225</v>
      </c>
      <c r="W72" s="187"/>
    </row>
    <row r="73" spans="1:23" s="160" customFormat="1" x14ac:dyDescent="0.2">
      <c r="A73" s="187">
        <f t="shared" si="2"/>
        <v>11</v>
      </c>
      <c r="B73" s="206">
        <v>1</v>
      </c>
      <c r="C73" s="206">
        <v>1</v>
      </c>
      <c r="D73" s="168" t="s">
        <v>4525</v>
      </c>
      <c r="E73" s="168" t="s">
        <v>804</v>
      </c>
      <c r="F73" s="168" t="s">
        <v>1056</v>
      </c>
      <c r="G73" s="216">
        <v>39257</v>
      </c>
      <c r="H73" s="168">
        <v>11</v>
      </c>
      <c r="I73" s="168">
        <v>11</v>
      </c>
      <c r="J73" s="208" t="s">
        <v>4526</v>
      </c>
      <c r="K73" s="168" t="s">
        <v>98</v>
      </c>
      <c r="L73" s="208" t="s">
        <v>2678</v>
      </c>
      <c r="M73" s="168" t="s">
        <v>4527</v>
      </c>
      <c r="N73" s="284">
        <v>70</v>
      </c>
      <c r="O73" s="211">
        <v>70</v>
      </c>
      <c r="P73" s="213">
        <v>85</v>
      </c>
      <c r="Q73" s="209"/>
      <c r="R73" s="212"/>
      <c r="S73" s="168">
        <f>LARGE((N73,O73,P73,Q73,R73),1)</f>
        <v>85</v>
      </c>
      <c r="T73" s="168">
        <f>LARGE((N73,O73,P73,Q73,R73),2)</f>
        <v>70</v>
      </c>
      <c r="U73" s="169">
        <f>LARGE((N73,O73,P73,Q73,R73),3)</f>
        <v>70</v>
      </c>
      <c r="V73" s="246">
        <f t="shared" si="3"/>
        <v>225</v>
      </c>
      <c r="W73" s="187"/>
    </row>
    <row r="74" spans="1:23" s="160" customFormat="1" x14ac:dyDescent="0.2">
      <c r="A74" s="187">
        <f t="shared" si="2"/>
        <v>11</v>
      </c>
      <c r="B74" s="206"/>
      <c r="C74" s="206"/>
      <c r="D74" s="168" t="s">
        <v>6282</v>
      </c>
      <c r="E74" s="168" t="s">
        <v>218</v>
      </c>
      <c r="F74" s="168" t="s">
        <v>914</v>
      </c>
      <c r="G74" s="216">
        <v>39409</v>
      </c>
      <c r="H74" s="168">
        <v>11</v>
      </c>
      <c r="I74" s="168">
        <v>11</v>
      </c>
      <c r="J74" s="208" t="s">
        <v>5355</v>
      </c>
      <c r="K74" s="168" t="s">
        <v>60</v>
      </c>
      <c r="L74" s="208" t="s">
        <v>4940</v>
      </c>
      <c r="M74" s="168"/>
      <c r="N74" s="284">
        <v>75</v>
      </c>
      <c r="O74" s="285">
        <v>70</v>
      </c>
      <c r="P74" s="213">
        <v>80</v>
      </c>
      <c r="Q74" s="209"/>
      <c r="R74" s="212"/>
      <c r="S74" s="168">
        <f>LARGE((N74,O74,P74,Q74,R74),1)</f>
        <v>80</v>
      </c>
      <c r="T74" s="168">
        <f>LARGE((N74,O74,P74,Q74,R74),2)</f>
        <v>75</v>
      </c>
      <c r="U74" s="169">
        <f>LARGE((N74,O74,P74,Q74,R74),3)</f>
        <v>70</v>
      </c>
      <c r="V74" s="246">
        <f t="shared" si="3"/>
        <v>225</v>
      </c>
      <c r="W74" s="187"/>
    </row>
    <row r="75" spans="1:23" s="160" customFormat="1" x14ac:dyDescent="0.2">
      <c r="A75" s="187">
        <f t="shared" si="2"/>
        <v>11</v>
      </c>
      <c r="B75" s="206">
        <v>1</v>
      </c>
      <c r="C75" s="206">
        <v>3</v>
      </c>
      <c r="D75" s="168" t="s">
        <v>11917</v>
      </c>
      <c r="E75" s="168" t="s">
        <v>248</v>
      </c>
      <c r="F75" s="168" t="s">
        <v>951</v>
      </c>
      <c r="G75" s="215">
        <v>38053</v>
      </c>
      <c r="H75" s="168">
        <v>11</v>
      </c>
      <c r="I75" s="168">
        <v>11</v>
      </c>
      <c r="J75" s="208" t="s">
        <v>9798</v>
      </c>
      <c r="K75" s="168" t="s">
        <v>98</v>
      </c>
      <c r="L75" s="208" t="s">
        <v>592</v>
      </c>
      <c r="M75" s="168" t="s">
        <v>459</v>
      </c>
      <c r="N75" s="210">
        <v>70</v>
      </c>
      <c r="O75" s="285">
        <v>75</v>
      </c>
      <c r="P75" s="213">
        <v>75</v>
      </c>
      <c r="Q75" s="209"/>
      <c r="R75" s="212"/>
      <c r="S75" s="168">
        <f>LARGE((N75,O75,P75,Q75,R75),1)</f>
        <v>75</v>
      </c>
      <c r="T75" s="168">
        <f>LARGE((N75,O75,P75,Q75,R75),2)</f>
        <v>75</v>
      </c>
      <c r="U75" s="169">
        <f>LARGE((N75,O75,P75,Q75,R75),3)</f>
        <v>70</v>
      </c>
      <c r="V75" s="246">
        <f t="shared" si="3"/>
        <v>220</v>
      </c>
      <c r="W75" s="187"/>
    </row>
    <row r="76" spans="1:23" s="160" customFormat="1" x14ac:dyDescent="0.2">
      <c r="A76" s="187">
        <f t="shared" si="2"/>
        <v>11</v>
      </c>
      <c r="B76" s="206">
        <v>1</v>
      </c>
      <c r="C76" s="206">
        <v>1</v>
      </c>
      <c r="D76" s="168" t="s">
        <v>7077</v>
      </c>
      <c r="E76" s="168" t="s">
        <v>305</v>
      </c>
      <c r="F76" s="168" t="s">
        <v>661</v>
      </c>
      <c r="G76" s="216">
        <v>39369</v>
      </c>
      <c r="H76" s="168">
        <v>11</v>
      </c>
      <c r="I76" s="168">
        <v>11</v>
      </c>
      <c r="J76" s="208" t="s">
        <v>6256</v>
      </c>
      <c r="K76" s="168" t="s">
        <v>60</v>
      </c>
      <c r="L76" s="208" t="s">
        <v>4940</v>
      </c>
      <c r="M76" s="168" t="s">
        <v>6989</v>
      </c>
      <c r="N76" s="284">
        <v>70</v>
      </c>
      <c r="O76" s="211">
        <v>75</v>
      </c>
      <c r="P76" s="213">
        <v>75</v>
      </c>
      <c r="Q76" s="209"/>
      <c r="R76" s="212"/>
      <c r="S76" s="168">
        <f>LARGE((N76,O76,P76,Q76,R76),1)</f>
        <v>75</v>
      </c>
      <c r="T76" s="168">
        <f>LARGE((N76,O76,P76,Q76,R76),2)</f>
        <v>75</v>
      </c>
      <c r="U76" s="169">
        <f>LARGE((N76,O76,P76,Q76,R76),3)</f>
        <v>70</v>
      </c>
      <c r="V76" s="246">
        <f t="shared" si="3"/>
        <v>220</v>
      </c>
      <c r="W76" s="187"/>
    </row>
    <row r="77" spans="1:23" s="160" customFormat="1" x14ac:dyDescent="0.2">
      <c r="A77" s="187">
        <f t="shared" si="2"/>
        <v>11</v>
      </c>
      <c r="B77" s="206">
        <v>2</v>
      </c>
      <c r="C77" s="206">
        <v>3</v>
      </c>
      <c r="D77" s="168" t="s">
        <v>3830</v>
      </c>
      <c r="E77" s="168" t="s">
        <v>190</v>
      </c>
      <c r="F77" s="168" t="s">
        <v>70</v>
      </c>
      <c r="G77" s="216">
        <v>39256</v>
      </c>
      <c r="H77" s="168">
        <v>11</v>
      </c>
      <c r="I77" s="168">
        <v>11</v>
      </c>
      <c r="J77" s="208" t="s">
        <v>3831</v>
      </c>
      <c r="K77" s="168" t="s">
        <v>82</v>
      </c>
      <c r="L77" s="208" t="s">
        <v>646</v>
      </c>
      <c r="M77" s="168"/>
      <c r="N77" s="210">
        <v>75</v>
      </c>
      <c r="O77" s="211">
        <v>60</v>
      </c>
      <c r="P77" s="213">
        <v>75</v>
      </c>
      <c r="Q77" s="209">
        <v>70</v>
      </c>
      <c r="R77" s="212"/>
      <c r="S77" s="168">
        <f>LARGE((N77,O77,P77,Q77,R77),1)</f>
        <v>75</v>
      </c>
      <c r="T77" s="168">
        <f>LARGE((N77,O77,P77,Q77,R77),2)</f>
        <v>75</v>
      </c>
      <c r="U77" s="169">
        <f>LARGE((N77,O77,P77,Q77,R77),3)</f>
        <v>70</v>
      </c>
      <c r="V77" s="246">
        <f t="shared" si="3"/>
        <v>220</v>
      </c>
      <c r="W77" s="187"/>
    </row>
    <row r="78" spans="1:23" s="160" customFormat="1" ht="25.5" x14ac:dyDescent="0.2">
      <c r="A78" s="187">
        <f t="shared" si="2"/>
        <v>11</v>
      </c>
      <c r="B78" s="206">
        <v>1</v>
      </c>
      <c r="C78" s="206">
        <v>3</v>
      </c>
      <c r="D78" s="168" t="s">
        <v>1619</v>
      </c>
      <c r="E78" s="168" t="s">
        <v>4477</v>
      </c>
      <c r="F78" s="168" t="s">
        <v>369</v>
      </c>
      <c r="G78" s="216">
        <v>39225</v>
      </c>
      <c r="H78" s="168">
        <v>11</v>
      </c>
      <c r="I78" s="168">
        <v>11</v>
      </c>
      <c r="J78" s="208" t="s">
        <v>4478</v>
      </c>
      <c r="K78" s="168" t="s">
        <v>82</v>
      </c>
      <c r="L78" s="208" t="s">
        <v>449</v>
      </c>
      <c r="M78" s="168" t="s">
        <v>4479</v>
      </c>
      <c r="N78" s="210">
        <v>70</v>
      </c>
      <c r="O78" s="211">
        <v>70</v>
      </c>
      <c r="P78" s="213">
        <v>70</v>
      </c>
      <c r="Q78" s="209">
        <v>60</v>
      </c>
      <c r="R78" s="212"/>
      <c r="S78" s="168">
        <f>LARGE((N78,O78,P78,Q78,R78),1)</f>
        <v>70</v>
      </c>
      <c r="T78" s="168">
        <f>LARGE((N78,O78,P78,Q78,R78),2)</f>
        <v>70</v>
      </c>
      <c r="U78" s="169">
        <f>LARGE((N78,O78,P78,Q78,R78),3)</f>
        <v>70</v>
      </c>
      <c r="V78" s="246">
        <f t="shared" si="3"/>
        <v>210</v>
      </c>
      <c r="W78" s="187"/>
    </row>
    <row r="79" spans="1:23" s="160" customFormat="1" x14ac:dyDescent="0.2">
      <c r="A79" s="187">
        <f t="shared" si="2"/>
        <v>11</v>
      </c>
      <c r="B79" s="206"/>
      <c r="C79" s="206"/>
      <c r="D79" s="168" t="s">
        <v>6030</v>
      </c>
      <c r="E79" s="168" t="s">
        <v>374</v>
      </c>
      <c r="F79" s="168" t="s">
        <v>114</v>
      </c>
      <c r="G79" s="207">
        <v>39358</v>
      </c>
      <c r="H79" s="197">
        <v>11</v>
      </c>
      <c r="I79" s="197">
        <v>11</v>
      </c>
      <c r="J79" s="208" t="s">
        <v>783</v>
      </c>
      <c r="K79" s="168" t="s">
        <v>164</v>
      </c>
      <c r="L79" s="208" t="s">
        <v>166</v>
      </c>
      <c r="M79" s="168" t="s">
        <v>340</v>
      </c>
      <c r="N79" s="284">
        <v>60</v>
      </c>
      <c r="O79" s="211"/>
      <c r="P79" s="213">
        <v>85</v>
      </c>
      <c r="Q79" s="288">
        <v>70</v>
      </c>
      <c r="R79" s="212">
        <v>66</v>
      </c>
      <c r="S79" s="168">
        <f>LARGE((N79,O79,P79,Q79,R79),1)</f>
        <v>85</v>
      </c>
      <c r="T79" s="168">
        <f>LARGE((N79,O79,P79,Q79,R79),2)</f>
        <v>70</v>
      </c>
      <c r="U79" s="169">
        <f>LARGE((N79,O79,P79,Q79,R79),3)</f>
        <v>66</v>
      </c>
      <c r="V79" s="246">
        <f t="shared" si="3"/>
        <v>221</v>
      </c>
      <c r="W79" s="187"/>
    </row>
    <row r="80" spans="1:23" s="160" customFormat="1" x14ac:dyDescent="0.2">
      <c r="A80" s="187">
        <f t="shared" si="2"/>
        <v>11</v>
      </c>
      <c r="B80" s="206"/>
      <c r="C80" s="206"/>
      <c r="D80" s="168" t="s">
        <v>11549</v>
      </c>
      <c r="E80" s="168" t="s">
        <v>218</v>
      </c>
      <c r="F80" s="168" t="s">
        <v>383</v>
      </c>
      <c r="G80" s="207">
        <v>39174</v>
      </c>
      <c r="H80" s="197">
        <v>11</v>
      </c>
      <c r="I80" s="197">
        <v>11</v>
      </c>
      <c r="J80" s="208" t="s">
        <v>8117</v>
      </c>
      <c r="K80" s="168" t="s">
        <v>683</v>
      </c>
      <c r="L80" s="208" t="s">
        <v>5711</v>
      </c>
      <c r="M80" s="168" t="s">
        <v>19678</v>
      </c>
      <c r="N80" s="284">
        <v>65</v>
      </c>
      <c r="O80" s="285">
        <v>85</v>
      </c>
      <c r="P80" s="287">
        <v>85</v>
      </c>
      <c r="Q80" s="209"/>
      <c r="R80" s="212">
        <v>30</v>
      </c>
      <c r="S80" s="168">
        <f>LARGE((N80,O80,P80,Q80,R80),1)</f>
        <v>85</v>
      </c>
      <c r="T80" s="168">
        <f>LARGE((N80,O80,P80,Q80,R80),2)</f>
        <v>85</v>
      </c>
      <c r="U80" s="169">
        <f>LARGE((N80,O80,P80,Q80,R80),3)</f>
        <v>65</v>
      </c>
      <c r="V80" s="246">
        <f t="shared" si="3"/>
        <v>235</v>
      </c>
      <c r="W80" s="292" t="s">
        <v>19598</v>
      </c>
    </row>
    <row r="81" spans="1:23" s="160" customFormat="1" x14ac:dyDescent="0.2">
      <c r="A81" s="187">
        <f t="shared" si="2"/>
        <v>11</v>
      </c>
      <c r="B81" s="206">
        <v>1</v>
      </c>
      <c r="C81" s="206">
        <v>3</v>
      </c>
      <c r="D81" s="168" t="s">
        <v>7966</v>
      </c>
      <c r="E81" s="168" t="s">
        <v>7967</v>
      </c>
      <c r="F81" s="168" t="s">
        <v>1998</v>
      </c>
      <c r="G81" s="216">
        <v>39132</v>
      </c>
      <c r="H81" s="168">
        <v>11</v>
      </c>
      <c r="I81" s="168">
        <v>11</v>
      </c>
      <c r="J81" s="208" t="s">
        <v>1210</v>
      </c>
      <c r="K81" s="168" t="s">
        <v>164</v>
      </c>
      <c r="L81" s="208" t="s">
        <v>357</v>
      </c>
      <c r="M81" s="168" t="s">
        <v>7968</v>
      </c>
      <c r="N81" s="210">
        <v>85</v>
      </c>
      <c r="O81" s="211">
        <v>85</v>
      </c>
      <c r="P81" s="213">
        <v>65</v>
      </c>
      <c r="Q81" s="209"/>
      <c r="R81" s="212"/>
      <c r="S81" s="168">
        <f>LARGE((N81,O81,P81,Q81,R81),1)</f>
        <v>85</v>
      </c>
      <c r="T81" s="168">
        <f>LARGE((N81,O81,P81,Q81,R81),2)</f>
        <v>85</v>
      </c>
      <c r="U81" s="169">
        <f>LARGE((N81,O81,P81,Q81,R81),3)</f>
        <v>65</v>
      </c>
      <c r="V81" s="246">
        <f t="shared" si="3"/>
        <v>235</v>
      </c>
      <c r="W81" s="220" t="s">
        <v>19598</v>
      </c>
    </row>
    <row r="82" spans="1:23" s="160" customFormat="1" x14ac:dyDescent="0.2">
      <c r="A82" s="187">
        <f t="shared" si="2"/>
        <v>11</v>
      </c>
      <c r="B82" s="206">
        <v>2</v>
      </c>
      <c r="C82" s="206">
        <v>2</v>
      </c>
      <c r="D82" s="168" t="s">
        <v>6309</v>
      </c>
      <c r="E82" s="168" t="s">
        <v>218</v>
      </c>
      <c r="F82" s="168" t="s">
        <v>57</v>
      </c>
      <c r="G82" s="215">
        <v>39344</v>
      </c>
      <c r="H82" s="168">
        <v>11</v>
      </c>
      <c r="I82" s="168">
        <v>11</v>
      </c>
      <c r="J82" s="208" t="s">
        <v>10188</v>
      </c>
      <c r="K82" s="168" t="s">
        <v>60</v>
      </c>
      <c r="L82" s="208" t="s">
        <v>4940</v>
      </c>
      <c r="M82" s="168" t="s">
        <v>63</v>
      </c>
      <c r="N82" s="284">
        <v>65</v>
      </c>
      <c r="O82" s="211"/>
      <c r="P82" s="213"/>
      <c r="Q82" s="209">
        <v>80</v>
      </c>
      <c r="R82" s="212">
        <v>88</v>
      </c>
      <c r="S82" s="168">
        <f>LARGE((N82,O82,P82,Q82,R82),1)</f>
        <v>88</v>
      </c>
      <c r="T82" s="168">
        <f>LARGE((N82,O82,P82,Q82,R82),2)</f>
        <v>80</v>
      </c>
      <c r="U82" s="169">
        <f>LARGE((N82,O82,P82,Q82,R82),3)</f>
        <v>65</v>
      </c>
      <c r="V82" s="246">
        <f t="shared" si="3"/>
        <v>233</v>
      </c>
      <c r="W82" s="292" t="s">
        <v>19598</v>
      </c>
    </row>
    <row r="83" spans="1:23" s="160" customFormat="1" x14ac:dyDescent="0.2">
      <c r="A83" s="187">
        <f t="shared" si="2"/>
        <v>11</v>
      </c>
      <c r="B83" s="206">
        <v>2</v>
      </c>
      <c r="C83" s="206">
        <v>2</v>
      </c>
      <c r="D83" s="168" t="s">
        <v>3076</v>
      </c>
      <c r="E83" s="168" t="s">
        <v>334</v>
      </c>
      <c r="F83" s="168" t="s">
        <v>1218</v>
      </c>
      <c r="G83" s="216">
        <v>39271</v>
      </c>
      <c r="H83" s="168">
        <v>11</v>
      </c>
      <c r="I83" s="168">
        <v>11</v>
      </c>
      <c r="J83" s="208" t="s">
        <v>3077</v>
      </c>
      <c r="K83" s="168" t="s">
        <v>60</v>
      </c>
      <c r="L83" s="208" t="s">
        <v>150</v>
      </c>
      <c r="M83" s="168" t="s">
        <v>63</v>
      </c>
      <c r="N83" s="284">
        <v>65</v>
      </c>
      <c r="O83" s="285">
        <v>95</v>
      </c>
      <c r="P83" s="287">
        <v>70</v>
      </c>
      <c r="Q83" s="209"/>
      <c r="R83" s="212"/>
      <c r="S83" s="168">
        <f>LARGE((N83,O83,P83,Q83,R83),1)</f>
        <v>95</v>
      </c>
      <c r="T83" s="168">
        <f>LARGE((N83,O83,P83,Q83,R83),2)</f>
        <v>70</v>
      </c>
      <c r="U83" s="169">
        <f>LARGE((N83,O83,P83,Q83,R83),3)</f>
        <v>65</v>
      </c>
      <c r="V83" s="246">
        <f t="shared" si="3"/>
        <v>230</v>
      </c>
      <c r="W83" s="292" t="s">
        <v>19598</v>
      </c>
    </row>
    <row r="84" spans="1:23" s="160" customFormat="1" ht="25.5" x14ac:dyDescent="0.2">
      <c r="A84" s="187">
        <f t="shared" si="2"/>
        <v>11</v>
      </c>
      <c r="B84" s="206">
        <v>2</v>
      </c>
      <c r="C84" s="206">
        <v>2</v>
      </c>
      <c r="D84" s="168" t="s">
        <v>3230</v>
      </c>
      <c r="E84" s="168" t="s">
        <v>804</v>
      </c>
      <c r="F84" s="168" t="s">
        <v>97</v>
      </c>
      <c r="G84" s="216">
        <v>39319</v>
      </c>
      <c r="H84" s="168">
        <v>11</v>
      </c>
      <c r="I84" s="168">
        <v>11</v>
      </c>
      <c r="J84" s="208" t="s">
        <v>3232</v>
      </c>
      <c r="K84" s="168" t="s">
        <v>98</v>
      </c>
      <c r="L84" s="208" t="s">
        <v>3233</v>
      </c>
      <c r="M84" s="168" t="s">
        <v>253</v>
      </c>
      <c r="N84" s="284">
        <v>65</v>
      </c>
      <c r="O84" s="211">
        <v>85</v>
      </c>
      <c r="P84" s="213"/>
      <c r="Q84" s="209">
        <v>80</v>
      </c>
      <c r="R84" s="212"/>
      <c r="S84" s="168">
        <f>LARGE((N84,O84,P84,Q84,R84),1)</f>
        <v>85</v>
      </c>
      <c r="T84" s="168">
        <f>LARGE((N84,O84,P84,Q84,R84),2)</f>
        <v>80</v>
      </c>
      <c r="U84" s="169">
        <f>LARGE((N84,O84,P84,Q84,R84),3)</f>
        <v>65</v>
      </c>
      <c r="V84" s="246">
        <f t="shared" si="3"/>
        <v>230</v>
      </c>
      <c r="W84" s="292" t="s">
        <v>19598</v>
      </c>
    </row>
    <row r="85" spans="1:23" s="160" customFormat="1" x14ac:dyDescent="0.2">
      <c r="A85" s="187">
        <f t="shared" si="2"/>
        <v>11</v>
      </c>
      <c r="B85" s="206">
        <v>1</v>
      </c>
      <c r="C85" s="206">
        <v>2</v>
      </c>
      <c r="D85" s="168" t="s">
        <v>1757</v>
      </c>
      <c r="E85" s="168" t="s">
        <v>248</v>
      </c>
      <c r="F85" s="168" t="s">
        <v>395</v>
      </c>
      <c r="G85" s="216">
        <v>39242</v>
      </c>
      <c r="H85" s="168">
        <v>11</v>
      </c>
      <c r="I85" s="168">
        <v>11</v>
      </c>
      <c r="J85" s="208" t="s">
        <v>1759</v>
      </c>
      <c r="K85" s="168" t="s">
        <v>164</v>
      </c>
      <c r="L85" s="208" t="s">
        <v>1760</v>
      </c>
      <c r="M85" s="168" t="s">
        <v>1761</v>
      </c>
      <c r="N85" s="284">
        <v>60</v>
      </c>
      <c r="O85" s="211">
        <v>65</v>
      </c>
      <c r="P85" s="213"/>
      <c r="Q85" s="288">
        <v>85</v>
      </c>
      <c r="R85" s="289">
        <v>80</v>
      </c>
      <c r="S85" s="168">
        <f>LARGE((N85,O85,P85,Q85,R85),1)</f>
        <v>85</v>
      </c>
      <c r="T85" s="168">
        <f>LARGE((N85,O85,P85,Q85,R85),2)</f>
        <v>80</v>
      </c>
      <c r="U85" s="169">
        <f>LARGE((N85,O85,P85,Q85,R85),3)</f>
        <v>65</v>
      </c>
      <c r="V85" s="246">
        <f t="shared" si="3"/>
        <v>230</v>
      </c>
      <c r="W85" s="292" t="s">
        <v>19598</v>
      </c>
    </row>
    <row r="86" spans="1:23" s="160" customFormat="1" x14ac:dyDescent="0.2">
      <c r="A86" s="187">
        <f t="shared" si="2"/>
        <v>11</v>
      </c>
      <c r="B86" s="206">
        <v>2</v>
      </c>
      <c r="C86" s="206">
        <v>3</v>
      </c>
      <c r="D86" s="168" t="s">
        <v>1568</v>
      </c>
      <c r="E86" s="168" t="s">
        <v>134</v>
      </c>
      <c r="F86" s="168" t="s">
        <v>335</v>
      </c>
      <c r="G86" s="216">
        <v>39246</v>
      </c>
      <c r="H86" s="168">
        <v>11</v>
      </c>
      <c r="I86" s="168">
        <v>11</v>
      </c>
      <c r="J86" s="208" t="s">
        <v>2518</v>
      </c>
      <c r="K86" s="168" t="s">
        <v>473</v>
      </c>
      <c r="L86" s="208" t="s">
        <v>475</v>
      </c>
      <c r="M86" s="168" t="s">
        <v>2519</v>
      </c>
      <c r="N86" s="210">
        <v>65</v>
      </c>
      <c r="O86" s="285">
        <v>80</v>
      </c>
      <c r="P86" s="213">
        <v>80</v>
      </c>
      <c r="Q86" s="209"/>
      <c r="R86" s="212"/>
      <c r="S86" s="168">
        <f>LARGE((N86,O86,P86,Q86,R86),1)</f>
        <v>80</v>
      </c>
      <c r="T86" s="168">
        <f>LARGE((N86,O86,P86,Q86,R86),2)</f>
        <v>80</v>
      </c>
      <c r="U86" s="169">
        <f>LARGE((N86,O86,P86,Q86,R86),3)</f>
        <v>65</v>
      </c>
      <c r="V86" s="246">
        <f t="shared" si="3"/>
        <v>225</v>
      </c>
      <c r="W86" s="187"/>
    </row>
    <row r="87" spans="1:23" s="160" customFormat="1" ht="25.5" x14ac:dyDescent="0.2">
      <c r="A87" s="187">
        <f t="shared" si="2"/>
        <v>11</v>
      </c>
      <c r="B87" s="206">
        <v>1</v>
      </c>
      <c r="C87" s="206">
        <v>1</v>
      </c>
      <c r="D87" s="168" t="s">
        <v>18858</v>
      </c>
      <c r="E87" s="168" t="s">
        <v>1824</v>
      </c>
      <c r="F87" s="168" t="s">
        <v>57</v>
      </c>
      <c r="G87" s="215">
        <v>39518</v>
      </c>
      <c r="H87" s="168">
        <v>11</v>
      </c>
      <c r="I87" s="168">
        <v>11</v>
      </c>
      <c r="J87" s="208" t="s">
        <v>18859</v>
      </c>
      <c r="K87" s="168" t="s">
        <v>3148</v>
      </c>
      <c r="L87" s="208" t="s">
        <v>18860</v>
      </c>
      <c r="M87" s="168"/>
      <c r="N87" s="284">
        <v>65</v>
      </c>
      <c r="O87" s="285">
        <v>85</v>
      </c>
      <c r="P87" s="213"/>
      <c r="Q87" s="209">
        <v>75</v>
      </c>
      <c r="R87" s="212"/>
      <c r="S87" s="168">
        <f>LARGE((N87,O87,P87,Q87,R87),1)</f>
        <v>85</v>
      </c>
      <c r="T87" s="168">
        <f>LARGE((N87,O87,P87,Q87,R87),2)</f>
        <v>75</v>
      </c>
      <c r="U87" s="169">
        <f>LARGE((N87,O87,P87,Q87,R87),3)</f>
        <v>65</v>
      </c>
      <c r="V87" s="246">
        <f t="shared" si="3"/>
        <v>225</v>
      </c>
      <c r="W87" s="187"/>
    </row>
    <row r="88" spans="1:23" s="160" customFormat="1" x14ac:dyDescent="0.2">
      <c r="A88" s="187">
        <f t="shared" si="2"/>
        <v>11</v>
      </c>
      <c r="B88" s="206">
        <v>2</v>
      </c>
      <c r="C88" s="206">
        <v>2</v>
      </c>
      <c r="D88" s="168" t="s">
        <v>1784</v>
      </c>
      <c r="E88" s="168" t="s">
        <v>597</v>
      </c>
      <c r="F88" s="168" t="s">
        <v>1785</v>
      </c>
      <c r="G88" s="216">
        <v>39365</v>
      </c>
      <c r="H88" s="168">
        <v>11</v>
      </c>
      <c r="I88" s="168">
        <v>11</v>
      </c>
      <c r="J88" s="208" t="s">
        <v>1786</v>
      </c>
      <c r="K88" s="168" t="s">
        <v>164</v>
      </c>
      <c r="L88" s="208" t="s">
        <v>1787</v>
      </c>
      <c r="M88" s="168" t="s">
        <v>1788</v>
      </c>
      <c r="N88" s="284">
        <v>55</v>
      </c>
      <c r="O88" s="211">
        <v>85</v>
      </c>
      <c r="P88" s="213"/>
      <c r="Q88" s="288">
        <v>70</v>
      </c>
      <c r="R88" s="289">
        <v>65</v>
      </c>
      <c r="S88" s="168">
        <f>LARGE((N88,O88,P88,Q88,R88),1)</f>
        <v>85</v>
      </c>
      <c r="T88" s="168">
        <f>LARGE((N88,O88,P88,Q88,R88),2)</f>
        <v>70</v>
      </c>
      <c r="U88" s="169">
        <f>LARGE((N88,O88,P88,Q88,R88),3)</f>
        <v>65</v>
      </c>
      <c r="V88" s="246">
        <f t="shared" si="3"/>
        <v>220</v>
      </c>
      <c r="W88" s="187"/>
    </row>
    <row r="89" spans="1:23" s="160" customFormat="1" x14ac:dyDescent="0.2">
      <c r="A89" s="187">
        <f t="shared" si="2"/>
        <v>11</v>
      </c>
      <c r="B89" s="206"/>
      <c r="C89" s="206"/>
      <c r="D89" s="168" t="s">
        <v>2661</v>
      </c>
      <c r="E89" s="168" t="s">
        <v>699</v>
      </c>
      <c r="F89" s="168" t="s">
        <v>2613</v>
      </c>
      <c r="G89" s="216">
        <v>39316</v>
      </c>
      <c r="H89" s="168">
        <v>11</v>
      </c>
      <c r="I89" s="168">
        <v>11</v>
      </c>
      <c r="J89" s="208" t="s">
        <v>1359</v>
      </c>
      <c r="K89" s="168" t="s">
        <v>60</v>
      </c>
      <c r="L89" s="208" t="s">
        <v>2662</v>
      </c>
      <c r="M89" s="168" t="s">
        <v>63</v>
      </c>
      <c r="N89" s="210">
        <v>75</v>
      </c>
      <c r="O89" s="285">
        <v>65</v>
      </c>
      <c r="P89" s="213">
        <v>80</v>
      </c>
      <c r="Q89" s="209"/>
      <c r="R89" s="212"/>
      <c r="S89" s="168">
        <f>LARGE((N89,O89,P89,Q89,R89),1)</f>
        <v>80</v>
      </c>
      <c r="T89" s="168">
        <f>LARGE((N89,O89,P89,Q89,R89),2)</f>
        <v>75</v>
      </c>
      <c r="U89" s="169">
        <f>LARGE((N89,O89,P89,Q89,R89),3)</f>
        <v>65</v>
      </c>
      <c r="V89" s="246">
        <f t="shared" si="3"/>
        <v>220</v>
      </c>
      <c r="W89" s="187"/>
    </row>
    <row r="90" spans="1:23" s="160" customFormat="1" x14ac:dyDescent="0.2">
      <c r="A90" s="187">
        <f t="shared" si="2"/>
        <v>11</v>
      </c>
      <c r="B90" s="206"/>
      <c r="C90" s="206"/>
      <c r="D90" s="168" t="s">
        <v>2520</v>
      </c>
      <c r="E90" s="168" t="s">
        <v>248</v>
      </c>
      <c r="F90" s="168" t="s">
        <v>326</v>
      </c>
      <c r="G90" s="207">
        <v>39207</v>
      </c>
      <c r="H90" s="197">
        <v>11</v>
      </c>
      <c r="I90" s="197">
        <v>11</v>
      </c>
      <c r="J90" s="208" t="s">
        <v>2548</v>
      </c>
      <c r="K90" s="168" t="s">
        <v>164</v>
      </c>
      <c r="L90" s="208" t="s">
        <v>166</v>
      </c>
      <c r="M90" s="168" t="s">
        <v>340</v>
      </c>
      <c r="N90" s="210">
        <v>55</v>
      </c>
      <c r="O90" s="285">
        <v>75</v>
      </c>
      <c r="P90" s="213">
        <v>80</v>
      </c>
      <c r="Q90" s="209">
        <v>65</v>
      </c>
      <c r="R90" s="212"/>
      <c r="S90" s="168">
        <f>LARGE((N90,O90,P90,Q90,R90),1)</f>
        <v>80</v>
      </c>
      <c r="T90" s="168">
        <f>LARGE((N90,O90,P90,Q90,R90),2)</f>
        <v>75</v>
      </c>
      <c r="U90" s="169">
        <f>LARGE((N90,O90,P90,Q90,R90),3)</f>
        <v>65</v>
      </c>
      <c r="V90" s="246">
        <f t="shared" si="3"/>
        <v>220</v>
      </c>
      <c r="W90" s="187"/>
    </row>
    <row r="91" spans="1:23" s="160" customFormat="1" x14ac:dyDescent="0.2">
      <c r="A91" s="187">
        <f t="shared" si="2"/>
        <v>11</v>
      </c>
      <c r="B91" s="206">
        <v>2</v>
      </c>
      <c r="C91" s="206">
        <v>1</v>
      </c>
      <c r="D91" s="168" t="s">
        <v>9401</v>
      </c>
      <c r="E91" s="168" t="s">
        <v>2289</v>
      </c>
      <c r="F91" s="168" t="s">
        <v>141</v>
      </c>
      <c r="G91" s="215">
        <v>39304</v>
      </c>
      <c r="H91" s="168">
        <v>11</v>
      </c>
      <c r="I91" s="168">
        <v>11</v>
      </c>
      <c r="J91" s="208" t="s">
        <v>17151</v>
      </c>
      <c r="K91" s="168" t="s">
        <v>2552</v>
      </c>
      <c r="L91" s="208" t="s">
        <v>17152</v>
      </c>
      <c r="M91" s="168" t="s">
        <v>17153</v>
      </c>
      <c r="N91" s="210">
        <v>70</v>
      </c>
      <c r="O91" s="211">
        <v>85</v>
      </c>
      <c r="P91" s="213"/>
      <c r="Q91" s="288">
        <v>65</v>
      </c>
      <c r="R91" s="212"/>
      <c r="S91" s="168">
        <f>LARGE((N91,O91,P91,Q91,R91),1)</f>
        <v>85</v>
      </c>
      <c r="T91" s="168">
        <f>LARGE((N91,O91,P91,Q91,R91),2)</f>
        <v>70</v>
      </c>
      <c r="U91" s="169">
        <f>LARGE((N91,O91,P91,Q91,R91),3)</f>
        <v>65</v>
      </c>
      <c r="V91" s="246">
        <f t="shared" si="3"/>
        <v>220</v>
      </c>
      <c r="W91" s="187"/>
    </row>
    <row r="92" spans="1:23" s="160" customFormat="1" x14ac:dyDescent="0.2">
      <c r="A92" s="187">
        <f t="shared" si="2"/>
        <v>11</v>
      </c>
      <c r="B92" s="206">
        <v>1</v>
      </c>
      <c r="C92" s="206">
        <v>1</v>
      </c>
      <c r="D92" s="168" t="s">
        <v>9797</v>
      </c>
      <c r="E92" s="168" t="s">
        <v>85</v>
      </c>
      <c r="F92" s="168" t="s">
        <v>279</v>
      </c>
      <c r="G92" s="216">
        <v>39281</v>
      </c>
      <c r="H92" s="168">
        <v>11</v>
      </c>
      <c r="I92" s="168">
        <v>11</v>
      </c>
      <c r="J92" s="208" t="s">
        <v>9798</v>
      </c>
      <c r="K92" s="168" t="s">
        <v>82</v>
      </c>
      <c r="L92" s="208" t="s">
        <v>1661</v>
      </c>
      <c r="M92" s="168" t="s">
        <v>2058</v>
      </c>
      <c r="N92" s="210">
        <v>80</v>
      </c>
      <c r="O92" s="211"/>
      <c r="P92" s="213">
        <v>70</v>
      </c>
      <c r="Q92" s="209">
        <v>65</v>
      </c>
      <c r="R92" s="212"/>
      <c r="S92" s="168">
        <f>LARGE((N92,O92,P92,Q92,R92),1)</f>
        <v>80</v>
      </c>
      <c r="T92" s="168">
        <f>LARGE((N92,O92,P92,Q92,R92),2)</f>
        <v>70</v>
      </c>
      <c r="U92" s="169">
        <f>LARGE((N92,O92,P92,Q92,R92),3)</f>
        <v>65</v>
      </c>
      <c r="V92" s="246">
        <f t="shared" si="3"/>
        <v>215</v>
      </c>
      <c r="W92" s="187"/>
    </row>
    <row r="93" spans="1:23" s="160" customFormat="1" x14ac:dyDescent="0.2">
      <c r="A93" s="187">
        <f t="shared" si="2"/>
        <v>11</v>
      </c>
      <c r="B93" s="206">
        <v>3</v>
      </c>
      <c r="C93" s="206">
        <v>3</v>
      </c>
      <c r="D93" s="168" t="s">
        <v>2732</v>
      </c>
      <c r="E93" s="168" t="s">
        <v>289</v>
      </c>
      <c r="F93" s="168" t="s">
        <v>141</v>
      </c>
      <c r="G93" s="216">
        <v>39238</v>
      </c>
      <c r="H93" s="168">
        <v>11</v>
      </c>
      <c r="I93" s="168">
        <v>11</v>
      </c>
      <c r="J93" s="208" t="s">
        <v>1359</v>
      </c>
      <c r="K93" s="168" t="s">
        <v>98</v>
      </c>
      <c r="L93" s="208" t="s">
        <v>382</v>
      </c>
      <c r="M93" s="168" t="s">
        <v>2733</v>
      </c>
      <c r="N93" s="210">
        <v>65</v>
      </c>
      <c r="O93" s="211"/>
      <c r="P93" s="213"/>
      <c r="Q93" s="288">
        <v>70</v>
      </c>
      <c r="R93" s="212">
        <v>77</v>
      </c>
      <c r="S93" s="168">
        <f>LARGE((N93,O93,P93,Q93,R93),1)</f>
        <v>77</v>
      </c>
      <c r="T93" s="168">
        <f>LARGE((N93,O93,P93,Q93,R93),2)</f>
        <v>70</v>
      </c>
      <c r="U93" s="169">
        <f>LARGE((N93,O93,P93,Q93,R93),3)</f>
        <v>65</v>
      </c>
      <c r="V93" s="246">
        <f t="shared" si="3"/>
        <v>212</v>
      </c>
      <c r="W93" s="187"/>
    </row>
    <row r="94" spans="1:23" s="160" customFormat="1" x14ac:dyDescent="0.2">
      <c r="A94" s="187">
        <f t="shared" si="2"/>
        <v>11</v>
      </c>
      <c r="B94" s="206">
        <v>1</v>
      </c>
      <c r="C94" s="206">
        <v>1</v>
      </c>
      <c r="D94" s="168" t="s">
        <v>1248</v>
      </c>
      <c r="E94" s="168" t="s">
        <v>218</v>
      </c>
      <c r="F94" s="168" t="s">
        <v>464</v>
      </c>
      <c r="G94" s="216">
        <v>39301</v>
      </c>
      <c r="H94" s="168">
        <v>11</v>
      </c>
      <c r="I94" s="168">
        <v>11</v>
      </c>
      <c r="J94" s="208" t="s">
        <v>1250</v>
      </c>
      <c r="K94" s="168" t="s">
        <v>60</v>
      </c>
      <c r="L94" s="208" t="s">
        <v>150</v>
      </c>
      <c r="M94" s="168" t="s">
        <v>63</v>
      </c>
      <c r="N94" s="210">
        <v>65</v>
      </c>
      <c r="O94" s="211">
        <v>65</v>
      </c>
      <c r="P94" s="213">
        <v>80</v>
      </c>
      <c r="Q94" s="209"/>
      <c r="R94" s="212"/>
      <c r="S94" s="168">
        <f>LARGE((N94,O94,P94,Q94,R94),1)</f>
        <v>80</v>
      </c>
      <c r="T94" s="168">
        <f>LARGE((N94,O94,P94,Q94,R94),2)</f>
        <v>65</v>
      </c>
      <c r="U94" s="169">
        <f>LARGE((N94,O94,P94,Q94,R94),3)</f>
        <v>65</v>
      </c>
      <c r="V94" s="246">
        <f t="shared" si="3"/>
        <v>210</v>
      </c>
      <c r="W94" s="187"/>
    </row>
    <row r="95" spans="1:23" s="160" customFormat="1" ht="38.25" x14ac:dyDescent="0.2">
      <c r="A95" s="187">
        <f t="shared" si="2"/>
        <v>11</v>
      </c>
      <c r="B95" s="206">
        <v>3</v>
      </c>
      <c r="C95" s="206">
        <v>3</v>
      </c>
      <c r="D95" s="168" t="s">
        <v>5980</v>
      </c>
      <c r="E95" s="168" t="s">
        <v>1680</v>
      </c>
      <c r="F95" s="168" t="s">
        <v>1111</v>
      </c>
      <c r="G95" s="215">
        <v>39077</v>
      </c>
      <c r="H95" s="168">
        <v>11</v>
      </c>
      <c r="I95" s="168">
        <v>11</v>
      </c>
      <c r="J95" s="208" t="s">
        <v>16636</v>
      </c>
      <c r="K95" s="168" t="s">
        <v>60</v>
      </c>
      <c r="L95" s="208" t="s">
        <v>145</v>
      </c>
      <c r="M95" s="168" t="s">
        <v>16637</v>
      </c>
      <c r="N95" s="210">
        <v>65</v>
      </c>
      <c r="O95" s="211">
        <v>65</v>
      </c>
      <c r="P95" s="213">
        <v>75</v>
      </c>
      <c r="Q95" s="209"/>
      <c r="R95" s="212"/>
      <c r="S95" s="168">
        <f>LARGE((N95,O95,P95,Q95,R95),1)</f>
        <v>75</v>
      </c>
      <c r="T95" s="168">
        <f>LARGE((N95,O95,P95,Q95,R95),2)</f>
        <v>65</v>
      </c>
      <c r="U95" s="169">
        <f>LARGE((N95,O95,P95,Q95,R95),3)</f>
        <v>65</v>
      </c>
      <c r="V95" s="246">
        <f t="shared" si="3"/>
        <v>205</v>
      </c>
      <c r="W95" s="187"/>
    </row>
    <row r="96" spans="1:23" s="160" customFormat="1" x14ac:dyDescent="0.2">
      <c r="A96" s="187">
        <f t="shared" si="2"/>
        <v>11</v>
      </c>
      <c r="B96" s="206"/>
      <c r="C96" s="206"/>
      <c r="D96" s="168" t="s">
        <v>304</v>
      </c>
      <c r="E96" s="168" t="s">
        <v>305</v>
      </c>
      <c r="F96" s="168" t="s">
        <v>57</v>
      </c>
      <c r="G96" s="216">
        <v>39369</v>
      </c>
      <c r="H96" s="168">
        <v>11</v>
      </c>
      <c r="I96" s="168">
        <v>11</v>
      </c>
      <c r="J96" s="208" t="s">
        <v>307</v>
      </c>
      <c r="K96" s="168" t="s">
        <v>98</v>
      </c>
      <c r="L96" s="208" t="s">
        <v>308</v>
      </c>
      <c r="M96" s="168" t="s">
        <v>309</v>
      </c>
      <c r="N96" s="210">
        <v>70</v>
      </c>
      <c r="O96" s="211">
        <v>65</v>
      </c>
      <c r="P96" s="213">
        <v>70</v>
      </c>
      <c r="Q96" s="209"/>
      <c r="R96" s="212"/>
      <c r="S96" s="168">
        <f>LARGE((N96,O96,P96,Q96,R96),1)</f>
        <v>70</v>
      </c>
      <c r="T96" s="168">
        <f>LARGE((N96,O96,P96,Q96,R96),2)</f>
        <v>70</v>
      </c>
      <c r="U96" s="169">
        <f>LARGE((N96,O96,P96,Q96,R96),3)</f>
        <v>65</v>
      </c>
      <c r="V96" s="246">
        <f t="shared" si="3"/>
        <v>205</v>
      </c>
      <c r="W96" s="187"/>
    </row>
    <row r="97" spans="1:23" s="160" customFormat="1" x14ac:dyDescent="0.2">
      <c r="A97" s="187">
        <f t="shared" si="2"/>
        <v>11</v>
      </c>
      <c r="B97" s="206">
        <v>1</v>
      </c>
      <c r="C97" s="206">
        <v>2</v>
      </c>
      <c r="D97" s="168" t="s">
        <v>13092</v>
      </c>
      <c r="E97" s="168" t="s">
        <v>305</v>
      </c>
      <c r="F97" s="168" t="s">
        <v>141</v>
      </c>
      <c r="G97" s="215">
        <v>39375</v>
      </c>
      <c r="H97" s="168">
        <v>11</v>
      </c>
      <c r="I97" s="168">
        <v>11</v>
      </c>
      <c r="J97" s="208" t="s">
        <v>17555</v>
      </c>
      <c r="K97" s="168" t="s">
        <v>683</v>
      </c>
      <c r="L97" s="208" t="s">
        <v>684</v>
      </c>
      <c r="M97" s="168" t="s">
        <v>2388</v>
      </c>
      <c r="N97" s="210">
        <v>75</v>
      </c>
      <c r="O97" s="211">
        <v>65</v>
      </c>
      <c r="P97" s="213"/>
      <c r="Q97" s="209">
        <v>65</v>
      </c>
      <c r="R97" s="212"/>
      <c r="S97" s="168">
        <f>LARGE((N97,O97,P97,Q97,R97),1)</f>
        <v>75</v>
      </c>
      <c r="T97" s="168">
        <f>LARGE((N97,O97,P97,Q97,R97),2)</f>
        <v>65</v>
      </c>
      <c r="U97" s="169">
        <f>LARGE((N97,O97,P97,Q97,R97),3)</f>
        <v>65</v>
      </c>
      <c r="V97" s="246">
        <f t="shared" si="3"/>
        <v>205</v>
      </c>
      <c r="W97" s="187"/>
    </row>
    <row r="98" spans="1:23" s="160" customFormat="1" ht="25.5" x14ac:dyDescent="0.2">
      <c r="A98" s="187">
        <f t="shared" si="2"/>
        <v>11</v>
      </c>
      <c r="B98" s="206">
        <v>2</v>
      </c>
      <c r="C98" s="206">
        <v>2</v>
      </c>
      <c r="D98" s="168" t="s">
        <v>10913</v>
      </c>
      <c r="E98" s="168" t="s">
        <v>344</v>
      </c>
      <c r="F98" s="168" t="s">
        <v>57</v>
      </c>
      <c r="G98" s="215">
        <v>39093</v>
      </c>
      <c r="H98" s="168">
        <v>11</v>
      </c>
      <c r="I98" s="168">
        <v>11</v>
      </c>
      <c r="J98" s="208" t="s">
        <v>3183</v>
      </c>
      <c r="K98" s="168" t="s">
        <v>1476</v>
      </c>
      <c r="L98" s="208" t="s">
        <v>2132</v>
      </c>
      <c r="M98" s="168" t="s">
        <v>10914</v>
      </c>
      <c r="N98" s="210">
        <v>50</v>
      </c>
      <c r="O98" s="211">
        <v>65</v>
      </c>
      <c r="P98" s="213">
        <v>70</v>
      </c>
      <c r="Q98" s="209">
        <v>65</v>
      </c>
      <c r="R98" s="212"/>
      <c r="S98" s="168">
        <f>LARGE((N98,O98,P98,Q98,R98),1)</f>
        <v>70</v>
      </c>
      <c r="T98" s="168">
        <f>LARGE((N98,O98,P98,Q98,R98),2)</f>
        <v>65</v>
      </c>
      <c r="U98" s="169">
        <f>LARGE((N98,O98,P98,Q98,R98),3)</f>
        <v>65</v>
      </c>
      <c r="V98" s="246">
        <f t="shared" si="3"/>
        <v>200</v>
      </c>
      <c r="W98" s="187"/>
    </row>
    <row r="99" spans="1:23" s="160" customFormat="1" x14ac:dyDescent="0.2">
      <c r="A99" s="187">
        <f t="shared" si="2"/>
        <v>11</v>
      </c>
      <c r="B99" s="206">
        <v>2</v>
      </c>
      <c r="C99" s="206">
        <v>2</v>
      </c>
      <c r="D99" s="168" t="s">
        <v>10550</v>
      </c>
      <c r="E99" s="168" t="s">
        <v>10551</v>
      </c>
      <c r="F99" s="168" t="s">
        <v>10552</v>
      </c>
      <c r="G99" s="215">
        <v>39387</v>
      </c>
      <c r="H99" s="168">
        <v>11</v>
      </c>
      <c r="I99" s="168">
        <v>11</v>
      </c>
      <c r="J99" s="208" t="s">
        <v>10554</v>
      </c>
      <c r="K99" s="168" t="s">
        <v>60</v>
      </c>
      <c r="L99" s="208" t="s">
        <v>62</v>
      </c>
      <c r="M99" s="168" t="s">
        <v>63</v>
      </c>
      <c r="N99" s="284">
        <v>60</v>
      </c>
      <c r="O99" s="211">
        <v>90</v>
      </c>
      <c r="P99" s="213">
        <v>90</v>
      </c>
      <c r="Q99" s="209"/>
      <c r="R99" s="212"/>
      <c r="S99" s="168">
        <f>LARGE((N99,O99,P99,Q99,R99),1)</f>
        <v>90</v>
      </c>
      <c r="T99" s="168">
        <f>LARGE((N99,O99,P99,Q99,R99),2)</f>
        <v>90</v>
      </c>
      <c r="U99" s="169">
        <f>LARGE((N99,O99,P99,Q99,R99),3)</f>
        <v>60</v>
      </c>
      <c r="V99" s="246">
        <f t="shared" si="3"/>
        <v>240</v>
      </c>
      <c r="W99" s="292" t="s">
        <v>19598</v>
      </c>
    </row>
    <row r="100" spans="1:23" s="160" customFormat="1" ht="25.5" x14ac:dyDescent="0.2">
      <c r="A100" s="187">
        <f t="shared" si="2"/>
        <v>11</v>
      </c>
      <c r="B100" s="206"/>
      <c r="C100" s="206"/>
      <c r="D100" s="168" t="s">
        <v>2352</v>
      </c>
      <c r="E100" s="168" t="s">
        <v>218</v>
      </c>
      <c r="F100" s="168" t="s">
        <v>326</v>
      </c>
      <c r="G100" s="215">
        <v>39402</v>
      </c>
      <c r="H100" s="168">
        <v>11</v>
      </c>
      <c r="I100" s="168">
        <v>11</v>
      </c>
      <c r="J100" s="208" t="s">
        <v>922</v>
      </c>
      <c r="K100" s="168" t="s">
        <v>98</v>
      </c>
      <c r="L100" s="208" t="s">
        <v>878</v>
      </c>
      <c r="M100" s="168" t="s">
        <v>879</v>
      </c>
      <c r="N100" s="210">
        <v>60</v>
      </c>
      <c r="O100" s="211">
        <v>100</v>
      </c>
      <c r="P100" s="213">
        <v>80</v>
      </c>
      <c r="Q100" s="209"/>
      <c r="R100" s="212"/>
      <c r="S100" s="168">
        <f>LARGE((N100,O100,P100,Q100,R100),1)</f>
        <v>100</v>
      </c>
      <c r="T100" s="168">
        <f>LARGE((N100,O100,P100,Q100,R100),2)</f>
        <v>80</v>
      </c>
      <c r="U100" s="169">
        <f>LARGE((N100,O100,P100,Q100,R100),3)</f>
        <v>60</v>
      </c>
      <c r="V100" s="246">
        <f t="shared" si="3"/>
        <v>240</v>
      </c>
      <c r="W100" s="220" t="s">
        <v>19598</v>
      </c>
    </row>
    <row r="101" spans="1:23" s="160" customFormat="1" ht="25.5" x14ac:dyDescent="0.2">
      <c r="A101" s="187">
        <f t="shared" si="2"/>
        <v>11</v>
      </c>
      <c r="B101" s="206">
        <v>2</v>
      </c>
      <c r="C101" s="206">
        <v>3</v>
      </c>
      <c r="D101" s="168" t="s">
        <v>2212</v>
      </c>
      <c r="E101" s="168" t="s">
        <v>1423</v>
      </c>
      <c r="F101" s="168" t="s">
        <v>279</v>
      </c>
      <c r="G101" s="216">
        <v>39248</v>
      </c>
      <c r="H101" s="168">
        <v>11</v>
      </c>
      <c r="I101" s="168">
        <v>11</v>
      </c>
      <c r="J101" s="208" t="s">
        <v>2213</v>
      </c>
      <c r="K101" s="168" t="s">
        <v>60</v>
      </c>
      <c r="L101" s="208" t="s">
        <v>2214</v>
      </c>
      <c r="M101" s="168" t="s">
        <v>63</v>
      </c>
      <c r="N101" s="284">
        <v>60</v>
      </c>
      <c r="O101" s="211"/>
      <c r="P101" s="213"/>
      <c r="Q101" s="209">
        <v>90</v>
      </c>
      <c r="R101" s="212">
        <v>86</v>
      </c>
      <c r="S101" s="168">
        <f>LARGE((N101,O101,P101,Q101,R101),1)</f>
        <v>90</v>
      </c>
      <c r="T101" s="168">
        <f>LARGE((N101,O101,P101,Q101,R101),2)</f>
        <v>86</v>
      </c>
      <c r="U101" s="169">
        <f>LARGE((N101,O101,P101,Q101,R101),3)</f>
        <v>60</v>
      </c>
      <c r="V101" s="246">
        <f t="shared" si="3"/>
        <v>236</v>
      </c>
      <c r="W101" s="292" t="s">
        <v>19598</v>
      </c>
    </row>
    <row r="102" spans="1:23" s="160" customFormat="1" x14ac:dyDescent="0.2">
      <c r="A102" s="187">
        <f t="shared" si="2"/>
        <v>11</v>
      </c>
      <c r="B102" s="206">
        <v>1</v>
      </c>
      <c r="C102" s="206">
        <v>3</v>
      </c>
      <c r="D102" s="168" t="s">
        <v>6363</v>
      </c>
      <c r="E102" s="168" t="s">
        <v>248</v>
      </c>
      <c r="F102" s="168" t="s">
        <v>390</v>
      </c>
      <c r="G102" s="216">
        <v>39105</v>
      </c>
      <c r="H102" s="168">
        <v>11</v>
      </c>
      <c r="I102" s="168">
        <v>11</v>
      </c>
      <c r="J102" s="208" t="s">
        <v>6365</v>
      </c>
      <c r="K102" s="168" t="s">
        <v>60</v>
      </c>
      <c r="L102" s="208" t="s">
        <v>150</v>
      </c>
      <c r="M102" s="168" t="s">
        <v>63</v>
      </c>
      <c r="N102" s="284">
        <v>60</v>
      </c>
      <c r="O102" s="211">
        <v>85</v>
      </c>
      <c r="P102" s="213">
        <v>90</v>
      </c>
      <c r="Q102" s="209"/>
      <c r="R102" s="212"/>
      <c r="S102" s="168">
        <f>LARGE((N102,O102,P102,Q102,R102),1)</f>
        <v>90</v>
      </c>
      <c r="T102" s="168">
        <f>LARGE((N102,O102,P102,Q102,R102),2)</f>
        <v>85</v>
      </c>
      <c r="U102" s="169">
        <f>LARGE((N102,O102,P102,Q102,R102),3)</f>
        <v>60</v>
      </c>
      <c r="V102" s="246">
        <f t="shared" si="3"/>
        <v>235</v>
      </c>
      <c r="W102" s="292" t="s">
        <v>19598</v>
      </c>
    </row>
    <row r="103" spans="1:23" s="160" customFormat="1" x14ac:dyDescent="0.2">
      <c r="A103" s="187">
        <f t="shared" si="2"/>
        <v>11</v>
      </c>
      <c r="B103" s="206"/>
      <c r="C103" s="206"/>
      <c r="D103" s="168" t="s">
        <v>8790</v>
      </c>
      <c r="E103" s="168" t="s">
        <v>811</v>
      </c>
      <c r="F103" s="168" t="s">
        <v>92</v>
      </c>
      <c r="G103" s="216">
        <v>39367</v>
      </c>
      <c r="H103" s="168">
        <v>11</v>
      </c>
      <c r="I103" s="168">
        <v>11</v>
      </c>
      <c r="J103" s="208" t="s">
        <v>8791</v>
      </c>
      <c r="K103" s="168" t="s">
        <v>60</v>
      </c>
      <c r="L103" s="208" t="s">
        <v>207</v>
      </c>
      <c r="M103" s="168" t="s">
        <v>63</v>
      </c>
      <c r="N103" s="284">
        <v>60</v>
      </c>
      <c r="O103" s="211"/>
      <c r="P103" s="213"/>
      <c r="Q103" s="288">
        <v>95</v>
      </c>
      <c r="R103" s="212">
        <v>78</v>
      </c>
      <c r="S103" s="168">
        <f>LARGE((N103,O103,P103,Q103,R103),1)</f>
        <v>95</v>
      </c>
      <c r="T103" s="168">
        <f>LARGE((N103,O103,P103,Q103,R103),2)</f>
        <v>78</v>
      </c>
      <c r="U103" s="169">
        <f>LARGE((N103,O103,P103,Q103,R103),3)</f>
        <v>60</v>
      </c>
      <c r="V103" s="246">
        <f t="shared" si="3"/>
        <v>233</v>
      </c>
      <c r="W103" s="292" t="s">
        <v>19598</v>
      </c>
    </row>
    <row r="104" spans="1:23" s="160" customFormat="1" x14ac:dyDescent="0.2">
      <c r="A104" s="187">
        <f t="shared" si="2"/>
        <v>11</v>
      </c>
      <c r="B104" s="206">
        <v>2</v>
      </c>
      <c r="C104" s="206">
        <v>1</v>
      </c>
      <c r="D104" s="168" t="s">
        <v>3243</v>
      </c>
      <c r="E104" s="168" t="s">
        <v>597</v>
      </c>
      <c r="F104" s="168" t="s">
        <v>661</v>
      </c>
      <c r="G104" s="216">
        <v>39133</v>
      </c>
      <c r="H104" s="168">
        <v>11</v>
      </c>
      <c r="I104" s="168">
        <v>11</v>
      </c>
      <c r="J104" s="208" t="s">
        <v>3244</v>
      </c>
      <c r="K104" s="168" t="s">
        <v>60</v>
      </c>
      <c r="L104" s="208" t="s">
        <v>145</v>
      </c>
      <c r="M104" s="168" t="s">
        <v>63</v>
      </c>
      <c r="N104" s="210">
        <v>60</v>
      </c>
      <c r="O104" s="211">
        <v>90</v>
      </c>
      <c r="P104" s="213">
        <v>80</v>
      </c>
      <c r="Q104" s="209"/>
      <c r="R104" s="212"/>
      <c r="S104" s="168">
        <f>LARGE((N104,O104,P104,Q104,R104),1)</f>
        <v>90</v>
      </c>
      <c r="T104" s="168">
        <f>LARGE((N104,O104,P104,Q104,R104),2)</f>
        <v>80</v>
      </c>
      <c r="U104" s="169">
        <f>LARGE((N104,O104,P104,Q104,R104),3)</f>
        <v>60</v>
      </c>
      <c r="V104" s="246">
        <f t="shared" si="3"/>
        <v>230</v>
      </c>
      <c r="W104" s="220" t="s">
        <v>19598</v>
      </c>
    </row>
    <row r="105" spans="1:23" s="160" customFormat="1" x14ac:dyDescent="0.2">
      <c r="A105" s="187">
        <f t="shared" si="2"/>
        <v>11</v>
      </c>
      <c r="B105" s="206">
        <v>2</v>
      </c>
      <c r="C105" s="206">
        <v>3</v>
      </c>
      <c r="D105" s="168" t="s">
        <v>5929</v>
      </c>
      <c r="E105" s="168" t="s">
        <v>182</v>
      </c>
      <c r="F105" s="168" t="s">
        <v>326</v>
      </c>
      <c r="G105" s="216">
        <v>39216</v>
      </c>
      <c r="H105" s="168">
        <v>11</v>
      </c>
      <c r="I105" s="168">
        <v>11</v>
      </c>
      <c r="J105" s="208" t="s">
        <v>5877</v>
      </c>
      <c r="K105" s="168" t="s">
        <v>60</v>
      </c>
      <c r="L105" s="208" t="s">
        <v>150</v>
      </c>
      <c r="M105" s="168" t="s">
        <v>63</v>
      </c>
      <c r="N105" s="210">
        <v>60</v>
      </c>
      <c r="O105" s="285">
        <v>85</v>
      </c>
      <c r="P105" s="213"/>
      <c r="Q105" s="288">
        <v>85</v>
      </c>
      <c r="R105" s="212">
        <v>56</v>
      </c>
      <c r="S105" s="168">
        <f>LARGE((N105,O105,P105,Q105,R105),1)</f>
        <v>85</v>
      </c>
      <c r="T105" s="168">
        <f>LARGE((N105,O105,P105,Q105,R105),2)</f>
        <v>85</v>
      </c>
      <c r="U105" s="169">
        <f>LARGE((N105,O105,P105,Q105,R105),3)</f>
        <v>60</v>
      </c>
      <c r="V105" s="246">
        <f t="shared" si="3"/>
        <v>230</v>
      </c>
      <c r="W105" s="292" t="s">
        <v>19598</v>
      </c>
    </row>
    <row r="106" spans="1:23" s="160" customFormat="1" x14ac:dyDescent="0.2">
      <c r="A106" s="187">
        <f t="shared" si="2"/>
        <v>11</v>
      </c>
      <c r="B106" s="206">
        <v>2</v>
      </c>
      <c r="C106" s="206">
        <v>1</v>
      </c>
      <c r="D106" s="168" t="s">
        <v>12028</v>
      </c>
      <c r="E106" s="168" t="s">
        <v>96</v>
      </c>
      <c r="F106" s="168" t="s">
        <v>57</v>
      </c>
      <c r="G106" s="215">
        <v>39139</v>
      </c>
      <c r="H106" s="168">
        <v>11</v>
      </c>
      <c r="I106" s="168">
        <v>11</v>
      </c>
      <c r="J106" s="208" t="s">
        <v>7779</v>
      </c>
      <c r="K106" s="168" t="s">
        <v>164</v>
      </c>
      <c r="L106" s="208" t="s">
        <v>6302</v>
      </c>
      <c r="M106" s="168" t="s">
        <v>6246</v>
      </c>
      <c r="N106" s="284">
        <v>60</v>
      </c>
      <c r="O106" s="211">
        <v>90</v>
      </c>
      <c r="P106" s="213">
        <v>80</v>
      </c>
      <c r="Q106" s="209"/>
      <c r="R106" s="212"/>
      <c r="S106" s="168">
        <f>LARGE((N106,O106,P106,Q106,R106),1)</f>
        <v>90</v>
      </c>
      <c r="T106" s="168">
        <f>LARGE((N106,O106,P106,Q106,R106),2)</f>
        <v>80</v>
      </c>
      <c r="U106" s="169">
        <f>LARGE((N106,O106,P106,Q106,R106),3)</f>
        <v>60</v>
      </c>
      <c r="V106" s="246">
        <f t="shared" si="3"/>
        <v>230</v>
      </c>
      <c r="W106" s="292" t="s">
        <v>19598</v>
      </c>
    </row>
    <row r="107" spans="1:23" s="160" customFormat="1" ht="25.5" x14ac:dyDescent="0.2">
      <c r="A107" s="187">
        <f t="shared" si="2"/>
        <v>11</v>
      </c>
      <c r="B107" s="206">
        <v>1</v>
      </c>
      <c r="C107" s="206">
        <v>1</v>
      </c>
      <c r="D107" s="168" t="s">
        <v>9737</v>
      </c>
      <c r="E107" s="168" t="s">
        <v>248</v>
      </c>
      <c r="F107" s="168" t="s">
        <v>160</v>
      </c>
      <c r="G107" s="216">
        <v>39295</v>
      </c>
      <c r="H107" s="168">
        <v>11</v>
      </c>
      <c r="I107" s="168">
        <v>11</v>
      </c>
      <c r="J107" s="208" t="s">
        <v>9739</v>
      </c>
      <c r="K107" s="168" t="s">
        <v>60</v>
      </c>
      <c r="L107" s="208" t="s">
        <v>62</v>
      </c>
      <c r="M107" s="168" t="s">
        <v>63</v>
      </c>
      <c r="N107" s="210">
        <v>60</v>
      </c>
      <c r="O107" s="211">
        <v>90</v>
      </c>
      <c r="P107" s="213">
        <v>80</v>
      </c>
      <c r="Q107" s="209"/>
      <c r="R107" s="212"/>
      <c r="S107" s="168">
        <f>LARGE((N107,O107,P107,Q107,R107),1)</f>
        <v>90</v>
      </c>
      <c r="T107" s="168">
        <f>LARGE((N107,O107,P107,Q107,R107),2)</f>
        <v>80</v>
      </c>
      <c r="U107" s="169">
        <f>LARGE((N107,O107,P107,Q107,R107),3)</f>
        <v>60</v>
      </c>
      <c r="V107" s="246">
        <f t="shared" si="3"/>
        <v>230</v>
      </c>
      <c r="W107" s="220" t="s">
        <v>19598</v>
      </c>
    </row>
    <row r="108" spans="1:23" s="160" customFormat="1" x14ac:dyDescent="0.2">
      <c r="A108" s="187">
        <f t="shared" si="2"/>
        <v>11</v>
      </c>
      <c r="B108" s="206">
        <v>2</v>
      </c>
      <c r="C108" s="206">
        <v>1</v>
      </c>
      <c r="D108" s="168" t="s">
        <v>2675</v>
      </c>
      <c r="E108" s="168" t="s">
        <v>56</v>
      </c>
      <c r="F108" s="168" t="s">
        <v>464</v>
      </c>
      <c r="G108" s="216">
        <v>39365</v>
      </c>
      <c r="H108" s="168">
        <v>11</v>
      </c>
      <c r="I108" s="168">
        <v>11</v>
      </c>
      <c r="J108" s="208" t="s">
        <v>2677</v>
      </c>
      <c r="K108" s="168" t="s">
        <v>98</v>
      </c>
      <c r="L108" s="208" t="s">
        <v>2678</v>
      </c>
      <c r="M108" s="168" t="s">
        <v>253</v>
      </c>
      <c r="N108" s="284">
        <v>60</v>
      </c>
      <c r="O108" s="211">
        <v>100</v>
      </c>
      <c r="P108" s="213">
        <v>70</v>
      </c>
      <c r="Q108" s="209"/>
      <c r="R108" s="212"/>
      <c r="S108" s="168">
        <f>LARGE((N108,O108,P108,Q108,R108),1)</f>
        <v>100</v>
      </c>
      <c r="T108" s="168">
        <f>LARGE((N108,O108,P108,Q108,R108),2)</f>
        <v>70</v>
      </c>
      <c r="U108" s="169">
        <f>LARGE((N108,O108,P108,Q108,R108),3)</f>
        <v>60</v>
      </c>
      <c r="V108" s="246">
        <f t="shared" si="3"/>
        <v>230</v>
      </c>
      <c r="W108" s="292" t="s">
        <v>19598</v>
      </c>
    </row>
    <row r="109" spans="1:23" s="160" customFormat="1" x14ac:dyDescent="0.2">
      <c r="A109" s="187">
        <f t="shared" si="2"/>
        <v>11</v>
      </c>
      <c r="B109" s="206">
        <v>2</v>
      </c>
      <c r="C109" s="206">
        <v>2</v>
      </c>
      <c r="D109" s="168" t="s">
        <v>918</v>
      </c>
      <c r="E109" s="168" t="s">
        <v>127</v>
      </c>
      <c r="F109" s="168" t="s">
        <v>326</v>
      </c>
      <c r="G109" s="216">
        <v>39223</v>
      </c>
      <c r="H109" s="168">
        <v>11</v>
      </c>
      <c r="I109" s="168">
        <v>11</v>
      </c>
      <c r="J109" s="208" t="s">
        <v>286</v>
      </c>
      <c r="K109" s="168" t="s">
        <v>60</v>
      </c>
      <c r="L109" s="208" t="s">
        <v>150</v>
      </c>
      <c r="M109" s="168" t="s">
        <v>63</v>
      </c>
      <c r="N109" s="284">
        <v>60</v>
      </c>
      <c r="O109" s="211">
        <v>80</v>
      </c>
      <c r="P109" s="287">
        <v>90</v>
      </c>
      <c r="Q109" s="209"/>
      <c r="R109" s="212"/>
      <c r="S109" s="168">
        <f>LARGE((N109,O109,P109,Q109,R109),1)</f>
        <v>90</v>
      </c>
      <c r="T109" s="168">
        <f>LARGE((N109,O109,P109,Q109,R109),2)</f>
        <v>80</v>
      </c>
      <c r="U109" s="169">
        <f>LARGE((N109,O109,P109,Q109,R109),3)</f>
        <v>60</v>
      </c>
      <c r="V109" s="246">
        <f t="shared" si="3"/>
        <v>230</v>
      </c>
      <c r="W109" s="292" t="s">
        <v>19598</v>
      </c>
    </row>
    <row r="110" spans="1:23" s="160" customFormat="1" x14ac:dyDescent="0.2">
      <c r="A110" s="187">
        <f t="shared" si="2"/>
        <v>11</v>
      </c>
      <c r="B110" s="206">
        <v>2</v>
      </c>
      <c r="C110" s="206">
        <v>1</v>
      </c>
      <c r="D110" s="168" t="s">
        <v>17523</v>
      </c>
      <c r="E110" s="168" t="s">
        <v>362</v>
      </c>
      <c r="F110" s="168" t="s">
        <v>57</v>
      </c>
      <c r="G110" s="215">
        <v>39109</v>
      </c>
      <c r="H110" s="168">
        <v>11</v>
      </c>
      <c r="I110" s="168">
        <v>11</v>
      </c>
      <c r="J110" s="208" t="s">
        <v>2985</v>
      </c>
      <c r="K110" s="168" t="s">
        <v>98</v>
      </c>
      <c r="L110" s="208" t="s">
        <v>627</v>
      </c>
      <c r="M110" s="168"/>
      <c r="N110" s="284">
        <v>75</v>
      </c>
      <c r="O110" s="285">
        <v>95</v>
      </c>
      <c r="P110" s="213">
        <v>60</v>
      </c>
      <c r="Q110" s="209"/>
      <c r="R110" s="212"/>
      <c r="S110" s="168">
        <f>LARGE((N110,O110,P110,Q110,R110),1)</f>
        <v>95</v>
      </c>
      <c r="T110" s="168">
        <f>LARGE((N110,O110,P110,Q110,R110),2)</f>
        <v>75</v>
      </c>
      <c r="U110" s="169">
        <f>LARGE((N110,O110,P110,Q110,R110),3)</f>
        <v>60</v>
      </c>
      <c r="V110" s="169">
        <f t="shared" si="3"/>
        <v>230</v>
      </c>
      <c r="W110" s="292" t="s">
        <v>19598</v>
      </c>
    </row>
    <row r="111" spans="1:23" s="160" customFormat="1" x14ac:dyDescent="0.2">
      <c r="A111" s="187">
        <f t="shared" si="2"/>
        <v>11</v>
      </c>
      <c r="B111" s="206">
        <v>2</v>
      </c>
      <c r="C111" s="206">
        <v>3</v>
      </c>
      <c r="D111" s="168" t="s">
        <v>18423</v>
      </c>
      <c r="E111" s="168" t="s">
        <v>75</v>
      </c>
      <c r="F111" s="168" t="s">
        <v>2129</v>
      </c>
      <c r="G111" s="215">
        <v>39240</v>
      </c>
      <c r="H111" s="168">
        <v>11</v>
      </c>
      <c r="I111" s="168">
        <v>11</v>
      </c>
      <c r="J111" s="208" t="s">
        <v>18324</v>
      </c>
      <c r="K111" s="168" t="s">
        <v>2068</v>
      </c>
      <c r="L111" s="208" t="s">
        <v>7679</v>
      </c>
      <c r="M111" s="168"/>
      <c r="N111" s="210">
        <v>70</v>
      </c>
      <c r="O111" s="211"/>
      <c r="P111" s="287">
        <v>95</v>
      </c>
      <c r="Q111" s="209">
        <v>60</v>
      </c>
      <c r="R111" s="212"/>
      <c r="S111" s="168">
        <f>LARGE((N111,O111,P111,Q111,R111),1)</f>
        <v>95</v>
      </c>
      <c r="T111" s="168">
        <f>LARGE((N111,O111,P111,Q111,R111),2)</f>
        <v>70</v>
      </c>
      <c r="U111" s="169">
        <f>LARGE((N111,O111,P111,Q111,R111),3)</f>
        <v>60</v>
      </c>
      <c r="V111" s="169">
        <f t="shared" si="3"/>
        <v>225</v>
      </c>
      <c r="W111" s="187"/>
    </row>
    <row r="112" spans="1:23" s="160" customFormat="1" x14ac:dyDescent="0.2">
      <c r="A112" s="187">
        <f t="shared" si="2"/>
        <v>11</v>
      </c>
      <c r="B112" s="206">
        <v>3</v>
      </c>
      <c r="C112" s="206">
        <v>1</v>
      </c>
      <c r="D112" s="168" t="s">
        <v>4624</v>
      </c>
      <c r="E112" s="168" t="s">
        <v>69</v>
      </c>
      <c r="F112" s="168" t="s">
        <v>49</v>
      </c>
      <c r="G112" s="215">
        <v>39248</v>
      </c>
      <c r="H112" s="168">
        <v>11</v>
      </c>
      <c r="I112" s="168">
        <v>11</v>
      </c>
      <c r="J112" s="208" t="s">
        <v>18324</v>
      </c>
      <c r="K112" s="168" t="s">
        <v>2068</v>
      </c>
      <c r="L112" s="208" t="s">
        <v>7679</v>
      </c>
      <c r="M112" s="168"/>
      <c r="N112" s="284">
        <v>80</v>
      </c>
      <c r="O112" s="211">
        <v>60</v>
      </c>
      <c r="P112" s="213">
        <v>85</v>
      </c>
      <c r="Q112" s="209"/>
      <c r="R112" s="212"/>
      <c r="S112" s="168">
        <f>LARGE((N112,O112,P112,Q112,R112),1)</f>
        <v>85</v>
      </c>
      <c r="T112" s="168">
        <f>LARGE((N112,O112,P112,Q112,R112),2)</f>
        <v>80</v>
      </c>
      <c r="U112" s="169">
        <f>LARGE((N112,O112,P112,Q112,R112),3)</f>
        <v>60</v>
      </c>
      <c r="V112" s="169">
        <f t="shared" si="3"/>
        <v>225</v>
      </c>
      <c r="W112" s="187"/>
    </row>
    <row r="113" spans="1:23" s="160" customFormat="1" x14ac:dyDescent="0.2">
      <c r="A113" s="187">
        <f t="shared" si="2"/>
        <v>11</v>
      </c>
      <c r="B113" s="206"/>
      <c r="C113" s="206"/>
      <c r="D113" s="168" t="s">
        <v>9584</v>
      </c>
      <c r="E113" s="168" t="s">
        <v>3053</v>
      </c>
      <c r="F113" s="168" t="s">
        <v>160</v>
      </c>
      <c r="G113" s="216">
        <v>39465</v>
      </c>
      <c r="H113" s="168">
        <v>11</v>
      </c>
      <c r="I113" s="168">
        <v>11</v>
      </c>
      <c r="J113" s="208" t="s">
        <v>5794</v>
      </c>
      <c r="K113" s="168" t="s">
        <v>2552</v>
      </c>
      <c r="L113" s="208" t="s">
        <v>3033</v>
      </c>
      <c r="M113" s="168"/>
      <c r="N113" s="210">
        <v>60</v>
      </c>
      <c r="O113" s="211">
        <v>85</v>
      </c>
      <c r="P113" s="287">
        <v>80</v>
      </c>
      <c r="Q113" s="209"/>
      <c r="R113" s="212"/>
      <c r="S113" s="168">
        <f>LARGE((N113,O113,P113,Q113,R113),1)</f>
        <v>85</v>
      </c>
      <c r="T113" s="168">
        <f>LARGE((N113,O113,P113,Q113,R113),2)</f>
        <v>80</v>
      </c>
      <c r="U113" s="169">
        <f>LARGE((N113,O113,P113,Q113,R113),3)</f>
        <v>60</v>
      </c>
      <c r="V113" s="169">
        <f t="shared" si="3"/>
        <v>225</v>
      </c>
      <c r="W113" s="187"/>
    </row>
    <row r="114" spans="1:23" s="160" customFormat="1" x14ac:dyDescent="0.2">
      <c r="A114" s="187">
        <f t="shared" si="2"/>
        <v>11</v>
      </c>
      <c r="B114" s="206"/>
      <c r="C114" s="206"/>
      <c r="D114" s="168" t="s">
        <v>2134</v>
      </c>
      <c r="E114" s="168" t="s">
        <v>2135</v>
      </c>
      <c r="F114" s="168" t="s">
        <v>1005</v>
      </c>
      <c r="G114" s="216">
        <v>39427</v>
      </c>
      <c r="H114" s="168">
        <v>11</v>
      </c>
      <c r="I114" s="168">
        <v>11</v>
      </c>
      <c r="J114" s="208" t="s">
        <v>2137</v>
      </c>
      <c r="K114" s="168" t="s">
        <v>2138</v>
      </c>
      <c r="L114" s="208" t="s">
        <v>2139</v>
      </c>
      <c r="M114" s="168"/>
      <c r="N114" s="210">
        <v>85</v>
      </c>
      <c r="O114" s="211"/>
      <c r="P114" s="213"/>
      <c r="Q114" s="209">
        <v>80</v>
      </c>
      <c r="R114" s="212">
        <v>60</v>
      </c>
      <c r="S114" s="168">
        <f>LARGE((N114,O114,P114,Q114,R114),1)</f>
        <v>85</v>
      </c>
      <c r="T114" s="168">
        <f>LARGE((N114,O114,P114,Q114,R114),2)</f>
        <v>80</v>
      </c>
      <c r="U114" s="169">
        <f>LARGE((N114,O114,P114,Q114,R114),3)</f>
        <v>60</v>
      </c>
      <c r="V114" s="169">
        <f t="shared" si="3"/>
        <v>225</v>
      </c>
      <c r="W114" s="248"/>
    </row>
    <row r="115" spans="1:23" s="160" customFormat="1" x14ac:dyDescent="0.2">
      <c r="A115" s="187">
        <f t="shared" si="2"/>
        <v>11</v>
      </c>
      <c r="B115" s="206">
        <v>1</v>
      </c>
      <c r="C115" s="206">
        <v>2</v>
      </c>
      <c r="D115" s="168" t="s">
        <v>5098</v>
      </c>
      <c r="E115" s="168" t="s">
        <v>75</v>
      </c>
      <c r="F115" s="168" t="s">
        <v>141</v>
      </c>
      <c r="G115" s="216">
        <v>39422</v>
      </c>
      <c r="H115" s="168">
        <v>11</v>
      </c>
      <c r="I115" s="168">
        <v>11</v>
      </c>
      <c r="J115" s="208" t="s">
        <v>2200</v>
      </c>
      <c r="K115" s="168" t="s">
        <v>60</v>
      </c>
      <c r="L115" s="208" t="s">
        <v>5100</v>
      </c>
      <c r="M115" s="168" t="s">
        <v>5101</v>
      </c>
      <c r="N115" s="210">
        <v>60</v>
      </c>
      <c r="O115" s="211">
        <v>85</v>
      </c>
      <c r="P115" s="213">
        <v>75</v>
      </c>
      <c r="Q115" s="209"/>
      <c r="R115" s="212"/>
      <c r="S115" s="168">
        <f>LARGE((N115,O115,P115,Q115,R115),1)</f>
        <v>85</v>
      </c>
      <c r="T115" s="168">
        <f>LARGE((N115,O115,P115,Q115,R115),2)</f>
        <v>75</v>
      </c>
      <c r="U115" s="169">
        <f>LARGE((N115,O115,P115,Q115,R115),3)</f>
        <v>60</v>
      </c>
      <c r="V115" s="169">
        <f t="shared" si="3"/>
        <v>220</v>
      </c>
      <c r="W115" s="187"/>
    </row>
    <row r="116" spans="1:23" s="160" customFormat="1" x14ac:dyDescent="0.2">
      <c r="A116" s="187">
        <f t="shared" si="2"/>
        <v>11</v>
      </c>
      <c r="B116" s="206">
        <v>1</v>
      </c>
      <c r="C116" s="206">
        <v>2</v>
      </c>
      <c r="D116" s="168" t="s">
        <v>9002</v>
      </c>
      <c r="E116" s="168" t="s">
        <v>2289</v>
      </c>
      <c r="F116" s="168" t="s">
        <v>185</v>
      </c>
      <c r="G116" s="216">
        <v>39112</v>
      </c>
      <c r="H116" s="168">
        <v>11</v>
      </c>
      <c r="I116" s="168">
        <v>11</v>
      </c>
      <c r="J116" s="208" t="s">
        <v>9003</v>
      </c>
      <c r="K116" s="168" t="s">
        <v>60</v>
      </c>
      <c r="L116" s="208" t="s">
        <v>150</v>
      </c>
      <c r="M116" s="168"/>
      <c r="N116" s="210">
        <v>60</v>
      </c>
      <c r="O116" s="211"/>
      <c r="P116" s="213"/>
      <c r="Q116" s="209">
        <v>65</v>
      </c>
      <c r="R116" s="212">
        <v>91</v>
      </c>
      <c r="S116" s="168">
        <f>LARGE((N116,O116,P116,Q116,R116),1)</f>
        <v>91</v>
      </c>
      <c r="T116" s="168">
        <f>LARGE((N116,O116,P116,Q116,R116),2)</f>
        <v>65</v>
      </c>
      <c r="U116" s="169">
        <f>LARGE((N116,O116,P116,Q116,R116),3)</f>
        <v>60</v>
      </c>
      <c r="V116" s="169">
        <f t="shared" si="3"/>
        <v>216</v>
      </c>
      <c r="W116" s="187"/>
    </row>
    <row r="117" spans="1:23" s="160" customFormat="1" x14ac:dyDescent="0.2">
      <c r="A117" s="187">
        <f t="shared" si="2"/>
        <v>11</v>
      </c>
      <c r="B117" s="206">
        <v>2</v>
      </c>
      <c r="C117" s="206">
        <v>2</v>
      </c>
      <c r="D117" s="168" t="s">
        <v>7217</v>
      </c>
      <c r="E117" s="168" t="s">
        <v>7218</v>
      </c>
      <c r="F117" s="168" t="s">
        <v>7219</v>
      </c>
      <c r="G117" s="216">
        <v>39379</v>
      </c>
      <c r="H117" s="168">
        <v>11</v>
      </c>
      <c r="I117" s="168">
        <v>11</v>
      </c>
      <c r="J117" s="208" t="s">
        <v>3627</v>
      </c>
      <c r="K117" s="168" t="s">
        <v>98</v>
      </c>
      <c r="L117" s="208" t="s">
        <v>2678</v>
      </c>
      <c r="M117" s="168"/>
      <c r="N117" s="210">
        <v>60</v>
      </c>
      <c r="O117" s="211">
        <v>85</v>
      </c>
      <c r="P117" s="213">
        <v>70</v>
      </c>
      <c r="Q117" s="209"/>
      <c r="R117" s="212"/>
      <c r="S117" s="168">
        <f>LARGE((N117,O117,P117,Q117,R117),1)</f>
        <v>85</v>
      </c>
      <c r="T117" s="168">
        <f>LARGE((N117,O117,P117,Q117,R117),2)</f>
        <v>70</v>
      </c>
      <c r="U117" s="169">
        <f>LARGE((N117,O117,P117,Q117,R117),3)</f>
        <v>60</v>
      </c>
      <c r="V117" s="169">
        <f t="shared" si="3"/>
        <v>215</v>
      </c>
      <c r="W117" s="187"/>
    </row>
    <row r="118" spans="1:23" s="160" customFormat="1" x14ac:dyDescent="0.2">
      <c r="A118" s="187">
        <f t="shared" si="2"/>
        <v>11</v>
      </c>
      <c r="B118" s="206"/>
      <c r="C118" s="206"/>
      <c r="D118" s="168" t="s">
        <v>5722</v>
      </c>
      <c r="E118" s="168" t="s">
        <v>904</v>
      </c>
      <c r="F118" s="168" t="s">
        <v>57</v>
      </c>
      <c r="G118" s="207">
        <v>39154</v>
      </c>
      <c r="H118" s="197">
        <v>11</v>
      </c>
      <c r="I118" s="197">
        <v>11</v>
      </c>
      <c r="J118" s="208" t="s">
        <v>5723</v>
      </c>
      <c r="K118" s="168" t="s">
        <v>164</v>
      </c>
      <c r="L118" s="208" t="s">
        <v>504</v>
      </c>
      <c r="M118" s="168" t="s">
        <v>5724</v>
      </c>
      <c r="N118" s="210">
        <v>60</v>
      </c>
      <c r="O118" s="211">
        <v>80</v>
      </c>
      <c r="P118" s="213">
        <v>75</v>
      </c>
      <c r="Q118" s="209"/>
      <c r="R118" s="212"/>
      <c r="S118" s="168">
        <f>LARGE((N118,O118,P118,Q118,R118),1)</f>
        <v>80</v>
      </c>
      <c r="T118" s="168">
        <f>LARGE((N118,O118,P118,Q118,R118),2)</f>
        <v>75</v>
      </c>
      <c r="U118" s="169">
        <f>LARGE((N118,O118,P118,Q118,R118),3)</f>
        <v>60</v>
      </c>
      <c r="V118" s="169">
        <f t="shared" si="3"/>
        <v>215</v>
      </c>
      <c r="W118" s="187"/>
    </row>
    <row r="119" spans="1:23" s="160" customFormat="1" x14ac:dyDescent="0.2">
      <c r="A119" s="187">
        <f t="shared" si="2"/>
        <v>11</v>
      </c>
      <c r="B119" s="206">
        <v>2</v>
      </c>
      <c r="C119" s="206">
        <v>2</v>
      </c>
      <c r="D119" s="168" t="s">
        <v>277</v>
      </c>
      <c r="E119" s="168" t="s">
        <v>278</v>
      </c>
      <c r="F119" s="168" t="s">
        <v>279</v>
      </c>
      <c r="G119" s="216">
        <v>39468</v>
      </c>
      <c r="H119" s="168">
        <v>11</v>
      </c>
      <c r="I119" s="168">
        <v>11</v>
      </c>
      <c r="J119" s="208" t="s">
        <v>282</v>
      </c>
      <c r="K119" s="168" t="s">
        <v>60</v>
      </c>
      <c r="L119" s="208" t="s">
        <v>283</v>
      </c>
      <c r="M119" s="168" t="s">
        <v>253</v>
      </c>
      <c r="N119" s="210">
        <v>60</v>
      </c>
      <c r="O119" s="211"/>
      <c r="P119" s="213"/>
      <c r="Q119" s="209">
        <v>75</v>
      </c>
      <c r="R119" s="212">
        <v>77</v>
      </c>
      <c r="S119" s="168">
        <f>LARGE((N119,O119,P119,Q119,R119),1)</f>
        <v>77</v>
      </c>
      <c r="T119" s="168">
        <f>LARGE((N119,O119,P119,Q119,R119),2)</f>
        <v>75</v>
      </c>
      <c r="U119" s="169">
        <f>LARGE((N119,O119,P119,Q119,R119),3)</f>
        <v>60</v>
      </c>
      <c r="V119" s="169">
        <f t="shared" si="3"/>
        <v>212</v>
      </c>
      <c r="W119" s="187"/>
    </row>
    <row r="120" spans="1:23" s="160" customFormat="1" x14ac:dyDescent="0.2">
      <c r="A120" s="187">
        <f t="shared" si="2"/>
        <v>11</v>
      </c>
      <c r="B120" s="206">
        <v>1</v>
      </c>
      <c r="C120" s="206">
        <v>1</v>
      </c>
      <c r="D120" s="168" t="s">
        <v>2727</v>
      </c>
      <c r="E120" s="168" t="s">
        <v>193</v>
      </c>
      <c r="F120" s="168" t="s">
        <v>114</v>
      </c>
      <c r="G120" s="216">
        <v>39217</v>
      </c>
      <c r="H120" s="168">
        <v>11</v>
      </c>
      <c r="I120" s="168">
        <v>11</v>
      </c>
      <c r="J120" s="208" t="s">
        <v>2729</v>
      </c>
      <c r="K120" s="168" t="s">
        <v>60</v>
      </c>
      <c r="L120" s="208" t="s">
        <v>2201</v>
      </c>
      <c r="M120" s="168"/>
      <c r="N120" s="210">
        <v>60</v>
      </c>
      <c r="O120" s="211">
        <v>75</v>
      </c>
      <c r="P120" s="213">
        <v>75</v>
      </c>
      <c r="Q120" s="209"/>
      <c r="R120" s="212"/>
      <c r="S120" s="168">
        <f>LARGE((N120,O120,P120,Q120,R120),1)</f>
        <v>75</v>
      </c>
      <c r="T120" s="168">
        <f>LARGE((N120,O120,P120,Q120,R120),2)</f>
        <v>75</v>
      </c>
      <c r="U120" s="169">
        <f>LARGE((N120,O120,P120,Q120,R120),3)</f>
        <v>60</v>
      </c>
      <c r="V120" s="169">
        <f t="shared" si="3"/>
        <v>210</v>
      </c>
      <c r="W120" s="187"/>
    </row>
    <row r="121" spans="1:23" s="160" customFormat="1" x14ac:dyDescent="0.2">
      <c r="A121" s="187">
        <f t="shared" si="2"/>
        <v>11</v>
      </c>
      <c r="B121" s="206"/>
      <c r="C121" s="206"/>
      <c r="D121" s="168" t="s">
        <v>5784</v>
      </c>
      <c r="E121" s="168" t="s">
        <v>597</v>
      </c>
      <c r="F121" s="168" t="s">
        <v>160</v>
      </c>
      <c r="G121" s="216">
        <v>39224</v>
      </c>
      <c r="H121" s="168">
        <v>11</v>
      </c>
      <c r="I121" s="168">
        <v>11</v>
      </c>
      <c r="J121" s="208" t="s">
        <v>5785</v>
      </c>
      <c r="K121" s="168" t="s">
        <v>473</v>
      </c>
      <c r="L121" s="208" t="s">
        <v>475</v>
      </c>
      <c r="M121" s="168" t="s">
        <v>5786</v>
      </c>
      <c r="N121" s="210">
        <v>60</v>
      </c>
      <c r="O121" s="211">
        <v>65</v>
      </c>
      <c r="P121" s="213">
        <v>85</v>
      </c>
      <c r="Q121" s="209"/>
      <c r="R121" s="212"/>
      <c r="S121" s="168">
        <f>LARGE((N121,O121,P121,Q121,R121),1)</f>
        <v>85</v>
      </c>
      <c r="T121" s="168">
        <f>LARGE((N121,O121,P121,Q121,R121),2)</f>
        <v>65</v>
      </c>
      <c r="U121" s="169">
        <f>LARGE((N121,O121,P121,Q121,R121),3)</f>
        <v>60</v>
      </c>
      <c r="V121" s="169">
        <f t="shared" si="3"/>
        <v>210</v>
      </c>
      <c r="W121" s="187"/>
    </row>
    <row r="122" spans="1:23" s="160" customFormat="1" x14ac:dyDescent="0.2">
      <c r="A122" s="187">
        <f t="shared" si="2"/>
        <v>11</v>
      </c>
      <c r="B122" s="206">
        <v>2</v>
      </c>
      <c r="C122" s="206">
        <v>1</v>
      </c>
      <c r="D122" s="168" t="s">
        <v>945</v>
      </c>
      <c r="E122" s="168" t="s">
        <v>289</v>
      </c>
      <c r="F122" s="168" t="s">
        <v>141</v>
      </c>
      <c r="G122" s="216">
        <v>39267</v>
      </c>
      <c r="H122" s="168">
        <v>11</v>
      </c>
      <c r="I122" s="168">
        <v>11</v>
      </c>
      <c r="J122" s="208" t="s">
        <v>1519</v>
      </c>
      <c r="K122" s="168" t="s">
        <v>98</v>
      </c>
      <c r="L122" s="208" t="s">
        <v>1520</v>
      </c>
      <c r="M122" s="168"/>
      <c r="N122" s="210">
        <v>60</v>
      </c>
      <c r="O122" s="211">
        <v>75</v>
      </c>
      <c r="P122" s="213"/>
      <c r="Q122" s="209">
        <v>75</v>
      </c>
      <c r="R122" s="212">
        <v>14</v>
      </c>
      <c r="S122" s="168">
        <f>LARGE((N122,O122,P122,Q122,R122),1)</f>
        <v>75</v>
      </c>
      <c r="T122" s="168">
        <f>LARGE((N122,O122,P122,Q122,R122),2)</f>
        <v>75</v>
      </c>
      <c r="U122" s="169">
        <f>LARGE((N122,O122,P122,Q122,R122),3)</f>
        <v>60</v>
      </c>
      <c r="V122" s="169">
        <f t="shared" si="3"/>
        <v>210</v>
      </c>
      <c r="W122" s="187"/>
    </row>
    <row r="123" spans="1:23" s="160" customFormat="1" x14ac:dyDescent="0.2">
      <c r="A123" s="187">
        <f t="shared" si="2"/>
        <v>11</v>
      </c>
      <c r="B123" s="206">
        <v>2</v>
      </c>
      <c r="C123" s="206">
        <v>2</v>
      </c>
      <c r="D123" s="168" t="s">
        <v>18433</v>
      </c>
      <c r="E123" s="168" t="s">
        <v>213</v>
      </c>
      <c r="F123" s="168" t="s">
        <v>390</v>
      </c>
      <c r="G123" s="215">
        <v>39195</v>
      </c>
      <c r="H123" s="168">
        <v>11</v>
      </c>
      <c r="I123" s="168">
        <v>11</v>
      </c>
      <c r="J123" s="208" t="s">
        <v>18324</v>
      </c>
      <c r="K123" s="168" t="s">
        <v>2068</v>
      </c>
      <c r="L123" s="208" t="s">
        <v>7679</v>
      </c>
      <c r="M123" s="168"/>
      <c r="N123" s="210">
        <v>65</v>
      </c>
      <c r="O123" s="211">
        <v>60</v>
      </c>
      <c r="P123" s="213">
        <v>85</v>
      </c>
      <c r="Q123" s="209"/>
      <c r="R123" s="212"/>
      <c r="S123" s="168">
        <f>LARGE((N123,O123,P123,Q123,R123),1)</f>
        <v>85</v>
      </c>
      <c r="T123" s="168">
        <f>LARGE((N123,O123,P123,Q123,R123),2)</f>
        <v>65</v>
      </c>
      <c r="U123" s="169">
        <f>LARGE((N123,O123,P123,Q123,R123),3)</f>
        <v>60</v>
      </c>
      <c r="V123" s="169">
        <f t="shared" si="3"/>
        <v>210</v>
      </c>
      <c r="W123" s="187"/>
    </row>
    <row r="124" spans="1:23" s="160" customFormat="1" x14ac:dyDescent="0.2">
      <c r="A124" s="187">
        <f t="shared" si="2"/>
        <v>11</v>
      </c>
      <c r="B124" s="206"/>
      <c r="C124" s="206"/>
      <c r="D124" s="168" t="s">
        <v>19618</v>
      </c>
      <c r="E124" s="168" t="s">
        <v>96</v>
      </c>
      <c r="F124" s="168" t="s">
        <v>19077</v>
      </c>
      <c r="G124" s="207">
        <v>39397</v>
      </c>
      <c r="H124" s="197">
        <v>11</v>
      </c>
      <c r="I124" s="197">
        <v>11</v>
      </c>
      <c r="J124" s="208" t="s">
        <v>19619</v>
      </c>
      <c r="K124" s="168" t="s">
        <v>164</v>
      </c>
      <c r="L124" s="208" t="s">
        <v>377</v>
      </c>
      <c r="M124" s="168"/>
      <c r="N124" s="210"/>
      <c r="O124" s="211">
        <v>75</v>
      </c>
      <c r="P124" s="213">
        <v>60</v>
      </c>
      <c r="Q124" s="209">
        <v>75</v>
      </c>
      <c r="R124" s="212"/>
      <c r="S124" s="168">
        <f>LARGE((N124,O124,P124,Q124,R124),1)</f>
        <v>75</v>
      </c>
      <c r="T124" s="168">
        <f>LARGE((N124,O124,P124,Q124,R124),2)</f>
        <v>75</v>
      </c>
      <c r="U124" s="169">
        <f>LARGE((N124,O124,P124,Q124,R124),3)</f>
        <v>60</v>
      </c>
      <c r="V124" s="169">
        <f t="shared" si="3"/>
        <v>210</v>
      </c>
      <c r="W124" s="187"/>
    </row>
    <row r="125" spans="1:23" s="160" customFormat="1" x14ac:dyDescent="0.2">
      <c r="A125" s="187">
        <f t="shared" si="2"/>
        <v>11</v>
      </c>
      <c r="B125" s="206">
        <v>2</v>
      </c>
      <c r="C125" s="206">
        <v>2</v>
      </c>
      <c r="D125" s="168" t="s">
        <v>6354</v>
      </c>
      <c r="E125" s="168" t="s">
        <v>184</v>
      </c>
      <c r="F125" s="168" t="s">
        <v>520</v>
      </c>
      <c r="G125" s="216">
        <v>45368</v>
      </c>
      <c r="H125" s="168">
        <v>11</v>
      </c>
      <c r="I125" s="168">
        <v>11</v>
      </c>
      <c r="J125" s="208" t="s">
        <v>1210</v>
      </c>
      <c r="K125" s="168" t="s">
        <v>60</v>
      </c>
      <c r="L125" s="208" t="s">
        <v>6355</v>
      </c>
      <c r="M125" s="168" t="s">
        <v>63</v>
      </c>
      <c r="N125" s="210">
        <v>60</v>
      </c>
      <c r="O125" s="211">
        <v>50</v>
      </c>
      <c r="P125" s="213"/>
      <c r="Q125" s="209">
        <v>80</v>
      </c>
      <c r="R125" s="212">
        <v>67</v>
      </c>
      <c r="S125" s="168">
        <f>LARGE((N125,O125,P125,Q125,R125),1)</f>
        <v>80</v>
      </c>
      <c r="T125" s="168">
        <f>LARGE((N125,O125,P125,Q125,R125),2)</f>
        <v>67</v>
      </c>
      <c r="U125" s="169">
        <f>LARGE((N125,O125,P125,Q125,R125),3)</f>
        <v>60</v>
      </c>
      <c r="V125" s="169">
        <f t="shared" si="3"/>
        <v>207</v>
      </c>
      <c r="W125" s="187"/>
    </row>
    <row r="126" spans="1:23" s="160" customFormat="1" x14ac:dyDescent="0.2">
      <c r="A126" s="187">
        <f t="shared" si="2"/>
        <v>11</v>
      </c>
      <c r="B126" s="206"/>
      <c r="C126" s="206"/>
      <c r="D126" s="168" t="s">
        <v>3527</v>
      </c>
      <c r="E126" s="168" t="s">
        <v>75</v>
      </c>
      <c r="F126" s="168" t="s">
        <v>951</v>
      </c>
      <c r="G126" s="216">
        <v>39157</v>
      </c>
      <c r="H126" s="168">
        <v>11</v>
      </c>
      <c r="I126" s="168">
        <v>11</v>
      </c>
      <c r="J126" s="208" t="s">
        <v>3528</v>
      </c>
      <c r="K126" s="168" t="s">
        <v>60</v>
      </c>
      <c r="L126" s="208" t="s">
        <v>2484</v>
      </c>
      <c r="M126" s="168" t="s">
        <v>3529</v>
      </c>
      <c r="N126" s="210">
        <v>60</v>
      </c>
      <c r="O126" s="211">
        <v>70</v>
      </c>
      <c r="P126" s="213">
        <v>75</v>
      </c>
      <c r="Q126" s="209"/>
      <c r="R126" s="212"/>
      <c r="S126" s="168">
        <f>LARGE((N126,O126,P126,Q126,R126),1)</f>
        <v>75</v>
      </c>
      <c r="T126" s="168">
        <f>LARGE((N126,O126,P126,Q126,R126),2)</f>
        <v>70</v>
      </c>
      <c r="U126" s="169">
        <f>LARGE((N126,O126,P126,Q126,R126),3)</f>
        <v>60</v>
      </c>
      <c r="V126" s="169">
        <f t="shared" si="3"/>
        <v>205</v>
      </c>
      <c r="W126" s="187"/>
    </row>
    <row r="127" spans="1:23" s="160" customFormat="1" ht="25.5" x14ac:dyDescent="0.2">
      <c r="A127" s="187">
        <f t="shared" si="2"/>
        <v>11</v>
      </c>
      <c r="B127" s="206">
        <v>2</v>
      </c>
      <c r="C127" s="206">
        <v>3</v>
      </c>
      <c r="D127" s="168" t="s">
        <v>247</v>
      </c>
      <c r="E127" s="168" t="s">
        <v>248</v>
      </c>
      <c r="F127" s="168" t="s">
        <v>57</v>
      </c>
      <c r="G127" s="216">
        <v>39212</v>
      </c>
      <c r="H127" s="168">
        <v>11</v>
      </c>
      <c r="I127" s="168">
        <v>11</v>
      </c>
      <c r="J127" s="208" t="s">
        <v>250</v>
      </c>
      <c r="K127" s="168" t="s">
        <v>251</v>
      </c>
      <c r="L127" s="208" t="s">
        <v>252</v>
      </c>
      <c r="M127" s="168" t="s">
        <v>253</v>
      </c>
      <c r="N127" s="210">
        <v>65</v>
      </c>
      <c r="O127" s="211">
        <v>60</v>
      </c>
      <c r="P127" s="213">
        <v>80</v>
      </c>
      <c r="Q127" s="209"/>
      <c r="R127" s="212"/>
      <c r="S127" s="168">
        <f>LARGE((N127,O127,P127,Q127,R127),1)</f>
        <v>80</v>
      </c>
      <c r="T127" s="168">
        <f>LARGE((N127,O127,P127,Q127,R127),2)</f>
        <v>65</v>
      </c>
      <c r="U127" s="169">
        <f>LARGE((N127,O127,P127,Q127,R127),3)</f>
        <v>60</v>
      </c>
      <c r="V127" s="169">
        <f t="shared" si="3"/>
        <v>205</v>
      </c>
      <c r="W127" s="187"/>
    </row>
    <row r="128" spans="1:23" s="160" customFormat="1" ht="25.5" x14ac:dyDescent="0.2">
      <c r="A128" s="187">
        <f t="shared" si="2"/>
        <v>11</v>
      </c>
      <c r="B128" s="206">
        <v>1</v>
      </c>
      <c r="C128" s="206">
        <v>1</v>
      </c>
      <c r="D128" s="168" t="s">
        <v>6713</v>
      </c>
      <c r="E128" s="168" t="s">
        <v>153</v>
      </c>
      <c r="F128" s="168" t="s">
        <v>891</v>
      </c>
      <c r="G128" s="216">
        <v>39327</v>
      </c>
      <c r="H128" s="168">
        <v>11</v>
      </c>
      <c r="I128" s="168">
        <v>11</v>
      </c>
      <c r="J128" s="208" t="s">
        <v>6715</v>
      </c>
      <c r="K128" s="168" t="s">
        <v>732</v>
      </c>
      <c r="L128" s="208" t="s">
        <v>6716</v>
      </c>
      <c r="M128" s="168"/>
      <c r="N128" s="210">
        <v>60</v>
      </c>
      <c r="O128" s="211">
        <v>70</v>
      </c>
      <c r="P128" s="213">
        <v>75</v>
      </c>
      <c r="Q128" s="209"/>
      <c r="R128" s="212"/>
      <c r="S128" s="168">
        <f>LARGE((N128,O128,P128,Q128,R128),1)</f>
        <v>75</v>
      </c>
      <c r="T128" s="168">
        <f>LARGE((N128,O128,P128,Q128,R128),2)</f>
        <v>70</v>
      </c>
      <c r="U128" s="169">
        <f>LARGE((N128,O128,P128,Q128,R128),3)</f>
        <v>60</v>
      </c>
      <c r="V128" s="169">
        <f t="shared" si="3"/>
        <v>205</v>
      </c>
      <c r="W128" s="187"/>
    </row>
    <row r="129" spans="1:23" s="160" customFormat="1" x14ac:dyDescent="0.2">
      <c r="A129" s="187">
        <f t="shared" si="2"/>
        <v>11</v>
      </c>
      <c r="B129" s="206">
        <v>2</v>
      </c>
      <c r="C129" s="206">
        <v>3</v>
      </c>
      <c r="D129" s="168" t="s">
        <v>1446</v>
      </c>
      <c r="E129" s="168" t="s">
        <v>597</v>
      </c>
      <c r="F129" s="168" t="s">
        <v>57</v>
      </c>
      <c r="G129" s="216">
        <v>39372</v>
      </c>
      <c r="H129" s="168">
        <v>11</v>
      </c>
      <c r="I129" s="168">
        <v>11</v>
      </c>
      <c r="J129" s="208" t="s">
        <v>2222</v>
      </c>
      <c r="K129" s="168" t="s">
        <v>98</v>
      </c>
      <c r="L129" s="208" t="s">
        <v>2223</v>
      </c>
      <c r="M129" s="168" t="s">
        <v>63</v>
      </c>
      <c r="N129" s="210">
        <v>60</v>
      </c>
      <c r="O129" s="211"/>
      <c r="P129" s="213"/>
      <c r="Q129" s="209">
        <v>70</v>
      </c>
      <c r="R129" s="212">
        <v>72</v>
      </c>
      <c r="S129" s="168">
        <f>LARGE((N129,O129,P129,Q129,R129),1)</f>
        <v>72</v>
      </c>
      <c r="T129" s="168">
        <f>LARGE((N129,O129,P129,Q129,R129),2)</f>
        <v>70</v>
      </c>
      <c r="U129" s="169">
        <f>LARGE((N129,O129,P129,Q129,R129),3)</f>
        <v>60</v>
      </c>
      <c r="V129" s="169">
        <f t="shared" si="3"/>
        <v>202</v>
      </c>
      <c r="W129" s="187"/>
    </row>
    <row r="130" spans="1:23" s="160" customFormat="1" x14ac:dyDescent="0.2">
      <c r="A130" s="187">
        <f t="shared" ref="A130:A193" si="4">I130</f>
        <v>11</v>
      </c>
      <c r="B130" s="206">
        <v>1</v>
      </c>
      <c r="C130" s="206">
        <v>2</v>
      </c>
      <c r="D130" s="168" t="s">
        <v>14716</v>
      </c>
      <c r="E130" s="168" t="s">
        <v>513</v>
      </c>
      <c r="F130" s="168" t="s">
        <v>2042</v>
      </c>
      <c r="G130" s="215">
        <v>39146</v>
      </c>
      <c r="H130" s="168">
        <v>11</v>
      </c>
      <c r="I130" s="168">
        <v>11</v>
      </c>
      <c r="J130" s="208" t="s">
        <v>7980</v>
      </c>
      <c r="K130" s="168" t="s">
        <v>82</v>
      </c>
      <c r="L130" s="208" t="s">
        <v>1944</v>
      </c>
      <c r="M130" s="168" t="s">
        <v>2058</v>
      </c>
      <c r="N130" s="210">
        <v>60</v>
      </c>
      <c r="O130" s="211">
        <v>60</v>
      </c>
      <c r="P130" s="213">
        <v>75</v>
      </c>
      <c r="Q130" s="209">
        <v>65</v>
      </c>
      <c r="R130" s="212"/>
      <c r="S130" s="168">
        <f>LARGE((N130,O130,P130,Q130,R130),1)</f>
        <v>75</v>
      </c>
      <c r="T130" s="168">
        <f>LARGE((N130,O130,P130,Q130,R130),2)</f>
        <v>65</v>
      </c>
      <c r="U130" s="169">
        <f>LARGE((N130,O130,P130,Q130,R130),3)</f>
        <v>60</v>
      </c>
      <c r="V130" s="169">
        <f t="shared" ref="V130:V193" si="5">SUM(S130,T130,U130)</f>
        <v>200</v>
      </c>
      <c r="W130" s="187"/>
    </row>
    <row r="131" spans="1:23" s="160" customFormat="1" ht="25.5" x14ac:dyDescent="0.2">
      <c r="A131" s="187">
        <f t="shared" si="4"/>
        <v>11</v>
      </c>
      <c r="B131" s="206">
        <v>3</v>
      </c>
      <c r="C131" s="206">
        <v>3</v>
      </c>
      <c r="D131" s="168" t="s">
        <v>3047</v>
      </c>
      <c r="E131" s="168" t="s">
        <v>75</v>
      </c>
      <c r="F131" s="168" t="s">
        <v>335</v>
      </c>
      <c r="G131" s="216">
        <v>39391</v>
      </c>
      <c r="H131" s="168">
        <v>11</v>
      </c>
      <c r="I131" s="168">
        <v>11</v>
      </c>
      <c r="J131" s="208" t="s">
        <v>3048</v>
      </c>
      <c r="K131" s="168" t="s">
        <v>82</v>
      </c>
      <c r="L131" s="208" t="s">
        <v>3049</v>
      </c>
      <c r="M131" s="168" t="s">
        <v>3050</v>
      </c>
      <c r="N131" s="210">
        <v>60</v>
      </c>
      <c r="O131" s="211"/>
      <c r="P131" s="213">
        <v>75</v>
      </c>
      <c r="Q131" s="209">
        <v>55</v>
      </c>
      <c r="R131" s="212">
        <v>65</v>
      </c>
      <c r="S131" s="168">
        <f>LARGE((N131,O131,P131,Q131,R131),1)</f>
        <v>75</v>
      </c>
      <c r="T131" s="168">
        <f>LARGE((N131,O131,P131,Q131,R131),2)</f>
        <v>65</v>
      </c>
      <c r="U131" s="169">
        <f>LARGE((N131,O131,P131,Q131,R131),3)</f>
        <v>60</v>
      </c>
      <c r="V131" s="169">
        <f t="shared" si="5"/>
        <v>200</v>
      </c>
      <c r="W131" s="187"/>
    </row>
    <row r="132" spans="1:23" s="160" customFormat="1" x14ac:dyDescent="0.2">
      <c r="A132" s="187">
        <f t="shared" si="4"/>
        <v>11</v>
      </c>
      <c r="B132" s="206">
        <v>1</v>
      </c>
      <c r="C132" s="206">
        <v>2</v>
      </c>
      <c r="D132" s="168" t="s">
        <v>1795</v>
      </c>
      <c r="E132" s="168" t="s">
        <v>1106</v>
      </c>
      <c r="F132" s="168" t="s">
        <v>57</v>
      </c>
      <c r="G132" s="216">
        <v>39302</v>
      </c>
      <c r="H132" s="168">
        <v>11</v>
      </c>
      <c r="I132" s="168">
        <v>11</v>
      </c>
      <c r="J132" s="208" t="s">
        <v>1796</v>
      </c>
      <c r="K132" s="168" t="s">
        <v>164</v>
      </c>
      <c r="L132" s="208" t="s">
        <v>166</v>
      </c>
      <c r="M132" s="168" t="s">
        <v>1797</v>
      </c>
      <c r="N132" s="210">
        <v>60</v>
      </c>
      <c r="O132" s="211">
        <v>65</v>
      </c>
      <c r="P132" s="213">
        <v>75</v>
      </c>
      <c r="Q132" s="209"/>
      <c r="R132" s="212"/>
      <c r="S132" s="168">
        <f>LARGE((N132,O132,P132,Q132,R132),1)</f>
        <v>75</v>
      </c>
      <c r="T132" s="168">
        <f>LARGE((N132,O132,P132,Q132,R132),2)</f>
        <v>65</v>
      </c>
      <c r="U132" s="169">
        <f>LARGE((N132,O132,P132,Q132,R132),3)</f>
        <v>60</v>
      </c>
      <c r="V132" s="169">
        <f t="shared" si="5"/>
        <v>200</v>
      </c>
      <c r="W132" s="187"/>
    </row>
    <row r="133" spans="1:23" s="160" customFormat="1" ht="25.5" x14ac:dyDescent="0.2">
      <c r="A133" s="187">
        <f t="shared" si="4"/>
        <v>11</v>
      </c>
      <c r="B133" s="206"/>
      <c r="C133" s="206"/>
      <c r="D133" s="168" t="s">
        <v>2018</v>
      </c>
      <c r="E133" s="168" t="s">
        <v>1700</v>
      </c>
      <c r="F133" s="168" t="s">
        <v>160</v>
      </c>
      <c r="G133" s="207">
        <v>39163</v>
      </c>
      <c r="H133" s="197">
        <v>11</v>
      </c>
      <c r="I133" s="197">
        <v>11</v>
      </c>
      <c r="J133" s="208" t="s">
        <v>19706</v>
      </c>
      <c r="K133" s="168" t="s">
        <v>2138</v>
      </c>
      <c r="L133" s="208" t="s">
        <v>4927</v>
      </c>
      <c r="M133" s="168" t="s">
        <v>19707</v>
      </c>
      <c r="N133" s="210">
        <v>60</v>
      </c>
      <c r="O133" s="211">
        <v>60</v>
      </c>
      <c r="P133" s="213"/>
      <c r="Q133" s="209">
        <v>80</v>
      </c>
      <c r="R133" s="212">
        <v>58</v>
      </c>
      <c r="S133" s="168">
        <f>LARGE((N133,O133,P133,Q133,R133),1)</f>
        <v>80</v>
      </c>
      <c r="T133" s="168">
        <f>LARGE((N133,O133,P133,Q133,R133),2)</f>
        <v>60</v>
      </c>
      <c r="U133" s="169">
        <f>LARGE((N133,O133,P133,Q133,R133),3)</f>
        <v>60</v>
      </c>
      <c r="V133" s="169">
        <f t="shared" si="5"/>
        <v>200</v>
      </c>
      <c r="W133" s="187"/>
    </row>
    <row r="134" spans="1:23" s="160" customFormat="1" ht="25.5" x14ac:dyDescent="0.2">
      <c r="A134" s="187">
        <f t="shared" si="4"/>
        <v>11</v>
      </c>
      <c r="B134" s="206">
        <v>2</v>
      </c>
      <c r="C134" s="206">
        <v>2</v>
      </c>
      <c r="D134" s="168" t="s">
        <v>4410</v>
      </c>
      <c r="E134" s="168" t="s">
        <v>5480</v>
      </c>
      <c r="F134" s="168" t="s">
        <v>1068</v>
      </c>
      <c r="G134" s="216">
        <v>39431</v>
      </c>
      <c r="H134" s="168">
        <v>11</v>
      </c>
      <c r="I134" s="168">
        <v>11</v>
      </c>
      <c r="J134" s="208" t="s">
        <v>5482</v>
      </c>
      <c r="K134" s="168" t="s">
        <v>732</v>
      </c>
      <c r="L134" s="208" t="s">
        <v>1656</v>
      </c>
      <c r="M134" s="168"/>
      <c r="N134" s="210">
        <v>60</v>
      </c>
      <c r="O134" s="211">
        <v>60</v>
      </c>
      <c r="P134" s="213">
        <v>80</v>
      </c>
      <c r="Q134" s="209"/>
      <c r="R134" s="212"/>
      <c r="S134" s="168">
        <f>LARGE((N134,O134,P134,Q134,R134),1)</f>
        <v>80</v>
      </c>
      <c r="T134" s="168">
        <f>LARGE((N134,O134,P134,Q134,R134),2)</f>
        <v>60</v>
      </c>
      <c r="U134" s="169">
        <f>LARGE((N134,O134,P134,Q134,R134),3)</f>
        <v>60</v>
      </c>
      <c r="V134" s="169">
        <f t="shared" si="5"/>
        <v>200</v>
      </c>
      <c r="W134" s="187"/>
    </row>
    <row r="135" spans="1:23" s="160" customFormat="1" x14ac:dyDescent="0.2">
      <c r="A135" s="187">
        <f t="shared" si="4"/>
        <v>11</v>
      </c>
      <c r="B135" s="206">
        <v>2</v>
      </c>
      <c r="C135" s="206">
        <v>2</v>
      </c>
      <c r="D135" s="168" t="s">
        <v>2312</v>
      </c>
      <c r="E135" s="168" t="s">
        <v>2313</v>
      </c>
      <c r="F135" s="168" t="s">
        <v>2314</v>
      </c>
      <c r="G135" s="216">
        <v>39336</v>
      </c>
      <c r="H135" s="168">
        <v>11</v>
      </c>
      <c r="I135" s="168">
        <v>11</v>
      </c>
      <c r="J135" s="208" t="s">
        <v>2315</v>
      </c>
      <c r="K135" s="168" t="s">
        <v>60</v>
      </c>
      <c r="L135" s="208" t="s">
        <v>150</v>
      </c>
      <c r="M135" s="168" t="s">
        <v>63</v>
      </c>
      <c r="N135" s="210">
        <v>65</v>
      </c>
      <c r="O135" s="211">
        <v>60</v>
      </c>
      <c r="P135" s="213"/>
      <c r="Q135" s="209">
        <v>60</v>
      </c>
      <c r="R135" s="212">
        <v>70</v>
      </c>
      <c r="S135" s="168">
        <f>LARGE((N135,O135,P135,Q135,R135),1)</f>
        <v>70</v>
      </c>
      <c r="T135" s="168">
        <f>LARGE((N135,O135,P135,Q135,R135),2)</f>
        <v>65</v>
      </c>
      <c r="U135" s="169">
        <f>LARGE((N135,O135,P135,Q135,R135),3)</f>
        <v>60</v>
      </c>
      <c r="V135" s="169">
        <f t="shared" si="5"/>
        <v>195</v>
      </c>
      <c r="W135" s="187"/>
    </row>
    <row r="136" spans="1:23" s="160" customFormat="1" x14ac:dyDescent="0.2">
      <c r="A136" s="187">
        <f t="shared" si="4"/>
        <v>11</v>
      </c>
      <c r="B136" s="206">
        <v>3</v>
      </c>
      <c r="C136" s="206">
        <v>2</v>
      </c>
      <c r="D136" s="168" t="s">
        <v>5859</v>
      </c>
      <c r="E136" s="168" t="s">
        <v>950</v>
      </c>
      <c r="F136" s="168" t="s">
        <v>464</v>
      </c>
      <c r="G136" s="216">
        <v>39142</v>
      </c>
      <c r="H136" s="168">
        <v>11</v>
      </c>
      <c r="I136" s="168">
        <v>11</v>
      </c>
      <c r="J136" s="208" t="s">
        <v>5861</v>
      </c>
      <c r="K136" s="168" t="s">
        <v>732</v>
      </c>
      <c r="L136" s="208" t="s">
        <v>1656</v>
      </c>
      <c r="M136" s="168" t="s">
        <v>4773</v>
      </c>
      <c r="N136" s="210">
        <v>70</v>
      </c>
      <c r="O136" s="211">
        <v>65</v>
      </c>
      <c r="P136" s="213">
        <v>60</v>
      </c>
      <c r="Q136" s="209"/>
      <c r="R136" s="212"/>
      <c r="S136" s="168">
        <f>LARGE((N136,O136,P136,Q136,R136),1)</f>
        <v>70</v>
      </c>
      <c r="T136" s="168">
        <f>LARGE((N136,O136,P136,Q136,R136),2)</f>
        <v>65</v>
      </c>
      <c r="U136" s="169">
        <f>LARGE((N136,O136,P136,Q136,R136),3)</f>
        <v>60</v>
      </c>
      <c r="V136" s="169">
        <f t="shared" si="5"/>
        <v>195</v>
      </c>
      <c r="W136" s="187"/>
    </row>
    <row r="137" spans="1:23" s="160" customFormat="1" x14ac:dyDescent="0.2">
      <c r="A137" s="187">
        <f t="shared" si="4"/>
        <v>11</v>
      </c>
      <c r="B137" s="206">
        <v>2</v>
      </c>
      <c r="C137" s="206">
        <v>2</v>
      </c>
      <c r="D137" s="168" t="s">
        <v>3626</v>
      </c>
      <c r="E137" s="168" t="s">
        <v>248</v>
      </c>
      <c r="F137" s="168" t="s">
        <v>2129</v>
      </c>
      <c r="G137" s="216">
        <v>39307</v>
      </c>
      <c r="H137" s="168">
        <v>11</v>
      </c>
      <c r="I137" s="168">
        <v>11</v>
      </c>
      <c r="J137" s="208" t="s">
        <v>3627</v>
      </c>
      <c r="K137" s="168" t="s">
        <v>98</v>
      </c>
      <c r="L137" s="208" t="s">
        <v>2678</v>
      </c>
      <c r="M137" s="168" t="s">
        <v>3628</v>
      </c>
      <c r="N137" s="210">
        <v>60</v>
      </c>
      <c r="O137" s="211">
        <v>70</v>
      </c>
      <c r="P137" s="213"/>
      <c r="Q137" s="209">
        <v>65</v>
      </c>
      <c r="R137" s="212">
        <v>27</v>
      </c>
      <c r="S137" s="168">
        <f>LARGE((N137,O137,P137,Q137,R137),1)</f>
        <v>70</v>
      </c>
      <c r="T137" s="168">
        <f>LARGE((N137,O137,P137,Q137,R137),2)</f>
        <v>65</v>
      </c>
      <c r="U137" s="169">
        <f>LARGE((N137,O137,P137,Q137,R137),3)</f>
        <v>60</v>
      </c>
      <c r="V137" s="169">
        <f t="shared" si="5"/>
        <v>195</v>
      </c>
      <c r="W137" s="187"/>
    </row>
    <row r="138" spans="1:23" s="160" customFormat="1" x14ac:dyDescent="0.2">
      <c r="A138" s="187">
        <f t="shared" si="4"/>
        <v>11</v>
      </c>
      <c r="B138" s="206">
        <v>1</v>
      </c>
      <c r="C138" s="206">
        <v>2</v>
      </c>
      <c r="D138" s="168" t="s">
        <v>18631</v>
      </c>
      <c r="E138" s="168" t="s">
        <v>248</v>
      </c>
      <c r="F138" s="168" t="s">
        <v>326</v>
      </c>
      <c r="G138" s="215">
        <v>39233</v>
      </c>
      <c r="H138" s="168">
        <v>11</v>
      </c>
      <c r="I138" s="168">
        <v>11</v>
      </c>
      <c r="J138" s="208" t="s">
        <v>18634</v>
      </c>
      <c r="K138" s="168" t="s">
        <v>2068</v>
      </c>
      <c r="L138" s="208" t="s">
        <v>16464</v>
      </c>
      <c r="M138" s="168" t="s">
        <v>18636</v>
      </c>
      <c r="N138" s="210">
        <v>65</v>
      </c>
      <c r="O138" s="211">
        <v>60</v>
      </c>
      <c r="P138" s="213">
        <v>70</v>
      </c>
      <c r="Q138" s="209"/>
      <c r="R138" s="212"/>
      <c r="S138" s="168">
        <f>LARGE((N138,O138,P138,Q138,R138),1)</f>
        <v>70</v>
      </c>
      <c r="T138" s="168">
        <f>LARGE((N138,O138,P138,Q138,R138),2)</f>
        <v>65</v>
      </c>
      <c r="U138" s="169">
        <f>LARGE((N138,O138,P138,Q138,R138),3)</f>
        <v>60</v>
      </c>
      <c r="V138" s="169">
        <f t="shared" si="5"/>
        <v>195</v>
      </c>
      <c r="W138" s="187"/>
    </row>
    <row r="139" spans="1:23" s="160" customFormat="1" x14ac:dyDescent="0.2">
      <c r="A139" s="187">
        <f t="shared" si="4"/>
        <v>11</v>
      </c>
      <c r="B139" s="206">
        <v>1</v>
      </c>
      <c r="C139" s="206">
        <v>3</v>
      </c>
      <c r="D139" s="168" t="s">
        <v>11899</v>
      </c>
      <c r="E139" s="168" t="s">
        <v>680</v>
      </c>
      <c r="F139" s="168" t="s">
        <v>326</v>
      </c>
      <c r="G139" s="215">
        <v>39237</v>
      </c>
      <c r="H139" s="168">
        <v>11</v>
      </c>
      <c r="I139" s="168">
        <v>11</v>
      </c>
      <c r="J139" s="208" t="s">
        <v>8818</v>
      </c>
      <c r="K139" s="168" t="s">
        <v>2552</v>
      </c>
      <c r="L139" s="208" t="s">
        <v>4952</v>
      </c>
      <c r="M139" s="168" t="s">
        <v>15608</v>
      </c>
      <c r="N139" s="210">
        <v>65</v>
      </c>
      <c r="O139" s="211">
        <v>70</v>
      </c>
      <c r="P139" s="213">
        <v>60</v>
      </c>
      <c r="Q139" s="209"/>
      <c r="R139" s="212"/>
      <c r="S139" s="168">
        <f>LARGE((N139,O139,P139,Q139,R139),1)</f>
        <v>70</v>
      </c>
      <c r="T139" s="168">
        <f>LARGE((N139,O139,P139,Q139,R139),2)</f>
        <v>65</v>
      </c>
      <c r="U139" s="169">
        <f>LARGE((N139,O139,P139,Q139,R139),3)</f>
        <v>60</v>
      </c>
      <c r="V139" s="169">
        <f t="shared" si="5"/>
        <v>195</v>
      </c>
      <c r="W139" s="187"/>
    </row>
    <row r="140" spans="1:23" s="160" customFormat="1" x14ac:dyDescent="0.2">
      <c r="A140" s="187">
        <f t="shared" si="4"/>
        <v>11</v>
      </c>
      <c r="B140" s="206"/>
      <c r="C140" s="206"/>
      <c r="D140" s="168" t="s">
        <v>1815</v>
      </c>
      <c r="E140" s="168" t="s">
        <v>134</v>
      </c>
      <c r="F140" s="168" t="s">
        <v>141</v>
      </c>
      <c r="G140" s="216">
        <v>39366</v>
      </c>
      <c r="H140" s="168">
        <v>11</v>
      </c>
      <c r="I140" s="168">
        <v>11</v>
      </c>
      <c r="J140" s="208" t="s">
        <v>1816</v>
      </c>
      <c r="K140" s="168" t="s">
        <v>60</v>
      </c>
      <c r="L140" s="208" t="s">
        <v>1103</v>
      </c>
      <c r="M140" s="168" t="s">
        <v>63</v>
      </c>
      <c r="N140" s="210">
        <v>60</v>
      </c>
      <c r="O140" s="211"/>
      <c r="P140" s="213"/>
      <c r="Q140" s="209">
        <v>70</v>
      </c>
      <c r="R140" s="212">
        <v>63</v>
      </c>
      <c r="S140" s="168">
        <f>LARGE((N140,O140,P140,Q140,R140),1)</f>
        <v>70</v>
      </c>
      <c r="T140" s="168">
        <f>LARGE((N140,O140,P140,Q140,R140),2)</f>
        <v>63</v>
      </c>
      <c r="U140" s="169">
        <f>LARGE((N140,O140,P140,Q140,R140),3)</f>
        <v>60</v>
      </c>
      <c r="V140" s="169">
        <f t="shared" si="5"/>
        <v>193</v>
      </c>
      <c r="W140" s="187"/>
    </row>
    <row r="141" spans="1:23" s="160" customFormat="1" ht="25.5" x14ac:dyDescent="0.2">
      <c r="A141" s="187">
        <f t="shared" si="4"/>
        <v>11</v>
      </c>
      <c r="B141" s="206">
        <v>1</v>
      </c>
      <c r="C141" s="206">
        <v>3</v>
      </c>
      <c r="D141" s="168" t="s">
        <v>4984</v>
      </c>
      <c r="E141" s="168" t="s">
        <v>148</v>
      </c>
      <c r="F141" s="168" t="s">
        <v>383</v>
      </c>
      <c r="G141" s="216">
        <v>39274</v>
      </c>
      <c r="H141" s="168">
        <v>11</v>
      </c>
      <c r="I141" s="168">
        <v>11</v>
      </c>
      <c r="J141" s="208" t="s">
        <v>4985</v>
      </c>
      <c r="K141" s="168" t="s">
        <v>683</v>
      </c>
      <c r="L141" s="208" t="s">
        <v>823</v>
      </c>
      <c r="M141" s="168"/>
      <c r="N141" s="210">
        <v>60</v>
      </c>
      <c r="O141" s="211">
        <v>60</v>
      </c>
      <c r="P141" s="213"/>
      <c r="Q141" s="209">
        <v>70</v>
      </c>
      <c r="R141" s="212">
        <v>14</v>
      </c>
      <c r="S141" s="168">
        <f>LARGE((N141,O141,P141,Q141,R141),1)</f>
        <v>70</v>
      </c>
      <c r="T141" s="168">
        <f>LARGE((N141,O141,P141,Q141,R141),2)</f>
        <v>60</v>
      </c>
      <c r="U141" s="169">
        <f>LARGE((N141,O141,P141,Q141,R141),3)</f>
        <v>60</v>
      </c>
      <c r="V141" s="169">
        <f t="shared" si="5"/>
        <v>190</v>
      </c>
      <c r="W141" s="187"/>
    </row>
    <row r="142" spans="1:23" s="160" customFormat="1" ht="25.5" x14ac:dyDescent="0.2">
      <c r="A142" s="187">
        <f t="shared" si="4"/>
        <v>11</v>
      </c>
      <c r="B142" s="206">
        <v>3</v>
      </c>
      <c r="C142" s="206">
        <v>1</v>
      </c>
      <c r="D142" s="168" t="s">
        <v>6668</v>
      </c>
      <c r="E142" s="168" t="s">
        <v>6669</v>
      </c>
      <c r="F142" s="168" t="s">
        <v>395</v>
      </c>
      <c r="G142" s="216">
        <v>39310</v>
      </c>
      <c r="H142" s="168">
        <v>11</v>
      </c>
      <c r="I142" s="168">
        <v>11</v>
      </c>
      <c r="J142" s="208" t="s">
        <v>6670</v>
      </c>
      <c r="K142" s="168" t="s">
        <v>473</v>
      </c>
      <c r="L142" s="208" t="s">
        <v>6628</v>
      </c>
      <c r="M142" s="168" t="s">
        <v>6671</v>
      </c>
      <c r="N142" s="210">
        <v>60</v>
      </c>
      <c r="O142" s="211">
        <v>65</v>
      </c>
      <c r="P142" s="213">
        <v>60</v>
      </c>
      <c r="Q142" s="209"/>
      <c r="R142" s="212"/>
      <c r="S142" s="168">
        <f>LARGE((N142,O142,P142,Q142,R142),1)</f>
        <v>65</v>
      </c>
      <c r="T142" s="168">
        <f>LARGE((N142,O142,P142,Q142,R142),2)</f>
        <v>60</v>
      </c>
      <c r="U142" s="169">
        <f>LARGE((N142,O142,P142,Q142,R142),3)</f>
        <v>60</v>
      </c>
      <c r="V142" s="169">
        <f t="shared" si="5"/>
        <v>185</v>
      </c>
      <c r="W142" s="187"/>
    </row>
    <row r="143" spans="1:23" s="160" customFormat="1" ht="25.5" x14ac:dyDescent="0.2">
      <c r="A143" s="187">
        <f t="shared" si="4"/>
        <v>11</v>
      </c>
      <c r="B143" s="206">
        <v>3</v>
      </c>
      <c r="C143" s="206">
        <v>1</v>
      </c>
      <c r="D143" s="168" t="s">
        <v>4624</v>
      </c>
      <c r="E143" s="168" t="s">
        <v>4183</v>
      </c>
      <c r="F143" s="168" t="s">
        <v>114</v>
      </c>
      <c r="G143" s="216">
        <v>39054</v>
      </c>
      <c r="H143" s="168">
        <v>11</v>
      </c>
      <c r="I143" s="168">
        <v>11</v>
      </c>
      <c r="J143" s="208" t="s">
        <v>7547</v>
      </c>
      <c r="K143" s="168" t="s">
        <v>732</v>
      </c>
      <c r="L143" s="208" t="s">
        <v>1656</v>
      </c>
      <c r="M143" s="168" t="s">
        <v>4773</v>
      </c>
      <c r="N143" s="210">
        <v>60</v>
      </c>
      <c r="O143" s="211">
        <v>65</v>
      </c>
      <c r="P143" s="213">
        <v>60</v>
      </c>
      <c r="Q143" s="209"/>
      <c r="R143" s="212"/>
      <c r="S143" s="168">
        <f>LARGE((N143,O143,P143,Q143,R143),1)</f>
        <v>65</v>
      </c>
      <c r="T143" s="168">
        <f>LARGE((N143,O143,P143,Q143,R143),2)</f>
        <v>60</v>
      </c>
      <c r="U143" s="169">
        <f>LARGE((N143,O143,P143,Q143,R143),3)</f>
        <v>60</v>
      </c>
      <c r="V143" s="169">
        <f t="shared" si="5"/>
        <v>185</v>
      </c>
      <c r="W143" s="187"/>
    </row>
    <row r="144" spans="1:23" s="160" customFormat="1" x14ac:dyDescent="0.2">
      <c r="A144" s="187">
        <f t="shared" si="4"/>
        <v>11</v>
      </c>
      <c r="B144" s="206">
        <v>2</v>
      </c>
      <c r="C144" s="206">
        <v>1</v>
      </c>
      <c r="D144" s="168" t="s">
        <v>5766</v>
      </c>
      <c r="E144" s="168" t="s">
        <v>3991</v>
      </c>
      <c r="F144" s="168" t="s">
        <v>173</v>
      </c>
      <c r="G144" s="216">
        <v>39326</v>
      </c>
      <c r="H144" s="168">
        <v>11</v>
      </c>
      <c r="I144" s="168">
        <v>11</v>
      </c>
      <c r="J144" s="208" t="s">
        <v>2832</v>
      </c>
      <c r="K144" s="168" t="s">
        <v>2833</v>
      </c>
      <c r="L144" s="208" t="s">
        <v>5767</v>
      </c>
      <c r="M144" s="168" t="s">
        <v>5768</v>
      </c>
      <c r="N144" s="210">
        <v>55</v>
      </c>
      <c r="O144" s="211">
        <v>75</v>
      </c>
      <c r="P144" s="213"/>
      <c r="Q144" s="209">
        <v>90</v>
      </c>
      <c r="R144" s="212">
        <v>35</v>
      </c>
      <c r="S144" s="168">
        <f>LARGE((N144,O144,P144,Q144,R144),1)</f>
        <v>90</v>
      </c>
      <c r="T144" s="168">
        <f>LARGE((N144,O144,P144,Q144,R144),2)</f>
        <v>75</v>
      </c>
      <c r="U144" s="169">
        <f>LARGE((N144,O144,P144,Q144,R144),3)</f>
        <v>55</v>
      </c>
      <c r="V144" s="169">
        <f t="shared" si="5"/>
        <v>220</v>
      </c>
      <c r="W144" s="187"/>
    </row>
    <row r="145" spans="1:23" s="160" customFormat="1" x14ac:dyDescent="0.2">
      <c r="A145" s="187">
        <f t="shared" si="4"/>
        <v>11</v>
      </c>
      <c r="B145" s="206">
        <v>1</v>
      </c>
      <c r="C145" s="206">
        <v>1</v>
      </c>
      <c r="D145" s="168" t="s">
        <v>7903</v>
      </c>
      <c r="E145" s="168" t="s">
        <v>513</v>
      </c>
      <c r="F145" s="168" t="s">
        <v>76</v>
      </c>
      <c r="G145" s="216">
        <v>39115</v>
      </c>
      <c r="H145" s="168">
        <v>11</v>
      </c>
      <c r="I145" s="168">
        <v>11</v>
      </c>
      <c r="J145" s="208" t="s">
        <v>7904</v>
      </c>
      <c r="K145" s="168" t="s">
        <v>60</v>
      </c>
      <c r="L145" s="208" t="s">
        <v>130</v>
      </c>
      <c r="M145" s="168"/>
      <c r="N145" s="284">
        <v>55</v>
      </c>
      <c r="O145" s="285">
        <v>75</v>
      </c>
      <c r="P145" s="213">
        <v>90</v>
      </c>
      <c r="Q145" s="209"/>
      <c r="R145" s="212"/>
      <c r="S145" s="168">
        <f>LARGE((N145,O145,P145,Q145,R145),1)</f>
        <v>90</v>
      </c>
      <c r="T145" s="168">
        <f>LARGE((N145,O145,P145,Q145,R145),2)</f>
        <v>75</v>
      </c>
      <c r="U145" s="169">
        <f>LARGE((N145,O145,P145,Q145,R145),3)</f>
        <v>55</v>
      </c>
      <c r="V145" s="169">
        <f t="shared" si="5"/>
        <v>220</v>
      </c>
      <c r="W145" s="187"/>
    </row>
    <row r="146" spans="1:23" s="160" customFormat="1" x14ac:dyDescent="0.2">
      <c r="A146" s="187">
        <f t="shared" si="4"/>
        <v>11</v>
      </c>
      <c r="B146" s="206"/>
      <c r="C146" s="206"/>
      <c r="D146" s="168" t="s">
        <v>6138</v>
      </c>
      <c r="E146" s="168" t="s">
        <v>362</v>
      </c>
      <c r="F146" s="168" t="s">
        <v>141</v>
      </c>
      <c r="G146" s="216">
        <v>39326</v>
      </c>
      <c r="H146" s="168">
        <v>11</v>
      </c>
      <c r="I146" s="168">
        <v>11</v>
      </c>
      <c r="J146" s="208" t="s">
        <v>6139</v>
      </c>
      <c r="K146" s="168" t="s">
        <v>60</v>
      </c>
      <c r="L146" s="208" t="s">
        <v>150</v>
      </c>
      <c r="M146" s="168" t="s">
        <v>63</v>
      </c>
      <c r="N146" s="284">
        <v>55</v>
      </c>
      <c r="O146" s="211">
        <v>80</v>
      </c>
      <c r="P146" s="213">
        <v>85</v>
      </c>
      <c r="Q146" s="209"/>
      <c r="R146" s="212"/>
      <c r="S146" s="168">
        <f>LARGE((N146,O146,P146,Q146,R146),1)</f>
        <v>85</v>
      </c>
      <c r="T146" s="168">
        <f>LARGE((N146,O146,P146,Q146,R146),2)</f>
        <v>80</v>
      </c>
      <c r="U146" s="169">
        <f>LARGE((N146,O146,P146,Q146,R146),3)</f>
        <v>55</v>
      </c>
      <c r="V146" s="169">
        <f t="shared" si="5"/>
        <v>220</v>
      </c>
      <c r="W146" s="187"/>
    </row>
    <row r="147" spans="1:23" s="160" customFormat="1" ht="25.5" x14ac:dyDescent="0.2">
      <c r="A147" s="187">
        <f t="shared" si="4"/>
        <v>11</v>
      </c>
      <c r="B147" s="206">
        <v>2</v>
      </c>
      <c r="C147" s="206">
        <v>1</v>
      </c>
      <c r="D147" s="168" t="s">
        <v>10785</v>
      </c>
      <c r="E147" s="168" t="s">
        <v>69</v>
      </c>
      <c r="F147" s="168" t="s">
        <v>76</v>
      </c>
      <c r="G147" s="215">
        <v>39031</v>
      </c>
      <c r="H147" s="168">
        <v>11</v>
      </c>
      <c r="I147" s="168">
        <v>11</v>
      </c>
      <c r="J147" s="208" t="s">
        <v>14464</v>
      </c>
      <c r="K147" s="168" t="s">
        <v>98</v>
      </c>
      <c r="L147" s="208" t="s">
        <v>17260</v>
      </c>
      <c r="M147" s="168" t="s">
        <v>17261</v>
      </c>
      <c r="N147" s="210">
        <v>80</v>
      </c>
      <c r="O147" s="211">
        <v>80</v>
      </c>
      <c r="P147" s="213">
        <v>55</v>
      </c>
      <c r="Q147" s="209"/>
      <c r="R147" s="212"/>
      <c r="S147" s="168">
        <f>LARGE((N147,O147,P147,Q147,R147),1)</f>
        <v>80</v>
      </c>
      <c r="T147" s="168">
        <f>LARGE((N147,O147,P147,Q147,R147),2)</f>
        <v>80</v>
      </c>
      <c r="U147" s="169">
        <f>LARGE((N147,O147,P147,Q147,R147),3)</f>
        <v>55</v>
      </c>
      <c r="V147" s="169">
        <f t="shared" si="5"/>
        <v>215</v>
      </c>
      <c r="W147" s="187"/>
    </row>
    <row r="148" spans="1:23" s="160" customFormat="1" x14ac:dyDescent="0.2">
      <c r="A148" s="187">
        <f t="shared" si="4"/>
        <v>11</v>
      </c>
      <c r="B148" s="206">
        <v>1</v>
      </c>
      <c r="C148" s="206">
        <v>2</v>
      </c>
      <c r="D148" s="168" t="s">
        <v>11379</v>
      </c>
      <c r="E148" s="168" t="s">
        <v>1730</v>
      </c>
      <c r="F148" s="168" t="s">
        <v>11380</v>
      </c>
      <c r="G148" s="215">
        <v>39373</v>
      </c>
      <c r="H148" s="168">
        <v>11</v>
      </c>
      <c r="I148" s="168">
        <v>11</v>
      </c>
      <c r="J148" s="208" t="s">
        <v>11286</v>
      </c>
      <c r="K148" s="168" t="s">
        <v>60</v>
      </c>
      <c r="L148" s="208" t="s">
        <v>11382</v>
      </c>
      <c r="M148" s="168" t="s">
        <v>11383</v>
      </c>
      <c r="N148" s="210">
        <v>55</v>
      </c>
      <c r="O148" s="211"/>
      <c r="P148" s="213"/>
      <c r="Q148" s="209">
        <v>70</v>
      </c>
      <c r="R148" s="212">
        <v>89</v>
      </c>
      <c r="S148" s="168">
        <f>LARGE((N148,O148,P148,Q148,R148),1)</f>
        <v>89</v>
      </c>
      <c r="T148" s="168">
        <f>LARGE((N148,O148,P148,Q148,R148),2)</f>
        <v>70</v>
      </c>
      <c r="U148" s="169">
        <f>LARGE((N148,O148,P148,Q148,R148),3)</f>
        <v>55</v>
      </c>
      <c r="V148" s="169">
        <f t="shared" si="5"/>
        <v>214</v>
      </c>
      <c r="W148" s="187"/>
    </row>
    <row r="149" spans="1:23" s="160" customFormat="1" x14ac:dyDescent="0.2">
      <c r="A149" s="187">
        <f t="shared" si="4"/>
        <v>11</v>
      </c>
      <c r="B149" s="206">
        <v>1</v>
      </c>
      <c r="C149" s="206">
        <v>1</v>
      </c>
      <c r="D149" s="168" t="s">
        <v>204</v>
      </c>
      <c r="E149" s="168" t="s">
        <v>134</v>
      </c>
      <c r="F149" s="168" t="s">
        <v>205</v>
      </c>
      <c r="G149" s="216">
        <v>39330</v>
      </c>
      <c r="H149" s="168">
        <v>11</v>
      </c>
      <c r="I149" s="168">
        <v>11</v>
      </c>
      <c r="J149" s="208" t="s">
        <v>206</v>
      </c>
      <c r="K149" s="168" t="s">
        <v>60</v>
      </c>
      <c r="L149" s="208" t="s">
        <v>207</v>
      </c>
      <c r="M149" s="168"/>
      <c r="N149" s="210">
        <v>55</v>
      </c>
      <c r="O149" s="211"/>
      <c r="P149" s="213"/>
      <c r="Q149" s="209">
        <v>70</v>
      </c>
      <c r="R149" s="212">
        <v>88</v>
      </c>
      <c r="S149" s="168">
        <f>LARGE((N149,O149,P149,Q149,R149),1)</f>
        <v>88</v>
      </c>
      <c r="T149" s="168">
        <f>LARGE((N149,O149,P149,Q149,R149),2)</f>
        <v>70</v>
      </c>
      <c r="U149" s="169">
        <f>LARGE((N149,O149,P149,Q149,R149),3)</f>
        <v>55</v>
      </c>
      <c r="V149" s="169">
        <f t="shared" si="5"/>
        <v>213</v>
      </c>
      <c r="W149" s="187"/>
    </row>
    <row r="150" spans="1:23" s="160" customFormat="1" x14ac:dyDescent="0.2">
      <c r="A150" s="187">
        <f t="shared" si="4"/>
        <v>11</v>
      </c>
      <c r="B150" s="206">
        <v>2</v>
      </c>
      <c r="C150" s="206">
        <v>3</v>
      </c>
      <c r="D150" s="168" t="s">
        <v>8674</v>
      </c>
      <c r="E150" s="168" t="s">
        <v>134</v>
      </c>
      <c r="F150" s="168" t="s">
        <v>258</v>
      </c>
      <c r="G150" s="216">
        <v>39195</v>
      </c>
      <c r="H150" s="168">
        <v>11</v>
      </c>
      <c r="I150" s="168">
        <v>11</v>
      </c>
      <c r="J150" s="208" t="s">
        <v>8675</v>
      </c>
      <c r="K150" s="168" t="s">
        <v>60</v>
      </c>
      <c r="L150" s="208" t="s">
        <v>8677</v>
      </c>
      <c r="M150" s="168" t="s">
        <v>63</v>
      </c>
      <c r="N150" s="210">
        <v>75</v>
      </c>
      <c r="O150" s="211">
        <v>55</v>
      </c>
      <c r="P150" s="213">
        <v>80</v>
      </c>
      <c r="Q150" s="209"/>
      <c r="R150" s="212"/>
      <c r="S150" s="168">
        <f>LARGE((N150,O150,P150,Q150,R150),1)</f>
        <v>80</v>
      </c>
      <c r="T150" s="168">
        <f>LARGE((N150,O150,P150,Q150,R150),2)</f>
        <v>75</v>
      </c>
      <c r="U150" s="169">
        <f>LARGE((N150,O150,P150,Q150,R150),3)</f>
        <v>55</v>
      </c>
      <c r="V150" s="169">
        <f t="shared" si="5"/>
        <v>210</v>
      </c>
      <c r="W150" s="187"/>
    </row>
    <row r="151" spans="1:23" s="160" customFormat="1" x14ac:dyDescent="0.2">
      <c r="A151" s="187">
        <f t="shared" si="4"/>
        <v>11</v>
      </c>
      <c r="B151" s="206">
        <v>1</v>
      </c>
      <c r="C151" s="206">
        <v>3</v>
      </c>
      <c r="D151" s="168" t="s">
        <v>2413</v>
      </c>
      <c r="E151" s="168" t="s">
        <v>368</v>
      </c>
      <c r="F151" s="168" t="s">
        <v>951</v>
      </c>
      <c r="G151" s="216">
        <v>39374</v>
      </c>
      <c r="H151" s="168">
        <v>11</v>
      </c>
      <c r="I151" s="168">
        <v>11</v>
      </c>
      <c r="J151" s="208" t="s">
        <v>2415</v>
      </c>
      <c r="K151" s="168" t="s">
        <v>98</v>
      </c>
      <c r="L151" s="208" t="s">
        <v>382</v>
      </c>
      <c r="M151" s="168" t="s">
        <v>2416</v>
      </c>
      <c r="N151" s="210">
        <v>55</v>
      </c>
      <c r="O151" s="211">
        <v>85</v>
      </c>
      <c r="P151" s="213">
        <v>70</v>
      </c>
      <c r="Q151" s="209"/>
      <c r="R151" s="212"/>
      <c r="S151" s="168">
        <f>LARGE((N151,O151,P151,Q151,R151),1)</f>
        <v>85</v>
      </c>
      <c r="T151" s="168">
        <f>LARGE((N151,O151,P151,Q151,R151),2)</f>
        <v>70</v>
      </c>
      <c r="U151" s="169">
        <f>LARGE((N151,O151,P151,Q151,R151),3)</f>
        <v>55</v>
      </c>
      <c r="V151" s="169">
        <f t="shared" si="5"/>
        <v>210</v>
      </c>
      <c r="W151" s="187"/>
    </row>
    <row r="152" spans="1:23" s="160" customFormat="1" x14ac:dyDescent="0.2">
      <c r="A152" s="187">
        <f t="shared" si="4"/>
        <v>11</v>
      </c>
      <c r="B152" s="206">
        <v>1</v>
      </c>
      <c r="C152" s="206">
        <v>1</v>
      </c>
      <c r="D152" s="168" t="s">
        <v>379</v>
      </c>
      <c r="E152" s="168" t="s">
        <v>380</v>
      </c>
      <c r="F152" s="168" t="s">
        <v>200</v>
      </c>
      <c r="G152" s="216">
        <v>39493</v>
      </c>
      <c r="H152" s="168">
        <v>11</v>
      </c>
      <c r="I152" s="168">
        <v>11</v>
      </c>
      <c r="J152" s="208" t="s">
        <v>381</v>
      </c>
      <c r="K152" s="168" t="s">
        <v>98</v>
      </c>
      <c r="L152" s="208" t="s">
        <v>382</v>
      </c>
      <c r="M152" s="168"/>
      <c r="N152" s="210">
        <v>55</v>
      </c>
      <c r="O152" s="211">
        <v>95</v>
      </c>
      <c r="P152" s="213">
        <v>60</v>
      </c>
      <c r="Q152" s="209"/>
      <c r="R152" s="212"/>
      <c r="S152" s="168">
        <f>LARGE((N152,O152,P152,Q152,R152),1)</f>
        <v>95</v>
      </c>
      <c r="T152" s="168">
        <f>LARGE((N152,O152,P152,Q152,R152),2)</f>
        <v>60</v>
      </c>
      <c r="U152" s="169">
        <f>LARGE((N152,O152,P152,Q152,R152),3)</f>
        <v>55</v>
      </c>
      <c r="V152" s="169">
        <f t="shared" si="5"/>
        <v>210</v>
      </c>
      <c r="W152" s="187"/>
    </row>
    <row r="153" spans="1:23" s="160" customFormat="1" x14ac:dyDescent="0.2">
      <c r="A153" s="187">
        <f t="shared" si="4"/>
        <v>11</v>
      </c>
      <c r="B153" s="206"/>
      <c r="C153" s="206"/>
      <c r="D153" s="168" t="s">
        <v>6301</v>
      </c>
      <c r="E153" s="168" t="s">
        <v>1700</v>
      </c>
      <c r="F153" s="168" t="s">
        <v>70</v>
      </c>
      <c r="G153" s="216">
        <v>39357</v>
      </c>
      <c r="H153" s="168">
        <v>11</v>
      </c>
      <c r="I153" s="168">
        <v>11</v>
      </c>
      <c r="J153" s="208" t="s">
        <v>4873</v>
      </c>
      <c r="K153" s="168" t="s">
        <v>164</v>
      </c>
      <c r="L153" s="208" t="s">
        <v>6302</v>
      </c>
      <c r="M153" s="168" t="s">
        <v>6303</v>
      </c>
      <c r="N153" s="210">
        <v>55</v>
      </c>
      <c r="O153" s="211">
        <v>100</v>
      </c>
      <c r="P153" s="213">
        <v>55</v>
      </c>
      <c r="Q153" s="209"/>
      <c r="R153" s="212"/>
      <c r="S153" s="168">
        <f>LARGE((N153,O153,P153,Q153,R153),1)</f>
        <v>100</v>
      </c>
      <c r="T153" s="168">
        <f>LARGE((N153,O153,P153,Q153,R153),2)</f>
        <v>55</v>
      </c>
      <c r="U153" s="169">
        <f>LARGE((N153,O153,P153,Q153,R153),3)</f>
        <v>55</v>
      </c>
      <c r="V153" s="169">
        <f t="shared" si="5"/>
        <v>210</v>
      </c>
      <c r="W153" s="187"/>
    </row>
    <row r="154" spans="1:23" s="160" customFormat="1" x14ac:dyDescent="0.2">
      <c r="A154" s="187">
        <f t="shared" si="4"/>
        <v>11</v>
      </c>
      <c r="B154" s="206">
        <v>1</v>
      </c>
      <c r="C154" s="206">
        <v>2</v>
      </c>
      <c r="D154" s="168" t="s">
        <v>14288</v>
      </c>
      <c r="E154" s="168" t="s">
        <v>819</v>
      </c>
      <c r="F154" s="168" t="s">
        <v>14129</v>
      </c>
      <c r="G154" s="215">
        <v>39262</v>
      </c>
      <c r="H154" s="168">
        <v>11</v>
      </c>
      <c r="I154" s="168">
        <v>11</v>
      </c>
      <c r="J154" s="208" t="s">
        <v>14289</v>
      </c>
      <c r="K154" s="168" t="s">
        <v>98</v>
      </c>
      <c r="L154" s="208" t="s">
        <v>10629</v>
      </c>
      <c r="M154" s="168" t="s">
        <v>167</v>
      </c>
      <c r="N154" s="210">
        <v>55</v>
      </c>
      <c r="O154" s="211">
        <v>80</v>
      </c>
      <c r="P154" s="213">
        <v>75</v>
      </c>
      <c r="Q154" s="209"/>
      <c r="R154" s="212"/>
      <c r="S154" s="168">
        <f>LARGE((N154,O154,P154,Q154,R154),1)</f>
        <v>80</v>
      </c>
      <c r="T154" s="168">
        <f>LARGE((N154,O154,P154,Q154,R154),2)</f>
        <v>75</v>
      </c>
      <c r="U154" s="169">
        <f>LARGE((N154,O154,P154,Q154,R154),3)</f>
        <v>55</v>
      </c>
      <c r="V154" s="169">
        <f t="shared" si="5"/>
        <v>210</v>
      </c>
      <c r="W154" s="187"/>
    </row>
    <row r="155" spans="1:23" s="160" customFormat="1" x14ac:dyDescent="0.2">
      <c r="A155" s="187">
        <f t="shared" si="4"/>
        <v>11</v>
      </c>
      <c r="B155" s="206">
        <v>2</v>
      </c>
      <c r="C155" s="206">
        <v>2</v>
      </c>
      <c r="D155" s="168" t="s">
        <v>6849</v>
      </c>
      <c r="E155" s="168" t="s">
        <v>134</v>
      </c>
      <c r="F155" s="168" t="s">
        <v>326</v>
      </c>
      <c r="G155" s="216">
        <v>39459</v>
      </c>
      <c r="H155" s="168">
        <v>11</v>
      </c>
      <c r="I155" s="168">
        <v>11</v>
      </c>
      <c r="J155" s="208" t="s">
        <v>6851</v>
      </c>
      <c r="K155" s="168" t="s">
        <v>60</v>
      </c>
      <c r="L155" s="208" t="s">
        <v>150</v>
      </c>
      <c r="M155" s="168" t="s">
        <v>63</v>
      </c>
      <c r="N155" s="210">
        <v>55</v>
      </c>
      <c r="O155" s="211">
        <v>75</v>
      </c>
      <c r="P155" s="213">
        <v>75</v>
      </c>
      <c r="Q155" s="209"/>
      <c r="R155" s="212"/>
      <c r="S155" s="168">
        <f>LARGE((N155,O155,P155,Q155,R155),1)</f>
        <v>75</v>
      </c>
      <c r="T155" s="168">
        <f>LARGE((N155,O155,P155,Q155,R155),2)</f>
        <v>75</v>
      </c>
      <c r="U155" s="169">
        <f>LARGE((N155,O155,P155,Q155,R155),3)</f>
        <v>55</v>
      </c>
      <c r="V155" s="169">
        <f t="shared" si="5"/>
        <v>205</v>
      </c>
      <c r="W155" s="187"/>
    </row>
    <row r="156" spans="1:23" s="160" customFormat="1" ht="38.25" x14ac:dyDescent="0.2">
      <c r="A156" s="187">
        <f t="shared" si="4"/>
        <v>11</v>
      </c>
      <c r="B156" s="206">
        <v>1</v>
      </c>
      <c r="C156" s="206">
        <v>3</v>
      </c>
      <c r="D156" s="168" t="s">
        <v>6984</v>
      </c>
      <c r="E156" s="168" t="s">
        <v>75</v>
      </c>
      <c r="F156" s="168" t="s">
        <v>205</v>
      </c>
      <c r="G156" s="216">
        <v>39169</v>
      </c>
      <c r="H156" s="168">
        <v>11</v>
      </c>
      <c r="I156" s="168">
        <v>11</v>
      </c>
      <c r="J156" s="208" t="s">
        <v>6985</v>
      </c>
      <c r="K156" s="168" t="s">
        <v>60</v>
      </c>
      <c r="L156" s="208" t="s">
        <v>748</v>
      </c>
      <c r="M156" s="168"/>
      <c r="N156" s="210">
        <v>55</v>
      </c>
      <c r="O156" s="211"/>
      <c r="P156" s="213"/>
      <c r="Q156" s="209">
        <v>65</v>
      </c>
      <c r="R156" s="212">
        <v>84</v>
      </c>
      <c r="S156" s="168">
        <f>LARGE((N156,O156,P156,Q156,R156),1)</f>
        <v>84</v>
      </c>
      <c r="T156" s="168">
        <f>LARGE((N156,O156,P156,Q156,R156),2)</f>
        <v>65</v>
      </c>
      <c r="U156" s="169">
        <f>LARGE((N156,O156,P156,Q156,R156),3)</f>
        <v>55</v>
      </c>
      <c r="V156" s="169">
        <f t="shared" si="5"/>
        <v>204</v>
      </c>
      <c r="W156" s="187"/>
    </row>
    <row r="157" spans="1:23" s="161" customFormat="1" x14ac:dyDescent="0.2">
      <c r="A157" s="187">
        <f t="shared" si="4"/>
        <v>11</v>
      </c>
      <c r="B157" s="206">
        <v>2</v>
      </c>
      <c r="C157" s="206">
        <v>2</v>
      </c>
      <c r="D157" s="168" t="s">
        <v>2309</v>
      </c>
      <c r="E157" s="168" t="s">
        <v>3991</v>
      </c>
      <c r="F157" s="168" t="s">
        <v>86</v>
      </c>
      <c r="G157" s="216">
        <v>39170</v>
      </c>
      <c r="H157" s="168">
        <v>11</v>
      </c>
      <c r="I157" s="168">
        <v>11</v>
      </c>
      <c r="J157" s="208" t="s">
        <v>33</v>
      </c>
      <c r="K157" s="168" t="s">
        <v>164</v>
      </c>
      <c r="L157" s="208" t="s">
        <v>357</v>
      </c>
      <c r="M157" s="168" t="s">
        <v>6927</v>
      </c>
      <c r="N157" s="210">
        <v>55</v>
      </c>
      <c r="O157" s="211"/>
      <c r="P157" s="213"/>
      <c r="Q157" s="209">
        <v>85</v>
      </c>
      <c r="R157" s="212">
        <v>63</v>
      </c>
      <c r="S157" s="168">
        <f>LARGE((N157,O157,P157,Q157,R157),1)</f>
        <v>85</v>
      </c>
      <c r="T157" s="168">
        <f>LARGE((N157,O157,P157,Q157,R157),2)</f>
        <v>63</v>
      </c>
      <c r="U157" s="169">
        <f>LARGE((N157,O157,P157,Q157,R157),3)</f>
        <v>55</v>
      </c>
      <c r="V157" s="169">
        <f t="shared" si="5"/>
        <v>203</v>
      </c>
      <c r="W157" s="187"/>
    </row>
    <row r="158" spans="1:23" s="160" customFormat="1" ht="25.5" x14ac:dyDescent="0.2">
      <c r="A158" s="187">
        <f t="shared" si="4"/>
        <v>11</v>
      </c>
      <c r="B158" s="206">
        <v>2</v>
      </c>
      <c r="C158" s="206">
        <v>3</v>
      </c>
      <c r="D158" s="168" t="s">
        <v>16288</v>
      </c>
      <c r="E158" s="168" t="s">
        <v>96</v>
      </c>
      <c r="F158" s="168" t="s">
        <v>973</v>
      </c>
      <c r="G158" s="215">
        <v>39277</v>
      </c>
      <c r="H158" s="168">
        <v>11</v>
      </c>
      <c r="I158" s="168">
        <v>11</v>
      </c>
      <c r="J158" s="208" t="s">
        <v>16289</v>
      </c>
      <c r="K158" s="168" t="s">
        <v>251</v>
      </c>
      <c r="L158" s="208" t="s">
        <v>252</v>
      </c>
      <c r="M158" s="168" t="s">
        <v>16291</v>
      </c>
      <c r="N158" s="210">
        <v>55</v>
      </c>
      <c r="O158" s="211">
        <v>75</v>
      </c>
      <c r="P158" s="213">
        <v>70</v>
      </c>
      <c r="Q158" s="209"/>
      <c r="R158" s="212"/>
      <c r="S158" s="168">
        <f>LARGE((N158,O158,P158,Q158,R158),1)</f>
        <v>75</v>
      </c>
      <c r="T158" s="168">
        <f>LARGE((N158,O158,P158,Q158,R158),2)</f>
        <v>70</v>
      </c>
      <c r="U158" s="169">
        <f>LARGE((N158,O158,P158,Q158,R158),3)</f>
        <v>55</v>
      </c>
      <c r="V158" s="169">
        <f t="shared" si="5"/>
        <v>200</v>
      </c>
      <c r="W158" s="187"/>
    </row>
    <row r="159" spans="1:23" s="160" customFormat="1" ht="38.25" x14ac:dyDescent="0.2">
      <c r="A159" s="187">
        <f t="shared" si="4"/>
        <v>11</v>
      </c>
      <c r="B159" s="206">
        <v>2</v>
      </c>
      <c r="C159" s="206">
        <v>2</v>
      </c>
      <c r="D159" s="168" t="s">
        <v>4725</v>
      </c>
      <c r="E159" s="168" t="s">
        <v>134</v>
      </c>
      <c r="F159" s="168" t="s">
        <v>57</v>
      </c>
      <c r="G159" s="216">
        <v>38993</v>
      </c>
      <c r="H159" s="168">
        <v>11</v>
      </c>
      <c r="I159" s="168">
        <v>11</v>
      </c>
      <c r="J159" s="208" t="s">
        <v>4726</v>
      </c>
      <c r="K159" s="168" t="s">
        <v>60</v>
      </c>
      <c r="L159" s="208" t="s">
        <v>65</v>
      </c>
      <c r="M159" s="168"/>
      <c r="N159" s="210">
        <v>55</v>
      </c>
      <c r="O159" s="211">
        <v>65</v>
      </c>
      <c r="P159" s="213">
        <v>80</v>
      </c>
      <c r="Q159" s="209"/>
      <c r="R159" s="212"/>
      <c r="S159" s="168">
        <f>LARGE((N159,O159,P159,Q159,R159),1)</f>
        <v>80</v>
      </c>
      <c r="T159" s="168">
        <f>LARGE((N159,O159,P159,Q159,R159),2)</f>
        <v>65</v>
      </c>
      <c r="U159" s="169">
        <f>LARGE((N159,O159,P159,Q159,R159),3)</f>
        <v>55</v>
      </c>
      <c r="V159" s="169">
        <f t="shared" si="5"/>
        <v>200</v>
      </c>
      <c r="W159" s="187"/>
    </row>
    <row r="160" spans="1:23" s="160" customFormat="1" x14ac:dyDescent="0.2">
      <c r="A160" s="187">
        <f t="shared" si="4"/>
        <v>11</v>
      </c>
      <c r="B160" s="206">
        <v>1</v>
      </c>
      <c r="C160" s="206">
        <v>3</v>
      </c>
      <c r="D160" s="168" t="s">
        <v>2461</v>
      </c>
      <c r="E160" s="168" t="s">
        <v>218</v>
      </c>
      <c r="F160" s="168" t="s">
        <v>57</v>
      </c>
      <c r="G160" s="216">
        <v>39159</v>
      </c>
      <c r="H160" s="168">
        <v>11</v>
      </c>
      <c r="I160" s="168">
        <v>11</v>
      </c>
      <c r="J160" s="208" t="s">
        <v>2462</v>
      </c>
      <c r="K160" s="168" t="s">
        <v>98</v>
      </c>
      <c r="L160" s="208" t="s">
        <v>2463</v>
      </c>
      <c r="M160" s="168" t="s">
        <v>2464</v>
      </c>
      <c r="N160" s="210">
        <v>55</v>
      </c>
      <c r="O160" s="211">
        <v>70</v>
      </c>
      <c r="P160" s="213">
        <v>75</v>
      </c>
      <c r="Q160" s="209"/>
      <c r="R160" s="212"/>
      <c r="S160" s="168">
        <f>LARGE((N160,O160,P160,Q160,R160),1)</f>
        <v>75</v>
      </c>
      <c r="T160" s="168">
        <f>LARGE((N160,O160,P160,Q160,R160),2)</f>
        <v>70</v>
      </c>
      <c r="U160" s="169">
        <f>LARGE((N160,O160,P160,Q160,R160),3)</f>
        <v>55</v>
      </c>
      <c r="V160" s="169">
        <f t="shared" si="5"/>
        <v>200</v>
      </c>
      <c r="W160" s="187"/>
    </row>
    <row r="161" spans="1:23" s="160" customFormat="1" x14ac:dyDescent="0.2">
      <c r="A161" s="187">
        <f t="shared" si="4"/>
        <v>11</v>
      </c>
      <c r="B161" s="206">
        <v>1</v>
      </c>
      <c r="C161" s="206">
        <v>1</v>
      </c>
      <c r="D161" s="168" t="s">
        <v>1354</v>
      </c>
      <c r="E161" s="168" t="s">
        <v>91</v>
      </c>
      <c r="F161" s="168" t="s">
        <v>57</v>
      </c>
      <c r="G161" s="216">
        <v>39070</v>
      </c>
      <c r="H161" s="168">
        <v>11</v>
      </c>
      <c r="I161" s="168">
        <v>11</v>
      </c>
      <c r="J161" s="208" t="s">
        <v>286</v>
      </c>
      <c r="K161" s="168" t="s">
        <v>60</v>
      </c>
      <c r="L161" s="208" t="s">
        <v>150</v>
      </c>
      <c r="M161" s="168"/>
      <c r="N161" s="210">
        <v>65</v>
      </c>
      <c r="O161" s="211">
        <v>55</v>
      </c>
      <c r="P161" s="213">
        <v>80</v>
      </c>
      <c r="Q161" s="209"/>
      <c r="R161" s="212"/>
      <c r="S161" s="168">
        <f>LARGE((N161,O161,P161,Q161,R161),1)</f>
        <v>80</v>
      </c>
      <c r="T161" s="168">
        <f>LARGE((N161,O161,P161,Q161,R161),2)</f>
        <v>65</v>
      </c>
      <c r="U161" s="169">
        <f>LARGE((N161,O161,P161,Q161,R161),3)</f>
        <v>55</v>
      </c>
      <c r="V161" s="169">
        <f t="shared" si="5"/>
        <v>200</v>
      </c>
      <c r="W161" s="187"/>
    </row>
    <row r="162" spans="1:23" s="160" customFormat="1" x14ac:dyDescent="0.2">
      <c r="A162" s="254">
        <f t="shared" si="4"/>
        <v>11</v>
      </c>
      <c r="B162" s="255"/>
      <c r="C162" s="255"/>
      <c r="D162" s="168" t="s">
        <v>1277</v>
      </c>
      <c r="E162" s="168" t="s">
        <v>218</v>
      </c>
      <c r="F162" s="168" t="s">
        <v>914</v>
      </c>
      <c r="G162" s="256">
        <v>39444</v>
      </c>
      <c r="H162" s="257">
        <v>11</v>
      </c>
      <c r="I162" s="257">
        <v>11</v>
      </c>
      <c r="J162" s="179" t="s">
        <v>1210</v>
      </c>
      <c r="K162" s="179" t="s">
        <v>164</v>
      </c>
      <c r="L162" s="179" t="s">
        <v>166</v>
      </c>
      <c r="M162" s="179" t="s">
        <v>340</v>
      </c>
      <c r="N162" s="258">
        <v>55</v>
      </c>
      <c r="O162" s="259">
        <v>65</v>
      </c>
      <c r="P162" s="260">
        <v>80</v>
      </c>
      <c r="Q162" s="261"/>
      <c r="R162" s="261"/>
      <c r="S162" s="168">
        <f>LARGE((N162,O162,P162,Q162,R162),1)</f>
        <v>80</v>
      </c>
      <c r="T162" s="168">
        <f>LARGE((N162,O162,P162,Q162,R162),2)</f>
        <v>65</v>
      </c>
      <c r="U162" s="169">
        <f>LARGE((N162,O162,P162,Q162,R162),3)</f>
        <v>55</v>
      </c>
      <c r="V162" s="169">
        <f t="shared" si="5"/>
        <v>200</v>
      </c>
      <c r="W162" s="261"/>
    </row>
    <row r="163" spans="1:23" s="160" customFormat="1" x14ac:dyDescent="0.2">
      <c r="A163" s="296">
        <f t="shared" si="4"/>
        <v>11</v>
      </c>
      <c r="B163" s="264"/>
      <c r="C163" s="264"/>
      <c r="D163" s="263" t="s">
        <v>1277</v>
      </c>
      <c r="E163" s="263" t="s">
        <v>218</v>
      </c>
      <c r="F163" s="263" t="s">
        <v>914</v>
      </c>
      <c r="G163" s="177">
        <v>39444</v>
      </c>
      <c r="H163" s="178">
        <v>11</v>
      </c>
      <c r="I163" s="178">
        <v>11</v>
      </c>
      <c r="J163" s="165" t="s">
        <v>1210</v>
      </c>
      <c r="K163" s="165" t="s">
        <v>164</v>
      </c>
      <c r="L163" s="165" t="s">
        <v>166</v>
      </c>
      <c r="M163" s="165" t="s">
        <v>340</v>
      </c>
      <c r="N163" s="165">
        <v>55</v>
      </c>
      <c r="O163" s="165">
        <v>65</v>
      </c>
      <c r="P163" s="165">
        <v>80</v>
      </c>
      <c r="Q163" s="105"/>
      <c r="R163" s="105"/>
      <c r="S163" s="168">
        <f>LARGE((N163,O163,P163,Q163,R163),1)</f>
        <v>80</v>
      </c>
      <c r="T163" s="168">
        <f>LARGE((N163,O163,P163,Q163,R163),2)</f>
        <v>65</v>
      </c>
      <c r="U163" s="169">
        <f>LARGE((N163,O163,P163,Q163,R163),3)</f>
        <v>55</v>
      </c>
      <c r="V163" s="169">
        <f t="shared" si="5"/>
        <v>200</v>
      </c>
      <c r="W163" s="105"/>
    </row>
    <row r="164" spans="1:23" s="160" customFormat="1" x14ac:dyDescent="0.2">
      <c r="A164" s="187">
        <f t="shared" si="4"/>
        <v>11</v>
      </c>
      <c r="B164" s="206">
        <v>2</v>
      </c>
      <c r="C164" s="206">
        <v>1</v>
      </c>
      <c r="D164" s="168" t="s">
        <v>5410</v>
      </c>
      <c r="E164" s="168" t="s">
        <v>362</v>
      </c>
      <c r="F164" s="168" t="s">
        <v>185</v>
      </c>
      <c r="G164" s="216">
        <v>39357</v>
      </c>
      <c r="H164" s="168">
        <v>11</v>
      </c>
      <c r="I164" s="168">
        <v>11</v>
      </c>
      <c r="J164" s="208" t="s">
        <v>1812</v>
      </c>
      <c r="K164" s="168" t="s">
        <v>60</v>
      </c>
      <c r="L164" s="208" t="s">
        <v>1335</v>
      </c>
      <c r="M164" s="168" t="s">
        <v>63</v>
      </c>
      <c r="N164" s="210">
        <v>55</v>
      </c>
      <c r="O164" s="211">
        <v>65</v>
      </c>
      <c r="P164" s="213">
        <v>80</v>
      </c>
      <c r="Q164" s="209"/>
      <c r="R164" s="212"/>
      <c r="S164" s="168">
        <f>LARGE((N164,O164,P164,Q164,R164),1)</f>
        <v>80</v>
      </c>
      <c r="T164" s="168">
        <f>LARGE((N164,O164,P164,Q164,R164),2)</f>
        <v>65</v>
      </c>
      <c r="U164" s="169">
        <f>LARGE((N164,O164,P164,Q164,R164),3)</f>
        <v>55</v>
      </c>
      <c r="V164" s="169">
        <f t="shared" si="5"/>
        <v>200</v>
      </c>
      <c r="W164" s="187"/>
    </row>
    <row r="165" spans="1:23" s="160" customFormat="1" x14ac:dyDescent="0.2">
      <c r="A165" s="187">
        <f t="shared" si="4"/>
        <v>11</v>
      </c>
      <c r="B165" s="206">
        <v>1</v>
      </c>
      <c r="C165" s="206">
        <v>1</v>
      </c>
      <c r="D165" s="168" t="s">
        <v>239</v>
      </c>
      <c r="E165" s="168" t="s">
        <v>248</v>
      </c>
      <c r="F165" s="168" t="s">
        <v>326</v>
      </c>
      <c r="G165" s="215">
        <v>39195</v>
      </c>
      <c r="H165" s="168">
        <v>11</v>
      </c>
      <c r="I165" s="168">
        <v>11</v>
      </c>
      <c r="J165" s="208" t="s">
        <v>18324</v>
      </c>
      <c r="K165" s="168" t="s">
        <v>2068</v>
      </c>
      <c r="L165" s="208" t="s">
        <v>7679</v>
      </c>
      <c r="M165" s="168"/>
      <c r="N165" s="210">
        <v>75</v>
      </c>
      <c r="O165" s="211">
        <v>55</v>
      </c>
      <c r="P165" s="213">
        <v>70</v>
      </c>
      <c r="Q165" s="209"/>
      <c r="R165" s="212"/>
      <c r="S165" s="168">
        <f>LARGE((N165,O165,P165,Q165,R165),1)</f>
        <v>75</v>
      </c>
      <c r="T165" s="168">
        <f>LARGE((N165,O165,P165,Q165,R165),2)</f>
        <v>70</v>
      </c>
      <c r="U165" s="169">
        <f>LARGE((N165,O165,P165,Q165,R165),3)</f>
        <v>55</v>
      </c>
      <c r="V165" s="169">
        <f t="shared" si="5"/>
        <v>200</v>
      </c>
      <c r="W165" s="187"/>
    </row>
    <row r="166" spans="1:23" s="160" customFormat="1" x14ac:dyDescent="0.2">
      <c r="A166" s="187">
        <f t="shared" si="4"/>
        <v>11</v>
      </c>
      <c r="B166" s="206"/>
      <c r="C166" s="206"/>
      <c r="D166" s="168" t="s">
        <v>19635</v>
      </c>
      <c r="E166" s="168" t="s">
        <v>153</v>
      </c>
      <c r="F166" s="168" t="s">
        <v>390</v>
      </c>
      <c r="G166" s="207">
        <v>39407</v>
      </c>
      <c r="H166" s="197">
        <v>11</v>
      </c>
      <c r="I166" s="197">
        <v>11</v>
      </c>
      <c r="J166" s="208" t="s">
        <v>19636</v>
      </c>
      <c r="K166" s="168" t="s">
        <v>683</v>
      </c>
      <c r="L166" s="208" t="s">
        <v>823</v>
      </c>
      <c r="M166" s="168" t="s">
        <v>10588</v>
      </c>
      <c r="N166" s="210">
        <v>55</v>
      </c>
      <c r="O166" s="211">
        <v>75</v>
      </c>
      <c r="P166" s="213">
        <v>70</v>
      </c>
      <c r="Q166" s="209"/>
      <c r="R166" s="212"/>
      <c r="S166" s="168">
        <f>LARGE((N166,O166,P166,Q166,R166),1)</f>
        <v>75</v>
      </c>
      <c r="T166" s="168">
        <f>LARGE((N166,O166,P166,Q166,R166),2)</f>
        <v>70</v>
      </c>
      <c r="U166" s="169">
        <f>LARGE((N166,O166,P166,Q166,R166),3)</f>
        <v>55</v>
      </c>
      <c r="V166" s="169">
        <f t="shared" si="5"/>
        <v>200</v>
      </c>
      <c r="W166" s="187"/>
    </row>
    <row r="167" spans="1:23" s="160" customFormat="1" x14ac:dyDescent="0.2">
      <c r="A167" s="187">
        <f t="shared" si="4"/>
        <v>11</v>
      </c>
      <c r="B167" s="206">
        <v>2</v>
      </c>
      <c r="C167" s="206">
        <v>2</v>
      </c>
      <c r="D167" s="168" t="s">
        <v>2476</v>
      </c>
      <c r="E167" s="168" t="s">
        <v>69</v>
      </c>
      <c r="F167" s="168" t="s">
        <v>633</v>
      </c>
      <c r="G167" s="216">
        <v>39315</v>
      </c>
      <c r="H167" s="168">
        <v>11</v>
      </c>
      <c r="I167" s="168">
        <v>11</v>
      </c>
      <c r="J167" s="208" t="s">
        <v>3012</v>
      </c>
      <c r="K167" s="168" t="s">
        <v>60</v>
      </c>
      <c r="L167" s="208" t="s">
        <v>136</v>
      </c>
      <c r="M167" s="168" t="s">
        <v>63</v>
      </c>
      <c r="N167" s="210">
        <v>55</v>
      </c>
      <c r="O167" s="211">
        <v>65</v>
      </c>
      <c r="P167" s="213">
        <v>80</v>
      </c>
      <c r="Q167" s="209"/>
      <c r="R167" s="212"/>
      <c r="S167" s="168">
        <f>LARGE((N167,O167,P167,Q167,R167),1)</f>
        <v>80</v>
      </c>
      <c r="T167" s="168">
        <f>LARGE((N167,O167,P167,Q167,R167),2)</f>
        <v>65</v>
      </c>
      <c r="U167" s="169">
        <f>LARGE((N167,O167,P167,Q167,R167),3)</f>
        <v>55</v>
      </c>
      <c r="V167" s="169">
        <f t="shared" si="5"/>
        <v>200</v>
      </c>
      <c r="W167" s="187"/>
    </row>
    <row r="168" spans="1:23" s="160" customFormat="1" x14ac:dyDescent="0.2">
      <c r="A168" s="187">
        <f t="shared" si="4"/>
        <v>11</v>
      </c>
      <c r="B168" s="206">
        <v>2</v>
      </c>
      <c r="C168" s="206">
        <v>2</v>
      </c>
      <c r="D168" s="168" t="s">
        <v>2242</v>
      </c>
      <c r="E168" s="168" t="s">
        <v>79</v>
      </c>
      <c r="F168" s="168" t="s">
        <v>214</v>
      </c>
      <c r="G168" s="216">
        <v>39383</v>
      </c>
      <c r="H168" s="168">
        <v>11</v>
      </c>
      <c r="I168" s="168">
        <v>11</v>
      </c>
      <c r="J168" s="208" t="s">
        <v>1505</v>
      </c>
      <c r="K168" s="168" t="s">
        <v>2245</v>
      </c>
      <c r="L168" s="208" t="s">
        <v>2246</v>
      </c>
      <c r="M168" s="168"/>
      <c r="N168" s="210">
        <v>65</v>
      </c>
      <c r="O168" s="211">
        <v>55</v>
      </c>
      <c r="P168" s="213">
        <v>75</v>
      </c>
      <c r="Q168" s="209"/>
      <c r="R168" s="212"/>
      <c r="S168" s="168">
        <f>LARGE((N168,O168,P168,Q168,R168),1)</f>
        <v>75</v>
      </c>
      <c r="T168" s="168">
        <f>LARGE((N168,O168,P168,Q168,R168),2)</f>
        <v>65</v>
      </c>
      <c r="U168" s="169">
        <f>LARGE((N168,O168,P168,Q168,R168),3)</f>
        <v>55</v>
      </c>
      <c r="V168" s="169">
        <f t="shared" si="5"/>
        <v>195</v>
      </c>
      <c r="W168" s="187"/>
    </row>
    <row r="169" spans="1:23" s="160" customFormat="1" ht="25.5" x14ac:dyDescent="0.2">
      <c r="A169" s="187">
        <f t="shared" si="4"/>
        <v>11</v>
      </c>
      <c r="B169" s="206">
        <v>2</v>
      </c>
      <c r="C169" s="206">
        <v>3</v>
      </c>
      <c r="D169" s="168" t="s">
        <v>3195</v>
      </c>
      <c r="E169" s="168" t="s">
        <v>182</v>
      </c>
      <c r="F169" s="168" t="s">
        <v>951</v>
      </c>
      <c r="G169" s="216">
        <v>39119</v>
      </c>
      <c r="H169" s="168">
        <v>11</v>
      </c>
      <c r="I169" s="168">
        <v>11</v>
      </c>
      <c r="J169" s="208" t="s">
        <v>3196</v>
      </c>
      <c r="K169" s="168" t="s">
        <v>60</v>
      </c>
      <c r="L169" s="208" t="s">
        <v>3197</v>
      </c>
      <c r="M169" s="168" t="s">
        <v>3198</v>
      </c>
      <c r="N169" s="210">
        <v>55</v>
      </c>
      <c r="O169" s="211">
        <v>60</v>
      </c>
      <c r="P169" s="213">
        <v>80</v>
      </c>
      <c r="Q169" s="209"/>
      <c r="R169" s="212"/>
      <c r="S169" s="168">
        <f>LARGE((N169,O169,P169,Q169,R169),1)</f>
        <v>80</v>
      </c>
      <c r="T169" s="168">
        <f>LARGE((N169,O169,P169,Q169,R169),2)</f>
        <v>60</v>
      </c>
      <c r="U169" s="169">
        <f>LARGE((N169,O169,P169,Q169,R169),3)</f>
        <v>55</v>
      </c>
      <c r="V169" s="169">
        <f t="shared" si="5"/>
        <v>195</v>
      </c>
      <c r="W169" s="187"/>
    </row>
    <row r="170" spans="1:23" s="160" customFormat="1" ht="25.5" x14ac:dyDescent="0.2">
      <c r="A170" s="187">
        <f t="shared" si="4"/>
        <v>11</v>
      </c>
      <c r="B170" s="206">
        <v>2</v>
      </c>
      <c r="C170" s="206">
        <v>3</v>
      </c>
      <c r="D170" s="168" t="s">
        <v>9680</v>
      </c>
      <c r="E170" s="168" t="s">
        <v>548</v>
      </c>
      <c r="F170" s="168" t="s">
        <v>700</v>
      </c>
      <c r="G170" s="216">
        <v>39099</v>
      </c>
      <c r="H170" s="168">
        <v>11</v>
      </c>
      <c r="I170" s="168">
        <v>11</v>
      </c>
      <c r="J170" s="208" t="s">
        <v>9681</v>
      </c>
      <c r="K170" s="168" t="s">
        <v>683</v>
      </c>
      <c r="L170" s="208" t="s">
        <v>8191</v>
      </c>
      <c r="M170" s="168"/>
      <c r="N170" s="210">
        <v>65</v>
      </c>
      <c r="O170" s="211">
        <v>75</v>
      </c>
      <c r="P170" s="213"/>
      <c r="Q170" s="209">
        <v>55</v>
      </c>
      <c r="R170" s="212">
        <v>27</v>
      </c>
      <c r="S170" s="168">
        <f>LARGE((N170,O170,P170,Q170,R170),1)</f>
        <v>75</v>
      </c>
      <c r="T170" s="168">
        <f>LARGE((N170,O170,P170,Q170,R170),2)</f>
        <v>65</v>
      </c>
      <c r="U170" s="169">
        <f>LARGE((N170,O170,P170,Q170,R170),3)</f>
        <v>55</v>
      </c>
      <c r="V170" s="169">
        <f t="shared" si="5"/>
        <v>195</v>
      </c>
      <c r="W170" s="187"/>
    </row>
    <row r="171" spans="1:23" s="160" customFormat="1" x14ac:dyDescent="0.2">
      <c r="A171" s="187">
        <f t="shared" si="4"/>
        <v>11</v>
      </c>
      <c r="B171" s="206"/>
      <c r="C171" s="206"/>
      <c r="D171" s="168" t="s">
        <v>6701</v>
      </c>
      <c r="E171" s="168" t="s">
        <v>6702</v>
      </c>
      <c r="F171" s="168" t="s">
        <v>1436</v>
      </c>
      <c r="G171" s="216">
        <v>39239</v>
      </c>
      <c r="H171" s="168">
        <v>11</v>
      </c>
      <c r="I171" s="168">
        <v>11</v>
      </c>
      <c r="J171" s="208" t="s">
        <v>6703</v>
      </c>
      <c r="K171" s="168" t="s">
        <v>164</v>
      </c>
      <c r="L171" s="208" t="s">
        <v>695</v>
      </c>
      <c r="M171" s="168" t="s">
        <v>340</v>
      </c>
      <c r="N171" s="210">
        <v>55</v>
      </c>
      <c r="O171" s="211">
        <v>75</v>
      </c>
      <c r="P171" s="213"/>
      <c r="Q171" s="209">
        <v>65</v>
      </c>
      <c r="R171" s="212">
        <v>40</v>
      </c>
      <c r="S171" s="168">
        <f>LARGE((N171,O171,P171,Q171,R171),1)</f>
        <v>75</v>
      </c>
      <c r="T171" s="168">
        <f>LARGE((N171,O171,P171,Q171,R171),2)</f>
        <v>65</v>
      </c>
      <c r="U171" s="169">
        <f>LARGE((N171,O171,P171,Q171,R171),3)</f>
        <v>55</v>
      </c>
      <c r="V171" s="169">
        <f t="shared" si="5"/>
        <v>195</v>
      </c>
      <c r="W171" s="187"/>
    </row>
    <row r="172" spans="1:23" s="203" customFormat="1" x14ac:dyDescent="0.2">
      <c r="A172" s="187">
        <f t="shared" si="4"/>
        <v>11</v>
      </c>
      <c r="B172" s="206">
        <v>2</v>
      </c>
      <c r="C172" s="206">
        <v>3</v>
      </c>
      <c r="D172" s="168" t="s">
        <v>2060</v>
      </c>
      <c r="E172" s="168" t="s">
        <v>2061</v>
      </c>
      <c r="F172" s="168" t="s">
        <v>706</v>
      </c>
      <c r="G172" s="216">
        <v>39281</v>
      </c>
      <c r="H172" s="168">
        <v>11</v>
      </c>
      <c r="I172" s="168">
        <v>11</v>
      </c>
      <c r="J172" s="208" t="s">
        <v>626</v>
      </c>
      <c r="K172" s="168" t="s">
        <v>98</v>
      </c>
      <c r="L172" s="208" t="s">
        <v>592</v>
      </c>
      <c r="M172" s="168" t="s">
        <v>2062</v>
      </c>
      <c r="N172" s="210"/>
      <c r="O172" s="211">
        <v>75</v>
      </c>
      <c r="P172" s="213">
        <v>55</v>
      </c>
      <c r="Q172" s="209">
        <v>65</v>
      </c>
      <c r="R172" s="212">
        <v>24</v>
      </c>
      <c r="S172" s="168">
        <f>LARGE((N172,O172,P172,Q172,R172),1)</f>
        <v>75</v>
      </c>
      <c r="T172" s="168">
        <f>LARGE((N172,O172,P172,Q172,R172),2)</f>
        <v>65</v>
      </c>
      <c r="U172" s="169">
        <f>LARGE((N172,O172,P172,Q172,R172),3)</f>
        <v>55</v>
      </c>
      <c r="V172" s="169">
        <f t="shared" si="5"/>
        <v>195</v>
      </c>
      <c r="W172" s="187"/>
    </row>
    <row r="173" spans="1:23" s="160" customFormat="1" x14ac:dyDescent="0.2">
      <c r="A173" s="187">
        <f t="shared" si="4"/>
        <v>11</v>
      </c>
      <c r="B173" s="206">
        <v>2</v>
      </c>
      <c r="C173" s="206">
        <v>2</v>
      </c>
      <c r="D173" s="168" t="s">
        <v>373</v>
      </c>
      <c r="E173" s="168" t="s">
        <v>75</v>
      </c>
      <c r="F173" s="168" t="s">
        <v>326</v>
      </c>
      <c r="G173" s="216">
        <v>39302</v>
      </c>
      <c r="H173" s="168">
        <v>11</v>
      </c>
      <c r="I173" s="168">
        <v>11</v>
      </c>
      <c r="J173" s="208" t="s">
        <v>7642</v>
      </c>
      <c r="K173" s="168" t="s">
        <v>683</v>
      </c>
      <c r="L173" s="208" t="s">
        <v>823</v>
      </c>
      <c r="M173" s="168"/>
      <c r="N173" s="210">
        <v>55</v>
      </c>
      <c r="O173" s="211">
        <v>70</v>
      </c>
      <c r="P173" s="213"/>
      <c r="Q173" s="209">
        <v>70</v>
      </c>
      <c r="R173" s="212"/>
      <c r="S173" s="168">
        <f>LARGE((N173,O173,P173,Q173,R173),1)</f>
        <v>70</v>
      </c>
      <c r="T173" s="168">
        <f>LARGE((N173,O173,P173,Q173,R173),2)</f>
        <v>70</v>
      </c>
      <c r="U173" s="169">
        <f>LARGE((N173,O173,P173,Q173,R173),3)</f>
        <v>55</v>
      </c>
      <c r="V173" s="169">
        <f t="shared" si="5"/>
        <v>195</v>
      </c>
      <c r="W173" s="187"/>
    </row>
    <row r="174" spans="1:23" s="160" customFormat="1" x14ac:dyDescent="0.2">
      <c r="A174" s="187">
        <f t="shared" si="4"/>
        <v>11</v>
      </c>
      <c r="B174" s="206">
        <v>2</v>
      </c>
      <c r="C174" s="206">
        <v>3</v>
      </c>
      <c r="D174" s="168" t="s">
        <v>10305</v>
      </c>
      <c r="E174" s="168" t="s">
        <v>2051</v>
      </c>
      <c r="F174" s="168" t="s">
        <v>10306</v>
      </c>
      <c r="G174" s="215">
        <v>39357</v>
      </c>
      <c r="H174" s="168">
        <v>11</v>
      </c>
      <c r="I174" s="168">
        <v>11</v>
      </c>
      <c r="J174" s="208" t="s">
        <v>1193</v>
      </c>
      <c r="K174" s="168" t="s">
        <v>60</v>
      </c>
      <c r="L174" s="208" t="s">
        <v>150</v>
      </c>
      <c r="M174" s="168" t="s">
        <v>63</v>
      </c>
      <c r="N174" s="210">
        <v>55</v>
      </c>
      <c r="O174" s="211"/>
      <c r="P174" s="213"/>
      <c r="Q174" s="209">
        <v>75</v>
      </c>
      <c r="R174" s="212">
        <v>64</v>
      </c>
      <c r="S174" s="168">
        <f>LARGE((N174,O174,P174,Q174,R174),1)</f>
        <v>75</v>
      </c>
      <c r="T174" s="168">
        <f>LARGE((N174,O174,P174,Q174,R174),2)</f>
        <v>64</v>
      </c>
      <c r="U174" s="169">
        <f>LARGE((N174,O174,P174,Q174,R174),3)</f>
        <v>55</v>
      </c>
      <c r="V174" s="169">
        <f t="shared" si="5"/>
        <v>194</v>
      </c>
      <c r="W174" s="187"/>
    </row>
    <row r="175" spans="1:23" s="160" customFormat="1" x14ac:dyDescent="0.2">
      <c r="A175" s="187">
        <f t="shared" si="4"/>
        <v>11</v>
      </c>
      <c r="B175" s="206">
        <v>1</v>
      </c>
      <c r="C175" s="206">
        <v>1</v>
      </c>
      <c r="D175" s="168" t="s">
        <v>15188</v>
      </c>
      <c r="E175" s="168" t="s">
        <v>699</v>
      </c>
      <c r="F175" s="168" t="s">
        <v>369</v>
      </c>
      <c r="G175" s="215">
        <v>39080</v>
      </c>
      <c r="H175" s="168">
        <v>11</v>
      </c>
      <c r="I175" s="168">
        <v>11</v>
      </c>
      <c r="J175" s="208" t="s">
        <v>8605</v>
      </c>
      <c r="K175" s="168" t="s">
        <v>683</v>
      </c>
      <c r="L175" s="208" t="s">
        <v>713</v>
      </c>
      <c r="M175" s="168" t="s">
        <v>167</v>
      </c>
      <c r="N175" s="210">
        <v>50</v>
      </c>
      <c r="O175" s="211">
        <v>75</v>
      </c>
      <c r="P175" s="213">
        <v>60</v>
      </c>
      <c r="Q175" s="209">
        <v>55</v>
      </c>
      <c r="R175" s="212"/>
      <c r="S175" s="168">
        <f>LARGE((N175,O175,P175,Q175,R175),1)</f>
        <v>75</v>
      </c>
      <c r="T175" s="168">
        <f>LARGE((N175,O175,P175,Q175,R175),2)</f>
        <v>60</v>
      </c>
      <c r="U175" s="169">
        <f>LARGE((N175,O175,P175,Q175,R175),3)</f>
        <v>55</v>
      </c>
      <c r="V175" s="169">
        <f t="shared" si="5"/>
        <v>190</v>
      </c>
      <c r="W175" s="187"/>
    </row>
    <row r="176" spans="1:23" s="160" customFormat="1" x14ac:dyDescent="0.2">
      <c r="A176" s="187">
        <f t="shared" si="4"/>
        <v>11</v>
      </c>
      <c r="B176" s="206">
        <v>1</v>
      </c>
      <c r="C176" s="206">
        <v>3</v>
      </c>
      <c r="D176" s="168" t="s">
        <v>2023</v>
      </c>
      <c r="E176" s="168" t="s">
        <v>1717</v>
      </c>
      <c r="F176" s="168" t="s">
        <v>1330</v>
      </c>
      <c r="G176" s="215">
        <v>39326</v>
      </c>
      <c r="H176" s="168">
        <v>11</v>
      </c>
      <c r="I176" s="168">
        <v>11</v>
      </c>
      <c r="J176" s="208" t="s">
        <v>6825</v>
      </c>
      <c r="K176" s="168" t="s">
        <v>473</v>
      </c>
      <c r="L176" s="208" t="s">
        <v>475</v>
      </c>
      <c r="M176" s="168" t="s">
        <v>10074</v>
      </c>
      <c r="N176" s="210">
        <v>55</v>
      </c>
      <c r="O176" s="211">
        <v>75</v>
      </c>
      <c r="P176" s="213">
        <v>60</v>
      </c>
      <c r="Q176" s="209"/>
      <c r="R176" s="212"/>
      <c r="S176" s="168">
        <f>LARGE((N176,O176,P176,Q176,R176),1)</f>
        <v>75</v>
      </c>
      <c r="T176" s="168">
        <f>LARGE((N176,O176,P176,Q176,R176),2)</f>
        <v>60</v>
      </c>
      <c r="U176" s="169">
        <f>LARGE((N176,O176,P176,Q176,R176),3)</f>
        <v>55</v>
      </c>
      <c r="V176" s="169">
        <f t="shared" si="5"/>
        <v>190</v>
      </c>
      <c r="W176" s="187"/>
    </row>
    <row r="177" spans="1:23" s="160" customFormat="1" ht="25.5" x14ac:dyDescent="0.2">
      <c r="A177" s="187">
        <f t="shared" si="4"/>
        <v>11</v>
      </c>
      <c r="B177" s="206">
        <v>2</v>
      </c>
      <c r="C177" s="206">
        <v>3</v>
      </c>
      <c r="D177" s="168" t="s">
        <v>2437</v>
      </c>
      <c r="E177" s="168" t="s">
        <v>218</v>
      </c>
      <c r="F177" s="168" t="s">
        <v>76</v>
      </c>
      <c r="G177" s="216">
        <v>39216</v>
      </c>
      <c r="H177" s="168">
        <v>11</v>
      </c>
      <c r="I177" s="168">
        <v>11</v>
      </c>
      <c r="J177" s="208" t="s">
        <v>2438</v>
      </c>
      <c r="K177" s="168" t="s">
        <v>98</v>
      </c>
      <c r="L177" s="208" t="s">
        <v>2439</v>
      </c>
      <c r="M177" s="168"/>
      <c r="N177" s="210">
        <v>55</v>
      </c>
      <c r="O177" s="211">
        <v>55</v>
      </c>
      <c r="P177" s="213">
        <v>80</v>
      </c>
      <c r="Q177" s="209"/>
      <c r="R177" s="212"/>
      <c r="S177" s="168">
        <f>LARGE((N177,O177,P177,Q177,R177),1)</f>
        <v>80</v>
      </c>
      <c r="T177" s="168">
        <f>LARGE((N177,O177,P177,Q177,R177),2)</f>
        <v>55</v>
      </c>
      <c r="U177" s="169">
        <f>LARGE((N177,O177,P177,Q177,R177),3)</f>
        <v>55</v>
      </c>
      <c r="V177" s="169">
        <f t="shared" si="5"/>
        <v>190</v>
      </c>
      <c r="W177" s="187"/>
    </row>
    <row r="178" spans="1:23" s="160" customFormat="1" ht="25.5" x14ac:dyDescent="0.2">
      <c r="A178" s="187">
        <f t="shared" si="4"/>
        <v>11</v>
      </c>
      <c r="B178" s="206"/>
      <c r="C178" s="206"/>
      <c r="D178" s="168" t="s">
        <v>8515</v>
      </c>
      <c r="E178" s="168" t="s">
        <v>248</v>
      </c>
      <c r="F178" s="168" t="s">
        <v>70</v>
      </c>
      <c r="G178" s="216">
        <v>39283</v>
      </c>
      <c r="H178" s="168">
        <v>11</v>
      </c>
      <c r="I178" s="168">
        <v>11</v>
      </c>
      <c r="J178" s="208" t="s">
        <v>8516</v>
      </c>
      <c r="K178" s="168" t="s">
        <v>60</v>
      </c>
      <c r="L178" s="208" t="s">
        <v>2484</v>
      </c>
      <c r="M178" s="168" t="s">
        <v>8517</v>
      </c>
      <c r="N178" s="210">
        <v>60</v>
      </c>
      <c r="O178" s="211">
        <v>55</v>
      </c>
      <c r="P178" s="213">
        <v>75</v>
      </c>
      <c r="Q178" s="209"/>
      <c r="R178" s="212"/>
      <c r="S178" s="168">
        <f>LARGE((N178,O178,P178,Q178,R178),1)</f>
        <v>75</v>
      </c>
      <c r="T178" s="168">
        <f>LARGE((N178,O178,P178,Q178,R178),2)</f>
        <v>60</v>
      </c>
      <c r="U178" s="169">
        <f>LARGE((N178,O178,P178,Q178,R178),3)</f>
        <v>55</v>
      </c>
      <c r="V178" s="169">
        <f t="shared" si="5"/>
        <v>190</v>
      </c>
      <c r="W178" s="187"/>
    </row>
    <row r="179" spans="1:23" s="160" customFormat="1" ht="25.5" x14ac:dyDescent="0.2">
      <c r="A179" s="187">
        <f t="shared" si="4"/>
        <v>11</v>
      </c>
      <c r="B179" s="206">
        <v>1</v>
      </c>
      <c r="C179" s="206">
        <v>1</v>
      </c>
      <c r="D179" s="168" t="s">
        <v>6444</v>
      </c>
      <c r="E179" s="168" t="s">
        <v>680</v>
      </c>
      <c r="F179" s="168" t="s">
        <v>128</v>
      </c>
      <c r="G179" s="216">
        <v>39032</v>
      </c>
      <c r="H179" s="168">
        <v>11</v>
      </c>
      <c r="I179" s="168">
        <v>11</v>
      </c>
      <c r="J179" s="208" t="s">
        <v>1359</v>
      </c>
      <c r="K179" s="168" t="s">
        <v>60</v>
      </c>
      <c r="L179" s="208" t="s">
        <v>5160</v>
      </c>
      <c r="M179" s="168" t="s">
        <v>5159</v>
      </c>
      <c r="N179" s="284">
        <v>60</v>
      </c>
      <c r="O179" s="211">
        <v>55</v>
      </c>
      <c r="P179" s="213">
        <v>75</v>
      </c>
      <c r="Q179" s="209"/>
      <c r="R179" s="212"/>
      <c r="S179" s="168">
        <f>LARGE((N179,O179,P179,Q179,R179),1)</f>
        <v>75</v>
      </c>
      <c r="T179" s="168">
        <f>LARGE((N179,O179,P179,Q179,R179),2)</f>
        <v>60</v>
      </c>
      <c r="U179" s="169">
        <f>LARGE((N179,O179,P179,Q179,R179),3)</f>
        <v>55</v>
      </c>
      <c r="V179" s="169">
        <f t="shared" si="5"/>
        <v>190</v>
      </c>
      <c r="W179" s="187"/>
    </row>
    <row r="180" spans="1:23" s="160" customFormat="1" x14ac:dyDescent="0.2">
      <c r="A180" s="187">
        <f t="shared" si="4"/>
        <v>11</v>
      </c>
      <c r="B180" s="206">
        <v>2</v>
      </c>
      <c r="C180" s="206">
        <v>2</v>
      </c>
      <c r="D180" s="168" t="s">
        <v>4821</v>
      </c>
      <c r="E180" s="168" t="s">
        <v>1435</v>
      </c>
      <c r="F180" s="168" t="s">
        <v>4142</v>
      </c>
      <c r="G180" s="216">
        <v>39257</v>
      </c>
      <c r="H180" s="168">
        <v>11</v>
      </c>
      <c r="I180" s="168">
        <v>11</v>
      </c>
      <c r="J180" s="208" t="s">
        <v>4822</v>
      </c>
      <c r="K180" s="168" t="s">
        <v>60</v>
      </c>
      <c r="L180" s="208" t="s">
        <v>4823</v>
      </c>
      <c r="M180" s="168" t="s">
        <v>4824</v>
      </c>
      <c r="N180" s="210">
        <v>55</v>
      </c>
      <c r="O180" s="211">
        <v>80</v>
      </c>
      <c r="P180" s="213">
        <v>55</v>
      </c>
      <c r="Q180" s="209"/>
      <c r="R180" s="212"/>
      <c r="S180" s="168">
        <f>LARGE((N180,O180,P180,Q180,R180),1)</f>
        <v>80</v>
      </c>
      <c r="T180" s="168">
        <f>LARGE((N180,O180,P180,Q180,R180),2)</f>
        <v>55</v>
      </c>
      <c r="U180" s="169">
        <f>LARGE((N180,O180,P180,Q180,R180),3)</f>
        <v>55</v>
      </c>
      <c r="V180" s="169">
        <f t="shared" si="5"/>
        <v>190</v>
      </c>
      <c r="W180" s="187"/>
    </row>
    <row r="181" spans="1:23" s="160" customFormat="1" x14ac:dyDescent="0.2">
      <c r="A181" s="187">
        <f t="shared" si="4"/>
        <v>11</v>
      </c>
      <c r="B181" s="206">
        <v>3</v>
      </c>
      <c r="C181" s="206">
        <v>3</v>
      </c>
      <c r="D181" s="168" t="s">
        <v>16357</v>
      </c>
      <c r="E181" s="168" t="s">
        <v>597</v>
      </c>
      <c r="F181" s="168" t="s">
        <v>70</v>
      </c>
      <c r="G181" s="215">
        <v>39156</v>
      </c>
      <c r="H181" s="168">
        <v>11</v>
      </c>
      <c r="I181" s="168">
        <v>11</v>
      </c>
      <c r="J181" s="208" t="s">
        <v>18324</v>
      </c>
      <c r="K181" s="168" t="s">
        <v>2068</v>
      </c>
      <c r="L181" s="208" t="s">
        <v>7679</v>
      </c>
      <c r="M181" s="168"/>
      <c r="N181" s="210">
        <v>60</v>
      </c>
      <c r="O181" s="211">
        <v>55</v>
      </c>
      <c r="P181" s="213">
        <v>70</v>
      </c>
      <c r="Q181" s="209"/>
      <c r="R181" s="212"/>
      <c r="S181" s="168">
        <f>LARGE((N181,O181,P181,Q181,R181),1)</f>
        <v>70</v>
      </c>
      <c r="T181" s="168">
        <f>LARGE((N181,O181,P181,Q181,R181),2)</f>
        <v>60</v>
      </c>
      <c r="U181" s="169">
        <f>LARGE((N181,O181,P181,Q181,R181),3)</f>
        <v>55</v>
      </c>
      <c r="V181" s="169">
        <f t="shared" si="5"/>
        <v>185</v>
      </c>
      <c r="W181" s="187"/>
    </row>
    <row r="182" spans="1:23" s="160" customFormat="1" x14ac:dyDescent="0.2">
      <c r="A182" s="187">
        <f t="shared" si="4"/>
        <v>11</v>
      </c>
      <c r="B182" s="206">
        <v>2</v>
      </c>
      <c r="C182" s="206">
        <v>3</v>
      </c>
      <c r="D182" s="168" t="s">
        <v>11555</v>
      </c>
      <c r="E182" s="168" t="s">
        <v>1947</v>
      </c>
      <c r="F182" s="168" t="s">
        <v>335</v>
      </c>
      <c r="G182" s="215">
        <v>39115</v>
      </c>
      <c r="H182" s="168">
        <v>11</v>
      </c>
      <c r="I182" s="168">
        <v>11</v>
      </c>
      <c r="J182" s="208" t="s">
        <v>11557</v>
      </c>
      <c r="K182" s="168" t="s">
        <v>60</v>
      </c>
      <c r="L182" s="208" t="s">
        <v>150</v>
      </c>
      <c r="M182" s="168" t="s">
        <v>63</v>
      </c>
      <c r="N182" s="210">
        <v>55</v>
      </c>
      <c r="O182" s="211">
        <v>55</v>
      </c>
      <c r="P182" s="213">
        <v>75</v>
      </c>
      <c r="Q182" s="209"/>
      <c r="R182" s="212"/>
      <c r="S182" s="168">
        <f>LARGE((N182,O182,P182,Q182,R182),1)</f>
        <v>75</v>
      </c>
      <c r="T182" s="168">
        <f>LARGE((N182,O182,P182,Q182,R182),2)</f>
        <v>55</v>
      </c>
      <c r="U182" s="169">
        <f>LARGE((N182,O182,P182,Q182,R182),3)</f>
        <v>55</v>
      </c>
      <c r="V182" s="169">
        <f t="shared" si="5"/>
        <v>185</v>
      </c>
      <c r="W182" s="187"/>
    </row>
    <row r="183" spans="1:23" s="160" customFormat="1" x14ac:dyDescent="0.2">
      <c r="A183" s="187">
        <f t="shared" si="4"/>
        <v>11</v>
      </c>
      <c r="B183" s="206">
        <v>3</v>
      </c>
      <c r="C183" s="206">
        <v>3</v>
      </c>
      <c r="D183" s="168" t="s">
        <v>3631</v>
      </c>
      <c r="E183" s="168" t="s">
        <v>3428</v>
      </c>
      <c r="F183" s="168" t="s">
        <v>1992</v>
      </c>
      <c r="G183" s="216">
        <v>39343</v>
      </c>
      <c r="H183" s="168">
        <v>11</v>
      </c>
      <c r="I183" s="168">
        <v>11</v>
      </c>
      <c r="J183" s="208" t="s">
        <v>3627</v>
      </c>
      <c r="K183" s="168" t="s">
        <v>98</v>
      </c>
      <c r="L183" s="208" t="s">
        <v>3573</v>
      </c>
      <c r="M183" s="168" t="s">
        <v>3633</v>
      </c>
      <c r="N183" s="210">
        <v>55</v>
      </c>
      <c r="O183" s="211">
        <v>65</v>
      </c>
      <c r="P183" s="213"/>
      <c r="Q183" s="209">
        <v>65</v>
      </c>
      <c r="R183" s="212">
        <v>37</v>
      </c>
      <c r="S183" s="168">
        <f>LARGE((N183,O183,P183,Q183,R183),1)</f>
        <v>65</v>
      </c>
      <c r="T183" s="168">
        <f>LARGE((N183,O183,P183,Q183,R183),2)</f>
        <v>65</v>
      </c>
      <c r="U183" s="169">
        <f>LARGE((N183,O183,P183,Q183,R183),3)</f>
        <v>55</v>
      </c>
      <c r="V183" s="169">
        <f t="shared" si="5"/>
        <v>185</v>
      </c>
      <c r="W183" s="187"/>
    </row>
    <row r="184" spans="1:23" s="160" customFormat="1" ht="25.5" x14ac:dyDescent="0.2">
      <c r="A184" s="187">
        <f t="shared" si="4"/>
        <v>11</v>
      </c>
      <c r="B184" s="206">
        <v>1</v>
      </c>
      <c r="C184" s="206">
        <v>1</v>
      </c>
      <c r="D184" s="168" t="s">
        <v>15982</v>
      </c>
      <c r="E184" s="168" t="s">
        <v>218</v>
      </c>
      <c r="F184" s="168" t="s">
        <v>326</v>
      </c>
      <c r="G184" s="215">
        <v>39367</v>
      </c>
      <c r="H184" s="168">
        <v>11</v>
      </c>
      <c r="I184" s="168">
        <v>11</v>
      </c>
      <c r="J184" s="208" t="s">
        <v>15983</v>
      </c>
      <c r="K184" s="168" t="s">
        <v>164</v>
      </c>
      <c r="L184" s="208" t="s">
        <v>1203</v>
      </c>
      <c r="M184" s="168"/>
      <c r="N184" s="210">
        <v>55</v>
      </c>
      <c r="O184" s="211"/>
      <c r="P184" s="213"/>
      <c r="Q184" s="209">
        <v>65</v>
      </c>
      <c r="R184" s="212">
        <v>58</v>
      </c>
      <c r="S184" s="168">
        <f>LARGE((N184,O184,P184,Q184,R184),1)</f>
        <v>65</v>
      </c>
      <c r="T184" s="168">
        <f>LARGE((N184,O184,P184,Q184,R184),2)</f>
        <v>58</v>
      </c>
      <c r="U184" s="169">
        <f>LARGE((N184,O184,P184,Q184,R184),3)</f>
        <v>55</v>
      </c>
      <c r="V184" s="169">
        <f t="shared" si="5"/>
        <v>178</v>
      </c>
      <c r="W184" s="187"/>
    </row>
    <row r="185" spans="1:23" s="160" customFormat="1" x14ac:dyDescent="0.2">
      <c r="A185" s="187">
        <f t="shared" si="4"/>
        <v>11</v>
      </c>
      <c r="B185" s="206">
        <v>3</v>
      </c>
      <c r="C185" s="206">
        <v>3</v>
      </c>
      <c r="D185" s="168" t="s">
        <v>11052</v>
      </c>
      <c r="E185" s="168" t="s">
        <v>56</v>
      </c>
      <c r="F185" s="168" t="s">
        <v>57</v>
      </c>
      <c r="G185" s="215">
        <v>39231</v>
      </c>
      <c r="H185" s="168">
        <v>11</v>
      </c>
      <c r="I185" s="168">
        <v>11</v>
      </c>
      <c r="J185" s="208" t="s">
        <v>995</v>
      </c>
      <c r="K185" s="168" t="s">
        <v>82</v>
      </c>
      <c r="L185" s="208" t="s">
        <v>2410</v>
      </c>
      <c r="M185" s="168" t="s">
        <v>668</v>
      </c>
      <c r="N185" s="210">
        <v>55</v>
      </c>
      <c r="O185" s="211"/>
      <c r="P185" s="213">
        <v>55</v>
      </c>
      <c r="Q185" s="209"/>
      <c r="R185" s="212">
        <v>65</v>
      </c>
      <c r="S185" s="168">
        <f>LARGE((N185,O185,P185,Q185,R185),1)</f>
        <v>65</v>
      </c>
      <c r="T185" s="168">
        <f>LARGE((N185,O185,P185,Q185,R185),2)</f>
        <v>55</v>
      </c>
      <c r="U185" s="169">
        <f>LARGE((N185,O185,P185,Q185,R185),3)</f>
        <v>55</v>
      </c>
      <c r="V185" s="169">
        <f t="shared" si="5"/>
        <v>175</v>
      </c>
      <c r="W185" s="187"/>
    </row>
    <row r="186" spans="1:23" s="160" customFormat="1" x14ac:dyDescent="0.2">
      <c r="A186" s="187">
        <f t="shared" si="4"/>
        <v>11</v>
      </c>
      <c r="B186" s="206">
        <v>1</v>
      </c>
      <c r="C186" s="206">
        <v>1</v>
      </c>
      <c r="D186" s="168" t="s">
        <v>4315</v>
      </c>
      <c r="E186" s="168" t="s">
        <v>362</v>
      </c>
      <c r="F186" s="168" t="s">
        <v>390</v>
      </c>
      <c r="G186" s="215">
        <v>39103</v>
      </c>
      <c r="H186" s="168">
        <v>11</v>
      </c>
      <c r="I186" s="168">
        <v>11</v>
      </c>
      <c r="J186" s="208" t="s">
        <v>1779</v>
      </c>
      <c r="K186" s="168" t="s">
        <v>164</v>
      </c>
      <c r="L186" s="208" t="s">
        <v>6247</v>
      </c>
      <c r="M186" s="168" t="s">
        <v>16821</v>
      </c>
      <c r="N186" s="210">
        <v>55</v>
      </c>
      <c r="O186" s="211">
        <v>65</v>
      </c>
      <c r="P186" s="213">
        <v>55</v>
      </c>
      <c r="Q186" s="209"/>
      <c r="R186" s="212"/>
      <c r="S186" s="168">
        <f>LARGE((N186,O186,P186,Q186,R186),1)</f>
        <v>65</v>
      </c>
      <c r="T186" s="168">
        <f>LARGE((N186,O186,P186,Q186,R186),2)</f>
        <v>55</v>
      </c>
      <c r="U186" s="169">
        <f>LARGE((N186,O186,P186,Q186,R186),3)</f>
        <v>55</v>
      </c>
      <c r="V186" s="169">
        <f t="shared" si="5"/>
        <v>175</v>
      </c>
      <c r="W186" s="187"/>
    </row>
    <row r="187" spans="1:23" s="160" customFormat="1" x14ac:dyDescent="0.2">
      <c r="A187" s="187">
        <f t="shared" si="4"/>
        <v>11</v>
      </c>
      <c r="B187" s="206">
        <v>2</v>
      </c>
      <c r="C187" s="206">
        <v>1</v>
      </c>
      <c r="D187" s="168" t="s">
        <v>8965</v>
      </c>
      <c r="E187" s="168" t="s">
        <v>930</v>
      </c>
      <c r="F187" s="168" t="s">
        <v>8966</v>
      </c>
      <c r="G187" s="216">
        <v>39344</v>
      </c>
      <c r="H187" s="168">
        <v>11</v>
      </c>
      <c r="I187" s="168">
        <v>11</v>
      </c>
      <c r="J187" s="208" t="s">
        <v>8967</v>
      </c>
      <c r="K187" s="168" t="s">
        <v>3913</v>
      </c>
      <c r="L187" s="208" t="s">
        <v>8943</v>
      </c>
      <c r="M187" s="168" t="s">
        <v>8949</v>
      </c>
      <c r="N187" s="210">
        <v>55</v>
      </c>
      <c r="O187" s="211">
        <v>60</v>
      </c>
      <c r="P187" s="213">
        <v>55</v>
      </c>
      <c r="Q187" s="209"/>
      <c r="R187" s="212"/>
      <c r="S187" s="168">
        <f>LARGE((N187,O187,P187,Q187,R187),1)</f>
        <v>60</v>
      </c>
      <c r="T187" s="168">
        <f>LARGE((N187,O187,P187,Q187,R187),2)</f>
        <v>55</v>
      </c>
      <c r="U187" s="169">
        <f>LARGE((N187,O187,P187,Q187,R187),3)</f>
        <v>55</v>
      </c>
      <c r="V187" s="169">
        <f t="shared" si="5"/>
        <v>170</v>
      </c>
      <c r="W187" s="187"/>
    </row>
    <row r="188" spans="1:23" s="160" customFormat="1" ht="25.5" x14ac:dyDescent="0.2">
      <c r="A188" s="187">
        <f t="shared" si="4"/>
        <v>11</v>
      </c>
      <c r="B188" s="206">
        <v>3</v>
      </c>
      <c r="C188" s="206">
        <v>2</v>
      </c>
      <c r="D188" s="168" t="s">
        <v>2598</v>
      </c>
      <c r="E188" s="168" t="s">
        <v>1700</v>
      </c>
      <c r="F188" s="168" t="s">
        <v>160</v>
      </c>
      <c r="G188" s="216">
        <v>39254</v>
      </c>
      <c r="H188" s="168">
        <v>11</v>
      </c>
      <c r="I188" s="168">
        <v>11</v>
      </c>
      <c r="J188" s="208" t="s">
        <v>2599</v>
      </c>
      <c r="K188" s="168" t="s">
        <v>98</v>
      </c>
      <c r="L188" s="208" t="s">
        <v>2600</v>
      </c>
      <c r="M188" s="168" t="s">
        <v>2601</v>
      </c>
      <c r="N188" s="210">
        <v>50</v>
      </c>
      <c r="O188" s="211">
        <v>70</v>
      </c>
      <c r="P188" s="213"/>
      <c r="Q188" s="209">
        <v>75</v>
      </c>
      <c r="R188" s="212">
        <v>54</v>
      </c>
      <c r="S188" s="168">
        <f>LARGE((N188,O188,P188,Q188,R188),1)</f>
        <v>75</v>
      </c>
      <c r="T188" s="168">
        <f>LARGE((N188,O188,P188,Q188,R188),2)</f>
        <v>70</v>
      </c>
      <c r="U188" s="169">
        <f>LARGE((N188,O188,P188,Q188,R188),3)</f>
        <v>54</v>
      </c>
      <c r="V188" s="169">
        <f t="shared" si="5"/>
        <v>199</v>
      </c>
      <c r="W188" s="187"/>
    </row>
    <row r="189" spans="1:23" s="160" customFormat="1" x14ac:dyDescent="0.2">
      <c r="A189" s="187">
        <f t="shared" si="4"/>
        <v>11</v>
      </c>
      <c r="B189" s="206">
        <v>1</v>
      </c>
      <c r="C189" s="206">
        <v>1</v>
      </c>
      <c r="D189" s="168" t="s">
        <v>2875</v>
      </c>
      <c r="E189" s="168" t="s">
        <v>868</v>
      </c>
      <c r="F189" s="168" t="s">
        <v>141</v>
      </c>
      <c r="G189" s="216">
        <v>39303</v>
      </c>
      <c r="H189" s="168">
        <v>11</v>
      </c>
      <c r="I189" s="168">
        <v>11</v>
      </c>
      <c r="J189" s="208" t="s">
        <v>2878</v>
      </c>
      <c r="K189" s="168" t="s">
        <v>60</v>
      </c>
      <c r="L189" s="208" t="s">
        <v>2879</v>
      </c>
      <c r="M189" s="168" t="s">
        <v>129</v>
      </c>
      <c r="N189" s="210">
        <v>50</v>
      </c>
      <c r="O189" s="211">
        <v>80</v>
      </c>
      <c r="P189" s="213">
        <v>60</v>
      </c>
      <c r="Q189" s="209"/>
      <c r="R189" s="212">
        <v>52</v>
      </c>
      <c r="S189" s="168">
        <f>LARGE((N189,O189,P189,Q189,R189),1)</f>
        <v>80</v>
      </c>
      <c r="T189" s="168">
        <f>LARGE((N189,O189,P189,Q189,R189),2)</f>
        <v>60</v>
      </c>
      <c r="U189" s="169">
        <f>LARGE((N189,O189,P189,Q189,R189),3)</f>
        <v>52</v>
      </c>
      <c r="V189" s="169">
        <f t="shared" si="5"/>
        <v>192</v>
      </c>
      <c r="W189" s="187"/>
    </row>
    <row r="190" spans="1:23" s="160" customFormat="1" ht="25.5" x14ac:dyDescent="0.2">
      <c r="A190" s="187">
        <f t="shared" si="4"/>
        <v>11</v>
      </c>
      <c r="B190" s="206">
        <v>2</v>
      </c>
      <c r="C190" s="206">
        <v>1</v>
      </c>
      <c r="D190" s="168" t="s">
        <v>9364</v>
      </c>
      <c r="E190" s="168" t="s">
        <v>983</v>
      </c>
      <c r="F190" s="168" t="s">
        <v>141</v>
      </c>
      <c r="G190" s="216">
        <v>39417</v>
      </c>
      <c r="H190" s="168">
        <v>11</v>
      </c>
      <c r="I190" s="168">
        <v>11</v>
      </c>
      <c r="J190" s="208" t="s">
        <v>9366</v>
      </c>
      <c r="K190" s="168" t="s">
        <v>98</v>
      </c>
      <c r="L190" s="208" t="s">
        <v>9367</v>
      </c>
      <c r="M190" s="168" t="s">
        <v>7303</v>
      </c>
      <c r="N190" s="210">
        <v>50</v>
      </c>
      <c r="O190" s="211"/>
      <c r="P190" s="213"/>
      <c r="Q190" s="209">
        <v>80</v>
      </c>
      <c r="R190" s="212">
        <v>87</v>
      </c>
      <c r="S190" s="168">
        <f>LARGE((N190,O190,P190,Q190,R190),1)</f>
        <v>87</v>
      </c>
      <c r="T190" s="168">
        <f>LARGE((N190,O190,P190,Q190,R190),2)</f>
        <v>80</v>
      </c>
      <c r="U190" s="169">
        <f>LARGE((N190,O190,P190,Q190,R190),3)</f>
        <v>50</v>
      </c>
      <c r="V190" s="169">
        <f t="shared" si="5"/>
        <v>217</v>
      </c>
      <c r="W190" s="187"/>
    </row>
    <row r="191" spans="1:23" s="160" customFormat="1" x14ac:dyDescent="0.2">
      <c r="A191" s="187">
        <f t="shared" si="4"/>
        <v>11</v>
      </c>
      <c r="B191" s="206">
        <v>2</v>
      </c>
      <c r="C191" s="206">
        <v>2</v>
      </c>
      <c r="D191" s="168" t="s">
        <v>2700</v>
      </c>
      <c r="E191" s="168" t="s">
        <v>75</v>
      </c>
      <c r="F191" s="168" t="s">
        <v>1330</v>
      </c>
      <c r="G191" s="216">
        <v>39253</v>
      </c>
      <c r="H191" s="168">
        <v>11</v>
      </c>
      <c r="I191" s="168">
        <v>11</v>
      </c>
      <c r="J191" s="208" t="s">
        <v>2702</v>
      </c>
      <c r="K191" s="168" t="s">
        <v>60</v>
      </c>
      <c r="L191" s="208" t="s">
        <v>65</v>
      </c>
      <c r="M191" s="168" t="s">
        <v>63</v>
      </c>
      <c r="N191" s="210">
        <v>50</v>
      </c>
      <c r="O191" s="211"/>
      <c r="P191" s="213"/>
      <c r="Q191" s="209">
        <v>80</v>
      </c>
      <c r="R191" s="212">
        <v>86</v>
      </c>
      <c r="S191" s="168">
        <f>LARGE((N191,O191,P191,Q191,R191),1)</f>
        <v>86</v>
      </c>
      <c r="T191" s="168">
        <f>LARGE((N191,O191,P191,Q191,R191),2)</f>
        <v>80</v>
      </c>
      <c r="U191" s="169">
        <f>LARGE((N191,O191,P191,Q191,R191),3)</f>
        <v>50</v>
      </c>
      <c r="V191" s="169">
        <f t="shared" si="5"/>
        <v>216</v>
      </c>
      <c r="W191" s="187"/>
    </row>
    <row r="192" spans="1:23" s="160" customFormat="1" x14ac:dyDescent="0.2">
      <c r="A192" s="187">
        <f t="shared" si="4"/>
        <v>11</v>
      </c>
      <c r="B192" s="206">
        <v>1</v>
      </c>
      <c r="C192" s="206">
        <v>2</v>
      </c>
      <c r="D192" s="168" t="s">
        <v>6884</v>
      </c>
      <c r="E192" s="168" t="s">
        <v>218</v>
      </c>
      <c r="F192" s="168" t="s">
        <v>6272</v>
      </c>
      <c r="G192" s="216">
        <v>39253</v>
      </c>
      <c r="H192" s="168">
        <v>11</v>
      </c>
      <c r="I192" s="168">
        <v>11</v>
      </c>
      <c r="J192" s="208" t="s">
        <v>6886</v>
      </c>
      <c r="K192" s="168" t="s">
        <v>60</v>
      </c>
      <c r="L192" s="208" t="s">
        <v>136</v>
      </c>
      <c r="M192" s="168" t="s">
        <v>63</v>
      </c>
      <c r="N192" s="210">
        <v>50</v>
      </c>
      <c r="O192" s="211">
        <v>85</v>
      </c>
      <c r="P192" s="213">
        <v>80</v>
      </c>
      <c r="Q192" s="209"/>
      <c r="R192" s="212"/>
      <c r="S192" s="168">
        <f>LARGE((N192,O192,P192,Q192,R192),1)</f>
        <v>85</v>
      </c>
      <c r="T192" s="168">
        <f>LARGE((N192,O192,P192,Q192,R192),2)</f>
        <v>80</v>
      </c>
      <c r="U192" s="169">
        <f>LARGE((N192,O192,P192,Q192,R192),3)</f>
        <v>50</v>
      </c>
      <c r="V192" s="169">
        <f t="shared" si="5"/>
        <v>215</v>
      </c>
      <c r="W192" s="187"/>
    </row>
    <row r="193" spans="1:23" s="160" customFormat="1" x14ac:dyDescent="0.2">
      <c r="A193" s="187">
        <f t="shared" si="4"/>
        <v>11</v>
      </c>
      <c r="B193" s="206"/>
      <c r="C193" s="206"/>
      <c r="D193" s="168" t="s">
        <v>14845</v>
      </c>
      <c r="E193" s="168" t="s">
        <v>218</v>
      </c>
      <c r="F193" s="168" t="s">
        <v>234</v>
      </c>
      <c r="G193" s="207">
        <v>39186</v>
      </c>
      <c r="H193" s="197">
        <v>11</v>
      </c>
      <c r="I193" s="197">
        <v>11</v>
      </c>
      <c r="J193" s="208" t="s">
        <v>19666</v>
      </c>
      <c r="K193" s="168" t="s">
        <v>2068</v>
      </c>
      <c r="L193" s="208" t="s">
        <v>6273</v>
      </c>
      <c r="M193" s="168" t="s">
        <v>19667</v>
      </c>
      <c r="N193" s="210">
        <v>50</v>
      </c>
      <c r="O193" s="211">
        <v>70</v>
      </c>
      <c r="P193" s="213">
        <v>95</v>
      </c>
      <c r="Q193" s="209"/>
      <c r="R193" s="212"/>
      <c r="S193" s="168">
        <f>LARGE((N193,O193,P193,Q193,R193),1)</f>
        <v>95</v>
      </c>
      <c r="T193" s="168">
        <f>LARGE((N193,O193,P193,Q193,R193),2)</f>
        <v>70</v>
      </c>
      <c r="U193" s="169">
        <f>LARGE((N193,O193,P193,Q193,R193),3)</f>
        <v>50</v>
      </c>
      <c r="V193" s="169">
        <f t="shared" si="5"/>
        <v>215</v>
      </c>
      <c r="W193" s="187"/>
    </row>
    <row r="194" spans="1:23" s="160" customFormat="1" ht="25.5" x14ac:dyDescent="0.2">
      <c r="A194" s="187">
        <f t="shared" ref="A194:A257" si="6">I194</f>
        <v>11</v>
      </c>
      <c r="B194" s="313"/>
      <c r="C194" s="313"/>
      <c r="D194" s="162" t="s">
        <v>19770</v>
      </c>
      <c r="E194" s="162" t="s">
        <v>362</v>
      </c>
      <c r="F194" s="162" t="s">
        <v>114</v>
      </c>
      <c r="G194" s="181">
        <v>39353</v>
      </c>
      <c r="H194" s="182">
        <v>11</v>
      </c>
      <c r="I194" s="168">
        <v>11</v>
      </c>
      <c r="J194" s="244" t="s">
        <v>19771</v>
      </c>
      <c r="K194" s="162" t="s">
        <v>78</v>
      </c>
      <c r="L194" s="244" t="s">
        <v>3603</v>
      </c>
      <c r="M194" s="162" t="s">
        <v>440</v>
      </c>
      <c r="N194" s="210">
        <v>50</v>
      </c>
      <c r="O194" s="211">
        <v>90</v>
      </c>
      <c r="P194" s="213">
        <v>75</v>
      </c>
      <c r="Q194" s="209"/>
      <c r="R194" s="212"/>
      <c r="S194" s="168">
        <f>LARGE((N194,O194,P194,Q194,R194),1)</f>
        <v>90</v>
      </c>
      <c r="T194" s="168">
        <f>LARGE((N194,O194,P194,Q194,R194),2)</f>
        <v>75</v>
      </c>
      <c r="U194" s="169">
        <f>LARGE((N194,O194,P194,Q194,R194),3)</f>
        <v>50</v>
      </c>
      <c r="V194" s="169">
        <f t="shared" ref="V194:V257" si="7">SUM(S194,T194,U194)</f>
        <v>215</v>
      </c>
      <c r="W194" s="187"/>
    </row>
    <row r="195" spans="1:23" s="160" customFormat="1" ht="25.5" x14ac:dyDescent="0.2">
      <c r="A195" s="187">
        <f t="shared" si="6"/>
        <v>11</v>
      </c>
      <c r="B195" s="206">
        <v>1</v>
      </c>
      <c r="C195" s="206">
        <v>1</v>
      </c>
      <c r="D195" s="168" t="s">
        <v>133</v>
      </c>
      <c r="E195" s="168" t="s">
        <v>134</v>
      </c>
      <c r="F195" s="168" t="s">
        <v>57</v>
      </c>
      <c r="G195" s="216">
        <v>39482</v>
      </c>
      <c r="H195" s="168">
        <v>11</v>
      </c>
      <c r="I195" s="168">
        <v>11</v>
      </c>
      <c r="J195" s="208" t="s">
        <v>135</v>
      </c>
      <c r="K195" s="168" t="s">
        <v>60</v>
      </c>
      <c r="L195" s="208" t="s">
        <v>136</v>
      </c>
      <c r="M195" s="168"/>
      <c r="N195" s="210">
        <v>50</v>
      </c>
      <c r="O195" s="211"/>
      <c r="P195" s="213"/>
      <c r="Q195" s="209">
        <v>85</v>
      </c>
      <c r="R195" s="212">
        <v>79</v>
      </c>
      <c r="S195" s="168">
        <f>LARGE((N195,O195,P195,Q195,R195),1)</f>
        <v>85</v>
      </c>
      <c r="T195" s="168">
        <f>LARGE((N195,O195,P195,Q195,R195),2)</f>
        <v>79</v>
      </c>
      <c r="U195" s="169">
        <f>LARGE((N195,O195,P195,Q195,R195),3)</f>
        <v>50</v>
      </c>
      <c r="V195" s="169">
        <f t="shared" si="7"/>
        <v>214</v>
      </c>
      <c r="W195" s="187"/>
    </row>
    <row r="196" spans="1:23" s="160" customFormat="1" x14ac:dyDescent="0.2">
      <c r="A196" s="187">
        <f t="shared" si="6"/>
        <v>11</v>
      </c>
      <c r="B196" s="206">
        <v>2</v>
      </c>
      <c r="C196" s="206">
        <v>3</v>
      </c>
      <c r="D196" s="168" t="s">
        <v>7626</v>
      </c>
      <c r="E196" s="168" t="s">
        <v>843</v>
      </c>
      <c r="F196" s="168" t="s">
        <v>141</v>
      </c>
      <c r="G196" s="215">
        <v>39123</v>
      </c>
      <c r="H196" s="168">
        <v>11</v>
      </c>
      <c r="I196" s="168">
        <v>11</v>
      </c>
      <c r="J196" s="208" t="s">
        <v>14814</v>
      </c>
      <c r="K196" s="168" t="s">
        <v>60</v>
      </c>
      <c r="L196" s="208" t="s">
        <v>14815</v>
      </c>
      <c r="M196" s="168" t="s">
        <v>63</v>
      </c>
      <c r="N196" s="210">
        <v>50</v>
      </c>
      <c r="O196" s="211"/>
      <c r="P196" s="213"/>
      <c r="Q196" s="209">
        <v>75</v>
      </c>
      <c r="R196" s="212">
        <v>87</v>
      </c>
      <c r="S196" s="168">
        <f>LARGE((N196,O196,P196,Q196,R196),1)</f>
        <v>87</v>
      </c>
      <c r="T196" s="168">
        <f>LARGE((N196,O196,P196,Q196,R196),2)</f>
        <v>75</v>
      </c>
      <c r="U196" s="169">
        <f>LARGE((N196,O196,P196,Q196,R196),3)</f>
        <v>50</v>
      </c>
      <c r="V196" s="169">
        <f t="shared" si="7"/>
        <v>212</v>
      </c>
      <c r="W196" s="187"/>
    </row>
    <row r="197" spans="1:23" s="160" customFormat="1" x14ac:dyDescent="0.2">
      <c r="A197" s="187">
        <f t="shared" si="6"/>
        <v>11</v>
      </c>
      <c r="B197" s="206">
        <v>2</v>
      </c>
      <c r="C197" s="206">
        <v>1</v>
      </c>
      <c r="D197" s="168" t="s">
        <v>11862</v>
      </c>
      <c r="E197" s="168" t="s">
        <v>3053</v>
      </c>
      <c r="F197" s="168" t="s">
        <v>211</v>
      </c>
      <c r="G197" s="215">
        <v>39351</v>
      </c>
      <c r="H197" s="168">
        <v>11</v>
      </c>
      <c r="I197" s="168">
        <v>11</v>
      </c>
      <c r="J197" s="208" t="s">
        <v>10307</v>
      </c>
      <c r="K197" s="168" t="s">
        <v>60</v>
      </c>
      <c r="L197" s="208" t="s">
        <v>207</v>
      </c>
      <c r="M197" s="168" t="s">
        <v>63</v>
      </c>
      <c r="N197" s="210">
        <v>80</v>
      </c>
      <c r="O197" s="211">
        <v>50</v>
      </c>
      <c r="P197" s="213">
        <v>80</v>
      </c>
      <c r="Q197" s="209"/>
      <c r="R197" s="212"/>
      <c r="S197" s="168">
        <f>LARGE((N197,O197,P197,Q197,R197),1)</f>
        <v>80</v>
      </c>
      <c r="T197" s="168">
        <f>LARGE((N197,O197,P197,Q197,R197),2)</f>
        <v>80</v>
      </c>
      <c r="U197" s="169">
        <f>LARGE((N197,O197,P197,Q197,R197),3)</f>
        <v>50</v>
      </c>
      <c r="V197" s="169">
        <f t="shared" si="7"/>
        <v>210</v>
      </c>
      <c r="W197" s="187"/>
    </row>
    <row r="198" spans="1:23" s="160" customFormat="1" x14ac:dyDescent="0.2">
      <c r="A198" s="187">
        <f t="shared" si="6"/>
        <v>11</v>
      </c>
      <c r="B198" s="206"/>
      <c r="C198" s="206"/>
      <c r="D198" s="168" t="s">
        <v>4933</v>
      </c>
      <c r="E198" s="168" t="s">
        <v>91</v>
      </c>
      <c r="F198" s="168" t="s">
        <v>4252</v>
      </c>
      <c r="G198" s="216">
        <v>39452</v>
      </c>
      <c r="H198" s="168">
        <v>11</v>
      </c>
      <c r="I198" s="168">
        <v>11</v>
      </c>
      <c r="J198" s="208" t="s">
        <v>4934</v>
      </c>
      <c r="K198" s="168" t="s">
        <v>60</v>
      </c>
      <c r="L198" s="208" t="s">
        <v>4935</v>
      </c>
      <c r="M198" s="168" t="s">
        <v>4936</v>
      </c>
      <c r="N198" s="210">
        <v>50</v>
      </c>
      <c r="O198" s="211">
        <v>80</v>
      </c>
      <c r="P198" s="213">
        <v>75</v>
      </c>
      <c r="Q198" s="209"/>
      <c r="R198" s="212"/>
      <c r="S198" s="168">
        <f>LARGE((N198,O198,P198,Q198,R198),1)</f>
        <v>80</v>
      </c>
      <c r="T198" s="168">
        <f>LARGE((N198,O198,P198,Q198,R198),2)</f>
        <v>75</v>
      </c>
      <c r="U198" s="169">
        <f>LARGE((N198,O198,P198,Q198,R198),3)</f>
        <v>50</v>
      </c>
      <c r="V198" s="169">
        <f t="shared" si="7"/>
        <v>205</v>
      </c>
      <c r="W198" s="187"/>
    </row>
    <row r="199" spans="1:23" s="160" customFormat="1" x14ac:dyDescent="0.2">
      <c r="A199" s="187">
        <f t="shared" si="6"/>
        <v>11</v>
      </c>
      <c r="B199" s="206"/>
      <c r="C199" s="206"/>
      <c r="D199" s="168" t="s">
        <v>993</v>
      </c>
      <c r="E199" s="168" t="s">
        <v>12517</v>
      </c>
      <c r="F199" s="168" t="s">
        <v>214</v>
      </c>
      <c r="G199" s="207">
        <v>39383</v>
      </c>
      <c r="H199" s="197">
        <v>11</v>
      </c>
      <c r="I199" s="197">
        <v>11</v>
      </c>
      <c r="J199" s="208" t="s">
        <v>2297</v>
      </c>
      <c r="K199" s="168" t="s">
        <v>78</v>
      </c>
      <c r="L199" s="208" t="s">
        <v>890</v>
      </c>
      <c r="M199" s="168" t="s">
        <v>19634</v>
      </c>
      <c r="N199" s="210">
        <v>50</v>
      </c>
      <c r="O199" s="211">
        <v>80</v>
      </c>
      <c r="P199" s="213">
        <v>75</v>
      </c>
      <c r="Q199" s="209"/>
      <c r="R199" s="212"/>
      <c r="S199" s="168">
        <f>LARGE((N199,O199,P199,Q199,R199),1)</f>
        <v>80</v>
      </c>
      <c r="T199" s="168">
        <f>LARGE((N199,O199,P199,Q199,R199),2)</f>
        <v>75</v>
      </c>
      <c r="U199" s="169">
        <f>LARGE((N199,O199,P199,Q199,R199),3)</f>
        <v>50</v>
      </c>
      <c r="V199" s="169">
        <f t="shared" si="7"/>
        <v>205</v>
      </c>
      <c r="W199" s="187"/>
    </row>
    <row r="200" spans="1:23" s="160" customFormat="1" ht="25.5" x14ac:dyDescent="0.2">
      <c r="A200" s="187">
        <f t="shared" si="6"/>
        <v>11</v>
      </c>
      <c r="B200" s="206">
        <v>3</v>
      </c>
      <c r="C200" s="206">
        <v>3</v>
      </c>
      <c r="D200" s="168" t="s">
        <v>3750</v>
      </c>
      <c r="E200" s="168" t="s">
        <v>597</v>
      </c>
      <c r="F200" s="168" t="s">
        <v>114</v>
      </c>
      <c r="G200" s="216">
        <v>39270</v>
      </c>
      <c r="H200" s="168">
        <v>11</v>
      </c>
      <c r="I200" s="168">
        <v>11</v>
      </c>
      <c r="J200" s="208" t="s">
        <v>3751</v>
      </c>
      <c r="K200" s="168" t="s">
        <v>98</v>
      </c>
      <c r="L200" s="208" t="s">
        <v>3752</v>
      </c>
      <c r="M200" s="168"/>
      <c r="N200" s="210">
        <v>50</v>
      </c>
      <c r="O200" s="211"/>
      <c r="P200" s="213"/>
      <c r="Q200" s="209">
        <v>75</v>
      </c>
      <c r="R200" s="212">
        <v>77</v>
      </c>
      <c r="S200" s="168">
        <f>LARGE((N200,O200,P200,Q200,R200),1)</f>
        <v>77</v>
      </c>
      <c r="T200" s="168">
        <f>LARGE((N200,O200,P200,Q200,R200),2)</f>
        <v>75</v>
      </c>
      <c r="U200" s="169">
        <f>LARGE((N200,O200,P200,Q200,R200),3)</f>
        <v>50</v>
      </c>
      <c r="V200" s="169">
        <f t="shared" si="7"/>
        <v>202</v>
      </c>
      <c r="W200" s="187"/>
    </row>
    <row r="201" spans="1:23" s="160" customFormat="1" x14ac:dyDescent="0.2">
      <c r="A201" s="187">
        <f t="shared" si="6"/>
        <v>11</v>
      </c>
      <c r="B201" s="206">
        <v>2</v>
      </c>
      <c r="C201" s="206">
        <v>3</v>
      </c>
      <c r="D201" s="168" t="s">
        <v>15817</v>
      </c>
      <c r="E201" s="168" t="s">
        <v>69</v>
      </c>
      <c r="F201" s="168" t="s">
        <v>326</v>
      </c>
      <c r="G201" s="215">
        <v>39414</v>
      </c>
      <c r="H201" s="168">
        <v>11</v>
      </c>
      <c r="I201" s="168">
        <v>11</v>
      </c>
      <c r="J201" s="208" t="s">
        <v>414</v>
      </c>
      <c r="K201" s="168" t="s">
        <v>164</v>
      </c>
      <c r="L201" s="208" t="s">
        <v>1760</v>
      </c>
      <c r="M201" s="168" t="s">
        <v>15818</v>
      </c>
      <c r="N201" s="210">
        <v>50</v>
      </c>
      <c r="O201" s="211">
        <v>80</v>
      </c>
      <c r="P201" s="213">
        <v>70</v>
      </c>
      <c r="Q201" s="209"/>
      <c r="R201" s="212"/>
      <c r="S201" s="168">
        <f>LARGE((N201,O201,P201,Q201,R201),1)</f>
        <v>80</v>
      </c>
      <c r="T201" s="168">
        <f>LARGE((N201,O201,P201,Q201,R201),2)</f>
        <v>70</v>
      </c>
      <c r="U201" s="169">
        <f>LARGE((N201,O201,P201,Q201,R201),3)</f>
        <v>50</v>
      </c>
      <c r="V201" s="169">
        <f t="shared" si="7"/>
        <v>200</v>
      </c>
      <c r="W201" s="187"/>
    </row>
    <row r="202" spans="1:23" s="160" customFormat="1" ht="25.5" x14ac:dyDescent="0.2">
      <c r="A202" s="187">
        <f t="shared" si="6"/>
        <v>11</v>
      </c>
      <c r="B202" s="206"/>
      <c r="C202" s="206"/>
      <c r="D202" s="168" t="s">
        <v>7692</v>
      </c>
      <c r="E202" s="168" t="s">
        <v>134</v>
      </c>
      <c r="F202" s="168" t="s">
        <v>141</v>
      </c>
      <c r="G202" s="216">
        <v>39301</v>
      </c>
      <c r="H202" s="168">
        <v>11</v>
      </c>
      <c r="I202" s="168">
        <v>11</v>
      </c>
      <c r="J202" s="208" t="s">
        <v>7693</v>
      </c>
      <c r="K202" s="168" t="s">
        <v>683</v>
      </c>
      <c r="L202" s="208" t="s">
        <v>7694</v>
      </c>
      <c r="M202" s="168"/>
      <c r="N202" s="210">
        <v>50</v>
      </c>
      <c r="O202" s="211">
        <v>70</v>
      </c>
      <c r="P202" s="213">
        <v>80</v>
      </c>
      <c r="Q202" s="209"/>
      <c r="R202" s="212"/>
      <c r="S202" s="168">
        <f>LARGE((N202,O202,P202,Q202,R202),1)</f>
        <v>80</v>
      </c>
      <c r="T202" s="168">
        <f>LARGE((N202,O202,P202,Q202,R202),2)</f>
        <v>70</v>
      </c>
      <c r="U202" s="169">
        <f>LARGE((N202,O202,P202,Q202,R202),3)</f>
        <v>50</v>
      </c>
      <c r="V202" s="169">
        <f t="shared" si="7"/>
        <v>200</v>
      </c>
      <c r="W202" s="187"/>
    </row>
    <row r="203" spans="1:23" s="160" customFormat="1" x14ac:dyDescent="0.2">
      <c r="A203" s="187">
        <f t="shared" si="6"/>
        <v>11</v>
      </c>
      <c r="B203" s="206">
        <v>3</v>
      </c>
      <c r="C203" s="206">
        <v>3</v>
      </c>
      <c r="D203" s="168" t="s">
        <v>223</v>
      </c>
      <c r="E203" s="168" t="s">
        <v>182</v>
      </c>
      <c r="F203" s="168" t="s">
        <v>160</v>
      </c>
      <c r="G203" s="216">
        <v>39219</v>
      </c>
      <c r="H203" s="168">
        <v>11</v>
      </c>
      <c r="I203" s="168">
        <v>11</v>
      </c>
      <c r="J203" s="208" t="s">
        <v>225</v>
      </c>
      <c r="K203" s="168" t="s">
        <v>226</v>
      </c>
      <c r="L203" s="208" t="s">
        <v>227</v>
      </c>
      <c r="M203" s="168" t="s">
        <v>228</v>
      </c>
      <c r="N203" s="210">
        <v>50</v>
      </c>
      <c r="O203" s="211">
        <v>75</v>
      </c>
      <c r="P203" s="213">
        <v>75</v>
      </c>
      <c r="Q203" s="209"/>
      <c r="R203" s="212"/>
      <c r="S203" s="168">
        <f>LARGE((N203,O203,P203,Q203,R203),1)</f>
        <v>75</v>
      </c>
      <c r="T203" s="168">
        <f>LARGE((N203,O203,P203,Q203,R203),2)</f>
        <v>75</v>
      </c>
      <c r="U203" s="169">
        <f>LARGE((N203,O203,P203,Q203,R203),3)</f>
        <v>50</v>
      </c>
      <c r="V203" s="169">
        <f t="shared" si="7"/>
        <v>200</v>
      </c>
      <c r="W203" s="187"/>
    </row>
    <row r="204" spans="1:23" s="160" customFormat="1" x14ac:dyDescent="0.2">
      <c r="A204" s="187">
        <f t="shared" si="6"/>
        <v>11</v>
      </c>
      <c r="B204" s="206">
        <v>1</v>
      </c>
      <c r="C204" s="206">
        <v>2</v>
      </c>
      <c r="D204" s="168" t="s">
        <v>1772</v>
      </c>
      <c r="E204" s="168" t="s">
        <v>75</v>
      </c>
      <c r="F204" s="168" t="s">
        <v>661</v>
      </c>
      <c r="G204" s="216">
        <v>39269</v>
      </c>
      <c r="H204" s="168">
        <v>11</v>
      </c>
      <c r="I204" s="168">
        <v>11</v>
      </c>
      <c r="J204" s="208" t="s">
        <v>298</v>
      </c>
      <c r="K204" s="168" t="s">
        <v>164</v>
      </c>
      <c r="L204" s="208" t="s">
        <v>1762</v>
      </c>
      <c r="M204" s="168" t="s">
        <v>1775</v>
      </c>
      <c r="N204" s="210">
        <v>50</v>
      </c>
      <c r="O204" s="211">
        <v>50</v>
      </c>
      <c r="P204" s="213"/>
      <c r="Q204" s="209">
        <v>70</v>
      </c>
      <c r="R204" s="212">
        <v>77</v>
      </c>
      <c r="S204" s="168">
        <f>LARGE((N204,O204,P204,Q204,R204),1)</f>
        <v>77</v>
      </c>
      <c r="T204" s="168">
        <f>LARGE((N204,O204,P204,Q204,R204),2)</f>
        <v>70</v>
      </c>
      <c r="U204" s="169">
        <f>LARGE((N204,O204,P204,Q204,R204),3)</f>
        <v>50</v>
      </c>
      <c r="V204" s="169">
        <f t="shared" si="7"/>
        <v>197</v>
      </c>
      <c r="W204" s="187"/>
    </row>
    <row r="205" spans="1:23" s="160" customFormat="1" x14ac:dyDescent="0.2">
      <c r="A205" s="187">
        <f t="shared" si="6"/>
        <v>11</v>
      </c>
      <c r="B205" s="206">
        <v>3</v>
      </c>
      <c r="C205" s="206">
        <v>3</v>
      </c>
      <c r="D205" s="168" t="s">
        <v>6214</v>
      </c>
      <c r="E205" s="168" t="s">
        <v>218</v>
      </c>
      <c r="F205" s="168" t="s">
        <v>97</v>
      </c>
      <c r="G205" s="216">
        <v>39405</v>
      </c>
      <c r="H205" s="168">
        <v>11</v>
      </c>
      <c r="I205" s="168">
        <v>11</v>
      </c>
      <c r="J205" s="208" t="s">
        <v>19612</v>
      </c>
      <c r="K205" s="168" t="s">
        <v>60</v>
      </c>
      <c r="L205" s="208" t="s">
        <v>145</v>
      </c>
      <c r="M205" s="168" t="s">
        <v>63</v>
      </c>
      <c r="N205" s="210">
        <v>50</v>
      </c>
      <c r="O205" s="211">
        <v>70</v>
      </c>
      <c r="P205" s="213"/>
      <c r="Q205" s="209">
        <v>75</v>
      </c>
      <c r="R205" s="212">
        <v>43</v>
      </c>
      <c r="S205" s="168">
        <f>LARGE((N205,O205,P205,Q205,R205),1)</f>
        <v>75</v>
      </c>
      <c r="T205" s="168">
        <f>LARGE((N205,O205,P205,Q205,R205),2)</f>
        <v>70</v>
      </c>
      <c r="U205" s="169">
        <f>LARGE((N205,O205,P205,Q205,R205),3)</f>
        <v>50</v>
      </c>
      <c r="V205" s="169">
        <f t="shared" si="7"/>
        <v>195</v>
      </c>
      <c r="W205" s="187"/>
    </row>
    <row r="206" spans="1:23" s="160" customFormat="1" ht="25.5" x14ac:dyDescent="0.2">
      <c r="A206" s="187">
        <f t="shared" si="6"/>
        <v>11</v>
      </c>
      <c r="B206" s="206">
        <v>3</v>
      </c>
      <c r="C206" s="206">
        <v>2</v>
      </c>
      <c r="D206" s="168" t="s">
        <v>8770</v>
      </c>
      <c r="E206" s="168" t="s">
        <v>1435</v>
      </c>
      <c r="F206" s="168" t="s">
        <v>1063</v>
      </c>
      <c r="G206" s="216">
        <v>39220</v>
      </c>
      <c r="H206" s="168">
        <v>11</v>
      </c>
      <c r="I206" s="168">
        <v>11</v>
      </c>
      <c r="J206" s="208" t="s">
        <v>8771</v>
      </c>
      <c r="K206" s="168" t="s">
        <v>60</v>
      </c>
      <c r="L206" s="208" t="s">
        <v>4940</v>
      </c>
      <c r="M206" s="168" t="s">
        <v>8772</v>
      </c>
      <c r="N206" s="210">
        <v>50</v>
      </c>
      <c r="O206" s="211">
        <v>75</v>
      </c>
      <c r="P206" s="213">
        <v>70</v>
      </c>
      <c r="Q206" s="209"/>
      <c r="R206" s="212"/>
      <c r="S206" s="168">
        <f>LARGE((N206,O206,P206,Q206,R206),1)</f>
        <v>75</v>
      </c>
      <c r="T206" s="168">
        <f>LARGE((N206,O206,P206,Q206,R206),2)</f>
        <v>70</v>
      </c>
      <c r="U206" s="169">
        <f>LARGE((N206,O206,P206,Q206,R206),3)</f>
        <v>50</v>
      </c>
      <c r="V206" s="169">
        <f t="shared" si="7"/>
        <v>195</v>
      </c>
      <c r="W206" s="187"/>
    </row>
    <row r="207" spans="1:23" s="160" customFormat="1" x14ac:dyDescent="0.2">
      <c r="A207" s="187">
        <f t="shared" si="6"/>
        <v>11</v>
      </c>
      <c r="B207" s="206">
        <v>2</v>
      </c>
      <c r="C207" s="206">
        <v>3</v>
      </c>
      <c r="D207" s="168" t="s">
        <v>3116</v>
      </c>
      <c r="E207" s="168" t="s">
        <v>3117</v>
      </c>
      <c r="F207" s="168" t="s">
        <v>3118</v>
      </c>
      <c r="G207" s="216">
        <v>39356</v>
      </c>
      <c r="H207" s="168">
        <v>11</v>
      </c>
      <c r="I207" s="168">
        <v>11</v>
      </c>
      <c r="J207" s="208" t="s">
        <v>3120</v>
      </c>
      <c r="K207" s="168" t="s">
        <v>60</v>
      </c>
      <c r="L207" s="208" t="s">
        <v>150</v>
      </c>
      <c r="M207" s="168" t="s">
        <v>63</v>
      </c>
      <c r="N207" s="210">
        <v>45</v>
      </c>
      <c r="O207" s="211">
        <v>70</v>
      </c>
      <c r="P207" s="213">
        <v>75</v>
      </c>
      <c r="Q207" s="209">
        <v>50</v>
      </c>
      <c r="R207" s="212"/>
      <c r="S207" s="168">
        <f>LARGE((N207,O207,P207,Q207,R207),1)</f>
        <v>75</v>
      </c>
      <c r="T207" s="168">
        <f>LARGE((N207,O207,P207,Q207,R207),2)</f>
        <v>70</v>
      </c>
      <c r="U207" s="169">
        <f>LARGE((N207,O207,P207,Q207,R207),3)</f>
        <v>50</v>
      </c>
      <c r="V207" s="169">
        <f t="shared" si="7"/>
        <v>195</v>
      </c>
      <c r="W207" s="187"/>
    </row>
    <row r="208" spans="1:23" s="160" customFormat="1" x14ac:dyDescent="0.2">
      <c r="A208" s="187">
        <f t="shared" si="6"/>
        <v>11</v>
      </c>
      <c r="B208" s="206">
        <v>1</v>
      </c>
      <c r="C208" s="206">
        <v>2</v>
      </c>
      <c r="D208" s="168" t="s">
        <v>18420</v>
      </c>
      <c r="E208" s="168" t="s">
        <v>90</v>
      </c>
      <c r="F208" s="168" t="s">
        <v>18421</v>
      </c>
      <c r="G208" s="215">
        <v>39371</v>
      </c>
      <c r="H208" s="168">
        <v>11</v>
      </c>
      <c r="I208" s="168">
        <v>11</v>
      </c>
      <c r="J208" s="208" t="s">
        <v>18324</v>
      </c>
      <c r="K208" s="168" t="s">
        <v>2068</v>
      </c>
      <c r="L208" s="208" t="s">
        <v>7679</v>
      </c>
      <c r="M208" s="168"/>
      <c r="N208" s="210">
        <v>75</v>
      </c>
      <c r="O208" s="211">
        <v>50</v>
      </c>
      <c r="P208" s="213">
        <v>70</v>
      </c>
      <c r="Q208" s="209"/>
      <c r="R208" s="212"/>
      <c r="S208" s="168">
        <f>LARGE((N208,O208,P208,Q208,R208),1)</f>
        <v>75</v>
      </c>
      <c r="T208" s="168">
        <f>LARGE((N208,O208,P208,Q208,R208),2)</f>
        <v>70</v>
      </c>
      <c r="U208" s="169">
        <f>LARGE((N208,O208,P208,Q208,R208),3)</f>
        <v>50</v>
      </c>
      <c r="V208" s="169">
        <f t="shared" si="7"/>
        <v>195</v>
      </c>
      <c r="W208" s="187"/>
    </row>
    <row r="209" spans="1:23" s="160" customFormat="1" x14ac:dyDescent="0.2">
      <c r="A209" s="187">
        <f t="shared" si="6"/>
        <v>11</v>
      </c>
      <c r="B209" s="206">
        <v>1</v>
      </c>
      <c r="C209" s="206">
        <v>2</v>
      </c>
      <c r="D209" s="168" t="s">
        <v>5895</v>
      </c>
      <c r="E209" s="168" t="s">
        <v>597</v>
      </c>
      <c r="F209" s="168" t="s">
        <v>383</v>
      </c>
      <c r="G209" s="216">
        <v>39523</v>
      </c>
      <c r="H209" s="168">
        <v>11</v>
      </c>
      <c r="I209" s="168">
        <v>11</v>
      </c>
      <c r="J209" s="208" t="s">
        <v>1804</v>
      </c>
      <c r="K209" s="168" t="s">
        <v>164</v>
      </c>
      <c r="L209" s="208" t="s">
        <v>357</v>
      </c>
      <c r="M209" s="168" t="s">
        <v>5896</v>
      </c>
      <c r="N209" s="210">
        <v>50</v>
      </c>
      <c r="O209" s="211">
        <v>70</v>
      </c>
      <c r="P209" s="213">
        <v>75</v>
      </c>
      <c r="Q209" s="209"/>
      <c r="R209" s="212"/>
      <c r="S209" s="168">
        <f>LARGE((N209,O209,P209,Q209,R209),1)</f>
        <v>75</v>
      </c>
      <c r="T209" s="168">
        <f>LARGE((N209,O209,P209,Q209,R209),2)</f>
        <v>70</v>
      </c>
      <c r="U209" s="169">
        <f>LARGE((N209,O209,P209,Q209,R209),3)</f>
        <v>50</v>
      </c>
      <c r="V209" s="169">
        <f t="shared" si="7"/>
        <v>195</v>
      </c>
      <c r="W209" s="187"/>
    </row>
    <row r="210" spans="1:23" s="160" customFormat="1" x14ac:dyDescent="0.2">
      <c r="A210" s="187">
        <f t="shared" si="6"/>
        <v>11</v>
      </c>
      <c r="B210" s="206">
        <v>3</v>
      </c>
      <c r="C210" s="206">
        <v>3</v>
      </c>
      <c r="D210" s="168" t="s">
        <v>7534</v>
      </c>
      <c r="E210" s="168" t="s">
        <v>7535</v>
      </c>
      <c r="F210" s="168" t="s">
        <v>92</v>
      </c>
      <c r="G210" s="216">
        <v>39616</v>
      </c>
      <c r="H210" s="168">
        <v>11</v>
      </c>
      <c r="I210" s="168">
        <v>11</v>
      </c>
      <c r="J210" s="208" t="s">
        <v>7537</v>
      </c>
      <c r="K210" s="168" t="s">
        <v>60</v>
      </c>
      <c r="L210" s="208" t="s">
        <v>2214</v>
      </c>
      <c r="M210" s="168" t="s">
        <v>107</v>
      </c>
      <c r="N210" s="210">
        <v>50</v>
      </c>
      <c r="O210" s="211">
        <v>70</v>
      </c>
      <c r="P210" s="213">
        <v>75</v>
      </c>
      <c r="Q210" s="209"/>
      <c r="R210" s="212"/>
      <c r="S210" s="168">
        <f>LARGE((N210,O210,P210,Q210,R210),1)</f>
        <v>75</v>
      </c>
      <c r="T210" s="168">
        <f>LARGE((N210,O210,P210,Q210,R210),2)</f>
        <v>70</v>
      </c>
      <c r="U210" s="169">
        <f>LARGE((N210,O210,P210,Q210,R210),3)</f>
        <v>50</v>
      </c>
      <c r="V210" s="169">
        <f t="shared" si="7"/>
        <v>195</v>
      </c>
      <c r="W210" s="187"/>
    </row>
    <row r="211" spans="1:23" s="160" customFormat="1" x14ac:dyDescent="0.2">
      <c r="A211" s="187">
        <f t="shared" si="6"/>
        <v>11</v>
      </c>
      <c r="B211" s="206">
        <v>2</v>
      </c>
      <c r="C211" s="206">
        <v>2</v>
      </c>
      <c r="D211" s="168" t="s">
        <v>2269</v>
      </c>
      <c r="E211" s="168" t="s">
        <v>344</v>
      </c>
      <c r="F211" s="168" t="s">
        <v>234</v>
      </c>
      <c r="G211" s="215">
        <v>39413</v>
      </c>
      <c r="H211" s="168">
        <v>11</v>
      </c>
      <c r="I211" s="168">
        <v>11</v>
      </c>
      <c r="J211" s="208" t="s">
        <v>14934</v>
      </c>
      <c r="K211" s="168" t="s">
        <v>2961</v>
      </c>
      <c r="L211" s="208" t="s">
        <v>14935</v>
      </c>
      <c r="M211" s="168" t="s">
        <v>14936</v>
      </c>
      <c r="N211" s="210">
        <v>50</v>
      </c>
      <c r="O211" s="211">
        <v>65</v>
      </c>
      <c r="P211" s="213">
        <v>80</v>
      </c>
      <c r="Q211" s="209"/>
      <c r="R211" s="212"/>
      <c r="S211" s="168">
        <f>LARGE((N211,O211,P211,Q211,R211),1)</f>
        <v>80</v>
      </c>
      <c r="T211" s="168">
        <f>LARGE((N211,O211,P211,Q211,R211),2)</f>
        <v>65</v>
      </c>
      <c r="U211" s="169">
        <f>LARGE((N211,O211,P211,Q211,R211),3)</f>
        <v>50</v>
      </c>
      <c r="V211" s="169">
        <f t="shared" si="7"/>
        <v>195</v>
      </c>
      <c r="W211" s="187"/>
    </row>
    <row r="212" spans="1:23" s="160" customFormat="1" x14ac:dyDescent="0.2">
      <c r="A212" s="187">
        <f t="shared" si="6"/>
        <v>11</v>
      </c>
      <c r="B212" s="206">
        <v>1</v>
      </c>
      <c r="C212" s="206">
        <v>3</v>
      </c>
      <c r="D212" s="168" t="s">
        <v>4938</v>
      </c>
      <c r="E212" s="168" t="s">
        <v>96</v>
      </c>
      <c r="F212" s="168" t="s">
        <v>1059</v>
      </c>
      <c r="G212" s="216">
        <v>39475</v>
      </c>
      <c r="H212" s="168">
        <v>11</v>
      </c>
      <c r="I212" s="168">
        <v>11</v>
      </c>
      <c r="J212" s="208" t="s">
        <v>4939</v>
      </c>
      <c r="K212" s="168" t="s">
        <v>60</v>
      </c>
      <c r="L212" s="208" t="s">
        <v>4940</v>
      </c>
      <c r="M212" s="168" t="s">
        <v>63</v>
      </c>
      <c r="N212" s="210">
        <v>50</v>
      </c>
      <c r="O212" s="211">
        <v>70</v>
      </c>
      <c r="P212" s="213">
        <v>75</v>
      </c>
      <c r="Q212" s="209"/>
      <c r="R212" s="212"/>
      <c r="S212" s="168">
        <f>LARGE((N212,O212,P212,Q212,R212),1)</f>
        <v>75</v>
      </c>
      <c r="T212" s="168">
        <f>LARGE((N212,O212,P212,Q212,R212),2)</f>
        <v>70</v>
      </c>
      <c r="U212" s="169">
        <f>LARGE((N212,O212,P212,Q212,R212),3)</f>
        <v>50</v>
      </c>
      <c r="V212" s="169">
        <f t="shared" si="7"/>
        <v>195</v>
      </c>
      <c r="W212" s="187"/>
    </row>
    <row r="213" spans="1:23" s="160" customFormat="1" x14ac:dyDescent="0.2">
      <c r="A213" s="187">
        <f t="shared" si="6"/>
        <v>11</v>
      </c>
      <c r="B213" s="206">
        <v>2</v>
      </c>
      <c r="C213" s="206">
        <v>3</v>
      </c>
      <c r="D213" s="168" t="s">
        <v>2737</v>
      </c>
      <c r="E213" s="168" t="s">
        <v>344</v>
      </c>
      <c r="F213" s="168" t="s">
        <v>194</v>
      </c>
      <c r="G213" s="216">
        <v>39157</v>
      </c>
      <c r="H213" s="168">
        <v>11</v>
      </c>
      <c r="I213" s="168">
        <v>11</v>
      </c>
      <c r="J213" s="208" t="s">
        <v>1359</v>
      </c>
      <c r="K213" s="168" t="s">
        <v>98</v>
      </c>
      <c r="L213" s="208" t="s">
        <v>1314</v>
      </c>
      <c r="M213" s="168" t="s">
        <v>2738</v>
      </c>
      <c r="N213" s="210">
        <v>50</v>
      </c>
      <c r="O213" s="211">
        <v>70</v>
      </c>
      <c r="P213" s="213">
        <v>75</v>
      </c>
      <c r="Q213" s="209"/>
      <c r="R213" s="212"/>
      <c r="S213" s="168">
        <f>LARGE((N213,O213,P213,Q213,R213),1)</f>
        <v>75</v>
      </c>
      <c r="T213" s="168">
        <f>LARGE((N213,O213,P213,Q213,R213),2)</f>
        <v>70</v>
      </c>
      <c r="U213" s="169">
        <f>LARGE((N213,O213,P213,Q213,R213),3)</f>
        <v>50</v>
      </c>
      <c r="V213" s="169">
        <f t="shared" si="7"/>
        <v>195</v>
      </c>
      <c r="W213" s="187"/>
    </row>
    <row r="214" spans="1:23" s="160" customFormat="1" x14ac:dyDescent="0.2">
      <c r="A214" s="187">
        <f t="shared" si="6"/>
        <v>11</v>
      </c>
      <c r="B214" s="206">
        <v>2</v>
      </c>
      <c r="C214" s="206">
        <v>3</v>
      </c>
      <c r="D214" s="168" t="s">
        <v>11569</v>
      </c>
      <c r="E214" s="168" t="s">
        <v>699</v>
      </c>
      <c r="F214" s="168" t="s">
        <v>114</v>
      </c>
      <c r="G214" s="215">
        <v>39153</v>
      </c>
      <c r="H214" s="168">
        <v>11</v>
      </c>
      <c r="I214" s="168">
        <v>11</v>
      </c>
      <c r="J214" s="208" t="s">
        <v>11570</v>
      </c>
      <c r="K214" s="168" t="s">
        <v>98</v>
      </c>
      <c r="L214" s="208" t="s">
        <v>1631</v>
      </c>
      <c r="M214" s="168" t="s">
        <v>11572</v>
      </c>
      <c r="N214" s="210">
        <v>50</v>
      </c>
      <c r="O214" s="211">
        <v>60</v>
      </c>
      <c r="P214" s="213">
        <v>80</v>
      </c>
      <c r="Q214" s="209"/>
      <c r="R214" s="212"/>
      <c r="S214" s="168">
        <f>LARGE((N214,O214,P214,Q214,R214),1)</f>
        <v>80</v>
      </c>
      <c r="T214" s="168">
        <f>LARGE((N214,O214,P214,Q214,R214),2)</f>
        <v>60</v>
      </c>
      <c r="U214" s="169">
        <f>LARGE((N214,O214,P214,Q214,R214),3)</f>
        <v>50</v>
      </c>
      <c r="V214" s="169">
        <f t="shared" si="7"/>
        <v>190</v>
      </c>
      <c r="W214" s="187"/>
    </row>
    <row r="215" spans="1:23" s="160" customFormat="1" x14ac:dyDescent="0.2">
      <c r="A215" s="187">
        <f t="shared" si="6"/>
        <v>11</v>
      </c>
      <c r="B215" s="206">
        <v>1</v>
      </c>
      <c r="C215" s="206">
        <v>2</v>
      </c>
      <c r="D215" s="168" t="s">
        <v>5921</v>
      </c>
      <c r="E215" s="168" t="s">
        <v>190</v>
      </c>
      <c r="F215" s="168" t="s">
        <v>114</v>
      </c>
      <c r="G215" s="216">
        <v>39298</v>
      </c>
      <c r="H215" s="168">
        <v>11</v>
      </c>
      <c r="I215" s="168">
        <v>11</v>
      </c>
      <c r="J215" s="208" t="s">
        <v>5922</v>
      </c>
      <c r="K215" s="168" t="s">
        <v>98</v>
      </c>
      <c r="L215" s="208" t="s">
        <v>5924</v>
      </c>
      <c r="M215" s="168" t="s">
        <v>5925</v>
      </c>
      <c r="N215" s="210">
        <v>55</v>
      </c>
      <c r="O215" s="211">
        <v>85</v>
      </c>
      <c r="P215" s="213">
        <v>50</v>
      </c>
      <c r="Q215" s="209"/>
      <c r="R215" s="212"/>
      <c r="S215" s="168">
        <f>LARGE((N215,O215,P215,Q215,R215),1)</f>
        <v>85</v>
      </c>
      <c r="T215" s="168">
        <f>LARGE((N215,O215,P215,Q215,R215),2)</f>
        <v>55</v>
      </c>
      <c r="U215" s="169">
        <f>LARGE((N215,O215,P215,Q215,R215),3)</f>
        <v>50</v>
      </c>
      <c r="V215" s="169">
        <f t="shared" si="7"/>
        <v>190</v>
      </c>
      <c r="W215" s="187"/>
    </row>
    <row r="216" spans="1:23" s="160" customFormat="1" ht="25.5" x14ac:dyDescent="0.2">
      <c r="A216" s="187">
        <f t="shared" si="6"/>
        <v>11</v>
      </c>
      <c r="B216" s="206">
        <v>2</v>
      </c>
      <c r="C216" s="206">
        <v>3</v>
      </c>
      <c r="D216" s="168" t="s">
        <v>11824</v>
      </c>
      <c r="E216" s="168" t="s">
        <v>248</v>
      </c>
      <c r="F216" s="168" t="s">
        <v>234</v>
      </c>
      <c r="G216" s="215">
        <v>39283</v>
      </c>
      <c r="H216" s="168">
        <v>11</v>
      </c>
      <c r="I216" s="168">
        <v>11</v>
      </c>
      <c r="J216" s="208" t="s">
        <v>11825</v>
      </c>
      <c r="K216" s="168" t="s">
        <v>44</v>
      </c>
      <c r="L216" s="208" t="s">
        <v>11826</v>
      </c>
      <c r="M216" s="168"/>
      <c r="N216" s="210">
        <v>50</v>
      </c>
      <c r="O216" s="211">
        <v>80</v>
      </c>
      <c r="P216" s="213">
        <v>60</v>
      </c>
      <c r="Q216" s="209"/>
      <c r="R216" s="212"/>
      <c r="S216" s="168">
        <f>LARGE((N216,O216,P216,Q216,R216),1)</f>
        <v>80</v>
      </c>
      <c r="T216" s="168">
        <f>LARGE((N216,O216,P216,Q216,R216),2)</f>
        <v>60</v>
      </c>
      <c r="U216" s="169">
        <f>LARGE((N216,O216,P216,Q216,R216),3)</f>
        <v>50</v>
      </c>
      <c r="V216" s="169">
        <f t="shared" si="7"/>
        <v>190</v>
      </c>
      <c r="W216" s="187"/>
    </row>
    <row r="217" spans="1:23" s="160" customFormat="1" x14ac:dyDescent="0.2">
      <c r="A217" s="187">
        <f t="shared" si="6"/>
        <v>11</v>
      </c>
      <c r="B217" s="206">
        <v>2</v>
      </c>
      <c r="C217" s="206">
        <v>3</v>
      </c>
      <c r="D217" s="168" t="s">
        <v>7885</v>
      </c>
      <c r="E217" s="168" t="s">
        <v>305</v>
      </c>
      <c r="F217" s="168" t="s">
        <v>114</v>
      </c>
      <c r="G217" s="216">
        <v>39210</v>
      </c>
      <c r="H217" s="168">
        <v>11</v>
      </c>
      <c r="I217" s="168">
        <v>11</v>
      </c>
      <c r="J217" s="208" t="s">
        <v>7887</v>
      </c>
      <c r="K217" s="168" t="s">
        <v>60</v>
      </c>
      <c r="L217" s="208" t="s">
        <v>3157</v>
      </c>
      <c r="M217" s="168"/>
      <c r="N217" s="210">
        <v>50</v>
      </c>
      <c r="O217" s="211">
        <v>65</v>
      </c>
      <c r="P217" s="213">
        <v>75</v>
      </c>
      <c r="Q217" s="209"/>
      <c r="R217" s="212"/>
      <c r="S217" s="168">
        <f>LARGE((N217,O217,P217,Q217,R217),1)</f>
        <v>75</v>
      </c>
      <c r="T217" s="168">
        <f>LARGE((N217,O217,P217,Q217,R217),2)</f>
        <v>65</v>
      </c>
      <c r="U217" s="169">
        <f>LARGE((N217,O217,P217,Q217,R217),3)</f>
        <v>50</v>
      </c>
      <c r="V217" s="169">
        <f t="shared" si="7"/>
        <v>190</v>
      </c>
      <c r="W217" s="187"/>
    </row>
    <row r="218" spans="1:23" s="160" customFormat="1" x14ac:dyDescent="0.2">
      <c r="A218" s="187">
        <f t="shared" si="6"/>
        <v>11</v>
      </c>
      <c r="B218" s="206">
        <v>2</v>
      </c>
      <c r="C218" s="206">
        <v>2</v>
      </c>
      <c r="D218" s="168" t="s">
        <v>12768</v>
      </c>
      <c r="E218" s="168" t="s">
        <v>12769</v>
      </c>
      <c r="F218" s="168" t="s">
        <v>423</v>
      </c>
      <c r="G218" s="215">
        <v>39177</v>
      </c>
      <c r="H218" s="168">
        <v>11</v>
      </c>
      <c r="I218" s="168">
        <v>11</v>
      </c>
      <c r="J218" s="208" t="s">
        <v>11928</v>
      </c>
      <c r="K218" s="168" t="s">
        <v>60</v>
      </c>
      <c r="L218" s="208" t="s">
        <v>4832</v>
      </c>
      <c r="M218" s="168" t="s">
        <v>63</v>
      </c>
      <c r="N218" s="210">
        <v>50</v>
      </c>
      <c r="O218" s="211">
        <v>75</v>
      </c>
      <c r="P218" s="213">
        <v>65</v>
      </c>
      <c r="Q218" s="209"/>
      <c r="R218" s="212"/>
      <c r="S218" s="168">
        <f>LARGE((N218,O218,P218,Q218,R218),1)</f>
        <v>75</v>
      </c>
      <c r="T218" s="168">
        <f>LARGE((N218,O218,P218,Q218,R218),2)</f>
        <v>65</v>
      </c>
      <c r="U218" s="169">
        <f>LARGE((N218,O218,P218,Q218,R218),3)</f>
        <v>50</v>
      </c>
      <c r="V218" s="169">
        <f t="shared" si="7"/>
        <v>190</v>
      </c>
      <c r="W218" s="187"/>
    </row>
    <row r="219" spans="1:23" s="160" customFormat="1" x14ac:dyDescent="0.2">
      <c r="A219" s="187">
        <f t="shared" si="6"/>
        <v>11</v>
      </c>
      <c r="B219" s="206">
        <v>1</v>
      </c>
      <c r="C219" s="206">
        <v>3</v>
      </c>
      <c r="D219" s="168" t="s">
        <v>11641</v>
      </c>
      <c r="E219" s="168" t="s">
        <v>153</v>
      </c>
      <c r="F219" s="168" t="s">
        <v>70</v>
      </c>
      <c r="G219" s="215">
        <v>39116</v>
      </c>
      <c r="H219" s="168">
        <v>11</v>
      </c>
      <c r="I219" s="168">
        <v>11</v>
      </c>
      <c r="J219" s="208" t="s">
        <v>11642</v>
      </c>
      <c r="K219" s="168" t="s">
        <v>2068</v>
      </c>
      <c r="L219" s="208" t="s">
        <v>6273</v>
      </c>
      <c r="M219" s="168" t="s">
        <v>11643</v>
      </c>
      <c r="N219" s="210">
        <v>50</v>
      </c>
      <c r="O219" s="211">
        <v>65</v>
      </c>
      <c r="P219" s="213">
        <v>70</v>
      </c>
      <c r="Q219" s="209"/>
      <c r="R219" s="212"/>
      <c r="S219" s="168">
        <f>LARGE((N219,O219,P219,Q219,R219),1)</f>
        <v>70</v>
      </c>
      <c r="T219" s="168">
        <f>LARGE((N219,O219,P219,Q219,R219),2)</f>
        <v>65</v>
      </c>
      <c r="U219" s="169">
        <f>LARGE((N219,O219,P219,Q219,R219),3)</f>
        <v>50</v>
      </c>
      <c r="V219" s="169">
        <f t="shared" si="7"/>
        <v>185</v>
      </c>
      <c r="W219" s="187"/>
    </row>
    <row r="220" spans="1:23" s="160" customFormat="1" x14ac:dyDescent="0.2">
      <c r="A220" s="187">
        <f t="shared" si="6"/>
        <v>11</v>
      </c>
      <c r="B220" s="206">
        <v>1</v>
      </c>
      <c r="C220" s="206">
        <v>2</v>
      </c>
      <c r="D220" s="168" t="s">
        <v>9589</v>
      </c>
      <c r="E220" s="168" t="s">
        <v>545</v>
      </c>
      <c r="F220" s="168" t="s">
        <v>700</v>
      </c>
      <c r="G220" s="216">
        <v>39083</v>
      </c>
      <c r="H220" s="168">
        <v>11</v>
      </c>
      <c r="I220" s="168">
        <v>11</v>
      </c>
      <c r="J220" s="208" t="s">
        <v>9590</v>
      </c>
      <c r="K220" s="168" t="s">
        <v>2068</v>
      </c>
      <c r="L220" s="208" t="s">
        <v>2632</v>
      </c>
      <c r="M220" s="168" t="s">
        <v>9591</v>
      </c>
      <c r="N220" s="210">
        <v>60</v>
      </c>
      <c r="O220" s="211"/>
      <c r="P220" s="213">
        <v>75</v>
      </c>
      <c r="Q220" s="209">
        <v>50</v>
      </c>
      <c r="R220" s="212"/>
      <c r="S220" s="168">
        <f>LARGE((N220,O220,P220,Q220,R220),1)</f>
        <v>75</v>
      </c>
      <c r="T220" s="168">
        <f>LARGE((N220,O220,P220,Q220,R220),2)</f>
        <v>60</v>
      </c>
      <c r="U220" s="169">
        <f>LARGE((N220,O220,P220,Q220,R220),3)</f>
        <v>50</v>
      </c>
      <c r="V220" s="169">
        <f t="shared" si="7"/>
        <v>185</v>
      </c>
      <c r="W220" s="187"/>
    </row>
    <row r="221" spans="1:23" s="160" customFormat="1" ht="25.5" x14ac:dyDescent="0.2">
      <c r="A221" s="187">
        <f t="shared" si="6"/>
        <v>11</v>
      </c>
      <c r="B221" s="206">
        <v>1</v>
      </c>
      <c r="C221" s="206">
        <v>1</v>
      </c>
      <c r="D221" s="168" t="s">
        <v>19766</v>
      </c>
      <c r="E221" s="168" t="s">
        <v>134</v>
      </c>
      <c r="F221" s="168" t="s">
        <v>211</v>
      </c>
      <c r="G221" s="216">
        <v>39444</v>
      </c>
      <c r="H221" s="168">
        <v>11</v>
      </c>
      <c r="I221" s="168">
        <v>11</v>
      </c>
      <c r="J221" s="208" t="s">
        <v>3524</v>
      </c>
      <c r="K221" s="168" t="s">
        <v>164</v>
      </c>
      <c r="L221" s="208" t="s">
        <v>166</v>
      </c>
      <c r="M221" s="168" t="s">
        <v>3525</v>
      </c>
      <c r="N221" s="210">
        <v>50</v>
      </c>
      <c r="O221" s="211">
        <v>60</v>
      </c>
      <c r="P221" s="213">
        <v>75</v>
      </c>
      <c r="Q221" s="209"/>
      <c r="R221" s="212"/>
      <c r="S221" s="168">
        <f>LARGE((N221,O221,P221,Q221,R221),1)</f>
        <v>75</v>
      </c>
      <c r="T221" s="168">
        <f>LARGE((N221,O221,P221,Q221,R221),2)</f>
        <v>60</v>
      </c>
      <c r="U221" s="169">
        <f>LARGE((N221,O221,P221,Q221,R221),3)</f>
        <v>50</v>
      </c>
      <c r="V221" s="169">
        <f t="shared" si="7"/>
        <v>185</v>
      </c>
      <c r="W221" s="187"/>
    </row>
    <row r="222" spans="1:23" s="160" customFormat="1" x14ac:dyDescent="0.2">
      <c r="A222" s="249">
        <f t="shared" si="6"/>
        <v>11</v>
      </c>
      <c r="B222" s="202"/>
      <c r="C222" s="202"/>
      <c r="D222" s="168" t="s">
        <v>12597</v>
      </c>
      <c r="E222" s="168" t="s">
        <v>2135</v>
      </c>
      <c r="F222" s="168" t="s">
        <v>423</v>
      </c>
      <c r="G222" s="215">
        <v>39414</v>
      </c>
      <c r="H222" s="187">
        <v>11</v>
      </c>
      <c r="I222" s="187">
        <v>11</v>
      </c>
      <c r="J222" s="208" t="s">
        <v>11652</v>
      </c>
      <c r="K222" s="168" t="s">
        <v>60</v>
      </c>
      <c r="L222" s="208" t="s">
        <v>145</v>
      </c>
      <c r="M222" s="168" t="s">
        <v>19767</v>
      </c>
      <c r="N222" s="210">
        <v>60</v>
      </c>
      <c r="O222" s="211">
        <v>50</v>
      </c>
      <c r="P222" s="213">
        <v>75</v>
      </c>
      <c r="Q222" s="209"/>
      <c r="R222" s="212"/>
      <c r="S222" s="168">
        <f>LARGE((N222,O222,P222,Q222,R222),1)</f>
        <v>75</v>
      </c>
      <c r="T222" s="168">
        <f>LARGE((N222,O222,P222,Q222,R222),2)</f>
        <v>60</v>
      </c>
      <c r="U222" s="169">
        <f>LARGE((N222,O222,P222,Q222,R222),3)</f>
        <v>50</v>
      </c>
      <c r="V222" s="169">
        <f t="shared" si="7"/>
        <v>185</v>
      </c>
      <c r="W222" s="187"/>
    </row>
    <row r="223" spans="1:23" s="160" customFormat="1" x14ac:dyDescent="0.2">
      <c r="A223" s="187">
        <f t="shared" si="6"/>
        <v>11</v>
      </c>
      <c r="B223" s="206">
        <v>2</v>
      </c>
      <c r="C223" s="206">
        <v>3</v>
      </c>
      <c r="D223" s="168" t="s">
        <v>11313</v>
      </c>
      <c r="E223" s="168" t="s">
        <v>799</v>
      </c>
      <c r="F223" s="168" t="s">
        <v>914</v>
      </c>
      <c r="G223" s="215">
        <v>39567</v>
      </c>
      <c r="H223" s="168">
        <v>11</v>
      </c>
      <c r="I223" s="168">
        <v>11</v>
      </c>
      <c r="J223" s="208" t="s">
        <v>1102</v>
      </c>
      <c r="K223" s="168" t="s">
        <v>60</v>
      </c>
      <c r="L223" s="208" t="s">
        <v>3157</v>
      </c>
      <c r="M223" s="168" t="s">
        <v>63</v>
      </c>
      <c r="N223" s="210">
        <v>50</v>
      </c>
      <c r="O223" s="211">
        <v>60</v>
      </c>
      <c r="P223" s="213">
        <v>75</v>
      </c>
      <c r="Q223" s="209"/>
      <c r="R223" s="212"/>
      <c r="S223" s="168">
        <f>LARGE((N223,O223,P223,Q223,R223),1)</f>
        <v>75</v>
      </c>
      <c r="T223" s="168">
        <f>LARGE((N223,O223,P223,Q223,R223),2)</f>
        <v>60</v>
      </c>
      <c r="U223" s="169">
        <f>LARGE((N223,O223,P223,Q223,R223),3)</f>
        <v>50</v>
      </c>
      <c r="V223" s="169">
        <f t="shared" si="7"/>
        <v>185</v>
      </c>
      <c r="W223" s="187"/>
    </row>
    <row r="224" spans="1:23" s="160" customFormat="1" x14ac:dyDescent="0.2">
      <c r="A224" s="187">
        <f t="shared" si="6"/>
        <v>11</v>
      </c>
      <c r="B224" s="206">
        <v>1</v>
      </c>
      <c r="C224" s="206">
        <v>3</v>
      </c>
      <c r="D224" s="168" t="s">
        <v>9158</v>
      </c>
      <c r="E224" s="168" t="s">
        <v>56</v>
      </c>
      <c r="F224" s="168" t="s">
        <v>661</v>
      </c>
      <c r="G224" s="216">
        <v>39305</v>
      </c>
      <c r="H224" s="168">
        <v>11</v>
      </c>
      <c r="I224" s="168">
        <v>11</v>
      </c>
      <c r="J224" s="208" t="s">
        <v>9160</v>
      </c>
      <c r="K224" s="168" t="s">
        <v>683</v>
      </c>
      <c r="L224" s="208" t="s">
        <v>823</v>
      </c>
      <c r="M224" s="168" t="s">
        <v>5262</v>
      </c>
      <c r="N224" s="210">
        <v>50</v>
      </c>
      <c r="O224" s="211">
        <v>65</v>
      </c>
      <c r="P224" s="213">
        <v>70</v>
      </c>
      <c r="Q224" s="209"/>
      <c r="R224" s="212"/>
      <c r="S224" s="168">
        <f>LARGE((N224,O224,P224,Q224,R224),1)</f>
        <v>70</v>
      </c>
      <c r="T224" s="168">
        <f>LARGE((N224,O224,P224,Q224,R224),2)</f>
        <v>65</v>
      </c>
      <c r="U224" s="169">
        <f>LARGE((N224,O224,P224,Q224,R224),3)</f>
        <v>50</v>
      </c>
      <c r="V224" s="169">
        <f t="shared" si="7"/>
        <v>185</v>
      </c>
      <c r="W224" s="187"/>
    </row>
    <row r="225" spans="1:23" s="160" customFormat="1" x14ac:dyDescent="0.2">
      <c r="A225" s="187">
        <f t="shared" si="6"/>
        <v>11</v>
      </c>
      <c r="B225" s="206">
        <v>2</v>
      </c>
      <c r="C225" s="206">
        <v>2</v>
      </c>
      <c r="D225" s="168" t="s">
        <v>3081</v>
      </c>
      <c r="E225" s="168" t="s">
        <v>957</v>
      </c>
      <c r="F225" s="168" t="s">
        <v>114</v>
      </c>
      <c r="G225" s="216">
        <v>39195</v>
      </c>
      <c r="H225" s="168">
        <v>11</v>
      </c>
      <c r="I225" s="168">
        <v>11</v>
      </c>
      <c r="J225" s="208" t="s">
        <v>2034</v>
      </c>
      <c r="K225" s="168" t="s">
        <v>60</v>
      </c>
      <c r="L225" s="208" t="s">
        <v>150</v>
      </c>
      <c r="M225" s="168" t="s">
        <v>63</v>
      </c>
      <c r="N225" s="210">
        <v>50</v>
      </c>
      <c r="O225" s="211">
        <v>50</v>
      </c>
      <c r="P225" s="213">
        <v>80</v>
      </c>
      <c r="Q225" s="209"/>
      <c r="R225" s="212"/>
      <c r="S225" s="168">
        <f>LARGE((N225,O225,P225,Q225,R225),1)</f>
        <v>80</v>
      </c>
      <c r="T225" s="168">
        <f>LARGE((N225,O225,P225,Q225,R225),2)</f>
        <v>50</v>
      </c>
      <c r="U225" s="169">
        <f>LARGE((N225,O225,P225,Q225,R225),3)</f>
        <v>50</v>
      </c>
      <c r="V225" s="169">
        <f t="shared" si="7"/>
        <v>180</v>
      </c>
      <c r="W225" s="187"/>
    </row>
    <row r="226" spans="1:23" s="160" customFormat="1" ht="25.5" x14ac:dyDescent="0.2">
      <c r="A226" s="187">
        <f t="shared" si="6"/>
        <v>11</v>
      </c>
      <c r="B226" s="206">
        <v>3</v>
      </c>
      <c r="C226" s="206">
        <v>3</v>
      </c>
      <c r="D226" s="168" t="s">
        <v>2957</v>
      </c>
      <c r="E226" s="168" t="s">
        <v>410</v>
      </c>
      <c r="F226" s="168" t="s">
        <v>76</v>
      </c>
      <c r="G226" s="216">
        <v>39170</v>
      </c>
      <c r="H226" s="168">
        <v>11</v>
      </c>
      <c r="I226" s="168">
        <v>11</v>
      </c>
      <c r="J226" s="208" t="s">
        <v>2960</v>
      </c>
      <c r="K226" s="168" t="s">
        <v>2961</v>
      </c>
      <c r="L226" s="208" t="s">
        <v>2962</v>
      </c>
      <c r="M226" s="168"/>
      <c r="N226" s="210">
        <v>50</v>
      </c>
      <c r="O226" s="211">
        <v>55</v>
      </c>
      <c r="P226" s="213">
        <v>75</v>
      </c>
      <c r="Q226" s="209"/>
      <c r="R226" s="212"/>
      <c r="S226" s="168">
        <f>LARGE((N226,O226,P226,Q226,R226),1)</f>
        <v>75</v>
      </c>
      <c r="T226" s="168">
        <f>LARGE((N226,O226,P226,Q226,R226),2)</f>
        <v>55</v>
      </c>
      <c r="U226" s="169">
        <f>LARGE((N226,O226,P226,Q226,R226),3)</f>
        <v>50</v>
      </c>
      <c r="V226" s="169">
        <f t="shared" si="7"/>
        <v>180</v>
      </c>
      <c r="W226" s="187"/>
    </row>
    <row r="227" spans="1:23" s="160" customFormat="1" x14ac:dyDescent="0.2">
      <c r="A227" s="187">
        <f t="shared" si="6"/>
        <v>11</v>
      </c>
      <c r="B227" s="206">
        <v>2</v>
      </c>
      <c r="C227" s="206">
        <v>1</v>
      </c>
      <c r="D227" s="168" t="s">
        <v>1425</v>
      </c>
      <c r="E227" s="168" t="s">
        <v>69</v>
      </c>
      <c r="F227" s="168" t="s">
        <v>57</v>
      </c>
      <c r="G227" s="216">
        <v>39175</v>
      </c>
      <c r="H227" s="168">
        <v>11</v>
      </c>
      <c r="I227" s="168">
        <v>11</v>
      </c>
      <c r="J227" s="208" t="s">
        <v>1999</v>
      </c>
      <c r="K227" s="168" t="s">
        <v>2021</v>
      </c>
      <c r="L227" s="208" t="s">
        <v>7007</v>
      </c>
      <c r="M227" s="168" t="s">
        <v>7008</v>
      </c>
      <c r="N227" s="210">
        <v>50</v>
      </c>
      <c r="O227" s="211">
        <v>55</v>
      </c>
      <c r="P227" s="213">
        <v>75</v>
      </c>
      <c r="Q227" s="209"/>
      <c r="R227" s="212"/>
      <c r="S227" s="168">
        <f>LARGE((N227,O227,P227,Q227,R227),1)</f>
        <v>75</v>
      </c>
      <c r="T227" s="168">
        <f>LARGE((N227,O227,P227,Q227,R227),2)</f>
        <v>55</v>
      </c>
      <c r="U227" s="169">
        <f>LARGE((N227,O227,P227,Q227,R227),3)</f>
        <v>50</v>
      </c>
      <c r="V227" s="169">
        <f t="shared" si="7"/>
        <v>180</v>
      </c>
      <c r="W227" s="187"/>
    </row>
    <row r="228" spans="1:23" s="160" customFormat="1" ht="25.5" x14ac:dyDescent="0.2">
      <c r="A228" s="187">
        <f t="shared" si="6"/>
        <v>11</v>
      </c>
      <c r="B228" s="206">
        <v>2</v>
      </c>
      <c r="C228" s="206">
        <v>2</v>
      </c>
      <c r="D228" s="168" t="s">
        <v>6171</v>
      </c>
      <c r="E228" s="168" t="s">
        <v>468</v>
      </c>
      <c r="F228" s="168" t="s">
        <v>390</v>
      </c>
      <c r="G228" s="216">
        <v>39254</v>
      </c>
      <c r="H228" s="168">
        <v>11</v>
      </c>
      <c r="I228" s="168">
        <v>11</v>
      </c>
      <c r="J228" s="208" t="s">
        <v>6172</v>
      </c>
      <c r="K228" s="168" t="s">
        <v>78</v>
      </c>
      <c r="L228" s="208" t="s">
        <v>890</v>
      </c>
      <c r="M228" s="168" t="s">
        <v>6173</v>
      </c>
      <c r="N228" s="210">
        <v>50</v>
      </c>
      <c r="O228" s="211">
        <v>75</v>
      </c>
      <c r="P228" s="213">
        <v>55</v>
      </c>
      <c r="Q228" s="209"/>
      <c r="R228" s="212"/>
      <c r="S228" s="168">
        <f>LARGE((N228,O228,P228,Q228,R228),1)</f>
        <v>75</v>
      </c>
      <c r="T228" s="168">
        <f>LARGE((N228,O228,P228,Q228,R228),2)</f>
        <v>55</v>
      </c>
      <c r="U228" s="169">
        <f>LARGE((N228,O228,P228,Q228,R228),3)</f>
        <v>50</v>
      </c>
      <c r="V228" s="169">
        <f t="shared" si="7"/>
        <v>180</v>
      </c>
      <c r="W228" s="187"/>
    </row>
    <row r="229" spans="1:23" s="160" customFormat="1" x14ac:dyDescent="0.2">
      <c r="A229" s="187">
        <f t="shared" si="6"/>
        <v>11</v>
      </c>
      <c r="B229" s="206">
        <v>3</v>
      </c>
      <c r="C229" s="206">
        <v>3</v>
      </c>
      <c r="D229" s="168" t="s">
        <v>6935</v>
      </c>
      <c r="E229" s="168" t="s">
        <v>699</v>
      </c>
      <c r="F229" s="168" t="s">
        <v>345</v>
      </c>
      <c r="G229" s="216">
        <v>39501</v>
      </c>
      <c r="H229" s="168">
        <v>11</v>
      </c>
      <c r="I229" s="168">
        <v>11</v>
      </c>
      <c r="J229" s="208" t="s">
        <v>1469</v>
      </c>
      <c r="K229" s="168" t="s">
        <v>164</v>
      </c>
      <c r="L229" s="208" t="s">
        <v>357</v>
      </c>
      <c r="M229" s="168" t="s">
        <v>6936</v>
      </c>
      <c r="N229" s="210">
        <v>50</v>
      </c>
      <c r="O229" s="211">
        <v>70</v>
      </c>
      <c r="P229" s="213"/>
      <c r="Q229" s="209">
        <v>60</v>
      </c>
      <c r="R229" s="212">
        <v>35</v>
      </c>
      <c r="S229" s="168">
        <f>LARGE((N229,O229,P229,Q229,R229),1)</f>
        <v>70</v>
      </c>
      <c r="T229" s="168">
        <f>LARGE((N229,O229,P229,Q229,R229),2)</f>
        <v>60</v>
      </c>
      <c r="U229" s="169">
        <f>LARGE((N229,O229,P229,Q229,R229),3)</f>
        <v>50</v>
      </c>
      <c r="V229" s="169">
        <f t="shared" si="7"/>
        <v>180</v>
      </c>
      <c r="W229" s="187"/>
    </row>
    <row r="230" spans="1:23" s="160" customFormat="1" x14ac:dyDescent="0.2">
      <c r="A230" s="187">
        <f t="shared" si="6"/>
        <v>11</v>
      </c>
      <c r="B230" s="206">
        <v>2</v>
      </c>
      <c r="C230" s="206">
        <v>2</v>
      </c>
      <c r="D230" s="168" t="s">
        <v>8172</v>
      </c>
      <c r="E230" s="168" t="s">
        <v>420</v>
      </c>
      <c r="F230" s="168" t="s">
        <v>57</v>
      </c>
      <c r="G230" s="216">
        <v>39249</v>
      </c>
      <c r="H230" s="168">
        <v>11</v>
      </c>
      <c r="I230" s="168">
        <v>11</v>
      </c>
      <c r="J230" s="208" t="s">
        <v>6074</v>
      </c>
      <c r="K230" s="168" t="s">
        <v>60</v>
      </c>
      <c r="L230" s="208" t="s">
        <v>4940</v>
      </c>
      <c r="M230" s="168" t="s">
        <v>5751</v>
      </c>
      <c r="N230" s="210">
        <v>50</v>
      </c>
      <c r="O230" s="211">
        <v>75</v>
      </c>
      <c r="P230" s="213">
        <v>55</v>
      </c>
      <c r="Q230" s="209"/>
      <c r="R230" s="212"/>
      <c r="S230" s="168">
        <f>LARGE((N230,O230,P230,Q230,R230),1)</f>
        <v>75</v>
      </c>
      <c r="T230" s="168">
        <f>LARGE((N230,O230,P230,Q230,R230),2)</f>
        <v>55</v>
      </c>
      <c r="U230" s="169">
        <f>LARGE((N230,O230,P230,Q230,R230),3)</f>
        <v>50</v>
      </c>
      <c r="V230" s="169">
        <f t="shared" si="7"/>
        <v>180</v>
      </c>
      <c r="W230" s="187"/>
    </row>
    <row r="231" spans="1:23" s="160" customFormat="1" x14ac:dyDescent="0.2">
      <c r="A231" s="187">
        <f t="shared" si="6"/>
        <v>11</v>
      </c>
      <c r="B231" s="206">
        <v>3</v>
      </c>
      <c r="C231" s="206">
        <v>3</v>
      </c>
      <c r="D231" s="168" t="s">
        <v>14008</v>
      </c>
      <c r="E231" s="168" t="s">
        <v>182</v>
      </c>
      <c r="F231" s="168" t="s">
        <v>97</v>
      </c>
      <c r="G231" s="215">
        <v>39546</v>
      </c>
      <c r="H231" s="168">
        <v>11</v>
      </c>
      <c r="I231" s="168">
        <v>11</v>
      </c>
      <c r="J231" s="208" t="s">
        <v>14010</v>
      </c>
      <c r="K231" s="168" t="s">
        <v>4627</v>
      </c>
      <c r="L231" s="208" t="s">
        <v>5315</v>
      </c>
      <c r="M231" s="168" t="s">
        <v>5316</v>
      </c>
      <c r="N231" s="210">
        <v>45</v>
      </c>
      <c r="O231" s="211">
        <v>50</v>
      </c>
      <c r="P231" s="213"/>
      <c r="Q231" s="209">
        <v>65</v>
      </c>
      <c r="R231" s="212">
        <v>64</v>
      </c>
      <c r="S231" s="168">
        <f>LARGE((N231,O231,P231,Q231,R231),1)</f>
        <v>65</v>
      </c>
      <c r="T231" s="168">
        <f>LARGE((N231,O231,P231,Q231,R231),2)</f>
        <v>64</v>
      </c>
      <c r="U231" s="169">
        <f>LARGE((N231,O231,P231,Q231,R231),3)</f>
        <v>50</v>
      </c>
      <c r="V231" s="169">
        <f t="shared" si="7"/>
        <v>179</v>
      </c>
      <c r="W231" s="187"/>
    </row>
    <row r="232" spans="1:23" s="160" customFormat="1" x14ac:dyDescent="0.2">
      <c r="A232" s="187">
        <f t="shared" si="6"/>
        <v>11</v>
      </c>
      <c r="B232" s="206">
        <v>3</v>
      </c>
      <c r="C232" s="206">
        <v>3</v>
      </c>
      <c r="D232" s="168" t="s">
        <v>18649</v>
      </c>
      <c r="E232" s="168" t="s">
        <v>876</v>
      </c>
      <c r="F232" s="168" t="s">
        <v>205</v>
      </c>
      <c r="G232" s="215">
        <v>39335</v>
      </c>
      <c r="H232" s="168">
        <v>11</v>
      </c>
      <c r="I232" s="168">
        <v>11</v>
      </c>
      <c r="J232" s="208" t="s">
        <v>18652</v>
      </c>
      <c r="K232" s="168" t="s">
        <v>2068</v>
      </c>
      <c r="L232" s="208" t="s">
        <v>18627</v>
      </c>
      <c r="M232" s="168" t="s">
        <v>18654</v>
      </c>
      <c r="N232" s="210">
        <v>50</v>
      </c>
      <c r="O232" s="211">
        <v>55</v>
      </c>
      <c r="P232" s="213">
        <v>70</v>
      </c>
      <c r="Q232" s="209"/>
      <c r="R232" s="212"/>
      <c r="S232" s="168">
        <f>LARGE((N232,O232,P232,Q232,R232),1)</f>
        <v>70</v>
      </c>
      <c r="T232" s="168">
        <f>LARGE((N232,O232,P232,Q232,R232),2)</f>
        <v>55</v>
      </c>
      <c r="U232" s="169">
        <f>LARGE((N232,O232,P232,Q232,R232),3)</f>
        <v>50</v>
      </c>
      <c r="V232" s="169">
        <f t="shared" si="7"/>
        <v>175</v>
      </c>
      <c r="W232" s="187"/>
    </row>
    <row r="233" spans="1:23" s="160" customFormat="1" ht="25.5" x14ac:dyDescent="0.2">
      <c r="A233" s="187">
        <f t="shared" si="6"/>
        <v>11</v>
      </c>
      <c r="B233" s="206">
        <v>1</v>
      </c>
      <c r="C233" s="206">
        <v>3</v>
      </c>
      <c r="D233" s="168" t="s">
        <v>12446</v>
      </c>
      <c r="E233" s="168" t="s">
        <v>716</v>
      </c>
      <c r="F233" s="168" t="s">
        <v>1330</v>
      </c>
      <c r="G233" s="215">
        <v>39213</v>
      </c>
      <c r="H233" s="168">
        <v>11</v>
      </c>
      <c r="I233" s="168">
        <v>11</v>
      </c>
      <c r="J233" s="208" t="s">
        <v>12448</v>
      </c>
      <c r="K233" s="168" t="s">
        <v>2068</v>
      </c>
      <c r="L233" s="208" t="s">
        <v>12450</v>
      </c>
      <c r="M233" s="168" t="s">
        <v>12451</v>
      </c>
      <c r="N233" s="210">
        <v>50</v>
      </c>
      <c r="O233" s="211">
        <v>55</v>
      </c>
      <c r="P233" s="213">
        <v>70</v>
      </c>
      <c r="Q233" s="209"/>
      <c r="R233" s="212">
        <v>31</v>
      </c>
      <c r="S233" s="168">
        <f>LARGE((N233,O233,P233,Q233,R233),1)</f>
        <v>70</v>
      </c>
      <c r="T233" s="168">
        <f>LARGE((N233,O233,P233,Q233,R233),2)</f>
        <v>55</v>
      </c>
      <c r="U233" s="169">
        <f>LARGE((N233,O233,P233,Q233,R233),3)</f>
        <v>50</v>
      </c>
      <c r="V233" s="169">
        <f t="shared" si="7"/>
        <v>175</v>
      </c>
      <c r="W233" s="187"/>
    </row>
    <row r="234" spans="1:23" s="160" customFormat="1" ht="25.5" x14ac:dyDescent="0.2">
      <c r="A234" s="187">
        <f t="shared" si="6"/>
        <v>11</v>
      </c>
      <c r="B234" s="206">
        <v>3</v>
      </c>
      <c r="C234" s="206">
        <v>3</v>
      </c>
      <c r="D234" s="168" t="s">
        <v>631</v>
      </c>
      <c r="E234" s="168" t="s">
        <v>632</v>
      </c>
      <c r="F234" s="168" t="s">
        <v>633</v>
      </c>
      <c r="G234" s="216">
        <v>39483</v>
      </c>
      <c r="H234" s="168">
        <v>11</v>
      </c>
      <c r="I234" s="168">
        <v>11</v>
      </c>
      <c r="J234" s="208" t="s">
        <v>634</v>
      </c>
      <c r="K234" s="168" t="s">
        <v>635</v>
      </c>
      <c r="L234" s="208" t="s">
        <v>636</v>
      </c>
      <c r="M234" s="168" t="s">
        <v>637</v>
      </c>
      <c r="N234" s="210">
        <v>50</v>
      </c>
      <c r="O234" s="211">
        <v>50</v>
      </c>
      <c r="P234" s="213">
        <v>75</v>
      </c>
      <c r="Q234" s="209"/>
      <c r="R234" s="212"/>
      <c r="S234" s="168">
        <f>LARGE((N234,O234,P234,Q234,R234),1)</f>
        <v>75</v>
      </c>
      <c r="T234" s="168">
        <f>LARGE((N234,O234,P234,Q234,R234),2)</f>
        <v>50</v>
      </c>
      <c r="U234" s="169">
        <f>LARGE((N234,O234,P234,Q234,R234),3)</f>
        <v>50</v>
      </c>
      <c r="V234" s="169">
        <f t="shared" si="7"/>
        <v>175</v>
      </c>
      <c r="W234" s="187"/>
    </row>
    <row r="235" spans="1:23" s="160" customFormat="1" ht="25.5" x14ac:dyDescent="0.2">
      <c r="A235" s="187">
        <f t="shared" si="6"/>
        <v>11</v>
      </c>
      <c r="B235" s="206">
        <v>3</v>
      </c>
      <c r="C235" s="206">
        <v>3</v>
      </c>
      <c r="D235" s="168" t="s">
        <v>5433</v>
      </c>
      <c r="E235" s="168" t="s">
        <v>1213</v>
      </c>
      <c r="F235" s="168" t="s">
        <v>70</v>
      </c>
      <c r="G235" s="216">
        <v>39211</v>
      </c>
      <c r="H235" s="168">
        <v>11</v>
      </c>
      <c r="I235" s="168">
        <v>11</v>
      </c>
      <c r="J235" s="208" t="s">
        <v>5434</v>
      </c>
      <c r="K235" s="168" t="s">
        <v>732</v>
      </c>
      <c r="L235" s="208" t="s">
        <v>1656</v>
      </c>
      <c r="M235" s="168"/>
      <c r="N235" s="210">
        <v>50</v>
      </c>
      <c r="O235" s="211">
        <v>50</v>
      </c>
      <c r="P235" s="213">
        <v>75</v>
      </c>
      <c r="Q235" s="209"/>
      <c r="R235" s="212"/>
      <c r="S235" s="168">
        <f>LARGE((N235,O235,P235,Q235,R235),1)</f>
        <v>75</v>
      </c>
      <c r="T235" s="168">
        <f>LARGE((N235,O235,P235,Q235,R235),2)</f>
        <v>50</v>
      </c>
      <c r="U235" s="169">
        <f>LARGE((N235,O235,P235,Q235,R235),3)</f>
        <v>50</v>
      </c>
      <c r="V235" s="169">
        <f t="shared" si="7"/>
        <v>175</v>
      </c>
      <c r="W235" s="187"/>
    </row>
    <row r="236" spans="1:23" s="160" customFormat="1" x14ac:dyDescent="0.2">
      <c r="A236" s="187">
        <f t="shared" si="6"/>
        <v>11</v>
      </c>
      <c r="B236" s="206">
        <v>1</v>
      </c>
      <c r="C236" s="206">
        <v>3</v>
      </c>
      <c r="D236" s="168" t="s">
        <v>1677</v>
      </c>
      <c r="E236" s="168" t="s">
        <v>248</v>
      </c>
      <c r="F236" s="168" t="s">
        <v>70</v>
      </c>
      <c r="G236" s="216">
        <v>39337</v>
      </c>
      <c r="H236" s="168">
        <v>11</v>
      </c>
      <c r="I236" s="168">
        <v>11</v>
      </c>
      <c r="J236" s="208" t="s">
        <v>2207</v>
      </c>
      <c r="K236" s="168" t="s">
        <v>683</v>
      </c>
      <c r="L236" s="208" t="s">
        <v>823</v>
      </c>
      <c r="M236" s="168" t="s">
        <v>2208</v>
      </c>
      <c r="N236" s="210">
        <v>60</v>
      </c>
      <c r="O236" s="211">
        <v>50</v>
      </c>
      <c r="P236" s="213">
        <v>65</v>
      </c>
      <c r="Q236" s="209"/>
      <c r="R236" s="212"/>
      <c r="S236" s="168">
        <f>LARGE((N236,O236,P236,Q236,R236),1)</f>
        <v>65</v>
      </c>
      <c r="T236" s="168">
        <f>LARGE((N236,O236,P236,Q236,R236),2)</f>
        <v>60</v>
      </c>
      <c r="U236" s="169">
        <f>LARGE((N236,O236,P236,Q236,R236),3)</f>
        <v>50</v>
      </c>
      <c r="V236" s="169">
        <f t="shared" si="7"/>
        <v>175</v>
      </c>
      <c r="W236" s="187"/>
    </row>
    <row r="237" spans="1:23" s="160" customFormat="1" ht="25.5" x14ac:dyDescent="0.2">
      <c r="A237" s="187">
        <f t="shared" si="6"/>
        <v>11</v>
      </c>
      <c r="B237" s="206">
        <v>1</v>
      </c>
      <c r="C237" s="206">
        <v>2</v>
      </c>
      <c r="D237" s="168" t="s">
        <v>10603</v>
      </c>
      <c r="E237" s="168" t="s">
        <v>75</v>
      </c>
      <c r="F237" s="168" t="s">
        <v>57</v>
      </c>
      <c r="G237" s="215">
        <v>39664</v>
      </c>
      <c r="H237" s="168">
        <v>11</v>
      </c>
      <c r="I237" s="168">
        <v>11</v>
      </c>
      <c r="J237" s="208" t="s">
        <v>15826</v>
      </c>
      <c r="K237" s="168" t="s">
        <v>1604</v>
      </c>
      <c r="L237" s="208" t="s">
        <v>15827</v>
      </c>
      <c r="M237" s="168"/>
      <c r="N237" s="210">
        <v>50</v>
      </c>
      <c r="O237" s="211">
        <v>50</v>
      </c>
      <c r="P237" s="213">
        <v>75</v>
      </c>
      <c r="Q237" s="209"/>
      <c r="R237" s="212"/>
      <c r="S237" s="168">
        <f>LARGE((N237,O237,P237,Q237,R237),1)</f>
        <v>75</v>
      </c>
      <c r="T237" s="168">
        <f>LARGE((N237,O237,P237,Q237,R237),2)</f>
        <v>50</v>
      </c>
      <c r="U237" s="169">
        <f>LARGE((N237,O237,P237,Q237,R237),3)</f>
        <v>50</v>
      </c>
      <c r="V237" s="169">
        <f t="shared" si="7"/>
        <v>175</v>
      </c>
      <c r="W237" s="187"/>
    </row>
    <row r="238" spans="1:23" s="160" customFormat="1" x14ac:dyDescent="0.2">
      <c r="A238" s="187">
        <f t="shared" si="6"/>
        <v>11</v>
      </c>
      <c r="B238" s="206"/>
      <c r="C238" s="206"/>
      <c r="D238" s="168" t="s">
        <v>6244</v>
      </c>
      <c r="E238" s="168" t="s">
        <v>468</v>
      </c>
      <c r="F238" s="168" t="s">
        <v>1436</v>
      </c>
      <c r="G238" s="216">
        <v>39279</v>
      </c>
      <c r="H238" s="168">
        <v>11</v>
      </c>
      <c r="I238" s="168">
        <v>11</v>
      </c>
      <c r="J238" s="208" t="s">
        <v>5056</v>
      </c>
      <c r="K238" s="168" t="s">
        <v>164</v>
      </c>
      <c r="L238" s="208" t="s">
        <v>6245</v>
      </c>
      <c r="M238" s="168" t="s">
        <v>6246</v>
      </c>
      <c r="N238" s="210">
        <v>50</v>
      </c>
      <c r="O238" s="211">
        <v>65</v>
      </c>
      <c r="P238" s="213">
        <v>60</v>
      </c>
      <c r="Q238" s="209"/>
      <c r="R238" s="212"/>
      <c r="S238" s="168">
        <f>LARGE((N238,O238,P238,Q238,R238),1)</f>
        <v>65</v>
      </c>
      <c r="T238" s="168">
        <f>LARGE((N238,O238,P238,Q238,R238),2)</f>
        <v>60</v>
      </c>
      <c r="U238" s="169">
        <f>LARGE((N238,O238,P238,Q238,R238),3)</f>
        <v>50</v>
      </c>
      <c r="V238" s="169">
        <f t="shared" si="7"/>
        <v>175</v>
      </c>
      <c r="W238" s="187"/>
    </row>
    <row r="239" spans="1:23" s="160" customFormat="1" x14ac:dyDescent="0.2">
      <c r="A239" s="187">
        <f t="shared" si="6"/>
        <v>11</v>
      </c>
      <c r="B239" s="206"/>
      <c r="C239" s="206"/>
      <c r="D239" s="168" t="s">
        <v>15992</v>
      </c>
      <c r="E239" s="168" t="s">
        <v>4477</v>
      </c>
      <c r="F239" s="168" t="s">
        <v>141</v>
      </c>
      <c r="G239" s="215">
        <v>39430</v>
      </c>
      <c r="H239" s="168">
        <v>11</v>
      </c>
      <c r="I239" s="168">
        <v>11</v>
      </c>
      <c r="J239" s="208" t="s">
        <v>5794</v>
      </c>
      <c r="K239" s="168" t="s">
        <v>60</v>
      </c>
      <c r="L239" s="208" t="s">
        <v>3946</v>
      </c>
      <c r="M239" s="168"/>
      <c r="N239" s="210">
        <v>50</v>
      </c>
      <c r="O239" s="211">
        <v>65</v>
      </c>
      <c r="P239" s="213">
        <v>60</v>
      </c>
      <c r="Q239" s="209"/>
      <c r="R239" s="212"/>
      <c r="S239" s="168">
        <f>LARGE((N239,O239,P239,Q239,R239),1)</f>
        <v>65</v>
      </c>
      <c r="T239" s="168">
        <f>LARGE((N239,O239,P239,Q239,R239),2)</f>
        <v>60</v>
      </c>
      <c r="U239" s="169">
        <f>LARGE((N239,O239,P239,Q239,R239),3)</f>
        <v>50</v>
      </c>
      <c r="V239" s="169">
        <f t="shared" si="7"/>
        <v>175</v>
      </c>
      <c r="W239" s="187"/>
    </row>
    <row r="240" spans="1:23" s="160" customFormat="1" x14ac:dyDescent="0.2">
      <c r="A240" s="187">
        <f t="shared" si="6"/>
        <v>11</v>
      </c>
      <c r="B240" s="206">
        <v>3</v>
      </c>
      <c r="C240" s="206">
        <v>3</v>
      </c>
      <c r="D240" s="168" t="s">
        <v>6636</v>
      </c>
      <c r="E240" s="168" t="s">
        <v>1213</v>
      </c>
      <c r="F240" s="168" t="s">
        <v>70</v>
      </c>
      <c r="G240" s="216">
        <v>39254</v>
      </c>
      <c r="H240" s="168">
        <v>11</v>
      </c>
      <c r="I240" s="168">
        <v>11</v>
      </c>
      <c r="J240" s="208" t="s">
        <v>6638</v>
      </c>
      <c r="K240" s="168" t="s">
        <v>1531</v>
      </c>
      <c r="L240" s="208" t="s">
        <v>6639</v>
      </c>
      <c r="M240" s="168" t="s">
        <v>6640</v>
      </c>
      <c r="N240" s="210">
        <v>50</v>
      </c>
      <c r="O240" s="211">
        <v>60</v>
      </c>
      <c r="P240" s="213">
        <v>65</v>
      </c>
      <c r="Q240" s="209"/>
      <c r="R240" s="212"/>
      <c r="S240" s="168">
        <f>LARGE((N240,O240,P240,Q240,R240),1)</f>
        <v>65</v>
      </c>
      <c r="T240" s="168">
        <f>LARGE((N240,O240,P240,Q240,R240),2)</f>
        <v>60</v>
      </c>
      <c r="U240" s="169">
        <f>LARGE((N240,O240,P240,Q240,R240),3)</f>
        <v>50</v>
      </c>
      <c r="V240" s="169">
        <f t="shared" si="7"/>
        <v>175</v>
      </c>
      <c r="W240" s="187"/>
    </row>
    <row r="241" spans="1:23" s="160" customFormat="1" ht="38.25" x14ac:dyDescent="0.2">
      <c r="A241" s="187">
        <f t="shared" si="6"/>
        <v>11</v>
      </c>
      <c r="B241" s="206">
        <v>3</v>
      </c>
      <c r="C241" s="206">
        <v>3</v>
      </c>
      <c r="D241" s="168" t="s">
        <v>2108</v>
      </c>
      <c r="E241" s="168" t="s">
        <v>597</v>
      </c>
      <c r="F241" s="168" t="s">
        <v>258</v>
      </c>
      <c r="G241" s="216">
        <v>39265</v>
      </c>
      <c r="H241" s="168">
        <v>11</v>
      </c>
      <c r="I241" s="168">
        <v>11</v>
      </c>
      <c r="J241" s="208" t="s">
        <v>2110</v>
      </c>
      <c r="K241" s="168" t="s">
        <v>78</v>
      </c>
      <c r="L241" s="208" t="s">
        <v>2111</v>
      </c>
      <c r="M241" s="168" t="s">
        <v>2112</v>
      </c>
      <c r="N241" s="210">
        <v>50</v>
      </c>
      <c r="O241" s="211">
        <v>65</v>
      </c>
      <c r="P241" s="213">
        <v>60</v>
      </c>
      <c r="Q241" s="209"/>
      <c r="R241" s="212"/>
      <c r="S241" s="168">
        <f>LARGE((N241,O241,P241,Q241,R241),1)</f>
        <v>65</v>
      </c>
      <c r="T241" s="168">
        <f>LARGE((N241,O241,P241,Q241,R241),2)</f>
        <v>60</v>
      </c>
      <c r="U241" s="169">
        <f>LARGE((N241,O241,P241,Q241,R241),3)</f>
        <v>50</v>
      </c>
      <c r="V241" s="169">
        <f t="shared" si="7"/>
        <v>175</v>
      </c>
      <c r="W241" s="187"/>
    </row>
    <row r="242" spans="1:23" s="160" customFormat="1" x14ac:dyDescent="0.2">
      <c r="A242" s="187">
        <f t="shared" si="6"/>
        <v>11</v>
      </c>
      <c r="B242" s="206">
        <v>3</v>
      </c>
      <c r="C242" s="206">
        <v>3</v>
      </c>
      <c r="D242" s="168" t="s">
        <v>18559</v>
      </c>
      <c r="E242" s="168" t="s">
        <v>96</v>
      </c>
      <c r="F242" s="168" t="s">
        <v>18560</v>
      </c>
      <c r="G242" s="215">
        <v>39339</v>
      </c>
      <c r="H242" s="168">
        <v>11</v>
      </c>
      <c r="I242" s="168">
        <v>11</v>
      </c>
      <c r="J242" s="208" t="s">
        <v>7789</v>
      </c>
      <c r="K242" s="168" t="s">
        <v>60</v>
      </c>
      <c r="L242" s="208" t="s">
        <v>150</v>
      </c>
      <c r="M242" s="168"/>
      <c r="N242" s="210">
        <v>50</v>
      </c>
      <c r="O242" s="211">
        <v>50</v>
      </c>
      <c r="P242" s="213">
        <v>75</v>
      </c>
      <c r="Q242" s="209"/>
      <c r="R242" s="212"/>
      <c r="S242" s="168">
        <f>LARGE((N242,O242,P242,Q242,R242),1)</f>
        <v>75</v>
      </c>
      <c r="T242" s="168">
        <f>LARGE((N242,O242,P242,Q242,R242),2)</f>
        <v>50</v>
      </c>
      <c r="U242" s="169">
        <f>LARGE((N242,O242,P242,Q242,R242),3)</f>
        <v>50</v>
      </c>
      <c r="V242" s="169">
        <f t="shared" si="7"/>
        <v>175</v>
      </c>
      <c r="W242" s="187"/>
    </row>
    <row r="243" spans="1:23" s="160" customFormat="1" x14ac:dyDescent="0.2">
      <c r="A243" s="187">
        <f t="shared" si="6"/>
        <v>11</v>
      </c>
      <c r="B243" s="206">
        <v>2</v>
      </c>
      <c r="C243" s="206">
        <v>3</v>
      </c>
      <c r="D243" s="168" t="s">
        <v>653</v>
      </c>
      <c r="E243" s="168" t="s">
        <v>1597</v>
      </c>
      <c r="F243" s="168" t="s">
        <v>11880</v>
      </c>
      <c r="G243" s="215">
        <v>39187</v>
      </c>
      <c r="H243" s="168">
        <v>11</v>
      </c>
      <c r="I243" s="168">
        <v>11</v>
      </c>
      <c r="J243" s="208" t="s">
        <v>11881</v>
      </c>
      <c r="K243" s="168" t="s">
        <v>60</v>
      </c>
      <c r="L243" s="208" t="s">
        <v>11883</v>
      </c>
      <c r="M243" s="168" t="s">
        <v>63</v>
      </c>
      <c r="N243" s="210">
        <v>50</v>
      </c>
      <c r="O243" s="211">
        <v>65</v>
      </c>
      <c r="P243" s="213">
        <v>55</v>
      </c>
      <c r="Q243" s="209"/>
      <c r="R243" s="212"/>
      <c r="S243" s="168">
        <f>LARGE((N243,O243,P243,Q243,R243),1)</f>
        <v>65</v>
      </c>
      <c r="T243" s="168">
        <f>LARGE((N243,O243,P243,Q243,R243),2)</f>
        <v>55</v>
      </c>
      <c r="U243" s="169">
        <f>LARGE((N243,O243,P243,Q243,R243),3)</f>
        <v>50</v>
      </c>
      <c r="V243" s="169">
        <f t="shared" si="7"/>
        <v>170</v>
      </c>
      <c r="W243" s="187"/>
    </row>
    <row r="244" spans="1:23" s="160" customFormat="1" ht="25.5" x14ac:dyDescent="0.2">
      <c r="A244" s="187">
        <f t="shared" si="6"/>
        <v>11</v>
      </c>
      <c r="B244" s="206">
        <v>2</v>
      </c>
      <c r="C244" s="206">
        <v>1</v>
      </c>
      <c r="D244" s="168" t="s">
        <v>6000</v>
      </c>
      <c r="E244" s="168" t="s">
        <v>218</v>
      </c>
      <c r="F244" s="168" t="s">
        <v>194</v>
      </c>
      <c r="G244" s="215">
        <v>39255</v>
      </c>
      <c r="H244" s="168">
        <v>11</v>
      </c>
      <c r="I244" s="168">
        <v>11</v>
      </c>
      <c r="J244" s="208" t="s">
        <v>17624</v>
      </c>
      <c r="K244" s="168" t="s">
        <v>564</v>
      </c>
      <c r="L244" s="208" t="s">
        <v>17625</v>
      </c>
      <c r="M244" s="168" t="s">
        <v>9967</v>
      </c>
      <c r="N244" s="210">
        <v>50</v>
      </c>
      <c r="O244" s="211">
        <v>70</v>
      </c>
      <c r="P244" s="213"/>
      <c r="Q244" s="209">
        <v>50</v>
      </c>
      <c r="R244" s="212"/>
      <c r="S244" s="168">
        <f>LARGE((N244,O244,P244,Q244,R244),1)</f>
        <v>70</v>
      </c>
      <c r="T244" s="168">
        <f>LARGE((N244,O244,P244,Q244,R244),2)</f>
        <v>50</v>
      </c>
      <c r="U244" s="169">
        <f>LARGE((N244,O244,P244,Q244,R244),3)</f>
        <v>50</v>
      </c>
      <c r="V244" s="169">
        <f t="shared" si="7"/>
        <v>170</v>
      </c>
      <c r="W244" s="187"/>
    </row>
    <row r="245" spans="1:23" s="160" customFormat="1" x14ac:dyDescent="0.2">
      <c r="A245" s="187">
        <f t="shared" si="6"/>
        <v>11</v>
      </c>
      <c r="B245" s="206">
        <v>2</v>
      </c>
      <c r="C245" s="206">
        <v>3</v>
      </c>
      <c r="D245" s="168" t="s">
        <v>5523</v>
      </c>
      <c r="E245" s="168" t="s">
        <v>96</v>
      </c>
      <c r="F245" s="168" t="s">
        <v>70</v>
      </c>
      <c r="G245" s="215">
        <v>39442</v>
      </c>
      <c r="H245" s="168">
        <v>11</v>
      </c>
      <c r="I245" s="168">
        <v>11</v>
      </c>
      <c r="J245" s="208" t="s">
        <v>14055</v>
      </c>
      <c r="K245" s="168" t="s">
        <v>60</v>
      </c>
      <c r="L245" s="208" t="s">
        <v>4940</v>
      </c>
      <c r="M245" s="168"/>
      <c r="N245" s="210">
        <v>50</v>
      </c>
      <c r="O245" s="211">
        <v>50</v>
      </c>
      <c r="P245" s="213"/>
      <c r="Q245" s="209">
        <v>70</v>
      </c>
      <c r="R245" s="212"/>
      <c r="S245" s="168">
        <f>LARGE((N245,O245,P245,Q245,R245),1)</f>
        <v>70</v>
      </c>
      <c r="T245" s="168">
        <f>LARGE((N245,O245,P245,Q245,R245),2)</f>
        <v>50</v>
      </c>
      <c r="U245" s="169">
        <f>LARGE((N245,O245,P245,Q245,R245),3)</f>
        <v>50</v>
      </c>
      <c r="V245" s="169">
        <f t="shared" si="7"/>
        <v>170</v>
      </c>
      <c r="W245" s="187"/>
    </row>
    <row r="246" spans="1:23" s="160" customFormat="1" x14ac:dyDescent="0.2">
      <c r="A246" s="187">
        <f t="shared" si="6"/>
        <v>11</v>
      </c>
      <c r="B246" s="206">
        <v>2</v>
      </c>
      <c r="C246" s="206">
        <v>2</v>
      </c>
      <c r="D246" s="168" t="s">
        <v>4177</v>
      </c>
      <c r="E246" s="168" t="s">
        <v>4847</v>
      </c>
      <c r="F246" s="168" t="s">
        <v>891</v>
      </c>
      <c r="G246" s="216">
        <v>39378</v>
      </c>
      <c r="H246" s="168">
        <v>11</v>
      </c>
      <c r="I246" s="168">
        <v>11</v>
      </c>
      <c r="J246" s="208" t="s">
        <v>4849</v>
      </c>
      <c r="K246" s="168" t="s">
        <v>98</v>
      </c>
      <c r="L246" s="208" t="s">
        <v>2678</v>
      </c>
      <c r="M246" s="168" t="s">
        <v>4850</v>
      </c>
      <c r="N246" s="210">
        <v>60</v>
      </c>
      <c r="O246" s="211">
        <v>50</v>
      </c>
      <c r="P246" s="213"/>
      <c r="Q246" s="209">
        <v>60</v>
      </c>
      <c r="R246" s="212"/>
      <c r="S246" s="168">
        <f>LARGE((N246,O246,P246,Q246,R246),1)</f>
        <v>60</v>
      </c>
      <c r="T246" s="168">
        <f>LARGE((N246,O246,P246,Q246,R246),2)</f>
        <v>60</v>
      </c>
      <c r="U246" s="169">
        <f>LARGE((N246,O246,P246,Q246,R246),3)</f>
        <v>50</v>
      </c>
      <c r="V246" s="169">
        <f t="shared" si="7"/>
        <v>170</v>
      </c>
      <c r="W246" s="187"/>
    </row>
    <row r="247" spans="1:23" s="160" customFormat="1" x14ac:dyDescent="0.2">
      <c r="A247" s="187">
        <f t="shared" si="6"/>
        <v>11</v>
      </c>
      <c r="B247" s="206">
        <v>3</v>
      </c>
      <c r="C247" s="206">
        <v>3</v>
      </c>
      <c r="D247" s="168" t="s">
        <v>16733</v>
      </c>
      <c r="E247" s="168" t="s">
        <v>420</v>
      </c>
      <c r="F247" s="168" t="s">
        <v>1059</v>
      </c>
      <c r="G247" s="215">
        <v>39373</v>
      </c>
      <c r="H247" s="168">
        <v>11</v>
      </c>
      <c r="I247" s="168">
        <v>11</v>
      </c>
      <c r="J247" s="208" t="s">
        <v>10498</v>
      </c>
      <c r="K247" s="168" t="s">
        <v>487</v>
      </c>
      <c r="L247" s="208" t="s">
        <v>488</v>
      </c>
      <c r="M247" s="168" t="s">
        <v>19605</v>
      </c>
      <c r="N247" s="210">
        <v>60</v>
      </c>
      <c r="O247" s="211">
        <v>50</v>
      </c>
      <c r="P247" s="213">
        <v>60</v>
      </c>
      <c r="Q247" s="209"/>
      <c r="R247" s="212"/>
      <c r="S247" s="168">
        <f>LARGE((N247,O247,P247,Q247,R247),1)</f>
        <v>60</v>
      </c>
      <c r="T247" s="168">
        <f>LARGE((N247,O247,P247,Q247,R247),2)</f>
        <v>60</v>
      </c>
      <c r="U247" s="169">
        <f>LARGE((N247,O247,P247,Q247,R247),3)</f>
        <v>50</v>
      </c>
      <c r="V247" s="169">
        <f t="shared" si="7"/>
        <v>170</v>
      </c>
      <c r="W247" s="187"/>
    </row>
    <row r="248" spans="1:23" s="160" customFormat="1" x14ac:dyDescent="0.2">
      <c r="A248" s="187">
        <f t="shared" si="6"/>
        <v>11</v>
      </c>
      <c r="B248" s="206">
        <v>2</v>
      </c>
      <c r="C248" s="206">
        <v>2</v>
      </c>
      <c r="D248" s="168" t="s">
        <v>18434</v>
      </c>
      <c r="E248" s="168" t="s">
        <v>606</v>
      </c>
      <c r="F248" s="168" t="s">
        <v>279</v>
      </c>
      <c r="G248" s="215">
        <v>39384</v>
      </c>
      <c r="H248" s="168">
        <v>11</v>
      </c>
      <c r="I248" s="168">
        <v>11</v>
      </c>
      <c r="J248" s="208" t="s">
        <v>18324</v>
      </c>
      <c r="K248" s="168" t="s">
        <v>2068</v>
      </c>
      <c r="L248" s="208" t="s">
        <v>7679</v>
      </c>
      <c r="M248" s="168"/>
      <c r="N248" s="210">
        <v>65</v>
      </c>
      <c r="O248" s="211">
        <v>55</v>
      </c>
      <c r="P248" s="213"/>
      <c r="Q248" s="209">
        <v>50</v>
      </c>
      <c r="R248" s="212"/>
      <c r="S248" s="168">
        <f>LARGE((N248,O248,P248,Q248,R248),1)</f>
        <v>65</v>
      </c>
      <c r="T248" s="168">
        <f>LARGE((N248,O248,P248,Q248,R248),2)</f>
        <v>55</v>
      </c>
      <c r="U248" s="169">
        <f>LARGE((N248,O248,P248,Q248,R248),3)</f>
        <v>50</v>
      </c>
      <c r="V248" s="169">
        <f t="shared" si="7"/>
        <v>170</v>
      </c>
      <c r="W248" s="187"/>
    </row>
    <row r="249" spans="1:23" s="160" customFormat="1" x14ac:dyDescent="0.2">
      <c r="A249" s="187">
        <f t="shared" si="6"/>
        <v>11</v>
      </c>
      <c r="B249" s="206">
        <v>1</v>
      </c>
      <c r="C249" s="206">
        <v>1</v>
      </c>
      <c r="D249" s="168" t="s">
        <v>19247</v>
      </c>
      <c r="E249" s="168" t="s">
        <v>374</v>
      </c>
      <c r="F249" s="168" t="s">
        <v>160</v>
      </c>
      <c r="G249" s="215">
        <v>39022</v>
      </c>
      <c r="H249" s="168">
        <v>11</v>
      </c>
      <c r="I249" s="168">
        <v>11</v>
      </c>
      <c r="J249" s="208" t="s">
        <v>19250</v>
      </c>
      <c r="K249" s="168" t="s">
        <v>4627</v>
      </c>
      <c r="L249" s="208" t="s">
        <v>5315</v>
      </c>
      <c r="M249" s="168"/>
      <c r="N249" s="210">
        <v>50</v>
      </c>
      <c r="O249" s="211">
        <v>65</v>
      </c>
      <c r="P249" s="213"/>
      <c r="Q249" s="209">
        <v>55</v>
      </c>
      <c r="R249" s="212">
        <v>46</v>
      </c>
      <c r="S249" s="168">
        <f>LARGE((N249,O249,P249,Q249,R249),1)</f>
        <v>65</v>
      </c>
      <c r="T249" s="168">
        <f>LARGE((N249,O249,P249,Q249,R249),2)</f>
        <v>55</v>
      </c>
      <c r="U249" s="169">
        <f>LARGE((N249,O249,P249,Q249,R249),3)</f>
        <v>50</v>
      </c>
      <c r="V249" s="169">
        <f t="shared" si="7"/>
        <v>170</v>
      </c>
      <c r="W249" s="187"/>
    </row>
    <row r="250" spans="1:23" s="160" customFormat="1" x14ac:dyDescent="0.2">
      <c r="A250" s="187">
        <f t="shared" si="6"/>
        <v>11</v>
      </c>
      <c r="B250" s="206">
        <v>2</v>
      </c>
      <c r="C250" s="206">
        <v>3</v>
      </c>
      <c r="D250" s="168" t="s">
        <v>8946</v>
      </c>
      <c r="E250" s="168" t="s">
        <v>739</v>
      </c>
      <c r="F250" s="168" t="s">
        <v>8947</v>
      </c>
      <c r="G250" s="216">
        <v>39266</v>
      </c>
      <c r="H250" s="168">
        <v>11</v>
      </c>
      <c r="I250" s="168">
        <v>11</v>
      </c>
      <c r="J250" s="208" t="s">
        <v>8948</v>
      </c>
      <c r="K250" s="168" t="s">
        <v>3913</v>
      </c>
      <c r="L250" s="208" t="s">
        <v>8943</v>
      </c>
      <c r="M250" s="168" t="s">
        <v>8949</v>
      </c>
      <c r="N250" s="210">
        <v>55</v>
      </c>
      <c r="O250" s="211">
        <v>50</v>
      </c>
      <c r="P250" s="213">
        <v>60</v>
      </c>
      <c r="Q250" s="209"/>
      <c r="R250" s="212"/>
      <c r="S250" s="168">
        <f>LARGE((N250,O250,P250,Q250,R250),1)</f>
        <v>60</v>
      </c>
      <c r="T250" s="168">
        <f>LARGE((N250,O250,P250,Q250,R250),2)</f>
        <v>55</v>
      </c>
      <c r="U250" s="169">
        <f>LARGE((N250,O250,P250,Q250,R250),3)</f>
        <v>50</v>
      </c>
      <c r="V250" s="169">
        <f t="shared" si="7"/>
        <v>165</v>
      </c>
      <c r="W250" s="187"/>
    </row>
    <row r="251" spans="1:23" s="160" customFormat="1" x14ac:dyDescent="0.2">
      <c r="A251" s="187">
        <f t="shared" si="6"/>
        <v>11</v>
      </c>
      <c r="B251" s="206">
        <v>2</v>
      </c>
      <c r="C251" s="206">
        <v>3</v>
      </c>
      <c r="D251" s="168" t="s">
        <v>2399</v>
      </c>
      <c r="E251" s="168" t="s">
        <v>2400</v>
      </c>
      <c r="F251" s="168" t="s">
        <v>194</v>
      </c>
      <c r="G251" s="216">
        <v>39365</v>
      </c>
      <c r="H251" s="168">
        <v>11</v>
      </c>
      <c r="I251" s="168">
        <v>11</v>
      </c>
      <c r="J251" s="208" t="s">
        <v>1786</v>
      </c>
      <c r="K251" s="168" t="s">
        <v>164</v>
      </c>
      <c r="L251" s="208" t="s">
        <v>1787</v>
      </c>
      <c r="M251" s="168" t="s">
        <v>2402</v>
      </c>
      <c r="N251" s="210">
        <v>55</v>
      </c>
      <c r="O251" s="211">
        <v>50</v>
      </c>
      <c r="P251" s="213">
        <v>60</v>
      </c>
      <c r="Q251" s="209"/>
      <c r="R251" s="212"/>
      <c r="S251" s="168">
        <f>LARGE((N251,O251,P251,Q251,R251),1)</f>
        <v>60</v>
      </c>
      <c r="T251" s="168">
        <f>LARGE((N251,O251,P251,Q251,R251),2)</f>
        <v>55</v>
      </c>
      <c r="U251" s="169">
        <f>LARGE((N251,O251,P251,Q251,R251),3)</f>
        <v>50</v>
      </c>
      <c r="V251" s="169">
        <f t="shared" si="7"/>
        <v>165</v>
      </c>
      <c r="W251" s="187"/>
    </row>
    <row r="252" spans="1:23" s="160" customFormat="1" x14ac:dyDescent="0.2">
      <c r="A252" s="187">
        <f t="shared" si="6"/>
        <v>11</v>
      </c>
      <c r="B252" s="206">
        <v>2</v>
      </c>
      <c r="C252" s="206">
        <v>3</v>
      </c>
      <c r="D252" s="168" t="s">
        <v>8950</v>
      </c>
      <c r="E252" s="168" t="s">
        <v>1597</v>
      </c>
      <c r="F252" s="168" t="s">
        <v>4021</v>
      </c>
      <c r="G252" s="216">
        <v>39184</v>
      </c>
      <c r="H252" s="168">
        <v>11</v>
      </c>
      <c r="I252" s="168">
        <v>11</v>
      </c>
      <c r="J252" s="208" t="s">
        <v>8952</v>
      </c>
      <c r="K252" s="168" t="s">
        <v>3913</v>
      </c>
      <c r="L252" s="208" t="s">
        <v>8943</v>
      </c>
      <c r="M252" s="168" t="s">
        <v>8949</v>
      </c>
      <c r="N252" s="210">
        <v>50</v>
      </c>
      <c r="O252" s="211">
        <v>55</v>
      </c>
      <c r="P252" s="213"/>
      <c r="Q252" s="209">
        <v>60</v>
      </c>
      <c r="R252" s="212"/>
      <c r="S252" s="168">
        <f>LARGE((N252,O252,P252,Q252,R252),1)</f>
        <v>60</v>
      </c>
      <c r="T252" s="168">
        <f>LARGE((N252,O252,P252,Q252,R252),2)</f>
        <v>55</v>
      </c>
      <c r="U252" s="169">
        <f>LARGE((N252,O252,P252,Q252,R252),3)</f>
        <v>50</v>
      </c>
      <c r="V252" s="169">
        <f t="shared" si="7"/>
        <v>165</v>
      </c>
      <c r="W252" s="187"/>
    </row>
    <row r="253" spans="1:23" s="160" customFormat="1" x14ac:dyDescent="0.2">
      <c r="A253" s="187">
        <f t="shared" si="6"/>
        <v>11</v>
      </c>
      <c r="B253" s="206">
        <v>2</v>
      </c>
      <c r="C253" s="206">
        <v>2</v>
      </c>
      <c r="D253" s="168" t="s">
        <v>2391</v>
      </c>
      <c r="E253" s="168" t="s">
        <v>2392</v>
      </c>
      <c r="F253" s="168" t="s">
        <v>1068</v>
      </c>
      <c r="G253" s="216">
        <v>39456</v>
      </c>
      <c r="H253" s="168">
        <v>11</v>
      </c>
      <c r="I253" s="168">
        <v>11</v>
      </c>
      <c r="J253" s="208" t="s">
        <v>2394</v>
      </c>
      <c r="K253" s="168" t="s">
        <v>676</v>
      </c>
      <c r="L253" s="208" t="s">
        <v>677</v>
      </c>
      <c r="M253" s="168" t="s">
        <v>2395</v>
      </c>
      <c r="N253" s="210">
        <v>50</v>
      </c>
      <c r="O253" s="211">
        <v>60</v>
      </c>
      <c r="P253" s="213">
        <v>55</v>
      </c>
      <c r="Q253" s="209"/>
      <c r="R253" s="212"/>
      <c r="S253" s="168">
        <f>LARGE((N253,O253,P253,Q253,R253),1)</f>
        <v>60</v>
      </c>
      <c r="T253" s="168">
        <f>LARGE((N253,O253,P253,Q253,R253),2)</f>
        <v>55</v>
      </c>
      <c r="U253" s="169">
        <f>LARGE((N253,O253,P253,Q253,R253),3)</f>
        <v>50</v>
      </c>
      <c r="V253" s="169">
        <f t="shared" si="7"/>
        <v>165</v>
      </c>
      <c r="W253" s="187"/>
    </row>
    <row r="254" spans="1:23" s="160" customFormat="1" x14ac:dyDescent="0.2">
      <c r="A254" s="187">
        <f t="shared" si="6"/>
        <v>11</v>
      </c>
      <c r="B254" s="206"/>
      <c r="C254" s="206"/>
      <c r="D254" s="168" t="s">
        <v>1047</v>
      </c>
      <c r="E254" s="168" t="s">
        <v>478</v>
      </c>
      <c r="F254" s="168" t="s">
        <v>1048</v>
      </c>
      <c r="G254" s="216">
        <v>39321</v>
      </c>
      <c r="H254" s="168">
        <v>11</v>
      </c>
      <c r="I254" s="168">
        <v>11</v>
      </c>
      <c r="J254" s="208" t="s">
        <v>175</v>
      </c>
      <c r="K254" s="168" t="s">
        <v>60</v>
      </c>
      <c r="L254" s="208" t="s">
        <v>106</v>
      </c>
      <c r="M254" s="168"/>
      <c r="N254" s="210">
        <v>55</v>
      </c>
      <c r="O254" s="211">
        <v>50</v>
      </c>
      <c r="P254" s="213"/>
      <c r="Q254" s="209"/>
      <c r="R254" s="212">
        <v>56</v>
      </c>
      <c r="S254" s="168">
        <f>LARGE((N254,O254,P254,Q254,R254),1)</f>
        <v>56</v>
      </c>
      <c r="T254" s="168">
        <f>LARGE((N254,O254,P254,Q254,R254),2)</f>
        <v>55</v>
      </c>
      <c r="U254" s="169">
        <f>LARGE((N254,O254,P254,Q254,R254),3)</f>
        <v>50</v>
      </c>
      <c r="V254" s="169">
        <f t="shared" si="7"/>
        <v>161</v>
      </c>
      <c r="W254" s="187"/>
    </row>
    <row r="255" spans="1:23" s="160" customFormat="1" x14ac:dyDescent="0.2">
      <c r="A255" s="187">
        <f t="shared" si="6"/>
        <v>11</v>
      </c>
      <c r="B255" s="206">
        <v>1</v>
      </c>
      <c r="C255" s="206">
        <v>1</v>
      </c>
      <c r="D255" s="168" t="s">
        <v>736</v>
      </c>
      <c r="E255" s="168" t="s">
        <v>248</v>
      </c>
      <c r="F255" s="168" t="s">
        <v>76</v>
      </c>
      <c r="G255" s="215">
        <v>39381</v>
      </c>
      <c r="H255" s="168">
        <v>11</v>
      </c>
      <c r="I255" s="168">
        <v>11</v>
      </c>
      <c r="J255" s="208" t="s">
        <v>16942</v>
      </c>
      <c r="K255" s="168" t="s">
        <v>2833</v>
      </c>
      <c r="L255" s="208" t="s">
        <v>5767</v>
      </c>
      <c r="M255" s="168"/>
      <c r="N255" s="210">
        <v>50</v>
      </c>
      <c r="O255" s="211">
        <v>55</v>
      </c>
      <c r="P255" s="213">
        <v>55</v>
      </c>
      <c r="Q255" s="209"/>
      <c r="R255" s="212">
        <v>20</v>
      </c>
      <c r="S255" s="168">
        <f>LARGE((N255,O255,P255,Q255,R255),1)</f>
        <v>55</v>
      </c>
      <c r="T255" s="168">
        <f>LARGE((N255,O255,P255,Q255,R255),2)</f>
        <v>55</v>
      </c>
      <c r="U255" s="169">
        <f>LARGE((N255,O255,P255,Q255,R255),3)</f>
        <v>50</v>
      </c>
      <c r="V255" s="169">
        <f t="shared" si="7"/>
        <v>160</v>
      </c>
      <c r="W255" s="187"/>
    </row>
    <row r="256" spans="1:23" s="160" customFormat="1" x14ac:dyDescent="0.2">
      <c r="A256" s="187">
        <f t="shared" si="6"/>
        <v>11</v>
      </c>
      <c r="B256" s="206">
        <v>1</v>
      </c>
      <c r="C256" s="206">
        <v>2</v>
      </c>
      <c r="D256" s="168" t="s">
        <v>17110</v>
      </c>
      <c r="E256" s="168" t="s">
        <v>17072</v>
      </c>
      <c r="F256" s="168" t="s">
        <v>17111</v>
      </c>
      <c r="G256" s="215">
        <v>39274</v>
      </c>
      <c r="H256" s="168">
        <v>11</v>
      </c>
      <c r="I256" s="168">
        <v>11</v>
      </c>
      <c r="J256" s="208" t="s">
        <v>16942</v>
      </c>
      <c r="K256" s="168" t="s">
        <v>2833</v>
      </c>
      <c r="L256" s="208" t="s">
        <v>5767</v>
      </c>
      <c r="M256" s="168"/>
      <c r="N256" s="210">
        <v>50</v>
      </c>
      <c r="O256" s="211">
        <v>55</v>
      </c>
      <c r="P256" s="213">
        <v>55</v>
      </c>
      <c r="Q256" s="209"/>
      <c r="R256" s="212"/>
      <c r="S256" s="168">
        <f>LARGE((N256,O256,P256,Q256,R256),1)</f>
        <v>55</v>
      </c>
      <c r="T256" s="168">
        <f>LARGE((N256,O256,P256,Q256,R256),2)</f>
        <v>55</v>
      </c>
      <c r="U256" s="169">
        <f>LARGE((N256,O256,P256,Q256,R256),3)</f>
        <v>50</v>
      </c>
      <c r="V256" s="169">
        <f t="shared" si="7"/>
        <v>160</v>
      </c>
      <c r="W256" s="187"/>
    </row>
    <row r="257" spans="1:23" s="160" customFormat="1" x14ac:dyDescent="0.2">
      <c r="A257" s="187">
        <f t="shared" si="6"/>
        <v>11</v>
      </c>
      <c r="B257" s="206">
        <v>2</v>
      </c>
      <c r="C257" s="206">
        <v>3</v>
      </c>
      <c r="D257" s="168" t="s">
        <v>8241</v>
      </c>
      <c r="E257" s="168" t="s">
        <v>410</v>
      </c>
      <c r="F257" s="168" t="s">
        <v>2274</v>
      </c>
      <c r="G257" s="216">
        <v>39604</v>
      </c>
      <c r="H257" s="168">
        <v>11</v>
      </c>
      <c r="I257" s="168">
        <v>11</v>
      </c>
      <c r="J257" s="208" t="s">
        <v>2605</v>
      </c>
      <c r="K257" s="168" t="s">
        <v>473</v>
      </c>
      <c r="L257" s="208" t="s">
        <v>8242</v>
      </c>
      <c r="M257" s="168" t="s">
        <v>2643</v>
      </c>
      <c r="N257" s="210">
        <v>50</v>
      </c>
      <c r="O257" s="211">
        <v>55</v>
      </c>
      <c r="P257" s="213">
        <v>55</v>
      </c>
      <c r="Q257" s="209"/>
      <c r="R257" s="212"/>
      <c r="S257" s="168">
        <f>LARGE((N257,O257,P257,Q257,R257),1)</f>
        <v>55</v>
      </c>
      <c r="T257" s="168">
        <f>LARGE((N257,O257,P257,Q257,R257),2)</f>
        <v>55</v>
      </c>
      <c r="U257" s="169">
        <f>LARGE((N257,O257,P257,Q257,R257),3)</f>
        <v>50</v>
      </c>
      <c r="V257" s="169">
        <f t="shared" si="7"/>
        <v>160</v>
      </c>
      <c r="W257" s="187"/>
    </row>
    <row r="258" spans="1:23" s="160" customFormat="1" x14ac:dyDescent="0.2">
      <c r="A258" s="187">
        <f t="shared" ref="A258:A321" si="8">I258</f>
        <v>11</v>
      </c>
      <c r="B258" s="206">
        <v>1</v>
      </c>
      <c r="C258" s="206">
        <v>2</v>
      </c>
      <c r="D258" s="168" t="s">
        <v>14761</v>
      </c>
      <c r="E258" s="168" t="s">
        <v>218</v>
      </c>
      <c r="F258" s="168" t="s">
        <v>706</v>
      </c>
      <c r="G258" s="215">
        <v>39142</v>
      </c>
      <c r="H258" s="168">
        <v>11</v>
      </c>
      <c r="I258" s="168">
        <v>11</v>
      </c>
      <c r="J258" s="208" t="s">
        <v>12742</v>
      </c>
      <c r="K258" s="168" t="s">
        <v>683</v>
      </c>
      <c r="L258" s="208" t="s">
        <v>823</v>
      </c>
      <c r="M258" s="168"/>
      <c r="N258" s="210">
        <v>60</v>
      </c>
      <c r="O258" s="211">
        <v>50</v>
      </c>
      <c r="P258" s="213"/>
      <c r="Q258" s="209">
        <v>50</v>
      </c>
      <c r="R258" s="212">
        <v>33</v>
      </c>
      <c r="S258" s="168">
        <f>LARGE((N258,O258,P258,Q258,R258),1)</f>
        <v>60</v>
      </c>
      <c r="T258" s="168">
        <f>LARGE((N258,O258,P258,Q258,R258),2)</f>
        <v>50</v>
      </c>
      <c r="U258" s="169">
        <f>LARGE((N258,O258,P258,Q258,R258),3)</f>
        <v>50</v>
      </c>
      <c r="V258" s="169">
        <f t="shared" ref="V258:V321" si="9">SUM(S258,T258,U258)</f>
        <v>160</v>
      </c>
      <c r="W258" s="187"/>
    </row>
    <row r="259" spans="1:23" s="160" customFormat="1" x14ac:dyDescent="0.2">
      <c r="A259" s="187">
        <f t="shared" si="8"/>
        <v>11</v>
      </c>
      <c r="B259" s="206">
        <v>2</v>
      </c>
      <c r="C259" s="206">
        <v>3</v>
      </c>
      <c r="D259" s="168" t="s">
        <v>4865</v>
      </c>
      <c r="E259" s="168" t="s">
        <v>69</v>
      </c>
      <c r="F259" s="168" t="s">
        <v>70</v>
      </c>
      <c r="G259" s="216">
        <v>39108</v>
      </c>
      <c r="H259" s="168">
        <v>11</v>
      </c>
      <c r="I259" s="168">
        <v>11</v>
      </c>
      <c r="J259" s="208" t="s">
        <v>286</v>
      </c>
      <c r="K259" s="168" t="s">
        <v>60</v>
      </c>
      <c r="L259" s="208" t="s">
        <v>150</v>
      </c>
      <c r="M259" s="168"/>
      <c r="N259" s="210">
        <v>55</v>
      </c>
      <c r="O259" s="211">
        <v>55</v>
      </c>
      <c r="P259" s="213"/>
      <c r="Q259" s="209">
        <v>50</v>
      </c>
      <c r="R259" s="212"/>
      <c r="S259" s="168">
        <f>LARGE((N259,O259,P259,Q259,R259),1)</f>
        <v>55</v>
      </c>
      <c r="T259" s="168">
        <f>LARGE((N259,O259,P259,Q259,R259),2)</f>
        <v>55</v>
      </c>
      <c r="U259" s="169">
        <f>LARGE((N259,O259,P259,Q259,R259),3)</f>
        <v>50</v>
      </c>
      <c r="V259" s="169">
        <f t="shared" si="9"/>
        <v>160</v>
      </c>
      <c r="W259" s="187"/>
    </row>
    <row r="260" spans="1:23" s="160" customFormat="1" x14ac:dyDescent="0.2">
      <c r="A260" s="187">
        <f t="shared" si="8"/>
        <v>11</v>
      </c>
      <c r="B260" s="206">
        <v>3</v>
      </c>
      <c r="C260" s="206">
        <v>3</v>
      </c>
      <c r="D260" s="168" t="s">
        <v>1765</v>
      </c>
      <c r="E260" s="168" t="s">
        <v>75</v>
      </c>
      <c r="F260" s="168" t="s">
        <v>700</v>
      </c>
      <c r="G260" s="216">
        <v>39266</v>
      </c>
      <c r="H260" s="168">
        <v>11</v>
      </c>
      <c r="I260" s="168">
        <v>11</v>
      </c>
      <c r="J260" s="208" t="s">
        <v>4859</v>
      </c>
      <c r="K260" s="168" t="s">
        <v>732</v>
      </c>
      <c r="L260" s="208" t="s">
        <v>4860</v>
      </c>
      <c r="M260" s="168" t="s">
        <v>4861</v>
      </c>
      <c r="N260" s="210">
        <v>50</v>
      </c>
      <c r="O260" s="211">
        <v>50</v>
      </c>
      <c r="P260" s="213">
        <v>60</v>
      </c>
      <c r="Q260" s="209"/>
      <c r="R260" s="212"/>
      <c r="S260" s="168">
        <f>LARGE((N260,O260,P260,Q260,R260),1)</f>
        <v>60</v>
      </c>
      <c r="T260" s="168">
        <f>LARGE((N260,O260,P260,Q260,R260),2)</f>
        <v>50</v>
      </c>
      <c r="U260" s="169">
        <f>LARGE((N260,O260,P260,Q260,R260),3)</f>
        <v>50</v>
      </c>
      <c r="V260" s="169">
        <f t="shared" si="9"/>
        <v>160</v>
      </c>
      <c r="W260" s="187"/>
    </row>
    <row r="261" spans="1:23" s="160" customFormat="1" x14ac:dyDescent="0.2">
      <c r="A261" s="187">
        <f t="shared" si="8"/>
        <v>11</v>
      </c>
      <c r="B261" s="206">
        <v>1</v>
      </c>
      <c r="C261" s="206">
        <v>3</v>
      </c>
      <c r="D261" s="168" t="s">
        <v>15988</v>
      </c>
      <c r="E261" s="168" t="s">
        <v>193</v>
      </c>
      <c r="F261" s="168" t="s">
        <v>800</v>
      </c>
      <c r="G261" s="215">
        <v>39259</v>
      </c>
      <c r="H261" s="168">
        <v>11</v>
      </c>
      <c r="I261" s="168">
        <v>11</v>
      </c>
      <c r="J261" s="208" t="s">
        <v>9939</v>
      </c>
      <c r="K261" s="168" t="s">
        <v>683</v>
      </c>
      <c r="L261" s="208" t="s">
        <v>684</v>
      </c>
      <c r="M261" s="168" t="s">
        <v>3791</v>
      </c>
      <c r="N261" s="210">
        <v>55</v>
      </c>
      <c r="O261" s="211">
        <v>50</v>
      </c>
      <c r="P261" s="213"/>
      <c r="Q261" s="209">
        <v>50</v>
      </c>
      <c r="R261" s="212">
        <v>33</v>
      </c>
      <c r="S261" s="168">
        <f>LARGE((N261,O261,P261,Q261,R261),1)</f>
        <v>55</v>
      </c>
      <c r="T261" s="168">
        <f>LARGE((N261,O261,P261,Q261,R261),2)</f>
        <v>50</v>
      </c>
      <c r="U261" s="169">
        <f>LARGE((N261,O261,P261,Q261,R261),3)</f>
        <v>50</v>
      </c>
      <c r="V261" s="169">
        <f t="shared" si="9"/>
        <v>155</v>
      </c>
      <c r="W261" s="187"/>
    </row>
    <row r="262" spans="1:23" s="160" customFormat="1" x14ac:dyDescent="0.2">
      <c r="A262" s="187">
        <f t="shared" si="8"/>
        <v>11</v>
      </c>
      <c r="B262" s="206">
        <v>1</v>
      </c>
      <c r="C262" s="206">
        <v>3</v>
      </c>
      <c r="D262" s="168" t="s">
        <v>9915</v>
      </c>
      <c r="E262" s="168" t="s">
        <v>182</v>
      </c>
      <c r="F262" s="168" t="s">
        <v>258</v>
      </c>
      <c r="G262" s="216">
        <v>39074</v>
      </c>
      <c r="H262" s="168">
        <v>11</v>
      </c>
      <c r="I262" s="168">
        <v>11</v>
      </c>
      <c r="J262" s="208" t="s">
        <v>9916</v>
      </c>
      <c r="K262" s="168" t="s">
        <v>34</v>
      </c>
      <c r="L262" s="208" t="s">
        <v>9917</v>
      </c>
      <c r="M262" s="168"/>
      <c r="N262" s="284">
        <v>50</v>
      </c>
      <c r="O262" s="285">
        <v>50</v>
      </c>
      <c r="P262" s="213"/>
      <c r="Q262" s="288">
        <v>55</v>
      </c>
      <c r="R262" s="212"/>
      <c r="S262" s="168">
        <f>LARGE((N262,O262,P262,Q262,R262),1)</f>
        <v>55</v>
      </c>
      <c r="T262" s="168">
        <f>LARGE((N262,O262,P262,Q262,R262),2)</f>
        <v>50</v>
      </c>
      <c r="U262" s="169">
        <f>LARGE((N262,O262,P262,Q262,R262),3)</f>
        <v>50</v>
      </c>
      <c r="V262" s="169">
        <f t="shared" si="9"/>
        <v>155</v>
      </c>
      <c r="W262" s="187"/>
    </row>
    <row r="263" spans="1:23" s="160" customFormat="1" ht="25.5" x14ac:dyDescent="0.2">
      <c r="A263" s="187">
        <f t="shared" si="8"/>
        <v>11</v>
      </c>
      <c r="B263" s="206">
        <v>2</v>
      </c>
      <c r="C263" s="206">
        <v>2</v>
      </c>
      <c r="D263" s="168" t="s">
        <v>9270</v>
      </c>
      <c r="E263" s="168" t="s">
        <v>193</v>
      </c>
      <c r="F263" s="168" t="s">
        <v>57</v>
      </c>
      <c r="G263" s="216">
        <v>39271</v>
      </c>
      <c r="H263" s="168">
        <v>11</v>
      </c>
      <c r="I263" s="168">
        <v>11</v>
      </c>
      <c r="J263" s="208" t="s">
        <v>9271</v>
      </c>
      <c r="K263" s="168" t="s">
        <v>118</v>
      </c>
      <c r="L263" s="208" t="s">
        <v>9272</v>
      </c>
      <c r="M263" s="168" t="s">
        <v>9273</v>
      </c>
      <c r="N263" s="210">
        <v>50</v>
      </c>
      <c r="O263" s="211"/>
      <c r="P263" s="213"/>
      <c r="Q263" s="209">
        <v>50</v>
      </c>
      <c r="R263" s="212">
        <v>47</v>
      </c>
      <c r="S263" s="168">
        <f>LARGE((N263,O263,P263,Q263,R263),1)</f>
        <v>50</v>
      </c>
      <c r="T263" s="168">
        <f>LARGE((N263,O263,P263,Q263,R263),2)</f>
        <v>50</v>
      </c>
      <c r="U263" s="169">
        <f>LARGE((N263,O263,P263,Q263,R263),3)</f>
        <v>47</v>
      </c>
      <c r="V263" s="169">
        <f t="shared" si="9"/>
        <v>147</v>
      </c>
      <c r="W263" s="187"/>
    </row>
    <row r="264" spans="1:23" s="160" customFormat="1" x14ac:dyDescent="0.2">
      <c r="A264" s="187">
        <f t="shared" si="8"/>
        <v>11</v>
      </c>
      <c r="B264" s="206">
        <v>2</v>
      </c>
      <c r="C264" s="206">
        <v>2</v>
      </c>
      <c r="D264" s="168" t="s">
        <v>1568</v>
      </c>
      <c r="E264" s="168" t="s">
        <v>69</v>
      </c>
      <c r="F264" s="168" t="s">
        <v>70</v>
      </c>
      <c r="G264" s="215">
        <v>39317</v>
      </c>
      <c r="H264" s="168">
        <v>11</v>
      </c>
      <c r="I264" s="168">
        <v>11</v>
      </c>
      <c r="J264" s="208" t="s">
        <v>10215</v>
      </c>
      <c r="K264" s="168" t="s">
        <v>60</v>
      </c>
      <c r="L264" s="208" t="s">
        <v>4940</v>
      </c>
      <c r="M264" s="168" t="s">
        <v>63</v>
      </c>
      <c r="N264" s="210">
        <v>90</v>
      </c>
      <c r="O264" s="211"/>
      <c r="P264" s="213"/>
      <c r="Q264" s="209">
        <v>75</v>
      </c>
      <c r="R264" s="212">
        <v>46</v>
      </c>
      <c r="S264" s="168">
        <f>LARGE((N264,O264,P264,Q264,R264),1)</f>
        <v>90</v>
      </c>
      <c r="T264" s="168">
        <f>LARGE((N264,O264,P264,Q264,R264),2)</f>
        <v>75</v>
      </c>
      <c r="U264" s="169">
        <f>LARGE((N264,O264,P264,Q264,R264),3)</f>
        <v>46</v>
      </c>
      <c r="V264" s="169">
        <f t="shared" si="9"/>
        <v>211</v>
      </c>
      <c r="W264" s="187"/>
    </row>
    <row r="265" spans="1:23" s="160" customFormat="1" x14ac:dyDescent="0.2">
      <c r="A265" s="187">
        <f t="shared" si="8"/>
        <v>11</v>
      </c>
      <c r="B265" s="206"/>
      <c r="C265" s="206"/>
      <c r="D265" s="168" t="s">
        <v>10862</v>
      </c>
      <c r="E265" s="168" t="s">
        <v>193</v>
      </c>
      <c r="F265" s="168" t="s">
        <v>326</v>
      </c>
      <c r="G265" s="215">
        <v>39112</v>
      </c>
      <c r="H265" s="168">
        <v>11</v>
      </c>
      <c r="I265" s="168">
        <v>11</v>
      </c>
      <c r="J265" s="208" t="s">
        <v>10863</v>
      </c>
      <c r="K265" s="168" t="s">
        <v>60</v>
      </c>
      <c r="L265" s="208" t="s">
        <v>10864</v>
      </c>
      <c r="M265" s="168" t="s">
        <v>63</v>
      </c>
      <c r="N265" s="210">
        <v>55</v>
      </c>
      <c r="O265" s="211"/>
      <c r="P265" s="213"/>
      <c r="Q265" s="209">
        <v>55</v>
      </c>
      <c r="R265" s="212">
        <v>46</v>
      </c>
      <c r="S265" s="168">
        <f>LARGE((N265,O265,P265,Q265,R265),1)</f>
        <v>55</v>
      </c>
      <c r="T265" s="168">
        <f>LARGE((N265,O265,P265,Q265,R265),2)</f>
        <v>55</v>
      </c>
      <c r="U265" s="169">
        <f>LARGE((N265,O265,P265,Q265,R265),3)</f>
        <v>46</v>
      </c>
      <c r="V265" s="169">
        <f t="shared" si="9"/>
        <v>156</v>
      </c>
      <c r="W265" s="187"/>
    </row>
    <row r="266" spans="1:23" s="160" customFormat="1" ht="25.5" x14ac:dyDescent="0.2">
      <c r="A266" s="187">
        <f t="shared" si="8"/>
        <v>11</v>
      </c>
      <c r="B266" s="206">
        <v>2</v>
      </c>
      <c r="C266" s="206">
        <v>2</v>
      </c>
      <c r="D266" s="168" t="s">
        <v>11829</v>
      </c>
      <c r="E266" s="168" t="s">
        <v>218</v>
      </c>
      <c r="F266" s="168" t="s">
        <v>1336</v>
      </c>
      <c r="G266" s="215">
        <v>39533</v>
      </c>
      <c r="H266" s="168">
        <v>11</v>
      </c>
      <c r="I266" s="168">
        <v>11</v>
      </c>
      <c r="J266" s="208" t="s">
        <v>6662</v>
      </c>
      <c r="K266" s="168" t="s">
        <v>44</v>
      </c>
      <c r="L266" s="208" t="s">
        <v>11831</v>
      </c>
      <c r="M266" s="168" t="s">
        <v>6664</v>
      </c>
      <c r="N266" s="210">
        <v>45</v>
      </c>
      <c r="O266" s="211">
        <v>90</v>
      </c>
      <c r="P266" s="213">
        <v>80</v>
      </c>
      <c r="Q266" s="209"/>
      <c r="R266" s="212"/>
      <c r="S266" s="168">
        <f>LARGE((N266,O266,P266,Q266,R266),1)</f>
        <v>90</v>
      </c>
      <c r="T266" s="168">
        <f>LARGE((N266,O266,P266,Q266,R266),2)</f>
        <v>80</v>
      </c>
      <c r="U266" s="169">
        <f>LARGE((N266,O266,P266,Q266,R266),3)</f>
        <v>45</v>
      </c>
      <c r="V266" s="169">
        <f t="shared" si="9"/>
        <v>215</v>
      </c>
      <c r="W266" s="187"/>
    </row>
    <row r="267" spans="1:23" s="160" customFormat="1" x14ac:dyDescent="0.2">
      <c r="A267" s="187">
        <f t="shared" si="8"/>
        <v>11</v>
      </c>
      <c r="B267" s="206">
        <v>3</v>
      </c>
      <c r="C267" s="206">
        <v>1</v>
      </c>
      <c r="D267" s="168" t="s">
        <v>4695</v>
      </c>
      <c r="E267" s="168" t="s">
        <v>148</v>
      </c>
      <c r="F267" s="168" t="s">
        <v>160</v>
      </c>
      <c r="G267" s="216">
        <v>39418</v>
      </c>
      <c r="H267" s="168">
        <v>11</v>
      </c>
      <c r="I267" s="168">
        <v>11</v>
      </c>
      <c r="J267" s="208" t="s">
        <v>4696</v>
      </c>
      <c r="K267" s="168" t="s">
        <v>60</v>
      </c>
      <c r="L267" s="208" t="s">
        <v>4474</v>
      </c>
      <c r="M267" s="168" t="s">
        <v>4697</v>
      </c>
      <c r="N267" s="210">
        <v>45</v>
      </c>
      <c r="O267" s="211">
        <v>85</v>
      </c>
      <c r="P267" s="213">
        <v>85</v>
      </c>
      <c r="Q267" s="209"/>
      <c r="R267" s="212"/>
      <c r="S267" s="168">
        <f>LARGE((N267,O267,P267,Q267,R267),1)</f>
        <v>85</v>
      </c>
      <c r="T267" s="168">
        <f>LARGE((N267,O267,P267,Q267,R267),2)</f>
        <v>85</v>
      </c>
      <c r="U267" s="169">
        <f>LARGE((N267,O267,P267,Q267,R267),3)</f>
        <v>45</v>
      </c>
      <c r="V267" s="169">
        <f t="shared" si="9"/>
        <v>215</v>
      </c>
      <c r="W267" s="187"/>
    </row>
    <row r="268" spans="1:23" s="160" customFormat="1" x14ac:dyDescent="0.2">
      <c r="A268" s="187">
        <f t="shared" si="8"/>
        <v>11</v>
      </c>
      <c r="B268" s="206">
        <v>1</v>
      </c>
      <c r="C268" s="206">
        <v>3</v>
      </c>
      <c r="D268" s="168" t="s">
        <v>2377</v>
      </c>
      <c r="E268" s="168" t="s">
        <v>2378</v>
      </c>
      <c r="F268" s="168" t="s">
        <v>1218</v>
      </c>
      <c r="G268" s="216">
        <v>39076</v>
      </c>
      <c r="H268" s="168">
        <v>11</v>
      </c>
      <c r="I268" s="168">
        <v>11</v>
      </c>
      <c r="J268" s="208" t="s">
        <v>2380</v>
      </c>
      <c r="K268" s="168" t="s">
        <v>164</v>
      </c>
      <c r="L268" s="208" t="s">
        <v>166</v>
      </c>
      <c r="M268" s="168" t="s">
        <v>511</v>
      </c>
      <c r="N268" s="210">
        <v>45</v>
      </c>
      <c r="O268" s="211">
        <v>85</v>
      </c>
      <c r="P268" s="213">
        <v>80</v>
      </c>
      <c r="Q268" s="209"/>
      <c r="R268" s="212"/>
      <c r="S268" s="168">
        <f>LARGE((N268,O268,P268,Q268,R268),1)</f>
        <v>85</v>
      </c>
      <c r="T268" s="168">
        <f>LARGE((N268,O268,P268,Q268,R268),2)</f>
        <v>80</v>
      </c>
      <c r="U268" s="169">
        <f>LARGE((N268,O268,P268,Q268,R268),3)</f>
        <v>45</v>
      </c>
      <c r="V268" s="169">
        <f t="shared" si="9"/>
        <v>210</v>
      </c>
      <c r="W268" s="187"/>
    </row>
    <row r="269" spans="1:23" s="160" customFormat="1" x14ac:dyDescent="0.2">
      <c r="A269" s="187">
        <f t="shared" si="8"/>
        <v>11</v>
      </c>
      <c r="B269" s="206">
        <v>3</v>
      </c>
      <c r="C269" s="206">
        <v>3</v>
      </c>
      <c r="D269" s="168" t="s">
        <v>2990</v>
      </c>
      <c r="E269" s="168" t="s">
        <v>745</v>
      </c>
      <c r="F269" s="168" t="s">
        <v>2991</v>
      </c>
      <c r="G269" s="216">
        <v>39599</v>
      </c>
      <c r="H269" s="168">
        <v>11</v>
      </c>
      <c r="I269" s="168">
        <v>11</v>
      </c>
      <c r="J269" s="208" t="s">
        <v>2993</v>
      </c>
      <c r="K269" s="168" t="s">
        <v>78</v>
      </c>
      <c r="L269" s="208" t="s">
        <v>385</v>
      </c>
      <c r="M269" s="168" t="s">
        <v>2841</v>
      </c>
      <c r="N269" s="210">
        <v>45</v>
      </c>
      <c r="O269" s="211">
        <v>80</v>
      </c>
      <c r="P269" s="213">
        <v>80</v>
      </c>
      <c r="Q269" s="209"/>
      <c r="R269" s="212"/>
      <c r="S269" s="168">
        <f>LARGE((N269,O269,P269,Q269,R269),1)</f>
        <v>80</v>
      </c>
      <c r="T269" s="168">
        <f>LARGE((N269,O269,P269,Q269,R269),2)</f>
        <v>80</v>
      </c>
      <c r="U269" s="169">
        <f>LARGE((N269,O269,P269,Q269,R269),3)</f>
        <v>45</v>
      </c>
      <c r="V269" s="169">
        <f t="shared" si="9"/>
        <v>205</v>
      </c>
      <c r="W269" s="187"/>
    </row>
    <row r="270" spans="1:23" s="160" customFormat="1" ht="25.5" x14ac:dyDescent="0.2">
      <c r="A270" s="187">
        <f t="shared" si="8"/>
        <v>11</v>
      </c>
      <c r="B270" s="206">
        <v>1</v>
      </c>
      <c r="C270" s="206">
        <v>3</v>
      </c>
      <c r="D270" s="168" t="s">
        <v>6994</v>
      </c>
      <c r="E270" s="168" t="s">
        <v>1066</v>
      </c>
      <c r="F270" s="168" t="s">
        <v>214</v>
      </c>
      <c r="G270" s="216">
        <v>39153</v>
      </c>
      <c r="H270" s="168">
        <v>11</v>
      </c>
      <c r="I270" s="168">
        <v>11</v>
      </c>
      <c r="J270" s="208" t="s">
        <v>6995</v>
      </c>
      <c r="K270" s="168" t="s">
        <v>98</v>
      </c>
      <c r="L270" s="208" t="s">
        <v>5924</v>
      </c>
      <c r="M270" s="168" t="s">
        <v>63</v>
      </c>
      <c r="N270" s="210">
        <v>45</v>
      </c>
      <c r="O270" s="211">
        <v>85</v>
      </c>
      <c r="P270" s="213">
        <v>75</v>
      </c>
      <c r="Q270" s="209"/>
      <c r="R270" s="212"/>
      <c r="S270" s="168">
        <f>LARGE((N270,O270,P270,Q270,R270),1)</f>
        <v>85</v>
      </c>
      <c r="T270" s="168">
        <f>LARGE((N270,O270,P270,Q270,R270),2)</f>
        <v>75</v>
      </c>
      <c r="U270" s="169">
        <f>LARGE((N270,O270,P270,Q270,R270),3)</f>
        <v>45</v>
      </c>
      <c r="V270" s="169">
        <f t="shared" si="9"/>
        <v>205</v>
      </c>
      <c r="W270" s="187"/>
    </row>
    <row r="271" spans="1:23" s="160" customFormat="1" ht="38.25" x14ac:dyDescent="0.2">
      <c r="A271" s="187">
        <f t="shared" si="8"/>
        <v>11</v>
      </c>
      <c r="B271" s="206">
        <v>1</v>
      </c>
      <c r="C271" s="206">
        <v>2</v>
      </c>
      <c r="D271" s="168" t="s">
        <v>15974</v>
      </c>
      <c r="E271" s="168" t="s">
        <v>597</v>
      </c>
      <c r="F271" s="168" t="s">
        <v>326</v>
      </c>
      <c r="G271" s="215">
        <v>39347</v>
      </c>
      <c r="H271" s="168">
        <v>11</v>
      </c>
      <c r="I271" s="168">
        <v>11</v>
      </c>
      <c r="J271" s="208" t="s">
        <v>15975</v>
      </c>
      <c r="K271" s="168" t="s">
        <v>732</v>
      </c>
      <c r="L271" s="208" t="s">
        <v>15976</v>
      </c>
      <c r="M271" s="168" t="s">
        <v>15977</v>
      </c>
      <c r="N271" s="210">
        <v>45</v>
      </c>
      <c r="O271" s="211">
        <v>80</v>
      </c>
      <c r="P271" s="213">
        <v>75</v>
      </c>
      <c r="Q271" s="209"/>
      <c r="R271" s="212"/>
      <c r="S271" s="168">
        <f>LARGE((N271,O271,P271,Q271,R271),1)</f>
        <v>80</v>
      </c>
      <c r="T271" s="168">
        <f>LARGE((N271,O271,P271,Q271,R271),2)</f>
        <v>75</v>
      </c>
      <c r="U271" s="169">
        <f>LARGE((N271,O271,P271,Q271,R271),3)</f>
        <v>45</v>
      </c>
      <c r="V271" s="169">
        <f t="shared" si="9"/>
        <v>200</v>
      </c>
      <c r="W271" s="187"/>
    </row>
    <row r="272" spans="1:23" s="160" customFormat="1" x14ac:dyDescent="0.2">
      <c r="A272" s="187">
        <f t="shared" si="8"/>
        <v>11</v>
      </c>
      <c r="B272" s="206">
        <v>1</v>
      </c>
      <c r="C272" s="206">
        <v>3</v>
      </c>
      <c r="D272" s="168" t="s">
        <v>15378</v>
      </c>
      <c r="E272" s="168" t="s">
        <v>1717</v>
      </c>
      <c r="F272" s="168" t="s">
        <v>1005</v>
      </c>
      <c r="G272" s="215">
        <v>39216</v>
      </c>
      <c r="H272" s="168">
        <v>11</v>
      </c>
      <c r="I272" s="168">
        <v>11</v>
      </c>
      <c r="J272" s="208" t="s">
        <v>15379</v>
      </c>
      <c r="K272" s="168" t="s">
        <v>78</v>
      </c>
      <c r="L272" s="208" t="s">
        <v>10254</v>
      </c>
      <c r="M272" s="168" t="s">
        <v>15380</v>
      </c>
      <c r="N272" s="210">
        <v>45</v>
      </c>
      <c r="O272" s="211">
        <v>80</v>
      </c>
      <c r="P272" s="213">
        <v>75</v>
      </c>
      <c r="Q272" s="209"/>
      <c r="R272" s="212"/>
      <c r="S272" s="168">
        <f>LARGE((N272,O272,P272,Q272,R272),1)</f>
        <v>80</v>
      </c>
      <c r="T272" s="168">
        <f>LARGE((N272,O272,P272,Q272,R272),2)</f>
        <v>75</v>
      </c>
      <c r="U272" s="169">
        <f>LARGE((N272,O272,P272,Q272,R272),3)</f>
        <v>45</v>
      </c>
      <c r="V272" s="169">
        <f t="shared" si="9"/>
        <v>200</v>
      </c>
      <c r="W272" s="187"/>
    </row>
    <row r="273" spans="1:23" s="160" customFormat="1" x14ac:dyDescent="0.2">
      <c r="A273" s="187">
        <f t="shared" si="8"/>
        <v>11</v>
      </c>
      <c r="B273" s="206">
        <v>3</v>
      </c>
      <c r="C273" s="206">
        <v>3</v>
      </c>
      <c r="D273" s="168" t="s">
        <v>1967</v>
      </c>
      <c r="E273" s="168" t="s">
        <v>597</v>
      </c>
      <c r="F273" s="168" t="s">
        <v>194</v>
      </c>
      <c r="G273" s="215">
        <v>39273</v>
      </c>
      <c r="H273" s="168">
        <v>11</v>
      </c>
      <c r="I273" s="168">
        <v>11</v>
      </c>
      <c r="J273" s="208" t="s">
        <v>3612</v>
      </c>
      <c r="K273" s="168" t="s">
        <v>60</v>
      </c>
      <c r="L273" s="208" t="s">
        <v>4613</v>
      </c>
      <c r="M273" s="168" t="s">
        <v>63</v>
      </c>
      <c r="N273" s="210">
        <v>45</v>
      </c>
      <c r="O273" s="211">
        <v>70</v>
      </c>
      <c r="P273" s="213">
        <v>75</v>
      </c>
      <c r="Q273" s="209"/>
      <c r="R273" s="212"/>
      <c r="S273" s="168">
        <f>LARGE((N273,O273,P273,Q273,R273),1)</f>
        <v>75</v>
      </c>
      <c r="T273" s="168">
        <f>LARGE((N273,O273,P273,Q273,R273),2)</f>
        <v>70</v>
      </c>
      <c r="U273" s="169">
        <f>LARGE((N273,O273,P273,Q273,R273),3)</f>
        <v>45</v>
      </c>
      <c r="V273" s="169">
        <f t="shared" si="9"/>
        <v>190</v>
      </c>
      <c r="W273" s="187"/>
    </row>
    <row r="274" spans="1:23" s="160" customFormat="1" x14ac:dyDescent="0.2">
      <c r="A274" s="187">
        <f t="shared" si="8"/>
        <v>11</v>
      </c>
      <c r="B274" s="206"/>
      <c r="C274" s="206"/>
      <c r="D274" s="168" t="s">
        <v>8293</v>
      </c>
      <c r="E274" s="168" t="s">
        <v>127</v>
      </c>
      <c r="F274" s="168" t="s">
        <v>800</v>
      </c>
      <c r="G274" s="216">
        <v>39419</v>
      </c>
      <c r="H274" s="168">
        <v>11</v>
      </c>
      <c r="I274" s="168">
        <v>11</v>
      </c>
      <c r="J274" s="208" t="s">
        <v>8294</v>
      </c>
      <c r="K274" s="168" t="s">
        <v>34</v>
      </c>
      <c r="L274" s="208" t="s">
        <v>422</v>
      </c>
      <c r="M274" s="168" t="s">
        <v>8295</v>
      </c>
      <c r="N274" s="210">
        <v>45</v>
      </c>
      <c r="O274" s="211">
        <v>70</v>
      </c>
      <c r="P274" s="213">
        <v>75</v>
      </c>
      <c r="Q274" s="209"/>
      <c r="R274" s="212">
        <v>38</v>
      </c>
      <c r="S274" s="168">
        <f>LARGE((N274,O274,P274,Q274,R274),1)</f>
        <v>75</v>
      </c>
      <c r="T274" s="168">
        <f>LARGE((N274,O274,P274,Q274,R274),2)</f>
        <v>70</v>
      </c>
      <c r="U274" s="169">
        <f>LARGE((N274,O274,P274,Q274,R274),3)</f>
        <v>45</v>
      </c>
      <c r="V274" s="169">
        <f t="shared" si="9"/>
        <v>190</v>
      </c>
      <c r="W274" s="187"/>
    </row>
    <row r="275" spans="1:23" s="160" customFormat="1" x14ac:dyDescent="0.2">
      <c r="A275" s="187">
        <f t="shared" si="8"/>
        <v>11</v>
      </c>
      <c r="B275" s="206">
        <v>2</v>
      </c>
      <c r="C275" s="206">
        <v>3</v>
      </c>
      <c r="D275" s="168" t="s">
        <v>13264</v>
      </c>
      <c r="E275" s="168" t="s">
        <v>134</v>
      </c>
      <c r="F275" s="168" t="s">
        <v>194</v>
      </c>
      <c r="G275" s="215">
        <v>39234</v>
      </c>
      <c r="H275" s="168">
        <v>11</v>
      </c>
      <c r="I275" s="168">
        <v>11</v>
      </c>
      <c r="J275" s="208" t="s">
        <v>5337</v>
      </c>
      <c r="K275" s="168" t="s">
        <v>60</v>
      </c>
      <c r="L275" s="208" t="s">
        <v>145</v>
      </c>
      <c r="M275" s="168" t="s">
        <v>63</v>
      </c>
      <c r="N275" s="210">
        <v>45</v>
      </c>
      <c r="O275" s="211">
        <v>60</v>
      </c>
      <c r="P275" s="213">
        <v>85</v>
      </c>
      <c r="Q275" s="209"/>
      <c r="R275" s="212"/>
      <c r="S275" s="168">
        <f>LARGE((N275,O275,P275,Q275,R275),1)</f>
        <v>85</v>
      </c>
      <c r="T275" s="168">
        <f>LARGE((N275,O275,P275,Q275,R275),2)</f>
        <v>60</v>
      </c>
      <c r="U275" s="169">
        <f>LARGE((N275,O275,P275,Q275,R275),3)</f>
        <v>45</v>
      </c>
      <c r="V275" s="169">
        <f t="shared" si="9"/>
        <v>190</v>
      </c>
      <c r="W275" s="187"/>
    </row>
    <row r="276" spans="1:23" s="160" customFormat="1" x14ac:dyDescent="0.2">
      <c r="A276" s="187">
        <f t="shared" si="8"/>
        <v>11</v>
      </c>
      <c r="B276" s="313"/>
      <c r="C276" s="313"/>
      <c r="D276" s="162" t="s">
        <v>7949</v>
      </c>
      <c r="E276" s="162" t="s">
        <v>96</v>
      </c>
      <c r="F276" s="162" t="s">
        <v>390</v>
      </c>
      <c r="G276" s="181">
        <v>39213</v>
      </c>
      <c r="H276" s="182">
        <v>11</v>
      </c>
      <c r="I276" s="168">
        <v>11</v>
      </c>
      <c r="J276" s="244" t="s">
        <v>12054</v>
      </c>
      <c r="K276" s="162" t="s">
        <v>98</v>
      </c>
      <c r="L276" s="247" t="s">
        <v>382</v>
      </c>
      <c r="M276" s="162"/>
      <c r="N276" s="210">
        <v>45</v>
      </c>
      <c r="O276" s="211">
        <v>65</v>
      </c>
      <c r="P276" s="213">
        <v>75</v>
      </c>
      <c r="Q276" s="209"/>
      <c r="R276" s="212"/>
      <c r="S276" s="168">
        <f>LARGE((N276,O276,P276,Q276,R276),1)</f>
        <v>75</v>
      </c>
      <c r="T276" s="168">
        <f>LARGE((N276,O276,P276,Q276,R276),2)</f>
        <v>65</v>
      </c>
      <c r="U276" s="169">
        <f>LARGE((N276,O276,P276,Q276,R276),3)</f>
        <v>45</v>
      </c>
      <c r="V276" s="169">
        <f t="shared" si="9"/>
        <v>185</v>
      </c>
      <c r="W276" s="187"/>
    </row>
    <row r="277" spans="1:23" s="160" customFormat="1" x14ac:dyDescent="0.2">
      <c r="A277" s="187">
        <f t="shared" si="8"/>
        <v>11</v>
      </c>
      <c r="B277" s="206">
        <v>1</v>
      </c>
      <c r="C277" s="206">
        <v>3</v>
      </c>
      <c r="D277" s="168" t="s">
        <v>2802</v>
      </c>
      <c r="E277" s="168" t="s">
        <v>218</v>
      </c>
      <c r="F277" s="168" t="s">
        <v>706</v>
      </c>
      <c r="G277" s="216">
        <v>39338</v>
      </c>
      <c r="H277" s="168">
        <v>11</v>
      </c>
      <c r="I277" s="168">
        <v>11</v>
      </c>
      <c r="J277" s="208" t="s">
        <v>2605</v>
      </c>
      <c r="K277" s="168" t="s">
        <v>473</v>
      </c>
      <c r="L277" s="208" t="s">
        <v>1639</v>
      </c>
      <c r="M277" s="168" t="s">
        <v>2626</v>
      </c>
      <c r="N277" s="210">
        <v>45</v>
      </c>
      <c r="O277" s="211">
        <v>60</v>
      </c>
      <c r="P277" s="213">
        <v>80</v>
      </c>
      <c r="Q277" s="209"/>
      <c r="R277" s="212"/>
      <c r="S277" s="168">
        <f>LARGE((N277,O277,P277,Q277,R277),1)</f>
        <v>80</v>
      </c>
      <c r="T277" s="168">
        <f>LARGE((N277,O277,P277,Q277,R277),2)</f>
        <v>60</v>
      </c>
      <c r="U277" s="169">
        <f>LARGE((N277,O277,P277,Q277,R277),3)</f>
        <v>45</v>
      </c>
      <c r="V277" s="169">
        <f t="shared" si="9"/>
        <v>185</v>
      </c>
      <c r="W277" s="187"/>
    </row>
    <row r="278" spans="1:23" s="160" customFormat="1" x14ac:dyDescent="0.2">
      <c r="A278" s="187">
        <f t="shared" si="8"/>
        <v>11</v>
      </c>
      <c r="B278" s="206">
        <v>1</v>
      </c>
      <c r="C278" s="206">
        <v>3</v>
      </c>
      <c r="D278" s="168" t="s">
        <v>8188</v>
      </c>
      <c r="E278" s="168" t="s">
        <v>716</v>
      </c>
      <c r="F278" s="168" t="s">
        <v>1330</v>
      </c>
      <c r="G278" s="216">
        <v>39251</v>
      </c>
      <c r="H278" s="168">
        <v>11</v>
      </c>
      <c r="I278" s="168">
        <v>11</v>
      </c>
      <c r="J278" s="208" t="s">
        <v>8190</v>
      </c>
      <c r="K278" s="168" t="s">
        <v>683</v>
      </c>
      <c r="L278" s="208" t="s">
        <v>8191</v>
      </c>
      <c r="M278" s="168"/>
      <c r="N278" s="210">
        <v>55</v>
      </c>
      <c r="O278" s="211">
        <v>45</v>
      </c>
      <c r="P278" s="213">
        <v>80</v>
      </c>
      <c r="Q278" s="209"/>
      <c r="R278" s="212"/>
      <c r="S278" s="168">
        <f>LARGE((N278,O278,P278,Q278,R278),1)</f>
        <v>80</v>
      </c>
      <c r="T278" s="168">
        <f>LARGE((N278,O278,P278,Q278,R278),2)</f>
        <v>55</v>
      </c>
      <c r="U278" s="169">
        <f>LARGE((N278,O278,P278,Q278,R278),3)</f>
        <v>45</v>
      </c>
      <c r="V278" s="169">
        <f t="shared" si="9"/>
        <v>180</v>
      </c>
      <c r="W278" s="187"/>
    </row>
    <row r="279" spans="1:23" s="160" customFormat="1" x14ac:dyDescent="0.2">
      <c r="A279" s="187">
        <f t="shared" si="8"/>
        <v>11</v>
      </c>
      <c r="B279" s="206">
        <v>1</v>
      </c>
      <c r="C279" s="206">
        <v>3</v>
      </c>
      <c r="D279" s="168" t="s">
        <v>2810</v>
      </c>
      <c r="E279" s="168" t="s">
        <v>1717</v>
      </c>
      <c r="F279" s="168" t="s">
        <v>70</v>
      </c>
      <c r="G279" s="216">
        <v>39064</v>
      </c>
      <c r="H279" s="168">
        <v>11</v>
      </c>
      <c r="I279" s="168">
        <v>11</v>
      </c>
      <c r="J279" s="208" t="s">
        <v>2605</v>
      </c>
      <c r="K279" s="168" t="s">
        <v>473</v>
      </c>
      <c r="L279" s="208" t="s">
        <v>2642</v>
      </c>
      <c r="M279" s="168" t="s">
        <v>2638</v>
      </c>
      <c r="N279" s="210">
        <v>45</v>
      </c>
      <c r="O279" s="211">
        <v>60</v>
      </c>
      <c r="P279" s="213">
        <v>75</v>
      </c>
      <c r="Q279" s="209"/>
      <c r="R279" s="212"/>
      <c r="S279" s="168">
        <f>LARGE((N279,O279,P279,Q279,R279),1)</f>
        <v>75</v>
      </c>
      <c r="T279" s="168">
        <f>LARGE((N279,O279,P279,Q279,R279),2)</f>
        <v>60</v>
      </c>
      <c r="U279" s="169">
        <f>LARGE((N279,O279,P279,Q279,R279),3)</f>
        <v>45</v>
      </c>
      <c r="V279" s="169">
        <f t="shared" si="9"/>
        <v>180</v>
      </c>
      <c r="W279" s="187"/>
    </row>
    <row r="280" spans="1:23" s="160" customFormat="1" x14ac:dyDescent="0.2">
      <c r="A280" s="187">
        <f t="shared" si="8"/>
        <v>11</v>
      </c>
      <c r="B280" s="206">
        <v>1</v>
      </c>
      <c r="C280" s="206">
        <v>3</v>
      </c>
      <c r="D280" s="168" t="s">
        <v>867</v>
      </c>
      <c r="E280" s="168" t="s">
        <v>13748</v>
      </c>
      <c r="F280" s="168" t="s">
        <v>1330</v>
      </c>
      <c r="G280" s="215">
        <v>39417</v>
      </c>
      <c r="H280" s="168">
        <v>11</v>
      </c>
      <c r="I280" s="168">
        <v>11</v>
      </c>
      <c r="J280" s="208" t="s">
        <v>5915</v>
      </c>
      <c r="K280" s="168" t="s">
        <v>78</v>
      </c>
      <c r="L280" s="208" t="s">
        <v>13750</v>
      </c>
      <c r="M280" s="168" t="s">
        <v>13751</v>
      </c>
      <c r="N280" s="210">
        <v>45</v>
      </c>
      <c r="O280" s="211">
        <v>60</v>
      </c>
      <c r="P280" s="213">
        <v>75</v>
      </c>
      <c r="Q280" s="209"/>
      <c r="R280" s="212"/>
      <c r="S280" s="168">
        <f>LARGE((N280,O280,P280,Q280,R280),1)</f>
        <v>75</v>
      </c>
      <c r="T280" s="168">
        <f>LARGE((N280,O280,P280,Q280,R280),2)</f>
        <v>60</v>
      </c>
      <c r="U280" s="169">
        <f>LARGE((N280,O280,P280,Q280,R280),3)</f>
        <v>45</v>
      </c>
      <c r="V280" s="169">
        <f t="shared" si="9"/>
        <v>180</v>
      </c>
      <c r="W280" s="187"/>
    </row>
    <row r="281" spans="1:23" s="160" customFormat="1" x14ac:dyDescent="0.2">
      <c r="A281" s="187">
        <f t="shared" si="8"/>
        <v>11</v>
      </c>
      <c r="B281" s="206">
        <v>3</v>
      </c>
      <c r="C281" s="206">
        <v>2</v>
      </c>
      <c r="D281" s="168" t="s">
        <v>1072</v>
      </c>
      <c r="E281" s="168" t="s">
        <v>153</v>
      </c>
      <c r="F281" s="168" t="s">
        <v>57</v>
      </c>
      <c r="G281" s="216">
        <v>39311</v>
      </c>
      <c r="H281" s="168">
        <v>11</v>
      </c>
      <c r="I281" s="168">
        <v>11</v>
      </c>
      <c r="J281" s="208" t="s">
        <v>1074</v>
      </c>
      <c r="K281" s="168" t="s">
        <v>98</v>
      </c>
      <c r="L281" s="208" t="s">
        <v>1075</v>
      </c>
      <c r="M281" s="168"/>
      <c r="N281" s="210">
        <v>45</v>
      </c>
      <c r="O281" s="211">
        <v>50</v>
      </c>
      <c r="P281" s="213">
        <v>85</v>
      </c>
      <c r="Q281" s="209"/>
      <c r="R281" s="212"/>
      <c r="S281" s="168">
        <f>LARGE((N281,O281,P281,Q281,R281),1)</f>
        <v>85</v>
      </c>
      <c r="T281" s="168">
        <f>LARGE((N281,O281,P281,Q281,R281),2)</f>
        <v>50</v>
      </c>
      <c r="U281" s="169">
        <f>LARGE((N281,O281,P281,Q281,R281),3)</f>
        <v>45</v>
      </c>
      <c r="V281" s="169">
        <f t="shared" si="9"/>
        <v>180</v>
      </c>
      <c r="W281" s="187"/>
    </row>
    <row r="282" spans="1:23" s="160" customFormat="1" x14ac:dyDescent="0.2">
      <c r="A282" s="187">
        <f t="shared" si="8"/>
        <v>11</v>
      </c>
      <c r="B282" s="206">
        <v>3</v>
      </c>
      <c r="C282" s="206">
        <v>3</v>
      </c>
      <c r="D282" s="168" t="s">
        <v>318</v>
      </c>
      <c r="E282" s="168" t="s">
        <v>240</v>
      </c>
      <c r="F282" s="168" t="s">
        <v>57</v>
      </c>
      <c r="G282" s="216">
        <v>39163</v>
      </c>
      <c r="H282" s="168">
        <v>11</v>
      </c>
      <c r="I282" s="168">
        <v>11</v>
      </c>
      <c r="J282" s="208" t="s">
        <v>319</v>
      </c>
      <c r="K282" s="168" t="s">
        <v>60</v>
      </c>
      <c r="L282" s="208" t="s">
        <v>150</v>
      </c>
      <c r="M282" s="168"/>
      <c r="N282" s="210">
        <v>45</v>
      </c>
      <c r="O282" s="211"/>
      <c r="P282" s="213"/>
      <c r="Q282" s="209">
        <v>70</v>
      </c>
      <c r="R282" s="212">
        <v>61</v>
      </c>
      <c r="S282" s="168">
        <f>LARGE((N282,O282,P282,Q282,R282),1)</f>
        <v>70</v>
      </c>
      <c r="T282" s="168">
        <f>LARGE((N282,O282,P282,Q282,R282),2)</f>
        <v>61</v>
      </c>
      <c r="U282" s="169">
        <f>LARGE((N282,O282,P282,Q282,R282),3)</f>
        <v>45</v>
      </c>
      <c r="V282" s="169">
        <f t="shared" si="9"/>
        <v>176</v>
      </c>
      <c r="W282" s="187"/>
    </row>
    <row r="283" spans="1:23" s="160" customFormat="1" ht="25.5" x14ac:dyDescent="0.2">
      <c r="A283" s="187">
        <f t="shared" si="8"/>
        <v>11</v>
      </c>
      <c r="B283" s="206">
        <v>2</v>
      </c>
      <c r="C283" s="206">
        <v>1</v>
      </c>
      <c r="D283" s="168" t="s">
        <v>4771</v>
      </c>
      <c r="E283" s="168" t="s">
        <v>134</v>
      </c>
      <c r="F283" s="168" t="s">
        <v>390</v>
      </c>
      <c r="G283" s="215">
        <v>39119</v>
      </c>
      <c r="H283" s="168">
        <v>11</v>
      </c>
      <c r="I283" s="168">
        <v>11</v>
      </c>
      <c r="J283" s="208" t="s">
        <v>18896</v>
      </c>
      <c r="K283" s="168" t="s">
        <v>732</v>
      </c>
      <c r="L283" s="208" t="s">
        <v>17365</v>
      </c>
      <c r="M283" s="168" t="s">
        <v>4773</v>
      </c>
      <c r="N283" s="210">
        <v>45</v>
      </c>
      <c r="O283" s="211">
        <v>75</v>
      </c>
      <c r="P283" s="213">
        <v>55</v>
      </c>
      <c r="Q283" s="209"/>
      <c r="R283" s="212"/>
      <c r="S283" s="168">
        <f>LARGE((N283,O283,P283,Q283,R283),1)</f>
        <v>75</v>
      </c>
      <c r="T283" s="168">
        <f>LARGE((N283,O283,P283,Q283,R283),2)</f>
        <v>55</v>
      </c>
      <c r="U283" s="169">
        <f>LARGE((N283,O283,P283,Q283,R283),3)</f>
        <v>45</v>
      </c>
      <c r="V283" s="169">
        <f t="shared" si="9"/>
        <v>175</v>
      </c>
      <c r="W283" s="187"/>
    </row>
    <row r="284" spans="1:23" s="160" customFormat="1" ht="25.5" x14ac:dyDescent="0.2">
      <c r="A284" s="187">
        <f t="shared" si="8"/>
        <v>11</v>
      </c>
      <c r="B284" s="206">
        <v>3</v>
      </c>
      <c r="C284" s="206">
        <v>3</v>
      </c>
      <c r="D284" s="168" t="s">
        <v>7332</v>
      </c>
      <c r="E284" s="168" t="s">
        <v>420</v>
      </c>
      <c r="F284" s="168" t="s">
        <v>57</v>
      </c>
      <c r="G284" s="216">
        <v>39162</v>
      </c>
      <c r="H284" s="168">
        <v>11</v>
      </c>
      <c r="I284" s="168">
        <v>11</v>
      </c>
      <c r="J284" s="208" t="s">
        <v>7335</v>
      </c>
      <c r="K284" s="168" t="s">
        <v>226</v>
      </c>
      <c r="L284" s="208" t="s">
        <v>7336</v>
      </c>
      <c r="M284" s="168" t="s">
        <v>7337</v>
      </c>
      <c r="N284" s="210">
        <v>45</v>
      </c>
      <c r="O284" s="211">
        <v>55</v>
      </c>
      <c r="P284" s="213">
        <v>75</v>
      </c>
      <c r="Q284" s="209"/>
      <c r="R284" s="212"/>
      <c r="S284" s="168">
        <f>LARGE((N284,O284,P284,Q284,R284),1)</f>
        <v>75</v>
      </c>
      <c r="T284" s="168">
        <f>LARGE((N284,O284,P284,Q284,R284),2)</f>
        <v>55</v>
      </c>
      <c r="U284" s="169">
        <f>LARGE((N284,O284,P284,Q284,R284),3)</f>
        <v>45</v>
      </c>
      <c r="V284" s="169">
        <f t="shared" si="9"/>
        <v>175</v>
      </c>
      <c r="W284" s="187"/>
    </row>
    <row r="285" spans="1:23" s="160" customFormat="1" x14ac:dyDescent="0.2">
      <c r="A285" s="187">
        <f t="shared" si="8"/>
        <v>11</v>
      </c>
      <c r="B285" s="206">
        <v>1</v>
      </c>
      <c r="C285" s="206">
        <v>1</v>
      </c>
      <c r="D285" s="168" t="s">
        <v>17102</v>
      </c>
      <c r="E285" s="168" t="s">
        <v>374</v>
      </c>
      <c r="F285" s="168" t="s">
        <v>17103</v>
      </c>
      <c r="G285" s="215">
        <v>39576</v>
      </c>
      <c r="H285" s="168">
        <v>11</v>
      </c>
      <c r="I285" s="168">
        <v>11</v>
      </c>
      <c r="J285" s="208" t="s">
        <v>16942</v>
      </c>
      <c r="K285" s="168" t="s">
        <v>2833</v>
      </c>
      <c r="L285" s="208" t="s">
        <v>5767</v>
      </c>
      <c r="M285" s="168"/>
      <c r="N285" s="210">
        <v>45</v>
      </c>
      <c r="O285" s="211">
        <v>75</v>
      </c>
      <c r="P285" s="213">
        <v>55</v>
      </c>
      <c r="Q285" s="209"/>
      <c r="R285" s="212"/>
      <c r="S285" s="168">
        <f>LARGE((N285,O285,P285,Q285,R285),1)</f>
        <v>75</v>
      </c>
      <c r="T285" s="168">
        <f>LARGE((N285,O285,P285,Q285,R285),2)</f>
        <v>55</v>
      </c>
      <c r="U285" s="169">
        <f>LARGE((N285,O285,P285,Q285,R285),3)</f>
        <v>45</v>
      </c>
      <c r="V285" s="169">
        <f t="shared" si="9"/>
        <v>175</v>
      </c>
      <c r="W285" s="187"/>
    </row>
    <row r="286" spans="1:23" s="160" customFormat="1" ht="25.5" x14ac:dyDescent="0.2">
      <c r="A286" s="187">
        <f t="shared" si="8"/>
        <v>11</v>
      </c>
      <c r="B286" s="206">
        <v>3</v>
      </c>
      <c r="C286" s="206">
        <v>2</v>
      </c>
      <c r="D286" s="168" t="s">
        <v>4687</v>
      </c>
      <c r="E286" s="168" t="s">
        <v>96</v>
      </c>
      <c r="F286" s="168" t="s">
        <v>97</v>
      </c>
      <c r="G286" s="216">
        <v>39259</v>
      </c>
      <c r="H286" s="168">
        <v>11</v>
      </c>
      <c r="I286" s="168">
        <v>11</v>
      </c>
      <c r="J286" s="208" t="s">
        <v>4688</v>
      </c>
      <c r="K286" s="168" t="s">
        <v>98</v>
      </c>
      <c r="L286" s="208" t="s">
        <v>4690</v>
      </c>
      <c r="M286" s="168" t="s">
        <v>4691</v>
      </c>
      <c r="N286" s="210">
        <v>45</v>
      </c>
      <c r="O286" s="211">
        <v>70</v>
      </c>
      <c r="P286" s="213">
        <v>60</v>
      </c>
      <c r="Q286" s="209"/>
      <c r="R286" s="212">
        <v>10</v>
      </c>
      <c r="S286" s="168">
        <f>LARGE((N286,O286,P286,Q286,R286),1)</f>
        <v>70</v>
      </c>
      <c r="T286" s="168">
        <f>LARGE((N286,O286,P286,Q286,R286),2)</f>
        <v>60</v>
      </c>
      <c r="U286" s="169">
        <f>LARGE((N286,O286,P286,Q286,R286),3)</f>
        <v>45</v>
      </c>
      <c r="V286" s="169">
        <f t="shared" si="9"/>
        <v>175</v>
      </c>
      <c r="W286" s="187"/>
    </row>
    <row r="287" spans="1:23" s="160" customFormat="1" ht="25.5" x14ac:dyDescent="0.2">
      <c r="A287" s="187">
        <f t="shared" si="8"/>
        <v>11</v>
      </c>
      <c r="B287" s="206">
        <v>2</v>
      </c>
      <c r="C287" s="206">
        <v>2</v>
      </c>
      <c r="D287" s="168" t="s">
        <v>1706</v>
      </c>
      <c r="E287" s="168" t="s">
        <v>75</v>
      </c>
      <c r="F287" s="168" t="s">
        <v>655</v>
      </c>
      <c r="G287" s="216">
        <v>39251</v>
      </c>
      <c r="H287" s="168">
        <v>11</v>
      </c>
      <c r="I287" s="168">
        <v>11</v>
      </c>
      <c r="J287" s="208" t="s">
        <v>1707</v>
      </c>
      <c r="K287" s="168" t="s">
        <v>98</v>
      </c>
      <c r="L287" s="208" t="s">
        <v>1709</v>
      </c>
      <c r="M287" s="168" t="s">
        <v>1710</v>
      </c>
      <c r="N287" s="210">
        <v>45</v>
      </c>
      <c r="O287" s="211">
        <v>75</v>
      </c>
      <c r="P287" s="213"/>
      <c r="Q287" s="209">
        <v>50</v>
      </c>
      <c r="R287" s="212">
        <v>14</v>
      </c>
      <c r="S287" s="168">
        <f>LARGE((N287,O287,P287,Q287,R287),1)</f>
        <v>75</v>
      </c>
      <c r="T287" s="168">
        <f>LARGE((N287,O287,P287,Q287,R287),2)</f>
        <v>50</v>
      </c>
      <c r="U287" s="169">
        <f>LARGE((N287,O287,P287,Q287,R287),3)</f>
        <v>45</v>
      </c>
      <c r="V287" s="169">
        <f t="shared" si="9"/>
        <v>170</v>
      </c>
      <c r="W287" s="187"/>
    </row>
    <row r="288" spans="1:23" s="160" customFormat="1" x14ac:dyDescent="0.2">
      <c r="A288" s="187">
        <f t="shared" si="8"/>
        <v>11</v>
      </c>
      <c r="B288" s="206">
        <v>3</v>
      </c>
      <c r="C288" s="206">
        <v>3</v>
      </c>
      <c r="D288" s="168" t="s">
        <v>4234</v>
      </c>
      <c r="E288" s="168" t="s">
        <v>2289</v>
      </c>
      <c r="F288" s="168" t="s">
        <v>326</v>
      </c>
      <c r="G288" s="215">
        <v>39353</v>
      </c>
      <c r="H288" s="168">
        <v>11</v>
      </c>
      <c r="I288" s="168">
        <v>11</v>
      </c>
      <c r="J288" s="208" t="s">
        <v>519</v>
      </c>
      <c r="K288" s="168" t="s">
        <v>732</v>
      </c>
      <c r="L288" s="208" t="s">
        <v>1656</v>
      </c>
      <c r="M288" s="168" t="s">
        <v>4773</v>
      </c>
      <c r="N288" s="210">
        <v>45</v>
      </c>
      <c r="O288" s="211">
        <v>70</v>
      </c>
      <c r="P288" s="213">
        <v>55</v>
      </c>
      <c r="Q288" s="209"/>
      <c r="R288" s="212"/>
      <c r="S288" s="168">
        <f>LARGE((N288,O288,P288,Q288,R288),1)</f>
        <v>70</v>
      </c>
      <c r="T288" s="168">
        <f>LARGE((N288,O288,P288,Q288,R288),2)</f>
        <v>55</v>
      </c>
      <c r="U288" s="169">
        <f>LARGE((N288,O288,P288,Q288,R288),3)</f>
        <v>45</v>
      </c>
      <c r="V288" s="169">
        <f t="shared" si="9"/>
        <v>170</v>
      </c>
      <c r="W288" s="187"/>
    </row>
    <row r="289" spans="1:23" s="160" customFormat="1" x14ac:dyDescent="0.2">
      <c r="A289" s="187">
        <f t="shared" si="8"/>
        <v>11</v>
      </c>
      <c r="B289" s="206">
        <v>1</v>
      </c>
      <c r="C289" s="206">
        <v>2</v>
      </c>
      <c r="D289" s="168" t="s">
        <v>4800</v>
      </c>
      <c r="E289" s="168" t="s">
        <v>804</v>
      </c>
      <c r="F289" s="168" t="s">
        <v>234</v>
      </c>
      <c r="G289" s="216">
        <v>39334</v>
      </c>
      <c r="H289" s="168">
        <v>11</v>
      </c>
      <c r="I289" s="168">
        <v>11</v>
      </c>
      <c r="J289" s="208" t="s">
        <v>4802</v>
      </c>
      <c r="K289" s="168" t="s">
        <v>683</v>
      </c>
      <c r="L289" s="208" t="s">
        <v>823</v>
      </c>
      <c r="M289" s="168"/>
      <c r="N289" s="210">
        <v>50</v>
      </c>
      <c r="O289" s="211">
        <v>45</v>
      </c>
      <c r="P289" s="213">
        <v>75</v>
      </c>
      <c r="Q289" s="209"/>
      <c r="R289" s="212"/>
      <c r="S289" s="168">
        <f>LARGE((N289,O289,P289,Q289,R289),1)</f>
        <v>75</v>
      </c>
      <c r="T289" s="168">
        <f>LARGE((N289,O289,P289,Q289,R289),2)</f>
        <v>50</v>
      </c>
      <c r="U289" s="169">
        <f>LARGE((N289,O289,P289,Q289,R289),3)</f>
        <v>45</v>
      </c>
      <c r="V289" s="169">
        <f t="shared" si="9"/>
        <v>170</v>
      </c>
      <c r="W289" s="187"/>
    </row>
    <row r="290" spans="1:23" s="160" customFormat="1" x14ac:dyDescent="0.2">
      <c r="A290" s="187">
        <f t="shared" si="8"/>
        <v>11</v>
      </c>
      <c r="B290" s="206">
        <v>2</v>
      </c>
      <c r="C290" s="206">
        <v>3</v>
      </c>
      <c r="D290" s="168" t="s">
        <v>2386</v>
      </c>
      <c r="E290" s="168" t="s">
        <v>2387</v>
      </c>
      <c r="F290" s="168" t="s">
        <v>76</v>
      </c>
      <c r="G290" s="216">
        <v>39504</v>
      </c>
      <c r="H290" s="168">
        <v>11</v>
      </c>
      <c r="I290" s="168">
        <v>11</v>
      </c>
      <c r="J290" s="208" t="s">
        <v>1028</v>
      </c>
      <c r="K290" s="168" t="s">
        <v>164</v>
      </c>
      <c r="L290" s="208" t="s">
        <v>357</v>
      </c>
      <c r="M290" s="168" t="s">
        <v>2388</v>
      </c>
      <c r="N290" s="210">
        <v>45</v>
      </c>
      <c r="O290" s="211"/>
      <c r="P290" s="213">
        <v>70</v>
      </c>
      <c r="Q290" s="209">
        <v>55</v>
      </c>
      <c r="R290" s="212">
        <v>7</v>
      </c>
      <c r="S290" s="168">
        <f>LARGE((N290,O290,P290,Q290,R290),1)</f>
        <v>70</v>
      </c>
      <c r="T290" s="168">
        <f>LARGE((N290,O290,P290,Q290,R290),2)</f>
        <v>55</v>
      </c>
      <c r="U290" s="169">
        <f>LARGE((N290,O290,P290,Q290,R290),3)</f>
        <v>45</v>
      </c>
      <c r="V290" s="169">
        <f t="shared" si="9"/>
        <v>170</v>
      </c>
      <c r="W290" s="187"/>
    </row>
    <row r="291" spans="1:23" s="160" customFormat="1" x14ac:dyDescent="0.2">
      <c r="A291" s="187">
        <f t="shared" si="8"/>
        <v>11</v>
      </c>
      <c r="B291" s="206">
        <v>1</v>
      </c>
      <c r="C291" s="206">
        <v>1</v>
      </c>
      <c r="D291" s="168" t="s">
        <v>8834</v>
      </c>
      <c r="E291" s="168" t="s">
        <v>5470</v>
      </c>
      <c r="F291" s="168" t="s">
        <v>194</v>
      </c>
      <c r="G291" s="216">
        <v>39300</v>
      </c>
      <c r="H291" s="168">
        <v>11</v>
      </c>
      <c r="I291" s="168">
        <v>11</v>
      </c>
      <c r="J291" s="208" t="s">
        <v>392</v>
      </c>
      <c r="K291" s="168" t="s">
        <v>60</v>
      </c>
      <c r="L291" s="208" t="s">
        <v>8835</v>
      </c>
      <c r="M291" s="168"/>
      <c r="N291" s="210">
        <v>45</v>
      </c>
      <c r="O291" s="211">
        <v>50</v>
      </c>
      <c r="P291" s="213">
        <v>75</v>
      </c>
      <c r="Q291" s="209"/>
      <c r="R291" s="212"/>
      <c r="S291" s="168">
        <f>LARGE((N291,O291,P291,Q291,R291),1)</f>
        <v>75</v>
      </c>
      <c r="T291" s="168">
        <f>LARGE((N291,O291,P291,Q291,R291),2)</f>
        <v>50</v>
      </c>
      <c r="U291" s="169">
        <f>LARGE((N291,O291,P291,Q291,R291),3)</f>
        <v>45</v>
      </c>
      <c r="V291" s="169">
        <f t="shared" si="9"/>
        <v>170</v>
      </c>
      <c r="W291" s="187"/>
    </row>
    <row r="292" spans="1:23" s="160" customFormat="1" x14ac:dyDescent="0.2">
      <c r="A292" s="187">
        <f t="shared" si="8"/>
        <v>11</v>
      </c>
      <c r="B292" s="206">
        <v>2</v>
      </c>
      <c r="C292" s="206">
        <v>2</v>
      </c>
      <c r="D292" s="168" t="s">
        <v>16116</v>
      </c>
      <c r="E292" s="168" t="s">
        <v>134</v>
      </c>
      <c r="F292" s="168" t="s">
        <v>76</v>
      </c>
      <c r="G292" s="215">
        <v>39175</v>
      </c>
      <c r="H292" s="168">
        <v>11</v>
      </c>
      <c r="I292" s="168">
        <v>11</v>
      </c>
      <c r="J292" s="208" t="s">
        <v>16117</v>
      </c>
      <c r="K292" s="168" t="s">
        <v>78</v>
      </c>
      <c r="L292" s="208" t="s">
        <v>890</v>
      </c>
      <c r="M292" s="168" t="s">
        <v>16118</v>
      </c>
      <c r="N292" s="210">
        <v>45</v>
      </c>
      <c r="O292" s="211">
        <v>65</v>
      </c>
      <c r="P292" s="213">
        <v>60</v>
      </c>
      <c r="Q292" s="209"/>
      <c r="R292" s="212"/>
      <c r="S292" s="168">
        <f>LARGE((N292,O292,P292,Q292,R292),1)</f>
        <v>65</v>
      </c>
      <c r="T292" s="168">
        <f>LARGE((N292,O292,P292,Q292,R292),2)</f>
        <v>60</v>
      </c>
      <c r="U292" s="169">
        <f>LARGE((N292,O292,P292,Q292,R292),3)</f>
        <v>45</v>
      </c>
      <c r="V292" s="169">
        <f t="shared" si="9"/>
        <v>170</v>
      </c>
      <c r="W292" s="187"/>
    </row>
    <row r="293" spans="1:23" s="160" customFormat="1" ht="25.5" x14ac:dyDescent="0.2">
      <c r="A293" s="187">
        <f t="shared" si="8"/>
        <v>11</v>
      </c>
      <c r="B293" s="206">
        <v>2</v>
      </c>
      <c r="C293" s="206">
        <v>3</v>
      </c>
      <c r="D293" s="168" t="s">
        <v>5246</v>
      </c>
      <c r="E293" s="168" t="s">
        <v>950</v>
      </c>
      <c r="F293" s="168" t="s">
        <v>49</v>
      </c>
      <c r="G293" s="216">
        <v>39400</v>
      </c>
      <c r="H293" s="168">
        <v>11</v>
      </c>
      <c r="I293" s="168">
        <v>11</v>
      </c>
      <c r="J293" s="208" t="s">
        <v>4155</v>
      </c>
      <c r="K293" s="168" t="s">
        <v>60</v>
      </c>
      <c r="L293" s="208" t="s">
        <v>5247</v>
      </c>
      <c r="M293" s="168" t="s">
        <v>5248</v>
      </c>
      <c r="N293" s="210">
        <v>45</v>
      </c>
      <c r="O293" s="211">
        <v>65</v>
      </c>
      <c r="P293" s="213">
        <v>55</v>
      </c>
      <c r="Q293" s="209"/>
      <c r="R293" s="212"/>
      <c r="S293" s="168">
        <f>LARGE((N293,O293,P293,Q293,R293),1)</f>
        <v>65</v>
      </c>
      <c r="T293" s="168">
        <f>LARGE((N293,O293,P293,Q293,R293),2)</f>
        <v>55</v>
      </c>
      <c r="U293" s="169">
        <f>LARGE((N293,O293,P293,Q293,R293),3)</f>
        <v>45</v>
      </c>
      <c r="V293" s="169">
        <f t="shared" si="9"/>
        <v>165</v>
      </c>
      <c r="W293" s="187"/>
    </row>
    <row r="294" spans="1:23" s="160" customFormat="1" ht="38.25" x14ac:dyDescent="0.2">
      <c r="A294" s="187">
        <f t="shared" si="8"/>
        <v>11</v>
      </c>
      <c r="B294" s="206">
        <v>2</v>
      </c>
      <c r="C294" s="206">
        <v>2</v>
      </c>
      <c r="D294" s="168" t="s">
        <v>1921</v>
      </c>
      <c r="E294" s="168" t="s">
        <v>69</v>
      </c>
      <c r="F294" s="168" t="s">
        <v>57</v>
      </c>
      <c r="G294" s="216">
        <v>39421</v>
      </c>
      <c r="H294" s="168">
        <v>11</v>
      </c>
      <c r="I294" s="168">
        <v>11</v>
      </c>
      <c r="J294" s="208" t="s">
        <v>1923</v>
      </c>
      <c r="K294" s="168" t="s">
        <v>164</v>
      </c>
      <c r="L294" s="208" t="s">
        <v>771</v>
      </c>
      <c r="M294" s="168"/>
      <c r="N294" s="210">
        <v>50</v>
      </c>
      <c r="O294" s="211">
        <v>45</v>
      </c>
      <c r="P294" s="213">
        <v>70</v>
      </c>
      <c r="Q294" s="209"/>
      <c r="R294" s="212"/>
      <c r="S294" s="168">
        <f>LARGE((N294,O294,P294,Q294,R294),1)</f>
        <v>70</v>
      </c>
      <c r="T294" s="168">
        <f>LARGE((N294,O294,P294,Q294,R294),2)</f>
        <v>50</v>
      </c>
      <c r="U294" s="169">
        <f>LARGE((N294,O294,P294,Q294,R294),3)</f>
        <v>45</v>
      </c>
      <c r="V294" s="169">
        <f t="shared" si="9"/>
        <v>165</v>
      </c>
      <c r="W294" s="187"/>
    </row>
    <row r="295" spans="1:23" s="160" customFormat="1" ht="51" x14ac:dyDescent="0.2">
      <c r="A295" s="187">
        <f t="shared" si="8"/>
        <v>11</v>
      </c>
      <c r="B295" s="206"/>
      <c r="C295" s="206"/>
      <c r="D295" s="168" t="s">
        <v>2784</v>
      </c>
      <c r="E295" s="168" t="s">
        <v>928</v>
      </c>
      <c r="F295" s="168" t="s">
        <v>141</v>
      </c>
      <c r="G295" s="216">
        <v>39380</v>
      </c>
      <c r="H295" s="168">
        <v>11</v>
      </c>
      <c r="I295" s="168">
        <v>11</v>
      </c>
      <c r="J295" s="208" t="s">
        <v>2785</v>
      </c>
      <c r="K295" s="168" t="s">
        <v>60</v>
      </c>
      <c r="L295" s="208" t="s">
        <v>2786</v>
      </c>
      <c r="M295" s="168" t="s">
        <v>2787</v>
      </c>
      <c r="N295" s="210">
        <v>45</v>
      </c>
      <c r="O295" s="211">
        <v>50</v>
      </c>
      <c r="P295" s="213"/>
      <c r="Q295" s="209">
        <v>70</v>
      </c>
      <c r="R295" s="212"/>
      <c r="S295" s="168">
        <f>LARGE((N295,O295,P295,Q295,R295),1)</f>
        <v>70</v>
      </c>
      <c r="T295" s="168">
        <f>LARGE((N295,O295,P295,Q295,R295),2)</f>
        <v>50</v>
      </c>
      <c r="U295" s="169">
        <f>LARGE((N295,O295,P295,Q295,R295),3)</f>
        <v>45</v>
      </c>
      <c r="V295" s="169">
        <f t="shared" si="9"/>
        <v>165</v>
      </c>
      <c r="W295" s="187"/>
    </row>
    <row r="296" spans="1:23" s="160" customFormat="1" x14ac:dyDescent="0.2">
      <c r="A296" s="187">
        <f t="shared" si="8"/>
        <v>11</v>
      </c>
      <c r="B296" s="206">
        <v>3</v>
      </c>
      <c r="C296" s="206">
        <v>3</v>
      </c>
      <c r="D296" s="168" t="s">
        <v>3294</v>
      </c>
      <c r="E296" s="168" t="s">
        <v>75</v>
      </c>
      <c r="F296" s="168" t="s">
        <v>114</v>
      </c>
      <c r="G296" s="216">
        <v>39438</v>
      </c>
      <c r="H296" s="168">
        <v>11</v>
      </c>
      <c r="I296" s="168">
        <v>11</v>
      </c>
      <c r="J296" s="208" t="s">
        <v>3342</v>
      </c>
      <c r="K296" s="168" t="s">
        <v>732</v>
      </c>
      <c r="L296" s="208" t="s">
        <v>3008</v>
      </c>
      <c r="M296" s="168"/>
      <c r="N296" s="210">
        <v>45</v>
      </c>
      <c r="O296" s="211">
        <v>60</v>
      </c>
      <c r="P296" s="213">
        <v>60</v>
      </c>
      <c r="Q296" s="209"/>
      <c r="R296" s="212"/>
      <c r="S296" s="168">
        <f>LARGE((N296,O296,P296,Q296,R296),1)</f>
        <v>60</v>
      </c>
      <c r="T296" s="168">
        <f>LARGE((N296,O296,P296,Q296,R296),2)</f>
        <v>60</v>
      </c>
      <c r="U296" s="169">
        <f>LARGE((N296,O296,P296,Q296,R296),3)</f>
        <v>45</v>
      </c>
      <c r="V296" s="169">
        <f t="shared" si="9"/>
        <v>165</v>
      </c>
      <c r="W296" s="187"/>
    </row>
    <row r="297" spans="1:23" s="160" customFormat="1" x14ac:dyDescent="0.2">
      <c r="A297" s="187">
        <f t="shared" si="8"/>
        <v>11</v>
      </c>
      <c r="B297" s="206">
        <v>3</v>
      </c>
      <c r="C297" s="206">
        <v>3</v>
      </c>
      <c r="D297" s="168" t="s">
        <v>16672</v>
      </c>
      <c r="E297" s="168" t="s">
        <v>218</v>
      </c>
      <c r="F297" s="168" t="s">
        <v>706</v>
      </c>
      <c r="G297" s="215">
        <v>39399</v>
      </c>
      <c r="H297" s="168">
        <v>11</v>
      </c>
      <c r="I297" s="168">
        <v>11</v>
      </c>
      <c r="J297" s="208" t="s">
        <v>13538</v>
      </c>
      <c r="K297" s="168" t="s">
        <v>732</v>
      </c>
      <c r="L297" s="208" t="s">
        <v>14915</v>
      </c>
      <c r="M297" s="168" t="s">
        <v>4773</v>
      </c>
      <c r="N297" s="210">
        <v>45</v>
      </c>
      <c r="O297" s="211"/>
      <c r="P297" s="213">
        <v>55</v>
      </c>
      <c r="Q297" s="209"/>
      <c r="R297" s="212">
        <v>63</v>
      </c>
      <c r="S297" s="168">
        <f>LARGE((N297,O297,P297,Q297,R297),1)</f>
        <v>63</v>
      </c>
      <c r="T297" s="168">
        <f>LARGE((N297,O297,P297,Q297,R297),2)</f>
        <v>55</v>
      </c>
      <c r="U297" s="169">
        <f>LARGE((N297,O297,P297,Q297,R297),3)</f>
        <v>45</v>
      </c>
      <c r="V297" s="169">
        <f t="shared" si="9"/>
        <v>163</v>
      </c>
      <c r="W297" s="187"/>
    </row>
    <row r="298" spans="1:23" s="160" customFormat="1" x14ac:dyDescent="0.2">
      <c r="A298" s="187">
        <f t="shared" si="8"/>
        <v>11</v>
      </c>
      <c r="B298" s="206">
        <v>1</v>
      </c>
      <c r="C298" s="206">
        <v>3</v>
      </c>
      <c r="D298" s="168" t="s">
        <v>17099</v>
      </c>
      <c r="E298" s="168" t="s">
        <v>17100</v>
      </c>
      <c r="F298" s="168" t="s">
        <v>17101</v>
      </c>
      <c r="G298" s="215">
        <v>39638</v>
      </c>
      <c r="H298" s="168">
        <v>11</v>
      </c>
      <c r="I298" s="168">
        <v>11</v>
      </c>
      <c r="J298" s="208" t="s">
        <v>16942</v>
      </c>
      <c r="K298" s="168" t="s">
        <v>2833</v>
      </c>
      <c r="L298" s="208" t="s">
        <v>5767</v>
      </c>
      <c r="M298" s="168"/>
      <c r="N298" s="210">
        <v>45</v>
      </c>
      <c r="O298" s="211">
        <v>55</v>
      </c>
      <c r="P298" s="213">
        <v>60</v>
      </c>
      <c r="Q298" s="209"/>
      <c r="R298" s="212"/>
      <c r="S298" s="168">
        <f>LARGE((N298,O298,P298,Q298,R298),1)</f>
        <v>60</v>
      </c>
      <c r="T298" s="168">
        <f>LARGE((N298,O298,P298,Q298,R298),2)</f>
        <v>55</v>
      </c>
      <c r="U298" s="169">
        <f>LARGE((N298,O298,P298,Q298,R298),3)</f>
        <v>45</v>
      </c>
      <c r="V298" s="169">
        <f t="shared" si="9"/>
        <v>160</v>
      </c>
      <c r="W298" s="187"/>
    </row>
    <row r="299" spans="1:23" s="160" customFormat="1" x14ac:dyDescent="0.2">
      <c r="A299" s="187">
        <f t="shared" si="8"/>
        <v>11</v>
      </c>
      <c r="B299" s="206">
        <v>3</v>
      </c>
      <c r="C299" s="206">
        <v>2</v>
      </c>
      <c r="D299" s="168" t="s">
        <v>19367</v>
      </c>
      <c r="E299" s="168" t="s">
        <v>680</v>
      </c>
      <c r="F299" s="168" t="s">
        <v>114</v>
      </c>
      <c r="G299" s="215">
        <v>39267</v>
      </c>
      <c r="H299" s="168">
        <v>11</v>
      </c>
      <c r="I299" s="168">
        <v>11</v>
      </c>
      <c r="J299" s="208" t="s">
        <v>19365</v>
      </c>
      <c r="K299" s="168" t="s">
        <v>19366</v>
      </c>
      <c r="L299" s="208" t="s">
        <v>12351</v>
      </c>
      <c r="M299" s="168"/>
      <c r="N299" s="210">
        <v>45</v>
      </c>
      <c r="O299" s="211">
        <v>55</v>
      </c>
      <c r="P299" s="213">
        <v>55</v>
      </c>
      <c r="Q299" s="209"/>
      <c r="R299" s="212"/>
      <c r="S299" s="168">
        <f>LARGE((N299,O299,P299,Q299,R299),1)</f>
        <v>55</v>
      </c>
      <c r="T299" s="168">
        <f>LARGE((N299,O299,P299,Q299,R299),2)</f>
        <v>55</v>
      </c>
      <c r="U299" s="169">
        <f>LARGE((N299,O299,P299,Q299,R299),3)</f>
        <v>45</v>
      </c>
      <c r="V299" s="169">
        <f t="shared" si="9"/>
        <v>155</v>
      </c>
      <c r="W299" s="187"/>
    </row>
    <row r="300" spans="1:23" s="160" customFormat="1" x14ac:dyDescent="0.2">
      <c r="A300" s="187">
        <f t="shared" si="8"/>
        <v>11</v>
      </c>
      <c r="B300" s="206">
        <v>3</v>
      </c>
      <c r="C300" s="206">
        <v>3</v>
      </c>
      <c r="D300" s="168" t="s">
        <v>16397</v>
      </c>
      <c r="E300" s="168" t="s">
        <v>3720</v>
      </c>
      <c r="F300" s="168" t="s">
        <v>216</v>
      </c>
      <c r="G300" s="215">
        <v>39315</v>
      </c>
      <c r="H300" s="168">
        <v>11</v>
      </c>
      <c r="I300" s="168">
        <v>11</v>
      </c>
      <c r="J300" s="208" t="s">
        <v>16398</v>
      </c>
      <c r="K300" s="168" t="s">
        <v>683</v>
      </c>
      <c r="L300" s="208" t="s">
        <v>2505</v>
      </c>
      <c r="M300" s="168"/>
      <c r="N300" s="210">
        <v>55</v>
      </c>
      <c r="O300" s="211">
        <v>45</v>
      </c>
      <c r="P300" s="213"/>
      <c r="Q300" s="209">
        <v>55</v>
      </c>
      <c r="R300" s="212">
        <v>19</v>
      </c>
      <c r="S300" s="168">
        <f>LARGE((N300,O300,P300,Q300,R300),1)</f>
        <v>55</v>
      </c>
      <c r="T300" s="168">
        <f>LARGE((N300,O300,P300,Q300,R300),2)</f>
        <v>55</v>
      </c>
      <c r="U300" s="169">
        <f>LARGE((N300,O300,P300,Q300,R300),3)</f>
        <v>45</v>
      </c>
      <c r="V300" s="169">
        <f t="shared" si="9"/>
        <v>155</v>
      </c>
      <c r="W300" s="187"/>
    </row>
    <row r="301" spans="1:23" s="160" customFormat="1" x14ac:dyDescent="0.2">
      <c r="A301" s="187">
        <f t="shared" si="8"/>
        <v>11</v>
      </c>
      <c r="B301" s="206">
        <v>1</v>
      </c>
      <c r="C301" s="206">
        <v>2</v>
      </c>
      <c r="D301" s="168" t="s">
        <v>17094</v>
      </c>
      <c r="E301" s="168" t="s">
        <v>16996</v>
      </c>
      <c r="F301" s="168" t="s">
        <v>7611</v>
      </c>
      <c r="G301" s="215">
        <v>39289</v>
      </c>
      <c r="H301" s="168">
        <v>11</v>
      </c>
      <c r="I301" s="168">
        <v>11</v>
      </c>
      <c r="J301" s="208" t="s">
        <v>16942</v>
      </c>
      <c r="K301" s="168" t="s">
        <v>2833</v>
      </c>
      <c r="L301" s="208" t="s">
        <v>5767</v>
      </c>
      <c r="M301" s="168"/>
      <c r="N301" s="210">
        <v>45</v>
      </c>
      <c r="O301" s="211">
        <v>55</v>
      </c>
      <c r="P301" s="213">
        <v>55</v>
      </c>
      <c r="Q301" s="209"/>
      <c r="R301" s="212"/>
      <c r="S301" s="168">
        <f>LARGE((N301,O301,P301,Q301,R301),1)</f>
        <v>55</v>
      </c>
      <c r="T301" s="168">
        <f>LARGE((N301,O301,P301,Q301,R301),2)</f>
        <v>55</v>
      </c>
      <c r="U301" s="169">
        <f>LARGE((N301,O301,P301,Q301,R301),3)</f>
        <v>45</v>
      </c>
      <c r="V301" s="169">
        <f t="shared" si="9"/>
        <v>155</v>
      </c>
      <c r="W301" s="187"/>
    </row>
    <row r="302" spans="1:23" s="160" customFormat="1" x14ac:dyDescent="0.2">
      <c r="A302" s="187">
        <f t="shared" si="8"/>
        <v>11</v>
      </c>
      <c r="B302" s="206">
        <v>3</v>
      </c>
      <c r="C302" s="206">
        <v>2</v>
      </c>
      <c r="D302" s="168" t="s">
        <v>199</v>
      </c>
      <c r="E302" s="168" t="s">
        <v>606</v>
      </c>
      <c r="F302" s="168" t="s">
        <v>1685</v>
      </c>
      <c r="G302" s="215">
        <v>39145</v>
      </c>
      <c r="H302" s="168">
        <v>11</v>
      </c>
      <c r="I302" s="168">
        <v>11</v>
      </c>
      <c r="J302" s="208" t="s">
        <v>2513</v>
      </c>
      <c r="K302" s="168" t="s">
        <v>164</v>
      </c>
      <c r="L302" s="208" t="s">
        <v>377</v>
      </c>
      <c r="M302" s="168" t="s">
        <v>12878</v>
      </c>
      <c r="N302" s="210">
        <v>45</v>
      </c>
      <c r="O302" s="211">
        <v>55</v>
      </c>
      <c r="P302" s="213">
        <v>55</v>
      </c>
      <c r="Q302" s="209"/>
      <c r="R302" s="212"/>
      <c r="S302" s="168">
        <f>LARGE((N302,O302,P302,Q302,R302),1)</f>
        <v>55</v>
      </c>
      <c r="T302" s="168">
        <f>LARGE((N302,O302,P302,Q302,R302),2)</f>
        <v>55</v>
      </c>
      <c r="U302" s="169">
        <f>LARGE((N302,O302,P302,Q302,R302),3)</f>
        <v>45</v>
      </c>
      <c r="V302" s="169">
        <f t="shared" si="9"/>
        <v>155</v>
      </c>
      <c r="W302" s="187"/>
    </row>
    <row r="303" spans="1:23" s="160" customFormat="1" x14ac:dyDescent="0.2">
      <c r="A303" s="187">
        <f t="shared" si="8"/>
        <v>11</v>
      </c>
      <c r="B303" s="206">
        <v>3</v>
      </c>
      <c r="C303" s="206">
        <v>2</v>
      </c>
      <c r="D303" s="168" t="s">
        <v>17845</v>
      </c>
      <c r="E303" s="168" t="s">
        <v>17846</v>
      </c>
      <c r="F303" s="168" t="s">
        <v>13635</v>
      </c>
      <c r="G303" s="215">
        <v>39683</v>
      </c>
      <c r="H303" s="168">
        <v>11</v>
      </c>
      <c r="I303" s="168">
        <v>11</v>
      </c>
      <c r="J303" s="208" t="s">
        <v>13538</v>
      </c>
      <c r="K303" s="168" t="s">
        <v>732</v>
      </c>
      <c r="L303" s="208" t="s">
        <v>7636</v>
      </c>
      <c r="M303" s="168"/>
      <c r="N303" s="210">
        <v>45</v>
      </c>
      <c r="O303" s="211">
        <v>50</v>
      </c>
      <c r="P303" s="213">
        <v>55</v>
      </c>
      <c r="Q303" s="209"/>
      <c r="R303" s="212"/>
      <c r="S303" s="168">
        <f>LARGE((N303,O303,P303,Q303,R303),1)</f>
        <v>55</v>
      </c>
      <c r="T303" s="168">
        <f>LARGE((N303,O303,P303,Q303,R303),2)</f>
        <v>50</v>
      </c>
      <c r="U303" s="169">
        <f>LARGE((N303,O303,P303,Q303,R303),3)</f>
        <v>45</v>
      </c>
      <c r="V303" s="169">
        <f t="shared" si="9"/>
        <v>150</v>
      </c>
      <c r="W303" s="187"/>
    </row>
    <row r="304" spans="1:23" s="160" customFormat="1" x14ac:dyDescent="0.2">
      <c r="A304" s="187">
        <f t="shared" si="8"/>
        <v>11</v>
      </c>
      <c r="B304" s="206">
        <v>1</v>
      </c>
      <c r="C304" s="206">
        <v>3</v>
      </c>
      <c r="D304" s="168" t="s">
        <v>17112</v>
      </c>
      <c r="E304" s="168" t="s">
        <v>374</v>
      </c>
      <c r="F304" s="168" t="s">
        <v>70</v>
      </c>
      <c r="G304" s="215">
        <v>39304</v>
      </c>
      <c r="H304" s="168">
        <v>11</v>
      </c>
      <c r="I304" s="168">
        <v>11</v>
      </c>
      <c r="J304" s="208" t="s">
        <v>16942</v>
      </c>
      <c r="K304" s="168" t="s">
        <v>2833</v>
      </c>
      <c r="L304" s="208" t="s">
        <v>5767</v>
      </c>
      <c r="M304" s="168"/>
      <c r="N304" s="210">
        <v>45</v>
      </c>
      <c r="O304" s="211">
        <v>55</v>
      </c>
      <c r="P304" s="213">
        <v>50</v>
      </c>
      <c r="Q304" s="209"/>
      <c r="R304" s="212"/>
      <c r="S304" s="168">
        <f>LARGE((N304,O304,P304,Q304,R304),1)</f>
        <v>55</v>
      </c>
      <c r="T304" s="168">
        <f>LARGE((N304,O304,P304,Q304,R304),2)</f>
        <v>50</v>
      </c>
      <c r="U304" s="169">
        <f>LARGE((N304,O304,P304,Q304,R304),3)</f>
        <v>45</v>
      </c>
      <c r="V304" s="169">
        <f t="shared" si="9"/>
        <v>150</v>
      </c>
      <c r="W304" s="187"/>
    </row>
    <row r="305" spans="1:23" s="160" customFormat="1" x14ac:dyDescent="0.2">
      <c r="A305" s="187">
        <f t="shared" si="8"/>
        <v>11</v>
      </c>
      <c r="B305" s="206">
        <v>2</v>
      </c>
      <c r="C305" s="206">
        <v>1</v>
      </c>
      <c r="D305" s="168" t="s">
        <v>7423</v>
      </c>
      <c r="E305" s="168" t="s">
        <v>248</v>
      </c>
      <c r="F305" s="168" t="s">
        <v>211</v>
      </c>
      <c r="G305" s="216">
        <v>39184</v>
      </c>
      <c r="H305" s="168">
        <v>11</v>
      </c>
      <c r="I305" s="168">
        <v>11</v>
      </c>
      <c r="J305" s="208" t="s">
        <v>7424</v>
      </c>
      <c r="K305" s="168" t="s">
        <v>60</v>
      </c>
      <c r="L305" s="208" t="s">
        <v>150</v>
      </c>
      <c r="M305" s="168"/>
      <c r="N305" s="210">
        <v>45</v>
      </c>
      <c r="O305" s="211">
        <v>50</v>
      </c>
      <c r="P305" s="213"/>
      <c r="Q305" s="209">
        <v>55</v>
      </c>
      <c r="R305" s="212">
        <v>16</v>
      </c>
      <c r="S305" s="168">
        <f>LARGE((N305,O305,P305,Q305,R305),1)</f>
        <v>55</v>
      </c>
      <c r="T305" s="168">
        <f>LARGE((N305,O305,P305,Q305,R305),2)</f>
        <v>50</v>
      </c>
      <c r="U305" s="169">
        <f>LARGE((N305,O305,P305,Q305,R305),3)</f>
        <v>45</v>
      </c>
      <c r="V305" s="169">
        <f t="shared" si="9"/>
        <v>150</v>
      </c>
      <c r="W305" s="187"/>
    </row>
    <row r="306" spans="1:23" s="160" customFormat="1" ht="25.5" x14ac:dyDescent="0.2">
      <c r="A306" s="187">
        <f t="shared" si="8"/>
        <v>11</v>
      </c>
      <c r="B306" s="206">
        <v>3</v>
      </c>
      <c r="C306" s="206">
        <v>3</v>
      </c>
      <c r="D306" s="168" t="s">
        <v>6049</v>
      </c>
      <c r="E306" s="168" t="s">
        <v>278</v>
      </c>
      <c r="F306" s="168" t="s">
        <v>216</v>
      </c>
      <c r="G306" s="216">
        <v>39389</v>
      </c>
      <c r="H306" s="168">
        <v>11</v>
      </c>
      <c r="I306" s="168">
        <v>11</v>
      </c>
      <c r="J306" s="208" t="s">
        <v>6050</v>
      </c>
      <c r="K306" s="168" t="s">
        <v>732</v>
      </c>
      <c r="L306" s="208" t="s">
        <v>6051</v>
      </c>
      <c r="M306" s="168" t="s">
        <v>6052</v>
      </c>
      <c r="N306" s="210">
        <v>45</v>
      </c>
      <c r="O306" s="211">
        <v>50</v>
      </c>
      <c r="P306" s="213">
        <v>55</v>
      </c>
      <c r="Q306" s="209"/>
      <c r="R306" s="212"/>
      <c r="S306" s="168">
        <f>LARGE((N306,O306,P306,Q306,R306),1)</f>
        <v>55</v>
      </c>
      <c r="T306" s="168">
        <f>LARGE((N306,O306,P306,Q306,R306),2)</f>
        <v>50</v>
      </c>
      <c r="U306" s="169">
        <f>LARGE((N306,O306,P306,Q306,R306),3)</f>
        <v>45</v>
      </c>
      <c r="V306" s="169">
        <f t="shared" si="9"/>
        <v>150</v>
      </c>
      <c r="W306" s="187"/>
    </row>
    <row r="307" spans="1:23" s="160" customFormat="1" x14ac:dyDescent="0.2">
      <c r="A307" s="187">
        <f t="shared" si="8"/>
        <v>11</v>
      </c>
      <c r="B307" s="206">
        <v>3</v>
      </c>
      <c r="C307" s="206">
        <v>3</v>
      </c>
      <c r="D307" s="168" t="s">
        <v>3582</v>
      </c>
      <c r="E307" s="168" t="s">
        <v>56</v>
      </c>
      <c r="F307" s="168" t="s">
        <v>464</v>
      </c>
      <c r="G307" s="216">
        <v>39145</v>
      </c>
      <c r="H307" s="168">
        <v>11</v>
      </c>
      <c r="I307" s="168">
        <v>11</v>
      </c>
      <c r="J307" s="208" t="s">
        <v>3584</v>
      </c>
      <c r="K307" s="168" t="s">
        <v>60</v>
      </c>
      <c r="L307" s="208" t="s">
        <v>150</v>
      </c>
      <c r="M307" s="168" t="s">
        <v>2271</v>
      </c>
      <c r="N307" s="210">
        <v>45</v>
      </c>
      <c r="O307" s="211">
        <v>50</v>
      </c>
      <c r="P307" s="213">
        <v>55</v>
      </c>
      <c r="Q307" s="209"/>
      <c r="R307" s="212"/>
      <c r="S307" s="168">
        <f>LARGE((N307,O307,P307,Q307,R307),1)</f>
        <v>55</v>
      </c>
      <c r="T307" s="168">
        <f>LARGE((N307,O307,P307,Q307,R307),2)</f>
        <v>50</v>
      </c>
      <c r="U307" s="169">
        <f>LARGE((N307,O307,P307,Q307,R307),3)</f>
        <v>45</v>
      </c>
      <c r="V307" s="169">
        <f t="shared" si="9"/>
        <v>150</v>
      </c>
      <c r="W307" s="187"/>
    </row>
    <row r="308" spans="1:23" s="160" customFormat="1" ht="38.25" x14ac:dyDescent="0.2">
      <c r="A308" s="187">
        <f t="shared" si="8"/>
        <v>11</v>
      </c>
      <c r="B308" s="206">
        <v>2</v>
      </c>
      <c r="C308" s="206">
        <v>3</v>
      </c>
      <c r="D308" s="168" t="s">
        <v>5381</v>
      </c>
      <c r="E308" s="168" t="s">
        <v>182</v>
      </c>
      <c r="F308" s="168" t="s">
        <v>390</v>
      </c>
      <c r="G308" s="215">
        <v>39388</v>
      </c>
      <c r="H308" s="168">
        <v>11</v>
      </c>
      <c r="I308" s="168">
        <v>11</v>
      </c>
      <c r="J308" s="208" t="s">
        <v>19292</v>
      </c>
      <c r="K308" s="168" t="s">
        <v>4627</v>
      </c>
      <c r="L308" s="208" t="s">
        <v>19293</v>
      </c>
      <c r="M308" s="168"/>
      <c r="N308" s="210">
        <v>45</v>
      </c>
      <c r="O308" s="211">
        <v>45</v>
      </c>
      <c r="P308" s="213"/>
      <c r="Q308" s="209">
        <v>55</v>
      </c>
      <c r="R308" s="212">
        <v>17</v>
      </c>
      <c r="S308" s="168">
        <f>LARGE((N308,O308,P308,Q308,R308),1)</f>
        <v>55</v>
      </c>
      <c r="T308" s="168">
        <f>LARGE((N308,O308,P308,Q308,R308),2)</f>
        <v>45</v>
      </c>
      <c r="U308" s="169">
        <f>LARGE((N308,O308,P308,Q308,R308),3)</f>
        <v>45</v>
      </c>
      <c r="V308" s="169">
        <f t="shared" si="9"/>
        <v>145</v>
      </c>
      <c r="W308" s="187"/>
    </row>
    <row r="309" spans="1:23" s="160" customFormat="1" ht="25.5" x14ac:dyDescent="0.2">
      <c r="A309" s="187">
        <f t="shared" si="8"/>
        <v>11</v>
      </c>
      <c r="B309" s="206">
        <v>3</v>
      </c>
      <c r="C309" s="206">
        <v>3</v>
      </c>
      <c r="D309" s="168" t="s">
        <v>8003</v>
      </c>
      <c r="E309" s="168" t="s">
        <v>289</v>
      </c>
      <c r="F309" s="168" t="s">
        <v>141</v>
      </c>
      <c r="G309" s="216">
        <v>39148</v>
      </c>
      <c r="H309" s="168">
        <v>11</v>
      </c>
      <c r="I309" s="168">
        <v>11</v>
      </c>
      <c r="J309" s="208" t="s">
        <v>8004</v>
      </c>
      <c r="K309" s="168" t="s">
        <v>732</v>
      </c>
      <c r="L309" s="208" t="s">
        <v>8005</v>
      </c>
      <c r="M309" s="168"/>
      <c r="N309" s="210">
        <v>50</v>
      </c>
      <c r="O309" s="211">
        <v>50</v>
      </c>
      <c r="P309" s="213">
        <v>45</v>
      </c>
      <c r="Q309" s="209"/>
      <c r="R309" s="212"/>
      <c r="S309" s="168">
        <f>LARGE((N309,O309,P309,Q309,R309),1)</f>
        <v>50</v>
      </c>
      <c r="T309" s="168">
        <f>LARGE((N309,O309,P309,Q309,R309),2)</f>
        <v>50</v>
      </c>
      <c r="U309" s="169">
        <f>LARGE((N309,O309,P309,Q309,R309),3)</f>
        <v>45</v>
      </c>
      <c r="V309" s="169">
        <f t="shared" si="9"/>
        <v>145</v>
      </c>
      <c r="W309" s="187"/>
    </row>
    <row r="310" spans="1:23" s="160" customFormat="1" x14ac:dyDescent="0.2">
      <c r="A310" s="187">
        <f t="shared" si="8"/>
        <v>11</v>
      </c>
      <c r="B310" s="206">
        <v>2</v>
      </c>
      <c r="C310" s="206">
        <v>2</v>
      </c>
      <c r="D310" s="168" t="s">
        <v>17649</v>
      </c>
      <c r="E310" s="168" t="s">
        <v>75</v>
      </c>
      <c r="F310" s="168" t="s">
        <v>1173</v>
      </c>
      <c r="G310" s="215">
        <v>39150</v>
      </c>
      <c r="H310" s="168">
        <v>11</v>
      </c>
      <c r="I310" s="168">
        <v>11</v>
      </c>
      <c r="J310" s="208" t="s">
        <v>2690</v>
      </c>
      <c r="K310" s="168" t="s">
        <v>564</v>
      </c>
      <c r="L310" s="208" t="s">
        <v>17650</v>
      </c>
      <c r="M310" s="168"/>
      <c r="N310" s="210">
        <v>45</v>
      </c>
      <c r="O310" s="211">
        <v>45</v>
      </c>
      <c r="P310" s="213"/>
      <c r="Q310" s="209">
        <v>50</v>
      </c>
      <c r="R310" s="212"/>
      <c r="S310" s="168">
        <f>LARGE((N310,O310,P310,Q310,R310),1)</f>
        <v>50</v>
      </c>
      <c r="T310" s="168">
        <f>LARGE((N310,O310,P310,Q310,R310),2)</f>
        <v>45</v>
      </c>
      <c r="U310" s="169">
        <f>LARGE((N310,O310,P310,Q310,R310),3)</f>
        <v>45</v>
      </c>
      <c r="V310" s="169">
        <f t="shared" si="9"/>
        <v>140</v>
      </c>
      <c r="W310" s="187"/>
    </row>
    <row r="311" spans="1:23" s="160" customFormat="1" x14ac:dyDescent="0.2">
      <c r="A311" s="187">
        <f t="shared" si="8"/>
        <v>11</v>
      </c>
      <c r="B311" s="206">
        <v>2</v>
      </c>
      <c r="C311" s="206">
        <v>3</v>
      </c>
      <c r="D311" s="168" t="s">
        <v>17620</v>
      </c>
      <c r="E311" s="168" t="s">
        <v>699</v>
      </c>
      <c r="F311" s="168" t="s">
        <v>345</v>
      </c>
      <c r="G311" s="215">
        <v>39642</v>
      </c>
      <c r="H311" s="168">
        <v>10</v>
      </c>
      <c r="I311" s="168">
        <v>11</v>
      </c>
      <c r="J311" s="208" t="s">
        <v>2923</v>
      </c>
      <c r="K311" s="168" t="s">
        <v>564</v>
      </c>
      <c r="L311" s="208" t="s">
        <v>565</v>
      </c>
      <c r="M311" s="168" t="s">
        <v>17622</v>
      </c>
      <c r="N311" s="210">
        <v>45</v>
      </c>
      <c r="O311" s="211">
        <v>45</v>
      </c>
      <c r="P311" s="213">
        <v>50</v>
      </c>
      <c r="Q311" s="209"/>
      <c r="R311" s="212"/>
      <c r="S311" s="168">
        <f>LARGE((N311,O311,P311,Q311,R311),1)</f>
        <v>50</v>
      </c>
      <c r="T311" s="168">
        <f>LARGE((N311,O311,P311,Q311,R311),2)</f>
        <v>45</v>
      </c>
      <c r="U311" s="169">
        <f>LARGE((N311,O311,P311,Q311,R311),3)</f>
        <v>45</v>
      </c>
      <c r="V311" s="169">
        <f t="shared" si="9"/>
        <v>140</v>
      </c>
      <c r="W311" s="187"/>
    </row>
    <row r="312" spans="1:23" s="160" customFormat="1" x14ac:dyDescent="0.2">
      <c r="A312" s="187">
        <f t="shared" si="8"/>
        <v>11</v>
      </c>
      <c r="B312" s="206">
        <v>3</v>
      </c>
      <c r="C312" s="206">
        <v>3</v>
      </c>
      <c r="D312" s="168" t="s">
        <v>19228</v>
      </c>
      <c r="E312" s="168" t="s">
        <v>532</v>
      </c>
      <c r="F312" s="168" t="s">
        <v>191</v>
      </c>
      <c r="G312" s="215">
        <v>39660</v>
      </c>
      <c r="H312" s="168">
        <v>11</v>
      </c>
      <c r="I312" s="168">
        <v>11</v>
      </c>
      <c r="J312" s="208" t="s">
        <v>1692</v>
      </c>
      <c r="K312" s="168" t="s">
        <v>564</v>
      </c>
      <c r="L312" s="208" t="s">
        <v>17626</v>
      </c>
      <c r="M312" s="168" t="s">
        <v>19231</v>
      </c>
      <c r="N312" s="210">
        <v>45</v>
      </c>
      <c r="O312" s="211">
        <v>45</v>
      </c>
      <c r="P312" s="213"/>
      <c r="Q312" s="209">
        <v>50</v>
      </c>
      <c r="R312" s="212"/>
      <c r="S312" s="168">
        <f>LARGE((N312,O312,P312,Q312,R312),1)</f>
        <v>50</v>
      </c>
      <c r="T312" s="168">
        <f>LARGE((N312,O312,P312,Q312,R312),2)</f>
        <v>45</v>
      </c>
      <c r="U312" s="169">
        <f>LARGE((N312,O312,P312,Q312,R312),3)</f>
        <v>45</v>
      </c>
      <c r="V312" s="169">
        <f t="shared" si="9"/>
        <v>140</v>
      </c>
      <c r="W312" s="187"/>
    </row>
    <row r="313" spans="1:23" s="160" customFormat="1" x14ac:dyDescent="0.2">
      <c r="A313" s="187">
        <f t="shared" si="8"/>
        <v>11</v>
      </c>
      <c r="B313" s="206">
        <v>1</v>
      </c>
      <c r="C313" s="206">
        <v>2</v>
      </c>
      <c r="D313" s="168" t="s">
        <v>6383</v>
      </c>
      <c r="E313" s="168" t="s">
        <v>4134</v>
      </c>
      <c r="F313" s="168" t="s">
        <v>1068</v>
      </c>
      <c r="G313" s="216">
        <v>39273</v>
      </c>
      <c r="H313" s="168">
        <v>11</v>
      </c>
      <c r="I313" s="168">
        <v>11</v>
      </c>
      <c r="J313" s="208" t="s">
        <v>6385</v>
      </c>
      <c r="K313" s="168" t="s">
        <v>60</v>
      </c>
      <c r="L313" s="208" t="s">
        <v>2201</v>
      </c>
      <c r="M313" s="168" t="s">
        <v>6386</v>
      </c>
      <c r="N313" s="210">
        <v>45</v>
      </c>
      <c r="O313" s="211">
        <v>45</v>
      </c>
      <c r="P313" s="213"/>
      <c r="Q313" s="209">
        <v>50</v>
      </c>
      <c r="R313" s="212"/>
      <c r="S313" s="168">
        <f>LARGE((N313,O313,P313,Q313,R313),1)</f>
        <v>50</v>
      </c>
      <c r="T313" s="168">
        <f>LARGE((N313,O313,P313,Q313,R313),2)</f>
        <v>45</v>
      </c>
      <c r="U313" s="169">
        <f>LARGE((N313,O313,P313,Q313,R313),3)</f>
        <v>45</v>
      </c>
      <c r="V313" s="169">
        <f t="shared" si="9"/>
        <v>140</v>
      </c>
      <c r="W313" s="187"/>
    </row>
    <row r="314" spans="1:23" s="160" customFormat="1" x14ac:dyDescent="0.2">
      <c r="A314" s="187">
        <f t="shared" si="8"/>
        <v>11</v>
      </c>
      <c r="B314" s="206">
        <v>2</v>
      </c>
      <c r="C314" s="206">
        <v>2</v>
      </c>
      <c r="D314" s="168" t="s">
        <v>10924</v>
      </c>
      <c r="E314" s="168" t="s">
        <v>380</v>
      </c>
      <c r="F314" s="168" t="s">
        <v>92</v>
      </c>
      <c r="G314" s="215">
        <v>39341</v>
      </c>
      <c r="H314" s="168">
        <v>11</v>
      </c>
      <c r="I314" s="168">
        <v>11</v>
      </c>
      <c r="J314" s="208" t="s">
        <v>10925</v>
      </c>
      <c r="K314" s="168" t="s">
        <v>683</v>
      </c>
      <c r="L314" s="208" t="s">
        <v>5244</v>
      </c>
      <c r="M314" s="168" t="s">
        <v>5262</v>
      </c>
      <c r="N314" s="210">
        <v>80</v>
      </c>
      <c r="O314" s="211"/>
      <c r="P314" s="213"/>
      <c r="Q314" s="209">
        <v>55</v>
      </c>
      <c r="R314" s="212">
        <v>44</v>
      </c>
      <c r="S314" s="168">
        <f>LARGE((N314,O314,P314,Q314,R314),1)</f>
        <v>80</v>
      </c>
      <c r="T314" s="168">
        <f>LARGE((N314,O314,P314,Q314,R314),2)</f>
        <v>55</v>
      </c>
      <c r="U314" s="169">
        <f>LARGE((N314,O314,P314,Q314,R314),3)</f>
        <v>44</v>
      </c>
      <c r="V314" s="169">
        <f t="shared" si="9"/>
        <v>179</v>
      </c>
      <c r="W314" s="187"/>
    </row>
    <row r="315" spans="1:23" s="160" customFormat="1" x14ac:dyDescent="0.2">
      <c r="A315" s="187">
        <f t="shared" si="8"/>
        <v>11</v>
      </c>
      <c r="B315" s="206">
        <v>2</v>
      </c>
      <c r="C315" s="206">
        <v>2</v>
      </c>
      <c r="D315" s="168" t="s">
        <v>2369</v>
      </c>
      <c r="E315" s="168" t="s">
        <v>113</v>
      </c>
      <c r="F315" s="168" t="s">
        <v>423</v>
      </c>
      <c r="G315" s="216">
        <v>39267</v>
      </c>
      <c r="H315" s="168">
        <v>11</v>
      </c>
      <c r="I315" s="168">
        <v>11</v>
      </c>
      <c r="J315" s="208" t="s">
        <v>2371</v>
      </c>
      <c r="K315" s="168" t="s">
        <v>60</v>
      </c>
      <c r="L315" s="208" t="s">
        <v>136</v>
      </c>
      <c r="M315" s="168" t="s">
        <v>2372</v>
      </c>
      <c r="N315" s="210">
        <v>50</v>
      </c>
      <c r="O315" s="211"/>
      <c r="P315" s="213"/>
      <c r="Q315" s="209">
        <v>65</v>
      </c>
      <c r="R315" s="212">
        <v>44</v>
      </c>
      <c r="S315" s="168">
        <f>LARGE((N315,O315,P315,Q315,R315),1)</f>
        <v>65</v>
      </c>
      <c r="T315" s="168">
        <f>LARGE((N315,O315,P315,Q315,R315),2)</f>
        <v>50</v>
      </c>
      <c r="U315" s="169">
        <f>LARGE((N315,O315,P315,Q315,R315),3)</f>
        <v>44</v>
      </c>
      <c r="V315" s="169">
        <f t="shared" si="9"/>
        <v>159</v>
      </c>
      <c r="W315" s="187"/>
    </row>
    <row r="316" spans="1:23" s="160" customFormat="1" ht="25.5" x14ac:dyDescent="0.2">
      <c r="A316" s="187">
        <f t="shared" si="8"/>
        <v>11</v>
      </c>
      <c r="B316" s="206">
        <v>2</v>
      </c>
      <c r="C316" s="206">
        <v>2</v>
      </c>
      <c r="D316" s="168" t="s">
        <v>3550</v>
      </c>
      <c r="E316" s="168" t="s">
        <v>248</v>
      </c>
      <c r="F316" s="168" t="s">
        <v>2911</v>
      </c>
      <c r="G316" s="216">
        <v>39534</v>
      </c>
      <c r="H316" s="168">
        <v>11</v>
      </c>
      <c r="I316" s="168">
        <v>11</v>
      </c>
      <c r="J316" s="208" t="s">
        <v>3551</v>
      </c>
      <c r="K316" s="168" t="s">
        <v>3148</v>
      </c>
      <c r="L316" s="208" t="s">
        <v>3553</v>
      </c>
      <c r="M316" s="168" t="s">
        <v>3554</v>
      </c>
      <c r="N316" s="210">
        <v>45</v>
      </c>
      <c r="O316" s="211"/>
      <c r="P316" s="213"/>
      <c r="Q316" s="209">
        <v>75</v>
      </c>
      <c r="R316" s="212">
        <v>41</v>
      </c>
      <c r="S316" s="168">
        <f>LARGE((N316,O316,P316,Q316,R316),1)</f>
        <v>75</v>
      </c>
      <c r="T316" s="168">
        <f>LARGE((N316,O316,P316,Q316,R316),2)</f>
        <v>45</v>
      </c>
      <c r="U316" s="169">
        <f>LARGE((N316,O316,P316,Q316,R316),3)</f>
        <v>41</v>
      </c>
      <c r="V316" s="169">
        <f t="shared" si="9"/>
        <v>161</v>
      </c>
      <c r="W316" s="187"/>
    </row>
    <row r="317" spans="1:23" s="160" customFormat="1" x14ac:dyDescent="0.2">
      <c r="A317" s="187">
        <f t="shared" si="8"/>
        <v>11</v>
      </c>
      <c r="B317" s="206">
        <v>3</v>
      </c>
      <c r="C317" s="206">
        <v>2</v>
      </c>
      <c r="D317" s="168" t="s">
        <v>18777</v>
      </c>
      <c r="E317" s="168" t="s">
        <v>362</v>
      </c>
      <c r="F317" s="168" t="s">
        <v>234</v>
      </c>
      <c r="G317" s="215">
        <v>39259</v>
      </c>
      <c r="H317" s="168">
        <v>11</v>
      </c>
      <c r="I317" s="168">
        <v>11</v>
      </c>
      <c r="J317" s="208" t="s">
        <v>18778</v>
      </c>
      <c r="K317" s="168" t="s">
        <v>683</v>
      </c>
      <c r="L317" s="208" t="s">
        <v>2209</v>
      </c>
      <c r="M317" s="168" t="s">
        <v>18779</v>
      </c>
      <c r="N317" s="210">
        <v>55</v>
      </c>
      <c r="O317" s="211"/>
      <c r="P317" s="213"/>
      <c r="Q317" s="209">
        <v>60</v>
      </c>
      <c r="R317" s="212">
        <v>41</v>
      </c>
      <c r="S317" s="168">
        <f>LARGE((N317,O317,P317,Q317,R317),1)</f>
        <v>60</v>
      </c>
      <c r="T317" s="168">
        <f>LARGE((N317,O317,P317,Q317,R317),2)</f>
        <v>55</v>
      </c>
      <c r="U317" s="169">
        <f>LARGE((N317,O317,P317,Q317,R317),3)</f>
        <v>41</v>
      </c>
      <c r="V317" s="169">
        <f t="shared" si="9"/>
        <v>156</v>
      </c>
      <c r="W317" s="187"/>
    </row>
    <row r="318" spans="1:23" s="160" customFormat="1" x14ac:dyDescent="0.2">
      <c r="A318" s="187">
        <f t="shared" si="8"/>
        <v>11</v>
      </c>
      <c r="B318" s="206">
        <v>2</v>
      </c>
      <c r="C318" s="206">
        <v>1</v>
      </c>
      <c r="D318" s="168" t="s">
        <v>16599</v>
      </c>
      <c r="E318" s="168" t="s">
        <v>6602</v>
      </c>
      <c r="F318" s="168" t="s">
        <v>951</v>
      </c>
      <c r="G318" s="215">
        <v>39411</v>
      </c>
      <c r="H318" s="168">
        <v>11</v>
      </c>
      <c r="I318" s="168">
        <v>11</v>
      </c>
      <c r="J318" s="208" t="s">
        <v>16600</v>
      </c>
      <c r="K318" s="168" t="s">
        <v>683</v>
      </c>
      <c r="L318" s="208" t="s">
        <v>2170</v>
      </c>
      <c r="M318" s="168" t="s">
        <v>12945</v>
      </c>
      <c r="N318" s="210">
        <v>55</v>
      </c>
      <c r="O318" s="211"/>
      <c r="P318" s="213"/>
      <c r="Q318" s="209">
        <v>55</v>
      </c>
      <c r="R318" s="212">
        <v>41</v>
      </c>
      <c r="S318" s="168">
        <f>LARGE((N318,O318,P318,Q318,R318),1)</f>
        <v>55</v>
      </c>
      <c r="T318" s="168">
        <f>LARGE((N318,O318,P318,Q318,R318),2)</f>
        <v>55</v>
      </c>
      <c r="U318" s="169">
        <f>LARGE((N318,O318,P318,Q318,R318),3)</f>
        <v>41</v>
      </c>
      <c r="V318" s="169">
        <f t="shared" si="9"/>
        <v>151</v>
      </c>
      <c r="W318" s="187"/>
    </row>
    <row r="319" spans="1:23" s="160" customFormat="1" x14ac:dyDescent="0.2">
      <c r="A319" s="187">
        <f t="shared" si="8"/>
        <v>11</v>
      </c>
      <c r="B319" s="206">
        <v>1</v>
      </c>
      <c r="C319" s="206">
        <v>2</v>
      </c>
      <c r="D319" s="168" t="s">
        <v>10746</v>
      </c>
      <c r="E319" s="168" t="s">
        <v>1435</v>
      </c>
      <c r="F319" s="168" t="s">
        <v>1079</v>
      </c>
      <c r="G319" s="215">
        <v>39261</v>
      </c>
      <c r="H319" s="168">
        <v>11</v>
      </c>
      <c r="I319" s="168">
        <v>11</v>
      </c>
      <c r="J319" s="208" t="s">
        <v>2115</v>
      </c>
      <c r="K319" s="168" t="s">
        <v>60</v>
      </c>
      <c r="L319" s="208" t="s">
        <v>106</v>
      </c>
      <c r="M319" s="168"/>
      <c r="N319" s="210">
        <v>45</v>
      </c>
      <c r="O319" s="211"/>
      <c r="P319" s="213"/>
      <c r="Q319" s="209">
        <v>85</v>
      </c>
      <c r="R319" s="212">
        <v>39</v>
      </c>
      <c r="S319" s="168">
        <f>LARGE((N319,O319,P319,Q319,R319),1)</f>
        <v>85</v>
      </c>
      <c r="T319" s="168">
        <f>LARGE((N319,O319,P319,Q319,R319),2)</f>
        <v>45</v>
      </c>
      <c r="U319" s="169">
        <f>LARGE((N319,O319,P319,Q319,R319),3)</f>
        <v>39</v>
      </c>
      <c r="V319" s="169">
        <f t="shared" si="9"/>
        <v>169</v>
      </c>
      <c r="W319" s="187"/>
    </row>
    <row r="320" spans="1:23" s="160" customFormat="1" ht="25.5" x14ac:dyDescent="0.2">
      <c r="A320" s="187">
        <f t="shared" si="8"/>
        <v>11</v>
      </c>
      <c r="B320" s="206">
        <v>1</v>
      </c>
      <c r="C320" s="206">
        <v>1</v>
      </c>
      <c r="D320" s="168" t="s">
        <v>1003</v>
      </c>
      <c r="E320" s="168" t="s">
        <v>1004</v>
      </c>
      <c r="F320" s="168" t="s">
        <v>1005</v>
      </c>
      <c r="G320" s="216">
        <v>39406</v>
      </c>
      <c r="H320" s="168">
        <v>11</v>
      </c>
      <c r="I320" s="168">
        <v>11</v>
      </c>
      <c r="J320" s="208" t="s">
        <v>1007</v>
      </c>
      <c r="K320" s="168" t="s">
        <v>98</v>
      </c>
      <c r="L320" s="208" t="s">
        <v>1009</v>
      </c>
      <c r="M320" s="168" t="s">
        <v>1010</v>
      </c>
      <c r="N320" s="210">
        <v>50</v>
      </c>
      <c r="O320" s="211"/>
      <c r="P320" s="213"/>
      <c r="Q320" s="209">
        <v>70</v>
      </c>
      <c r="R320" s="212">
        <v>38</v>
      </c>
      <c r="S320" s="168">
        <f>LARGE((N320,O320,P320,Q320,R320),1)</f>
        <v>70</v>
      </c>
      <c r="T320" s="168">
        <f>LARGE((N320,O320,P320,Q320,R320),2)</f>
        <v>50</v>
      </c>
      <c r="U320" s="169">
        <f>LARGE((N320,O320,P320,Q320,R320),3)</f>
        <v>38</v>
      </c>
      <c r="V320" s="169">
        <f t="shared" si="9"/>
        <v>158</v>
      </c>
      <c r="W320" s="187"/>
    </row>
    <row r="321" spans="1:23" s="160" customFormat="1" ht="25.5" x14ac:dyDescent="0.2">
      <c r="A321" s="187">
        <f t="shared" si="8"/>
        <v>11</v>
      </c>
      <c r="B321" s="206">
        <v>2</v>
      </c>
      <c r="C321" s="206">
        <v>3</v>
      </c>
      <c r="D321" s="168" t="s">
        <v>2320</v>
      </c>
      <c r="E321" s="168" t="s">
        <v>2321</v>
      </c>
      <c r="F321" s="168" t="s">
        <v>2322</v>
      </c>
      <c r="G321" s="216">
        <v>39388</v>
      </c>
      <c r="H321" s="168">
        <v>11</v>
      </c>
      <c r="I321" s="168">
        <v>11</v>
      </c>
      <c r="J321" s="208" t="s">
        <v>2324</v>
      </c>
      <c r="K321" s="168" t="s">
        <v>1604</v>
      </c>
      <c r="L321" s="208" t="s">
        <v>2307</v>
      </c>
      <c r="M321" s="168"/>
      <c r="N321" s="210">
        <v>80</v>
      </c>
      <c r="O321" s="211"/>
      <c r="P321" s="213"/>
      <c r="Q321" s="209">
        <v>75</v>
      </c>
      <c r="R321" s="212">
        <v>37</v>
      </c>
      <c r="S321" s="168">
        <f>LARGE((N321,O321,P321,Q321,R321),1)</f>
        <v>80</v>
      </c>
      <c r="T321" s="168">
        <f>LARGE((N321,O321,P321,Q321,R321),2)</f>
        <v>75</v>
      </c>
      <c r="U321" s="169">
        <f>LARGE((N321,O321,P321,Q321,R321),3)</f>
        <v>37</v>
      </c>
      <c r="V321" s="169">
        <f t="shared" si="9"/>
        <v>192</v>
      </c>
      <c r="W321" s="187"/>
    </row>
    <row r="322" spans="1:23" s="160" customFormat="1" x14ac:dyDescent="0.2">
      <c r="A322" s="187">
        <f t="shared" ref="A322:A366" si="10">I322</f>
        <v>11</v>
      </c>
      <c r="B322" s="206">
        <v>2</v>
      </c>
      <c r="C322" s="206">
        <v>3</v>
      </c>
      <c r="D322" s="168" t="s">
        <v>12676</v>
      </c>
      <c r="E322" s="168" t="s">
        <v>248</v>
      </c>
      <c r="F322" s="168" t="s">
        <v>70</v>
      </c>
      <c r="G322" s="215">
        <v>39205</v>
      </c>
      <c r="H322" s="168">
        <v>11</v>
      </c>
      <c r="I322" s="168">
        <v>11</v>
      </c>
      <c r="J322" s="208" t="s">
        <v>12677</v>
      </c>
      <c r="K322" s="168" t="s">
        <v>60</v>
      </c>
      <c r="L322" s="208" t="s">
        <v>62</v>
      </c>
      <c r="M322" s="168" t="s">
        <v>2271</v>
      </c>
      <c r="N322" s="210">
        <v>55</v>
      </c>
      <c r="O322" s="211"/>
      <c r="P322" s="213"/>
      <c r="Q322" s="209">
        <v>50</v>
      </c>
      <c r="R322" s="212">
        <v>37</v>
      </c>
      <c r="S322" s="168">
        <f>LARGE((N322,O322,P322,Q322,R322),1)</f>
        <v>55</v>
      </c>
      <c r="T322" s="168">
        <f>LARGE((N322,O322,P322,Q322,R322),2)</f>
        <v>50</v>
      </c>
      <c r="U322" s="169">
        <f>LARGE((N322,O322,P322,Q322,R322),3)</f>
        <v>37</v>
      </c>
      <c r="V322" s="169">
        <f t="shared" ref="V322:V336" si="11">SUM(S322,T322,U322)</f>
        <v>142</v>
      </c>
      <c r="W322" s="187"/>
    </row>
    <row r="323" spans="1:23" s="160" customFormat="1" x14ac:dyDescent="0.2">
      <c r="A323" s="187">
        <f t="shared" si="10"/>
        <v>11</v>
      </c>
      <c r="B323" s="206">
        <v>2</v>
      </c>
      <c r="C323" s="206">
        <v>2</v>
      </c>
      <c r="D323" s="168" t="s">
        <v>5264</v>
      </c>
      <c r="E323" s="168" t="s">
        <v>1004</v>
      </c>
      <c r="F323" s="168" t="s">
        <v>500</v>
      </c>
      <c r="G323" s="216">
        <v>39401</v>
      </c>
      <c r="H323" s="168">
        <v>11</v>
      </c>
      <c r="I323" s="168">
        <v>11</v>
      </c>
      <c r="J323" s="208" t="s">
        <v>5265</v>
      </c>
      <c r="K323" s="168" t="s">
        <v>473</v>
      </c>
      <c r="L323" s="208" t="s">
        <v>5267</v>
      </c>
      <c r="M323" s="168" t="s">
        <v>5268</v>
      </c>
      <c r="N323" s="210">
        <v>50</v>
      </c>
      <c r="O323" s="211"/>
      <c r="P323" s="213">
        <v>70</v>
      </c>
      <c r="Q323" s="209"/>
      <c r="R323" s="212">
        <v>36</v>
      </c>
      <c r="S323" s="168">
        <f>LARGE((N323,O323,P323,Q323,R323),1)</f>
        <v>70</v>
      </c>
      <c r="T323" s="168">
        <f>LARGE((N323,O323,P323,Q323,R323),2)</f>
        <v>50</v>
      </c>
      <c r="U323" s="169">
        <f>LARGE((N323,O323,P323,Q323,R323),3)</f>
        <v>36</v>
      </c>
      <c r="V323" s="169">
        <f t="shared" si="11"/>
        <v>156</v>
      </c>
      <c r="W323" s="187"/>
    </row>
    <row r="324" spans="1:23" s="160" customFormat="1" x14ac:dyDescent="0.2">
      <c r="A324" s="187">
        <f t="shared" si="10"/>
        <v>11</v>
      </c>
      <c r="B324" s="206">
        <v>1</v>
      </c>
      <c r="C324" s="206">
        <v>2</v>
      </c>
      <c r="D324" s="168" t="s">
        <v>2858</v>
      </c>
      <c r="E324" s="168" t="s">
        <v>1717</v>
      </c>
      <c r="F324" s="168" t="s">
        <v>633</v>
      </c>
      <c r="G324" s="215">
        <v>39350</v>
      </c>
      <c r="H324" s="168">
        <v>11</v>
      </c>
      <c r="I324" s="168">
        <v>11</v>
      </c>
      <c r="J324" s="208" t="s">
        <v>17832</v>
      </c>
      <c r="K324" s="168" t="s">
        <v>226</v>
      </c>
      <c r="L324" s="208" t="s">
        <v>4917</v>
      </c>
      <c r="M324" s="168"/>
      <c r="N324" s="210">
        <v>60</v>
      </c>
      <c r="O324" s="211"/>
      <c r="P324" s="213"/>
      <c r="Q324" s="209">
        <v>85</v>
      </c>
      <c r="R324" s="212">
        <v>34</v>
      </c>
      <c r="S324" s="168">
        <f>LARGE((N324,O324,P324,Q324,R324),1)</f>
        <v>85</v>
      </c>
      <c r="T324" s="168">
        <f>LARGE((N324,O324,P324,Q324,R324),2)</f>
        <v>60</v>
      </c>
      <c r="U324" s="169">
        <f>LARGE((N324,O324,P324,Q324,R324),3)</f>
        <v>34</v>
      </c>
      <c r="V324" s="169">
        <f t="shared" si="11"/>
        <v>179</v>
      </c>
      <c r="W324" s="187"/>
    </row>
    <row r="325" spans="1:23" s="160" customFormat="1" x14ac:dyDescent="0.2">
      <c r="A325" s="187">
        <f t="shared" si="10"/>
        <v>11</v>
      </c>
      <c r="B325" s="206">
        <v>2</v>
      </c>
      <c r="C325" s="206">
        <v>1</v>
      </c>
      <c r="D325" s="168" t="s">
        <v>4118</v>
      </c>
      <c r="E325" s="168" t="s">
        <v>545</v>
      </c>
      <c r="F325" s="168" t="s">
        <v>661</v>
      </c>
      <c r="G325" s="216">
        <v>39405</v>
      </c>
      <c r="H325" s="168">
        <v>11</v>
      </c>
      <c r="I325" s="168">
        <v>11</v>
      </c>
      <c r="J325" s="208" t="s">
        <v>4923</v>
      </c>
      <c r="K325" s="168" t="s">
        <v>60</v>
      </c>
      <c r="L325" s="208" t="s">
        <v>65</v>
      </c>
      <c r="M325" s="168"/>
      <c r="N325" s="210">
        <v>50</v>
      </c>
      <c r="O325" s="211"/>
      <c r="P325" s="213"/>
      <c r="Q325" s="209">
        <v>60</v>
      </c>
      <c r="R325" s="212">
        <v>32</v>
      </c>
      <c r="S325" s="168">
        <f>LARGE((N325,O325,P325,Q325,R325),1)</f>
        <v>60</v>
      </c>
      <c r="T325" s="168">
        <f>LARGE((N325,O325,P325,Q325,R325),2)</f>
        <v>50</v>
      </c>
      <c r="U325" s="169">
        <f>LARGE((N325,O325,P325,Q325,R325),3)</f>
        <v>32</v>
      </c>
      <c r="V325" s="169">
        <f t="shared" si="11"/>
        <v>142</v>
      </c>
      <c r="W325" s="187"/>
    </row>
    <row r="326" spans="1:23" s="160" customFormat="1" x14ac:dyDescent="0.2">
      <c r="A326" s="187">
        <f t="shared" si="10"/>
        <v>11</v>
      </c>
      <c r="B326" s="206">
        <v>1</v>
      </c>
      <c r="C326" s="206">
        <v>3</v>
      </c>
      <c r="D326" s="168" t="s">
        <v>2167</v>
      </c>
      <c r="E326" s="168" t="s">
        <v>127</v>
      </c>
      <c r="F326" s="168" t="s">
        <v>76</v>
      </c>
      <c r="G326" s="216">
        <v>39433</v>
      </c>
      <c r="H326" s="168">
        <v>11</v>
      </c>
      <c r="I326" s="168">
        <v>11</v>
      </c>
      <c r="J326" s="208" t="s">
        <v>2168</v>
      </c>
      <c r="K326" s="168" t="s">
        <v>683</v>
      </c>
      <c r="L326" s="208" t="s">
        <v>2169</v>
      </c>
      <c r="M326" s="168" t="s">
        <v>63</v>
      </c>
      <c r="N326" s="210">
        <v>50</v>
      </c>
      <c r="O326" s="211"/>
      <c r="P326" s="213"/>
      <c r="Q326" s="209">
        <v>55</v>
      </c>
      <c r="R326" s="212">
        <v>25</v>
      </c>
      <c r="S326" s="168">
        <f>LARGE((N326,O326,P326,Q326,R326),1)</f>
        <v>55</v>
      </c>
      <c r="T326" s="168">
        <f>LARGE((N326,O326,P326,Q326,R326),2)</f>
        <v>50</v>
      </c>
      <c r="U326" s="169">
        <f>LARGE((N326,O326,P326,Q326,R326),3)</f>
        <v>25</v>
      </c>
      <c r="V326" s="169">
        <f t="shared" si="11"/>
        <v>130</v>
      </c>
      <c r="W326" s="187"/>
    </row>
    <row r="327" spans="1:23" s="160" customFormat="1" x14ac:dyDescent="0.2">
      <c r="A327" s="187">
        <f t="shared" si="10"/>
        <v>11</v>
      </c>
      <c r="B327" s="206">
        <v>2</v>
      </c>
      <c r="C327" s="206">
        <v>3</v>
      </c>
      <c r="D327" s="168" t="s">
        <v>409</v>
      </c>
      <c r="E327" s="168" t="s">
        <v>190</v>
      </c>
      <c r="F327" s="168" t="s">
        <v>951</v>
      </c>
      <c r="G327" s="215">
        <v>39274</v>
      </c>
      <c r="H327" s="168">
        <v>11</v>
      </c>
      <c r="I327" s="168">
        <v>11</v>
      </c>
      <c r="J327" s="208" t="s">
        <v>12952</v>
      </c>
      <c r="K327" s="168" t="s">
        <v>60</v>
      </c>
      <c r="L327" s="208" t="s">
        <v>150</v>
      </c>
      <c r="M327" s="168" t="s">
        <v>63</v>
      </c>
      <c r="N327" s="210">
        <v>55</v>
      </c>
      <c r="O327" s="211">
        <v>75</v>
      </c>
      <c r="P327" s="213"/>
      <c r="Q327" s="209"/>
      <c r="R327" s="212">
        <v>22</v>
      </c>
      <c r="S327" s="168">
        <f>LARGE((N327,O327,P327,Q327,R327),1)</f>
        <v>75</v>
      </c>
      <c r="T327" s="168">
        <f>LARGE((N327,O327,P327,Q327,R327),2)</f>
        <v>55</v>
      </c>
      <c r="U327" s="169">
        <f>LARGE((N327,O327,P327,Q327,R327),3)</f>
        <v>22</v>
      </c>
      <c r="V327" s="169">
        <f t="shared" si="11"/>
        <v>152</v>
      </c>
      <c r="W327" s="187"/>
    </row>
    <row r="328" spans="1:23" s="160" customFormat="1" x14ac:dyDescent="0.2">
      <c r="A328" s="187">
        <f t="shared" si="10"/>
        <v>11</v>
      </c>
      <c r="B328" s="206">
        <v>1</v>
      </c>
      <c r="C328" s="206">
        <v>2</v>
      </c>
      <c r="D328" s="168" t="s">
        <v>18459</v>
      </c>
      <c r="E328" s="168" t="s">
        <v>56</v>
      </c>
      <c r="F328" s="168" t="s">
        <v>335</v>
      </c>
      <c r="G328" s="215">
        <v>39205</v>
      </c>
      <c r="H328" s="168">
        <v>11</v>
      </c>
      <c r="I328" s="168">
        <v>11</v>
      </c>
      <c r="J328" s="208" t="s">
        <v>18461</v>
      </c>
      <c r="K328" s="168" t="s">
        <v>4627</v>
      </c>
      <c r="L328" s="208" t="s">
        <v>5315</v>
      </c>
      <c r="M328" s="168"/>
      <c r="N328" s="210">
        <v>45</v>
      </c>
      <c r="O328" s="211"/>
      <c r="P328" s="213"/>
      <c r="Q328" s="209">
        <v>55</v>
      </c>
      <c r="R328" s="212">
        <v>22</v>
      </c>
      <c r="S328" s="168">
        <f>LARGE((N328,O328,P328,Q328,R328),1)</f>
        <v>55</v>
      </c>
      <c r="T328" s="168">
        <f>LARGE((N328,O328,P328,Q328,R328),2)</f>
        <v>45</v>
      </c>
      <c r="U328" s="169">
        <f>LARGE((N328,O328,P328,Q328,R328),3)</f>
        <v>22</v>
      </c>
      <c r="V328" s="169">
        <f t="shared" si="11"/>
        <v>122</v>
      </c>
      <c r="W328" s="187"/>
    </row>
    <row r="329" spans="1:23" s="160" customFormat="1" x14ac:dyDescent="0.2">
      <c r="A329" s="187">
        <f t="shared" si="10"/>
        <v>11</v>
      </c>
      <c r="B329" s="206">
        <v>3</v>
      </c>
      <c r="C329" s="206">
        <v>3</v>
      </c>
      <c r="D329" s="168" t="s">
        <v>956</v>
      </c>
      <c r="E329" s="168" t="s">
        <v>904</v>
      </c>
      <c r="F329" s="168" t="s">
        <v>905</v>
      </c>
      <c r="G329" s="216">
        <v>39470</v>
      </c>
      <c r="H329" s="168">
        <v>11</v>
      </c>
      <c r="I329" s="168">
        <v>11</v>
      </c>
      <c r="J329" s="208" t="s">
        <v>8309</v>
      </c>
      <c r="K329" s="168" t="s">
        <v>683</v>
      </c>
      <c r="L329" s="208" t="s">
        <v>823</v>
      </c>
      <c r="M329" s="168"/>
      <c r="N329" s="210">
        <v>50</v>
      </c>
      <c r="O329" s="211"/>
      <c r="P329" s="213"/>
      <c r="Q329" s="209">
        <v>50</v>
      </c>
      <c r="R329" s="212">
        <v>19</v>
      </c>
      <c r="S329" s="168">
        <f>LARGE((N329,O329,P329,Q329,R329),1)</f>
        <v>50</v>
      </c>
      <c r="T329" s="168">
        <f>LARGE((N329,O329,P329,Q329,R329),2)</f>
        <v>50</v>
      </c>
      <c r="U329" s="169">
        <f>LARGE((N329,O329,P329,Q329,R329),3)</f>
        <v>19</v>
      </c>
      <c r="V329" s="169">
        <f t="shared" si="11"/>
        <v>119</v>
      </c>
      <c r="W329" s="187"/>
    </row>
    <row r="330" spans="1:23" s="160" customFormat="1" x14ac:dyDescent="0.2">
      <c r="A330" s="187">
        <f t="shared" si="10"/>
        <v>11</v>
      </c>
      <c r="B330" s="206">
        <v>1</v>
      </c>
      <c r="C330" s="206">
        <v>3</v>
      </c>
      <c r="D330" s="168" t="s">
        <v>2447</v>
      </c>
      <c r="E330" s="168" t="s">
        <v>1614</v>
      </c>
      <c r="F330" s="168" t="s">
        <v>2448</v>
      </c>
      <c r="G330" s="216">
        <v>39386</v>
      </c>
      <c r="H330" s="168">
        <v>11</v>
      </c>
      <c r="I330" s="168">
        <v>11</v>
      </c>
      <c r="J330" s="208" t="s">
        <v>1210</v>
      </c>
      <c r="K330" s="168" t="s">
        <v>558</v>
      </c>
      <c r="L330" s="208" t="s">
        <v>2450</v>
      </c>
      <c r="M330" s="168" t="s">
        <v>2451</v>
      </c>
      <c r="N330" s="210">
        <v>45</v>
      </c>
      <c r="O330" s="211">
        <v>65</v>
      </c>
      <c r="P330" s="213"/>
      <c r="Q330" s="209"/>
      <c r="R330" s="212">
        <v>10</v>
      </c>
      <c r="S330" s="168">
        <f>LARGE((N330,O330,P330,Q330,R330),1)</f>
        <v>65</v>
      </c>
      <c r="T330" s="168">
        <f>LARGE((N330,O330,P330,Q330,R330),2)</f>
        <v>45</v>
      </c>
      <c r="U330" s="169">
        <f>LARGE((N330,O330,P330,Q330,R330),3)</f>
        <v>10</v>
      </c>
      <c r="V330" s="169">
        <f t="shared" si="11"/>
        <v>120</v>
      </c>
      <c r="W330" s="187"/>
    </row>
    <row r="331" spans="1:23" s="160" customFormat="1" ht="25.5" x14ac:dyDescent="0.2">
      <c r="A331" s="187">
        <f t="shared" si="10"/>
        <v>11</v>
      </c>
      <c r="B331" s="206">
        <v>3</v>
      </c>
      <c r="C331" s="206">
        <v>3</v>
      </c>
      <c r="D331" s="168" t="s">
        <v>3203</v>
      </c>
      <c r="E331" s="168" t="s">
        <v>3204</v>
      </c>
      <c r="F331" s="168" t="s">
        <v>700</v>
      </c>
      <c r="G331" s="216">
        <v>39133</v>
      </c>
      <c r="H331" s="168">
        <v>11</v>
      </c>
      <c r="I331" s="168">
        <v>11</v>
      </c>
      <c r="J331" s="208" t="s">
        <v>3205</v>
      </c>
      <c r="K331" s="168" t="s">
        <v>60</v>
      </c>
      <c r="L331" s="208" t="s">
        <v>3206</v>
      </c>
      <c r="M331" s="168" t="s">
        <v>3207</v>
      </c>
      <c r="N331" s="210">
        <v>45</v>
      </c>
      <c r="O331" s="211"/>
      <c r="P331" s="213"/>
      <c r="Q331" s="209">
        <v>50</v>
      </c>
      <c r="R331" s="212">
        <v>0</v>
      </c>
      <c r="S331" s="168">
        <f>LARGE((N331,O331,P331,Q331,R331),1)</f>
        <v>50</v>
      </c>
      <c r="T331" s="168">
        <f>LARGE((N331,O331,P331,Q331,R331),2)</f>
        <v>45</v>
      </c>
      <c r="U331" s="169">
        <f>LARGE((N331,O331,P331,Q331,R331),3)</f>
        <v>0</v>
      </c>
      <c r="V331" s="169">
        <f t="shared" si="11"/>
        <v>95</v>
      </c>
      <c r="W331" s="187"/>
    </row>
    <row r="332" spans="1:23" s="160" customFormat="1" x14ac:dyDescent="0.2">
      <c r="A332" s="187">
        <f t="shared" si="10"/>
        <v>11</v>
      </c>
      <c r="B332" s="206">
        <v>2</v>
      </c>
      <c r="C332" s="206">
        <v>3</v>
      </c>
      <c r="D332" s="168" t="s">
        <v>2569</v>
      </c>
      <c r="E332" s="168" t="s">
        <v>710</v>
      </c>
      <c r="F332" s="168" t="s">
        <v>700</v>
      </c>
      <c r="G332" s="216">
        <v>39375</v>
      </c>
      <c r="H332" s="168">
        <v>11</v>
      </c>
      <c r="I332" s="168">
        <v>11</v>
      </c>
      <c r="J332" s="208" t="s">
        <v>2570</v>
      </c>
      <c r="K332" s="168" t="s">
        <v>60</v>
      </c>
      <c r="L332" s="208" t="s">
        <v>2571</v>
      </c>
      <c r="M332" s="168"/>
      <c r="N332" s="210">
        <v>45</v>
      </c>
      <c r="O332" s="211">
        <v>45</v>
      </c>
      <c r="P332" s="213"/>
      <c r="Q332" s="209"/>
      <c r="R332" s="212">
        <v>0</v>
      </c>
      <c r="S332" s="168">
        <f>LARGE((N332,O332,P332,Q332,R332),1)</f>
        <v>45</v>
      </c>
      <c r="T332" s="168">
        <f>LARGE((N332,O332,P332,Q332,R332),2)</f>
        <v>45</v>
      </c>
      <c r="U332" s="169">
        <f>LARGE((N332,O332,P332,Q332,R332),3)</f>
        <v>0</v>
      </c>
      <c r="V332" s="169">
        <f t="shared" si="11"/>
        <v>90</v>
      </c>
      <c r="W332" s="187"/>
    </row>
    <row r="333" spans="1:23" s="160" customFormat="1" x14ac:dyDescent="0.2">
      <c r="A333" s="187">
        <f t="shared" si="10"/>
        <v>11</v>
      </c>
      <c r="B333" s="206">
        <v>3</v>
      </c>
      <c r="C333" s="206">
        <v>3</v>
      </c>
      <c r="D333" s="168" t="s">
        <v>17096</v>
      </c>
      <c r="E333" s="168" t="s">
        <v>14960</v>
      </c>
      <c r="F333" s="168" t="s">
        <v>17097</v>
      </c>
      <c r="G333" s="215">
        <v>39329</v>
      </c>
      <c r="H333" s="168">
        <v>11</v>
      </c>
      <c r="I333" s="168">
        <v>11</v>
      </c>
      <c r="J333" s="208" t="s">
        <v>16942</v>
      </c>
      <c r="K333" s="168" t="s">
        <v>2833</v>
      </c>
      <c r="L333" s="208" t="s">
        <v>5767</v>
      </c>
      <c r="M333" s="168"/>
      <c r="N333" s="210">
        <v>45</v>
      </c>
      <c r="O333" s="211">
        <v>45</v>
      </c>
      <c r="P333" s="213"/>
      <c r="Q333" s="209"/>
      <c r="R333" s="212"/>
      <c r="S333" s="168">
        <f>LARGE((N333,O333,P333,Q333,R333),1)</f>
        <v>45</v>
      </c>
      <c r="T333" s="168">
        <f>LARGE((N333,O333,P333,Q333,R333),2)</f>
        <v>45</v>
      </c>
      <c r="U333" s="169">
        <v>0</v>
      </c>
      <c r="V333" s="169">
        <f t="shared" si="11"/>
        <v>90</v>
      </c>
      <c r="W333" s="187"/>
    </row>
    <row r="334" spans="1:23" s="160" customFormat="1" x14ac:dyDescent="0.2">
      <c r="A334" s="187">
        <f t="shared" si="10"/>
        <v>11</v>
      </c>
      <c r="B334" s="206">
        <v>3</v>
      </c>
      <c r="C334" s="206">
        <v>2</v>
      </c>
      <c r="D334" s="168" t="s">
        <v>17796</v>
      </c>
      <c r="E334" s="168" t="s">
        <v>843</v>
      </c>
      <c r="F334" s="168" t="s">
        <v>1005</v>
      </c>
      <c r="G334" s="215">
        <v>39271</v>
      </c>
      <c r="H334" s="168">
        <v>11</v>
      </c>
      <c r="I334" s="168">
        <v>11</v>
      </c>
      <c r="J334" s="208" t="s">
        <v>2050</v>
      </c>
      <c r="K334" s="168" t="s">
        <v>564</v>
      </c>
      <c r="L334" s="208" t="s">
        <v>17626</v>
      </c>
      <c r="M334" s="168" t="s">
        <v>63</v>
      </c>
      <c r="N334" s="210"/>
      <c r="O334" s="211">
        <v>45</v>
      </c>
      <c r="P334" s="213"/>
      <c r="Q334" s="209"/>
      <c r="R334" s="212"/>
      <c r="S334" s="168">
        <f>LARGE((N334,O334,P334,Q334,R334),1)</f>
        <v>45</v>
      </c>
      <c r="T334" s="168">
        <v>0</v>
      </c>
      <c r="U334" s="169">
        <v>0</v>
      </c>
      <c r="V334" s="169">
        <f t="shared" si="11"/>
        <v>45</v>
      </c>
      <c r="W334" s="187"/>
    </row>
    <row r="335" spans="1:23" s="160" customFormat="1" ht="25.5" x14ac:dyDescent="0.2">
      <c r="A335" s="187">
        <f t="shared" si="10"/>
        <v>11</v>
      </c>
      <c r="B335" s="206">
        <v>2</v>
      </c>
      <c r="C335" s="206">
        <v>2</v>
      </c>
      <c r="D335" s="168" t="s">
        <v>1589</v>
      </c>
      <c r="E335" s="168" t="s">
        <v>352</v>
      </c>
      <c r="F335" s="168" t="s">
        <v>141</v>
      </c>
      <c r="G335" s="215">
        <v>39241</v>
      </c>
      <c r="H335" s="168">
        <v>11</v>
      </c>
      <c r="I335" s="168">
        <v>11</v>
      </c>
      <c r="J335" s="208" t="s">
        <v>11388</v>
      </c>
      <c r="K335" s="168" t="s">
        <v>60</v>
      </c>
      <c r="L335" s="208" t="s">
        <v>11389</v>
      </c>
      <c r="M335" s="168" t="s">
        <v>11390</v>
      </c>
      <c r="N335" s="210">
        <v>30</v>
      </c>
      <c r="O335" s="211"/>
      <c r="P335" s="213"/>
      <c r="Q335" s="209"/>
      <c r="R335" s="212"/>
      <c r="S335" s="168">
        <f>LARGE((N335,O335,P335,Q335,R335),1)</f>
        <v>30</v>
      </c>
      <c r="T335" s="168">
        <v>0</v>
      </c>
      <c r="U335" s="169">
        <v>0</v>
      </c>
      <c r="V335" s="169">
        <f t="shared" si="11"/>
        <v>30</v>
      </c>
      <c r="W335" s="187"/>
    </row>
    <row r="336" spans="1:23" s="160" customFormat="1" x14ac:dyDescent="0.2">
      <c r="A336" s="187">
        <f t="shared" si="10"/>
        <v>11</v>
      </c>
      <c r="B336" s="206">
        <v>1</v>
      </c>
      <c r="C336" s="206">
        <v>3</v>
      </c>
      <c r="D336" s="168" t="s">
        <v>1916</v>
      </c>
      <c r="E336" s="168" t="s">
        <v>305</v>
      </c>
      <c r="F336" s="168" t="s">
        <v>234</v>
      </c>
      <c r="G336" s="216">
        <v>39225</v>
      </c>
      <c r="H336" s="168">
        <v>11</v>
      </c>
      <c r="I336" s="168">
        <v>11</v>
      </c>
      <c r="J336" s="208" t="s">
        <v>175</v>
      </c>
      <c r="K336" s="168" t="s">
        <v>60</v>
      </c>
      <c r="L336" s="208" t="s">
        <v>150</v>
      </c>
      <c r="M336" s="168"/>
      <c r="N336" s="210"/>
      <c r="O336" s="211"/>
      <c r="P336" s="213"/>
      <c r="Q336" s="209"/>
      <c r="R336" s="212">
        <v>17</v>
      </c>
      <c r="S336" s="168">
        <f>LARGE((N336,O336,P336,Q336,R336),1)</f>
        <v>17</v>
      </c>
      <c r="T336" s="168">
        <v>0</v>
      </c>
      <c r="U336" s="169">
        <v>0</v>
      </c>
      <c r="V336" s="169">
        <f t="shared" si="11"/>
        <v>17</v>
      </c>
      <c r="W336" s="187"/>
    </row>
    <row r="337" spans="1:23" s="160" customFormat="1" x14ac:dyDescent="0.2">
      <c r="A337" s="187">
        <f t="shared" si="10"/>
        <v>11</v>
      </c>
      <c r="B337" s="206"/>
      <c r="C337" s="206"/>
      <c r="D337" s="168" t="s">
        <v>11691</v>
      </c>
      <c r="E337" s="168" t="s">
        <v>374</v>
      </c>
      <c r="F337" s="168" t="s">
        <v>11692</v>
      </c>
      <c r="G337" s="215">
        <v>39224</v>
      </c>
      <c r="H337" s="168">
        <v>11</v>
      </c>
      <c r="I337" s="168">
        <v>11</v>
      </c>
      <c r="J337" s="208" t="s">
        <v>11693</v>
      </c>
      <c r="K337" s="168" t="s">
        <v>98</v>
      </c>
      <c r="L337" s="208" t="s">
        <v>5491</v>
      </c>
      <c r="M337" s="168" t="s">
        <v>733</v>
      </c>
      <c r="N337" s="210"/>
      <c r="O337" s="211"/>
      <c r="P337" s="213"/>
      <c r="Q337" s="209"/>
      <c r="R337" s="212"/>
      <c r="S337" s="168"/>
      <c r="T337" s="168"/>
      <c r="U337" s="169"/>
      <c r="V337" s="169"/>
      <c r="W337" s="187"/>
    </row>
    <row r="338" spans="1:23" s="160" customFormat="1" x14ac:dyDescent="0.2">
      <c r="A338" s="187">
        <f t="shared" si="10"/>
        <v>11</v>
      </c>
      <c r="B338" s="206">
        <v>3</v>
      </c>
      <c r="C338" s="206">
        <v>3</v>
      </c>
      <c r="D338" s="168" t="s">
        <v>16154</v>
      </c>
      <c r="E338" s="168" t="s">
        <v>218</v>
      </c>
      <c r="F338" s="168" t="s">
        <v>70</v>
      </c>
      <c r="G338" s="215">
        <v>39316</v>
      </c>
      <c r="H338" s="168">
        <v>11</v>
      </c>
      <c r="I338" s="168">
        <v>11</v>
      </c>
      <c r="J338" s="208" t="s">
        <v>783</v>
      </c>
      <c r="K338" s="168" t="s">
        <v>732</v>
      </c>
      <c r="L338" s="208" t="s">
        <v>1656</v>
      </c>
      <c r="M338" s="168" t="s">
        <v>4773</v>
      </c>
      <c r="N338" s="210"/>
      <c r="O338" s="211"/>
      <c r="P338" s="213"/>
      <c r="Q338" s="209"/>
      <c r="R338" s="212"/>
      <c r="S338" s="168"/>
      <c r="T338" s="168"/>
      <c r="U338" s="169"/>
      <c r="V338" s="169"/>
      <c r="W338" s="187"/>
    </row>
    <row r="339" spans="1:23" s="160" customFormat="1" x14ac:dyDescent="0.2">
      <c r="A339" s="187">
        <f t="shared" si="10"/>
        <v>11</v>
      </c>
      <c r="B339" s="206"/>
      <c r="C339" s="206"/>
      <c r="D339" s="168" t="s">
        <v>9323</v>
      </c>
      <c r="E339" s="168" t="s">
        <v>218</v>
      </c>
      <c r="F339" s="168" t="s">
        <v>57</v>
      </c>
      <c r="G339" s="216">
        <v>39247</v>
      </c>
      <c r="H339" s="168">
        <v>11</v>
      </c>
      <c r="I339" s="168">
        <v>11</v>
      </c>
      <c r="J339" s="208" t="s">
        <v>1359</v>
      </c>
      <c r="K339" s="168" t="s">
        <v>60</v>
      </c>
      <c r="L339" s="208" t="s">
        <v>4834</v>
      </c>
      <c r="M339" s="168" t="s">
        <v>9324</v>
      </c>
      <c r="N339" s="210"/>
      <c r="O339" s="211"/>
      <c r="P339" s="213"/>
      <c r="Q339" s="209"/>
      <c r="R339" s="212"/>
      <c r="S339" s="168"/>
      <c r="T339" s="168"/>
      <c r="U339" s="169"/>
      <c r="V339" s="169"/>
      <c r="W339" s="187"/>
    </row>
    <row r="340" spans="1:23" s="160" customFormat="1" x14ac:dyDescent="0.2">
      <c r="A340" s="187">
        <f t="shared" si="10"/>
        <v>11</v>
      </c>
      <c r="B340" s="206"/>
      <c r="C340" s="206"/>
      <c r="D340" s="168" t="s">
        <v>4852</v>
      </c>
      <c r="E340" s="168" t="s">
        <v>75</v>
      </c>
      <c r="F340" s="168" t="s">
        <v>70</v>
      </c>
      <c r="G340" s="207">
        <v>39258</v>
      </c>
      <c r="H340" s="197">
        <v>11</v>
      </c>
      <c r="I340" s="197">
        <v>11</v>
      </c>
      <c r="J340" s="208" t="s">
        <v>19691</v>
      </c>
      <c r="K340" s="168" t="s">
        <v>164</v>
      </c>
      <c r="L340" s="208" t="s">
        <v>424</v>
      </c>
      <c r="M340" s="168" t="s">
        <v>406</v>
      </c>
      <c r="N340" s="210"/>
      <c r="O340" s="211"/>
      <c r="P340" s="213"/>
      <c r="Q340" s="209"/>
      <c r="R340" s="212"/>
      <c r="S340" s="168"/>
      <c r="T340" s="168"/>
      <c r="U340" s="169"/>
      <c r="V340" s="169"/>
      <c r="W340" s="187"/>
    </row>
    <row r="341" spans="1:23" s="160" customFormat="1" ht="25.5" x14ac:dyDescent="0.2">
      <c r="A341" s="187">
        <f t="shared" si="10"/>
        <v>11</v>
      </c>
      <c r="B341" s="206">
        <v>3</v>
      </c>
      <c r="C341" s="206">
        <v>2</v>
      </c>
      <c r="D341" s="168" t="s">
        <v>11669</v>
      </c>
      <c r="E341" s="168" t="s">
        <v>1717</v>
      </c>
      <c r="F341" s="168" t="s">
        <v>1005</v>
      </c>
      <c r="G341" s="215">
        <v>39115</v>
      </c>
      <c r="H341" s="168">
        <v>11</v>
      </c>
      <c r="I341" s="168">
        <v>11</v>
      </c>
      <c r="J341" s="208" t="s">
        <v>11670</v>
      </c>
      <c r="K341" s="168" t="s">
        <v>98</v>
      </c>
      <c r="L341" s="208" t="s">
        <v>5675</v>
      </c>
      <c r="M341" s="168" t="s">
        <v>11671</v>
      </c>
      <c r="N341" s="210"/>
      <c r="O341" s="211"/>
      <c r="P341" s="213"/>
      <c r="Q341" s="209"/>
      <c r="R341" s="212"/>
      <c r="S341" s="168"/>
      <c r="T341" s="168"/>
      <c r="U341" s="169"/>
      <c r="V341" s="169"/>
      <c r="W341" s="187"/>
    </row>
    <row r="342" spans="1:23" s="160" customFormat="1" x14ac:dyDescent="0.2">
      <c r="A342" s="187">
        <f t="shared" si="10"/>
        <v>11</v>
      </c>
      <c r="B342" s="206"/>
      <c r="C342" s="206"/>
      <c r="D342" s="168" t="s">
        <v>19683</v>
      </c>
      <c r="E342" s="168" t="s">
        <v>19684</v>
      </c>
      <c r="F342" s="168" t="s">
        <v>57</v>
      </c>
      <c r="G342" s="207">
        <v>39083</v>
      </c>
      <c r="H342" s="197">
        <v>11</v>
      </c>
      <c r="I342" s="197">
        <v>11</v>
      </c>
      <c r="J342" s="208" t="s">
        <v>2542</v>
      </c>
      <c r="K342" s="168" t="s">
        <v>2068</v>
      </c>
      <c r="L342" s="208" t="s">
        <v>11849</v>
      </c>
      <c r="M342" s="168" t="s">
        <v>19685</v>
      </c>
      <c r="N342" s="210"/>
      <c r="O342" s="211"/>
      <c r="P342" s="213"/>
      <c r="Q342" s="209"/>
      <c r="R342" s="212"/>
      <c r="S342" s="168"/>
      <c r="T342" s="168"/>
      <c r="U342" s="169"/>
      <c r="V342" s="169"/>
      <c r="W342" s="187"/>
    </row>
    <row r="343" spans="1:23" s="160" customFormat="1" x14ac:dyDescent="0.2">
      <c r="A343" s="187">
        <f t="shared" si="10"/>
        <v>11</v>
      </c>
      <c r="B343" s="206">
        <v>3</v>
      </c>
      <c r="C343" s="206">
        <v>3</v>
      </c>
      <c r="D343" s="205" t="s">
        <v>3965</v>
      </c>
      <c r="E343" s="205" t="s">
        <v>172</v>
      </c>
      <c r="F343" s="205" t="s">
        <v>3966</v>
      </c>
      <c r="G343" s="216">
        <v>39278</v>
      </c>
      <c r="H343" s="199">
        <v>11</v>
      </c>
      <c r="I343" s="199">
        <v>11</v>
      </c>
      <c r="J343" s="223" t="s">
        <v>3960</v>
      </c>
      <c r="K343" s="205" t="s">
        <v>60</v>
      </c>
      <c r="L343" s="223" t="s">
        <v>150</v>
      </c>
      <c r="M343" s="168"/>
      <c r="N343" s="210"/>
      <c r="O343" s="211"/>
      <c r="P343" s="213"/>
      <c r="Q343" s="209"/>
      <c r="R343" s="212"/>
      <c r="S343" s="168"/>
      <c r="T343" s="168"/>
      <c r="U343" s="169"/>
      <c r="V343" s="169"/>
      <c r="W343" s="187"/>
    </row>
    <row r="344" spans="1:23" s="160" customFormat="1" x14ac:dyDescent="0.2">
      <c r="A344" s="187">
        <f t="shared" si="10"/>
        <v>11</v>
      </c>
      <c r="B344" s="206">
        <v>1</v>
      </c>
      <c r="C344" s="206">
        <v>1</v>
      </c>
      <c r="D344" s="168" t="s">
        <v>2345</v>
      </c>
      <c r="E344" s="168" t="s">
        <v>513</v>
      </c>
      <c r="F344" s="168" t="s">
        <v>706</v>
      </c>
      <c r="G344" s="216">
        <v>39181</v>
      </c>
      <c r="H344" s="168">
        <v>11</v>
      </c>
      <c r="I344" s="168">
        <v>11</v>
      </c>
      <c r="J344" s="208" t="s">
        <v>259</v>
      </c>
      <c r="K344" s="168" t="s">
        <v>60</v>
      </c>
      <c r="L344" s="208" t="s">
        <v>106</v>
      </c>
      <c r="M344" s="168" t="s">
        <v>2347</v>
      </c>
      <c r="N344" s="210"/>
      <c r="O344" s="211"/>
      <c r="P344" s="213"/>
      <c r="Q344" s="209"/>
      <c r="R344" s="212"/>
      <c r="S344" s="168"/>
      <c r="T344" s="168"/>
      <c r="U344" s="169"/>
      <c r="V344" s="169"/>
      <c r="W344" s="187"/>
    </row>
    <row r="345" spans="1:23" s="160" customFormat="1" x14ac:dyDescent="0.2">
      <c r="A345" s="187">
        <f t="shared" si="10"/>
        <v>11</v>
      </c>
      <c r="B345" s="206">
        <v>3</v>
      </c>
      <c r="C345" s="206">
        <v>3</v>
      </c>
      <c r="D345" s="205" t="s">
        <v>3970</v>
      </c>
      <c r="E345" s="205" t="s">
        <v>1054</v>
      </c>
      <c r="F345" s="205" t="s">
        <v>114</v>
      </c>
      <c r="G345" s="216">
        <v>39335</v>
      </c>
      <c r="H345" s="199">
        <v>11</v>
      </c>
      <c r="I345" s="199">
        <v>11</v>
      </c>
      <c r="J345" s="223" t="s">
        <v>3960</v>
      </c>
      <c r="K345" s="205" t="s">
        <v>60</v>
      </c>
      <c r="L345" s="223" t="s">
        <v>150</v>
      </c>
      <c r="M345" s="168"/>
      <c r="N345" s="210"/>
      <c r="O345" s="211"/>
      <c r="P345" s="213"/>
      <c r="Q345" s="209"/>
      <c r="R345" s="212"/>
      <c r="S345" s="168"/>
      <c r="T345" s="168"/>
      <c r="U345" s="169"/>
      <c r="V345" s="169"/>
      <c r="W345" s="187"/>
    </row>
    <row r="346" spans="1:23" s="160" customFormat="1" x14ac:dyDescent="0.2">
      <c r="A346" s="187">
        <f t="shared" si="10"/>
        <v>11</v>
      </c>
      <c r="B346" s="206">
        <v>1</v>
      </c>
      <c r="C346" s="206">
        <v>1</v>
      </c>
      <c r="D346" s="168" t="s">
        <v>15876</v>
      </c>
      <c r="E346" s="168" t="s">
        <v>1106</v>
      </c>
      <c r="F346" s="168" t="s">
        <v>706</v>
      </c>
      <c r="G346" s="215">
        <v>39360</v>
      </c>
      <c r="H346" s="168">
        <v>11</v>
      </c>
      <c r="I346" s="168">
        <v>11</v>
      </c>
      <c r="J346" s="208" t="s">
        <v>1028</v>
      </c>
      <c r="K346" s="168" t="s">
        <v>60</v>
      </c>
      <c r="L346" s="208" t="s">
        <v>7827</v>
      </c>
      <c r="M346" s="168" t="s">
        <v>15867</v>
      </c>
      <c r="N346" s="210"/>
      <c r="O346" s="211"/>
      <c r="P346" s="213"/>
      <c r="Q346" s="209"/>
      <c r="R346" s="212"/>
      <c r="S346" s="168"/>
      <c r="T346" s="168"/>
      <c r="U346" s="169"/>
      <c r="V346" s="169"/>
      <c r="W346" s="187"/>
    </row>
    <row r="347" spans="1:23" s="160" customFormat="1" ht="25.5" x14ac:dyDescent="0.2">
      <c r="A347" s="187">
        <f t="shared" si="10"/>
        <v>11</v>
      </c>
      <c r="B347" s="206"/>
      <c r="C347" s="206"/>
      <c r="D347" s="168" t="s">
        <v>361</v>
      </c>
      <c r="E347" s="168" t="s">
        <v>218</v>
      </c>
      <c r="F347" s="168" t="s">
        <v>390</v>
      </c>
      <c r="G347" s="215">
        <v>39200</v>
      </c>
      <c r="H347" s="168">
        <v>11</v>
      </c>
      <c r="I347" s="168">
        <v>11</v>
      </c>
      <c r="J347" s="208" t="s">
        <v>877</v>
      </c>
      <c r="K347" s="168" t="s">
        <v>98</v>
      </c>
      <c r="L347" s="208" t="s">
        <v>878</v>
      </c>
      <c r="M347" s="168" t="s">
        <v>879</v>
      </c>
      <c r="N347" s="210"/>
      <c r="O347" s="211"/>
      <c r="P347" s="213"/>
      <c r="Q347" s="209"/>
      <c r="R347" s="212"/>
      <c r="S347" s="168"/>
      <c r="T347" s="168"/>
      <c r="U347" s="169"/>
      <c r="V347" s="169"/>
      <c r="W347" s="187"/>
    </row>
    <row r="348" spans="1:23" s="160" customFormat="1" x14ac:dyDescent="0.2">
      <c r="A348" s="187">
        <f t="shared" si="10"/>
        <v>11</v>
      </c>
      <c r="B348" s="206"/>
      <c r="C348" s="206"/>
      <c r="D348" s="168" t="s">
        <v>361</v>
      </c>
      <c r="E348" s="168" t="s">
        <v>368</v>
      </c>
      <c r="F348" s="163" t="s">
        <v>70</v>
      </c>
      <c r="G348" s="207">
        <v>39348</v>
      </c>
      <c r="H348" s="197">
        <v>11</v>
      </c>
      <c r="I348" s="197">
        <v>11</v>
      </c>
      <c r="J348" s="208" t="s">
        <v>183</v>
      </c>
      <c r="K348" s="168" t="s">
        <v>60</v>
      </c>
      <c r="L348" s="208" t="s">
        <v>150</v>
      </c>
      <c r="M348" s="168"/>
      <c r="N348" s="210"/>
      <c r="O348" s="211"/>
      <c r="P348" s="213"/>
      <c r="Q348" s="209"/>
      <c r="R348" s="212"/>
      <c r="S348" s="168"/>
      <c r="T348" s="168"/>
      <c r="U348" s="169"/>
      <c r="V348" s="169"/>
      <c r="W348" s="187"/>
    </row>
    <row r="349" spans="1:23" s="160" customFormat="1" x14ac:dyDescent="0.2">
      <c r="A349" s="187">
        <f t="shared" si="10"/>
        <v>11</v>
      </c>
      <c r="B349" s="206">
        <v>2</v>
      </c>
      <c r="C349" s="206">
        <v>2</v>
      </c>
      <c r="D349" s="168" t="s">
        <v>10623</v>
      </c>
      <c r="E349" s="168" t="s">
        <v>710</v>
      </c>
      <c r="F349" s="168" t="s">
        <v>97</v>
      </c>
      <c r="G349" s="215">
        <v>39132</v>
      </c>
      <c r="H349" s="168">
        <v>11</v>
      </c>
      <c r="I349" s="168">
        <v>11</v>
      </c>
      <c r="J349" s="208" t="s">
        <v>3612</v>
      </c>
      <c r="K349" s="168" t="s">
        <v>60</v>
      </c>
      <c r="L349" s="208" t="s">
        <v>4613</v>
      </c>
      <c r="M349" s="168" t="s">
        <v>63</v>
      </c>
      <c r="N349" s="210"/>
      <c r="O349" s="211"/>
      <c r="P349" s="213"/>
      <c r="Q349" s="209"/>
      <c r="R349" s="212"/>
      <c r="S349" s="168"/>
      <c r="T349" s="168"/>
      <c r="U349" s="169"/>
      <c r="V349" s="169"/>
      <c r="W349" s="187"/>
    </row>
    <row r="350" spans="1:23" s="160" customFormat="1" x14ac:dyDescent="0.2">
      <c r="A350" s="187">
        <f t="shared" si="10"/>
        <v>11</v>
      </c>
      <c r="B350" s="206">
        <v>3</v>
      </c>
      <c r="C350" s="206">
        <v>3</v>
      </c>
      <c r="D350" s="168" t="s">
        <v>7921</v>
      </c>
      <c r="E350" s="168" t="s">
        <v>278</v>
      </c>
      <c r="F350" s="168" t="s">
        <v>580</v>
      </c>
      <c r="G350" s="216">
        <v>39155</v>
      </c>
      <c r="H350" s="168">
        <v>11</v>
      </c>
      <c r="I350" s="168">
        <v>11</v>
      </c>
      <c r="J350" s="208" t="s">
        <v>7923</v>
      </c>
      <c r="K350" s="168" t="s">
        <v>732</v>
      </c>
      <c r="L350" s="208" t="s">
        <v>1656</v>
      </c>
      <c r="M350" s="168"/>
      <c r="N350" s="210"/>
      <c r="O350" s="211"/>
      <c r="P350" s="213"/>
      <c r="Q350" s="209"/>
      <c r="R350" s="212"/>
      <c r="S350" s="168"/>
      <c r="T350" s="168"/>
      <c r="U350" s="169"/>
      <c r="V350" s="169"/>
      <c r="W350" s="187"/>
    </row>
    <row r="351" spans="1:23" s="160" customFormat="1" x14ac:dyDescent="0.2">
      <c r="A351" s="187">
        <f t="shared" si="10"/>
        <v>11</v>
      </c>
      <c r="B351" s="206">
        <v>3</v>
      </c>
      <c r="C351" s="206">
        <v>3</v>
      </c>
      <c r="D351" s="168" t="s">
        <v>15879</v>
      </c>
      <c r="E351" s="168" t="s">
        <v>15880</v>
      </c>
      <c r="F351" s="168" t="s">
        <v>1254</v>
      </c>
      <c r="G351" s="215">
        <v>39289</v>
      </c>
      <c r="H351" s="168">
        <v>11</v>
      </c>
      <c r="I351" s="168">
        <v>11</v>
      </c>
      <c r="J351" s="208" t="s">
        <v>6975</v>
      </c>
      <c r="K351" s="168" t="s">
        <v>60</v>
      </c>
      <c r="L351" s="208" t="s">
        <v>5077</v>
      </c>
      <c r="M351" s="168" t="s">
        <v>15881</v>
      </c>
      <c r="N351" s="210"/>
      <c r="O351" s="211"/>
      <c r="P351" s="213"/>
      <c r="Q351" s="209"/>
      <c r="R351" s="212"/>
      <c r="S351" s="168"/>
      <c r="T351" s="168"/>
      <c r="U351" s="169"/>
      <c r="V351" s="169"/>
      <c r="W351" s="187"/>
    </row>
    <row r="352" spans="1:23" s="160" customFormat="1" ht="25.5" x14ac:dyDescent="0.2">
      <c r="A352" s="187">
        <f t="shared" si="10"/>
        <v>11</v>
      </c>
      <c r="B352" s="206"/>
      <c r="C352" s="206"/>
      <c r="D352" s="168" t="s">
        <v>7349</v>
      </c>
      <c r="E352" s="168" t="s">
        <v>3053</v>
      </c>
      <c r="F352" s="168" t="s">
        <v>11306</v>
      </c>
      <c r="G352" s="215">
        <v>39376</v>
      </c>
      <c r="H352" s="168">
        <v>11</v>
      </c>
      <c r="I352" s="168">
        <v>11</v>
      </c>
      <c r="J352" s="208" t="s">
        <v>922</v>
      </c>
      <c r="K352" s="168" t="s">
        <v>98</v>
      </c>
      <c r="L352" s="208" t="s">
        <v>878</v>
      </c>
      <c r="M352" s="168" t="s">
        <v>879</v>
      </c>
      <c r="N352" s="210"/>
      <c r="O352" s="211"/>
      <c r="P352" s="213"/>
      <c r="Q352" s="209"/>
      <c r="R352" s="212"/>
      <c r="S352" s="168"/>
      <c r="T352" s="168"/>
      <c r="U352" s="169"/>
      <c r="V352" s="169"/>
      <c r="W352" s="187"/>
    </row>
    <row r="353" spans="1:23" s="160" customFormat="1" x14ac:dyDescent="0.2">
      <c r="A353" s="187">
        <f t="shared" si="10"/>
        <v>11</v>
      </c>
      <c r="B353" s="206"/>
      <c r="C353" s="206"/>
      <c r="D353" s="168" t="s">
        <v>15089</v>
      </c>
      <c r="E353" s="168" t="s">
        <v>75</v>
      </c>
      <c r="F353" s="163" t="s">
        <v>1056</v>
      </c>
      <c r="G353" s="207">
        <v>39119</v>
      </c>
      <c r="H353" s="197">
        <v>11</v>
      </c>
      <c r="I353" s="197">
        <v>11</v>
      </c>
      <c r="J353" s="208" t="s">
        <v>183</v>
      </c>
      <c r="K353" s="168" t="s">
        <v>60</v>
      </c>
      <c r="L353" s="208" t="s">
        <v>150</v>
      </c>
      <c r="M353" s="168"/>
      <c r="N353" s="210"/>
      <c r="O353" s="211"/>
      <c r="P353" s="213"/>
      <c r="Q353" s="209"/>
      <c r="R353" s="212"/>
      <c r="S353" s="168"/>
      <c r="T353" s="168"/>
      <c r="U353" s="169"/>
      <c r="V353" s="169"/>
      <c r="W353" s="187"/>
    </row>
    <row r="354" spans="1:23" s="160" customFormat="1" x14ac:dyDescent="0.2">
      <c r="A354" s="187">
        <f t="shared" si="10"/>
        <v>11</v>
      </c>
      <c r="B354" s="206">
        <v>2</v>
      </c>
      <c r="C354" s="206">
        <v>3</v>
      </c>
      <c r="D354" s="168" t="s">
        <v>1716</v>
      </c>
      <c r="E354" s="168" t="s">
        <v>1717</v>
      </c>
      <c r="F354" s="168" t="s">
        <v>258</v>
      </c>
      <c r="G354" s="216">
        <v>39406</v>
      </c>
      <c r="H354" s="168">
        <v>11</v>
      </c>
      <c r="I354" s="168">
        <v>11</v>
      </c>
      <c r="J354" s="208" t="s">
        <v>1719</v>
      </c>
      <c r="K354" s="168" t="s">
        <v>98</v>
      </c>
      <c r="L354" s="208" t="s">
        <v>1721</v>
      </c>
      <c r="M354" s="168" t="s">
        <v>1722</v>
      </c>
      <c r="N354" s="210"/>
      <c r="O354" s="211"/>
      <c r="P354" s="213"/>
      <c r="Q354" s="209"/>
      <c r="R354" s="212"/>
      <c r="S354" s="168"/>
      <c r="T354" s="168"/>
      <c r="U354" s="169"/>
      <c r="V354" s="169"/>
      <c r="W354" s="187"/>
    </row>
    <row r="355" spans="1:23" s="160" customFormat="1" ht="25.5" x14ac:dyDescent="0.2">
      <c r="A355" s="187">
        <f t="shared" si="10"/>
        <v>11</v>
      </c>
      <c r="B355" s="206"/>
      <c r="C355" s="206"/>
      <c r="D355" s="168" t="s">
        <v>11268</v>
      </c>
      <c r="E355" s="168" t="s">
        <v>248</v>
      </c>
      <c r="F355" s="168" t="s">
        <v>258</v>
      </c>
      <c r="G355" s="215">
        <v>39457</v>
      </c>
      <c r="H355" s="168">
        <v>11</v>
      </c>
      <c r="I355" s="168">
        <v>11</v>
      </c>
      <c r="J355" s="208" t="s">
        <v>883</v>
      </c>
      <c r="K355" s="168" t="s">
        <v>98</v>
      </c>
      <c r="L355" s="208" t="s">
        <v>884</v>
      </c>
      <c r="M355" s="168" t="s">
        <v>879</v>
      </c>
      <c r="N355" s="210"/>
      <c r="O355" s="211"/>
      <c r="P355" s="213"/>
      <c r="Q355" s="209"/>
      <c r="R355" s="212"/>
      <c r="S355" s="168"/>
      <c r="T355" s="168"/>
      <c r="U355" s="169"/>
      <c r="V355" s="169"/>
      <c r="W355" s="187"/>
    </row>
    <row r="356" spans="1:23" s="160" customFormat="1" x14ac:dyDescent="0.2">
      <c r="A356" s="187">
        <f t="shared" si="10"/>
        <v>11</v>
      </c>
      <c r="B356" s="206">
        <v>2</v>
      </c>
      <c r="C356" s="206">
        <v>3</v>
      </c>
      <c r="D356" s="168" t="s">
        <v>5257</v>
      </c>
      <c r="E356" s="168" t="s">
        <v>153</v>
      </c>
      <c r="F356" s="168" t="s">
        <v>335</v>
      </c>
      <c r="G356" s="216">
        <v>39209</v>
      </c>
      <c r="H356" s="168">
        <v>11</v>
      </c>
      <c r="I356" s="168">
        <v>11</v>
      </c>
      <c r="J356" s="208" t="s">
        <v>2315</v>
      </c>
      <c r="K356" s="168" t="s">
        <v>60</v>
      </c>
      <c r="L356" s="208" t="s">
        <v>150</v>
      </c>
      <c r="M356" s="168"/>
      <c r="N356" s="210"/>
      <c r="O356" s="211"/>
      <c r="P356" s="213"/>
      <c r="Q356" s="209"/>
      <c r="R356" s="212"/>
      <c r="S356" s="168"/>
      <c r="T356" s="168"/>
      <c r="U356" s="169"/>
      <c r="V356" s="169"/>
      <c r="W356" s="187"/>
    </row>
    <row r="357" spans="1:23" s="161" customFormat="1" x14ac:dyDescent="0.2">
      <c r="A357" s="187">
        <f t="shared" si="10"/>
        <v>11</v>
      </c>
      <c r="B357" s="206">
        <v>3</v>
      </c>
      <c r="C357" s="206">
        <v>2</v>
      </c>
      <c r="D357" s="168" t="s">
        <v>11076</v>
      </c>
      <c r="E357" s="168" t="s">
        <v>2400</v>
      </c>
      <c r="F357" s="168" t="s">
        <v>661</v>
      </c>
      <c r="G357" s="215">
        <v>39365</v>
      </c>
      <c r="H357" s="168">
        <v>11</v>
      </c>
      <c r="I357" s="168">
        <v>11</v>
      </c>
      <c r="J357" s="208" t="s">
        <v>11077</v>
      </c>
      <c r="K357" s="168" t="s">
        <v>78</v>
      </c>
      <c r="L357" s="208" t="s">
        <v>2660</v>
      </c>
      <c r="M357" s="168"/>
      <c r="N357" s="210"/>
      <c r="O357" s="211"/>
      <c r="P357" s="213"/>
      <c r="Q357" s="209"/>
      <c r="R357" s="212"/>
      <c r="S357" s="168"/>
      <c r="T357" s="168"/>
      <c r="U357" s="169"/>
      <c r="V357" s="169"/>
      <c r="W357" s="187"/>
    </row>
    <row r="358" spans="1:23" s="161" customFormat="1" x14ac:dyDescent="0.2">
      <c r="A358" s="187">
        <f t="shared" si="10"/>
        <v>11</v>
      </c>
      <c r="B358" s="206">
        <v>2</v>
      </c>
      <c r="C358" s="206">
        <v>1</v>
      </c>
      <c r="D358" s="168" t="s">
        <v>2675</v>
      </c>
      <c r="E358" s="168" t="s">
        <v>468</v>
      </c>
      <c r="F358" s="168" t="s">
        <v>464</v>
      </c>
      <c r="G358" s="216">
        <v>39365</v>
      </c>
      <c r="H358" s="168">
        <v>11</v>
      </c>
      <c r="I358" s="168">
        <v>11</v>
      </c>
      <c r="J358" s="208" t="s">
        <v>2677</v>
      </c>
      <c r="K358" s="168" t="s">
        <v>98</v>
      </c>
      <c r="L358" s="208" t="s">
        <v>3345</v>
      </c>
      <c r="M358" s="168" t="s">
        <v>253</v>
      </c>
      <c r="N358" s="210"/>
      <c r="O358" s="211"/>
      <c r="P358" s="213"/>
      <c r="Q358" s="209"/>
      <c r="R358" s="212"/>
      <c r="S358" s="168"/>
      <c r="T358" s="168"/>
      <c r="U358" s="169"/>
      <c r="V358" s="169"/>
      <c r="W358" s="187"/>
    </row>
    <row r="359" spans="1:23" s="161" customFormat="1" x14ac:dyDescent="0.2">
      <c r="A359" s="187">
        <f t="shared" si="10"/>
        <v>11</v>
      </c>
      <c r="B359" s="206"/>
      <c r="C359" s="206"/>
      <c r="D359" s="168" t="s">
        <v>9306</v>
      </c>
      <c r="E359" s="168" t="s">
        <v>334</v>
      </c>
      <c r="F359" s="168" t="s">
        <v>500</v>
      </c>
      <c r="G359" s="216">
        <v>39287</v>
      </c>
      <c r="H359" s="168">
        <v>11</v>
      </c>
      <c r="I359" s="168">
        <v>11</v>
      </c>
      <c r="J359" s="208" t="s">
        <v>186</v>
      </c>
      <c r="K359" s="168" t="s">
        <v>60</v>
      </c>
      <c r="L359" s="208" t="s">
        <v>136</v>
      </c>
      <c r="M359" s="168"/>
      <c r="N359" s="210"/>
      <c r="O359" s="211"/>
      <c r="P359" s="213"/>
      <c r="Q359" s="209"/>
      <c r="R359" s="212"/>
      <c r="S359" s="168"/>
      <c r="T359" s="168"/>
      <c r="U359" s="169"/>
      <c r="V359" s="169"/>
      <c r="W359" s="187"/>
    </row>
    <row r="360" spans="1:23" s="161" customFormat="1" x14ac:dyDescent="0.2">
      <c r="A360" s="187">
        <f t="shared" si="10"/>
        <v>11</v>
      </c>
      <c r="B360" s="206">
        <v>3</v>
      </c>
      <c r="C360" s="206">
        <v>2</v>
      </c>
      <c r="D360" s="168" t="s">
        <v>17727</v>
      </c>
      <c r="E360" s="168" t="s">
        <v>248</v>
      </c>
      <c r="F360" s="168" t="s">
        <v>70</v>
      </c>
      <c r="G360" s="215">
        <v>39505</v>
      </c>
      <c r="H360" s="168">
        <v>11</v>
      </c>
      <c r="I360" s="168">
        <v>11</v>
      </c>
      <c r="J360" s="208" t="s">
        <v>17728</v>
      </c>
      <c r="K360" s="168" t="s">
        <v>60</v>
      </c>
      <c r="L360" s="208" t="s">
        <v>150</v>
      </c>
      <c r="M360" s="168" t="s">
        <v>17729</v>
      </c>
      <c r="N360" s="210"/>
      <c r="O360" s="211"/>
      <c r="P360" s="213"/>
      <c r="Q360" s="209"/>
      <c r="R360" s="212"/>
      <c r="S360" s="168"/>
      <c r="T360" s="168"/>
      <c r="U360" s="169"/>
      <c r="V360" s="169"/>
      <c r="W360" s="187"/>
    </row>
    <row r="361" spans="1:23" s="161" customFormat="1" x14ac:dyDescent="0.2">
      <c r="A361" s="187">
        <f t="shared" si="10"/>
        <v>11</v>
      </c>
      <c r="B361" s="206">
        <v>3</v>
      </c>
      <c r="C361" s="206">
        <v>3</v>
      </c>
      <c r="D361" s="168" t="s">
        <v>9486</v>
      </c>
      <c r="E361" s="168" t="s">
        <v>3720</v>
      </c>
      <c r="F361" s="168" t="s">
        <v>4142</v>
      </c>
      <c r="G361" s="216">
        <v>39369</v>
      </c>
      <c r="H361" s="168">
        <v>11</v>
      </c>
      <c r="I361" s="168">
        <v>11</v>
      </c>
      <c r="J361" s="208" t="s">
        <v>9487</v>
      </c>
      <c r="K361" s="168" t="s">
        <v>60</v>
      </c>
      <c r="L361" s="208" t="s">
        <v>9488</v>
      </c>
      <c r="M361" s="168"/>
      <c r="N361" s="210"/>
      <c r="O361" s="211"/>
      <c r="P361" s="213"/>
      <c r="Q361" s="209"/>
      <c r="R361" s="212"/>
      <c r="S361" s="168"/>
      <c r="T361" s="168"/>
      <c r="U361" s="169"/>
      <c r="V361" s="169"/>
      <c r="W361" s="187"/>
    </row>
    <row r="362" spans="1:23" s="161" customFormat="1" x14ac:dyDescent="0.2">
      <c r="A362" s="187">
        <f t="shared" si="10"/>
        <v>11</v>
      </c>
      <c r="B362" s="206">
        <v>3</v>
      </c>
      <c r="C362" s="206">
        <v>3</v>
      </c>
      <c r="D362" s="168" t="s">
        <v>4036</v>
      </c>
      <c r="E362" s="168" t="s">
        <v>69</v>
      </c>
      <c r="F362" s="168" t="s">
        <v>57</v>
      </c>
      <c r="G362" s="216">
        <v>39091</v>
      </c>
      <c r="H362" s="168">
        <v>11</v>
      </c>
      <c r="I362" s="168">
        <v>11</v>
      </c>
      <c r="J362" s="208" t="s">
        <v>1742</v>
      </c>
      <c r="K362" s="168" t="s">
        <v>60</v>
      </c>
      <c r="L362" s="208" t="s">
        <v>2201</v>
      </c>
      <c r="M362" s="168" t="s">
        <v>511</v>
      </c>
      <c r="N362" s="210"/>
      <c r="O362" s="211"/>
      <c r="P362" s="213"/>
      <c r="Q362" s="209"/>
      <c r="R362" s="212"/>
      <c r="S362" s="168"/>
      <c r="T362" s="168"/>
      <c r="U362" s="169"/>
      <c r="V362" s="169"/>
      <c r="W362" s="187"/>
    </row>
    <row r="363" spans="1:23" s="161" customFormat="1" x14ac:dyDescent="0.2">
      <c r="A363" s="187">
        <f t="shared" si="10"/>
        <v>11</v>
      </c>
      <c r="B363" s="206"/>
      <c r="C363" s="206"/>
      <c r="D363" s="168" t="s">
        <v>2765</v>
      </c>
      <c r="E363" s="168" t="s">
        <v>362</v>
      </c>
      <c r="F363" s="168" t="s">
        <v>57</v>
      </c>
      <c r="G363" s="216">
        <v>39404</v>
      </c>
      <c r="H363" s="168">
        <v>11</v>
      </c>
      <c r="I363" s="168">
        <v>11</v>
      </c>
      <c r="J363" s="208" t="s">
        <v>243</v>
      </c>
      <c r="K363" s="168" t="s">
        <v>732</v>
      </c>
      <c r="L363" s="208" t="s">
        <v>1656</v>
      </c>
      <c r="M363" s="168" t="s">
        <v>2766</v>
      </c>
      <c r="N363" s="210"/>
      <c r="O363" s="211"/>
      <c r="P363" s="213"/>
      <c r="Q363" s="209"/>
      <c r="R363" s="212"/>
      <c r="S363" s="168"/>
      <c r="T363" s="168"/>
      <c r="U363" s="169"/>
      <c r="V363" s="169"/>
      <c r="W363" s="187"/>
    </row>
    <row r="364" spans="1:23" x14ac:dyDescent="0.2">
      <c r="A364" s="187">
        <f t="shared" si="10"/>
        <v>11</v>
      </c>
      <c r="B364" s="206">
        <v>2</v>
      </c>
      <c r="C364" s="206">
        <v>3</v>
      </c>
      <c r="D364" s="168" t="s">
        <v>7137</v>
      </c>
      <c r="E364" s="168" t="s">
        <v>4052</v>
      </c>
      <c r="F364" s="168" t="s">
        <v>28</v>
      </c>
      <c r="G364" s="216">
        <v>39242</v>
      </c>
      <c r="H364" s="168">
        <v>11</v>
      </c>
      <c r="I364" s="168">
        <v>11</v>
      </c>
      <c r="J364" s="208" t="s">
        <v>2222</v>
      </c>
      <c r="K364" s="168" t="s">
        <v>164</v>
      </c>
      <c r="L364" s="208" t="s">
        <v>7889</v>
      </c>
      <c r="M364" s="168"/>
      <c r="N364" s="210"/>
      <c r="O364" s="211"/>
      <c r="P364" s="213"/>
      <c r="Q364" s="209"/>
      <c r="R364" s="212"/>
      <c r="S364" s="168"/>
      <c r="T364" s="168"/>
      <c r="U364" s="169"/>
      <c r="V364" s="169"/>
      <c r="W364" s="187"/>
    </row>
    <row r="365" spans="1:23" s="250" customFormat="1" ht="12.75" customHeight="1" x14ac:dyDescent="0.2">
      <c r="A365" s="187">
        <f t="shared" si="10"/>
        <v>11</v>
      </c>
      <c r="B365" s="206">
        <v>1</v>
      </c>
      <c r="C365" s="206">
        <v>1</v>
      </c>
      <c r="D365" s="168" t="s">
        <v>8583</v>
      </c>
      <c r="E365" s="168" t="s">
        <v>374</v>
      </c>
      <c r="F365" s="168" t="s">
        <v>57</v>
      </c>
      <c r="G365" s="216">
        <v>39175</v>
      </c>
      <c r="H365" s="168">
        <v>11</v>
      </c>
      <c r="I365" s="168">
        <v>11</v>
      </c>
      <c r="J365" s="208" t="s">
        <v>1742</v>
      </c>
      <c r="K365" s="168" t="s">
        <v>60</v>
      </c>
      <c r="L365" s="208" t="s">
        <v>2201</v>
      </c>
      <c r="M365" s="168" t="s">
        <v>511</v>
      </c>
      <c r="N365" s="210"/>
      <c r="O365" s="211"/>
      <c r="P365" s="213"/>
      <c r="Q365" s="209"/>
      <c r="R365" s="212"/>
      <c r="S365" s="168"/>
      <c r="T365" s="168"/>
      <c r="U365" s="169"/>
      <c r="V365" s="169"/>
      <c r="W365" s="187"/>
    </row>
    <row r="366" spans="1:23" s="251" customFormat="1" ht="12.75" customHeight="1" x14ac:dyDescent="0.2">
      <c r="A366" s="187">
        <f t="shared" si="10"/>
        <v>11</v>
      </c>
      <c r="B366" s="206">
        <v>2</v>
      </c>
      <c r="C366" s="206">
        <v>3</v>
      </c>
      <c r="D366" s="205" t="s">
        <v>3973</v>
      </c>
      <c r="E366" s="205" t="s">
        <v>362</v>
      </c>
      <c r="F366" s="205" t="s">
        <v>97</v>
      </c>
      <c r="G366" s="216">
        <v>39189</v>
      </c>
      <c r="H366" s="199">
        <v>11</v>
      </c>
      <c r="I366" s="199">
        <v>11</v>
      </c>
      <c r="J366" s="223" t="s">
        <v>3960</v>
      </c>
      <c r="K366" s="205" t="s">
        <v>60</v>
      </c>
      <c r="L366" s="223" t="s">
        <v>150</v>
      </c>
      <c r="M366" s="168"/>
      <c r="N366" s="210"/>
      <c r="O366" s="211"/>
      <c r="P366" s="213"/>
      <c r="Q366" s="209"/>
      <c r="R366" s="212"/>
      <c r="S366" s="168"/>
      <c r="T366" s="168"/>
      <c r="U366" s="169"/>
      <c r="V366" s="169"/>
      <c r="W366" s="187"/>
    </row>
    <row r="367" spans="1:23" x14ac:dyDescent="0.2">
      <c r="R367" s="293"/>
      <c r="S367" s="294"/>
    </row>
  </sheetData>
  <autoFilter ref="A1:W366">
    <sortState ref="A2:BD366">
      <sortCondition descending="1" ref="U1:U366"/>
    </sortState>
  </autoFilter>
  <pageMargins left="0.59055118110236227" right="0.39370078740157483" top="0.39370078740157483" bottom="0.59055118110236227" header="0" footer="0"/>
  <pageSetup paperSize="9" scale="63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16</vt:i4>
      </vt:variant>
    </vt:vector>
  </HeadingPairs>
  <TitlesOfParts>
    <vt:vector size="24" baseType="lpstr">
      <vt:lpstr>П1</vt:lpstr>
      <vt:lpstr>П2</vt:lpstr>
      <vt:lpstr>ОЦ 6</vt:lpstr>
      <vt:lpstr>ОЦ 7</vt:lpstr>
      <vt:lpstr>ОЦ 8</vt:lpstr>
      <vt:lpstr>ОЦ 9</vt:lpstr>
      <vt:lpstr>ОЦ 10</vt:lpstr>
      <vt:lpstr>ОЦ 11</vt:lpstr>
      <vt:lpstr>'ОЦ 10'!Заголовки_для_печати</vt:lpstr>
      <vt:lpstr>'ОЦ 11'!Заголовки_для_печати</vt:lpstr>
      <vt:lpstr>'ОЦ 6'!Заголовки_для_печати</vt:lpstr>
      <vt:lpstr>'ОЦ 7'!Заголовки_для_печати</vt:lpstr>
      <vt:lpstr>'ОЦ 8'!Заголовки_для_печати</vt:lpstr>
      <vt:lpstr>'ОЦ 9'!Заголовки_для_печати</vt:lpstr>
      <vt:lpstr>П1!Заголовки_для_печати</vt:lpstr>
      <vt:lpstr>П2!Заголовки_для_печати</vt:lpstr>
      <vt:lpstr>'ОЦ 10'!Область_печати</vt:lpstr>
      <vt:lpstr>'ОЦ 11'!Область_печати</vt:lpstr>
      <vt:lpstr>'ОЦ 6'!Область_печати</vt:lpstr>
      <vt:lpstr>'ОЦ 7'!Область_печати</vt:lpstr>
      <vt:lpstr>'ОЦ 8'!Область_печати</vt:lpstr>
      <vt:lpstr>'ОЦ 9'!Область_печати</vt:lpstr>
      <vt:lpstr>П1!Область_печати</vt:lpstr>
      <vt:lpstr>П2!Область_печати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Курдинова Анна Романовна</dc:creator>
  <cp:lastModifiedBy>Курдинова Анна Романовна</cp:lastModifiedBy>
  <cp:lastPrinted>2025-04-03T08:59:40Z</cp:lastPrinted>
  <dcterms:created xsi:type="dcterms:W3CDTF">2025-03-13T10:59:43Z</dcterms:created>
  <dcterms:modified xsi:type="dcterms:W3CDTF">2025-04-03T10:52:25Z</dcterms:modified>
</cp:coreProperties>
</file>